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ub Administrativa\Documents\Presupuestos Hogar Cabañas\"/>
    </mc:Choice>
  </mc:AlternateContent>
  <bookViews>
    <workbookView xWindow="0" yWindow="0" windowWidth="21600" windowHeight="8835" activeTab="1"/>
  </bookViews>
  <sheets>
    <sheet name="Ingreso" sheetId="9" r:id="rId1"/>
    <sheet name="Egreso" sheetId="15" r:id="rId2"/>
  </sheets>
  <externalReferences>
    <externalReference r:id="rId3"/>
    <externalReference r:id="rId4"/>
    <externalReference r:id="rId5"/>
    <externalReference r:id="rId6"/>
  </externalReferences>
  <definedNames>
    <definedName name="_xlnm._FilterDatabase" localSheetId="1" hidden="1">Egreso!$A$11:$EN$194</definedName>
    <definedName name="_xlnm.Print_Area" localSheetId="1">Egreso!$A$1:$O$193</definedName>
    <definedName name="_xlnm.Print_Area" localSheetId="0">Ingreso!$A$1:$N$37</definedName>
    <definedName name="Código_FFE" localSheetId="1">[1]FFE!$B$4:$B$20</definedName>
    <definedName name="Código_FFE">[2]FFE!$B$4:$B$20</definedName>
    <definedName name="Codigo_py" localSheetId="1">[1]Proyectos!$B$4:$D$365</definedName>
    <definedName name="Codigo_py">[2]Proyectos!$B$4:$D$365</definedName>
    <definedName name="componente" localSheetId="1">#REF!</definedName>
    <definedName name="componente" localSheetId="0">#REF!</definedName>
    <definedName name="componente">#REF!</definedName>
    <definedName name="Criterio_UEG_Py_FFE" localSheetId="1">'[1]Edo ppto UEG_Py_FFE'!$F$11:$F$320</definedName>
    <definedName name="Criterio_UEG_Py_FFE">'[2]Edo ppto UEG_Py_FFE'!$F$11:$F$320</definedName>
    <definedName name="Ejercido" localSheetId="1">'[1]Explorador Presupuestal'!$AW$7:$AW$6003</definedName>
    <definedName name="Ejercido">'[2]Explorador Presupuestal'!$AW$7:$AW$6003</definedName>
    <definedName name="Explora_COGFFE" localSheetId="1">'[1]Explorador Presupuestal'!$D$7:$D$6003</definedName>
    <definedName name="Explora_COGFFE">'[2]Explorador Presupuestal'!$D$7:$D$6003</definedName>
    <definedName name="Explora_Devengo" localSheetId="1">'[1]Explorador Presupuestal'!$AT$7:$AT$6003</definedName>
    <definedName name="Explora_Devengo">'[2]Explorador Presupuestal'!$AT$7:$AT$6003</definedName>
    <definedName name="Explora_Modificaciones" localSheetId="1">'[1]Explorador Presupuestal'!$AO$7:$AO$6003</definedName>
    <definedName name="Explora_Modificaciones">'[2]Explorador Presupuestal'!$AO$7:$AO$6003</definedName>
    <definedName name="Explora_Ppto_Inicial" localSheetId="1">'[1]Explorador Presupuestal'!$AN$7:$AN$6003</definedName>
    <definedName name="Explora_Ppto_Inicial">'[2]Explorador Presupuestal'!$AN$7:$AN$6003</definedName>
    <definedName name="Explora_Precomprometido" localSheetId="1">'[1]Explorador Presupuestal'!$AQ$7:$AQ$6003</definedName>
    <definedName name="Explora_Precomprometido">'[2]Explorador Presupuestal'!$AQ$7:$AQ$6003</definedName>
    <definedName name="Explora_SdoComprometido" localSheetId="1">'[1]Explorador Presupuestal'!$AU$7:$AU$6003</definedName>
    <definedName name="Explora_SdoComprometido">'[2]Explorador Presupuestal'!$AU$7:$AU$6003</definedName>
    <definedName name="Explora_UEG_Py_FFE" localSheetId="1">'[1]Explorador Presupuestal'!$E$7:$E$6003</definedName>
    <definedName name="Explora_UEG_Py_FFE">'[2]Explorador Presupuestal'!$E$7:$E$6003</definedName>
    <definedName name="explorador_Saldos" localSheetId="1">'[1]Presupuesto Egresos Disponible'!$C$5:$AN$6016</definedName>
    <definedName name="explorador_Saldos">'[2]Presupuesto Egresos Disponible'!$C$5:$AN$6016</definedName>
    <definedName name="ff_2014" localSheetId="1">#REF!</definedName>
    <definedName name="ff_2014" localSheetId="0">#REF!</definedName>
    <definedName name="ff_2014">#REF!</definedName>
    <definedName name="FFE" localSheetId="1">[1]FFE!$B$4:$C$20</definedName>
    <definedName name="FFE">[2]FFE!$B$4:$C$20</definedName>
    <definedName name="mes" localSheetId="1">'[1]Presupuesto Egresos Disponible'!$A$5:$B$3785</definedName>
    <definedName name="mes">'[2]Presupuesto Egresos Disponible'!$A$5:$B$3785</definedName>
    <definedName name="Num_CC" localSheetId="1">[3]UEG!$A$5:$A$115</definedName>
    <definedName name="Num_CC">[4]UEG!$A$5:$A$115</definedName>
    <definedName name="Pagado" localSheetId="1">'[1]Explorador Presupuestal'!$AY$7:$AY$6003</definedName>
    <definedName name="Pagado">'[2]Explorador Presupuestal'!$AY$7:$AY$6003</definedName>
    <definedName name="proyecto_2014" localSheetId="1">[1]Proyectos!$B$4:$D$365</definedName>
    <definedName name="proyecto_2014">[2]Proyectos!$B$4:$D$365</definedName>
    <definedName name="_xlnm.Print_Titles" localSheetId="1">Egreso!$1:$10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2" i="15" l="1"/>
  <c r="O12" i="15"/>
  <c r="I13" i="15"/>
  <c r="O13" i="15"/>
  <c r="J13" i="15"/>
  <c r="O14" i="15"/>
  <c r="O15" i="15"/>
  <c r="O16" i="15"/>
  <c r="O17" i="15"/>
  <c r="O18" i="15"/>
  <c r="J19" i="15"/>
  <c r="O19" i="15"/>
  <c r="O20" i="15"/>
  <c r="O21" i="15"/>
  <c r="O22" i="15"/>
  <c r="O23" i="15"/>
  <c r="J24" i="15"/>
  <c r="O24" i="15"/>
  <c r="O25" i="15"/>
  <c r="O26" i="15"/>
  <c r="O27" i="15"/>
  <c r="J28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O50" i="15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79" i="15"/>
  <c r="O80" i="15"/>
  <c r="O81" i="15"/>
  <c r="O82" i="15"/>
  <c r="O83" i="15"/>
  <c r="I84" i="15"/>
  <c r="K84" i="15"/>
  <c r="L84" i="15"/>
  <c r="M84" i="15"/>
  <c r="N84" i="15"/>
  <c r="K86" i="15"/>
  <c r="O86" i="15"/>
  <c r="K87" i="15"/>
  <c r="O87" i="15"/>
  <c r="L88" i="15"/>
  <c r="O88" i="15"/>
  <c r="K89" i="15"/>
  <c r="O89" i="15"/>
  <c r="K90" i="15"/>
  <c r="O90" i="15"/>
  <c r="O91" i="15"/>
  <c r="K92" i="15"/>
  <c r="O92" i="15"/>
  <c r="O93" i="15"/>
  <c r="O94" i="15"/>
  <c r="O95" i="15"/>
  <c r="O96" i="15"/>
  <c r="K97" i="15"/>
  <c r="O97" i="15"/>
  <c r="O98" i="15"/>
  <c r="O99" i="15"/>
  <c r="O100" i="15"/>
  <c r="O101" i="15"/>
  <c r="O102" i="15"/>
  <c r="K103" i="15"/>
  <c r="O103" i="15"/>
  <c r="K104" i="15"/>
  <c r="O104" i="15"/>
  <c r="K105" i="15"/>
  <c r="O105" i="15"/>
  <c r="K106" i="15"/>
  <c r="O106" i="15"/>
  <c r="K107" i="15"/>
  <c r="O107" i="15"/>
  <c r="K108" i="15"/>
  <c r="O108" i="15"/>
  <c r="O109" i="15"/>
  <c r="O110" i="15"/>
  <c r="K111" i="15"/>
  <c r="O111" i="15"/>
  <c r="O112" i="15"/>
  <c r="O113" i="15"/>
  <c r="O114" i="15"/>
  <c r="O115" i="15"/>
  <c r="K116" i="15"/>
  <c r="O116" i="15"/>
  <c r="K117" i="15"/>
  <c r="O117" i="15"/>
  <c r="O118" i="15"/>
  <c r="O119" i="15"/>
  <c r="I120" i="15"/>
  <c r="J120" i="15"/>
  <c r="L120" i="15"/>
  <c r="M120" i="15"/>
  <c r="N120" i="15"/>
  <c r="K122" i="15"/>
  <c r="O122" i="15"/>
  <c r="K123" i="15"/>
  <c r="O123" i="15"/>
  <c r="O124" i="15"/>
  <c r="K125" i="15"/>
  <c r="O125" i="15"/>
  <c r="K126" i="15"/>
  <c r="O126" i="15"/>
  <c r="O127" i="15"/>
  <c r="O128" i="15"/>
  <c r="O129" i="15"/>
  <c r="O130" i="15"/>
  <c r="O131" i="15"/>
  <c r="O132" i="15"/>
  <c r="O133" i="15"/>
  <c r="O134" i="15"/>
  <c r="O135" i="15"/>
  <c r="K136" i="15"/>
  <c r="O136" i="15"/>
  <c r="O137" i="15"/>
  <c r="O138" i="15"/>
  <c r="K139" i="15"/>
  <c r="O139" i="15"/>
  <c r="K140" i="15"/>
  <c r="O140" i="15"/>
  <c r="K141" i="15"/>
  <c r="O141" i="15"/>
  <c r="O142" i="15"/>
  <c r="K143" i="15"/>
  <c r="O143" i="15"/>
  <c r="K144" i="15"/>
  <c r="O144" i="15"/>
  <c r="O145" i="15"/>
  <c r="K146" i="15"/>
  <c r="O146" i="15"/>
  <c r="O147" i="15"/>
  <c r="K148" i="15"/>
  <c r="O148" i="15"/>
  <c r="M149" i="15"/>
  <c r="O149" i="15"/>
  <c r="K150" i="15"/>
  <c r="O150" i="15"/>
  <c r="O151" i="15"/>
  <c r="O152" i="15"/>
  <c r="O153" i="15"/>
  <c r="K154" i="15"/>
  <c r="O154" i="15"/>
  <c r="K155" i="15"/>
  <c r="O155" i="15"/>
  <c r="O156" i="15"/>
  <c r="O157" i="15"/>
  <c r="O158" i="15"/>
  <c r="O159" i="15"/>
  <c r="K160" i="15"/>
  <c r="O160" i="15"/>
  <c r="O161" i="15"/>
  <c r="O162" i="15"/>
  <c r="O163" i="15"/>
  <c r="O164" i="15"/>
  <c r="O165" i="15"/>
  <c r="K166" i="15"/>
  <c r="O166" i="15"/>
  <c r="I167" i="15"/>
  <c r="J167" i="15"/>
  <c r="L167" i="15"/>
  <c r="M167" i="15"/>
  <c r="N167" i="15"/>
  <c r="O169" i="15"/>
  <c r="O170" i="15"/>
  <c r="K171" i="15"/>
  <c r="O171" i="15"/>
  <c r="K172" i="15"/>
  <c r="O172" i="15"/>
  <c r="I173" i="15"/>
  <c r="J173" i="15"/>
  <c r="L173" i="15"/>
  <c r="M173" i="15"/>
  <c r="N173" i="15"/>
  <c r="K175" i="15"/>
  <c r="O175" i="15"/>
  <c r="K176" i="15"/>
  <c r="O176" i="15"/>
  <c r="K177" i="15"/>
  <c r="O177" i="15"/>
  <c r="K178" i="15"/>
  <c r="O178" i="15"/>
  <c r="K179" i="15"/>
  <c r="O179" i="15"/>
  <c r="K180" i="15"/>
  <c r="O180" i="15"/>
  <c r="K181" i="15"/>
  <c r="O181" i="15"/>
  <c r="O182" i="15"/>
  <c r="O183" i="15"/>
  <c r="O184" i="15"/>
  <c r="K185" i="15"/>
  <c r="O185" i="15"/>
  <c r="O186" i="15"/>
  <c r="K187" i="15"/>
  <c r="O187" i="15"/>
  <c r="O188" i="15"/>
  <c r="I189" i="15"/>
  <c r="J189" i="15"/>
  <c r="L189" i="15"/>
  <c r="M189" i="15"/>
  <c r="N189" i="15"/>
  <c r="K191" i="15"/>
  <c r="O191" i="15"/>
  <c r="O192" i="15"/>
  <c r="I192" i="15"/>
  <c r="J192" i="15"/>
  <c r="K192" i="15"/>
  <c r="L192" i="15"/>
  <c r="M192" i="15"/>
  <c r="N192" i="15"/>
  <c r="M193" i="15"/>
  <c r="L193" i="15"/>
  <c r="I193" i="15"/>
  <c r="O189" i="15"/>
  <c r="K189" i="15"/>
  <c r="N193" i="15"/>
  <c r="J84" i="15"/>
  <c r="O173" i="15"/>
  <c r="O84" i="15"/>
  <c r="O120" i="15"/>
  <c r="O167" i="15"/>
  <c r="J193" i="15"/>
  <c r="K120" i="15"/>
  <c r="K193" i="15"/>
  <c r="K173" i="15"/>
  <c r="K167" i="15"/>
  <c r="O193" i="15"/>
  <c r="M30" i="9"/>
  <c r="L30" i="9"/>
  <c r="K30" i="9"/>
  <c r="J30" i="9"/>
  <c r="I30" i="9"/>
  <c r="H30" i="9"/>
  <c r="G30" i="9"/>
  <c r="F30" i="9"/>
  <c r="D30" i="9"/>
  <c r="J34" i="9"/>
  <c r="C30" i="9"/>
  <c r="E29" i="9"/>
  <c r="N29" i="9"/>
  <c r="E28" i="9"/>
  <c r="N28" i="9"/>
  <c r="E27" i="9"/>
  <c r="N27" i="9"/>
  <c r="E26" i="9"/>
  <c r="N26" i="9"/>
  <c r="E25" i="9"/>
  <c r="N25" i="9"/>
  <c r="E24" i="9"/>
  <c r="N24" i="9"/>
  <c r="E23" i="9"/>
  <c r="N23" i="9"/>
  <c r="E22" i="9"/>
  <c r="N22" i="9"/>
  <c r="E21" i="9"/>
  <c r="N21" i="9"/>
  <c r="E20" i="9"/>
  <c r="N20" i="9"/>
  <c r="E19" i="9"/>
  <c r="N19" i="9"/>
  <c r="E18" i="9"/>
  <c r="E30" i="9"/>
  <c r="J35" i="9"/>
  <c r="J36" i="9"/>
  <c r="N18" i="9"/>
  <c r="N30" i="9"/>
  <c r="F31" i="9"/>
  <c r="G31" i="9"/>
  <c r="I31" i="9"/>
  <c r="H31" i="9"/>
  <c r="M31" i="9"/>
  <c r="K31" i="9"/>
  <c r="D31" i="9"/>
  <c r="J31" i="9"/>
  <c r="C31" i="9"/>
  <c r="L31" i="9"/>
  <c r="E31" i="9"/>
  <c r="N31" i="9"/>
</calcChain>
</file>

<file path=xl/sharedStrings.xml><?xml version="1.0" encoding="utf-8"?>
<sst xmlns="http://schemas.openxmlformats.org/spreadsheetml/2006/main" count="580" uniqueCount="190">
  <si>
    <t>PROYECTO DE PRESUPUESTO DE EGRESOS 2019.</t>
  </si>
  <si>
    <t>DESCRIPCIÓN</t>
  </si>
  <si>
    <t>INGRESOS PROPIOS</t>
  </si>
  <si>
    <t>ENERO</t>
  </si>
  <si>
    <t>MARZO</t>
  </si>
  <si>
    <t>ABRIL</t>
  </si>
  <si>
    <t>MAYO</t>
  </si>
  <si>
    <t>JUNIO</t>
  </si>
  <si>
    <t>JULIO</t>
  </si>
  <si>
    <t>AGOSTO</t>
  </si>
  <si>
    <t>SUELDO BASE</t>
  </si>
  <si>
    <t>HONORARIOS ASIMILADOS A SALARIOS</t>
  </si>
  <si>
    <t>PRIMA QUINQUENAL POR AÑOS DE SERVICIOS EFECTIVOS PRESTADOS</t>
  </si>
  <si>
    <t>PRIMA VACACIONAL Y DOMINICAL</t>
  </si>
  <si>
    <t>AGUINALDO</t>
  </si>
  <si>
    <t>REMUNERACIONES POR HORAS EXTRAORDINARIAS</t>
  </si>
  <si>
    <t>CUOTAS AL IMSS POR ENFERMEDADES Y MATERNIDAD</t>
  </si>
  <si>
    <t>CUOTAS PARA LA VIVIENDA</t>
  </si>
  <si>
    <t>CUOTAS A PENSIONES</t>
  </si>
  <si>
    <t>CUOTAS PARA EL SISTEMA DE AHORRO PARA EL RETIRO</t>
  </si>
  <si>
    <t>CUOTAS PARA EL SEGURO DE VIDA DEL PERSONAL</t>
  </si>
  <si>
    <t>INDEMNIZACIONES POR SEPARACION</t>
  </si>
  <si>
    <t>ESTIMULOS AL PERSONAL</t>
  </si>
  <si>
    <t>IMPACTO AL SALARIO EN EL TRANSCURSO DEL AÑO</t>
  </si>
  <si>
    <t>AYUDA PARA DESPENSA</t>
  </si>
  <si>
    <t>AYUDA PARA PASAJES</t>
  </si>
  <si>
    <t>ESTIMULO POR EL DIA DEL SERVIDOR PUBLICO</t>
  </si>
  <si>
    <t>ESTIMULOS DE ANTIGÜEDAD</t>
  </si>
  <si>
    <t>TOTAL CAPÍTULO 1000</t>
  </si>
  <si>
    <t>MATERIALES UTILES Y EQUIPOS MENORES  DE OFICINA</t>
  </si>
  <si>
    <t>MATERIALES UTILES Y EQUIPOS MENORES DE TECNOLOGIAS DE LA INFORMACION Y COMUNICACIONES</t>
  </si>
  <si>
    <t>MATERIAL DE LIMPIEZA</t>
  </si>
  <si>
    <t>MATERIALES Y ÚTILES DE ENSEÑANZA</t>
  </si>
  <si>
    <t>PRODUCTOS ALIMENTICIOS PARA PERSONAS DERIVADO DE LA PRESTACIÓN DE SERVICIOS PÚBLICOS EN UNIDADES DE SALUD, EDUCATIVAS, DE READAPTACIÓN SOCIAL Y OTRAS</t>
  </si>
  <si>
    <t>PRODUCTOS ALIMENTICIOS PARA EL PERSONAL EN LAS INSTALACIONES DE LAS DEPENDENCIAS Y ENTIDADES</t>
  </si>
  <si>
    <t>UTENSILIOS PARA EL SERVICIO DE ALIMENTACION</t>
  </si>
  <si>
    <t>PRODUCTOS MINERALES NO METALICOS</t>
  </si>
  <si>
    <t>CEMENTO Y PRODUCTOS DE CONCRETO</t>
  </si>
  <si>
    <t>CAL, YESO Y PRODUCTOS DE YESO</t>
  </si>
  <si>
    <t>MADERA Y PRODUCTOS DE MADERA</t>
  </si>
  <si>
    <t>VIDRIO Y PRODUCTOS DE VIDRIO</t>
  </si>
  <si>
    <t>MATERIAL ELECTRICO Y ELECTRONICO</t>
  </si>
  <si>
    <t>ARTICULOS METALICOS PARA LA CONSTRUCCION</t>
  </si>
  <si>
    <t>MATERIALES COMPLEMENTARIOS</t>
  </si>
  <si>
    <t>OTROS MATERIALES Y ARTICULOS DE CONSTRUCCION Y REPARACION</t>
  </si>
  <si>
    <t>FERTILIZANTES, PESTICIDAS Y OTROS AGROQUIMICOS</t>
  </si>
  <si>
    <t>MEDICINAS Y PRODUCTOS FARMACEUTICOS</t>
  </si>
  <si>
    <t>MATERIALES, ACCESORIOS Y SUMINISTROS MEDICOS</t>
  </si>
  <si>
    <t>MATERIALES, ACCESORIOS Y SUMINISTROS DE LABORATORIO</t>
  </si>
  <si>
    <t>FIBRAS SINTETICAS, HULES, PLASTICOS Y DERIVADOS</t>
  </si>
  <si>
    <t>COMBUSTIBLES, LUBRICANTES Y ADITIVOS PARA VEHICULOS DESTINADOS A SERVICIOS PÚBLICOS Y LA OPERACIÓN DE PROGRAMAS PÚBLICOS</t>
  </si>
  <si>
    <t>COMBUSTIBLES, LUBRICANTES Y ADITIVOS PARA MAQUINARIA Y EQUIPO DE PRODUCCION</t>
  </si>
  <si>
    <t>VESTUARIO Y UNIFORMES</t>
  </si>
  <si>
    <t>PRENDAS DE SEGURIDAD Y PROTECCION PERSONAL</t>
  </si>
  <si>
    <t>ARTICULOS DEPORTIVOS</t>
  </si>
  <si>
    <t>PRODUCTOS TEXTILES</t>
  </si>
  <si>
    <t>BLANCOS Y OTROS PRODUCTOS TEXTILES, EXCEPTO PRENDAS DE VESTIR</t>
  </si>
  <si>
    <t>HERRAMIENTAS MENORES</t>
  </si>
  <si>
    <t>REFACCIONES Y ACCESORIOS MENORES DE EDIFICIOS</t>
  </si>
  <si>
    <t>REFACCIONES Y ACCESORIOS MENORES DE MOBILIARIO Y EQUIPO DE ADMINISTRACIÓN, EDUCACIONAL Y RECREATIVO</t>
  </si>
  <si>
    <t>REFACCIONES Y ACCESORIOS MENORES PARA EQUIPO DE CÓMPUTO Y TELECOMUNICACIONES</t>
  </si>
  <si>
    <t>REFACCIONES Y ACCESORIOS MENORES DE EQUIPO DE TRANSPORTE</t>
  </si>
  <si>
    <t>REFACCIONES Y ACCESORIOS MENORES DE MAQUINARIA Y OTROS EQUIPOS.</t>
  </si>
  <si>
    <t>TOTAL CAPÍTULO 2000</t>
  </si>
  <si>
    <t>SERVICIO DE ENERGIA ELECTRICA</t>
  </si>
  <si>
    <t>SERVICIO DE GAS</t>
  </si>
  <si>
    <t>SERVICIO DE AGUA</t>
  </si>
  <si>
    <t>SERVICIO TELEFÓNICO TRADICIONAL</t>
  </si>
  <si>
    <t>SERVICIOS DE ACCESO DE INTERNET, REDES Y PROCESAMIENTO DE INFORMACIÓN</t>
  </si>
  <si>
    <t>SERVICIO POSTAL</t>
  </si>
  <si>
    <t>ARRENDAMIENTO DE MOBILIARIO Y EQUIPO DE ADMINISTRACIÓN,EDUCACIONAL Y RECREATIVO.</t>
  </si>
  <si>
    <t>ARRENDAMIENTO DE EQUIPO Y BIENES INFORMÁTICOS</t>
  </si>
  <si>
    <t>ARRENDAMIENTO DE MAQUINARIA, OTROS EQUIPOS Y HERRAMIENTAS</t>
  </si>
  <si>
    <t>OTROS ARRENDAMIENTOS (EQUIPO MEDICO)</t>
  </si>
  <si>
    <t>SERVICIOS LEGALES, DE CONTABILIDAD, AUDITORÍA Y RELACIONADOS</t>
  </si>
  <si>
    <t>SERVICIOS DE DISEÑO, ARQUITECTURA, INGENIERIA Y ACTVIDADES RELACIONADAS</t>
  </si>
  <si>
    <t>SERVICIOS DE CONSULTORIA ADMINISTRATIVA E INFORMATICA</t>
  </si>
  <si>
    <t>CAPACITACION INSTITUCIONAL</t>
  </si>
  <si>
    <t>CAPACITACION ESPECIALIZADA</t>
  </si>
  <si>
    <t>SERVICIOS DE INVESTIGACIÓN CIENTÍFICA Y DESARROLLO</t>
  </si>
  <si>
    <t>SERVICIO DE IMPRESIÓN DE DOCUMENTOS Y PAPELERÍA OFICIAL</t>
  </si>
  <si>
    <t>SERVICIOS DE IMPRESIÓN DE MATERIAL INFORMATIVO DERIVADO DE LA OPERACIÓN Y ADMINISTRACIÓN</t>
  </si>
  <si>
    <t>SERVICIOS PROFESIONALES, CIENTIFICOS Y TECNICOS INTEGRALES</t>
  </si>
  <si>
    <t>SERVICIOS FINANCIEROS Y BANCARIOS</t>
  </si>
  <si>
    <t>SEGUROS DE BIENES PATRIMONIALES</t>
  </si>
  <si>
    <t>FLETES Y MANIOBRAS</t>
  </si>
  <si>
    <t>COMISIONES POR VENTAS</t>
  </si>
  <si>
    <t>MANTENIMIENTO Y CONSERVACIÓN MENOR DE INMUEBLES PARA LA PRESTACIÓN DE SERVICIOS ADMINISTRATIVOS</t>
  </si>
  <si>
    <t>MANTENIMIENTO Y CONSERVACIÓN MENOR DE INMUEBLES PARA LA PRESTACIÓN DE SERVICIOS PÚBLICOS</t>
  </si>
  <si>
    <t>MANTENIMIENTO Y CONSERVACIÓN DE MOBILIARIO Y EQUIPO DE ADMINISTRACIÓN, EDUCACIONAL Y RECREATIVO</t>
  </si>
  <si>
    <t>INSTALACIÓN, REPARACIÓN Y MANTENIMIENTO DE EQUIPO DE CÓMPUTO Y TECNOLOGÍAS DE LA INFORMACIÓN</t>
  </si>
  <si>
    <t>MANTENIMIENTO Y CONSERVACIÓN DE VEHÍCULOS TERRESTRES, AÉREOS, MARÍTIMOS, LACUSTRES Y FLUVIALES</t>
  </si>
  <si>
    <t>INSTALACIÓN, REPARACIÓN Y MANTENIMIENTO DE MAQUINARIA Y OTROS EQUIPOS</t>
  </si>
  <si>
    <t>MANTENIMIENTO Y CONSERVACIÓN DE MAQUINARIA Y EQUIPO DE TRABAJO ESPECÍFICO</t>
  </si>
  <si>
    <t>SERVICIOS DE LIMPIEZA Y MANEJO DE DESECHOS</t>
  </si>
  <si>
    <t>SERVICIOS DE JARDINERIA Y FUMIGACION</t>
  </si>
  <si>
    <t>SERVICIOS DE LA INDUSTRIA FILMICA, DEL SONIDO Y DEL VIDEO</t>
  </si>
  <si>
    <t>PASAJES TERRESTRES</t>
  </si>
  <si>
    <t>VIATICOS EN EL PAIS</t>
  </si>
  <si>
    <t>OTROS SERVICIOS DE TRASLADO Y HOSPEDAJE</t>
  </si>
  <si>
    <t>GASTOS DE ORDEN SOCIAL</t>
  </si>
  <si>
    <t>GASTOS DE ORDEN CULTURAL</t>
  </si>
  <si>
    <t>IMPUESTOS Y DERECHOS</t>
  </si>
  <si>
    <t>LAUDOS LABORALES</t>
  </si>
  <si>
    <t>OTRAS EROGACIONES POR RESOLUCIONES POR AUTORIDAD COMPETENTE</t>
  </si>
  <si>
    <t>IMPUESTO SOBRE NÓMINAS Y OTROS QUE SE DERIVEN DE UNA RELACIÓN LABORAL</t>
  </si>
  <si>
    <t>SUBCONTRATACION DE SERVICIOS CON TERCEROS</t>
  </si>
  <si>
    <t>GASTOS MENORES</t>
  </si>
  <si>
    <t>TOTAL CAPÍTULO 3000</t>
  </si>
  <si>
    <t>AYUDAS PARA GASTOS POR SERVICIOS DE TRASLADO DE PERSONAS</t>
  </si>
  <si>
    <t>AYUDA PARA LA ASISTENCIA SOCIAL EXTRAORDINARIA</t>
  </si>
  <si>
    <t>AYUDAS PARA CAPACITACION Y BECAS</t>
  </si>
  <si>
    <t>AYUDAS SOCIALES A INSTITUCIONES SIN FINES DE LUCRO</t>
  </si>
  <si>
    <t>TOTAL CAPÍTULO 4000</t>
  </si>
  <si>
    <t>MUEBLES DE OFICINA Y ESTANTERIA</t>
  </si>
  <si>
    <t>MUEBLES EXCEPTO DE OFICINA Y ESTANTERIA</t>
  </si>
  <si>
    <t>EQUIPO DE COMPUTO Y DE TECNOLOGIA DE LA INFORMACION</t>
  </si>
  <si>
    <t>OTROS MOBILIARIOS Y EQUIPOS DE ADMINISTRACION</t>
  </si>
  <si>
    <t>EQUIPOS Y APARATOS AUDIOVISUALES</t>
  </si>
  <si>
    <t>OTRO MOBILIARIO Y EQUIPO EDUCACIONAL Y RECREATIVO</t>
  </si>
  <si>
    <t>EQUIPO MEDICO Y DE LABORATORIO</t>
  </si>
  <si>
    <t>VEHICULOS Y EQUIPO TERRRESTRE</t>
  </si>
  <si>
    <t>MAQUINARIA Y EQUIPO INDUSTRIAL</t>
  </si>
  <si>
    <t>SISTEMAS DE AIRE ACONDICIONADO, CALEFACCIÓN Y DE REFRIGERACIÓN</t>
  </si>
  <si>
    <t xml:space="preserve">EQUIPOS DE COMUNICACIÓN Y TELECOMUNICACIÓN </t>
  </si>
  <si>
    <t>EQUIPO DE GENERACIÓN ELÉCTRICA, APARATOS Y ACCESORIOS ELÉCTRICOS</t>
  </si>
  <si>
    <t>SOFTWARE</t>
  </si>
  <si>
    <t>LICENCIAS INFORMATICAS E INTELECTUALES</t>
  </si>
  <si>
    <t>TOTAL CAPÍTULO 5000</t>
  </si>
  <si>
    <t>PROVISIONES PARA EROGACIONES ESPECIALES (PROYECTOS ESTRATÉGICOS 2019)</t>
  </si>
  <si>
    <t>TOTAL CAPÍTULO 7000</t>
  </si>
  <si>
    <t>SUMA GLOBAL</t>
  </si>
  <si>
    <t>PROYECTO DE  PRESUPUESTO DE INGRESOS POR EL EJERCICIO DEL 2019</t>
  </si>
  <si>
    <t>FTE FINACTO.</t>
  </si>
  <si>
    <t>RECURSOS FISCALES</t>
  </si>
  <si>
    <t>CUENTAS CONAC CRI</t>
  </si>
  <si>
    <t>93 SUBSIDIOS Y SUBVENCIONES</t>
  </si>
  <si>
    <t>51 PRODUCTOS</t>
  </si>
  <si>
    <t>73 INGRESOS POR VENTA DE BIENES Y PRESTACION DE SERVICIOS DE ENTIDADES PARA ESTATALES Y FIDEICOMISOS NO EMPRESARIALES Y NO FINANCIEROS</t>
  </si>
  <si>
    <t>79 OTROS INGRESOS</t>
  </si>
  <si>
    <t>ACUMULADO</t>
  </si>
  <si>
    <t>SUBTIPOS</t>
  </si>
  <si>
    <t>RECURSOS FISCALES PARA PAGO DE SERVICIOS PERSONALES</t>
  </si>
  <si>
    <t>PRODUCTOS FINANCIEROS</t>
  </si>
  <si>
    <t>VENTA DE BIENES DONADOS</t>
  </si>
  <si>
    <t>VENTA DE DESECHOS</t>
  </si>
  <si>
    <t>VENTA DE ACTIVOS</t>
  </si>
  <si>
    <t>APORTACIÓN ADICIONAL AL PAGO DE REFRENDO VEHICULAR</t>
  </si>
  <si>
    <t>DONATIVOS EN EFECTIVO</t>
  </si>
  <si>
    <t>DONATIVOS EN ESPECIE</t>
  </si>
  <si>
    <t>REMANENTES DE EJERCICIOS FISCALES ANTERIORES</t>
  </si>
  <si>
    <t>RECUPERACION DE GASTOS DE ALIMENTACION</t>
  </si>
  <si>
    <t>TOTAL MENSUAL</t>
  </si>
  <si>
    <t>CONCEPTOS</t>
  </si>
  <si>
    <t>MES</t>
  </si>
  <si>
    <t>FEB</t>
  </si>
  <si>
    <t>SEPT.</t>
  </si>
  <si>
    <t>OCT</t>
  </si>
  <si>
    <t>NOV.</t>
  </si>
  <si>
    <t>DIC</t>
  </si>
  <si>
    <t>TOTALES</t>
  </si>
  <si>
    <t>PORCENTAJE</t>
  </si>
  <si>
    <t>RESUMEN GENERAL</t>
  </si>
  <si>
    <t>Suma de recursos fiscales</t>
  </si>
  <si>
    <t>Suma de ingresos propios</t>
  </si>
  <si>
    <t>Total presupuestado 2019</t>
  </si>
  <si>
    <t xml:space="preserve">SERVICIOS DE APOYO ADMINISTRATIVO </t>
  </si>
  <si>
    <t>PRESUPUESTO DE EGRESOS 2019</t>
  </si>
  <si>
    <t>Desagregado por Objeto del Gasto y PP</t>
  </si>
  <si>
    <t>PP</t>
  </si>
  <si>
    <t>UP</t>
  </si>
  <si>
    <t>UR</t>
  </si>
  <si>
    <t>UEG</t>
  </si>
  <si>
    <t>COMP</t>
  </si>
  <si>
    <t>PARTIDA</t>
  </si>
  <si>
    <t>DEST.</t>
  </si>
  <si>
    <t>046</t>
  </si>
  <si>
    <t>SUBSIDIO AUTORIZADO</t>
  </si>
  <si>
    <t xml:space="preserve">PAGO DE REFRENDO VEHICULAR </t>
  </si>
  <si>
    <t xml:space="preserve"> TOTAL ANUAL</t>
  </si>
  <si>
    <t>D1</t>
  </si>
  <si>
    <t>D2</t>
  </si>
  <si>
    <t>D3</t>
  </si>
  <si>
    <t>D5</t>
  </si>
  <si>
    <t>ADICIONAL</t>
  </si>
  <si>
    <t>PROYECTO
 ESTRATEGICO</t>
  </si>
  <si>
    <t>ADICIONAL SUBSIDIO</t>
  </si>
  <si>
    <t>INGRESOS POR VENTA DE BIENES</t>
  </si>
  <si>
    <t>HOGAR CABAÑAS</t>
  </si>
  <si>
    <t>373 Atencion integral de niñas niños y adolescentes en situacion de vulnerabilidad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</si>
</sst>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0000"/>
    <numFmt numFmtId="166" formatCode="_-&quot;$&quot;* #,##0_-;\-&quot;$&quot;* #,##0_-;_-&quot;$&quot;* &quot;-&quot;??_-;_-@_-"/>
    <numFmt numFmtId="167" formatCode="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color indexed="9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u val="singleAccounting"/>
      <sz val="8"/>
      <name val="Arial"/>
      <family val="2"/>
    </font>
    <font>
      <b/>
      <sz val="6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2"/>
      <color theme="1"/>
      <name val="Arial"/>
      <family val="2"/>
    </font>
    <font>
      <sz val="16"/>
      <color theme="1"/>
      <name val="Arial"/>
      <family val="2"/>
    </font>
    <font>
      <b/>
      <sz val="16"/>
      <color indexed="9"/>
      <name val="Arial"/>
      <family val="2"/>
    </font>
    <font>
      <b/>
      <sz val="16"/>
      <color theme="1"/>
      <name val="Arial"/>
      <family val="2"/>
    </font>
    <font>
      <sz val="20"/>
      <name val="Arial"/>
      <family val="2"/>
    </font>
    <font>
      <sz val="20"/>
      <color theme="1"/>
      <name val="Arial"/>
      <family val="2"/>
    </font>
    <font>
      <b/>
      <sz val="20"/>
      <name val="Arial"/>
      <family val="2"/>
    </font>
    <font>
      <b/>
      <sz val="20"/>
      <color indexed="9"/>
      <name val="Arial"/>
      <family val="2"/>
    </font>
    <font>
      <b/>
      <sz val="22"/>
      <color theme="1"/>
      <name val="Arial"/>
      <family val="2"/>
    </font>
    <font>
      <b/>
      <sz val="22"/>
      <name val="Arial"/>
      <family val="2"/>
    </font>
    <font>
      <b/>
      <sz val="18"/>
      <color theme="0"/>
      <name val="Arial"/>
      <family val="2"/>
    </font>
    <font>
      <sz val="18"/>
      <color theme="1"/>
      <name val="Arial"/>
      <family val="2"/>
    </font>
    <font>
      <sz val="18"/>
      <name val="Arial"/>
      <family val="2"/>
    </font>
    <font>
      <sz val="22"/>
      <name val="Arial"/>
      <family val="2"/>
    </font>
    <font>
      <sz val="22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2" fillId="0" borderId="0"/>
  </cellStyleXfs>
  <cellXfs count="236">
    <xf numFmtId="0" fontId="0" fillId="0" borderId="0" xfId="0"/>
    <xf numFmtId="0" fontId="2" fillId="0" borderId="0" xfId="0" applyFont="1" applyProtection="1">
      <protection locked="0" hidden="1"/>
    </xf>
    <xf numFmtId="164" fontId="2" fillId="0" borderId="0" xfId="0" applyNumberFormat="1" applyFont="1" applyProtection="1">
      <protection locked="0" hidden="1"/>
    </xf>
    <xf numFmtId="0" fontId="2" fillId="0" borderId="0" xfId="0" applyFont="1" applyFill="1" applyProtection="1">
      <protection locked="0" hidden="1"/>
    </xf>
    <xf numFmtId="164" fontId="2" fillId="5" borderId="0" xfId="1" applyNumberFormat="1" applyFont="1" applyFill="1" applyProtection="1">
      <protection locked="0" hidden="1"/>
    </xf>
    <xf numFmtId="164" fontId="2" fillId="0" borderId="0" xfId="1" applyNumberFormat="1" applyFont="1" applyProtection="1">
      <protection locked="0" hidden="1"/>
    </xf>
    <xf numFmtId="43" fontId="2" fillId="0" borderId="0" xfId="1" applyFont="1" applyProtection="1">
      <protection locked="0" hidden="1"/>
    </xf>
    <xf numFmtId="0" fontId="6" fillId="0" borderId="0" xfId="0" applyFont="1"/>
    <xf numFmtId="43" fontId="5" fillId="0" borderId="0" xfId="1" applyFont="1"/>
    <xf numFmtId="0" fontId="6" fillId="0" borderId="0" xfId="0" applyFont="1" applyAlignment="1">
      <alignment horizontal="center"/>
    </xf>
    <xf numFmtId="43" fontId="6" fillId="0" borderId="0" xfId="1" applyFont="1"/>
    <xf numFmtId="0" fontId="7" fillId="6" borderId="3" xfId="0" applyFont="1" applyFill="1" applyBorder="1"/>
    <xf numFmtId="0" fontId="7" fillId="6" borderId="3" xfId="0" applyFont="1" applyFill="1" applyBorder="1" applyAlignment="1">
      <alignment horizontal="center"/>
    </xf>
    <xf numFmtId="0" fontId="6" fillId="6" borderId="3" xfId="0" applyFont="1" applyFill="1" applyBorder="1"/>
    <xf numFmtId="0" fontId="8" fillId="2" borderId="6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2" fontId="6" fillId="0" borderId="0" xfId="0" applyNumberFormat="1" applyFont="1"/>
    <xf numFmtId="3" fontId="6" fillId="0" borderId="9" xfId="0" applyNumberFormat="1" applyFont="1" applyBorder="1" applyAlignment="1">
      <alignment horizontal="right"/>
    </xf>
    <xf numFmtId="164" fontId="6" fillId="0" borderId="3" xfId="1" applyNumberFormat="1" applyFont="1" applyBorder="1"/>
    <xf numFmtId="37" fontId="6" fillId="0" borderId="3" xfId="1" applyNumberFormat="1" applyFont="1" applyBorder="1" applyAlignment="1"/>
    <xf numFmtId="37" fontId="6" fillId="0" borderId="3" xfId="1" applyNumberFormat="1" applyFont="1" applyBorder="1"/>
    <xf numFmtId="164" fontId="6" fillId="0" borderId="3" xfId="1" applyNumberFormat="1" applyFont="1" applyFill="1" applyBorder="1" applyAlignment="1">
      <alignment horizontal="center"/>
    </xf>
    <xf numFmtId="164" fontId="6" fillId="0" borderId="3" xfId="1" applyNumberFormat="1" applyFont="1" applyBorder="1" applyAlignment="1"/>
    <xf numFmtId="3" fontId="6" fillId="0" borderId="3" xfId="1" applyNumberFormat="1" applyFont="1" applyBorder="1"/>
    <xf numFmtId="164" fontId="6" fillId="0" borderId="0" xfId="1" applyNumberFormat="1" applyFont="1" applyFill="1" applyBorder="1"/>
    <xf numFmtId="164" fontId="6" fillId="0" borderId="0" xfId="0" applyNumberFormat="1" applyFont="1"/>
    <xf numFmtId="37" fontId="6" fillId="0" borderId="3" xfId="1" applyNumberFormat="1" applyFont="1" applyBorder="1" applyAlignment="1">
      <alignment horizontal="right"/>
    </xf>
    <xf numFmtId="164" fontId="6" fillId="0" borderId="3" xfId="1" applyNumberFormat="1" applyFont="1" applyBorder="1" applyAlignment="1">
      <alignment horizontal="center"/>
    </xf>
    <xf numFmtId="2" fontId="6" fillId="0" borderId="0" xfId="0" applyNumberFormat="1" applyFont="1" applyBorder="1"/>
    <xf numFmtId="0" fontId="3" fillId="2" borderId="9" xfId="0" applyFont="1" applyFill="1" applyBorder="1" applyAlignment="1">
      <alignment horizontal="center"/>
    </xf>
    <xf numFmtId="43" fontId="6" fillId="0" borderId="0" xfId="0" applyNumberFormat="1" applyFont="1"/>
    <xf numFmtId="2" fontId="6" fillId="3" borderId="0" xfId="0" applyNumberFormat="1" applyFont="1" applyFill="1"/>
    <xf numFmtId="164" fontId="7" fillId="6" borderId="3" xfId="1" applyNumberFormat="1" applyFont="1" applyFill="1" applyBorder="1" applyAlignment="1">
      <alignment horizontal="center"/>
    </xf>
    <xf numFmtId="164" fontId="7" fillId="6" borderId="3" xfId="1" applyNumberFormat="1" applyFont="1" applyFill="1" applyBorder="1"/>
    <xf numFmtId="166" fontId="7" fillId="6" borderId="3" xfId="2" applyNumberFormat="1" applyFont="1" applyFill="1" applyBorder="1"/>
    <xf numFmtId="43" fontId="6" fillId="3" borderId="0" xfId="0" applyNumberFormat="1" applyFont="1" applyFill="1"/>
    <xf numFmtId="0" fontId="6" fillId="3" borderId="0" xfId="0" applyFont="1" applyFill="1"/>
    <xf numFmtId="0" fontId="7" fillId="0" borderId="0" xfId="0" applyFont="1"/>
    <xf numFmtId="43" fontId="7" fillId="0" borderId="0" xfId="0" applyNumberFormat="1" applyFont="1"/>
    <xf numFmtId="44" fontId="9" fillId="0" borderId="0" xfId="0" applyNumberFormat="1" applyFont="1"/>
    <xf numFmtId="0" fontId="10" fillId="0" borderId="3" xfId="0" applyFont="1" applyBorder="1" applyAlignment="1">
      <alignment horizontal="center"/>
    </xf>
    <xf numFmtId="43" fontId="7" fillId="0" borderId="3" xfId="1" applyFont="1" applyBorder="1" applyAlignment="1">
      <alignment horizontal="center" vertical="center" wrapText="1"/>
    </xf>
    <xf numFmtId="43" fontId="7" fillId="0" borderId="3" xfId="1" applyFont="1" applyBorder="1" applyAlignment="1">
      <alignment vertical="center" wrapText="1"/>
    </xf>
    <xf numFmtId="0" fontId="10" fillId="0" borderId="0" xfId="0" applyFont="1" applyBorder="1" applyAlignment="1">
      <alignment horizontal="center"/>
    </xf>
    <xf numFmtId="43" fontId="7" fillId="0" borderId="0" xfId="1" applyFont="1" applyBorder="1" applyAlignment="1">
      <alignment horizontal="center" vertical="center" wrapText="1"/>
    </xf>
    <xf numFmtId="39" fontId="7" fillId="0" borderId="0" xfId="1" applyNumberFormat="1" applyFont="1" applyBorder="1" applyAlignment="1">
      <alignment horizontal="center" vertical="center" wrapText="1"/>
    </xf>
    <xf numFmtId="43" fontId="7" fillId="0" borderId="0" xfId="1" applyFont="1" applyBorder="1" applyAlignment="1">
      <alignment vertical="center" wrapText="1"/>
    </xf>
    <xf numFmtId="43" fontId="7" fillId="0" borderId="0" xfId="1" applyFont="1"/>
    <xf numFmtId="0" fontId="11" fillId="0" borderId="0" xfId="0" applyFont="1" applyAlignment="1">
      <alignment vertical="center"/>
    </xf>
    <xf numFmtId="166" fontId="7" fillId="0" borderId="0" xfId="2" applyNumberFormat="1" applyFont="1" applyAlignment="1"/>
    <xf numFmtId="166" fontId="7" fillId="0" borderId="0" xfId="2" applyNumberFormat="1" applyFont="1" applyBorder="1" applyAlignment="1">
      <alignment vertical="center" wrapText="1"/>
    </xf>
    <xf numFmtId="0" fontId="7" fillId="0" borderId="0" xfId="0" applyFont="1" applyAlignment="1"/>
    <xf numFmtId="43" fontId="6" fillId="0" borderId="0" xfId="1" applyFont="1" applyAlignment="1">
      <alignment horizontal="center"/>
    </xf>
    <xf numFmtId="0" fontId="7" fillId="0" borderId="0" xfId="0" applyFont="1" applyFill="1" applyAlignment="1">
      <alignment vertical="top"/>
    </xf>
    <xf numFmtId="0" fontId="6" fillId="0" borderId="0" xfId="0" applyFont="1" applyFill="1"/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/>
    <xf numFmtId="0" fontId="6" fillId="0" borderId="0" xfId="0" applyFont="1" applyBorder="1"/>
    <xf numFmtId="43" fontId="6" fillId="0" borderId="0" xfId="1" applyFont="1" applyBorder="1" applyAlignment="1">
      <alignment horizontal="center"/>
    </xf>
    <xf numFmtId="43" fontId="7" fillId="0" borderId="0" xfId="1" applyFont="1" applyBorder="1"/>
    <xf numFmtId="43" fontId="7" fillId="0" borderId="0" xfId="1" applyFont="1" applyBorder="1" applyAlignment="1">
      <alignment horizontal="center"/>
    </xf>
    <xf numFmtId="43" fontId="6" fillId="0" borderId="0" xfId="1" applyFont="1" applyBorder="1"/>
    <xf numFmtId="0" fontId="6" fillId="0" borderId="0" xfId="0" applyFont="1" applyBorder="1" applyAlignment="1">
      <alignment horizontal="center"/>
    </xf>
    <xf numFmtId="43" fontId="6" fillId="0" borderId="0" xfId="0" applyNumberFormat="1" applyFont="1" applyAlignment="1">
      <alignment horizontal="center"/>
    </xf>
    <xf numFmtId="0" fontId="7" fillId="0" borderId="0" xfId="0" applyFont="1" applyBorder="1"/>
    <xf numFmtId="0" fontId="7" fillId="0" borderId="0" xfId="0" applyFont="1" applyBorder="1" applyAlignment="1">
      <alignment horizontal="left"/>
    </xf>
    <xf numFmtId="43" fontId="7" fillId="0" borderId="0" xfId="1" applyFont="1" applyBorder="1" applyAlignment="1">
      <alignment horizontal="left"/>
    </xf>
    <xf numFmtId="0" fontId="4" fillId="0" borderId="0" xfId="3" applyAlignment="1">
      <alignment horizontal="right"/>
    </xf>
    <xf numFmtId="0" fontId="4" fillId="0" borderId="0" xfId="3"/>
    <xf numFmtId="164" fontId="7" fillId="7" borderId="3" xfId="1" applyNumberFormat="1" applyFont="1" applyFill="1" applyBorder="1" applyAlignment="1">
      <alignment horizontal="center"/>
    </xf>
    <xf numFmtId="0" fontId="6" fillId="0" borderId="0" xfId="0" applyFont="1" applyFill="1" applyBorder="1"/>
    <xf numFmtId="0" fontId="6" fillId="0" borderId="0" xfId="0" applyFont="1" applyFill="1" applyAlignment="1">
      <alignment horizontal="left" wrapText="1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43" fontId="7" fillId="0" borderId="0" xfId="0" applyNumberFormat="1" applyFont="1" applyBorder="1" applyAlignment="1">
      <alignment horizontal="center" vertical="center" wrapText="1"/>
    </xf>
    <xf numFmtId="0" fontId="2" fillId="0" borderId="0" xfId="0" applyFont="1" applyAlignment="1" applyProtection="1">
      <protection locked="0" hidden="1"/>
    </xf>
    <xf numFmtId="0" fontId="14" fillId="0" borderId="0" xfId="0" applyFont="1" applyAlignment="1" applyProtection="1">
      <alignment horizontal="center"/>
      <protection locked="0" hidden="1"/>
    </xf>
    <xf numFmtId="0" fontId="14" fillId="0" borderId="0" xfId="0" applyFont="1" applyProtection="1">
      <protection locked="0" hidden="1"/>
    </xf>
    <xf numFmtId="0" fontId="0" fillId="3" borderId="1" xfId="0" applyFill="1" applyBorder="1"/>
    <xf numFmtId="0" fontId="0" fillId="3" borderId="0" xfId="0" applyFill="1" applyBorder="1"/>
    <xf numFmtId="0" fontId="2" fillId="3" borderId="0" xfId="0" applyFont="1" applyFill="1" applyBorder="1" applyProtection="1">
      <protection locked="0" hidden="1"/>
    </xf>
    <xf numFmtId="0" fontId="2" fillId="3" borderId="15" xfId="0" applyFont="1" applyFill="1" applyBorder="1" applyProtection="1">
      <protection locked="0" hidden="1"/>
    </xf>
    <xf numFmtId="0" fontId="15" fillId="0" borderId="3" xfId="0" applyFont="1" applyFill="1" applyBorder="1" applyProtection="1">
      <protection locked="0" hidden="1"/>
    </xf>
    <xf numFmtId="49" fontId="15" fillId="0" borderId="3" xfId="0" applyNumberFormat="1" applyFont="1" applyFill="1" applyBorder="1" applyAlignment="1" applyProtection="1">
      <alignment horizontal="right"/>
      <protection locked="0" hidden="1"/>
    </xf>
    <xf numFmtId="0" fontId="15" fillId="0" borderId="3" xfId="0" applyFont="1" applyFill="1" applyBorder="1" applyAlignment="1" applyProtection="1">
      <alignment horizontal="center"/>
      <protection locked="0" hidden="1"/>
    </xf>
    <xf numFmtId="0" fontId="15" fillId="7" borderId="3" xfId="0" applyFont="1" applyFill="1" applyBorder="1" applyProtection="1">
      <protection locked="0" hidden="1"/>
    </xf>
    <xf numFmtId="49" fontId="15" fillId="7" borderId="3" xfId="0" applyNumberFormat="1" applyFont="1" applyFill="1" applyBorder="1" applyAlignment="1" applyProtection="1">
      <alignment horizontal="right"/>
      <protection locked="0" hidden="1"/>
    </xf>
    <xf numFmtId="164" fontId="15" fillId="7" borderId="3" xfId="1" applyNumberFormat="1" applyFont="1" applyFill="1" applyBorder="1" applyProtection="1">
      <protection locked="0" hidden="1"/>
    </xf>
    <xf numFmtId="0" fontId="15" fillId="3" borderId="1" xfId="0" applyFont="1" applyFill="1" applyBorder="1" applyProtection="1">
      <protection locked="0" hidden="1"/>
    </xf>
    <xf numFmtId="49" fontId="15" fillId="3" borderId="0" xfId="0" applyNumberFormat="1" applyFont="1" applyFill="1" applyBorder="1" applyAlignment="1" applyProtection="1">
      <alignment horizontal="right"/>
      <protection locked="0" hidden="1"/>
    </xf>
    <xf numFmtId="0" fontId="15" fillId="3" borderId="0" xfId="0" applyFont="1" applyFill="1" applyBorder="1" applyProtection="1">
      <protection locked="0" hidden="1"/>
    </xf>
    <xf numFmtId="164" fontId="15" fillId="3" borderId="0" xfId="1" applyNumberFormat="1" applyFont="1" applyFill="1" applyBorder="1" applyProtection="1">
      <protection locked="0" hidden="1"/>
    </xf>
    <xf numFmtId="49" fontId="13" fillId="3" borderId="0" xfId="1" applyNumberFormat="1" applyFont="1" applyFill="1" applyBorder="1" applyAlignment="1" applyProtection="1">
      <alignment horizontal="center"/>
      <protection locked="0" hidden="1"/>
    </xf>
    <xf numFmtId="164" fontId="13" fillId="3" borderId="0" xfId="1" applyNumberFormat="1" applyFont="1" applyFill="1" applyBorder="1" applyAlignment="1" applyProtection="1">
      <alignment horizontal="center"/>
      <protection locked="0" hidden="1"/>
    </xf>
    <xf numFmtId="164" fontId="13" fillId="7" borderId="3" xfId="1" applyNumberFormat="1" applyFont="1" applyFill="1" applyBorder="1" applyAlignment="1" applyProtection="1">
      <alignment horizontal="center" wrapText="1"/>
      <protection locked="0" hidden="1"/>
    </xf>
    <xf numFmtId="164" fontId="13" fillId="4" borderId="3" xfId="1" applyNumberFormat="1" applyFont="1" applyFill="1" applyBorder="1" applyAlignment="1" applyProtection="1">
      <alignment horizontal="center" vertical="center" wrapText="1"/>
      <protection locked="0" hidden="1"/>
    </xf>
    <xf numFmtId="49" fontId="13" fillId="3" borderId="0" xfId="1" applyNumberFormat="1" applyFont="1" applyFill="1" applyBorder="1" applyAlignment="1" applyProtection="1">
      <alignment horizontal="center" wrapText="1"/>
      <protection locked="0" hidden="1"/>
    </xf>
    <xf numFmtId="164" fontId="13" fillId="3" borderId="0" xfId="1" applyNumberFormat="1" applyFont="1" applyFill="1" applyBorder="1" applyAlignment="1" applyProtection="1">
      <alignment horizontal="center" vertical="center" wrapText="1"/>
      <protection locked="0" hidden="1"/>
    </xf>
    <xf numFmtId="0" fontId="15" fillId="7" borderId="2" xfId="0" applyFont="1" applyFill="1" applyBorder="1" applyProtection="1">
      <protection locked="0" hidden="1"/>
    </xf>
    <xf numFmtId="49" fontId="15" fillId="7" borderId="2" xfId="0" applyNumberFormat="1" applyFont="1" applyFill="1" applyBorder="1" applyAlignment="1" applyProtection="1">
      <alignment horizontal="right"/>
      <protection locked="0" hidden="1"/>
    </xf>
    <xf numFmtId="164" fontId="15" fillId="7" borderId="2" xfId="1" applyNumberFormat="1" applyFont="1" applyFill="1" applyBorder="1" applyProtection="1">
      <protection locked="0" hidden="1"/>
    </xf>
    <xf numFmtId="164" fontId="13" fillId="7" borderId="2" xfId="1" applyNumberFormat="1" applyFont="1" applyFill="1" applyBorder="1" applyAlignment="1" applyProtection="1">
      <alignment horizontal="center" wrapText="1"/>
      <protection locked="0" hidden="1"/>
    </xf>
    <xf numFmtId="164" fontId="13" fillId="4" borderId="2" xfId="1" applyNumberFormat="1" applyFont="1" applyFill="1" applyBorder="1" applyAlignment="1" applyProtection="1">
      <alignment horizontal="center" vertical="center" wrapText="1"/>
      <protection locked="0" hidden="1"/>
    </xf>
    <xf numFmtId="0" fontId="15" fillId="3" borderId="8" xfId="0" applyFont="1" applyFill="1" applyBorder="1" applyProtection="1">
      <protection locked="0" hidden="1"/>
    </xf>
    <xf numFmtId="49" fontId="15" fillId="3" borderId="5" xfId="0" applyNumberFormat="1" applyFont="1" applyFill="1" applyBorder="1" applyAlignment="1" applyProtection="1">
      <alignment horizontal="right"/>
      <protection locked="0" hidden="1"/>
    </xf>
    <xf numFmtId="0" fontId="15" fillId="3" borderId="5" xfId="0" applyFont="1" applyFill="1" applyBorder="1" applyProtection="1">
      <protection locked="0" hidden="1"/>
    </xf>
    <xf numFmtId="164" fontId="15" fillId="3" borderId="5" xfId="1" applyNumberFormat="1" applyFont="1" applyFill="1" applyBorder="1" applyProtection="1">
      <protection locked="0" hidden="1"/>
    </xf>
    <xf numFmtId="49" fontId="13" fillId="3" borderId="5" xfId="1" applyNumberFormat="1" applyFont="1" applyFill="1" applyBorder="1" applyAlignment="1" applyProtection="1">
      <alignment horizontal="center" wrapText="1"/>
      <protection locked="0" hidden="1"/>
    </xf>
    <xf numFmtId="164" fontId="13" fillId="3" borderId="5" xfId="1" applyNumberFormat="1" applyFont="1" applyFill="1" applyBorder="1" applyAlignment="1" applyProtection="1">
      <alignment horizontal="center" vertical="center" wrapText="1"/>
      <protection locked="0" hidden="1"/>
    </xf>
    <xf numFmtId="0" fontId="15" fillId="0" borderId="6" xfId="0" applyFont="1" applyFill="1" applyBorder="1" applyProtection="1">
      <protection locked="0" hidden="1"/>
    </xf>
    <xf numFmtId="49" fontId="15" fillId="0" borderId="6" xfId="0" applyNumberFormat="1" applyFont="1" applyFill="1" applyBorder="1" applyAlignment="1" applyProtection="1">
      <alignment horizontal="right"/>
      <protection locked="0" hidden="1"/>
    </xf>
    <xf numFmtId="165" fontId="13" fillId="7" borderId="2" xfId="0" applyNumberFormat="1" applyFont="1" applyFill="1" applyBorder="1" applyAlignment="1" applyProtection="1">
      <alignment horizontal="center" wrapText="1"/>
      <protection locked="0" hidden="1"/>
    </xf>
    <xf numFmtId="0" fontId="13" fillId="4" borderId="2" xfId="0" applyFont="1" applyFill="1" applyBorder="1" applyAlignment="1" applyProtection="1">
      <alignment horizontal="center" vertical="center" wrapText="1"/>
      <protection locked="0" hidden="1"/>
    </xf>
    <xf numFmtId="165" fontId="13" fillId="3" borderId="5" xfId="0" applyNumberFormat="1" applyFont="1" applyFill="1" applyBorder="1" applyAlignment="1" applyProtection="1">
      <alignment horizontal="center" wrapText="1"/>
      <protection locked="0" hidden="1"/>
    </xf>
    <xf numFmtId="0" fontId="13" fillId="3" borderId="5" xfId="0" applyFont="1" applyFill="1" applyBorder="1" applyAlignment="1" applyProtection="1">
      <alignment horizontal="center" vertical="center" wrapText="1"/>
      <protection locked="0" hidden="1"/>
    </xf>
    <xf numFmtId="0" fontId="15" fillId="0" borderId="6" xfId="0" applyFont="1" applyBorder="1" applyAlignment="1" applyProtection="1">
      <alignment horizontal="center"/>
      <protection locked="0" hidden="1"/>
    </xf>
    <xf numFmtId="165" fontId="13" fillId="7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15" fillId="7" borderId="0" xfId="0" applyFont="1" applyFill="1" applyBorder="1" applyProtection="1">
      <protection locked="0" hidden="1"/>
    </xf>
    <xf numFmtId="0" fontId="13" fillId="4" borderId="3" xfId="0" applyFont="1" applyFill="1" applyBorder="1" applyAlignment="1" applyProtection="1">
      <alignment horizontal="center" vertical="center" wrapText="1"/>
      <protection locked="0" hidden="1"/>
    </xf>
    <xf numFmtId="0" fontId="15" fillId="2" borderId="3" xfId="0" applyFont="1" applyFill="1" applyBorder="1" applyProtection="1">
      <protection locked="0" hidden="1"/>
    </xf>
    <xf numFmtId="0" fontId="16" fillId="2" borderId="3" xfId="0" applyFont="1" applyFill="1" applyBorder="1" applyAlignment="1">
      <alignment horizontal="center" vertical="center"/>
    </xf>
    <xf numFmtId="0" fontId="15" fillId="2" borderId="12" xfId="0" applyFont="1" applyFill="1" applyBorder="1" applyProtection="1">
      <protection locked="0" hidden="1"/>
    </xf>
    <xf numFmtId="0" fontId="17" fillId="3" borderId="0" xfId="0" applyFont="1" applyFill="1" applyBorder="1" applyAlignment="1" applyProtection="1">
      <alignment horizontal="center"/>
      <protection locked="0" hidden="1"/>
    </xf>
    <xf numFmtId="164" fontId="18" fillId="0" borderId="3" xfId="1" applyNumberFormat="1" applyFont="1" applyFill="1" applyBorder="1" applyAlignment="1" applyProtection="1">
      <protection locked="0" hidden="1"/>
    </xf>
    <xf numFmtId="164" fontId="18" fillId="0" borderId="3" xfId="1" applyNumberFormat="1" applyFont="1" applyFill="1" applyBorder="1" applyAlignment="1" applyProtection="1">
      <alignment horizontal="right"/>
      <protection locked="0" hidden="1"/>
    </xf>
    <xf numFmtId="43" fontId="19" fillId="0" borderId="0" xfId="1" applyFont="1" applyFill="1" applyBorder="1" applyAlignment="1" applyProtection="1">
      <protection locked="0" hidden="1"/>
    </xf>
    <xf numFmtId="43" fontId="19" fillId="0" borderId="3" xfId="1" applyFont="1" applyFill="1" applyBorder="1" applyAlignment="1" applyProtection="1">
      <protection locked="0" hidden="1"/>
    </xf>
    <xf numFmtId="164" fontId="18" fillId="3" borderId="3" xfId="1" applyNumberFormat="1" applyFont="1" applyFill="1" applyBorder="1" applyAlignment="1" applyProtection="1">
      <protection locked="0" hidden="1"/>
    </xf>
    <xf numFmtId="164" fontId="20" fillId="3" borderId="0" xfId="1" applyNumberFormat="1" applyFont="1" applyFill="1" applyBorder="1" applyAlignment="1" applyProtection="1">
      <alignment horizontal="right"/>
      <protection locked="0" hidden="1"/>
    </xf>
    <xf numFmtId="164" fontId="20" fillId="3" borderId="15" xfId="1" applyNumberFormat="1" applyFont="1" applyFill="1" applyBorder="1" applyProtection="1">
      <protection locked="0" hidden="1"/>
    </xf>
    <xf numFmtId="164" fontId="18" fillId="0" borderId="3" xfId="1" applyNumberFormat="1" applyFont="1" applyFill="1" applyBorder="1" applyProtection="1">
      <protection locked="0" hidden="1"/>
    </xf>
    <xf numFmtId="164" fontId="18" fillId="0" borderId="3" xfId="0" applyNumberFormat="1" applyFont="1" applyFill="1" applyBorder="1" applyProtection="1">
      <protection locked="0" hidden="1"/>
    </xf>
    <xf numFmtId="164" fontId="20" fillId="4" borderId="3" xfId="1" applyNumberFormat="1" applyFont="1" applyFill="1" applyBorder="1" applyAlignment="1" applyProtection="1">
      <alignment horizontal="right"/>
      <protection locked="0" hidden="1"/>
    </xf>
    <xf numFmtId="164" fontId="20" fillId="7" borderId="3" xfId="1" applyNumberFormat="1" applyFont="1" applyFill="1" applyBorder="1" applyAlignment="1" applyProtection="1">
      <alignment horizontal="right"/>
      <protection locked="0" hidden="1"/>
    </xf>
    <xf numFmtId="164" fontId="18" fillId="0" borderId="3" xfId="3" applyNumberFormat="1" applyFont="1" applyFill="1" applyBorder="1" applyAlignment="1" applyProtection="1">
      <alignment horizontal="center"/>
      <protection locked="0" hidden="1"/>
    </xf>
    <xf numFmtId="164" fontId="18" fillId="0" borderId="3" xfId="1" applyNumberFormat="1" applyFont="1" applyFill="1" applyBorder="1" applyAlignment="1" applyProtection="1">
      <alignment horizontal="center"/>
      <protection locked="0" hidden="1"/>
    </xf>
    <xf numFmtId="164" fontId="18" fillId="0" borderId="3" xfId="3" applyNumberFormat="1" applyFont="1" applyFill="1" applyBorder="1" applyProtection="1">
      <protection locked="0" hidden="1"/>
    </xf>
    <xf numFmtId="164" fontId="20" fillId="4" borderId="2" xfId="1" applyNumberFormat="1" applyFont="1" applyFill="1" applyBorder="1" applyAlignment="1" applyProtection="1">
      <alignment horizontal="right"/>
      <protection locked="0" hidden="1"/>
    </xf>
    <xf numFmtId="164" fontId="20" fillId="7" borderId="2" xfId="1" applyNumberFormat="1" applyFont="1" applyFill="1" applyBorder="1" applyAlignment="1" applyProtection="1">
      <alignment horizontal="right"/>
      <protection locked="0" hidden="1"/>
    </xf>
    <xf numFmtId="164" fontId="20" fillId="3" borderId="5" xfId="1" applyNumberFormat="1" applyFont="1" applyFill="1" applyBorder="1" applyAlignment="1" applyProtection="1">
      <alignment horizontal="right"/>
      <protection locked="0" hidden="1"/>
    </xf>
    <xf numFmtId="164" fontId="20" fillId="3" borderId="9" xfId="1" applyNumberFormat="1" applyFont="1" applyFill="1" applyBorder="1" applyAlignment="1" applyProtection="1">
      <alignment horizontal="right"/>
      <protection locked="0" hidden="1"/>
    </xf>
    <xf numFmtId="164" fontId="20" fillId="4" borderId="2" xfId="1" applyNumberFormat="1" applyFont="1" applyFill="1" applyBorder="1" applyProtection="1">
      <protection locked="0" hidden="1"/>
    </xf>
    <xf numFmtId="164" fontId="20" fillId="7" borderId="2" xfId="1" applyNumberFormat="1" applyFont="1" applyFill="1" applyBorder="1" applyProtection="1">
      <protection locked="0" hidden="1"/>
    </xf>
    <xf numFmtId="164" fontId="20" fillId="3" borderId="5" xfId="1" applyNumberFormat="1" applyFont="1" applyFill="1" applyBorder="1" applyProtection="1">
      <protection locked="0" hidden="1"/>
    </xf>
    <xf numFmtId="164" fontId="20" fillId="3" borderId="9" xfId="1" applyNumberFormat="1" applyFont="1" applyFill="1" applyBorder="1" applyProtection="1">
      <protection locked="0" hidden="1"/>
    </xf>
    <xf numFmtId="164" fontId="20" fillId="4" borderId="3" xfId="1" applyNumberFormat="1" applyFont="1" applyFill="1" applyBorder="1" applyProtection="1">
      <protection locked="0" hidden="1"/>
    </xf>
    <xf numFmtId="164" fontId="20" fillId="7" borderId="3" xfId="0" applyNumberFormat="1" applyFont="1" applyFill="1" applyBorder="1" applyProtection="1">
      <protection locked="0" hidden="1"/>
    </xf>
    <xf numFmtId="166" fontId="21" fillId="2" borderId="3" xfId="2" applyNumberFormat="1" applyFont="1" applyFill="1" applyBorder="1" applyAlignment="1">
      <alignment horizontal="right" vertical="center"/>
    </xf>
    <xf numFmtId="0" fontId="22" fillId="0" borderId="0" xfId="0" applyFont="1" applyProtection="1">
      <protection locked="0" hidden="1"/>
    </xf>
    <xf numFmtId="43" fontId="25" fillId="0" borderId="0" xfId="0" applyNumberFormat="1" applyFont="1" applyProtection="1">
      <protection locked="0" hidden="1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43" fontId="18" fillId="0" borderId="0" xfId="1" applyFont="1"/>
    <xf numFmtId="43" fontId="18" fillId="0" borderId="0" xfId="3" applyNumberFormat="1" applyFont="1"/>
    <xf numFmtId="0" fontId="22" fillId="0" borderId="0" xfId="0" applyFont="1" applyAlignment="1" applyProtection="1">
      <alignment horizontal="right"/>
      <protection locked="0" hidden="1"/>
    </xf>
    <xf numFmtId="0" fontId="26" fillId="0" borderId="3" xfId="0" applyFont="1" applyFill="1" applyBorder="1" applyAlignment="1" applyProtection="1">
      <alignment horizontal="center"/>
      <protection locked="0" hidden="1"/>
    </xf>
    <xf numFmtId="0" fontId="25" fillId="0" borderId="3" xfId="0" applyFont="1" applyFill="1" applyBorder="1" applyProtection="1">
      <protection locked="0" hidden="1"/>
    </xf>
    <xf numFmtId="164" fontId="26" fillId="0" borderId="3" xfId="1" applyNumberFormat="1" applyFont="1" applyFill="1" applyBorder="1" applyAlignment="1" applyProtection="1">
      <protection locked="0" hidden="1"/>
    </xf>
    <xf numFmtId="164" fontId="26" fillId="0" borderId="3" xfId="1" applyNumberFormat="1" applyFont="1" applyFill="1" applyBorder="1" applyAlignment="1" applyProtection="1">
      <alignment horizontal="right"/>
      <protection locked="0" hidden="1"/>
    </xf>
    <xf numFmtId="0" fontId="18" fillId="0" borderId="3" xfId="0" applyFont="1" applyFill="1" applyBorder="1" applyAlignment="1" applyProtection="1">
      <alignment horizontal="center"/>
      <protection locked="0" hidden="1"/>
    </xf>
    <xf numFmtId="0" fontId="19" fillId="0" borderId="3" xfId="0" applyFont="1" applyFill="1" applyBorder="1" applyProtection="1">
      <protection locked="0" hidden="1"/>
    </xf>
    <xf numFmtId="0" fontId="18" fillId="0" borderId="3" xfId="0" applyFont="1" applyFill="1" applyBorder="1" applyAlignment="1" applyProtection="1">
      <alignment horizontal="left" wrapText="1"/>
      <protection locked="0" hidden="1"/>
    </xf>
    <xf numFmtId="0" fontId="18" fillId="3" borderId="3" xfId="0" applyFont="1" applyFill="1" applyBorder="1" applyAlignment="1">
      <alignment horizontal="left" wrapText="1"/>
    </xf>
    <xf numFmtId="0" fontId="27" fillId="0" borderId="3" xfId="0" applyFont="1" applyFill="1" applyBorder="1" applyAlignment="1" applyProtection="1">
      <alignment horizontal="center"/>
      <protection locked="0" hidden="1"/>
    </xf>
    <xf numFmtId="0" fontId="28" fillId="0" borderId="3" xfId="0" applyFont="1" applyFill="1" applyBorder="1" applyProtection="1">
      <protection locked="0" hidden="1"/>
    </xf>
    <xf numFmtId="0" fontId="27" fillId="0" borderId="3" xfId="0" applyFont="1" applyFill="1" applyBorder="1" applyAlignment="1" applyProtection="1">
      <alignment horizontal="left" wrapText="1"/>
      <protection locked="0" hidden="1"/>
    </xf>
    <xf numFmtId="164" fontId="27" fillId="0" borderId="3" xfId="1" applyNumberFormat="1" applyFont="1" applyFill="1" applyBorder="1" applyAlignment="1" applyProtection="1">
      <protection locked="0" hidden="1"/>
    </xf>
    <xf numFmtId="164" fontId="27" fillId="0" borderId="3" xfId="1" applyNumberFormat="1" applyFont="1" applyFill="1" applyBorder="1" applyAlignment="1" applyProtection="1">
      <alignment horizontal="right"/>
      <protection locked="0" hidden="1"/>
    </xf>
    <xf numFmtId="0" fontId="27" fillId="0" borderId="3" xfId="0" applyFont="1" applyFill="1" applyBorder="1" applyAlignment="1" applyProtection="1">
      <alignment horizontal="left" vertical="center" wrapText="1"/>
      <protection locked="0" hidden="1"/>
    </xf>
    <xf numFmtId="0" fontId="27" fillId="3" borderId="3" xfId="0" applyFont="1" applyFill="1" applyBorder="1" applyAlignment="1">
      <alignment horizontal="left" vertical="center" wrapText="1"/>
    </xf>
    <xf numFmtId="164" fontId="23" fillId="7" borderId="3" xfId="1" applyNumberFormat="1" applyFont="1" applyFill="1" applyBorder="1" applyAlignment="1" applyProtection="1">
      <alignment horizontal="center"/>
      <protection locked="0" hidden="1"/>
    </xf>
    <xf numFmtId="164" fontId="28" fillId="7" borderId="3" xfId="1" applyNumberFormat="1" applyFont="1" applyFill="1" applyBorder="1" applyProtection="1">
      <protection locked="0" hidden="1"/>
    </xf>
    <xf numFmtId="164" fontId="23" fillId="4" borderId="3" xfId="1" applyNumberFormat="1" applyFont="1" applyFill="1" applyBorder="1" applyAlignment="1" applyProtection="1">
      <alignment horizontal="center"/>
      <protection locked="0" hidden="1"/>
    </xf>
    <xf numFmtId="164" fontId="27" fillId="7" borderId="3" xfId="1" applyNumberFormat="1" applyFont="1" applyFill="1" applyBorder="1" applyAlignment="1" applyProtection="1">
      <protection locked="0" hidden="1"/>
    </xf>
    <xf numFmtId="0" fontId="23" fillId="0" borderId="0" xfId="0" applyFont="1" applyAlignment="1">
      <alignment vertical="center"/>
    </xf>
    <xf numFmtId="0" fontId="23" fillId="0" borderId="0" xfId="0" applyFont="1" applyFill="1" applyAlignment="1">
      <alignment vertical="center"/>
    </xf>
    <xf numFmtId="0" fontId="26" fillId="0" borderId="3" xfId="0" applyFont="1" applyFill="1" applyBorder="1" applyAlignment="1" applyProtection="1">
      <alignment wrapText="1"/>
      <protection locked="0" hidden="1"/>
    </xf>
    <xf numFmtId="164" fontId="26" fillId="0" borderId="3" xfId="1" applyNumberFormat="1" applyFont="1" applyFill="1" applyBorder="1" applyProtection="1">
      <protection locked="0" hidden="1"/>
    </xf>
    <xf numFmtId="0" fontId="18" fillId="0" borderId="3" xfId="0" applyFont="1" applyFill="1" applyBorder="1" applyAlignment="1" applyProtection="1">
      <alignment wrapText="1"/>
      <protection locked="0" hidden="1"/>
    </xf>
    <xf numFmtId="0" fontId="18" fillId="0" borderId="8" xfId="0" applyFont="1" applyFill="1" applyBorder="1" applyAlignment="1" applyProtection="1">
      <alignment wrapText="1"/>
      <protection locked="0" hidden="1"/>
    </xf>
    <xf numFmtId="0" fontId="18" fillId="0" borderId="3" xfId="0" applyFont="1" applyBorder="1" applyAlignment="1" applyProtection="1">
      <alignment horizontal="center"/>
      <protection locked="0" hidden="1"/>
    </xf>
    <xf numFmtId="0" fontId="18" fillId="0" borderId="8" xfId="0" applyFont="1" applyBorder="1" applyAlignment="1" applyProtection="1">
      <alignment wrapText="1"/>
      <protection locked="0" hidden="1"/>
    </xf>
    <xf numFmtId="0" fontId="18" fillId="3" borderId="3" xfId="0" applyFont="1" applyFill="1" applyBorder="1" applyAlignment="1" applyProtection="1">
      <alignment horizontal="center"/>
      <protection locked="0" hidden="1"/>
    </xf>
    <xf numFmtId="0" fontId="18" fillId="3" borderId="8" xfId="0" applyFont="1" applyFill="1" applyBorder="1" applyAlignment="1" applyProtection="1">
      <alignment wrapText="1"/>
      <protection locked="0" hidden="1"/>
    </xf>
    <xf numFmtId="165" fontId="26" fillId="0" borderId="6" xfId="0" applyNumberFormat="1" applyFont="1" applyFill="1" applyBorder="1" applyAlignment="1" applyProtection="1">
      <alignment horizontal="center" wrapText="1"/>
      <protection locked="0" hidden="1"/>
    </xf>
    <xf numFmtId="0" fontId="26" fillId="0" borderId="6" xfId="0" applyFont="1" applyFill="1" applyBorder="1" applyAlignment="1" applyProtection="1">
      <alignment wrapText="1"/>
      <protection locked="0" hidden="1"/>
    </xf>
    <xf numFmtId="164" fontId="26" fillId="0" borderId="6" xfId="0" applyNumberFormat="1" applyFont="1" applyFill="1" applyBorder="1" applyAlignment="1" applyProtection="1">
      <alignment horizontal="right"/>
      <protection locked="0" hidden="1"/>
    </xf>
    <xf numFmtId="165" fontId="26" fillId="0" borderId="3" xfId="0" applyNumberFormat="1" applyFont="1" applyFill="1" applyBorder="1" applyAlignment="1" applyProtection="1">
      <alignment horizontal="center" wrapText="1"/>
      <protection locked="0" hidden="1"/>
    </xf>
    <xf numFmtId="165" fontId="26" fillId="0" borderId="3" xfId="0" applyNumberFormat="1" applyFont="1" applyBorder="1" applyAlignment="1" applyProtection="1">
      <alignment horizontal="center" wrapText="1"/>
      <protection locked="0" hidden="1"/>
    </xf>
    <xf numFmtId="0" fontId="26" fillId="0" borderId="3" xfId="0" applyFont="1" applyBorder="1" applyAlignment="1" applyProtection="1">
      <alignment wrapText="1"/>
      <protection locked="0" hidden="1"/>
    </xf>
    <xf numFmtId="0" fontId="26" fillId="0" borderId="6" xfId="0" applyFont="1" applyFill="1" applyBorder="1" applyAlignment="1" applyProtection="1">
      <alignment horizontal="center"/>
      <protection locked="0" hidden="1"/>
    </xf>
    <xf numFmtId="164" fontId="26" fillId="0" borderId="6" xfId="1" applyNumberFormat="1" applyFont="1" applyFill="1" applyBorder="1" applyProtection="1">
      <protection locked="0" hidden="1"/>
    </xf>
    <xf numFmtId="0" fontId="25" fillId="0" borderId="3" xfId="0" applyFont="1" applyFill="1" applyBorder="1" applyAlignment="1" applyProtection="1">
      <alignment wrapText="1"/>
      <protection locked="0" hidden="1"/>
    </xf>
    <xf numFmtId="0" fontId="25" fillId="0" borderId="0" xfId="0" applyFont="1" applyBorder="1" applyAlignment="1">
      <alignment wrapText="1"/>
    </xf>
    <xf numFmtId="165" fontId="26" fillId="0" borderId="6" xfId="0" applyNumberFormat="1" applyFont="1" applyBorder="1" applyAlignment="1" applyProtection="1">
      <alignment horizontal="center" wrapText="1"/>
      <protection locked="0" hidden="1"/>
    </xf>
    <xf numFmtId="0" fontId="26" fillId="0" borderId="6" xfId="0" applyFont="1" applyBorder="1" applyAlignment="1">
      <alignment wrapText="1"/>
    </xf>
    <xf numFmtId="164" fontId="26" fillId="3" borderId="6" xfId="1" applyNumberFormat="1" applyFont="1" applyFill="1" applyBorder="1" applyAlignment="1" applyProtection="1">
      <alignment horizontal="right"/>
      <protection locked="0" hidden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43" fontId="5" fillId="0" borderId="0" xfId="1" applyFont="1" applyAlignment="1">
      <alignment horizontal="center"/>
    </xf>
    <xf numFmtId="0" fontId="7" fillId="6" borderId="8" xfId="0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0" fontId="7" fillId="6" borderId="5" xfId="0" applyFont="1" applyFill="1" applyBorder="1" applyAlignment="1">
      <alignment horizont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43" fontId="7" fillId="0" borderId="4" xfId="1" applyFont="1" applyBorder="1" applyAlignment="1">
      <alignment horizontal="center" vertical="center" wrapText="1"/>
    </xf>
    <xf numFmtId="43" fontId="7" fillId="0" borderId="10" xfId="1" applyFont="1" applyBorder="1" applyAlignment="1">
      <alignment horizontal="center" vertical="center" wrapText="1"/>
    </xf>
    <xf numFmtId="43" fontId="7" fillId="0" borderId="7" xfId="1" applyFont="1" applyBorder="1" applyAlignment="1">
      <alignment horizontal="center" vertical="center" wrapText="1"/>
    </xf>
    <xf numFmtId="43" fontId="7" fillId="0" borderId="12" xfId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43" fontId="7" fillId="0" borderId="0" xfId="0" applyNumberFormat="1" applyFont="1" applyBorder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43" fontId="8" fillId="2" borderId="8" xfId="0" applyNumberFormat="1" applyFont="1" applyFill="1" applyBorder="1" applyAlignment="1">
      <alignment horizontal="center" vertical="center" wrapText="1"/>
    </xf>
    <xf numFmtId="43" fontId="8" fillId="2" borderId="5" xfId="0" applyNumberFormat="1" applyFont="1" applyFill="1" applyBorder="1" applyAlignment="1">
      <alignment horizontal="center" vertical="center" wrapText="1"/>
    </xf>
    <xf numFmtId="43" fontId="8" fillId="2" borderId="9" xfId="0" applyNumberFormat="1" applyFont="1" applyFill="1" applyBorder="1" applyAlignment="1">
      <alignment horizontal="center" vertical="center" wrapText="1"/>
    </xf>
    <xf numFmtId="43" fontId="3" fillId="2" borderId="2" xfId="1" applyFont="1" applyFill="1" applyBorder="1" applyAlignment="1">
      <alignment horizontal="center" vertical="center" wrapText="1"/>
    </xf>
    <xf numFmtId="43" fontId="3" fillId="2" borderId="14" xfId="1" applyFont="1" applyFill="1" applyBorder="1" applyAlignment="1">
      <alignment horizontal="center" vertical="center" wrapText="1"/>
    </xf>
    <xf numFmtId="43" fontId="3" fillId="2" borderId="6" xfId="1" applyFont="1" applyFill="1" applyBorder="1" applyAlignment="1">
      <alignment horizontal="center" vertical="center" wrapText="1"/>
    </xf>
    <xf numFmtId="0" fontId="17" fillId="8" borderId="2" xfId="0" applyFont="1" applyFill="1" applyBorder="1" applyAlignment="1">
      <alignment horizontal="center" vertical="center" wrapText="1"/>
    </xf>
    <xf numFmtId="0" fontId="17" fillId="8" borderId="6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 applyProtection="1">
      <alignment horizontal="center" vertical="center"/>
      <protection locked="0" hidden="1"/>
    </xf>
    <xf numFmtId="0" fontId="24" fillId="2" borderId="0" xfId="0" applyFont="1" applyFill="1" applyBorder="1" applyAlignment="1" applyProtection="1">
      <alignment horizontal="center" vertical="center"/>
      <protection locked="0" hidden="1"/>
    </xf>
    <xf numFmtId="0" fontId="13" fillId="8" borderId="3" xfId="0" applyFont="1" applyFill="1" applyBorder="1" applyAlignment="1">
      <alignment horizontal="center" vertical="center"/>
    </xf>
    <xf numFmtId="167" fontId="13" fillId="8" borderId="2" xfId="0" applyNumberFormat="1" applyFont="1" applyFill="1" applyBorder="1" applyAlignment="1">
      <alignment horizontal="center" vertical="center"/>
    </xf>
    <xf numFmtId="167" fontId="13" fillId="8" borderId="6" xfId="0" applyNumberFormat="1" applyFont="1" applyFill="1" applyBorder="1" applyAlignment="1">
      <alignment horizontal="center" vertical="center"/>
    </xf>
    <xf numFmtId="0" fontId="17" fillId="8" borderId="3" xfId="0" applyFont="1" applyFill="1" applyBorder="1" applyAlignment="1">
      <alignment horizontal="center" vertical="center"/>
    </xf>
  </cellXfs>
  <cellStyles count="6">
    <cellStyle name="Millares" xfId="1" builtinId="3"/>
    <cellStyle name="Millares 3" xfId="4"/>
    <cellStyle name="Moneda" xfId="2" builtinId="4"/>
    <cellStyle name="Normal" xfId="0" builtinId="0"/>
    <cellStyle name="Normal 2" xfId="3"/>
    <cellStyle name="Normal 3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149225</xdr:colOff>
      <xdr:row>1</xdr:row>
      <xdr:rowOff>28576</xdr:rowOff>
    </xdr:from>
    <xdr:to>
      <xdr:col>2</xdr:col>
      <xdr:colOff>1098550</xdr:colOff>
      <xdr:row>6</xdr:row>
      <xdr:rowOff>85725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725" y="171451"/>
          <a:ext cx="949325" cy="7715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98425</xdr:colOff>
      <xdr:row>7</xdr:row>
      <xdr:rowOff>34926</xdr:rowOff>
    </xdr:from>
    <xdr:to>
      <xdr:col>2</xdr:col>
      <xdr:colOff>1057275</xdr:colOff>
      <xdr:row>9</xdr:row>
      <xdr:rowOff>73026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925" y="1035051"/>
          <a:ext cx="958850" cy="323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973455</xdr:colOff>
      <xdr:row>7</xdr:row>
      <xdr:rowOff>140970</xdr:rowOff>
    </xdr:to>
    <xdr:pic>
      <xdr:nvPicPr>
        <xdr:cNvPr id="4" name="Imagen 3" descr="C:\Users\AliciaAlfaro\Desktop\LOGOTIPOS\HOGARCABAÑAS 2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0" y="285750"/>
          <a:ext cx="2259330" cy="8553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1348478</xdr:colOff>
      <xdr:row>1</xdr:row>
      <xdr:rowOff>270184</xdr:rowOff>
    </xdr:from>
    <xdr:to>
      <xdr:col>10</xdr:col>
      <xdr:colOff>476034</xdr:colOff>
      <xdr:row>4</xdr:row>
      <xdr:rowOff>212015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9728" y="647215"/>
          <a:ext cx="3961494" cy="1072925"/>
        </a:xfrm>
        <a:prstGeom prst="rect">
          <a:avLst/>
        </a:prstGeom>
      </xdr:spPr>
    </xdr:pic>
    <xdr:clientData/>
  </xdr:twoCellAnchor>
  <xdr:twoCellAnchor editAs="oneCell">
    <xdr:from>
      <xdr:col>5</xdr:col>
      <xdr:colOff>555959</xdr:colOff>
      <xdr:row>0</xdr:row>
      <xdr:rowOff>26795</xdr:rowOff>
    </xdr:from>
    <xdr:to>
      <xdr:col>7</xdr:col>
      <xdr:colOff>194260</xdr:colOff>
      <xdr:row>3</xdr:row>
      <xdr:rowOff>277813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959" y="26795"/>
          <a:ext cx="1325020" cy="13821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531879</xdr:colOff>
      <xdr:row>3</xdr:row>
      <xdr:rowOff>376756</xdr:rowOff>
    </xdr:from>
    <xdr:to>
      <xdr:col>7</xdr:col>
      <xdr:colOff>39688</xdr:colOff>
      <xdr:row>5</xdr:row>
      <xdr:rowOff>138909</xdr:rowOff>
    </xdr:to>
    <xdr:pic>
      <xdr:nvPicPr>
        <xdr:cNvPr id="4" name="Imagen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879" y="1507850"/>
          <a:ext cx="1194528" cy="5162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jorgesegura\AppData\Local\Microsoft\Windows\Temporary%20Internet%20Files\Content.Outlook\E8K45SAQ\Edo.%20Ej.%20Ppto.%202018%20(Final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rgesegura/AppData/Local/Microsoft/Windows/Temporary%20Internet%20Files/Content.Outlook/E8K45SAQ/Edo.%20Ej.%20Ppto.%202018%20(Final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jorgesegura\AppData\Local\Microsoft\Windows\Temporary%20Internet%20Files\Content.Outlook\E8K45SAQ\Anteproyecto%202019%20(Detalle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rgesegura/AppData/Local/Microsoft/Windows/Temporary%20Internet%20Files/Content.Outlook/E8K45SAQ/Anteproyecto%202019%20(Detall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 ppto UEG_Py_FFE"/>
      <sheetName val="Edo Ppto COG_FFE"/>
      <sheetName val="Edo Ppto Componentes"/>
      <sheetName val="Edo ppto UEG_Py_Fuente"/>
      <sheetName val="Detalle"/>
      <sheetName val="Detalle 2"/>
      <sheetName val="FFE_Py_COG"/>
      <sheetName val="Cat_Departamentos"/>
      <sheetName val="UEG"/>
      <sheetName val="COG 2018"/>
      <sheetName val="FFE"/>
      <sheetName val="Proyectos"/>
      <sheetName val="Componentes"/>
      <sheetName val="Explorador Presupuestal"/>
      <sheetName val="Consultas"/>
      <sheetName val="Presupuesto Egresos Disponible"/>
      <sheetName val="Expl Ingresos"/>
      <sheetName val="Estructura por Jefatura"/>
    </sheetNames>
    <sheetDataSet>
      <sheetData sheetId="0">
        <row r="11">
          <cell r="F11" t="str">
            <v>7000299</v>
          </cell>
        </row>
        <row r="12">
          <cell r="F12" t="str">
            <v>700058499</v>
          </cell>
        </row>
        <row r="13">
          <cell r="F13" t="str">
            <v>7010299</v>
          </cell>
        </row>
        <row r="14">
          <cell r="F14" t="str">
            <v>70103999</v>
          </cell>
        </row>
        <row r="15">
          <cell r="F15" t="str">
            <v>701010199</v>
          </cell>
        </row>
        <row r="16">
          <cell r="F16" t="str">
            <v>701060799</v>
          </cell>
        </row>
        <row r="17">
          <cell r="F17" t="str">
            <v>701062399</v>
          </cell>
        </row>
        <row r="18">
          <cell r="F18" t="str">
            <v>701070099</v>
          </cell>
        </row>
        <row r="19">
          <cell r="F19" t="str">
            <v>3003299</v>
          </cell>
        </row>
        <row r="20">
          <cell r="F20" t="str">
            <v>30034799</v>
          </cell>
        </row>
        <row r="21">
          <cell r="F21" t="str">
            <v>300313199</v>
          </cell>
        </row>
        <row r="22">
          <cell r="F22" t="str">
            <v>300357499</v>
          </cell>
        </row>
        <row r="23">
          <cell r="F23" t="str">
            <v>300357599</v>
          </cell>
        </row>
        <row r="24">
          <cell r="F24" t="str">
            <v>300360799</v>
          </cell>
        </row>
        <row r="25">
          <cell r="F25" t="str">
            <v>300370099</v>
          </cell>
        </row>
        <row r="26">
          <cell r="F26" t="str">
            <v>7100299</v>
          </cell>
        </row>
        <row r="27">
          <cell r="F27" t="str">
            <v>71005099</v>
          </cell>
        </row>
        <row r="28">
          <cell r="F28" t="str">
            <v>710060399</v>
          </cell>
        </row>
        <row r="29">
          <cell r="F29" t="str">
            <v>1140299</v>
          </cell>
        </row>
        <row r="30">
          <cell r="F30" t="str">
            <v>11405099</v>
          </cell>
        </row>
        <row r="31">
          <cell r="F31" t="str">
            <v>11408299</v>
          </cell>
        </row>
        <row r="32">
          <cell r="F32" t="str">
            <v>114011199</v>
          </cell>
        </row>
        <row r="33">
          <cell r="F33" t="str">
            <v>114062999</v>
          </cell>
        </row>
        <row r="34">
          <cell r="F34" t="str">
            <v>114058599</v>
          </cell>
        </row>
        <row r="35">
          <cell r="F35" t="str">
            <v>114063599</v>
          </cell>
        </row>
        <row r="36">
          <cell r="F36" t="str">
            <v>114070099</v>
          </cell>
        </row>
        <row r="37">
          <cell r="F37" t="str">
            <v>7120299</v>
          </cell>
        </row>
        <row r="38">
          <cell r="F38" t="str">
            <v>71204699</v>
          </cell>
        </row>
        <row r="39">
          <cell r="F39" t="str">
            <v>71204899</v>
          </cell>
        </row>
        <row r="40">
          <cell r="F40" t="str">
            <v>712011299</v>
          </cell>
        </row>
        <row r="41">
          <cell r="F41" t="str">
            <v>712060999</v>
          </cell>
        </row>
        <row r="42">
          <cell r="F42" t="str">
            <v>712062899</v>
          </cell>
        </row>
        <row r="43">
          <cell r="F43" t="str">
            <v>7130299</v>
          </cell>
        </row>
        <row r="44">
          <cell r="F44" t="str">
            <v>7300299</v>
          </cell>
        </row>
        <row r="45">
          <cell r="F45" t="str">
            <v>73005999</v>
          </cell>
        </row>
        <row r="46">
          <cell r="F46" t="str">
            <v>73009399</v>
          </cell>
        </row>
        <row r="47">
          <cell r="F47" t="str">
            <v>730010599</v>
          </cell>
        </row>
        <row r="48">
          <cell r="F48" t="str">
            <v>730070099</v>
          </cell>
        </row>
        <row r="49">
          <cell r="F49" t="str">
            <v>7310299</v>
          </cell>
        </row>
        <row r="50">
          <cell r="F50" t="str">
            <v>7320299</v>
          </cell>
        </row>
        <row r="51">
          <cell r="F51" t="str">
            <v>7330299</v>
          </cell>
        </row>
        <row r="52">
          <cell r="F52" t="str">
            <v>7200299</v>
          </cell>
        </row>
        <row r="53">
          <cell r="F53" t="str">
            <v>7210299</v>
          </cell>
        </row>
        <row r="54">
          <cell r="F54" t="str">
            <v>7220299</v>
          </cell>
        </row>
        <row r="55">
          <cell r="F55" t="str">
            <v>72202999</v>
          </cell>
        </row>
        <row r="56">
          <cell r="F56" t="str">
            <v>7230299</v>
          </cell>
        </row>
        <row r="57">
          <cell r="F57" t="str">
            <v>723061199</v>
          </cell>
        </row>
        <row r="58">
          <cell r="F58" t="str">
            <v>99</v>
          </cell>
        </row>
        <row r="59">
          <cell r="F59" t="str">
            <v>6018199</v>
          </cell>
        </row>
        <row r="60">
          <cell r="F60" t="str">
            <v>6018299</v>
          </cell>
        </row>
        <row r="61">
          <cell r="F61" t="str">
            <v>60181899</v>
          </cell>
        </row>
        <row r="62">
          <cell r="F62" t="str">
            <v>601810499</v>
          </cell>
        </row>
        <row r="63">
          <cell r="F63" t="str">
            <v>601811399</v>
          </cell>
        </row>
        <row r="64">
          <cell r="F64" t="str">
            <v>601811699</v>
          </cell>
        </row>
        <row r="65">
          <cell r="F65" t="str">
            <v>601812599</v>
          </cell>
        </row>
        <row r="66">
          <cell r="F66" t="str">
            <v>601861399</v>
          </cell>
        </row>
        <row r="67">
          <cell r="F67" t="str">
            <v>601863499</v>
          </cell>
        </row>
        <row r="68">
          <cell r="F68" t="str">
            <v>601863699</v>
          </cell>
        </row>
        <row r="69">
          <cell r="F69" t="str">
            <v>601863999</v>
          </cell>
        </row>
        <row r="70">
          <cell r="F70" t="str">
            <v>601864399</v>
          </cell>
        </row>
        <row r="71">
          <cell r="F71" t="str">
            <v>601870099</v>
          </cell>
        </row>
        <row r="72">
          <cell r="F72" t="str">
            <v>2067299</v>
          </cell>
        </row>
        <row r="73">
          <cell r="F73" t="str">
            <v>20673099</v>
          </cell>
        </row>
        <row r="74">
          <cell r="F74" t="str">
            <v>206761299</v>
          </cell>
        </row>
        <row r="75">
          <cell r="F75" t="str">
            <v>206770099</v>
          </cell>
        </row>
        <row r="76">
          <cell r="F76" t="str">
            <v>6123299</v>
          </cell>
        </row>
        <row r="77">
          <cell r="F77" t="str">
            <v>612370099</v>
          </cell>
        </row>
        <row r="78">
          <cell r="F78" t="str">
            <v>6124299</v>
          </cell>
        </row>
        <row r="79">
          <cell r="F79" t="str">
            <v>612470099</v>
          </cell>
        </row>
        <row r="80">
          <cell r="F80" t="str">
            <v>6125299</v>
          </cell>
        </row>
        <row r="81">
          <cell r="F81" t="str">
            <v>612570099</v>
          </cell>
        </row>
        <row r="82">
          <cell r="F82" t="str">
            <v>6222299</v>
          </cell>
        </row>
        <row r="83">
          <cell r="F83" t="str">
            <v>6223299</v>
          </cell>
        </row>
        <row r="84">
          <cell r="F84" t="str">
            <v>6224299</v>
          </cell>
        </row>
        <row r="85">
          <cell r="F85" t="str">
            <v>6225299</v>
          </cell>
        </row>
        <row r="86">
          <cell r="F86" t="str">
            <v>6226299</v>
          </cell>
        </row>
        <row r="87">
          <cell r="F87" t="str">
            <v>6227299</v>
          </cell>
        </row>
        <row r="88">
          <cell r="F88" t="str">
            <v>6228299</v>
          </cell>
        </row>
        <row r="89">
          <cell r="F89" t="str">
            <v>6229299</v>
          </cell>
        </row>
        <row r="90">
          <cell r="F90" t="str">
            <v>6230299</v>
          </cell>
        </row>
        <row r="91">
          <cell r="F91" t="str">
            <v>6231299</v>
          </cell>
        </row>
        <row r="92">
          <cell r="F92" t="str">
            <v>6232299</v>
          </cell>
        </row>
        <row r="93">
          <cell r="F93" t="str">
            <v>6233299</v>
          </cell>
        </row>
        <row r="94">
          <cell r="F94" t="str">
            <v>6017199</v>
          </cell>
        </row>
        <row r="95">
          <cell r="F95" t="str">
            <v>6017299</v>
          </cell>
        </row>
        <row r="96">
          <cell r="F96" t="str">
            <v>601764899</v>
          </cell>
        </row>
        <row r="97">
          <cell r="F97" t="str">
            <v>6034299</v>
          </cell>
        </row>
        <row r="98">
          <cell r="F98" t="str">
            <v>6034599</v>
          </cell>
        </row>
        <row r="99">
          <cell r="F99" t="str">
            <v>603412899</v>
          </cell>
        </row>
        <row r="100">
          <cell r="F100" t="str">
            <v>603464099</v>
          </cell>
        </row>
        <row r="101">
          <cell r="F101" t="str">
            <v>603470099</v>
          </cell>
        </row>
        <row r="102">
          <cell r="F102" t="str">
            <v>6035299</v>
          </cell>
        </row>
        <row r="103">
          <cell r="F103" t="str">
            <v>6035699</v>
          </cell>
        </row>
        <row r="104">
          <cell r="F104" t="str">
            <v>60355199</v>
          </cell>
        </row>
        <row r="105">
          <cell r="F105" t="str">
            <v>60359899</v>
          </cell>
        </row>
        <row r="106">
          <cell r="F106" t="str">
            <v>6037299</v>
          </cell>
        </row>
        <row r="107">
          <cell r="F107" t="str">
            <v>6037499</v>
          </cell>
        </row>
        <row r="108">
          <cell r="F108" t="str">
            <v>60375199</v>
          </cell>
        </row>
        <row r="109">
          <cell r="F109" t="str">
            <v>60379599</v>
          </cell>
        </row>
        <row r="110">
          <cell r="F110" t="str">
            <v>60379699</v>
          </cell>
        </row>
        <row r="111">
          <cell r="F111" t="str">
            <v>603761099</v>
          </cell>
        </row>
        <row r="112">
          <cell r="F112" t="str">
            <v>603770099</v>
          </cell>
        </row>
        <row r="113">
          <cell r="F113" t="str">
            <v>6038299</v>
          </cell>
        </row>
        <row r="114">
          <cell r="F114" t="str">
            <v>99</v>
          </cell>
        </row>
        <row r="115">
          <cell r="F115" t="str">
            <v>6060299</v>
          </cell>
        </row>
        <row r="116">
          <cell r="F116" t="str">
            <v>606062599</v>
          </cell>
        </row>
        <row r="117">
          <cell r="F117" t="str">
            <v>606011599</v>
          </cell>
        </row>
        <row r="118">
          <cell r="F118" t="str">
            <v>606064599</v>
          </cell>
        </row>
        <row r="119">
          <cell r="F119" t="str">
            <v>606064999</v>
          </cell>
        </row>
        <row r="120">
          <cell r="F120" t="str">
            <v>606065099</v>
          </cell>
        </row>
        <row r="121">
          <cell r="F121" t="str">
            <v>6061299</v>
          </cell>
        </row>
        <row r="122">
          <cell r="F122" t="str">
            <v>6061999</v>
          </cell>
        </row>
        <row r="123">
          <cell r="F123" t="str">
            <v>60611299</v>
          </cell>
        </row>
        <row r="124">
          <cell r="F124" t="str">
            <v>60611399</v>
          </cell>
        </row>
        <row r="125">
          <cell r="F125" t="str">
            <v>606112999</v>
          </cell>
        </row>
        <row r="126">
          <cell r="F126" t="str">
            <v>606113299</v>
          </cell>
        </row>
        <row r="127">
          <cell r="F127" t="str">
            <v>606170099</v>
          </cell>
        </row>
        <row r="128">
          <cell r="F128" t="str">
            <v>6062299</v>
          </cell>
        </row>
        <row r="129">
          <cell r="F129" t="str">
            <v>60621099</v>
          </cell>
        </row>
        <row r="130">
          <cell r="F130" t="str">
            <v>606264199</v>
          </cell>
        </row>
        <row r="131">
          <cell r="F131" t="str">
            <v>606270099</v>
          </cell>
        </row>
        <row r="132">
          <cell r="F132" t="str">
            <v>6063299</v>
          </cell>
        </row>
        <row r="133">
          <cell r="F133" t="str">
            <v>6063899</v>
          </cell>
        </row>
        <row r="134">
          <cell r="F134" t="str">
            <v>606364999</v>
          </cell>
        </row>
        <row r="135">
          <cell r="F135" t="str">
            <v>606370099</v>
          </cell>
        </row>
        <row r="136">
          <cell r="F136" t="str">
            <v>3016299</v>
          </cell>
        </row>
        <row r="137">
          <cell r="F137" t="str">
            <v>30161999</v>
          </cell>
        </row>
        <row r="138">
          <cell r="F138" t="str">
            <v>30163599</v>
          </cell>
        </row>
        <row r="139">
          <cell r="F139" t="str">
            <v>30163699</v>
          </cell>
        </row>
        <row r="140">
          <cell r="F140" t="str">
            <v>30163799</v>
          </cell>
        </row>
        <row r="141">
          <cell r="F141" t="str">
            <v>30166699</v>
          </cell>
        </row>
        <row r="142">
          <cell r="F142" t="str">
            <v>30169999</v>
          </cell>
        </row>
        <row r="143">
          <cell r="F143" t="str">
            <v>301612099</v>
          </cell>
        </row>
        <row r="144">
          <cell r="F144" t="str">
            <v>301611499</v>
          </cell>
        </row>
        <row r="145">
          <cell r="F145" t="str">
            <v>301612399</v>
          </cell>
        </row>
        <row r="146">
          <cell r="F146" t="str">
            <v>301612699</v>
          </cell>
        </row>
        <row r="147">
          <cell r="F147" t="str">
            <v>301612799</v>
          </cell>
        </row>
        <row r="148">
          <cell r="F148" t="str">
            <v>301613099</v>
          </cell>
        </row>
        <row r="149">
          <cell r="F149" t="str">
            <v>301613399</v>
          </cell>
        </row>
        <row r="150">
          <cell r="F150" t="str">
            <v>301659299</v>
          </cell>
        </row>
        <row r="151">
          <cell r="F151" t="str">
            <v>301661699</v>
          </cell>
        </row>
        <row r="152">
          <cell r="F152" t="str">
            <v>301661799</v>
          </cell>
        </row>
        <row r="153">
          <cell r="F153" t="str">
            <v>301662199</v>
          </cell>
        </row>
        <row r="154">
          <cell r="F154" t="str">
            <v>301663099</v>
          </cell>
        </row>
        <row r="155">
          <cell r="F155" t="str">
            <v>301663199</v>
          </cell>
        </row>
        <row r="156">
          <cell r="F156" t="str">
            <v>301663899</v>
          </cell>
        </row>
        <row r="157">
          <cell r="F157" t="str">
            <v>301670099</v>
          </cell>
        </row>
        <row r="158">
          <cell r="F158" t="str">
            <v>3029199</v>
          </cell>
        </row>
        <row r="159">
          <cell r="F159" t="str">
            <v>3029299</v>
          </cell>
        </row>
        <row r="160">
          <cell r="F160" t="str">
            <v>302912299</v>
          </cell>
        </row>
        <row r="161">
          <cell r="F161" t="str">
            <v>302962299</v>
          </cell>
        </row>
        <row r="162">
          <cell r="F162" t="str">
            <v>302970099</v>
          </cell>
        </row>
        <row r="163">
          <cell r="F163" t="str">
            <v>3030299</v>
          </cell>
        </row>
        <row r="164">
          <cell r="F164" t="str">
            <v>303012199</v>
          </cell>
        </row>
        <row r="165">
          <cell r="F165" t="str">
            <v>303063299</v>
          </cell>
        </row>
        <row r="166">
          <cell r="F166" t="str">
            <v>3031299</v>
          </cell>
        </row>
        <row r="167">
          <cell r="F167" t="str">
            <v>30312699</v>
          </cell>
        </row>
        <row r="168">
          <cell r="F168" t="str">
            <v>303170099</v>
          </cell>
        </row>
        <row r="169">
          <cell r="F169" t="str">
            <v>3032299</v>
          </cell>
        </row>
        <row r="170">
          <cell r="F170" t="str">
            <v>303270099</v>
          </cell>
        </row>
        <row r="171">
          <cell r="F171" t="str">
            <v>3021299</v>
          </cell>
        </row>
        <row r="172">
          <cell r="F172" t="str">
            <v>30218099</v>
          </cell>
        </row>
        <row r="173">
          <cell r="F173" t="str">
            <v>30219899</v>
          </cell>
        </row>
        <row r="174">
          <cell r="F174" t="str">
            <v>302163399</v>
          </cell>
        </row>
        <row r="175">
          <cell r="F175" t="str">
            <v>302170099</v>
          </cell>
        </row>
        <row r="176">
          <cell r="F176" t="str">
            <v>3053299</v>
          </cell>
        </row>
        <row r="177">
          <cell r="F177" t="str">
            <v>305370099</v>
          </cell>
        </row>
        <row r="178">
          <cell r="F178" t="str">
            <v>3057299</v>
          </cell>
        </row>
        <row r="179">
          <cell r="F179" t="str">
            <v>305770099</v>
          </cell>
        </row>
        <row r="180">
          <cell r="F180" t="str">
            <v>3058299</v>
          </cell>
        </row>
        <row r="181">
          <cell r="F181" t="str">
            <v>305870099</v>
          </cell>
        </row>
        <row r="182">
          <cell r="F182" t="str">
            <v>3059299</v>
          </cell>
        </row>
        <row r="183">
          <cell r="F183" t="str">
            <v>305970099</v>
          </cell>
        </row>
        <row r="184">
          <cell r="F184" t="str">
            <v>3061299</v>
          </cell>
        </row>
        <row r="185">
          <cell r="F185" t="str">
            <v>306170099</v>
          </cell>
        </row>
        <row r="186">
          <cell r="F186" t="str">
            <v>3143299</v>
          </cell>
        </row>
        <row r="187">
          <cell r="F187" t="str">
            <v>3158299</v>
          </cell>
        </row>
        <row r="188">
          <cell r="F188" t="str">
            <v>315870099</v>
          </cell>
        </row>
        <row r="189">
          <cell r="F189" t="str">
            <v>3110299</v>
          </cell>
        </row>
        <row r="190">
          <cell r="F190" t="str">
            <v>311058299</v>
          </cell>
        </row>
        <row r="191">
          <cell r="F191" t="str">
            <v>311070099</v>
          </cell>
        </row>
        <row r="192">
          <cell r="F192" t="str">
            <v>3048299</v>
          </cell>
        </row>
        <row r="193">
          <cell r="F193" t="str">
            <v>304811799</v>
          </cell>
        </row>
        <row r="194">
          <cell r="F194" t="str">
            <v>304811899</v>
          </cell>
        </row>
        <row r="195">
          <cell r="F195" t="str">
            <v>304811999</v>
          </cell>
        </row>
        <row r="196">
          <cell r="F196" t="str">
            <v>304864699</v>
          </cell>
        </row>
        <row r="197">
          <cell r="F197" t="str">
            <v>3111299</v>
          </cell>
        </row>
        <row r="198">
          <cell r="F198" t="str">
            <v>311170099</v>
          </cell>
        </row>
        <row r="199">
          <cell r="F199" t="str">
            <v>3112299</v>
          </cell>
        </row>
        <row r="200">
          <cell r="F200" t="str">
            <v>31124399</v>
          </cell>
        </row>
        <row r="201">
          <cell r="F201" t="str">
            <v>31124499</v>
          </cell>
        </row>
        <row r="202">
          <cell r="F202" t="str">
            <v>31124599</v>
          </cell>
        </row>
        <row r="203">
          <cell r="F203" t="str">
            <v>311251499</v>
          </cell>
        </row>
        <row r="204">
          <cell r="F204" t="str">
            <v>311251799</v>
          </cell>
        </row>
        <row r="205">
          <cell r="F205" t="str">
            <v>311251899</v>
          </cell>
        </row>
        <row r="206">
          <cell r="F206" t="str">
            <v>311261899</v>
          </cell>
        </row>
        <row r="207">
          <cell r="F207" t="str">
            <v>311264799</v>
          </cell>
        </row>
        <row r="208">
          <cell r="F208" t="str">
            <v>311270099</v>
          </cell>
        </row>
        <row r="209">
          <cell r="F209" t="str">
            <v>99</v>
          </cell>
        </row>
        <row r="210">
          <cell r="F210" t="str">
            <v>4050299</v>
          </cell>
        </row>
        <row r="211">
          <cell r="F211" t="str">
            <v>405063799</v>
          </cell>
        </row>
        <row r="212">
          <cell r="F212" t="str">
            <v>405070099</v>
          </cell>
        </row>
        <row r="213">
          <cell r="F213" t="str">
            <v>4030299</v>
          </cell>
        </row>
        <row r="214">
          <cell r="F214" t="str">
            <v>403061599</v>
          </cell>
        </row>
        <row r="215">
          <cell r="F215" t="str">
            <v>403061999</v>
          </cell>
        </row>
        <row r="216">
          <cell r="F216" t="str">
            <v>403070099</v>
          </cell>
        </row>
        <row r="217">
          <cell r="F217" t="str">
            <v>99</v>
          </cell>
        </row>
        <row r="218">
          <cell r="F218" t="str">
            <v>1001299</v>
          </cell>
        </row>
        <row r="219">
          <cell r="F219" t="str">
            <v>2002299</v>
          </cell>
        </row>
        <row r="220">
          <cell r="F220" t="str">
            <v>200270099</v>
          </cell>
        </row>
        <row r="221">
          <cell r="F221" t="str">
            <v>1004299</v>
          </cell>
        </row>
        <row r="222">
          <cell r="F222" t="str">
            <v>100499</v>
          </cell>
        </row>
        <row r="223">
          <cell r="F223" t="str">
            <v>2180299</v>
          </cell>
        </row>
        <row r="224">
          <cell r="F224" t="str">
            <v>2179299</v>
          </cell>
        </row>
        <row r="225">
          <cell r="F225" t="str">
            <v>7400199</v>
          </cell>
        </row>
        <row r="226">
          <cell r="F226" t="str">
            <v>7400299</v>
          </cell>
        </row>
        <row r="227">
          <cell r="F227" t="str">
            <v>740099</v>
          </cell>
        </row>
        <row r="228">
          <cell r="F228" t="str">
            <v>2003299</v>
          </cell>
        </row>
        <row r="229">
          <cell r="F229" t="str">
            <v>200399</v>
          </cell>
        </row>
        <row r="230">
          <cell r="F230" t="str">
            <v>2178299</v>
          </cell>
        </row>
        <row r="231">
          <cell r="F231" t="str">
            <v>2005299</v>
          </cell>
        </row>
        <row r="232">
          <cell r="F232" t="str">
            <v>2103299</v>
          </cell>
        </row>
        <row r="233">
          <cell r="F233" t="str">
            <v>2104299</v>
          </cell>
        </row>
        <row r="234">
          <cell r="F234" t="str">
            <v>2006299</v>
          </cell>
        </row>
        <row r="235">
          <cell r="F235" t="str">
            <v>200699</v>
          </cell>
        </row>
        <row r="236">
          <cell r="F236" t="str">
            <v>2108299</v>
          </cell>
        </row>
        <row r="237">
          <cell r="F237" t="str">
            <v>3008299</v>
          </cell>
        </row>
        <row r="238">
          <cell r="F238" t="str">
            <v>300870099</v>
          </cell>
        </row>
        <row r="239">
          <cell r="F239" t="str">
            <v>4000299</v>
          </cell>
        </row>
        <row r="240">
          <cell r="F240" t="str">
            <v>400060299</v>
          </cell>
        </row>
        <row r="241">
          <cell r="F241" t="str">
            <v>400070099</v>
          </cell>
        </row>
        <row r="242">
          <cell r="F242" t="str">
            <v>5007299</v>
          </cell>
        </row>
        <row r="243">
          <cell r="F243" t="str">
            <v>5095299</v>
          </cell>
        </row>
        <row r="244">
          <cell r="F244" t="str">
            <v>5145299</v>
          </cell>
        </row>
        <row r="245">
          <cell r="F245" t="str">
            <v>5174299</v>
          </cell>
        </row>
        <row r="246">
          <cell r="F246" t="str">
            <v>6117199</v>
          </cell>
        </row>
        <row r="247">
          <cell r="F247" t="str">
            <v>6117299</v>
          </cell>
        </row>
        <row r="248">
          <cell r="F248" t="str">
            <v>611799</v>
          </cell>
        </row>
        <row r="249">
          <cell r="F249" t="str">
            <v>2099299</v>
          </cell>
        </row>
        <row r="250">
          <cell r="F250" t="str">
            <v>209970099</v>
          </cell>
        </row>
        <row r="251">
          <cell r="F251" t="str">
            <v>5011299</v>
          </cell>
        </row>
        <row r="252">
          <cell r="F252" t="str">
            <v>501170099</v>
          </cell>
        </row>
        <row r="253">
          <cell r="F253" t="str">
            <v>2100299</v>
          </cell>
        </row>
        <row r="254">
          <cell r="F254" t="str">
            <v>210070099</v>
          </cell>
        </row>
        <row r="255">
          <cell r="F255" t="str">
            <v>2141299</v>
          </cell>
        </row>
        <row r="256">
          <cell r="F256" t="str">
            <v>214170099</v>
          </cell>
        </row>
        <row r="257">
          <cell r="F257" t="str">
            <v>2164299</v>
          </cell>
        </row>
        <row r="258">
          <cell r="F258" t="str">
            <v>216470099</v>
          </cell>
        </row>
        <row r="259">
          <cell r="F259" t="str">
            <v>2165299</v>
          </cell>
        </row>
        <row r="260">
          <cell r="F260" t="str">
            <v>216570099</v>
          </cell>
        </row>
        <row r="261">
          <cell r="F261" t="str">
            <v>2182299</v>
          </cell>
        </row>
        <row r="262">
          <cell r="F262" t="str">
            <v>218270099</v>
          </cell>
        </row>
        <row r="263">
          <cell r="F263" t="str">
            <v>5010199</v>
          </cell>
        </row>
        <row r="264">
          <cell r="F264" t="str">
            <v>5010299</v>
          </cell>
        </row>
        <row r="265">
          <cell r="F265" t="str">
            <v>501050499</v>
          </cell>
        </row>
        <row r="266">
          <cell r="F266" t="str">
            <v>501064499</v>
          </cell>
        </row>
        <row r="267">
          <cell r="F267" t="str">
            <v>501069999</v>
          </cell>
        </row>
        <row r="268">
          <cell r="F268" t="str">
            <v>501070099</v>
          </cell>
        </row>
        <row r="269">
          <cell r="F269" t="str">
            <v>501070199</v>
          </cell>
        </row>
        <row r="270">
          <cell r="F270" t="str">
            <v>5024299</v>
          </cell>
        </row>
        <row r="271">
          <cell r="F271" t="str">
            <v>502462699</v>
          </cell>
        </row>
        <row r="272">
          <cell r="F272" t="str">
            <v>502470099</v>
          </cell>
        </row>
        <row r="273">
          <cell r="F273" t="str">
            <v>2068299</v>
          </cell>
        </row>
        <row r="274">
          <cell r="F274" t="str">
            <v>5069299</v>
          </cell>
        </row>
        <row r="275">
          <cell r="F275" t="str">
            <v>506970099</v>
          </cell>
        </row>
        <row r="276">
          <cell r="F276" t="str">
            <v>5070299</v>
          </cell>
        </row>
        <row r="277">
          <cell r="F277" t="str">
            <v>5131299</v>
          </cell>
        </row>
        <row r="278">
          <cell r="F278" t="str">
            <v>513170099</v>
          </cell>
        </row>
        <row r="279">
          <cell r="F279" t="str">
            <v>5025299</v>
          </cell>
        </row>
        <row r="280">
          <cell r="F280" t="str">
            <v>502570099</v>
          </cell>
        </row>
        <row r="281">
          <cell r="F281" t="str">
            <v>5072299</v>
          </cell>
        </row>
        <row r="282">
          <cell r="F282" t="str">
            <v>5073299</v>
          </cell>
        </row>
        <row r="283">
          <cell r="F283" t="str">
            <v>507399</v>
          </cell>
        </row>
        <row r="284">
          <cell r="F284" t="str">
            <v>5074299</v>
          </cell>
        </row>
        <row r="285">
          <cell r="F285" t="str">
            <v>507470099</v>
          </cell>
        </row>
        <row r="286">
          <cell r="F286" t="str">
            <v>5026199</v>
          </cell>
        </row>
        <row r="287">
          <cell r="F287" t="str">
            <v>5026299</v>
          </cell>
        </row>
        <row r="288">
          <cell r="F288" t="str">
            <v>502670099</v>
          </cell>
        </row>
        <row r="289">
          <cell r="F289" t="str">
            <v>5077299</v>
          </cell>
        </row>
        <row r="290">
          <cell r="F290" t="str">
            <v>507770099</v>
          </cell>
        </row>
        <row r="291">
          <cell r="F291" t="str">
            <v>5078299</v>
          </cell>
        </row>
        <row r="292">
          <cell r="F292" t="str">
            <v>507857299</v>
          </cell>
        </row>
        <row r="293">
          <cell r="F293" t="str">
            <v>507870099</v>
          </cell>
        </row>
        <row r="294">
          <cell r="F294" t="str">
            <v>5183299</v>
          </cell>
        </row>
        <row r="295">
          <cell r="F295" t="str">
            <v>518350299</v>
          </cell>
        </row>
        <row r="296">
          <cell r="F296" t="str">
            <v>518350399</v>
          </cell>
        </row>
        <row r="297">
          <cell r="F297" t="str">
            <v>518350699</v>
          </cell>
        </row>
        <row r="298">
          <cell r="F298" t="str">
            <v>518357099</v>
          </cell>
        </row>
        <row r="299">
          <cell r="F299" t="str">
            <v>518357199</v>
          </cell>
        </row>
        <row r="300">
          <cell r="F300" t="str">
            <v>518370099</v>
          </cell>
        </row>
        <row r="301">
          <cell r="F301" t="str">
            <v>5166299</v>
          </cell>
        </row>
        <row r="302">
          <cell r="F302" t="str">
            <v>516699</v>
          </cell>
        </row>
        <row r="303">
          <cell r="F303" t="str">
            <v>5071299</v>
          </cell>
        </row>
        <row r="304">
          <cell r="F304" t="str">
            <v>507199</v>
          </cell>
        </row>
        <row r="305">
          <cell r="F305" t="str">
            <v>5076299</v>
          </cell>
        </row>
        <row r="306">
          <cell r="F306" t="str">
            <v>50768099</v>
          </cell>
        </row>
        <row r="307">
          <cell r="F307" t="str">
            <v>507657299</v>
          </cell>
        </row>
        <row r="308">
          <cell r="F308" t="str">
            <v>507658599</v>
          </cell>
        </row>
        <row r="309">
          <cell r="F309" t="str">
            <v>5090299</v>
          </cell>
        </row>
        <row r="310">
          <cell r="F310" t="str">
            <v>509099</v>
          </cell>
        </row>
        <row r="311">
          <cell r="F311" t="str">
            <v>5184299</v>
          </cell>
        </row>
        <row r="312">
          <cell r="F312" t="str">
            <v>5185299</v>
          </cell>
        </row>
        <row r="313">
          <cell r="F313" t="str">
            <v>518562099</v>
          </cell>
        </row>
        <row r="314">
          <cell r="F314" t="str">
            <v>518562499</v>
          </cell>
        </row>
        <row r="315">
          <cell r="F315" t="str">
            <v>5080299</v>
          </cell>
        </row>
        <row r="316">
          <cell r="F316" t="str">
            <v>508062799</v>
          </cell>
        </row>
        <row r="317">
          <cell r="F317" t="str">
            <v>5081299</v>
          </cell>
        </row>
        <row r="318">
          <cell r="F318" t="str">
            <v>508170099</v>
          </cell>
        </row>
        <row r="319">
          <cell r="F319" t="str">
            <v>5093299</v>
          </cell>
        </row>
        <row r="320">
          <cell r="F320" t="str">
            <v>509361499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">
          <cell r="B4">
            <v>501</v>
          </cell>
          <cell r="C4" t="str">
            <v>FAM RAMO 33 FONDO V</v>
          </cell>
        </row>
        <row r="5">
          <cell r="B5">
            <v>502</v>
          </cell>
          <cell r="C5" t="str">
            <v xml:space="preserve">RAMO 12 PROYECTOS </v>
          </cell>
        </row>
        <row r="6">
          <cell r="B6">
            <v>503</v>
          </cell>
          <cell r="C6" t="str">
            <v>RAMO 23 PROYECTOS</v>
          </cell>
        </row>
        <row r="7">
          <cell r="B7">
            <v>404</v>
          </cell>
          <cell r="C7" t="str">
            <v>INGRESOS PROPIOS</v>
          </cell>
        </row>
        <row r="8">
          <cell r="B8">
            <v>605</v>
          </cell>
          <cell r="C8" t="str">
            <v>SUBSIDIO ORDINARIO ESTATAL</v>
          </cell>
        </row>
        <row r="9">
          <cell r="B9">
            <v>606</v>
          </cell>
          <cell r="C9" t="str">
            <v>SUBSIDIO EXTRAORDINARIO ESTATAL</v>
          </cell>
        </row>
        <row r="10">
          <cell r="B10">
            <v>607</v>
          </cell>
          <cell r="C10" t="str">
            <v>PROYECTOS ESPECIALES ESTATAL</v>
          </cell>
        </row>
        <row r="11">
          <cell r="B11">
            <v>401</v>
          </cell>
          <cell r="C11" t="str">
            <v>FAM RAMO 33 INTERESES Y PENALIZACIONES</v>
          </cell>
        </row>
        <row r="12">
          <cell r="B12">
            <v>405</v>
          </cell>
          <cell r="C12" t="str">
            <v>ESTATAL INTERESES Y PENALIZACIONES</v>
          </cell>
        </row>
        <row r="13">
          <cell r="B13">
            <v>406</v>
          </cell>
          <cell r="C13" t="str">
            <v>INGRESOS PROPIOS INTERESES Y PENALIZACIONES</v>
          </cell>
        </row>
        <row r="14">
          <cell r="B14">
            <v>511</v>
          </cell>
          <cell r="C14" t="str">
            <v>FAM RAMO 33 ECONOMIAS EJERCICIOS ANTERIORES</v>
          </cell>
        </row>
        <row r="15">
          <cell r="B15">
            <v>512</v>
          </cell>
          <cell r="C15" t="str">
            <v>RAMO 12 ECONOMIAS EJERCICIOS ANTERIORES</v>
          </cell>
        </row>
        <row r="16">
          <cell r="B16">
            <v>513</v>
          </cell>
          <cell r="C16" t="str">
            <v>RAMO 23 ECONOMIAS EJERCICIOS ANTERIORES</v>
          </cell>
        </row>
        <row r="17">
          <cell r="B17">
            <v>414</v>
          </cell>
          <cell r="C17" t="str">
            <v>INGRESOS PROPIOS ECONOMIAS EJERCICIOS ANTERIORES</v>
          </cell>
        </row>
        <row r="18">
          <cell r="B18">
            <v>615</v>
          </cell>
          <cell r="C18" t="str">
            <v>ESTATAL ECONOMIAS EJERCICIOS ANTERIORES</v>
          </cell>
        </row>
        <row r="20">
          <cell r="B20">
            <v>99</v>
          </cell>
          <cell r="C20" t="str">
            <v>TODAS LAS FFE</v>
          </cell>
        </row>
      </sheetData>
      <sheetData sheetId="11">
        <row r="4">
          <cell r="B4">
            <v>1</v>
          </cell>
          <cell r="C4">
            <v>2018</v>
          </cell>
          <cell r="D4" t="str">
            <v>Recurso pendiente de asignar a proyectos.</v>
          </cell>
        </row>
        <row r="5">
          <cell r="B5">
            <v>2</v>
          </cell>
          <cell r="C5">
            <v>2018</v>
          </cell>
          <cell r="D5" t="str">
            <v>Apoyo Administrativo a la Operación</v>
          </cell>
        </row>
        <row r="6">
          <cell r="B6">
            <v>3</v>
          </cell>
          <cell r="C6" t="str">
            <v/>
          </cell>
          <cell r="D6" t="str">
            <v>Entrega de Desayunos Escolares a niños, niñas  y adolescentes para contribuir a complementar una alimentación saludable en planteles ubicados en zonas marginadas del Estado de Jalisco</v>
          </cell>
        </row>
        <row r="7">
          <cell r="B7">
            <v>4</v>
          </cell>
          <cell r="C7">
            <v>2018</v>
          </cell>
          <cell r="D7" t="str">
            <v>Entrega de equipamiento de cocina, utensilios y mobiliario para fortalecer el programa de desayunos escolares en planteles escolares del Estado de Jalisco.</v>
          </cell>
        </row>
        <row r="8">
          <cell r="B8">
            <v>5</v>
          </cell>
          <cell r="C8">
            <v>2018</v>
          </cell>
          <cell r="D8" t="str">
            <v>Entrega de dotación de alimento a niñas y a niños de 1 a 4 años 11 meses del estado de Jalisco.</v>
          </cell>
        </row>
        <row r="9">
          <cell r="B9">
            <v>6</v>
          </cell>
          <cell r="C9">
            <v>2018</v>
          </cell>
          <cell r="D9" t="str">
            <v>Entrega de despensas a sujetos vulnerables para contribuir a la mejora de la inseguridad alimentaria en los 125 municipios del estado de Jalisco (PAAD).</v>
          </cell>
        </row>
        <row r="10">
          <cell r="B10">
            <v>7</v>
          </cell>
          <cell r="C10" t="str">
            <v/>
          </cell>
          <cell r="D10" t="str">
            <v>Entrega de Apoyos Alimenticios para contribuir en la Seguridad Alimentaria y en la Economía de las Familias de los Grupos de Desarrollo Comunitario del Estado de Jalisco (VIVE)</v>
          </cell>
        </row>
        <row r="11">
          <cell r="B11">
            <v>8</v>
          </cell>
          <cell r="C11">
            <v>2018</v>
          </cell>
          <cell r="D11" t="str">
            <v>Fortalecer a la población afectada por contingencia por medio de la entrega de suministros logísticos humanitarios en el Estado de Jalisco.</v>
          </cell>
        </row>
        <row r="12">
          <cell r="B12">
            <v>9</v>
          </cell>
          <cell r="C12">
            <v>2018</v>
          </cell>
          <cell r="D12" t="str">
            <v>Entrega de apoyos y servicios asistenciales a la población en condición vulnerable, contribuyendo al fortalecimiento Familiar en los Municipios del interior del Estado de Jalisco (Contigo el DIF por el Bienestar de las Familias)</v>
          </cell>
        </row>
        <row r="13">
          <cell r="B13">
            <v>10</v>
          </cell>
          <cell r="C13">
            <v>2018</v>
          </cell>
          <cell r="D13" t="str">
            <v>Brindar apoyos asistenciales a familias vulnerables de los 125 municipios del estado de Jalisco contribuyendo al bienestar familiar.</v>
          </cell>
        </row>
        <row r="14">
          <cell r="B14">
            <v>11</v>
          </cell>
          <cell r="C14" t="str">
            <v/>
          </cell>
          <cell r="D14" t="str">
            <v>Brindar apoyos asistenciales a Familias Vulnerables de los 125 Municipios del Estado de Jalisco contribuyendo al Bienestar Familiar (Familias Vulnerables)</v>
          </cell>
        </row>
        <row r="15">
          <cell r="B15">
            <v>12</v>
          </cell>
          <cell r="C15">
            <v>2018</v>
          </cell>
          <cell r="D15" t="str">
            <v>Entrega de apoyos asistenciales a instituciones y asociaciones civiles del estado de Jalisco.</v>
          </cell>
        </row>
        <row r="16">
          <cell r="B16">
            <v>13</v>
          </cell>
          <cell r="C16">
            <v>2018</v>
          </cell>
          <cell r="D16" t="str">
            <v>Otorgar atención integral, oportuna y directa por medio de la entrega de apoyos asistenciales para el bienestar de las familias en los municipios participantes del Estado de Jalisco (mano a mano por el bienestar de las familias).</v>
          </cell>
        </row>
        <row r="17">
          <cell r="B17">
            <v>14</v>
          </cell>
          <cell r="C17" t="str">
            <v/>
          </cell>
        </row>
        <row r="18">
          <cell r="B18">
            <v>15</v>
          </cell>
          <cell r="C18" t="str">
            <v/>
          </cell>
          <cell r="D18" t="str">
            <v>Accesibilidad  para la Movilidad de las Personas con Discapacidad  del Estado de Jalisco</v>
          </cell>
        </row>
        <row r="19">
          <cell r="B19">
            <v>16</v>
          </cell>
          <cell r="C19" t="str">
            <v/>
          </cell>
          <cell r="D19" t="str">
            <v>Prevención mediante la difusión y atención del maltrato infantil en el Estado de Jalisco</v>
          </cell>
        </row>
        <row r="20">
          <cell r="B20">
            <v>17</v>
          </cell>
          <cell r="C20" t="str">
            <v/>
          </cell>
          <cell r="D20" t="str">
            <v>Prevención de Riesgos Psicosociales/Prevención de Adicciones</v>
          </cell>
        </row>
        <row r="21">
          <cell r="B21">
            <v>18</v>
          </cell>
          <cell r="C21">
            <v>2018</v>
          </cell>
          <cell r="D21" t="str">
            <v>Proyecto anual de trabajo (PAT).</v>
          </cell>
        </row>
        <row r="22">
          <cell r="B22">
            <v>19</v>
          </cell>
          <cell r="C22">
            <v>2018</v>
          </cell>
          <cell r="D22" t="str">
            <v>Reequipamiento unidades básicas de rehabilitación.</v>
          </cell>
        </row>
        <row r="23">
          <cell r="B23">
            <v>20</v>
          </cell>
          <cell r="C23" t="str">
            <v/>
          </cell>
          <cell r="D23" t="str">
            <v>Atención a la Primera Infancia (Atención a la Salud del Niño)</v>
          </cell>
        </row>
        <row r="24">
          <cell r="B24">
            <v>21</v>
          </cell>
          <cell r="C24" t="str">
            <v/>
          </cell>
          <cell r="D24" t="str">
            <v>Apoyo Nutricional (Centros de Día p/Adultos Mayores)</v>
          </cell>
        </row>
        <row r="25">
          <cell r="B25">
            <v>22</v>
          </cell>
          <cell r="C25" t="str">
            <v/>
          </cell>
          <cell r="D25" t="str">
            <v>Apoyo Nutricional (Casa Hogar p/ Mujeres Adultas Mayores)</v>
          </cell>
        </row>
        <row r="26">
          <cell r="B26">
            <v>23</v>
          </cell>
          <cell r="C26" t="str">
            <v/>
          </cell>
          <cell r="D26" t="str">
            <v>Alimentación Campamento Tapalpa</v>
          </cell>
        </row>
        <row r="27">
          <cell r="B27">
            <v>24</v>
          </cell>
          <cell r="C27" t="str">
            <v/>
          </cell>
          <cell r="D27" t="str">
            <v>Alimentación y Atención a la Salud de becarios de los 5 CADI'S que opera el DIF Jalisco (CADI 10)</v>
          </cell>
        </row>
        <row r="28">
          <cell r="B28">
            <v>25</v>
          </cell>
          <cell r="C28" t="str">
            <v/>
          </cell>
          <cell r="D28" t="str">
            <v>Atención a Mujeres y sus hijos e hijas Víctimas de Violencia Intrafamiliar</v>
          </cell>
        </row>
        <row r="29">
          <cell r="B29">
            <v>26</v>
          </cell>
          <cell r="C29">
            <v>2018</v>
          </cell>
          <cell r="D29" t="str">
            <v>Becas de capacitación y alimentos para alumnos con Discapacidad Intelectual de Talleres Protegidos</v>
          </cell>
        </row>
        <row r="30">
          <cell r="B30">
            <v>27</v>
          </cell>
          <cell r="C30" t="str">
            <v/>
          </cell>
          <cell r="D30" t="str">
            <v>CEPAVI</v>
          </cell>
        </row>
        <row r="31">
          <cell r="B31">
            <v>28</v>
          </cell>
          <cell r="C31" t="str">
            <v/>
          </cell>
          <cell r="D31" t="str">
            <v>Adulto Mayor</v>
          </cell>
        </row>
        <row r="32">
          <cell r="B32">
            <v>29</v>
          </cell>
          <cell r="C32">
            <v>2018</v>
          </cell>
          <cell r="D32" t="str">
            <v>Implementar centros de atención especializada en terapia familiar en DIF municipales del Estado de Jalisco por medio de equipamiento de áreas psicológicas para fortalecer la atención.</v>
          </cell>
        </row>
        <row r="33">
          <cell r="B33">
            <v>30</v>
          </cell>
          <cell r="C33">
            <v>2018</v>
          </cell>
          <cell r="D33" t="str">
            <v>Mujeres avanzando rumbo al bienestar.</v>
          </cell>
        </row>
        <row r="34">
          <cell r="B34">
            <v>31</v>
          </cell>
          <cell r="C34" t="str">
            <v/>
          </cell>
          <cell r="D34" t="str">
            <v>Operación de la Dirección para la Inclusión de las Personas con Discapacidad, Centro de Rehabilitación Integral (CRI), Clínica de Atención Especial (CAE), Talleres Protegidos y Unidad Móvil</v>
          </cell>
        </row>
        <row r="35">
          <cell r="B35">
            <v>32</v>
          </cell>
          <cell r="C35" t="str">
            <v/>
          </cell>
          <cell r="D35" t="str">
            <v>Fortalecimiento del Consejo Estatal de Familia del Estado de Jalisco</v>
          </cell>
        </row>
        <row r="36">
          <cell r="B36">
            <v>33</v>
          </cell>
          <cell r="C36" t="str">
            <v/>
          </cell>
          <cell r="D36" t="str">
            <v>Brindar atención integral, permanente e incluyente a niños y niñas con discapacidad intelectual en estado de abandono en el Centro 100 Corazones</v>
          </cell>
        </row>
        <row r="37">
          <cell r="B37">
            <v>34</v>
          </cell>
          <cell r="C37" t="str">
            <v/>
          </cell>
          <cell r="D37" t="str">
            <v>Proporcionar Alimento en los Comedores Comunitarios Sustentables de los Municipios de Guadalajara, Tonalá, Zapopan a manera de pilotaje</v>
          </cell>
        </row>
        <row r="38">
          <cell r="B38">
            <v>35</v>
          </cell>
          <cell r="C38">
            <v>2018</v>
          </cell>
          <cell r="D38" t="str">
            <v xml:space="preserve">Otorgar apoyos funcionales para las personas con discapacidad de Escasos Recursos Económicos del Estado de Jalisco </v>
          </cell>
        </row>
        <row r="39">
          <cell r="B39">
            <v>36</v>
          </cell>
          <cell r="C39">
            <v>2018</v>
          </cell>
          <cell r="D39" t="str">
            <v>Elaboración y entrega de apoyos de prótesis a personas con discapacidad neuromotora de escasos recursos que acuden al centro de rehabilitación integral (CRI).</v>
          </cell>
        </row>
        <row r="40">
          <cell r="B40">
            <v>37</v>
          </cell>
          <cell r="C40">
            <v>2018</v>
          </cell>
          <cell r="D40" t="str">
            <v>Equipamiento para nuevas unidades básicas de rehabilitación (UBR) en municipios del Estado de Jalisco.</v>
          </cell>
        </row>
        <row r="41">
          <cell r="B41">
            <v>38</v>
          </cell>
          <cell r="C41" t="str">
            <v/>
          </cell>
          <cell r="D41" t="str">
            <v xml:space="preserve">Otorgamiento de Apoyos y Servicios Asistenciales para Adultos Mayores en Situación de Desamparo Económico  </v>
          </cell>
        </row>
        <row r="42">
          <cell r="B42">
            <v>39</v>
          </cell>
          <cell r="C42">
            <v>2018</v>
          </cell>
          <cell r="D42" t="str">
            <v>Brigadas de registro extemporáneas.</v>
          </cell>
        </row>
        <row r="43">
          <cell r="B43">
            <v>43</v>
          </cell>
          <cell r="C43">
            <v>2018</v>
          </cell>
          <cell r="D43" t="str">
            <v>Asegurar alimento para la operación de los centros de convivencia y alimentación para adultos mayores y grupos prioritarios de los sistemas DIF municipales.</v>
          </cell>
        </row>
        <row r="44">
          <cell r="B44">
            <v>44</v>
          </cell>
          <cell r="C44">
            <v>2018</v>
          </cell>
          <cell r="D44" t="str">
            <v>Reequipamientos para los centros de convivencia y alimentación para adultos mayores.</v>
          </cell>
        </row>
        <row r="45">
          <cell r="B45">
            <v>45</v>
          </cell>
          <cell r="C45">
            <v>2018</v>
          </cell>
          <cell r="D45" t="str">
            <v>Equipamientos para centros de convivencia y alimentación para adultos mayores y grupos prioritarios.</v>
          </cell>
        </row>
        <row r="46">
          <cell r="B46">
            <v>46</v>
          </cell>
          <cell r="C46">
            <v>2018</v>
          </cell>
          <cell r="D46" t="str">
            <v>Brindar atención integral a niños y adolescentes en situación de calle con problemas de adicciones en la unidad de tratamiento residencial para menores en Zapotlán el Grande.</v>
          </cell>
        </row>
        <row r="47">
          <cell r="B47">
            <v>47</v>
          </cell>
          <cell r="C47">
            <v>2018</v>
          </cell>
          <cell r="D47" t="str">
            <v>Apoyos escolares para niñas, niños y adolescentes que desertaron o se encuentran en riesgo de deserción escolar, atendidos por la dirección de prevención.</v>
          </cell>
        </row>
        <row r="48">
          <cell r="B48">
            <v>48</v>
          </cell>
          <cell r="C48">
            <v>2018</v>
          </cell>
          <cell r="D48" t="str">
            <v>Brindar atención integral a adolescentes embarazadas y madres adolescentes sin apoyo familiar en el centro modelo de atención para niñas y adolescentes embarazadas El Refugio.</v>
          </cell>
        </row>
        <row r="49">
          <cell r="B49">
            <v>49</v>
          </cell>
          <cell r="C49" t="str">
            <v/>
          </cell>
          <cell r="D49" t="str">
            <v>Informar, orientar y detectar la problemática de violencia intrafamiliar, canalizar casos a las Unidades de Atención, y reforzar el empoderamiento de mujeres que han vivido violencia intrafamiliar: “Mujeres por el Bienestar Familiar"</v>
          </cell>
        </row>
        <row r="50">
          <cell r="B50">
            <v>50</v>
          </cell>
          <cell r="C50">
            <v>2018</v>
          </cell>
          <cell r="D50" t="str">
            <v>Fortalecer unidades de atención a la violencia familiar (UAVIFAM) del estado de Jalisco.</v>
          </cell>
        </row>
        <row r="51">
          <cell r="B51">
            <v>51</v>
          </cell>
          <cell r="C51">
            <v>2018</v>
          </cell>
          <cell r="D51" t="str">
            <v>Infraestructura, rehabilitación y/o equipamiento de espacios alimentarios (PIREEA).</v>
          </cell>
        </row>
        <row r="52">
          <cell r="B52">
            <v>52</v>
          </cell>
          <cell r="C52" t="str">
            <v/>
          </cell>
          <cell r="D52" t="str">
            <v>Profesionalización y el fortalecimiento de refugios para mujeres, sus hijas e hijos que viven violencia extrema y  en su caso los centros de atención externa</v>
          </cell>
        </row>
        <row r="53">
          <cell r="B53">
            <v>53</v>
          </cell>
          <cell r="C53" t="str">
            <v/>
          </cell>
          <cell r="D53" t="str">
            <v>Subprograma de apoyo a familias con menores de 6 años para contribuir a su acceso a la alimentación en el Estado de Jalisco</v>
          </cell>
        </row>
        <row r="54">
          <cell r="B54">
            <v>54</v>
          </cell>
          <cell r="C54" t="str">
            <v/>
          </cell>
          <cell r="D54" t="str">
            <v>Plan Anual de Trabajo 2016, Embarazo Adolescente</v>
          </cell>
        </row>
        <row r="55">
          <cell r="B55">
            <v>55</v>
          </cell>
          <cell r="C55" t="str">
            <v/>
          </cell>
          <cell r="D55" t="str">
            <v>Comités de Seguimiento y Vigilancia de la aplicación de la Convención sobre los Derechos de la Niñez</v>
          </cell>
        </row>
        <row r="56">
          <cell r="B56">
            <v>56</v>
          </cell>
          <cell r="C56" t="str">
            <v/>
          </cell>
          <cell r="D56" t="str">
            <v>Migración Infantil No Acompañada</v>
          </cell>
        </row>
        <row r="57">
          <cell r="B57">
            <v>57</v>
          </cell>
          <cell r="C57" t="str">
            <v/>
          </cell>
          <cell r="D57" t="str">
            <v>Plan Anual de Trabajo 2016, Situación de Calle</v>
          </cell>
        </row>
        <row r="58">
          <cell r="B58">
            <v>58</v>
          </cell>
          <cell r="C58" t="str">
            <v/>
          </cell>
          <cell r="D58" t="str">
            <v>Trabajo Infantil</v>
          </cell>
        </row>
        <row r="59">
          <cell r="B59">
            <v>59</v>
          </cell>
          <cell r="C59">
            <v>2018</v>
          </cell>
          <cell r="D59" t="str">
            <v>Entrega de apoyos asistenciales a pupilos de la procuraduría de protección de niñas, niños y adolescentes del estado de Jalisco.</v>
          </cell>
        </row>
        <row r="60">
          <cell r="B60">
            <v>60</v>
          </cell>
          <cell r="C60" t="str">
            <v/>
          </cell>
          <cell r="D60" t="str">
            <v>Adquisición y Donación de Equipos de Cómputo y Software Especializado a niñas, Niños y Adolescentes con Discapacidad Visual en el Estado de Jalisco</v>
          </cell>
        </row>
        <row r="61">
          <cell r="B61">
            <v>61</v>
          </cell>
          <cell r="C61" t="str">
            <v/>
          </cell>
          <cell r="D61" t="str">
            <v>Adquisición y Donación de Ayudas Funcionales para Adultos Mayores en Condiciones de Vulnerabilidad del Estado de Jalisco</v>
          </cell>
        </row>
        <row r="62">
          <cell r="B62">
            <v>62</v>
          </cell>
          <cell r="C62" t="str">
            <v/>
          </cell>
          <cell r="D62" t="str">
            <v>Fortalecer la operación del Comedor de la Comunidad San Andrés Cohamiata, perteneciente a la Sierra Wixarika del Estado de Jalisco por medio de la contratación de personal que apoye a su funcionamiento.</v>
          </cell>
        </row>
        <row r="63">
          <cell r="B63">
            <v>63</v>
          </cell>
          <cell r="C63" t="str">
            <v/>
          </cell>
          <cell r="D63" t="str">
            <v>Equipamiento de Centro de Protección y Atención Integral de Medio Camino para mujeres sus hijas e hijos que viven violencia intrafamiliar y de género ubicado en Zapotlán el Grande</v>
          </cell>
        </row>
        <row r="64">
          <cell r="B64">
            <v>64</v>
          </cell>
          <cell r="C64" t="str">
            <v/>
          </cell>
          <cell r="D64" t="str">
            <v>Entrega de Apoyos Asistenciales a Familias Vulnerables del Estado de Jalisco para contribuir a su bienestar</v>
          </cell>
        </row>
        <row r="65">
          <cell r="B65">
            <v>65</v>
          </cell>
          <cell r="C65" t="str">
            <v/>
          </cell>
          <cell r="D65" t="str">
            <v>Entrega de equipo de cómputo con software de lector de pantalla para Windows a niñas. Niños y adolecentes escolarizados con discapacidad visual del estado de Jalisco</v>
          </cell>
        </row>
        <row r="66">
          <cell r="B66">
            <v>66</v>
          </cell>
          <cell r="C66">
            <v>2018</v>
          </cell>
          <cell r="D66" t="str">
            <v>Adquisición y aplicación de toxina botulínica tipo A (TBA) a pacientes con lesión del sistema nervioso central que afecta el movimiento y la postura, de escasos recursos económicos del estado de Jalisco.</v>
          </cell>
        </row>
        <row r="67">
          <cell r="B67">
            <v>67</v>
          </cell>
          <cell r="C67" t="str">
            <v/>
          </cell>
          <cell r="D67" t="str">
            <v>Otorgar aparatos auditivos a personas con hipoacusia moderada o profunda en situación de pobreza del estado de Jalisco</v>
          </cell>
        </row>
        <row r="68">
          <cell r="B68">
            <v>68</v>
          </cell>
          <cell r="C68" t="str">
            <v/>
          </cell>
          <cell r="D68" t="str">
            <v>Entrega de apoyos de prótesis transfemorales a personas con amputación de miembro pélvico, de escasos recursos económicos del estado de Jalisco</v>
          </cell>
        </row>
        <row r="69">
          <cell r="B69">
            <v>69</v>
          </cell>
          <cell r="C69" t="str">
            <v/>
          </cell>
          <cell r="D69" t="str">
            <v>Requerimiento de las Unidades Básicas de Rehabilitación de los municipios de Lagos de Moreno, Tecalitlán, Mascota y el Centro de Rehabilitación Integral del estado de Jalisco</v>
          </cell>
        </row>
        <row r="70">
          <cell r="B70">
            <v>70</v>
          </cell>
          <cell r="C70" t="str">
            <v/>
          </cell>
          <cell r="D70" t="str">
            <v>Fortalecer la operación de 10 comedores de Caritas a través de proporcionar alimento para su operación en el Estado de Jalisco</v>
          </cell>
        </row>
        <row r="71">
          <cell r="B71">
            <v>71</v>
          </cell>
          <cell r="C71" t="str">
            <v/>
          </cell>
          <cell r="D71" t="str">
            <v>Apoyos extraordinarios a las Familias de Jornaleras y Jornaleros Agrícolas Migrantes 2014</v>
          </cell>
        </row>
        <row r="72">
          <cell r="B72">
            <v>72</v>
          </cell>
          <cell r="C72" t="str">
            <v/>
          </cell>
          <cell r="D72" t="str">
            <v>Entrega de equipo de cómputo a niñas, niños y adolescentes escolarizados con discapacidad neuromotora severa del estado de Jalisco</v>
          </cell>
        </row>
        <row r="73">
          <cell r="B73">
            <v>73</v>
          </cell>
          <cell r="C73" t="str">
            <v/>
          </cell>
          <cell r="D73" t="str">
            <v>Fortalecer a las familias de Zona Metropolitana en situación de contingencias atraves de la entrega de Kit básico de enseres domésticos.</v>
          </cell>
        </row>
        <row r="74">
          <cell r="B74">
            <v>74</v>
          </cell>
          <cell r="C74" t="str">
            <v/>
          </cell>
          <cell r="D74" t="str">
            <v>Reequipamiento de Centros Asistenciales de Desarrollo Infantil y Centros de Asistencia Infantil Comunitarios del Estado de Jalisco</v>
          </cell>
        </row>
        <row r="75">
          <cell r="B75">
            <v>75</v>
          </cell>
          <cell r="C75" t="str">
            <v/>
          </cell>
          <cell r="D75" t="str">
            <v>Entrega de Apoyos Asistenciales a las comunidades detectadas con vulnerabilidad extrema en el Estado de Jalisco</v>
          </cell>
        </row>
        <row r="76">
          <cell r="B76">
            <v>76</v>
          </cell>
          <cell r="C76" t="str">
            <v/>
          </cell>
          <cell r="D76" t="str">
            <v>Regularización de la Situación Jurídica de Niñas, Niños y Adolescentes que se encuentran bajo tutela del Consejo Estatal de Familia de Jalisco.</v>
          </cell>
        </row>
        <row r="77">
          <cell r="B77">
            <v>79</v>
          </cell>
          <cell r="C77" t="str">
            <v/>
          </cell>
          <cell r="D77" t="str">
            <v>Equipamiento de Centros de Atención Infantil en el Estado de Jalisco</v>
          </cell>
        </row>
        <row r="78">
          <cell r="B78">
            <v>80</v>
          </cell>
          <cell r="C78">
            <v>2018</v>
          </cell>
          <cell r="D78" t="str">
            <v>Implementar la estrategia del club de la salud del niño y la niña en los centros de atención infantil del Estado de Jalisco.</v>
          </cell>
        </row>
        <row r="79">
          <cell r="B79">
            <v>82</v>
          </cell>
          <cell r="C79">
            <v>2018</v>
          </cell>
          <cell r="D79" t="str">
            <v>Fortalecimeitno para la atención en refugio para mujeres, sus hijas e hijos que viven violencia extrema en Jalisco.</v>
          </cell>
        </row>
        <row r="80">
          <cell r="B80">
            <v>83</v>
          </cell>
          <cell r="C80" t="str">
            <v/>
          </cell>
          <cell r="D80" t="str">
            <v>Equipo Ecológico de Cocina</v>
          </cell>
        </row>
        <row r="81">
          <cell r="B81">
            <v>84</v>
          </cell>
          <cell r="C81" t="str">
            <v/>
          </cell>
          <cell r="D81" t="str">
            <v>Otorgar Apoyos Funcionales para las Personas con Discapacidad de Escasos Recursos Económicos del Estado de Jalisco (2da Etapa)</v>
          </cell>
        </row>
        <row r="82">
          <cell r="B82">
            <v>85</v>
          </cell>
          <cell r="C82" t="str">
            <v/>
          </cell>
          <cell r="D82" t="str">
            <v>Asegurar Alimento para la Operación de Nuevos Comedores Asistenciales Comunitarios de los Sistemas DIF Municipales</v>
          </cell>
        </row>
        <row r="83">
          <cell r="B83">
            <v>87</v>
          </cell>
          <cell r="C83" t="str">
            <v/>
          </cell>
          <cell r="D83" t="str">
            <v>Brindar Apoyos Asistenciales a Familias Vulnerables de los 125 Municipios del Estado de Jalisco contribuyendo al Bienestar Familiar (2da Etapa)</v>
          </cell>
        </row>
        <row r="84">
          <cell r="B84">
            <v>89</v>
          </cell>
          <cell r="C84" t="str">
            <v/>
          </cell>
          <cell r="D84" t="str">
            <v xml:space="preserve">Equipamiento del Centro de Des. Int. del Adulto Mayor (CDIAM Bugambilias), del Centro Eduardo Montaño Sahagún y de la Casa Hogar para Mujeres Adultas Mayores del Sistema DIF Jalisco" </v>
          </cell>
        </row>
        <row r="85">
          <cell r="B85">
            <v>90</v>
          </cell>
          <cell r="C85" t="str">
            <v/>
          </cell>
          <cell r="D85" t="str">
            <v>Programa Operativo "Acceso a la Alimentación para las Familias" Modalidad Comedor Comunitario Inicio de Operación</v>
          </cell>
        </row>
        <row r="86">
          <cell r="B86">
            <v>91</v>
          </cell>
          <cell r="C86" t="str">
            <v/>
          </cell>
          <cell r="D86" t="str">
            <v>043, 2014 Asegurar alimento para adultos mayores en condiciones de desamparo beneficiarios de los comedores asistenciales de los Sistemas DIF Municipales</v>
          </cell>
        </row>
        <row r="87">
          <cell r="B87">
            <v>93</v>
          </cell>
          <cell r="C87">
            <v>2018</v>
          </cell>
          <cell r="D87" t="str">
            <v>Creación de delegaciones institucionales de la procuraduria de protección a niñas, niños y adolescentes.</v>
          </cell>
        </row>
        <row r="88">
          <cell r="B88">
            <v>94</v>
          </cell>
          <cell r="C88" t="str">
            <v/>
          </cell>
          <cell r="D88" t="str">
            <v>Niñez Avanzando.</v>
          </cell>
        </row>
        <row r="89">
          <cell r="B89">
            <v>95</v>
          </cell>
          <cell r="C89">
            <v>2018</v>
          </cell>
          <cell r="D89" t="str">
            <v>Entrega de desayunos escolares modalidad fría a niños, niñas y adolescentes para contribuir a complementar una alimentación saludable en planteles ubicados en zonas marginadas del estado de Jalisco.</v>
          </cell>
        </row>
        <row r="90">
          <cell r="B90">
            <v>96</v>
          </cell>
          <cell r="C90">
            <v>2018</v>
          </cell>
          <cell r="D90" t="str">
            <v>Entrega de desayunos escolares modalidad caliente a niños, niñas y adolescentes para contribuir a complementar una alimentación saludable en planteles ubicados en zonas marginadas del estado de Jalisco.</v>
          </cell>
        </row>
        <row r="91">
          <cell r="B91">
            <v>98</v>
          </cell>
          <cell r="C91">
            <v>2018</v>
          </cell>
          <cell r="D91" t="str">
            <v>Nutrición Infantil.</v>
          </cell>
        </row>
        <row r="92">
          <cell r="B92">
            <v>99</v>
          </cell>
          <cell r="C92">
            <v>2018</v>
          </cell>
          <cell r="D92" t="str">
            <v xml:space="preserve">Rehabilitación, adaptación y equipamiento del centro de rehabilitación integral, para mejorar la calidad de atención a las personas con discapacidad del Estado de Jalisco. </v>
          </cell>
        </row>
        <row r="93">
          <cell r="B93">
            <v>100</v>
          </cell>
          <cell r="C93" t="str">
            <v/>
          </cell>
          <cell r="D93" t="str">
            <v>Adecuación a los principales cruceros viales de los derroteros del transporte público masivo (Linea 1, Linea 2 y Macrobus), para que cuenten con el diseño universarl y accesibilidad para las personas con discapacidad en el área metropolitana de Guadalajara</v>
          </cell>
        </row>
        <row r="94">
          <cell r="B94">
            <v>101</v>
          </cell>
          <cell r="C94">
            <v>2018</v>
          </cell>
          <cell r="D94" t="str">
            <v>Prevención y atención a niñas, niños y adolescentes en situación de calle.</v>
          </cell>
        </row>
        <row r="95">
          <cell r="B95">
            <v>102</v>
          </cell>
          <cell r="C95" t="str">
            <v/>
          </cell>
          <cell r="D95" t="str">
            <v>Equipamiento de 6 unidades básicas de rehabilitación (UBR)  en municipios pertenecientes al Estado de Jalisco.</v>
          </cell>
        </row>
        <row r="96">
          <cell r="B96">
            <v>103</v>
          </cell>
          <cell r="C96" t="str">
            <v/>
          </cell>
          <cell r="D96" t="str">
            <v>Atención integral a Jóvenes en conflicto con la Ley que les brinde una reinserción Educativa, Familiar y Social</v>
          </cell>
        </row>
        <row r="97">
          <cell r="B97">
            <v>104</v>
          </cell>
          <cell r="C97">
            <v>2018</v>
          </cell>
          <cell r="D97" t="str">
            <v>Plan de invierno apoyos sociales.</v>
          </cell>
        </row>
        <row r="98">
          <cell r="B98">
            <v>105</v>
          </cell>
          <cell r="C98">
            <v>2018</v>
          </cell>
          <cell r="D98" t="str">
            <v>Fortalecer la atención del albergue filtro de niñas, niños y adolescentes, víctimas de delito a través de la entrega de apoyos.</v>
          </cell>
        </row>
        <row r="99">
          <cell r="B99">
            <v>106</v>
          </cell>
          <cell r="C99" t="str">
            <v/>
          </cell>
          <cell r="D99" t="str">
            <v>Equipamiento de 1 nueva unidad regional de rehabilitación y de 2 nuevas unidades básicas de rehabilitación en municipios pertenecientes al Estado de Jalisco.</v>
          </cell>
        </row>
        <row r="100">
          <cell r="B100">
            <v>107</v>
          </cell>
          <cell r="C100" t="str">
            <v/>
          </cell>
          <cell r="D100" t="str">
            <v>Equi´pamiento e Instalación del Ärea de Estimulación Temprana de menores con Discapacidad en el Hogar de Transición para la Niñez Villas Miravalle del Sistema Municipal DIF Guadalajara, perteneciente al Estado de Jalisco.</v>
          </cell>
        </row>
        <row r="101">
          <cell r="B101">
            <v>111</v>
          </cell>
          <cell r="C101">
            <v>2018</v>
          </cell>
          <cell r="D101" t="str">
            <v>Atención a niñas, niños y adolescentes en situación de calle.</v>
          </cell>
        </row>
        <row r="102">
          <cell r="B102">
            <v>112</v>
          </cell>
          <cell r="C102">
            <v>2018</v>
          </cell>
          <cell r="D102" t="str">
            <v>Construcción, remodelación y equipamiento de la unidad de tratamiento residencial en Zapotlán El Grande Jalisco.</v>
          </cell>
        </row>
        <row r="103">
          <cell r="B103">
            <v>113</v>
          </cell>
          <cell r="C103">
            <v>2018</v>
          </cell>
          <cell r="D103" t="str">
            <v>Construcción de salón de usos múltiples en el municipio de Arandas Jalisco.</v>
          </cell>
        </row>
        <row r="104">
          <cell r="B104">
            <v>114</v>
          </cell>
          <cell r="C104">
            <v>2018</v>
          </cell>
          <cell r="D104" t="str">
            <v>Adquisición de unidades de transporte accesibles para las personas con discapacidad para su traslado en la ruta alimentadora 1 del sistema Integral del tren (SITREN) en la zona metropolitana de Guadalajara (ZMG).</v>
          </cell>
        </row>
        <row r="105">
          <cell r="B105">
            <v>115</v>
          </cell>
          <cell r="C105">
            <v>2018</v>
          </cell>
          <cell r="D105" t="str">
            <v>Remodelación y equipamiento de área de descanso y aseo para acompañantes de personas hospitalizadas en el antiguo hospital civil de Guadalajara "Fray Antonio Alcalde".</v>
          </cell>
        </row>
        <row r="106">
          <cell r="B106">
            <v>116</v>
          </cell>
          <cell r="C106">
            <v>2018</v>
          </cell>
          <cell r="D106" t="str">
            <v>Apoyos para contribuir a la disminución de la pobreza.</v>
          </cell>
        </row>
        <row r="107">
          <cell r="B107">
            <v>117</v>
          </cell>
          <cell r="C107">
            <v>2018</v>
          </cell>
          <cell r="D107" t="str">
            <v>Equipamiento para la apertura de centros de día.</v>
          </cell>
        </row>
        <row r="108">
          <cell r="B108">
            <v>118</v>
          </cell>
          <cell r="C108">
            <v>2018</v>
          </cell>
          <cell r="D108" t="str">
            <v>Reequipamiento de una UBR en el CEDIAM.</v>
          </cell>
        </row>
        <row r="109">
          <cell r="B109">
            <v>119</v>
          </cell>
          <cell r="C109">
            <v>2018</v>
          </cell>
          <cell r="D109" t="str">
            <v>Equipamiento centros del adulto mayor.</v>
          </cell>
        </row>
        <row r="110">
          <cell r="B110">
            <v>120</v>
          </cell>
          <cell r="C110">
            <v>2018</v>
          </cell>
          <cell r="D110" t="str">
            <v>Equipamiento para la transformación de 3 UBR a URR, asi como compra del equipamiento faltante para la URR de Pto. Vallarta.</v>
          </cell>
        </row>
        <row r="111">
          <cell r="B111">
            <v>121</v>
          </cell>
          <cell r="C111">
            <v>2018</v>
          </cell>
          <cell r="D111" t="str">
            <v>Equipamiento para el centro de rehabilitación integral.</v>
          </cell>
        </row>
        <row r="112">
          <cell r="B112">
            <v>122</v>
          </cell>
          <cell r="C112">
            <v>2018</v>
          </cell>
          <cell r="D112" t="str">
            <v>Clínica down.</v>
          </cell>
        </row>
        <row r="113">
          <cell r="B113">
            <v>123</v>
          </cell>
          <cell r="C113">
            <v>2018</v>
          </cell>
          <cell r="D113" t="str">
            <v>Equipamiento de 3 nuevas unidades básicas de rehabilitación en los municipios de Chimaltitán, San Sebastián del Oeste y San Marcos, del Estado de Jalisco.</v>
          </cell>
        </row>
        <row r="114">
          <cell r="B114">
            <v>125</v>
          </cell>
          <cell r="C114">
            <v>2018</v>
          </cell>
          <cell r="D114" t="str">
            <v>Plan de invierno apoyos sociales para niños, niñas y adolescentes en situación vulnerable.</v>
          </cell>
        </row>
        <row r="115">
          <cell r="B115">
            <v>126</v>
          </cell>
          <cell r="C115">
            <v>2018</v>
          </cell>
          <cell r="D115" t="str">
            <v>Apoyos para la inclusión para personas con discapacidad.</v>
          </cell>
        </row>
        <row r="116">
          <cell r="B116">
            <v>127</v>
          </cell>
          <cell r="C116">
            <v>2018</v>
          </cell>
          <cell r="D116" t="str">
            <v>Adquisición de mobiliario, equipo y materiales para el centro de rehabilitación integral del estado de Jalisco.</v>
          </cell>
        </row>
        <row r="117">
          <cell r="B117">
            <v>128</v>
          </cell>
          <cell r="C117">
            <v>2018</v>
          </cell>
          <cell r="D117" t="str">
            <v>Apoyos para restitución de derechos de niñas, niños y adolescentes.</v>
          </cell>
        </row>
        <row r="118">
          <cell r="B118">
            <v>129</v>
          </cell>
          <cell r="C118">
            <v>2018</v>
          </cell>
          <cell r="D118" t="str">
            <v>Otorgar apoyos asistenciales para las personas de escasos recursos económicos del estado de Jalisco.</v>
          </cell>
        </row>
        <row r="119">
          <cell r="B119">
            <v>130</v>
          </cell>
          <cell r="C119">
            <v>2018</v>
          </cell>
          <cell r="D119" t="str">
            <v>Adaptación y equipamiento de la línea 1 del sistema de tren eléctrico urbano (SITEUR), para mejorar la accesibilidad de las personas con discapacidad.</v>
          </cell>
        </row>
        <row r="120">
          <cell r="B120">
            <v>131</v>
          </cell>
          <cell r="C120">
            <v>2018</v>
          </cell>
          <cell r="D120" t="str">
            <v>Entrega de lentes a niñas, niños y adolescentes del estado de Jalisco. (Viendo por el bienestar de la niñez).</v>
          </cell>
        </row>
        <row r="121">
          <cell r="B121">
            <v>132</v>
          </cell>
          <cell r="C121">
            <v>2018</v>
          </cell>
          <cell r="D121" t="str">
            <v>Otorgar lentes a grupos prioritarios del estado de Jalisco. (Viendo por el bienestar de los grupos prioritarios).</v>
          </cell>
        </row>
        <row r="122">
          <cell r="B122">
            <v>133</v>
          </cell>
          <cell r="C122">
            <v>2018</v>
          </cell>
          <cell r="D122" t="str">
            <v>Adquisición de sillas de ruedas activas para personas con discapacidad motora del estado de Jalisco.</v>
          </cell>
        </row>
        <row r="123">
          <cell r="B123">
            <v>501</v>
          </cell>
          <cell r="C123" t="str">
            <v/>
          </cell>
          <cell r="D123" t="str">
            <v>Informe de Actividades del Sistema DIF del Estado de Jalisco</v>
          </cell>
        </row>
        <row r="124">
          <cell r="B124">
            <v>502</v>
          </cell>
          <cell r="C124">
            <v>2018</v>
          </cell>
          <cell r="D124" t="str">
            <v>Día del Niño</v>
          </cell>
        </row>
        <row r="125">
          <cell r="B125">
            <v>503</v>
          </cell>
          <cell r="C125">
            <v>2018</v>
          </cell>
          <cell r="D125" t="str">
            <v>Dia de la madre</v>
          </cell>
        </row>
        <row r="126">
          <cell r="B126">
            <v>504</v>
          </cell>
          <cell r="C126">
            <v>2018</v>
          </cell>
          <cell r="D126" t="str">
            <v>Compromisos y Remanentes 2015</v>
          </cell>
        </row>
        <row r="127">
          <cell r="B127">
            <v>505</v>
          </cell>
          <cell r="C127" t="str">
            <v/>
          </cell>
          <cell r="D127" t="str">
            <v>Servicios Extraordinarios de Comedor</v>
          </cell>
        </row>
        <row r="128">
          <cell r="B128">
            <v>506</v>
          </cell>
          <cell r="C128">
            <v>2018</v>
          </cell>
          <cell r="D128" t="str">
            <v>Día del Padre</v>
          </cell>
        </row>
        <row r="129">
          <cell r="B129">
            <v>507</v>
          </cell>
          <cell r="C129" t="str">
            <v/>
          </cell>
          <cell r="D129" t="str">
            <v>Analisis de Laboratorio de Alimentos</v>
          </cell>
        </row>
        <row r="130">
          <cell r="B130">
            <v>508</v>
          </cell>
          <cell r="C130" t="str">
            <v/>
          </cell>
          <cell r="D130" t="str">
            <v>Tres Generaciones</v>
          </cell>
        </row>
        <row r="131">
          <cell r="B131">
            <v>509</v>
          </cell>
          <cell r="C131" t="str">
            <v/>
          </cell>
          <cell r="D131" t="str">
            <v>Construcción del Centro de Justicia para la Mujer en el Municipio de Guadalajara Jalisco. Primera Etapa.</v>
          </cell>
        </row>
        <row r="132">
          <cell r="B132">
            <v>510</v>
          </cell>
          <cell r="C132" t="str">
            <v/>
          </cell>
          <cell r="D132" t="str">
            <v>Construcción de Comedores Comunitarios Sustentables, en el Municipio de San Diego de Alejandría</v>
          </cell>
        </row>
        <row r="133">
          <cell r="B133">
            <v>511</v>
          </cell>
          <cell r="C133" t="str">
            <v/>
          </cell>
          <cell r="D133" t="str">
            <v>Construcción de Comedores Comunitarios Sustentables, en el Municipio de Tlaquepaque</v>
          </cell>
        </row>
        <row r="134">
          <cell r="B134">
            <v>512</v>
          </cell>
          <cell r="C134" t="str">
            <v/>
          </cell>
          <cell r="D134" t="str">
            <v>Construcción de un Comedor Comunitario Sustentable, en el Fraccionamiento, El Plan del Municipio de San Juan de los Lagos del Estado de Jalisco</v>
          </cell>
        </row>
        <row r="135">
          <cell r="B135">
            <v>513</v>
          </cell>
          <cell r="C135" t="str">
            <v/>
          </cell>
          <cell r="D135" t="str">
            <v>Día de la Secretaria</v>
          </cell>
        </row>
        <row r="136">
          <cell r="B136">
            <v>514</v>
          </cell>
          <cell r="C136">
            <v>2018</v>
          </cell>
          <cell r="D136" t="str">
            <v>Certamen Reina de los Adultos Mayores, Jalisco 2018</v>
          </cell>
        </row>
        <row r="137">
          <cell r="B137">
            <v>515</v>
          </cell>
          <cell r="C137" t="str">
            <v/>
          </cell>
          <cell r="D137" t="str">
            <v>Adecuacion de las Areas de Centros de Capacitación "SUPERA POR LA FAMILIA"</v>
          </cell>
        </row>
        <row r="138">
          <cell r="B138">
            <v>516</v>
          </cell>
          <cell r="C138" t="str">
            <v/>
          </cell>
          <cell r="D138" t="str">
            <v>Donación de Auxiliares Auditivos</v>
          </cell>
        </row>
        <row r="139">
          <cell r="B139">
            <v>517</v>
          </cell>
          <cell r="C139">
            <v>2018</v>
          </cell>
          <cell r="D139" t="str">
            <v>Reconocimiento del Gobierno de jalisco a sus Adultos mayores Distinguidos 2014</v>
          </cell>
        </row>
        <row r="140">
          <cell r="B140">
            <v>518</v>
          </cell>
          <cell r="C140">
            <v>2018</v>
          </cell>
          <cell r="D140" t="str">
            <v>Jornada Deportiva y Cultural para el Bienestar y Plenitud del Adulto Mayor Jalisco 2014</v>
          </cell>
        </row>
        <row r="141">
          <cell r="B141">
            <v>519</v>
          </cell>
          <cell r="C141" t="str">
            <v/>
          </cell>
          <cell r="D141" t="str">
            <v>Fiestas de Octubre</v>
          </cell>
        </row>
        <row r="142">
          <cell r="B142">
            <v>520</v>
          </cell>
          <cell r="C142" t="str">
            <v/>
          </cell>
          <cell r="D142" t="str">
            <v>Paquete demostrativo para germinados y siembras de hortalizas</v>
          </cell>
        </row>
        <row r="143">
          <cell r="B143">
            <v>521</v>
          </cell>
          <cell r="C143" t="str">
            <v/>
          </cell>
          <cell r="D143" t="str">
            <v>Área de Capacitación Hostícola en el Centro de Desarrollo de Habilidades para la Vida en los Colomos</v>
          </cell>
        </row>
        <row r="144">
          <cell r="B144">
            <v>522</v>
          </cell>
          <cell r="C144" t="str">
            <v/>
          </cell>
          <cell r="D144" t="str">
            <v>Área de Capacitación para la producción hortícola en los centros de San Andres Cohamiata</v>
          </cell>
        </row>
        <row r="145">
          <cell r="B145">
            <v>523</v>
          </cell>
          <cell r="C145" t="str">
            <v/>
          </cell>
          <cell r="D145" t="str">
            <v>Área de Capacitación para la producción hortícola en los centros de San Miguel Huaxtita (escuela)</v>
          </cell>
        </row>
        <row r="146">
          <cell r="B146">
            <v>524</v>
          </cell>
          <cell r="C146" t="str">
            <v/>
          </cell>
          <cell r="D146" t="str">
            <v>Huertos Escuela Comedores Comunitarios</v>
          </cell>
        </row>
        <row r="147">
          <cell r="B147">
            <v>525</v>
          </cell>
          <cell r="C147" t="str">
            <v/>
          </cell>
          <cell r="D147" t="str">
            <v>Informe de Actividades del Sistema DIF del Estado de Jalisco 2014</v>
          </cell>
        </row>
        <row r="148">
          <cell r="B148">
            <v>526</v>
          </cell>
          <cell r="C148" t="str">
            <v/>
          </cell>
          <cell r="D148" t="str">
            <v>Semaforización de Albergues</v>
          </cell>
        </row>
        <row r="149">
          <cell r="B149">
            <v>527</v>
          </cell>
          <cell r="C149" t="str">
            <v/>
          </cell>
          <cell r="D149" t="str">
            <v>Construcción de centros de capacitación Supera por la Familia en los municipios de Tlajomulco y Talpa de Allende. (Estimación No 9)</v>
          </cell>
        </row>
        <row r="150">
          <cell r="B150">
            <v>528</v>
          </cell>
          <cell r="C150" t="str">
            <v/>
          </cell>
          <cell r="D150" t="str">
            <v>Lactario</v>
          </cell>
        </row>
        <row r="151">
          <cell r="B151">
            <v>529</v>
          </cell>
          <cell r="C151" t="str">
            <v/>
          </cell>
          <cell r="D151" t="str">
            <v>Apoyo a las Organizaciones de la Sociedad Civil</v>
          </cell>
        </row>
        <row r="152">
          <cell r="B152">
            <v>530</v>
          </cell>
          <cell r="C152" t="str">
            <v/>
          </cell>
          <cell r="D152" t="str">
            <v>Obras complementarias del comedor en DIF Municipal, Cañadas de Obregón, Jalisco</v>
          </cell>
        </row>
        <row r="153">
          <cell r="B153">
            <v>531</v>
          </cell>
          <cell r="C153" t="str">
            <v/>
          </cell>
          <cell r="D153" t="str">
            <v>Adecuación y equipamiento de medidas de seguridad y protección civil del Centro Asistencial de Desarrollo Infantil No.6 Municipios de Guadalajara,  Jalisco (primera etapa)</v>
          </cell>
        </row>
        <row r="154">
          <cell r="B154">
            <v>532</v>
          </cell>
          <cell r="C154" t="str">
            <v/>
          </cell>
          <cell r="D154" t="str">
            <v>Adecuación y equipamiento de medidas de seguridad y protección civil del Centro Asistencial de Desarrollo Infantil No.8 Municipios de Tlaquepaque,  Jalisco (primera etapa)</v>
          </cell>
        </row>
        <row r="155">
          <cell r="B155">
            <v>533</v>
          </cell>
          <cell r="C155" t="str">
            <v/>
          </cell>
          <cell r="D155" t="str">
            <v xml:space="preserve">Adecuación y equipamiento de medidas de seguridad y protección civil del Centro Asistencial de Desarrollo Infantil No.10 Municipios de Zapopan,  Jalisco </v>
          </cell>
        </row>
        <row r="156">
          <cell r="B156">
            <v>534</v>
          </cell>
          <cell r="C156" t="str">
            <v/>
          </cell>
          <cell r="D156" t="str">
            <v>Adecuación y equipamiento de medidas de seguridad y protección civil del Centro Asistencial de Desarrollo Infantil No.2 Municipios de Guadalajara, Jalisco</v>
          </cell>
        </row>
        <row r="157">
          <cell r="B157">
            <v>535</v>
          </cell>
          <cell r="C157" t="str">
            <v/>
          </cell>
          <cell r="D157" t="str">
            <v>Centro de Protección y Atención Integral de Medio Camino para Mujeres, sus hijas e hijos que viven Violencia Intrafamiliar y de género ubicado en Zapotlán el Grande</v>
          </cell>
        </row>
        <row r="158">
          <cell r="B158">
            <v>536</v>
          </cell>
          <cell r="C158" t="str">
            <v/>
          </cell>
          <cell r="D158" t="str">
            <v>Construcción en centros SUPERA de Hujuquilla El Alto, Atotonilco El Alto y Cuatitlán de García Barragán.</v>
          </cell>
        </row>
        <row r="159">
          <cell r="B159">
            <v>537</v>
          </cell>
          <cell r="C159" t="str">
            <v/>
          </cell>
          <cell r="D159" t="str">
            <v>Centro de Justicia para las Mujeres del Estado de Jalisco</v>
          </cell>
        </row>
        <row r="160">
          <cell r="B160">
            <v>538</v>
          </cell>
          <cell r="C160" t="str">
            <v/>
          </cell>
          <cell r="D160" t="str">
            <v>Playa incluyente</v>
          </cell>
        </row>
        <row r="161">
          <cell r="B161">
            <v>539</v>
          </cell>
          <cell r="C161" t="str">
            <v/>
          </cell>
          <cell r="D161" t="str">
            <v>Centro de Atención para Mujeres, sus Hijas e Hijos Estancia Temporal CAMHHET</v>
          </cell>
        </row>
        <row r="162">
          <cell r="B162">
            <v>540</v>
          </cell>
          <cell r="C162" t="str">
            <v/>
          </cell>
          <cell r="D162" t="str">
            <v>Programa de Austeridad y Ahorro 2015</v>
          </cell>
        </row>
        <row r="163">
          <cell r="B163">
            <v>541</v>
          </cell>
          <cell r="C163" t="str">
            <v/>
          </cell>
          <cell r="D163" t="str">
            <v>Apoyo a los Adultos Mayores para asistir al Campeonato Master de Atletismo</v>
          </cell>
        </row>
        <row r="164">
          <cell r="B164">
            <v>542</v>
          </cell>
          <cell r="C164" t="str">
            <v/>
          </cell>
          <cell r="D164" t="str">
            <v>Estímulo Económico para Adultos Mayores 2015</v>
          </cell>
        </row>
        <row r="165">
          <cell r="B165">
            <v>543</v>
          </cell>
          <cell r="C165" t="str">
            <v/>
          </cell>
          <cell r="D165" t="str">
            <v>Darwin La Exposición</v>
          </cell>
        </row>
        <row r="166">
          <cell r="B166">
            <v>544</v>
          </cell>
          <cell r="C166" t="str">
            <v/>
          </cell>
          <cell r="D166" t="str">
            <v>Beneficios Fiscales (Compensaciones de ISR)</v>
          </cell>
        </row>
        <row r="167">
          <cell r="B167">
            <v>545</v>
          </cell>
          <cell r="C167" t="str">
            <v/>
          </cell>
          <cell r="D167" t="str">
            <v>Fondo V Ramo 33 FAM 2012</v>
          </cell>
        </row>
        <row r="168">
          <cell r="B168">
            <v>546</v>
          </cell>
          <cell r="C168" t="str">
            <v/>
          </cell>
          <cell r="D168" t="str">
            <v>Fondo V Ramo 33 FAM 2013</v>
          </cell>
        </row>
        <row r="169">
          <cell r="B169">
            <v>547</v>
          </cell>
          <cell r="C169" t="str">
            <v/>
          </cell>
          <cell r="D169" t="str">
            <v>Fondo V Ramo 33 FAM 2014</v>
          </cell>
        </row>
        <row r="170">
          <cell r="B170">
            <v>548</v>
          </cell>
          <cell r="C170" t="str">
            <v/>
          </cell>
          <cell r="D170" t="str">
            <v>Fondo V Ramo 33 FAM 2015</v>
          </cell>
        </row>
        <row r="171">
          <cell r="B171">
            <v>549</v>
          </cell>
          <cell r="C171" t="str">
            <v/>
          </cell>
          <cell r="D171" t="str">
            <v>Cuotas de Recuperación Alimentaria 2014</v>
          </cell>
        </row>
        <row r="172">
          <cell r="B172">
            <v>550</v>
          </cell>
          <cell r="C172" t="str">
            <v/>
          </cell>
          <cell r="D172" t="str">
            <v>Cuotas de Recuperación Alimentaria 2015</v>
          </cell>
        </row>
        <row r="173">
          <cell r="B173">
            <v>551</v>
          </cell>
          <cell r="C173" t="str">
            <v/>
          </cell>
          <cell r="D173" t="str">
            <v>Cuotas de Recuperación Alimentaria 2013</v>
          </cell>
        </row>
        <row r="174">
          <cell r="B174">
            <v>552</v>
          </cell>
          <cell r="C174" t="str">
            <v/>
          </cell>
          <cell r="D174" t="str">
            <v>Fondo V Ramo 33 FAM 2012 (Diferencia de Auditoria)</v>
          </cell>
        </row>
        <row r="175">
          <cell r="B175">
            <v>553</v>
          </cell>
          <cell r="C175" t="str">
            <v/>
          </cell>
          <cell r="D175" t="str">
            <v>Devolucion de Fruta Fresca 2015</v>
          </cell>
        </row>
        <row r="176">
          <cell r="B176">
            <v>554</v>
          </cell>
          <cell r="C176" t="str">
            <v/>
          </cell>
          <cell r="D176" t="str">
            <v>Devolucion de Comedores Asistenciales 2015</v>
          </cell>
        </row>
        <row r="177">
          <cell r="B177">
            <v>555</v>
          </cell>
          <cell r="C177" t="str">
            <v/>
          </cell>
          <cell r="D177" t="str">
            <v>Devolucion de Comedores Asistenciales 2014</v>
          </cell>
        </row>
        <row r="178">
          <cell r="B178">
            <v>556</v>
          </cell>
          <cell r="C178" t="str">
            <v/>
          </cell>
          <cell r="D178" t="str">
            <v>Cuotas de Recuperación Alimentaria 2006-2009</v>
          </cell>
        </row>
        <row r="179">
          <cell r="B179">
            <v>557</v>
          </cell>
          <cell r="C179" t="str">
            <v/>
          </cell>
          <cell r="D179" t="str">
            <v>Construcción y Funcionamiento del Centro de Educación y Rehabilitación para Personas con Parálisis Cerebral (CIRIAC)</v>
          </cell>
        </row>
        <row r="180">
          <cell r="B180">
            <v>558</v>
          </cell>
          <cell r="C180" t="str">
            <v/>
          </cell>
          <cell r="D180" t="str">
            <v>Diagnóstico Situacional de la Niñez Institucionalizada en Jalisco</v>
          </cell>
        </row>
        <row r="181">
          <cell r="B181">
            <v>559</v>
          </cell>
          <cell r="C181" t="str">
            <v/>
          </cell>
          <cell r="D181" t="str">
            <v>Segunda Etapa de la Construcción de los Trabajos Complementarios en el Comedor Comunitario Sustentable en el Fraccionamiento El Plan de San Juan de los Lagos, Jalisco.</v>
          </cell>
        </row>
        <row r="182">
          <cell r="B182">
            <v>560</v>
          </cell>
          <cell r="C182" t="str">
            <v/>
          </cell>
          <cell r="D182" t="str">
            <v>Trabajos de rehabilitación y adecuaciones en el centro de atención a mujeres, sus hijos e hijas en estancia temporal (CAMHET).</v>
          </cell>
        </row>
        <row r="183">
          <cell r="B183">
            <v>561</v>
          </cell>
          <cell r="C183" t="str">
            <v/>
          </cell>
          <cell r="D183" t="str">
            <v>Rehabilitación en el trompo mágico museo interactivo etapa I, ubicado en colonia residencial poniente municipio de Zapopan, Jalisco.</v>
          </cell>
        </row>
        <row r="184">
          <cell r="B184">
            <v>562</v>
          </cell>
          <cell r="C184" t="str">
            <v/>
          </cell>
          <cell r="D184" t="str">
            <v>Obras Complementarias de Adecuación y Equipamiento de Medidas de Seguridad y Protección Civil del Centro Asistencial de Desarrollo Infantil N° 10.</v>
          </cell>
        </row>
        <row r="185">
          <cell r="B185">
            <v>563</v>
          </cell>
          <cell r="C185" t="str">
            <v/>
          </cell>
          <cell r="D185" t="str">
            <v>Rehabilitación en el centro de capacitación y recreación de DIF Jalisco ubicado en el camino a la Piedra Bola K.m. 2.5 en el municipio de Tapalpa, Jalisco.</v>
          </cell>
        </row>
        <row r="186">
          <cell r="B186">
            <v>564</v>
          </cell>
          <cell r="C186" t="str">
            <v/>
          </cell>
          <cell r="D186" t="str">
            <v>Instalación de cubierta para el centro asistencial de desarrollo infantil N° 10.</v>
          </cell>
        </row>
        <row r="187">
          <cell r="B187">
            <v>565</v>
          </cell>
          <cell r="C187" t="str">
            <v/>
          </cell>
          <cell r="D187" t="str">
            <v>Gerenciación de las obras de rehabilitación del centro de capacitación DIF Tapalpa, en el municipio de Tapalpa, Jalisco.</v>
          </cell>
        </row>
        <row r="188">
          <cell r="B188">
            <v>566</v>
          </cell>
          <cell r="C188" t="str">
            <v/>
          </cell>
          <cell r="D188" t="str">
            <v>Proyecto Ejecutivo Arquitectónico para la Rehabilitación en Centro de Capacitación y Recreación de DIF Tapalpa, Jalisco.</v>
          </cell>
        </row>
        <row r="189">
          <cell r="B189">
            <v>567</v>
          </cell>
          <cell r="C189" t="str">
            <v/>
          </cell>
          <cell r="D189" t="str">
            <v>Gerenciación de las obras de rehabilitación del trompo mágico, en el municipio de Zapopan, Jalisco.</v>
          </cell>
        </row>
        <row r="190">
          <cell r="B190">
            <v>568</v>
          </cell>
          <cell r="C190" t="str">
            <v/>
          </cell>
          <cell r="D190" t="str">
            <v>Proyecto Ejecutivo Arquitectónico, Cálculos y Planos de Ingeniería de Instalaciones Eléctricas, Equipo y Pavimento, (Rehabilitación del Trompo Mágico en el Municipio de Zapopan.</v>
          </cell>
        </row>
        <row r="191">
          <cell r="B191">
            <v>569</v>
          </cell>
          <cell r="C191" t="str">
            <v/>
          </cell>
          <cell r="D191" t="str">
            <v>Proyecto Edificio de la Procuraduría de Protección de Niñas, Niños y Adolescentes del Estado de Jalisco.</v>
          </cell>
        </row>
        <row r="192">
          <cell r="B192">
            <v>570</v>
          </cell>
          <cell r="C192">
            <v>2018</v>
          </cell>
          <cell r="D192" t="str">
            <v>Cumplimiento al Articulo 12, Fracc. XVII, inciso e)  del Contrato Colectivo de Trabajo.</v>
          </cell>
        </row>
        <row r="193">
          <cell r="B193">
            <v>571</v>
          </cell>
          <cell r="C193">
            <v>2018</v>
          </cell>
          <cell r="D193" t="str">
            <v>Día del Servidor Público.</v>
          </cell>
        </row>
        <row r="194">
          <cell r="B194">
            <v>572</v>
          </cell>
          <cell r="C194">
            <v>2018</v>
          </cell>
          <cell r="D194" t="str">
            <v>Altar de Muertos y Nacimiento.</v>
          </cell>
        </row>
        <row r="195">
          <cell r="B195">
            <v>573</v>
          </cell>
          <cell r="C195" t="str">
            <v/>
          </cell>
          <cell r="D195" t="str">
            <v>Proyecto Zona Indígena</v>
          </cell>
        </row>
        <row r="196">
          <cell r="B196">
            <v>574</v>
          </cell>
          <cell r="C196">
            <v>2018</v>
          </cell>
          <cell r="D196" t="str">
            <v>Encuentro cultural y deportivo PREVERP.</v>
          </cell>
        </row>
        <row r="197">
          <cell r="B197">
            <v>575</v>
          </cell>
          <cell r="C197">
            <v>2018</v>
          </cell>
          <cell r="D197" t="str">
            <v>Brindar un retorno seguro a niñas, niños y adolescentes migrantes no acompañados del estado de Jalisco.</v>
          </cell>
        </row>
        <row r="198">
          <cell r="B198">
            <v>576</v>
          </cell>
          <cell r="C198" t="str">
            <v/>
          </cell>
          <cell r="D198" t="str">
            <v>Difusores Infantiles - Participación Infantil.</v>
          </cell>
        </row>
        <row r="199">
          <cell r="B199">
            <v>577</v>
          </cell>
          <cell r="C199" t="str">
            <v/>
          </cell>
          <cell r="D199" t="str">
            <v>Diagnóstico de Riesgos Psicosociales en Niñas, Niños y Adolescentes.</v>
          </cell>
        </row>
        <row r="200">
          <cell r="B200">
            <v>578</v>
          </cell>
          <cell r="C200" t="str">
            <v/>
          </cell>
          <cell r="D200" t="str">
            <v>Aplicación de Donativos.</v>
          </cell>
        </row>
        <row r="201">
          <cell r="B201">
            <v>579</v>
          </cell>
          <cell r="C201" t="str">
            <v/>
          </cell>
          <cell r="D201" t="str">
            <v>Proyecto Equipamiento e Instalación de la Cámara de Estimulación Múltiple Sensorial, el área de Estimulación Múltiple Temprana y Terapia de Lenguaje.</v>
          </cell>
        </row>
        <row r="202">
          <cell r="B202">
            <v>580</v>
          </cell>
          <cell r="C202" t="str">
            <v/>
          </cell>
          <cell r="D202" t="str">
            <v>Talleres de Oficios para los Niños que viven en Casas Hogar y Albergues de nuestro Estado.</v>
          </cell>
        </row>
        <row r="203">
          <cell r="B203">
            <v>581</v>
          </cell>
          <cell r="C203" t="str">
            <v/>
          </cell>
          <cell r="D203" t="str">
            <v>Equipamiento de Centros de Atención Infantil.</v>
          </cell>
        </row>
        <row r="204">
          <cell r="B204">
            <v>582</v>
          </cell>
          <cell r="C204">
            <v>2018</v>
          </cell>
          <cell r="D204" t="str">
            <v>Material lúdico para grupos de UNI 3.</v>
          </cell>
        </row>
        <row r="205">
          <cell r="B205">
            <v>583</v>
          </cell>
          <cell r="C205" t="str">
            <v/>
          </cell>
          <cell r="D205" t="str">
            <v>Red de Economía Solidaria en Desarrollo Comunitario del Estado de Jalisco y Comunidades Jaliscienses: Historias Vivas.</v>
          </cell>
        </row>
        <row r="206">
          <cell r="B206">
            <v>584</v>
          </cell>
          <cell r="C206">
            <v>2018</v>
          </cell>
          <cell r="D206" t="str">
            <v>Programa de Ayudame a llegar en coordinación de la Fundación TELMEX A.C.</v>
          </cell>
        </row>
        <row r="207">
          <cell r="B207">
            <v>585</v>
          </cell>
          <cell r="C207">
            <v>2018</v>
          </cell>
          <cell r="D207" t="str">
            <v>Centro especializado para erradicar las conductas violentas hacia las mujeres (CECOVIM).</v>
          </cell>
        </row>
        <row r="208">
          <cell r="B208">
            <v>586</v>
          </cell>
          <cell r="C208" t="str">
            <v/>
          </cell>
          <cell r="D208" t="str">
            <v>Renovación de la oferta Museográfica permanente (fase1)</v>
          </cell>
        </row>
        <row r="209">
          <cell r="B209">
            <v>587</v>
          </cell>
          <cell r="C209" t="str">
            <v/>
          </cell>
          <cell r="D209" t="str">
            <v>Taller de Manualidades para adultos mayores de los grupos comunitarios de la UNI 3, (UNIVERSIDAD ABIERTA NO FORMAL PARA ADULTOS MAYORES, 2016)</v>
          </cell>
        </row>
        <row r="210">
          <cell r="B210">
            <v>588</v>
          </cell>
          <cell r="C210" t="str">
            <v/>
          </cell>
          <cell r="D210" t="str">
            <v>Medidas Preventivas de Protección Civil</v>
          </cell>
        </row>
        <row r="211">
          <cell r="B211">
            <v>589</v>
          </cell>
          <cell r="C211" t="str">
            <v/>
          </cell>
          <cell r="D211" t="str">
            <v>Microcréditos para fondos de Inversión socialmente responsables para Mujeres Avanzando y Grupos de Desarrollo Comunitario.</v>
          </cell>
        </row>
        <row r="212">
          <cell r="B212">
            <v>590</v>
          </cell>
          <cell r="C212" t="str">
            <v/>
          </cell>
          <cell r="D212" t="str">
            <v>Acondicionamiento Lactario</v>
          </cell>
        </row>
        <row r="213">
          <cell r="B213">
            <v>591</v>
          </cell>
          <cell r="C213" t="str">
            <v/>
          </cell>
          <cell r="D213" t="str">
            <v>Reparación de juntas, demolición de piso de concreto, reparación de bajante, pintura estructura y muros de almacén. Dirección de Recursos Materiales.</v>
          </cell>
        </row>
        <row r="214">
          <cell r="B214">
            <v>592</v>
          </cell>
          <cell r="C214">
            <v>2018</v>
          </cell>
          <cell r="D214" t="str">
            <v>Trabajos de sustitucion de la cubierta del centro de Rehabilitación Integral  (CRI) Planta Baja Etapa I</v>
          </cell>
        </row>
        <row r="215">
          <cell r="B215">
            <v>593</v>
          </cell>
          <cell r="C215" t="str">
            <v/>
          </cell>
          <cell r="D215" t="str">
            <v>Impermeabilización de cubierta de azotea con sistema prefabricado en el centro asistencial de desarrollo infantil (CADI) N° 8 en Tlaquepaque Jalisco.</v>
          </cell>
        </row>
        <row r="216">
          <cell r="B216">
            <v>594</v>
          </cell>
          <cell r="C216" t="str">
            <v/>
          </cell>
          <cell r="D216" t="str">
            <v>Equipamiento del centro de Autismo del Municipio de Zapopan</v>
          </cell>
        </row>
        <row r="217">
          <cell r="B217">
            <v>595</v>
          </cell>
          <cell r="C217" t="str">
            <v/>
          </cell>
          <cell r="D217" t="str">
            <v>Donación de recurso economico a Centros de Atención Infantil de los Sistemas DIF Municipales del interior del Estado</v>
          </cell>
        </row>
        <row r="218">
          <cell r="B218">
            <v>596</v>
          </cell>
          <cell r="C218" t="str">
            <v/>
          </cell>
          <cell r="D218" t="str">
            <v>Impermeabilización de cubierta con sistema prefabricado y construcción de salida de emergencia en el centro asistencial de desarrollo infantil (No. 6) en el municipio de Guadalajara Jalisco.</v>
          </cell>
        </row>
        <row r="219">
          <cell r="B219">
            <v>597</v>
          </cell>
          <cell r="C219" t="str">
            <v/>
          </cell>
          <cell r="D219" t="str">
            <v>Impermeabilización de cubierta con sistema prefabricado y construcción de salida de emergencia en el centro asistencial de desarrollo infantil (No. 10) en el municipio de Zapopan Jalisco.</v>
          </cell>
        </row>
        <row r="220">
          <cell r="B220">
            <v>598</v>
          </cell>
          <cell r="C220" t="str">
            <v/>
          </cell>
          <cell r="D220" t="str">
            <v>Impermeabilizacion con sistema prefabricado sobre cubierta de lámina en el centro de rehabilitacion integral (CRI) en el municipio de Guadalajara, Jalisco.</v>
          </cell>
        </row>
        <row r="221">
          <cell r="B221">
            <v>599</v>
          </cell>
          <cell r="C221" t="str">
            <v/>
          </cell>
          <cell r="D221" t="str">
            <v>Rehabilitación de núcleo de sanitarios en el estacionamiento público de DIF Jalisco en el municipio de Tonalá Jalisco.</v>
          </cell>
        </row>
        <row r="222">
          <cell r="B222">
            <v>600</v>
          </cell>
          <cell r="C222" t="str">
            <v/>
          </cell>
          <cell r="D222" t="str">
            <v>Impermeabilizacion de cubierta con sistema prefabricado y construcción de salida de emergencia en el centro asistencial de desarrollo infantil (No. 7) en el municipio de Guadalajara Jalisco.</v>
          </cell>
        </row>
        <row r="223">
          <cell r="B223">
            <v>601</v>
          </cell>
          <cell r="C223" t="str">
            <v/>
          </cell>
          <cell r="D223" t="str">
            <v>Impremeabilización de cubiertas con sistema prefabricado en el centro asistencial de desarrollo infantil (No. 2) en el municipio de Guadalajara Jalisco.</v>
          </cell>
        </row>
        <row r="224">
          <cell r="B224">
            <v>602</v>
          </cell>
          <cell r="C224">
            <v>2018</v>
          </cell>
          <cell r="D224" t="str">
            <v>Trabajos para realización y funcionamiento de planetario digital en museo trompo mágico, en el municipio de Zapopan Jalisco.</v>
          </cell>
        </row>
        <row r="225">
          <cell r="B225">
            <v>603</v>
          </cell>
          <cell r="C225">
            <v>2018</v>
          </cell>
          <cell r="D225" t="str">
            <v>Rehabilitación en el centro de capacitación y recreación de DIF Jalisco ubicado en camino a la Piedra Bola K.m. 2.5 en el municipio de Tapalpa Jalisco II etapa (accesibilidad y diseño universal para las personas con discapacidad).</v>
          </cell>
        </row>
        <row r="226">
          <cell r="B226">
            <v>604</v>
          </cell>
          <cell r="C226" t="str">
            <v/>
          </cell>
          <cell r="D226" t="str">
            <v>Estudios estructurales y sondeos de exploración preliminares, cálculo y planos de reforzamiento estructural en los CADIS (centros de desarrollo infantil ) No. 2,6,7,8 y 10 del DIF Jalisco.</v>
          </cell>
        </row>
        <row r="227">
          <cell r="B227">
            <v>605</v>
          </cell>
          <cell r="C227" t="str">
            <v/>
          </cell>
          <cell r="D227" t="str">
            <v>Construccion de salón de usos múltiples "Municipio Familiarmente Responsable" en la delegacion del DIF de Arandas, Jalisco.</v>
          </cell>
        </row>
        <row r="228">
          <cell r="B228">
            <v>606</v>
          </cell>
          <cell r="C228" t="str">
            <v/>
          </cell>
          <cell r="D228" t="str">
            <v>Impermeabilizacion de cubierta con sistema prefabricado y construcción de salida de emergencia en el centro asistencial de desarrollo infantil (No. 8) en el municipio de Tlaquepaque Jalisco.</v>
          </cell>
        </row>
        <row r="229">
          <cell r="B229">
            <v>607</v>
          </cell>
          <cell r="C229">
            <v>2018</v>
          </cell>
          <cell r="D229" t="str">
            <v xml:space="preserve">Formando y cascareando por la prevención de la violencia y la adicción. </v>
          </cell>
        </row>
        <row r="230">
          <cell r="B230">
            <v>608</v>
          </cell>
          <cell r="C230" t="str">
            <v/>
          </cell>
        </row>
        <row r="231">
          <cell r="B231">
            <v>609</v>
          </cell>
          <cell r="C231">
            <v>2018</v>
          </cell>
          <cell r="D231" t="str">
            <v>Fortalecimiento del centro de capacitación y recreación en Tapalpa.</v>
          </cell>
        </row>
        <row r="232">
          <cell r="B232">
            <v>610</v>
          </cell>
          <cell r="C232">
            <v>2018</v>
          </cell>
          <cell r="D232" t="str">
            <v>Fortalecimiento de promotoría en las localidades de alta y muy alta marginación en los municipios de Mezquitic y Bolaños para contribuir a la seguridad alimentaria.</v>
          </cell>
        </row>
        <row r="233">
          <cell r="B233">
            <v>611</v>
          </cell>
          <cell r="C233">
            <v>2018</v>
          </cell>
          <cell r="D233" t="str">
            <v>Apoyos asistenciales para garantizar el pleno ejercicio, la protección y promoción para la restitución de derechos de niñas,niños y adolescentes.</v>
          </cell>
        </row>
        <row r="234">
          <cell r="B234">
            <v>612</v>
          </cell>
          <cell r="C234">
            <v>2018</v>
          </cell>
          <cell r="D234" t="str">
            <v>Bono de impacto social.</v>
          </cell>
        </row>
        <row r="235">
          <cell r="B235">
            <v>613</v>
          </cell>
          <cell r="C235">
            <v>2018</v>
          </cell>
          <cell r="D235" t="str">
            <v>Formación en equidad de genero a grupos de desarrollo comunitario.</v>
          </cell>
        </row>
        <row r="236">
          <cell r="B236">
            <v>614</v>
          </cell>
          <cell r="C236">
            <v>2018</v>
          </cell>
          <cell r="D236" t="str">
            <v>Fortalecimiento a Municipios con vehiculos</v>
          </cell>
        </row>
        <row r="237">
          <cell r="B237">
            <v>615</v>
          </cell>
          <cell r="C237">
            <v>2018</v>
          </cell>
          <cell r="D237" t="str">
            <v>Equipamiento de infraestructura sustentable en correspondencia con la dimensión de educación ambiental "museo verde".</v>
          </cell>
        </row>
        <row r="238">
          <cell r="B238">
            <v>616</v>
          </cell>
          <cell r="C238">
            <v>2018</v>
          </cell>
          <cell r="D238" t="str">
            <v>Apoyo para implantes cocleares (CARACOL).</v>
          </cell>
        </row>
        <row r="239">
          <cell r="B239">
            <v>617</v>
          </cell>
          <cell r="C239">
            <v>2018</v>
          </cell>
          <cell r="D239" t="str">
            <v>Adquisición de unidades de transporte accesibles para personas con discapacidad para su traslado en la ruta alimentadora SITREN (Universalidad línea 1).</v>
          </cell>
        </row>
        <row r="240">
          <cell r="B240">
            <v>618</v>
          </cell>
          <cell r="C240">
            <v>2018</v>
          </cell>
          <cell r="D240" t="str">
            <v>Campeonato mundial (World Master Athletics Championship) 2018 en Málaga, España.</v>
          </cell>
        </row>
        <row r="241">
          <cell r="B241">
            <v>619</v>
          </cell>
          <cell r="C241">
            <v>2018</v>
          </cell>
          <cell r="D241" t="str">
            <v>Renovación del área de Tandariola.</v>
          </cell>
        </row>
        <row r="242">
          <cell r="B242">
            <v>620</v>
          </cell>
          <cell r="C242">
            <v>2018</v>
          </cell>
          <cell r="D242" t="str">
            <v>Proyecto ejecutivo para la remodelación del edificio de cristal del Sistema DIF Jalisco, en el municipio de Guadalajara, Jalisco.</v>
          </cell>
        </row>
        <row r="243">
          <cell r="B243">
            <v>621</v>
          </cell>
          <cell r="C243">
            <v>2018</v>
          </cell>
          <cell r="D243" t="str">
            <v>Complemento al proyecto 124 listado de necesidades para tres municipios pertenecientes al Estado de Jalisco.</v>
          </cell>
        </row>
        <row r="244">
          <cell r="B244">
            <v>622</v>
          </cell>
          <cell r="C244">
            <v>2018</v>
          </cell>
          <cell r="D244" t="str">
            <v>Clínica down.</v>
          </cell>
        </row>
        <row r="245">
          <cell r="B245">
            <v>623</v>
          </cell>
          <cell r="C245">
            <v>2018</v>
          </cell>
          <cell r="D245" t="str">
            <v>Crecer en paz, jovenes sin violencia (Tonalá).</v>
          </cell>
        </row>
        <row r="246">
          <cell r="B246">
            <v>624</v>
          </cell>
          <cell r="C246">
            <v>2018</v>
          </cell>
          <cell r="D246" t="str">
            <v>Remodelación del edificio de cristal del Sistema DIF Jalisco, en el municipio de Guadalajara.</v>
          </cell>
        </row>
        <row r="247">
          <cell r="B247">
            <v>625</v>
          </cell>
          <cell r="C247">
            <v>2018</v>
          </cell>
          <cell r="D247" t="str">
            <v>Entrega de apoyo económico y equipamiento del área de descanso y aseo para acompañantes de personas hospitalizadas en el antiguo hospital civil de Guadalajara "Fray Antonio Alcalde".</v>
          </cell>
        </row>
        <row r="248">
          <cell r="B248">
            <v>626</v>
          </cell>
          <cell r="C248">
            <v>2018</v>
          </cell>
          <cell r="D248" t="str">
            <v>Fortalecimiento a la operación con equipo de cómputo.</v>
          </cell>
        </row>
        <row r="249">
          <cell r="B249">
            <v>627</v>
          </cell>
          <cell r="C249">
            <v>2018</v>
          </cell>
          <cell r="D249" t="str">
            <v>Equipamiento para el edifio de cristal del Sistema DIF Jalisco en el municipio de Guadalajara Jalisco.</v>
          </cell>
        </row>
        <row r="250">
          <cell r="B250">
            <v>628</v>
          </cell>
          <cell r="C250">
            <v>2018</v>
          </cell>
          <cell r="D250" t="str">
            <v>Entrega de apoyo económico para la rehabilitación de instalaciones de la Asociación Civil Hogares de la Caridad.</v>
          </cell>
        </row>
        <row r="251">
          <cell r="B251">
            <v>629</v>
          </cell>
          <cell r="C251">
            <v>2018</v>
          </cell>
          <cell r="D251" t="str">
            <v>Apoyo económico para la operación del Centro Municipal de Atención Integral a la Familia.</v>
          </cell>
        </row>
        <row r="252">
          <cell r="B252">
            <v>630</v>
          </cell>
          <cell r="C252">
            <v>2018</v>
          </cell>
          <cell r="D252" t="str">
            <v>Complemento al proyecto de adquisición de unidades de transporte accesibles para personas con discapacidad para su traslado en la ruta alimentadora SITREN (Universalidad Línea 1).</v>
          </cell>
        </row>
        <row r="253">
          <cell r="B253">
            <v>631</v>
          </cell>
          <cell r="C253">
            <v>2018</v>
          </cell>
          <cell r="D253" t="str">
            <v>Apoyo a municipios para obra pública en unidades de rehabilitación (UBR-URR).</v>
          </cell>
        </row>
        <row r="254">
          <cell r="B254">
            <v>632</v>
          </cell>
          <cell r="C254">
            <v>2018</v>
          </cell>
          <cell r="D254" t="str">
            <v>Obra pública para la segunda etapa del Centro de Rehabilitación Integral (CRI).</v>
          </cell>
        </row>
        <row r="255">
          <cell r="B255">
            <v>633</v>
          </cell>
          <cell r="C255">
            <v>2018</v>
          </cell>
          <cell r="D255" t="str">
            <v>Obra pública para rehabilitaciones diversas de los centros asistenciales de desarrollo infantil (CADI).</v>
          </cell>
        </row>
        <row r="256">
          <cell r="B256">
            <v>634</v>
          </cell>
          <cell r="C256">
            <v>2018</v>
          </cell>
          <cell r="D256" t="str">
            <v>Obra pública para edificio central ala poniente y auditorio "Fray Antonio Alcalde", Sistema DIF Jalisco en el municipio de Guadalajara, Jalisco.</v>
          </cell>
        </row>
        <row r="257">
          <cell r="B257">
            <v>635</v>
          </cell>
          <cell r="C257">
            <v>2018</v>
          </cell>
          <cell r="D257" t="str">
            <v>Fortalecimiento para proyecto de obra pública de la unidad de atención a la violencia familiar (UAVIFAM) en el municipio de El Salto.</v>
          </cell>
        </row>
        <row r="258">
          <cell r="B258">
            <v>636</v>
          </cell>
          <cell r="C258">
            <v>2018</v>
          </cell>
          <cell r="D258" t="str">
            <v>Ampliación para obra pública complementaria y elevadores de edificio de cristal del Sistema DIF Jalisco en el municipio de Guadalajara Jalisco.</v>
          </cell>
        </row>
        <row r="259">
          <cell r="B259">
            <v>637</v>
          </cell>
          <cell r="C259">
            <v>2018</v>
          </cell>
          <cell r="D259" t="str">
            <v>Renovación de contenidos del Museo Trompo Mágico.</v>
          </cell>
        </row>
        <row r="260">
          <cell r="B260">
            <v>638</v>
          </cell>
          <cell r="C260">
            <v>2018</v>
          </cell>
          <cell r="D260" t="str">
            <v>Primera etapa de rehabilitación de la unidad de rehabilitación de Zapotlán el Grande.</v>
          </cell>
        </row>
        <row r="261">
          <cell r="B261">
            <v>639</v>
          </cell>
          <cell r="C261">
            <v>2018</v>
          </cell>
          <cell r="D261" t="str">
            <v>Libro "Historias Vivas".</v>
          </cell>
        </row>
        <row r="262">
          <cell r="B262">
            <v>640</v>
          </cell>
          <cell r="C262">
            <v>2018</v>
          </cell>
          <cell r="D262" t="str">
            <v>Complemento para la operación del proyecto 128 "Apoyos para restitución de derechos de niñas, niños y adolescentes".</v>
          </cell>
        </row>
        <row r="263">
          <cell r="B263">
            <v>641</v>
          </cell>
          <cell r="C263">
            <v>2018</v>
          </cell>
          <cell r="D263" t="str">
            <v>Dotación de enseres a población afectada por contingencias.</v>
          </cell>
        </row>
        <row r="264">
          <cell r="B264">
            <v>642</v>
          </cell>
          <cell r="C264" t="str">
            <v/>
          </cell>
          <cell r="D264" t="str">
            <v>Equipamiento de centro de atención infantil Acatic.</v>
          </cell>
        </row>
        <row r="265">
          <cell r="B265">
            <v>643</v>
          </cell>
          <cell r="C265">
            <v>2018</v>
          </cell>
          <cell r="D265" t="str">
            <v>Obra pública para oficinas centrales del Sistema DIF Jalisco, trabajos complementarios y obra exterior.</v>
          </cell>
        </row>
        <row r="266">
          <cell r="B266">
            <v>644</v>
          </cell>
          <cell r="C266">
            <v>2018</v>
          </cell>
          <cell r="D266" t="str">
            <v>Albaca S.A. de C.V.</v>
          </cell>
        </row>
        <row r="267">
          <cell r="B267">
            <v>645</v>
          </cell>
          <cell r="C267">
            <v>2018</v>
          </cell>
          <cell r="D267" t="str">
            <v xml:space="preserve">Remodelación, equipamiento y material didáctico para el Instituto del Niño Ciego y Sordo A.C. </v>
          </cell>
        </row>
        <row r="268">
          <cell r="B268">
            <v>646</v>
          </cell>
          <cell r="C268">
            <v>2018</v>
          </cell>
          <cell r="D268" t="str">
            <v>Apoyo a municipios para inversión pública productiva en los Centros de Día para Adultos Mayores.</v>
          </cell>
        </row>
        <row r="269">
          <cell r="B269">
            <v>647</v>
          </cell>
          <cell r="C269">
            <v>2018</v>
          </cell>
          <cell r="D269" t="str">
            <v>Apoyo a municipios para inversión pública productiva en los Centros de Convivencia y Alimentación para Adultos Mayores y Grupos Prioritarios.</v>
          </cell>
        </row>
        <row r="270">
          <cell r="B270">
            <v>648</v>
          </cell>
          <cell r="C270">
            <v>2018</v>
          </cell>
          <cell r="D270" t="str">
            <v>Apoyo para la adquisición de vehículo al Sistema DIF municipal de Cuautitlán de García Barragán para la entrega prioritariamente de insumos de programas alimentarios.</v>
          </cell>
        </row>
        <row r="271">
          <cell r="B271">
            <v>649</v>
          </cell>
          <cell r="C271">
            <v>2018</v>
          </cell>
          <cell r="D271" t="str">
            <v>Entrega de suministros logísticos humanitarios para población afectada del estado de Jalisco.</v>
          </cell>
        </row>
        <row r="272">
          <cell r="B272">
            <v>650</v>
          </cell>
          <cell r="C272">
            <v>2018</v>
          </cell>
          <cell r="D272" t="str">
            <v>Apoyo a personas en contexto de migracion internacional que integran la "Caminata Migrante"</v>
          </cell>
        </row>
        <row r="273">
          <cell r="B273">
            <v>700</v>
          </cell>
          <cell r="C273">
            <v>2018</v>
          </cell>
          <cell r="D273" t="str">
            <v>Recurso puesto a disposición para reasignación.</v>
          </cell>
        </row>
        <row r="274">
          <cell r="B274">
            <v>701</v>
          </cell>
          <cell r="C274">
            <v>2018</v>
          </cell>
          <cell r="D274" t="str">
            <v>Recurso No Contemplado en la Ley de Ingresos</v>
          </cell>
        </row>
        <row r="275">
          <cell r="C275" t="str">
            <v/>
          </cell>
        </row>
        <row r="276">
          <cell r="C276" t="str">
            <v/>
          </cell>
        </row>
        <row r="277">
          <cell r="C277" t="str">
            <v/>
          </cell>
        </row>
        <row r="278">
          <cell r="C278" t="str">
            <v/>
          </cell>
        </row>
        <row r="279">
          <cell r="C279" t="str">
            <v/>
          </cell>
        </row>
        <row r="280">
          <cell r="C280" t="str">
            <v/>
          </cell>
        </row>
        <row r="281">
          <cell r="C281" t="str">
            <v/>
          </cell>
        </row>
        <row r="282">
          <cell r="C282" t="str">
            <v/>
          </cell>
        </row>
        <row r="283">
          <cell r="C283" t="str">
            <v/>
          </cell>
        </row>
        <row r="284">
          <cell r="C284" t="str">
            <v/>
          </cell>
        </row>
        <row r="285">
          <cell r="C285" t="str">
            <v/>
          </cell>
        </row>
        <row r="286">
          <cell r="C286" t="str">
            <v/>
          </cell>
        </row>
        <row r="287">
          <cell r="C287" t="str">
            <v/>
          </cell>
        </row>
        <row r="288">
          <cell r="C288" t="str">
            <v/>
          </cell>
        </row>
        <row r="289">
          <cell r="C289" t="str">
            <v/>
          </cell>
        </row>
        <row r="290">
          <cell r="C290" t="str">
            <v/>
          </cell>
        </row>
        <row r="291">
          <cell r="C291" t="str">
            <v/>
          </cell>
        </row>
        <row r="292">
          <cell r="C292" t="str">
            <v/>
          </cell>
        </row>
        <row r="293">
          <cell r="C293" t="str">
            <v/>
          </cell>
        </row>
        <row r="294">
          <cell r="C294" t="str">
            <v/>
          </cell>
        </row>
        <row r="295">
          <cell r="C295" t="str">
            <v/>
          </cell>
        </row>
        <row r="296">
          <cell r="C296" t="str">
            <v/>
          </cell>
        </row>
        <row r="297">
          <cell r="C297" t="str">
            <v/>
          </cell>
        </row>
        <row r="298">
          <cell r="C298" t="str">
            <v/>
          </cell>
        </row>
        <row r="299">
          <cell r="C299" t="str">
            <v/>
          </cell>
        </row>
        <row r="300">
          <cell r="C300" t="str">
            <v/>
          </cell>
        </row>
        <row r="301">
          <cell r="C301" t="str">
            <v/>
          </cell>
        </row>
        <row r="302">
          <cell r="C302" t="str">
            <v/>
          </cell>
        </row>
        <row r="303">
          <cell r="C303" t="str">
            <v/>
          </cell>
        </row>
        <row r="304">
          <cell r="C304" t="str">
            <v/>
          </cell>
        </row>
        <row r="305">
          <cell r="C305" t="str">
            <v/>
          </cell>
        </row>
        <row r="306">
          <cell r="C306" t="str">
            <v/>
          </cell>
        </row>
        <row r="307">
          <cell r="C307" t="str">
            <v/>
          </cell>
        </row>
        <row r="308">
          <cell r="C308" t="str">
            <v/>
          </cell>
        </row>
        <row r="309">
          <cell r="C309" t="str">
            <v/>
          </cell>
        </row>
        <row r="310">
          <cell r="C310" t="str">
            <v/>
          </cell>
        </row>
        <row r="311">
          <cell r="C311" t="str">
            <v/>
          </cell>
        </row>
        <row r="312">
          <cell r="C312" t="str">
            <v/>
          </cell>
        </row>
        <row r="313">
          <cell r="C313" t="str">
            <v/>
          </cell>
        </row>
        <row r="314">
          <cell r="C314" t="str">
            <v/>
          </cell>
        </row>
        <row r="315">
          <cell r="C315" t="str">
            <v/>
          </cell>
        </row>
        <row r="316">
          <cell r="C316" t="str">
            <v/>
          </cell>
        </row>
        <row r="317">
          <cell r="C317" t="str">
            <v/>
          </cell>
        </row>
        <row r="318">
          <cell r="C318" t="str">
            <v/>
          </cell>
        </row>
        <row r="319">
          <cell r="C319" t="str">
            <v/>
          </cell>
        </row>
        <row r="320">
          <cell r="C320" t="str">
            <v/>
          </cell>
        </row>
        <row r="321">
          <cell r="C321" t="str">
            <v/>
          </cell>
        </row>
        <row r="322">
          <cell r="C322" t="str">
            <v/>
          </cell>
        </row>
        <row r="323">
          <cell r="C323" t="str">
            <v/>
          </cell>
        </row>
        <row r="324">
          <cell r="C324" t="str">
            <v/>
          </cell>
        </row>
        <row r="325">
          <cell r="C325" t="str">
            <v/>
          </cell>
        </row>
        <row r="326">
          <cell r="C326" t="str">
            <v/>
          </cell>
        </row>
        <row r="327">
          <cell r="C327" t="str">
            <v/>
          </cell>
        </row>
        <row r="328">
          <cell r="C328" t="str">
            <v/>
          </cell>
        </row>
        <row r="329">
          <cell r="C329" t="str">
            <v/>
          </cell>
        </row>
        <row r="330">
          <cell r="C330" t="str">
            <v/>
          </cell>
        </row>
        <row r="331">
          <cell r="C331" t="str">
            <v/>
          </cell>
        </row>
        <row r="332">
          <cell r="C332" t="str">
            <v/>
          </cell>
        </row>
        <row r="333">
          <cell r="C333" t="str">
            <v/>
          </cell>
        </row>
        <row r="334">
          <cell r="C334" t="str">
            <v/>
          </cell>
        </row>
        <row r="335">
          <cell r="C335" t="str">
            <v/>
          </cell>
        </row>
        <row r="336">
          <cell r="C336" t="str">
            <v/>
          </cell>
        </row>
        <row r="337">
          <cell r="C337" t="str">
            <v/>
          </cell>
        </row>
        <row r="338">
          <cell r="C338" t="str">
            <v/>
          </cell>
        </row>
        <row r="339">
          <cell r="C339" t="str">
            <v/>
          </cell>
        </row>
        <row r="340">
          <cell r="C340" t="str">
            <v/>
          </cell>
        </row>
        <row r="341">
          <cell r="C341" t="str">
            <v/>
          </cell>
        </row>
        <row r="342">
          <cell r="C342" t="str">
            <v/>
          </cell>
        </row>
        <row r="343">
          <cell r="C343" t="str">
            <v/>
          </cell>
        </row>
        <row r="344">
          <cell r="C344" t="str">
            <v/>
          </cell>
        </row>
        <row r="345">
          <cell r="C345" t="str">
            <v/>
          </cell>
        </row>
        <row r="346">
          <cell r="C346" t="str">
            <v/>
          </cell>
        </row>
        <row r="347">
          <cell r="C347" t="str">
            <v/>
          </cell>
        </row>
        <row r="348">
          <cell r="C348" t="str">
            <v/>
          </cell>
        </row>
        <row r="349">
          <cell r="C349" t="str">
            <v/>
          </cell>
        </row>
        <row r="350">
          <cell r="C350" t="str">
            <v/>
          </cell>
        </row>
        <row r="351">
          <cell r="C351" t="str">
            <v/>
          </cell>
        </row>
        <row r="352">
          <cell r="C352" t="str">
            <v/>
          </cell>
        </row>
        <row r="353">
          <cell r="C353" t="str">
            <v/>
          </cell>
        </row>
        <row r="354">
          <cell r="C354" t="str">
            <v/>
          </cell>
        </row>
        <row r="355">
          <cell r="C355" t="str">
            <v/>
          </cell>
        </row>
        <row r="356">
          <cell r="C356" t="str">
            <v/>
          </cell>
        </row>
        <row r="357">
          <cell r="C357" t="str">
            <v/>
          </cell>
        </row>
        <row r="358">
          <cell r="C358" t="str">
            <v/>
          </cell>
        </row>
        <row r="359">
          <cell r="C359" t="str">
            <v/>
          </cell>
        </row>
        <row r="360">
          <cell r="C360" t="str">
            <v/>
          </cell>
        </row>
        <row r="361">
          <cell r="C361" t="str">
            <v/>
          </cell>
        </row>
        <row r="362">
          <cell r="C362" t="str">
            <v/>
          </cell>
        </row>
        <row r="363">
          <cell r="C363" t="str">
            <v/>
          </cell>
        </row>
        <row r="364">
          <cell r="C364" t="str">
            <v/>
          </cell>
        </row>
        <row r="365">
          <cell r="C365" t="str">
            <v/>
          </cell>
        </row>
      </sheetData>
      <sheetData sheetId="12" refreshError="1"/>
      <sheetData sheetId="13">
        <row r="7">
          <cell r="D7" t="str">
            <v>113199</v>
          </cell>
          <cell r="E7" t="str">
            <v>1001299</v>
          </cell>
          <cell r="AN7">
            <v>1306656</v>
          </cell>
          <cell r="AO7">
            <v>-318213.7</v>
          </cell>
          <cell r="AQ7">
            <v>0</v>
          </cell>
          <cell r="AT7">
            <v>988442.3</v>
          </cell>
          <cell r="AU7">
            <v>0</v>
          </cell>
          <cell r="AW7">
            <v>988442.3</v>
          </cell>
          <cell r="AY7">
            <v>988442.3</v>
          </cell>
        </row>
        <row r="8">
          <cell r="D8" t="str">
            <v>131199</v>
          </cell>
          <cell r="E8" t="str">
            <v>1001299</v>
          </cell>
          <cell r="AN8">
            <v>18153.12</v>
          </cell>
          <cell r="AO8">
            <v>-3480.2</v>
          </cell>
          <cell r="AQ8">
            <v>0</v>
          </cell>
          <cell r="AT8">
            <v>8615.1</v>
          </cell>
          <cell r="AU8">
            <v>0</v>
          </cell>
          <cell r="AW8">
            <v>8615.1</v>
          </cell>
          <cell r="AY8">
            <v>8615.1</v>
          </cell>
        </row>
        <row r="9">
          <cell r="D9" t="str">
            <v>132199</v>
          </cell>
          <cell r="E9" t="str">
            <v>1001299</v>
          </cell>
          <cell r="AN9">
            <v>18147.990000000002</v>
          </cell>
          <cell r="AO9">
            <v>3170.31</v>
          </cell>
          <cell r="AQ9">
            <v>0</v>
          </cell>
          <cell r="AT9">
            <v>21318.3</v>
          </cell>
          <cell r="AU9">
            <v>0</v>
          </cell>
          <cell r="AW9">
            <v>21318.3</v>
          </cell>
          <cell r="AY9">
            <v>21318.3</v>
          </cell>
        </row>
        <row r="10">
          <cell r="D10" t="str">
            <v>132299</v>
          </cell>
          <cell r="E10" t="str">
            <v>1001299</v>
          </cell>
          <cell r="AN10">
            <v>220147.44</v>
          </cell>
          <cell r="AO10">
            <v>-88039.51</v>
          </cell>
          <cell r="AQ10">
            <v>0</v>
          </cell>
          <cell r="AT10">
            <v>122959.44</v>
          </cell>
          <cell r="AU10">
            <v>0</v>
          </cell>
          <cell r="AW10">
            <v>122959.44</v>
          </cell>
          <cell r="AY10">
            <v>122959.44</v>
          </cell>
        </row>
        <row r="11">
          <cell r="D11" t="str">
            <v>141199</v>
          </cell>
          <cell r="E11" t="str">
            <v>1001299</v>
          </cell>
          <cell r="AN11">
            <v>65790.84</v>
          </cell>
          <cell r="AO11">
            <v>-9633.52</v>
          </cell>
          <cell r="AQ11">
            <v>0</v>
          </cell>
          <cell r="AT11">
            <v>46351.01</v>
          </cell>
          <cell r="AU11">
            <v>0</v>
          </cell>
          <cell r="AW11">
            <v>46351.01</v>
          </cell>
          <cell r="AY11">
            <v>46351.01</v>
          </cell>
        </row>
        <row r="12">
          <cell r="D12" t="str">
            <v>142199</v>
          </cell>
          <cell r="E12" t="str">
            <v>1001299</v>
          </cell>
          <cell r="AN12">
            <v>39199.68</v>
          </cell>
          <cell r="AO12">
            <v>-4578.7700000000004</v>
          </cell>
          <cell r="AQ12">
            <v>0</v>
          </cell>
          <cell r="AT12">
            <v>28681.7</v>
          </cell>
          <cell r="AU12">
            <v>0</v>
          </cell>
          <cell r="AW12">
            <v>28681.7</v>
          </cell>
          <cell r="AY12">
            <v>28681.7</v>
          </cell>
        </row>
        <row r="13">
          <cell r="D13" t="str">
            <v>143199</v>
          </cell>
          <cell r="E13" t="str">
            <v>1001299</v>
          </cell>
          <cell r="AN13">
            <v>228664.8</v>
          </cell>
          <cell r="AO13">
            <v>-52515.37</v>
          </cell>
          <cell r="AQ13">
            <v>0</v>
          </cell>
          <cell r="AT13">
            <v>167307.9</v>
          </cell>
          <cell r="AU13">
            <v>0</v>
          </cell>
          <cell r="AW13">
            <v>167307.9</v>
          </cell>
          <cell r="AY13">
            <v>167307.9</v>
          </cell>
        </row>
        <row r="14">
          <cell r="D14" t="str">
            <v>143299</v>
          </cell>
          <cell r="E14" t="str">
            <v>1001299</v>
          </cell>
          <cell r="AN14">
            <v>26133.119999999999</v>
          </cell>
          <cell r="AO14">
            <v>-3355.53</v>
          </cell>
          <cell r="AQ14">
            <v>0</v>
          </cell>
          <cell r="AT14">
            <v>18780.87</v>
          </cell>
          <cell r="AU14">
            <v>0</v>
          </cell>
          <cell r="AW14">
            <v>18780.87</v>
          </cell>
          <cell r="AY14">
            <v>18780.87</v>
          </cell>
        </row>
        <row r="15">
          <cell r="D15" t="str">
            <v>154399</v>
          </cell>
          <cell r="E15" t="str">
            <v>1001299</v>
          </cell>
          <cell r="AN15">
            <v>35952.28</v>
          </cell>
          <cell r="AO15">
            <v>-12547.42</v>
          </cell>
          <cell r="AQ15">
            <v>0</v>
          </cell>
          <cell r="AT15">
            <v>23404.86</v>
          </cell>
          <cell r="AU15">
            <v>0</v>
          </cell>
          <cell r="AW15">
            <v>23404.86</v>
          </cell>
          <cell r="AY15">
            <v>23404.86</v>
          </cell>
        </row>
        <row r="16">
          <cell r="D16" t="str">
            <v>171299</v>
          </cell>
          <cell r="E16" t="str">
            <v>1001299</v>
          </cell>
          <cell r="AN16">
            <v>52805.760000000002</v>
          </cell>
          <cell r="AO16">
            <v>-8219.9699999999993</v>
          </cell>
          <cell r="AQ16">
            <v>0</v>
          </cell>
          <cell r="AT16">
            <v>44585.79</v>
          </cell>
          <cell r="AU16">
            <v>0</v>
          </cell>
          <cell r="AW16">
            <v>44585.79</v>
          </cell>
          <cell r="AY16">
            <v>44585.79</v>
          </cell>
        </row>
        <row r="17">
          <cell r="D17" t="str">
            <v>171399</v>
          </cell>
          <cell r="E17" t="str">
            <v>1001299</v>
          </cell>
          <cell r="AN17">
            <v>37128</v>
          </cell>
          <cell r="AO17">
            <v>56</v>
          </cell>
          <cell r="AQ17">
            <v>0</v>
          </cell>
          <cell r="AT17">
            <v>29125.61</v>
          </cell>
          <cell r="AU17">
            <v>0</v>
          </cell>
          <cell r="AW17">
            <v>29125.61</v>
          </cell>
          <cell r="AY17">
            <v>29125.61</v>
          </cell>
        </row>
        <row r="18">
          <cell r="D18" t="str">
            <v>171599</v>
          </cell>
          <cell r="E18" t="str">
            <v>1001299</v>
          </cell>
          <cell r="AN18">
            <v>54444.53</v>
          </cell>
          <cell r="AO18">
            <v>-12608.45</v>
          </cell>
          <cell r="AQ18">
            <v>0</v>
          </cell>
          <cell r="AT18">
            <v>41836.080000000002</v>
          </cell>
          <cell r="AU18">
            <v>0</v>
          </cell>
          <cell r="AW18">
            <v>41836.080000000002</v>
          </cell>
          <cell r="AY18">
            <v>41836.080000000002</v>
          </cell>
        </row>
        <row r="19">
          <cell r="D19" t="str">
            <v>113199</v>
          </cell>
          <cell r="E19" t="str">
            <v>1004299</v>
          </cell>
          <cell r="AN19">
            <v>847968</v>
          </cell>
          <cell r="AO19">
            <v>187209.52</v>
          </cell>
          <cell r="AQ19">
            <v>0</v>
          </cell>
          <cell r="AT19">
            <v>1035177.52</v>
          </cell>
          <cell r="AU19">
            <v>0</v>
          </cell>
          <cell r="AW19">
            <v>1035177.52</v>
          </cell>
          <cell r="AY19">
            <v>1035177.52</v>
          </cell>
        </row>
        <row r="20">
          <cell r="D20" t="str">
            <v>131199</v>
          </cell>
          <cell r="E20" t="str">
            <v>1004299</v>
          </cell>
          <cell r="AN20">
            <v>20170.080000000002</v>
          </cell>
          <cell r="AO20">
            <v>-289.08</v>
          </cell>
          <cell r="AQ20">
            <v>0</v>
          </cell>
          <cell r="AT20">
            <v>19881</v>
          </cell>
          <cell r="AU20">
            <v>0</v>
          </cell>
          <cell r="AW20">
            <v>19881</v>
          </cell>
          <cell r="AY20">
            <v>19881</v>
          </cell>
        </row>
        <row r="21">
          <cell r="D21" t="str">
            <v>132199</v>
          </cell>
          <cell r="E21" t="str">
            <v>1004299</v>
          </cell>
          <cell r="AN21">
            <v>11777.37</v>
          </cell>
          <cell r="AO21">
            <v>13642.41</v>
          </cell>
          <cell r="AQ21">
            <v>0</v>
          </cell>
          <cell r="AT21">
            <v>25419.78</v>
          </cell>
          <cell r="AU21">
            <v>0</v>
          </cell>
          <cell r="AW21">
            <v>25419.78</v>
          </cell>
          <cell r="AY21">
            <v>25419.78</v>
          </cell>
        </row>
        <row r="22">
          <cell r="D22" t="str">
            <v>132299</v>
          </cell>
          <cell r="E22" t="str">
            <v>1004299</v>
          </cell>
          <cell r="AN22">
            <v>137689.44</v>
          </cell>
          <cell r="AO22">
            <v>14172.96</v>
          </cell>
          <cell r="AQ22">
            <v>0</v>
          </cell>
          <cell r="AT22">
            <v>146743.44</v>
          </cell>
          <cell r="AU22">
            <v>0</v>
          </cell>
          <cell r="AW22">
            <v>146743.44</v>
          </cell>
          <cell r="AY22">
            <v>146743.44</v>
          </cell>
        </row>
        <row r="23">
          <cell r="D23" t="str">
            <v>141199</v>
          </cell>
          <cell r="E23" t="str">
            <v>1004299</v>
          </cell>
          <cell r="AN23">
            <v>53319</v>
          </cell>
          <cell r="AO23">
            <v>4545.58</v>
          </cell>
          <cell r="AQ23">
            <v>0</v>
          </cell>
          <cell r="AT23">
            <v>57864.58</v>
          </cell>
          <cell r="AU23">
            <v>0</v>
          </cell>
          <cell r="AW23">
            <v>57864.58</v>
          </cell>
          <cell r="AY23">
            <v>57864.58</v>
          </cell>
        </row>
        <row r="24">
          <cell r="D24" t="str">
            <v>142199</v>
          </cell>
          <cell r="E24" t="str">
            <v>1004299</v>
          </cell>
          <cell r="AN24">
            <v>25439.040000000001</v>
          </cell>
          <cell r="AO24">
            <v>3189.98</v>
          </cell>
          <cell r="AQ24">
            <v>0</v>
          </cell>
          <cell r="AT24">
            <v>28629.02</v>
          </cell>
          <cell r="AU24">
            <v>0</v>
          </cell>
          <cell r="AW24">
            <v>28629.02</v>
          </cell>
          <cell r="AY24">
            <v>28629.02</v>
          </cell>
        </row>
        <row r="25">
          <cell r="D25" t="str">
            <v>143199</v>
          </cell>
          <cell r="E25" t="str">
            <v>1004299</v>
          </cell>
          <cell r="AN25">
            <v>148394.4</v>
          </cell>
          <cell r="AO25">
            <v>24568.09</v>
          </cell>
          <cell r="AQ25">
            <v>0</v>
          </cell>
          <cell r="AT25">
            <v>167001.39000000001</v>
          </cell>
          <cell r="AU25">
            <v>0</v>
          </cell>
          <cell r="AW25">
            <v>167001.39000000001</v>
          </cell>
          <cell r="AY25">
            <v>167001.39000000001</v>
          </cell>
        </row>
        <row r="26">
          <cell r="D26" t="str">
            <v>143299</v>
          </cell>
          <cell r="E26" t="str">
            <v>1004299</v>
          </cell>
          <cell r="AN26">
            <v>16959.36</v>
          </cell>
          <cell r="AO26">
            <v>2781.68</v>
          </cell>
          <cell r="AQ26">
            <v>0</v>
          </cell>
          <cell r="AT26">
            <v>19215.73</v>
          </cell>
          <cell r="AU26">
            <v>0</v>
          </cell>
          <cell r="AW26">
            <v>19215.73</v>
          </cell>
          <cell r="AY26">
            <v>19215.73</v>
          </cell>
        </row>
        <row r="27">
          <cell r="D27" t="str">
            <v>154399</v>
          </cell>
          <cell r="E27" t="str">
            <v>1004299</v>
          </cell>
          <cell r="AN27">
            <v>63597.58</v>
          </cell>
          <cell r="AO27">
            <v>-23538.3</v>
          </cell>
          <cell r="AQ27">
            <v>0</v>
          </cell>
          <cell r="AT27">
            <v>40059.279999999999</v>
          </cell>
          <cell r="AU27">
            <v>0</v>
          </cell>
          <cell r="AW27">
            <v>40059.279999999999</v>
          </cell>
          <cell r="AY27">
            <v>40059.279999999999</v>
          </cell>
        </row>
        <row r="28">
          <cell r="D28" t="str">
            <v>171299</v>
          </cell>
          <cell r="E28" t="str">
            <v>1004299</v>
          </cell>
          <cell r="AN28">
            <v>50712</v>
          </cell>
          <cell r="AO28">
            <v>5078.0600000000004</v>
          </cell>
          <cell r="AQ28">
            <v>0</v>
          </cell>
          <cell r="AT28">
            <v>55790.06</v>
          </cell>
          <cell r="AU28">
            <v>0</v>
          </cell>
          <cell r="AW28">
            <v>55790.06</v>
          </cell>
          <cell r="AY28">
            <v>55790.06</v>
          </cell>
        </row>
        <row r="29">
          <cell r="D29" t="str">
            <v>171399</v>
          </cell>
          <cell r="E29" t="str">
            <v>1004299</v>
          </cell>
          <cell r="AN29">
            <v>37152</v>
          </cell>
          <cell r="AO29">
            <v>3354.32</v>
          </cell>
          <cell r="AQ29">
            <v>0</v>
          </cell>
          <cell r="AT29">
            <v>38353.519999999997</v>
          </cell>
          <cell r="AU29">
            <v>0</v>
          </cell>
          <cell r="AW29">
            <v>38353.519999999997</v>
          </cell>
          <cell r="AY29">
            <v>38353.519999999997</v>
          </cell>
        </row>
        <row r="30">
          <cell r="D30" t="str">
            <v>171599</v>
          </cell>
          <cell r="E30" t="str">
            <v>1004299</v>
          </cell>
          <cell r="AN30">
            <v>35332.019999999997</v>
          </cell>
          <cell r="AO30">
            <v>9790.98</v>
          </cell>
          <cell r="AQ30">
            <v>0</v>
          </cell>
          <cell r="AT30">
            <v>45123</v>
          </cell>
          <cell r="AU30">
            <v>0</v>
          </cell>
          <cell r="AW30">
            <v>45123</v>
          </cell>
          <cell r="AY30">
            <v>45123</v>
          </cell>
        </row>
        <row r="31">
          <cell r="D31" t="str">
            <v>261199</v>
          </cell>
          <cell r="E31" t="str">
            <v>1004299</v>
          </cell>
          <cell r="AN31">
            <v>15600</v>
          </cell>
          <cell r="AO31">
            <v>0</v>
          </cell>
          <cell r="AQ31">
            <v>0</v>
          </cell>
          <cell r="AT31">
            <v>1500</v>
          </cell>
          <cell r="AU31">
            <v>0</v>
          </cell>
          <cell r="AW31">
            <v>1500</v>
          </cell>
          <cell r="AY31">
            <v>1500</v>
          </cell>
        </row>
        <row r="32">
          <cell r="D32" t="str">
            <v>371199</v>
          </cell>
          <cell r="E32" t="str">
            <v>1004299</v>
          </cell>
          <cell r="AN32">
            <v>60000</v>
          </cell>
          <cell r="AO32">
            <v>0</v>
          </cell>
          <cell r="AQ32">
            <v>0</v>
          </cell>
          <cell r="AT32">
            <v>31420.68</v>
          </cell>
          <cell r="AU32">
            <v>0</v>
          </cell>
          <cell r="AW32">
            <v>31420.68</v>
          </cell>
          <cell r="AY32">
            <v>31420.68</v>
          </cell>
        </row>
        <row r="33">
          <cell r="D33" t="str">
            <v>372199</v>
          </cell>
          <cell r="E33" t="str">
            <v>1004299</v>
          </cell>
          <cell r="AN33">
            <v>19080</v>
          </cell>
          <cell r="AO33">
            <v>0</v>
          </cell>
          <cell r="AQ33">
            <v>0</v>
          </cell>
          <cell r="AT33">
            <v>0</v>
          </cell>
          <cell r="AU33">
            <v>0</v>
          </cell>
          <cell r="AW33">
            <v>0</v>
          </cell>
          <cell r="AY33">
            <v>0</v>
          </cell>
        </row>
        <row r="34">
          <cell r="D34" t="str">
            <v>375199</v>
          </cell>
          <cell r="E34" t="str">
            <v>1004299</v>
          </cell>
          <cell r="AN34">
            <v>54000</v>
          </cell>
          <cell r="AO34">
            <v>0</v>
          </cell>
          <cell r="AQ34">
            <v>0</v>
          </cell>
          <cell r="AT34">
            <v>16320.51</v>
          </cell>
          <cell r="AU34">
            <v>0</v>
          </cell>
          <cell r="AW34">
            <v>16320.51</v>
          </cell>
          <cell r="AY34">
            <v>16320.51</v>
          </cell>
        </row>
        <row r="35">
          <cell r="D35" t="str">
            <v>381199</v>
          </cell>
          <cell r="E35" t="str">
            <v>1004299</v>
          </cell>
          <cell r="AN35">
            <v>10000</v>
          </cell>
          <cell r="AO35">
            <v>0</v>
          </cell>
          <cell r="AQ35">
            <v>0</v>
          </cell>
          <cell r="AT35">
            <v>0</v>
          </cell>
          <cell r="AU35">
            <v>0</v>
          </cell>
          <cell r="AW35">
            <v>0</v>
          </cell>
          <cell r="AY35">
            <v>0</v>
          </cell>
        </row>
        <row r="36">
          <cell r="D36" t="str">
            <v>392199</v>
          </cell>
          <cell r="E36" t="str">
            <v>1004299</v>
          </cell>
          <cell r="AN36">
            <v>0</v>
          </cell>
          <cell r="AO36">
            <v>2790</v>
          </cell>
          <cell r="AQ36">
            <v>0</v>
          </cell>
          <cell r="AT36">
            <v>2790</v>
          </cell>
          <cell r="AU36">
            <v>0</v>
          </cell>
          <cell r="AW36">
            <v>2790</v>
          </cell>
          <cell r="AY36">
            <v>2790</v>
          </cell>
        </row>
        <row r="37">
          <cell r="D37" t="str">
            <v>113199</v>
          </cell>
          <cell r="E37" t="str">
            <v>1140299</v>
          </cell>
          <cell r="AN37">
            <v>4139724</v>
          </cell>
          <cell r="AO37">
            <v>-195789.01</v>
          </cell>
          <cell r="AQ37">
            <v>0</v>
          </cell>
          <cell r="AT37">
            <v>3943934.99</v>
          </cell>
          <cell r="AU37">
            <v>0</v>
          </cell>
          <cell r="AW37">
            <v>3943934.99</v>
          </cell>
          <cell r="AY37">
            <v>3943934.99</v>
          </cell>
        </row>
        <row r="38">
          <cell r="D38" t="str">
            <v>121199</v>
          </cell>
          <cell r="E38" t="str">
            <v>1140299</v>
          </cell>
          <cell r="AN38">
            <v>0</v>
          </cell>
          <cell r="AO38">
            <v>402493</v>
          </cell>
          <cell r="AQ38">
            <v>0</v>
          </cell>
          <cell r="AT38">
            <v>402493</v>
          </cell>
          <cell r="AU38">
            <v>0</v>
          </cell>
          <cell r="AW38">
            <v>402493</v>
          </cell>
          <cell r="AY38">
            <v>402493</v>
          </cell>
        </row>
        <row r="39">
          <cell r="D39" t="str">
            <v>131199</v>
          </cell>
          <cell r="E39" t="str">
            <v>1140299</v>
          </cell>
          <cell r="AN39">
            <v>97824.84</v>
          </cell>
          <cell r="AO39">
            <v>-4354.1000000000004</v>
          </cell>
          <cell r="AQ39">
            <v>0</v>
          </cell>
          <cell r="AT39">
            <v>80937.759999999995</v>
          </cell>
          <cell r="AU39">
            <v>0</v>
          </cell>
          <cell r="AW39">
            <v>80937.759999999995</v>
          </cell>
          <cell r="AY39">
            <v>80937.759999999995</v>
          </cell>
        </row>
        <row r="40">
          <cell r="D40" t="str">
            <v>132199</v>
          </cell>
          <cell r="E40" t="str">
            <v>1140299</v>
          </cell>
          <cell r="AN40">
            <v>57496.14</v>
          </cell>
          <cell r="AO40">
            <v>9181.2900000000009</v>
          </cell>
          <cell r="AQ40">
            <v>0</v>
          </cell>
          <cell r="AT40">
            <v>66677.429999999993</v>
          </cell>
          <cell r="AU40">
            <v>0</v>
          </cell>
          <cell r="AW40">
            <v>66677.429999999993</v>
          </cell>
          <cell r="AY40">
            <v>66677.429999999993</v>
          </cell>
        </row>
        <row r="41">
          <cell r="D41" t="str">
            <v>132299</v>
          </cell>
          <cell r="E41" t="str">
            <v>1140299</v>
          </cell>
          <cell r="AN41">
            <v>677170.92</v>
          </cell>
          <cell r="AO41">
            <v>-6349.77</v>
          </cell>
          <cell r="AQ41">
            <v>0</v>
          </cell>
          <cell r="AT41">
            <v>621581.63</v>
          </cell>
          <cell r="AU41">
            <v>0</v>
          </cell>
          <cell r="AW41">
            <v>621581.63</v>
          </cell>
          <cell r="AY41">
            <v>621581.63</v>
          </cell>
        </row>
        <row r="42">
          <cell r="D42" t="str">
            <v>141199</v>
          </cell>
          <cell r="E42" t="str">
            <v>1140299</v>
          </cell>
          <cell r="AN42">
            <v>244025.64</v>
          </cell>
          <cell r="AO42">
            <v>28.78</v>
          </cell>
          <cell r="AQ42">
            <v>0</v>
          </cell>
          <cell r="AT42">
            <v>233700.79</v>
          </cell>
          <cell r="AU42">
            <v>0</v>
          </cell>
          <cell r="AW42">
            <v>233700.79</v>
          </cell>
          <cell r="AY42">
            <v>233700.79</v>
          </cell>
        </row>
        <row r="43">
          <cell r="D43" t="str">
            <v>142199</v>
          </cell>
          <cell r="E43" t="str">
            <v>1140299</v>
          </cell>
          <cell r="AN43">
            <v>124191.72</v>
          </cell>
          <cell r="AO43">
            <v>0</v>
          </cell>
          <cell r="AQ43">
            <v>0</v>
          </cell>
          <cell r="AT43">
            <v>115570.41</v>
          </cell>
          <cell r="AU43">
            <v>0</v>
          </cell>
          <cell r="AW43">
            <v>115570.41</v>
          </cell>
          <cell r="AY43">
            <v>115570.41</v>
          </cell>
        </row>
        <row r="44">
          <cell r="D44" t="str">
            <v>143199</v>
          </cell>
          <cell r="E44" t="str">
            <v>1140299</v>
          </cell>
          <cell r="AN44">
            <v>724451.76</v>
          </cell>
          <cell r="AO44">
            <v>-40943.53</v>
          </cell>
          <cell r="AQ44">
            <v>0</v>
          </cell>
          <cell r="AT44">
            <v>674159.35</v>
          </cell>
          <cell r="AU44">
            <v>0</v>
          </cell>
          <cell r="AW44">
            <v>674159.35</v>
          </cell>
          <cell r="AY44">
            <v>674159.35</v>
          </cell>
        </row>
        <row r="45">
          <cell r="D45" t="str">
            <v>143299</v>
          </cell>
          <cell r="E45" t="str">
            <v>1140299</v>
          </cell>
          <cell r="AN45">
            <v>82794.48</v>
          </cell>
          <cell r="AO45">
            <v>-1370.52</v>
          </cell>
          <cell r="AQ45">
            <v>0</v>
          </cell>
          <cell r="AT45">
            <v>76900.94</v>
          </cell>
          <cell r="AU45">
            <v>0</v>
          </cell>
          <cell r="AW45">
            <v>76900.94</v>
          </cell>
          <cell r="AY45">
            <v>76900.94</v>
          </cell>
        </row>
        <row r="46">
          <cell r="D46" t="str">
            <v>154399</v>
          </cell>
          <cell r="E46" t="str">
            <v>1140299</v>
          </cell>
          <cell r="AN46">
            <v>277220.71999999997</v>
          </cell>
          <cell r="AO46">
            <v>2083.84</v>
          </cell>
          <cell r="AQ46">
            <v>0</v>
          </cell>
          <cell r="AT46">
            <v>279304.56</v>
          </cell>
          <cell r="AU46">
            <v>0</v>
          </cell>
          <cell r="AW46">
            <v>279304.56</v>
          </cell>
          <cell r="AY46">
            <v>279304.56</v>
          </cell>
        </row>
        <row r="47">
          <cell r="D47" t="str">
            <v>171299</v>
          </cell>
          <cell r="E47" t="str">
            <v>1140299</v>
          </cell>
          <cell r="AN47">
            <v>235401.36</v>
          </cell>
          <cell r="AO47">
            <v>-7306.47</v>
          </cell>
          <cell r="AQ47">
            <v>0</v>
          </cell>
          <cell r="AT47">
            <v>228094.89</v>
          </cell>
          <cell r="AU47">
            <v>0</v>
          </cell>
          <cell r="AW47">
            <v>228094.89</v>
          </cell>
          <cell r="AY47">
            <v>228094.89</v>
          </cell>
        </row>
        <row r="48">
          <cell r="D48" t="str">
            <v>171399</v>
          </cell>
          <cell r="E48" t="str">
            <v>1140299</v>
          </cell>
          <cell r="AN48">
            <v>162816</v>
          </cell>
          <cell r="AO48">
            <v>0</v>
          </cell>
          <cell r="AQ48">
            <v>0</v>
          </cell>
          <cell r="AT48">
            <v>149293.1</v>
          </cell>
          <cell r="AU48">
            <v>0</v>
          </cell>
          <cell r="AW48">
            <v>149293.1</v>
          </cell>
          <cell r="AY48">
            <v>149293.1</v>
          </cell>
        </row>
        <row r="49">
          <cell r="D49" t="str">
            <v>171599</v>
          </cell>
          <cell r="E49" t="str">
            <v>1140299</v>
          </cell>
          <cell r="AN49">
            <v>172488.51</v>
          </cell>
          <cell r="AO49">
            <v>-7414.7</v>
          </cell>
          <cell r="AQ49">
            <v>0</v>
          </cell>
          <cell r="AT49">
            <v>165073.81</v>
          </cell>
          <cell r="AU49">
            <v>0</v>
          </cell>
          <cell r="AW49">
            <v>165073.81</v>
          </cell>
          <cell r="AY49">
            <v>165073.81</v>
          </cell>
        </row>
        <row r="50">
          <cell r="D50" t="str">
            <v>211199</v>
          </cell>
          <cell r="E50" t="str">
            <v>114058599</v>
          </cell>
          <cell r="AN50">
            <v>12000</v>
          </cell>
          <cell r="AO50">
            <v>0</v>
          </cell>
          <cell r="AQ50">
            <v>0</v>
          </cell>
          <cell r="AT50">
            <v>3838.44</v>
          </cell>
          <cell r="AU50">
            <v>0</v>
          </cell>
          <cell r="AW50">
            <v>3838.44</v>
          </cell>
          <cell r="AY50">
            <v>3838.44</v>
          </cell>
        </row>
        <row r="51">
          <cell r="D51" t="str">
            <v>212199</v>
          </cell>
          <cell r="E51" t="str">
            <v>1140299</v>
          </cell>
          <cell r="AN51">
            <v>9600</v>
          </cell>
          <cell r="AO51">
            <v>0</v>
          </cell>
          <cell r="AQ51">
            <v>0</v>
          </cell>
          <cell r="AT51">
            <v>0</v>
          </cell>
          <cell r="AU51">
            <v>0</v>
          </cell>
          <cell r="AW51">
            <v>0</v>
          </cell>
          <cell r="AY51">
            <v>0</v>
          </cell>
        </row>
        <row r="52">
          <cell r="D52" t="str">
            <v>214199</v>
          </cell>
          <cell r="E52" t="str">
            <v>114058599</v>
          </cell>
          <cell r="AN52">
            <v>15000</v>
          </cell>
          <cell r="AO52">
            <v>0</v>
          </cell>
          <cell r="AQ52">
            <v>0</v>
          </cell>
          <cell r="AT52">
            <v>0</v>
          </cell>
          <cell r="AU52">
            <v>0</v>
          </cell>
          <cell r="AW52">
            <v>0</v>
          </cell>
          <cell r="AY52">
            <v>0</v>
          </cell>
        </row>
        <row r="53">
          <cell r="D53" t="str">
            <v>215199</v>
          </cell>
          <cell r="E53" t="str">
            <v>1140299</v>
          </cell>
          <cell r="AN53">
            <v>115100</v>
          </cell>
          <cell r="AO53">
            <v>0</v>
          </cell>
          <cell r="AQ53">
            <v>0</v>
          </cell>
          <cell r="AT53">
            <v>2294.48</v>
          </cell>
          <cell r="AU53">
            <v>0</v>
          </cell>
          <cell r="AW53">
            <v>2294.48</v>
          </cell>
          <cell r="AY53">
            <v>2294.48</v>
          </cell>
        </row>
        <row r="54">
          <cell r="D54" t="str">
            <v>215199</v>
          </cell>
          <cell r="E54" t="str">
            <v>114058599</v>
          </cell>
          <cell r="AN54">
            <v>25000</v>
          </cell>
          <cell r="AO54">
            <v>0</v>
          </cell>
          <cell r="AQ54">
            <v>0</v>
          </cell>
          <cell r="AT54">
            <v>3132</v>
          </cell>
          <cell r="AU54">
            <v>0</v>
          </cell>
          <cell r="AW54">
            <v>3132</v>
          </cell>
          <cell r="AY54">
            <v>3132</v>
          </cell>
        </row>
        <row r="55">
          <cell r="D55" t="str">
            <v>216199</v>
          </cell>
          <cell r="E55" t="str">
            <v>114058599</v>
          </cell>
          <cell r="AN55">
            <v>5000</v>
          </cell>
          <cell r="AO55">
            <v>0</v>
          </cell>
          <cell r="AQ55">
            <v>0</v>
          </cell>
          <cell r="AT55">
            <v>0</v>
          </cell>
          <cell r="AU55">
            <v>0</v>
          </cell>
          <cell r="AW55">
            <v>0</v>
          </cell>
          <cell r="AY55">
            <v>0</v>
          </cell>
        </row>
        <row r="56">
          <cell r="D56" t="str">
            <v>221299</v>
          </cell>
          <cell r="E56" t="str">
            <v>114058599</v>
          </cell>
          <cell r="AN56">
            <v>10000</v>
          </cell>
          <cell r="AO56">
            <v>0</v>
          </cell>
          <cell r="AQ56">
            <v>9166.6299999999992</v>
          </cell>
          <cell r="AT56">
            <v>401.39</v>
          </cell>
          <cell r="AU56">
            <v>0</v>
          </cell>
          <cell r="AW56">
            <v>401.39</v>
          </cell>
          <cell r="AY56">
            <v>401.39</v>
          </cell>
        </row>
        <row r="57">
          <cell r="D57" t="str">
            <v>221399</v>
          </cell>
          <cell r="E57" t="str">
            <v>1140299</v>
          </cell>
          <cell r="AN57">
            <v>1000</v>
          </cell>
          <cell r="AO57">
            <v>0</v>
          </cell>
          <cell r="AQ57">
            <v>0</v>
          </cell>
          <cell r="AT57">
            <v>0</v>
          </cell>
          <cell r="AU57">
            <v>0</v>
          </cell>
          <cell r="AW57">
            <v>0</v>
          </cell>
          <cell r="AY57">
            <v>0</v>
          </cell>
        </row>
        <row r="58">
          <cell r="D58" t="str">
            <v>221499</v>
          </cell>
          <cell r="E58" t="str">
            <v>1140299</v>
          </cell>
          <cell r="AN58">
            <v>1000</v>
          </cell>
          <cell r="AO58">
            <v>0</v>
          </cell>
          <cell r="AQ58">
            <v>0</v>
          </cell>
          <cell r="AT58">
            <v>0</v>
          </cell>
          <cell r="AU58">
            <v>0</v>
          </cell>
          <cell r="AW58">
            <v>0</v>
          </cell>
          <cell r="AY58">
            <v>0</v>
          </cell>
        </row>
        <row r="59">
          <cell r="D59" t="str">
            <v>221699</v>
          </cell>
          <cell r="E59" t="str">
            <v>1140299</v>
          </cell>
          <cell r="AN59">
            <v>1000</v>
          </cell>
          <cell r="AO59">
            <v>0</v>
          </cell>
          <cell r="AQ59">
            <v>0</v>
          </cell>
          <cell r="AT59">
            <v>0</v>
          </cell>
          <cell r="AU59">
            <v>0</v>
          </cell>
          <cell r="AW59">
            <v>0</v>
          </cell>
          <cell r="AY59">
            <v>0</v>
          </cell>
        </row>
        <row r="60">
          <cell r="D60" t="str">
            <v>231199</v>
          </cell>
          <cell r="E60" t="str">
            <v>1140299</v>
          </cell>
          <cell r="AN60">
            <v>999.6</v>
          </cell>
          <cell r="AO60">
            <v>0</v>
          </cell>
          <cell r="AQ60">
            <v>0</v>
          </cell>
          <cell r="AT60">
            <v>0</v>
          </cell>
          <cell r="AU60">
            <v>0</v>
          </cell>
          <cell r="AW60">
            <v>0</v>
          </cell>
          <cell r="AY60">
            <v>0</v>
          </cell>
        </row>
        <row r="61">
          <cell r="D61" t="str">
            <v>231199</v>
          </cell>
          <cell r="E61" t="str">
            <v>114058599</v>
          </cell>
          <cell r="AN61">
            <v>30000</v>
          </cell>
          <cell r="AO61">
            <v>0</v>
          </cell>
          <cell r="AQ61">
            <v>0</v>
          </cell>
          <cell r="AT61">
            <v>0</v>
          </cell>
          <cell r="AU61">
            <v>0</v>
          </cell>
          <cell r="AW61">
            <v>0</v>
          </cell>
          <cell r="AY61">
            <v>0</v>
          </cell>
        </row>
        <row r="62">
          <cell r="D62" t="str">
            <v>242199</v>
          </cell>
          <cell r="E62" t="str">
            <v>1140299</v>
          </cell>
          <cell r="AN62">
            <v>1000</v>
          </cell>
          <cell r="AO62">
            <v>0</v>
          </cell>
          <cell r="AQ62">
            <v>0</v>
          </cell>
          <cell r="AT62">
            <v>0</v>
          </cell>
          <cell r="AU62">
            <v>0</v>
          </cell>
          <cell r="AW62">
            <v>0</v>
          </cell>
          <cell r="AY62">
            <v>0</v>
          </cell>
        </row>
        <row r="63">
          <cell r="D63" t="str">
            <v>246199</v>
          </cell>
          <cell r="E63" t="str">
            <v>1140299</v>
          </cell>
          <cell r="AN63">
            <v>20000</v>
          </cell>
          <cell r="AO63">
            <v>0</v>
          </cell>
          <cell r="AQ63">
            <v>0</v>
          </cell>
          <cell r="AT63">
            <v>0</v>
          </cell>
          <cell r="AU63">
            <v>0</v>
          </cell>
          <cell r="AW63">
            <v>0</v>
          </cell>
          <cell r="AY63">
            <v>0</v>
          </cell>
        </row>
        <row r="64">
          <cell r="D64" t="str">
            <v>246199</v>
          </cell>
          <cell r="E64" t="str">
            <v>114058599</v>
          </cell>
          <cell r="AN64">
            <v>10000</v>
          </cell>
          <cell r="AO64">
            <v>0</v>
          </cell>
          <cell r="AQ64">
            <v>0</v>
          </cell>
          <cell r="AT64">
            <v>0</v>
          </cell>
          <cell r="AU64">
            <v>0</v>
          </cell>
          <cell r="AW64">
            <v>0</v>
          </cell>
          <cell r="AY64">
            <v>0</v>
          </cell>
        </row>
        <row r="65">
          <cell r="D65" t="str">
            <v>247199</v>
          </cell>
          <cell r="E65" t="str">
            <v>1140299</v>
          </cell>
          <cell r="AN65">
            <v>5000</v>
          </cell>
          <cell r="AO65">
            <v>0</v>
          </cell>
          <cell r="AQ65">
            <v>0</v>
          </cell>
          <cell r="AT65">
            <v>0</v>
          </cell>
          <cell r="AU65">
            <v>0</v>
          </cell>
          <cell r="AW65">
            <v>0</v>
          </cell>
          <cell r="AY65">
            <v>0</v>
          </cell>
        </row>
        <row r="66">
          <cell r="D66" t="str">
            <v>248199</v>
          </cell>
          <cell r="E66" t="str">
            <v>1140299</v>
          </cell>
          <cell r="AN66">
            <v>30000</v>
          </cell>
          <cell r="AO66">
            <v>0</v>
          </cell>
          <cell r="AQ66">
            <v>22929.72</v>
          </cell>
          <cell r="AT66">
            <v>0</v>
          </cell>
          <cell r="AU66">
            <v>0</v>
          </cell>
          <cell r="AW66">
            <v>0</v>
          </cell>
          <cell r="AY66">
            <v>0</v>
          </cell>
        </row>
        <row r="67">
          <cell r="D67" t="str">
            <v>249199</v>
          </cell>
          <cell r="E67" t="str">
            <v>1140299</v>
          </cell>
          <cell r="AN67">
            <v>20000</v>
          </cell>
          <cell r="AO67">
            <v>0</v>
          </cell>
          <cell r="AQ67">
            <v>0</v>
          </cell>
          <cell r="AT67">
            <v>0</v>
          </cell>
          <cell r="AU67">
            <v>0</v>
          </cell>
          <cell r="AW67">
            <v>0</v>
          </cell>
          <cell r="AY67">
            <v>0</v>
          </cell>
        </row>
        <row r="68">
          <cell r="D68" t="str">
            <v>253199</v>
          </cell>
          <cell r="E68" t="str">
            <v>1140299</v>
          </cell>
          <cell r="AN68">
            <v>51500</v>
          </cell>
          <cell r="AO68">
            <v>0</v>
          </cell>
          <cell r="AQ68">
            <v>0</v>
          </cell>
          <cell r="AT68">
            <v>17652.21</v>
          </cell>
          <cell r="AU68">
            <v>0</v>
          </cell>
          <cell r="AW68">
            <v>17652.21</v>
          </cell>
          <cell r="AY68">
            <v>17652.21</v>
          </cell>
        </row>
        <row r="69">
          <cell r="D69" t="str">
            <v>254199</v>
          </cell>
          <cell r="E69" t="str">
            <v>1140299</v>
          </cell>
          <cell r="AN69">
            <v>20000</v>
          </cell>
          <cell r="AO69">
            <v>0</v>
          </cell>
          <cell r="AQ69">
            <v>0</v>
          </cell>
          <cell r="AT69">
            <v>1010.47</v>
          </cell>
          <cell r="AU69">
            <v>0</v>
          </cell>
          <cell r="AW69">
            <v>1010.47</v>
          </cell>
          <cell r="AY69">
            <v>1010.47</v>
          </cell>
        </row>
        <row r="70">
          <cell r="D70" t="str">
            <v>261199</v>
          </cell>
          <cell r="E70" t="str">
            <v>1140299</v>
          </cell>
          <cell r="AN70">
            <v>81094.67</v>
          </cell>
          <cell r="AO70">
            <v>0</v>
          </cell>
          <cell r="AQ70">
            <v>0</v>
          </cell>
          <cell r="AT70">
            <v>15130.65</v>
          </cell>
          <cell r="AU70">
            <v>0</v>
          </cell>
          <cell r="AW70">
            <v>15130.65</v>
          </cell>
          <cell r="AY70">
            <v>15130.65</v>
          </cell>
        </row>
        <row r="71">
          <cell r="D71" t="str">
            <v>261199</v>
          </cell>
          <cell r="E71" t="str">
            <v>114058599</v>
          </cell>
          <cell r="AN71">
            <v>40000</v>
          </cell>
          <cell r="AO71">
            <v>0</v>
          </cell>
          <cell r="AQ71">
            <v>0</v>
          </cell>
          <cell r="AT71">
            <v>6433.11</v>
          </cell>
          <cell r="AU71">
            <v>0</v>
          </cell>
          <cell r="AW71">
            <v>6433.11</v>
          </cell>
          <cell r="AY71">
            <v>6433.11</v>
          </cell>
        </row>
        <row r="72">
          <cell r="D72" t="str">
            <v>261499</v>
          </cell>
          <cell r="E72" t="str">
            <v>1140299</v>
          </cell>
          <cell r="AN72">
            <v>12000</v>
          </cell>
          <cell r="AO72">
            <v>0</v>
          </cell>
          <cell r="AQ72">
            <v>0</v>
          </cell>
          <cell r="AT72">
            <v>0</v>
          </cell>
          <cell r="AU72">
            <v>0</v>
          </cell>
          <cell r="AW72">
            <v>0</v>
          </cell>
          <cell r="AY72">
            <v>0</v>
          </cell>
        </row>
        <row r="73">
          <cell r="D73" t="str">
            <v>275199</v>
          </cell>
          <cell r="E73" t="str">
            <v>1140299</v>
          </cell>
          <cell r="AN73">
            <v>10000</v>
          </cell>
          <cell r="AO73">
            <v>0</v>
          </cell>
          <cell r="AQ73">
            <v>0</v>
          </cell>
          <cell r="AT73">
            <v>0</v>
          </cell>
          <cell r="AU73">
            <v>0</v>
          </cell>
          <cell r="AW73">
            <v>0</v>
          </cell>
          <cell r="AY73">
            <v>0</v>
          </cell>
        </row>
        <row r="74">
          <cell r="D74" t="str">
            <v>292199</v>
          </cell>
          <cell r="E74" t="str">
            <v>1140299</v>
          </cell>
          <cell r="AN74">
            <v>7800</v>
          </cell>
          <cell r="AO74">
            <v>0</v>
          </cell>
          <cell r="AQ74">
            <v>0</v>
          </cell>
          <cell r="AT74">
            <v>0</v>
          </cell>
          <cell r="AU74">
            <v>0</v>
          </cell>
          <cell r="AW74">
            <v>0</v>
          </cell>
          <cell r="AY74">
            <v>0</v>
          </cell>
        </row>
        <row r="75">
          <cell r="D75" t="str">
            <v>292199</v>
          </cell>
          <cell r="E75" t="str">
            <v>114058599</v>
          </cell>
          <cell r="AN75">
            <v>13000</v>
          </cell>
          <cell r="AO75">
            <v>0</v>
          </cell>
          <cell r="AQ75">
            <v>0</v>
          </cell>
          <cell r="AT75">
            <v>878</v>
          </cell>
          <cell r="AU75">
            <v>0</v>
          </cell>
          <cell r="AW75">
            <v>878</v>
          </cell>
          <cell r="AY75">
            <v>878</v>
          </cell>
        </row>
        <row r="76">
          <cell r="D76" t="str">
            <v>293199</v>
          </cell>
          <cell r="E76" t="str">
            <v>1140299</v>
          </cell>
          <cell r="AN76">
            <v>1000</v>
          </cell>
          <cell r="AO76">
            <v>0</v>
          </cell>
          <cell r="AQ76">
            <v>0</v>
          </cell>
          <cell r="AT76">
            <v>222.72</v>
          </cell>
          <cell r="AU76">
            <v>0</v>
          </cell>
          <cell r="AW76">
            <v>222.72</v>
          </cell>
          <cell r="AY76">
            <v>222.72</v>
          </cell>
        </row>
        <row r="77">
          <cell r="D77" t="str">
            <v>294199</v>
          </cell>
          <cell r="E77" t="str">
            <v>1140299</v>
          </cell>
          <cell r="AN77">
            <v>5000</v>
          </cell>
          <cell r="AO77">
            <v>0</v>
          </cell>
          <cell r="AQ77">
            <v>0</v>
          </cell>
          <cell r="AT77">
            <v>0</v>
          </cell>
          <cell r="AU77">
            <v>0</v>
          </cell>
          <cell r="AW77">
            <v>0</v>
          </cell>
          <cell r="AY77">
            <v>0</v>
          </cell>
        </row>
        <row r="78">
          <cell r="D78" t="str">
            <v>319299</v>
          </cell>
          <cell r="E78" t="str">
            <v>114058599</v>
          </cell>
          <cell r="AN78">
            <v>50000</v>
          </cell>
          <cell r="AO78">
            <v>0</v>
          </cell>
          <cell r="AQ78">
            <v>0</v>
          </cell>
          <cell r="AT78">
            <v>0</v>
          </cell>
          <cell r="AU78">
            <v>0</v>
          </cell>
          <cell r="AW78">
            <v>0</v>
          </cell>
          <cell r="AY78">
            <v>0</v>
          </cell>
        </row>
        <row r="79">
          <cell r="D79" t="str">
            <v>334199</v>
          </cell>
          <cell r="E79" t="str">
            <v>1140299</v>
          </cell>
          <cell r="AN79">
            <v>150000</v>
          </cell>
          <cell r="AO79">
            <v>0</v>
          </cell>
          <cell r="AQ79">
            <v>0</v>
          </cell>
          <cell r="AT79">
            <v>0</v>
          </cell>
          <cell r="AU79">
            <v>0</v>
          </cell>
          <cell r="AW79">
            <v>0</v>
          </cell>
          <cell r="AY79">
            <v>0</v>
          </cell>
        </row>
        <row r="80">
          <cell r="D80" t="str">
            <v>334299</v>
          </cell>
          <cell r="E80" t="str">
            <v>1140299</v>
          </cell>
          <cell r="AN80">
            <v>200000</v>
          </cell>
          <cell r="AO80">
            <v>-200000</v>
          </cell>
          <cell r="AQ80">
            <v>0</v>
          </cell>
          <cell r="AT80">
            <v>0</v>
          </cell>
          <cell r="AU80">
            <v>0</v>
          </cell>
          <cell r="AW80">
            <v>0</v>
          </cell>
          <cell r="AY80">
            <v>0</v>
          </cell>
        </row>
        <row r="81">
          <cell r="D81" t="str">
            <v>334299</v>
          </cell>
          <cell r="E81" t="str">
            <v>114058599</v>
          </cell>
          <cell r="AN81">
            <v>160000</v>
          </cell>
          <cell r="AO81">
            <v>-160000</v>
          </cell>
          <cell r="AQ81">
            <v>0</v>
          </cell>
          <cell r="AT81">
            <v>0</v>
          </cell>
          <cell r="AU81">
            <v>0</v>
          </cell>
          <cell r="AW81">
            <v>0</v>
          </cell>
          <cell r="AY81">
            <v>0</v>
          </cell>
        </row>
        <row r="82">
          <cell r="D82" t="str">
            <v>334299</v>
          </cell>
          <cell r="E82" t="str">
            <v>114070099</v>
          </cell>
          <cell r="AN82">
            <v>0</v>
          </cell>
          <cell r="AO82">
            <v>0</v>
          </cell>
          <cell r="AQ82">
            <v>0</v>
          </cell>
          <cell r="AT82">
            <v>0</v>
          </cell>
          <cell r="AU82">
            <v>0</v>
          </cell>
          <cell r="AW82">
            <v>0</v>
          </cell>
          <cell r="AY82">
            <v>0</v>
          </cell>
        </row>
        <row r="83">
          <cell r="D83" t="str">
            <v>336299</v>
          </cell>
          <cell r="E83" t="str">
            <v>114058599</v>
          </cell>
          <cell r="AN83">
            <v>100000</v>
          </cell>
          <cell r="AO83">
            <v>0</v>
          </cell>
          <cell r="AQ83">
            <v>0</v>
          </cell>
          <cell r="AT83">
            <v>0</v>
          </cell>
          <cell r="AU83">
            <v>0</v>
          </cell>
          <cell r="AW83">
            <v>0</v>
          </cell>
          <cell r="AY83">
            <v>0</v>
          </cell>
        </row>
        <row r="84">
          <cell r="D84" t="str">
            <v>336399</v>
          </cell>
          <cell r="E84" t="str">
            <v>1140299</v>
          </cell>
          <cell r="AN84">
            <v>4000</v>
          </cell>
          <cell r="AO84">
            <v>0</v>
          </cell>
          <cell r="AQ84">
            <v>0</v>
          </cell>
          <cell r="AT84">
            <v>0</v>
          </cell>
          <cell r="AU84">
            <v>0</v>
          </cell>
          <cell r="AW84">
            <v>0</v>
          </cell>
          <cell r="AY84">
            <v>0</v>
          </cell>
        </row>
        <row r="85">
          <cell r="D85" t="str">
            <v>336399</v>
          </cell>
          <cell r="E85" t="str">
            <v>114058599</v>
          </cell>
          <cell r="AN85">
            <v>50000</v>
          </cell>
          <cell r="AO85">
            <v>0</v>
          </cell>
          <cell r="AQ85">
            <v>0</v>
          </cell>
          <cell r="AT85">
            <v>13911.3</v>
          </cell>
          <cell r="AU85">
            <v>0</v>
          </cell>
          <cell r="AW85">
            <v>13911.3</v>
          </cell>
          <cell r="AY85">
            <v>13911.3</v>
          </cell>
        </row>
        <row r="86">
          <cell r="D86" t="str">
            <v>338199</v>
          </cell>
          <cell r="E86" t="str">
            <v>114058599</v>
          </cell>
          <cell r="AN86">
            <v>100000</v>
          </cell>
          <cell r="AO86">
            <v>-100000</v>
          </cell>
          <cell r="AQ86">
            <v>0</v>
          </cell>
          <cell r="AT86">
            <v>0</v>
          </cell>
          <cell r="AU86">
            <v>0</v>
          </cell>
          <cell r="AW86">
            <v>0</v>
          </cell>
          <cell r="AY86">
            <v>0</v>
          </cell>
        </row>
        <row r="87">
          <cell r="D87" t="str">
            <v>372199</v>
          </cell>
          <cell r="E87" t="str">
            <v>1140299</v>
          </cell>
          <cell r="AN87">
            <v>40000</v>
          </cell>
          <cell r="AO87">
            <v>0</v>
          </cell>
          <cell r="AQ87">
            <v>0</v>
          </cell>
          <cell r="AT87">
            <v>1234</v>
          </cell>
          <cell r="AU87">
            <v>0</v>
          </cell>
          <cell r="AW87">
            <v>1234</v>
          </cell>
          <cell r="AY87">
            <v>1234</v>
          </cell>
        </row>
        <row r="88">
          <cell r="D88" t="str">
            <v>375199</v>
          </cell>
          <cell r="E88" t="str">
            <v>1140299</v>
          </cell>
          <cell r="AN88">
            <v>55777.01</v>
          </cell>
          <cell r="AO88">
            <v>0</v>
          </cell>
          <cell r="AQ88">
            <v>0</v>
          </cell>
          <cell r="AT88">
            <v>26559.64</v>
          </cell>
          <cell r="AU88">
            <v>0</v>
          </cell>
          <cell r="AW88">
            <v>26559.64</v>
          </cell>
          <cell r="AY88">
            <v>26559.64</v>
          </cell>
        </row>
        <row r="89">
          <cell r="D89" t="str">
            <v>375199</v>
          </cell>
          <cell r="E89" t="str">
            <v>114058599</v>
          </cell>
          <cell r="AN89">
            <v>50000</v>
          </cell>
          <cell r="AO89">
            <v>0</v>
          </cell>
          <cell r="AQ89">
            <v>0</v>
          </cell>
          <cell r="AT89">
            <v>15800.01</v>
          </cell>
          <cell r="AU89">
            <v>0</v>
          </cell>
          <cell r="AW89">
            <v>15800.01</v>
          </cell>
          <cell r="AY89">
            <v>15800.01</v>
          </cell>
        </row>
        <row r="90">
          <cell r="D90" t="str">
            <v>383199</v>
          </cell>
          <cell r="E90" t="str">
            <v>1140299</v>
          </cell>
          <cell r="AN90">
            <v>50000</v>
          </cell>
          <cell r="AO90">
            <v>0</v>
          </cell>
          <cell r="AQ90">
            <v>0</v>
          </cell>
          <cell r="AT90">
            <v>0</v>
          </cell>
          <cell r="AU90">
            <v>0</v>
          </cell>
          <cell r="AW90">
            <v>0</v>
          </cell>
          <cell r="AY90">
            <v>0</v>
          </cell>
        </row>
        <row r="91">
          <cell r="D91" t="str">
            <v>392199</v>
          </cell>
          <cell r="E91" t="str">
            <v>1140299</v>
          </cell>
          <cell r="AN91">
            <v>23593</v>
          </cell>
          <cell r="AO91">
            <v>0</v>
          </cell>
          <cell r="AQ91">
            <v>0</v>
          </cell>
          <cell r="AT91">
            <v>4277</v>
          </cell>
          <cell r="AU91">
            <v>0</v>
          </cell>
          <cell r="AW91">
            <v>4277</v>
          </cell>
          <cell r="AY91">
            <v>4277</v>
          </cell>
        </row>
        <row r="92">
          <cell r="D92" t="str">
            <v>392199</v>
          </cell>
          <cell r="E92" t="str">
            <v>114058599</v>
          </cell>
          <cell r="AN92">
            <v>20000</v>
          </cell>
          <cell r="AO92">
            <v>0</v>
          </cell>
          <cell r="AQ92">
            <v>0</v>
          </cell>
          <cell r="AT92">
            <v>7375</v>
          </cell>
          <cell r="AU92">
            <v>0</v>
          </cell>
          <cell r="AW92">
            <v>7375</v>
          </cell>
          <cell r="AY92">
            <v>7375</v>
          </cell>
        </row>
        <row r="93">
          <cell r="D93" t="str">
            <v>511199</v>
          </cell>
          <cell r="E93" t="str">
            <v>1140299</v>
          </cell>
          <cell r="AN93">
            <v>5000</v>
          </cell>
          <cell r="AO93">
            <v>0</v>
          </cell>
          <cell r="AQ93">
            <v>0</v>
          </cell>
          <cell r="AT93">
            <v>0</v>
          </cell>
          <cell r="AU93">
            <v>0</v>
          </cell>
          <cell r="AW93">
            <v>0</v>
          </cell>
          <cell r="AY93">
            <v>0</v>
          </cell>
        </row>
        <row r="94">
          <cell r="D94" t="str">
            <v>529199</v>
          </cell>
          <cell r="E94" t="str">
            <v>1140299</v>
          </cell>
          <cell r="AN94">
            <v>10000</v>
          </cell>
          <cell r="AO94">
            <v>0</v>
          </cell>
          <cell r="AQ94">
            <v>0</v>
          </cell>
          <cell r="AT94">
            <v>0</v>
          </cell>
          <cell r="AU94">
            <v>0</v>
          </cell>
          <cell r="AW94">
            <v>0</v>
          </cell>
          <cell r="AY94">
            <v>0</v>
          </cell>
        </row>
        <row r="95">
          <cell r="D95" t="str">
            <v>294199</v>
          </cell>
          <cell r="E95" t="str">
            <v>1140299</v>
          </cell>
          <cell r="AN95">
            <v>0</v>
          </cell>
          <cell r="AO95">
            <v>28000</v>
          </cell>
          <cell r="AQ95">
            <v>0</v>
          </cell>
          <cell r="AT95">
            <v>12730.54</v>
          </cell>
          <cell r="AU95">
            <v>0</v>
          </cell>
          <cell r="AW95">
            <v>12730.54</v>
          </cell>
          <cell r="AY95">
            <v>12730.54</v>
          </cell>
        </row>
        <row r="96">
          <cell r="D96" t="str">
            <v>357199</v>
          </cell>
          <cell r="E96" t="str">
            <v>1140299</v>
          </cell>
          <cell r="AN96">
            <v>0</v>
          </cell>
          <cell r="AO96">
            <v>175000</v>
          </cell>
          <cell r="AQ96">
            <v>0</v>
          </cell>
          <cell r="AT96">
            <v>86794.1</v>
          </cell>
          <cell r="AU96">
            <v>0</v>
          </cell>
          <cell r="AW96">
            <v>86794.1</v>
          </cell>
          <cell r="AY96">
            <v>86794.1</v>
          </cell>
        </row>
        <row r="97">
          <cell r="D97" t="str">
            <v>519199</v>
          </cell>
          <cell r="E97" t="str">
            <v>1140299</v>
          </cell>
          <cell r="AN97">
            <v>0</v>
          </cell>
          <cell r="AO97">
            <v>287856.37</v>
          </cell>
          <cell r="AQ97">
            <v>0</v>
          </cell>
          <cell r="AT97">
            <v>214972.13</v>
          </cell>
          <cell r="AU97">
            <v>0</v>
          </cell>
          <cell r="AW97">
            <v>214972.13</v>
          </cell>
          <cell r="AY97">
            <v>214972.13</v>
          </cell>
        </row>
        <row r="98">
          <cell r="D98" t="str">
            <v>221299</v>
          </cell>
          <cell r="E98" t="str">
            <v>1140299</v>
          </cell>
          <cell r="AN98">
            <v>30900</v>
          </cell>
          <cell r="AO98">
            <v>0</v>
          </cell>
          <cell r="AQ98">
            <v>0</v>
          </cell>
          <cell r="AT98">
            <v>0</v>
          </cell>
          <cell r="AU98">
            <v>0</v>
          </cell>
          <cell r="AW98">
            <v>0</v>
          </cell>
          <cell r="AY98">
            <v>0</v>
          </cell>
        </row>
        <row r="99">
          <cell r="D99" t="str">
            <v>441399</v>
          </cell>
          <cell r="E99" t="str">
            <v>11405099</v>
          </cell>
          <cell r="AN99">
            <v>3636000</v>
          </cell>
          <cell r="AO99">
            <v>876896.4</v>
          </cell>
          <cell r="AQ99">
            <v>0</v>
          </cell>
          <cell r="AT99">
            <v>4175149.67</v>
          </cell>
          <cell r="AU99">
            <v>0</v>
          </cell>
          <cell r="AW99">
            <v>4043149.67</v>
          </cell>
          <cell r="AY99">
            <v>4043149.67</v>
          </cell>
        </row>
        <row r="100">
          <cell r="D100" t="str">
            <v>441399</v>
          </cell>
          <cell r="E100" t="str">
            <v>114063599</v>
          </cell>
          <cell r="AN100">
            <v>0</v>
          </cell>
          <cell r="AO100">
            <v>1000000</v>
          </cell>
          <cell r="AQ100">
            <v>0</v>
          </cell>
          <cell r="AT100">
            <v>1000000</v>
          </cell>
          <cell r="AU100">
            <v>0</v>
          </cell>
          <cell r="AW100">
            <v>1000000</v>
          </cell>
          <cell r="AY100">
            <v>1000000</v>
          </cell>
        </row>
        <row r="101">
          <cell r="D101" t="str">
            <v>221299</v>
          </cell>
          <cell r="E101" t="str">
            <v>1140299</v>
          </cell>
          <cell r="AN101">
            <v>1617882</v>
          </cell>
          <cell r="AO101">
            <v>0</v>
          </cell>
          <cell r="AQ101">
            <v>0</v>
          </cell>
          <cell r="AT101">
            <v>547018.61</v>
          </cell>
          <cell r="AU101">
            <v>56571.97</v>
          </cell>
          <cell r="AW101">
            <v>309942.08</v>
          </cell>
          <cell r="AY101">
            <v>309942.08</v>
          </cell>
        </row>
        <row r="102">
          <cell r="D102" t="str">
            <v>261199</v>
          </cell>
          <cell r="E102" t="str">
            <v>1140299</v>
          </cell>
          <cell r="AN102">
            <v>25755.33</v>
          </cell>
          <cell r="AO102">
            <v>0</v>
          </cell>
          <cell r="AQ102">
            <v>0</v>
          </cell>
          <cell r="AT102">
            <v>8487.49</v>
          </cell>
          <cell r="AU102">
            <v>0</v>
          </cell>
          <cell r="AW102">
            <v>8487.49</v>
          </cell>
          <cell r="AY102">
            <v>8487.49</v>
          </cell>
        </row>
        <row r="103">
          <cell r="D103" t="str">
            <v>261499</v>
          </cell>
          <cell r="E103" t="str">
            <v>1140299</v>
          </cell>
          <cell r="AN103">
            <v>3000</v>
          </cell>
          <cell r="AO103">
            <v>0</v>
          </cell>
          <cell r="AQ103">
            <v>0</v>
          </cell>
          <cell r="AT103">
            <v>0</v>
          </cell>
          <cell r="AU103">
            <v>0</v>
          </cell>
          <cell r="AW103">
            <v>0</v>
          </cell>
          <cell r="AY103">
            <v>0</v>
          </cell>
        </row>
        <row r="104">
          <cell r="D104" t="str">
            <v>334199</v>
          </cell>
          <cell r="E104" t="str">
            <v>1140299</v>
          </cell>
          <cell r="AN104">
            <v>50000</v>
          </cell>
          <cell r="AO104">
            <v>0</v>
          </cell>
          <cell r="AQ104">
            <v>0</v>
          </cell>
          <cell r="AT104">
            <v>0</v>
          </cell>
          <cell r="AU104">
            <v>0</v>
          </cell>
          <cell r="AW104">
            <v>0</v>
          </cell>
          <cell r="AY104">
            <v>0</v>
          </cell>
        </row>
        <row r="105">
          <cell r="D105" t="str">
            <v>336399</v>
          </cell>
          <cell r="E105" t="str">
            <v>1140299</v>
          </cell>
          <cell r="AN105">
            <v>1000</v>
          </cell>
          <cell r="AO105">
            <v>0</v>
          </cell>
          <cell r="AQ105">
            <v>0</v>
          </cell>
          <cell r="AT105">
            <v>0</v>
          </cell>
          <cell r="AU105">
            <v>0</v>
          </cell>
          <cell r="AW105">
            <v>0</v>
          </cell>
          <cell r="AY105">
            <v>0</v>
          </cell>
        </row>
        <row r="106">
          <cell r="D106" t="str">
            <v>372199</v>
          </cell>
          <cell r="E106" t="str">
            <v>1140299</v>
          </cell>
          <cell r="AN106">
            <v>8000</v>
          </cell>
          <cell r="AO106">
            <v>0</v>
          </cell>
          <cell r="AQ106">
            <v>0</v>
          </cell>
          <cell r="AT106">
            <v>0</v>
          </cell>
          <cell r="AU106">
            <v>0</v>
          </cell>
          <cell r="AW106">
            <v>0</v>
          </cell>
          <cell r="AY106">
            <v>0</v>
          </cell>
        </row>
        <row r="107">
          <cell r="D107" t="str">
            <v>375199</v>
          </cell>
          <cell r="E107" t="str">
            <v>1140299</v>
          </cell>
          <cell r="AN107">
            <v>70387.990000000005</v>
          </cell>
          <cell r="AO107">
            <v>0</v>
          </cell>
          <cell r="AQ107">
            <v>0</v>
          </cell>
          <cell r="AT107">
            <v>31230.35</v>
          </cell>
          <cell r="AU107">
            <v>0</v>
          </cell>
          <cell r="AW107">
            <v>31230.35</v>
          </cell>
          <cell r="AY107">
            <v>31230.35</v>
          </cell>
        </row>
        <row r="108">
          <cell r="D108" t="str">
            <v>379199</v>
          </cell>
          <cell r="E108" t="str">
            <v>1140299</v>
          </cell>
          <cell r="AN108">
            <v>2400</v>
          </cell>
          <cell r="AO108">
            <v>0</v>
          </cell>
          <cell r="AQ108">
            <v>0</v>
          </cell>
          <cell r="AT108">
            <v>35</v>
          </cell>
          <cell r="AU108">
            <v>0</v>
          </cell>
          <cell r="AW108">
            <v>35</v>
          </cell>
          <cell r="AY108">
            <v>35</v>
          </cell>
        </row>
        <row r="109">
          <cell r="D109" t="str">
            <v>383199</v>
          </cell>
          <cell r="E109" t="str">
            <v>1140299</v>
          </cell>
          <cell r="AN109">
            <v>15400</v>
          </cell>
          <cell r="AO109">
            <v>0</v>
          </cell>
          <cell r="AQ109">
            <v>0</v>
          </cell>
          <cell r="AT109">
            <v>0</v>
          </cell>
          <cell r="AU109">
            <v>0</v>
          </cell>
          <cell r="AW109">
            <v>0</v>
          </cell>
          <cell r="AY109">
            <v>0</v>
          </cell>
        </row>
        <row r="110">
          <cell r="D110" t="str">
            <v>392199</v>
          </cell>
          <cell r="E110" t="str">
            <v>1140299</v>
          </cell>
          <cell r="AN110">
            <v>12679</v>
          </cell>
          <cell r="AO110">
            <v>0</v>
          </cell>
          <cell r="AQ110">
            <v>0</v>
          </cell>
          <cell r="AT110">
            <v>3173.01</v>
          </cell>
          <cell r="AU110">
            <v>0</v>
          </cell>
          <cell r="AW110">
            <v>3173.01</v>
          </cell>
          <cell r="AY110">
            <v>3173.01</v>
          </cell>
        </row>
        <row r="111">
          <cell r="D111" t="str">
            <v>113199</v>
          </cell>
          <cell r="E111" t="str">
            <v>2002299</v>
          </cell>
          <cell r="AN111">
            <v>2396413.44</v>
          </cell>
          <cell r="AO111">
            <v>196696.23</v>
          </cell>
          <cell r="AQ111">
            <v>0</v>
          </cell>
          <cell r="AT111">
            <v>2593109.67</v>
          </cell>
          <cell r="AU111">
            <v>0</v>
          </cell>
          <cell r="AW111">
            <v>2593109.67</v>
          </cell>
          <cell r="AY111">
            <v>2593109.67</v>
          </cell>
        </row>
        <row r="112">
          <cell r="D112" t="str">
            <v>131199</v>
          </cell>
          <cell r="E112" t="str">
            <v>2002299</v>
          </cell>
          <cell r="AN112">
            <v>25212.6</v>
          </cell>
          <cell r="AO112">
            <v>-5071.6400000000003</v>
          </cell>
          <cell r="AQ112">
            <v>0</v>
          </cell>
          <cell r="AT112">
            <v>17451.099999999999</v>
          </cell>
          <cell r="AU112">
            <v>0</v>
          </cell>
          <cell r="AW112">
            <v>17451.099999999999</v>
          </cell>
          <cell r="AY112">
            <v>17451.099999999999</v>
          </cell>
        </row>
        <row r="113">
          <cell r="D113" t="str">
            <v>132199</v>
          </cell>
          <cell r="E113" t="str">
            <v>2002299</v>
          </cell>
          <cell r="AN113">
            <v>33283.47</v>
          </cell>
          <cell r="AO113">
            <v>105127.57</v>
          </cell>
          <cell r="AQ113">
            <v>0</v>
          </cell>
          <cell r="AT113">
            <v>138411.04</v>
          </cell>
          <cell r="AU113">
            <v>0</v>
          </cell>
          <cell r="AW113">
            <v>138411.04</v>
          </cell>
          <cell r="AY113">
            <v>138411.04</v>
          </cell>
        </row>
        <row r="114">
          <cell r="D114" t="str">
            <v>132299</v>
          </cell>
          <cell r="E114" t="str">
            <v>2002299</v>
          </cell>
          <cell r="AN114">
            <v>411900</v>
          </cell>
          <cell r="AO114">
            <v>18058.599999999999</v>
          </cell>
          <cell r="AQ114">
            <v>0</v>
          </cell>
          <cell r="AT114">
            <v>423006.03</v>
          </cell>
          <cell r="AU114">
            <v>0</v>
          </cell>
          <cell r="AW114">
            <v>423006.03</v>
          </cell>
          <cell r="AY114">
            <v>423006.03</v>
          </cell>
        </row>
        <row r="115">
          <cell r="D115" t="str">
            <v>141199</v>
          </cell>
          <cell r="E115" t="str">
            <v>2002299</v>
          </cell>
          <cell r="AN115">
            <v>102898.44</v>
          </cell>
          <cell r="AO115">
            <v>-1322.54</v>
          </cell>
          <cell r="AQ115">
            <v>0</v>
          </cell>
          <cell r="AT115">
            <v>101575.9</v>
          </cell>
          <cell r="AU115">
            <v>0</v>
          </cell>
          <cell r="AW115">
            <v>101575.9</v>
          </cell>
          <cell r="AY115">
            <v>101575.9</v>
          </cell>
        </row>
        <row r="116">
          <cell r="D116" t="str">
            <v>142199</v>
          </cell>
          <cell r="E116" t="str">
            <v>2002299</v>
          </cell>
          <cell r="AN116">
            <v>71892.36</v>
          </cell>
          <cell r="AO116">
            <v>6169.93</v>
          </cell>
          <cell r="AQ116">
            <v>0</v>
          </cell>
          <cell r="AT116">
            <v>78062.289999999994</v>
          </cell>
          <cell r="AU116">
            <v>0</v>
          </cell>
          <cell r="AW116">
            <v>78062.289999999994</v>
          </cell>
          <cell r="AY116">
            <v>78062.289999999994</v>
          </cell>
        </row>
        <row r="117">
          <cell r="D117" t="str">
            <v>143199</v>
          </cell>
          <cell r="E117" t="str">
            <v>2002299</v>
          </cell>
          <cell r="AN117">
            <v>419372.4</v>
          </cell>
          <cell r="AO117">
            <v>43524.56</v>
          </cell>
          <cell r="AQ117">
            <v>0</v>
          </cell>
          <cell r="AT117">
            <v>455362.23</v>
          </cell>
          <cell r="AU117">
            <v>0</v>
          </cell>
          <cell r="AW117">
            <v>455362.23</v>
          </cell>
          <cell r="AY117">
            <v>455362.23</v>
          </cell>
        </row>
        <row r="118">
          <cell r="D118" t="str">
            <v>143299</v>
          </cell>
          <cell r="E118" t="str">
            <v>2002299</v>
          </cell>
          <cell r="AN118">
            <v>47928.24</v>
          </cell>
          <cell r="AO118">
            <v>2754.64</v>
          </cell>
          <cell r="AQ118">
            <v>0</v>
          </cell>
          <cell r="AT118">
            <v>48896.36</v>
          </cell>
          <cell r="AU118">
            <v>0</v>
          </cell>
          <cell r="AW118">
            <v>48896.36</v>
          </cell>
          <cell r="AY118">
            <v>48896.36</v>
          </cell>
        </row>
        <row r="119">
          <cell r="D119" t="str">
            <v>154399</v>
          </cell>
          <cell r="E119" t="str">
            <v>2002299</v>
          </cell>
          <cell r="AN119">
            <v>65342.7</v>
          </cell>
          <cell r="AO119">
            <v>-23273.78</v>
          </cell>
          <cell r="AQ119">
            <v>0</v>
          </cell>
          <cell r="AT119">
            <v>42068.92</v>
          </cell>
          <cell r="AU119">
            <v>0</v>
          </cell>
          <cell r="AW119">
            <v>42068.92</v>
          </cell>
          <cell r="AY119">
            <v>42068.92</v>
          </cell>
        </row>
        <row r="120">
          <cell r="D120" t="str">
            <v>171299</v>
          </cell>
          <cell r="E120" t="str">
            <v>2002299</v>
          </cell>
          <cell r="AN120">
            <v>86368.8</v>
          </cell>
          <cell r="AO120">
            <v>-2706.54</v>
          </cell>
          <cell r="AQ120">
            <v>0</v>
          </cell>
          <cell r="AT120">
            <v>83662.259999999995</v>
          </cell>
          <cell r="AU120">
            <v>0</v>
          </cell>
          <cell r="AW120">
            <v>83662.259999999995</v>
          </cell>
          <cell r="AY120">
            <v>83662.259999999995</v>
          </cell>
        </row>
        <row r="121">
          <cell r="D121" t="str">
            <v>171399</v>
          </cell>
          <cell r="E121" t="str">
            <v>2002299</v>
          </cell>
          <cell r="AN121">
            <v>62926.559999999998</v>
          </cell>
          <cell r="AO121">
            <v>45.39</v>
          </cell>
          <cell r="AQ121">
            <v>0</v>
          </cell>
          <cell r="AT121">
            <v>58605.41</v>
          </cell>
          <cell r="AU121">
            <v>0</v>
          </cell>
          <cell r="AW121">
            <v>58605.41</v>
          </cell>
          <cell r="AY121">
            <v>58605.41</v>
          </cell>
        </row>
        <row r="122">
          <cell r="D122" t="str">
            <v>171599</v>
          </cell>
          <cell r="E122" t="str">
            <v>2002299</v>
          </cell>
          <cell r="AN122">
            <v>62059.5</v>
          </cell>
          <cell r="AO122">
            <v>3860.42</v>
          </cell>
          <cell r="AQ122">
            <v>0</v>
          </cell>
          <cell r="AT122">
            <v>65919.92</v>
          </cell>
          <cell r="AU122">
            <v>0</v>
          </cell>
          <cell r="AW122">
            <v>65919.92</v>
          </cell>
          <cell r="AY122">
            <v>65919.92</v>
          </cell>
        </row>
        <row r="123">
          <cell r="D123" t="str">
            <v>212199</v>
          </cell>
          <cell r="E123" t="str">
            <v>2002299</v>
          </cell>
          <cell r="AN123">
            <v>0</v>
          </cell>
          <cell r="AO123">
            <v>7412.4</v>
          </cell>
          <cell r="AQ123">
            <v>0</v>
          </cell>
          <cell r="AT123">
            <v>6963.53</v>
          </cell>
          <cell r="AU123">
            <v>0</v>
          </cell>
          <cell r="AW123">
            <v>6963.53</v>
          </cell>
          <cell r="AY123">
            <v>6963.53</v>
          </cell>
        </row>
        <row r="124">
          <cell r="D124" t="str">
            <v>221299</v>
          </cell>
          <cell r="E124" t="str">
            <v>2002299</v>
          </cell>
          <cell r="AN124">
            <v>8000</v>
          </cell>
          <cell r="AO124">
            <v>1615.01</v>
          </cell>
          <cell r="AQ124">
            <v>0</v>
          </cell>
          <cell r="AT124">
            <v>9599.01</v>
          </cell>
          <cell r="AU124">
            <v>0</v>
          </cell>
          <cell r="AW124">
            <v>9599.01</v>
          </cell>
          <cell r="AY124">
            <v>9599.01</v>
          </cell>
        </row>
        <row r="125">
          <cell r="D125" t="str">
            <v>221499</v>
          </cell>
          <cell r="E125" t="str">
            <v>2002299</v>
          </cell>
          <cell r="AN125">
            <v>5000</v>
          </cell>
          <cell r="AO125">
            <v>-5000</v>
          </cell>
          <cell r="AQ125">
            <v>0</v>
          </cell>
          <cell r="AT125">
            <v>0</v>
          </cell>
          <cell r="AU125">
            <v>0</v>
          </cell>
          <cell r="AW125">
            <v>0</v>
          </cell>
          <cell r="AY125">
            <v>0</v>
          </cell>
        </row>
        <row r="126">
          <cell r="D126" t="str">
            <v>223199</v>
          </cell>
          <cell r="E126" t="str">
            <v>2002299</v>
          </cell>
          <cell r="AN126">
            <v>0</v>
          </cell>
          <cell r="AO126">
            <v>0</v>
          </cell>
          <cell r="AQ126">
            <v>0</v>
          </cell>
          <cell r="AT126">
            <v>0</v>
          </cell>
          <cell r="AU126">
            <v>0</v>
          </cell>
          <cell r="AW126">
            <v>0</v>
          </cell>
          <cell r="AY126">
            <v>0</v>
          </cell>
        </row>
        <row r="127">
          <cell r="D127" t="str">
            <v>253199</v>
          </cell>
          <cell r="E127" t="str">
            <v>2002299</v>
          </cell>
          <cell r="AN127">
            <v>1000</v>
          </cell>
          <cell r="AO127">
            <v>0</v>
          </cell>
          <cell r="AQ127">
            <v>0</v>
          </cell>
          <cell r="AT127">
            <v>0</v>
          </cell>
          <cell r="AU127">
            <v>0</v>
          </cell>
          <cell r="AW127">
            <v>0</v>
          </cell>
          <cell r="AY127">
            <v>0</v>
          </cell>
        </row>
        <row r="128">
          <cell r="D128" t="str">
            <v>261199</v>
          </cell>
          <cell r="E128" t="str">
            <v>2002299</v>
          </cell>
          <cell r="AN128">
            <v>40000</v>
          </cell>
          <cell r="AO128">
            <v>0</v>
          </cell>
          <cell r="AQ128">
            <v>0</v>
          </cell>
          <cell r="AT128">
            <v>0</v>
          </cell>
          <cell r="AU128">
            <v>0</v>
          </cell>
          <cell r="AW128">
            <v>0</v>
          </cell>
          <cell r="AY128">
            <v>0</v>
          </cell>
        </row>
        <row r="129">
          <cell r="D129" t="str">
            <v>293199</v>
          </cell>
          <cell r="E129" t="str">
            <v>2002299</v>
          </cell>
          <cell r="AN129">
            <v>1000</v>
          </cell>
          <cell r="AO129">
            <v>-1000</v>
          </cell>
          <cell r="AQ129">
            <v>0</v>
          </cell>
          <cell r="AT129">
            <v>0</v>
          </cell>
          <cell r="AU129">
            <v>0</v>
          </cell>
          <cell r="AW129">
            <v>0</v>
          </cell>
          <cell r="AY129">
            <v>0</v>
          </cell>
        </row>
        <row r="130">
          <cell r="D130" t="str">
            <v>329199</v>
          </cell>
          <cell r="E130" t="str">
            <v>2002299</v>
          </cell>
          <cell r="AN130">
            <v>0</v>
          </cell>
          <cell r="AO130">
            <v>8600</v>
          </cell>
          <cell r="AQ130">
            <v>0</v>
          </cell>
          <cell r="AT130">
            <v>8509.76</v>
          </cell>
          <cell r="AU130">
            <v>0</v>
          </cell>
          <cell r="AW130">
            <v>8509.76</v>
          </cell>
          <cell r="AY130">
            <v>8509.76</v>
          </cell>
        </row>
        <row r="131">
          <cell r="D131" t="str">
            <v>336399</v>
          </cell>
          <cell r="E131" t="str">
            <v>2002299</v>
          </cell>
          <cell r="AN131">
            <v>0</v>
          </cell>
          <cell r="AO131">
            <v>2730</v>
          </cell>
          <cell r="AQ131">
            <v>0</v>
          </cell>
          <cell r="AT131">
            <v>2722.52</v>
          </cell>
          <cell r="AU131">
            <v>0</v>
          </cell>
          <cell r="AW131">
            <v>2722.52</v>
          </cell>
          <cell r="AY131">
            <v>2722.52</v>
          </cell>
        </row>
        <row r="132">
          <cell r="D132" t="str">
            <v>336399</v>
          </cell>
          <cell r="E132" t="str">
            <v>2002299</v>
          </cell>
          <cell r="AN132">
            <v>5000</v>
          </cell>
          <cell r="AO132">
            <v>-5000</v>
          </cell>
          <cell r="AQ132">
            <v>0</v>
          </cell>
          <cell r="AT132">
            <v>0</v>
          </cell>
          <cell r="AU132">
            <v>0</v>
          </cell>
          <cell r="AW132">
            <v>0</v>
          </cell>
          <cell r="AY132">
            <v>0</v>
          </cell>
        </row>
        <row r="133">
          <cell r="D133" t="str">
            <v>336399</v>
          </cell>
          <cell r="E133" t="str">
            <v>200270099</v>
          </cell>
          <cell r="AN133">
            <v>0</v>
          </cell>
          <cell r="AO133">
            <v>2138.34</v>
          </cell>
          <cell r="AQ133">
            <v>0</v>
          </cell>
          <cell r="AT133">
            <v>0</v>
          </cell>
          <cell r="AU133">
            <v>0</v>
          </cell>
          <cell r="AW133">
            <v>0</v>
          </cell>
          <cell r="AY133">
            <v>0</v>
          </cell>
        </row>
        <row r="134">
          <cell r="D134" t="str">
            <v>371199</v>
          </cell>
          <cell r="E134" t="str">
            <v>2002299</v>
          </cell>
          <cell r="AN134">
            <v>60000</v>
          </cell>
          <cell r="AO134">
            <v>-7700</v>
          </cell>
          <cell r="AQ134">
            <v>0</v>
          </cell>
          <cell r="AT134">
            <v>46246.79</v>
          </cell>
          <cell r="AU134">
            <v>0</v>
          </cell>
          <cell r="AW134">
            <v>46246.79</v>
          </cell>
          <cell r="AY134">
            <v>46246.79</v>
          </cell>
        </row>
        <row r="135">
          <cell r="D135" t="str">
            <v>371299</v>
          </cell>
          <cell r="E135" t="str">
            <v>2002299</v>
          </cell>
          <cell r="AN135">
            <v>50000</v>
          </cell>
          <cell r="AO135">
            <v>-50000</v>
          </cell>
          <cell r="AQ135">
            <v>0</v>
          </cell>
          <cell r="AT135">
            <v>0</v>
          </cell>
          <cell r="AU135">
            <v>0</v>
          </cell>
          <cell r="AW135">
            <v>0</v>
          </cell>
          <cell r="AY135">
            <v>0</v>
          </cell>
        </row>
        <row r="136">
          <cell r="D136" t="str">
            <v>371299</v>
          </cell>
          <cell r="E136" t="str">
            <v>200270099</v>
          </cell>
          <cell r="AN136">
            <v>0</v>
          </cell>
          <cell r="AO136">
            <v>21350.400000000001</v>
          </cell>
          <cell r="AQ136">
            <v>0</v>
          </cell>
          <cell r="AT136">
            <v>0</v>
          </cell>
          <cell r="AU136">
            <v>0</v>
          </cell>
          <cell r="AW136">
            <v>0</v>
          </cell>
          <cell r="AY136">
            <v>0</v>
          </cell>
        </row>
        <row r="137">
          <cell r="D137" t="str">
            <v>372199</v>
          </cell>
          <cell r="E137" t="str">
            <v>2002299</v>
          </cell>
          <cell r="AN137">
            <v>17000</v>
          </cell>
          <cell r="AO137">
            <v>-2000</v>
          </cell>
          <cell r="AQ137">
            <v>0</v>
          </cell>
          <cell r="AT137">
            <v>2757.12</v>
          </cell>
          <cell r="AU137">
            <v>0</v>
          </cell>
          <cell r="AW137">
            <v>2757.12</v>
          </cell>
          <cell r="AY137">
            <v>2757.12</v>
          </cell>
        </row>
        <row r="138">
          <cell r="D138" t="str">
            <v>372299</v>
          </cell>
          <cell r="E138" t="str">
            <v>2002299</v>
          </cell>
          <cell r="AN138">
            <v>30000</v>
          </cell>
          <cell r="AO138">
            <v>-30000</v>
          </cell>
          <cell r="AQ138">
            <v>0</v>
          </cell>
          <cell r="AT138">
            <v>0</v>
          </cell>
          <cell r="AU138">
            <v>0</v>
          </cell>
          <cell r="AW138">
            <v>0</v>
          </cell>
          <cell r="AY138">
            <v>0</v>
          </cell>
        </row>
        <row r="139">
          <cell r="D139" t="str">
            <v>372299</v>
          </cell>
          <cell r="E139" t="str">
            <v>200270099</v>
          </cell>
          <cell r="AN139">
            <v>0</v>
          </cell>
          <cell r="AO139">
            <v>24000</v>
          </cell>
          <cell r="AQ139">
            <v>0</v>
          </cell>
          <cell r="AT139">
            <v>0</v>
          </cell>
          <cell r="AU139">
            <v>0</v>
          </cell>
          <cell r="AW139">
            <v>0</v>
          </cell>
          <cell r="AY139">
            <v>0</v>
          </cell>
        </row>
        <row r="140">
          <cell r="D140" t="str">
            <v>375199</v>
          </cell>
          <cell r="E140" t="str">
            <v>2002299</v>
          </cell>
          <cell r="AN140">
            <v>60000</v>
          </cell>
          <cell r="AO140">
            <v>0</v>
          </cell>
          <cell r="AQ140">
            <v>0</v>
          </cell>
          <cell r="AT140">
            <v>14574.66</v>
          </cell>
          <cell r="AU140">
            <v>0</v>
          </cell>
          <cell r="AW140">
            <v>14574.66</v>
          </cell>
          <cell r="AY140">
            <v>14574.66</v>
          </cell>
        </row>
        <row r="141">
          <cell r="D141" t="str">
            <v>376199</v>
          </cell>
          <cell r="E141" t="str">
            <v>2002299</v>
          </cell>
          <cell r="AN141">
            <v>50000</v>
          </cell>
          <cell r="AO141">
            <v>-50000</v>
          </cell>
          <cell r="AQ141">
            <v>0</v>
          </cell>
          <cell r="AT141">
            <v>0</v>
          </cell>
          <cell r="AU141">
            <v>0</v>
          </cell>
          <cell r="AW141">
            <v>0</v>
          </cell>
          <cell r="AY141">
            <v>0</v>
          </cell>
        </row>
        <row r="142">
          <cell r="D142" t="str">
            <v>376199</v>
          </cell>
          <cell r="E142" t="str">
            <v>200270099</v>
          </cell>
          <cell r="AN142">
            <v>0</v>
          </cell>
          <cell r="AO142">
            <v>2525.6</v>
          </cell>
          <cell r="AQ142">
            <v>0</v>
          </cell>
          <cell r="AT142">
            <v>0</v>
          </cell>
          <cell r="AU142">
            <v>0</v>
          </cell>
          <cell r="AW142">
            <v>0</v>
          </cell>
          <cell r="AY142">
            <v>0</v>
          </cell>
        </row>
        <row r="143">
          <cell r="D143" t="str">
            <v>379199</v>
          </cell>
          <cell r="E143" t="str">
            <v>2002299</v>
          </cell>
          <cell r="AN143">
            <v>1000</v>
          </cell>
          <cell r="AO143">
            <v>0</v>
          </cell>
          <cell r="AQ143">
            <v>0</v>
          </cell>
          <cell r="AT143">
            <v>0</v>
          </cell>
          <cell r="AU143">
            <v>0</v>
          </cell>
          <cell r="AW143">
            <v>0</v>
          </cell>
          <cell r="AY143">
            <v>0</v>
          </cell>
        </row>
        <row r="144">
          <cell r="D144" t="str">
            <v>382199</v>
          </cell>
          <cell r="E144" t="str">
            <v>2002299</v>
          </cell>
          <cell r="AN144">
            <v>5000</v>
          </cell>
          <cell r="AO144">
            <v>0</v>
          </cell>
          <cell r="AQ144">
            <v>0</v>
          </cell>
          <cell r="AT144">
            <v>4756</v>
          </cell>
          <cell r="AU144">
            <v>0</v>
          </cell>
          <cell r="AW144">
            <v>4756</v>
          </cell>
          <cell r="AY144">
            <v>4756</v>
          </cell>
        </row>
        <row r="145">
          <cell r="D145" t="str">
            <v>392199</v>
          </cell>
          <cell r="E145" t="str">
            <v>2002299</v>
          </cell>
          <cell r="AN145">
            <v>15000</v>
          </cell>
          <cell r="AO145">
            <v>-10670</v>
          </cell>
          <cell r="AQ145">
            <v>0</v>
          </cell>
          <cell r="AT145">
            <v>0</v>
          </cell>
          <cell r="AU145">
            <v>0</v>
          </cell>
          <cell r="AW145">
            <v>0</v>
          </cell>
          <cell r="AY145">
            <v>0</v>
          </cell>
        </row>
        <row r="146">
          <cell r="D146" t="str">
            <v>392199</v>
          </cell>
          <cell r="E146" t="str">
            <v>200270099</v>
          </cell>
          <cell r="AN146">
            <v>0</v>
          </cell>
          <cell r="AO146">
            <v>0</v>
          </cell>
          <cell r="AQ146">
            <v>0</v>
          </cell>
          <cell r="AT146">
            <v>0</v>
          </cell>
          <cell r="AU146">
            <v>0</v>
          </cell>
          <cell r="AW146">
            <v>0</v>
          </cell>
          <cell r="AY146">
            <v>0</v>
          </cell>
        </row>
        <row r="147">
          <cell r="D147" t="str">
            <v>113199</v>
          </cell>
          <cell r="E147" t="str">
            <v>2003299</v>
          </cell>
          <cell r="AN147">
            <v>1112880</v>
          </cell>
          <cell r="AO147">
            <v>-181970.31</v>
          </cell>
          <cell r="AQ147">
            <v>0</v>
          </cell>
          <cell r="AT147">
            <v>836899.89</v>
          </cell>
          <cell r="AU147">
            <v>0</v>
          </cell>
          <cell r="AW147">
            <v>836899.89</v>
          </cell>
          <cell r="AY147">
            <v>836899.89</v>
          </cell>
        </row>
        <row r="148">
          <cell r="D148" t="str">
            <v>131199</v>
          </cell>
          <cell r="E148" t="str">
            <v>2003299</v>
          </cell>
          <cell r="AN148">
            <v>13110.6</v>
          </cell>
          <cell r="AO148">
            <v>-1447.08</v>
          </cell>
          <cell r="AQ148">
            <v>0</v>
          </cell>
          <cell r="AT148">
            <v>11663.52</v>
          </cell>
          <cell r="AU148">
            <v>0</v>
          </cell>
          <cell r="AW148">
            <v>11663.52</v>
          </cell>
          <cell r="AY148">
            <v>11663.52</v>
          </cell>
        </row>
        <row r="149">
          <cell r="D149" t="str">
            <v>132199</v>
          </cell>
          <cell r="E149" t="str">
            <v>2003299</v>
          </cell>
          <cell r="AN149">
            <v>15456.63</v>
          </cell>
          <cell r="AO149">
            <v>9368.3700000000008</v>
          </cell>
          <cell r="AQ149">
            <v>0</v>
          </cell>
          <cell r="AT149">
            <v>24825</v>
          </cell>
          <cell r="AU149">
            <v>0</v>
          </cell>
          <cell r="AW149">
            <v>24825</v>
          </cell>
          <cell r="AY149">
            <v>24825</v>
          </cell>
        </row>
        <row r="150">
          <cell r="D150" t="str">
            <v>132299</v>
          </cell>
          <cell r="E150" t="str">
            <v>2003299</v>
          </cell>
          <cell r="AN150">
            <v>189291</v>
          </cell>
          <cell r="AO150">
            <v>-17941.009999999998</v>
          </cell>
          <cell r="AQ150">
            <v>0</v>
          </cell>
          <cell r="AT150">
            <v>161029.06</v>
          </cell>
          <cell r="AU150">
            <v>0</v>
          </cell>
          <cell r="AW150">
            <v>161029.06</v>
          </cell>
          <cell r="AY150">
            <v>161029.06</v>
          </cell>
        </row>
        <row r="151">
          <cell r="D151" t="str">
            <v>141199</v>
          </cell>
          <cell r="E151" t="str">
            <v>2003299</v>
          </cell>
          <cell r="AN151">
            <v>55483.92</v>
          </cell>
          <cell r="AO151">
            <v>-7886.71</v>
          </cell>
          <cell r="AQ151">
            <v>0</v>
          </cell>
          <cell r="AT151">
            <v>43587.98</v>
          </cell>
          <cell r="AU151">
            <v>0</v>
          </cell>
          <cell r="AW151">
            <v>43587.98</v>
          </cell>
          <cell r="AY151">
            <v>43587.98</v>
          </cell>
        </row>
        <row r="152">
          <cell r="D152" t="str">
            <v>142199</v>
          </cell>
          <cell r="E152" t="str">
            <v>2003299</v>
          </cell>
          <cell r="AN152">
            <v>33386.400000000001</v>
          </cell>
          <cell r="AO152">
            <v>-4543.38</v>
          </cell>
          <cell r="AQ152">
            <v>0</v>
          </cell>
          <cell r="AT152">
            <v>24796.04</v>
          </cell>
          <cell r="AU152">
            <v>0</v>
          </cell>
          <cell r="AW152">
            <v>24796.04</v>
          </cell>
          <cell r="AY152">
            <v>24796.04</v>
          </cell>
        </row>
        <row r="153">
          <cell r="D153" t="str">
            <v>143199</v>
          </cell>
          <cell r="E153" t="str">
            <v>2003299</v>
          </cell>
          <cell r="AN153">
            <v>194754</v>
          </cell>
          <cell r="AO153">
            <v>-34968.28</v>
          </cell>
          <cell r="AQ153">
            <v>0</v>
          </cell>
          <cell r="AT153">
            <v>144644.4</v>
          </cell>
          <cell r="AU153">
            <v>0</v>
          </cell>
          <cell r="AW153">
            <v>144644.4</v>
          </cell>
          <cell r="AY153">
            <v>144644.4</v>
          </cell>
        </row>
        <row r="154">
          <cell r="D154" t="str">
            <v>143299</v>
          </cell>
          <cell r="E154" t="str">
            <v>2003299</v>
          </cell>
          <cell r="AN154">
            <v>22257.599999999999</v>
          </cell>
          <cell r="AO154">
            <v>-3154.13</v>
          </cell>
          <cell r="AQ154">
            <v>0</v>
          </cell>
          <cell r="AT154">
            <v>16400.89</v>
          </cell>
          <cell r="AU154">
            <v>0</v>
          </cell>
          <cell r="AW154">
            <v>16400.89</v>
          </cell>
          <cell r="AY154">
            <v>16400.89</v>
          </cell>
        </row>
        <row r="155">
          <cell r="D155" t="str">
            <v>154399</v>
          </cell>
          <cell r="E155" t="str">
            <v>2003299</v>
          </cell>
          <cell r="AN155">
            <v>28427.38</v>
          </cell>
          <cell r="AO155">
            <v>-707.27</v>
          </cell>
          <cell r="AQ155">
            <v>0</v>
          </cell>
          <cell r="AT155">
            <v>27720.11</v>
          </cell>
          <cell r="AU155">
            <v>0</v>
          </cell>
          <cell r="AW155">
            <v>27720.11</v>
          </cell>
          <cell r="AY155">
            <v>27720.11</v>
          </cell>
        </row>
        <row r="156">
          <cell r="D156" t="str">
            <v>171299</v>
          </cell>
          <cell r="E156" t="str">
            <v>2003299</v>
          </cell>
          <cell r="AN156">
            <v>46189.2</v>
          </cell>
          <cell r="AO156">
            <v>-6145.56</v>
          </cell>
          <cell r="AQ156">
            <v>0</v>
          </cell>
          <cell r="AT156">
            <v>40043.64</v>
          </cell>
          <cell r="AU156">
            <v>0</v>
          </cell>
          <cell r="AW156">
            <v>40043.64</v>
          </cell>
          <cell r="AY156">
            <v>40043.64</v>
          </cell>
        </row>
        <row r="157">
          <cell r="D157" t="str">
            <v>171399</v>
          </cell>
          <cell r="E157" t="str">
            <v>2003299</v>
          </cell>
          <cell r="AN157">
            <v>33096</v>
          </cell>
          <cell r="AO157">
            <v>-1982.01</v>
          </cell>
          <cell r="AQ157">
            <v>0</v>
          </cell>
          <cell r="AT157">
            <v>26427.13</v>
          </cell>
          <cell r="AU157">
            <v>0</v>
          </cell>
          <cell r="AW157">
            <v>26427.13</v>
          </cell>
          <cell r="AY157">
            <v>26427.13</v>
          </cell>
        </row>
        <row r="158">
          <cell r="D158" t="str">
            <v>171599</v>
          </cell>
          <cell r="E158" t="str">
            <v>2003299</v>
          </cell>
          <cell r="AN158">
            <v>46369.98</v>
          </cell>
          <cell r="AO158">
            <v>-2114.48</v>
          </cell>
          <cell r="AQ158">
            <v>0</v>
          </cell>
          <cell r="AT158">
            <v>44255.5</v>
          </cell>
          <cell r="AU158">
            <v>0</v>
          </cell>
          <cell r="AW158">
            <v>44255.5</v>
          </cell>
          <cell r="AY158">
            <v>44255.5</v>
          </cell>
        </row>
        <row r="159">
          <cell r="D159" t="str">
            <v>221499</v>
          </cell>
          <cell r="E159" t="str">
            <v>2003299</v>
          </cell>
          <cell r="AN159">
            <v>5000</v>
          </cell>
          <cell r="AO159">
            <v>0</v>
          </cell>
          <cell r="AQ159">
            <v>0</v>
          </cell>
          <cell r="AT159">
            <v>0</v>
          </cell>
          <cell r="AU159">
            <v>0</v>
          </cell>
          <cell r="AW159">
            <v>0</v>
          </cell>
          <cell r="AY159">
            <v>0</v>
          </cell>
        </row>
        <row r="160">
          <cell r="D160" t="str">
            <v>371199</v>
          </cell>
          <cell r="E160" t="str">
            <v>2003299</v>
          </cell>
          <cell r="AN160">
            <v>35000</v>
          </cell>
          <cell r="AO160">
            <v>0</v>
          </cell>
          <cell r="AQ160">
            <v>0</v>
          </cell>
          <cell r="AT160">
            <v>24093.47</v>
          </cell>
          <cell r="AU160">
            <v>0</v>
          </cell>
          <cell r="AW160">
            <v>24093.47</v>
          </cell>
          <cell r="AY160">
            <v>24093.47</v>
          </cell>
        </row>
        <row r="161">
          <cell r="D161" t="str">
            <v>372199</v>
          </cell>
          <cell r="E161" t="str">
            <v>2003299</v>
          </cell>
          <cell r="AN161">
            <v>5000</v>
          </cell>
          <cell r="AO161">
            <v>0</v>
          </cell>
          <cell r="AQ161">
            <v>0</v>
          </cell>
          <cell r="AT161">
            <v>1876</v>
          </cell>
          <cell r="AU161">
            <v>0</v>
          </cell>
          <cell r="AW161">
            <v>1876</v>
          </cell>
          <cell r="AY161">
            <v>1876</v>
          </cell>
        </row>
        <row r="162">
          <cell r="D162" t="str">
            <v>375199</v>
          </cell>
          <cell r="E162" t="str">
            <v>2003299</v>
          </cell>
          <cell r="AN162">
            <v>36000</v>
          </cell>
          <cell r="AO162">
            <v>0</v>
          </cell>
          <cell r="AQ162">
            <v>0</v>
          </cell>
          <cell r="AT162">
            <v>13655.47</v>
          </cell>
          <cell r="AU162">
            <v>0</v>
          </cell>
          <cell r="AW162">
            <v>13655.47</v>
          </cell>
          <cell r="AY162">
            <v>13655.47</v>
          </cell>
        </row>
        <row r="163">
          <cell r="D163" t="str">
            <v>379199</v>
          </cell>
          <cell r="E163" t="str">
            <v>2003299</v>
          </cell>
          <cell r="AN163">
            <v>3000</v>
          </cell>
          <cell r="AO163">
            <v>0</v>
          </cell>
          <cell r="AQ163">
            <v>0</v>
          </cell>
          <cell r="AT163">
            <v>629</v>
          </cell>
          <cell r="AU163">
            <v>0</v>
          </cell>
          <cell r="AW163">
            <v>629</v>
          </cell>
          <cell r="AY163">
            <v>629</v>
          </cell>
        </row>
        <row r="164">
          <cell r="D164" t="str">
            <v>392199</v>
          </cell>
          <cell r="E164" t="str">
            <v>2003299</v>
          </cell>
          <cell r="AN164">
            <v>2500</v>
          </cell>
          <cell r="AO164">
            <v>-2500</v>
          </cell>
          <cell r="AQ164">
            <v>0</v>
          </cell>
          <cell r="AT164">
            <v>0</v>
          </cell>
          <cell r="AU164">
            <v>0</v>
          </cell>
          <cell r="AW164">
            <v>0</v>
          </cell>
          <cell r="AY164">
            <v>0</v>
          </cell>
        </row>
        <row r="165">
          <cell r="D165" t="str">
            <v>113199</v>
          </cell>
          <cell r="E165" t="str">
            <v>2005299</v>
          </cell>
          <cell r="AN165">
            <v>1391436</v>
          </cell>
          <cell r="AO165">
            <v>-65978.42</v>
          </cell>
          <cell r="AQ165">
            <v>0</v>
          </cell>
          <cell r="AT165">
            <v>1325457.58</v>
          </cell>
          <cell r="AU165">
            <v>0</v>
          </cell>
          <cell r="AW165">
            <v>1325457.58</v>
          </cell>
          <cell r="AY165">
            <v>1325457.58</v>
          </cell>
        </row>
        <row r="166">
          <cell r="D166" t="str">
            <v>131199</v>
          </cell>
          <cell r="E166" t="str">
            <v>2005299</v>
          </cell>
          <cell r="AN166">
            <v>39331.68</v>
          </cell>
          <cell r="AO166">
            <v>-8665.2800000000007</v>
          </cell>
          <cell r="AQ166">
            <v>0</v>
          </cell>
          <cell r="AT166">
            <v>30528.38</v>
          </cell>
          <cell r="AU166">
            <v>0</v>
          </cell>
          <cell r="AW166">
            <v>30528.38</v>
          </cell>
          <cell r="AY166">
            <v>30528.38</v>
          </cell>
        </row>
        <row r="167">
          <cell r="D167" t="str">
            <v>132199</v>
          </cell>
          <cell r="E167" t="str">
            <v>2005299</v>
          </cell>
          <cell r="AN167">
            <v>19325.52</v>
          </cell>
          <cell r="AO167">
            <v>10289.34</v>
          </cell>
          <cell r="AQ167">
            <v>0</v>
          </cell>
          <cell r="AT167">
            <v>29614.86</v>
          </cell>
          <cell r="AU167">
            <v>0</v>
          </cell>
          <cell r="AW167">
            <v>29614.86</v>
          </cell>
          <cell r="AY167">
            <v>29614.86</v>
          </cell>
        </row>
        <row r="168">
          <cell r="D168" t="str">
            <v>132299</v>
          </cell>
          <cell r="E168" t="str">
            <v>2005299</v>
          </cell>
          <cell r="AN168">
            <v>232442.16</v>
          </cell>
          <cell r="AO168">
            <v>-7306.33</v>
          </cell>
          <cell r="AQ168">
            <v>0</v>
          </cell>
          <cell r="AT168">
            <v>222099.25</v>
          </cell>
          <cell r="AU168">
            <v>0</v>
          </cell>
          <cell r="AW168">
            <v>222099.25</v>
          </cell>
          <cell r="AY168">
            <v>222099.25</v>
          </cell>
        </row>
        <row r="169">
          <cell r="D169" t="str">
            <v>141199</v>
          </cell>
          <cell r="E169" t="str">
            <v>2005299</v>
          </cell>
          <cell r="AN169">
            <v>78554.880000000005</v>
          </cell>
          <cell r="AO169">
            <v>-6789.08</v>
          </cell>
          <cell r="AQ169">
            <v>0</v>
          </cell>
          <cell r="AT169">
            <v>70009.8</v>
          </cell>
          <cell r="AU169">
            <v>0</v>
          </cell>
          <cell r="AW169">
            <v>70009.8</v>
          </cell>
          <cell r="AY169">
            <v>70009.8</v>
          </cell>
        </row>
        <row r="170">
          <cell r="D170" t="str">
            <v>142199</v>
          </cell>
          <cell r="E170" t="str">
            <v>2005299</v>
          </cell>
          <cell r="AN170">
            <v>41743.08</v>
          </cell>
          <cell r="AO170">
            <v>-5243.33</v>
          </cell>
          <cell r="AQ170">
            <v>0</v>
          </cell>
          <cell r="AT170">
            <v>36471.32</v>
          </cell>
          <cell r="AU170">
            <v>0</v>
          </cell>
          <cell r="AW170">
            <v>36471.32</v>
          </cell>
          <cell r="AY170">
            <v>36471.32</v>
          </cell>
        </row>
        <row r="171">
          <cell r="D171" t="str">
            <v>143199</v>
          </cell>
          <cell r="E171" t="str">
            <v>2005299</v>
          </cell>
          <cell r="AN171">
            <v>243501.36</v>
          </cell>
          <cell r="AO171">
            <v>-30752.74</v>
          </cell>
          <cell r="AQ171">
            <v>0</v>
          </cell>
          <cell r="AT171">
            <v>212748.62</v>
          </cell>
          <cell r="AU171">
            <v>0</v>
          </cell>
          <cell r="AW171">
            <v>212748.62</v>
          </cell>
          <cell r="AY171">
            <v>212748.62</v>
          </cell>
        </row>
        <row r="172">
          <cell r="D172" t="str">
            <v>143299</v>
          </cell>
          <cell r="E172" t="str">
            <v>2005299</v>
          </cell>
          <cell r="AN172">
            <v>27828.720000000001</v>
          </cell>
          <cell r="AO172">
            <v>-2410.17</v>
          </cell>
          <cell r="AQ172">
            <v>0</v>
          </cell>
          <cell r="AT172">
            <v>24096.67</v>
          </cell>
          <cell r="AU172">
            <v>0</v>
          </cell>
          <cell r="AW172">
            <v>24096.67</v>
          </cell>
          <cell r="AY172">
            <v>24096.67</v>
          </cell>
        </row>
        <row r="173">
          <cell r="D173" t="str">
            <v>154399</v>
          </cell>
          <cell r="E173" t="str">
            <v>2005299</v>
          </cell>
          <cell r="AN173">
            <v>75000.600000000006</v>
          </cell>
          <cell r="AO173">
            <v>-10726.25</v>
          </cell>
          <cell r="AQ173">
            <v>0</v>
          </cell>
          <cell r="AT173">
            <v>64274.35</v>
          </cell>
          <cell r="AU173">
            <v>0</v>
          </cell>
          <cell r="AW173">
            <v>64274.35</v>
          </cell>
          <cell r="AY173">
            <v>64274.35</v>
          </cell>
        </row>
        <row r="174">
          <cell r="D174" t="str">
            <v>171299</v>
          </cell>
          <cell r="E174" t="str">
            <v>2005299</v>
          </cell>
          <cell r="AN174">
            <v>73219.92</v>
          </cell>
          <cell r="AO174">
            <v>-4558.66</v>
          </cell>
          <cell r="AQ174">
            <v>0</v>
          </cell>
          <cell r="AT174">
            <v>68661.259999999995</v>
          </cell>
          <cell r="AU174">
            <v>0</v>
          </cell>
          <cell r="AW174">
            <v>68661.259999999995</v>
          </cell>
          <cell r="AY174">
            <v>68661.259999999995</v>
          </cell>
        </row>
        <row r="175">
          <cell r="D175" t="str">
            <v>171399</v>
          </cell>
          <cell r="E175" t="str">
            <v>2005299</v>
          </cell>
          <cell r="AN175">
            <v>52152</v>
          </cell>
          <cell r="AO175">
            <v>0</v>
          </cell>
          <cell r="AQ175">
            <v>0</v>
          </cell>
          <cell r="AT175">
            <v>46227.61</v>
          </cell>
          <cell r="AU175">
            <v>0</v>
          </cell>
          <cell r="AW175">
            <v>46227.61</v>
          </cell>
          <cell r="AY175">
            <v>46227.61</v>
          </cell>
        </row>
        <row r="176">
          <cell r="D176" t="str">
            <v>171599</v>
          </cell>
          <cell r="E176" t="str">
            <v>2005299</v>
          </cell>
          <cell r="AN176">
            <v>57976.47</v>
          </cell>
          <cell r="AO176">
            <v>-345.41</v>
          </cell>
          <cell r="AQ176">
            <v>0</v>
          </cell>
          <cell r="AT176">
            <v>57631.06</v>
          </cell>
          <cell r="AU176">
            <v>0</v>
          </cell>
          <cell r="AW176">
            <v>57631.06</v>
          </cell>
          <cell r="AY176">
            <v>57631.06</v>
          </cell>
        </row>
        <row r="177">
          <cell r="D177" t="str">
            <v>261199</v>
          </cell>
          <cell r="E177" t="str">
            <v>2005299</v>
          </cell>
          <cell r="AN177">
            <v>76030</v>
          </cell>
          <cell r="AO177">
            <v>0</v>
          </cell>
          <cell r="AQ177">
            <v>0</v>
          </cell>
          <cell r="AT177">
            <v>1443.37</v>
          </cell>
          <cell r="AU177">
            <v>0</v>
          </cell>
          <cell r="AW177">
            <v>1443.37</v>
          </cell>
          <cell r="AY177">
            <v>1443.37</v>
          </cell>
        </row>
        <row r="178">
          <cell r="D178" t="str">
            <v>294199</v>
          </cell>
          <cell r="E178" t="str">
            <v>2005299</v>
          </cell>
          <cell r="AN178">
            <v>13000</v>
          </cell>
          <cell r="AO178">
            <v>0</v>
          </cell>
          <cell r="AQ178">
            <v>0</v>
          </cell>
          <cell r="AT178">
            <v>0</v>
          </cell>
          <cell r="AU178">
            <v>0</v>
          </cell>
          <cell r="AW178">
            <v>0</v>
          </cell>
          <cell r="AY178">
            <v>0</v>
          </cell>
        </row>
        <row r="179">
          <cell r="D179" t="str">
            <v>336399</v>
          </cell>
          <cell r="E179" t="str">
            <v>2005299</v>
          </cell>
          <cell r="AN179">
            <v>175436.88</v>
          </cell>
          <cell r="AO179">
            <v>-5000</v>
          </cell>
          <cell r="AQ179">
            <v>0</v>
          </cell>
          <cell r="AT179">
            <v>17195.099999999999</v>
          </cell>
          <cell r="AU179">
            <v>0</v>
          </cell>
          <cell r="AW179">
            <v>17195.099999999999</v>
          </cell>
          <cell r="AY179">
            <v>17195.099999999999</v>
          </cell>
        </row>
        <row r="180">
          <cell r="D180" t="str">
            <v>345199</v>
          </cell>
          <cell r="E180" t="str">
            <v>2005299</v>
          </cell>
          <cell r="AN180">
            <v>20000</v>
          </cell>
          <cell r="AO180">
            <v>0</v>
          </cell>
          <cell r="AQ180">
            <v>0</v>
          </cell>
          <cell r="AT180">
            <v>0</v>
          </cell>
          <cell r="AU180">
            <v>0</v>
          </cell>
          <cell r="AW180">
            <v>0</v>
          </cell>
          <cell r="AY180">
            <v>0</v>
          </cell>
        </row>
        <row r="181">
          <cell r="D181" t="str">
            <v>351199</v>
          </cell>
          <cell r="E181" t="str">
            <v>2005299</v>
          </cell>
          <cell r="AN181">
            <v>0</v>
          </cell>
          <cell r="AO181">
            <v>3600</v>
          </cell>
          <cell r="AQ181">
            <v>0</v>
          </cell>
          <cell r="AT181">
            <v>3596</v>
          </cell>
          <cell r="AU181">
            <v>0</v>
          </cell>
          <cell r="AW181">
            <v>3596</v>
          </cell>
          <cell r="AY181">
            <v>3596</v>
          </cell>
        </row>
        <row r="182">
          <cell r="D182" t="str">
            <v>371199</v>
          </cell>
          <cell r="E182" t="str">
            <v>2005299</v>
          </cell>
          <cell r="AN182">
            <v>25750</v>
          </cell>
          <cell r="AO182">
            <v>0</v>
          </cell>
          <cell r="AQ182">
            <v>0</v>
          </cell>
          <cell r="AT182">
            <v>18585.39</v>
          </cell>
          <cell r="AU182">
            <v>0</v>
          </cell>
          <cell r="AW182">
            <v>18585.39</v>
          </cell>
          <cell r="AY182">
            <v>18585.39</v>
          </cell>
        </row>
        <row r="183">
          <cell r="D183" t="str">
            <v>372199</v>
          </cell>
          <cell r="E183" t="str">
            <v>2005299</v>
          </cell>
          <cell r="AN183">
            <v>0</v>
          </cell>
          <cell r="AO183">
            <v>5000</v>
          </cell>
          <cell r="AQ183">
            <v>0</v>
          </cell>
          <cell r="AT183">
            <v>4460</v>
          </cell>
          <cell r="AU183">
            <v>0</v>
          </cell>
          <cell r="AW183">
            <v>4460</v>
          </cell>
          <cell r="AY183">
            <v>4460</v>
          </cell>
        </row>
        <row r="184">
          <cell r="D184" t="str">
            <v>375199</v>
          </cell>
          <cell r="E184" t="str">
            <v>2005299</v>
          </cell>
          <cell r="AN184">
            <v>43551</v>
          </cell>
          <cell r="AO184">
            <v>0</v>
          </cell>
          <cell r="AQ184">
            <v>0</v>
          </cell>
          <cell r="AT184">
            <v>17620.89</v>
          </cell>
          <cell r="AU184">
            <v>0</v>
          </cell>
          <cell r="AW184">
            <v>17620.89</v>
          </cell>
          <cell r="AY184">
            <v>17620.89</v>
          </cell>
        </row>
        <row r="185">
          <cell r="D185" t="str">
            <v>392199</v>
          </cell>
          <cell r="E185" t="str">
            <v>2005299</v>
          </cell>
          <cell r="AN185">
            <v>22992</v>
          </cell>
          <cell r="AO185">
            <v>0</v>
          </cell>
          <cell r="AQ185">
            <v>0</v>
          </cell>
          <cell r="AT185">
            <v>1013</v>
          </cell>
          <cell r="AU185">
            <v>0</v>
          </cell>
          <cell r="AW185">
            <v>1013</v>
          </cell>
          <cell r="AY185">
            <v>1013</v>
          </cell>
        </row>
        <row r="186">
          <cell r="D186" t="str">
            <v>113199</v>
          </cell>
          <cell r="E186" t="str">
            <v>2006299</v>
          </cell>
          <cell r="AN186">
            <v>847704</v>
          </cell>
          <cell r="AO186">
            <v>-3496.67</v>
          </cell>
          <cell r="AQ186">
            <v>0</v>
          </cell>
          <cell r="AT186">
            <v>844207.33</v>
          </cell>
          <cell r="AU186">
            <v>0</v>
          </cell>
          <cell r="AW186">
            <v>844207.33</v>
          </cell>
          <cell r="AY186">
            <v>844207.33</v>
          </cell>
        </row>
        <row r="187">
          <cell r="D187" t="str">
            <v>131199</v>
          </cell>
          <cell r="E187" t="str">
            <v>2006299</v>
          </cell>
          <cell r="AN187">
            <v>12102</v>
          </cell>
          <cell r="AO187">
            <v>104.64</v>
          </cell>
          <cell r="AQ187">
            <v>0</v>
          </cell>
          <cell r="AT187">
            <v>9675.42</v>
          </cell>
          <cell r="AU187">
            <v>0</v>
          </cell>
          <cell r="AW187">
            <v>9675.42</v>
          </cell>
          <cell r="AY187">
            <v>9675.42</v>
          </cell>
        </row>
        <row r="188">
          <cell r="D188" t="str">
            <v>132199</v>
          </cell>
          <cell r="E188" t="str">
            <v>2006299</v>
          </cell>
          <cell r="AN188">
            <v>11773.65</v>
          </cell>
          <cell r="AO188">
            <v>10022.75</v>
          </cell>
          <cell r="AQ188">
            <v>0</v>
          </cell>
          <cell r="AT188">
            <v>21796.400000000001</v>
          </cell>
          <cell r="AU188">
            <v>0</v>
          </cell>
          <cell r="AW188">
            <v>21796.400000000001</v>
          </cell>
          <cell r="AY188">
            <v>21796.400000000001</v>
          </cell>
        </row>
        <row r="189">
          <cell r="D189" t="str">
            <v>132299</v>
          </cell>
          <cell r="E189" t="str">
            <v>2006299</v>
          </cell>
          <cell r="AN189">
            <v>146216.64000000001</v>
          </cell>
          <cell r="AO189">
            <v>-2488.77</v>
          </cell>
          <cell r="AQ189">
            <v>0</v>
          </cell>
          <cell r="AT189">
            <v>143727.87</v>
          </cell>
          <cell r="AU189">
            <v>0</v>
          </cell>
          <cell r="AW189">
            <v>143727.87</v>
          </cell>
          <cell r="AY189">
            <v>143727.87</v>
          </cell>
        </row>
        <row r="190">
          <cell r="D190" t="str">
            <v>141199</v>
          </cell>
          <cell r="E190" t="str">
            <v>2006299</v>
          </cell>
          <cell r="AN190">
            <v>38341.08</v>
          </cell>
          <cell r="AO190">
            <v>-2464.9899999999998</v>
          </cell>
          <cell r="AQ190">
            <v>0</v>
          </cell>
          <cell r="AT190">
            <v>35876.089999999997</v>
          </cell>
          <cell r="AU190">
            <v>0</v>
          </cell>
          <cell r="AW190">
            <v>35876.089999999997</v>
          </cell>
          <cell r="AY190">
            <v>35876.089999999997</v>
          </cell>
        </row>
        <row r="191">
          <cell r="D191" t="str">
            <v>142199</v>
          </cell>
          <cell r="E191" t="str">
            <v>2006299</v>
          </cell>
          <cell r="AN191">
            <v>25431.119999999999</v>
          </cell>
          <cell r="AO191">
            <v>-311.73</v>
          </cell>
          <cell r="AQ191">
            <v>0</v>
          </cell>
          <cell r="AT191">
            <v>25119.39</v>
          </cell>
          <cell r="AU191">
            <v>0</v>
          </cell>
          <cell r="AW191">
            <v>25119.39</v>
          </cell>
          <cell r="AY191">
            <v>25119.39</v>
          </cell>
        </row>
        <row r="192">
          <cell r="D192" t="str">
            <v>143199</v>
          </cell>
          <cell r="E192" t="str">
            <v>2006299</v>
          </cell>
          <cell r="AN192">
            <v>148348.20000000001</v>
          </cell>
          <cell r="AO192">
            <v>-1818.33</v>
          </cell>
          <cell r="AQ192">
            <v>0</v>
          </cell>
          <cell r="AT192">
            <v>146529.87</v>
          </cell>
          <cell r="AU192">
            <v>0</v>
          </cell>
          <cell r="AW192">
            <v>146529.87</v>
          </cell>
          <cell r="AY192">
            <v>146529.87</v>
          </cell>
        </row>
        <row r="193">
          <cell r="D193" t="str">
            <v>143299</v>
          </cell>
          <cell r="E193" t="str">
            <v>2006299</v>
          </cell>
          <cell r="AN193">
            <v>16954.080000000002</v>
          </cell>
          <cell r="AO193">
            <v>724.62</v>
          </cell>
          <cell r="AQ193">
            <v>0</v>
          </cell>
          <cell r="AT193">
            <v>16351.51</v>
          </cell>
          <cell r="AU193">
            <v>0</v>
          </cell>
          <cell r="AW193">
            <v>16351.51</v>
          </cell>
          <cell r="AY193">
            <v>16351.51</v>
          </cell>
        </row>
        <row r="194">
          <cell r="D194" t="str">
            <v>154399</v>
          </cell>
          <cell r="E194" t="str">
            <v>2006299</v>
          </cell>
          <cell r="AN194">
            <v>10287</v>
          </cell>
          <cell r="AO194">
            <v>1598.47</v>
          </cell>
          <cell r="AQ194">
            <v>0</v>
          </cell>
          <cell r="AT194">
            <v>11885.47</v>
          </cell>
          <cell r="AU194">
            <v>0</v>
          </cell>
          <cell r="AW194">
            <v>11885.47</v>
          </cell>
          <cell r="AY194">
            <v>11885.47</v>
          </cell>
        </row>
        <row r="195">
          <cell r="D195" t="str">
            <v>171299</v>
          </cell>
          <cell r="E195" t="str">
            <v>2006299</v>
          </cell>
          <cell r="AN195">
            <v>28217.279999999999</v>
          </cell>
          <cell r="AO195">
            <v>744.53</v>
          </cell>
          <cell r="AQ195">
            <v>0</v>
          </cell>
          <cell r="AT195">
            <v>28961.81</v>
          </cell>
          <cell r="AU195">
            <v>0</v>
          </cell>
          <cell r="AW195">
            <v>28961.81</v>
          </cell>
          <cell r="AY195">
            <v>28961.81</v>
          </cell>
        </row>
        <row r="196">
          <cell r="D196" t="str">
            <v>171399</v>
          </cell>
          <cell r="E196" t="str">
            <v>2006299</v>
          </cell>
          <cell r="AN196">
            <v>20839.919999999998</v>
          </cell>
          <cell r="AO196">
            <v>-294.67</v>
          </cell>
          <cell r="AQ196">
            <v>0</v>
          </cell>
          <cell r="AT196">
            <v>20545.25</v>
          </cell>
          <cell r="AU196">
            <v>0</v>
          </cell>
          <cell r="AW196">
            <v>20545.25</v>
          </cell>
          <cell r="AY196">
            <v>20545.25</v>
          </cell>
        </row>
        <row r="197">
          <cell r="D197" t="str">
            <v>171599</v>
          </cell>
          <cell r="E197" t="str">
            <v>2006299</v>
          </cell>
          <cell r="AN197">
            <v>35321.040000000001</v>
          </cell>
          <cell r="AO197">
            <v>4086.78</v>
          </cell>
          <cell r="AQ197">
            <v>0</v>
          </cell>
          <cell r="AT197">
            <v>39407.82</v>
          </cell>
          <cell r="AU197">
            <v>0</v>
          </cell>
          <cell r="AW197">
            <v>39407.82</v>
          </cell>
          <cell r="AY197">
            <v>39407.82</v>
          </cell>
        </row>
        <row r="198">
          <cell r="D198" t="str">
            <v>261199</v>
          </cell>
          <cell r="E198" t="str">
            <v>2006299</v>
          </cell>
          <cell r="AN198">
            <v>2700</v>
          </cell>
          <cell r="AO198">
            <v>0</v>
          </cell>
          <cell r="AQ198">
            <v>0</v>
          </cell>
          <cell r="AT198">
            <v>0</v>
          </cell>
          <cell r="AU198">
            <v>0</v>
          </cell>
          <cell r="AW198">
            <v>0</v>
          </cell>
          <cell r="AY198">
            <v>0</v>
          </cell>
        </row>
        <row r="199">
          <cell r="D199" t="str">
            <v>372199</v>
          </cell>
          <cell r="E199" t="str">
            <v>2006299</v>
          </cell>
          <cell r="AN199">
            <v>450</v>
          </cell>
          <cell r="AO199">
            <v>0</v>
          </cell>
          <cell r="AQ199">
            <v>0</v>
          </cell>
          <cell r="AT199">
            <v>0</v>
          </cell>
          <cell r="AU199">
            <v>0</v>
          </cell>
          <cell r="AW199">
            <v>0</v>
          </cell>
          <cell r="AY199">
            <v>0</v>
          </cell>
        </row>
        <row r="200">
          <cell r="D200" t="str">
            <v>375199</v>
          </cell>
          <cell r="E200" t="str">
            <v>2006299</v>
          </cell>
          <cell r="AN200">
            <v>4500</v>
          </cell>
          <cell r="AO200">
            <v>0</v>
          </cell>
          <cell r="AQ200">
            <v>0</v>
          </cell>
          <cell r="AT200">
            <v>258</v>
          </cell>
          <cell r="AU200">
            <v>0</v>
          </cell>
          <cell r="AW200">
            <v>258</v>
          </cell>
          <cell r="AY200">
            <v>258</v>
          </cell>
        </row>
        <row r="201">
          <cell r="D201" t="str">
            <v>341199</v>
          </cell>
          <cell r="E201" t="str">
            <v>2067299</v>
          </cell>
          <cell r="AN201">
            <v>0</v>
          </cell>
          <cell r="AO201">
            <v>174000</v>
          </cell>
          <cell r="AQ201">
            <v>0</v>
          </cell>
          <cell r="AT201">
            <v>174000</v>
          </cell>
          <cell r="AU201">
            <v>0</v>
          </cell>
          <cell r="AW201">
            <v>158357.4</v>
          </cell>
          <cell r="AY201">
            <v>158357.4</v>
          </cell>
        </row>
        <row r="202">
          <cell r="D202" t="str">
            <v>113199</v>
          </cell>
          <cell r="E202" t="str">
            <v>2067299</v>
          </cell>
          <cell r="AN202">
            <v>3936228</v>
          </cell>
          <cell r="AO202">
            <v>316420.33</v>
          </cell>
          <cell r="AQ202">
            <v>0</v>
          </cell>
          <cell r="AT202">
            <v>4252648.33</v>
          </cell>
          <cell r="AU202">
            <v>0</v>
          </cell>
          <cell r="AW202">
            <v>4252648.33</v>
          </cell>
          <cell r="AY202">
            <v>4252648.33</v>
          </cell>
        </row>
        <row r="203">
          <cell r="D203" t="str">
            <v>131199</v>
          </cell>
          <cell r="E203" t="str">
            <v>2067299</v>
          </cell>
          <cell r="AN203">
            <v>86731.32</v>
          </cell>
          <cell r="AO203">
            <v>2163.62</v>
          </cell>
          <cell r="AQ203">
            <v>0</v>
          </cell>
          <cell r="AT203">
            <v>85576.66</v>
          </cell>
          <cell r="AU203">
            <v>0</v>
          </cell>
          <cell r="AW203">
            <v>85576.66</v>
          </cell>
          <cell r="AY203">
            <v>85576.66</v>
          </cell>
        </row>
        <row r="204">
          <cell r="D204" t="str">
            <v>132199</v>
          </cell>
          <cell r="E204" t="str">
            <v>2067299</v>
          </cell>
          <cell r="AN204">
            <v>54669.81</v>
          </cell>
          <cell r="AO204">
            <v>28063.38</v>
          </cell>
          <cell r="AQ204">
            <v>0</v>
          </cell>
          <cell r="AT204">
            <v>82733.19</v>
          </cell>
          <cell r="AU204">
            <v>0</v>
          </cell>
          <cell r="AW204">
            <v>82733.19</v>
          </cell>
          <cell r="AY204">
            <v>82733.19</v>
          </cell>
        </row>
        <row r="205">
          <cell r="D205" t="str">
            <v>132299</v>
          </cell>
          <cell r="E205" t="str">
            <v>2067299</v>
          </cell>
          <cell r="AN205">
            <v>644401.56000000006</v>
          </cell>
          <cell r="AO205">
            <v>81232.84</v>
          </cell>
          <cell r="AQ205">
            <v>0</v>
          </cell>
          <cell r="AT205">
            <v>722091.58</v>
          </cell>
          <cell r="AU205">
            <v>0</v>
          </cell>
          <cell r="AW205">
            <v>722091.58</v>
          </cell>
          <cell r="AY205">
            <v>722091.58</v>
          </cell>
        </row>
        <row r="206">
          <cell r="D206" t="str">
            <v>141199</v>
          </cell>
          <cell r="E206" t="str">
            <v>2067299</v>
          </cell>
          <cell r="AN206">
            <v>228336.12</v>
          </cell>
          <cell r="AO206">
            <v>17752.38</v>
          </cell>
          <cell r="AQ206">
            <v>0</v>
          </cell>
          <cell r="AT206">
            <v>246088.5</v>
          </cell>
          <cell r="AU206">
            <v>0</v>
          </cell>
          <cell r="AW206">
            <v>246088.5</v>
          </cell>
          <cell r="AY206">
            <v>246088.5</v>
          </cell>
        </row>
        <row r="207">
          <cell r="D207" t="str">
            <v>142199</v>
          </cell>
          <cell r="E207" t="str">
            <v>2067299</v>
          </cell>
          <cell r="AN207">
            <v>118086.84</v>
          </cell>
          <cell r="AO207">
            <v>2582.65</v>
          </cell>
          <cell r="AQ207">
            <v>0</v>
          </cell>
          <cell r="AT207">
            <v>120669.49</v>
          </cell>
          <cell r="AU207">
            <v>0</v>
          </cell>
          <cell r="AW207">
            <v>120669.49</v>
          </cell>
          <cell r="AY207">
            <v>120669.49</v>
          </cell>
        </row>
        <row r="208">
          <cell r="D208" t="str">
            <v>143199</v>
          </cell>
          <cell r="E208" t="str">
            <v>2067299</v>
          </cell>
          <cell r="AN208">
            <v>688839.96</v>
          </cell>
          <cell r="AO208">
            <v>15065.39</v>
          </cell>
          <cell r="AQ208">
            <v>0</v>
          </cell>
          <cell r="AT208">
            <v>703905.35</v>
          </cell>
          <cell r="AU208">
            <v>0</v>
          </cell>
          <cell r="AW208">
            <v>703905.35</v>
          </cell>
          <cell r="AY208">
            <v>703905.35</v>
          </cell>
        </row>
        <row r="209">
          <cell r="D209" t="str">
            <v>143299</v>
          </cell>
          <cell r="E209" t="str">
            <v>2067299</v>
          </cell>
          <cell r="AN209">
            <v>78724.56</v>
          </cell>
          <cell r="AO209">
            <v>1671.09</v>
          </cell>
          <cell r="AQ209">
            <v>0</v>
          </cell>
          <cell r="AT209">
            <v>80395.649999999994</v>
          </cell>
          <cell r="AU209">
            <v>0</v>
          </cell>
          <cell r="AW209">
            <v>80395.649999999994</v>
          </cell>
          <cell r="AY209">
            <v>80395.649999999994</v>
          </cell>
        </row>
        <row r="210">
          <cell r="D210" t="str">
            <v>153199</v>
          </cell>
          <cell r="E210" t="str">
            <v>2067299</v>
          </cell>
          <cell r="AN210">
            <v>0</v>
          </cell>
          <cell r="AO210">
            <v>127352.56</v>
          </cell>
          <cell r="AQ210">
            <v>0</v>
          </cell>
          <cell r="AT210">
            <v>127352.56</v>
          </cell>
          <cell r="AU210">
            <v>0</v>
          </cell>
          <cell r="AW210">
            <v>127352.56</v>
          </cell>
          <cell r="AY210">
            <v>127352.56</v>
          </cell>
        </row>
        <row r="211">
          <cell r="D211" t="str">
            <v>154399</v>
          </cell>
          <cell r="E211" t="str">
            <v>2067299</v>
          </cell>
          <cell r="AN211">
            <v>259879.48</v>
          </cell>
          <cell r="AO211">
            <v>53796.84</v>
          </cell>
          <cell r="AQ211">
            <v>0</v>
          </cell>
          <cell r="AT211">
            <v>313676.32</v>
          </cell>
          <cell r="AU211">
            <v>0</v>
          </cell>
          <cell r="AW211">
            <v>313676.32</v>
          </cell>
          <cell r="AY211">
            <v>313676.32</v>
          </cell>
        </row>
        <row r="212">
          <cell r="D212" t="str">
            <v>171299</v>
          </cell>
          <cell r="E212" t="str">
            <v>2067299</v>
          </cell>
          <cell r="AN212">
            <v>220675.92</v>
          </cell>
          <cell r="AO212">
            <v>39535.58</v>
          </cell>
          <cell r="AQ212">
            <v>0</v>
          </cell>
          <cell r="AT212">
            <v>260211.5</v>
          </cell>
          <cell r="AU212">
            <v>0</v>
          </cell>
          <cell r="AW212">
            <v>260211.5</v>
          </cell>
          <cell r="AY212">
            <v>260211.5</v>
          </cell>
        </row>
        <row r="213">
          <cell r="D213" t="str">
            <v>171399</v>
          </cell>
          <cell r="E213" t="str">
            <v>2067299</v>
          </cell>
          <cell r="AN213">
            <v>151440</v>
          </cell>
          <cell r="AO213">
            <v>16425.43</v>
          </cell>
          <cell r="AQ213">
            <v>0</v>
          </cell>
          <cell r="AT213">
            <v>167865.43</v>
          </cell>
          <cell r="AU213">
            <v>0</v>
          </cell>
          <cell r="AW213">
            <v>167865.43</v>
          </cell>
          <cell r="AY213">
            <v>167865.43</v>
          </cell>
        </row>
        <row r="214">
          <cell r="D214" t="str">
            <v>171599</v>
          </cell>
          <cell r="E214" t="str">
            <v>2067299</v>
          </cell>
          <cell r="AN214">
            <v>164009.51999999999</v>
          </cell>
          <cell r="AO214">
            <v>18050.189999999999</v>
          </cell>
          <cell r="AQ214">
            <v>0</v>
          </cell>
          <cell r="AT214">
            <v>182059.71</v>
          </cell>
          <cell r="AU214">
            <v>0</v>
          </cell>
          <cell r="AW214">
            <v>182059.71</v>
          </cell>
          <cell r="AY214">
            <v>182059.71</v>
          </cell>
        </row>
        <row r="215">
          <cell r="D215" t="str">
            <v>221299</v>
          </cell>
          <cell r="E215" t="str">
            <v>2067299</v>
          </cell>
          <cell r="AN215">
            <v>91010</v>
          </cell>
          <cell r="AO215">
            <v>0</v>
          </cell>
          <cell r="AQ215">
            <v>29270</v>
          </cell>
          <cell r="AT215">
            <v>33776.050000000003</v>
          </cell>
          <cell r="AU215">
            <v>27963.95</v>
          </cell>
          <cell r="AW215">
            <v>33776.050000000003</v>
          </cell>
          <cell r="AY215">
            <v>33776.050000000003</v>
          </cell>
        </row>
        <row r="216">
          <cell r="D216" t="str">
            <v>246199</v>
          </cell>
          <cell r="E216" t="str">
            <v>2067299</v>
          </cell>
          <cell r="AN216">
            <v>3000</v>
          </cell>
          <cell r="AO216">
            <v>-3000</v>
          </cell>
          <cell r="AQ216">
            <v>0</v>
          </cell>
          <cell r="AT216">
            <v>0</v>
          </cell>
          <cell r="AU216">
            <v>0</v>
          </cell>
          <cell r="AW216">
            <v>0</v>
          </cell>
          <cell r="AY216">
            <v>0</v>
          </cell>
        </row>
        <row r="217">
          <cell r="D217" t="str">
            <v>261199</v>
          </cell>
          <cell r="E217" t="str">
            <v>2067299</v>
          </cell>
          <cell r="AN217">
            <v>249999.8</v>
          </cell>
          <cell r="AO217">
            <v>-145831</v>
          </cell>
          <cell r="AQ217">
            <v>0</v>
          </cell>
          <cell r="AT217">
            <v>0</v>
          </cell>
          <cell r="AU217">
            <v>0</v>
          </cell>
          <cell r="AW217">
            <v>0</v>
          </cell>
          <cell r="AY217">
            <v>0</v>
          </cell>
        </row>
        <row r="218">
          <cell r="D218" t="str">
            <v>261199</v>
          </cell>
          <cell r="E218" t="str">
            <v>206770099</v>
          </cell>
          <cell r="AN218">
            <v>0</v>
          </cell>
          <cell r="AO218">
            <v>0</v>
          </cell>
          <cell r="AQ218">
            <v>0</v>
          </cell>
          <cell r="AT218">
            <v>0</v>
          </cell>
          <cell r="AU218">
            <v>0</v>
          </cell>
          <cell r="AW218">
            <v>0</v>
          </cell>
          <cell r="AY218">
            <v>0</v>
          </cell>
        </row>
        <row r="219">
          <cell r="D219" t="str">
            <v>261499</v>
          </cell>
          <cell r="E219" t="str">
            <v>2067299</v>
          </cell>
          <cell r="AN219">
            <v>10000</v>
          </cell>
          <cell r="AO219">
            <v>-10000</v>
          </cell>
          <cell r="AQ219">
            <v>0</v>
          </cell>
          <cell r="AT219">
            <v>0</v>
          </cell>
          <cell r="AU219">
            <v>0</v>
          </cell>
          <cell r="AW219">
            <v>0</v>
          </cell>
          <cell r="AY219">
            <v>0</v>
          </cell>
        </row>
        <row r="220">
          <cell r="D220" t="str">
            <v>294199</v>
          </cell>
          <cell r="E220" t="str">
            <v>2067299</v>
          </cell>
          <cell r="AN220">
            <v>19999.759999999998</v>
          </cell>
          <cell r="AO220">
            <v>-19999.759999999998</v>
          </cell>
          <cell r="AQ220">
            <v>0</v>
          </cell>
          <cell r="AT220">
            <v>0</v>
          </cell>
          <cell r="AU220">
            <v>0</v>
          </cell>
          <cell r="AW220">
            <v>0</v>
          </cell>
          <cell r="AY220">
            <v>0</v>
          </cell>
        </row>
        <row r="221">
          <cell r="D221" t="str">
            <v>329199</v>
          </cell>
          <cell r="E221" t="str">
            <v>2067299</v>
          </cell>
          <cell r="AN221">
            <v>1499999.8</v>
          </cell>
          <cell r="AO221">
            <v>-7617.95</v>
          </cell>
          <cell r="AQ221">
            <v>0</v>
          </cell>
          <cell r="AT221">
            <v>1492381.85</v>
          </cell>
          <cell r="AU221">
            <v>-0.01</v>
          </cell>
          <cell r="AW221">
            <v>1492381.85</v>
          </cell>
          <cell r="AY221">
            <v>1492381.85</v>
          </cell>
        </row>
        <row r="222">
          <cell r="D222" t="str">
            <v>336399</v>
          </cell>
          <cell r="E222" t="str">
            <v>2067299</v>
          </cell>
          <cell r="AN222">
            <v>148190</v>
          </cell>
          <cell r="AO222">
            <v>-148190</v>
          </cell>
          <cell r="AQ222">
            <v>0</v>
          </cell>
          <cell r="AT222">
            <v>0</v>
          </cell>
          <cell r="AU222">
            <v>0</v>
          </cell>
          <cell r="AW222">
            <v>0</v>
          </cell>
          <cell r="AY222">
            <v>0</v>
          </cell>
        </row>
        <row r="223">
          <cell r="D223" t="str">
            <v>341199</v>
          </cell>
          <cell r="E223" t="str">
            <v>2067299</v>
          </cell>
          <cell r="AN223">
            <v>0</v>
          </cell>
          <cell r="AO223">
            <v>14227.4</v>
          </cell>
          <cell r="AQ223">
            <v>0</v>
          </cell>
          <cell r="AT223">
            <v>6107.4</v>
          </cell>
          <cell r="AU223">
            <v>0</v>
          </cell>
          <cell r="AW223">
            <v>6107.4</v>
          </cell>
          <cell r="AY223">
            <v>6107.4</v>
          </cell>
        </row>
        <row r="224">
          <cell r="D224" t="str">
            <v>341199</v>
          </cell>
          <cell r="E224" t="str">
            <v>206770099</v>
          </cell>
          <cell r="AN224">
            <v>0</v>
          </cell>
          <cell r="AO224">
            <v>0</v>
          </cell>
          <cell r="AQ224">
            <v>0</v>
          </cell>
          <cell r="AT224">
            <v>0</v>
          </cell>
          <cell r="AU224">
            <v>0</v>
          </cell>
          <cell r="AW224">
            <v>0</v>
          </cell>
          <cell r="AY224">
            <v>0</v>
          </cell>
        </row>
        <row r="225">
          <cell r="D225" t="str">
            <v>357199</v>
          </cell>
          <cell r="E225" t="str">
            <v>2067299</v>
          </cell>
          <cell r="AN225">
            <v>15000</v>
          </cell>
          <cell r="AO225">
            <v>-15000</v>
          </cell>
          <cell r="AQ225">
            <v>0</v>
          </cell>
          <cell r="AT225">
            <v>0</v>
          </cell>
          <cell r="AU225">
            <v>0</v>
          </cell>
          <cell r="AW225">
            <v>0</v>
          </cell>
          <cell r="AY225">
            <v>0</v>
          </cell>
        </row>
        <row r="226">
          <cell r="D226" t="str">
            <v>361199</v>
          </cell>
          <cell r="E226" t="str">
            <v>2067299</v>
          </cell>
          <cell r="AN226">
            <v>149999.70000000001</v>
          </cell>
          <cell r="AO226">
            <v>-149999.70000000001</v>
          </cell>
          <cell r="AQ226">
            <v>0</v>
          </cell>
          <cell r="AT226">
            <v>0</v>
          </cell>
          <cell r="AU226">
            <v>0</v>
          </cell>
          <cell r="AW226">
            <v>0</v>
          </cell>
          <cell r="AY226">
            <v>0</v>
          </cell>
        </row>
        <row r="227">
          <cell r="D227" t="str">
            <v>441399</v>
          </cell>
          <cell r="E227" t="str">
            <v>20673099</v>
          </cell>
          <cell r="AN227">
            <v>15000000</v>
          </cell>
          <cell r="AO227">
            <v>0</v>
          </cell>
          <cell r="AQ227">
            <v>0</v>
          </cell>
          <cell r="AT227">
            <v>15000000</v>
          </cell>
          <cell r="AU227">
            <v>0</v>
          </cell>
          <cell r="AW227">
            <v>14884500</v>
          </cell>
          <cell r="AY227">
            <v>14884500</v>
          </cell>
        </row>
        <row r="228">
          <cell r="D228" t="str">
            <v>441399</v>
          </cell>
          <cell r="E228" t="str">
            <v>20673099</v>
          </cell>
          <cell r="AN228">
            <v>3144600</v>
          </cell>
          <cell r="AO228">
            <v>-25619.919999999998</v>
          </cell>
          <cell r="AQ228">
            <v>0</v>
          </cell>
          <cell r="AT228">
            <v>3118980.08</v>
          </cell>
          <cell r="AU228">
            <v>0</v>
          </cell>
          <cell r="AW228">
            <v>3118980.08</v>
          </cell>
          <cell r="AY228">
            <v>3118980.08</v>
          </cell>
        </row>
        <row r="229">
          <cell r="D229" t="str">
            <v>113199</v>
          </cell>
          <cell r="E229" t="str">
            <v>2068299</v>
          </cell>
          <cell r="AN229">
            <v>527796</v>
          </cell>
          <cell r="AO229">
            <v>458200.5</v>
          </cell>
          <cell r="AQ229">
            <v>0</v>
          </cell>
          <cell r="AT229">
            <v>985996.5</v>
          </cell>
          <cell r="AU229">
            <v>0</v>
          </cell>
          <cell r="AW229">
            <v>985996.5</v>
          </cell>
          <cell r="AY229">
            <v>985996.5</v>
          </cell>
        </row>
        <row r="230">
          <cell r="D230" t="str">
            <v>131199</v>
          </cell>
          <cell r="E230" t="str">
            <v>2068299</v>
          </cell>
          <cell r="AN230">
            <v>12102</v>
          </cell>
          <cell r="AO230">
            <v>11136.68</v>
          </cell>
          <cell r="AQ230">
            <v>0</v>
          </cell>
          <cell r="AT230">
            <v>23238.68</v>
          </cell>
          <cell r="AU230">
            <v>0</v>
          </cell>
          <cell r="AW230">
            <v>23238.68</v>
          </cell>
          <cell r="AY230">
            <v>23238.68</v>
          </cell>
        </row>
        <row r="231">
          <cell r="D231" t="str">
            <v>132199</v>
          </cell>
          <cell r="E231" t="str">
            <v>2068299</v>
          </cell>
          <cell r="AN231">
            <v>7330.5</v>
          </cell>
          <cell r="AO231">
            <v>12918.1</v>
          </cell>
          <cell r="AQ231">
            <v>0</v>
          </cell>
          <cell r="AT231">
            <v>20248.599999999999</v>
          </cell>
          <cell r="AU231">
            <v>0</v>
          </cell>
          <cell r="AW231">
            <v>20248.599999999999</v>
          </cell>
          <cell r="AY231">
            <v>20248.599999999999</v>
          </cell>
        </row>
        <row r="232">
          <cell r="D232" t="str">
            <v>132299</v>
          </cell>
          <cell r="E232" t="str">
            <v>2068299</v>
          </cell>
          <cell r="AN232">
            <v>86794.559999999998</v>
          </cell>
          <cell r="AO232">
            <v>139957.13</v>
          </cell>
          <cell r="AQ232">
            <v>0</v>
          </cell>
          <cell r="AT232">
            <v>226751.69</v>
          </cell>
          <cell r="AU232">
            <v>0</v>
          </cell>
          <cell r="AW232">
            <v>226751.69</v>
          </cell>
          <cell r="AY232">
            <v>226751.69</v>
          </cell>
        </row>
        <row r="233">
          <cell r="D233" t="str">
            <v>141199</v>
          </cell>
          <cell r="E233" t="str">
            <v>2068299</v>
          </cell>
          <cell r="AN233">
            <v>29517</v>
          </cell>
          <cell r="AO233">
            <v>24987.08</v>
          </cell>
          <cell r="AQ233">
            <v>0</v>
          </cell>
          <cell r="AT233">
            <v>54504.08</v>
          </cell>
          <cell r="AU233">
            <v>0</v>
          </cell>
          <cell r="AW233">
            <v>54504.08</v>
          </cell>
          <cell r="AY233">
            <v>54504.08</v>
          </cell>
        </row>
        <row r="234">
          <cell r="D234" t="str">
            <v>142199</v>
          </cell>
          <cell r="E234" t="str">
            <v>2068299</v>
          </cell>
          <cell r="AN234">
            <v>15833.88</v>
          </cell>
          <cell r="AO234">
            <v>14691.86</v>
          </cell>
          <cell r="AQ234">
            <v>0</v>
          </cell>
          <cell r="AT234">
            <v>30525.74</v>
          </cell>
          <cell r="AU234">
            <v>0</v>
          </cell>
          <cell r="AW234">
            <v>30525.74</v>
          </cell>
          <cell r="AY234">
            <v>30525.74</v>
          </cell>
        </row>
        <row r="235">
          <cell r="D235" t="str">
            <v>143199</v>
          </cell>
          <cell r="E235" t="str">
            <v>2068299</v>
          </cell>
          <cell r="AN235">
            <v>92364.36</v>
          </cell>
          <cell r="AO235">
            <v>85700.61</v>
          </cell>
          <cell r="AQ235">
            <v>0</v>
          </cell>
          <cell r="AT235">
            <v>178064.97</v>
          </cell>
          <cell r="AU235">
            <v>0</v>
          </cell>
          <cell r="AW235">
            <v>178064.97</v>
          </cell>
          <cell r="AY235">
            <v>178064.97</v>
          </cell>
        </row>
        <row r="236">
          <cell r="D236" t="str">
            <v>143299</v>
          </cell>
          <cell r="E236" t="str">
            <v>2068299</v>
          </cell>
          <cell r="AN236">
            <v>10555.92</v>
          </cell>
          <cell r="AO236">
            <v>8939.0300000000007</v>
          </cell>
          <cell r="AQ236">
            <v>0</v>
          </cell>
          <cell r="AT236">
            <v>19494.95</v>
          </cell>
          <cell r="AU236">
            <v>0</v>
          </cell>
          <cell r="AW236">
            <v>19494.95</v>
          </cell>
          <cell r="AY236">
            <v>19494.95</v>
          </cell>
        </row>
        <row r="237">
          <cell r="D237" t="str">
            <v>154399</v>
          </cell>
          <cell r="E237" t="str">
            <v>2068299</v>
          </cell>
          <cell r="AN237">
            <v>22955.4</v>
          </cell>
          <cell r="AO237">
            <v>18652.32</v>
          </cell>
          <cell r="AQ237">
            <v>0</v>
          </cell>
          <cell r="AT237">
            <v>41607.72</v>
          </cell>
          <cell r="AU237">
            <v>0</v>
          </cell>
          <cell r="AW237">
            <v>41607.72</v>
          </cell>
          <cell r="AY237">
            <v>41607.72</v>
          </cell>
        </row>
        <row r="238">
          <cell r="D238" t="str">
            <v>171299</v>
          </cell>
          <cell r="E238" t="str">
            <v>2068299</v>
          </cell>
          <cell r="AN238">
            <v>26016</v>
          </cell>
          <cell r="AO238">
            <v>32663.98</v>
          </cell>
          <cell r="AQ238">
            <v>0</v>
          </cell>
          <cell r="AT238">
            <v>58679.98</v>
          </cell>
          <cell r="AU238">
            <v>0</v>
          </cell>
          <cell r="AW238">
            <v>58679.98</v>
          </cell>
          <cell r="AY238">
            <v>58679.98</v>
          </cell>
        </row>
        <row r="239">
          <cell r="D239" t="str">
            <v>171399</v>
          </cell>
          <cell r="E239" t="str">
            <v>2068299</v>
          </cell>
          <cell r="AN239">
            <v>17616</v>
          </cell>
          <cell r="AO239">
            <v>17259.54</v>
          </cell>
          <cell r="AQ239">
            <v>0</v>
          </cell>
          <cell r="AT239">
            <v>34875.54</v>
          </cell>
          <cell r="AU239">
            <v>0</v>
          </cell>
          <cell r="AW239">
            <v>34875.54</v>
          </cell>
          <cell r="AY239">
            <v>34875.54</v>
          </cell>
        </row>
        <row r="240">
          <cell r="D240" t="str">
            <v>171599</v>
          </cell>
          <cell r="E240" t="str">
            <v>2068299</v>
          </cell>
          <cell r="AN240">
            <v>21991.5</v>
          </cell>
          <cell r="AO240">
            <v>37222.79</v>
          </cell>
          <cell r="AQ240">
            <v>0</v>
          </cell>
          <cell r="AT240">
            <v>59214.29</v>
          </cell>
          <cell r="AU240">
            <v>0</v>
          </cell>
          <cell r="AW240">
            <v>59214.29</v>
          </cell>
          <cell r="AY240">
            <v>59214.29</v>
          </cell>
        </row>
        <row r="241">
          <cell r="D241" t="str">
            <v>113199</v>
          </cell>
          <cell r="E241" t="str">
            <v>2099299</v>
          </cell>
          <cell r="AN241">
            <v>917784</v>
          </cell>
          <cell r="AO241">
            <v>38186.46</v>
          </cell>
          <cell r="AQ241">
            <v>0</v>
          </cell>
          <cell r="AT241">
            <v>955970.46</v>
          </cell>
          <cell r="AU241">
            <v>0</v>
          </cell>
          <cell r="AW241">
            <v>955970.46</v>
          </cell>
          <cell r="AY241">
            <v>955970.46</v>
          </cell>
        </row>
        <row r="242">
          <cell r="D242" t="str">
            <v>131199</v>
          </cell>
          <cell r="E242" t="str">
            <v>2099299</v>
          </cell>
          <cell r="AN242">
            <v>23195.64</v>
          </cell>
          <cell r="AO242">
            <v>2340.4</v>
          </cell>
          <cell r="AQ242">
            <v>0</v>
          </cell>
          <cell r="AT242">
            <v>25536.04</v>
          </cell>
          <cell r="AU242">
            <v>0</v>
          </cell>
          <cell r="AW242">
            <v>25536.04</v>
          </cell>
          <cell r="AY242">
            <v>25536.04</v>
          </cell>
        </row>
        <row r="243">
          <cell r="D243" t="str">
            <v>132199</v>
          </cell>
          <cell r="E243" t="str">
            <v>2099299</v>
          </cell>
          <cell r="AN243">
            <v>12747.03</v>
          </cell>
          <cell r="AO243">
            <v>6071.93</v>
          </cell>
          <cell r="AQ243">
            <v>0</v>
          </cell>
          <cell r="AT243">
            <v>18818.96</v>
          </cell>
          <cell r="AU243">
            <v>0</v>
          </cell>
          <cell r="AW243">
            <v>18818.96</v>
          </cell>
          <cell r="AY243">
            <v>18818.96</v>
          </cell>
        </row>
        <row r="244">
          <cell r="D244" t="str">
            <v>132299</v>
          </cell>
          <cell r="E244" t="str">
            <v>2099299</v>
          </cell>
          <cell r="AN244">
            <v>151492.79999999999</v>
          </cell>
          <cell r="AO244">
            <v>6296.24</v>
          </cell>
          <cell r="AQ244">
            <v>0</v>
          </cell>
          <cell r="AT244">
            <v>157789.04</v>
          </cell>
          <cell r="AU244">
            <v>0</v>
          </cell>
          <cell r="AW244">
            <v>157789.04</v>
          </cell>
          <cell r="AY244">
            <v>157789.04</v>
          </cell>
        </row>
        <row r="245">
          <cell r="D245" t="str">
            <v>141199</v>
          </cell>
          <cell r="E245" t="str">
            <v>2099299</v>
          </cell>
          <cell r="AN245">
            <v>50307.24</v>
          </cell>
          <cell r="AO245">
            <v>-625.20000000000005</v>
          </cell>
          <cell r="AQ245">
            <v>0</v>
          </cell>
          <cell r="AT245">
            <v>49682.04</v>
          </cell>
          <cell r="AU245">
            <v>0</v>
          </cell>
          <cell r="AW245">
            <v>49682.04</v>
          </cell>
          <cell r="AY245">
            <v>49682.04</v>
          </cell>
        </row>
        <row r="246">
          <cell r="D246" t="str">
            <v>142199</v>
          </cell>
          <cell r="E246" t="str">
            <v>2099299</v>
          </cell>
          <cell r="AN246">
            <v>27533.52</v>
          </cell>
          <cell r="AO246">
            <v>1050.76</v>
          </cell>
          <cell r="AQ246">
            <v>0</v>
          </cell>
          <cell r="AT246">
            <v>28584.28</v>
          </cell>
          <cell r="AU246">
            <v>0</v>
          </cell>
          <cell r="AW246">
            <v>28584.28</v>
          </cell>
          <cell r="AY246">
            <v>28584.28</v>
          </cell>
        </row>
        <row r="247">
          <cell r="D247" t="str">
            <v>143199</v>
          </cell>
          <cell r="E247" t="str">
            <v>2099299</v>
          </cell>
          <cell r="AN247">
            <v>160612.20000000001</v>
          </cell>
          <cell r="AO247">
            <v>6130.79</v>
          </cell>
          <cell r="AQ247">
            <v>0</v>
          </cell>
          <cell r="AT247">
            <v>166742.99</v>
          </cell>
          <cell r="AU247">
            <v>0</v>
          </cell>
          <cell r="AW247">
            <v>166742.99</v>
          </cell>
          <cell r="AY247">
            <v>166742.99</v>
          </cell>
        </row>
        <row r="248">
          <cell r="D248" t="str">
            <v>143299</v>
          </cell>
          <cell r="E248" t="str">
            <v>2099299</v>
          </cell>
          <cell r="AN248">
            <v>18355.68</v>
          </cell>
          <cell r="AO248">
            <v>566.20000000000005</v>
          </cell>
          <cell r="AQ248">
            <v>0</v>
          </cell>
          <cell r="AT248">
            <v>18921.88</v>
          </cell>
          <cell r="AU248">
            <v>0</v>
          </cell>
          <cell r="AW248">
            <v>18921.88</v>
          </cell>
          <cell r="AY248">
            <v>18921.88</v>
          </cell>
        </row>
        <row r="249">
          <cell r="D249" t="str">
            <v>154399</v>
          </cell>
          <cell r="E249" t="str">
            <v>2099299</v>
          </cell>
          <cell r="AN249">
            <v>34627.5</v>
          </cell>
          <cell r="AO249">
            <v>3092.73</v>
          </cell>
          <cell r="AQ249">
            <v>0</v>
          </cell>
          <cell r="AT249">
            <v>37720.230000000003</v>
          </cell>
          <cell r="AU249">
            <v>0</v>
          </cell>
          <cell r="AW249">
            <v>37720.230000000003</v>
          </cell>
          <cell r="AY249">
            <v>37720.230000000003</v>
          </cell>
        </row>
        <row r="250">
          <cell r="D250" t="str">
            <v>171299</v>
          </cell>
          <cell r="E250" t="str">
            <v>2099299</v>
          </cell>
          <cell r="AN250">
            <v>42479.28</v>
          </cell>
          <cell r="AO250">
            <v>1829.39</v>
          </cell>
          <cell r="AQ250">
            <v>0</v>
          </cell>
          <cell r="AT250">
            <v>44308.67</v>
          </cell>
          <cell r="AU250">
            <v>0</v>
          </cell>
          <cell r="AW250">
            <v>44308.67</v>
          </cell>
          <cell r="AY250">
            <v>44308.67</v>
          </cell>
        </row>
        <row r="251">
          <cell r="D251" t="str">
            <v>171399</v>
          </cell>
          <cell r="E251" t="str">
            <v>2099299</v>
          </cell>
          <cell r="AN251">
            <v>29472</v>
          </cell>
          <cell r="AO251">
            <v>481</v>
          </cell>
          <cell r="AQ251">
            <v>0</v>
          </cell>
          <cell r="AT251">
            <v>29953</v>
          </cell>
          <cell r="AU251">
            <v>0</v>
          </cell>
          <cell r="AW251">
            <v>29953</v>
          </cell>
          <cell r="AY251">
            <v>29953</v>
          </cell>
        </row>
        <row r="252">
          <cell r="D252" t="str">
            <v>171599</v>
          </cell>
          <cell r="E252" t="str">
            <v>2099299</v>
          </cell>
          <cell r="AN252">
            <v>38241</v>
          </cell>
          <cell r="AO252">
            <v>3887.8</v>
          </cell>
          <cell r="AQ252">
            <v>0</v>
          </cell>
          <cell r="AT252">
            <v>42128.800000000003</v>
          </cell>
          <cell r="AU252">
            <v>0</v>
          </cell>
          <cell r="AW252">
            <v>42128.800000000003</v>
          </cell>
          <cell r="AY252">
            <v>42128.800000000003</v>
          </cell>
        </row>
        <row r="253">
          <cell r="D253" t="str">
            <v>261199</v>
          </cell>
          <cell r="E253" t="str">
            <v>2099299</v>
          </cell>
          <cell r="AN253">
            <v>500</v>
          </cell>
          <cell r="AO253">
            <v>-500</v>
          </cell>
          <cell r="AQ253">
            <v>0</v>
          </cell>
          <cell r="AT253">
            <v>0</v>
          </cell>
          <cell r="AU253">
            <v>0</v>
          </cell>
          <cell r="AW253">
            <v>0</v>
          </cell>
          <cell r="AY253">
            <v>0</v>
          </cell>
        </row>
        <row r="254">
          <cell r="D254" t="str">
            <v>261199</v>
          </cell>
          <cell r="E254" t="str">
            <v>209970099</v>
          </cell>
          <cell r="AN254">
            <v>0</v>
          </cell>
          <cell r="AO254">
            <v>421.99</v>
          </cell>
          <cell r="AQ254">
            <v>0</v>
          </cell>
          <cell r="AT254">
            <v>0</v>
          </cell>
          <cell r="AU254">
            <v>0</v>
          </cell>
          <cell r="AW254">
            <v>0</v>
          </cell>
          <cell r="AY254">
            <v>0</v>
          </cell>
        </row>
        <row r="255">
          <cell r="D255" t="str">
            <v>294199</v>
          </cell>
          <cell r="E255" t="str">
            <v>2099299</v>
          </cell>
          <cell r="AN255">
            <v>3000</v>
          </cell>
          <cell r="AO255">
            <v>-3000</v>
          </cell>
          <cell r="AQ255">
            <v>0</v>
          </cell>
          <cell r="AT255">
            <v>0</v>
          </cell>
          <cell r="AU255">
            <v>0</v>
          </cell>
          <cell r="AW255">
            <v>0</v>
          </cell>
          <cell r="AY255">
            <v>0</v>
          </cell>
        </row>
        <row r="256">
          <cell r="D256" t="str">
            <v>294199</v>
          </cell>
          <cell r="E256" t="str">
            <v>209970099</v>
          </cell>
          <cell r="AN256">
            <v>0</v>
          </cell>
          <cell r="AO256">
            <v>3000</v>
          </cell>
          <cell r="AQ256">
            <v>0</v>
          </cell>
          <cell r="AT256">
            <v>0</v>
          </cell>
          <cell r="AU256">
            <v>0</v>
          </cell>
          <cell r="AW256">
            <v>0</v>
          </cell>
          <cell r="AY256">
            <v>0</v>
          </cell>
        </row>
        <row r="257">
          <cell r="D257" t="str">
            <v>336199</v>
          </cell>
          <cell r="E257" t="str">
            <v>2099299</v>
          </cell>
          <cell r="AN257">
            <v>3500</v>
          </cell>
          <cell r="AO257">
            <v>-3500</v>
          </cell>
          <cell r="AQ257">
            <v>0</v>
          </cell>
          <cell r="AT257">
            <v>0</v>
          </cell>
          <cell r="AU257">
            <v>0</v>
          </cell>
          <cell r="AW257">
            <v>0</v>
          </cell>
          <cell r="AY257">
            <v>0</v>
          </cell>
        </row>
        <row r="258">
          <cell r="D258" t="str">
            <v>336199</v>
          </cell>
          <cell r="E258" t="str">
            <v>209970099</v>
          </cell>
          <cell r="AN258">
            <v>0</v>
          </cell>
          <cell r="AO258">
            <v>3500</v>
          </cell>
          <cell r="AQ258">
            <v>0</v>
          </cell>
          <cell r="AT258">
            <v>0</v>
          </cell>
          <cell r="AU258">
            <v>0</v>
          </cell>
          <cell r="AW258">
            <v>0</v>
          </cell>
          <cell r="AY258">
            <v>0</v>
          </cell>
        </row>
        <row r="259">
          <cell r="D259" t="str">
            <v>372199</v>
          </cell>
          <cell r="E259" t="str">
            <v>2099299</v>
          </cell>
          <cell r="AN259">
            <v>1000</v>
          </cell>
          <cell r="AO259">
            <v>-1000</v>
          </cell>
          <cell r="AQ259">
            <v>0</v>
          </cell>
          <cell r="AT259">
            <v>0</v>
          </cell>
          <cell r="AU259">
            <v>0</v>
          </cell>
          <cell r="AW259">
            <v>0</v>
          </cell>
          <cell r="AY259">
            <v>0</v>
          </cell>
        </row>
        <row r="260">
          <cell r="D260" t="str">
            <v>372199</v>
          </cell>
          <cell r="E260" t="str">
            <v>209970099</v>
          </cell>
          <cell r="AN260">
            <v>0</v>
          </cell>
          <cell r="AO260">
            <v>1000</v>
          </cell>
          <cell r="AQ260">
            <v>0</v>
          </cell>
          <cell r="AT260">
            <v>0</v>
          </cell>
          <cell r="AU260">
            <v>0</v>
          </cell>
          <cell r="AW260">
            <v>0</v>
          </cell>
          <cell r="AY260">
            <v>0</v>
          </cell>
        </row>
        <row r="261">
          <cell r="D261" t="str">
            <v>375199</v>
          </cell>
          <cell r="E261" t="str">
            <v>2099299</v>
          </cell>
          <cell r="AN261">
            <v>2000</v>
          </cell>
          <cell r="AO261">
            <v>-2000</v>
          </cell>
          <cell r="AQ261">
            <v>0</v>
          </cell>
          <cell r="AT261">
            <v>0</v>
          </cell>
          <cell r="AU261">
            <v>0</v>
          </cell>
          <cell r="AW261">
            <v>0</v>
          </cell>
          <cell r="AY261">
            <v>0</v>
          </cell>
        </row>
        <row r="262">
          <cell r="D262" t="str">
            <v>375199</v>
          </cell>
          <cell r="E262" t="str">
            <v>209970099</v>
          </cell>
          <cell r="AN262">
            <v>0</v>
          </cell>
          <cell r="AO262">
            <v>2000</v>
          </cell>
          <cell r="AQ262">
            <v>0</v>
          </cell>
          <cell r="AT262">
            <v>0</v>
          </cell>
          <cell r="AU262">
            <v>0</v>
          </cell>
          <cell r="AW262">
            <v>0</v>
          </cell>
          <cell r="AY262">
            <v>0</v>
          </cell>
        </row>
        <row r="263">
          <cell r="D263" t="str">
            <v>113199</v>
          </cell>
          <cell r="E263" t="str">
            <v>2100299</v>
          </cell>
          <cell r="AN263">
            <v>600792</v>
          </cell>
          <cell r="AO263">
            <v>212073.68</v>
          </cell>
          <cell r="AQ263">
            <v>0</v>
          </cell>
          <cell r="AT263">
            <v>812865.68</v>
          </cell>
          <cell r="AU263">
            <v>0</v>
          </cell>
          <cell r="AW263">
            <v>812865.68</v>
          </cell>
          <cell r="AY263">
            <v>812865.68</v>
          </cell>
        </row>
        <row r="264">
          <cell r="D264" t="str">
            <v>131199</v>
          </cell>
          <cell r="E264" t="str">
            <v>2100299</v>
          </cell>
          <cell r="AN264">
            <v>10085.040000000001</v>
          </cell>
          <cell r="AO264">
            <v>518.16</v>
          </cell>
          <cell r="AQ264">
            <v>0</v>
          </cell>
          <cell r="AT264">
            <v>10603.2</v>
          </cell>
          <cell r="AU264">
            <v>0</v>
          </cell>
          <cell r="AW264">
            <v>10603.2</v>
          </cell>
          <cell r="AY264">
            <v>10603.2</v>
          </cell>
        </row>
        <row r="265">
          <cell r="D265" t="str">
            <v>132199</v>
          </cell>
          <cell r="E265" t="str">
            <v>2100299</v>
          </cell>
          <cell r="AN265">
            <v>8344.2900000000009</v>
          </cell>
          <cell r="AO265">
            <v>15577.27</v>
          </cell>
          <cell r="AQ265">
            <v>0</v>
          </cell>
          <cell r="AT265">
            <v>23921.56</v>
          </cell>
          <cell r="AU265">
            <v>0</v>
          </cell>
          <cell r="AW265">
            <v>23921.56</v>
          </cell>
          <cell r="AY265">
            <v>23921.56</v>
          </cell>
        </row>
        <row r="266">
          <cell r="D266" t="str">
            <v>132299</v>
          </cell>
          <cell r="E266" t="str">
            <v>2100299</v>
          </cell>
          <cell r="AN266">
            <v>99532.800000000003</v>
          </cell>
          <cell r="AO266">
            <v>45821.17</v>
          </cell>
          <cell r="AQ266">
            <v>0</v>
          </cell>
          <cell r="AT266">
            <v>145353.97</v>
          </cell>
          <cell r="AU266">
            <v>0</v>
          </cell>
          <cell r="AW266">
            <v>145353.97</v>
          </cell>
          <cell r="AY266">
            <v>145353.97</v>
          </cell>
        </row>
        <row r="267">
          <cell r="D267" t="str">
            <v>141199</v>
          </cell>
          <cell r="E267" t="str">
            <v>2100299</v>
          </cell>
          <cell r="AN267">
            <v>31467.96</v>
          </cell>
          <cell r="AO267">
            <v>9939.5499999999993</v>
          </cell>
          <cell r="AQ267">
            <v>0</v>
          </cell>
          <cell r="AT267">
            <v>41407.51</v>
          </cell>
          <cell r="AU267">
            <v>0</v>
          </cell>
          <cell r="AW267">
            <v>41407.51</v>
          </cell>
          <cell r="AY267">
            <v>41407.51</v>
          </cell>
        </row>
        <row r="268">
          <cell r="D268" t="str">
            <v>142199</v>
          </cell>
          <cell r="E268" t="str">
            <v>2100299</v>
          </cell>
          <cell r="AN268">
            <v>18023.759999999998</v>
          </cell>
          <cell r="AO268">
            <v>2752.76</v>
          </cell>
          <cell r="AQ268">
            <v>0</v>
          </cell>
          <cell r="AT268">
            <v>20776.52</v>
          </cell>
          <cell r="AU268">
            <v>0</v>
          </cell>
          <cell r="AW268">
            <v>20776.52</v>
          </cell>
          <cell r="AY268">
            <v>20776.52</v>
          </cell>
        </row>
        <row r="269">
          <cell r="D269" t="str">
            <v>143199</v>
          </cell>
          <cell r="E269" t="str">
            <v>2100299</v>
          </cell>
          <cell r="AN269">
            <v>105138.6</v>
          </cell>
          <cell r="AO269">
            <v>16056.48</v>
          </cell>
          <cell r="AQ269">
            <v>0</v>
          </cell>
          <cell r="AT269">
            <v>121195.08</v>
          </cell>
          <cell r="AU269">
            <v>0</v>
          </cell>
          <cell r="AW269">
            <v>121195.08</v>
          </cell>
          <cell r="AY269">
            <v>121195.08</v>
          </cell>
        </row>
        <row r="270">
          <cell r="D270" t="str">
            <v>143299</v>
          </cell>
          <cell r="E270" t="str">
            <v>2100299</v>
          </cell>
          <cell r="AN270">
            <v>12015.84</v>
          </cell>
          <cell r="AO270">
            <v>1692.25</v>
          </cell>
          <cell r="AQ270">
            <v>0</v>
          </cell>
          <cell r="AT270">
            <v>13708.09</v>
          </cell>
          <cell r="AU270">
            <v>0</v>
          </cell>
          <cell r="AW270">
            <v>13708.09</v>
          </cell>
          <cell r="AY270">
            <v>13708.09</v>
          </cell>
        </row>
        <row r="271">
          <cell r="D271" t="str">
            <v>154399</v>
          </cell>
          <cell r="E271" t="str">
            <v>2100299</v>
          </cell>
          <cell r="AN271">
            <v>25782.3</v>
          </cell>
          <cell r="AO271">
            <v>10673.71</v>
          </cell>
          <cell r="AQ271">
            <v>0</v>
          </cell>
          <cell r="AT271">
            <v>36456.01</v>
          </cell>
          <cell r="AU271">
            <v>0</v>
          </cell>
          <cell r="AW271">
            <v>36456.01</v>
          </cell>
          <cell r="AY271">
            <v>36456.01</v>
          </cell>
        </row>
        <row r="272">
          <cell r="D272" t="str">
            <v>171299</v>
          </cell>
          <cell r="E272" t="str">
            <v>2100299</v>
          </cell>
          <cell r="AN272">
            <v>26213.759999999998</v>
          </cell>
          <cell r="AO272">
            <v>16079.36</v>
          </cell>
          <cell r="AQ272">
            <v>0</v>
          </cell>
          <cell r="AT272">
            <v>42293.120000000003</v>
          </cell>
          <cell r="AU272">
            <v>0</v>
          </cell>
          <cell r="AW272">
            <v>42293.120000000003</v>
          </cell>
          <cell r="AY272">
            <v>42293.120000000003</v>
          </cell>
        </row>
        <row r="273">
          <cell r="D273" t="str">
            <v>171399</v>
          </cell>
          <cell r="E273" t="str">
            <v>2100299</v>
          </cell>
          <cell r="AN273">
            <v>17832</v>
          </cell>
          <cell r="AO273">
            <v>8661.4599999999991</v>
          </cell>
          <cell r="AQ273">
            <v>0</v>
          </cell>
          <cell r="AT273">
            <v>26493.46</v>
          </cell>
          <cell r="AU273">
            <v>0</v>
          </cell>
          <cell r="AW273">
            <v>26493.46</v>
          </cell>
          <cell r="AY273">
            <v>26493.46</v>
          </cell>
        </row>
        <row r="274">
          <cell r="D274" t="str">
            <v>171599</v>
          </cell>
          <cell r="E274" t="str">
            <v>2100299</v>
          </cell>
          <cell r="AN274">
            <v>25032.959999999999</v>
          </cell>
          <cell r="AO274">
            <v>14151.19</v>
          </cell>
          <cell r="AQ274">
            <v>0</v>
          </cell>
          <cell r="AT274">
            <v>39184.15</v>
          </cell>
          <cell r="AU274">
            <v>0</v>
          </cell>
          <cell r="AW274">
            <v>39184.15</v>
          </cell>
          <cell r="AY274">
            <v>39184.15</v>
          </cell>
        </row>
        <row r="275">
          <cell r="D275" t="str">
            <v>261199</v>
          </cell>
          <cell r="E275" t="str">
            <v>2100299</v>
          </cell>
          <cell r="AN275">
            <v>751</v>
          </cell>
          <cell r="AO275">
            <v>-751</v>
          </cell>
          <cell r="AQ275">
            <v>0</v>
          </cell>
          <cell r="AT275">
            <v>0</v>
          </cell>
          <cell r="AU275">
            <v>0</v>
          </cell>
          <cell r="AW275">
            <v>0</v>
          </cell>
          <cell r="AY275">
            <v>0</v>
          </cell>
        </row>
        <row r="276">
          <cell r="D276" t="str">
            <v>261199</v>
          </cell>
          <cell r="E276" t="str">
            <v>210070099</v>
          </cell>
          <cell r="AN276">
            <v>0</v>
          </cell>
          <cell r="AO276">
            <v>751</v>
          </cell>
          <cell r="AQ276">
            <v>0</v>
          </cell>
          <cell r="AT276">
            <v>0</v>
          </cell>
          <cell r="AU276">
            <v>0</v>
          </cell>
          <cell r="AW276">
            <v>0</v>
          </cell>
          <cell r="AY276">
            <v>0</v>
          </cell>
        </row>
        <row r="277">
          <cell r="D277" t="str">
            <v>294199</v>
          </cell>
          <cell r="E277" t="str">
            <v>2100299</v>
          </cell>
          <cell r="AN277">
            <v>1569</v>
          </cell>
          <cell r="AO277">
            <v>-1569</v>
          </cell>
          <cell r="AQ277">
            <v>0</v>
          </cell>
          <cell r="AT277">
            <v>0</v>
          </cell>
          <cell r="AU277">
            <v>0</v>
          </cell>
          <cell r="AW277">
            <v>0</v>
          </cell>
          <cell r="AY277">
            <v>0</v>
          </cell>
        </row>
        <row r="278">
          <cell r="D278" t="str">
            <v>294199</v>
          </cell>
          <cell r="E278" t="str">
            <v>210070099</v>
          </cell>
          <cell r="AN278">
            <v>0</v>
          </cell>
          <cell r="AO278">
            <v>1569</v>
          </cell>
          <cell r="AQ278">
            <v>0</v>
          </cell>
          <cell r="AT278">
            <v>0</v>
          </cell>
          <cell r="AU278">
            <v>0</v>
          </cell>
          <cell r="AW278">
            <v>0</v>
          </cell>
          <cell r="AY278">
            <v>0</v>
          </cell>
        </row>
        <row r="279">
          <cell r="D279" t="str">
            <v>372199</v>
          </cell>
          <cell r="E279" t="str">
            <v>2100299</v>
          </cell>
          <cell r="AN279">
            <v>1000</v>
          </cell>
          <cell r="AO279">
            <v>-1000</v>
          </cell>
          <cell r="AQ279">
            <v>0</v>
          </cell>
          <cell r="AT279">
            <v>0</v>
          </cell>
          <cell r="AU279">
            <v>0</v>
          </cell>
          <cell r="AW279">
            <v>0</v>
          </cell>
          <cell r="AY279">
            <v>0</v>
          </cell>
        </row>
        <row r="280">
          <cell r="D280" t="str">
            <v>372199</v>
          </cell>
          <cell r="E280" t="str">
            <v>210070099</v>
          </cell>
          <cell r="AN280">
            <v>0</v>
          </cell>
          <cell r="AO280">
            <v>1000</v>
          </cell>
          <cell r="AQ280">
            <v>0</v>
          </cell>
          <cell r="AT280">
            <v>0</v>
          </cell>
          <cell r="AU280">
            <v>0</v>
          </cell>
          <cell r="AW280">
            <v>0</v>
          </cell>
          <cell r="AY280">
            <v>0</v>
          </cell>
        </row>
        <row r="281">
          <cell r="D281" t="str">
            <v>375199</v>
          </cell>
          <cell r="E281" t="str">
            <v>2100299</v>
          </cell>
          <cell r="AN281">
            <v>1274</v>
          </cell>
          <cell r="AO281">
            <v>-1274</v>
          </cell>
          <cell r="AQ281">
            <v>0</v>
          </cell>
          <cell r="AT281">
            <v>0</v>
          </cell>
          <cell r="AU281">
            <v>0</v>
          </cell>
          <cell r="AW281">
            <v>0</v>
          </cell>
          <cell r="AY281">
            <v>0</v>
          </cell>
        </row>
        <row r="282">
          <cell r="D282" t="str">
            <v>375199</v>
          </cell>
          <cell r="E282" t="str">
            <v>210070099</v>
          </cell>
          <cell r="AN282">
            <v>0</v>
          </cell>
          <cell r="AO282">
            <v>1274</v>
          </cell>
          <cell r="AQ282">
            <v>0</v>
          </cell>
          <cell r="AT282">
            <v>0</v>
          </cell>
          <cell r="AU282">
            <v>0</v>
          </cell>
          <cell r="AW282">
            <v>0</v>
          </cell>
          <cell r="AY282">
            <v>0</v>
          </cell>
        </row>
        <row r="283">
          <cell r="D283" t="str">
            <v>113199</v>
          </cell>
          <cell r="E283" t="str">
            <v>2103299</v>
          </cell>
          <cell r="AN283">
            <v>1002060</v>
          </cell>
          <cell r="AO283">
            <v>21545.67</v>
          </cell>
          <cell r="AQ283">
            <v>0</v>
          </cell>
          <cell r="AT283">
            <v>1023605.67</v>
          </cell>
          <cell r="AU283">
            <v>0</v>
          </cell>
          <cell r="AW283">
            <v>1023605.67</v>
          </cell>
          <cell r="AY283">
            <v>1023605.67</v>
          </cell>
        </row>
        <row r="284">
          <cell r="D284" t="str">
            <v>131199</v>
          </cell>
          <cell r="E284" t="str">
            <v>2103299</v>
          </cell>
          <cell r="AN284">
            <v>33280.68</v>
          </cell>
          <cell r="AO284">
            <v>-1382.72</v>
          </cell>
          <cell r="AQ284">
            <v>0</v>
          </cell>
          <cell r="AT284">
            <v>31897.96</v>
          </cell>
          <cell r="AU284">
            <v>0</v>
          </cell>
          <cell r="AW284">
            <v>31897.96</v>
          </cell>
          <cell r="AY284">
            <v>31897.96</v>
          </cell>
        </row>
        <row r="285">
          <cell r="D285" t="str">
            <v>132199</v>
          </cell>
          <cell r="E285" t="str">
            <v>2103299</v>
          </cell>
          <cell r="AN285">
            <v>13917.45</v>
          </cell>
          <cell r="AO285">
            <v>5670.69</v>
          </cell>
          <cell r="AQ285">
            <v>0</v>
          </cell>
          <cell r="AT285">
            <v>19588.14</v>
          </cell>
          <cell r="AU285">
            <v>0</v>
          </cell>
          <cell r="AW285">
            <v>19588.14</v>
          </cell>
          <cell r="AY285">
            <v>19588.14</v>
          </cell>
        </row>
        <row r="286">
          <cell r="D286" t="str">
            <v>132299</v>
          </cell>
          <cell r="E286" t="str">
            <v>2103299</v>
          </cell>
          <cell r="AN286">
            <v>164376.35999999999</v>
          </cell>
          <cell r="AO286">
            <v>4523.42</v>
          </cell>
          <cell r="AQ286">
            <v>0</v>
          </cell>
          <cell r="AT286">
            <v>165635.70000000001</v>
          </cell>
          <cell r="AU286">
            <v>0</v>
          </cell>
          <cell r="AW286">
            <v>165635.70000000001</v>
          </cell>
          <cell r="AY286">
            <v>165635.70000000001</v>
          </cell>
        </row>
        <row r="287">
          <cell r="D287" t="str">
            <v>141199</v>
          </cell>
          <cell r="E287" t="str">
            <v>2103299</v>
          </cell>
          <cell r="AN287">
            <v>57812.04</v>
          </cell>
          <cell r="AO287">
            <v>-675.04</v>
          </cell>
          <cell r="AQ287">
            <v>0</v>
          </cell>
          <cell r="AT287">
            <v>57137</v>
          </cell>
          <cell r="AU287">
            <v>0</v>
          </cell>
          <cell r="AW287">
            <v>57137</v>
          </cell>
          <cell r="AY287">
            <v>57137</v>
          </cell>
        </row>
        <row r="288">
          <cell r="D288" t="str">
            <v>142199</v>
          </cell>
          <cell r="E288" t="str">
            <v>2103299</v>
          </cell>
          <cell r="AN288">
            <v>30061.8</v>
          </cell>
          <cell r="AO288">
            <v>703.38</v>
          </cell>
          <cell r="AQ288">
            <v>0</v>
          </cell>
          <cell r="AT288">
            <v>30765.18</v>
          </cell>
          <cell r="AU288">
            <v>0</v>
          </cell>
          <cell r="AW288">
            <v>30765.18</v>
          </cell>
          <cell r="AY288">
            <v>30765.18</v>
          </cell>
        </row>
        <row r="289">
          <cell r="D289" t="str">
            <v>143199</v>
          </cell>
          <cell r="E289" t="str">
            <v>2103299</v>
          </cell>
          <cell r="AN289">
            <v>175360.56</v>
          </cell>
          <cell r="AO289">
            <v>4100.43</v>
          </cell>
          <cell r="AQ289">
            <v>0</v>
          </cell>
          <cell r="AT289">
            <v>179460.99</v>
          </cell>
          <cell r="AU289">
            <v>0</v>
          </cell>
          <cell r="AW289">
            <v>179460.99</v>
          </cell>
          <cell r="AY289">
            <v>179460.99</v>
          </cell>
        </row>
        <row r="290">
          <cell r="D290" t="str">
            <v>143299</v>
          </cell>
          <cell r="E290" t="str">
            <v>2103299</v>
          </cell>
          <cell r="AN290">
            <v>20041.2</v>
          </cell>
          <cell r="AO290">
            <v>468.59</v>
          </cell>
          <cell r="AQ290">
            <v>0</v>
          </cell>
          <cell r="AT290">
            <v>20509.79</v>
          </cell>
          <cell r="AU290">
            <v>0</v>
          </cell>
          <cell r="AW290">
            <v>20509.79</v>
          </cell>
          <cell r="AY290">
            <v>20509.79</v>
          </cell>
        </row>
        <row r="291">
          <cell r="D291" t="str">
            <v>154399</v>
          </cell>
          <cell r="E291" t="str">
            <v>2103299</v>
          </cell>
          <cell r="AN291">
            <v>58525.2</v>
          </cell>
          <cell r="AO291">
            <v>-17026.93</v>
          </cell>
          <cell r="AQ291">
            <v>0</v>
          </cell>
          <cell r="AT291">
            <v>41498.269999999997</v>
          </cell>
          <cell r="AU291">
            <v>0</v>
          </cell>
          <cell r="AW291">
            <v>41498.269999999997</v>
          </cell>
          <cell r="AY291">
            <v>41498.269999999997</v>
          </cell>
        </row>
        <row r="292">
          <cell r="D292" t="str">
            <v>171299</v>
          </cell>
          <cell r="E292" t="str">
            <v>2103299</v>
          </cell>
          <cell r="AN292">
            <v>55476.959999999999</v>
          </cell>
          <cell r="AO292">
            <v>3047.12</v>
          </cell>
          <cell r="AQ292">
            <v>0</v>
          </cell>
          <cell r="AT292">
            <v>58524.08</v>
          </cell>
          <cell r="AU292">
            <v>0</v>
          </cell>
          <cell r="AW292">
            <v>58524.08</v>
          </cell>
          <cell r="AY292">
            <v>58524.08</v>
          </cell>
        </row>
        <row r="293">
          <cell r="D293" t="str">
            <v>171399</v>
          </cell>
          <cell r="E293" t="str">
            <v>2103299</v>
          </cell>
          <cell r="AN293">
            <v>36600</v>
          </cell>
          <cell r="AO293">
            <v>-549.75</v>
          </cell>
          <cell r="AQ293">
            <v>0</v>
          </cell>
          <cell r="AT293">
            <v>36050.25</v>
          </cell>
          <cell r="AU293">
            <v>0</v>
          </cell>
          <cell r="AW293">
            <v>36050.25</v>
          </cell>
          <cell r="AY293">
            <v>36050.25</v>
          </cell>
        </row>
        <row r="294">
          <cell r="D294" t="str">
            <v>171599</v>
          </cell>
          <cell r="E294" t="str">
            <v>2103299</v>
          </cell>
          <cell r="AN294">
            <v>41752.53</v>
          </cell>
          <cell r="AO294">
            <v>3128.3</v>
          </cell>
          <cell r="AQ294">
            <v>0</v>
          </cell>
          <cell r="AT294">
            <v>44880.83</v>
          </cell>
          <cell r="AU294">
            <v>0</v>
          </cell>
          <cell r="AW294">
            <v>44880.83</v>
          </cell>
          <cell r="AY294">
            <v>44880.83</v>
          </cell>
        </row>
        <row r="295">
          <cell r="D295" t="str">
            <v>215199</v>
          </cell>
          <cell r="E295" t="str">
            <v>2103299</v>
          </cell>
          <cell r="AN295">
            <v>28499.599999999999</v>
          </cell>
          <cell r="AO295">
            <v>0</v>
          </cell>
          <cell r="AQ295">
            <v>0</v>
          </cell>
          <cell r="AT295">
            <v>9345</v>
          </cell>
          <cell r="AU295">
            <v>0</v>
          </cell>
          <cell r="AW295">
            <v>9345</v>
          </cell>
          <cell r="AY295">
            <v>9345</v>
          </cell>
        </row>
        <row r="296">
          <cell r="D296" t="str">
            <v>246199</v>
          </cell>
          <cell r="E296" t="str">
            <v>2103299</v>
          </cell>
          <cell r="AN296">
            <v>15000</v>
          </cell>
          <cell r="AO296">
            <v>0</v>
          </cell>
          <cell r="AQ296">
            <v>0</v>
          </cell>
          <cell r="AT296">
            <v>6573.02</v>
          </cell>
          <cell r="AU296">
            <v>0</v>
          </cell>
          <cell r="AW296">
            <v>6573.02</v>
          </cell>
          <cell r="AY296">
            <v>6573.02</v>
          </cell>
        </row>
        <row r="297">
          <cell r="D297" t="str">
            <v>336399</v>
          </cell>
          <cell r="E297" t="str">
            <v>2103299</v>
          </cell>
          <cell r="AN297">
            <v>21137</v>
          </cell>
          <cell r="AO297">
            <v>0</v>
          </cell>
          <cell r="AQ297">
            <v>0</v>
          </cell>
          <cell r="AT297">
            <v>3674.88</v>
          </cell>
          <cell r="AU297">
            <v>0</v>
          </cell>
          <cell r="AW297">
            <v>3674.88</v>
          </cell>
          <cell r="AY297">
            <v>3674.88</v>
          </cell>
        </row>
        <row r="298">
          <cell r="D298" t="str">
            <v>375199</v>
          </cell>
          <cell r="E298" t="str">
            <v>2103299</v>
          </cell>
          <cell r="AN298">
            <v>39160</v>
          </cell>
          <cell r="AO298">
            <v>0</v>
          </cell>
          <cell r="AQ298">
            <v>0</v>
          </cell>
          <cell r="AT298">
            <v>15732</v>
          </cell>
          <cell r="AU298">
            <v>0</v>
          </cell>
          <cell r="AW298">
            <v>15732</v>
          </cell>
          <cell r="AY298">
            <v>15732</v>
          </cell>
        </row>
        <row r="299">
          <cell r="D299" t="str">
            <v>519199</v>
          </cell>
          <cell r="E299" t="str">
            <v>2103299</v>
          </cell>
          <cell r="AN299">
            <v>40000</v>
          </cell>
          <cell r="AO299">
            <v>3908.9</v>
          </cell>
          <cell r="AQ299">
            <v>0</v>
          </cell>
          <cell r="AT299">
            <v>40449.199999999997</v>
          </cell>
          <cell r="AU299">
            <v>0</v>
          </cell>
          <cell r="AW299">
            <v>40449.199999999997</v>
          </cell>
          <cell r="AY299">
            <v>40449.199999999997</v>
          </cell>
        </row>
        <row r="300">
          <cell r="D300" t="str">
            <v>113199</v>
          </cell>
          <cell r="E300" t="str">
            <v>2104299</v>
          </cell>
          <cell r="AN300">
            <v>1936956</v>
          </cell>
          <cell r="AO300">
            <v>21770.76</v>
          </cell>
          <cell r="AQ300">
            <v>0</v>
          </cell>
          <cell r="AT300">
            <v>1958726.76</v>
          </cell>
          <cell r="AU300">
            <v>0</v>
          </cell>
          <cell r="AW300">
            <v>1958726.76</v>
          </cell>
          <cell r="AY300">
            <v>1958726.76</v>
          </cell>
        </row>
        <row r="301">
          <cell r="D301" t="str">
            <v>131199</v>
          </cell>
          <cell r="E301" t="str">
            <v>2104299</v>
          </cell>
          <cell r="AN301">
            <v>67569.72</v>
          </cell>
          <cell r="AO301">
            <v>1160.48</v>
          </cell>
          <cell r="AQ301">
            <v>0</v>
          </cell>
          <cell r="AT301">
            <v>66093.279999999999</v>
          </cell>
          <cell r="AU301">
            <v>0</v>
          </cell>
          <cell r="AW301">
            <v>66093.279999999999</v>
          </cell>
          <cell r="AY301">
            <v>66093.279999999999</v>
          </cell>
        </row>
        <row r="302">
          <cell r="D302" t="str">
            <v>132199</v>
          </cell>
          <cell r="E302" t="str">
            <v>2104299</v>
          </cell>
          <cell r="AN302">
            <v>26902.11</v>
          </cell>
          <cell r="AO302">
            <v>267.77</v>
          </cell>
          <cell r="AQ302">
            <v>0</v>
          </cell>
          <cell r="AT302">
            <v>27169.88</v>
          </cell>
          <cell r="AU302">
            <v>0</v>
          </cell>
          <cell r="AW302">
            <v>27169.88</v>
          </cell>
          <cell r="AY302">
            <v>27169.88</v>
          </cell>
        </row>
        <row r="303">
          <cell r="D303" t="str">
            <v>132299</v>
          </cell>
          <cell r="E303" t="str">
            <v>2104299</v>
          </cell>
          <cell r="AN303">
            <v>317154.84000000003</v>
          </cell>
          <cell r="AO303">
            <v>-2562.0100000000002</v>
          </cell>
          <cell r="AQ303">
            <v>0</v>
          </cell>
          <cell r="AT303">
            <v>311329.83</v>
          </cell>
          <cell r="AU303">
            <v>0</v>
          </cell>
          <cell r="AW303">
            <v>311329.83</v>
          </cell>
          <cell r="AY303">
            <v>311329.83</v>
          </cell>
        </row>
        <row r="304">
          <cell r="D304" t="str">
            <v>141199</v>
          </cell>
          <cell r="E304" t="str">
            <v>2104299</v>
          </cell>
          <cell r="AN304">
            <v>113810.88</v>
          </cell>
          <cell r="AO304">
            <v>-3492.34</v>
          </cell>
          <cell r="AQ304">
            <v>0</v>
          </cell>
          <cell r="AT304">
            <v>110318.54</v>
          </cell>
          <cell r="AU304">
            <v>0</v>
          </cell>
          <cell r="AW304">
            <v>110318.54</v>
          </cell>
          <cell r="AY304">
            <v>110318.54</v>
          </cell>
        </row>
        <row r="305">
          <cell r="D305" t="str">
            <v>142199</v>
          </cell>
          <cell r="E305" t="str">
            <v>2104299</v>
          </cell>
          <cell r="AN305">
            <v>58108.68</v>
          </cell>
          <cell r="AO305">
            <v>162.27000000000001</v>
          </cell>
          <cell r="AQ305">
            <v>0</v>
          </cell>
          <cell r="AT305">
            <v>58270.95</v>
          </cell>
          <cell r="AU305">
            <v>0</v>
          </cell>
          <cell r="AW305">
            <v>58270.95</v>
          </cell>
          <cell r="AY305">
            <v>58270.95</v>
          </cell>
        </row>
        <row r="306">
          <cell r="D306" t="str">
            <v>143199</v>
          </cell>
          <cell r="E306" t="str">
            <v>2104299</v>
          </cell>
          <cell r="AN306">
            <v>338967.36</v>
          </cell>
          <cell r="AO306">
            <v>942.68</v>
          </cell>
          <cell r="AQ306">
            <v>0</v>
          </cell>
          <cell r="AT306">
            <v>339910.04</v>
          </cell>
          <cell r="AU306">
            <v>0</v>
          </cell>
          <cell r="AW306">
            <v>339910.04</v>
          </cell>
          <cell r="AY306">
            <v>339910.04</v>
          </cell>
        </row>
        <row r="307">
          <cell r="D307" t="str">
            <v>143299</v>
          </cell>
          <cell r="E307" t="str">
            <v>2104299</v>
          </cell>
          <cell r="AN307">
            <v>38739.120000000003</v>
          </cell>
          <cell r="AO307">
            <v>107.68</v>
          </cell>
          <cell r="AQ307">
            <v>0</v>
          </cell>
          <cell r="AT307">
            <v>38846.800000000003</v>
          </cell>
          <cell r="AU307">
            <v>0</v>
          </cell>
          <cell r="AW307">
            <v>38846.800000000003</v>
          </cell>
          <cell r="AY307">
            <v>38846.800000000003</v>
          </cell>
        </row>
        <row r="308">
          <cell r="D308" t="str">
            <v>153199</v>
          </cell>
          <cell r="E308" t="str">
            <v>2104299</v>
          </cell>
          <cell r="AN308">
            <v>0</v>
          </cell>
          <cell r="AO308">
            <v>87936.6</v>
          </cell>
          <cell r="AQ308">
            <v>0</v>
          </cell>
          <cell r="AT308">
            <v>87936.6</v>
          </cell>
          <cell r="AU308">
            <v>0</v>
          </cell>
          <cell r="AW308">
            <v>87936.6</v>
          </cell>
          <cell r="AY308">
            <v>87936.6</v>
          </cell>
        </row>
        <row r="309">
          <cell r="D309" t="str">
            <v>154399</v>
          </cell>
          <cell r="E309" t="str">
            <v>2104299</v>
          </cell>
          <cell r="AN309">
            <v>128642.42</v>
          </cell>
          <cell r="AO309">
            <v>28195.64</v>
          </cell>
          <cell r="AQ309">
            <v>0</v>
          </cell>
          <cell r="AT309">
            <v>156838.06</v>
          </cell>
          <cell r="AU309">
            <v>0</v>
          </cell>
          <cell r="AW309">
            <v>156838.06</v>
          </cell>
          <cell r="AY309">
            <v>156838.06</v>
          </cell>
        </row>
        <row r="310">
          <cell r="D310" t="str">
            <v>171299</v>
          </cell>
          <cell r="E310" t="str">
            <v>2104299</v>
          </cell>
          <cell r="AN310">
            <v>112568.88</v>
          </cell>
          <cell r="AO310">
            <v>1375.76</v>
          </cell>
          <cell r="AQ310">
            <v>0</v>
          </cell>
          <cell r="AT310">
            <v>113944.64</v>
          </cell>
          <cell r="AU310">
            <v>0</v>
          </cell>
          <cell r="AW310">
            <v>113944.64</v>
          </cell>
          <cell r="AY310">
            <v>113944.64</v>
          </cell>
        </row>
        <row r="311">
          <cell r="D311" t="str">
            <v>171399</v>
          </cell>
          <cell r="E311" t="str">
            <v>2104299</v>
          </cell>
          <cell r="AN311">
            <v>73056</v>
          </cell>
          <cell r="AO311">
            <v>273.60000000000002</v>
          </cell>
          <cell r="AQ311">
            <v>0</v>
          </cell>
          <cell r="AT311">
            <v>69960.399999999994</v>
          </cell>
          <cell r="AU311">
            <v>0</v>
          </cell>
          <cell r="AW311">
            <v>69960.399999999994</v>
          </cell>
          <cell r="AY311">
            <v>69960.399999999994</v>
          </cell>
        </row>
        <row r="312">
          <cell r="D312" t="str">
            <v>171599</v>
          </cell>
          <cell r="E312" t="str">
            <v>2104299</v>
          </cell>
          <cell r="AN312">
            <v>80706.509999999995</v>
          </cell>
          <cell r="AO312">
            <v>1245.45</v>
          </cell>
          <cell r="AQ312">
            <v>0</v>
          </cell>
          <cell r="AT312">
            <v>81951.960000000006</v>
          </cell>
          <cell r="AU312">
            <v>0</v>
          </cell>
          <cell r="AW312">
            <v>81951.960000000006</v>
          </cell>
          <cell r="AY312">
            <v>81951.960000000006</v>
          </cell>
        </row>
        <row r="313">
          <cell r="D313" t="str">
            <v>294199</v>
          </cell>
          <cell r="E313" t="str">
            <v>2104299</v>
          </cell>
          <cell r="AN313">
            <v>25000</v>
          </cell>
          <cell r="AO313">
            <v>0</v>
          </cell>
          <cell r="AQ313">
            <v>0</v>
          </cell>
          <cell r="AT313">
            <v>6998.47</v>
          </cell>
          <cell r="AU313">
            <v>0</v>
          </cell>
          <cell r="AW313">
            <v>6998.47</v>
          </cell>
          <cell r="AY313">
            <v>6998.47</v>
          </cell>
        </row>
        <row r="314">
          <cell r="D314" t="str">
            <v>329199</v>
          </cell>
          <cell r="E314" t="str">
            <v>2104299</v>
          </cell>
          <cell r="AN314">
            <v>0</v>
          </cell>
          <cell r="AO314">
            <v>13243.49</v>
          </cell>
          <cell r="AQ314">
            <v>0</v>
          </cell>
          <cell r="AT314">
            <v>7540</v>
          </cell>
          <cell r="AU314">
            <v>0</v>
          </cell>
          <cell r="AW314">
            <v>7540</v>
          </cell>
          <cell r="AY314">
            <v>7540</v>
          </cell>
        </row>
        <row r="315">
          <cell r="D315" t="str">
            <v>375199</v>
          </cell>
          <cell r="E315" t="str">
            <v>2104299</v>
          </cell>
          <cell r="AN315">
            <v>64389</v>
          </cell>
          <cell r="AO315">
            <v>0</v>
          </cell>
          <cell r="AQ315">
            <v>0</v>
          </cell>
          <cell r="AT315">
            <v>36949</v>
          </cell>
          <cell r="AU315">
            <v>0</v>
          </cell>
          <cell r="AW315">
            <v>36949</v>
          </cell>
          <cell r="AY315">
            <v>36949</v>
          </cell>
        </row>
        <row r="316">
          <cell r="D316" t="str">
            <v>523199</v>
          </cell>
          <cell r="E316" t="str">
            <v>2104299</v>
          </cell>
          <cell r="AN316">
            <v>0</v>
          </cell>
          <cell r="AO316">
            <v>80000</v>
          </cell>
          <cell r="AQ316">
            <v>0</v>
          </cell>
          <cell r="AT316">
            <v>0</v>
          </cell>
          <cell r="AU316">
            <v>0</v>
          </cell>
          <cell r="AW316">
            <v>0</v>
          </cell>
          <cell r="AY316">
            <v>0</v>
          </cell>
        </row>
        <row r="317">
          <cell r="D317" t="str">
            <v>113199</v>
          </cell>
          <cell r="E317" t="str">
            <v>2108299</v>
          </cell>
          <cell r="AN317">
            <v>1805850</v>
          </cell>
          <cell r="AO317">
            <v>-65454.59</v>
          </cell>
          <cell r="AQ317">
            <v>0</v>
          </cell>
          <cell r="AT317">
            <v>1740395.41</v>
          </cell>
          <cell r="AU317">
            <v>0</v>
          </cell>
          <cell r="AW317">
            <v>1740395.41</v>
          </cell>
          <cell r="AY317">
            <v>1740395.41</v>
          </cell>
        </row>
        <row r="318">
          <cell r="D318" t="str">
            <v>131199</v>
          </cell>
          <cell r="E318" t="str">
            <v>2108299</v>
          </cell>
          <cell r="AN318">
            <v>21178.560000000001</v>
          </cell>
          <cell r="AO318">
            <v>-16.34</v>
          </cell>
          <cell r="AQ318">
            <v>0</v>
          </cell>
          <cell r="AT318">
            <v>21162.22</v>
          </cell>
          <cell r="AU318">
            <v>0</v>
          </cell>
          <cell r="AW318">
            <v>21162.22</v>
          </cell>
          <cell r="AY318">
            <v>21162.22</v>
          </cell>
        </row>
        <row r="319">
          <cell r="D319" t="str">
            <v>132199</v>
          </cell>
          <cell r="E319" t="str">
            <v>2108299</v>
          </cell>
          <cell r="AN319">
            <v>25081.23</v>
          </cell>
          <cell r="AO319">
            <v>22302.32</v>
          </cell>
          <cell r="AQ319">
            <v>0</v>
          </cell>
          <cell r="AT319">
            <v>47383.55</v>
          </cell>
          <cell r="AU319">
            <v>0</v>
          </cell>
          <cell r="AW319">
            <v>47383.55</v>
          </cell>
          <cell r="AY319">
            <v>47383.55</v>
          </cell>
        </row>
        <row r="320">
          <cell r="D320" t="str">
            <v>132299</v>
          </cell>
          <cell r="E320" t="str">
            <v>2108299</v>
          </cell>
          <cell r="AN320">
            <v>297025.91999999998</v>
          </cell>
          <cell r="AO320">
            <v>-9546.94</v>
          </cell>
          <cell r="AQ320">
            <v>0</v>
          </cell>
          <cell r="AT320">
            <v>283202.65000000002</v>
          </cell>
          <cell r="AU320">
            <v>0</v>
          </cell>
          <cell r="AW320">
            <v>283202.65000000002</v>
          </cell>
          <cell r="AY320">
            <v>283202.65000000002</v>
          </cell>
        </row>
        <row r="321">
          <cell r="D321" t="str">
            <v>141199</v>
          </cell>
          <cell r="E321" t="str">
            <v>2108299</v>
          </cell>
          <cell r="AN321">
            <v>99273.36</v>
          </cell>
          <cell r="AO321">
            <v>-7601.85</v>
          </cell>
          <cell r="AQ321">
            <v>0</v>
          </cell>
          <cell r="AT321">
            <v>91671.51</v>
          </cell>
          <cell r="AU321">
            <v>0</v>
          </cell>
          <cell r="AW321">
            <v>91671.51</v>
          </cell>
          <cell r="AY321">
            <v>91671.51</v>
          </cell>
        </row>
        <row r="322">
          <cell r="D322" t="str">
            <v>142199</v>
          </cell>
          <cell r="E322" t="str">
            <v>2108299</v>
          </cell>
          <cell r="AN322">
            <v>54175.56</v>
          </cell>
          <cell r="AO322">
            <v>-2170.8000000000002</v>
          </cell>
          <cell r="AQ322">
            <v>0</v>
          </cell>
          <cell r="AT322">
            <v>52004.76</v>
          </cell>
          <cell r="AU322">
            <v>0</v>
          </cell>
          <cell r="AW322">
            <v>52004.76</v>
          </cell>
          <cell r="AY322">
            <v>52004.76</v>
          </cell>
        </row>
        <row r="323">
          <cell r="D323" t="str">
            <v>143199</v>
          </cell>
          <cell r="E323" t="str">
            <v>2108299</v>
          </cell>
          <cell r="AN323">
            <v>316023.71999999997</v>
          </cell>
          <cell r="AO323">
            <v>-12663.17</v>
          </cell>
          <cell r="AQ323">
            <v>0</v>
          </cell>
          <cell r="AT323">
            <v>303360.55</v>
          </cell>
          <cell r="AU323">
            <v>0</v>
          </cell>
          <cell r="AW323">
            <v>303360.55</v>
          </cell>
          <cell r="AY323">
            <v>303360.55</v>
          </cell>
        </row>
        <row r="324">
          <cell r="D324" t="str">
            <v>143299</v>
          </cell>
          <cell r="E324" t="str">
            <v>2108299</v>
          </cell>
          <cell r="AN324">
            <v>36117</v>
          </cell>
          <cell r="AO324">
            <v>-416.84</v>
          </cell>
          <cell r="AQ324">
            <v>0</v>
          </cell>
          <cell r="AT324">
            <v>34110.35</v>
          </cell>
          <cell r="AU324">
            <v>0</v>
          </cell>
          <cell r="AW324">
            <v>34110.35</v>
          </cell>
          <cell r="AY324">
            <v>34110.35</v>
          </cell>
        </row>
        <row r="325">
          <cell r="D325" t="str">
            <v>154399</v>
          </cell>
          <cell r="E325" t="str">
            <v>2108299</v>
          </cell>
          <cell r="AN325">
            <v>115447.03</v>
          </cell>
          <cell r="AO325">
            <v>16389.330000000002</v>
          </cell>
          <cell r="AQ325">
            <v>0</v>
          </cell>
          <cell r="AT325">
            <v>131836.35999999999</v>
          </cell>
          <cell r="AU325">
            <v>0</v>
          </cell>
          <cell r="AW325">
            <v>131836.35999999999</v>
          </cell>
          <cell r="AY325">
            <v>131836.35999999999</v>
          </cell>
        </row>
        <row r="326">
          <cell r="D326" t="str">
            <v>171299</v>
          </cell>
          <cell r="E326" t="str">
            <v>2108299</v>
          </cell>
          <cell r="AN326">
            <v>93756.24</v>
          </cell>
          <cell r="AO326">
            <v>-1879.8</v>
          </cell>
          <cell r="AQ326">
            <v>0</v>
          </cell>
          <cell r="AT326">
            <v>91876.44</v>
          </cell>
          <cell r="AU326">
            <v>0</v>
          </cell>
          <cell r="AW326">
            <v>91876.44</v>
          </cell>
          <cell r="AY326">
            <v>91876.44</v>
          </cell>
        </row>
        <row r="327">
          <cell r="D327" t="str">
            <v>171399</v>
          </cell>
          <cell r="E327" t="str">
            <v>2108299</v>
          </cell>
          <cell r="AN327">
            <v>61008</v>
          </cell>
          <cell r="AO327">
            <v>0</v>
          </cell>
          <cell r="AQ327">
            <v>0</v>
          </cell>
          <cell r="AT327">
            <v>54906.81</v>
          </cell>
          <cell r="AU327">
            <v>0</v>
          </cell>
          <cell r="AW327">
            <v>54906.81</v>
          </cell>
          <cell r="AY327">
            <v>54906.81</v>
          </cell>
        </row>
        <row r="328">
          <cell r="D328" t="str">
            <v>171599</v>
          </cell>
          <cell r="E328" t="str">
            <v>2108299</v>
          </cell>
          <cell r="AN328">
            <v>75243.78</v>
          </cell>
          <cell r="AO328">
            <v>4807.0200000000004</v>
          </cell>
          <cell r="AQ328">
            <v>0</v>
          </cell>
          <cell r="AT328">
            <v>80050.8</v>
          </cell>
          <cell r="AU328">
            <v>0</v>
          </cell>
          <cell r="AW328">
            <v>80050.8</v>
          </cell>
          <cell r="AY328">
            <v>80050.8</v>
          </cell>
        </row>
        <row r="329">
          <cell r="D329" t="str">
            <v>211199</v>
          </cell>
          <cell r="E329" t="str">
            <v>2108299</v>
          </cell>
          <cell r="AN329">
            <v>1000</v>
          </cell>
          <cell r="AO329">
            <v>0</v>
          </cell>
          <cell r="AQ329">
            <v>0</v>
          </cell>
          <cell r="AT329">
            <v>0</v>
          </cell>
          <cell r="AU329">
            <v>0</v>
          </cell>
          <cell r="AW329">
            <v>0</v>
          </cell>
          <cell r="AY329">
            <v>0</v>
          </cell>
        </row>
        <row r="330">
          <cell r="D330" t="str">
            <v>261199</v>
          </cell>
          <cell r="E330" t="str">
            <v>2108299</v>
          </cell>
          <cell r="AN330">
            <v>2250</v>
          </cell>
          <cell r="AO330">
            <v>0</v>
          </cell>
          <cell r="AQ330">
            <v>0</v>
          </cell>
          <cell r="AT330">
            <v>0</v>
          </cell>
          <cell r="AU330">
            <v>0</v>
          </cell>
          <cell r="AW330">
            <v>0</v>
          </cell>
          <cell r="AY330">
            <v>0</v>
          </cell>
        </row>
        <row r="331">
          <cell r="D331" t="str">
            <v>372199</v>
          </cell>
          <cell r="E331" t="str">
            <v>2108299</v>
          </cell>
          <cell r="AN331">
            <v>800</v>
          </cell>
          <cell r="AO331">
            <v>0</v>
          </cell>
          <cell r="AQ331">
            <v>0</v>
          </cell>
          <cell r="AT331">
            <v>0</v>
          </cell>
          <cell r="AU331">
            <v>0</v>
          </cell>
          <cell r="AW331">
            <v>0</v>
          </cell>
          <cell r="AY331">
            <v>0</v>
          </cell>
        </row>
        <row r="332">
          <cell r="D332" t="str">
            <v>375199</v>
          </cell>
          <cell r="E332" t="str">
            <v>2108299</v>
          </cell>
          <cell r="AN332">
            <v>12500</v>
          </cell>
          <cell r="AO332">
            <v>0</v>
          </cell>
          <cell r="AQ332">
            <v>0</v>
          </cell>
          <cell r="AT332">
            <v>2132.9899999999998</v>
          </cell>
          <cell r="AU332">
            <v>0</v>
          </cell>
          <cell r="AW332">
            <v>2132.9899999999998</v>
          </cell>
          <cell r="AY332">
            <v>2132.9899999999998</v>
          </cell>
        </row>
        <row r="333">
          <cell r="D333" t="str">
            <v>113199</v>
          </cell>
          <cell r="E333" t="str">
            <v>2141299</v>
          </cell>
          <cell r="AN333">
            <v>1032888</v>
          </cell>
          <cell r="AO333">
            <v>-43887.95</v>
          </cell>
          <cell r="AQ333">
            <v>0</v>
          </cell>
          <cell r="AT333">
            <v>989000.05</v>
          </cell>
          <cell r="AU333">
            <v>0</v>
          </cell>
          <cell r="AW333">
            <v>989000.05</v>
          </cell>
          <cell r="AY333">
            <v>989000.05</v>
          </cell>
        </row>
        <row r="334">
          <cell r="D334" t="str">
            <v>131199</v>
          </cell>
          <cell r="E334" t="str">
            <v>2141299</v>
          </cell>
          <cell r="AN334">
            <v>22187.040000000001</v>
          </cell>
          <cell r="AO334">
            <v>5646.36</v>
          </cell>
          <cell r="AQ334">
            <v>0</v>
          </cell>
          <cell r="AT334">
            <v>27833.4</v>
          </cell>
          <cell r="AU334">
            <v>0</v>
          </cell>
          <cell r="AW334">
            <v>27833.4</v>
          </cell>
          <cell r="AY334">
            <v>27833.4</v>
          </cell>
        </row>
        <row r="335">
          <cell r="D335" t="str">
            <v>132199</v>
          </cell>
          <cell r="E335" t="str">
            <v>2141299</v>
          </cell>
          <cell r="AN335">
            <v>14345.64</v>
          </cell>
          <cell r="AO335">
            <v>-654.4</v>
          </cell>
          <cell r="AQ335">
            <v>0</v>
          </cell>
          <cell r="AT335">
            <v>13691.24</v>
          </cell>
          <cell r="AU335">
            <v>0</v>
          </cell>
          <cell r="AW335">
            <v>13691.24</v>
          </cell>
          <cell r="AY335">
            <v>13691.24</v>
          </cell>
        </row>
        <row r="336">
          <cell r="D336" t="str">
            <v>132299</v>
          </cell>
          <cell r="E336" t="str">
            <v>2141299</v>
          </cell>
          <cell r="AN336">
            <v>169637.88</v>
          </cell>
          <cell r="AO336">
            <v>4112.01</v>
          </cell>
          <cell r="AQ336">
            <v>0</v>
          </cell>
          <cell r="AT336">
            <v>173749.89</v>
          </cell>
          <cell r="AU336">
            <v>0</v>
          </cell>
          <cell r="AW336">
            <v>173749.89</v>
          </cell>
          <cell r="AY336">
            <v>173749.89</v>
          </cell>
        </row>
        <row r="337">
          <cell r="D337" t="str">
            <v>141199</v>
          </cell>
          <cell r="E337" t="str">
            <v>2141299</v>
          </cell>
          <cell r="AN337">
            <v>58435.68</v>
          </cell>
          <cell r="AO337">
            <v>-5005.54</v>
          </cell>
          <cell r="AQ337">
            <v>0</v>
          </cell>
          <cell r="AT337">
            <v>53430.14</v>
          </cell>
          <cell r="AU337">
            <v>0</v>
          </cell>
          <cell r="AW337">
            <v>53430.14</v>
          </cell>
          <cell r="AY337">
            <v>53430.14</v>
          </cell>
        </row>
        <row r="338">
          <cell r="D338" t="str">
            <v>142199</v>
          </cell>
          <cell r="E338" t="str">
            <v>2141299</v>
          </cell>
          <cell r="AN338">
            <v>30986.639999999999</v>
          </cell>
          <cell r="AO338">
            <v>-1875.05</v>
          </cell>
          <cell r="AQ338">
            <v>0</v>
          </cell>
          <cell r="AT338">
            <v>29111.59</v>
          </cell>
          <cell r="AU338">
            <v>0</v>
          </cell>
          <cell r="AW338">
            <v>29111.59</v>
          </cell>
          <cell r="AY338">
            <v>29111.59</v>
          </cell>
        </row>
        <row r="339">
          <cell r="D339" t="str">
            <v>143199</v>
          </cell>
          <cell r="E339" t="str">
            <v>2141299</v>
          </cell>
          <cell r="AN339">
            <v>180755.4</v>
          </cell>
          <cell r="AO339">
            <v>-10938.53</v>
          </cell>
          <cell r="AQ339">
            <v>0</v>
          </cell>
          <cell r="AT339">
            <v>169816.87</v>
          </cell>
          <cell r="AU339">
            <v>0</v>
          </cell>
          <cell r="AW339">
            <v>169816.87</v>
          </cell>
          <cell r="AY339">
            <v>169816.87</v>
          </cell>
        </row>
        <row r="340">
          <cell r="D340" t="str">
            <v>143299</v>
          </cell>
          <cell r="E340" t="str">
            <v>2141299</v>
          </cell>
          <cell r="AN340">
            <v>20657.759999999998</v>
          </cell>
          <cell r="AO340">
            <v>439.78</v>
          </cell>
          <cell r="AQ340">
            <v>0</v>
          </cell>
          <cell r="AT340">
            <v>19722.259999999998</v>
          </cell>
          <cell r="AU340">
            <v>0</v>
          </cell>
          <cell r="AW340">
            <v>19722.259999999998</v>
          </cell>
          <cell r="AY340">
            <v>19722.259999999998</v>
          </cell>
        </row>
        <row r="341">
          <cell r="D341" t="str">
            <v>154399</v>
          </cell>
          <cell r="E341" t="str">
            <v>2141299</v>
          </cell>
          <cell r="AN341">
            <v>60837.32</v>
          </cell>
          <cell r="AO341">
            <v>712.95</v>
          </cell>
          <cell r="AQ341">
            <v>0</v>
          </cell>
          <cell r="AT341">
            <v>61550.27</v>
          </cell>
          <cell r="AU341">
            <v>0</v>
          </cell>
          <cell r="AW341">
            <v>61550.27</v>
          </cell>
          <cell r="AY341">
            <v>61550.27</v>
          </cell>
        </row>
        <row r="342">
          <cell r="D342" t="str">
            <v>171299</v>
          </cell>
          <cell r="E342" t="str">
            <v>2141299</v>
          </cell>
          <cell r="AN342">
            <v>49723.92</v>
          </cell>
          <cell r="AO342">
            <v>-2407.98</v>
          </cell>
          <cell r="AQ342">
            <v>0</v>
          </cell>
          <cell r="AT342">
            <v>47315.94</v>
          </cell>
          <cell r="AU342">
            <v>0</v>
          </cell>
          <cell r="AW342">
            <v>47315.94</v>
          </cell>
          <cell r="AY342">
            <v>47315.94</v>
          </cell>
        </row>
        <row r="343">
          <cell r="D343" t="str">
            <v>171399</v>
          </cell>
          <cell r="E343" t="str">
            <v>2141299</v>
          </cell>
          <cell r="AN343">
            <v>38184</v>
          </cell>
          <cell r="AO343">
            <v>0</v>
          </cell>
          <cell r="AQ343">
            <v>0</v>
          </cell>
          <cell r="AT343">
            <v>35022.870000000003</v>
          </cell>
          <cell r="AU343">
            <v>0</v>
          </cell>
          <cell r="AW343">
            <v>35022.870000000003</v>
          </cell>
          <cell r="AY343">
            <v>35022.870000000003</v>
          </cell>
        </row>
        <row r="344">
          <cell r="D344" t="str">
            <v>171599</v>
          </cell>
          <cell r="E344" t="str">
            <v>2141299</v>
          </cell>
          <cell r="AN344">
            <v>43037.01</v>
          </cell>
          <cell r="AO344">
            <v>1395.15</v>
          </cell>
          <cell r="AQ344">
            <v>0</v>
          </cell>
          <cell r="AT344">
            <v>44432.160000000003</v>
          </cell>
          <cell r="AU344">
            <v>0</v>
          </cell>
          <cell r="AW344">
            <v>44432.160000000003</v>
          </cell>
          <cell r="AY344">
            <v>44432.160000000003</v>
          </cell>
        </row>
        <row r="345">
          <cell r="D345" t="str">
            <v>261199</v>
          </cell>
          <cell r="E345" t="str">
            <v>2141299</v>
          </cell>
          <cell r="AN345">
            <v>700</v>
          </cell>
          <cell r="AO345">
            <v>-700</v>
          </cell>
          <cell r="AQ345">
            <v>0</v>
          </cell>
          <cell r="AT345">
            <v>0</v>
          </cell>
          <cell r="AU345">
            <v>0</v>
          </cell>
          <cell r="AW345">
            <v>0</v>
          </cell>
          <cell r="AY345">
            <v>0</v>
          </cell>
        </row>
        <row r="346">
          <cell r="D346" t="str">
            <v>261199</v>
          </cell>
          <cell r="E346" t="str">
            <v>214170099</v>
          </cell>
          <cell r="AN346">
            <v>0</v>
          </cell>
          <cell r="AO346">
            <v>700</v>
          </cell>
          <cell r="AQ346">
            <v>0</v>
          </cell>
          <cell r="AT346">
            <v>0</v>
          </cell>
          <cell r="AU346">
            <v>0</v>
          </cell>
          <cell r="AW346">
            <v>0</v>
          </cell>
          <cell r="AY346">
            <v>0</v>
          </cell>
        </row>
        <row r="347">
          <cell r="D347" t="str">
            <v>294199</v>
          </cell>
          <cell r="E347" t="str">
            <v>2141299</v>
          </cell>
          <cell r="AN347">
            <v>2500</v>
          </cell>
          <cell r="AO347">
            <v>-2500</v>
          </cell>
          <cell r="AQ347">
            <v>0</v>
          </cell>
          <cell r="AT347">
            <v>0</v>
          </cell>
          <cell r="AU347">
            <v>0</v>
          </cell>
          <cell r="AW347">
            <v>0</v>
          </cell>
          <cell r="AY347">
            <v>0</v>
          </cell>
        </row>
        <row r="348">
          <cell r="D348" t="str">
            <v>294199</v>
          </cell>
          <cell r="E348" t="str">
            <v>214170099</v>
          </cell>
          <cell r="AN348">
            <v>0</v>
          </cell>
          <cell r="AO348">
            <v>2500</v>
          </cell>
          <cell r="AQ348">
            <v>0</v>
          </cell>
          <cell r="AT348">
            <v>0</v>
          </cell>
          <cell r="AU348">
            <v>0</v>
          </cell>
          <cell r="AW348">
            <v>0</v>
          </cell>
          <cell r="AY348">
            <v>0</v>
          </cell>
        </row>
        <row r="349">
          <cell r="D349" t="str">
            <v>113199</v>
          </cell>
          <cell r="E349" t="str">
            <v>2164299</v>
          </cell>
          <cell r="AN349">
            <v>749508</v>
          </cell>
          <cell r="AO349">
            <v>266576.78000000003</v>
          </cell>
          <cell r="AQ349">
            <v>0</v>
          </cell>
          <cell r="AT349">
            <v>1016084.78</v>
          </cell>
          <cell r="AU349">
            <v>0</v>
          </cell>
          <cell r="AW349">
            <v>1016084.78</v>
          </cell>
          <cell r="AY349">
            <v>1016084.78</v>
          </cell>
        </row>
        <row r="350">
          <cell r="D350" t="str">
            <v>131199</v>
          </cell>
          <cell r="E350" t="str">
            <v>2164299</v>
          </cell>
          <cell r="AN350">
            <v>20170.080000000002</v>
          </cell>
          <cell r="AO350">
            <v>-2321.36</v>
          </cell>
          <cell r="AQ350">
            <v>0</v>
          </cell>
          <cell r="AT350">
            <v>17848.72</v>
          </cell>
          <cell r="AU350">
            <v>0</v>
          </cell>
          <cell r="AW350">
            <v>17848.72</v>
          </cell>
          <cell r="AY350">
            <v>17848.72</v>
          </cell>
        </row>
        <row r="351">
          <cell r="D351" t="str">
            <v>132199</v>
          </cell>
          <cell r="E351" t="str">
            <v>2164299</v>
          </cell>
          <cell r="AN351">
            <v>10409.790000000001</v>
          </cell>
          <cell r="AO351">
            <v>19970.7</v>
          </cell>
          <cell r="AQ351">
            <v>0</v>
          </cell>
          <cell r="AT351">
            <v>30380.49</v>
          </cell>
          <cell r="AU351">
            <v>0</v>
          </cell>
          <cell r="AW351">
            <v>30380.49</v>
          </cell>
          <cell r="AY351">
            <v>30380.49</v>
          </cell>
        </row>
        <row r="352">
          <cell r="D352" t="str">
            <v>132299</v>
          </cell>
          <cell r="E352" t="str">
            <v>2164299</v>
          </cell>
          <cell r="AN352">
            <v>123488.28</v>
          </cell>
          <cell r="AO352">
            <v>36708.6</v>
          </cell>
          <cell r="AQ352">
            <v>0</v>
          </cell>
          <cell r="AT352">
            <v>160196.88</v>
          </cell>
          <cell r="AU352">
            <v>0</v>
          </cell>
          <cell r="AW352">
            <v>160196.88</v>
          </cell>
          <cell r="AY352">
            <v>160196.88</v>
          </cell>
        </row>
        <row r="353">
          <cell r="D353" t="str">
            <v>141199</v>
          </cell>
          <cell r="E353" t="str">
            <v>2164299</v>
          </cell>
          <cell r="AN353">
            <v>40741.32</v>
          </cell>
          <cell r="AO353">
            <v>14351.95</v>
          </cell>
          <cell r="AQ353">
            <v>0</v>
          </cell>
          <cell r="AT353">
            <v>55093.27</v>
          </cell>
          <cell r="AU353">
            <v>0</v>
          </cell>
          <cell r="AW353">
            <v>55093.27</v>
          </cell>
          <cell r="AY353">
            <v>55093.27</v>
          </cell>
        </row>
        <row r="354">
          <cell r="D354" t="str">
            <v>142199</v>
          </cell>
          <cell r="E354" t="str">
            <v>2164299</v>
          </cell>
          <cell r="AN354">
            <v>22485.24</v>
          </cell>
          <cell r="AO354">
            <v>4449.84</v>
          </cell>
          <cell r="AQ354">
            <v>0</v>
          </cell>
          <cell r="AT354">
            <v>26657.93</v>
          </cell>
          <cell r="AU354">
            <v>0</v>
          </cell>
          <cell r="AW354">
            <v>26657.93</v>
          </cell>
          <cell r="AY354">
            <v>26657.93</v>
          </cell>
        </row>
        <row r="355">
          <cell r="D355" t="str">
            <v>143199</v>
          </cell>
          <cell r="E355" t="str">
            <v>2164299</v>
          </cell>
          <cell r="AN355">
            <v>131163.96</v>
          </cell>
          <cell r="AO355">
            <v>25955.5</v>
          </cell>
          <cell r="AQ355">
            <v>0</v>
          </cell>
          <cell r="AT355">
            <v>157119.46</v>
          </cell>
          <cell r="AU355">
            <v>0</v>
          </cell>
          <cell r="AW355">
            <v>157119.46</v>
          </cell>
          <cell r="AY355">
            <v>157119.46</v>
          </cell>
        </row>
        <row r="356">
          <cell r="D356" t="str">
            <v>143299</v>
          </cell>
          <cell r="E356" t="str">
            <v>2164299</v>
          </cell>
          <cell r="AN356">
            <v>14990.16</v>
          </cell>
          <cell r="AO356">
            <v>2799.2</v>
          </cell>
          <cell r="AQ356">
            <v>0</v>
          </cell>
          <cell r="AT356">
            <v>17789.36</v>
          </cell>
          <cell r="AU356">
            <v>0</v>
          </cell>
          <cell r="AW356">
            <v>17789.36</v>
          </cell>
          <cell r="AY356">
            <v>17789.36</v>
          </cell>
        </row>
        <row r="357">
          <cell r="D357" t="str">
            <v>154399</v>
          </cell>
          <cell r="E357" t="str">
            <v>2164299</v>
          </cell>
          <cell r="AN357">
            <v>39583.78</v>
          </cell>
          <cell r="AO357">
            <v>14340.84</v>
          </cell>
          <cell r="AQ357">
            <v>0</v>
          </cell>
          <cell r="AT357">
            <v>53924.62</v>
          </cell>
          <cell r="AU357">
            <v>0</v>
          </cell>
          <cell r="AW357">
            <v>53924.62</v>
          </cell>
          <cell r="AY357">
            <v>53924.62</v>
          </cell>
        </row>
        <row r="358">
          <cell r="D358" t="str">
            <v>171299</v>
          </cell>
          <cell r="E358" t="str">
            <v>2164299</v>
          </cell>
          <cell r="AN358">
            <v>34416</v>
          </cell>
          <cell r="AO358">
            <v>21092.41</v>
          </cell>
          <cell r="AQ358">
            <v>0</v>
          </cell>
          <cell r="AT358">
            <v>55508.41</v>
          </cell>
          <cell r="AU358">
            <v>0</v>
          </cell>
          <cell r="AW358">
            <v>55508.41</v>
          </cell>
          <cell r="AY358">
            <v>55508.41</v>
          </cell>
        </row>
        <row r="359">
          <cell r="D359" t="str">
            <v>171399</v>
          </cell>
          <cell r="E359" t="str">
            <v>2164299</v>
          </cell>
          <cell r="AN359">
            <v>25392</v>
          </cell>
          <cell r="AO359">
            <v>9204.25</v>
          </cell>
          <cell r="AQ359">
            <v>0</v>
          </cell>
          <cell r="AT359">
            <v>34596.25</v>
          </cell>
          <cell r="AU359">
            <v>0</v>
          </cell>
          <cell r="AW359">
            <v>34596.25</v>
          </cell>
          <cell r="AY359">
            <v>34596.25</v>
          </cell>
        </row>
        <row r="360">
          <cell r="D360" t="str">
            <v>171599</v>
          </cell>
          <cell r="E360" t="str">
            <v>2164299</v>
          </cell>
          <cell r="AN360">
            <v>31229.46</v>
          </cell>
          <cell r="AO360">
            <v>9840.2199999999993</v>
          </cell>
          <cell r="AQ360">
            <v>0</v>
          </cell>
          <cell r="AT360">
            <v>41069.68</v>
          </cell>
          <cell r="AU360">
            <v>0</v>
          </cell>
          <cell r="AW360">
            <v>41069.68</v>
          </cell>
          <cell r="AY360">
            <v>41069.68</v>
          </cell>
        </row>
        <row r="361">
          <cell r="D361" t="str">
            <v>261199</v>
          </cell>
          <cell r="E361" t="str">
            <v>2164299</v>
          </cell>
          <cell r="AN361">
            <v>250</v>
          </cell>
          <cell r="AO361">
            <v>-250</v>
          </cell>
          <cell r="AQ361">
            <v>0</v>
          </cell>
          <cell r="AT361">
            <v>0</v>
          </cell>
          <cell r="AU361">
            <v>0</v>
          </cell>
          <cell r="AW361">
            <v>0</v>
          </cell>
          <cell r="AY361">
            <v>0</v>
          </cell>
        </row>
        <row r="362">
          <cell r="D362" t="str">
            <v>261199</v>
          </cell>
          <cell r="E362" t="str">
            <v>216470099</v>
          </cell>
          <cell r="AN362">
            <v>0</v>
          </cell>
          <cell r="AO362">
            <v>250</v>
          </cell>
          <cell r="AQ362">
            <v>0</v>
          </cell>
          <cell r="AT362">
            <v>0</v>
          </cell>
          <cell r="AU362">
            <v>0</v>
          </cell>
          <cell r="AW362">
            <v>0</v>
          </cell>
          <cell r="AY362">
            <v>0</v>
          </cell>
        </row>
        <row r="363">
          <cell r="D363" t="str">
            <v>294199</v>
          </cell>
          <cell r="E363" t="str">
            <v>2164299</v>
          </cell>
          <cell r="AN363">
            <v>1300</v>
          </cell>
          <cell r="AO363">
            <v>-1300</v>
          </cell>
          <cell r="AQ363">
            <v>0</v>
          </cell>
          <cell r="AT363">
            <v>0</v>
          </cell>
          <cell r="AU363">
            <v>0</v>
          </cell>
          <cell r="AW363">
            <v>0</v>
          </cell>
          <cell r="AY363">
            <v>0</v>
          </cell>
        </row>
        <row r="364">
          <cell r="D364" t="str">
            <v>294199</v>
          </cell>
          <cell r="E364" t="str">
            <v>216470099</v>
          </cell>
          <cell r="AN364">
            <v>0</v>
          </cell>
          <cell r="AO364">
            <v>1300</v>
          </cell>
          <cell r="AQ364">
            <v>0</v>
          </cell>
          <cell r="AT364">
            <v>0</v>
          </cell>
          <cell r="AU364">
            <v>0</v>
          </cell>
          <cell r="AW364">
            <v>0</v>
          </cell>
          <cell r="AY364">
            <v>0</v>
          </cell>
        </row>
        <row r="365">
          <cell r="D365" t="str">
            <v>372199</v>
          </cell>
          <cell r="E365" t="str">
            <v>2164299</v>
          </cell>
          <cell r="AN365">
            <v>4500</v>
          </cell>
          <cell r="AO365">
            <v>-4500</v>
          </cell>
          <cell r="AQ365">
            <v>0</v>
          </cell>
          <cell r="AT365">
            <v>0</v>
          </cell>
          <cell r="AU365">
            <v>0</v>
          </cell>
          <cell r="AW365">
            <v>0</v>
          </cell>
          <cell r="AY365">
            <v>0</v>
          </cell>
        </row>
        <row r="366">
          <cell r="D366" t="str">
            <v>372199</v>
          </cell>
          <cell r="E366" t="str">
            <v>216470099</v>
          </cell>
          <cell r="AN366">
            <v>0</v>
          </cell>
          <cell r="AO366">
            <v>4500</v>
          </cell>
          <cell r="AQ366">
            <v>0</v>
          </cell>
          <cell r="AT366">
            <v>0</v>
          </cell>
          <cell r="AU366">
            <v>0</v>
          </cell>
          <cell r="AW366">
            <v>0</v>
          </cell>
          <cell r="AY366">
            <v>0</v>
          </cell>
        </row>
        <row r="367">
          <cell r="D367" t="str">
            <v>375199</v>
          </cell>
          <cell r="E367" t="str">
            <v>2164299</v>
          </cell>
          <cell r="AN367">
            <v>5200</v>
          </cell>
          <cell r="AO367">
            <v>-5200</v>
          </cell>
          <cell r="AQ367">
            <v>0</v>
          </cell>
          <cell r="AT367">
            <v>0</v>
          </cell>
          <cell r="AU367">
            <v>0</v>
          </cell>
          <cell r="AW367">
            <v>0</v>
          </cell>
          <cell r="AY367">
            <v>0</v>
          </cell>
        </row>
        <row r="368">
          <cell r="D368" t="str">
            <v>375199</v>
          </cell>
          <cell r="E368" t="str">
            <v>216470099</v>
          </cell>
          <cell r="AN368">
            <v>0</v>
          </cell>
          <cell r="AO368">
            <v>5200</v>
          </cell>
          <cell r="AQ368">
            <v>0</v>
          </cell>
          <cell r="AT368">
            <v>0</v>
          </cell>
          <cell r="AU368">
            <v>0</v>
          </cell>
          <cell r="AW368">
            <v>0</v>
          </cell>
          <cell r="AY368">
            <v>0</v>
          </cell>
        </row>
        <row r="369">
          <cell r="D369" t="str">
            <v>113199</v>
          </cell>
          <cell r="E369" t="str">
            <v>2165299</v>
          </cell>
          <cell r="AN369">
            <v>1107144</v>
          </cell>
          <cell r="AO369">
            <v>-72102.62</v>
          </cell>
          <cell r="AQ369">
            <v>0</v>
          </cell>
          <cell r="AT369">
            <v>1035041.38</v>
          </cell>
          <cell r="AU369">
            <v>0</v>
          </cell>
          <cell r="AW369">
            <v>1035041.38</v>
          </cell>
          <cell r="AY369">
            <v>1035041.38</v>
          </cell>
        </row>
        <row r="370">
          <cell r="D370" t="str">
            <v>131199</v>
          </cell>
          <cell r="E370" t="str">
            <v>2165299</v>
          </cell>
          <cell r="AN370">
            <v>22187.040000000001</v>
          </cell>
          <cell r="AO370">
            <v>-803.92</v>
          </cell>
          <cell r="AQ370">
            <v>0</v>
          </cell>
          <cell r="AT370">
            <v>21383.119999999999</v>
          </cell>
          <cell r="AU370">
            <v>0</v>
          </cell>
          <cell r="AW370">
            <v>21383.119999999999</v>
          </cell>
          <cell r="AY370">
            <v>21383.119999999999</v>
          </cell>
        </row>
        <row r="371">
          <cell r="D371" t="str">
            <v>132199</v>
          </cell>
          <cell r="E371" t="str">
            <v>2165299</v>
          </cell>
          <cell r="AN371">
            <v>15377.01</v>
          </cell>
          <cell r="AO371">
            <v>-2003.56</v>
          </cell>
          <cell r="AQ371">
            <v>0</v>
          </cell>
          <cell r="AT371">
            <v>13373.45</v>
          </cell>
          <cell r="AU371">
            <v>0</v>
          </cell>
          <cell r="AW371">
            <v>13373.45</v>
          </cell>
          <cell r="AY371">
            <v>13373.45</v>
          </cell>
        </row>
        <row r="372">
          <cell r="D372" t="str">
            <v>132299</v>
          </cell>
          <cell r="E372" t="str">
            <v>2165299</v>
          </cell>
          <cell r="AN372">
            <v>182412.6</v>
          </cell>
          <cell r="AO372">
            <v>-39079.360000000001</v>
          </cell>
          <cell r="AQ372">
            <v>0</v>
          </cell>
          <cell r="AT372">
            <v>139994.95000000001</v>
          </cell>
          <cell r="AU372">
            <v>0</v>
          </cell>
          <cell r="AW372">
            <v>139994.95000000001</v>
          </cell>
          <cell r="AY372">
            <v>139994.95000000001</v>
          </cell>
        </row>
        <row r="373">
          <cell r="D373" t="str">
            <v>141199</v>
          </cell>
          <cell r="E373" t="str">
            <v>2165299</v>
          </cell>
          <cell r="AN373">
            <v>60491.4</v>
          </cell>
          <cell r="AO373">
            <v>-1168.42</v>
          </cell>
          <cell r="AQ373">
            <v>0</v>
          </cell>
          <cell r="AT373">
            <v>53927.87</v>
          </cell>
          <cell r="AU373">
            <v>0</v>
          </cell>
          <cell r="AW373">
            <v>53927.87</v>
          </cell>
          <cell r="AY373">
            <v>53927.87</v>
          </cell>
        </row>
        <row r="374">
          <cell r="D374" t="str">
            <v>142199</v>
          </cell>
          <cell r="E374" t="str">
            <v>2165299</v>
          </cell>
          <cell r="AN374">
            <v>33214.32</v>
          </cell>
          <cell r="AO374">
            <v>317.42</v>
          </cell>
          <cell r="AQ374">
            <v>0</v>
          </cell>
          <cell r="AT374">
            <v>31285.119999999999</v>
          </cell>
          <cell r="AU374">
            <v>0</v>
          </cell>
          <cell r="AW374">
            <v>31285.119999999999</v>
          </cell>
          <cell r="AY374">
            <v>31285.119999999999</v>
          </cell>
        </row>
        <row r="375">
          <cell r="D375" t="str">
            <v>143199</v>
          </cell>
          <cell r="E375" t="str">
            <v>2165299</v>
          </cell>
          <cell r="AN375">
            <v>193750.2</v>
          </cell>
          <cell r="AO375">
            <v>-4574.7299999999996</v>
          </cell>
          <cell r="AQ375">
            <v>0</v>
          </cell>
          <cell r="AT375">
            <v>182496.21</v>
          </cell>
          <cell r="AU375">
            <v>0</v>
          </cell>
          <cell r="AW375">
            <v>182496.21</v>
          </cell>
          <cell r="AY375">
            <v>182496.21</v>
          </cell>
        </row>
        <row r="376">
          <cell r="D376" t="str">
            <v>143299</v>
          </cell>
          <cell r="E376" t="str">
            <v>2165299</v>
          </cell>
          <cell r="AN376">
            <v>22142.880000000001</v>
          </cell>
          <cell r="AO376">
            <v>923.34</v>
          </cell>
          <cell r="AQ376">
            <v>0</v>
          </cell>
          <cell r="AT376">
            <v>20574.810000000001</v>
          </cell>
          <cell r="AU376">
            <v>0</v>
          </cell>
          <cell r="AW376">
            <v>20574.810000000001</v>
          </cell>
          <cell r="AY376">
            <v>20574.810000000001</v>
          </cell>
        </row>
        <row r="377">
          <cell r="D377" t="str">
            <v>154399</v>
          </cell>
          <cell r="E377" t="str">
            <v>2165299</v>
          </cell>
          <cell r="AN377">
            <v>64890.02</v>
          </cell>
          <cell r="AO377">
            <v>11158.07</v>
          </cell>
          <cell r="AQ377">
            <v>0</v>
          </cell>
          <cell r="AT377">
            <v>76048.09</v>
          </cell>
          <cell r="AU377">
            <v>0</v>
          </cell>
          <cell r="AW377">
            <v>76048.09</v>
          </cell>
          <cell r="AY377">
            <v>76048.09</v>
          </cell>
        </row>
        <row r="378">
          <cell r="D378" t="str">
            <v>171299</v>
          </cell>
          <cell r="E378" t="str">
            <v>2165299</v>
          </cell>
          <cell r="AN378">
            <v>47933.279999999999</v>
          </cell>
          <cell r="AO378">
            <v>-3466.51</v>
          </cell>
          <cell r="AQ378">
            <v>0</v>
          </cell>
          <cell r="AT378">
            <v>44466.77</v>
          </cell>
          <cell r="AU378">
            <v>0</v>
          </cell>
          <cell r="AW378">
            <v>44466.77</v>
          </cell>
          <cell r="AY378">
            <v>44466.77</v>
          </cell>
        </row>
        <row r="379">
          <cell r="D379" t="str">
            <v>171399</v>
          </cell>
          <cell r="E379" t="str">
            <v>2165299</v>
          </cell>
          <cell r="AN379">
            <v>39456</v>
          </cell>
          <cell r="AO379">
            <v>0</v>
          </cell>
          <cell r="AQ379">
            <v>0</v>
          </cell>
          <cell r="AT379">
            <v>35434.85</v>
          </cell>
          <cell r="AU379">
            <v>0</v>
          </cell>
          <cell r="AW379">
            <v>35434.85</v>
          </cell>
          <cell r="AY379">
            <v>35434.85</v>
          </cell>
        </row>
        <row r="380">
          <cell r="D380" t="str">
            <v>171599</v>
          </cell>
          <cell r="E380" t="str">
            <v>2165299</v>
          </cell>
          <cell r="AN380">
            <v>46131.03</v>
          </cell>
          <cell r="AO380">
            <v>1826.01</v>
          </cell>
          <cell r="AQ380">
            <v>0</v>
          </cell>
          <cell r="AT380">
            <v>47957.04</v>
          </cell>
          <cell r="AU380">
            <v>0</v>
          </cell>
          <cell r="AW380">
            <v>47957.04</v>
          </cell>
          <cell r="AY380">
            <v>47957.04</v>
          </cell>
        </row>
        <row r="381">
          <cell r="D381" t="str">
            <v>261199</v>
          </cell>
          <cell r="E381" t="str">
            <v>2165299</v>
          </cell>
          <cell r="AN381">
            <v>400</v>
          </cell>
          <cell r="AO381">
            <v>-400</v>
          </cell>
          <cell r="AQ381">
            <v>0</v>
          </cell>
          <cell r="AT381">
            <v>0</v>
          </cell>
          <cell r="AU381">
            <v>0</v>
          </cell>
          <cell r="AW381">
            <v>0</v>
          </cell>
          <cell r="AY381">
            <v>0</v>
          </cell>
        </row>
        <row r="382">
          <cell r="D382" t="str">
            <v>261199</v>
          </cell>
          <cell r="E382" t="str">
            <v>216570099</v>
          </cell>
          <cell r="AN382">
            <v>0</v>
          </cell>
          <cell r="AO382">
            <v>400</v>
          </cell>
          <cell r="AQ382">
            <v>0</v>
          </cell>
          <cell r="AT382">
            <v>0</v>
          </cell>
          <cell r="AU382">
            <v>0</v>
          </cell>
          <cell r="AW382">
            <v>0</v>
          </cell>
          <cell r="AY382">
            <v>0</v>
          </cell>
        </row>
        <row r="383">
          <cell r="D383" t="str">
            <v>294199</v>
          </cell>
          <cell r="E383" t="str">
            <v>2165299</v>
          </cell>
          <cell r="AN383">
            <v>999.64</v>
          </cell>
          <cell r="AO383">
            <v>-999.64</v>
          </cell>
          <cell r="AQ383">
            <v>0</v>
          </cell>
          <cell r="AT383">
            <v>0</v>
          </cell>
          <cell r="AU383">
            <v>0</v>
          </cell>
          <cell r="AW383">
            <v>0</v>
          </cell>
          <cell r="AY383">
            <v>0</v>
          </cell>
        </row>
        <row r="384">
          <cell r="D384" t="str">
            <v>294199</v>
          </cell>
          <cell r="E384" t="str">
            <v>216570099</v>
          </cell>
          <cell r="AN384">
            <v>0</v>
          </cell>
          <cell r="AO384">
            <v>999.64</v>
          </cell>
          <cell r="AQ384">
            <v>0</v>
          </cell>
          <cell r="AT384">
            <v>0</v>
          </cell>
          <cell r="AU384">
            <v>0</v>
          </cell>
          <cell r="AW384">
            <v>0</v>
          </cell>
          <cell r="AY384">
            <v>0</v>
          </cell>
        </row>
        <row r="385">
          <cell r="D385" t="str">
            <v>113199</v>
          </cell>
          <cell r="E385" t="str">
            <v>2178299</v>
          </cell>
          <cell r="AN385">
            <v>434352</v>
          </cell>
          <cell r="AO385">
            <v>-4061.7</v>
          </cell>
          <cell r="AQ385">
            <v>0</v>
          </cell>
          <cell r="AT385">
            <v>430290.3</v>
          </cell>
          <cell r="AU385">
            <v>0</v>
          </cell>
          <cell r="AW385">
            <v>430290.3</v>
          </cell>
          <cell r="AY385">
            <v>430290.3</v>
          </cell>
        </row>
        <row r="386">
          <cell r="D386" t="str">
            <v>131199</v>
          </cell>
          <cell r="E386" t="str">
            <v>2178299</v>
          </cell>
          <cell r="AN386">
            <v>11093.52</v>
          </cell>
          <cell r="AO386">
            <v>143.88</v>
          </cell>
          <cell r="AQ386">
            <v>0</v>
          </cell>
          <cell r="AT386">
            <v>9056.9</v>
          </cell>
          <cell r="AU386">
            <v>0</v>
          </cell>
          <cell r="AW386">
            <v>9056.9</v>
          </cell>
          <cell r="AY386">
            <v>9056.9</v>
          </cell>
        </row>
        <row r="387">
          <cell r="D387" t="str">
            <v>132199</v>
          </cell>
          <cell r="E387" t="str">
            <v>2178299</v>
          </cell>
          <cell r="AN387">
            <v>6032.67</v>
          </cell>
          <cell r="AO387">
            <v>1308.74</v>
          </cell>
          <cell r="AQ387">
            <v>0</v>
          </cell>
          <cell r="AT387">
            <v>7341.41</v>
          </cell>
          <cell r="AU387">
            <v>0</v>
          </cell>
          <cell r="AW387">
            <v>7341.41</v>
          </cell>
          <cell r="AY387">
            <v>7341.41</v>
          </cell>
        </row>
        <row r="388">
          <cell r="D388" t="str">
            <v>132299</v>
          </cell>
          <cell r="E388" t="str">
            <v>2178299</v>
          </cell>
          <cell r="AN388">
            <v>72314.759999999995</v>
          </cell>
          <cell r="AO388">
            <v>20677.509999999998</v>
          </cell>
          <cell r="AQ388">
            <v>0</v>
          </cell>
          <cell r="AT388">
            <v>90071.77</v>
          </cell>
          <cell r="AU388">
            <v>0</v>
          </cell>
          <cell r="AW388">
            <v>90071.77</v>
          </cell>
          <cell r="AY388">
            <v>90071.77</v>
          </cell>
        </row>
        <row r="389">
          <cell r="D389" t="str">
            <v>141199</v>
          </cell>
          <cell r="E389" t="str">
            <v>2178299</v>
          </cell>
          <cell r="AN389">
            <v>21996.720000000001</v>
          </cell>
          <cell r="AO389">
            <v>-1796.79</v>
          </cell>
          <cell r="AQ389">
            <v>0</v>
          </cell>
          <cell r="AT389">
            <v>20199.93</v>
          </cell>
          <cell r="AU389">
            <v>0</v>
          </cell>
          <cell r="AW389">
            <v>20199.93</v>
          </cell>
          <cell r="AY389">
            <v>20199.93</v>
          </cell>
        </row>
        <row r="390">
          <cell r="D390" t="str">
            <v>142199</v>
          </cell>
          <cell r="E390" t="str">
            <v>2178299</v>
          </cell>
          <cell r="AN390">
            <v>13030.56</v>
          </cell>
          <cell r="AO390">
            <v>174.94</v>
          </cell>
          <cell r="AQ390">
            <v>0</v>
          </cell>
          <cell r="AT390">
            <v>11064.95</v>
          </cell>
          <cell r="AU390">
            <v>0</v>
          </cell>
          <cell r="AW390">
            <v>11064.95</v>
          </cell>
          <cell r="AY390">
            <v>11064.95</v>
          </cell>
        </row>
        <row r="391">
          <cell r="D391" t="str">
            <v>143199</v>
          </cell>
          <cell r="E391" t="str">
            <v>2178299</v>
          </cell>
          <cell r="AN391">
            <v>76011.600000000006</v>
          </cell>
          <cell r="AO391">
            <v>-4599.32</v>
          </cell>
          <cell r="AQ391">
            <v>0</v>
          </cell>
          <cell r="AT391">
            <v>64546</v>
          </cell>
          <cell r="AU391">
            <v>0</v>
          </cell>
          <cell r="AW391">
            <v>64546</v>
          </cell>
          <cell r="AY391">
            <v>64546</v>
          </cell>
        </row>
        <row r="392">
          <cell r="D392" t="str">
            <v>143299</v>
          </cell>
          <cell r="E392" t="str">
            <v>2178299</v>
          </cell>
          <cell r="AN392">
            <v>8687.0400000000009</v>
          </cell>
          <cell r="AO392">
            <v>380.56</v>
          </cell>
          <cell r="AQ392">
            <v>0</v>
          </cell>
          <cell r="AT392">
            <v>7228.6</v>
          </cell>
          <cell r="AU392">
            <v>0</v>
          </cell>
          <cell r="AW392">
            <v>7228.6</v>
          </cell>
          <cell r="AY392">
            <v>7228.6</v>
          </cell>
        </row>
        <row r="393">
          <cell r="D393" t="str">
            <v>154399</v>
          </cell>
          <cell r="E393" t="str">
            <v>2178299</v>
          </cell>
          <cell r="AN393">
            <v>12584.7</v>
          </cell>
          <cell r="AO393">
            <v>2284.42</v>
          </cell>
          <cell r="AQ393">
            <v>0</v>
          </cell>
          <cell r="AT393">
            <v>14869.12</v>
          </cell>
          <cell r="AU393">
            <v>0</v>
          </cell>
          <cell r="AW393">
            <v>14869.12</v>
          </cell>
          <cell r="AY393">
            <v>14869.12</v>
          </cell>
        </row>
        <row r="394">
          <cell r="D394" t="str">
            <v>171299</v>
          </cell>
          <cell r="E394" t="str">
            <v>2178299</v>
          </cell>
          <cell r="AN394">
            <v>16728</v>
          </cell>
          <cell r="AO394">
            <v>-718.97</v>
          </cell>
          <cell r="AQ394">
            <v>0</v>
          </cell>
          <cell r="AT394">
            <v>16009.03</v>
          </cell>
          <cell r="AU394">
            <v>0</v>
          </cell>
          <cell r="AW394">
            <v>16009.03</v>
          </cell>
          <cell r="AY394">
            <v>16009.03</v>
          </cell>
        </row>
        <row r="395">
          <cell r="D395" t="str">
            <v>171399</v>
          </cell>
          <cell r="E395" t="str">
            <v>2178299</v>
          </cell>
          <cell r="AN395">
            <v>11664</v>
          </cell>
          <cell r="AO395">
            <v>-453.15</v>
          </cell>
          <cell r="AQ395">
            <v>0</v>
          </cell>
          <cell r="AT395">
            <v>11210.85</v>
          </cell>
          <cell r="AU395">
            <v>0</v>
          </cell>
          <cell r="AW395">
            <v>11210.85</v>
          </cell>
          <cell r="AY395">
            <v>11210.85</v>
          </cell>
        </row>
        <row r="396">
          <cell r="D396" t="str">
            <v>171599</v>
          </cell>
          <cell r="E396" t="str">
            <v>2178299</v>
          </cell>
          <cell r="AN396">
            <v>18098.009999999998</v>
          </cell>
          <cell r="AO396">
            <v>1861.71</v>
          </cell>
          <cell r="AQ396">
            <v>0</v>
          </cell>
          <cell r="AT396">
            <v>19959.72</v>
          </cell>
          <cell r="AU396">
            <v>0</v>
          </cell>
          <cell r="AW396">
            <v>19959.72</v>
          </cell>
          <cell r="AY396">
            <v>19959.72</v>
          </cell>
        </row>
        <row r="397">
          <cell r="D397" t="str">
            <v>372199</v>
          </cell>
          <cell r="E397" t="str">
            <v>2178299</v>
          </cell>
          <cell r="AN397">
            <v>3000</v>
          </cell>
          <cell r="AO397">
            <v>0</v>
          </cell>
          <cell r="AQ397">
            <v>0</v>
          </cell>
          <cell r="AT397">
            <v>0</v>
          </cell>
          <cell r="AU397">
            <v>0</v>
          </cell>
          <cell r="AW397">
            <v>0</v>
          </cell>
          <cell r="AY397">
            <v>0</v>
          </cell>
        </row>
        <row r="398">
          <cell r="D398" t="str">
            <v>375199</v>
          </cell>
          <cell r="E398" t="str">
            <v>2178299</v>
          </cell>
          <cell r="AN398">
            <v>36000</v>
          </cell>
          <cell r="AO398">
            <v>0</v>
          </cell>
          <cell r="AQ398">
            <v>0</v>
          </cell>
          <cell r="AT398">
            <v>17636</v>
          </cell>
          <cell r="AU398">
            <v>0</v>
          </cell>
          <cell r="AW398">
            <v>17636</v>
          </cell>
          <cell r="AY398">
            <v>17636</v>
          </cell>
        </row>
        <row r="399">
          <cell r="D399" t="str">
            <v>113199</v>
          </cell>
          <cell r="E399" t="str">
            <v>2179299</v>
          </cell>
          <cell r="AN399">
            <v>372756</v>
          </cell>
          <cell r="AO399">
            <v>5470.5</v>
          </cell>
          <cell r="AQ399">
            <v>0</v>
          </cell>
          <cell r="AT399">
            <v>378226.5</v>
          </cell>
          <cell r="AU399">
            <v>0</v>
          </cell>
          <cell r="AW399">
            <v>378226.5</v>
          </cell>
          <cell r="AY399">
            <v>378226.5</v>
          </cell>
        </row>
        <row r="400">
          <cell r="D400" t="str">
            <v>131199</v>
          </cell>
          <cell r="E400" t="str">
            <v>2179299</v>
          </cell>
          <cell r="AN400">
            <v>6051</v>
          </cell>
          <cell r="AO400">
            <v>841.08</v>
          </cell>
          <cell r="AQ400">
            <v>0</v>
          </cell>
          <cell r="AT400">
            <v>6892.08</v>
          </cell>
          <cell r="AU400">
            <v>0</v>
          </cell>
          <cell r="AW400">
            <v>6892.08</v>
          </cell>
          <cell r="AY400">
            <v>6892.08</v>
          </cell>
        </row>
        <row r="401">
          <cell r="D401" t="str">
            <v>132199</v>
          </cell>
          <cell r="E401" t="str">
            <v>2179299</v>
          </cell>
          <cell r="AN401">
            <v>5177.16</v>
          </cell>
          <cell r="AO401">
            <v>5378.7</v>
          </cell>
          <cell r="AQ401">
            <v>0</v>
          </cell>
          <cell r="AT401">
            <v>10555.86</v>
          </cell>
          <cell r="AU401">
            <v>0</v>
          </cell>
          <cell r="AW401">
            <v>10555.86</v>
          </cell>
          <cell r="AY401">
            <v>10555.86</v>
          </cell>
        </row>
        <row r="402">
          <cell r="D402" t="str">
            <v>132299</v>
          </cell>
          <cell r="E402" t="str">
            <v>2179299</v>
          </cell>
          <cell r="AN402">
            <v>61469.52</v>
          </cell>
          <cell r="AO402">
            <v>2754.81</v>
          </cell>
          <cell r="AQ402">
            <v>0</v>
          </cell>
          <cell r="AT402">
            <v>64224.33</v>
          </cell>
          <cell r="AU402">
            <v>0</v>
          </cell>
          <cell r="AW402">
            <v>64224.33</v>
          </cell>
          <cell r="AY402">
            <v>64224.33</v>
          </cell>
        </row>
        <row r="403">
          <cell r="D403" t="str">
            <v>141199</v>
          </cell>
          <cell r="E403" t="str">
            <v>2179299</v>
          </cell>
          <cell r="AN403">
            <v>20199</v>
          </cell>
          <cell r="AO403">
            <v>-1487.77</v>
          </cell>
          <cell r="AQ403">
            <v>0</v>
          </cell>
          <cell r="AT403">
            <v>18711.23</v>
          </cell>
          <cell r="AU403">
            <v>0</v>
          </cell>
          <cell r="AW403">
            <v>18711.23</v>
          </cell>
          <cell r="AY403">
            <v>18711.23</v>
          </cell>
        </row>
        <row r="404">
          <cell r="D404" t="str">
            <v>142199</v>
          </cell>
          <cell r="E404" t="str">
            <v>2179299</v>
          </cell>
          <cell r="AN404">
            <v>11182.68</v>
          </cell>
          <cell r="AO404">
            <v>71.84</v>
          </cell>
          <cell r="AQ404">
            <v>0</v>
          </cell>
          <cell r="AT404">
            <v>11254.52</v>
          </cell>
          <cell r="AU404">
            <v>0</v>
          </cell>
          <cell r="AW404">
            <v>11254.52</v>
          </cell>
          <cell r="AY404">
            <v>11254.52</v>
          </cell>
        </row>
        <row r="405">
          <cell r="D405" t="str">
            <v>143199</v>
          </cell>
          <cell r="E405" t="str">
            <v>2179299</v>
          </cell>
          <cell r="AN405">
            <v>65232.36</v>
          </cell>
          <cell r="AO405">
            <v>418.48</v>
          </cell>
          <cell r="AQ405">
            <v>0</v>
          </cell>
          <cell r="AT405">
            <v>65650.84</v>
          </cell>
          <cell r="AU405">
            <v>0</v>
          </cell>
          <cell r="AW405">
            <v>65650.84</v>
          </cell>
          <cell r="AY405">
            <v>65650.84</v>
          </cell>
        </row>
        <row r="406">
          <cell r="D406" t="str">
            <v>143299</v>
          </cell>
          <cell r="E406" t="str">
            <v>2179299</v>
          </cell>
          <cell r="AN406">
            <v>7455.12</v>
          </cell>
          <cell r="AO406">
            <v>47.82</v>
          </cell>
          <cell r="AQ406">
            <v>0</v>
          </cell>
          <cell r="AT406">
            <v>7502.94</v>
          </cell>
          <cell r="AU406">
            <v>0</v>
          </cell>
          <cell r="AW406">
            <v>7502.94</v>
          </cell>
          <cell r="AY406">
            <v>7502.94</v>
          </cell>
        </row>
        <row r="407">
          <cell r="D407" t="str">
            <v>154399</v>
          </cell>
          <cell r="E407" t="str">
            <v>2179299</v>
          </cell>
          <cell r="AN407">
            <v>11327.42</v>
          </cell>
          <cell r="AO407">
            <v>2688.85</v>
          </cell>
          <cell r="AQ407">
            <v>0</v>
          </cell>
          <cell r="AT407">
            <v>14016.27</v>
          </cell>
          <cell r="AU407">
            <v>0</v>
          </cell>
          <cell r="AW407">
            <v>14016.27</v>
          </cell>
          <cell r="AY407">
            <v>14016.27</v>
          </cell>
        </row>
        <row r="408">
          <cell r="D408" t="str">
            <v>171299</v>
          </cell>
          <cell r="E408" t="str">
            <v>2179299</v>
          </cell>
          <cell r="AN408">
            <v>16272</v>
          </cell>
          <cell r="AO408">
            <v>536.42999999999995</v>
          </cell>
          <cell r="AQ408">
            <v>0</v>
          </cell>
          <cell r="AT408">
            <v>16808.43</v>
          </cell>
          <cell r="AU408">
            <v>0</v>
          </cell>
          <cell r="AW408">
            <v>16808.43</v>
          </cell>
          <cell r="AY408">
            <v>16808.43</v>
          </cell>
        </row>
        <row r="409">
          <cell r="D409" t="str">
            <v>171399</v>
          </cell>
          <cell r="E409" t="str">
            <v>2179299</v>
          </cell>
          <cell r="AN409">
            <v>11616</v>
          </cell>
          <cell r="AO409">
            <v>-388.67</v>
          </cell>
          <cell r="AQ409">
            <v>0</v>
          </cell>
          <cell r="AT409">
            <v>11227.33</v>
          </cell>
          <cell r="AU409">
            <v>0</v>
          </cell>
          <cell r="AW409">
            <v>11227.33</v>
          </cell>
          <cell r="AY409">
            <v>11227.33</v>
          </cell>
        </row>
        <row r="410">
          <cell r="D410" t="str">
            <v>171599</v>
          </cell>
          <cell r="E410" t="str">
            <v>2179299</v>
          </cell>
          <cell r="AN410">
            <v>15531.48</v>
          </cell>
          <cell r="AO410">
            <v>3058.11</v>
          </cell>
          <cell r="AQ410">
            <v>0</v>
          </cell>
          <cell r="AT410">
            <v>18589.59</v>
          </cell>
          <cell r="AU410">
            <v>0</v>
          </cell>
          <cell r="AW410">
            <v>18589.59</v>
          </cell>
          <cell r="AY410">
            <v>18589.59</v>
          </cell>
        </row>
        <row r="411">
          <cell r="D411" t="str">
            <v>261199</v>
          </cell>
          <cell r="E411" t="str">
            <v>2179299</v>
          </cell>
          <cell r="AN411">
            <v>9600</v>
          </cell>
          <cell r="AO411">
            <v>0</v>
          </cell>
          <cell r="AQ411">
            <v>0</v>
          </cell>
          <cell r="AT411">
            <v>0</v>
          </cell>
          <cell r="AU411">
            <v>0</v>
          </cell>
          <cell r="AW411">
            <v>0</v>
          </cell>
          <cell r="AY411">
            <v>0</v>
          </cell>
        </row>
        <row r="412">
          <cell r="D412" t="str">
            <v>372199</v>
          </cell>
          <cell r="E412" t="str">
            <v>2179299</v>
          </cell>
          <cell r="AN412">
            <v>5000</v>
          </cell>
          <cell r="AO412">
            <v>0</v>
          </cell>
          <cell r="AQ412">
            <v>0</v>
          </cell>
          <cell r="AT412">
            <v>0</v>
          </cell>
          <cell r="AU412">
            <v>0</v>
          </cell>
          <cell r="AW412">
            <v>0</v>
          </cell>
          <cell r="AY412">
            <v>0</v>
          </cell>
        </row>
        <row r="413">
          <cell r="D413" t="str">
            <v>375199</v>
          </cell>
          <cell r="E413" t="str">
            <v>2179299</v>
          </cell>
          <cell r="AN413">
            <v>12000</v>
          </cell>
          <cell r="AO413">
            <v>0</v>
          </cell>
          <cell r="AQ413">
            <v>0</v>
          </cell>
          <cell r="AT413">
            <v>8710</v>
          </cell>
          <cell r="AU413">
            <v>0</v>
          </cell>
          <cell r="AW413">
            <v>8710</v>
          </cell>
          <cell r="AY413">
            <v>8710</v>
          </cell>
        </row>
        <row r="414">
          <cell r="D414" t="str">
            <v>382199</v>
          </cell>
          <cell r="E414" t="str">
            <v>2179299</v>
          </cell>
          <cell r="AN414">
            <v>500</v>
          </cell>
          <cell r="AO414">
            <v>0</v>
          </cell>
          <cell r="AQ414">
            <v>0</v>
          </cell>
          <cell r="AT414">
            <v>0</v>
          </cell>
          <cell r="AU414">
            <v>0</v>
          </cell>
          <cell r="AW414">
            <v>0</v>
          </cell>
          <cell r="AY414">
            <v>0</v>
          </cell>
        </row>
        <row r="415">
          <cell r="D415" t="str">
            <v>113199</v>
          </cell>
          <cell r="E415" t="str">
            <v>2180299</v>
          </cell>
          <cell r="AN415">
            <v>304956</v>
          </cell>
          <cell r="AO415">
            <v>16395.669999999998</v>
          </cell>
          <cell r="AQ415">
            <v>0</v>
          </cell>
          <cell r="AT415">
            <v>321351.67</v>
          </cell>
          <cell r="AU415">
            <v>0</v>
          </cell>
          <cell r="AW415">
            <v>321351.67</v>
          </cell>
          <cell r="AY415">
            <v>321351.67</v>
          </cell>
        </row>
        <row r="416">
          <cell r="D416" t="str">
            <v>131199</v>
          </cell>
          <cell r="E416" t="str">
            <v>2180299</v>
          </cell>
          <cell r="AN416">
            <v>10085.040000000001</v>
          </cell>
          <cell r="AO416">
            <v>-365.44</v>
          </cell>
          <cell r="AQ416">
            <v>0</v>
          </cell>
          <cell r="AT416">
            <v>9719.6</v>
          </cell>
          <cell r="AU416">
            <v>0</v>
          </cell>
          <cell r="AW416">
            <v>9719.6</v>
          </cell>
          <cell r="AY416">
            <v>9719.6</v>
          </cell>
        </row>
        <row r="417">
          <cell r="D417" t="str">
            <v>132199</v>
          </cell>
          <cell r="E417" t="str">
            <v>2180299</v>
          </cell>
          <cell r="AN417">
            <v>4235.55</v>
          </cell>
          <cell r="AO417">
            <v>232.88</v>
          </cell>
          <cell r="AQ417">
            <v>0</v>
          </cell>
          <cell r="AT417">
            <v>4468.43</v>
          </cell>
          <cell r="AU417">
            <v>0</v>
          </cell>
          <cell r="AW417">
            <v>4468.43</v>
          </cell>
          <cell r="AY417">
            <v>4468.43</v>
          </cell>
        </row>
        <row r="418">
          <cell r="D418" t="str">
            <v>132299</v>
          </cell>
          <cell r="E418" t="str">
            <v>2180299</v>
          </cell>
          <cell r="AN418">
            <v>49786.32</v>
          </cell>
          <cell r="AO418">
            <v>1826.5</v>
          </cell>
          <cell r="AQ418">
            <v>0</v>
          </cell>
          <cell r="AT418">
            <v>51612.82</v>
          </cell>
          <cell r="AU418">
            <v>0</v>
          </cell>
          <cell r="AW418">
            <v>51612.82</v>
          </cell>
          <cell r="AY418">
            <v>51612.82</v>
          </cell>
        </row>
        <row r="419">
          <cell r="D419" t="str">
            <v>141199</v>
          </cell>
          <cell r="E419" t="str">
            <v>2180299</v>
          </cell>
          <cell r="AN419">
            <v>18461.88</v>
          </cell>
          <cell r="AO419">
            <v>-1538.15</v>
          </cell>
          <cell r="AQ419">
            <v>0</v>
          </cell>
          <cell r="AT419">
            <v>16923.73</v>
          </cell>
          <cell r="AU419">
            <v>0</v>
          </cell>
          <cell r="AW419">
            <v>16923.73</v>
          </cell>
          <cell r="AY419">
            <v>16923.73</v>
          </cell>
        </row>
        <row r="420">
          <cell r="D420" t="str">
            <v>142199</v>
          </cell>
          <cell r="E420" t="str">
            <v>2180299</v>
          </cell>
          <cell r="AN420">
            <v>9148.68</v>
          </cell>
          <cell r="AO420">
            <v>503.32</v>
          </cell>
          <cell r="AQ420">
            <v>0</v>
          </cell>
          <cell r="AT420">
            <v>9652</v>
          </cell>
          <cell r="AU420">
            <v>0</v>
          </cell>
          <cell r="AW420">
            <v>9652</v>
          </cell>
          <cell r="AY420">
            <v>9652</v>
          </cell>
        </row>
        <row r="421">
          <cell r="D421" t="str">
            <v>143199</v>
          </cell>
          <cell r="E421" t="str">
            <v>2180299</v>
          </cell>
          <cell r="AN421">
            <v>53367.360000000001</v>
          </cell>
          <cell r="AO421">
            <v>2935.92</v>
          </cell>
          <cell r="AQ421">
            <v>0</v>
          </cell>
          <cell r="AT421">
            <v>56303.28</v>
          </cell>
          <cell r="AU421">
            <v>0</v>
          </cell>
          <cell r="AW421">
            <v>56303.28</v>
          </cell>
          <cell r="AY421">
            <v>56303.28</v>
          </cell>
        </row>
        <row r="422">
          <cell r="D422" t="str">
            <v>143299</v>
          </cell>
          <cell r="E422" t="str">
            <v>2180299</v>
          </cell>
          <cell r="AN422">
            <v>6099.12</v>
          </cell>
          <cell r="AO422">
            <v>335.53</v>
          </cell>
          <cell r="AQ422">
            <v>0</v>
          </cell>
          <cell r="AT422">
            <v>6434.65</v>
          </cell>
          <cell r="AU422">
            <v>0</v>
          </cell>
          <cell r="AW422">
            <v>6434.65</v>
          </cell>
          <cell r="AY422">
            <v>6434.65</v>
          </cell>
        </row>
        <row r="423">
          <cell r="D423" t="str">
            <v>154399</v>
          </cell>
          <cell r="E423" t="str">
            <v>2180299</v>
          </cell>
          <cell r="AN423">
            <v>22871.7</v>
          </cell>
          <cell r="AO423">
            <v>1686.88</v>
          </cell>
          <cell r="AQ423">
            <v>0</v>
          </cell>
          <cell r="AT423">
            <v>24558.58</v>
          </cell>
          <cell r="AU423">
            <v>0</v>
          </cell>
          <cell r="AW423">
            <v>24558.58</v>
          </cell>
          <cell r="AY423">
            <v>24558.58</v>
          </cell>
        </row>
        <row r="424">
          <cell r="D424" t="str">
            <v>171299</v>
          </cell>
          <cell r="E424" t="str">
            <v>2180299</v>
          </cell>
          <cell r="AN424">
            <v>19440</v>
          </cell>
          <cell r="AO424">
            <v>1050.6099999999999</v>
          </cell>
          <cell r="AQ424">
            <v>0</v>
          </cell>
          <cell r="AT424">
            <v>20490.61</v>
          </cell>
          <cell r="AU424">
            <v>0</v>
          </cell>
          <cell r="AW424">
            <v>20490.61</v>
          </cell>
          <cell r="AY424">
            <v>20490.61</v>
          </cell>
        </row>
        <row r="425">
          <cell r="D425" t="str">
            <v>171399</v>
          </cell>
          <cell r="E425" t="str">
            <v>2180299</v>
          </cell>
          <cell r="AN425">
            <v>12528</v>
          </cell>
          <cell r="AO425">
            <v>-17.13</v>
          </cell>
          <cell r="AQ425">
            <v>0</v>
          </cell>
          <cell r="AT425">
            <v>12510.87</v>
          </cell>
          <cell r="AU425">
            <v>0</v>
          </cell>
          <cell r="AW425">
            <v>12510.87</v>
          </cell>
          <cell r="AY425">
            <v>12510.87</v>
          </cell>
        </row>
        <row r="426">
          <cell r="D426" t="str">
            <v>171599</v>
          </cell>
          <cell r="E426" t="str">
            <v>2180299</v>
          </cell>
          <cell r="AN426">
            <v>12706.47</v>
          </cell>
          <cell r="AO426">
            <v>683.18</v>
          </cell>
          <cell r="AQ426">
            <v>0</v>
          </cell>
          <cell r="AT426">
            <v>13389.65</v>
          </cell>
          <cell r="AU426">
            <v>0</v>
          </cell>
          <cell r="AW426">
            <v>13389.65</v>
          </cell>
          <cell r="AY426">
            <v>13389.65</v>
          </cell>
        </row>
        <row r="427">
          <cell r="D427" t="str">
            <v>113199</v>
          </cell>
          <cell r="E427" t="str">
            <v>2182299</v>
          </cell>
          <cell r="AN427">
            <v>838632</v>
          </cell>
          <cell r="AO427">
            <v>-67476.17</v>
          </cell>
          <cell r="AQ427">
            <v>0</v>
          </cell>
          <cell r="AT427">
            <v>749706.35</v>
          </cell>
          <cell r="AU427">
            <v>0</v>
          </cell>
          <cell r="AW427">
            <v>749706.35</v>
          </cell>
          <cell r="AY427">
            <v>749706.35</v>
          </cell>
        </row>
        <row r="428">
          <cell r="D428" t="str">
            <v>131199</v>
          </cell>
          <cell r="E428" t="str">
            <v>2182299</v>
          </cell>
          <cell r="AN428">
            <v>18153.12</v>
          </cell>
          <cell r="AO428">
            <v>78.48</v>
          </cell>
          <cell r="AQ428">
            <v>0</v>
          </cell>
          <cell r="AT428">
            <v>14711.94</v>
          </cell>
          <cell r="AU428">
            <v>0</v>
          </cell>
          <cell r="AW428">
            <v>14711.94</v>
          </cell>
          <cell r="AY428">
            <v>14711.94</v>
          </cell>
        </row>
        <row r="429">
          <cell r="D429" t="str">
            <v>132199</v>
          </cell>
          <cell r="E429" t="str">
            <v>2182299</v>
          </cell>
          <cell r="AN429">
            <v>11647.65</v>
          </cell>
          <cell r="AO429">
            <v>22892.400000000001</v>
          </cell>
          <cell r="AQ429">
            <v>0</v>
          </cell>
          <cell r="AT429">
            <v>34540.050000000003</v>
          </cell>
          <cell r="AU429">
            <v>0</v>
          </cell>
          <cell r="AW429">
            <v>34540.050000000003</v>
          </cell>
          <cell r="AY429">
            <v>34540.050000000003</v>
          </cell>
        </row>
        <row r="430">
          <cell r="D430" t="str">
            <v>132299</v>
          </cell>
          <cell r="E430" t="str">
            <v>2182299</v>
          </cell>
          <cell r="AN430">
            <v>137722.44</v>
          </cell>
          <cell r="AO430">
            <v>516.03</v>
          </cell>
          <cell r="AQ430">
            <v>0</v>
          </cell>
          <cell r="AT430">
            <v>135335.46</v>
          </cell>
          <cell r="AU430">
            <v>0</v>
          </cell>
          <cell r="AW430">
            <v>135335.46</v>
          </cell>
          <cell r="AY430">
            <v>135335.46</v>
          </cell>
        </row>
        <row r="431">
          <cell r="D431" t="str">
            <v>141199</v>
          </cell>
          <cell r="E431" t="str">
            <v>2182299</v>
          </cell>
          <cell r="AN431">
            <v>48033.48</v>
          </cell>
          <cell r="AO431">
            <v>-4210.0200000000004</v>
          </cell>
          <cell r="AQ431">
            <v>0</v>
          </cell>
          <cell r="AT431">
            <v>40193.85</v>
          </cell>
          <cell r="AU431">
            <v>0</v>
          </cell>
          <cell r="AW431">
            <v>40193.85</v>
          </cell>
          <cell r="AY431">
            <v>40193.85</v>
          </cell>
        </row>
        <row r="432">
          <cell r="D432" t="str">
            <v>142199</v>
          </cell>
          <cell r="E432" t="str">
            <v>2182299</v>
          </cell>
          <cell r="AN432">
            <v>25158.959999999999</v>
          </cell>
          <cell r="AO432">
            <v>-1045</v>
          </cell>
          <cell r="AQ432">
            <v>0</v>
          </cell>
          <cell r="AT432">
            <v>21876.44</v>
          </cell>
          <cell r="AU432">
            <v>0</v>
          </cell>
          <cell r="AW432">
            <v>21876.44</v>
          </cell>
          <cell r="AY432">
            <v>21876.44</v>
          </cell>
        </row>
        <row r="433">
          <cell r="D433" t="str">
            <v>143199</v>
          </cell>
          <cell r="E433" t="str">
            <v>2182299</v>
          </cell>
          <cell r="AN433">
            <v>146760.6</v>
          </cell>
          <cell r="AO433">
            <v>-11013.35</v>
          </cell>
          <cell r="AQ433">
            <v>0</v>
          </cell>
          <cell r="AT433">
            <v>127612.11</v>
          </cell>
          <cell r="AU433">
            <v>0</v>
          </cell>
          <cell r="AW433">
            <v>127612.11</v>
          </cell>
          <cell r="AY433">
            <v>127612.11</v>
          </cell>
        </row>
        <row r="434">
          <cell r="D434" t="str">
            <v>143299</v>
          </cell>
          <cell r="E434" t="str">
            <v>2182299</v>
          </cell>
          <cell r="AN434">
            <v>16772.64</v>
          </cell>
          <cell r="AO434">
            <v>433.6</v>
          </cell>
          <cell r="AQ434">
            <v>0</v>
          </cell>
          <cell r="AT434">
            <v>14449.82</v>
          </cell>
          <cell r="AU434">
            <v>0</v>
          </cell>
          <cell r="AW434">
            <v>14449.82</v>
          </cell>
          <cell r="AY434">
            <v>14449.82</v>
          </cell>
        </row>
        <row r="435">
          <cell r="D435" t="str">
            <v>154399</v>
          </cell>
          <cell r="E435" t="str">
            <v>2182299</v>
          </cell>
          <cell r="AN435">
            <v>44751.58</v>
          </cell>
          <cell r="AO435">
            <v>-2351.1799999999998</v>
          </cell>
          <cell r="AQ435">
            <v>0</v>
          </cell>
          <cell r="AT435">
            <v>42400.4</v>
          </cell>
          <cell r="AU435">
            <v>0</v>
          </cell>
          <cell r="AW435">
            <v>42400.4</v>
          </cell>
          <cell r="AY435">
            <v>42400.4</v>
          </cell>
        </row>
        <row r="436">
          <cell r="D436" t="str">
            <v>171299</v>
          </cell>
          <cell r="E436" t="str">
            <v>2182299</v>
          </cell>
          <cell r="AN436">
            <v>44016</v>
          </cell>
          <cell r="AO436">
            <v>-7881.93</v>
          </cell>
          <cell r="AQ436">
            <v>0</v>
          </cell>
          <cell r="AT436">
            <v>36134.07</v>
          </cell>
          <cell r="AU436">
            <v>0</v>
          </cell>
          <cell r="AW436">
            <v>36134.07</v>
          </cell>
          <cell r="AY436">
            <v>36134.07</v>
          </cell>
        </row>
        <row r="437">
          <cell r="D437" t="str">
            <v>171399</v>
          </cell>
          <cell r="E437" t="str">
            <v>2182299</v>
          </cell>
          <cell r="AN437">
            <v>29556</v>
          </cell>
          <cell r="AO437">
            <v>0</v>
          </cell>
          <cell r="AQ437">
            <v>0</v>
          </cell>
          <cell r="AT437">
            <v>23973.32</v>
          </cell>
          <cell r="AU437">
            <v>0</v>
          </cell>
          <cell r="AW437">
            <v>23973.32</v>
          </cell>
          <cell r="AY437">
            <v>23973.32</v>
          </cell>
        </row>
        <row r="438">
          <cell r="D438" t="str">
            <v>171599</v>
          </cell>
          <cell r="E438" t="str">
            <v>2182299</v>
          </cell>
          <cell r="AN438">
            <v>34943.040000000001</v>
          </cell>
          <cell r="AO438">
            <v>1327.29</v>
          </cell>
          <cell r="AQ438">
            <v>0</v>
          </cell>
          <cell r="AT438">
            <v>36270.33</v>
          </cell>
          <cell r="AU438">
            <v>0</v>
          </cell>
          <cell r="AW438">
            <v>36270.33</v>
          </cell>
          <cell r="AY438">
            <v>36270.33</v>
          </cell>
        </row>
        <row r="439">
          <cell r="D439" t="str">
            <v>261199</v>
          </cell>
          <cell r="E439" t="str">
            <v>2182299</v>
          </cell>
          <cell r="AN439">
            <v>400</v>
          </cell>
          <cell r="AO439">
            <v>-400</v>
          </cell>
          <cell r="AQ439">
            <v>0</v>
          </cell>
          <cell r="AT439">
            <v>0</v>
          </cell>
          <cell r="AU439">
            <v>0</v>
          </cell>
          <cell r="AW439">
            <v>0</v>
          </cell>
          <cell r="AY439">
            <v>0</v>
          </cell>
        </row>
        <row r="440">
          <cell r="D440" t="str">
            <v>261199</v>
          </cell>
          <cell r="E440" t="str">
            <v>218270099</v>
          </cell>
          <cell r="AN440">
            <v>0</v>
          </cell>
          <cell r="AO440">
            <v>400</v>
          </cell>
          <cell r="AQ440">
            <v>0</v>
          </cell>
          <cell r="AT440">
            <v>0</v>
          </cell>
          <cell r="AU440">
            <v>0</v>
          </cell>
          <cell r="AW440">
            <v>0</v>
          </cell>
          <cell r="AY440">
            <v>0</v>
          </cell>
        </row>
        <row r="441">
          <cell r="D441" t="str">
            <v>294199</v>
          </cell>
          <cell r="E441" t="str">
            <v>2182299</v>
          </cell>
          <cell r="AN441">
            <v>1500</v>
          </cell>
          <cell r="AO441">
            <v>-1500</v>
          </cell>
          <cell r="AQ441">
            <v>0</v>
          </cell>
          <cell r="AT441">
            <v>0</v>
          </cell>
          <cell r="AU441">
            <v>0</v>
          </cell>
          <cell r="AW441">
            <v>0</v>
          </cell>
          <cell r="AY441">
            <v>0</v>
          </cell>
        </row>
        <row r="442">
          <cell r="D442" t="str">
            <v>294199</v>
          </cell>
          <cell r="E442" t="str">
            <v>218270099</v>
          </cell>
          <cell r="AN442">
            <v>0</v>
          </cell>
          <cell r="AO442">
            <v>1500</v>
          </cell>
          <cell r="AQ442">
            <v>0</v>
          </cell>
          <cell r="AT442">
            <v>0</v>
          </cell>
          <cell r="AU442">
            <v>0</v>
          </cell>
          <cell r="AW442">
            <v>0</v>
          </cell>
          <cell r="AY442">
            <v>0</v>
          </cell>
        </row>
        <row r="443">
          <cell r="D443" t="str">
            <v>372199</v>
          </cell>
          <cell r="E443" t="str">
            <v>2182299</v>
          </cell>
          <cell r="AN443">
            <v>4000</v>
          </cell>
          <cell r="AO443">
            <v>-4000</v>
          </cell>
          <cell r="AQ443">
            <v>0</v>
          </cell>
          <cell r="AT443">
            <v>0</v>
          </cell>
          <cell r="AU443">
            <v>0</v>
          </cell>
          <cell r="AW443">
            <v>0</v>
          </cell>
          <cell r="AY443">
            <v>0</v>
          </cell>
        </row>
        <row r="444">
          <cell r="D444" t="str">
            <v>372199</v>
          </cell>
          <cell r="E444" t="str">
            <v>218270099</v>
          </cell>
          <cell r="AN444">
            <v>0</v>
          </cell>
          <cell r="AO444">
            <v>4000</v>
          </cell>
          <cell r="AQ444">
            <v>0</v>
          </cell>
          <cell r="AT444">
            <v>0</v>
          </cell>
          <cell r="AU444">
            <v>0</v>
          </cell>
          <cell r="AW444">
            <v>0</v>
          </cell>
          <cell r="AY444">
            <v>0</v>
          </cell>
        </row>
        <row r="445">
          <cell r="D445" t="str">
            <v>375199</v>
          </cell>
          <cell r="E445" t="str">
            <v>2182299</v>
          </cell>
          <cell r="AN445">
            <v>2000</v>
          </cell>
          <cell r="AO445">
            <v>-2000</v>
          </cell>
          <cell r="AQ445">
            <v>0</v>
          </cell>
          <cell r="AT445">
            <v>0</v>
          </cell>
          <cell r="AU445">
            <v>0</v>
          </cell>
          <cell r="AW445">
            <v>0</v>
          </cell>
          <cell r="AY445">
            <v>0</v>
          </cell>
        </row>
        <row r="446">
          <cell r="D446" t="str">
            <v>375199</v>
          </cell>
          <cell r="E446" t="str">
            <v>218270099</v>
          </cell>
          <cell r="AN446">
            <v>0</v>
          </cell>
          <cell r="AO446">
            <v>2000</v>
          </cell>
          <cell r="AQ446">
            <v>0</v>
          </cell>
          <cell r="AT446">
            <v>0</v>
          </cell>
          <cell r="AU446">
            <v>0</v>
          </cell>
          <cell r="AW446">
            <v>0</v>
          </cell>
          <cell r="AY446">
            <v>0</v>
          </cell>
        </row>
        <row r="447">
          <cell r="D447" t="str">
            <v>261199</v>
          </cell>
          <cell r="E447" t="str">
            <v>3003299</v>
          </cell>
          <cell r="AN447">
            <v>9600</v>
          </cell>
          <cell r="AO447">
            <v>0</v>
          </cell>
          <cell r="AQ447">
            <v>0</v>
          </cell>
          <cell r="AT447">
            <v>8967.6200000000008</v>
          </cell>
          <cell r="AU447">
            <v>0</v>
          </cell>
          <cell r="AW447">
            <v>8967.6200000000008</v>
          </cell>
          <cell r="AY447">
            <v>8967.6200000000008</v>
          </cell>
        </row>
        <row r="448">
          <cell r="D448" t="str">
            <v>372199</v>
          </cell>
          <cell r="E448" t="str">
            <v>3003299</v>
          </cell>
          <cell r="AN448">
            <v>28000</v>
          </cell>
          <cell r="AO448">
            <v>0</v>
          </cell>
          <cell r="AQ448">
            <v>0</v>
          </cell>
          <cell r="AT448">
            <v>4583.96</v>
          </cell>
          <cell r="AU448">
            <v>0</v>
          </cell>
          <cell r="AW448">
            <v>4583.96</v>
          </cell>
          <cell r="AY448">
            <v>4583.96</v>
          </cell>
        </row>
        <row r="449">
          <cell r="D449" t="str">
            <v>375199</v>
          </cell>
          <cell r="E449" t="str">
            <v>3003299</v>
          </cell>
          <cell r="AN449">
            <v>36000</v>
          </cell>
          <cell r="AO449">
            <v>0</v>
          </cell>
          <cell r="AQ449">
            <v>0</v>
          </cell>
          <cell r="AT449">
            <v>35958.980000000003</v>
          </cell>
          <cell r="AU449">
            <v>0</v>
          </cell>
          <cell r="AW449">
            <v>35958.980000000003</v>
          </cell>
          <cell r="AY449">
            <v>35958.980000000003</v>
          </cell>
        </row>
        <row r="450">
          <cell r="D450" t="str">
            <v>392199</v>
          </cell>
          <cell r="E450" t="str">
            <v>3003299</v>
          </cell>
          <cell r="AN450">
            <v>3600</v>
          </cell>
          <cell r="AO450">
            <v>0</v>
          </cell>
          <cell r="AQ450">
            <v>0</v>
          </cell>
          <cell r="AT450">
            <v>2361</v>
          </cell>
          <cell r="AU450">
            <v>0</v>
          </cell>
          <cell r="AW450">
            <v>2361</v>
          </cell>
          <cell r="AY450">
            <v>2361</v>
          </cell>
        </row>
        <row r="451">
          <cell r="D451" t="str">
            <v>441399</v>
          </cell>
          <cell r="E451" t="str">
            <v>300357499</v>
          </cell>
          <cell r="AN451">
            <v>481560</v>
          </cell>
          <cell r="AO451">
            <v>-481560</v>
          </cell>
          <cell r="AQ451">
            <v>0</v>
          </cell>
          <cell r="AT451">
            <v>0</v>
          </cell>
          <cell r="AU451">
            <v>0</v>
          </cell>
          <cell r="AW451">
            <v>0</v>
          </cell>
          <cell r="AY451">
            <v>0</v>
          </cell>
        </row>
        <row r="452">
          <cell r="D452" t="str">
            <v>441399</v>
          </cell>
          <cell r="E452" t="str">
            <v>300357599</v>
          </cell>
          <cell r="AN452">
            <v>159048.76999999999</v>
          </cell>
          <cell r="AO452">
            <v>-59048</v>
          </cell>
          <cell r="AQ452">
            <v>0</v>
          </cell>
          <cell r="AT452">
            <v>100000.76</v>
          </cell>
          <cell r="AU452">
            <v>0</v>
          </cell>
          <cell r="AW452">
            <v>0</v>
          </cell>
          <cell r="AY452">
            <v>0</v>
          </cell>
        </row>
        <row r="453">
          <cell r="D453" t="str">
            <v>441399</v>
          </cell>
          <cell r="E453" t="str">
            <v>30034799</v>
          </cell>
          <cell r="AN453">
            <v>0</v>
          </cell>
          <cell r="AO453">
            <v>32789500</v>
          </cell>
          <cell r="AQ453">
            <v>0</v>
          </cell>
          <cell r="AT453">
            <v>32789500</v>
          </cell>
          <cell r="AU453">
            <v>0</v>
          </cell>
          <cell r="AW453">
            <v>32739500</v>
          </cell>
          <cell r="AY453">
            <v>32739500</v>
          </cell>
        </row>
        <row r="454">
          <cell r="D454" t="str">
            <v>441399</v>
          </cell>
          <cell r="E454" t="str">
            <v>300313199</v>
          </cell>
          <cell r="AN454">
            <v>0</v>
          </cell>
          <cell r="AO454">
            <v>9344516.5999999996</v>
          </cell>
          <cell r="AQ454">
            <v>0</v>
          </cell>
          <cell r="AT454">
            <v>9344516.5999999996</v>
          </cell>
          <cell r="AU454">
            <v>0</v>
          </cell>
          <cell r="AW454">
            <v>4672258.3</v>
          </cell>
          <cell r="AY454">
            <v>4672258.3</v>
          </cell>
        </row>
        <row r="455">
          <cell r="D455" t="str">
            <v>441399</v>
          </cell>
          <cell r="E455" t="str">
            <v>300370099</v>
          </cell>
          <cell r="AN455">
            <v>0</v>
          </cell>
          <cell r="AO455">
            <v>0</v>
          </cell>
          <cell r="AQ455">
            <v>0</v>
          </cell>
          <cell r="AT455">
            <v>0</v>
          </cell>
          <cell r="AU455">
            <v>0</v>
          </cell>
          <cell r="AW455">
            <v>0</v>
          </cell>
          <cell r="AY455">
            <v>0</v>
          </cell>
        </row>
        <row r="456">
          <cell r="D456" t="str">
            <v>261199</v>
          </cell>
          <cell r="E456" t="str">
            <v>3003299</v>
          </cell>
          <cell r="AN456">
            <v>4876</v>
          </cell>
          <cell r="AO456">
            <v>0</v>
          </cell>
          <cell r="AQ456">
            <v>0</v>
          </cell>
          <cell r="AT456">
            <v>3888.43</v>
          </cell>
          <cell r="AU456">
            <v>0</v>
          </cell>
          <cell r="AW456">
            <v>3888.43</v>
          </cell>
          <cell r="AY456">
            <v>3888.43</v>
          </cell>
        </row>
        <row r="457">
          <cell r="D457" t="str">
            <v>375199</v>
          </cell>
          <cell r="E457" t="str">
            <v>3003299</v>
          </cell>
          <cell r="AN457">
            <v>10724</v>
          </cell>
          <cell r="AO457">
            <v>0</v>
          </cell>
          <cell r="AQ457">
            <v>0</v>
          </cell>
          <cell r="AT457">
            <v>9913</v>
          </cell>
          <cell r="AU457">
            <v>0</v>
          </cell>
          <cell r="AW457">
            <v>9913</v>
          </cell>
          <cell r="AY457">
            <v>9913</v>
          </cell>
        </row>
        <row r="458">
          <cell r="D458" t="str">
            <v>392199</v>
          </cell>
          <cell r="E458" t="str">
            <v>3003299</v>
          </cell>
          <cell r="AN458">
            <v>1920</v>
          </cell>
          <cell r="AO458">
            <v>0</v>
          </cell>
          <cell r="AQ458">
            <v>0</v>
          </cell>
          <cell r="AT458">
            <v>424</v>
          </cell>
          <cell r="AU458">
            <v>0</v>
          </cell>
          <cell r="AW458">
            <v>424</v>
          </cell>
          <cell r="AY458">
            <v>424</v>
          </cell>
        </row>
        <row r="459">
          <cell r="D459" t="str">
            <v>261199</v>
          </cell>
          <cell r="E459" t="str">
            <v>3003299</v>
          </cell>
          <cell r="AN459">
            <v>9173.86</v>
          </cell>
          <cell r="AO459">
            <v>0</v>
          </cell>
          <cell r="AQ459">
            <v>0</v>
          </cell>
          <cell r="AT459">
            <v>6595.43</v>
          </cell>
          <cell r="AU459">
            <v>0</v>
          </cell>
          <cell r="AW459">
            <v>6595.43</v>
          </cell>
          <cell r="AY459">
            <v>6595.43</v>
          </cell>
        </row>
        <row r="460">
          <cell r="D460" t="str">
            <v>375199</v>
          </cell>
          <cell r="E460" t="str">
            <v>3003299</v>
          </cell>
          <cell r="AN460">
            <v>8876</v>
          </cell>
          <cell r="AO460">
            <v>0</v>
          </cell>
          <cell r="AQ460">
            <v>0</v>
          </cell>
          <cell r="AT460">
            <v>6962</v>
          </cell>
          <cell r="AU460">
            <v>0</v>
          </cell>
          <cell r="AW460">
            <v>6962</v>
          </cell>
          <cell r="AY460">
            <v>6962</v>
          </cell>
        </row>
        <row r="461">
          <cell r="D461" t="str">
            <v>392199</v>
          </cell>
          <cell r="E461" t="str">
            <v>3003299</v>
          </cell>
          <cell r="AN461">
            <v>1920</v>
          </cell>
          <cell r="AO461">
            <v>0</v>
          </cell>
          <cell r="AQ461">
            <v>0</v>
          </cell>
          <cell r="AT461">
            <v>1892</v>
          </cell>
          <cell r="AU461">
            <v>0</v>
          </cell>
          <cell r="AW461">
            <v>1892</v>
          </cell>
          <cell r="AY461">
            <v>1892</v>
          </cell>
        </row>
        <row r="462">
          <cell r="D462" t="str">
            <v>261199</v>
          </cell>
          <cell r="E462" t="str">
            <v>3003299</v>
          </cell>
          <cell r="AN462">
            <v>9600</v>
          </cell>
          <cell r="AO462">
            <v>0</v>
          </cell>
          <cell r="AQ462">
            <v>0</v>
          </cell>
          <cell r="AT462">
            <v>7694.27</v>
          </cell>
          <cell r="AU462">
            <v>0</v>
          </cell>
          <cell r="AW462">
            <v>7694.27</v>
          </cell>
          <cell r="AY462">
            <v>7694.27</v>
          </cell>
        </row>
        <row r="463">
          <cell r="D463" t="str">
            <v>375199</v>
          </cell>
          <cell r="E463" t="str">
            <v>3003299</v>
          </cell>
          <cell r="AN463">
            <v>15432</v>
          </cell>
          <cell r="AO463">
            <v>0</v>
          </cell>
          <cell r="AQ463">
            <v>0</v>
          </cell>
          <cell r="AT463">
            <v>15424</v>
          </cell>
          <cell r="AU463">
            <v>0</v>
          </cell>
          <cell r="AW463">
            <v>15424</v>
          </cell>
          <cell r="AY463">
            <v>15424</v>
          </cell>
        </row>
        <row r="464">
          <cell r="D464" t="str">
            <v>392199</v>
          </cell>
          <cell r="E464" t="str">
            <v>3003299</v>
          </cell>
          <cell r="AN464">
            <v>1920</v>
          </cell>
          <cell r="AO464">
            <v>0</v>
          </cell>
          <cell r="AQ464">
            <v>0</v>
          </cell>
          <cell r="AT464">
            <v>1747</v>
          </cell>
          <cell r="AU464">
            <v>0</v>
          </cell>
          <cell r="AW464">
            <v>1747</v>
          </cell>
          <cell r="AY464">
            <v>1747</v>
          </cell>
        </row>
        <row r="465">
          <cell r="D465" t="str">
            <v>113199</v>
          </cell>
          <cell r="E465" t="str">
            <v>3003299</v>
          </cell>
          <cell r="AN465">
            <v>3041160</v>
          </cell>
          <cell r="AO465">
            <v>127349.17</v>
          </cell>
          <cell r="AQ465">
            <v>0</v>
          </cell>
          <cell r="AT465">
            <v>3168509.17</v>
          </cell>
          <cell r="AU465">
            <v>0</v>
          </cell>
          <cell r="AW465">
            <v>3168509.17</v>
          </cell>
          <cell r="AY465">
            <v>3168509.17</v>
          </cell>
        </row>
        <row r="466">
          <cell r="D466" t="str">
            <v>131199</v>
          </cell>
          <cell r="E466" t="str">
            <v>3003299</v>
          </cell>
          <cell r="AN466">
            <v>84714.36</v>
          </cell>
          <cell r="AO466">
            <v>98.16</v>
          </cell>
          <cell r="AQ466">
            <v>0</v>
          </cell>
          <cell r="AT466">
            <v>82970.039999999994</v>
          </cell>
          <cell r="AU466">
            <v>0</v>
          </cell>
          <cell r="AW466">
            <v>82970.039999999994</v>
          </cell>
          <cell r="AY466">
            <v>82970.039999999994</v>
          </cell>
        </row>
        <row r="467">
          <cell r="D467" t="str">
            <v>132199</v>
          </cell>
          <cell r="E467" t="str">
            <v>3003299</v>
          </cell>
          <cell r="AN467">
            <v>42238.29</v>
          </cell>
          <cell r="AO467">
            <v>6242.73</v>
          </cell>
          <cell r="AQ467">
            <v>0</v>
          </cell>
          <cell r="AT467">
            <v>48481.02</v>
          </cell>
          <cell r="AU467">
            <v>0</v>
          </cell>
          <cell r="AW467">
            <v>48481.02</v>
          </cell>
          <cell r="AY467">
            <v>48481.02</v>
          </cell>
        </row>
        <row r="468">
          <cell r="D468" t="str">
            <v>132299</v>
          </cell>
          <cell r="E468" t="str">
            <v>3003299</v>
          </cell>
          <cell r="AN468">
            <v>498661.32</v>
          </cell>
          <cell r="AO468">
            <v>17596.36</v>
          </cell>
          <cell r="AQ468">
            <v>0</v>
          </cell>
          <cell r="AT468">
            <v>512837.68</v>
          </cell>
          <cell r="AU468">
            <v>0</v>
          </cell>
          <cell r="AW468">
            <v>512837.68</v>
          </cell>
          <cell r="AY468">
            <v>512837.68</v>
          </cell>
        </row>
        <row r="469">
          <cell r="D469" t="str">
            <v>141199</v>
          </cell>
          <cell r="E469" t="str">
            <v>3003299</v>
          </cell>
          <cell r="AN469">
            <v>174101.16</v>
          </cell>
          <cell r="AO469">
            <v>2258.0100000000002</v>
          </cell>
          <cell r="AQ469">
            <v>0</v>
          </cell>
          <cell r="AT469">
            <v>176359.17</v>
          </cell>
          <cell r="AU469">
            <v>0</v>
          </cell>
          <cell r="AW469">
            <v>176359.17</v>
          </cell>
          <cell r="AY469">
            <v>176359.17</v>
          </cell>
        </row>
        <row r="470">
          <cell r="D470" t="str">
            <v>142199</v>
          </cell>
          <cell r="E470" t="str">
            <v>3003299</v>
          </cell>
          <cell r="AN470">
            <v>91234.8</v>
          </cell>
          <cell r="AO470">
            <v>3841.99</v>
          </cell>
          <cell r="AQ470">
            <v>0</v>
          </cell>
          <cell r="AT470">
            <v>95076.79</v>
          </cell>
          <cell r="AU470">
            <v>0</v>
          </cell>
          <cell r="AW470">
            <v>95076.79</v>
          </cell>
          <cell r="AY470">
            <v>95076.79</v>
          </cell>
        </row>
        <row r="471">
          <cell r="D471" t="str">
            <v>143199</v>
          </cell>
          <cell r="E471" t="str">
            <v>3003299</v>
          </cell>
          <cell r="AN471">
            <v>532203</v>
          </cell>
          <cell r="AO471">
            <v>22410.26</v>
          </cell>
          <cell r="AQ471">
            <v>0</v>
          </cell>
          <cell r="AT471">
            <v>554613.26</v>
          </cell>
          <cell r="AU471">
            <v>0</v>
          </cell>
          <cell r="AW471">
            <v>554613.26</v>
          </cell>
          <cell r="AY471">
            <v>554613.26</v>
          </cell>
        </row>
        <row r="472">
          <cell r="D472" t="str">
            <v>143299</v>
          </cell>
          <cell r="E472" t="str">
            <v>3003299</v>
          </cell>
          <cell r="AN472">
            <v>60823.199999999997</v>
          </cell>
          <cell r="AO472">
            <v>2397.58</v>
          </cell>
          <cell r="AQ472">
            <v>0</v>
          </cell>
          <cell r="AT472">
            <v>63220.78</v>
          </cell>
          <cell r="AU472">
            <v>0</v>
          </cell>
          <cell r="AW472">
            <v>63220.78</v>
          </cell>
          <cell r="AY472">
            <v>63220.78</v>
          </cell>
        </row>
        <row r="473">
          <cell r="D473" t="str">
            <v>154399</v>
          </cell>
          <cell r="E473" t="str">
            <v>3003299</v>
          </cell>
          <cell r="AN473">
            <v>206005.52</v>
          </cell>
          <cell r="AO473">
            <v>14160.15</v>
          </cell>
          <cell r="AQ473">
            <v>0</v>
          </cell>
          <cell r="AT473">
            <v>220165.67</v>
          </cell>
          <cell r="AU473">
            <v>0</v>
          </cell>
          <cell r="AW473">
            <v>220165.67</v>
          </cell>
          <cell r="AY473">
            <v>220165.67</v>
          </cell>
        </row>
        <row r="474">
          <cell r="D474" t="str">
            <v>171299</v>
          </cell>
          <cell r="E474" t="str">
            <v>3003299</v>
          </cell>
          <cell r="AN474">
            <v>172154.4</v>
          </cell>
          <cell r="AO474">
            <v>10138.61</v>
          </cell>
          <cell r="AQ474">
            <v>0</v>
          </cell>
          <cell r="AT474">
            <v>182293.01</v>
          </cell>
          <cell r="AU474">
            <v>0</v>
          </cell>
          <cell r="AW474">
            <v>182293.01</v>
          </cell>
          <cell r="AY474">
            <v>182293.01</v>
          </cell>
        </row>
        <row r="475">
          <cell r="D475" t="str">
            <v>171399</v>
          </cell>
          <cell r="E475" t="str">
            <v>3003299</v>
          </cell>
          <cell r="AN475">
            <v>112272</v>
          </cell>
          <cell r="AO475">
            <v>-326.92</v>
          </cell>
          <cell r="AQ475">
            <v>0</v>
          </cell>
          <cell r="AT475">
            <v>111945.08</v>
          </cell>
          <cell r="AU475">
            <v>0</v>
          </cell>
          <cell r="AW475">
            <v>111945.08</v>
          </cell>
          <cell r="AY475">
            <v>111945.08</v>
          </cell>
        </row>
        <row r="476">
          <cell r="D476" t="str">
            <v>171599</v>
          </cell>
          <cell r="E476" t="str">
            <v>3003299</v>
          </cell>
          <cell r="AN476">
            <v>126714.96</v>
          </cell>
          <cell r="AO476">
            <v>6774.07</v>
          </cell>
          <cell r="AQ476">
            <v>0</v>
          </cell>
          <cell r="AT476">
            <v>133489.03</v>
          </cell>
          <cell r="AU476">
            <v>0</v>
          </cell>
          <cell r="AW476">
            <v>133489.03</v>
          </cell>
          <cell r="AY476">
            <v>133489.03</v>
          </cell>
        </row>
        <row r="477">
          <cell r="D477" t="str">
            <v>261199</v>
          </cell>
          <cell r="E477" t="str">
            <v>3003299</v>
          </cell>
          <cell r="AN477">
            <v>4450</v>
          </cell>
          <cell r="AO477">
            <v>0</v>
          </cell>
          <cell r="AQ477">
            <v>0</v>
          </cell>
          <cell r="AT477">
            <v>0</v>
          </cell>
          <cell r="AU477">
            <v>0</v>
          </cell>
          <cell r="AW477">
            <v>0</v>
          </cell>
          <cell r="AY477">
            <v>0</v>
          </cell>
        </row>
        <row r="478">
          <cell r="D478" t="str">
            <v>375199</v>
          </cell>
          <cell r="E478" t="str">
            <v>3003299</v>
          </cell>
          <cell r="AN478">
            <v>13368</v>
          </cell>
          <cell r="AO478">
            <v>0</v>
          </cell>
          <cell r="AQ478">
            <v>0</v>
          </cell>
          <cell r="AT478">
            <v>13364</v>
          </cell>
          <cell r="AU478">
            <v>0</v>
          </cell>
          <cell r="AW478">
            <v>13364</v>
          </cell>
          <cell r="AY478">
            <v>13364</v>
          </cell>
        </row>
        <row r="479">
          <cell r="D479" t="str">
            <v>261199</v>
          </cell>
          <cell r="E479" t="str">
            <v>3003299</v>
          </cell>
          <cell r="AN479">
            <v>9600</v>
          </cell>
          <cell r="AO479">
            <v>0</v>
          </cell>
          <cell r="AQ479">
            <v>0</v>
          </cell>
          <cell r="AT479">
            <v>6775.52</v>
          </cell>
          <cell r="AU479">
            <v>0</v>
          </cell>
          <cell r="AW479">
            <v>6775.52</v>
          </cell>
          <cell r="AY479">
            <v>6775.52</v>
          </cell>
        </row>
        <row r="480">
          <cell r="D480" t="str">
            <v>372199</v>
          </cell>
          <cell r="E480" t="str">
            <v>3003299</v>
          </cell>
          <cell r="AN480">
            <v>20000</v>
          </cell>
          <cell r="AO480">
            <v>0</v>
          </cell>
          <cell r="AQ480">
            <v>0</v>
          </cell>
          <cell r="AT480">
            <v>0</v>
          </cell>
          <cell r="AU480">
            <v>0</v>
          </cell>
          <cell r="AW480">
            <v>0</v>
          </cell>
          <cell r="AY480">
            <v>0</v>
          </cell>
        </row>
        <row r="481">
          <cell r="D481" t="str">
            <v>375199</v>
          </cell>
          <cell r="E481" t="str">
            <v>3003299</v>
          </cell>
          <cell r="AN481">
            <v>14400</v>
          </cell>
          <cell r="AO481">
            <v>0</v>
          </cell>
          <cell r="AQ481">
            <v>0</v>
          </cell>
          <cell r="AT481">
            <v>14254</v>
          </cell>
          <cell r="AU481">
            <v>0</v>
          </cell>
          <cell r="AW481">
            <v>14254</v>
          </cell>
          <cell r="AY481">
            <v>14254</v>
          </cell>
        </row>
        <row r="482">
          <cell r="D482" t="str">
            <v>392199</v>
          </cell>
          <cell r="E482" t="str">
            <v>3003299</v>
          </cell>
          <cell r="AN482">
            <v>1920</v>
          </cell>
          <cell r="AO482">
            <v>0</v>
          </cell>
          <cell r="AQ482">
            <v>0</v>
          </cell>
          <cell r="AT482">
            <v>482</v>
          </cell>
          <cell r="AU482">
            <v>0</v>
          </cell>
          <cell r="AW482">
            <v>482</v>
          </cell>
          <cell r="AY482">
            <v>482</v>
          </cell>
        </row>
        <row r="483">
          <cell r="D483" t="str">
            <v>113199</v>
          </cell>
          <cell r="E483" t="str">
            <v>3008299</v>
          </cell>
          <cell r="AN483">
            <v>1188084</v>
          </cell>
          <cell r="AO483">
            <v>56045.7</v>
          </cell>
          <cell r="AQ483">
            <v>0</v>
          </cell>
          <cell r="AT483">
            <v>1244129.7</v>
          </cell>
          <cell r="AU483">
            <v>0</v>
          </cell>
          <cell r="AW483">
            <v>1244129.7</v>
          </cell>
          <cell r="AY483">
            <v>1244129.7</v>
          </cell>
        </row>
        <row r="484">
          <cell r="D484" t="str">
            <v>131199</v>
          </cell>
          <cell r="E484" t="str">
            <v>3008299</v>
          </cell>
          <cell r="AN484">
            <v>16136.04</v>
          </cell>
          <cell r="AO484">
            <v>0</v>
          </cell>
          <cell r="AQ484">
            <v>0</v>
          </cell>
          <cell r="AT484">
            <v>9940.5</v>
          </cell>
          <cell r="AU484">
            <v>0</v>
          </cell>
          <cell r="AW484">
            <v>9940.5</v>
          </cell>
          <cell r="AY484">
            <v>9940.5</v>
          </cell>
        </row>
        <row r="485">
          <cell r="D485" t="str">
            <v>132199</v>
          </cell>
          <cell r="E485" t="str">
            <v>3008299</v>
          </cell>
          <cell r="AN485">
            <v>16501.14</v>
          </cell>
          <cell r="AO485">
            <v>31993.16</v>
          </cell>
          <cell r="AQ485">
            <v>0</v>
          </cell>
          <cell r="AT485">
            <v>48494.3</v>
          </cell>
          <cell r="AU485">
            <v>0</v>
          </cell>
          <cell r="AW485">
            <v>48494.3</v>
          </cell>
          <cell r="AY485">
            <v>48494.3</v>
          </cell>
        </row>
        <row r="486">
          <cell r="D486" t="str">
            <v>132299</v>
          </cell>
          <cell r="E486" t="str">
            <v>3008299</v>
          </cell>
          <cell r="AN486">
            <v>204664.44</v>
          </cell>
          <cell r="AO486">
            <v>71156.61</v>
          </cell>
          <cell r="AQ486">
            <v>0</v>
          </cell>
          <cell r="AT486">
            <v>272899.90999999997</v>
          </cell>
          <cell r="AU486">
            <v>0</v>
          </cell>
          <cell r="AW486">
            <v>272899.90999999997</v>
          </cell>
          <cell r="AY486">
            <v>272899.90999999997</v>
          </cell>
        </row>
        <row r="487">
          <cell r="D487" t="str">
            <v>141199</v>
          </cell>
          <cell r="E487" t="str">
            <v>3008299</v>
          </cell>
          <cell r="AN487">
            <v>52452.72</v>
          </cell>
          <cell r="AO487">
            <v>-469.45</v>
          </cell>
          <cell r="AQ487">
            <v>0</v>
          </cell>
          <cell r="AT487">
            <v>51983.27</v>
          </cell>
          <cell r="AU487">
            <v>0</v>
          </cell>
          <cell r="AW487">
            <v>51983.27</v>
          </cell>
          <cell r="AY487">
            <v>51983.27</v>
          </cell>
        </row>
        <row r="488">
          <cell r="D488" t="str">
            <v>142199</v>
          </cell>
          <cell r="E488" t="str">
            <v>3008299</v>
          </cell>
          <cell r="AN488">
            <v>35642.519999999997</v>
          </cell>
          <cell r="AO488">
            <v>2013.17</v>
          </cell>
          <cell r="AQ488">
            <v>0</v>
          </cell>
          <cell r="AT488">
            <v>37655.69</v>
          </cell>
          <cell r="AU488">
            <v>0</v>
          </cell>
          <cell r="AW488">
            <v>37655.69</v>
          </cell>
          <cell r="AY488">
            <v>37655.69</v>
          </cell>
        </row>
        <row r="489">
          <cell r="D489" t="str">
            <v>143199</v>
          </cell>
          <cell r="E489" t="str">
            <v>3008299</v>
          </cell>
          <cell r="AN489">
            <v>207914.76</v>
          </cell>
          <cell r="AO489">
            <v>11741.57</v>
          </cell>
          <cell r="AQ489">
            <v>0</v>
          </cell>
          <cell r="AT489">
            <v>219656.33</v>
          </cell>
          <cell r="AU489">
            <v>0</v>
          </cell>
          <cell r="AW489">
            <v>219656.33</v>
          </cell>
          <cell r="AY489">
            <v>219656.33</v>
          </cell>
        </row>
        <row r="490">
          <cell r="D490" t="str">
            <v>143299</v>
          </cell>
          <cell r="E490" t="str">
            <v>3008299</v>
          </cell>
          <cell r="AN490">
            <v>23761.68</v>
          </cell>
          <cell r="AO490">
            <v>991.02</v>
          </cell>
          <cell r="AQ490">
            <v>0</v>
          </cell>
          <cell r="AT490">
            <v>24752.7</v>
          </cell>
          <cell r="AU490">
            <v>0</v>
          </cell>
          <cell r="AW490">
            <v>24752.7</v>
          </cell>
          <cell r="AY490">
            <v>24752.7</v>
          </cell>
        </row>
        <row r="491">
          <cell r="D491" t="str">
            <v>153199</v>
          </cell>
          <cell r="E491" t="str">
            <v>3008299</v>
          </cell>
          <cell r="AN491">
            <v>0</v>
          </cell>
          <cell r="AO491">
            <v>157887</v>
          </cell>
          <cell r="AQ491">
            <v>0</v>
          </cell>
          <cell r="AT491">
            <v>157887</v>
          </cell>
          <cell r="AU491">
            <v>0</v>
          </cell>
          <cell r="AW491">
            <v>157887</v>
          </cell>
          <cell r="AY491">
            <v>157887</v>
          </cell>
        </row>
        <row r="492">
          <cell r="D492" t="str">
            <v>154399</v>
          </cell>
          <cell r="E492" t="str">
            <v>3008299</v>
          </cell>
          <cell r="AN492">
            <v>25110.92</v>
          </cell>
          <cell r="AO492">
            <v>6876.91</v>
          </cell>
          <cell r="AQ492">
            <v>0</v>
          </cell>
          <cell r="AT492">
            <v>31987.83</v>
          </cell>
          <cell r="AU492">
            <v>0</v>
          </cell>
          <cell r="AW492">
            <v>31987.83</v>
          </cell>
          <cell r="AY492">
            <v>31987.83</v>
          </cell>
        </row>
        <row r="493">
          <cell r="D493" t="str">
            <v>171299</v>
          </cell>
          <cell r="E493" t="str">
            <v>3008299</v>
          </cell>
          <cell r="AN493">
            <v>42144</v>
          </cell>
          <cell r="AO493">
            <v>2898.93</v>
          </cell>
          <cell r="AQ493">
            <v>0</v>
          </cell>
          <cell r="AT493">
            <v>45042.93</v>
          </cell>
          <cell r="AU493">
            <v>0</v>
          </cell>
          <cell r="AW493">
            <v>45042.93</v>
          </cell>
          <cell r="AY493">
            <v>45042.93</v>
          </cell>
        </row>
        <row r="494">
          <cell r="D494" t="str">
            <v>171399</v>
          </cell>
          <cell r="E494" t="str">
            <v>3008299</v>
          </cell>
          <cell r="AN494">
            <v>29208</v>
          </cell>
          <cell r="AO494">
            <v>464.93</v>
          </cell>
          <cell r="AQ494">
            <v>0</v>
          </cell>
          <cell r="AT494">
            <v>29672.93</v>
          </cell>
          <cell r="AU494">
            <v>0</v>
          </cell>
          <cell r="AW494">
            <v>29672.93</v>
          </cell>
          <cell r="AY494">
            <v>29672.93</v>
          </cell>
        </row>
        <row r="495">
          <cell r="D495" t="str">
            <v>171599</v>
          </cell>
          <cell r="E495" t="str">
            <v>3008299</v>
          </cell>
          <cell r="AN495">
            <v>23189.040000000001</v>
          </cell>
          <cell r="AO495">
            <v>497.83</v>
          </cell>
          <cell r="AQ495">
            <v>0</v>
          </cell>
          <cell r="AT495">
            <v>23686.87</v>
          </cell>
          <cell r="AU495">
            <v>0</v>
          </cell>
          <cell r="AW495">
            <v>23686.87</v>
          </cell>
          <cell r="AY495">
            <v>23686.87</v>
          </cell>
        </row>
        <row r="496">
          <cell r="D496" t="str">
            <v>221499</v>
          </cell>
          <cell r="E496" t="str">
            <v>3008299</v>
          </cell>
          <cell r="AN496">
            <v>2500</v>
          </cell>
          <cell r="AO496">
            <v>0</v>
          </cell>
          <cell r="AQ496">
            <v>0</v>
          </cell>
          <cell r="AT496">
            <v>1999.68</v>
          </cell>
          <cell r="AU496">
            <v>0.32</v>
          </cell>
          <cell r="AW496">
            <v>1999.68</v>
          </cell>
          <cell r="AY496">
            <v>1999.68</v>
          </cell>
        </row>
        <row r="497">
          <cell r="D497" t="str">
            <v>261199</v>
          </cell>
          <cell r="E497" t="str">
            <v>3008299</v>
          </cell>
          <cell r="AN497">
            <v>14155</v>
          </cell>
          <cell r="AO497">
            <v>-7475.68</v>
          </cell>
          <cell r="AQ497">
            <v>0</v>
          </cell>
          <cell r="AT497">
            <v>5500.32</v>
          </cell>
          <cell r="AU497">
            <v>0</v>
          </cell>
          <cell r="AW497">
            <v>5500.32</v>
          </cell>
          <cell r="AY497">
            <v>5500.32</v>
          </cell>
        </row>
        <row r="498">
          <cell r="D498" t="str">
            <v>261199</v>
          </cell>
          <cell r="E498" t="str">
            <v>300870099</v>
          </cell>
          <cell r="AN498">
            <v>0</v>
          </cell>
          <cell r="AO498">
            <v>0</v>
          </cell>
          <cell r="AQ498">
            <v>0</v>
          </cell>
          <cell r="AT498">
            <v>0</v>
          </cell>
          <cell r="AU498">
            <v>0</v>
          </cell>
          <cell r="AW498">
            <v>0</v>
          </cell>
          <cell r="AY498">
            <v>0</v>
          </cell>
        </row>
        <row r="499">
          <cell r="D499" t="str">
            <v>371199</v>
          </cell>
          <cell r="E499" t="str">
            <v>3008299</v>
          </cell>
          <cell r="AN499">
            <v>10000</v>
          </cell>
          <cell r="AO499">
            <v>-7000</v>
          </cell>
          <cell r="AQ499">
            <v>0</v>
          </cell>
          <cell r="AT499">
            <v>0</v>
          </cell>
          <cell r="AU499">
            <v>0</v>
          </cell>
          <cell r="AW499">
            <v>0</v>
          </cell>
          <cell r="AY499">
            <v>0</v>
          </cell>
        </row>
        <row r="500">
          <cell r="D500" t="str">
            <v>375199</v>
          </cell>
          <cell r="E500" t="str">
            <v>3008299</v>
          </cell>
          <cell r="AN500">
            <v>12500</v>
          </cell>
          <cell r="AO500">
            <v>-7772</v>
          </cell>
          <cell r="AQ500">
            <v>0</v>
          </cell>
          <cell r="AT500">
            <v>3228</v>
          </cell>
          <cell r="AU500">
            <v>0</v>
          </cell>
          <cell r="AW500">
            <v>3228</v>
          </cell>
          <cell r="AY500">
            <v>3228</v>
          </cell>
        </row>
        <row r="501">
          <cell r="D501" t="str">
            <v>375199</v>
          </cell>
          <cell r="E501" t="str">
            <v>300870099</v>
          </cell>
          <cell r="AN501">
            <v>0</v>
          </cell>
          <cell r="AO501">
            <v>0</v>
          </cell>
          <cell r="AQ501">
            <v>0</v>
          </cell>
          <cell r="AT501">
            <v>0</v>
          </cell>
          <cell r="AU501">
            <v>0</v>
          </cell>
          <cell r="AW501">
            <v>0</v>
          </cell>
          <cell r="AY501">
            <v>0</v>
          </cell>
        </row>
        <row r="502">
          <cell r="D502" t="str">
            <v>382199</v>
          </cell>
          <cell r="E502" t="str">
            <v>3008299</v>
          </cell>
          <cell r="AN502">
            <v>5000</v>
          </cell>
          <cell r="AO502">
            <v>-4000</v>
          </cell>
          <cell r="AQ502">
            <v>0</v>
          </cell>
          <cell r="AT502">
            <v>0</v>
          </cell>
          <cell r="AU502">
            <v>0</v>
          </cell>
          <cell r="AW502">
            <v>0</v>
          </cell>
          <cell r="AY502">
            <v>0</v>
          </cell>
        </row>
        <row r="503">
          <cell r="D503" t="str">
            <v>392199</v>
          </cell>
          <cell r="E503" t="str">
            <v>3008299</v>
          </cell>
          <cell r="AN503">
            <v>3800</v>
          </cell>
          <cell r="AO503">
            <v>-2960</v>
          </cell>
          <cell r="AQ503">
            <v>0</v>
          </cell>
          <cell r="AT503">
            <v>524</v>
          </cell>
          <cell r="AU503">
            <v>0</v>
          </cell>
          <cell r="AW503">
            <v>524</v>
          </cell>
          <cell r="AY503">
            <v>524</v>
          </cell>
        </row>
        <row r="504">
          <cell r="D504" t="str">
            <v>392199</v>
          </cell>
          <cell r="E504" t="str">
            <v>300870099</v>
          </cell>
          <cell r="AN504">
            <v>0</v>
          </cell>
          <cell r="AO504">
            <v>0</v>
          </cell>
          <cell r="AQ504">
            <v>0</v>
          </cell>
          <cell r="AT504">
            <v>0</v>
          </cell>
          <cell r="AU504">
            <v>0</v>
          </cell>
          <cell r="AW504">
            <v>0</v>
          </cell>
          <cell r="AY504">
            <v>0</v>
          </cell>
        </row>
        <row r="505">
          <cell r="D505" t="str">
            <v>339199</v>
          </cell>
          <cell r="E505" t="str">
            <v>3016299</v>
          </cell>
          <cell r="AN505">
            <v>0</v>
          </cell>
          <cell r="AO505">
            <v>0</v>
          </cell>
          <cell r="AQ505">
            <v>0</v>
          </cell>
          <cell r="AT505">
            <v>0</v>
          </cell>
          <cell r="AU505">
            <v>0</v>
          </cell>
          <cell r="AW505">
            <v>0</v>
          </cell>
          <cell r="AY505">
            <v>0</v>
          </cell>
        </row>
        <row r="506">
          <cell r="D506" t="str">
            <v>232199</v>
          </cell>
          <cell r="E506" t="str">
            <v>3016299</v>
          </cell>
          <cell r="AN506">
            <v>109999.85</v>
          </cell>
          <cell r="AO506">
            <v>-206.49</v>
          </cell>
          <cell r="AQ506">
            <v>0</v>
          </cell>
          <cell r="AT506">
            <v>82719.600000000006</v>
          </cell>
          <cell r="AU506">
            <v>0</v>
          </cell>
          <cell r="AW506">
            <v>82719.600000000006</v>
          </cell>
          <cell r="AY506">
            <v>82719.600000000006</v>
          </cell>
        </row>
        <row r="507">
          <cell r="D507" t="str">
            <v>236199</v>
          </cell>
          <cell r="E507" t="str">
            <v>3016299</v>
          </cell>
          <cell r="AN507">
            <v>39999.199999999997</v>
          </cell>
          <cell r="AO507">
            <v>-2067.1999999999998</v>
          </cell>
          <cell r="AQ507">
            <v>0</v>
          </cell>
          <cell r="AT507">
            <v>35148</v>
          </cell>
          <cell r="AU507">
            <v>0</v>
          </cell>
          <cell r="AW507">
            <v>35148</v>
          </cell>
          <cell r="AY507">
            <v>35148</v>
          </cell>
        </row>
        <row r="508">
          <cell r="D508" t="str">
            <v>236199</v>
          </cell>
          <cell r="E508" t="str">
            <v>301670099</v>
          </cell>
          <cell r="AN508">
            <v>0</v>
          </cell>
          <cell r="AO508">
            <v>0</v>
          </cell>
          <cell r="AQ508">
            <v>0</v>
          </cell>
          <cell r="AT508">
            <v>0</v>
          </cell>
          <cell r="AU508">
            <v>0</v>
          </cell>
          <cell r="AW508">
            <v>0</v>
          </cell>
          <cell r="AY508">
            <v>0</v>
          </cell>
        </row>
        <row r="509">
          <cell r="D509" t="str">
            <v>237199</v>
          </cell>
          <cell r="E509" t="str">
            <v>3016299</v>
          </cell>
          <cell r="AN509">
            <v>168000</v>
          </cell>
          <cell r="AO509">
            <v>-258.62</v>
          </cell>
          <cell r="AQ509">
            <v>0</v>
          </cell>
          <cell r="AT509">
            <v>71849.820000000007</v>
          </cell>
          <cell r="AU509">
            <v>0</v>
          </cell>
          <cell r="AW509">
            <v>71849.820000000007</v>
          </cell>
          <cell r="AY509">
            <v>71849.820000000007</v>
          </cell>
        </row>
        <row r="510">
          <cell r="D510" t="str">
            <v>239199</v>
          </cell>
          <cell r="E510" t="str">
            <v>3016299</v>
          </cell>
          <cell r="AN510">
            <v>13999.2</v>
          </cell>
          <cell r="AO510">
            <v>17733.78</v>
          </cell>
          <cell r="AQ510">
            <v>2610.96</v>
          </cell>
          <cell r="AT510">
            <v>29045.83</v>
          </cell>
          <cell r="AU510">
            <v>0</v>
          </cell>
          <cell r="AW510">
            <v>29045.83</v>
          </cell>
          <cell r="AY510">
            <v>29045.83</v>
          </cell>
        </row>
        <row r="511">
          <cell r="D511" t="str">
            <v>357299</v>
          </cell>
          <cell r="E511" t="str">
            <v>3016299</v>
          </cell>
          <cell r="AN511">
            <v>20000</v>
          </cell>
          <cell r="AO511">
            <v>-10000</v>
          </cell>
          <cell r="AQ511">
            <v>0</v>
          </cell>
          <cell r="AT511">
            <v>0</v>
          </cell>
          <cell r="AU511">
            <v>0</v>
          </cell>
          <cell r="AW511">
            <v>0</v>
          </cell>
          <cell r="AY511">
            <v>0</v>
          </cell>
        </row>
        <row r="512">
          <cell r="D512" t="str">
            <v>357299</v>
          </cell>
          <cell r="E512" t="str">
            <v>301670099</v>
          </cell>
          <cell r="AN512">
            <v>0</v>
          </cell>
          <cell r="AO512">
            <v>0</v>
          </cell>
          <cell r="AQ512">
            <v>0</v>
          </cell>
          <cell r="AT512">
            <v>0</v>
          </cell>
          <cell r="AU512">
            <v>0</v>
          </cell>
          <cell r="AW512">
            <v>0</v>
          </cell>
          <cell r="AY512">
            <v>0</v>
          </cell>
        </row>
        <row r="513">
          <cell r="D513" t="str">
            <v>441399</v>
          </cell>
          <cell r="E513" t="str">
            <v>30166699</v>
          </cell>
          <cell r="AN513">
            <v>0</v>
          </cell>
          <cell r="AO513">
            <v>2109580</v>
          </cell>
          <cell r="AQ513">
            <v>0</v>
          </cell>
          <cell r="AT513">
            <v>2109580</v>
          </cell>
          <cell r="AU513">
            <v>0</v>
          </cell>
          <cell r="AW513">
            <v>2109580</v>
          </cell>
          <cell r="AY513">
            <v>2109580</v>
          </cell>
        </row>
        <row r="514">
          <cell r="D514" t="str">
            <v>441399</v>
          </cell>
          <cell r="E514" t="str">
            <v>301613399</v>
          </cell>
          <cell r="AN514">
            <v>0</v>
          </cell>
          <cell r="AO514">
            <v>313200</v>
          </cell>
          <cell r="AQ514">
            <v>0</v>
          </cell>
          <cell r="AT514">
            <v>313200</v>
          </cell>
          <cell r="AU514">
            <v>0</v>
          </cell>
          <cell r="AW514">
            <v>313200</v>
          </cell>
          <cell r="AY514">
            <v>313200</v>
          </cell>
        </row>
        <row r="515">
          <cell r="D515" t="str">
            <v>441399</v>
          </cell>
          <cell r="E515" t="str">
            <v>301670099</v>
          </cell>
          <cell r="AN515">
            <v>0</v>
          </cell>
          <cell r="AO515">
            <v>0</v>
          </cell>
          <cell r="AQ515">
            <v>0</v>
          </cell>
          <cell r="AT515">
            <v>0</v>
          </cell>
          <cell r="AU515">
            <v>0</v>
          </cell>
          <cell r="AW515">
            <v>0</v>
          </cell>
          <cell r="AY515">
            <v>0</v>
          </cell>
        </row>
        <row r="516">
          <cell r="D516" t="str">
            <v>441399</v>
          </cell>
          <cell r="E516" t="str">
            <v>301663199</v>
          </cell>
          <cell r="AN516">
            <v>0</v>
          </cell>
          <cell r="AO516">
            <v>1254556</v>
          </cell>
          <cell r="AQ516">
            <v>0</v>
          </cell>
          <cell r="AT516">
            <v>1254556</v>
          </cell>
          <cell r="AU516">
            <v>0</v>
          </cell>
          <cell r="AW516">
            <v>1254556</v>
          </cell>
          <cell r="AY516">
            <v>1254556</v>
          </cell>
        </row>
        <row r="517">
          <cell r="D517" t="str">
            <v>441399</v>
          </cell>
          <cell r="E517" t="str">
            <v>301663199</v>
          </cell>
          <cell r="AN517">
            <v>0</v>
          </cell>
          <cell r="AO517">
            <v>600441</v>
          </cell>
          <cell r="AQ517">
            <v>0</v>
          </cell>
          <cell r="AT517">
            <v>600441</v>
          </cell>
          <cell r="AU517">
            <v>0</v>
          </cell>
          <cell r="AW517">
            <v>600441</v>
          </cell>
          <cell r="AY517">
            <v>600441</v>
          </cell>
        </row>
        <row r="518">
          <cell r="D518" t="str">
            <v>441399</v>
          </cell>
          <cell r="E518" t="str">
            <v>301663199</v>
          </cell>
          <cell r="AN518">
            <v>0</v>
          </cell>
          <cell r="AO518">
            <v>3545003</v>
          </cell>
          <cell r="AQ518">
            <v>0</v>
          </cell>
          <cell r="AT518">
            <v>3545003</v>
          </cell>
          <cell r="AU518">
            <v>0</v>
          </cell>
          <cell r="AW518">
            <v>3545003</v>
          </cell>
          <cell r="AY518">
            <v>3545003</v>
          </cell>
        </row>
        <row r="519">
          <cell r="D519" t="str">
            <v>441399</v>
          </cell>
          <cell r="E519" t="str">
            <v>301663899</v>
          </cell>
          <cell r="AN519">
            <v>0</v>
          </cell>
          <cell r="AO519">
            <v>700000</v>
          </cell>
          <cell r="AQ519">
            <v>0</v>
          </cell>
          <cell r="AT519">
            <v>700000</v>
          </cell>
          <cell r="AU519">
            <v>0</v>
          </cell>
          <cell r="AW519">
            <v>700000</v>
          </cell>
          <cell r="AY519">
            <v>700000</v>
          </cell>
        </row>
        <row r="520">
          <cell r="D520" t="str">
            <v>441399</v>
          </cell>
          <cell r="E520" t="str">
            <v>301663099</v>
          </cell>
          <cell r="AN520">
            <v>0</v>
          </cell>
          <cell r="AO520">
            <v>20000000</v>
          </cell>
          <cell r="AQ520">
            <v>0</v>
          </cell>
          <cell r="AT520">
            <v>20000000</v>
          </cell>
          <cell r="AU520">
            <v>0</v>
          </cell>
          <cell r="AW520">
            <v>20000000</v>
          </cell>
          <cell r="AY520">
            <v>20000000</v>
          </cell>
        </row>
        <row r="521">
          <cell r="D521" t="str">
            <v>441399</v>
          </cell>
          <cell r="E521" t="str">
            <v>301663199</v>
          </cell>
          <cell r="AN521">
            <v>0</v>
          </cell>
          <cell r="AO521">
            <v>5660000</v>
          </cell>
          <cell r="AQ521">
            <v>0</v>
          </cell>
          <cell r="AT521">
            <v>5660000</v>
          </cell>
          <cell r="AU521">
            <v>0</v>
          </cell>
          <cell r="AW521">
            <v>5660000</v>
          </cell>
          <cell r="AY521">
            <v>5660000</v>
          </cell>
        </row>
        <row r="522">
          <cell r="D522" t="str">
            <v>519199</v>
          </cell>
          <cell r="E522" t="str">
            <v>301613099</v>
          </cell>
          <cell r="AN522">
            <v>0</v>
          </cell>
          <cell r="AO522">
            <v>18407436.620000001</v>
          </cell>
          <cell r="AQ522">
            <v>0</v>
          </cell>
          <cell r="AT522">
            <v>18407436.620000001</v>
          </cell>
          <cell r="AU522">
            <v>0</v>
          </cell>
          <cell r="AW522">
            <v>18407436.620000001</v>
          </cell>
          <cell r="AY522">
            <v>18407436.620000001</v>
          </cell>
        </row>
        <row r="523">
          <cell r="D523" t="str">
            <v>541199</v>
          </cell>
          <cell r="E523" t="str">
            <v>301611499</v>
          </cell>
          <cell r="AN523">
            <v>0</v>
          </cell>
          <cell r="AO523">
            <v>0</v>
          </cell>
          <cell r="AQ523">
            <v>0</v>
          </cell>
          <cell r="AT523">
            <v>0</v>
          </cell>
          <cell r="AU523">
            <v>0</v>
          </cell>
          <cell r="AW523">
            <v>0</v>
          </cell>
          <cell r="AY523">
            <v>0</v>
          </cell>
        </row>
        <row r="524">
          <cell r="D524" t="str">
            <v>541199</v>
          </cell>
          <cell r="E524" t="str">
            <v>301611499</v>
          </cell>
          <cell r="AN524">
            <v>0</v>
          </cell>
          <cell r="AO524">
            <v>22904200</v>
          </cell>
          <cell r="AQ524">
            <v>0</v>
          </cell>
          <cell r="AT524">
            <v>22904200</v>
          </cell>
          <cell r="AU524">
            <v>0</v>
          </cell>
          <cell r="AW524">
            <v>22904200</v>
          </cell>
          <cell r="AY524">
            <v>22904200</v>
          </cell>
        </row>
        <row r="525">
          <cell r="D525" t="str">
            <v>622699</v>
          </cell>
          <cell r="E525" t="str">
            <v>30169999</v>
          </cell>
          <cell r="AN525">
            <v>0</v>
          </cell>
          <cell r="AO525">
            <v>0</v>
          </cell>
          <cell r="AQ525">
            <v>0</v>
          </cell>
          <cell r="AT525">
            <v>0</v>
          </cell>
          <cell r="AU525">
            <v>0</v>
          </cell>
          <cell r="AW525">
            <v>0</v>
          </cell>
          <cell r="AY525">
            <v>0</v>
          </cell>
        </row>
        <row r="526">
          <cell r="D526" t="str">
            <v>622699</v>
          </cell>
          <cell r="E526" t="str">
            <v>301613099</v>
          </cell>
          <cell r="AN526">
            <v>0</v>
          </cell>
          <cell r="AO526">
            <v>7778894.3799999999</v>
          </cell>
          <cell r="AQ526">
            <v>0</v>
          </cell>
          <cell r="AT526">
            <v>7778894.3799999999</v>
          </cell>
          <cell r="AU526">
            <v>0</v>
          </cell>
          <cell r="AW526">
            <v>7778894.3799999999</v>
          </cell>
          <cell r="AY526">
            <v>7778894.3799999999</v>
          </cell>
        </row>
        <row r="527">
          <cell r="D527" t="str">
            <v>622699</v>
          </cell>
          <cell r="E527" t="str">
            <v>30169999</v>
          </cell>
          <cell r="AN527">
            <v>0</v>
          </cell>
          <cell r="AO527">
            <v>0</v>
          </cell>
          <cell r="AQ527">
            <v>0</v>
          </cell>
          <cell r="AT527">
            <v>0</v>
          </cell>
          <cell r="AU527">
            <v>0</v>
          </cell>
          <cell r="AW527">
            <v>0</v>
          </cell>
          <cell r="AY527">
            <v>0</v>
          </cell>
        </row>
        <row r="528">
          <cell r="D528" t="str">
            <v>261199</v>
          </cell>
          <cell r="E528" t="str">
            <v>3016299</v>
          </cell>
          <cell r="AN528">
            <v>56023</v>
          </cell>
          <cell r="AO528">
            <v>0</v>
          </cell>
          <cell r="AQ528">
            <v>0</v>
          </cell>
          <cell r="AT528">
            <v>50729.760000000002</v>
          </cell>
          <cell r="AU528">
            <v>0</v>
          </cell>
          <cell r="AW528">
            <v>50729.760000000002</v>
          </cell>
          <cell r="AY528">
            <v>50729.760000000002</v>
          </cell>
        </row>
        <row r="529">
          <cell r="D529" t="str">
            <v>371199</v>
          </cell>
          <cell r="E529" t="str">
            <v>3016299</v>
          </cell>
          <cell r="AN529">
            <v>0</v>
          </cell>
          <cell r="AO529">
            <v>14056.55</v>
          </cell>
          <cell r="AQ529">
            <v>0</v>
          </cell>
          <cell r="AT529">
            <v>14056.55</v>
          </cell>
          <cell r="AU529">
            <v>0</v>
          </cell>
          <cell r="AW529">
            <v>14056.55</v>
          </cell>
          <cell r="AY529">
            <v>14056.55</v>
          </cell>
        </row>
        <row r="530">
          <cell r="D530" t="str">
            <v>371199</v>
          </cell>
          <cell r="E530" t="str">
            <v>301670099</v>
          </cell>
          <cell r="AN530">
            <v>0</v>
          </cell>
          <cell r="AO530">
            <v>0</v>
          </cell>
          <cell r="AQ530">
            <v>0</v>
          </cell>
          <cell r="AT530">
            <v>0</v>
          </cell>
          <cell r="AU530">
            <v>0</v>
          </cell>
          <cell r="AW530">
            <v>0</v>
          </cell>
          <cell r="AY530">
            <v>0</v>
          </cell>
        </row>
        <row r="531">
          <cell r="D531" t="str">
            <v>372199</v>
          </cell>
          <cell r="E531" t="str">
            <v>3016299</v>
          </cell>
          <cell r="AN531">
            <v>0</v>
          </cell>
          <cell r="AO531">
            <v>1791.44</v>
          </cell>
          <cell r="AQ531">
            <v>0</v>
          </cell>
          <cell r="AT531">
            <v>1791.44</v>
          </cell>
          <cell r="AU531">
            <v>0</v>
          </cell>
          <cell r="AW531">
            <v>1791.44</v>
          </cell>
          <cell r="AY531">
            <v>1791.44</v>
          </cell>
        </row>
        <row r="532">
          <cell r="D532" t="str">
            <v>372199</v>
          </cell>
          <cell r="E532" t="str">
            <v>301670099</v>
          </cell>
          <cell r="AN532">
            <v>0</v>
          </cell>
          <cell r="AO532">
            <v>0</v>
          </cell>
          <cell r="AQ532">
            <v>0</v>
          </cell>
          <cell r="AT532">
            <v>0</v>
          </cell>
          <cell r="AU532">
            <v>0</v>
          </cell>
          <cell r="AW532">
            <v>0</v>
          </cell>
          <cell r="AY532">
            <v>0</v>
          </cell>
        </row>
        <row r="533">
          <cell r="D533" t="str">
            <v>375199</v>
          </cell>
          <cell r="E533" t="str">
            <v>3016299</v>
          </cell>
          <cell r="AN533">
            <v>73400</v>
          </cell>
          <cell r="AO533">
            <v>0</v>
          </cell>
          <cell r="AQ533">
            <v>0</v>
          </cell>
          <cell r="AT533">
            <v>60518.99</v>
          </cell>
          <cell r="AU533">
            <v>0</v>
          </cell>
          <cell r="AW533">
            <v>60518.99</v>
          </cell>
          <cell r="AY533">
            <v>60518.99</v>
          </cell>
        </row>
        <row r="534">
          <cell r="D534" t="str">
            <v>392199</v>
          </cell>
          <cell r="E534" t="str">
            <v>3016299</v>
          </cell>
          <cell r="AN534">
            <v>18338.21</v>
          </cell>
          <cell r="AO534">
            <v>1000</v>
          </cell>
          <cell r="AQ534">
            <v>0</v>
          </cell>
          <cell r="AT534">
            <v>8991.01</v>
          </cell>
          <cell r="AU534">
            <v>0</v>
          </cell>
          <cell r="AW534">
            <v>8991.01</v>
          </cell>
          <cell r="AY534">
            <v>8991.01</v>
          </cell>
        </row>
        <row r="535">
          <cell r="D535" t="str">
            <v>383199</v>
          </cell>
          <cell r="E535" t="str">
            <v>3016299</v>
          </cell>
          <cell r="AN535">
            <v>0</v>
          </cell>
          <cell r="AO535">
            <v>11900</v>
          </cell>
          <cell r="AQ535">
            <v>0</v>
          </cell>
          <cell r="AT535">
            <v>11900</v>
          </cell>
          <cell r="AU535">
            <v>0</v>
          </cell>
          <cell r="AW535">
            <v>11900</v>
          </cell>
          <cell r="AY535">
            <v>11900</v>
          </cell>
        </row>
        <row r="536">
          <cell r="D536" t="str">
            <v>383199</v>
          </cell>
          <cell r="E536" t="str">
            <v>301670099</v>
          </cell>
          <cell r="AN536">
            <v>0</v>
          </cell>
          <cell r="AO536">
            <v>0</v>
          </cell>
          <cell r="AQ536">
            <v>0</v>
          </cell>
          <cell r="AT536">
            <v>0</v>
          </cell>
          <cell r="AU536">
            <v>0</v>
          </cell>
          <cell r="AW536">
            <v>0</v>
          </cell>
          <cell r="AY536">
            <v>0</v>
          </cell>
        </row>
        <row r="537">
          <cell r="D537" t="str">
            <v>113199</v>
          </cell>
          <cell r="E537" t="str">
            <v>3016299</v>
          </cell>
          <cell r="AN537">
            <v>1704312</v>
          </cell>
          <cell r="AO537">
            <v>-342360.64</v>
          </cell>
          <cell r="AQ537">
            <v>0</v>
          </cell>
          <cell r="AT537">
            <v>1361951.36</v>
          </cell>
          <cell r="AU537">
            <v>0</v>
          </cell>
          <cell r="AW537">
            <v>1361951.36</v>
          </cell>
          <cell r="AY537">
            <v>1361951.36</v>
          </cell>
        </row>
        <row r="538">
          <cell r="D538" t="str">
            <v>121199</v>
          </cell>
          <cell r="E538" t="str">
            <v>3016299</v>
          </cell>
          <cell r="AN538">
            <v>0</v>
          </cell>
          <cell r="AO538">
            <v>122400</v>
          </cell>
          <cell r="AQ538">
            <v>0</v>
          </cell>
          <cell r="AT538">
            <v>122400</v>
          </cell>
          <cell r="AU538">
            <v>0</v>
          </cell>
          <cell r="AW538">
            <v>122400</v>
          </cell>
          <cell r="AY538">
            <v>122400</v>
          </cell>
        </row>
        <row r="539">
          <cell r="D539" t="str">
            <v>131199</v>
          </cell>
          <cell r="E539" t="str">
            <v>3016299</v>
          </cell>
          <cell r="AN539">
            <v>32272.080000000002</v>
          </cell>
          <cell r="AO539">
            <v>1348.9</v>
          </cell>
          <cell r="AQ539">
            <v>0</v>
          </cell>
          <cell r="AT539">
            <v>33620.980000000003</v>
          </cell>
          <cell r="AU539">
            <v>0</v>
          </cell>
          <cell r="AW539">
            <v>33620.980000000003</v>
          </cell>
          <cell r="AY539">
            <v>33620.980000000003</v>
          </cell>
        </row>
        <row r="540">
          <cell r="D540" t="str">
            <v>132199</v>
          </cell>
          <cell r="E540" t="str">
            <v>3016299</v>
          </cell>
          <cell r="AN540">
            <v>23671.05</v>
          </cell>
          <cell r="AO540">
            <v>-5187.47</v>
          </cell>
          <cell r="AQ540">
            <v>0</v>
          </cell>
          <cell r="AT540">
            <v>18483.580000000002</v>
          </cell>
          <cell r="AU540">
            <v>0</v>
          </cell>
          <cell r="AW540">
            <v>18483.580000000002</v>
          </cell>
          <cell r="AY540">
            <v>18483.580000000002</v>
          </cell>
        </row>
        <row r="541">
          <cell r="D541" t="str">
            <v>132299</v>
          </cell>
          <cell r="E541" t="str">
            <v>3016299</v>
          </cell>
          <cell r="AN541">
            <v>285280.8</v>
          </cell>
          <cell r="AO541">
            <v>-59913.64</v>
          </cell>
          <cell r="AQ541">
            <v>0</v>
          </cell>
          <cell r="AT541">
            <v>220590.66</v>
          </cell>
          <cell r="AU541">
            <v>0</v>
          </cell>
          <cell r="AW541">
            <v>220590.66</v>
          </cell>
          <cell r="AY541">
            <v>220590.66</v>
          </cell>
        </row>
        <row r="542">
          <cell r="D542" t="str">
            <v>141199</v>
          </cell>
          <cell r="E542" t="str">
            <v>3016299</v>
          </cell>
          <cell r="AN542">
            <v>91852.2</v>
          </cell>
          <cell r="AO542">
            <v>-16851.759999999998</v>
          </cell>
          <cell r="AQ542">
            <v>0</v>
          </cell>
          <cell r="AT542">
            <v>71226.3</v>
          </cell>
          <cell r="AU542">
            <v>0</v>
          </cell>
          <cell r="AW542">
            <v>71226.3</v>
          </cell>
          <cell r="AY542">
            <v>71226.3</v>
          </cell>
        </row>
        <row r="543">
          <cell r="D543" t="str">
            <v>142199</v>
          </cell>
          <cell r="E543" t="str">
            <v>3016299</v>
          </cell>
          <cell r="AN543">
            <v>51129.36</v>
          </cell>
          <cell r="AO543">
            <v>-10480.35</v>
          </cell>
          <cell r="AQ543">
            <v>0</v>
          </cell>
          <cell r="AT543">
            <v>40649.01</v>
          </cell>
          <cell r="AU543">
            <v>0</v>
          </cell>
          <cell r="AW543">
            <v>40649.01</v>
          </cell>
          <cell r="AY543">
            <v>40649.01</v>
          </cell>
        </row>
        <row r="544">
          <cell r="D544" t="str">
            <v>143199</v>
          </cell>
          <cell r="E544" t="str">
            <v>3016299</v>
          </cell>
          <cell r="AN544">
            <v>298254.59999999998</v>
          </cell>
          <cell r="AO544">
            <v>-53572.67</v>
          </cell>
          <cell r="AQ544">
            <v>0</v>
          </cell>
          <cell r="AT544">
            <v>237119.41</v>
          </cell>
          <cell r="AU544">
            <v>0</v>
          </cell>
          <cell r="AW544">
            <v>237119.41</v>
          </cell>
          <cell r="AY544">
            <v>237119.41</v>
          </cell>
        </row>
        <row r="545">
          <cell r="D545" t="str">
            <v>143299</v>
          </cell>
          <cell r="E545" t="str">
            <v>3016299</v>
          </cell>
          <cell r="AN545">
            <v>34086.239999999998</v>
          </cell>
          <cell r="AO545">
            <v>-2637.5</v>
          </cell>
          <cell r="AQ545">
            <v>0</v>
          </cell>
          <cell r="AT545">
            <v>26881.87</v>
          </cell>
          <cell r="AU545">
            <v>0</v>
          </cell>
          <cell r="AW545">
            <v>26881.87</v>
          </cell>
          <cell r="AY545">
            <v>26881.87</v>
          </cell>
        </row>
        <row r="546">
          <cell r="D546" t="str">
            <v>154399</v>
          </cell>
          <cell r="E546" t="str">
            <v>3016299</v>
          </cell>
          <cell r="AN546">
            <v>60324.32</v>
          </cell>
          <cell r="AO546">
            <v>-3847.27</v>
          </cell>
          <cell r="AQ546">
            <v>0</v>
          </cell>
          <cell r="AT546">
            <v>56477.05</v>
          </cell>
          <cell r="AU546">
            <v>0</v>
          </cell>
          <cell r="AW546">
            <v>56477.05</v>
          </cell>
          <cell r="AY546">
            <v>56477.05</v>
          </cell>
        </row>
        <row r="547">
          <cell r="D547" t="str">
            <v>171299</v>
          </cell>
          <cell r="E547" t="str">
            <v>3016299</v>
          </cell>
          <cell r="AN547">
            <v>80317.679999999993</v>
          </cell>
          <cell r="AO547">
            <v>-12528.89</v>
          </cell>
          <cell r="AQ547">
            <v>0</v>
          </cell>
          <cell r="AT547">
            <v>67788.789999999994</v>
          </cell>
          <cell r="AU547">
            <v>0</v>
          </cell>
          <cell r="AW547">
            <v>67788.789999999994</v>
          </cell>
          <cell r="AY547">
            <v>67788.789999999994</v>
          </cell>
        </row>
        <row r="548">
          <cell r="D548" t="str">
            <v>171399</v>
          </cell>
          <cell r="E548" t="str">
            <v>3016299</v>
          </cell>
          <cell r="AN548">
            <v>56928</v>
          </cell>
          <cell r="AO548">
            <v>-1438.19</v>
          </cell>
          <cell r="AQ548">
            <v>0</v>
          </cell>
          <cell r="AT548">
            <v>44963.86</v>
          </cell>
          <cell r="AU548">
            <v>0</v>
          </cell>
          <cell r="AW548">
            <v>44963.86</v>
          </cell>
          <cell r="AY548">
            <v>44963.86</v>
          </cell>
        </row>
        <row r="549">
          <cell r="D549" t="str">
            <v>171599</v>
          </cell>
          <cell r="E549" t="str">
            <v>3016299</v>
          </cell>
          <cell r="AN549">
            <v>71012.97</v>
          </cell>
          <cell r="AO549">
            <v>-15602.76</v>
          </cell>
          <cell r="AQ549">
            <v>0</v>
          </cell>
          <cell r="AT549">
            <v>55410.21</v>
          </cell>
          <cell r="AU549">
            <v>0</v>
          </cell>
          <cell r="AW549">
            <v>55410.21</v>
          </cell>
          <cell r="AY549">
            <v>55410.21</v>
          </cell>
        </row>
        <row r="550">
          <cell r="D550" t="str">
            <v>211199</v>
          </cell>
          <cell r="E550" t="str">
            <v>301612799</v>
          </cell>
          <cell r="AN550">
            <v>0</v>
          </cell>
          <cell r="AO550">
            <v>234779</v>
          </cell>
          <cell r="AQ550">
            <v>0.01</v>
          </cell>
          <cell r="AT550">
            <v>143681.07999999999</v>
          </cell>
          <cell r="AU550">
            <v>0</v>
          </cell>
          <cell r="AW550">
            <v>143681.07999999999</v>
          </cell>
          <cell r="AY550">
            <v>143681.07999999999</v>
          </cell>
        </row>
        <row r="551">
          <cell r="D551" t="str">
            <v>214199</v>
          </cell>
          <cell r="E551" t="str">
            <v>3016299</v>
          </cell>
          <cell r="AN551">
            <v>0</v>
          </cell>
          <cell r="AO551">
            <v>13994.94</v>
          </cell>
          <cell r="AQ551">
            <v>0</v>
          </cell>
          <cell r="AT551">
            <v>13994.94</v>
          </cell>
          <cell r="AU551">
            <v>0</v>
          </cell>
          <cell r="AW551">
            <v>13994.94</v>
          </cell>
          <cell r="AY551">
            <v>13994.94</v>
          </cell>
        </row>
        <row r="552">
          <cell r="D552" t="str">
            <v>214199</v>
          </cell>
          <cell r="E552" t="str">
            <v>301670099</v>
          </cell>
          <cell r="AN552">
            <v>0</v>
          </cell>
          <cell r="AO552">
            <v>5.0599999999999996</v>
          </cell>
          <cell r="AQ552">
            <v>0</v>
          </cell>
          <cell r="AT552">
            <v>0</v>
          </cell>
          <cell r="AU552">
            <v>0</v>
          </cell>
          <cell r="AW552">
            <v>0</v>
          </cell>
          <cell r="AY552">
            <v>0</v>
          </cell>
        </row>
        <row r="553">
          <cell r="D553" t="str">
            <v>214199</v>
          </cell>
          <cell r="E553" t="str">
            <v>3016299</v>
          </cell>
          <cell r="AN553">
            <v>0</v>
          </cell>
          <cell r="AO553">
            <v>4916.08</v>
          </cell>
          <cell r="AQ553">
            <v>0</v>
          </cell>
          <cell r="AT553">
            <v>4916.08</v>
          </cell>
          <cell r="AU553">
            <v>0</v>
          </cell>
          <cell r="AW553">
            <v>4916.08</v>
          </cell>
          <cell r="AY553">
            <v>4916.08</v>
          </cell>
        </row>
        <row r="554">
          <cell r="D554" t="str">
            <v>217199</v>
          </cell>
          <cell r="E554" t="str">
            <v>301612799</v>
          </cell>
          <cell r="AN554">
            <v>0</v>
          </cell>
          <cell r="AO554">
            <v>236252</v>
          </cell>
          <cell r="AQ554">
            <v>0</v>
          </cell>
          <cell r="AT554">
            <v>192981.83</v>
          </cell>
          <cell r="AU554">
            <v>0</v>
          </cell>
          <cell r="AW554">
            <v>192981.83</v>
          </cell>
          <cell r="AY554">
            <v>192981.83</v>
          </cell>
        </row>
        <row r="555">
          <cell r="D555" t="str">
            <v>246199</v>
          </cell>
          <cell r="E555" t="str">
            <v>3016299</v>
          </cell>
          <cell r="AN555">
            <v>15000</v>
          </cell>
          <cell r="AO555">
            <v>-31.02</v>
          </cell>
          <cell r="AQ555">
            <v>0</v>
          </cell>
          <cell r="AT555">
            <v>12371.79</v>
          </cell>
          <cell r="AU555">
            <v>0</v>
          </cell>
          <cell r="AW555">
            <v>746.45</v>
          </cell>
          <cell r="AY555">
            <v>746.45</v>
          </cell>
        </row>
        <row r="556">
          <cell r="D556" t="str">
            <v>248199</v>
          </cell>
          <cell r="E556" t="str">
            <v>301612799</v>
          </cell>
          <cell r="AN556">
            <v>0</v>
          </cell>
          <cell r="AO556">
            <v>104050</v>
          </cell>
          <cell r="AQ556">
            <v>0</v>
          </cell>
          <cell r="AT556">
            <v>102588.08</v>
          </cell>
          <cell r="AU556">
            <v>0</v>
          </cell>
          <cell r="AW556">
            <v>102588.08</v>
          </cell>
          <cell r="AY556">
            <v>102588.08</v>
          </cell>
        </row>
        <row r="557">
          <cell r="D557" t="str">
            <v>254199</v>
          </cell>
          <cell r="E557" t="str">
            <v>3016299</v>
          </cell>
          <cell r="AN557">
            <v>55000</v>
          </cell>
          <cell r="AO557">
            <v>-4583</v>
          </cell>
          <cell r="AQ557">
            <v>0</v>
          </cell>
          <cell r="AT557">
            <v>50005.03</v>
          </cell>
          <cell r="AU557">
            <v>411.97</v>
          </cell>
          <cell r="AW557">
            <v>50005.03</v>
          </cell>
          <cell r="AY557">
            <v>50005.03</v>
          </cell>
        </row>
        <row r="558">
          <cell r="D558" t="str">
            <v>254199</v>
          </cell>
          <cell r="E558" t="str">
            <v>301670099</v>
          </cell>
          <cell r="AN558">
            <v>0</v>
          </cell>
          <cell r="AO558">
            <v>0</v>
          </cell>
          <cell r="AQ558">
            <v>0</v>
          </cell>
          <cell r="AT558">
            <v>0</v>
          </cell>
          <cell r="AU558">
            <v>0</v>
          </cell>
          <cell r="AW558">
            <v>0</v>
          </cell>
          <cell r="AY558">
            <v>0</v>
          </cell>
        </row>
        <row r="559">
          <cell r="D559" t="str">
            <v>254199</v>
          </cell>
          <cell r="E559" t="str">
            <v>301612799</v>
          </cell>
          <cell r="AN559">
            <v>0</v>
          </cell>
          <cell r="AO559">
            <v>724</v>
          </cell>
          <cell r="AQ559">
            <v>0</v>
          </cell>
          <cell r="AT559">
            <v>719.2</v>
          </cell>
          <cell r="AU559">
            <v>0</v>
          </cell>
          <cell r="AW559">
            <v>719.2</v>
          </cell>
          <cell r="AY559">
            <v>719.2</v>
          </cell>
        </row>
        <row r="560">
          <cell r="D560" t="str">
            <v>255199</v>
          </cell>
          <cell r="E560" t="str">
            <v>3016299</v>
          </cell>
          <cell r="AN560">
            <v>150000</v>
          </cell>
          <cell r="AO560">
            <v>-134596</v>
          </cell>
          <cell r="AQ560">
            <v>0</v>
          </cell>
          <cell r="AT560">
            <v>0</v>
          </cell>
          <cell r="AU560">
            <v>0</v>
          </cell>
          <cell r="AW560">
            <v>0</v>
          </cell>
          <cell r="AY560">
            <v>0</v>
          </cell>
        </row>
        <row r="561">
          <cell r="D561" t="str">
            <v>255199</v>
          </cell>
          <cell r="E561" t="str">
            <v>301670099</v>
          </cell>
          <cell r="AN561">
            <v>0</v>
          </cell>
          <cell r="AO561">
            <v>134596</v>
          </cell>
          <cell r="AQ561">
            <v>0</v>
          </cell>
          <cell r="AT561">
            <v>0</v>
          </cell>
          <cell r="AU561">
            <v>0</v>
          </cell>
          <cell r="AW561">
            <v>0</v>
          </cell>
          <cell r="AY561">
            <v>0</v>
          </cell>
        </row>
        <row r="562">
          <cell r="D562" t="str">
            <v>259199</v>
          </cell>
          <cell r="E562" t="str">
            <v>3016299</v>
          </cell>
          <cell r="AN562">
            <v>0</v>
          </cell>
          <cell r="AO562">
            <v>76090.09</v>
          </cell>
          <cell r="AQ562">
            <v>0</v>
          </cell>
          <cell r="AT562">
            <v>75790.080000000002</v>
          </cell>
          <cell r="AU562">
            <v>0</v>
          </cell>
          <cell r="AW562">
            <v>75790.080000000002</v>
          </cell>
          <cell r="AY562">
            <v>75790.080000000002</v>
          </cell>
        </row>
        <row r="563">
          <cell r="D563" t="str">
            <v>261499</v>
          </cell>
          <cell r="E563" t="str">
            <v>3016299</v>
          </cell>
          <cell r="AN563">
            <v>1000</v>
          </cell>
          <cell r="AO563">
            <v>-500</v>
          </cell>
          <cell r="AQ563">
            <v>0</v>
          </cell>
          <cell r="AT563">
            <v>0</v>
          </cell>
          <cell r="AU563">
            <v>0</v>
          </cell>
          <cell r="AW563">
            <v>0</v>
          </cell>
          <cell r="AY563">
            <v>0</v>
          </cell>
        </row>
        <row r="564">
          <cell r="D564" t="str">
            <v>272199</v>
          </cell>
          <cell r="E564" t="str">
            <v>301612799</v>
          </cell>
          <cell r="AN564">
            <v>0</v>
          </cell>
          <cell r="AO564">
            <v>41868</v>
          </cell>
          <cell r="AQ564">
            <v>0</v>
          </cell>
          <cell r="AT564">
            <v>41538.239999999998</v>
          </cell>
          <cell r="AU564">
            <v>0</v>
          </cell>
          <cell r="AW564">
            <v>41538.239999999998</v>
          </cell>
          <cell r="AY564">
            <v>41538.239999999998</v>
          </cell>
        </row>
        <row r="565">
          <cell r="D565" t="str">
            <v>273199</v>
          </cell>
          <cell r="E565" t="str">
            <v>301612799</v>
          </cell>
          <cell r="AN565">
            <v>0</v>
          </cell>
          <cell r="AO565">
            <v>37203</v>
          </cell>
          <cell r="AQ565">
            <v>0</v>
          </cell>
          <cell r="AT565">
            <v>33185.800000000003</v>
          </cell>
          <cell r="AU565">
            <v>0</v>
          </cell>
          <cell r="AW565">
            <v>33185.800000000003</v>
          </cell>
          <cell r="AY565">
            <v>33185.800000000003</v>
          </cell>
        </row>
        <row r="566">
          <cell r="D566" t="str">
            <v>291199</v>
          </cell>
          <cell r="E566" t="str">
            <v>3016299</v>
          </cell>
          <cell r="AN566">
            <v>20000</v>
          </cell>
          <cell r="AO566">
            <v>-290.11</v>
          </cell>
          <cell r="AQ566">
            <v>9258.57</v>
          </cell>
          <cell r="AT566">
            <v>10076.34</v>
          </cell>
          <cell r="AU566">
            <v>0</v>
          </cell>
          <cell r="AW566">
            <v>10076.34</v>
          </cell>
          <cell r="AY566">
            <v>10076.34</v>
          </cell>
        </row>
        <row r="567">
          <cell r="D567" t="str">
            <v>292199</v>
          </cell>
          <cell r="E567" t="str">
            <v>3016299</v>
          </cell>
          <cell r="AN567">
            <v>9000</v>
          </cell>
          <cell r="AO567">
            <v>-210.09</v>
          </cell>
          <cell r="AQ567">
            <v>477.05</v>
          </cell>
          <cell r="AT567">
            <v>8261.9699999999993</v>
          </cell>
          <cell r="AU567">
            <v>0</v>
          </cell>
          <cell r="AW567">
            <v>8261.9699999999993</v>
          </cell>
          <cell r="AY567">
            <v>8261.9699999999993</v>
          </cell>
        </row>
        <row r="568">
          <cell r="D568" t="str">
            <v>292199</v>
          </cell>
          <cell r="E568" t="str">
            <v>301612799</v>
          </cell>
          <cell r="AN568">
            <v>0</v>
          </cell>
          <cell r="AO568">
            <v>300</v>
          </cell>
          <cell r="AQ568">
            <v>0</v>
          </cell>
          <cell r="AT568">
            <v>294.64</v>
          </cell>
          <cell r="AU568">
            <v>0</v>
          </cell>
          <cell r="AW568">
            <v>294.64</v>
          </cell>
          <cell r="AY568">
            <v>294.64</v>
          </cell>
        </row>
        <row r="569">
          <cell r="D569" t="str">
            <v>293199</v>
          </cell>
          <cell r="E569" t="str">
            <v>3016299</v>
          </cell>
          <cell r="AN569">
            <v>9000</v>
          </cell>
          <cell r="AO569">
            <v>-6500</v>
          </cell>
          <cell r="AQ569">
            <v>0</v>
          </cell>
          <cell r="AT569">
            <v>0</v>
          </cell>
          <cell r="AU569">
            <v>0</v>
          </cell>
          <cell r="AW569">
            <v>0</v>
          </cell>
          <cell r="AY569">
            <v>0</v>
          </cell>
        </row>
        <row r="570">
          <cell r="D570" t="str">
            <v>329199</v>
          </cell>
          <cell r="E570" t="str">
            <v>3016299</v>
          </cell>
          <cell r="AN570">
            <v>5700</v>
          </cell>
          <cell r="AO570">
            <v>463.08</v>
          </cell>
          <cell r="AQ570">
            <v>0</v>
          </cell>
          <cell r="AT570">
            <v>5042.5200000000004</v>
          </cell>
          <cell r="AU570">
            <v>1120.56</v>
          </cell>
          <cell r="AW570">
            <v>5042.5200000000004</v>
          </cell>
          <cell r="AY570">
            <v>5042.5200000000004</v>
          </cell>
        </row>
        <row r="571">
          <cell r="D571" t="str">
            <v>336299</v>
          </cell>
          <cell r="E571" t="str">
            <v>3016299</v>
          </cell>
          <cell r="AN571">
            <v>106000</v>
          </cell>
          <cell r="AO571">
            <v>-78726.320000000007</v>
          </cell>
          <cell r="AQ571">
            <v>0</v>
          </cell>
          <cell r="AT571">
            <v>1273.68</v>
          </cell>
          <cell r="AU571">
            <v>0</v>
          </cell>
          <cell r="AW571">
            <v>1273.68</v>
          </cell>
          <cell r="AY571">
            <v>1273.68</v>
          </cell>
        </row>
        <row r="572">
          <cell r="D572" t="str">
            <v>336299</v>
          </cell>
          <cell r="E572" t="str">
            <v>301670099</v>
          </cell>
          <cell r="AN572">
            <v>0</v>
          </cell>
          <cell r="AO572">
            <v>78726.320000000007</v>
          </cell>
          <cell r="AQ572">
            <v>0</v>
          </cell>
          <cell r="AT572">
            <v>0</v>
          </cell>
          <cell r="AU572">
            <v>0</v>
          </cell>
          <cell r="AW572">
            <v>0</v>
          </cell>
          <cell r="AY572">
            <v>0</v>
          </cell>
        </row>
        <row r="573">
          <cell r="D573" t="str">
            <v>357199</v>
          </cell>
          <cell r="E573" t="str">
            <v>3016299</v>
          </cell>
          <cell r="AN573">
            <v>0</v>
          </cell>
          <cell r="AO573">
            <v>32549.99</v>
          </cell>
          <cell r="AQ573">
            <v>0</v>
          </cell>
          <cell r="AT573">
            <v>32549.99</v>
          </cell>
          <cell r="AU573">
            <v>0</v>
          </cell>
          <cell r="AW573">
            <v>0</v>
          </cell>
          <cell r="AY573">
            <v>0</v>
          </cell>
        </row>
        <row r="574">
          <cell r="D574" t="str">
            <v>357199</v>
          </cell>
          <cell r="E574" t="str">
            <v>301670099</v>
          </cell>
          <cell r="AN574">
            <v>0</v>
          </cell>
          <cell r="AO574">
            <v>3280.01</v>
          </cell>
          <cell r="AQ574">
            <v>0</v>
          </cell>
          <cell r="AT574">
            <v>0</v>
          </cell>
          <cell r="AU574">
            <v>0</v>
          </cell>
          <cell r="AW574">
            <v>0</v>
          </cell>
          <cell r="AY574">
            <v>0</v>
          </cell>
        </row>
        <row r="575">
          <cell r="D575" t="str">
            <v>357299</v>
          </cell>
          <cell r="E575" t="str">
            <v>3016299</v>
          </cell>
          <cell r="AN575">
            <v>125000</v>
          </cell>
          <cell r="AO575">
            <v>2408.21</v>
          </cell>
          <cell r="AQ575">
            <v>0</v>
          </cell>
          <cell r="AT575">
            <v>77368</v>
          </cell>
          <cell r="AU575">
            <v>0</v>
          </cell>
          <cell r="AW575">
            <v>77368</v>
          </cell>
          <cell r="AY575">
            <v>77368</v>
          </cell>
        </row>
        <row r="576">
          <cell r="D576" t="str">
            <v>357299</v>
          </cell>
          <cell r="E576" t="str">
            <v>301670099</v>
          </cell>
          <cell r="AN576">
            <v>0</v>
          </cell>
          <cell r="AO576">
            <v>0</v>
          </cell>
          <cell r="AQ576">
            <v>0</v>
          </cell>
          <cell r="AT576">
            <v>0</v>
          </cell>
          <cell r="AU576">
            <v>0</v>
          </cell>
          <cell r="AW576">
            <v>0</v>
          </cell>
          <cell r="AY576">
            <v>0</v>
          </cell>
        </row>
        <row r="577">
          <cell r="D577" t="str">
            <v>372199</v>
          </cell>
          <cell r="E577" t="str">
            <v>3016299</v>
          </cell>
          <cell r="AN577">
            <v>0</v>
          </cell>
          <cell r="AO577">
            <v>892.72</v>
          </cell>
          <cell r="AQ577">
            <v>0</v>
          </cell>
          <cell r="AT577">
            <v>892.72</v>
          </cell>
          <cell r="AU577">
            <v>0</v>
          </cell>
          <cell r="AW577">
            <v>892.72</v>
          </cell>
          <cell r="AY577">
            <v>892.72</v>
          </cell>
        </row>
        <row r="578">
          <cell r="D578" t="str">
            <v>372199</v>
          </cell>
          <cell r="E578" t="str">
            <v>301670099</v>
          </cell>
          <cell r="AN578">
            <v>0</v>
          </cell>
          <cell r="AO578">
            <v>0</v>
          </cell>
          <cell r="AQ578">
            <v>0</v>
          </cell>
          <cell r="AT578">
            <v>0</v>
          </cell>
          <cell r="AU578">
            <v>0</v>
          </cell>
          <cell r="AW578">
            <v>0</v>
          </cell>
          <cell r="AY578">
            <v>0</v>
          </cell>
        </row>
        <row r="579">
          <cell r="D579" t="str">
            <v>511199</v>
          </cell>
          <cell r="E579" t="str">
            <v>301612799</v>
          </cell>
          <cell r="AN579">
            <v>0</v>
          </cell>
          <cell r="AO579">
            <v>1053669</v>
          </cell>
          <cell r="AQ579">
            <v>0</v>
          </cell>
          <cell r="AT579">
            <v>718495.88</v>
          </cell>
          <cell r="AU579">
            <v>0</v>
          </cell>
          <cell r="AW579">
            <v>718495.88</v>
          </cell>
          <cell r="AY579">
            <v>718495.88</v>
          </cell>
        </row>
        <row r="580">
          <cell r="D580" t="str">
            <v>519199</v>
          </cell>
          <cell r="E580" t="str">
            <v>301612799</v>
          </cell>
          <cell r="AN580">
            <v>0</v>
          </cell>
          <cell r="AO580">
            <v>266456</v>
          </cell>
          <cell r="AQ580">
            <v>0</v>
          </cell>
          <cell r="AT580">
            <v>223476.32</v>
          </cell>
          <cell r="AU580">
            <v>0</v>
          </cell>
          <cell r="AW580">
            <v>223476.32</v>
          </cell>
          <cell r="AY580">
            <v>223476.32</v>
          </cell>
        </row>
        <row r="581">
          <cell r="D581" t="str">
            <v>523199</v>
          </cell>
          <cell r="E581" t="str">
            <v>301612799</v>
          </cell>
          <cell r="AN581">
            <v>0</v>
          </cell>
          <cell r="AO581">
            <v>24981</v>
          </cell>
          <cell r="AQ581">
            <v>0</v>
          </cell>
          <cell r="AT581">
            <v>24340.51</v>
          </cell>
          <cell r="AU581">
            <v>0</v>
          </cell>
          <cell r="AW581">
            <v>24340.51</v>
          </cell>
          <cell r="AY581">
            <v>24340.51</v>
          </cell>
        </row>
        <row r="582">
          <cell r="D582" t="str">
            <v>531199</v>
          </cell>
          <cell r="E582" t="str">
            <v>301612799</v>
          </cell>
          <cell r="AN582">
            <v>0</v>
          </cell>
          <cell r="AO582">
            <v>8797718</v>
          </cell>
          <cell r="AQ582">
            <v>0</v>
          </cell>
          <cell r="AT582">
            <v>5313920.67</v>
          </cell>
          <cell r="AU582">
            <v>-0.01</v>
          </cell>
          <cell r="AW582">
            <v>5313920.67</v>
          </cell>
          <cell r="AY582">
            <v>5313920.67</v>
          </cell>
        </row>
        <row r="583">
          <cell r="D583" t="str">
            <v>562199</v>
          </cell>
          <cell r="E583" t="str">
            <v>301612799</v>
          </cell>
          <cell r="AN583">
            <v>0</v>
          </cell>
          <cell r="AO583">
            <v>202000</v>
          </cell>
          <cell r="AQ583">
            <v>0</v>
          </cell>
          <cell r="AT583">
            <v>169800.8</v>
          </cell>
          <cell r="AU583">
            <v>0</v>
          </cell>
          <cell r="AW583">
            <v>169800.8</v>
          </cell>
          <cell r="AY583">
            <v>169800.8</v>
          </cell>
        </row>
        <row r="584">
          <cell r="D584" t="str">
            <v>541199</v>
          </cell>
          <cell r="E584" t="str">
            <v>301611499</v>
          </cell>
          <cell r="AN584">
            <v>0</v>
          </cell>
          <cell r="AO584">
            <v>0</v>
          </cell>
          <cell r="AQ584">
            <v>0</v>
          </cell>
          <cell r="AT584">
            <v>0</v>
          </cell>
          <cell r="AU584">
            <v>0</v>
          </cell>
          <cell r="AW584">
            <v>0</v>
          </cell>
          <cell r="AY584">
            <v>0</v>
          </cell>
        </row>
        <row r="585">
          <cell r="D585" t="str">
            <v>622699</v>
          </cell>
          <cell r="E585" t="str">
            <v>30169999</v>
          </cell>
          <cell r="AN585">
            <v>0</v>
          </cell>
          <cell r="AO585">
            <v>0</v>
          </cell>
          <cell r="AQ585">
            <v>0</v>
          </cell>
          <cell r="AT585">
            <v>0</v>
          </cell>
          <cell r="AU585">
            <v>0</v>
          </cell>
          <cell r="AW585">
            <v>0</v>
          </cell>
          <cell r="AY585">
            <v>0</v>
          </cell>
        </row>
        <row r="586">
          <cell r="D586" t="str">
            <v>275199</v>
          </cell>
          <cell r="E586" t="str">
            <v>3021299</v>
          </cell>
          <cell r="AN586">
            <v>4000</v>
          </cell>
          <cell r="AO586">
            <v>-2306.8000000000002</v>
          </cell>
          <cell r="AQ586">
            <v>0</v>
          </cell>
          <cell r="AT586">
            <v>893.2</v>
          </cell>
          <cell r="AU586">
            <v>0</v>
          </cell>
          <cell r="AW586">
            <v>893.2</v>
          </cell>
          <cell r="AY586">
            <v>893.2</v>
          </cell>
        </row>
        <row r="587">
          <cell r="D587" t="str">
            <v>275199</v>
          </cell>
          <cell r="E587" t="str">
            <v>302170099</v>
          </cell>
          <cell r="AN587">
            <v>0</v>
          </cell>
          <cell r="AO587">
            <v>0</v>
          </cell>
          <cell r="AQ587">
            <v>0</v>
          </cell>
          <cell r="AT587">
            <v>0</v>
          </cell>
          <cell r="AU587">
            <v>0</v>
          </cell>
          <cell r="AW587">
            <v>0</v>
          </cell>
          <cell r="AY587">
            <v>0</v>
          </cell>
        </row>
        <row r="588">
          <cell r="D588" t="str">
            <v>336399</v>
          </cell>
          <cell r="E588" t="str">
            <v>302170099</v>
          </cell>
          <cell r="AN588">
            <v>0</v>
          </cell>
          <cell r="AO588">
            <v>0</v>
          </cell>
          <cell r="AQ588">
            <v>0</v>
          </cell>
          <cell r="AT588">
            <v>0</v>
          </cell>
          <cell r="AU588">
            <v>0</v>
          </cell>
          <cell r="AW588">
            <v>0</v>
          </cell>
          <cell r="AY588">
            <v>0</v>
          </cell>
        </row>
        <row r="589">
          <cell r="D589" t="str">
            <v>345199</v>
          </cell>
          <cell r="E589" t="str">
            <v>3021299</v>
          </cell>
          <cell r="AN589">
            <v>132000</v>
          </cell>
          <cell r="AO589">
            <v>-32000.01</v>
          </cell>
          <cell r="AQ589">
            <v>0</v>
          </cell>
          <cell r="AT589">
            <v>99999.99</v>
          </cell>
          <cell r="AU589">
            <v>0</v>
          </cell>
          <cell r="AW589">
            <v>99999.99</v>
          </cell>
          <cell r="AY589">
            <v>99999.99</v>
          </cell>
        </row>
        <row r="590">
          <cell r="D590" t="str">
            <v>345199</v>
          </cell>
          <cell r="E590" t="str">
            <v>302170099</v>
          </cell>
          <cell r="AN590">
            <v>0</v>
          </cell>
          <cell r="AO590">
            <v>0</v>
          </cell>
          <cell r="AQ590">
            <v>0</v>
          </cell>
          <cell r="AT590">
            <v>0</v>
          </cell>
          <cell r="AU590">
            <v>0</v>
          </cell>
          <cell r="AW590">
            <v>0</v>
          </cell>
          <cell r="AY590">
            <v>0</v>
          </cell>
        </row>
        <row r="591">
          <cell r="D591" t="str">
            <v>531199</v>
          </cell>
          <cell r="E591" t="str">
            <v>3021299</v>
          </cell>
          <cell r="AN591">
            <v>30000</v>
          </cell>
          <cell r="AO591">
            <v>-30000</v>
          </cell>
          <cell r="AQ591">
            <v>0</v>
          </cell>
          <cell r="AT591">
            <v>0</v>
          </cell>
          <cell r="AU591">
            <v>0</v>
          </cell>
          <cell r="AW591">
            <v>0</v>
          </cell>
          <cell r="AY591">
            <v>0</v>
          </cell>
        </row>
        <row r="592">
          <cell r="D592" t="str">
            <v>261199</v>
          </cell>
          <cell r="E592" t="str">
            <v>3021299</v>
          </cell>
          <cell r="AN592">
            <v>25000</v>
          </cell>
          <cell r="AO592">
            <v>-1083</v>
          </cell>
          <cell r="AQ592">
            <v>0</v>
          </cell>
          <cell r="AT592">
            <v>700</v>
          </cell>
          <cell r="AU592">
            <v>0</v>
          </cell>
          <cell r="AW592">
            <v>700</v>
          </cell>
          <cell r="AY592">
            <v>700</v>
          </cell>
        </row>
        <row r="593">
          <cell r="D593" t="str">
            <v>294199</v>
          </cell>
          <cell r="E593" t="str">
            <v>3021299</v>
          </cell>
          <cell r="AN593">
            <v>2000</v>
          </cell>
          <cell r="AO593">
            <v>-2000</v>
          </cell>
          <cell r="AQ593">
            <v>0</v>
          </cell>
          <cell r="AT593">
            <v>0</v>
          </cell>
          <cell r="AU593">
            <v>0</v>
          </cell>
          <cell r="AW593">
            <v>0</v>
          </cell>
          <cell r="AY593">
            <v>0</v>
          </cell>
        </row>
        <row r="594">
          <cell r="D594" t="str">
            <v>336199</v>
          </cell>
          <cell r="E594" t="str">
            <v>3021299</v>
          </cell>
          <cell r="AN594">
            <v>6000</v>
          </cell>
          <cell r="AO594">
            <v>-5500</v>
          </cell>
          <cell r="AQ594">
            <v>0</v>
          </cell>
          <cell r="AT594">
            <v>0</v>
          </cell>
          <cell r="AU594">
            <v>0</v>
          </cell>
          <cell r="AW594">
            <v>0</v>
          </cell>
          <cell r="AY594">
            <v>0</v>
          </cell>
        </row>
        <row r="595">
          <cell r="D595" t="str">
            <v>336199</v>
          </cell>
          <cell r="E595" t="str">
            <v>302170099</v>
          </cell>
          <cell r="AN595">
            <v>0</v>
          </cell>
          <cell r="AO595">
            <v>0</v>
          </cell>
          <cell r="AQ595">
            <v>0</v>
          </cell>
          <cell r="AT595">
            <v>0</v>
          </cell>
          <cell r="AU595">
            <v>0</v>
          </cell>
          <cell r="AW595">
            <v>0</v>
          </cell>
          <cell r="AY595">
            <v>0</v>
          </cell>
        </row>
        <row r="596">
          <cell r="D596" t="str">
            <v>336299</v>
          </cell>
          <cell r="E596" t="str">
            <v>3021299</v>
          </cell>
          <cell r="AN596">
            <v>16000</v>
          </cell>
          <cell r="AO596">
            <v>-1863.5</v>
          </cell>
          <cell r="AQ596">
            <v>0</v>
          </cell>
          <cell r="AT596">
            <v>12136.5</v>
          </cell>
          <cell r="AU596">
            <v>0</v>
          </cell>
          <cell r="AW596">
            <v>12136.5</v>
          </cell>
          <cell r="AY596">
            <v>12136.5</v>
          </cell>
        </row>
        <row r="597">
          <cell r="D597" t="str">
            <v>336399</v>
          </cell>
          <cell r="E597" t="str">
            <v>3021299</v>
          </cell>
          <cell r="AN597">
            <v>10000</v>
          </cell>
          <cell r="AO597">
            <v>-4369.2</v>
          </cell>
          <cell r="AQ597">
            <v>0</v>
          </cell>
          <cell r="AT597">
            <v>3630.8</v>
          </cell>
          <cell r="AU597">
            <v>0</v>
          </cell>
          <cell r="AW597">
            <v>3630.8</v>
          </cell>
          <cell r="AY597">
            <v>3630.8</v>
          </cell>
        </row>
        <row r="598">
          <cell r="D598" t="str">
            <v>336399</v>
          </cell>
          <cell r="E598" t="str">
            <v>302170099</v>
          </cell>
          <cell r="AN598">
            <v>0</v>
          </cell>
          <cell r="AO598">
            <v>4369.2</v>
          </cell>
          <cell r="AQ598">
            <v>0</v>
          </cell>
          <cell r="AT598">
            <v>0</v>
          </cell>
          <cell r="AU598">
            <v>0</v>
          </cell>
          <cell r="AW598">
            <v>0</v>
          </cell>
          <cell r="AY598">
            <v>0</v>
          </cell>
        </row>
        <row r="599">
          <cell r="D599" t="str">
            <v>361199</v>
          </cell>
          <cell r="E599" t="str">
            <v>3021299</v>
          </cell>
          <cell r="AN599">
            <v>1000</v>
          </cell>
          <cell r="AO599">
            <v>-150.4</v>
          </cell>
          <cell r="AQ599">
            <v>0</v>
          </cell>
          <cell r="AT599">
            <v>649.6</v>
          </cell>
          <cell r="AU599">
            <v>0</v>
          </cell>
          <cell r="AW599">
            <v>649.6</v>
          </cell>
          <cell r="AY599">
            <v>649.6</v>
          </cell>
        </row>
        <row r="600">
          <cell r="D600" t="str">
            <v>371199</v>
          </cell>
          <cell r="E600" t="str">
            <v>3021299</v>
          </cell>
          <cell r="AN600">
            <v>15000</v>
          </cell>
          <cell r="AO600">
            <v>3472.51</v>
          </cell>
          <cell r="AQ600">
            <v>0</v>
          </cell>
          <cell r="AT600">
            <v>12972.51</v>
          </cell>
          <cell r="AU600">
            <v>0</v>
          </cell>
          <cell r="AW600">
            <v>12972.51</v>
          </cell>
          <cell r="AY600">
            <v>12972.51</v>
          </cell>
        </row>
        <row r="601">
          <cell r="D601" t="str">
            <v>371199</v>
          </cell>
          <cell r="E601" t="str">
            <v>302170099</v>
          </cell>
          <cell r="AN601">
            <v>0</v>
          </cell>
          <cell r="AO601">
            <v>0.49</v>
          </cell>
          <cell r="AQ601">
            <v>0</v>
          </cell>
          <cell r="AT601">
            <v>0</v>
          </cell>
          <cell r="AU601">
            <v>0</v>
          </cell>
          <cell r="AW601">
            <v>0</v>
          </cell>
          <cell r="AY601">
            <v>0</v>
          </cell>
        </row>
        <row r="602">
          <cell r="D602" t="str">
            <v>372199</v>
          </cell>
          <cell r="E602" t="str">
            <v>3021299</v>
          </cell>
          <cell r="AN602">
            <v>5000</v>
          </cell>
          <cell r="AO602">
            <v>5000</v>
          </cell>
          <cell r="AQ602">
            <v>0</v>
          </cell>
          <cell r="AT602">
            <v>5770</v>
          </cell>
          <cell r="AU602">
            <v>0</v>
          </cell>
          <cell r="AW602">
            <v>5770</v>
          </cell>
          <cell r="AY602">
            <v>5770</v>
          </cell>
        </row>
        <row r="603">
          <cell r="D603" t="str">
            <v>375199</v>
          </cell>
          <cell r="E603" t="str">
            <v>3021299</v>
          </cell>
          <cell r="AN603">
            <v>30000</v>
          </cell>
          <cell r="AO603">
            <v>0</v>
          </cell>
          <cell r="AQ603">
            <v>0</v>
          </cell>
          <cell r="AT603">
            <v>13892</v>
          </cell>
          <cell r="AU603">
            <v>0</v>
          </cell>
          <cell r="AW603">
            <v>13892</v>
          </cell>
          <cell r="AY603">
            <v>13892</v>
          </cell>
        </row>
        <row r="604">
          <cell r="D604" t="str">
            <v>392199</v>
          </cell>
          <cell r="E604" t="str">
            <v>3021299</v>
          </cell>
          <cell r="AN604">
            <v>8000</v>
          </cell>
          <cell r="AO604">
            <v>-2272</v>
          </cell>
          <cell r="AQ604">
            <v>0</v>
          </cell>
          <cell r="AT604">
            <v>242</v>
          </cell>
          <cell r="AU604">
            <v>0</v>
          </cell>
          <cell r="AW604">
            <v>242</v>
          </cell>
          <cell r="AY604">
            <v>242</v>
          </cell>
        </row>
        <row r="605">
          <cell r="D605" t="str">
            <v>212199</v>
          </cell>
          <cell r="E605" t="str">
            <v>3021299</v>
          </cell>
          <cell r="AN605">
            <v>1980</v>
          </cell>
          <cell r="AO605">
            <v>-1740</v>
          </cell>
          <cell r="AQ605">
            <v>0</v>
          </cell>
          <cell r="AT605">
            <v>0</v>
          </cell>
          <cell r="AU605">
            <v>0</v>
          </cell>
          <cell r="AW605">
            <v>0</v>
          </cell>
          <cell r="AY605">
            <v>0</v>
          </cell>
        </row>
        <row r="606">
          <cell r="D606" t="str">
            <v>212199</v>
          </cell>
          <cell r="E606" t="str">
            <v>302170099</v>
          </cell>
          <cell r="AN606">
            <v>0</v>
          </cell>
          <cell r="AO606">
            <v>500</v>
          </cell>
          <cell r="AQ606">
            <v>0</v>
          </cell>
          <cell r="AT606">
            <v>0</v>
          </cell>
          <cell r="AU606">
            <v>0</v>
          </cell>
          <cell r="AW606">
            <v>0</v>
          </cell>
          <cell r="AY606">
            <v>0</v>
          </cell>
        </row>
        <row r="607">
          <cell r="D607" t="str">
            <v>221499</v>
          </cell>
          <cell r="E607" t="str">
            <v>3021299</v>
          </cell>
          <cell r="AN607">
            <v>20000</v>
          </cell>
          <cell r="AO607">
            <v>0</v>
          </cell>
          <cell r="AQ607">
            <v>0</v>
          </cell>
          <cell r="AT607">
            <v>18332.02</v>
          </cell>
          <cell r="AU607">
            <v>0.98</v>
          </cell>
          <cell r="AW607">
            <v>18332.02</v>
          </cell>
          <cell r="AY607">
            <v>18332.02</v>
          </cell>
        </row>
        <row r="608">
          <cell r="D608" t="str">
            <v>254199</v>
          </cell>
          <cell r="E608" t="str">
            <v>3021299</v>
          </cell>
          <cell r="AN608">
            <v>17020</v>
          </cell>
          <cell r="AO608">
            <v>-0.01</v>
          </cell>
          <cell r="AQ608">
            <v>0</v>
          </cell>
          <cell r="AT608">
            <v>15597.29</v>
          </cell>
          <cell r="AU608">
            <v>3.7</v>
          </cell>
          <cell r="AW608">
            <v>15597.29</v>
          </cell>
          <cell r="AY608">
            <v>15597.29</v>
          </cell>
        </row>
        <row r="609">
          <cell r="D609" t="str">
            <v>261199</v>
          </cell>
          <cell r="E609" t="str">
            <v>3021299</v>
          </cell>
          <cell r="AN609">
            <v>5000</v>
          </cell>
          <cell r="AO609">
            <v>-4576</v>
          </cell>
          <cell r="AQ609">
            <v>0</v>
          </cell>
          <cell r="AT609">
            <v>0</v>
          </cell>
          <cell r="AU609">
            <v>0</v>
          </cell>
          <cell r="AW609">
            <v>0</v>
          </cell>
          <cell r="AY609">
            <v>0</v>
          </cell>
        </row>
        <row r="610">
          <cell r="D610" t="str">
            <v>261199</v>
          </cell>
          <cell r="E610" t="str">
            <v>302170099</v>
          </cell>
          <cell r="AN610">
            <v>0</v>
          </cell>
          <cell r="AO610">
            <v>0</v>
          </cell>
          <cell r="AQ610">
            <v>0</v>
          </cell>
          <cell r="AT610">
            <v>0</v>
          </cell>
          <cell r="AU610">
            <v>0</v>
          </cell>
          <cell r="AW610">
            <v>0</v>
          </cell>
          <cell r="AY610">
            <v>0</v>
          </cell>
        </row>
        <row r="611">
          <cell r="D611" t="str">
            <v>336199</v>
          </cell>
          <cell r="E611" t="str">
            <v>3021299</v>
          </cell>
          <cell r="AN611">
            <v>6000</v>
          </cell>
          <cell r="AO611">
            <v>-5500</v>
          </cell>
          <cell r="AQ611">
            <v>0</v>
          </cell>
          <cell r="AT611">
            <v>0</v>
          </cell>
          <cell r="AU611">
            <v>0</v>
          </cell>
          <cell r="AW611">
            <v>0</v>
          </cell>
          <cell r="AY611">
            <v>0</v>
          </cell>
        </row>
        <row r="612">
          <cell r="D612" t="str">
            <v>336199</v>
          </cell>
          <cell r="E612" t="str">
            <v>302170099</v>
          </cell>
          <cell r="AN612">
            <v>0</v>
          </cell>
          <cell r="AO612">
            <v>0</v>
          </cell>
          <cell r="AQ612">
            <v>0</v>
          </cell>
          <cell r="AT612">
            <v>0</v>
          </cell>
          <cell r="AU612">
            <v>0</v>
          </cell>
          <cell r="AW612">
            <v>0</v>
          </cell>
          <cell r="AY612">
            <v>0</v>
          </cell>
        </row>
        <row r="613">
          <cell r="D613" t="str">
            <v>375199</v>
          </cell>
          <cell r="E613" t="str">
            <v>3021299</v>
          </cell>
          <cell r="AN613">
            <v>10000</v>
          </cell>
          <cell r="AO613">
            <v>-4908</v>
          </cell>
          <cell r="AQ613">
            <v>0</v>
          </cell>
          <cell r="AT613">
            <v>0</v>
          </cell>
          <cell r="AU613">
            <v>0</v>
          </cell>
          <cell r="AW613">
            <v>0</v>
          </cell>
          <cell r="AY613">
            <v>0</v>
          </cell>
        </row>
        <row r="614">
          <cell r="D614" t="str">
            <v>382199</v>
          </cell>
          <cell r="E614" t="str">
            <v>3021299</v>
          </cell>
          <cell r="AN614">
            <v>2000</v>
          </cell>
          <cell r="AO614">
            <v>-2000</v>
          </cell>
          <cell r="AQ614">
            <v>0</v>
          </cell>
          <cell r="AT614">
            <v>0</v>
          </cell>
          <cell r="AU614">
            <v>0</v>
          </cell>
          <cell r="AW614">
            <v>0</v>
          </cell>
          <cell r="AY614">
            <v>0</v>
          </cell>
        </row>
        <row r="615">
          <cell r="D615" t="str">
            <v>392199</v>
          </cell>
          <cell r="E615" t="str">
            <v>3021299</v>
          </cell>
          <cell r="AN615">
            <v>2000</v>
          </cell>
          <cell r="AO615">
            <v>-1500</v>
          </cell>
          <cell r="AQ615">
            <v>0</v>
          </cell>
          <cell r="AT615">
            <v>0</v>
          </cell>
          <cell r="AU615">
            <v>0</v>
          </cell>
          <cell r="AW615">
            <v>0</v>
          </cell>
          <cell r="AY615">
            <v>0</v>
          </cell>
        </row>
        <row r="616">
          <cell r="D616" t="str">
            <v>392199</v>
          </cell>
          <cell r="E616" t="str">
            <v>302170099</v>
          </cell>
          <cell r="AN616">
            <v>0</v>
          </cell>
          <cell r="AO616">
            <v>0</v>
          </cell>
          <cell r="AQ616">
            <v>0</v>
          </cell>
          <cell r="AT616">
            <v>0</v>
          </cell>
          <cell r="AU616">
            <v>0</v>
          </cell>
          <cell r="AW616">
            <v>0</v>
          </cell>
          <cell r="AY616">
            <v>0</v>
          </cell>
        </row>
        <row r="617">
          <cell r="D617" t="str">
            <v>519199</v>
          </cell>
          <cell r="E617" t="str">
            <v>3021299</v>
          </cell>
          <cell r="AN617">
            <v>21000</v>
          </cell>
          <cell r="AO617">
            <v>-17500</v>
          </cell>
          <cell r="AQ617">
            <v>0</v>
          </cell>
          <cell r="AT617">
            <v>0</v>
          </cell>
          <cell r="AU617">
            <v>0</v>
          </cell>
          <cell r="AW617">
            <v>0</v>
          </cell>
          <cell r="AY617">
            <v>0</v>
          </cell>
        </row>
        <row r="618">
          <cell r="D618" t="str">
            <v>519199</v>
          </cell>
          <cell r="E618" t="str">
            <v>302170099</v>
          </cell>
          <cell r="AN618">
            <v>0</v>
          </cell>
          <cell r="AO618">
            <v>0</v>
          </cell>
          <cell r="AQ618">
            <v>0</v>
          </cell>
          <cell r="AT618">
            <v>0</v>
          </cell>
          <cell r="AU618">
            <v>0</v>
          </cell>
          <cell r="AW618">
            <v>0</v>
          </cell>
          <cell r="AY618">
            <v>0</v>
          </cell>
        </row>
        <row r="619">
          <cell r="D619" t="str">
            <v>564199</v>
          </cell>
          <cell r="E619" t="str">
            <v>3021299</v>
          </cell>
          <cell r="AN619">
            <v>10000</v>
          </cell>
          <cell r="AO619">
            <v>-4664</v>
          </cell>
          <cell r="AQ619">
            <v>0</v>
          </cell>
          <cell r="AT619">
            <v>5336</v>
          </cell>
          <cell r="AU619">
            <v>0</v>
          </cell>
          <cell r="AW619">
            <v>5336</v>
          </cell>
          <cell r="AY619">
            <v>5336</v>
          </cell>
        </row>
        <row r="620">
          <cell r="D620" t="str">
            <v>564199</v>
          </cell>
          <cell r="E620" t="str">
            <v>302170099</v>
          </cell>
          <cell r="AN620">
            <v>0</v>
          </cell>
          <cell r="AO620">
            <v>0</v>
          </cell>
          <cell r="AQ620">
            <v>0</v>
          </cell>
          <cell r="AT620">
            <v>0</v>
          </cell>
          <cell r="AU620">
            <v>0</v>
          </cell>
          <cell r="AW620">
            <v>0</v>
          </cell>
          <cell r="AY620">
            <v>0</v>
          </cell>
        </row>
        <row r="621">
          <cell r="D621" t="str">
            <v>113199</v>
          </cell>
          <cell r="E621" t="str">
            <v>3021299</v>
          </cell>
          <cell r="AN621">
            <v>869304</v>
          </cell>
          <cell r="AO621">
            <v>23975.5</v>
          </cell>
          <cell r="AQ621">
            <v>0</v>
          </cell>
          <cell r="AT621">
            <v>893279.5</v>
          </cell>
          <cell r="AU621">
            <v>0</v>
          </cell>
          <cell r="AW621">
            <v>893279.5</v>
          </cell>
          <cell r="AY621">
            <v>893279.5</v>
          </cell>
        </row>
        <row r="622">
          <cell r="D622" t="str">
            <v>131199</v>
          </cell>
          <cell r="E622" t="str">
            <v>3021299</v>
          </cell>
          <cell r="AN622">
            <v>18153.12</v>
          </cell>
          <cell r="AO622">
            <v>5792.44</v>
          </cell>
          <cell r="AQ622">
            <v>0</v>
          </cell>
          <cell r="AT622">
            <v>23945.56</v>
          </cell>
          <cell r="AU622">
            <v>0</v>
          </cell>
          <cell r="AW622">
            <v>23945.56</v>
          </cell>
          <cell r="AY622">
            <v>23945.56</v>
          </cell>
        </row>
        <row r="623">
          <cell r="D623" t="str">
            <v>132199</v>
          </cell>
          <cell r="E623" t="str">
            <v>3021299</v>
          </cell>
          <cell r="AN623">
            <v>12073.68</v>
          </cell>
          <cell r="AO623">
            <v>-2309.77</v>
          </cell>
          <cell r="AQ623">
            <v>0</v>
          </cell>
          <cell r="AT623">
            <v>9763.91</v>
          </cell>
          <cell r="AU623">
            <v>0</v>
          </cell>
          <cell r="AW623">
            <v>9763.91</v>
          </cell>
          <cell r="AY623">
            <v>9763.91</v>
          </cell>
        </row>
        <row r="624">
          <cell r="D624" t="str">
            <v>132299</v>
          </cell>
          <cell r="E624" t="str">
            <v>3021299</v>
          </cell>
          <cell r="AN624">
            <v>146379.72</v>
          </cell>
          <cell r="AO624">
            <v>-321</v>
          </cell>
          <cell r="AQ624">
            <v>0</v>
          </cell>
          <cell r="AT624">
            <v>146058.72</v>
          </cell>
          <cell r="AU624">
            <v>0</v>
          </cell>
          <cell r="AW624">
            <v>146058.72</v>
          </cell>
          <cell r="AY624">
            <v>146058.72</v>
          </cell>
        </row>
        <row r="625">
          <cell r="D625" t="str">
            <v>141199</v>
          </cell>
          <cell r="E625" t="str">
            <v>3021299</v>
          </cell>
          <cell r="AN625">
            <v>48924.24</v>
          </cell>
          <cell r="AO625">
            <v>-862.6</v>
          </cell>
          <cell r="AQ625">
            <v>0</v>
          </cell>
          <cell r="AT625">
            <v>48061.64</v>
          </cell>
          <cell r="AU625">
            <v>0</v>
          </cell>
          <cell r="AW625">
            <v>48061.64</v>
          </cell>
          <cell r="AY625">
            <v>48061.64</v>
          </cell>
        </row>
        <row r="626">
          <cell r="D626" t="str">
            <v>142199</v>
          </cell>
          <cell r="E626" t="str">
            <v>3021299</v>
          </cell>
          <cell r="AN626">
            <v>26079.119999999999</v>
          </cell>
          <cell r="AO626">
            <v>719.19</v>
          </cell>
          <cell r="AQ626">
            <v>0</v>
          </cell>
          <cell r="AT626">
            <v>26798.31</v>
          </cell>
          <cell r="AU626">
            <v>0</v>
          </cell>
          <cell r="AW626">
            <v>26798.31</v>
          </cell>
          <cell r="AY626">
            <v>26798.31</v>
          </cell>
        </row>
        <row r="627">
          <cell r="D627" t="str">
            <v>143199</v>
          </cell>
          <cell r="E627" t="str">
            <v>3021299</v>
          </cell>
          <cell r="AN627">
            <v>152128.20000000001</v>
          </cell>
          <cell r="AO627">
            <v>4195.92</v>
          </cell>
          <cell r="AQ627">
            <v>0</v>
          </cell>
          <cell r="AT627">
            <v>156324.12</v>
          </cell>
          <cell r="AU627">
            <v>0</v>
          </cell>
          <cell r="AW627">
            <v>156324.12</v>
          </cell>
          <cell r="AY627">
            <v>156324.12</v>
          </cell>
        </row>
        <row r="628">
          <cell r="D628" t="str">
            <v>143299</v>
          </cell>
          <cell r="E628" t="str">
            <v>3021299</v>
          </cell>
          <cell r="AN628">
            <v>17386.080000000002</v>
          </cell>
          <cell r="AO628">
            <v>262.05</v>
          </cell>
          <cell r="AQ628">
            <v>0</v>
          </cell>
          <cell r="AT628">
            <v>17648.13</v>
          </cell>
          <cell r="AU628">
            <v>0</v>
          </cell>
          <cell r="AW628">
            <v>17648.13</v>
          </cell>
          <cell r="AY628">
            <v>17648.13</v>
          </cell>
        </row>
        <row r="629">
          <cell r="D629" t="str">
            <v>154399</v>
          </cell>
          <cell r="E629" t="str">
            <v>3021299</v>
          </cell>
          <cell r="AN629">
            <v>35840.720000000001</v>
          </cell>
          <cell r="AO629">
            <v>7153.65</v>
          </cell>
          <cell r="AQ629">
            <v>0</v>
          </cell>
          <cell r="AT629">
            <v>42994.37</v>
          </cell>
          <cell r="AU629">
            <v>0</v>
          </cell>
          <cell r="AW629">
            <v>42994.37</v>
          </cell>
          <cell r="AY629">
            <v>42994.37</v>
          </cell>
        </row>
        <row r="630">
          <cell r="D630" t="str">
            <v>171299</v>
          </cell>
          <cell r="E630" t="str">
            <v>3021299</v>
          </cell>
          <cell r="AN630">
            <v>45292.800000000003</v>
          </cell>
          <cell r="AO630">
            <v>2042.34</v>
          </cell>
          <cell r="AQ630">
            <v>0</v>
          </cell>
          <cell r="AT630">
            <v>47335.14</v>
          </cell>
          <cell r="AU630">
            <v>0</v>
          </cell>
          <cell r="AW630">
            <v>47335.14</v>
          </cell>
          <cell r="AY630">
            <v>47335.14</v>
          </cell>
        </row>
        <row r="631">
          <cell r="D631" t="str">
            <v>171399</v>
          </cell>
          <cell r="E631" t="str">
            <v>3021299</v>
          </cell>
          <cell r="AN631">
            <v>31896</v>
          </cell>
          <cell r="AO631">
            <v>-113.67</v>
          </cell>
          <cell r="AQ631">
            <v>0</v>
          </cell>
          <cell r="AT631">
            <v>31782.33</v>
          </cell>
          <cell r="AU631">
            <v>0</v>
          </cell>
          <cell r="AW631">
            <v>31782.33</v>
          </cell>
          <cell r="AY631">
            <v>31782.33</v>
          </cell>
        </row>
        <row r="632">
          <cell r="D632" t="str">
            <v>171599</v>
          </cell>
          <cell r="E632" t="str">
            <v>3021299</v>
          </cell>
          <cell r="AN632">
            <v>36221.040000000001</v>
          </cell>
          <cell r="AO632">
            <v>1225.46</v>
          </cell>
          <cell r="AQ632">
            <v>0</v>
          </cell>
          <cell r="AT632">
            <v>37446.5</v>
          </cell>
          <cell r="AU632">
            <v>0</v>
          </cell>
          <cell r="AW632">
            <v>37446.5</v>
          </cell>
          <cell r="AY632">
            <v>37446.5</v>
          </cell>
        </row>
        <row r="633">
          <cell r="D633" t="str">
            <v>622699</v>
          </cell>
          <cell r="E633" t="str">
            <v>302163399</v>
          </cell>
          <cell r="AN633">
            <v>0</v>
          </cell>
          <cell r="AO633">
            <v>21600000</v>
          </cell>
          <cell r="AQ633">
            <v>0</v>
          </cell>
          <cell r="AT633">
            <v>21599998.91</v>
          </cell>
          <cell r="AU633">
            <v>1.0900000000000001</v>
          </cell>
          <cell r="AW633">
            <v>21599998.91</v>
          </cell>
          <cell r="AY633">
            <v>21599998.91</v>
          </cell>
        </row>
        <row r="634">
          <cell r="D634" t="str">
            <v>519199</v>
          </cell>
          <cell r="E634" t="str">
            <v>3029299</v>
          </cell>
          <cell r="AN634">
            <v>2600</v>
          </cell>
          <cell r="AO634">
            <v>-2600</v>
          </cell>
          <cell r="AQ634">
            <v>0</v>
          </cell>
          <cell r="AT634">
            <v>0</v>
          </cell>
          <cell r="AU634">
            <v>0</v>
          </cell>
          <cell r="AW634">
            <v>0</v>
          </cell>
          <cell r="AY634">
            <v>0</v>
          </cell>
        </row>
        <row r="635">
          <cell r="D635" t="str">
            <v>357299</v>
          </cell>
          <cell r="E635" t="str">
            <v>3029299</v>
          </cell>
          <cell r="AN635">
            <v>18000</v>
          </cell>
          <cell r="AO635">
            <v>-6516</v>
          </cell>
          <cell r="AQ635">
            <v>0</v>
          </cell>
          <cell r="AT635">
            <v>11484</v>
          </cell>
          <cell r="AU635">
            <v>0</v>
          </cell>
          <cell r="AW635">
            <v>11484</v>
          </cell>
          <cell r="AY635">
            <v>11484</v>
          </cell>
        </row>
        <row r="636">
          <cell r="D636" t="str">
            <v>357299</v>
          </cell>
          <cell r="E636" t="str">
            <v>302970099</v>
          </cell>
          <cell r="AN636">
            <v>0</v>
          </cell>
          <cell r="AO636">
            <v>0</v>
          </cell>
          <cell r="AQ636">
            <v>0</v>
          </cell>
          <cell r="AT636">
            <v>0</v>
          </cell>
          <cell r="AU636">
            <v>0</v>
          </cell>
          <cell r="AW636">
            <v>0</v>
          </cell>
          <cell r="AY636">
            <v>0</v>
          </cell>
        </row>
        <row r="637">
          <cell r="D637" t="str">
            <v>511199</v>
          </cell>
          <cell r="E637" t="str">
            <v>3029299</v>
          </cell>
          <cell r="AN637">
            <v>7500</v>
          </cell>
          <cell r="AO637">
            <v>-3416.8</v>
          </cell>
          <cell r="AQ637">
            <v>0</v>
          </cell>
          <cell r="AT637">
            <v>4083.2</v>
          </cell>
          <cell r="AU637">
            <v>0</v>
          </cell>
          <cell r="AW637">
            <v>4083.2</v>
          </cell>
          <cell r="AY637">
            <v>4083.2</v>
          </cell>
        </row>
        <row r="638">
          <cell r="D638" t="str">
            <v>511199</v>
          </cell>
          <cell r="E638" t="str">
            <v>302970099</v>
          </cell>
          <cell r="AN638">
            <v>0</v>
          </cell>
          <cell r="AO638">
            <v>2559.73</v>
          </cell>
          <cell r="AQ638">
            <v>0</v>
          </cell>
          <cell r="AT638">
            <v>0</v>
          </cell>
          <cell r="AU638">
            <v>0</v>
          </cell>
          <cell r="AW638">
            <v>0</v>
          </cell>
          <cell r="AY638">
            <v>0</v>
          </cell>
        </row>
        <row r="639">
          <cell r="D639" t="str">
            <v>799199</v>
          </cell>
          <cell r="E639" t="str">
            <v>302962299</v>
          </cell>
          <cell r="AN639">
            <v>1000000</v>
          </cell>
          <cell r="AO639">
            <v>-1000000</v>
          </cell>
          <cell r="AQ639">
            <v>0</v>
          </cell>
          <cell r="AT639">
            <v>0</v>
          </cell>
          <cell r="AU639">
            <v>0</v>
          </cell>
          <cell r="AW639">
            <v>0</v>
          </cell>
          <cell r="AY639">
            <v>0</v>
          </cell>
        </row>
        <row r="640">
          <cell r="D640" t="str">
            <v>293199</v>
          </cell>
          <cell r="E640" t="str">
            <v>3029299</v>
          </cell>
          <cell r="AN640">
            <v>180</v>
          </cell>
          <cell r="AO640">
            <v>-90.66</v>
          </cell>
          <cell r="AQ640">
            <v>0</v>
          </cell>
          <cell r="AT640">
            <v>89.34</v>
          </cell>
          <cell r="AU640">
            <v>0</v>
          </cell>
          <cell r="AW640">
            <v>89.34</v>
          </cell>
          <cell r="AY640">
            <v>89.34</v>
          </cell>
        </row>
        <row r="641">
          <cell r="D641" t="str">
            <v>293199</v>
          </cell>
          <cell r="E641" t="str">
            <v>302970099</v>
          </cell>
          <cell r="AN641">
            <v>0</v>
          </cell>
          <cell r="AO641">
            <v>0</v>
          </cell>
          <cell r="AQ641">
            <v>0</v>
          </cell>
          <cell r="AT641">
            <v>0</v>
          </cell>
          <cell r="AU641">
            <v>0</v>
          </cell>
          <cell r="AW641">
            <v>0</v>
          </cell>
          <cell r="AY641">
            <v>0</v>
          </cell>
        </row>
        <row r="642">
          <cell r="D642" t="str">
            <v>336299</v>
          </cell>
          <cell r="E642" t="str">
            <v>3029299</v>
          </cell>
          <cell r="AN642">
            <v>3000</v>
          </cell>
          <cell r="AO642">
            <v>-3000</v>
          </cell>
          <cell r="AQ642">
            <v>0</v>
          </cell>
          <cell r="AT642">
            <v>0</v>
          </cell>
          <cell r="AU642">
            <v>0</v>
          </cell>
          <cell r="AW642">
            <v>0</v>
          </cell>
          <cell r="AY642">
            <v>0</v>
          </cell>
        </row>
        <row r="643">
          <cell r="D643" t="str">
            <v>336299</v>
          </cell>
          <cell r="E643" t="str">
            <v>302970099</v>
          </cell>
          <cell r="AN643">
            <v>0</v>
          </cell>
          <cell r="AO643">
            <v>3000</v>
          </cell>
          <cell r="AQ643">
            <v>0</v>
          </cell>
          <cell r="AT643">
            <v>0</v>
          </cell>
          <cell r="AU643">
            <v>0</v>
          </cell>
          <cell r="AW643">
            <v>0</v>
          </cell>
          <cell r="AY643">
            <v>0</v>
          </cell>
        </row>
        <row r="644">
          <cell r="D644" t="str">
            <v>352199</v>
          </cell>
          <cell r="E644" t="str">
            <v>3029299</v>
          </cell>
          <cell r="AN644">
            <v>2000</v>
          </cell>
          <cell r="AO644">
            <v>4276</v>
          </cell>
          <cell r="AQ644">
            <v>0</v>
          </cell>
          <cell r="AT644">
            <v>5684</v>
          </cell>
          <cell r="AU644">
            <v>0</v>
          </cell>
          <cell r="AW644">
            <v>5684</v>
          </cell>
          <cell r="AY644">
            <v>5684</v>
          </cell>
        </row>
        <row r="645">
          <cell r="D645" t="str">
            <v>531199</v>
          </cell>
          <cell r="E645" t="str">
            <v>3029299</v>
          </cell>
          <cell r="AN645">
            <v>11800</v>
          </cell>
          <cell r="AO645">
            <v>-72.33</v>
          </cell>
          <cell r="AQ645">
            <v>11727.67</v>
          </cell>
          <cell r="AT645">
            <v>0</v>
          </cell>
          <cell r="AU645">
            <v>0</v>
          </cell>
          <cell r="AW645">
            <v>0</v>
          </cell>
          <cell r="AY645">
            <v>0</v>
          </cell>
        </row>
        <row r="646">
          <cell r="D646" t="str">
            <v>113199</v>
          </cell>
          <cell r="E646" t="str">
            <v>3029299</v>
          </cell>
          <cell r="AN646">
            <v>5521836</v>
          </cell>
          <cell r="AO646">
            <v>167626.13</v>
          </cell>
          <cell r="AQ646">
            <v>0</v>
          </cell>
          <cell r="AT646">
            <v>5689462.1299999999</v>
          </cell>
          <cell r="AU646">
            <v>0</v>
          </cell>
          <cell r="AW646">
            <v>5689462.1299999999</v>
          </cell>
          <cell r="AY646">
            <v>5689462.1299999999</v>
          </cell>
        </row>
        <row r="647">
          <cell r="D647" t="str">
            <v>121199</v>
          </cell>
          <cell r="E647" t="str">
            <v>3029299</v>
          </cell>
          <cell r="AN647">
            <v>0</v>
          </cell>
          <cell r="AO647">
            <v>85627.34</v>
          </cell>
          <cell r="AQ647">
            <v>0</v>
          </cell>
          <cell r="AT647">
            <v>85627.34</v>
          </cell>
          <cell r="AU647">
            <v>0</v>
          </cell>
          <cell r="AW647">
            <v>85627.34</v>
          </cell>
          <cell r="AY647">
            <v>85627.34</v>
          </cell>
        </row>
        <row r="648">
          <cell r="D648" t="str">
            <v>131199</v>
          </cell>
          <cell r="E648" t="str">
            <v>3029299</v>
          </cell>
          <cell r="AN648">
            <v>225904.92</v>
          </cell>
          <cell r="AO648">
            <v>-1868.14</v>
          </cell>
          <cell r="AQ648">
            <v>0</v>
          </cell>
          <cell r="AT648">
            <v>224036.78</v>
          </cell>
          <cell r="AU648">
            <v>0</v>
          </cell>
          <cell r="AW648">
            <v>224036.78</v>
          </cell>
          <cell r="AY648">
            <v>224036.78</v>
          </cell>
        </row>
        <row r="649">
          <cell r="D649" t="str">
            <v>132199</v>
          </cell>
          <cell r="E649" t="str">
            <v>3029299</v>
          </cell>
          <cell r="AN649">
            <v>76692.210000000006</v>
          </cell>
          <cell r="AO649">
            <v>22885.57</v>
          </cell>
          <cell r="AQ649">
            <v>0</v>
          </cell>
          <cell r="AT649">
            <v>99577.78</v>
          </cell>
          <cell r="AU649">
            <v>0</v>
          </cell>
          <cell r="AW649">
            <v>99577.78</v>
          </cell>
          <cell r="AY649">
            <v>99577.78</v>
          </cell>
        </row>
        <row r="650">
          <cell r="D650" t="str">
            <v>132299</v>
          </cell>
          <cell r="E650" t="str">
            <v>3029299</v>
          </cell>
          <cell r="AN650">
            <v>898851.72</v>
          </cell>
          <cell r="AO650">
            <v>50868.99</v>
          </cell>
          <cell r="AQ650">
            <v>0</v>
          </cell>
          <cell r="AT650">
            <v>949720.71</v>
          </cell>
          <cell r="AU650">
            <v>0</v>
          </cell>
          <cell r="AW650">
            <v>949720.71</v>
          </cell>
          <cell r="AY650">
            <v>949720.71</v>
          </cell>
        </row>
        <row r="651">
          <cell r="D651" t="str">
            <v>141199</v>
          </cell>
          <cell r="E651" t="str">
            <v>3029299</v>
          </cell>
          <cell r="AN651">
            <v>353761.92</v>
          </cell>
          <cell r="AO651">
            <v>7520.72</v>
          </cell>
          <cell r="AQ651">
            <v>0</v>
          </cell>
          <cell r="AT651">
            <v>361282.64</v>
          </cell>
          <cell r="AU651">
            <v>0</v>
          </cell>
          <cell r="AW651">
            <v>361282.64</v>
          </cell>
          <cell r="AY651">
            <v>361282.64</v>
          </cell>
        </row>
        <row r="652">
          <cell r="D652" t="str">
            <v>142199</v>
          </cell>
          <cell r="E652" t="str">
            <v>3029299</v>
          </cell>
          <cell r="AN652">
            <v>165655.07999999999</v>
          </cell>
          <cell r="AO652">
            <v>2818.1</v>
          </cell>
          <cell r="AQ652">
            <v>0</v>
          </cell>
          <cell r="AT652">
            <v>168473.18</v>
          </cell>
          <cell r="AU652">
            <v>0</v>
          </cell>
          <cell r="AW652">
            <v>168473.18</v>
          </cell>
          <cell r="AY652">
            <v>168473.18</v>
          </cell>
        </row>
        <row r="653">
          <cell r="D653" t="str">
            <v>143199</v>
          </cell>
          <cell r="E653" t="str">
            <v>3029299</v>
          </cell>
          <cell r="AN653">
            <v>966321.36</v>
          </cell>
          <cell r="AO653">
            <v>16449.84</v>
          </cell>
          <cell r="AQ653">
            <v>0</v>
          </cell>
          <cell r="AT653">
            <v>982771.19999999995</v>
          </cell>
          <cell r="AU653">
            <v>0</v>
          </cell>
          <cell r="AW653">
            <v>982771.19999999995</v>
          </cell>
          <cell r="AY653">
            <v>982771.19999999995</v>
          </cell>
        </row>
        <row r="654">
          <cell r="D654" t="str">
            <v>143299</v>
          </cell>
          <cell r="E654" t="str">
            <v>3029299</v>
          </cell>
          <cell r="AN654">
            <v>110436.72</v>
          </cell>
          <cell r="AO654">
            <v>1638.25</v>
          </cell>
          <cell r="AQ654">
            <v>0</v>
          </cell>
          <cell r="AT654">
            <v>112074.97</v>
          </cell>
          <cell r="AU654">
            <v>0</v>
          </cell>
          <cell r="AW654">
            <v>112074.97</v>
          </cell>
          <cell r="AY654">
            <v>112074.97</v>
          </cell>
        </row>
        <row r="655">
          <cell r="D655" t="str">
            <v>153199</v>
          </cell>
          <cell r="E655" t="str">
            <v>3029299</v>
          </cell>
          <cell r="AN655">
            <v>0</v>
          </cell>
          <cell r="AO655">
            <v>75970.8</v>
          </cell>
          <cell r="AQ655">
            <v>0</v>
          </cell>
          <cell r="AT655">
            <v>75970.8</v>
          </cell>
          <cell r="AU655">
            <v>0</v>
          </cell>
          <cell r="AW655">
            <v>75970.8</v>
          </cell>
          <cell r="AY655">
            <v>75970.8</v>
          </cell>
        </row>
        <row r="656">
          <cell r="D656" t="str">
            <v>154399</v>
          </cell>
          <cell r="E656" t="str">
            <v>3029299</v>
          </cell>
          <cell r="AN656">
            <v>392056.2</v>
          </cell>
          <cell r="AO656">
            <v>-64365.43</v>
          </cell>
          <cell r="AQ656">
            <v>0</v>
          </cell>
          <cell r="AT656">
            <v>327690.77</v>
          </cell>
          <cell r="AU656">
            <v>0</v>
          </cell>
          <cell r="AW656">
            <v>327690.77</v>
          </cell>
          <cell r="AY656">
            <v>327690.77</v>
          </cell>
        </row>
        <row r="657">
          <cell r="D657" t="str">
            <v>159299</v>
          </cell>
          <cell r="E657" t="str">
            <v>3029299</v>
          </cell>
          <cell r="AN657">
            <v>25576.799999999999</v>
          </cell>
          <cell r="AO657">
            <v>1260</v>
          </cell>
          <cell r="AQ657">
            <v>0</v>
          </cell>
          <cell r="AT657">
            <v>26836.799999999999</v>
          </cell>
          <cell r="AU657">
            <v>0</v>
          </cell>
          <cell r="AW657">
            <v>26836.799999999999</v>
          </cell>
          <cell r="AY657">
            <v>26836.799999999999</v>
          </cell>
        </row>
        <row r="658">
          <cell r="D658" t="str">
            <v>171299</v>
          </cell>
          <cell r="E658" t="str">
            <v>3029299</v>
          </cell>
          <cell r="AN658">
            <v>358355.04</v>
          </cell>
          <cell r="AO658">
            <v>22242.880000000001</v>
          </cell>
          <cell r="AQ658">
            <v>0</v>
          </cell>
          <cell r="AT658">
            <v>380597.92</v>
          </cell>
          <cell r="AU658">
            <v>0</v>
          </cell>
          <cell r="AW658">
            <v>380597.92</v>
          </cell>
          <cell r="AY658">
            <v>380597.92</v>
          </cell>
        </row>
        <row r="659">
          <cell r="D659" t="str">
            <v>171399</v>
          </cell>
          <cell r="E659" t="str">
            <v>3029299</v>
          </cell>
          <cell r="AN659">
            <v>238560</v>
          </cell>
          <cell r="AO659">
            <v>-1192.25</v>
          </cell>
          <cell r="AQ659">
            <v>0</v>
          </cell>
          <cell r="AT659">
            <v>237367.75</v>
          </cell>
          <cell r="AU659">
            <v>0</v>
          </cell>
          <cell r="AW659">
            <v>237367.75</v>
          </cell>
          <cell r="AY659">
            <v>237367.75</v>
          </cell>
        </row>
        <row r="660">
          <cell r="D660" t="str">
            <v>171599</v>
          </cell>
          <cell r="E660" t="str">
            <v>3029299</v>
          </cell>
          <cell r="AN660">
            <v>230076.54</v>
          </cell>
          <cell r="AO660">
            <v>25963.41</v>
          </cell>
          <cell r="AQ660">
            <v>0</v>
          </cell>
          <cell r="AT660">
            <v>256039.95</v>
          </cell>
          <cell r="AU660">
            <v>0</v>
          </cell>
          <cell r="AW660">
            <v>256039.95</v>
          </cell>
          <cell r="AY660">
            <v>256039.95</v>
          </cell>
        </row>
        <row r="661">
          <cell r="D661" t="str">
            <v>223199</v>
          </cell>
          <cell r="E661" t="str">
            <v>3029299</v>
          </cell>
          <cell r="AN661">
            <v>0</v>
          </cell>
          <cell r="AO661">
            <v>7254.35</v>
          </cell>
          <cell r="AQ661">
            <v>0</v>
          </cell>
          <cell r="AT661">
            <v>7254.35</v>
          </cell>
          <cell r="AU661">
            <v>0</v>
          </cell>
          <cell r="AW661">
            <v>7254.35</v>
          </cell>
          <cell r="AY661">
            <v>7254.35</v>
          </cell>
        </row>
        <row r="662">
          <cell r="D662" t="str">
            <v>223199</v>
          </cell>
          <cell r="E662" t="str">
            <v>302970099</v>
          </cell>
          <cell r="AN662">
            <v>0</v>
          </cell>
          <cell r="AO662">
            <v>15745.65</v>
          </cell>
          <cell r="AQ662">
            <v>0</v>
          </cell>
          <cell r="AT662">
            <v>0</v>
          </cell>
          <cell r="AU662">
            <v>0</v>
          </cell>
          <cell r="AW662">
            <v>0</v>
          </cell>
          <cell r="AY662">
            <v>0</v>
          </cell>
        </row>
        <row r="663">
          <cell r="D663" t="str">
            <v>223199</v>
          </cell>
          <cell r="E663" t="str">
            <v>302962299</v>
          </cell>
          <cell r="AN663">
            <v>0</v>
          </cell>
          <cell r="AO663">
            <v>0</v>
          </cell>
          <cell r="AQ663">
            <v>0</v>
          </cell>
          <cell r="AT663">
            <v>0</v>
          </cell>
          <cell r="AU663">
            <v>0</v>
          </cell>
          <cell r="AW663">
            <v>0</v>
          </cell>
          <cell r="AY663">
            <v>0</v>
          </cell>
        </row>
        <row r="664">
          <cell r="D664" t="str">
            <v>245199</v>
          </cell>
          <cell r="E664" t="str">
            <v>3029299</v>
          </cell>
          <cell r="AN664">
            <v>0</v>
          </cell>
          <cell r="AO664">
            <v>1064.8800000000001</v>
          </cell>
          <cell r="AQ664">
            <v>0</v>
          </cell>
          <cell r="AT664">
            <v>1064.8800000000001</v>
          </cell>
          <cell r="AU664">
            <v>0</v>
          </cell>
          <cell r="AW664">
            <v>1064.8800000000001</v>
          </cell>
          <cell r="AY664">
            <v>1064.8800000000001</v>
          </cell>
        </row>
        <row r="665">
          <cell r="D665" t="str">
            <v>245199</v>
          </cell>
          <cell r="E665" t="str">
            <v>302970099</v>
          </cell>
          <cell r="AN665">
            <v>0</v>
          </cell>
          <cell r="AO665">
            <v>35.119999999999997</v>
          </cell>
          <cell r="AQ665">
            <v>0</v>
          </cell>
          <cell r="AT665">
            <v>0</v>
          </cell>
          <cell r="AU665">
            <v>0</v>
          </cell>
          <cell r="AW665">
            <v>0</v>
          </cell>
          <cell r="AY665">
            <v>0</v>
          </cell>
        </row>
        <row r="666">
          <cell r="D666" t="str">
            <v>245199</v>
          </cell>
          <cell r="E666" t="str">
            <v>302962299</v>
          </cell>
          <cell r="AN666">
            <v>0</v>
          </cell>
          <cell r="AO666">
            <v>0</v>
          </cell>
          <cell r="AQ666">
            <v>0</v>
          </cell>
          <cell r="AT666">
            <v>0</v>
          </cell>
          <cell r="AU666">
            <v>0</v>
          </cell>
          <cell r="AW666">
            <v>0</v>
          </cell>
          <cell r="AY666">
            <v>0</v>
          </cell>
        </row>
        <row r="667">
          <cell r="D667" t="str">
            <v>246199</v>
          </cell>
          <cell r="E667" t="str">
            <v>3029299</v>
          </cell>
          <cell r="AN667">
            <v>0</v>
          </cell>
          <cell r="AO667">
            <v>11650</v>
          </cell>
          <cell r="AQ667">
            <v>0</v>
          </cell>
          <cell r="AT667">
            <v>4825.6000000000004</v>
          </cell>
          <cell r="AU667">
            <v>0</v>
          </cell>
          <cell r="AW667">
            <v>4825.6000000000004</v>
          </cell>
          <cell r="AY667">
            <v>4825.6000000000004</v>
          </cell>
        </row>
        <row r="668">
          <cell r="D668" t="str">
            <v>246199</v>
          </cell>
          <cell r="E668" t="str">
            <v>302962299</v>
          </cell>
          <cell r="AN668">
            <v>0</v>
          </cell>
          <cell r="AO668">
            <v>0</v>
          </cell>
          <cell r="AQ668">
            <v>0</v>
          </cell>
          <cell r="AT668">
            <v>0</v>
          </cell>
          <cell r="AU668">
            <v>0</v>
          </cell>
          <cell r="AW668">
            <v>0</v>
          </cell>
          <cell r="AY668">
            <v>0</v>
          </cell>
        </row>
        <row r="669">
          <cell r="D669" t="str">
            <v>254199</v>
          </cell>
          <cell r="E669" t="str">
            <v>3029299</v>
          </cell>
          <cell r="AN669">
            <v>0</v>
          </cell>
          <cell r="AO669">
            <v>6199.96</v>
          </cell>
          <cell r="AQ669">
            <v>0</v>
          </cell>
          <cell r="AT669">
            <v>6199.96</v>
          </cell>
          <cell r="AU669">
            <v>0</v>
          </cell>
          <cell r="AW669">
            <v>6199.96</v>
          </cell>
          <cell r="AY669">
            <v>6199.96</v>
          </cell>
        </row>
        <row r="670">
          <cell r="D670" t="str">
            <v>254199</v>
          </cell>
          <cell r="E670" t="str">
            <v>302970099</v>
          </cell>
          <cell r="AN670">
            <v>0</v>
          </cell>
          <cell r="AO670">
            <v>0.04</v>
          </cell>
          <cell r="AQ670">
            <v>0</v>
          </cell>
          <cell r="AT670">
            <v>0</v>
          </cell>
          <cell r="AU670">
            <v>0</v>
          </cell>
          <cell r="AW670">
            <v>0</v>
          </cell>
          <cell r="AY670">
            <v>0</v>
          </cell>
        </row>
        <row r="671">
          <cell r="D671" t="str">
            <v>254199</v>
          </cell>
          <cell r="E671" t="str">
            <v>3029299</v>
          </cell>
          <cell r="AN671">
            <v>18249</v>
          </cell>
          <cell r="AO671">
            <v>0</v>
          </cell>
          <cell r="AQ671">
            <v>0</v>
          </cell>
          <cell r="AT671">
            <v>0</v>
          </cell>
          <cell r="AU671">
            <v>15340</v>
          </cell>
          <cell r="AW671">
            <v>0</v>
          </cell>
          <cell r="AY671">
            <v>0</v>
          </cell>
        </row>
        <row r="672">
          <cell r="D672" t="str">
            <v>254199</v>
          </cell>
          <cell r="E672" t="str">
            <v>302962299</v>
          </cell>
          <cell r="AN672">
            <v>0</v>
          </cell>
          <cell r="AO672">
            <v>0</v>
          </cell>
          <cell r="AQ672">
            <v>0</v>
          </cell>
          <cell r="AT672">
            <v>0</v>
          </cell>
          <cell r="AU672">
            <v>0</v>
          </cell>
          <cell r="AW672">
            <v>0</v>
          </cell>
          <cell r="AY672">
            <v>0</v>
          </cell>
        </row>
        <row r="673">
          <cell r="D673" t="str">
            <v>255199</v>
          </cell>
          <cell r="E673" t="str">
            <v>3029299</v>
          </cell>
          <cell r="AN673">
            <v>31675</v>
          </cell>
          <cell r="AO673">
            <v>-19732.150000000001</v>
          </cell>
          <cell r="AQ673">
            <v>0</v>
          </cell>
          <cell r="AT673">
            <v>11942.85</v>
          </cell>
          <cell r="AU673">
            <v>0</v>
          </cell>
          <cell r="AW673">
            <v>11942.85</v>
          </cell>
          <cell r="AY673">
            <v>11942.85</v>
          </cell>
        </row>
        <row r="674">
          <cell r="D674" t="str">
            <v>272199</v>
          </cell>
          <cell r="E674" t="str">
            <v>3029299</v>
          </cell>
          <cell r="AN674">
            <v>0</v>
          </cell>
          <cell r="AO674">
            <v>1577.79</v>
          </cell>
          <cell r="AQ674">
            <v>0</v>
          </cell>
          <cell r="AT674">
            <v>1577.79</v>
          </cell>
          <cell r="AU674">
            <v>0</v>
          </cell>
          <cell r="AW674">
            <v>1577.79</v>
          </cell>
          <cell r="AY674">
            <v>1577.79</v>
          </cell>
        </row>
        <row r="675">
          <cell r="D675" t="str">
            <v>273199</v>
          </cell>
          <cell r="E675" t="str">
            <v>3029299</v>
          </cell>
          <cell r="AN675">
            <v>0</v>
          </cell>
          <cell r="AO675">
            <v>12600</v>
          </cell>
          <cell r="AQ675">
            <v>0</v>
          </cell>
          <cell r="AT675">
            <v>10397.08</v>
          </cell>
          <cell r="AU675">
            <v>0</v>
          </cell>
          <cell r="AW675">
            <v>10397.08</v>
          </cell>
          <cell r="AY675">
            <v>10397.08</v>
          </cell>
        </row>
        <row r="676">
          <cell r="D676" t="str">
            <v>273199</v>
          </cell>
          <cell r="E676" t="str">
            <v>302962299</v>
          </cell>
          <cell r="AN676">
            <v>0</v>
          </cell>
          <cell r="AO676">
            <v>0</v>
          </cell>
          <cell r="AQ676">
            <v>0</v>
          </cell>
          <cell r="AT676">
            <v>0</v>
          </cell>
          <cell r="AU676">
            <v>0</v>
          </cell>
          <cell r="AW676">
            <v>0</v>
          </cell>
          <cell r="AY676">
            <v>0</v>
          </cell>
        </row>
        <row r="677">
          <cell r="D677" t="str">
            <v>275199</v>
          </cell>
          <cell r="E677" t="str">
            <v>3029299</v>
          </cell>
          <cell r="AN677">
            <v>0</v>
          </cell>
          <cell r="AO677">
            <v>5329.04</v>
          </cell>
          <cell r="AQ677">
            <v>0</v>
          </cell>
          <cell r="AT677">
            <v>5329.04</v>
          </cell>
          <cell r="AU677">
            <v>0</v>
          </cell>
          <cell r="AW677">
            <v>5329.04</v>
          </cell>
          <cell r="AY677">
            <v>5329.04</v>
          </cell>
        </row>
        <row r="678">
          <cell r="D678" t="str">
            <v>275199</v>
          </cell>
          <cell r="E678" t="str">
            <v>302970099</v>
          </cell>
          <cell r="AN678">
            <v>0</v>
          </cell>
          <cell r="AO678">
            <v>4970.96</v>
          </cell>
          <cell r="AQ678">
            <v>0</v>
          </cell>
          <cell r="AT678">
            <v>0</v>
          </cell>
          <cell r="AU678">
            <v>0</v>
          </cell>
          <cell r="AW678">
            <v>0</v>
          </cell>
          <cell r="AY678">
            <v>0</v>
          </cell>
        </row>
        <row r="679">
          <cell r="D679" t="str">
            <v>275199</v>
          </cell>
          <cell r="E679" t="str">
            <v>302962299</v>
          </cell>
          <cell r="AN679">
            <v>0</v>
          </cell>
          <cell r="AO679">
            <v>0</v>
          </cell>
          <cell r="AQ679">
            <v>0</v>
          </cell>
          <cell r="AT679">
            <v>0</v>
          </cell>
          <cell r="AU679">
            <v>0</v>
          </cell>
          <cell r="AW679">
            <v>0</v>
          </cell>
          <cell r="AY679">
            <v>0</v>
          </cell>
        </row>
        <row r="680">
          <cell r="D680" t="str">
            <v>291199</v>
          </cell>
          <cell r="E680" t="str">
            <v>3029299</v>
          </cell>
          <cell r="AN680">
            <v>0</v>
          </cell>
          <cell r="AO680">
            <v>2600</v>
          </cell>
          <cell r="AQ680">
            <v>0</v>
          </cell>
          <cell r="AT680">
            <v>1974.3</v>
          </cell>
          <cell r="AU680">
            <v>0</v>
          </cell>
          <cell r="AW680">
            <v>1974.3</v>
          </cell>
          <cell r="AY680">
            <v>1974.3</v>
          </cell>
        </row>
        <row r="681">
          <cell r="D681" t="str">
            <v>291199</v>
          </cell>
          <cell r="E681" t="str">
            <v>302962299</v>
          </cell>
          <cell r="AN681">
            <v>0</v>
          </cell>
          <cell r="AO681">
            <v>0</v>
          </cell>
          <cell r="AQ681">
            <v>0</v>
          </cell>
          <cell r="AT681">
            <v>0</v>
          </cell>
          <cell r="AU681">
            <v>0</v>
          </cell>
          <cell r="AW681">
            <v>0</v>
          </cell>
          <cell r="AY681">
            <v>0</v>
          </cell>
        </row>
        <row r="682">
          <cell r="D682" t="str">
            <v>293199</v>
          </cell>
          <cell r="E682" t="str">
            <v>3029299</v>
          </cell>
          <cell r="AN682">
            <v>5000</v>
          </cell>
          <cell r="AO682">
            <v>-5.62</v>
          </cell>
          <cell r="AQ682">
            <v>0</v>
          </cell>
          <cell r="AT682">
            <v>2651.01</v>
          </cell>
          <cell r="AU682">
            <v>0</v>
          </cell>
          <cell r="AW682">
            <v>2651.01</v>
          </cell>
          <cell r="AY682">
            <v>2651.01</v>
          </cell>
        </row>
        <row r="683">
          <cell r="D683" t="str">
            <v>336299</v>
          </cell>
          <cell r="E683" t="str">
            <v>3029299</v>
          </cell>
          <cell r="AN683">
            <v>73577</v>
          </cell>
          <cell r="AO683">
            <v>-73577</v>
          </cell>
          <cell r="AQ683">
            <v>0</v>
          </cell>
          <cell r="AT683">
            <v>0</v>
          </cell>
          <cell r="AU683">
            <v>0</v>
          </cell>
          <cell r="AW683">
            <v>0</v>
          </cell>
          <cell r="AY683">
            <v>0</v>
          </cell>
        </row>
        <row r="684">
          <cell r="D684" t="str">
            <v>336299</v>
          </cell>
          <cell r="E684" t="str">
            <v>302970099</v>
          </cell>
          <cell r="AN684">
            <v>0</v>
          </cell>
          <cell r="AO684">
            <v>73577</v>
          </cell>
          <cell r="AQ684">
            <v>0</v>
          </cell>
          <cell r="AT684">
            <v>0</v>
          </cell>
          <cell r="AU684">
            <v>0</v>
          </cell>
          <cell r="AW684">
            <v>0</v>
          </cell>
          <cell r="AY684">
            <v>0</v>
          </cell>
        </row>
        <row r="685">
          <cell r="D685" t="str">
            <v>339199</v>
          </cell>
          <cell r="E685" t="str">
            <v>3029299</v>
          </cell>
          <cell r="AN685">
            <v>1550</v>
          </cell>
          <cell r="AO685">
            <v>-109.99</v>
          </cell>
          <cell r="AQ685">
            <v>0</v>
          </cell>
          <cell r="AT685">
            <v>1440.01</v>
          </cell>
          <cell r="AU685">
            <v>0</v>
          </cell>
          <cell r="AW685">
            <v>1440.01</v>
          </cell>
          <cell r="AY685">
            <v>1440.01</v>
          </cell>
        </row>
        <row r="686">
          <cell r="D686" t="str">
            <v>339199</v>
          </cell>
          <cell r="E686" t="str">
            <v>302970099</v>
          </cell>
          <cell r="AN686">
            <v>0</v>
          </cell>
          <cell r="AO686">
            <v>109.99</v>
          </cell>
          <cell r="AQ686">
            <v>0</v>
          </cell>
          <cell r="AT686">
            <v>0</v>
          </cell>
          <cell r="AU686">
            <v>0</v>
          </cell>
          <cell r="AW686">
            <v>0</v>
          </cell>
          <cell r="AY686">
            <v>0</v>
          </cell>
        </row>
        <row r="687">
          <cell r="D687" t="str">
            <v>351199</v>
          </cell>
          <cell r="E687" t="str">
            <v>3029299</v>
          </cell>
          <cell r="AN687">
            <v>0</v>
          </cell>
          <cell r="AO687">
            <v>150000</v>
          </cell>
          <cell r="AQ687">
            <v>0</v>
          </cell>
          <cell r="AT687">
            <v>126251.8</v>
          </cell>
          <cell r="AU687">
            <v>0</v>
          </cell>
          <cell r="AW687">
            <v>126251.8</v>
          </cell>
          <cell r="AY687">
            <v>126251.8</v>
          </cell>
        </row>
        <row r="688">
          <cell r="D688" t="str">
            <v>351199</v>
          </cell>
          <cell r="E688" t="str">
            <v>302962299</v>
          </cell>
          <cell r="AN688">
            <v>0</v>
          </cell>
          <cell r="AO688">
            <v>0</v>
          </cell>
          <cell r="AQ688">
            <v>0</v>
          </cell>
          <cell r="AT688">
            <v>0</v>
          </cell>
          <cell r="AU688">
            <v>0</v>
          </cell>
          <cell r="AW688">
            <v>0</v>
          </cell>
          <cell r="AY688">
            <v>0</v>
          </cell>
        </row>
        <row r="689">
          <cell r="D689" t="str">
            <v>352199</v>
          </cell>
          <cell r="E689" t="str">
            <v>3029299</v>
          </cell>
          <cell r="AN689">
            <v>4276</v>
          </cell>
          <cell r="AO689">
            <v>-4276</v>
          </cell>
          <cell r="AQ689">
            <v>0</v>
          </cell>
          <cell r="AT689">
            <v>0</v>
          </cell>
          <cell r="AU689">
            <v>0</v>
          </cell>
          <cell r="AW689">
            <v>0</v>
          </cell>
          <cell r="AY689">
            <v>0</v>
          </cell>
        </row>
        <row r="690">
          <cell r="D690" t="str">
            <v>357199</v>
          </cell>
          <cell r="E690" t="str">
            <v>3029299</v>
          </cell>
          <cell r="AN690">
            <v>0</v>
          </cell>
          <cell r="AO690">
            <v>35341.33</v>
          </cell>
          <cell r="AQ690">
            <v>0</v>
          </cell>
          <cell r="AT690">
            <v>7888</v>
          </cell>
          <cell r="AU690">
            <v>0</v>
          </cell>
          <cell r="AW690">
            <v>7888</v>
          </cell>
          <cell r="AY690">
            <v>7888</v>
          </cell>
        </row>
        <row r="691">
          <cell r="D691" t="str">
            <v>357199</v>
          </cell>
          <cell r="E691" t="str">
            <v>302962299</v>
          </cell>
          <cell r="AN691">
            <v>0</v>
          </cell>
          <cell r="AO691">
            <v>0</v>
          </cell>
          <cell r="AQ691">
            <v>0</v>
          </cell>
          <cell r="AT691">
            <v>0</v>
          </cell>
          <cell r="AU691">
            <v>0</v>
          </cell>
          <cell r="AW691">
            <v>0</v>
          </cell>
          <cell r="AY691">
            <v>0</v>
          </cell>
        </row>
        <row r="692">
          <cell r="D692" t="str">
            <v>519199</v>
          </cell>
          <cell r="E692" t="str">
            <v>3029299</v>
          </cell>
          <cell r="AN692">
            <v>0</v>
          </cell>
          <cell r="AO692">
            <v>0</v>
          </cell>
          <cell r="AQ692">
            <v>0</v>
          </cell>
          <cell r="AT692">
            <v>0</v>
          </cell>
          <cell r="AU692">
            <v>0</v>
          </cell>
          <cell r="AW692">
            <v>0</v>
          </cell>
          <cell r="AY692">
            <v>0</v>
          </cell>
        </row>
        <row r="693">
          <cell r="D693" t="str">
            <v>519199</v>
          </cell>
          <cell r="E693" t="str">
            <v>302962299</v>
          </cell>
          <cell r="AN693">
            <v>0</v>
          </cell>
          <cell r="AO693">
            <v>11400</v>
          </cell>
          <cell r="AQ693">
            <v>0</v>
          </cell>
          <cell r="AT693">
            <v>10291.52</v>
          </cell>
          <cell r="AU693">
            <v>0</v>
          </cell>
          <cell r="AW693">
            <v>10291.52</v>
          </cell>
          <cell r="AY693">
            <v>10291.52</v>
          </cell>
        </row>
        <row r="694">
          <cell r="D694" t="str">
            <v>522199</v>
          </cell>
          <cell r="E694" t="str">
            <v>302962299</v>
          </cell>
          <cell r="AN694">
            <v>0</v>
          </cell>
          <cell r="AO694">
            <v>35000</v>
          </cell>
          <cell r="AQ694">
            <v>34490.629999999997</v>
          </cell>
          <cell r="AT694">
            <v>0</v>
          </cell>
          <cell r="AU694">
            <v>0</v>
          </cell>
          <cell r="AW694">
            <v>0</v>
          </cell>
          <cell r="AY694">
            <v>0</v>
          </cell>
        </row>
        <row r="695">
          <cell r="D695" t="str">
            <v>529199</v>
          </cell>
          <cell r="E695" t="str">
            <v>302962299</v>
          </cell>
          <cell r="AN695">
            <v>0</v>
          </cell>
          <cell r="AO695">
            <v>74450</v>
          </cell>
          <cell r="AQ695">
            <v>0</v>
          </cell>
          <cell r="AT695">
            <v>47328</v>
          </cell>
          <cell r="AU695">
            <v>0</v>
          </cell>
          <cell r="AW695">
            <v>47328</v>
          </cell>
          <cell r="AY695">
            <v>47328</v>
          </cell>
        </row>
        <row r="696">
          <cell r="D696" t="str">
            <v>531199</v>
          </cell>
          <cell r="E696" t="str">
            <v>302962299</v>
          </cell>
          <cell r="AN696">
            <v>0</v>
          </cell>
          <cell r="AO696">
            <v>874150</v>
          </cell>
          <cell r="AQ696">
            <v>0</v>
          </cell>
          <cell r="AT696">
            <v>757949.8</v>
          </cell>
          <cell r="AU696">
            <v>0</v>
          </cell>
          <cell r="AW696">
            <v>383733.8</v>
          </cell>
          <cell r="AY696">
            <v>383733.8</v>
          </cell>
        </row>
        <row r="697">
          <cell r="D697" t="str">
            <v>562199</v>
          </cell>
          <cell r="E697" t="str">
            <v>302962299</v>
          </cell>
          <cell r="AN697">
            <v>0</v>
          </cell>
          <cell r="AO697">
            <v>6455.9</v>
          </cell>
          <cell r="AQ697">
            <v>0</v>
          </cell>
          <cell r="AT697">
            <v>5379.5</v>
          </cell>
          <cell r="AU697">
            <v>0</v>
          </cell>
          <cell r="AW697">
            <v>0</v>
          </cell>
          <cell r="AY697">
            <v>0</v>
          </cell>
        </row>
        <row r="698">
          <cell r="D698" t="str">
            <v>113199</v>
          </cell>
          <cell r="E698" t="str">
            <v>3030299</v>
          </cell>
          <cell r="AN698">
            <v>7639032</v>
          </cell>
          <cell r="AO698">
            <v>533584.09</v>
          </cell>
          <cell r="AQ698">
            <v>0</v>
          </cell>
          <cell r="AT698">
            <v>8172616.0899999999</v>
          </cell>
          <cell r="AU698">
            <v>0</v>
          </cell>
          <cell r="AW698">
            <v>8172616.0899999999</v>
          </cell>
          <cell r="AY698">
            <v>8172616.0899999999</v>
          </cell>
        </row>
        <row r="699">
          <cell r="D699" t="str">
            <v>121199</v>
          </cell>
          <cell r="E699" t="str">
            <v>3030299</v>
          </cell>
          <cell r="AN699">
            <v>0</v>
          </cell>
          <cell r="AO699">
            <v>648400.15</v>
          </cell>
          <cell r="AQ699">
            <v>0</v>
          </cell>
          <cell r="AT699">
            <v>648400.15</v>
          </cell>
          <cell r="AU699">
            <v>0</v>
          </cell>
          <cell r="AW699">
            <v>648400.15</v>
          </cell>
          <cell r="AY699">
            <v>648400.15</v>
          </cell>
        </row>
        <row r="700">
          <cell r="D700" t="str">
            <v>131199</v>
          </cell>
          <cell r="E700" t="str">
            <v>3030299</v>
          </cell>
          <cell r="AN700">
            <v>273304.56</v>
          </cell>
          <cell r="AO700">
            <v>1867.96</v>
          </cell>
          <cell r="AQ700">
            <v>0</v>
          </cell>
          <cell r="AT700">
            <v>275172.52</v>
          </cell>
          <cell r="AU700">
            <v>0</v>
          </cell>
          <cell r="AW700">
            <v>275172.52</v>
          </cell>
          <cell r="AY700">
            <v>275172.52</v>
          </cell>
        </row>
        <row r="701">
          <cell r="D701" t="str">
            <v>132199</v>
          </cell>
          <cell r="E701" t="str">
            <v>3030299</v>
          </cell>
          <cell r="AN701">
            <v>106097.61</v>
          </cell>
          <cell r="AO701">
            <v>20357.59</v>
          </cell>
          <cell r="AQ701">
            <v>0</v>
          </cell>
          <cell r="AT701">
            <v>126455.2</v>
          </cell>
          <cell r="AU701">
            <v>0</v>
          </cell>
          <cell r="AW701">
            <v>126455.2</v>
          </cell>
          <cell r="AY701">
            <v>126455.2</v>
          </cell>
        </row>
        <row r="702">
          <cell r="D702" t="str">
            <v>132299</v>
          </cell>
          <cell r="E702" t="str">
            <v>3030299</v>
          </cell>
          <cell r="AN702">
            <v>1239508.8</v>
          </cell>
          <cell r="AO702">
            <v>77281.679999999993</v>
          </cell>
          <cell r="AQ702">
            <v>0</v>
          </cell>
          <cell r="AT702">
            <v>1303741.3400000001</v>
          </cell>
          <cell r="AU702">
            <v>0</v>
          </cell>
          <cell r="AW702">
            <v>1303741.3400000001</v>
          </cell>
          <cell r="AY702">
            <v>1303741.3400000001</v>
          </cell>
        </row>
        <row r="703">
          <cell r="D703" t="str">
            <v>141199</v>
          </cell>
          <cell r="E703" t="str">
            <v>3030299</v>
          </cell>
          <cell r="AN703">
            <v>491786.88</v>
          </cell>
          <cell r="AO703">
            <v>31661.51</v>
          </cell>
          <cell r="AQ703">
            <v>0</v>
          </cell>
          <cell r="AT703">
            <v>523448.39</v>
          </cell>
          <cell r="AU703">
            <v>0</v>
          </cell>
          <cell r="AW703">
            <v>523448.39</v>
          </cell>
          <cell r="AY703">
            <v>523448.39</v>
          </cell>
        </row>
        <row r="704">
          <cell r="D704" t="str">
            <v>142199</v>
          </cell>
          <cell r="E704" t="str">
            <v>3030299</v>
          </cell>
          <cell r="AN704">
            <v>229170.96</v>
          </cell>
          <cell r="AO704">
            <v>13325.8</v>
          </cell>
          <cell r="AQ704">
            <v>0</v>
          </cell>
          <cell r="AT704">
            <v>242496.76</v>
          </cell>
          <cell r="AU704">
            <v>0</v>
          </cell>
          <cell r="AW704">
            <v>242496.76</v>
          </cell>
          <cell r="AY704">
            <v>242496.76</v>
          </cell>
        </row>
        <row r="705">
          <cell r="D705" t="str">
            <v>143199</v>
          </cell>
          <cell r="E705" t="str">
            <v>3030299</v>
          </cell>
          <cell r="AN705">
            <v>1336830.6000000001</v>
          </cell>
          <cell r="AO705">
            <v>77740.61</v>
          </cell>
          <cell r="AQ705">
            <v>0</v>
          </cell>
          <cell r="AT705">
            <v>1414571.21</v>
          </cell>
          <cell r="AU705">
            <v>0</v>
          </cell>
          <cell r="AW705">
            <v>1414571.21</v>
          </cell>
          <cell r="AY705">
            <v>1414571.21</v>
          </cell>
        </row>
        <row r="706">
          <cell r="D706" t="str">
            <v>143299</v>
          </cell>
          <cell r="E706" t="str">
            <v>3030299</v>
          </cell>
          <cell r="AN706">
            <v>152780.64000000001</v>
          </cell>
          <cell r="AO706">
            <v>8698.26</v>
          </cell>
          <cell r="AQ706">
            <v>0</v>
          </cell>
          <cell r="AT706">
            <v>161478.9</v>
          </cell>
          <cell r="AU706">
            <v>0</v>
          </cell>
          <cell r="AW706">
            <v>161478.9</v>
          </cell>
          <cell r="AY706">
            <v>161478.9</v>
          </cell>
        </row>
        <row r="707">
          <cell r="D707" t="str">
            <v>153199</v>
          </cell>
          <cell r="E707" t="str">
            <v>3030299</v>
          </cell>
          <cell r="AN707">
            <v>0</v>
          </cell>
          <cell r="AO707">
            <v>291067.2</v>
          </cell>
          <cell r="AQ707">
            <v>0</v>
          </cell>
          <cell r="AT707">
            <v>291067.2</v>
          </cell>
          <cell r="AU707">
            <v>0</v>
          </cell>
          <cell r="AW707">
            <v>291067.2</v>
          </cell>
          <cell r="AY707">
            <v>291067.2</v>
          </cell>
        </row>
        <row r="708">
          <cell r="D708" t="str">
            <v>154399</v>
          </cell>
          <cell r="E708" t="str">
            <v>3030299</v>
          </cell>
          <cell r="AN708">
            <v>544141.80000000005</v>
          </cell>
          <cell r="AO708">
            <v>2774.09</v>
          </cell>
          <cell r="AQ708">
            <v>0</v>
          </cell>
          <cell r="AT708">
            <v>546915.89</v>
          </cell>
          <cell r="AU708">
            <v>0</v>
          </cell>
          <cell r="AW708">
            <v>546915.89</v>
          </cell>
          <cell r="AY708">
            <v>546915.89</v>
          </cell>
        </row>
        <row r="709">
          <cell r="D709" t="str">
            <v>159299</v>
          </cell>
          <cell r="E709" t="str">
            <v>3030299</v>
          </cell>
          <cell r="AN709">
            <v>29227.200000000001</v>
          </cell>
          <cell r="AO709">
            <v>1260</v>
          </cell>
          <cell r="AQ709">
            <v>0</v>
          </cell>
          <cell r="AT709">
            <v>30487.200000000001</v>
          </cell>
          <cell r="AU709">
            <v>0</v>
          </cell>
          <cell r="AW709">
            <v>30487.200000000001</v>
          </cell>
          <cell r="AY709">
            <v>30487.200000000001</v>
          </cell>
        </row>
        <row r="710">
          <cell r="D710" t="str">
            <v>171299</v>
          </cell>
          <cell r="E710" t="str">
            <v>3030299</v>
          </cell>
          <cell r="AN710">
            <v>496944.48</v>
          </cell>
          <cell r="AO710">
            <v>37377.72</v>
          </cell>
          <cell r="AQ710">
            <v>0</v>
          </cell>
          <cell r="AT710">
            <v>534322.19999999995</v>
          </cell>
          <cell r="AU710">
            <v>0</v>
          </cell>
          <cell r="AW710">
            <v>534322.19999999995</v>
          </cell>
          <cell r="AY710">
            <v>534322.19999999995</v>
          </cell>
        </row>
        <row r="711">
          <cell r="D711" t="str">
            <v>171399</v>
          </cell>
          <cell r="E711" t="str">
            <v>3030299</v>
          </cell>
          <cell r="AN711">
            <v>334080</v>
          </cell>
          <cell r="AO711">
            <v>4711.7700000000004</v>
          </cell>
          <cell r="AQ711">
            <v>0</v>
          </cell>
          <cell r="AT711">
            <v>338791.77</v>
          </cell>
          <cell r="AU711">
            <v>0</v>
          </cell>
          <cell r="AW711">
            <v>338791.77</v>
          </cell>
          <cell r="AY711">
            <v>338791.77</v>
          </cell>
        </row>
        <row r="712">
          <cell r="D712" t="str">
            <v>171599</v>
          </cell>
          <cell r="E712" t="str">
            <v>3030299</v>
          </cell>
          <cell r="AN712">
            <v>318293.01</v>
          </cell>
          <cell r="AO712">
            <v>38531.15</v>
          </cell>
          <cell r="AQ712">
            <v>0</v>
          </cell>
          <cell r="AT712">
            <v>356824.16</v>
          </cell>
          <cell r="AU712">
            <v>0</v>
          </cell>
          <cell r="AW712">
            <v>356824.16</v>
          </cell>
          <cell r="AY712">
            <v>356824.16</v>
          </cell>
        </row>
        <row r="713">
          <cell r="D713" t="str">
            <v>353199</v>
          </cell>
          <cell r="E713" t="str">
            <v>3030299</v>
          </cell>
          <cell r="AN713">
            <v>0</v>
          </cell>
          <cell r="AO713">
            <v>7504.69</v>
          </cell>
          <cell r="AQ713">
            <v>0</v>
          </cell>
          <cell r="AT713">
            <v>7504.69</v>
          </cell>
          <cell r="AU713">
            <v>0</v>
          </cell>
          <cell r="AW713">
            <v>7504.69</v>
          </cell>
          <cell r="AY713">
            <v>7504.69</v>
          </cell>
        </row>
        <row r="714">
          <cell r="D714" t="str">
            <v>353199</v>
          </cell>
          <cell r="E714" t="str">
            <v>3030299</v>
          </cell>
          <cell r="AN714">
            <v>0</v>
          </cell>
          <cell r="AO714">
            <v>0</v>
          </cell>
          <cell r="AQ714">
            <v>0</v>
          </cell>
          <cell r="AT714">
            <v>0</v>
          </cell>
          <cell r="AU714">
            <v>0</v>
          </cell>
          <cell r="AW714">
            <v>0</v>
          </cell>
          <cell r="AY714">
            <v>0</v>
          </cell>
        </row>
        <row r="715">
          <cell r="D715" t="str">
            <v>622699</v>
          </cell>
          <cell r="E715" t="str">
            <v>303063299</v>
          </cell>
          <cell r="AN715">
            <v>0</v>
          </cell>
          <cell r="AO715">
            <v>1530000</v>
          </cell>
          <cell r="AQ715">
            <v>0</v>
          </cell>
          <cell r="AT715">
            <v>1193991.29</v>
          </cell>
          <cell r="AU715">
            <v>5632.14</v>
          </cell>
          <cell r="AW715">
            <v>1193991.29</v>
          </cell>
          <cell r="AY715">
            <v>1193991.29</v>
          </cell>
        </row>
        <row r="716">
          <cell r="D716" t="str">
            <v>622699</v>
          </cell>
          <cell r="E716" t="str">
            <v>303063299</v>
          </cell>
          <cell r="AN716">
            <v>0</v>
          </cell>
          <cell r="AO716">
            <v>18470000</v>
          </cell>
          <cell r="AQ716">
            <v>0</v>
          </cell>
          <cell r="AT716">
            <v>18470000</v>
          </cell>
          <cell r="AU716">
            <v>0</v>
          </cell>
          <cell r="AW716">
            <v>18470000</v>
          </cell>
          <cell r="AY716">
            <v>18470000</v>
          </cell>
        </row>
        <row r="717">
          <cell r="D717" t="str">
            <v>622699</v>
          </cell>
          <cell r="E717" t="str">
            <v>303063299</v>
          </cell>
          <cell r="AN717">
            <v>0</v>
          </cell>
          <cell r="AO717">
            <v>2500000</v>
          </cell>
          <cell r="AQ717">
            <v>0</v>
          </cell>
          <cell r="AT717">
            <v>2499578.14</v>
          </cell>
          <cell r="AU717">
            <v>0</v>
          </cell>
          <cell r="AW717">
            <v>2499578.14</v>
          </cell>
          <cell r="AY717">
            <v>2499578.14</v>
          </cell>
        </row>
        <row r="718">
          <cell r="D718" t="str">
            <v>221299</v>
          </cell>
          <cell r="E718" t="str">
            <v>3031299</v>
          </cell>
          <cell r="AN718">
            <v>0</v>
          </cell>
          <cell r="AO718">
            <v>40000</v>
          </cell>
          <cell r="AQ718">
            <v>0</v>
          </cell>
          <cell r="AT718">
            <v>0</v>
          </cell>
          <cell r="AU718">
            <v>0</v>
          </cell>
          <cell r="AW718">
            <v>0</v>
          </cell>
          <cell r="AY718">
            <v>0</v>
          </cell>
        </row>
        <row r="719">
          <cell r="D719" t="str">
            <v>221299</v>
          </cell>
          <cell r="E719" t="str">
            <v>3031299</v>
          </cell>
          <cell r="AN719">
            <v>403954.82</v>
          </cell>
          <cell r="AO719">
            <v>-10671.82</v>
          </cell>
          <cell r="AQ719">
            <v>0</v>
          </cell>
          <cell r="AT719">
            <v>388486.55</v>
          </cell>
          <cell r="AU719">
            <v>4796.45</v>
          </cell>
          <cell r="AW719">
            <v>383403.7</v>
          </cell>
          <cell r="AY719">
            <v>383403.7</v>
          </cell>
        </row>
        <row r="720">
          <cell r="D720" t="str">
            <v>221299</v>
          </cell>
          <cell r="E720" t="str">
            <v>303170099</v>
          </cell>
          <cell r="AN720">
            <v>0</v>
          </cell>
          <cell r="AO720">
            <v>0</v>
          </cell>
          <cell r="AQ720">
            <v>0</v>
          </cell>
          <cell r="AT720">
            <v>0</v>
          </cell>
          <cell r="AU720">
            <v>0</v>
          </cell>
          <cell r="AW720">
            <v>0</v>
          </cell>
          <cell r="AY720">
            <v>0</v>
          </cell>
        </row>
        <row r="721">
          <cell r="D721" t="str">
            <v>223199</v>
          </cell>
          <cell r="E721" t="str">
            <v>3031299</v>
          </cell>
          <cell r="AN721">
            <v>12668.98</v>
          </cell>
          <cell r="AO721">
            <v>-4870.3</v>
          </cell>
          <cell r="AQ721">
            <v>0</v>
          </cell>
          <cell r="AT721">
            <v>7798.68</v>
          </cell>
          <cell r="AU721">
            <v>0</v>
          </cell>
          <cell r="AW721">
            <v>7798.68</v>
          </cell>
          <cell r="AY721">
            <v>7798.68</v>
          </cell>
        </row>
        <row r="722">
          <cell r="D722" t="str">
            <v>223199</v>
          </cell>
          <cell r="E722" t="str">
            <v>303170099</v>
          </cell>
          <cell r="AN722">
            <v>0</v>
          </cell>
          <cell r="AO722">
            <v>4870.3</v>
          </cell>
          <cell r="AQ722">
            <v>0</v>
          </cell>
          <cell r="AT722">
            <v>0</v>
          </cell>
          <cell r="AU722">
            <v>0</v>
          </cell>
          <cell r="AW722">
            <v>0</v>
          </cell>
          <cell r="AY722">
            <v>0</v>
          </cell>
        </row>
        <row r="723">
          <cell r="D723" t="str">
            <v>325199</v>
          </cell>
          <cell r="E723" t="str">
            <v>3031299</v>
          </cell>
          <cell r="AN723">
            <v>0</v>
          </cell>
          <cell r="AO723">
            <v>22750</v>
          </cell>
          <cell r="AQ723">
            <v>0</v>
          </cell>
          <cell r="AT723">
            <v>0</v>
          </cell>
          <cell r="AU723">
            <v>0</v>
          </cell>
          <cell r="AW723">
            <v>0</v>
          </cell>
          <cell r="AY723">
            <v>0</v>
          </cell>
        </row>
        <row r="724">
          <cell r="D724" t="str">
            <v>325199</v>
          </cell>
          <cell r="E724" t="str">
            <v>3031299</v>
          </cell>
          <cell r="AN724">
            <v>389999.82</v>
          </cell>
          <cell r="AO724">
            <v>-55919.82</v>
          </cell>
          <cell r="AQ724">
            <v>0</v>
          </cell>
          <cell r="AT724">
            <v>334080</v>
          </cell>
          <cell r="AU724">
            <v>0</v>
          </cell>
          <cell r="AW724">
            <v>334080</v>
          </cell>
          <cell r="AY724">
            <v>334080</v>
          </cell>
        </row>
        <row r="725">
          <cell r="D725" t="str">
            <v>325199</v>
          </cell>
          <cell r="E725" t="str">
            <v>303170099</v>
          </cell>
          <cell r="AN725">
            <v>0</v>
          </cell>
          <cell r="AO725">
            <v>0</v>
          </cell>
          <cell r="AQ725">
            <v>0</v>
          </cell>
          <cell r="AT725">
            <v>0</v>
          </cell>
          <cell r="AU725">
            <v>0</v>
          </cell>
          <cell r="AW725">
            <v>0</v>
          </cell>
          <cell r="AY725">
            <v>0</v>
          </cell>
        </row>
        <row r="726">
          <cell r="D726" t="str">
            <v>441399</v>
          </cell>
          <cell r="E726" t="str">
            <v>3031299</v>
          </cell>
          <cell r="AN726">
            <v>355000</v>
          </cell>
          <cell r="AO726">
            <v>0</v>
          </cell>
          <cell r="AQ726">
            <v>0</v>
          </cell>
          <cell r="AT726">
            <v>324630</v>
          </cell>
          <cell r="AU726">
            <v>0</v>
          </cell>
          <cell r="AW726">
            <v>275360</v>
          </cell>
          <cell r="AY726">
            <v>275360</v>
          </cell>
        </row>
        <row r="727">
          <cell r="D727" t="str">
            <v>241199</v>
          </cell>
          <cell r="E727" t="str">
            <v>3031299</v>
          </cell>
          <cell r="AN727">
            <v>18999.96</v>
          </cell>
          <cell r="AO727">
            <v>-1196.1500000000001</v>
          </cell>
          <cell r="AQ727">
            <v>0</v>
          </cell>
          <cell r="AT727">
            <v>12493.03</v>
          </cell>
          <cell r="AU727">
            <v>0</v>
          </cell>
          <cell r="AW727">
            <v>12493.03</v>
          </cell>
          <cell r="AY727">
            <v>12493.03</v>
          </cell>
        </row>
        <row r="728">
          <cell r="D728" t="str">
            <v>241199</v>
          </cell>
          <cell r="E728" t="str">
            <v>303170099</v>
          </cell>
          <cell r="AN728">
            <v>0</v>
          </cell>
          <cell r="AO728">
            <v>0</v>
          </cell>
          <cell r="AQ728">
            <v>0</v>
          </cell>
          <cell r="AT728">
            <v>0</v>
          </cell>
          <cell r="AU728">
            <v>0</v>
          </cell>
          <cell r="AW728">
            <v>0</v>
          </cell>
          <cell r="AY728">
            <v>0</v>
          </cell>
        </row>
        <row r="729">
          <cell r="D729" t="str">
            <v>242199</v>
          </cell>
          <cell r="E729" t="str">
            <v>3031299</v>
          </cell>
          <cell r="AN729">
            <v>21000</v>
          </cell>
          <cell r="AO729">
            <v>1614.61</v>
          </cell>
          <cell r="AQ729">
            <v>0</v>
          </cell>
          <cell r="AT729">
            <v>11632.14</v>
          </cell>
          <cell r="AU729">
            <v>0</v>
          </cell>
          <cell r="AW729">
            <v>0</v>
          </cell>
          <cell r="AY729">
            <v>0</v>
          </cell>
        </row>
        <row r="730">
          <cell r="D730" t="str">
            <v>242199</v>
          </cell>
          <cell r="E730" t="str">
            <v>303170099</v>
          </cell>
          <cell r="AN730">
            <v>0</v>
          </cell>
          <cell r="AO730">
            <v>0</v>
          </cell>
          <cell r="AQ730">
            <v>0</v>
          </cell>
          <cell r="AT730">
            <v>0</v>
          </cell>
          <cell r="AU730">
            <v>0</v>
          </cell>
          <cell r="AW730">
            <v>0</v>
          </cell>
          <cell r="AY730">
            <v>0</v>
          </cell>
        </row>
        <row r="731">
          <cell r="D731" t="str">
            <v>292199</v>
          </cell>
          <cell r="E731" t="str">
            <v>3031299</v>
          </cell>
          <cell r="AN731">
            <v>6999.96</v>
          </cell>
          <cell r="AO731">
            <v>-20.74</v>
          </cell>
          <cell r="AQ731">
            <v>0</v>
          </cell>
          <cell r="AT731">
            <v>6926.58</v>
          </cell>
          <cell r="AU731">
            <v>0</v>
          </cell>
          <cell r="AW731">
            <v>6926.58</v>
          </cell>
          <cell r="AY731">
            <v>6926.58</v>
          </cell>
        </row>
        <row r="732">
          <cell r="D732" t="str">
            <v>231199</v>
          </cell>
          <cell r="E732" t="str">
            <v>3031299</v>
          </cell>
          <cell r="AN732">
            <v>359035.7</v>
          </cell>
          <cell r="AO732">
            <v>-29919.7</v>
          </cell>
          <cell r="AQ732">
            <v>0</v>
          </cell>
          <cell r="AT732">
            <v>328748.77</v>
          </cell>
          <cell r="AU732">
            <v>367.23</v>
          </cell>
          <cell r="AW732">
            <v>328748.77</v>
          </cell>
          <cell r="AY732">
            <v>328748.77</v>
          </cell>
        </row>
        <row r="733">
          <cell r="D733" t="str">
            <v>231199</v>
          </cell>
          <cell r="E733" t="str">
            <v>303170099</v>
          </cell>
          <cell r="AN733">
            <v>0</v>
          </cell>
          <cell r="AO733">
            <v>0</v>
          </cell>
          <cell r="AQ733">
            <v>0</v>
          </cell>
          <cell r="AT733">
            <v>0</v>
          </cell>
          <cell r="AU733">
            <v>0</v>
          </cell>
          <cell r="AW733">
            <v>0</v>
          </cell>
          <cell r="AY733">
            <v>0</v>
          </cell>
        </row>
        <row r="734">
          <cell r="D734" t="str">
            <v>232199</v>
          </cell>
          <cell r="E734" t="str">
            <v>3031299</v>
          </cell>
          <cell r="AN734">
            <v>59803.15</v>
          </cell>
          <cell r="AO734">
            <v>-280.67</v>
          </cell>
          <cell r="AQ734">
            <v>0</v>
          </cell>
          <cell r="AT734">
            <v>51844.23</v>
          </cell>
          <cell r="AU734">
            <v>0</v>
          </cell>
          <cell r="AW734">
            <v>51844.23</v>
          </cell>
          <cell r="AY734">
            <v>51844.23</v>
          </cell>
        </row>
        <row r="735">
          <cell r="D735" t="str">
            <v>232199</v>
          </cell>
          <cell r="E735" t="str">
            <v>303170099</v>
          </cell>
          <cell r="AN735">
            <v>0</v>
          </cell>
          <cell r="AO735">
            <v>0</v>
          </cell>
          <cell r="AQ735">
            <v>0</v>
          </cell>
          <cell r="AT735">
            <v>0</v>
          </cell>
          <cell r="AU735">
            <v>0</v>
          </cell>
          <cell r="AW735">
            <v>0</v>
          </cell>
          <cell r="AY735">
            <v>0</v>
          </cell>
        </row>
        <row r="736">
          <cell r="D736" t="str">
            <v>236199</v>
          </cell>
          <cell r="E736" t="str">
            <v>3031299</v>
          </cell>
          <cell r="AN736">
            <v>5038.8</v>
          </cell>
          <cell r="AO736">
            <v>0</v>
          </cell>
          <cell r="AQ736">
            <v>0</v>
          </cell>
          <cell r="AT736">
            <v>0</v>
          </cell>
          <cell r="AU736">
            <v>0</v>
          </cell>
          <cell r="AW736">
            <v>0</v>
          </cell>
          <cell r="AY736">
            <v>0</v>
          </cell>
        </row>
        <row r="737">
          <cell r="D737" t="str">
            <v>237199</v>
          </cell>
          <cell r="E737" t="str">
            <v>3031299</v>
          </cell>
          <cell r="AN737">
            <v>82589</v>
          </cell>
          <cell r="AO737">
            <v>-605.72</v>
          </cell>
          <cell r="AQ737">
            <v>0</v>
          </cell>
          <cell r="AT737">
            <v>71983.8</v>
          </cell>
          <cell r="AU737">
            <v>0</v>
          </cell>
          <cell r="AW737">
            <v>71983.8</v>
          </cell>
          <cell r="AY737">
            <v>71983.8</v>
          </cell>
        </row>
        <row r="738">
          <cell r="D738" t="str">
            <v>237199</v>
          </cell>
          <cell r="E738" t="str">
            <v>303170099</v>
          </cell>
          <cell r="AN738">
            <v>0</v>
          </cell>
          <cell r="AO738">
            <v>0</v>
          </cell>
          <cell r="AQ738">
            <v>0</v>
          </cell>
          <cell r="AT738">
            <v>0</v>
          </cell>
          <cell r="AU738">
            <v>0</v>
          </cell>
          <cell r="AW738">
            <v>0</v>
          </cell>
          <cell r="AY738">
            <v>0</v>
          </cell>
        </row>
        <row r="739">
          <cell r="D739" t="str">
            <v>239199</v>
          </cell>
          <cell r="E739" t="str">
            <v>3031299</v>
          </cell>
          <cell r="AN739">
            <v>20237.8</v>
          </cell>
          <cell r="AO739">
            <v>-419.11</v>
          </cell>
          <cell r="AQ739">
            <v>0</v>
          </cell>
          <cell r="AT739">
            <v>15462.8</v>
          </cell>
          <cell r="AU739">
            <v>0</v>
          </cell>
          <cell r="AW739">
            <v>15462.8</v>
          </cell>
          <cell r="AY739">
            <v>15462.8</v>
          </cell>
        </row>
        <row r="740">
          <cell r="D740" t="str">
            <v>239199</v>
          </cell>
          <cell r="E740" t="str">
            <v>303170099</v>
          </cell>
          <cell r="AN740">
            <v>0</v>
          </cell>
          <cell r="AO740">
            <v>0</v>
          </cell>
          <cell r="AQ740">
            <v>0</v>
          </cell>
          <cell r="AT740">
            <v>0</v>
          </cell>
          <cell r="AU740">
            <v>0</v>
          </cell>
          <cell r="AW740">
            <v>0</v>
          </cell>
          <cell r="AY740">
            <v>0</v>
          </cell>
        </row>
        <row r="741">
          <cell r="D741" t="str">
            <v>261199</v>
          </cell>
          <cell r="E741" t="str">
            <v>3031299</v>
          </cell>
          <cell r="AN741">
            <v>12000</v>
          </cell>
          <cell r="AO741">
            <v>-11000</v>
          </cell>
          <cell r="AQ741">
            <v>0</v>
          </cell>
          <cell r="AT741">
            <v>0</v>
          </cell>
          <cell r="AU741">
            <v>0</v>
          </cell>
          <cell r="AW741">
            <v>0</v>
          </cell>
          <cell r="AY741">
            <v>0</v>
          </cell>
        </row>
        <row r="742">
          <cell r="D742" t="str">
            <v>261499</v>
          </cell>
          <cell r="E742" t="str">
            <v>3031299</v>
          </cell>
          <cell r="AN742">
            <v>1000</v>
          </cell>
          <cell r="AO742">
            <v>0</v>
          </cell>
          <cell r="AQ742">
            <v>0</v>
          </cell>
          <cell r="AT742">
            <v>0</v>
          </cell>
          <cell r="AU742">
            <v>0</v>
          </cell>
          <cell r="AW742">
            <v>0</v>
          </cell>
          <cell r="AY742">
            <v>0</v>
          </cell>
        </row>
        <row r="743">
          <cell r="D743" t="str">
            <v>336299</v>
          </cell>
          <cell r="E743" t="str">
            <v>3031299</v>
          </cell>
          <cell r="AN743">
            <v>3000</v>
          </cell>
          <cell r="AO743">
            <v>0</v>
          </cell>
          <cell r="AQ743">
            <v>0</v>
          </cell>
          <cell r="AT743">
            <v>0</v>
          </cell>
          <cell r="AU743">
            <v>0</v>
          </cell>
          <cell r="AW743">
            <v>0</v>
          </cell>
          <cell r="AY743">
            <v>0</v>
          </cell>
        </row>
        <row r="744">
          <cell r="D744" t="str">
            <v>357299</v>
          </cell>
          <cell r="E744" t="str">
            <v>3031299</v>
          </cell>
          <cell r="AN744">
            <v>17500</v>
          </cell>
          <cell r="AO744">
            <v>-3000</v>
          </cell>
          <cell r="AQ744">
            <v>0</v>
          </cell>
          <cell r="AT744">
            <v>12500.02</v>
          </cell>
          <cell r="AU744">
            <v>0</v>
          </cell>
          <cell r="AW744">
            <v>0</v>
          </cell>
          <cell r="AY744">
            <v>0</v>
          </cell>
        </row>
        <row r="745">
          <cell r="D745" t="str">
            <v>357299</v>
          </cell>
          <cell r="E745" t="str">
            <v>303170099</v>
          </cell>
          <cell r="AN745">
            <v>0</v>
          </cell>
          <cell r="AO745">
            <v>0</v>
          </cell>
          <cell r="AQ745">
            <v>0</v>
          </cell>
          <cell r="AT745">
            <v>0</v>
          </cell>
          <cell r="AU745">
            <v>0</v>
          </cell>
          <cell r="AW745">
            <v>0</v>
          </cell>
          <cell r="AY745">
            <v>0</v>
          </cell>
        </row>
        <row r="746">
          <cell r="D746" t="str">
            <v>113199</v>
          </cell>
          <cell r="E746" t="str">
            <v>3031299</v>
          </cell>
          <cell r="AN746">
            <v>3389628</v>
          </cell>
          <cell r="AO746">
            <v>395220.63</v>
          </cell>
          <cell r="AQ746">
            <v>0</v>
          </cell>
          <cell r="AT746">
            <v>3784848.63</v>
          </cell>
          <cell r="AU746">
            <v>0</v>
          </cell>
          <cell r="AW746">
            <v>3784848.63</v>
          </cell>
          <cell r="AY746">
            <v>3784848.63</v>
          </cell>
        </row>
        <row r="747">
          <cell r="D747" t="str">
            <v>131199</v>
          </cell>
          <cell r="E747" t="str">
            <v>3031299</v>
          </cell>
          <cell r="AN747">
            <v>162369.12</v>
          </cell>
          <cell r="AO747">
            <v>3115.44</v>
          </cell>
          <cell r="AQ747">
            <v>0</v>
          </cell>
          <cell r="AT747">
            <v>163863.62</v>
          </cell>
          <cell r="AU747">
            <v>0</v>
          </cell>
          <cell r="AW747">
            <v>163863.62</v>
          </cell>
          <cell r="AY747">
            <v>163863.62</v>
          </cell>
        </row>
        <row r="748">
          <cell r="D748" t="str">
            <v>132199</v>
          </cell>
          <cell r="E748" t="str">
            <v>3031299</v>
          </cell>
          <cell r="AN748">
            <v>47078.13</v>
          </cell>
          <cell r="AO748">
            <v>17539.439999999999</v>
          </cell>
          <cell r="AQ748">
            <v>0</v>
          </cell>
          <cell r="AT748">
            <v>64617.57</v>
          </cell>
          <cell r="AU748">
            <v>0</v>
          </cell>
          <cell r="AW748">
            <v>64617.57</v>
          </cell>
          <cell r="AY748">
            <v>64617.57</v>
          </cell>
        </row>
        <row r="749">
          <cell r="D749" t="str">
            <v>132299</v>
          </cell>
          <cell r="E749" t="str">
            <v>3031299</v>
          </cell>
          <cell r="AN749">
            <v>548008.07999999996</v>
          </cell>
          <cell r="AO749">
            <v>43670.21</v>
          </cell>
          <cell r="AQ749">
            <v>0</v>
          </cell>
          <cell r="AT749">
            <v>591678.29</v>
          </cell>
          <cell r="AU749">
            <v>0</v>
          </cell>
          <cell r="AW749">
            <v>591678.29</v>
          </cell>
          <cell r="AY749">
            <v>591678.29</v>
          </cell>
        </row>
        <row r="750">
          <cell r="D750" t="str">
            <v>141199</v>
          </cell>
          <cell r="E750" t="str">
            <v>3031299</v>
          </cell>
          <cell r="AN750">
            <v>229785.84</v>
          </cell>
          <cell r="AO750">
            <v>17975.71</v>
          </cell>
          <cell r="AQ750">
            <v>0</v>
          </cell>
          <cell r="AT750">
            <v>247761.55</v>
          </cell>
          <cell r="AU750">
            <v>0</v>
          </cell>
          <cell r="AW750">
            <v>247761.55</v>
          </cell>
          <cell r="AY750">
            <v>247761.55</v>
          </cell>
        </row>
        <row r="751">
          <cell r="D751" t="str">
            <v>142199</v>
          </cell>
          <cell r="E751" t="str">
            <v>3031299</v>
          </cell>
          <cell r="AN751">
            <v>101688.84</v>
          </cell>
          <cell r="AO751">
            <v>11729.49</v>
          </cell>
          <cell r="AQ751">
            <v>0</v>
          </cell>
          <cell r="AT751">
            <v>113418.33</v>
          </cell>
          <cell r="AU751">
            <v>0</v>
          </cell>
          <cell r="AW751">
            <v>113418.33</v>
          </cell>
          <cell r="AY751">
            <v>113418.33</v>
          </cell>
        </row>
        <row r="752">
          <cell r="D752" t="str">
            <v>143199</v>
          </cell>
          <cell r="E752" t="str">
            <v>3031299</v>
          </cell>
          <cell r="AN752">
            <v>593184.96</v>
          </cell>
          <cell r="AO752">
            <v>68419.37</v>
          </cell>
          <cell r="AQ752">
            <v>0</v>
          </cell>
          <cell r="AT752">
            <v>661604.32999999996</v>
          </cell>
          <cell r="AU752">
            <v>0</v>
          </cell>
          <cell r="AW752">
            <v>661604.32999999996</v>
          </cell>
          <cell r="AY752">
            <v>661604.32999999996</v>
          </cell>
        </row>
        <row r="753">
          <cell r="D753" t="str">
            <v>143299</v>
          </cell>
          <cell r="E753" t="str">
            <v>3031299</v>
          </cell>
          <cell r="AN753">
            <v>67792.56</v>
          </cell>
          <cell r="AO753">
            <v>7803.82</v>
          </cell>
          <cell r="AQ753">
            <v>0</v>
          </cell>
          <cell r="AT753">
            <v>75596.38</v>
          </cell>
          <cell r="AU753">
            <v>0</v>
          </cell>
          <cell r="AW753">
            <v>75596.38</v>
          </cell>
          <cell r="AY753">
            <v>75596.38</v>
          </cell>
        </row>
        <row r="754">
          <cell r="D754" t="str">
            <v>154399</v>
          </cell>
          <cell r="E754" t="str">
            <v>3031299</v>
          </cell>
          <cell r="AN754">
            <v>237592.82</v>
          </cell>
          <cell r="AO754">
            <v>43334.13</v>
          </cell>
          <cell r="AQ754">
            <v>0</v>
          </cell>
          <cell r="AT754">
            <v>280926.95</v>
          </cell>
          <cell r="AU754">
            <v>0</v>
          </cell>
          <cell r="AW754">
            <v>280926.95</v>
          </cell>
          <cell r="AY754">
            <v>280926.95</v>
          </cell>
        </row>
        <row r="755">
          <cell r="D755" t="str">
            <v>171299</v>
          </cell>
          <cell r="E755" t="str">
            <v>3031299</v>
          </cell>
          <cell r="AN755">
            <v>235232.64000000001</v>
          </cell>
          <cell r="AO755">
            <v>30637.95</v>
          </cell>
          <cell r="AQ755">
            <v>0</v>
          </cell>
          <cell r="AT755">
            <v>265870.59000000003</v>
          </cell>
          <cell r="AU755">
            <v>0</v>
          </cell>
          <cell r="AW755">
            <v>265870.59000000003</v>
          </cell>
          <cell r="AY755">
            <v>265870.59000000003</v>
          </cell>
        </row>
        <row r="756">
          <cell r="D756" t="str">
            <v>171399</v>
          </cell>
          <cell r="E756" t="str">
            <v>3031299</v>
          </cell>
          <cell r="AN756">
            <v>160344</v>
          </cell>
          <cell r="AO756">
            <v>9993.0499999999993</v>
          </cell>
          <cell r="AQ756">
            <v>0</v>
          </cell>
          <cell r="AT756">
            <v>170337.05</v>
          </cell>
          <cell r="AU756">
            <v>0</v>
          </cell>
          <cell r="AW756">
            <v>170337.05</v>
          </cell>
          <cell r="AY756">
            <v>170337.05</v>
          </cell>
        </row>
        <row r="757">
          <cell r="D757" t="str">
            <v>171599</v>
          </cell>
          <cell r="E757" t="str">
            <v>3031299</v>
          </cell>
          <cell r="AN757">
            <v>141234.48000000001</v>
          </cell>
          <cell r="AO757">
            <v>13002.98</v>
          </cell>
          <cell r="AQ757">
            <v>0</v>
          </cell>
          <cell r="AT757">
            <v>154237.46</v>
          </cell>
          <cell r="AU757">
            <v>0</v>
          </cell>
          <cell r="AW757">
            <v>154237.46</v>
          </cell>
          <cell r="AY757">
            <v>154237.46</v>
          </cell>
        </row>
        <row r="758">
          <cell r="D758" t="str">
            <v>246199</v>
          </cell>
          <cell r="E758" t="str">
            <v>3031299</v>
          </cell>
          <cell r="AN758">
            <v>3000</v>
          </cell>
          <cell r="AO758">
            <v>-44.31</v>
          </cell>
          <cell r="AQ758">
            <v>0</v>
          </cell>
          <cell r="AT758">
            <v>435.69</v>
          </cell>
          <cell r="AU758">
            <v>0</v>
          </cell>
          <cell r="AW758">
            <v>435.69</v>
          </cell>
          <cell r="AY758">
            <v>435.69</v>
          </cell>
        </row>
        <row r="759">
          <cell r="D759" t="str">
            <v>246199</v>
          </cell>
          <cell r="E759" t="str">
            <v>303170099</v>
          </cell>
          <cell r="AN759">
            <v>0</v>
          </cell>
          <cell r="AO759">
            <v>0</v>
          </cell>
          <cell r="AQ759">
            <v>0</v>
          </cell>
          <cell r="AT759">
            <v>0</v>
          </cell>
          <cell r="AU759">
            <v>0</v>
          </cell>
          <cell r="AW759">
            <v>0</v>
          </cell>
          <cell r="AY759">
            <v>0</v>
          </cell>
        </row>
        <row r="760">
          <cell r="D760" t="str">
            <v>253199</v>
          </cell>
          <cell r="E760" t="str">
            <v>3031299</v>
          </cell>
          <cell r="AN760">
            <v>3000</v>
          </cell>
          <cell r="AO760">
            <v>0</v>
          </cell>
          <cell r="AQ760">
            <v>0</v>
          </cell>
          <cell r="AT760">
            <v>2990</v>
          </cell>
          <cell r="AU760">
            <v>0</v>
          </cell>
          <cell r="AW760">
            <v>0</v>
          </cell>
          <cell r="AY760">
            <v>0</v>
          </cell>
        </row>
        <row r="761">
          <cell r="D761" t="str">
            <v>254199</v>
          </cell>
          <cell r="E761" t="str">
            <v>3031299</v>
          </cell>
          <cell r="AN761">
            <v>4000</v>
          </cell>
          <cell r="AO761">
            <v>-4000</v>
          </cell>
          <cell r="AQ761">
            <v>0</v>
          </cell>
          <cell r="AT761">
            <v>0</v>
          </cell>
          <cell r="AU761">
            <v>0</v>
          </cell>
          <cell r="AW761">
            <v>0</v>
          </cell>
          <cell r="AY761">
            <v>0</v>
          </cell>
        </row>
        <row r="762">
          <cell r="D762" t="str">
            <v>254199</v>
          </cell>
          <cell r="E762" t="str">
            <v>303170099</v>
          </cell>
          <cell r="AN762">
            <v>0</v>
          </cell>
          <cell r="AO762">
            <v>0</v>
          </cell>
          <cell r="AQ762">
            <v>0</v>
          </cell>
          <cell r="AT762">
            <v>0</v>
          </cell>
          <cell r="AU762">
            <v>0</v>
          </cell>
          <cell r="AW762">
            <v>0</v>
          </cell>
          <cell r="AY762">
            <v>0</v>
          </cell>
        </row>
        <row r="763">
          <cell r="D763" t="str">
            <v>292199</v>
          </cell>
          <cell r="E763" t="str">
            <v>3031299</v>
          </cell>
          <cell r="AN763">
            <v>2547.9899999999998</v>
          </cell>
          <cell r="AO763">
            <v>-920.05</v>
          </cell>
          <cell r="AQ763">
            <v>0</v>
          </cell>
          <cell r="AT763">
            <v>1603.58</v>
          </cell>
          <cell r="AU763">
            <v>0</v>
          </cell>
          <cell r="AW763">
            <v>1603.58</v>
          </cell>
          <cell r="AY763">
            <v>1603.58</v>
          </cell>
        </row>
        <row r="764">
          <cell r="D764" t="str">
            <v>293199</v>
          </cell>
          <cell r="E764" t="str">
            <v>3031299</v>
          </cell>
          <cell r="AN764">
            <v>1000</v>
          </cell>
          <cell r="AO764">
            <v>0</v>
          </cell>
          <cell r="AQ764">
            <v>0</v>
          </cell>
          <cell r="AT764">
            <v>0</v>
          </cell>
          <cell r="AU764">
            <v>0</v>
          </cell>
          <cell r="AW764">
            <v>0</v>
          </cell>
          <cell r="AY764">
            <v>0</v>
          </cell>
        </row>
        <row r="765">
          <cell r="D765" t="str">
            <v>298199</v>
          </cell>
          <cell r="E765" t="str">
            <v>3031299</v>
          </cell>
          <cell r="AN765">
            <v>4000</v>
          </cell>
          <cell r="AO765">
            <v>-636.4</v>
          </cell>
          <cell r="AQ765">
            <v>3363.6</v>
          </cell>
          <cell r="AT765">
            <v>0</v>
          </cell>
          <cell r="AU765">
            <v>0</v>
          </cell>
          <cell r="AW765">
            <v>0</v>
          </cell>
          <cell r="AY765">
            <v>0</v>
          </cell>
        </row>
        <row r="766">
          <cell r="D766" t="str">
            <v>352199</v>
          </cell>
          <cell r="E766" t="str">
            <v>3031299</v>
          </cell>
          <cell r="AN766">
            <v>15601.63</v>
          </cell>
          <cell r="AO766">
            <v>-2000</v>
          </cell>
          <cell r="AQ766">
            <v>0</v>
          </cell>
          <cell r="AT766">
            <v>0</v>
          </cell>
          <cell r="AU766">
            <v>0</v>
          </cell>
          <cell r="AW766">
            <v>0</v>
          </cell>
          <cell r="AY766">
            <v>0</v>
          </cell>
        </row>
        <row r="767">
          <cell r="D767" t="str">
            <v>352199</v>
          </cell>
          <cell r="E767" t="str">
            <v>303170099</v>
          </cell>
          <cell r="AN767">
            <v>0</v>
          </cell>
          <cell r="AO767">
            <v>0</v>
          </cell>
          <cell r="AQ767">
            <v>0</v>
          </cell>
          <cell r="AT767">
            <v>0</v>
          </cell>
          <cell r="AU767">
            <v>0</v>
          </cell>
          <cell r="AW767">
            <v>0</v>
          </cell>
          <cell r="AY767">
            <v>0</v>
          </cell>
        </row>
        <row r="768">
          <cell r="D768" t="str">
            <v>221299</v>
          </cell>
          <cell r="E768" t="str">
            <v>3032299</v>
          </cell>
          <cell r="AN768">
            <v>0</v>
          </cell>
          <cell r="AO768">
            <v>80000</v>
          </cell>
          <cell r="AQ768">
            <v>0</v>
          </cell>
          <cell r="AT768">
            <v>78225.45</v>
          </cell>
          <cell r="AU768">
            <v>1762.55</v>
          </cell>
          <cell r="AW768">
            <v>0</v>
          </cell>
          <cell r="AY768">
            <v>0</v>
          </cell>
        </row>
        <row r="769">
          <cell r="D769" t="str">
            <v>221299</v>
          </cell>
          <cell r="E769" t="str">
            <v>3032299</v>
          </cell>
          <cell r="AN769">
            <v>1169084</v>
          </cell>
          <cell r="AO769">
            <v>0</v>
          </cell>
          <cell r="AQ769">
            <v>0</v>
          </cell>
          <cell r="AT769">
            <v>985421.41</v>
          </cell>
          <cell r="AU769">
            <v>183659.59</v>
          </cell>
          <cell r="AW769">
            <v>937545.41</v>
          </cell>
          <cell r="AY769">
            <v>937545.41</v>
          </cell>
        </row>
        <row r="770">
          <cell r="D770" t="str">
            <v>223199</v>
          </cell>
          <cell r="E770" t="str">
            <v>3032299</v>
          </cell>
          <cell r="AN770">
            <v>26001</v>
          </cell>
          <cell r="AO770">
            <v>-17068.18</v>
          </cell>
          <cell r="AQ770">
            <v>0</v>
          </cell>
          <cell r="AT770">
            <v>8932.82</v>
          </cell>
          <cell r="AU770">
            <v>0</v>
          </cell>
          <cell r="AW770">
            <v>8932.82</v>
          </cell>
          <cell r="AY770">
            <v>8932.82</v>
          </cell>
        </row>
        <row r="771">
          <cell r="D771" t="str">
            <v>223199</v>
          </cell>
          <cell r="E771" t="str">
            <v>303270099</v>
          </cell>
          <cell r="AN771">
            <v>0</v>
          </cell>
          <cell r="AO771">
            <v>17068.18</v>
          </cell>
          <cell r="AQ771">
            <v>0</v>
          </cell>
          <cell r="AT771">
            <v>0</v>
          </cell>
          <cell r="AU771">
            <v>0</v>
          </cell>
          <cell r="AW771">
            <v>0</v>
          </cell>
          <cell r="AY771">
            <v>0</v>
          </cell>
        </row>
        <row r="772">
          <cell r="D772" t="str">
            <v>271199</v>
          </cell>
          <cell r="E772" t="str">
            <v>3032299</v>
          </cell>
          <cell r="AN772">
            <v>190619</v>
          </cell>
          <cell r="AO772">
            <v>-92003.59</v>
          </cell>
          <cell r="AQ772">
            <v>0</v>
          </cell>
          <cell r="AT772">
            <v>88615.41</v>
          </cell>
          <cell r="AU772">
            <v>0</v>
          </cell>
          <cell r="AW772">
            <v>88615.41</v>
          </cell>
          <cell r="AY772">
            <v>88615.41</v>
          </cell>
        </row>
        <row r="773">
          <cell r="D773" t="str">
            <v>271199</v>
          </cell>
          <cell r="E773" t="str">
            <v>303270099</v>
          </cell>
          <cell r="AN773">
            <v>0</v>
          </cell>
          <cell r="AO773">
            <v>0</v>
          </cell>
          <cell r="AQ773">
            <v>0</v>
          </cell>
          <cell r="AT773">
            <v>0</v>
          </cell>
          <cell r="AU773">
            <v>0</v>
          </cell>
          <cell r="AW773">
            <v>0</v>
          </cell>
          <cell r="AY773">
            <v>0</v>
          </cell>
        </row>
        <row r="774">
          <cell r="D774" t="str">
            <v>334299</v>
          </cell>
          <cell r="E774" t="str">
            <v>3032299</v>
          </cell>
          <cell r="AN774">
            <v>11379</v>
          </cell>
          <cell r="AO774">
            <v>-17</v>
          </cell>
          <cell r="AQ774">
            <v>0</v>
          </cell>
          <cell r="AT774">
            <v>11362</v>
          </cell>
          <cell r="AU774">
            <v>0</v>
          </cell>
          <cell r="AW774">
            <v>11362</v>
          </cell>
          <cell r="AY774">
            <v>11362</v>
          </cell>
        </row>
        <row r="775">
          <cell r="D775" t="str">
            <v>334299</v>
          </cell>
          <cell r="E775" t="str">
            <v>303270099</v>
          </cell>
          <cell r="AN775">
            <v>0</v>
          </cell>
          <cell r="AO775">
            <v>0</v>
          </cell>
          <cell r="AQ775">
            <v>0</v>
          </cell>
          <cell r="AT775">
            <v>0</v>
          </cell>
          <cell r="AU775">
            <v>0</v>
          </cell>
          <cell r="AW775">
            <v>0</v>
          </cell>
          <cell r="AY775">
            <v>0</v>
          </cell>
        </row>
        <row r="776">
          <cell r="D776" t="str">
            <v>113199</v>
          </cell>
          <cell r="E776" t="str">
            <v>3032299</v>
          </cell>
          <cell r="AN776">
            <v>8911560</v>
          </cell>
          <cell r="AO776">
            <v>-250592.1</v>
          </cell>
          <cell r="AQ776">
            <v>0</v>
          </cell>
          <cell r="AT776">
            <v>8567770.9700000007</v>
          </cell>
          <cell r="AU776">
            <v>0</v>
          </cell>
          <cell r="AW776">
            <v>8567770.9700000007</v>
          </cell>
          <cell r="AY776">
            <v>8567770.9700000007</v>
          </cell>
        </row>
        <row r="777">
          <cell r="D777" t="str">
            <v>121199</v>
          </cell>
          <cell r="E777" t="str">
            <v>3032299</v>
          </cell>
          <cell r="AN777">
            <v>0</v>
          </cell>
          <cell r="AO777">
            <v>885294.88</v>
          </cell>
          <cell r="AQ777">
            <v>0</v>
          </cell>
          <cell r="AT777">
            <v>885294.88</v>
          </cell>
          <cell r="AU777">
            <v>0</v>
          </cell>
          <cell r="AW777">
            <v>885294.88</v>
          </cell>
          <cell r="AY777">
            <v>885294.88</v>
          </cell>
        </row>
        <row r="778">
          <cell r="D778" t="str">
            <v>131199</v>
          </cell>
          <cell r="E778" t="str">
            <v>3032299</v>
          </cell>
          <cell r="AN778">
            <v>18153.12</v>
          </cell>
          <cell r="AO778">
            <v>2037.14</v>
          </cell>
          <cell r="AQ778">
            <v>0</v>
          </cell>
          <cell r="AT778">
            <v>20190.259999999998</v>
          </cell>
          <cell r="AU778">
            <v>0</v>
          </cell>
          <cell r="AW778">
            <v>20190.259999999998</v>
          </cell>
          <cell r="AY778">
            <v>20190.259999999998</v>
          </cell>
        </row>
        <row r="779">
          <cell r="D779" t="str">
            <v>132199</v>
          </cell>
          <cell r="E779" t="str">
            <v>3032299</v>
          </cell>
          <cell r="AN779">
            <v>123771.63</v>
          </cell>
          <cell r="AO779">
            <v>123591.87</v>
          </cell>
          <cell r="AQ779">
            <v>0</v>
          </cell>
          <cell r="AT779">
            <v>247363.5</v>
          </cell>
          <cell r="AU779">
            <v>0</v>
          </cell>
          <cell r="AW779">
            <v>247363.5</v>
          </cell>
          <cell r="AY779">
            <v>247363.5</v>
          </cell>
        </row>
        <row r="780">
          <cell r="D780" t="str">
            <v>132299</v>
          </cell>
          <cell r="E780" t="str">
            <v>3032299</v>
          </cell>
          <cell r="AN780">
            <v>1451847.72</v>
          </cell>
          <cell r="AO780">
            <v>-117805.71</v>
          </cell>
          <cell r="AQ780">
            <v>0</v>
          </cell>
          <cell r="AT780">
            <v>1296858.99</v>
          </cell>
          <cell r="AU780">
            <v>0</v>
          </cell>
          <cell r="AW780">
            <v>1296858.99</v>
          </cell>
          <cell r="AY780">
            <v>1296858.99</v>
          </cell>
        </row>
        <row r="781">
          <cell r="D781" t="str">
            <v>133199</v>
          </cell>
          <cell r="E781" t="str">
            <v>3032299</v>
          </cell>
          <cell r="AN781">
            <v>0</v>
          </cell>
          <cell r="AO781">
            <v>46783.33</v>
          </cell>
          <cell r="AQ781">
            <v>0</v>
          </cell>
          <cell r="AT781">
            <v>46783.33</v>
          </cell>
          <cell r="AU781">
            <v>0</v>
          </cell>
          <cell r="AW781">
            <v>46783.33</v>
          </cell>
          <cell r="AY781">
            <v>46783.33</v>
          </cell>
        </row>
        <row r="782">
          <cell r="D782" t="str">
            <v>141199</v>
          </cell>
          <cell r="E782" t="str">
            <v>3032299</v>
          </cell>
          <cell r="AN782">
            <v>629863.80000000005</v>
          </cell>
          <cell r="AO782">
            <v>-32996.449999999997</v>
          </cell>
          <cell r="AQ782">
            <v>0</v>
          </cell>
          <cell r="AT782">
            <v>587552.15</v>
          </cell>
          <cell r="AU782">
            <v>0</v>
          </cell>
          <cell r="AW782">
            <v>587552.15</v>
          </cell>
          <cell r="AY782">
            <v>587552.15</v>
          </cell>
        </row>
        <row r="783">
          <cell r="D783" t="str">
            <v>142199</v>
          </cell>
          <cell r="E783" t="str">
            <v>3032299</v>
          </cell>
          <cell r="AN783">
            <v>267346.8</v>
          </cell>
          <cell r="AO783">
            <v>-17158.77</v>
          </cell>
          <cell r="AQ783">
            <v>0</v>
          </cell>
          <cell r="AT783">
            <v>246616.73</v>
          </cell>
          <cell r="AU783">
            <v>0</v>
          </cell>
          <cell r="AW783">
            <v>246616.73</v>
          </cell>
          <cell r="AY783">
            <v>246616.73</v>
          </cell>
        </row>
        <row r="784">
          <cell r="D784" t="str">
            <v>143199</v>
          </cell>
          <cell r="E784" t="str">
            <v>3032299</v>
          </cell>
          <cell r="AN784">
            <v>1559523</v>
          </cell>
          <cell r="AO784">
            <v>-107756.51</v>
          </cell>
          <cell r="AQ784">
            <v>0</v>
          </cell>
          <cell r="AT784">
            <v>1438598.02</v>
          </cell>
          <cell r="AU784">
            <v>0</v>
          </cell>
          <cell r="AW784">
            <v>1438598.02</v>
          </cell>
          <cell r="AY784">
            <v>1438598.02</v>
          </cell>
        </row>
        <row r="785">
          <cell r="D785" t="str">
            <v>143299</v>
          </cell>
          <cell r="E785" t="str">
            <v>3032299</v>
          </cell>
          <cell r="AN785">
            <v>178231.2</v>
          </cell>
          <cell r="AO785">
            <v>-11497</v>
          </cell>
          <cell r="AQ785">
            <v>0</v>
          </cell>
          <cell r="AT785">
            <v>163527</v>
          </cell>
          <cell r="AU785">
            <v>0</v>
          </cell>
          <cell r="AW785">
            <v>163527</v>
          </cell>
          <cell r="AY785">
            <v>163527</v>
          </cell>
        </row>
        <row r="786">
          <cell r="D786" t="str">
            <v>153199</v>
          </cell>
          <cell r="E786" t="str">
            <v>3032299</v>
          </cell>
          <cell r="AN786">
            <v>0</v>
          </cell>
          <cell r="AO786">
            <v>19600</v>
          </cell>
          <cell r="AQ786">
            <v>0</v>
          </cell>
          <cell r="AT786">
            <v>19600</v>
          </cell>
          <cell r="AU786">
            <v>0</v>
          </cell>
          <cell r="AW786">
            <v>19600</v>
          </cell>
          <cell r="AY786">
            <v>19600</v>
          </cell>
        </row>
        <row r="787">
          <cell r="D787" t="str">
            <v>154399</v>
          </cell>
          <cell r="E787" t="str">
            <v>3032299</v>
          </cell>
          <cell r="AN787">
            <v>629656.19999999995</v>
          </cell>
          <cell r="AO787">
            <v>-149590.71</v>
          </cell>
          <cell r="AQ787">
            <v>0</v>
          </cell>
          <cell r="AT787">
            <v>480065.49</v>
          </cell>
          <cell r="AU787">
            <v>0</v>
          </cell>
          <cell r="AW787">
            <v>480065.49</v>
          </cell>
          <cell r="AY787">
            <v>480065.49</v>
          </cell>
        </row>
        <row r="788">
          <cell r="D788" t="str">
            <v>171299</v>
          </cell>
          <cell r="E788" t="str">
            <v>3032299</v>
          </cell>
          <cell r="AN788">
            <v>673217.76</v>
          </cell>
          <cell r="AO788">
            <v>-31096</v>
          </cell>
          <cell r="AQ788">
            <v>0</v>
          </cell>
          <cell r="AT788">
            <v>642121.76</v>
          </cell>
          <cell r="AU788">
            <v>0</v>
          </cell>
          <cell r="AW788">
            <v>642121.76</v>
          </cell>
          <cell r="AY788">
            <v>642121.76</v>
          </cell>
        </row>
        <row r="789">
          <cell r="D789" t="str">
            <v>171399</v>
          </cell>
          <cell r="E789" t="str">
            <v>3032299</v>
          </cell>
          <cell r="AN789">
            <v>475272</v>
          </cell>
          <cell r="AO789">
            <v>-7428.07</v>
          </cell>
          <cell r="AQ789">
            <v>0</v>
          </cell>
          <cell r="AT789">
            <v>425171.26</v>
          </cell>
          <cell r="AU789">
            <v>0</v>
          </cell>
          <cell r="AW789">
            <v>425171.26</v>
          </cell>
          <cell r="AY789">
            <v>425171.26</v>
          </cell>
        </row>
        <row r="790">
          <cell r="D790" t="str">
            <v>171599</v>
          </cell>
          <cell r="E790" t="str">
            <v>3032299</v>
          </cell>
          <cell r="AN790">
            <v>371314.98</v>
          </cell>
          <cell r="AO790">
            <v>-26094.080000000002</v>
          </cell>
          <cell r="AQ790">
            <v>0</v>
          </cell>
          <cell r="AT790">
            <v>345220.9</v>
          </cell>
          <cell r="AU790">
            <v>0</v>
          </cell>
          <cell r="AW790">
            <v>345220.9</v>
          </cell>
          <cell r="AY790">
            <v>345220.9</v>
          </cell>
        </row>
        <row r="791">
          <cell r="D791" t="str">
            <v>216199</v>
          </cell>
          <cell r="E791" t="str">
            <v>3032299</v>
          </cell>
          <cell r="AN791">
            <v>0</v>
          </cell>
          <cell r="AO791">
            <v>2000</v>
          </cell>
          <cell r="AQ791">
            <v>0</v>
          </cell>
          <cell r="AT791">
            <v>1999</v>
          </cell>
          <cell r="AU791">
            <v>0</v>
          </cell>
          <cell r="AW791">
            <v>1999</v>
          </cell>
          <cell r="AY791">
            <v>1999</v>
          </cell>
        </row>
        <row r="792">
          <cell r="D792" t="str">
            <v>246199</v>
          </cell>
          <cell r="E792" t="str">
            <v>3032299</v>
          </cell>
          <cell r="AN792">
            <v>84340</v>
          </cell>
          <cell r="AO792">
            <v>0</v>
          </cell>
          <cell r="AQ792">
            <v>11681.27</v>
          </cell>
          <cell r="AT792">
            <v>40768.46</v>
          </cell>
          <cell r="AU792">
            <v>0</v>
          </cell>
          <cell r="AW792">
            <v>40768.46</v>
          </cell>
          <cell r="AY792">
            <v>40768.46</v>
          </cell>
        </row>
        <row r="793">
          <cell r="D793" t="str">
            <v>249199</v>
          </cell>
          <cell r="E793" t="str">
            <v>3032299</v>
          </cell>
          <cell r="AN793">
            <v>84000</v>
          </cell>
          <cell r="AO793">
            <v>-21.73</v>
          </cell>
          <cell r="AQ793">
            <v>81.03</v>
          </cell>
          <cell r="AT793">
            <v>34620.720000000001</v>
          </cell>
          <cell r="AU793">
            <v>0</v>
          </cell>
          <cell r="AW793">
            <v>34620.720000000001</v>
          </cell>
          <cell r="AY793">
            <v>34620.720000000001</v>
          </cell>
        </row>
        <row r="794">
          <cell r="D794" t="str">
            <v>251199</v>
          </cell>
          <cell r="E794" t="str">
            <v>3032299</v>
          </cell>
          <cell r="AN794">
            <v>0</v>
          </cell>
          <cell r="AO794">
            <v>2000</v>
          </cell>
          <cell r="AQ794">
            <v>0</v>
          </cell>
          <cell r="AT794">
            <v>1999</v>
          </cell>
          <cell r="AU794">
            <v>0</v>
          </cell>
          <cell r="AW794">
            <v>1999</v>
          </cell>
          <cell r="AY794">
            <v>1999</v>
          </cell>
        </row>
        <row r="795">
          <cell r="D795" t="str">
            <v>253199</v>
          </cell>
          <cell r="E795" t="str">
            <v>3032299</v>
          </cell>
          <cell r="AN795">
            <v>542540</v>
          </cell>
          <cell r="AO795">
            <v>-70212</v>
          </cell>
          <cell r="AQ795">
            <v>0</v>
          </cell>
          <cell r="AT795">
            <v>0</v>
          </cell>
          <cell r="AU795">
            <v>472328</v>
          </cell>
          <cell r="AW795">
            <v>0</v>
          </cell>
          <cell r="AY795">
            <v>0</v>
          </cell>
        </row>
        <row r="796">
          <cell r="D796" t="str">
            <v>253199</v>
          </cell>
          <cell r="E796" t="str">
            <v>303270099</v>
          </cell>
          <cell r="AN796">
            <v>0</v>
          </cell>
          <cell r="AO796">
            <v>5304</v>
          </cell>
          <cell r="AQ796">
            <v>0</v>
          </cell>
          <cell r="AT796">
            <v>0</v>
          </cell>
          <cell r="AU796">
            <v>0</v>
          </cell>
          <cell r="AW796">
            <v>0</v>
          </cell>
          <cell r="AY796">
            <v>0</v>
          </cell>
        </row>
        <row r="797">
          <cell r="D797" t="str">
            <v>254199</v>
          </cell>
          <cell r="E797" t="str">
            <v>3032299</v>
          </cell>
          <cell r="AN797">
            <v>125000</v>
          </cell>
          <cell r="AO797">
            <v>0</v>
          </cell>
          <cell r="AQ797">
            <v>0</v>
          </cell>
          <cell r="AT797">
            <v>57306.19</v>
          </cell>
          <cell r="AU797">
            <v>16.559999999999999</v>
          </cell>
          <cell r="AW797">
            <v>44806.44</v>
          </cell>
          <cell r="AY797">
            <v>44806.44</v>
          </cell>
        </row>
        <row r="798">
          <cell r="D798" t="str">
            <v>261199</v>
          </cell>
          <cell r="E798" t="str">
            <v>3032299</v>
          </cell>
          <cell r="AN798">
            <v>115500</v>
          </cell>
          <cell r="AO798">
            <v>-105000</v>
          </cell>
          <cell r="AQ798">
            <v>0</v>
          </cell>
          <cell r="AT798">
            <v>0</v>
          </cell>
          <cell r="AU798">
            <v>0</v>
          </cell>
          <cell r="AW798">
            <v>0</v>
          </cell>
          <cell r="AY798">
            <v>0</v>
          </cell>
        </row>
        <row r="799">
          <cell r="D799" t="str">
            <v>291199</v>
          </cell>
          <cell r="E799" t="str">
            <v>3032299</v>
          </cell>
          <cell r="AN799">
            <v>20901</v>
          </cell>
          <cell r="AO799">
            <v>0</v>
          </cell>
          <cell r="AQ799">
            <v>0</v>
          </cell>
          <cell r="AT799">
            <v>10442.459999999999</v>
          </cell>
          <cell r="AU799">
            <v>0</v>
          </cell>
          <cell r="AW799">
            <v>10442.459999999999</v>
          </cell>
          <cell r="AY799">
            <v>10442.459999999999</v>
          </cell>
        </row>
        <row r="800">
          <cell r="D800" t="str">
            <v>292199</v>
          </cell>
          <cell r="E800" t="str">
            <v>3032299</v>
          </cell>
          <cell r="AN800">
            <v>20000</v>
          </cell>
          <cell r="AO800">
            <v>0</v>
          </cell>
          <cell r="AQ800">
            <v>0</v>
          </cell>
          <cell r="AT800">
            <v>16786.939999999999</v>
          </cell>
          <cell r="AU800">
            <v>0</v>
          </cell>
          <cell r="AW800">
            <v>16786.939999999999</v>
          </cell>
          <cell r="AY800">
            <v>16786.939999999999</v>
          </cell>
        </row>
        <row r="801">
          <cell r="D801" t="str">
            <v>339199</v>
          </cell>
          <cell r="E801" t="str">
            <v>3032299</v>
          </cell>
          <cell r="AN801">
            <v>129318.97</v>
          </cell>
          <cell r="AO801">
            <v>-18689.77</v>
          </cell>
          <cell r="AQ801">
            <v>0</v>
          </cell>
          <cell r="AT801">
            <v>110629.2</v>
          </cell>
          <cell r="AU801">
            <v>0</v>
          </cell>
          <cell r="AW801">
            <v>110629.2</v>
          </cell>
          <cell r="AY801">
            <v>110629.2</v>
          </cell>
        </row>
        <row r="802">
          <cell r="D802" t="str">
            <v>339199</v>
          </cell>
          <cell r="E802" t="str">
            <v>303270099</v>
          </cell>
          <cell r="AN802">
            <v>0</v>
          </cell>
          <cell r="AO802">
            <v>18689.77</v>
          </cell>
          <cell r="AQ802">
            <v>0</v>
          </cell>
          <cell r="AT802">
            <v>0</v>
          </cell>
          <cell r="AU802">
            <v>0</v>
          </cell>
          <cell r="AW802">
            <v>0</v>
          </cell>
          <cell r="AY802">
            <v>0</v>
          </cell>
        </row>
        <row r="803">
          <cell r="D803" t="str">
            <v>351199</v>
          </cell>
          <cell r="E803" t="str">
            <v>3032299</v>
          </cell>
          <cell r="AN803">
            <v>250000</v>
          </cell>
          <cell r="AO803">
            <v>-250000</v>
          </cell>
          <cell r="AQ803">
            <v>0</v>
          </cell>
          <cell r="AT803">
            <v>0</v>
          </cell>
          <cell r="AU803">
            <v>0</v>
          </cell>
          <cell r="AW803">
            <v>0</v>
          </cell>
          <cell r="AY803">
            <v>0</v>
          </cell>
        </row>
        <row r="804">
          <cell r="D804" t="str">
            <v>372199</v>
          </cell>
          <cell r="E804" t="str">
            <v>3032299</v>
          </cell>
          <cell r="AN804">
            <v>12000</v>
          </cell>
          <cell r="AO804">
            <v>-5000</v>
          </cell>
          <cell r="AQ804">
            <v>0</v>
          </cell>
          <cell r="AT804">
            <v>0</v>
          </cell>
          <cell r="AU804">
            <v>0</v>
          </cell>
          <cell r="AW804">
            <v>0</v>
          </cell>
          <cell r="AY804">
            <v>0</v>
          </cell>
        </row>
        <row r="805">
          <cell r="D805" t="str">
            <v>375199</v>
          </cell>
          <cell r="E805" t="str">
            <v>3032299</v>
          </cell>
          <cell r="AN805">
            <v>30000</v>
          </cell>
          <cell r="AO805">
            <v>-9816</v>
          </cell>
          <cell r="AQ805">
            <v>0</v>
          </cell>
          <cell r="AT805">
            <v>7151</v>
          </cell>
          <cell r="AU805">
            <v>0</v>
          </cell>
          <cell r="AW805">
            <v>7151</v>
          </cell>
          <cell r="AY805">
            <v>7151</v>
          </cell>
        </row>
        <row r="806">
          <cell r="D806" t="str">
            <v>392199</v>
          </cell>
          <cell r="E806" t="str">
            <v>3032299</v>
          </cell>
          <cell r="AN806">
            <v>1336</v>
          </cell>
          <cell r="AO806">
            <v>0</v>
          </cell>
          <cell r="AQ806">
            <v>0</v>
          </cell>
          <cell r="AT806">
            <v>328</v>
          </cell>
          <cell r="AU806">
            <v>0</v>
          </cell>
          <cell r="AW806">
            <v>328</v>
          </cell>
          <cell r="AY806">
            <v>328</v>
          </cell>
        </row>
        <row r="807">
          <cell r="D807" t="str">
            <v>394199</v>
          </cell>
          <cell r="E807" t="str">
            <v>3032299</v>
          </cell>
          <cell r="AN807">
            <v>0</v>
          </cell>
          <cell r="AO807">
            <v>634333.80000000005</v>
          </cell>
          <cell r="AQ807">
            <v>0</v>
          </cell>
          <cell r="AT807">
            <v>634333.80000000005</v>
          </cell>
          <cell r="AU807">
            <v>0</v>
          </cell>
          <cell r="AW807">
            <v>634333.80000000005</v>
          </cell>
          <cell r="AY807">
            <v>634333.80000000005</v>
          </cell>
        </row>
        <row r="808">
          <cell r="D808" t="str">
            <v>441399</v>
          </cell>
          <cell r="E808" t="str">
            <v>3032299</v>
          </cell>
          <cell r="AN808">
            <v>55812</v>
          </cell>
          <cell r="AO808">
            <v>0</v>
          </cell>
          <cell r="AQ808">
            <v>0</v>
          </cell>
          <cell r="AT808">
            <v>27636.99</v>
          </cell>
          <cell r="AU808">
            <v>0</v>
          </cell>
          <cell r="AW808">
            <v>27636.99</v>
          </cell>
          <cell r="AY808">
            <v>27636.99</v>
          </cell>
        </row>
        <row r="809">
          <cell r="D809" t="str">
            <v>221299</v>
          </cell>
          <cell r="E809" t="str">
            <v>3048299</v>
          </cell>
          <cell r="AN809">
            <v>1128007.3999999999</v>
          </cell>
          <cell r="AO809">
            <v>0</v>
          </cell>
          <cell r="AQ809">
            <v>0</v>
          </cell>
          <cell r="AT809">
            <v>1113944.73</v>
          </cell>
          <cell r="AU809">
            <v>14062.57</v>
          </cell>
          <cell r="AW809">
            <v>863802.48</v>
          </cell>
          <cell r="AY809">
            <v>863802.48</v>
          </cell>
        </row>
        <row r="810">
          <cell r="D810" t="str">
            <v>325199</v>
          </cell>
          <cell r="E810" t="str">
            <v>3048299</v>
          </cell>
          <cell r="AN810">
            <v>0</v>
          </cell>
          <cell r="AO810">
            <v>440000</v>
          </cell>
          <cell r="AQ810">
            <v>0</v>
          </cell>
          <cell r="AT810">
            <v>417506.04</v>
          </cell>
          <cell r="AU810">
            <v>16449.96</v>
          </cell>
          <cell r="AW810">
            <v>417506.04</v>
          </cell>
          <cell r="AY810">
            <v>417506.04</v>
          </cell>
        </row>
        <row r="811">
          <cell r="D811" t="str">
            <v>325199</v>
          </cell>
          <cell r="E811" t="str">
            <v>3048299</v>
          </cell>
          <cell r="AN811">
            <v>2030623.8</v>
          </cell>
          <cell r="AO811">
            <v>0</v>
          </cell>
          <cell r="AQ811">
            <v>0</v>
          </cell>
          <cell r="AT811">
            <v>2028290.16</v>
          </cell>
          <cell r="AU811">
            <v>201.84</v>
          </cell>
          <cell r="AW811">
            <v>1937462.16</v>
          </cell>
          <cell r="AY811">
            <v>1937462.16</v>
          </cell>
        </row>
        <row r="812">
          <cell r="D812" t="str">
            <v>113199</v>
          </cell>
          <cell r="E812" t="str">
            <v>3048299</v>
          </cell>
          <cell r="AN812">
            <v>3232500</v>
          </cell>
          <cell r="AO812">
            <v>114820.64</v>
          </cell>
          <cell r="AQ812">
            <v>0</v>
          </cell>
          <cell r="AT812">
            <v>3347320.64</v>
          </cell>
          <cell r="AU812">
            <v>0</v>
          </cell>
          <cell r="AW812">
            <v>3347320.64</v>
          </cell>
          <cell r="AY812">
            <v>3347320.64</v>
          </cell>
        </row>
        <row r="813">
          <cell r="D813" t="str">
            <v>131199</v>
          </cell>
          <cell r="E813" t="str">
            <v>3048299</v>
          </cell>
          <cell r="AN813">
            <v>119003.52</v>
          </cell>
          <cell r="AO813">
            <v>-5337.14</v>
          </cell>
          <cell r="AQ813">
            <v>0</v>
          </cell>
          <cell r="AT813">
            <v>106694.7</v>
          </cell>
          <cell r="AU813">
            <v>0</v>
          </cell>
          <cell r="AW813">
            <v>106694.7</v>
          </cell>
          <cell r="AY813">
            <v>106694.7</v>
          </cell>
        </row>
        <row r="814">
          <cell r="D814" t="str">
            <v>132199</v>
          </cell>
          <cell r="E814" t="str">
            <v>3048299</v>
          </cell>
          <cell r="AN814">
            <v>44895.81</v>
          </cell>
          <cell r="AO814">
            <v>9368.5499999999993</v>
          </cell>
          <cell r="AQ814">
            <v>0</v>
          </cell>
          <cell r="AT814">
            <v>54264.36</v>
          </cell>
          <cell r="AU814">
            <v>0</v>
          </cell>
          <cell r="AW814">
            <v>54264.36</v>
          </cell>
          <cell r="AY814">
            <v>54264.36</v>
          </cell>
        </row>
        <row r="815">
          <cell r="D815" t="str">
            <v>132299</v>
          </cell>
          <cell r="E815" t="str">
            <v>3048299</v>
          </cell>
          <cell r="AN815">
            <v>518890.68</v>
          </cell>
          <cell r="AO815">
            <v>60363.19</v>
          </cell>
          <cell r="AQ815">
            <v>0</v>
          </cell>
          <cell r="AT815">
            <v>564649.59</v>
          </cell>
          <cell r="AU815">
            <v>0</v>
          </cell>
          <cell r="AW815">
            <v>564649.59</v>
          </cell>
          <cell r="AY815">
            <v>564649.59</v>
          </cell>
        </row>
        <row r="816">
          <cell r="D816" t="str">
            <v>141199</v>
          </cell>
          <cell r="E816" t="str">
            <v>3048299</v>
          </cell>
          <cell r="AN816">
            <v>224424.72</v>
          </cell>
          <cell r="AO816">
            <v>680.03</v>
          </cell>
          <cell r="AQ816">
            <v>0</v>
          </cell>
          <cell r="AT816">
            <v>225104.75</v>
          </cell>
          <cell r="AU816">
            <v>0</v>
          </cell>
          <cell r="AW816">
            <v>225104.75</v>
          </cell>
          <cell r="AY816">
            <v>225104.75</v>
          </cell>
        </row>
        <row r="817">
          <cell r="D817" t="str">
            <v>142199</v>
          </cell>
          <cell r="E817" t="str">
            <v>3048299</v>
          </cell>
          <cell r="AN817">
            <v>96975</v>
          </cell>
          <cell r="AO817">
            <v>-764.02</v>
          </cell>
          <cell r="AQ817">
            <v>0</v>
          </cell>
          <cell r="AT817">
            <v>96210.98</v>
          </cell>
          <cell r="AU817">
            <v>0</v>
          </cell>
          <cell r="AW817">
            <v>96210.98</v>
          </cell>
          <cell r="AY817">
            <v>96210.98</v>
          </cell>
        </row>
        <row r="818">
          <cell r="D818" t="str">
            <v>143199</v>
          </cell>
          <cell r="E818" t="str">
            <v>3048299</v>
          </cell>
          <cell r="AN818">
            <v>565687.56000000006</v>
          </cell>
          <cell r="AO818">
            <v>-4451</v>
          </cell>
          <cell r="AQ818">
            <v>0</v>
          </cell>
          <cell r="AT818">
            <v>561236.56000000006</v>
          </cell>
          <cell r="AU818">
            <v>0</v>
          </cell>
          <cell r="AW818">
            <v>561236.56000000006</v>
          </cell>
          <cell r="AY818">
            <v>561236.56000000006</v>
          </cell>
        </row>
        <row r="819">
          <cell r="D819" t="str">
            <v>143299</v>
          </cell>
          <cell r="E819" t="str">
            <v>3048299</v>
          </cell>
          <cell r="AN819">
            <v>64650</v>
          </cell>
          <cell r="AO819">
            <v>-662.14</v>
          </cell>
          <cell r="AQ819">
            <v>0</v>
          </cell>
          <cell r="AT819">
            <v>63987.86</v>
          </cell>
          <cell r="AU819">
            <v>0</v>
          </cell>
          <cell r="AW819">
            <v>63987.86</v>
          </cell>
          <cell r="AY819">
            <v>63987.86</v>
          </cell>
        </row>
        <row r="820">
          <cell r="D820" t="str">
            <v>154399</v>
          </cell>
          <cell r="E820" t="str">
            <v>3048299</v>
          </cell>
          <cell r="AN820">
            <v>225808.18</v>
          </cell>
          <cell r="AO820">
            <v>-37502.699999999997</v>
          </cell>
          <cell r="AQ820">
            <v>0</v>
          </cell>
          <cell r="AT820">
            <v>188305.48</v>
          </cell>
          <cell r="AU820">
            <v>0</v>
          </cell>
          <cell r="AW820">
            <v>188305.48</v>
          </cell>
          <cell r="AY820">
            <v>188305.48</v>
          </cell>
        </row>
        <row r="821">
          <cell r="D821" t="str">
            <v>171299</v>
          </cell>
          <cell r="E821" t="str">
            <v>3048299</v>
          </cell>
          <cell r="AN821">
            <v>228150</v>
          </cell>
          <cell r="AO821">
            <v>11484.2</v>
          </cell>
          <cell r="AQ821">
            <v>0</v>
          </cell>
          <cell r="AT821">
            <v>239634.2</v>
          </cell>
          <cell r="AU821">
            <v>0</v>
          </cell>
          <cell r="AW821">
            <v>239634.2</v>
          </cell>
          <cell r="AY821">
            <v>239634.2</v>
          </cell>
        </row>
        <row r="822">
          <cell r="D822" t="str">
            <v>171399</v>
          </cell>
          <cell r="E822" t="str">
            <v>3048299</v>
          </cell>
          <cell r="AN822">
            <v>156864</v>
          </cell>
          <cell r="AO822">
            <v>-1008.46</v>
          </cell>
          <cell r="AQ822">
            <v>0</v>
          </cell>
          <cell r="AT822">
            <v>154032.13</v>
          </cell>
          <cell r="AU822">
            <v>0</v>
          </cell>
          <cell r="AW822">
            <v>154032.13</v>
          </cell>
          <cell r="AY822">
            <v>154032.13</v>
          </cell>
        </row>
        <row r="823">
          <cell r="D823" t="str">
            <v>171599</v>
          </cell>
          <cell r="E823" t="str">
            <v>3048299</v>
          </cell>
          <cell r="AN823">
            <v>134687.51999999999</v>
          </cell>
          <cell r="AO823">
            <v>9751.48</v>
          </cell>
          <cell r="AQ823">
            <v>0</v>
          </cell>
          <cell r="AT823">
            <v>144439</v>
          </cell>
          <cell r="AU823">
            <v>0</v>
          </cell>
          <cell r="AW823">
            <v>144439</v>
          </cell>
          <cell r="AY823">
            <v>144439</v>
          </cell>
        </row>
        <row r="824">
          <cell r="D824" t="str">
            <v>246199</v>
          </cell>
          <cell r="E824" t="str">
            <v>3048299</v>
          </cell>
          <cell r="AN824">
            <v>8575</v>
          </cell>
          <cell r="AO824">
            <v>0</v>
          </cell>
          <cell r="AQ824">
            <v>0</v>
          </cell>
          <cell r="AT824">
            <v>3499.83</v>
          </cell>
          <cell r="AU824">
            <v>0</v>
          </cell>
          <cell r="AW824">
            <v>3499.83</v>
          </cell>
          <cell r="AY824">
            <v>3499.83</v>
          </cell>
        </row>
        <row r="825">
          <cell r="D825" t="str">
            <v>252199</v>
          </cell>
          <cell r="E825" t="str">
            <v>3048299</v>
          </cell>
          <cell r="AN825">
            <v>1000</v>
          </cell>
          <cell r="AO825">
            <v>0</v>
          </cell>
          <cell r="AQ825">
            <v>0</v>
          </cell>
          <cell r="AT825">
            <v>0</v>
          </cell>
          <cell r="AU825">
            <v>0</v>
          </cell>
          <cell r="AW825">
            <v>0</v>
          </cell>
          <cell r="AY825">
            <v>0</v>
          </cell>
        </row>
        <row r="826">
          <cell r="D826" t="str">
            <v>256199</v>
          </cell>
          <cell r="E826" t="str">
            <v>3048299</v>
          </cell>
          <cell r="AN826">
            <v>2000</v>
          </cell>
          <cell r="AO826">
            <v>0</v>
          </cell>
          <cell r="AQ826">
            <v>0</v>
          </cell>
          <cell r="AT826">
            <v>0</v>
          </cell>
          <cell r="AU826">
            <v>0</v>
          </cell>
          <cell r="AW826">
            <v>0</v>
          </cell>
          <cell r="AY826">
            <v>0</v>
          </cell>
        </row>
        <row r="827">
          <cell r="D827" t="str">
            <v>261199</v>
          </cell>
          <cell r="E827" t="str">
            <v>3048299</v>
          </cell>
          <cell r="AN827">
            <v>14280</v>
          </cell>
          <cell r="AO827">
            <v>0</v>
          </cell>
          <cell r="AQ827">
            <v>0</v>
          </cell>
          <cell r="AT827">
            <v>0</v>
          </cell>
          <cell r="AU827">
            <v>0</v>
          </cell>
          <cell r="AW827">
            <v>0</v>
          </cell>
          <cell r="AY827">
            <v>0</v>
          </cell>
        </row>
        <row r="828">
          <cell r="D828" t="str">
            <v>261499</v>
          </cell>
          <cell r="E828" t="str">
            <v>3048299</v>
          </cell>
          <cell r="AN828">
            <v>2271.39</v>
          </cell>
          <cell r="AO828">
            <v>0</v>
          </cell>
          <cell r="AQ828">
            <v>0</v>
          </cell>
          <cell r="AT828">
            <v>0</v>
          </cell>
          <cell r="AU828">
            <v>0</v>
          </cell>
          <cell r="AW828">
            <v>0</v>
          </cell>
          <cell r="AY828">
            <v>0</v>
          </cell>
        </row>
        <row r="829">
          <cell r="D829" t="str">
            <v>294199</v>
          </cell>
          <cell r="E829" t="str">
            <v>3048299</v>
          </cell>
          <cell r="AN829">
            <v>1700</v>
          </cell>
          <cell r="AO829">
            <v>0</v>
          </cell>
          <cell r="AQ829">
            <v>0</v>
          </cell>
          <cell r="AT829">
            <v>0</v>
          </cell>
          <cell r="AU829">
            <v>0</v>
          </cell>
          <cell r="AW829">
            <v>0</v>
          </cell>
          <cell r="AY829">
            <v>0</v>
          </cell>
        </row>
        <row r="830">
          <cell r="D830" t="str">
            <v>441399</v>
          </cell>
          <cell r="E830" t="str">
            <v>304864699</v>
          </cell>
          <cell r="AN830">
            <v>0</v>
          </cell>
          <cell r="AO830">
            <v>180000</v>
          </cell>
          <cell r="AQ830">
            <v>0</v>
          </cell>
          <cell r="AT830">
            <v>180000</v>
          </cell>
          <cell r="AU830">
            <v>0</v>
          </cell>
          <cell r="AW830">
            <v>180000</v>
          </cell>
          <cell r="AY830">
            <v>180000</v>
          </cell>
        </row>
        <row r="831">
          <cell r="D831" t="str">
            <v>261199</v>
          </cell>
          <cell r="E831" t="str">
            <v>3048299</v>
          </cell>
          <cell r="AN831">
            <v>13000</v>
          </cell>
          <cell r="AO831">
            <v>0</v>
          </cell>
          <cell r="AQ831">
            <v>0</v>
          </cell>
          <cell r="AT831">
            <v>1916.15</v>
          </cell>
          <cell r="AU831">
            <v>0</v>
          </cell>
          <cell r="AW831">
            <v>1916.15</v>
          </cell>
          <cell r="AY831">
            <v>1916.15</v>
          </cell>
        </row>
        <row r="832">
          <cell r="D832" t="str">
            <v>375199</v>
          </cell>
          <cell r="E832" t="str">
            <v>3048299</v>
          </cell>
          <cell r="AN832">
            <v>18000</v>
          </cell>
          <cell r="AO832">
            <v>0</v>
          </cell>
          <cell r="AQ832">
            <v>0</v>
          </cell>
          <cell r="AT832">
            <v>13291</v>
          </cell>
          <cell r="AU832">
            <v>0</v>
          </cell>
          <cell r="AW832">
            <v>13291</v>
          </cell>
          <cell r="AY832">
            <v>13291</v>
          </cell>
        </row>
        <row r="833">
          <cell r="D833" t="str">
            <v>392199</v>
          </cell>
          <cell r="E833" t="str">
            <v>3048299</v>
          </cell>
          <cell r="AN833">
            <v>5000</v>
          </cell>
          <cell r="AO833">
            <v>0</v>
          </cell>
          <cell r="AQ833">
            <v>0</v>
          </cell>
          <cell r="AT833">
            <v>2142</v>
          </cell>
          <cell r="AU833">
            <v>0</v>
          </cell>
          <cell r="AW833">
            <v>2142</v>
          </cell>
          <cell r="AY833">
            <v>2142</v>
          </cell>
        </row>
        <row r="834">
          <cell r="D834" t="str">
            <v>254199</v>
          </cell>
          <cell r="E834" t="str">
            <v>3048299</v>
          </cell>
          <cell r="AN834">
            <v>40000</v>
          </cell>
          <cell r="AO834">
            <v>0</v>
          </cell>
          <cell r="AQ834">
            <v>0</v>
          </cell>
          <cell r="AT834">
            <v>27665.23</v>
          </cell>
          <cell r="AU834">
            <v>716.87</v>
          </cell>
          <cell r="AW834">
            <v>27665.23</v>
          </cell>
          <cell r="AY834">
            <v>27665.23</v>
          </cell>
        </row>
        <row r="835">
          <cell r="D835" t="str">
            <v>295199</v>
          </cell>
          <cell r="E835" t="str">
            <v>3048299</v>
          </cell>
          <cell r="AN835">
            <v>8473.35</v>
          </cell>
          <cell r="AO835">
            <v>0</v>
          </cell>
          <cell r="AQ835">
            <v>0</v>
          </cell>
          <cell r="AT835">
            <v>0</v>
          </cell>
          <cell r="AU835">
            <v>0</v>
          </cell>
          <cell r="AW835">
            <v>0</v>
          </cell>
          <cell r="AY835">
            <v>0</v>
          </cell>
        </row>
        <row r="836">
          <cell r="D836" t="str">
            <v>531199</v>
          </cell>
          <cell r="E836" t="str">
            <v>3048299</v>
          </cell>
          <cell r="AN836">
            <v>0</v>
          </cell>
          <cell r="AO836">
            <v>6000</v>
          </cell>
          <cell r="AQ836">
            <v>0</v>
          </cell>
          <cell r="AT836">
            <v>5020</v>
          </cell>
          <cell r="AU836">
            <v>0</v>
          </cell>
          <cell r="AW836">
            <v>5020</v>
          </cell>
          <cell r="AY836">
            <v>5020</v>
          </cell>
        </row>
        <row r="837">
          <cell r="D837" t="str">
            <v>221299</v>
          </cell>
          <cell r="E837" t="str">
            <v>3053299</v>
          </cell>
          <cell r="AN837">
            <v>561506</v>
          </cell>
          <cell r="AO837">
            <v>-2.75</v>
          </cell>
          <cell r="AQ837">
            <v>0</v>
          </cell>
          <cell r="AT837">
            <v>524382.97</v>
          </cell>
          <cell r="AU837">
            <v>37120.199999999997</v>
          </cell>
          <cell r="AW837">
            <v>439734</v>
          </cell>
          <cell r="AY837">
            <v>439734</v>
          </cell>
        </row>
        <row r="838">
          <cell r="D838" t="str">
            <v>223199</v>
          </cell>
          <cell r="E838" t="str">
            <v>3053299</v>
          </cell>
          <cell r="AN838">
            <v>10000.459999999999</v>
          </cell>
          <cell r="AO838">
            <v>-3301.38</v>
          </cell>
          <cell r="AQ838">
            <v>545.46</v>
          </cell>
          <cell r="AT838">
            <v>5319.16</v>
          </cell>
          <cell r="AU838">
            <v>0</v>
          </cell>
          <cell r="AW838">
            <v>5319.16</v>
          </cell>
          <cell r="AY838">
            <v>5319.16</v>
          </cell>
        </row>
        <row r="839">
          <cell r="D839" t="str">
            <v>223199</v>
          </cell>
          <cell r="E839" t="str">
            <v>305370099</v>
          </cell>
          <cell r="AN839">
            <v>0</v>
          </cell>
          <cell r="AO839">
            <v>0</v>
          </cell>
          <cell r="AQ839">
            <v>0</v>
          </cell>
          <cell r="AT839">
            <v>0</v>
          </cell>
          <cell r="AU839">
            <v>0</v>
          </cell>
          <cell r="AW839">
            <v>0</v>
          </cell>
          <cell r="AY839">
            <v>0</v>
          </cell>
        </row>
        <row r="840">
          <cell r="D840" t="str">
            <v>292199</v>
          </cell>
          <cell r="E840" t="str">
            <v>3053299</v>
          </cell>
          <cell r="AN840">
            <v>840</v>
          </cell>
          <cell r="AO840">
            <v>-840</v>
          </cell>
          <cell r="AQ840">
            <v>0</v>
          </cell>
          <cell r="AT840">
            <v>0</v>
          </cell>
          <cell r="AU840">
            <v>0</v>
          </cell>
          <cell r="AW840">
            <v>0</v>
          </cell>
          <cell r="AY840">
            <v>0</v>
          </cell>
        </row>
        <row r="841">
          <cell r="D841" t="str">
            <v>292199</v>
          </cell>
          <cell r="E841" t="str">
            <v>305370099</v>
          </cell>
          <cell r="AN841">
            <v>0</v>
          </cell>
          <cell r="AO841">
            <v>0</v>
          </cell>
          <cell r="AQ841">
            <v>0</v>
          </cell>
          <cell r="AT841">
            <v>0</v>
          </cell>
          <cell r="AU841">
            <v>0</v>
          </cell>
          <cell r="AW841">
            <v>0</v>
          </cell>
          <cell r="AY841">
            <v>0</v>
          </cell>
        </row>
        <row r="842">
          <cell r="D842" t="str">
            <v>519199</v>
          </cell>
          <cell r="E842" t="str">
            <v>3053299</v>
          </cell>
          <cell r="AN842">
            <v>0</v>
          </cell>
          <cell r="AO842">
            <v>0</v>
          </cell>
          <cell r="AQ842">
            <v>0</v>
          </cell>
          <cell r="AT842">
            <v>0</v>
          </cell>
          <cell r="AU842">
            <v>0</v>
          </cell>
          <cell r="AW842">
            <v>0</v>
          </cell>
          <cell r="AY842">
            <v>0</v>
          </cell>
        </row>
        <row r="843">
          <cell r="D843" t="str">
            <v>519199</v>
          </cell>
          <cell r="E843" t="str">
            <v>3053299</v>
          </cell>
          <cell r="AN843">
            <v>0</v>
          </cell>
          <cell r="AO843">
            <v>6106.7</v>
          </cell>
          <cell r="AQ843">
            <v>0</v>
          </cell>
          <cell r="AT843">
            <v>6106.7</v>
          </cell>
          <cell r="AU843">
            <v>0</v>
          </cell>
          <cell r="AW843">
            <v>6106.7</v>
          </cell>
          <cell r="AY843">
            <v>6106.7</v>
          </cell>
        </row>
        <row r="844">
          <cell r="D844" t="str">
            <v>519199</v>
          </cell>
          <cell r="E844" t="str">
            <v>305370099</v>
          </cell>
          <cell r="AN844">
            <v>0</v>
          </cell>
          <cell r="AO844">
            <v>0</v>
          </cell>
          <cell r="AQ844">
            <v>0</v>
          </cell>
          <cell r="AT844">
            <v>0</v>
          </cell>
          <cell r="AU844">
            <v>0</v>
          </cell>
          <cell r="AW844">
            <v>0</v>
          </cell>
          <cell r="AY844">
            <v>0</v>
          </cell>
        </row>
        <row r="845">
          <cell r="D845" t="str">
            <v>113199</v>
          </cell>
          <cell r="E845" t="str">
            <v>3053299</v>
          </cell>
          <cell r="AN845">
            <v>4547328</v>
          </cell>
          <cell r="AO845">
            <v>205605.2</v>
          </cell>
          <cell r="AQ845">
            <v>0</v>
          </cell>
          <cell r="AT845">
            <v>4752933.2</v>
          </cell>
          <cell r="AU845">
            <v>0</v>
          </cell>
          <cell r="AW845">
            <v>4752933.2</v>
          </cell>
          <cell r="AY845">
            <v>4752933.2</v>
          </cell>
        </row>
        <row r="846">
          <cell r="D846" t="str">
            <v>131199</v>
          </cell>
          <cell r="E846" t="str">
            <v>3053299</v>
          </cell>
          <cell r="AN846">
            <v>173462.64</v>
          </cell>
          <cell r="AO846">
            <v>1622.7</v>
          </cell>
          <cell r="AQ846">
            <v>0</v>
          </cell>
          <cell r="AT846">
            <v>175085.34</v>
          </cell>
          <cell r="AU846">
            <v>0</v>
          </cell>
          <cell r="AW846">
            <v>175085.34</v>
          </cell>
          <cell r="AY846">
            <v>175085.34</v>
          </cell>
        </row>
        <row r="847">
          <cell r="D847" t="str">
            <v>132199</v>
          </cell>
          <cell r="E847" t="str">
            <v>3053299</v>
          </cell>
          <cell r="AN847">
            <v>63157.32</v>
          </cell>
          <cell r="AO847">
            <v>11185.53</v>
          </cell>
          <cell r="AQ847">
            <v>0</v>
          </cell>
          <cell r="AT847">
            <v>74342.850000000006</v>
          </cell>
          <cell r="AU847">
            <v>0</v>
          </cell>
          <cell r="AW847">
            <v>74342.850000000006</v>
          </cell>
          <cell r="AY847">
            <v>74342.850000000006</v>
          </cell>
        </row>
        <row r="848">
          <cell r="D848" t="str">
            <v>132299</v>
          </cell>
          <cell r="E848" t="str">
            <v>3053299</v>
          </cell>
          <cell r="AN848">
            <v>722948.76</v>
          </cell>
          <cell r="AO848">
            <v>26025.05</v>
          </cell>
          <cell r="AQ848">
            <v>0</v>
          </cell>
          <cell r="AT848">
            <v>745888.52</v>
          </cell>
          <cell r="AU848">
            <v>0</v>
          </cell>
          <cell r="AW848">
            <v>745888.52</v>
          </cell>
          <cell r="AY848">
            <v>745888.52</v>
          </cell>
        </row>
        <row r="849">
          <cell r="D849" t="str">
            <v>141199</v>
          </cell>
          <cell r="E849" t="str">
            <v>3053299</v>
          </cell>
          <cell r="AN849">
            <v>340583.64</v>
          </cell>
          <cell r="AO849">
            <v>6553.59</v>
          </cell>
          <cell r="AQ849">
            <v>0</v>
          </cell>
          <cell r="AT849">
            <v>347137.23</v>
          </cell>
          <cell r="AU849">
            <v>0</v>
          </cell>
          <cell r="AW849">
            <v>347137.23</v>
          </cell>
          <cell r="AY849">
            <v>347137.23</v>
          </cell>
        </row>
        <row r="850">
          <cell r="D850" t="str">
            <v>142199</v>
          </cell>
          <cell r="E850" t="str">
            <v>3053299</v>
          </cell>
          <cell r="AN850">
            <v>136419.84</v>
          </cell>
          <cell r="AO850">
            <v>6088.85</v>
          </cell>
          <cell r="AQ850">
            <v>0</v>
          </cell>
          <cell r="AT850">
            <v>142508.69</v>
          </cell>
          <cell r="AU850">
            <v>0</v>
          </cell>
          <cell r="AW850">
            <v>142508.69</v>
          </cell>
          <cell r="AY850">
            <v>142508.69</v>
          </cell>
        </row>
        <row r="851">
          <cell r="D851" t="str">
            <v>143199</v>
          </cell>
          <cell r="E851" t="str">
            <v>3053299</v>
          </cell>
          <cell r="AN851">
            <v>795782.4</v>
          </cell>
          <cell r="AO851">
            <v>35520.49</v>
          </cell>
          <cell r="AQ851">
            <v>0</v>
          </cell>
          <cell r="AT851">
            <v>831302.89</v>
          </cell>
          <cell r="AU851">
            <v>0</v>
          </cell>
          <cell r="AW851">
            <v>831302.89</v>
          </cell>
          <cell r="AY851">
            <v>831302.89</v>
          </cell>
        </row>
        <row r="852">
          <cell r="D852" t="str">
            <v>143299</v>
          </cell>
          <cell r="E852" t="str">
            <v>3053299</v>
          </cell>
          <cell r="AN852">
            <v>90946.559999999998</v>
          </cell>
          <cell r="AO852">
            <v>4032.57</v>
          </cell>
          <cell r="AQ852">
            <v>0</v>
          </cell>
          <cell r="AT852">
            <v>94979.13</v>
          </cell>
          <cell r="AU852">
            <v>0</v>
          </cell>
          <cell r="AW852">
            <v>94979.13</v>
          </cell>
          <cell r="AY852">
            <v>94979.13</v>
          </cell>
        </row>
        <row r="853">
          <cell r="D853" t="str">
            <v>153199</v>
          </cell>
          <cell r="E853" t="str">
            <v>3053299</v>
          </cell>
          <cell r="AN853">
            <v>0</v>
          </cell>
          <cell r="AO853">
            <v>84136.2</v>
          </cell>
          <cell r="AQ853">
            <v>0</v>
          </cell>
          <cell r="AT853">
            <v>84136.2</v>
          </cell>
          <cell r="AU853">
            <v>0</v>
          </cell>
          <cell r="AW853">
            <v>84136.2</v>
          </cell>
          <cell r="AY853">
            <v>84136.2</v>
          </cell>
        </row>
        <row r="854">
          <cell r="D854" t="str">
            <v>154399</v>
          </cell>
          <cell r="E854" t="str">
            <v>3053299</v>
          </cell>
          <cell r="AN854">
            <v>324420.28000000003</v>
          </cell>
          <cell r="AO854">
            <v>-47910.93</v>
          </cell>
          <cell r="AQ854">
            <v>0</v>
          </cell>
          <cell r="AT854">
            <v>276509.34999999998</v>
          </cell>
          <cell r="AU854">
            <v>0</v>
          </cell>
          <cell r="AW854">
            <v>276509.34999999998</v>
          </cell>
          <cell r="AY854">
            <v>276509.34999999998</v>
          </cell>
        </row>
        <row r="855">
          <cell r="D855" t="str">
            <v>171299</v>
          </cell>
          <cell r="E855" t="str">
            <v>3053299</v>
          </cell>
          <cell r="AN855">
            <v>351677.76</v>
          </cell>
          <cell r="AO855">
            <v>21090.35</v>
          </cell>
          <cell r="AQ855">
            <v>0</v>
          </cell>
          <cell r="AT855">
            <v>372768.11</v>
          </cell>
          <cell r="AU855">
            <v>0</v>
          </cell>
          <cell r="AW855">
            <v>372768.11</v>
          </cell>
          <cell r="AY855">
            <v>372768.11</v>
          </cell>
        </row>
        <row r="856">
          <cell r="D856" t="str">
            <v>171399</v>
          </cell>
          <cell r="E856" t="str">
            <v>3053299</v>
          </cell>
          <cell r="AN856">
            <v>246744</v>
          </cell>
          <cell r="AO856">
            <v>486.8</v>
          </cell>
          <cell r="AQ856">
            <v>0</v>
          </cell>
          <cell r="AT856">
            <v>244832.99</v>
          </cell>
          <cell r="AU856">
            <v>0</v>
          </cell>
          <cell r="AW856">
            <v>244832.99</v>
          </cell>
          <cell r="AY856">
            <v>244832.99</v>
          </cell>
        </row>
        <row r="857">
          <cell r="D857" t="str">
            <v>171599</v>
          </cell>
          <cell r="E857" t="str">
            <v>3053299</v>
          </cell>
          <cell r="AN857">
            <v>189471.96</v>
          </cell>
          <cell r="AO857">
            <v>11026.24</v>
          </cell>
          <cell r="AQ857">
            <v>0</v>
          </cell>
          <cell r="AT857">
            <v>200498.2</v>
          </cell>
          <cell r="AU857">
            <v>0</v>
          </cell>
          <cell r="AW857">
            <v>200498.2</v>
          </cell>
          <cell r="AY857">
            <v>200498.2</v>
          </cell>
        </row>
        <row r="858">
          <cell r="D858" t="str">
            <v>249199</v>
          </cell>
          <cell r="E858" t="str">
            <v>3053299</v>
          </cell>
          <cell r="AN858">
            <v>1136</v>
          </cell>
          <cell r="AO858">
            <v>-1136</v>
          </cell>
          <cell r="AQ858">
            <v>0</v>
          </cell>
          <cell r="AT858">
            <v>0</v>
          </cell>
          <cell r="AU858">
            <v>0</v>
          </cell>
          <cell r="AW858">
            <v>0</v>
          </cell>
          <cell r="AY858">
            <v>0</v>
          </cell>
        </row>
        <row r="859">
          <cell r="D859" t="str">
            <v>249199</v>
          </cell>
          <cell r="E859" t="str">
            <v>305370099</v>
          </cell>
          <cell r="AN859">
            <v>0</v>
          </cell>
          <cell r="AO859">
            <v>0</v>
          </cell>
          <cell r="AQ859">
            <v>0</v>
          </cell>
          <cell r="AT859">
            <v>0</v>
          </cell>
          <cell r="AU859">
            <v>0</v>
          </cell>
          <cell r="AW859">
            <v>0</v>
          </cell>
          <cell r="AY859">
            <v>0</v>
          </cell>
        </row>
        <row r="860">
          <cell r="D860" t="str">
            <v>253199</v>
          </cell>
          <cell r="E860" t="str">
            <v>3053299</v>
          </cell>
          <cell r="AN860">
            <v>2200</v>
          </cell>
          <cell r="AO860">
            <v>0</v>
          </cell>
          <cell r="AQ860">
            <v>0</v>
          </cell>
          <cell r="AT860">
            <v>2006.6</v>
          </cell>
          <cell r="AU860">
            <v>6.4</v>
          </cell>
          <cell r="AW860">
            <v>2006.6</v>
          </cell>
          <cell r="AY860">
            <v>2006.6</v>
          </cell>
        </row>
        <row r="861">
          <cell r="D861" t="str">
            <v>254199</v>
          </cell>
          <cell r="E861" t="str">
            <v>3053299</v>
          </cell>
          <cell r="AN861">
            <v>15909</v>
          </cell>
          <cell r="AO861">
            <v>0</v>
          </cell>
          <cell r="AQ861">
            <v>0</v>
          </cell>
          <cell r="AT861">
            <v>14574.7</v>
          </cell>
          <cell r="AU861">
            <v>9.3000000000000007</v>
          </cell>
          <cell r="AW861">
            <v>14574.7</v>
          </cell>
          <cell r="AY861">
            <v>14574.7</v>
          </cell>
        </row>
        <row r="862">
          <cell r="D862" t="str">
            <v>261499</v>
          </cell>
          <cell r="E862" t="str">
            <v>3053299</v>
          </cell>
          <cell r="AN862">
            <v>1000</v>
          </cell>
          <cell r="AO862">
            <v>-750</v>
          </cell>
          <cell r="AQ862">
            <v>0</v>
          </cell>
          <cell r="AT862">
            <v>0</v>
          </cell>
          <cell r="AU862">
            <v>0</v>
          </cell>
          <cell r="AW862">
            <v>0</v>
          </cell>
          <cell r="AY862">
            <v>0</v>
          </cell>
        </row>
        <row r="863">
          <cell r="D863" t="str">
            <v>275199</v>
          </cell>
          <cell r="E863" t="str">
            <v>3053299</v>
          </cell>
          <cell r="AN863">
            <v>1500</v>
          </cell>
          <cell r="AO863">
            <v>-29.38</v>
          </cell>
          <cell r="AQ863">
            <v>0.01</v>
          </cell>
          <cell r="AT863">
            <v>1470.61</v>
          </cell>
          <cell r="AU863">
            <v>0</v>
          </cell>
          <cell r="AW863">
            <v>1470.61</v>
          </cell>
          <cell r="AY863">
            <v>1470.61</v>
          </cell>
        </row>
        <row r="864">
          <cell r="D864" t="str">
            <v>275199</v>
          </cell>
          <cell r="E864" t="str">
            <v>305370099</v>
          </cell>
          <cell r="AN864">
            <v>0</v>
          </cell>
          <cell r="AO864">
            <v>0</v>
          </cell>
          <cell r="AQ864">
            <v>0</v>
          </cell>
          <cell r="AT864">
            <v>0</v>
          </cell>
          <cell r="AU864">
            <v>0</v>
          </cell>
          <cell r="AW864">
            <v>0</v>
          </cell>
          <cell r="AY864">
            <v>0</v>
          </cell>
        </row>
        <row r="865">
          <cell r="D865" t="str">
            <v>295199</v>
          </cell>
          <cell r="E865" t="str">
            <v>3053299</v>
          </cell>
          <cell r="AN865">
            <v>700</v>
          </cell>
          <cell r="AO865">
            <v>-700</v>
          </cell>
          <cell r="AQ865">
            <v>0</v>
          </cell>
          <cell r="AT865">
            <v>0</v>
          </cell>
          <cell r="AU865">
            <v>0</v>
          </cell>
          <cell r="AW865">
            <v>0</v>
          </cell>
          <cell r="AY865">
            <v>0</v>
          </cell>
        </row>
        <row r="866">
          <cell r="D866" t="str">
            <v>336199</v>
          </cell>
          <cell r="E866" t="str">
            <v>3053299</v>
          </cell>
          <cell r="AN866">
            <v>3000</v>
          </cell>
          <cell r="AO866">
            <v>-2500</v>
          </cell>
          <cell r="AQ866">
            <v>0</v>
          </cell>
          <cell r="AT866">
            <v>0</v>
          </cell>
          <cell r="AU866">
            <v>0</v>
          </cell>
          <cell r="AW866">
            <v>0</v>
          </cell>
          <cell r="AY866">
            <v>0</v>
          </cell>
        </row>
        <row r="867">
          <cell r="D867" t="str">
            <v>336199</v>
          </cell>
          <cell r="E867" t="str">
            <v>305370099</v>
          </cell>
          <cell r="AN867">
            <v>0</v>
          </cell>
          <cell r="AO867">
            <v>0</v>
          </cell>
          <cell r="AQ867">
            <v>0</v>
          </cell>
          <cell r="AT867">
            <v>0</v>
          </cell>
          <cell r="AU867">
            <v>0</v>
          </cell>
          <cell r="AW867">
            <v>0</v>
          </cell>
          <cell r="AY867">
            <v>0</v>
          </cell>
        </row>
        <row r="868">
          <cell r="D868" t="str">
            <v>221299</v>
          </cell>
          <cell r="E868" t="str">
            <v>3057299</v>
          </cell>
          <cell r="AN868">
            <v>542132</v>
          </cell>
          <cell r="AO868">
            <v>0</v>
          </cell>
          <cell r="AQ868">
            <v>0</v>
          </cell>
          <cell r="AT868">
            <v>518798.88</v>
          </cell>
          <cell r="AU868">
            <v>23095.119999999999</v>
          </cell>
          <cell r="AW868">
            <v>452167.37</v>
          </cell>
          <cell r="AY868">
            <v>452167.37</v>
          </cell>
        </row>
        <row r="869">
          <cell r="D869" t="str">
            <v>223199</v>
          </cell>
          <cell r="E869" t="str">
            <v>3057299</v>
          </cell>
          <cell r="AN869">
            <v>7450</v>
          </cell>
          <cell r="AO869">
            <v>-1920.16</v>
          </cell>
          <cell r="AQ869">
            <v>102.47</v>
          </cell>
          <cell r="AT869">
            <v>4807.37</v>
          </cell>
          <cell r="AU869">
            <v>0</v>
          </cell>
          <cell r="AW869">
            <v>4807.37</v>
          </cell>
          <cell r="AY869">
            <v>4807.37</v>
          </cell>
        </row>
        <row r="870">
          <cell r="D870" t="str">
            <v>223199</v>
          </cell>
          <cell r="E870" t="str">
            <v>305770099</v>
          </cell>
          <cell r="AN870">
            <v>0</v>
          </cell>
          <cell r="AO870">
            <v>0</v>
          </cell>
          <cell r="AQ870">
            <v>0</v>
          </cell>
          <cell r="AT870">
            <v>0</v>
          </cell>
          <cell r="AU870">
            <v>0</v>
          </cell>
          <cell r="AW870">
            <v>0</v>
          </cell>
          <cell r="AY870">
            <v>0</v>
          </cell>
        </row>
        <row r="871">
          <cell r="D871" t="str">
            <v>519199</v>
          </cell>
          <cell r="E871" t="str">
            <v>3057299</v>
          </cell>
          <cell r="AN871">
            <v>0</v>
          </cell>
          <cell r="AO871">
            <v>0</v>
          </cell>
          <cell r="AQ871">
            <v>0</v>
          </cell>
          <cell r="AT871">
            <v>0</v>
          </cell>
          <cell r="AU871">
            <v>0</v>
          </cell>
          <cell r="AW871">
            <v>0</v>
          </cell>
          <cell r="AY871">
            <v>0</v>
          </cell>
        </row>
        <row r="872">
          <cell r="D872" t="str">
            <v>519199</v>
          </cell>
          <cell r="E872" t="str">
            <v>3057299</v>
          </cell>
          <cell r="AN872">
            <v>0</v>
          </cell>
          <cell r="AO872">
            <v>6106.7</v>
          </cell>
          <cell r="AQ872">
            <v>0</v>
          </cell>
          <cell r="AT872">
            <v>6106.7</v>
          </cell>
          <cell r="AU872">
            <v>0</v>
          </cell>
          <cell r="AW872">
            <v>6106.7</v>
          </cell>
          <cell r="AY872">
            <v>6106.7</v>
          </cell>
        </row>
        <row r="873">
          <cell r="D873" t="str">
            <v>519199</v>
          </cell>
          <cell r="E873" t="str">
            <v>305770099</v>
          </cell>
          <cell r="AN873">
            <v>0</v>
          </cell>
          <cell r="AO873">
            <v>0</v>
          </cell>
          <cell r="AQ873">
            <v>0</v>
          </cell>
          <cell r="AT873">
            <v>0</v>
          </cell>
          <cell r="AU873">
            <v>0</v>
          </cell>
          <cell r="AW873">
            <v>0</v>
          </cell>
          <cell r="AY873">
            <v>0</v>
          </cell>
        </row>
        <row r="874">
          <cell r="D874" t="str">
            <v>113199</v>
          </cell>
          <cell r="E874" t="str">
            <v>3057299</v>
          </cell>
          <cell r="AN874">
            <v>4250196</v>
          </cell>
          <cell r="AO874">
            <v>173796.54</v>
          </cell>
          <cell r="AQ874">
            <v>0</v>
          </cell>
          <cell r="AT874">
            <v>4423992.54</v>
          </cell>
          <cell r="AU874">
            <v>0</v>
          </cell>
          <cell r="AW874">
            <v>4423992.54</v>
          </cell>
          <cell r="AY874">
            <v>4423992.54</v>
          </cell>
        </row>
        <row r="875">
          <cell r="D875" t="str">
            <v>131199</v>
          </cell>
          <cell r="E875" t="str">
            <v>3057299</v>
          </cell>
          <cell r="AN875">
            <v>133122.48000000001</v>
          </cell>
          <cell r="AO875">
            <v>0</v>
          </cell>
          <cell r="AQ875">
            <v>0</v>
          </cell>
          <cell r="AT875">
            <v>129138.14</v>
          </cell>
          <cell r="AU875">
            <v>0</v>
          </cell>
          <cell r="AW875">
            <v>129138.14</v>
          </cell>
          <cell r="AY875">
            <v>129138.14</v>
          </cell>
        </row>
        <row r="876">
          <cell r="D876" t="str">
            <v>132199</v>
          </cell>
          <cell r="E876" t="str">
            <v>3057299</v>
          </cell>
          <cell r="AN876">
            <v>59030.49</v>
          </cell>
          <cell r="AO876">
            <v>2427.62</v>
          </cell>
          <cell r="AQ876">
            <v>0</v>
          </cell>
          <cell r="AT876">
            <v>61458.11</v>
          </cell>
          <cell r="AU876">
            <v>0</v>
          </cell>
          <cell r="AW876">
            <v>61458.11</v>
          </cell>
          <cell r="AY876">
            <v>61458.11</v>
          </cell>
        </row>
        <row r="877">
          <cell r="D877" t="str">
            <v>132299</v>
          </cell>
          <cell r="E877" t="str">
            <v>3057299</v>
          </cell>
          <cell r="AN877">
            <v>678550.44</v>
          </cell>
          <cell r="AO877">
            <v>10177.200000000001</v>
          </cell>
          <cell r="AQ877">
            <v>0</v>
          </cell>
          <cell r="AT877">
            <v>688727.64</v>
          </cell>
          <cell r="AU877">
            <v>0</v>
          </cell>
          <cell r="AW877">
            <v>688727.64</v>
          </cell>
          <cell r="AY877">
            <v>688727.64</v>
          </cell>
        </row>
        <row r="878">
          <cell r="D878" t="str">
            <v>141199</v>
          </cell>
          <cell r="E878" t="str">
            <v>3057299</v>
          </cell>
          <cell r="AN878">
            <v>321626.52</v>
          </cell>
          <cell r="AO878">
            <v>950.97</v>
          </cell>
          <cell r="AQ878">
            <v>0</v>
          </cell>
          <cell r="AT878">
            <v>322577.49</v>
          </cell>
          <cell r="AU878">
            <v>0</v>
          </cell>
          <cell r="AW878">
            <v>322577.49</v>
          </cell>
          <cell r="AY878">
            <v>322577.49</v>
          </cell>
        </row>
        <row r="879">
          <cell r="D879" t="str">
            <v>142199</v>
          </cell>
          <cell r="E879" t="str">
            <v>3057299</v>
          </cell>
          <cell r="AN879">
            <v>127505.88</v>
          </cell>
          <cell r="AO879">
            <v>2574.6999999999998</v>
          </cell>
          <cell r="AQ879">
            <v>0</v>
          </cell>
          <cell r="AT879">
            <v>130080.58</v>
          </cell>
          <cell r="AU879">
            <v>0</v>
          </cell>
          <cell r="AW879">
            <v>130080.58</v>
          </cell>
          <cell r="AY879">
            <v>130080.58</v>
          </cell>
        </row>
        <row r="880">
          <cell r="D880" t="str">
            <v>143199</v>
          </cell>
          <cell r="E880" t="str">
            <v>3057299</v>
          </cell>
          <cell r="AN880">
            <v>743784.36</v>
          </cell>
          <cell r="AO880">
            <v>15020.06</v>
          </cell>
          <cell r="AQ880">
            <v>0</v>
          </cell>
          <cell r="AT880">
            <v>758804.42</v>
          </cell>
          <cell r="AU880">
            <v>0</v>
          </cell>
          <cell r="AW880">
            <v>758804.42</v>
          </cell>
          <cell r="AY880">
            <v>758804.42</v>
          </cell>
        </row>
        <row r="881">
          <cell r="D881" t="str">
            <v>143299</v>
          </cell>
          <cell r="E881" t="str">
            <v>3057299</v>
          </cell>
          <cell r="AN881">
            <v>85003.92</v>
          </cell>
          <cell r="AO881">
            <v>1763.32</v>
          </cell>
          <cell r="AQ881">
            <v>0</v>
          </cell>
          <cell r="AT881">
            <v>86767.24</v>
          </cell>
          <cell r="AU881">
            <v>0</v>
          </cell>
          <cell r="AW881">
            <v>86767.24</v>
          </cell>
          <cell r="AY881">
            <v>86767.24</v>
          </cell>
        </row>
        <row r="882">
          <cell r="D882" t="str">
            <v>153199</v>
          </cell>
          <cell r="E882" t="str">
            <v>3057299</v>
          </cell>
          <cell r="AN882">
            <v>0</v>
          </cell>
          <cell r="AO882">
            <v>80124</v>
          </cell>
          <cell r="AQ882">
            <v>0</v>
          </cell>
          <cell r="AT882">
            <v>80124</v>
          </cell>
          <cell r="AU882">
            <v>0</v>
          </cell>
          <cell r="AW882">
            <v>80124</v>
          </cell>
          <cell r="AY882">
            <v>80124</v>
          </cell>
        </row>
        <row r="883">
          <cell r="D883" t="str">
            <v>154399</v>
          </cell>
          <cell r="E883" t="str">
            <v>3057299</v>
          </cell>
          <cell r="AN883">
            <v>302135.40000000002</v>
          </cell>
          <cell r="AO883">
            <v>-37169.33</v>
          </cell>
          <cell r="AQ883">
            <v>0</v>
          </cell>
          <cell r="AT883">
            <v>264966.07</v>
          </cell>
          <cell r="AU883">
            <v>0</v>
          </cell>
          <cell r="AW883">
            <v>264966.07</v>
          </cell>
          <cell r="AY883">
            <v>264966.07</v>
          </cell>
        </row>
        <row r="884">
          <cell r="D884" t="str">
            <v>171299</v>
          </cell>
          <cell r="E884" t="str">
            <v>3057299</v>
          </cell>
          <cell r="AN884">
            <v>332078.64</v>
          </cell>
          <cell r="AO884">
            <v>15507.22</v>
          </cell>
          <cell r="AQ884">
            <v>0</v>
          </cell>
          <cell r="AT884">
            <v>347585.86</v>
          </cell>
          <cell r="AU884">
            <v>0</v>
          </cell>
          <cell r="AW884">
            <v>347585.86</v>
          </cell>
          <cell r="AY884">
            <v>347585.86</v>
          </cell>
        </row>
        <row r="885">
          <cell r="D885" t="str">
            <v>171399</v>
          </cell>
          <cell r="E885" t="str">
            <v>3057299</v>
          </cell>
          <cell r="AN885">
            <v>233520</v>
          </cell>
          <cell r="AO885">
            <v>25.4</v>
          </cell>
          <cell r="AQ885">
            <v>0</v>
          </cell>
          <cell r="AT885">
            <v>229217.34</v>
          </cell>
          <cell r="AU885">
            <v>0</v>
          </cell>
          <cell r="AW885">
            <v>229217.34</v>
          </cell>
          <cell r="AY885">
            <v>229217.34</v>
          </cell>
        </row>
        <row r="886">
          <cell r="D886" t="str">
            <v>171599</v>
          </cell>
          <cell r="E886" t="str">
            <v>3057299</v>
          </cell>
          <cell r="AN886">
            <v>177091.47</v>
          </cell>
          <cell r="AO886">
            <v>7009.52</v>
          </cell>
          <cell r="AQ886">
            <v>0</v>
          </cell>
          <cell r="AT886">
            <v>184100.99</v>
          </cell>
          <cell r="AU886">
            <v>0</v>
          </cell>
          <cell r="AW886">
            <v>184100.99</v>
          </cell>
          <cell r="AY886">
            <v>184100.99</v>
          </cell>
        </row>
        <row r="887">
          <cell r="D887" t="str">
            <v>249199</v>
          </cell>
          <cell r="E887" t="str">
            <v>3057299</v>
          </cell>
          <cell r="AN887">
            <v>568</v>
          </cell>
          <cell r="AO887">
            <v>-568</v>
          </cell>
          <cell r="AQ887">
            <v>0</v>
          </cell>
          <cell r="AT887">
            <v>0</v>
          </cell>
          <cell r="AU887">
            <v>0</v>
          </cell>
          <cell r="AW887">
            <v>0</v>
          </cell>
          <cell r="AY887">
            <v>0</v>
          </cell>
        </row>
        <row r="888">
          <cell r="D888" t="str">
            <v>249199</v>
          </cell>
          <cell r="E888" t="str">
            <v>305770099</v>
          </cell>
          <cell r="AN888">
            <v>0</v>
          </cell>
          <cell r="AO888">
            <v>0</v>
          </cell>
          <cell r="AQ888">
            <v>0</v>
          </cell>
          <cell r="AT888">
            <v>0</v>
          </cell>
          <cell r="AU888">
            <v>0</v>
          </cell>
          <cell r="AW888">
            <v>0</v>
          </cell>
          <cell r="AY888">
            <v>0</v>
          </cell>
        </row>
        <row r="889">
          <cell r="D889" t="str">
            <v>253199</v>
          </cell>
          <cell r="E889" t="str">
            <v>3057299</v>
          </cell>
          <cell r="AN889">
            <v>3200</v>
          </cell>
          <cell r="AO889">
            <v>0</v>
          </cell>
          <cell r="AQ889">
            <v>0</v>
          </cell>
          <cell r="AT889">
            <v>2926.84</v>
          </cell>
          <cell r="AU889">
            <v>7.16</v>
          </cell>
          <cell r="AW889">
            <v>2926.84</v>
          </cell>
          <cell r="AY889">
            <v>2926.84</v>
          </cell>
        </row>
        <row r="890">
          <cell r="D890" t="str">
            <v>254199</v>
          </cell>
          <cell r="E890" t="str">
            <v>3057299</v>
          </cell>
          <cell r="AN890">
            <v>16875</v>
          </cell>
          <cell r="AO890">
            <v>-0.4</v>
          </cell>
          <cell r="AQ890">
            <v>0</v>
          </cell>
          <cell r="AT890">
            <v>15467.76</v>
          </cell>
          <cell r="AU890">
            <v>0.84</v>
          </cell>
          <cell r="AW890">
            <v>15467.76</v>
          </cell>
          <cell r="AY890">
            <v>15467.76</v>
          </cell>
        </row>
        <row r="891">
          <cell r="D891" t="str">
            <v>261499</v>
          </cell>
          <cell r="E891" t="str">
            <v>3057299</v>
          </cell>
          <cell r="AN891">
            <v>1000</v>
          </cell>
          <cell r="AO891">
            <v>-750</v>
          </cell>
          <cell r="AQ891">
            <v>0</v>
          </cell>
          <cell r="AT891">
            <v>0</v>
          </cell>
          <cell r="AU891">
            <v>0</v>
          </cell>
          <cell r="AW891">
            <v>0</v>
          </cell>
          <cell r="AY891">
            <v>0</v>
          </cell>
        </row>
        <row r="892">
          <cell r="D892" t="str">
            <v>275199</v>
          </cell>
          <cell r="E892" t="str">
            <v>3057299</v>
          </cell>
          <cell r="AN892">
            <v>1597.72</v>
          </cell>
          <cell r="AO892">
            <v>-127.11</v>
          </cell>
          <cell r="AQ892">
            <v>0</v>
          </cell>
          <cell r="AT892">
            <v>1470.61</v>
          </cell>
          <cell r="AU892">
            <v>0</v>
          </cell>
          <cell r="AW892">
            <v>1470.61</v>
          </cell>
          <cell r="AY892">
            <v>1470.61</v>
          </cell>
        </row>
        <row r="893">
          <cell r="D893" t="str">
            <v>275199</v>
          </cell>
          <cell r="E893" t="str">
            <v>305770099</v>
          </cell>
          <cell r="AN893">
            <v>0</v>
          </cell>
          <cell r="AO893">
            <v>0</v>
          </cell>
          <cell r="AQ893">
            <v>0</v>
          </cell>
          <cell r="AT893">
            <v>0</v>
          </cell>
          <cell r="AU893">
            <v>0</v>
          </cell>
          <cell r="AW893">
            <v>0</v>
          </cell>
          <cell r="AY893">
            <v>0</v>
          </cell>
        </row>
        <row r="894">
          <cell r="D894" t="str">
            <v>292199</v>
          </cell>
          <cell r="E894" t="str">
            <v>3057299</v>
          </cell>
          <cell r="AN894">
            <v>2400</v>
          </cell>
          <cell r="AO894">
            <v>-2234</v>
          </cell>
          <cell r="AQ894">
            <v>0</v>
          </cell>
          <cell r="AT894">
            <v>0</v>
          </cell>
          <cell r="AU894">
            <v>0</v>
          </cell>
          <cell r="AW894">
            <v>0</v>
          </cell>
          <cell r="AY894">
            <v>0</v>
          </cell>
        </row>
        <row r="895">
          <cell r="D895" t="str">
            <v>292199</v>
          </cell>
          <cell r="E895" t="str">
            <v>305770099</v>
          </cell>
          <cell r="AN895">
            <v>0</v>
          </cell>
          <cell r="AO895">
            <v>0</v>
          </cell>
          <cell r="AQ895">
            <v>0</v>
          </cell>
          <cell r="AT895">
            <v>0</v>
          </cell>
          <cell r="AU895">
            <v>0</v>
          </cell>
          <cell r="AW895">
            <v>0</v>
          </cell>
          <cell r="AY895">
            <v>0</v>
          </cell>
        </row>
        <row r="896">
          <cell r="D896" t="str">
            <v>336199</v>
          </cell>
          <cell r="E896" t="str">
            <v>3057299</v>
          </cell>
          <cell r="AN896">
            <v>2384</v>
          </cell>
          <cell r="AO896">
            <v>-2186</v>
          </cell>
          <cell r="AQ896">
            <v>0</v>
          </cell>
          <cell r="AT896">
            <v>0</v>
          </cell>
          <cell r="AU896">
            <v>0</v>
          </cell>
          <cell r="AW896">
            <v>0</v>
          </cell>
          <cell r="AY896">
            <v>0</v>
          </cell>
        </row>
        <row r="897">
          <cell r="D897" t="str">
            <v>336199</v>
          </cell>
          <cell r="E897" t="str">
            <v>305770099</v>
          </cell>
          <cell r="AN897">
            <v>0</v>
          </cell>
          <cell r="AO897">
            <v>0</v>
          </cell>
          <cell r="AQ897">
            <v>0</v>
          </cell>
          <cell r="AT897">
            <v>0</v>
          </cell>
          <cell r="AU897">
            <v>0</v>
          </cell>
          <cell r="AW897">
            <v>0</v>
          </cell>
          <cell r="AY897">
            <v>0</v>
          </cell>
        </row>
        <row r="898">
          <cell r="D898" t="str">
            <v>221299</v>
          </cell>
          <cell r="E898" t="str">
            <v>3058299</v>
          </cell>
          <cell r="AN898">
            <v>567272</v>
          </cell>
          <cell r="AO898">
            <v>0</v>
          </cell>
          <cell r="AQ898">
            <v>0</v>
          </cell>
          <cell r="AT898">
            <v>524710.5</v>
          </cell>
          <cell r="AU898">
            <v>40766.5</v>
          </cell>
          <cell r="AW898">
            <v>472646.42</v>
          </cell>
          <cell r="AY898">
            <v>472646.42</v>
          </cell>
        </row>
        <row r="899">
          <cell r="D899" t="str">
            <v>223199</v>
          </cell>
          <cell r="E899" t="str">
            <v>3058299</v>
          </cell>
          <cell r="AN899">
            <v>8492</v>
          </cell>
          <cell r="AO899">
            <v>-1206.6500000000001</v>
          </cell>
          <cell r="AQ899">
            <v>0</v>
          </cell>
          <cell r="AT899">
            <v>6577.35</v>
          </cell>
          <cell r="AU899">
            <v>0</v>
          </cell>
          <cell r="AW899">
            <v>6577.35</v>
          </cell>
          <cell r="AY899">
            <v>6577.35</v>
          </cell>
        </row>
        <row r="900">
          <cell r="D900" t="str">
            <v>223199</v>
          </cell>
          <cell r="E900" t="str">
            <v>305870099</v>
          </cell>
          <cell r="AN900">
            <v>0</v>
          </cell>
          <cell r="AO900">
            <v>0</v>
          </cell>
          <cell r="AQ900">
            <v>0</v>
          </cell>
          <cell r="AT900">
            <v>0</v>
          </cell>
          <cell r="AU900">
            <v>0</v>
          </cell>
          <cell r="AW900">
            <v>0</v>
          </cell>
          <cell r="AY900">
            <v>0</v>
          </cell>
        </row>
        <row r="901">
          <cell r="D901" t="str">
            <v>292199</v>
          </cell>
          <cell r="E901" t="str">
            <v>3058299</v>
          </cell>
          <cell r="AN901">
            <v>862.64</v>
          </cell>
          <cell r="AO901">
            <v>-862.64</v>
          </cell>
          <cell r="AQ901">
            <v>0</v>
          </cell>
          <cell r="AT901">
            <v>0</v>
          </cell>
          <cell r="AU901">
            <v>0</v>
          </cell>
          <cell r="AW901">
            <v>0</v>
          </cell>
          <cell r="AY901">
            <v>0</v>
          </cell>
        </row>
        <row r="902">
          <cell r="D902" t="str">
            <v>292199</v>
          </cell>
          <cell r="E902" t="str">
            <v>305870099</v>
          </cell>
          <cell r="AN902">
            <v>0</v>
          </cell>
          <cell r="AO902">
            <v>0</v>
          </cell>
          <cell r="AQ902">
            <v>0</v>
          </cell>
          <cell r="AT902">
            <v>0</v>
          </cell>
          <cell r="AU902">
            <v>0</v>
          </cell>
          <cell r="AW902">
            <v>0</v>
          </cell>
          <cell r="AY902">
            <v>0</v>
          </cell>
        </row>
        <row r="903">
          <cell r="D903" t="str">
            <v>113199</v>
          </cell>
          <cell r="E903" t="str">
            <v>3058299</v>
          </cell>
          <cell r="AN903">
            <v>4267740</v>
          </cell>
          <cell r="AO903">
            <v>182350.81</v>
          </cell>
          <cell r="AQ903">
            <v>0</v>
          </cell>
          <cell r="AT903">
            <v>4450090.8099999996</v>
          </cell>
          <cell r="AU903">
            <v>0</v>
          </cell>
          <cell r="AW903">
            <v>4450090.8099999996</v>
          </cell>
          <cell r="AY903">
            <v>4450090.8099999996</v>
          </cell>
        </row>
        <row r="904">
          <cell r="D904" t="str">
            <v>131199</v>
          </cell>
          <cell r="E904" t="str">
            <v>3058299</v>
          </cell>
          <cell r="AN904">
            <v>144216.12</v>
          </cell>
          <cell r="AO904">
            <v>-454.4</v>
          </cell>
          <cell r="AQ904">
            <v>0</v>
          </cell>
          <cell r="AT904">
            <v>143761.72</v>
          </cell>
          <cell r="AU904">
            <v>0</v>
          </cell>
          <cell r="AW904">
            <v>143761.72</v>
          </cell>
          <cell r="AY904">
            <v>143761.72</v>
          </cell>
        </row>
        <row r="905">
          <cell r="D905" t="str">
            <v>132199</v>
          </cell>
          <cell r="E905" t="str">
            <v>3058299</v>
          </cell>
          <cell r="AN905">
            <v>59274.18</v>
          </cell>
          <cell r="AO905">
            <v>9724.0400000000009</v>
          </cell>
          <cell r="AQ905">
            <v>0</v>
          </cell>
          <cell r="AT905">
            <v>68998.22</v>
          </cell>
          <cell r="AU905">
            <v>0</v>
          </cell>
          <cell r="AW905">
            <v>68998.22</v>
          </cell>
          <cell r="AY905">
            <v>68998.22</v>
          </cell>
        </row>
        <row r="906">
          <cell r="D906" t="str">
            <v>132299</v>
          </cell>
          <cell r="E906" t="str">
            <v>3058299</v>
          </cell>
          <cell r="AN906">
            <v>681896.88</v>
          </cell>
          <cell r="AO906">
            <v>27635.08</v>
          </cell>
          <cell r="AQ906">
            <v>0</v>
          </cell>
          <cell r="AT906">
            <v>706323.56</v>
          </cell>
          <cell r="AU906">
            <v>0</v>
          </cell>
          <cell r="AW906">
            <v>706323.56</v>
          </cell>
          <cell r="AY906">
            <v>706323.56</v>
          </cell>
        </row>
        <row r="907">
          <cell r="D907" t="str">
            <v>141199</v>
          </cell>
          <cell r="E907" t="str">
            <v>3058299</v>
          </cell>
          <cell r="AN907">
            <v>322367.64</v>
          </cell>
          <cell r="AO907">
            <v>5521.61</v>
          </cell>
          <cell r="AQ907">
            <v>0</v>
          </cell>
          <cell r="AT907">
            <v>327889.25</v>
          </cell>
          <cell r="AU907">
            <v>0</v>
          </cell>
          <cell r="AW907">
            <v>327889.25</v>
          </cell>
          <cell r="AY907">
            <v>327889.25</v>
          </cell>
        </row>
        <row r="908">
          <cell r="D908" t="str">
            <v>142199</v>
          </cell>
          <cell r="E908" t="str">
            <v>3058299</v>
          </cell>
          <cell r="AN908">
            <v>128032.2</v>
          </cell>
          <cell r="AO908">
            <v>4493.9799999999996</v>
          </cell>
          <cell r="AQ908">
            <v>0</v>
          </cell>
          <cell r="AT908">
            <v>132526.18</v>
          </cell>
          <cell r="AU908">
            <v>0</v>
          </cell>
          <cell r="AW908">
            <v>132526.18</v>
          </cell>
          <cell r="AY908">
            <v>132526.18</v>
          </cell>
        </row>
        <row r="909">
          <cell r="D909" t="str">
            <v>143199</v>
          </cell>
          <cell r="E909" t="str">
            <v>3058299</v>
          </cell>
          <cell r="AN909">
            <v>746854.56</v>
          </cell>
          <cell r="AO909">
            <v>26215.45</v>
          </cell>
          <cell r="AQ909">
            <v>0</v>
          </cell>
          <cell r="AT909">
            <v>773070.01</v>
          </cell>
          <cell r="AU909">
            <v>0</v>
          </cell>
          <cell r="AW909">
            <v>773070.01</v>
          </cell>
          <cell r="AY909">
            <v>773070.01</v>
          </cell>
        </row>
        <row r="910">
          <cell r="D910" t="str">
            <v>143299</v>
          </cell>
          <cell r="E910" t="str">
            <v>3058299</v>
          </cell>
          <cell r="AN910">
            <v>85354.8</v>
          </cell>
          <cell r="AO910">
            <v>2995.78</v>
          </cell>
          <cell r="AQ910">
            <v>0</v>
          </cell>
          <cell r="AT910">
            <v>88350.58</v>
          </cell>
          <cell r="AU910">
            <v>0</v>
          </cell>
          <cell r="AW910">
            <v>88350.58</v>
          </cell>
          <cell r="AY910">
            <v>88350.58</v>
          </cell>
        </row>
        <row r="911">
          <cell r="D911" t="str">
            <v>153199</v>
          </cell>
          <cell r="E911" t="str">
            <v>3058299</v>
          </cell>
          <cell r="AN911">
            <v>0</v>
          </cell>
          <cell r="AO911">
            <v>89686.2</v>
          </cell>
          <cell r="AQ911">
            <v>0</v>
          </cell>
          <cell r="AT911">
            <v>89686.2</v>
          </cell>
          <cell r="AU911">
            <v>0</v>
          </cell>
          <cell r="AW911">
            <v>89686.2</v>
          </cell>
          <cell r="AY911">
            <v>89686.2</v>
          </cell>
        </row>
        <row r="912">
          <cell r="D912" t="str">
            <v>154399</v>
          </cell>
          <cell r="E912" t="str">
            <v>3058299</v>
          </cell>
          <cell r="AN912">
            <v>303451.21999999997</v>
          </cell>
          <cell r="AO912">
            <v>26035.9</v>
          </cell>
          <cell r="AQ912">
            <v>0</v>
          </cell>
          <cell r="AT912">
            <v>329487.12</v>
          </cell>
          <cell r="AU912">
            <v>0</v>
          </cell>
          <cell r="AW912">
            <v>329487.12</v>
          </cell>
          <cell r="AY912">
            <v>329487.12</v>
          </cell>
        </row>
        <row r="913">
          <cell r="D913" t="str">
            <v>171299</v>
          </cell>
          <cell r="E913" t="str">
            <v>3058299</v>
          </cell>
          <cell r="AN913">
            <v>332676.47999999998</v>
          </cell>
          <cell r="AO913">
            <v>16952.2</v>
          </cell>
          <cell r="AQ913">
            <v>0</v>
          </cell>
          <cell r="AT913">
            <v>349628.68</v>
          </cell>
          <cell r="AU913">
            <v>0</v>
          </cell>
          <cell r="AW913">
            <v>349628.68</v>
          </cell>
          <cell r="AY913">
            <v>349628.68</v>
          </cell>
        </row>
        <row r="914">
          <cell r="D914" t="str">
            <v>171399</v>
          </cell>
          <cell r="E914" t="str">
            <v>3058299</v>
          </cell>
          <cell r="AN914">
            <v>233880</v>
          </cell>
          <cell r="AO914">
            <v>235.25</v>
          </cell>
          <cell r="AQ914">
            <v>0</v>
          </cell>
          <cell r="AT914">
            <v>229911.74</v>
          </cell>
          <cell r="AU914">
            <v>0</v>
          </cell>
          <cell r="AW914">
            <v>229911.74</v>
          </cell>
          <cell r="AY914">
            <v>229911.74</v>
          </cell>
        </row>
        <row r="915">
          <cell r="D915" t="str">
            <v>171599</v>
          </cell>
          <cell r="E915" t="str">
            <v>3058299</v>
          </cell>
          <cell r="AN915">
            <v>177822.54</v>
          </cell>
          <cell r="AO915">
            <v>12098.3</v>
          </cell>
          <cell r="AQ915">
            <v>0</v>
          </cell>
          <cell r="AT915">
            <v>189920.84</v>
          </cell>
          <cell r="AU915">
            <v>0</v>
          </cell>
          <cell r="AW915">
            <v>189920.84</v>
          </cell>
          <cell r="AY915">
            <v>189920.84</v>
          </cell>
        </row>
        <row r="916">
          <cell r="D916" t="str">
            <v>249199</v>
          </cell>
          <cell r="E916" t="str">
            <v>3058299</v>
          </cell>
          <cell r="AN916">
            <v>600</v>
          </cell>
          <cell r="AO916">
            <v>-600</v>
          </cell>
          <cell r="AQ916">
            <v>0</v>
          </cell>
          <cell r="AT916">
            <v>0</v>
          </cell>
          <cell r="AU916">
            <v>0</v>
          </cell>
          <cell r="AW916">
            <v>0</v>
          </cell>
          <cell r="AY916">
            <v>0</v>
          </cell>
        </row>
        <row r="917">
          <cell r="D917" t="str">
            <v>249199</v>
          </cell>
          <cell r="E917" t="str">
            <v>305870099</v>
          </cell>
          <cell r="AN917">
            <v>0</v>
          </cell>
          <cell r="AO917">
            <v>0</v>
          </cell>
          <cell r="AQ917">
            <v>0</v>
          </cell>
          <cell r="AT917">
            <v>0</v>
          </cell>
          <cell r="AU917">
            <v>0</v>
          </cell>
          <cell r="AW917">
            <v>0</v>
          </cell>
          <cell r="AY917">
            <v>0</v>
          </cell>
        </row>
        <row r="918">
          <cell r="D918" t="str">
            <v>253199</v>
          </cell>
          <cell r="E918" t="str">
            <v>3058299</v>
          </cell>
          <cell r="AN918">
            <v>1200</v>
          </cell>
          <cell r="AO918">
            <v>0</v>
          </cell>
          <cell r="AQ918">
            <v>0</v>
          </cell>
          <cell r="AT918">
            <v>1045.01</v>
          </cell>
          <cell r="AU918">
            <v>54.99</v>
          </cell>
          <cell r="AW918">
            <v>1045.01</v>
          </cell>
          <cell r="AY918">
            <v>1045.01</v>
          </cell>
        </row>
        <row r="919">
          <cell r="D919" t="str">
            <v>254199</v>
          </cell>
          <cell r="E919" t="str">
            <v>3058299</v>
          </cell>
          <cell r="AN919">
            <v>10464.459999999999</v>
          </cell>
          <cell r="AO919">
            <v>-0.01</v>
          </cell>
          <cell r="AQ919">
            <v>0</v>
          </cell>
          <cell r="AT919">
            <v>9589.2000000000007</v>
          </cell>
          <cell r="AU919">
            <v>2.79</v>
          </cell>
          <cell r="AW919">
            <v>9589.2000000000007</v>
          </cell>
          <cell r="AY919">
            <v>9589.2000000000007</v>
          </cell>
        </row>
        <row r="920">
          <cell r="D920" t="str">
            <v>261499</v>
          </cell>
          <cell r="E920" t="str">
            <v>3058299</v>
          </cell>
          <cell r="AN920">
            <v>1490</v>
          </cell>
          <cell r="AO920">
            <v>-1117</v>
          </cell>
          <cell r="AQ920">
            <v>0</v>
          </cell>
          <cell r="AT920">
            <v>0</v>
          </cell>
          <cell r="AU920">
            <v>0</v>
          </cell>
          <cell r="AW920">
            <v>0</v>
          </cell>
          <cell r="AY920">
            <v>0</v>
          </cell>
        </row>
        <row r="921">
          <cell r="D921" t="str">
            <v>275199</v>
          </cell>
          <cell r="E921" t="str">
            <v>3058299</v>
          </cell>
          <cell r="AN921">
            <v>1000</v>
          </cell>
          <cell r="AO921">
            <v>-51.47</v>
          </cell>
          <cell r="AQ921">
            <v>-0.01</v>
          </cell>
          <cell r="AT921">
            <v>948.54</v>
          </cell>
          <cell r="AU921">
            <v>0</v>
          </cell>
          <cell r="AW921">
            <v>948.54</v>
          </cell>
          <cell r="AY921">
            <v>948.54</v>
          </cell>
        </row>
        <row r="922">
          <cell r="D922" t="str">
            <v>275199</v>
          </cell>
          <cell r="E922" t="str">
            <v>305870099</v>
          </cell>
          <cell r="AN922">
            <v>0</v>
          </cell>
          <cell r="AO922">
            <v>0</v>
          </cell>
          <cell r="AQ922">
            <v>0</v>
          </cell>
          <cell r="AT922">
            <v>0</v>
          </cell>
          <cell r="AU922">
            <v>0</v>
          </cell>
          <cell r="AW922">
            <v>0</v>
          </cell>
          <cell r="AY922">
            <v>0</v>
          </cell>
        </row>
        <row r="923">
          <cell r="D923" t="str">
            <v>295199</v>
          </cell>
          <cell r="E923" t="str">
            <v>3058299</v>
          </cell>
          <cell r="AN923">
            <v>1000</v>
          </cell>
          <cell r="AO923">
            <v>-1000</v>
          </cell>
          <cell r="AQ923">
            <v>0</v>
          </cell>
          <cell r="AT923">
            <v>0</v>
          </cell>
          <cell r="AU923">
            <v>0</v>
          </cell>
          <cell r="AW923">
            <v>0</v>
          </cell>
          <cell r="AY923">
            <v>0</v>
          </cell>
        </row>
        <row r="924">
          <cell r="D924" t="str">
            <v>295199</v>
          </cell>
          <cell r="E924" t="str">
            <v>305870099</v>
          </cell>
          <cell r="AN924">
            <v>0</v>
          </cell>
          <cell r="AO924">
            <v>83</v>
          </cell>
          <cell r="AQ924">
            <v>0</v>
          </cell>
          <cell r="AT924">
            <v>0</v>
          </cell>
          <cell r="AU924">
            <v>0</v>
          </cell>
          <cell r="AW924">
            <v>0</v>
          </cell>
          <cell r="AY924">
            <v>0</v>
          </cell>
        </row>
        <row r="925">
          <cell r="D925" t="str">
            <v>336199</v>
          </cell>
          <cell r="E925" t="str">
            <v>3058299</v>
          </cell>
          <cell r="AN925">
            <v>3000</v>
          </cell>
          <cell r="AO925">
            <v>-2750</v>
          </cell>
          <cell r="AQ925">
            <v>0</v>
          </cell>
          <cell r="AT925">
            <v>0</v>
          </cell>
          <cell r="AU925">
            <v>0</v>
          </cell>
          <cell r="AW925">
            <v>0</v>
          </cell>
          <cell r="AY925">
            <v>0</v>
          </cell>
        </row>
        <row r="926">
          <cell r="D926" t="str">
            <v>336199</v>
          </cell>
          <cell r="E926" t="str">
            <v>305870099</v>
          </cell>
          <cell r="AN926">
            <v>0</v>
          </cell>
          <cell r="AO926">
            <v>0</v>
          </cell>
          <cell r="AQ926">
            <v>0</v>
          </cell>
          <cell r="AT926">
            <v>0</v>
          </cell>
          <cell r="AU926">
            <v>0</v>
          </cell>
          <cell r="AW926">
            <v>0</v>
          </cell>
          <cell r="AY926">
            <v>0</v>
          </cell>
        </row>
        <row r="927">
          <cell r="D927" t="str">
            <v>221299</v>
          </cell>
          <cell r="E927" t="str">
            <v>3059299</v>
          </cell>
          <cell r="AN927">
            <v>656282.42000000004</v>
          </cell>
          <cell r="AO927">
            <v>0</v>
          </cell>
          <cell r="AQ927">
            <v>0</v>
          </cell>
          <cell r="AT927">
            <v>616752.5</v>
          </cell>
          <cell r="AU927">
            <v>39498.17</v>
          </cell>
          <cell r="AW927">
            <v>548321.54</v>
          </cell>
          <cell r="AY927">
            <v>548321.54</v>
          </cell>
        </row>
        <row r="928">
          <cell r="D928" t="str">
            <v>223199</v>
          </cell>
          <cell r="E928" t="str">
            <v>3059299</v>
          </cell>
          <cell r="AN928">
            <v>12989.33</v>
          </cell>
          <cell r="AO928">
            <v>-7577.03</v>
          </cell>
          <cell r="AQ928">
            <v>0</v>
          </cell>
          <cell r="AT928">
            <v>5412.3</v>
          </cell>
          <cell r="AU928">
            <v>0</v>
          </cell>
          <cell r="AW928">
            <v>5412.3</v>
          </cell>
          <cell r="AY928">
            <v>5412.3</v>
          </cell>
        </row>
        <row r="929">
          <cell r="D929" t="str">
            <v>223199</v>
          </cell>
          <cell r="E929" t="str">
            <v>305970099</v>
          </cell>
          <cell r="AN929">
            <v>0</v>
          </cell>
          <cell r="AO929">
            <v>2961.66</v>
          </cell>
          <cell r="AQ929">
            <v>0</v>
          </cell>
          <cell r="AT929">
            <v>0</v>
          </cell>
          <cell r="AU929">
            <v>0</v>
          </cell>
          <cell r="AW929">
            <v>0</v>
          </cell>
          <cell r="AY929">
            <v>0</v>
          </cell>
        </row>
        <row r="930">
          <cell r="D930" t="str">
            <v>292199</v>
          </cell>
          <cell r="E930" t="str">
            <v>3059299</v>
          </cell>
          <cell r="AN930">
            <v>600</v>
          </cell>
          <cell r="AO930">
            <v>-600</v>
          </cell>
          <cell r="AQ930">
            <v>0</v>
          </cell>
          <cell r="AT930">
            <v>0</v>
          </cell>
          <cell r="AU930">
            <v>0</v>
          </cell>
          <cell r="AW930">
            <v>0</v>
          </cell>
          <cell r="AY930">
            <v>0</v>
          </cell>
        </row>
        <row r="931">
          <cell r="D931" t="str">
            <v>292199</v>
          </cell>
          <cell r="E931" t="str">
            <v>305970099</v>
          </cell>
          <cell r="AN931">
            <v>0</v>
          </cell>
          <cell r="AO931">
            <v>0</v>
          </cell>
          <cell r="AQ931">
            <v>0</v>
          </cell>
          <cell r="AT931">
            <v>0</v>
          </cell>
          <cell r="AU931">
            <v>0</v>
          </cell>
          <cell r="AW931">
            <v>0</v>
          </cell>
          <cell r="AY931">
            <v>0</v>
          </cell>
        </row>
        <row r="932">
          <cell r="D932" t="str">
            <v>113199</v>
          </cell>
          <cell r="E932" t="str">
            <v>3059299</v>
          </cell>
          <cell r="AN932">
            <v>4023888</v>
          </cell>
          <cell r="AO932">
            <v>206882.55</v>
          </cell>
          <cell r="AQ932">
            <v>0</v>
          </cell>
          <cell r="AT932">
            <v>4230770.55</v>
          </cell>
          <cell r="AU932">
            <v>0</v>
          </cell>
          <cell r="AW932">
            <v>4230770.55</v>
          </cell>
          <cell r="AY932">
            <v>4230770.55</v>
          </cell>
        </row>
        <row r="933">
          <cell r="D933" t="str">
            <v>131199</v>
          </cell>
          <cell r="E933" t="str">
            <v>3059299</v>
          </cell>
          <cell r="AN933">
            <v>138165</v>
          </cell>
          <cell r="AO933">
            <v>-2611.48</v>
          </cell>
          <cell r="AQ933">
            <v>0</v>
          </cell>
          <cell r="AT933">
            <v>125117.75999999999</v>
          </cell>
          <cell r="AU933">
            <v>0</v>
          </cell>
          <cell r="AW933">
            <v>125117.75999999999</v>
          </cell>
          <cell r="AY933">
            <v>125117.75999999999</v>
          </cell>
        </row>
        <row r="934">
          <cell r="D934" t="str">
            <v>132199</v>
          </cell>
          <cell r="E934" t="str">
            <v>3059299</v>
          </cell>
          <cell r="AN934">
            <v>55887.33</v>
          </cell>
          <cell r="AO934">
            <v>3325.31</v>
          </cell>
          <cell r="AQ934">
            <v>0</v>
          </cell>
          <cell r="AT934">
            <v>59212.639999999999</v>
          </cell>
          <cell r="AU934">
            <v>0</v>
          </cell>
          <cell r="AW934">
            <v>59212.639999999999</v>
          </cell>
          <cell r="AY934">
            <v>59212.639999999999</v>
          </cell>
        </row>
        <row r="935">
          <cell r="D935" t="str">
            <v>132299</v>
          </cell>
          <cell r="E935" t="str">
            <v>3059299</v>
          </cell>
          <cell r="AN935">
            <v>643158.24</v>
          </cell>
          <cell r="AO935">
            <v>37410.620000000003</v>
          </cell>
          <cell r="AQ935">
            <v>0</v>
          </cell>
          <cell r="AT935">
            <v>680568.86</v>
          </cell>
          <cell r="AU935">
            <v>0</v>
          </cell>
          <cell r="AW935">
            <v>680568.86</v>
          </cell>
          <cell r="AY935">
            <v>680568.86</v>
          </cell>
        </row>
        <row r="936">
          <cell r="D936" t="str">
            <v>141199</v>
          </cell>
          <cell r="E936" t="str">
            <v>3059299</v>
          </cell>
          <cell r="AN936">
            <v>305682.24</v>
          </cell>
          <cell r="AO936">
            <v>3143.92</v>
          </cell>
          <cell r="AQ936">
            <v>0</v>
          </cell>
          <cell r="AT936">
            <v>308826.15999999997</v>
          </cell>
          <cell r="AU936">
            <v>0</v>
          </cell>
          <cell r="AW936">
            <v>308826.15999999997</v>
          </cell>
          <cell r="AY936">
            <v>308826.15999999997</v>
          </cell>
        </row>
        <row r="937">
          <cell r="D937" t="str">
            <v>142199</v>
          </cell>
          <cell r="E937" t="str">
            <v>3059299</v>
          </cell>
          <cell r="AN937">
            <v>120716.64</v>
          </cell>
          <cell r="AO937">
            <v>5086.83</v>
          </cell>
          <cell r="AQ937">
            <v>0</v>
          </cell>
          <cell r="AT937">
            <v>125803.47</v>
          </cell>
          <cell r="AU937">
            <v>0</v>
          </cell>
          <cell r="AW937">
            <v>125803.47</v>
          </cell>
          <cell r="AY937">
            <v>125803.47</v>
          </cell>
        </row>
        <row r="938">
          <cell r="D938" t="str">
            <v>143199</v>
          </cell>
          <cell r="E938" t="str">
            <v>3059299</v>
          </cell>
          <cell r="AN938">
            <v>704180.4</v>
          </cell>
          <cell r="AO938">
            <v>29675.759999999998</v>
          </cell>
          <cell r="AQ938">
            <v>0</v>
          </cell>
          <cell r="AT938">
            <v>733856.16</v>
          </cell>
          <cell r="AU938">
            <v>0</v>
          </cell>
          <cell r="AW938">
            <v>733856.16</v>
          </cell>
          <cell r="AY938">
            <v>733856.16</v>
          </cell>
        </row>
        <row r="939">
          <cell r="D939" t="str">
            <v>143299</v>
          </cell>
          <cell r="E939" t="str">
            <v>3059299</v>
          </cell>
          <cell r="AN939">
            <v>80477.759999999995</v>
          </cell>
          <cell r="AO939">
            <v>3391.25</v>
          </cell>
          <cell r="AQ939">
            <v>0</v>
          </cell>
          <cell r="AT939">
            <v>83869.009999999995</v>
          </cell>
          <cell r="AU939">
            <v>0</v>
          </cell>
          <cell r="AW939">
            <v>83869.009999999995</v>
          </cell>
          <cell r="AY939">
            <v>83869.009999999995</v>
          </cell>
        </row>
        <row r="940">
          <cell r="D940" t="str">
            <v>154399</v>
          </cell>
          <cell r="E940" t="str">
            <v>3059299</v>
          </cell>
          <cell r="AN940">
            <v>285162.28000000003</v>
          </cell>
          <cell r="AO940">
            <v>-18066.63</v>
          </cell>
          <cell r="AQ940">
            <v>0</v>
          </cell>
          <cell r="AT940">
            <v>267095.65000000002</v>
          </cell>
          <cell r="AU940">
            <v>0</v>
          </cell>
          <cell r="AW940">
            <v>267095.65000000002</v>
          </cell>
          <cell r="AY940">
            <v>267095.65000000002</v>
          </cell>
        </row>
        <row r="941">
          <cell r="D941" t="str">
            <v>171299</v>
          </cell>
          <cell r="E941" t="str">
            <v>3059299</v>
          </cell>
          <cell r="AN941">
            <v>314973.12</v>
          </cell>
          <cell r="AO941">
            <v>18908.650000000001</v>
          </cell>
          <cell r="AQ941">
            <v>0</v>
          </cell>
          <cell r="AT941">
            <v>333881.77</v>
          </cell>
          <cell r="AU941">
            <v>0</v>
          </cell>
          <cell r="AW941">
            <v>333881.77</v>
          </cell>
          <cell r="AY941">
            <v>333881.77</v>
          </cell>
        </row>
        <row r="942">
          <cell r="D942" t="str">
            <v>171399</v>
          </cell>
          <cell r="E942" t="str">
            <v>3059299</v>
          </cell>
          <cell r="AN942">
            <v>222072</v>
          </cell>
          <cell r="AO942">
            <v>-1865.31</v>
          </cell>
          <cell r="AQ942">
            <v>0</v>
          </cell>
          <cell r="AT942">
            <v>220206.69</v>
          </cell>
          <cell r="AU942">
            <v>0</v>
          </cell>
          <cell r="AW942">
            <v>220206.69</v>
          </cell>
          <cell r="AY942">
            <v>220206.69</v>
          </cell>
        </row>
        <row r="943">
          <cell r="D943" t="str">
            <v>171599</v>
          </cell>
          <cell r="E943" t="str">
            <v>3059299</v>
          </cell>
          <cell r="AN943">
            <v>167661.99</v>
          </cell>
          <cell r="AO943">
            <v>17710.68</v>
          </cell>
          <cell r="AQ943">
            <v>0</v>
          </cell>
          <cell r="AT943">
            <v>185372.67</v>
          </cell>
          <cell r="AU943">
            <v>0</v>
          </cell>
          <cell r="AW943">
            <v>185372.67</v>
          </cell>
          <cell r="AY943">
            <v>185372.67</v>
          </cell>
        </row>
        <row r="944">
          <cell r="D944" t="str">
            <v>249199</v>
          </cell>
          <cell r="E944" t="str">
            <v>3059299</v>
          </cell>
          <cell r="AN944">
            <v>585.6</v>
          </cell>
          <cell r="AO944">
            <v>-585.6</v>
          </cell>
          <cell r="AQ944">
            <v>0</v>
          </cell>
          <cell r="AT944">
            <v>0</v>
          </cell>
          <cell r="AU944">
            <v>0</v>
          </cell>
          <cell r="AW944">
            <v>0</v>
          </cell>
          <cell r="AY944">
            <v>0</v>
          </cell>
        </row>
        <row r="945">
          <cell r="D945" t="str">
            <v>249199</v>
          </cell>
          <cell r="E945" t="str">
            <v>305970099</v>
          </cell>
          <cell r="AN945">
            <v>0</v>
          </cell>
          <cell r="AO945">
            <v>0</v>
          </cell>
          <cell r="AQ945">
            <v>0</v>
          </cell>
          <cell r="AT945">
            <v>0</v>
          </cell>
          <cell r="AU945">
            <v>0</v>
          </cell>
          <cell r="AW945">
            <v>0</v>
          </cell>
          <cell r="AY945">
            <v>0</v>
          </cell>
        </row>
        <row r="946">
          <cell r="D946" t="str">
            <v>253199</v>
          </cell>
          <cell r="E946" t="str">
            <v>3059299</v>
          </cell>
          <cell r="AN946">
            <v>4400</v>
          </cell>
          <cell r="AO946">
            <v>0</v>
          </cell>
          <cell r="AQ946">
            <v>0</v>
          </cell>
          <cell r="AT946">
            <v>3910.45</v>
          </cell>
          <cell r="AU946">
            <v>489.55</v>
          </cell>
          <cell r="AW946">
            <v>3910.45</v>
          </cell>
          <cell r="AY946">
            <v>3910.45</v>
          </cell>
        </row>
        <row r="947">
          <cell r="D947" t="str">
            <v>254199</v>
          </cell>
          <cell r="E947" t="str">
            <v>3059299</v>
          </cell>
          <cell r="AN947">
            <v>9781</v>
          </cell>
          <cell r="AO947">
            <v>-0.01</v>
          </cell>
          <cell r="AQ947">
            <v>0</v>
          </cell>
          <cell r="AT947">
            <v>9773.1200000000008</v>
          </cell>
          <cell r="AU947">
            <v>7.87</v>
          </cell>
          <cell r="AW947">
            <v>9773.1200000000008</v>
          </cell>
          <cell r="AY947">
            <v>9773.1200000000008</v>
          </cell>
        </row>
        <row r="948">
          <cell r="D948" t="str">
            <v>261499</v>
          </cell>
          <cell r="E948" t="str">
            <v>3059299</v>
          </cell>
          <cell r="AN948">
            <v>1000</v>
          </cell>
          <cell r="AO948">
            <v>-750</v>
          </cell>
          <cell r="AQ948">
            <v>0</v>
          </cell>
          <cell r="AT948">
            <v>0</v>
          </cell>
          <cell r="AU948">
            <v>0</v>
          </cell>
          <cell r="AW948">
            <v>0</v>
          </cell>
          <cell r="AY948">
            <v>0</v>
          </cell>
        </row>
        <row r="949">
          <cell r="D949" t="str">
            <v>275199</v>
          </cell>
          <cell r="E949" t="str">
            <v>3059299</v>
          </cell>
          <cell r="AN949">
            <v>2700</v>
          </cell>
          <cell r="AO949">
            <v>-376.45</v>
          </cell>
          <cell r="AQ949">
            <v>-0.01</v>
          </cell>
          <cell r="AT949">
            <v>2323.56</v>
          </cell>
          <cell r="AU949">
            <v>0</v>
          </cell>
          <cell r="AW949">
            <v>2323.56</v>
          </cell>
          <cell r="AY949">
            <v>2323.56</v>
          </cell>
        </row>
        <row r="950">
          <cell r="D950" t="str">
            <v>275199</v>
          </cell>
          <cell r="E950" t="str">
            <v>305970099</v>
          </cell>
          <cell r="AN950">
            <v>0</v>
          </cell>
          <cell r="AO950">
            <v>0</v>
          </cell>
          <cell r="AQ950">
            <v>0</v>
          </cell>
          <cell r="AT950">
            <v>0</v>
          </cell>
          <cell r="AU950">
            <v>0</v>
          </cell>
          <cell r="AW950">
            <v>0</v>
          </cell>
          <cell r="AY950">
            <v>0</v>
          </cell>
        </row>
        <row r="951">
          <cell r="D951" t="str">
            <v>292199</v>
          </cell>
          <cell r="E951" t="str">
            <v>3059299</v>
          </cell>
          <cell r="AN951">
            <v>500</v>
          </cell>
          <cell r="AO951">
            <v>-250</v>
          </cell>
          <cell r="AQ951">
            <v>0</v>
          </cell>
          <cell r="AT951">
            <v>0</v>
          </cell>
          <cell r="AU951">
            <v>0</v>
          </cell>
          <cell r="AW951">
            <v>0</v>
          </cell>
          <cell r="AY951">
            <v>0</v>
          </cell>
        </row>
        <row r="952">
          <cell r="D952" t="str">
            <v>336199</v>
          </cell>
          <cell r="E952" t="str">
            <v>3059299</v>
          </cell>
          <cell r="AN952">
            <v>2600</v>
          </cell>
          <cell r="AO952">
            <v>-2384</v>
          </cell>
          <cell r="AQ952">
            <v>0</v>
          </cell>
          <cell r="AT952">
            <v>0</v>
          </cell>
          <cell r="AU952">
            <v>0</v>
          </cell>
          <cell r="AW952">
            <v>0</v>
          </cell>
          <cell r="AY952">
            <v>0</v>
          </cell>
        </row>
        <row r="953">
          <cell r="D953" t="str">
            <v>336199</v>
          </cell>
          <cell r="E953" t="str">
            <v>305970099</v>
          </cell>
          <cell r="AN953">
            <v>0</v>
          </cell>
          <cell r="AO953">
            <v>0</v>
          </cell>
          <cell r="AQ953">
            <v>0</v>
          </cell>
          <cell r="AT953">
            <v>0</v>
          </cell>
          <cell r="AU953">
            <v>0</v>
          </cell>
          <cell r="AW953">
            <v>0</v>
          </cell>
          <cell r="AY953">
            <v>0</v>
          </cell>
        </row>
        <row r="954">
          <cell r="D954" t="str">
            <v>372199</v>
          </cell>
          <cell r="E954" t="str">
            <v>3059299</v>
          </cell>
          <cell r="AN954">
            <v>1650</v>
          </cell>
          <cell r="AO954">
            <v>-137</v>
          </cell>
          <cell r="AQ954">
            <v>0</v>
          </cell>
          <cell r="AT954">
            <v>1022</v>
          </cell>
          <cell r="AU954">
            <v>0</v>
          </cell>
          <cell r="AW954">
            <v>1022</v>
          </cell>
          <cell r="AY954">
            <v>1022</v>
          </cell>
        </row>
        <row r="955">
          <cell r="D955" t="str">
            <v>394199</v>
          </cell>
          <cell r="E955" t="str">
            <v>3059299</v>
          </cell>
          <cell r="AN955">
            <v>0</v>
          </cell>
          <cell r="AO955">
            <v>240000</v>
          </cell>
          <cell r="AQ955">
            <v>0</v>
          </cell>
          <cell r="AT955">
            <v>240000</v>
          </cell>
          <cell r="AU955">
            <v>0</v>
          </cell>
          <cell r="AW955">
            <v>240000</v>
          </cell>
          <cell r="AY955">
            <v>240000</v>
          </cell>
        </row>
        <row r="956">
          <cell r="D956" t="str">
            <v>221299</v>
          </cell>
          <cell r="E956" t="str">
            <v>3061299</v>
          </cell>
          <cell r="AN956">
            <v>615860</v>
          </cell>
          <cell r="AO956">
            <v>0</v>
          </cell>
          <cell r="AQ956">
            <v>0</v>
          </cell>
          <cell r="AT956">
            <v>586182.13</v>
          </cell>
          <cell r="AU956">
            <v>23879.87</v>
          </cell>
          <cell r="AW956">
            <v>528210.06000000006</v>
          </cell>
          <cell r="AY956">
            <v>528210.06000000006</v>
          </cell>
        </row>
        <row r="957">
          <cell r="D957" t="str">
            <v>223199</v>
          </cell>
          <cell r="E957" t="str">
            <v>3061299</v>
          </cell>
          <cell r="AN957">
            <v>5000</v>
          </cell>
          <cell r="AO957">
            <v>-895.6</v>
          </cell>
          <cell r="AQ957">
            <v>0</v>
          </cell>
          <cell r="AT957">
            <v>4104.3999999999996</v>
          </cell>
          <cell r="AU957">
            <v>0</v>
          </cell>
          <cell r="AW957">
            <v>4104.3999999999996</v>
          </cell>
          <cell r="AY957">
            <v>4104.3999999999996</v>
          </cell>
        </row>
        <row r="958">
          <cell r="D958" t="str">
            <v>223199</v>
          </cell>
          <cell r="E958" t="str">
            <v>306170099</v>
          </cell>
          <cell r="AN958">
            <v>0</v>
          </cell>
          <cell r="AO958">
            <v>0</v>
          </cell>
          <cell r="AQ958">
            <v>0</v>
          </cell>
          <cell r="AT958">
            <v>0</v>
          </cell>
          <cell r="AU958">
            <v>0</v>
          </cell>
          <cell r="AW958">
            <v>0</v>
          </cell>
          <cell r="AY958">
            <v>0</v>
          </cell>
        </row>
        <row r="959">
          <cell r="D959" t="str">
            <v>248199</v>
          </cell>
          <cell r="E959" t="str">
            <v>3061299</v>
          </cell>
          <cell r="AN959">
            <v>962.98</v>
          </cell>
          <cell r="AO959">
            <v>-962.98</v>
          </cell>
          <cell r="AQ959">
            <v>0</v>
          </cell>
          <cell r="AT959">
            <v>0</v>
          </cell>
          <cell r="AU959">
            <v>0</v>
          </cell>
          <cell r="AW959">
            <v>0</v>
          </cell>
          <cell r="AY959">
            <v>0</v>
          </cell>
        </row>
        <row r="960">
          <cell r="D960" t="str">
            <v>248199</v>
          </cell>
          <cell r="E960" t="str">
            <v>306170099</v>
          </cell>
          <cell r="AN960">
            <v>0</v>
          </cell>
          <cell r="AO960">
            <v>0</v>
          </cell>
          <cell r="AQ960">
            <v>0</v>
          </cell>
          <cell r="AT960">
            <v>0</v>
          </cell>
          <cell r="AU960">
            <v>0</v>
          </cell>
          <cell r="AW960">
            <v>0</v>
          </cell>
          <cell r="AY960">
            <v>0</v>
          </cell>
        </row>
        <row r="961">
          <cell r="D961" t="str">
            <v>519199</v>
          </cell>
          <cell r="E961" t="str">
            <v>3061299</v>
          </cell>
          <cell r="AN961">
            <v>0</v>
          </cell>
          <cell r="AO961">
            <v>0</v>
          </cell>
          <cell r="AQ961">
            <v>0</v>
          </cell>
          <cell r="AT961">
            <v>0</v>
          </cell>
          <cell r="AU961">
            <v>0</v>
          </cell>
          <cell r="AW961">
            <v>0</v>
          </cell>
          <cell r="AY961">
            <v>0</v>
          </cell>
        </row>
        <row r="962">
          <cell r="D962" t="str">
            <v>519199</v>
          </cell>
          <cell r="E962" t="str">
            <v>3061299</v>
          </cell>
          <cell r="AN962">
            <v>0</v>
          </cell>
          <cell r="AO962">
            <v>6106.7</v>
          </cell>
          <cell r="AQ962">
            <v>0</v>
          </cell>
          <cell r="AT962">
            <v>6106.7</v>
          </cell>
          <cell r="AU962">
            <v>0</v>
          </cell>
          <cell r="AW962">
            <v>6106.7</v>
          </cell>
          <cell r="AY962">
            <v>6106.7</v>
          </cell>
        </row>
        <row r="963">
          <cell r="D963" t="str">
            <v>519199</v>
          </cell>
          <cell r="E963" t="str">
            <v>306170099</v>
          </cell>
          <cell r="AN963">
            <v>0</v>
          </cell>
          <cell r="AO963">
            <v>0</v>
          </cell>
          <cell r="AQ963">
            <v>0</v>
          </cell>
          <cell r="AT963">
            <v>0</v>
          </cell>
          <cell r="AU963">
            <v>0</v>
          </cell>
          <cell r="AW963">
            <v>0</v>
          </cell>
          <cell r="AY963">
            <v>0</v>
          </cell>
        </row>
        <row r="964">
          <cell r="D964" t="str">
            <v>113199</v>
          </cell>
          <cell r="E964" t="str">
            <v>3061299</v>
          </cell>
          <cell r="AN964">
            <v>4436376</v>
          </cell>
          <cell r="AO964">
            <v>135724.01</v>
          </cell>
          <cell r="AQ964">
            <v>0</v>
          </cell>
          <cell r="AT964">
            <v>4572100.01</v>
          </cell>
          <cell r="AU964">
            <v>0</v>
          </cell>
          <cell r="AW964">
            <v>4572100.01</v>
          </cell>
          <cell r="AY964">
            <v>4572100.01</v>
          </cell>
        </row>
        <row r="965">
          <cell r="D965" t="str">
            <v>131199</v>
          </cell>
          <cell r="E965" t="str">
            <v>3061299</v>
          </cell>
          <cell r="AN965">
            <v>192624.24</v>
          </cell>
          <cell r="AO965">
            <v>-195.64</v>
          </cell>
          <cell r="AQ965">
            <v>0</v>
          </cell>
          <cell r="AT965">
            <v>184760.76</v>
          </cell>
          <cell r="AU965">
            <v>0</v>
          </cell>
          <cell r="AW965">
            <v>184760.76</v>
          </cell>
          <cell r="AY965">
            <v>184760.76</v>
          </cell>
        </row>
        <row r="966">
          <cell r="D966" t="str">
            <v>132199</v>
          </cell>
          <cell r="E966" t="str">
            <v>3061299</v>
          </cell>
          <cell r="AN966">
            <v>61616.34</v>
          </cell>
          <cell r="AO966">
            <v>23265.88</v>
          </cell>
          <cell r="AQ966">
            <v>0</v>
          </cell>
          <cell r="AT966">
            <v>84882.22</v>
          </cell>
          <cell r="AU966">
            <v>0</v>
          </cell>
          <cell r="AW966">
            <v>84882.22</v>
          </cell>
          <cell r="AY966">
            <v>84882.22</v>
          </cell>
        </row>
        <row r="967">
          <cell r="D967" t="str">
            <v>132299</v>
          </cell>
          <cell r="E967" t="str">
            <v>3061299</v>
          </cell>
          <cell r="AN967">
            <v>706436.88</v>
          </cell>
          <cell r="AO967">
            <v>9253.31</v>
          </cell>
          <cell r="AQ967">
            <v>0</v>
          </cell>
          <cell r="AT967">
            <v>707943.42</v>
          </cell>
          <cell r="AU967">
            <v>0</v>
          </cell>
          <cell r="AW967">
            <v>707943.42</v>
          </cell>
          <cell r="AY967">
            <v>707943.42</v>
          </cell>
        </row>
        <row r="968">
          <cell r="D968" t="str">
            <v>141199</v>
          </cell>
          <cell r="E968" t="str">
            <v>3061299</v>
          </cell>
          <cell r="AN968">
            <v>337953.12</v>
          </cell>
          <cell r="AO968">
            <v>-2628.28</v>
          </cell>
          <cell r="AQ968">
            <v>0</v>
          </cell>
          <cell r="AT968">
            <v>335324.84000000003</v>
          </cell>
          <cell r="AU968">
            <v>0</v>
          </cell>
          <cell r="AW968">
            <v>335324.84000000003</v>
          </cell>
          <cell r="AY968">
            <v>335324.84000000003</v>
          </cell>
        </row>
        <row r="969">
          <cell r="D969" t="str">
            <v>142199</v>
          </cell>
          <cell r="E969" t="str">
            <v>3061299</v>
          </cell>
          <cell r="AN969">
            <v>133091.28</v>
          </cell>
          <cell r="AO969">
            <v>109.22</v>
          </cell>
          <cell r="AQ969">
            <v>0</v>
          </cell>
          <cell r="AT969">
            <v>133200.5</v>
          </cell>
          <cell r="AU969">
            <v>0</v>
          </cell>
          <cell r="AW969">
            <v>133200.5</v>
          </cell>
          <cell r="AY969">
            <v>133200.5</v>
          </cell>
        </row>
        <row r="970">
          <cell r="D970" t="str">
            <v>143199</v>
          </cell>
          <cell r="E970" t="str">
            <v>3061299</v>
          </cell>
          <cell r="AN970">
            <v>776365.8</v>
          </cell>
          <cell r="AO970">
            <v>638.30999999999995</v>
          </cell>
          <cell r="AQ970">
            <v>0</v>
          </cell>
          <cell r="AT970">
            <v>777004.11</v>
          </cell>
          <cell r="AU970">
            <v>0</v>
          </cell>
          <cell r="AW970">
            <v>777004.11</v>
          </cell>
          <cell r="AY970">
            <v>777004.11</v>
          </cell>
        </row>
        <row r="971">
          <cell r="D971" t="str">
            <v>143299</v>
          </cell>
          <cell r="E971" t="str">
            <v>3061299</v>
          </cell>
          <cell r="AN971">
            <v>88727.52</v>
          </cell>
          <cell r="AO971">
            <v>-147.08000000000001</v>
          </cell>
          <cell r="AQ971">
            <v>0</v>
          </cell>
          <cell r="AT971">
            <v>88580.44</v>
          </cell>
          <cell r="AU971">
            <v>0</v>
          </cell>
          <cell r="AW971">
            <v>88580.44</v>
          </cell>
          <cell r="AY971">
            <v>88580.44</v>
          </cell>
        </row>
        <row r="972">
          <cell r="D972" t="str">
            <v>153199</v>
          </cell>
          <cell r="E972" t="str">
            <v>3061299</v>
          </cell>
          <cell r="AN972">
            <v>0</v>
          </cell>
          <cell r="AO972">
            <v>87565.56</v>
          </cell>
          <cell r="AQ972">
            <v>0</v>
          </cell>
          <cell r="AT972">
            <v>87565.56</v>
          </cell>
          <cell r="AU972">
            <v>0</v>
          </cell>
          <cell r="AW972">
            <v>87565.56</v>
          </cell>
          <cell r="AY972">
            <v>87565.56</v>
          </cell>
        </row>
        <row r="973">
          <cell r="D973" t="str">
            <v>154399</v>
          </cell>
          <cell r="E973" t="str">
            <v>3061299</v>
          </cell>
          <cell r="AN973">
            <v>316098.88</v>
          </cell>
          <cell r="AO973">
            <v>9967.3799999999992</v>
          </cell>
          <cell r="AQ973">
            <v>0</v>
          </cell>
          <cell r="AT973">
            <v>326066.26</v>
          </cell>
          <cell r="AU973">
            <v>0</v>
          </cell>
          <cell r="AW973">
            <v>326066.26</v>
          </cell>
          <cell r="AY973">
            <v>326066.26</v>
          </cell>
        </row>
        <row r="974">
          <cell r="D974" t="str">
            <v>171299</v>
          </cell>
          <cell r="E974" t="str">
            <v>3061299</v>
          </cell>
          <cell r="AN974">
            <v>347820.48</v>
          </cell>
          <cell r="AO974">
            <v>16467.54</v>
          </cell>
          <cell r="AQ974">
            <v>0</v>
          </cell>
          <cell r="AT974">
            <v>364288.02</v>
          </cell>
          <cell r="AU974">
            <v>0</v>
          </cell>
          <cell r="AW974">
            <v>364288.02</v>
          </cell>
          <cell r="AY974">
            <v>364288.02</v>
          </cell>
        </row>
        <row r="975">
          <cell r="D975" t="str">
            <v>171399</v>
          </cell>
          <cell r="E975" t="str">
            <v>3061299</v>
          </cell>
          <cell r="AN975">
            <v>244944</v>
          </cell>
          <cell r="AO975">
            <v>-386.4</v>
          </cell>
          <cell r="AQ975">
            <v>0</v>
          </cell>
          <cell r="AT975">
            <v>239402.39</v>
          </cell>
          <cell r="AU975">
            <v>0</v>
          </cell>
          <cell r="AW975">
            <v>239402.39</v>
          </cell>
          <cell r="AY975">
            <v>239402.39</v>
          </cell>
        </row>
        <row r="976">
          <cell r="D976" t="str">
            <v>171599</v>
          </cell>
          <cell r="E976" t="str">
            <v>3061299</v>
          </cell>
          <cell r="AN976">
            <v>184849.02</v>
          </cell>
          <cell r="AO976">
            <v>4934.2</v>
          </cell>
          <cell r="AQ976">
            <v>0</v>
          </cell>
          <cell r="AT976">
            <v>189783.22</v>
          </cell>
          <cell r="AU976">
            <v>0</v>
          </cell>
          <cell r="AW976">
            <v>189783.22</v>
          </cell>
          <cell r="AY976">
            <v>189783.22</v>
          </cell>
        </row>
        <row r="977">
          <cell r="D977" t="str">
            <v>249199</v>
          </cell>
          <cell r="E977" t="str">
            <v>3061299</v>
          </cell>
          <cell r="AN977">
            <v>1147</v>
          </cell>
          <cell r="AO977">
            <v>-1147</v>
          </cell>
          <cell r="AQ977">
            <v>0</v>
          </cell>
          <cell r="AT977">
            <v>0</v>
          </cell>
          <cell r="AU977">
            <v>0</v>
          </cell>
          <cell r="AW977">
            <v>0</v>
          </cell>
          <cell r="AY977">
            <v>0</v>
          </cell>
        </row>
        <row r="978">
          <cell r="D978" t="str">
            <v>249199</v>
          </cell>
          <cell r="E978" t="str">
            <v>306170099</v>
          </cell>
          <cell r="AN978">
            <v>0</v>
          </cell>
          <cell r="AO978">
            <v>0</v>
          </cell>
          <cell r="AQ978">
            <v>0</v>
          </cell>
          <cell r="AT978">
            <v>0</v>
          </cell>
          <cell r="AU978">
            <v>0</v>
          </cell>
          <cell r="AW978">
            <v>0</v>
          </cell>
          <cell r="AY978">
            <v>0</v>
          </cell>
        </row>
        <row r="979">
          <cell r="D979" t="str">
            <v>253199</v>
          </cell>
          <cell r="E979" t="str">
            <v>3061299</v>
          </cell>
          <cell r="AN979">
            <v>2640</v>
          </cell>
          <cell r="AO979">
            <v>0</v>
          </cell>
          <cell r="AQ979">
            <v>0</v>
          </cell>
          <cell r="AT979">
            <v>2632.82</v>
          </cell>
          <cell r="AU979">
            <v>7.18</v>
          </cell>
          <cell r="AW979">
            <v>2632.82</v>
          </cell>
          <cell r="AY979">
            <v>2632.82</v>
          </cell>
        </row>
        <row r="980">
          <cell r="D980" t="str">
            <v>254199</v>
          </cell>
          <cell r="E980" t="str">
            <v>3061299</v>
          </cell>
          <cell r="AN980">
            <v>8920.7000000000007</v>
          </cell>
          <cell r="AO980">
            <v>-0.01</v>
          </cell>
          <cell r="AQ980">
            <v>0</v>
          </cell>
          <cell r="AT980">
            <v>8917.1299999999992</v>
          </cell>
          <cell r="AU980">
            <v>3.56</v>
          </cell>
          <cell r="AW980">
            <v>8917.1299999999992</v>
          </cell>
          <cell r="AY980">
            <v>8917.1299999999992</v>
          </cell>
        </row>
        <row r="981">
          <cell r="D981" t="str">
            <v>261499</v>
          </cell>
          <cell r="E981" t="str">
            <v>3061299</v>
          </cell>
          <cell r="AN981">
            <v>1000</v>
          </cell>
          <cell r="AO981">
            <v>-750</v>
          </cell>
          <cell r="AQ981">
            <v>0</v>
          </cell>
          <cell r="AT981">
            <v>0</v>
          </cell>
          <cell r="AU981">
            <v>0</v>
          </cell>
          <cell r="AW981">
            <v>0</v>
          </cell>
          <cell r="AY981">
            <v>0</v>
          </cell>
        </row>
        <row r="982">
          <cell r="D982" t="str">
            <v>275199</v>
          </cell>
          <cell r="E982" t="str">
            <v>3061299</v>
          </cell>
          <cell r="AN982">
            <v>4883</v>
          </cell>
          <cell r="AO982">
            <v>-355.87</v>
          </cell>
          <cell r="AQ982">
            <v>0</v>
          </cell>
          <cell r="AT982">
            <v>4527.13</v>
          </cell>
          <cell r="AU982">
            <v>0</v>
          </cell>
          <cell r="AW982">
            <v>4527.13</v>
          </cell>
          <cell r="AY982">
            <v>4527.13</v>
          </cell>
        </row>
        <row r="983">
          <cell r="D983" t="str">
            <v>275199</v>
          </cell>
          <cell r="E983" t="str">
            <v>306170099</v>
          </cell>
          <cell r="AN983">
            <v>0</v>
          </cell>
          <cell r="AO983">
            <v>0</v>
          </cell>
          <cell r="AQ983">
            <v>0</v>
          </cell>
          <cell r="AT983">
            <v>0</v>
          </cell>
          <cell r="AU983">
            <v>0</v>
          </cell>
          <cell r="AW983">
            <v>0</v>
          </cell>
          <cell r="AY983">
            <v>0</v>
          </cell>
        </row>
        <row r="984">
          <cell r="D984" t="str">
            <v>311199</v>
          </cell>
          <cell r="E984" t="str">
            <v>3061299</v>
          </cell>
          <cell r="AN984">
            <v>0</v>
          </cell>
          <cell r="AO984">
            <v>20951</v>
          </cell>
          <cell r="AQ984">
            <v>0</v>
          </cell>
          <cell r="AT984">
            <v>20950.990000000002</v>
          </cell>
          <cell r="AU984">
            <v>0</v>
          </cell>
          <cell r="AW984">
            <v>20950.990000000002</v>
          </cell>
          <cell r="AY984">
            <v>20950.990000000002</v>
          </cell>
        </row>
        <row r="985">
          <cell r="D985" t="str">
            <v>311199</v>
          </cell>
          <cell r="E985" t="str">
            <v>3061299</v>
          </cell>
          <cell r="AN985">
            <v>0</v>
          </cell>
          <cell r="AO985">
            <v>0</v>
          </cell>
          <cell r="AQ985">
            <v>0</v>
          </cell>
          <cell r="AT985">
            <v>0</v>
          </cell>
          <cell r="AU985">
            <v>0</v>
          </cell>
          <cell r="AW985">
            <v>0</v>
          </cell>
          <cell r="AY985">
            <v>0</v>
          </cell>
        </row>
        <row r="986">
          <cell r="D986" t="str">
            <v>312199</v>
          </cell>
          <cell r="E986" t="str">
            <v>3061299</v>
          </cell>
          <cell r="AN986">
            <v>0</v>
          </cell>
          <cell r="AO986">
            <v>13360</v>
          </cell>
          <cell r="AQ986">
            <v>0</v>
          </cell>
          <cell r="AT986">
            <v>13360</v>
          </cell>
          <cell r="AU986">
            <v>0</v>
          </cell>
          <cell r="AW986">
            <v>13360</v>
          </cell>
          <cell r="AY986">
            <v>13360</v>
          </cell>
        </row>
        <row r="987">
          <cell r="D987" t="str">
            <v>313199</v>
          </cell>
          <cell r="E987" t="str">
            <v>3061299</v>
          </cell>
          <cell r="AN987">
            <v>0</v>
          </cell>
          <cell r="AO987">
            <v>3089</v>
          </cell>
          <cell r="AQ987">
            <v>0</v>
          </cell>
          <cell r="AT987">
            <v>3088.99</v>
          </cell>
          <cell r="AU987">
            <v>0</v>
          </cell>
          <cell r="AW987">
            <v>3088.99</v>
          </cell>
          <cell r="AY987">
            <v>3088.99</v>
          </cell>
        </row>
        <row r="988">
          <cell r="D988" t="str">
            <v>336199</v>
          </cell>
          <cell r="E988" t="str">
            <v>3061299</v>
          </cell>
          <cell r="AN988">
            <v>3000</v>
          </cell>
          <cell r="AO988">
            <v>-2750</v>
          </cell>
          <cell r="AQ988">
            <v>0</v>
          </cell>
          <cell r="AT988">
            <v>0</v>
          </cell>
          <cell r="AU988">
            <v>0</v>
          </cell>
          <cell r="AW988">
            <v>0</v>
          </cell>
          <cell r="AY988">
            <v>0</v>
          </cell>
        </row>
        <row r="989">
          <cell r="D989" t="str">
            <v>336199</v>
          </cell>
          <cell r="E989" t="str">
            <v>306170099</v>
          </cell>
          <cell r="AN989">
            <v>0</v>
          </cell>
          <cell r="AO989">
            <v>0</v>
          </cell>
          <cell r="AQ989">
            <v>0</v>
          </cell>
          <cell r="AT989">
            <v>0</v>
          </cell>
          <cell r="AU989">
            <v>0</v>
          </cell>
          <cell r="AW989">
            <v>0</v>
          </cell>
          <cell r="AY989">
            <v>0</v>
          </cell>
        </row>
        <row r="990">
          <cell r="D990" t="str">
            <v>519199</v>
          </cell>
          <cell r="E990" t="str">
            <v>3110299</v>
          </cell>
          <cell r="AN990">
            <v>50000</v>
          </cell>
          <cell r="AO990">
            <v>-50000</v>
          </cell>
          <cell r="AQ990">
            <v>0</v>
          </cell>
          <cell r="AT990">
            <v>0</v>
          </cell>
          <cell r="AU990">
            <v>0</v>
          </cell>
          <cell r="AW990">
            <v>0</v>
          </cell>
          <cell r="AY990">
            <v>0</v>
          </cell>
        </row>
        <row r="991">
          <cell r="D991" t="str">
            <v>519199</v>
          </cell>
          <cell r="E991" t="str">
            <v>311070099</v>
          </cell>
          <cell r="AN991">
            <v>0</v>
          </cell>
          <cell r="AO991">
            <v>0</v>
          </cell>
          <cell r="AQ991">
            <v>0</v>
          </cell>
          <cell r="AT991">
            <v>0</v>
          </cell>
          <cell r="AU991">
            <v>0</v>
          </cell>
          <cell r="AW991">
            <v>0</v>
          </cell>
          <cell r="AY991">
            <v>0</v>
          </cell>
        </row>
        <row r="992">
          <cell r="D992" t="str">
            <v>113199</v>
          </cell>
          <cell r="E992" t="str">
            <v>3110299</v>
          </cell>
          <cell r="AN992">
            <v>2610756</v>
          </cell>
          <cell r="AO992">
            <v>-17312.310000000001</v>
          </cell>
          <cell r="AQ992">
            <v>0</v>
          </cell>
          <cell r="AT992">
            <v>2593443.69</v>
          </cell>
          <cell r="AU992">
            <v>0</v>
          </cell>
          <cell r="AW992">
            <v>2593443.69</v>
          </cell>
          <cell r="AY992">
            <v>2593443.69</v>
          </cell>
        </row>
        <row r="993">
          <cell r="D993" t="str">
            <v>131199</v>
          </cell>
          <cell r="E993" t="str">
            <v>3110299</v>
          </cell>
          <cell r="AN993">
            <v>66561.240000000005</v>
          </cell>
          <cell r="AO993">
            <v>1961.94</v>
          </cell>
          <cell r="AQ993">
            <v>0</v>
          </cell>
          <cell r="AT993">
            <v>68523.179999999993</v>
          </cell>
          <cell r="AU993">
            <v>0</v>
          </cell>
          <cell r="AW993">
            <v>68523.179999999993</v>
          </cell>
          <cell r="AY993">
            <v>68523.179999999993</v>
          </cell>
        </row>
        <row r="994">
          <cell r="D994" t="str">
            <v>132199</v>
          </cell>
          <cell r="E994" t="str">
            <v>3110299</v>
          </cell>
          <cell r="AN994">
            <v>36260.49</v>
          </cell>
          <cell r="AO994">
            <v>12212.95</v>
          </cell>
          <cell r="AQ994">
            <v>0</v>
          </cell>
          <cell r="AT994">
            <v>48473.440000000002</v>
          </cell>
          <cell r="AU994">
            <v>0</v>
          </cell>
          <cell r="AW994">
            <v>48473.440000000002</v>
          </cell>
          <cell r="AY994">
            <v>48473.440000000002</v>
          </cell>
        </row>
        <row r="995">
          <cell r="D995" t="str">
            <v>132299</v>
          </cell>
          <cell r="E995" t="str">
            <v>3110299</v>
          </cell>
          <cell r="AN995">
            <v>428337.24</v>
          </cell>
          <cell r="AO995">
            <v>-13883.87</v>
          </cell>
          <cell r="AQ995">
            <v>0</v>
          </cell>
          <cell r="AT995">
            <v>414453.37</v>
          </cell>
          <cell r="AU995">
            <v>0</v>
          </cell>
          <cell r="AW995">
            <v>414453.37</v>
          </cell>
          <cell r="AY995">
            <v>414453.37</v>
          </cell>
        </row>
        <row r="996">
          <cell r="D996" t="str">
            <v>133199</v>
          </cell>
          <cell r="E996" t="str">
            <v>3110299</v>
          </cell>
          <cell r="AN996">
            <v>0</v>
          </cell>
          <cell r="AO996">
            <v>10821.48</v>
          </cell>
          <cell r="AQ996">
            <v>0</v>
          </cell>
          <cell r="AT996">
            <v>10821.48</v>
          </cell>
          <cell r="AU996">
            <v>0</v>
          </cell>
          <cell r="AW996">
            <v>10821.48</v>
          </cell>
          <cell r="AY996">
            <v>10821.48</v>
          </cell>
        </row>
        <row r="997">
          <cell r="D997" t="str">
            <v>141199</v>
          </cell>
          <cell r="E997" t="str">
            <v>3110299</v>
          </cell>
          <cell r="AN997">
            <v>161888.76</v>
          </cell>
          <cell r="AO997">
            <v>494.66</v>
          </cell>
          <cell r="AQ997">
            <v>0</v>
          </cell>
          <cell r="AT997">
            <v>156225.68</v>
          </cell>
          <cell r="AU997">
            <v>0</v>
          </cell>
          <cell r="AW997">
            <v>156225.68</v>
          </cell>
          <cell r="AY997">
            <v>156225.68</v>
          </cell>
        </row>
        <row r="998">
          <cell r="D998" t="str">
            <v>142199</v>
          </cell>
          <cell r="E998" t="str">
            <v>3110299</v>
          </cell>
          <cell r="AN998">
            <v>78322.679999999993</v>
          </cell>
          <cell r="AO998">
            <v>-234.19</v>
          </cell>
          <cell r="AQ998">
            <v>0</v>
          </cell>
          <cell r="AT998">
            <v>78088.490000000005</v>
          </cell>
          <cell r="AU998">
            <v>0</v>
          </cell>
          <cell r="AW998">
            <v>78088.490000000005</v>
          </cell>
          <cell r="AY998">
            <v>78088.490000000005</v>
          </cell>
        </row>
        <row r="999">
          <cell r="D999" t="str">
            <v>143199</v>
          </cell>
          <cell r="E999" t="str">
            <v>3110299</v>
          </cell>
          <cell r="AN999">
            <v>456882.36</v>
          </cell>
          <cell r="AO999">
            <v>-1365.86</v>
          </cell>
          <cell r="AQ999">
            <v>0</v>
          </cell>
          <cell r="AT999">
            <v>455516.5</v>
          </cell>
          <cell r="AU999">
            <v>0</v>
          </cell>
          <cell r="AW999">
            <v>455516.5</v>
          </cell>
          <cell r="AY999">
            <v>455516.5</v>
          </cell>
        </row>
        <row r="1000">
          <cell r="D1000" t="str">
            <v>143299</v>
          </cell>
          <cell r="E1000" t="str">
            <v>3110299</v>
          </cell>
          <cell r="AN1000">
            <v>52215.12</v>
          </cell>
          <cell r="AO1000">
            <v>274.02999999999997</v>
          </cell>
          <cell r="AQ1000">
            <v>0</v>
          </cell>
          <cell r="AT1000">
            <v>51424.69</v>
          </cell>
          <cell r="AU1000">
            <v>0</v>
          </cell>
          <cell r="AW1000">
            <v>51424.69</v>
          </cell>
          <cell r="AY1000">
            <v>51424.69</v>
          </cell>
        </row>
        <row r="1001">
          <cell r="D1001" t="str">
            <v>153199</v>
          </cell>
          <cell r="E1001" t="str">
            <v>3110299</v>
          </cell>
          <cell r="AN1001">
            <v>0</v>
          </cell>
          <cell r="AO1001">
            <v>78045.960000000006</v>
          </cell>
          <cell r="AQ1001">
            <v>0</v>
          </cell>
          <cell r="AT1001">
            <v>78045.960000000006</v>
          </cell>
          <cell r="AU1001">
            <v>0</v>
          </cell>
          <cell r="AW1001">
            <v>78045.960000000006</v>
          </cell>
          <cell r="AY1001">
            <v>78045.960000000006</v>
          </cell>
        </row>
        <row r="1002">
          <cell r="D1002" t="str">
            <v>154399</v>
          </cell>
          <cell r="E1002" t="str">
            <v>3110299</v>
          </cell>
          <cell r="AN1002">
            <v>166449.60000000001</v>
          </cell>
          <cell r="AO1002">
            <v>-3962.95</v>
          </cell>
          <cell r="AQ1002">
            <v>0</v>
          </cell>
          <cell r="AT1002">
            <v>162486.65</v>
          </cell>
          <cell r="AU1002">
            <v>0</v>
          </cell>
          <cell r="AW1002">
            <v>162486.65</v>
          </cell>
          <cell r="AY1002">
            <v>162486.65</v>
          </cell>
        </row>
        <row r="1003">
          <cell r="D1003" t="str">
            <v>171299</v>
          </cell>
          <cell r="E1003" t="str">
            <v>3110299</v>
          </cell>
          <cell r="AN1003">
            <v>163864.79999999999</v>
          </cell>
          <cell r="AO1003">
            <v>-1292.8499999999999</v>
          </cell>
          <cell r="AQ1003">
            <v>0</v>
          </cell>
          <cell r="AT1003">
            <v>162571.95000000001</v>
          </cell>
          <cell r="AU1003">
            <v>0</v>
          </cell>
          <cell r="AW1003">
            <v>162571.95000000001</v>
          </cell>
          <cell r="AY1003">
            <v>162571.95000000001</v>
          </cell>
        </row>
        <row r="1004">
          <cell r="D1004" t="str">
            <v>171399</v>
          </cell>
          <cell r="E1004" t="str">
            <v>3110299</v>
          </cell>
          <cell r="AN1004">
            <v>110088</v>
          </cell>
          <cell r="AO1004">
            <v>0</v>
          </cell>
          <cell r="AQ1004">
            <v>0</v>
          </cell>
          <cell r="AT1004">
            <v>102521.86</v>
          </cell>
          <cell r="AU1004">
            <v>0</v>
          </cell>
          <cell r="AW1004">
            <v>102521.86</v>
          </cell>
          <cell r="AY1004">
            <v>102521.86</v>
          </cell>
        </row>
        <row r="1005">
          <cell r="D1005" t="str">
            <v>171599</v>
          </cell>
          <cell r="E1005" t="str">
            <v>3110299</v>
          </cell>
          <cell r="AN1005">
            <v>108781.47</v>
          </cell>
          <cell r="AO1005">
            <v>5195.01</v>
          </cell>
          <cell r="AQ1005">
            <v>0</v>
          </cell>
          <cell r="AT1005">
            <v>113976.48</v>
          </cell>
          <cell r="AU1005">
            <v>0</v>
          </cell>
          <cell r="AW1005">
            <v>113976.48</v>
          </cell>
          <cell r="AY1005">
            <v>113976.48</v>
          </cell>
        </row>
        <row r="1006">
          <cell r="D1006" t="str">
            <v>261199</v>
          </cell>
          <cell r="E1006" t="str">
            <v>3110299</v>
          </cell>
          <cell r="AN1006">
            <v>4320</v>
          </cell>
          <cell r="AO1006">
            <v>0</v>
          </cell>
          <cell r="AQ1006">
            <v>0</v>
          </cell>
          <cell r="AT1006">
            <v>2860</v>
          </cell>
          <cell r="AU1006">
            <v>0</v>
          </cell>
          <cell r="AW1006">
            <v>2860</v>
          </cell>
          <cell r="AY1006">
            <v>2860</v>
          </cell>
        </row>
        <row r="1007">
          <cell r="D1007" t="str">
            <v>336399</v>
          </cell>
          <cell r="E1007" t="str">
            <v>3110299</v>
          </cell>
          <cell r="AN1007">
            <v>3000</v>
          </cell>
          <cell r="AO1007">
            <v>-2750</v>
          </cell>
          <cell r="AQ1007">
            <v>0</v>
          </cell>
          <cell r="AT1007">
            <v>0</v>
          </cell>
          <cell r="AU1007">
            <v>0</v>
          </cell>
          <cell r="AW1007">
            <v>0</v>
          </cell>
          <cell r="AY1007">
            <v>0</v>
          </cell>
        </row>
        <row r="1008">
          <cell r="D1008" t="str">
            <v>336399</v>
          </cell>
          <cell r="E1008" t="str">
            <v>311070099</v>
          </cell>
          <cell r="AN1008">
            <v>0</v>
          </cell>
          <cell r="AO1008">
            <v>2750</v>
          </cell>
          <cell r="AQ1008">
            <v>0</v>
          </cell>
          <cell r="AT1008">
            <v>0</v>
          </cell>
          <cell r="AU1008">
            <v>0</v>
          </cell>
          <cell r="AW1008">
            <v>0</v>
          </cell>
          <cell r="AY1008">
            <v>0</v>
          </cell>
        </row>
        <row r="1009">
          <cell r="D1009" t="str">
            <v>382199</v>
          </cell>
          <cell r="E1009" t="str">
            <v>3110299</v>
          </cell>
          <cell r="AN1009">
            <v>20000</v>
          </cell>
          <cell r="AO1009">
            <v>67452</v>
          </cell>
          <cell r="AQ1009">
            <v>0</v>
          </cell>
          <cell r="AT1009">
            <v>81664</v>
          </cell>
          <cell r="AU1009">
            <v>0</v>
          </cell>
          <cell r="AW1009">
            <v>81664</v>
          </cell>
          <cell r="AY1009">
            <v>81664</v>
          </cell>
        </row>
        <row r="1010">
          <cell r="D1010" t="str">
            <v>261199</v>
          </cell>
          <cell r="E1010" t="str">
            <v>3110299</v>
          </cell>
          <cell r="AN1010">
            <v>0</v>
          </cell>
          <cell r="AO1010">
            <v>6000</v>
          </cell>
          <cell r="AQ1010">
            <v>0</v>
          </cell>
          <cell r="AT1010">
            <v>4225.47</v>
          </cell>
          <cell r="AU1010">
            <v>0</v>
          </cell>
          <cell r="AW1010">
            <v>4225.47</v>
          </cell>
          <cell r="AY1010">
            <v>4225.47</v>
          </cell>
        </row>
        <row r="1011">
          <cell r="D1011" t="str">
            <v>371199</v>
          </cell>
          <cell r="E1011" t="str">
            <v>3110299</v>
          </cell>
          <cell r="AN1011">
            <v>0</v>
          </cell>
          <cell r="AO1011">
            <v>3339</v>
          </cell>
          <cell r="AQ1011">
            <v>0</v>
          </cell>
          <cell r="AT1011">
            <v>2274</v>
          </cell>
          <cell r="AU1011">
            <v>0</v>
          </cell>
          <cell r="AW1011">
            <v>2274</v>
          </cell>
          <cell r="AY1011">
            <v>2274</v>
          </cell>
        </row>
        <row r="1012">
          <cell r="D1012" t="str">
            <v>371199</v>
          </cell>
          <cell r="E1012" t="str">
            <v>311070099</v>
          </cell>
          <cell r="AN1012">
            <v>0</v>
          </cell>
          <cell r="AO1012">
            <v>0</v>
          </cell>
          <cell r="AQ1012">
            <v>0</v>
          </cell>
          <cell r="AT1012">
            <v>0</v>
          </cell>
          <cell r="AU1012">
            <v>0</v>
          </cell>
          <cell r="AW1012">
            <v>0</v>
          </cell>
          <cell r="AY1012">
            <v>0</v>
          </cell>
        </row>
        <row r="1013">
          <cell r="D1013" t="str">
            <v>375199</v>
          </cell>
          <cell r="E1013" t="str">
            <v>3110299</v>
          </cell>
          <cell r="AN1013">
            <v>14800</v>
          </cell>
          <cell r="AO1013">
            <v>0</v>
          </cell>
          <cell r="AQ1013">
            <v>0</v>
          </cell>
          <cell r="AT1013">
            <v>7637</v>
          </cell>
          <cell r="AU1013">
            <v>0</v>
          </cell>
          <cell r="AW1013">
            <v>7637</v>
          </cell>
          <cell r="AY1013">
            <v>7637</v>
          </cell>
        </row>
        <row r="1014">
          <cell r="D1014" t="str">
            <v>392199</v>
          </cell>
          <cell r="E1014" t="str">
            <v>3110299</v>
          </cell>
          <cell r="AN1014">
            <v>0</v>
          </cell>
          <cell r="AO1014">
            <v>3000</v>
          </cell>
          <cell r="AQ1014">
            <v>0</v>
          </cell>
          <cell r="AT1014">
            <v>1788</v>
          </cell>
          <cell r="AU1014">
            <v>0</v>
          </cell>
          <cell r="AW1014">
            <v>1788</v>
          </cell>
          <cell r="AY1014">
            <v>1788</v>
          </cell>
        </row>
        <row r="1015">
          <cell r="D1015" t="str">
            <v>221299</v>
          </cell>
          <cell r="E1015" t="str">
            <v>3110299</v>
          </cell>
          <cell r="AN1015">
            <v>17324</v>
          </cell>
          <cell r="AO1015">
            <v>0</v>
          </cell>
          <cell r="AQ1015">
            <v>0</v>
          </cell>
          <cell r="AT1015">
            <v>8730.2999999999993</v>
          </cell>
          <cell r="AU1015">
            <v>8593.7000000000007</v>
          </cell>
          <cell r="AW1015">
            <v>4932.45</v>
          </cell>
          <cell r="AY1015">
            <v>4932.45</v>
          </cell>
        </row>
        <row r="1016">
          <cell r="D1016" t="str">
            <v>372199</v>
          </cell>
          <cell r="E1016" t="str">
            <v>3110299</v>
          </cell>
          <cell r="AN1016">
            <v>30000</v>
          </cell>
          <cell r="AO1016">
            <v>0</v>
          </cell>
          <cell r="AQ1016">
            <v>0</v>
          </cell>
          <cell r="AT1016">
            <v>22685.46</v>
          </cell>
          <cell r="AU1016">
            <v>0</v>
          </cell>
          <cell r="AW1016">
            <v>22685.46</v>
          </cell>
          <cell r="AY1016">
            <v>22685.46</v>
          </cell>
        </row>
        <row r="1017">
          <cell r="D1017" t="str">
            <v>221299</v>
          </cell>
          <cell r="E1017" t="str">
            <v>3111299</v>
          </cell>
          <cell r="AN1017">
            <v>592956</v>
          </cell>
          <cell r="AO1017">
            <v>81999.740000000005</v>
          </cell>
          <cell r="AQ1017">
            <v>0</v>
          </cell>
          <cell r="AT1017">
            <v>592715.69999999995</v>
          </cell>
          <cell r="AU1017">
            <v>78504.160000000003</v>
          </cell>
          <cell r="AW1017">
            <v>523379.37</v>
          </cell>
          <cell r="AY1017">
            <v>523379.37</v>
          </cell>
        </row>
        <row r="1018">
          <cell r="D1018" t="str">
            <v>221299</v>
          </cell>
          <cell r="E1018" t="str">
            <v>311170099</v>
          </cell>
          <cell r="AN1018">
            <v>0</v>
          </cell>
          <cell r="AO1018">
            <v>0.14000000000000001</v>
          </cell>
          <cell r="AQ1018">
            <v>0</v>
          </cell>
          <cell r="AT1018">
            <v>0</v>
          </cell>
          <cell r="AU1018">
            <v>0</v>
          </cell>
          <cell r="AW1018">
            <v>0</v>
          </cell>
          <cell r="AY1018">
            <v>0</v>
          </cell>
        </row>
        <row r="1019">
          <cell r="D1019" t="str">
            <v>223199</v>
          </cell>
          <cell r="E1019" t="str">
            <v>3111299</v>
          </cell>
          <cell r="AN1019">
            <v>25000</v>
          </cell>
          <cell r="AO1019">
            <v>-3096.04</v>
          </cell>
          <cell r="AQ1019">
            <v>3685.43</v>
          </cell>
          <cell r="AT1019">
            <v>18218.53</v>
          </cell>
          <cell r="AU1019">
            <v>0</v>
          </cell>
          <cell r="AW1019">
            <v>18218.53</v>
          </cell>
          <cell r="AY1019">
            <v>18218.53</v>
          </cell>
        </row>
        <row r="1020">
          <cell r="D1020" t="str">
            <v>223199</v>
          </cell>
          <cell r="E1020" t="str">
            <v>311170099</v>
          </cell>
          <cell r="AN1020">
            <v>0</v>
          </cell>
          <cell r="AO1020">
            <v>3096.04</v>
          </cell>
          <cell r="AQ1020">
            <v>0</v>
          </cell>
          <cell r="AT1020">
            <v>0</v>
          </cell>
          <cell r="AU1020">
            <v>0</v>
          </cell>
          <cell r="AW1020">
            <v>0</v>
          </cell>
          <cell r="AY1020">
            <v>0</v>
          </cell>
        </row>
        <row r="1021">
          <cell r="D1021" t="str">
            <v>254199</v>
          </cell>
          <cell r="E1021" t="str">
            <v>3111299</v>
          </cell>
          <cell r="AN1021">
            <v>4000</v>
          </cell>
          <cell r="AO1021">
            <v>-4000</v>
          </cell>
          <cell r="AQ1021">
            <v>0</v>
          </cell>
          <cell r="AT1021">
            <v>0</v>
          </cell>
          <cell r="AU1021">
            <v>0</v>
          </cell>
          <cell r="AW1021">
            <v>0</v>
          </cell>
          <cell r="AY1021">
            <v>0</v>
          </cell>
        </row>
        <row r="1022">
          <cell r="D1022" t="str">
            <v>254199</v>
          </cell>
          <cell r="E1022" t="str">
            <v>311170099</v>
          </cell>
          <cell r="AN1022">
            <v>0</v>
          </cell>
          <cell r="AO1022">
            <v>0</v>
          </cell>
          <cell r="AQ1022">
            <v>0</v>
          </cell>
          <cell r="AT1022">
            <v>0</v>
          </cell>
          <cell r="AU1022">
            <v>0</v>
          </cell>
          <cell r="AW1022">
            <v>0</v>
          </cell>
          <cell r="AY1022">
            <v>0</v>
          </cell>
        </row>
        <row r="1023">
          <cell r="D1023" t="str">
            <v>274199</v>
          </cell>
          <cell r="E1023" t="str">
            <v>3111299</v>
          </cell>
          <cell r="AN1023">
            <v>5000</v>
          </cell>
          <cell r="AO1023">
            <v>-46.8</v>
          </cell>
          <cell r="AQ1023">
            <v>0</v>
          </cell>
          <cell r="AT1023">
            <v>4953.2</v>
          </cell>
          <cell r="AU1023">
            <v>0</v>
          </cell>
          <cell r="AW1023">
            <v>4953.2</v>
          </cell>
          <cell r="AY1023">
            <v>4953.2</v>
          </cell>
        </row>
        <row r="1024">
          <cell r="D1024" t="str">
            <v>274199</v>
          </cell>
          <cell r="E1024" t="str">
            <v>311170099</v>
          </cell>
          <cell r="AN1024">
            <v>0</v>
          </cell>
          <cell r="AO1024">
            <v>0</v>
          </cell>
          <cell r="AQ1024">
            <v>0</v>
          </cell>
          <cell r="AT1024">
            <v>0</v>
          </cell>
          <cell r="AU1024">
            <v>0</v>
          </cell>
          <cell r="AW1024">
            <v>0</v>
          </cell>
          <cell r="AY1024">
            <v>0</v>
          </cell>
        </row>
        <row r="1025">
          <cell r="D1025" t="str">
            <v>275199</v>
          </cell>
          <cell r="E1025" t="str">
            <v>3111299</v>
          </cell>
          <cell r="AN1025">
            <v>20000</v>
          </cell>
          <cell r="AO1025">
            <v>-7505.06</v>
          </cell>
          <cell r="AQ1025">
            <v>0</v>
          </cell>
          <cell r="AT1025">
            <v>12494.14</v>
          </cell>
          <cell r="AU1025">
            <v>0</v>
          </cell>
          <cell r="AW1025">
            <v>12494.14</v>
          </cell>
          <cell r="AY1025">
            <v>12494.14</v>
          </cell>
        </row>
        <row r="1026">
          <cell r="D1026" t="str">
            <v>275199</v>
          </cell>
          <cell r="E1026" t="str">
            <v>311170099</v>
          </cell>
          <cell r="AN1026">
            <v>0</v>
          </cell>
          <cell r="AO1026">
            <v>823.65</v>
          </cell>
          <cell r="AQ1026">
            <v>0</v>
          </cell>
          <cell r="AT1026">
            <v>0</v>
          </cell>
          <cell r="AU1026">
            <v>0</v>
          </cell>
          <cell r="AW1026">
            <v>0</v>
          </cell>
          <cell r="AY1026">
            <v>0</v>
          </cell>
        </row>
        <row r="1027">
          <cell r="D1027" t="str">
            <v>519199</v>
          </cell>
          <cell r="E1027" t="str">
            <v>3111299</v>
          </cell>
          <cell r="AN1027">
            <v>9000</v>
          </cell>
          <cell r="AO1027">
            <v>8134.25</v>
          </cell>
          <cell r="AQ1027">
            <v>0</v>
          </cell>
          <cell r="AT1027">
            <v>17077.02</v>
          </cell>
          <cell r="AU1027">
            <v>0</v>
          </cell>
          <cell r="AW1027">
            <v>17077.02</v>
          </cell>
          <cell r="AY1027">
            <v>17077.02</v>
          </cell>
        </row>
        <row r="1028">
          <cell r="D1028" t="str">
            <v>113199</v>
          </cell>
          <cell r="E1028" t="str">
            <v>3111299</v>
          </cell>
          <cell r="AN1028">
            <v>2010948</v>
          </cell>
          <cell r="AO1028">
            <v>311973.15999999997</v>
          </cell>
          <cell r="AQ1028">
            <v>0</v>
          </cell>
          <cell r="AT1028">
            <v>2322921.16</v>
          </cell>
          <cell r="AU1028">
            <v>0</v>
          </cell>
          <cell r="AW1028">
            <v>2322921.16</v>
          </cell>
          <cell r="AY1028">
            <v>2322921.16</v>
          </cell>
        </row>
        <row r="1029">
          <cell r="D1029" t="str">
            <v>121199</v>
          </cell>
          <cell r="E1029" t="str">
            <v>3111299</v>
          </cell>
          <cell r="AN1029">
            <v>0</v>
          </cell>
          <cell r="AO1029">
            <v>157542</v>
          </cell>
          <cell r="AQ1029">
            <v>0</v>
          </cell>
          <cell r="AT1029">
            <v>157542</v>
          </cell>
          <cell r="AU1029">
            <v>0</v>
          </cell>
          <cell r="AW1029">
            <v>157542</v>
          </cell>
          <cell r="AY1029">
            <v>157542</v>
          </cell>
        </row>
        <row r="1030">
          <cell r="D1030" t="str">
            <v>131199</v>
          </cell>
          <cell r="E1030" t="str">
            <v>3111299</v>
          </cell>
          <cell r="AN1030">
            <v>69586.8</v>
          </cell>
          <cell r="AO1030">
            <v>-365.4</v>
          </cell>
          <cell r="AQ1030">
            <v>0</v>
          </cell>
          <cell r="AT1030">
            <v>64016.82</v>
          </cell>
          <cell r="AU1030">
            <v>0</v>
          </cell>
          <cell r="AW1030">
            <v>64016.82</v>
          </cell>
          <cell r="AY1030">
            <v>64016.82</v>
          </cell>
        </row>
        <row r="1031">
          <cell r="D1031" t="str">
            <v>132199</v>
          </cell>
          <cell r="E1031" t="str">
            <v>3111299</v>
          </cell>
          <cell r="AN1031">
            <v>27929.85</v>
          </cell>
          <cell r="AO1031">
            <v>45646.99</v>
          </cell>
          <cell r="AQ1031">
            <v>0</v>
          </cell>
          <cell r="AT1031">
            <v>73576.84</v>
          </cell>
          <cell r="AU1031">
            <v>0</v>
          </cell>
          <cell r="AW1031">
            <v>73576.84</v>
          </cell>
          <cell r="AY1031">
            <v>73576.84</v>
          </cell>
        </row>
        <row r="1032">
          <cell r="D1032" t="str">
            <v>132299</v>
          </cell>
          <cell r="E1032" t="str">
            <v>3111299</v>
          </cell>
          <cell r="AN1032">
            <v>326468.28000000003</v>
          </cell>
          <cell r="AO1032">
            <v>71139.789999999994</v>
          </cell>
          <cell r="AQ1032">
            <v>0</v>
          </cell>
          <cell r="AT1032">
            <v>397608.07</v>
          </cell>
          <cell r="AU1032">
            <v>0</v>
          </cell>
          <cell r="AW1032">
            <v>397608.07</v>
          </cell>
          <cell r="AY1032">
            <v>397608.07</v>
          </cell>
        </row>
        <row r="1033">
          <cell r="D1033" t="str">
            <v>141199</v>
          </cell>
          <cell r="E1033" t="str">
            <v>3111299</v>
          </cell>
          <cell r="AN1033">
            <v>140582.28</v>
          </cell>
          <cell r="AO1033">
            <v>13417.24</v>
          </cell>
          <cell r="AQ1033">
            <v>0</v>
          </cell>
          <cell r="AT1033">
            <v>153999.51999999999</v>
          </cell>
          <cell r="AU1033">
            <v>0</v>
          </cell>
          <cell r="AW1033">
            <v>153999.51999999999</v>
          </cell>
          <cell r="AY1033">
            <v>153999.51999999999</v>
          </cell>
        </row>
        <row r="1034">
          <cell r="D1034" t="str">
            <v>142199</v>
          </cell>
          <cell r="E1034" t="str">
            <v>3111299</v>
          </cell>
          <cell r="AN1034">
            <v>60328.44</v>
          </cell>
          <cell r="AO1034">
            <v>8920.19</v>
          </cell>
          <cell r="AQ1034">
            <v>0</v>
          </cell>
          <cell r="AT1034">
            <v>69248.63</v>
          </cell>
          <cell r="AU1034">
            <v>0</v>
          </cell>
          <cell r="AW1034">
            <v>69248.63</v>
          </cell>
          <cell r="AY1034">
            <v>69248.63</v>
          </cell>
        </row>
        <row r="1035">
          <cell r="D1035" t="str">
            <v>143199</v>
          </cell>
          <cell r="E1035" t="str">
            <v>3111299</v>
          </cell>
          <cell r="AN1035">
            <v>351915.96</v>
          </cell>
          <cell r="AO1035">
            <v>52034.03</v>
          </cell>
          <cell r="AQ1035">
            <v>0</v>
          </cell>
          <cell r="AT1035">
            <v>403949.99</v>
          </cell>
          <cell r="AU1035">
            <v>0</v>
          </cell>
          <cell r="AW1035">
            <v>403949.99</v>
          </cell>
          <cell r="AY1035">
            <v>403949.99</v>
          </cell>
        </row>
        <row r="1036">
          <cell r="D1036" t="str">
            <v>143299</v>
          </cell>
          <cell r="E1036" t="str">
            <v>3111299</v>
          </cell>
          <cell r="AN1036">
            <v>40218.959999999999</v>
          </cell>
          <cell r="AO1036">
            <v>5845.33</v>
          </cell>
          <cell r="AQ1036">
            <v>0</v>
          </cell>
          <cell r="AT1036">
            <v>46064.29</v>
          </cell>
          <cell r="AU1036">
            <v>0</v>
          </cell>
          <cell r="AW1036">
            <v>46064.29</v>
          </cell>
          <cell r="AY1036">
            <v>46064.29</v>
          </cell>
        </row>
        <row r="1037">
          <cell r="D1037" t="str">
            <v>153199</v>
          </cell>
          <cell r="E1037" t="str">
            <v>3111299</v>
          </cell>
          <cell r="AN1037">
            <v>0</v>
          </cell>
          <cell r="AO1037">
            <v>91606.2</v>
          </cell>
          <cell r="AQ1037">
            <v>0</v>
          </cell>
          <cell r="AT1037">
            <v>91606.2</v>
          </cell>
          <cell r="AU1037">
            <v>0</v>
          </cell>
          <cell r="AW1037">
            <v>91606.2</v>
          </cell>
          <cell r="AY1037">
            <v>91606.2</v>
          </cell>
        </row>
        <row r="1038">
          <cell r="D1038" t="str">
            <v>154399</v>
          </cell>
          <cell r="E1038" t="str">
            <v>3111299</v>
          </cell>
          <cell r="AN1038">
            <v>134191.78</v>
          </cell>
          <cell r="AO1038">
            <v>6391.42</v>
          </cell>
          <cell r="AQ1038">
            <v>0</v>
          </cell>
          <cell r="AT1038">
            <v>140583.20000000001</v>
          </cell>
          <cell r="AU1038">
            <v>0</v>
          </cell>
          <cell r="AW1038">
            <v>140583.20000000001</v>
          </cell>
          <cell r="AY1038">
            <v>140583.20000000001</v>
          </cell>
        </row>
        <row r="1039">
          <cell r="D1039" t="str">
            <v>171299</v>
          </cell>
          <cell r="E1039" t="str">
            <v>3111299</v>
          </cell>
          <cell r="AN1039">
            <v>144442.79999999999</v>
          </cell>
          <cell r="AO1039">
            <v>23755.38</v>
          </cell>
          <cell r="AQ1039">
            <v>0</v>
          </cell>
          <cell r="AT1039">
            <v>168198.18</v>
          </cell>
          <cell r="AU1039">
            <v>0</v>
          </cell>
          <cell r="AW1039">
            <v>168198.18</v>
          </cell>
          <cell r="AY1039">
            <v>168198.18</v>
          </cell>
        </row>
        <row r="1040">
          <cell r="D1040" t="str">
            <v>171399</v>
          </cell>
          <cell r="E1040" t="str">
            <v>3111299</v>
          </cell>
          <cell r="AN1040">
            <v>101568</v>
          </cell>
          <cell r="AO1040">
            <v>7322.76</v>
          </cell>
          <cell r="AQ1040">
            <v>0</v>
          </cell>
          <cell r="AT1040">
            <v>108890.76</v>
          </cell>
          <cell r="AU1040">
            <v>0</v>
          </cell>
          <cell r="AW1040">
            <v>108890.76</v>
          </cell>
          <cell r="AY1040">
            <v>108890.76</v>
          </cell>
        </row>
        <row r="1041">
          <cell r="D1041" t="str">
            <v>171599</v>
          </cell>
          <cell r="E1041" t="str">
            <v>3111299</v>
          </cell>
          <cell r="AN1041">
            <v>83789.460000000006</v>
          </cell>
          <cell r="AO1041">
            <v>20350.57</v>
          </cell>
          <cell r="AQ1041">
            <v>0</v>
          </cell>
          <cell r="AT1041">
            <v>104140.03</v>
          </cell>
          <cell r="AU1041">
            <v>0</v>
          </cell>
          <cell r="AW1041">
            <v>104140.03</v>
          </cell>
          <cell r="AY1041">
            <v>104140.03</v>
          </cell>
        </row>
        <row r="1042">
          <cell r="D1042" t="str">
            <v>246199</v>
          </cell>
          <cell r="E1042" t="str">
            <v>3111299</v>
          </cell>
          <cell r="AN1042">
            <v>1912.86</v>
          </cell>
          <cell r="AO1042">
            <v>-481.42</v>
          </cell>
          <cell r="AQ1042">
            <v>0</v>
          </cell>
          <cell r="AT1042">
            <v>1431.44</v>
          </cell>
          <cell r="AU1042">
            <v>0</v>
          </cell>
          <cell r="AW1042">
            <v>1431.44</v>
          </cell>
          <cell r="AY1042">
            <v>1431.44</v>
          </cell>
        </row>
        <row r="1043">
          <cell r="D1043" t="str">
            <v>246199</v>
          </cell>
          <cell r="E1043" t="str">
            <v>311170099</v>
          </cell>
          <cell r="AN1043">
            <v>0</v>
          </cell>
          <cell r="AO1043">
            <v>0</v>
          </cell>
          <cell r="AQ1043">
            <v>0</v>
          </cell>
          <cell r="AT1043">
            <v>0</v>
          </cell>
          <cell r="AU1043">
            <v>0</v>
          </cell>
          <cell r="AW1043">
            <v>0</v>
          </cell>
          <cell r="AY1043">
            <v>0</v>
          </cell>
        </row>
        <row r="1044">
          <cell r="D1044" t="str">
            <v>247199</v>
          </cell>
          <cell r="E1044" t="str">
            <v>3111299</v>
          </cell>
          <cell r="AN1044">
            <v>1513.99</v>
          </cell>
          <cell r="AO1044">
            <v>-1.37</v>
          </cell>
          <cell r="AQ1044">
            <v>1512.62</v>
          </cell>
          <cell r="AT1044">
            <v>0</v>
          </cell>
          <cell r="AU1044">
            <v>0</v>
          </cell>
          <cell r="AW1044">
            <v>0</v>
          </cell>
          <cell r="AY1044">
            <v>0</v>
          </cell>
        </row>
        <row r="1045">
          <cell r="D1045" t="str">
            <v>247199</v>
          </cell>
          <cell r="E1045" t="str">
            <v>311170099</v>
          </cell>
          <cell r="AN1045">
            <v>0</v>
          </cell>
          <cell r="AO1045">
            <v>0</v>
          </cell>
          <cell r="AQ1045">
            <v>0</v>
          </cell>
          <cell r="AT1045">
            <v>0</v>
          </cell>
          <cell r="AU1045">
            <v>0</v>
          </cell>
          <cell r="AW1045">
            <v>0</v>
          </cell>
          <cell r="AY1045">
            <v>0</v>
          </cell>
        </row>
        <row r="1046">
          <cell r="D1046" t="str">
            <v>261199</v>
          </cell>
          <cell r="E1046" t="str">
            <v>3111299</v>
          </cell>
          <cell r="AN1046">
            <v>1920</v>
          </cell>
          <cell r="AO1046">
            <v>0</v>
          </cell>
          <cell r="AQ1046">
            <v>0</v>
          </cell>
          <cell r="AT1046">
            <v>0</v>
          </cell>
          <cell r="AU1046">
            <v>0</v>
          </cell>
          <cell r="AW1046">
            <v>0</v>
          </cell>
          <cell r="AY1046">
            <v>0</v>
          </cell>
        </row>
        <row r="1047">
          <cell r="D1047" t="str">
            <v>339199</v>
          </cell>
          <cell r="E1047" t="str">
            <v>3111299</v>
          </cell>
          <cell r="AN1047">
            <v>31185</v>
          </cell>
          <cell r="AO1047">
            <v>0</v>
          </cell>
          <cell r="AQ1047">
            <v>2599</v>
          </cell>
          <cell r="AT1047">
            <v>27180.01</v>
          </cell>
          <cell r="AU1047">
            <v>0</v>
          </cell>
          <cell r="AW1047">
            <v>27180.01</v>
          </cell>
          <cell r="AY1047">
            <v>27180.01</v>
          </cell>
        </row>
        <row r="1048">
          <cell r="D1048" t="str">
            <v>254199</v>
          </cell>
          <cell r="E1048" t="str">
            <v>3111299</v>
          </cell>
          <cell r="AN1048">
            <v>5000</v>
          </cell>
          <cell r="AO1048">
            <v>-128.68</v>
          </cell>
          <cell r="AQ1048">
            <v>0</v>
          </cell>
          <cell r="AT1048">
            <v>4837.8599999999997</v>
          </cell>
          <cell r="AU1048">
            <v>33.46</v>
          </cell>
          <cell r="AW1048">
            <v>4837.8599999999997</v>
          </cell>
          <cell r="AY1048">
            <v>4837.8599999999997</v>
          </cell>
        </row>
        <row r="1049">
          <cell r="D1049" t="str">
            <v>254199</v>
          </cell>
          <cell r="E1049" t="str">
            <v>311170099</v>
          </cell>
          <cell r="AN1049">
            <v>0</v>
          </cell>
          <cell r="AO1049">
            <v>0</v>
          </cell>
          <cell r="AQ1049">
            <v>0</v>
          </cell>
          <cell r="AT1049">
            <v>0</v>
          </cell>
          <cell r="AU1049">
            <v>0</v>
          </cell>
          <cell r="AW1049">
            <v>0</v>
          </cell>
          <cell r="AY1049">
            <v>0</v>
          </cell>
        </row>
        <row r="1050">
          <cell r="D1050" t="str">
            <v>375199</v>
          </cell>
          <cell r="E1050" t="str">
            <v>3112299</v>
          </cell>
          <cell r="AN1050">
            <v>15000</v>
          </cell>
          <cell r="AO1050">
            <v>5000</v>
          </cell>
          <cell r="AQ1050">
            <v>0</v>
          </cell>
          <cell r="AT1050">
            <v>10438</v>
          </cell>
          <cell r="AU1050">
            <v>0</v>
          </cell>
          <cell r="AW1050">
            <v>10438</v>
          </cell>
          <cell r="AY1050">
            <v>10438</v>
          </cell>
        </row>
        <row r="1051">
          <cell r="D1051" t="str">
            <v>441399</v>
          </cell>
          <cell r="E1051" t="str">
            <v>3112299</v>
          </cell>
          <cell r="AN1051">
            <v>100000</v>
          </cell>
          <cell r="AO1051">
            <v>16530</v>
          </cell>
          <cell r="AQ1051">
            <v>0</v>
          </cell>
          <cell r="AT1051">
            <v>12500</v>
          </cell>
          <cell r="AU1051">
            <v>0</v>
          </cell>
          <cell r="AW1051">
            <v>12500</v>
          </cell>
          <cell r="AY1051">
            <v>12500</v>
          </cell>
        </row>
        <row r="1052">
          <cell r="D1052" t="str">
            <v>441399</v>
          </cell>
          <cell r="E1052" t="str">
            <v>311261899</v>
          </cell>
          <cell r="AN1052">
            <v>306585.81</v>
          </cell>
          <cell r="AO1052">
            <v>405363.33</v>
          </cell>
          <cell r="AQ1052">
            <v>0</v>
          </cell>
          <cell r="AT1052">
            <v>711949.14</v>
          </cell>
          <cell r="AU1052">
            <v>0</v>
          </cell>
          <cell r="AW1052">
            <v>711949.14</v>
          </cell>
          <cell r="AY1052">
            <v>711949.14</v>
          </cell>
        </row>
        <row r="1053">
          <cell r="D1053" t="str">
            <v>441399</v>
          </cell>
          <cell r="E1053" t="str">
            <v>311270099</v>
          </cell>
          <cell r="AN1053">
            <v>0</v>
          </cell>
          <cell r="AO1053">
            <v>0</v>
          </cell>
          <cell r="AQ1053">
            <v>0</v>
          </cell>
          <cell r="AT1053">
            <v>0</v>
          </cell>
          <cell r="AU1053">
            <v>0</v>
          </cell>
          <cell r="AW1053">
            <v>0</v>
          </cell>
          <cell r="AY1053">
            <v>0</v>
          </cell>
        </row>
        <row r="1054">
          <cell r="D1054" t="str">
            <v>113199</v>
          </cell>
          <cell r="E1054" t="str">
            <v>3112299</v>
          </cell>
          <cell r="AN1054">
            <v>1507680</v>
          </cell>
          <cell r="AO1054">
            <v>72346</v>
          </cell>
          <cell r="AQ1054">
            <v>0</v>
          </cell>
          <cell r="AT1054">
            <v>1580026</v>
          </cell>
          <cell r="AU1054">
            <v>0</v>
          </cell>
          <cell r="AW1054">
            <v>1580026</v>
          </cell>
          <cell r="AY1054">
            <v>1580026</v>
          </cell>
        </row>
        <row r="1055">
          <cell r="D1055" t="str">
            <v>131199</v>
          </cell>
          <cell r="E1055" t="str">
            <v>3112299</v>
          </cell>
          <cell r="AN1055">
            <v>54459.24</v>
          </cell>
          <cell r="AO1055">
            <v>1084.82</v>
          </cell>
          <cell r="AQ1055">
            <v>0</v>
          </cell>
          <cell r="AT1055">
            <v>53369.440000000002</v>
          </cell>
          <cell r="AU1055">
            <v>0</v>
          </cell>
          <cell r="AW1055">
            <v>53369.440000000002</v>
          </cell>
          <cell r="AY1055">
            <v>53369.440000000002</v>
          </cell>
        </row>
        <row r="1056">
          <cell r="D1056" t="str">
            <v>132199</v>
          </cell>
          <cell r="E1056" t="str">
            <v>3112299</v>
          </cell>
          <cell r="AN1056">
            <v>20939.97</v>
          </cell>
          <cell r="AO1056">
            <v>14564.68</v>
          </cell>
          <cell r="AQ1056">
            <v>0</v>
          </cell>
          <cell r="AT1056">
            <v>35504.65</v>
          </cell>
          <cell r="AU1056">
            <v>0</v>
          </cell>
          <cell r="AW1056">
            <v>35504.65</v>
          </cell>
          <cell r="AY1056">
            <v>35504.65</v>
          </cell>
        </row>
        <row r="1057">
          <cell r="D1057" t="str">
            <v>132299</v>
          </cell>
          <cell r="E1057" t="str">
            <v>3112299</v>
          </cell>
          <cell r="AN1057">
            <v>246304.8</v>
          </cell>
          <cell r="AO1057">
            <v>-29782.41</v>
          </cell>
          <cell r="AQ1057">
            <v>0</v>
          </cell>
          <cell r="AT1057">
            <v>209427.33</v>
          </cell>
          <cell r="AU1057">
            <v>0</v>
          </cell>
          <cell r="AW1057">
            <v>209427.33</v>
          </cell>
          <cell r="AY1057">
            <v>209427.33</v>
          </cell>
        </row>
        <row r="1058">
          <cell r="D1058" t="str">
            <v>141199</v>
          </cell>
          <cell r="E1058" t="str">
            <v>3112299</v>
          </cell>
          <cell r="AN1058">
            <v>91867.56</v>
          </cell>
          <cell r="AO1058">
            <v>992.86</v>
          </cell>
          <cell r="AQ1058">
            <v>0</v>
          </cell>
          <cell r="AT1058">
            <v>92860.42</v>
          </cell>
          <cell r="AU1058">
            <v>0</v>
          </cell>
          <cell r="AW1058">
            <v>92860.42</v>
          </cell>
          <cell r="AY1058">
            <v>92860.42</v>
          </cell>
        </row>
        <row r="1059">
          <cell r="D1059" t="str">
            <v>142199</v>
          </cell>
          <cell r="E1059" t="str">
            <v>3112299</v>
          </cell>
          <cell r="AN1059">
            <v>45230.400000000001</v>
          </cell>
          <cell r="AO1059">
            <v>3131.01</v>
          </cell>
          <cell r="AQ1059">
            <v>0</v>
          </cell>
          <cell r="AT1059">
            <v>46356.68</v>
          </cell>
          <cell r="AU1059">
            <v>0</v>
          </cell>
          <cell r="AW1059">
            <v>46356.68</v>
          </cell>
          <cell r="AY1059">
            <v>46356.68</v>
          </cell>
        </row>
        <row r="1060">
          <cell r="D1060" t="str">
            <v>143199</v>
          </cell>
          <cell r="E1060" t="str">
            <v>3112299</v>
          </cell>
          <cell r="AN1060">
            <v>263844</v>
          </cell>
          <cell r="AO1060">
            <v>16060.13</v>
          </cell>
          <cell r="AQ1060">
            <v>0</v>
          </cell>
          <cell r="AT1060">
            <v>270413.73</v>
          </cell>
          <cell r="AU1060">
            <v>0</v>
          </cell>
          <cell r="AW1060">
            <v>270413.73</v>
          </cell>
          <cell r="AY1060">
            <v>270413.73</v>
          </cell>
        </row>
        <row r="1061">
          <cell r="D1061" t="str">
            <v>143299</v>
          </cell>
          <cell r="E1061" t="str">
            <v>3112299</v>
          </cell>
          <cell r="AN1061">
            <v>30153.599999999999</v>
          </cell>
          <cell r="AO1061">
            <v>2093.34</v>
          </cell>
          <cell r="AQ1061">
            <v>0</v>
          </cell>
          <cell r="AT1061">
            <v>30904.400000000001</v>
          </cell>
          <cell r="AU1061">
            <v>0</v>
          </cell>
          <cell r="AW1061">
            <v>30904.400000000001</v>
          </cell>
          <cell r="AY1061">
            <v>30904.400000000001</v>
          </cell>
        </row>
        <row r="1062">
          <cell r="D1062" t="str">
            <v>154399</v>
          </cell>
          <cell r="E1062" t="str">
            <v>3112299</v>
          </cell>
          <cell r="AN1062">
            <v>96446.7</v>
          </cell>
          <cell r="AO1062">
            <v>5295.38</v>
          </cell>
          <cell r="AQ1062">
            <v>0</v>
          </cell>
          <cell r="AT1062">
            <v>101742.08</v>
          </cell>
          <cell r="AU1062">
            <v>0</v>
          </cell>
          <cell r="AW1062">
            <v>101742.08</v>
          </cell>
          <cell r="AY1062">
            <v>101742.08</v>
          </cell>
        </row>
        <row r="1063">
          <cell r="D1063" t="str">
            <v>171299</v>
          </cell>
          <cell r="E1063" t="str">
            <v>3112299</v>
          </cell>
          <cell r="AN1063">
            <v>90534</v>
          </cell>
          <cell r="AO1063">
            <v>5937.67</v>
          </cell>
          <cell r="AQ1063">
            <v>0</v>
          </cell>
          <cell r="AT1063">
            <v>96471.67</v>
          </cell>
          <cell r="AU1063">
            <v>0</v>
          </cell>
          <cell r="AW1063">
            <v>96471.67</v>
          </cell>
          <cell r="AY1063">
            <v>96471.67</v>
          </cell>
        </row>
        <row r="1064">
          <cell r="D1064" t="str">
            <v>171399</v>
          </cell>
          <cell r="E1064" t="str">
            <v>3112299</v>
          </cell>
          <cell r="AN1064">
            <v>59688</v>
          </cell>
          <cell r="AO1064">
            <v>602.15</v>
          </cell>
          <cell r="AQ1064">
            <v>0</v>
          </cell>
          <cell r="AT1064">
            <v>60290.15</v>
          </cell>
          <cell r="AU1064">
            <v>0</v>
          </cell>
          <cell r="AW1064">
            <v>60290.15</v>
          </cell>
          <cell r="AY1064">
            <v>60290.15</v>
          </cell>
        </row>
        <row r="1065">
          <cell r="D1065" t="str">
            <v>171599</v>
          </cell>
          <cell r="E1065" t="str">
            <v>3112299</v>
          </cell>
          <cell r="AN1065">
            <v>62820</v>
          </cell>
          <cell r="AO1065">
            <v>-1554.23</v>
          </cell>
          <cell r="AQ1065">
            <v>0</v>
          </cell>
          <cell r="AT1065">
            <v>61265.77</v>
          </cell>
          <cell r="AU1065">
            <v>0</v>
          </cell>
          <cell r="AW1065">
            <v>61265.77</v>
          </cell>
          <cell r="AY1065">
            <v>61265.77</v>
          </cell>
        </row>
        <row r="1066">
          <cell r="D1066" t="str">
            <v>221299</v>
          </cell>
          <cell r="E1066" t="str">
            <v>3112299</v>
          </cell>
          <cell r="AN1066">
            <v>12360</v>
          </cell>
          <cell r="AO1066">
            <v>0</v>
          </cell>
          <cell r="AQ1066">
            <v>0</v>
          </cell>
          <cell r="AT1066">
            <v>9891.89</v>
          </cell>
          <cell r="AU1066">
            <v>2468.11</v>
          </cell>
          <cell r="AW1066">
            <v>8862.42</v>
          </cell>
          <cell r="AY1066">
            <v>8862.42</v>
          </cell>
        </row>
        <row r="1067">
          <cell r="D1067" t="str">
            <v>221299</v>
          </cell>
          <cell r="E1067" t="str">
            <v>311251499</v>
          </cell>
          <cell r="AN1067">
            <v>30000</v>
          </cell>
          <cell r="AO1067">
            <v>-30000</v>
          </cell>
          <cell r="AQ1067">
            <v>0</v>
          </cell>
          <cell r="AT1067">
            <v>0</v>
          </cell>
          <cell r="AU1067">
            <v>0</v>
          </cell>
          <cell r="AW1067">
            <v>0</v>
          </cell>
          <cell r="AY1067">
            <v>0</v>
          </cell>
        </row>
        <row r="1068">
          <cell r="D1068" t="str">
            <v>221299</v>
          </cell>
          <cell r="E1068" t="str">
            <v>311251799</v>
          </cell>
          <cell r="AN1068">
            <v>10000</v>
          </cell>
          <cell r="AO1068">
            <v>-10000</v>
          </cell>
          <cell r="AQ1068">
            <v>0</v>
          </cell>
          <cell r="AT1068">
            <v>0</v>
          </cell>
          <cell r="AU1068">
            <v>0</v>
          </cell>
          <cell r="AW1068">
            <v>0</v>
          </cell>
          <cell r="AY1068">
            <v>0</v>
          </cell>
        </row>
        <row r="1069">
          <cell r="D1069" t="str">
            <v>221299</v>
          </cell>
          <cell r="E1069" t="str">
            <v>311251899</v>
          </cell>
          <cell r="AN1069">
            <v>87000</v>
          </cell>
          <cell r="AO1069">
            <v>-87000</v>
          </cell>
          <cell r="AQ1069">
            <v>0</v>
          </cell>
          <cell r="AT1069">
            <v>0</v>
          </cell>
          <cell r="AU1069">
            <v>0</v>
          </cell>
          <cell r="AW1069">
            <v>0</v>
          </cell>
          <cell r="AY1069">
            <v>0</v>
          </cell>
        </row>
        <row r="1070">
          <cell r="D1070" t="str">
            <v>221299</v>
          </cell>
          <cell r="E1070" t="str">
            <v>311270099</v>
          </cell>
          <cell r="AN1070">
            <v>0</v>
          </cell>
          <cell r="AO1070">
            <v>0</v>
          </cell>
          <cell r="AQ1070">
            <v>0</v>
          </cell>
          <cell r="AT1070">
            <v>0</v>
          </cell>
          <cell r="AU1070">
            <v>0</v>
          </cell>
          <cell r="AW1070">
            <v>0</v>
          </cell>
          <cell r="AY1070">
            <v>0</v>
          </cell>
        </row>
        <row r="1071">
          <cell r="D1071" t="str">
            <v>261199</v>
          </cell>
          <cell r="E1071" t="str">
            <v>311251499</v>
          </cell>
          <cell r="AN1071">
            <v>7241.09</v>
          </cell>
          <cell r="AO1071">
            <v>-1368.29</v>
          </cell>
          <cell r="AQ1071">
            <v>0</v>
          </cell>
          <cell r="AT1071">
            <v>5872.8</v>
          </cell>
          <cell r="AU1071">
            <v>0</v>
          </cell>
          <cell r="AW1071">
            <v>5872.8</v>
          </cell>
          <cell r="AY1071">
            <v>5872.8</v>
          </cell>
        </row>
        <row r="1072">
          <cell r="D1072" t="str">
            <v>261199</v>
          </cell>
          <cell r="E1072" t="str">
            <v>311251799</v>
          </cell>
          <cell r="AN1072">
            <v>6500</v>
          </cell>
          <cell r="AO1072">
            <v>6954.15</v>
          </cell>
          <cell r="AQ1072">
            <v>0</v>
          </cell>
          <cell r="AT1072">
            <v>13264.73</v>
          </cell>
          <cell r="AU1072">
            <v>0</v>
          </cell>
          <cell r="AW1072">
            <v>13264.73</v>
          </cell>
          <cell r="AY1072">
            <v>13264.73</v>
          </cell>
        </row>
        <row r="1073">
          <cell r="D1073" t="str">
            <v>261199</v>
          </cell>
          <cell r="E1073" t="str">
            <v>311251899</v>
          </cell>
          <cell r="AN1073">
            <v>10000</v>
          </cell>
          <cell r="AO1073">
            <v>-10000</v>
          </cell>
          <cell r="AQ1073">
            <v>0</v>
          </cell>
          <cell r="AT1073">
            <v>0</v>
          </cell>
          <cell r="AU1073">
            <v>0</v>
          </cell>
          <cell r="AW1073">
            <v>0</v>
          </cell>
          <cell r="AY1073">
            <v>0</v>
          </cell>
        </row>
        <row r="1074">
          <cell r="D1074" t="str">
            <v>261199</v>
          </cell>
          <cell r="E1074" t="str">
            <v>311270099</v>
          </cell>
          <cell r="AN1074">
            <v>0</v>
          </cell>
          <cell r="AO1074">
            <v>0</v>
          </cell>
          <cell r="AQ1074">
            <v>0</v>
          </cell>
          <cell r="AT1074">
            <v>0</v>
          </cell>
          <cell r="AU1074">
            <v>0</v>
          </cell>
          <cell r="AW1074">
            <v>0</v>
          </cell>
          <cell r="AY1074">
            <v>0</v>
          </cell>
        </row>
        <row r="1075">
          <cell r="D1075" t="str">
            <v>271199</v>
          </cell>
          <cell r="E1075" t="str">
            <v>311251499</v>
          </cell>
          <cell r="AN1075">
            <v>20000</v>
          </cell>
          <cell r="AO1075">
            <v>-5410.73</v>
          </cell>
          <cell r="AQ1075">
            <v>0</v>
          </cell>
          <cell r="AT1075">
            <v>14589.27</v>
          </cell>
          <cell r="AU1075">
            <v>0</v>
          </cell>
          <cell r="AW1075">
            <v>14589.27</v>
          </cell>
          <cell r="AY1075">
            <v>14589.27</v>
          </cell>
        </row>
        <row r="1076">
          <cell r="D1076" t="str">
            <v>271199</v>
          </cell>
          <cell r="E1076" t="str">
            <v>311270099</v>
          </cell>
          <cell r="AN1076">
            <v>0</v>
          </cell>
          <cell r="AO1076">
            <v>0</v>
          </cell>
          <cell r="AQ1076">
            <v>0</v>
          </cell>
          <cell r="AT1076">
            <v>0</v>
          </cell>
          <cell r="AU1076">
            <v>0</v>
          </cell>
          <cell r="AW1076">
            <v>0</v>
          </cell>
          <cell r="AY1076">
            <v>0</v>
          </cell>
        </row>
        <row r="1077">
          <cell r="D1077" t="str">
            <v>319199</v>
          </cell>
          <cell r="E1077" t="str">
            <v>311251899</v>
          </cell>
          <cell r="AN1077">
            <v>50000</v>
          </cell>
          <cell r="AO1077">
            <v>0</v>
          </cell>
          <cell r="AQ1077">
            <v>0</v>
          </cell>
          <cell r="AT1077">
            <v>0</v>
          </cell>
          <cell r="AU1077">
            <v>0</v>
          </cell>
          <cell r="AW1077">
            <v>0</v>
          </cell>
          <cell r="AY1077">
            <v>0</v>
          </cell>
        </row>
        <row r="1078">
          <cell r="D1078" t="str">
            <v>329199</v>
          </cell>
          <cell r="E1078" t="str">
            <v>311251899</v>
          </cell>
          <cell r="AN1078">
            <v>0.6</v>
          </cell>
          <cell r="AO1078">
            <v>-0.6</v>
          </cell>
          <cell r="AQ1078">
            <v>0</v>
          </cell>
          <cell r="AT1078">
            <v>0</v>
          </cell>
          <cell r="AU1078">
            <v>0</v>
          </cell>
          <cell r="AW1078">
            <v>0</v>
          </cell>
          <cell r="AY1078">
            <v>0</v>
          </cell>
        </row>
        <row r="1079">
          <cell r="D1079" t="str">
            <v>329199</v>
          </cell>
          <cell r="E1079" t="str">
            <v>311270099</v>
          </cell>
          <cell r="AN1079">
            <v>0</v>
          </cell>
          <cell r="AO1079">
            <v>0</v>
          </cell>
          <cell r="AQ1079">
            <v>0</v>
          </cell>
          <cell r="AT1079">
            <v>0</v>
          </cell>
          <cell r="AU1079">
            <v>0</v>
          </cell>
          <cell r="AW1079">
            <v>0</v>
          </cell>
          <cell r="AY1079">
            <v>0</v>
          </cell>
        </row>
        <row r="1080">
          <cell r="D1080" t="str">
            <v>371299</v>
          </cell>
          <cell r="E1080" t="str">
            <v>311261899</v>
          </cell>
          <cell r="AN1080">
            <v>93248</v>
          </cell>
          <cell r="AO1080">
            <v>0</v>
          </cell>
          <cell r="AQ1080">
            <v>43196</v>
          </cell>
          <cell r="AT1080">
            <v>38665.86</v>
          </cell>
          <cell r="AU1080">
            <v>0</v>
          </cell>
          <cell r="AW1080">
            <v>38665.86</v>
          </cell>
          <cell r="AY1080">
            <v>38665.86</v>
          </cell>
        </row>
        <row r="1081">
          <cell r="D1081" t="str">
            <v>375199</v>
          </cell>
          <cell r="E1081" t="str">
            <v>311251499</v>
          </cell>
          <cell r="AN1081">
            <v>8555</v>
          </cell>
          <cell r="AO1081">
            <v>-637</v>
          </cell>
          <cell r="AQ1081">
            <v>0</v>
          </cell>
          <cell r="AT1081">
            <v>7918</v>
          </cell>
          <cell r="AU1081">
            <v>0</v>
          </cell>
          <cell r="AW1081">
            <v>7918</v>
          </cell>
          <cell r="AY1081">
            <v>7918</v>
          </cell>
        </row>
        <row r="1082">
          <cell r="D1082" t="str">
            <v>375199</v>
          </cell>
          <cell r="E1082" t="str">
            <v>311251799</v>
          </cell>
          <cell r="AN1082">
            <v>15899.5</v>
          </cell>
          <cell r="AO1082">
            <v>0</v>
          </cell>
          <cell r="AQ1082">
            <v>0</v>
          </cell>
          <cell r="AT1082">
            <v>9229.6</v>
          </cell>
          <cell r="AU1082">
            <v>0</v>
          </cell>
          <cell r="AW1082">
            <v>9229.6</v>
          </cell>
          <cell r="AY1082">
            <v>9229.6</v>
          </cell>
        </row>
        <row r="1083">
          <cell r="D1083" t="str">
            <v>375199</v>
          </cell>
          <cell r="E1083" t="str">
            <v>311251899</v>
          </cell>
          <cell r="AN1083">
            <v>17000</v>
          </cell>
          <cell r="AO1083">
            <v>-17000</v>
          </cell>
          <cell r="AQ1083">
            <v>0</v>
          </cell>
          <cell r="AT1083">
            <v>0</v>
          </cell>
          <cell r="AU1083">
            <v>0</v>
          </cell>
          <cell r="AW1083">
            <v>0</v>
          </cell>
          <cell r="AY1083">
            <v>0</v>
          </cell>
        </row>
        <row r="1084">
          <cell r="D1084" t="str">
            <v>375199</v>
          </cell>
          <cell r="E1084" t="str">
            <v>311270099</v>
          </cell>
          <cell r="AN1084">
            <v>0</v>
          </cell>
          <cell r="AO1084">
            <v>0</v>
          </cell>
          <cell r="AQ1084">
            <v>0</v>
          </cell>
          <cell r="AT1084">
            <v>0</v>
          </cell>
          <cell r="AU1084">
            <v>0</v>
          </cell>
          <cell r="AW1084">
            <v>0</v>
          </cell>
          <cell r="AY1084">
            <v>0</v>
          </cell>
        </row>
        <row r="1085">
          <cell r="D1085" t="str">
            <v>376199</v>
          </cell>
          <cell r="E1085" t="str">
            <v>311261899</v>
          </cell>
          <cell r="AN1085">
            <v>108248</v>
          </cell>
          <cell r="AO1085">
            <v>0</v>
          </cell>
          <cell r="AQ1085">
            <v>0</v>
          </cell>
          <cell r="AT1085">
            <v>107779</v>
          </cell>
          <cell r="AU1085">
            <v>0</v>
          </cell>
          <cell r="AW1085">
            <v>107779</v>
          </cell>
          <cell r="AY1085">
            <v>107779</v>
          </cell>
        </row>
        <row r="1086">
          <cell r="D1086" t="str">
            <v>382199</v>
          </cell>
          <cell r="E1086" t="str">
            <v>311251499</v>
          </cell>
          <cell r="AN1086">
            <v>120000</v>
          </cell>
          <cell r="AO1086">
            <v>-10960</v>
          </cell>
          <cell r="AQ1086">
            <v>0</v>
          </cell>
          <cell r="AT1086">
            <v>109040</v>
          </cell>
          <cell r="AU1086">
            <v>0</v>
          </cell>
          <cell r="AW1086">
            <v>109040</v>
          </cell>
          <cell r="AY1086">
            <v>109040</v>
          </cell>
        </row>
        <row r="1087">
          <cell r="D1087" t="str">
            <v>382199</v>
          </cell>
          <cell r="E1087" t="str">
            <v>311251799</v>
          </cell>
          <cell r="AN1087">
            <v>60000</v>
          </cell>
          <cell r="AO1087">
            <v>49040</v>
          </cell>
          <cell r="AQ1087">
            <v>0</v>
          </cell>
          <cell r="AT1087">
            <v>109040</v>
          </cell>
          <cell r="AU1087">
            <v>0</v>
          </cell>
          <cell r="AW1087">
            <v>109040</v>
          </cell>
          <cell r="AY1087">
            <v>109040</v>
          </cell>
        </row>
        <row r="1088">
          <cell r="D1088" t="str">
            <v>382199</v>
          </cell>
          <cell r="E1088" t="str">
            <v>311251899</v>
          </cell>
          <cell r="AN1088">
            <v>100000</v>
          </cell>
          <cell r="AO1088">
            <v>-100000</v>
          </cell>
          <cell r="AQ1088">
            <v>0</v>
          </cell>
          <cell r="AT1088">
            <v>0</v>
          </cell>
          <cell r="AU1088">
            <v>0</v>
          </cell>
          <cell r="AW1088">
            <v>0</v>
          </cell>
          <cell r="AY1088">
            <v>0</v>
          </cell>
        </row>
        <row r="1089">
          <cell r="D1089" t="str">
            <v>382199</v>
          </cell>
          <cell r="E1089" t="str">
            <v>311270099</v>
          </cell>
          <cell r="AN1089">
            <v>0</v>
          </cell>
          <cell r="AO1089">
            <v>0</v>
          </cell>
          <cell r="AQ1089">
            <v>0</v>
          </cell>
          <cell r="AT1089">
            <v>0</v>
          </cell>
          <cell r="AU1089">
            <v>0</v>
          </cell>
          <cell r="AW1089">
            <v>0</v>
          </cell>
          <cell r="AY1089">
            <v>0</v>
          </cell>
        </row>
        <row r="1090">
          <cell r="D1090" t="str">
            <v>392199</v>
          </cell>
          <cell r="E1090" t="str">
            <v>311251499</v>
          </cell>
          <cell r="AN1090">
            <v>4529</v>
          </cell>
          <cell r="AO1090">
            <v>-3791</v>
          </cell>
          <cell r="AQ1090">
            <v>0</v>
          </cell>
          <cell r="AT1090">
            <v>738</v>
          </cell>
          <cell r="AU1090">
            <v>0</v>
          </cell>
          <cell r="AW1090">
            <v>738</v>
          </cell>
          <cell r="AY1090">
            <v>738</v>
          </cell>
        </row>
        <row r="1091">
          <cell r="D1091" t="str">
            <v>392199</v>
          </cell>
          <cell r="E1091" t="str">
            <v>311251799</v>
          </cell>
          <cell r="AN1091">
            <v>5000</v>
          </cell>
          <cell r="AO1091">
            <v>-1979</v>
          </cell>
          <cell r="AQ1091">
            <v>0</v>
          </cell>
          <cell r="AT1091">
            <v>3021</v>
          </cell>
          <cell r="AU1091">
            <v>0</v>
          </cell>
          <cell r="AW1091">
            <v>3021</v>
          </cell>
          <cell r="AY1091">
            <v>3021</v>
          </cell>
        </row>
        <row r="1092">
          <cell r="D1092" t="str">
            <v>392199</v>
          </cell>
          <cell r="E1092" t="str">
            <v>311251899</v>
          </cell>
          <cell r="AN1092">
            <v>6000</v>
          </cell>
          <cell r="AO1092">
            <v>-6000</v>
          </cell>
          <cell r="AQ1092">
            <v>0</v>
          </cell>
          <cell r="AT1092">
            <v>0</v>
          </cell>
          <cell r="AU1092">
            <v>0</v>
          </cell>
          <cell r="AW1092">
            <v>0</v>
          </cell>
          <cell r="AY1092">
            <v>0</v>
          </cell>
        </row>
        <row r="1093">
          <cell r="D1093" t="str">
            <v>392199</v>
          </cell>
          <cell r="E1093" t="str">
            <v>311270099</v>
          </cell>
          <cell r="AN1093">
            <v>0</v>
          </cell>
          <cell r="AO1093">
            <v>0</v>
          </cell>
          <cell r="AQ1093">
            <v>0</v>
          </cell>
          <cell r="AT1093">
            <v>0</v>
          </cell>
          <cell r="AU1093">
            <v>0</v>
          </cell>
          <cell r="AW1093">
            <v>0</v>
          </cell>
          <cell r="AY1093">
            <v>0</v>
          </cell>
        </row>
        <row r="1094">
          <cell r="D1094" t="str">
            <v>441399</v>
          </cell>
          <cell r="E1094" t="str">
            <v>311264799</v>
          </cell>
          <cell r="AN1094">
            <v>0</v>
          </cell>
          <cell r="AO1094">
            <v>189278</v>
          </cell>
          <cell r="AQ1094">
            <v>0</v>
          </cell>
          <cell r="AT1094">
            <v>189278</v>
          </cell>
          <cell r="AU1094">
            <v>0</v>
          </cell>
          <cell r="AW1094">
            <v>189278</v>
          </cell>
          <cell r="AY1094">
            <v>189278</v>
          </cell>
        </row>
        <row r="1095">
          <cell r="D1095" t="str">
            <v>441399</v>
          </cell>
          <cell r="E1095" t="str">
            <v>311264799</v>
          </cell>
          <cell r="AN1095">
            <v>0</v>
          </cell>
          <cell r="AO1095">
            <v>60722</v>
          </cell>
          <cell r="AQ1095">
            <v>0</v>
          </cell>
          <cell r="AT1095">
            <v>60722</v>
          </cell>
          <cell r="AU1095">
            <v>0</v>
          </cell>
          <cell r="AW1095">
            <v>60722</v>
          </cell>
          <cell r="AY1095">
            <v>60722</v>
          </cell>
        </row>
        <row r="1096">
          <cell r="D1096" t="str">
            <v>441399</v>
          </cell>
          <cell r="E1096" t="str">
            <v>31124399</v>
          </cell>
          <cell r="AN1096">
            <v>15281475.560000001</v>
          </cell>
          <cell r="AO1096">
            <v>23368401.16</v>
          </cell>
          <cell r="AQ1096">
            <v>0</v>
          </cell>
          <cell r="AT1096">
            <v>38634585.359999999</v>
          </cell>
          <cell r="AU1096">
            <v>0</v>
          </cell>
          <cell r="AW1096">
            <v>38503523.939999998</v>
          </cell>
          <cell r="AY1096">
            <v>38503523.939999998</v>
          </cell>
        </row>
        <row r="1097">
          <cell r="D1097" t="str">
            <v>441399</v>
          </cell>
          <cell r="E1097" t="str">
            <v>311270099</v>
          </cell>
          <cell r="AN1097">
            <v>0</v>
          </cell>
          <cell r="AO1097">
            <v>0</v>
          </cell>
          <cell r="AQ1097">
            <v>0</v>
          </cell>
          <cell r="AT1097">
            <v>0</v>
          </cell>
          <cell r="AU1097">
            <v>0</v>
          </cell>
          <cell r="AW1097">
            <v>0</v>
          </cell>
          <cell r="AY1097">
            <v>0</v>
          </cell>
        </row>
        <row r="1098">
          <cell r="D1098" t="str">
            <v>375199</v>
          </cell>
          <cell r="E1098" t="str">
            <v>3112299</v>
          </cell>
          <cell r="AN1098">
            <v>36000</v>
          </cell>
          <cell r="AO1098">
            <v>41232</v>
          </cell>
          <cell r="AQ1098">
            <v>0</v>
          </cell>
          <cell r="AT1098">
            <v>71537</v>
          </cell>
          <cell r="AU1098">
            <v>0</v>
          </cell>
          <cell r="AW1098">
            <v>71537</v>
          </cell>
          <cell r="AY1098">
            <v>71537</v>
          </cell>
        </row>
        <row r="1099">
          <cell r="D1099" t="str">
            <v>375199</v>
          </cell>
          <cell r="E1099" t="str">
            <v>311251799</v>
          </cell>
          <cell r="AN1099">
            <v>0</v>
          </cell>
          <cell r="AO1099">
            <v>500</v>
          </cell>
          <cell r="AQ1099">
            <v>0</v>
          </cell>
          <cell r="AT1099">
            <v>0</v>
          </cell>
          <cell r="AU1099">
            <v>0</v>
          </cell>
          <cell r="AW1099">
            <v>0</v>
          </cell>
          <cell r="AY1099">
            <v>0</v>
          </cell>
        </row>
        <row r="1100">
          <cell r="D1100" t="str">
            <v>221299</v>
          </cell>
          <cell r="E1100" t="str">
            <v>3112299</v>
          </cell>
          <cell r="AN1100">
            <v>41330</v>
          </cell>
          <cell r="AO1100">
            <v>0</v>
          </cell>
          <cell r="AQ1100">
            <v>0</v>
          </cell>
          <cell r="AT1100">
            <v>27614.5</v>
          </cell>
          <cell r="AU1100">
            <v>13715.5</v>
          </cell>
          <cell r="AW1100">
            <v>24190.3</v>
          </cell>
          <cell r="AY1100">
            <v>24190.3</v>
          </cell>
        </row>
        <row r="1101">
          <cell r="D1101" t="str">
            <v>231199</v>
          </cell>
          <cell r="E1101" t="str">
            <v>3112299</v>
          </cell>
          <cell r="AN1101">
            <v>7500</v>
          </cell>
          <cell r="AO1101">
            <v>-6875</v>
          </cell>
          <cell r="AQ1101">
            <v>0</v>
          </cell>
          <cell r="AT1101">
            <v>0</v>
          </cell>
          <cell r="AU1101">
            <v>0</v>
          </cell>
          <cell r="AW1101">
            <v>0</v>
          </cell>
          <cell r="AY1101">
            <v>0</v>
          </cell>
        </row>
        <row r="1102">
          <cell r="D1102" t="str">
            <v>231199</v>
          </cell>
          <cell r="E1102" t="str">
            <v>311270099</v>
          </cell>
          <cell r="AN1102">
            <v>0</v>
          </cell>
          <cell r="AO1102">
            <v>0</v>
          </cell>
          <cell r="AQ1102">
            <v>0</v>
          </cell>
          <cell r="AT1102">
            <v>0</v>
          </cell>
          <cell r="AU1102">
            <v>0</v>
          </cell>
          <cell r="AW1102">
            <v>0</v>
          </cell>
          <cell r="AY1102">
            <v>0</v>
          </cell>
        </row>
        <row r="1103">
          <cell r="D1103" t="str">
            <v>261199</v>
          </cell>
          <cell r="E1103" t="str">
            <v>3112299</v>
          </cell>
          <cell r="AN1103">
            <v>32000</v>
          </cell>
          <cell r="AO1103">
            <v>13000</v>
          </cell>
          <cell r="AQ1103">
            <v>0</v>
          </cell>
          <cell r="AT1103">
            <v>42044.68</v>
          </cell>
          <cell r="AU1103">
            <v>0</v>
          </cell>
          <cell r="AW1103">
            <v>42044.68</v>
          </cell>
          <cell r="AY1103">
            <v>42044.68</v>
          </cell>
        </row>
        <row r="1104">
          <cell r="D1104" t="str">
            <v>392199</v>
          </cell>
          <cell r="E1104" t="str">
            <v>3112299</v>
          </cell>
          <cell r="AN1104">
            <v>15000</v>
          </cell>
          <cell r="AO1104">
            <v>3000</v>
          </cell>
          <cell r="AQ1104">
            <v>0</v>
          </cell>
          <cell r="AT1104">
            <v>7370</v>
          </cell>
          <cell r="AU1104">
            <v>0</v>
          </cell>
          <cell r="AW1104">
            <v>7370</v>
          </cell>
          <cell r="AY1104">
            <v>7370</v>
          </cell>
        </row>
        <row r="1105">
          <cell r="D1105" t="str">
            <v>113199</v>
          </cell>
          <cell r="E1105" t="str">
            <v>3143299</v>
          </cell>
          <cell r="AN1105">
            <v>503388</v>
          </cell>
          <cell r="AO1105">
            <v>21166.400000000001</v>
          </cell>
          <cell r="AQ1105">
            <v>0</v>
          </cell>
          <cell r="AT1105">
            <v>524554.4</v>
          </cell>
          <cell r="AU1105">
            <v>0</v>
          </cell>
          <cell r="AW1105">
            <v>524554.4</v>
          </cell>
          <cell r="AY1105">
            <v>524554.4</v>
          </cell>
        </row>
        <row r="1106">
          <cell r="D1106" t="str">
            <v>121199</v>
          </cell>
          <cell r="E1106" t="str">
            <v>3143299</v>
          </cell>
          <cell r="AN1106">
            <v>0</v>
          </cell>
          <cell r="AO1106">
            <v>99994</v>
          </cell>
          <cell r="AQ1106">
            <v>0</v>
          </cell>
          <cell r="AT1106">
            <v>99994</v>
          </cell>
          <cell r="AU1106">
            <v>0</v>
          </cell>
          <cell r="AW1106">
            <v>99994</v>
          </cell>
          <cell r="AY1106">
            <v>99994</v>
          </cell>
        </row>
        <row r="1107">
          <cell r="D1107" t="str">
            <v>131199</v>
          </cell>
          <cell r="E1107" t="str">
            <v>3143299</v>
          </cell>
          <cell r="AN1107">
            <v>14119.08</v>
          </cell>
          <cell r="AO1107">
            <v>371.96</v>
          </cell>
          <cell r="AQ1107">
            <v>0</v>
          </cell>
          <cell r="AT1107">
            <v>14491.04</v>
          </cell>
          <cell r="AU1107">
            <v>0</v>
          </cell>
          <cell r="AW1107">
            <v>14491.04</v>
          </cell>
          <cell r="AY1107">
            <v>14491.04</v>
          </cell>
        </row>
        <row r="1108">
          <cell r="D1108" t="str">
            <v>132199</v>
          </cell>
          <cell r="E1108" t="str">
            <v>3143299</v>
          </cell>
          <cell r="AN1108">
            <v>6991.53</v>
          </cell>
          <cell r="AO1108">
            <v>347.62</v>
          </cell>
          <cell r="AQ1108">
            <v>0</v>
          </cell>
          <cell r="AT1108">
            <v>7339.15</v>
          </cell>
          <cell r="AU1108">
            <v>0</v>
          </cell>
          <cell r="AW1108">
            <v>7339.15</v>
          </cell>
          <cell r="AY1108">
            <v>7339.15</v>
          </cell>
        </row>
        <row r="1109">
          <cell r="D1109" t="str">
            <v>132299</v>
          </cell>
          <cell r="E1109" t="str">
            <v>3143299</v>
          </cell>
          <cell r="AN1109">
            <v>82425.36</v>
          </cell>
          <cell r="AO1109">
            <v>2297.9299999999998</v>
          </cell>
          <cell r="AQ1109">
            <v>0</v>
          </cell>
          <cell r="AT1109">
            <v>84723.29</v>
          </cell>
          <cell r="AU1109">
            <v>0</v>
          </cell>
          <cell r="AW1109">
            <v>84723.29</v>
          </cell>
          <cell r="AY1109">
            <v>84723.29</v>
          </cell>
        </row>
        <row r="1110">
          <cell r="D1110" t="str">
            <v>141199</v>
          </cell>
          <cell r="E1110" t="str">
            <v>3143299</v>
          </cell>
          <cell r="AN1110">
            <v>28930.560000000001</v>
          </cell>
          <cell r="AO1110">
            <v>-1252.79</v>
          </cell>
          <cell r="AQ1110">
            <v>0</v>
          </cell>
          <cell r="AT1110">
            <v>27677.77</v>
          </cell>
          <cell r="AU1110">
            <v>0</v>
          </cell>
          <cell r="AW1110">
            <v>27677.77</v>
          </cell>
          <cell r="AY1110">
            <v>27677.77</v>
          </cell>
        </row>
        <row r="1111">
          <cell r="D1111" t="str">
            <v>142199</v>
          </cell>
          <cell r="E1111" t="str">
            <v>3143299</v>
          </cell>
          <cell r="AN1111">
            <v>15101.64</v>
          </cell>
          <cell r="AO1111">
            <v>751.86</v>
          </cell>
          <cell r="AQ1111">
            <v>0</v>
          </cell>
          <cell r="AT1111">
            <v>15853.5</v>
          </cell>
          <cell r="AU1111">
            <v>0</v>
          </cell>
          <cell r="AW1111">
            <v>15853.5</v>
          </cell>
          <cell r="AY1111">
            <v>15853.5</v>
          </cell>
        </row>
        <row r="1112">
          <cell r="D1112" t="str">
            <v>143199</v>
          </cell>
          <cell r="E1112" t="str">
            <v>3143299</v>
          </cell>
          <cell r="AN1112">
            <v>88092.96</v>
          </cell>
          <cell r="AO1112">
            <v>4385.2700000000004</v>
          </cell>
          <cell r="AQ1112">
            <v>0</v>
          </cell>
          <cell r="AT1112">
            <v>92478.23</v>
          </cell>
          <cell r="AU1112">
            <v>0</v>
          </cell>
          <cell r="AW1112">
            <v>92478.23</v>
          </cell>
          <cell r="AY1112">
            <v>92478.23</v>
          </cell>
        </row>
        <row r="1113">
          <cell r="D1113" t="str">
            <v>143299</v>
          </cell>
          <cell r="E1113" t="str">
            <v>3143299</v>
          </cell>
          <cell r="AN1113">
            <v>10067.76</v>
          </cell>
          <cell r="AO1113">
            <v>501.19</v>
          </cell>
          <cell r="AQ1113">
            <v>0</v>
          </cell>
          <cell r="AT1113">
            <v>10568.95</v>
          </cell>
          <cell r="AU1113">
            <v>0</v>
          </cell>
          <cell r="AW1113">
            <v>10568.95</v>
          </cell>
          <cell r="AY1113">
            <v>10568.95</v>
          </cell>
        </row>
        <row r="1114">
          <cell r="D1114" t="str">
            <v>154399</v>
          </cell>
          <cell r="E1114" t="str">
            <v>3143299</v>
          </cell>
          <cell r="AN1114">
            <v>37754.1</v>
          </cell>
          <cell r="AO1114">
            <v>-4454.55</v>
          </cell>
          <cell r="AQ1114">
            <v>0</v>
          </cell>
          <cell r="AT1114">
            <v>33299.550000000003</v>
          </cell>
          <cell r="AU1114">
            <v>0</v>
          </cell>
          <cell r="AW1114">
            <v>33299.550000000003</v>
          </cell>
          <cell r="AY1114">
            <v>33299.550000000003</v>
          </cell>
        </row>
        <row r="1115">
          <cell r="D1115" t="str">
            <v>171299</v>
          </cell>
          <cell r="E1115" t="str">
            <v>3143299</v>
          </cell>
          <cell r="AN1115">
            <v>30384</v>
          </cell>
          <cell r="AO1115">
            <v>1389.65</v>
          </cell>
          <cell r="AQ1115">
            <v>0</v>
          </cell>
          <cell r="AT1115">
            <v>31773.65</v>
          </cell>
          <cell r="AU1115">
            <v>0</v>
          </cell>
          <cell r="AW1115">
            <v>31773.65</v>
          </cell>
          <cell r="AY1115">
            <v>31773.65</v>
          </cell>
        </row>
        <row r="1116">
          <cell r="D1116" t="str">
            <v>171399</v>
          </cell>
          <cell r="E1116" t="str">
            <v>3143299</v>
          </cell>
          <cell r="AN1116">
            <v>19080</v>
          </cell>
          <cell r="AO1116">
            <v>-141.33000000000001</v>
          </cell>
          <cell r="AQ1116">
            <v>0</v>
          </cell>
          <cell r="AT1116">
            <v>18938.669999999998</v>
          </cell>
          <cell r="AU1116">
            <v>0</v>
          </cell>
          <cell r="AW1116">
            <v>18938.669999999998</v>
          </cell>
          <cell r="AY1116">
            <v>18938.669999999998</v>
          </cell>
        </row>
        <row r="1117">
          <cell r="D1117" t="str">
            <v>171599</v>
          </cell>
          <cell r="E1117" t="str">
            <v>3143299</v>
          </cell>
          <cell r="AN1117">
            <v>20974.5</v>
          </cell>
          <cell r="AO1117">
            <v>621.74</v>
          </cell>
          <cell r="AQ1117">
            <v>0</v>
          </cell>
          <cell r="AT1117">
            <v>21596.240000000002</v>
          </cell>
          <cell r="AU1117">
            <v>0</v>
          </cell>
          <cell r="AW1117">
            <v>21596.240000000002</v>
          </cell>
          <cell r="AY1117">
            <v>21596.240000000002</v>
          </cell>
        </row>
        <row r="1118">
          <cell r="D1118" t="str">
            <v>336199</v>
          </cell>
          <cell r="E1118" t="str">
            <v>3158299</v>
          </cell>
          <cell r="AN1118">
            <v>2000</v>
          </cell>
          <cell r="AO1118">
            <v>-1833</v>
          </cell>
          <cell r="AQ1118">
            <v>0</v>
          </cell>
          <cell r="AT1118">
            <v>0</v>
          </cell>
          <cell r="AU1118">
            <v>0</v>
          </cell>
          <cell r="AW1118">
            <v>0</v>
          </cell>
          <cell r="AY1118">
            <v>0</v>
          </cell>
        </row>
        <row r="1119">
          <cell r="D1119" t="str">
            <v>336199</v>
          </cell>
          <cell r="E1119" t="str">
            <v>315870099</v>
          </cell>
          <cell r="AN1119">
            <v>0</v>
          </cell>
          <cell r="AO1119">
            <v>0</v>
          </cell>
          <cell r="AQ1119">
            <v>0</v>
          </cell>
          <cell r="AT1119">
            <v>0</v>
          </cell>
          <cell r="AU1119">
            <v>0</v>
          </cell>
          <cell r="AW1119">
            <v>0</v>
          </cell>
          <cell r="AY1119">
            <v>0</v>
          </cell>
        </row>
        <row r="1120">
          <cell r="D1120" t="str">
            <v>221499</v>
          </cell>
          <cell r="E1120" t="str">
            <v>3158299</v>
          </cell>
          <cell r="AN1120">
            <v>40000</v>
          </cell>
          <cell r="AO1120">
            <v>0</v>
          </cell>
          <cell r="AQ1120">
            <v>0</v>
          </cell>
          <cell r="AT1120">
            <v>35415.71</v>
          </cell>
          <cell r="AU1120">
            <v>1250.29</v>
          </cell>
          <cell r="AW1120">
            <v>35415.71</v>
          </cell>
          <cell r="AY1120">
            <v>35415.71</v>
          </cell>
        </row>
        <row r="1121">
          <cell r="D1121" t="str">
            <v>336199</v>
          </cell>
          <cell r="E1121" t="str">
            <v>3158299</v>
          </cell>
          <cell r="AN1121">
            <v>3000</v>
          </cell>
          <cell r="AO1121">
            <v>-2750</v>
          </cell>
          <cell r="AQ1121">
            <v>0</v>
          </cell>
          <cell r="AT1121">
            <v>0</v>
          </cell>
          <cell r="AU1121">
            <v>0</v>
          </cell>
          <cell r="AW1121">
            <v>0</v>
          </cell>
          <cell r="AY1121">
            <v>0</v>
          </cell>
        </row>
        <row r="1122">
          <cell r="D1122" t="str">
            <v>336199</v>
          </cell>
          <cell r="E1122" t="str">
            <v>315870099</v>
          </cell>
          <cell r="AN1122">
            <v>0</v>
          </cell>
          <cell r="AO1122">
            <v>0</v>
          </cell>
          <cell r="AQ1122">
            <v>0</v>
          </cell>
          <cell r="AT1122">
            <v>0</v>
          </cell>
          <cell r="AU1122">
            <v>0</v>
          </cell>
          <cell r="AW1122">
            <v>0</v>
          </cell>
          <cell r="AY1122">
            <v>0</v>
          </cell>
        </row>
        <row r="1123">
          <cell r="D1123" t="str">
            <v>383199</v>
          </cell>
          <cell r="E1123" t="str">
            <v>3158299</v>
          </cell>
          <cell r="AN1123">
            <v>5000</v>
          </cell>
          <cell r="AO1123">
            <v>-5000</v>
          </cell>
          <cell r="AQ1123">
            <v>0</v>
          </cell>
          <cell r="AT1123">
            <v>0</v>
          </cell>
          <cell r="AU1123">
            <v>0</v>
          </cell>
          <cell r="AW1123">
            <v>0</v>
          </cell>
          <cell r="AY1123">
            <v>0</v>
          </cell>
        </row>
        <row r="1124">
          <cell r="D1124" t="str">
            <v>113199</v>
          </cell>
          <cell r="E1124" t="str">
            <v>3158299</v>
          </cell>
          <cell r="AN1124">
            <v>840960</v>
          </cell>
          <cell r="AO1124">
            <v>-51759.59</v>
          </cell>
          <cell r="AQ1124">
            <v>0</v>
          </cell>
          <cell r="AT1124">
            <v>789200.41</v>
          </cell>
          <cell r="AU1124">
            <v>0</v>
          </cell>
          <cell r="AW1124">
            <v>789200.41</v>
          </cell>
          <cell r="AY1124">
            <v>789200.41</v>
          </cell>
        </row>
        <row r="1125">
          <cell r="D1125" t="str">
            <v>131199</v>
          </cell>
          <cell r="E1125" t="str">
            <v>3158299</v>
          </cell>
          <cell r="AN1125">
            <v>26221.08</v>
          </cell>
          <cell r="AO1125">
            <v>453.26</v>
          </cell>
          <cell r="AQ1125">
            <v>0</v>
          </cell>
          <cell r="AT1125">
            <v>24608.26</v>
          </cell>
          <cell r="AU1125">
            <v>0</v>
          </cell>
          <cell r="AW1125">
            <v>24608.26</v>
          </cell>
          <cell r="AY1125">
            <v>24608.26</v>
          </cell>
        </row>
        <row r="1126">
          <cell r="D1126" t="str">
            <v>132199</v>
          </cell>
          <cell r="E1126" t="str">
            <v>3158299</v>
          </cell>
          <cell r="AN1126">
            <v>11680.02</v>
          </cell>
          <cell r="AO1126">
            <v>-857.66</v>
          </cell>
          <cell r="AQ1126">
            <v>0</v>
          </cell>
          <cell r="AT1126">
            <v>10822.36</v>
          </cell>
          <cell r="AU1126">
            <v>0</v>
          </cell>
          <cell r="AW1126">
            <v>10822.36</v>
          </cell>
          <cell r="AY1126">
            <v>10822.36</v>
          </cell>
        </row>
        <row r="1127">
          <cell r="D1127" t="str">
            <v>132299</v>
          </cell>
          <cell r="E1127" t="str">
            <v>3158299</v>
          </cell>
          <cell r="AN1127">
            <v>138073.32</v>
          </cell>
          <cell r="AO1127">
            <v>-24045.26</v>
          </cell>
          <cell r="AQ1127">
            <v>0</v>
          </cell>
          <cell r="AT1127">
            <v>110937.03</v>
          </cell>
          <cell r="AU1127">
            <v>0</v>
          </cell>
          <cell r="AW1127">
            <v>110937.03</v>
          </cell>
          <cell r="AY1127">
            <v>110937.03</v>
          </cell>
        </row>
        <row r="1128">
          <cell r="D1128" t="str">
            <v>141199</v>
          </cell>
          <cell r="E1128" t="str">
            <v>3158299</v>
          </cell>
          <cell r="AN1128">
            <v>48280.92</v>
          </cell>
          <cell r="AO1128">
            <v>156.53</v>
          </cell>
          <cell r="AQ1128">
            <v>0</v>
          </cell>
          <cell r="AT1128">
            <v>42004.2</v>
          </cell>
          <cell r="AU1128">
            <v>0</v>
          </cell>
          <cell r="AW1128">
            <v>42004.2</v>
          </cell>
          <cell r="AY1128">
            <v>42004.2</v>
          </cell>
        </row>
        <row r="1129">
          <cell r="D1129" t="str">
            <v>142199</v>
          </cell>
          <cell r="E1129" t="str">
            <v>3158299</v>
          </cell>
          <cell r="AN1129">
            <v>25228.799999999999</v>
          </cell>
          <cell r="AO1129">
            <v>631.29999999999995</v>
          </cell>
          <cell r="AQ1129">
            <v>0</v>
          </cell>
          <cell r="AT1129">
            <v>23376.47</v>
          </cell>
          <cell r="AU1129">
            <v>0</v>
          </cell>
          <cell r="AW1129">
            <v>23376.47</v>
          </cell>
          <cell r="AY1129">
            <v>23376.47</v>
          </cell>
        </row>
        <row r="1130">
          <cell r="D1130" t="str">
            <v>143199</v>
          </cell>
          <cell r="E1130" t="str">
            <v>3158299</v>
          </cell>
          <cell r="AN1130">
            <v>147168</v>
          </cell>
          <cell r="AO1130">
            <v>-10805.39</v>
          </cell>
          <cell r="AQ1130">
            <v>0</v>
          </cell>
          <cell r="AT1130">
            <v>136362.60999999999</v>
          </cell>
          <cell r="AU1130">
            <v>0</v>
          </cell>
          <cell r="AW1130">
            <v>136362.60999999999</v>
          </cell>
          <cell r="AY1130">
            <v>136362.60999999999</v>
          </cell>
        </row>
        <row r="1131">
          <cell r="D1131" t="str">
            <v>143299</v>
          </cell>
          <cell r="E1131" t="str">
            <v>3158299</v>
          </cell>
          <cell r="AN1131">
            <v>16819.2</v>
          </cell>
          <cell r="AO1131">
            <v>703.2</v>
          </cell>
          <cell r="AQ1131">
            <v>0</v>
          </cell>
          <cell r="AT1131">
            <v>15584.29</v>
          </cell>
          <cell r="AU1131">
            <v>0</v>
          </cell>
          <cell r="AW1131">
            <v>15584.29</v>
          </cell>
          <cell r="AY1131">
            <v>15584.29</v>
          </cell>
        </row>
        <row r="1132">
          <cell r="D1132" t="str">
            <v>154399</v>
          </cell>
          <cell r="E1132" t="str">
            <v>3158299</v>
          </cell>
          <cell r="AN1132">
            <v>46442.7</v>
          </cell>
          <cell r="AO1132">
            <v>-11218.88</v>
          </cell>
          <cell r="AQ1132">
            <v>0</v>
          </cell>
          <cell r="AT1132">
            <v>35223.82</v>
          </cell>
          <cell r="AU1132">
            <v>0</v>
          </cell>
          <cell r="AW1132">
            <v>35223.82</v>
          </cell>
          <cell r="AY1132">
            <v>35223.82</v>
          </cell>
        </row>
        <row r="1133">
          <cell r="D1133" t="str">
            <v>171299</v>
          </cell>
          <cell r="E1133" t="str">
            <v>3158299</v>
          </cell>
          <cell r="AN1133">
            <v>44387.040000000001</v>
          </cell>
          <cell r="AO1133">
            <v>-1954.8</v>
          </cell>
          <cell r="AQ1133">
            <v>0</v>
          </cell>
          <cell r="AT1133">
            <v>42432.24</v>
          </cell>
          <cell r="AU1133">
            <v>0</v>
          </cell>
          <cell r="AW1133">
            <v>42432.24</v>
          </cell>
          <cell r="AY1133">
            <v>42432.24</v>
          </cell>
        </row>
        <row r="1134">
          <cell r="D1134" t="str">
            <v>171399</v>
          </cell>
          <cell r="E1134" t="str">
            <v>3158299</v>
          </cell>
          <cell r="AN1134">
            <v>29520</v>
          </cell>
          <cell r="AO1134">
            <v>442</v>
          </cell>
          <cell r="AQ1134">
            <v>0</v>
          </cell>
          <cell r="AT1134">
            <v>26847.599999999999</v>
          </cell>
          <cell r="AU1134">
            <v>0</v>
          </cell>
          <cell r="AW1134">
            <v>26847.599999999999</v>
          </cell>
          <cell r="AY1134">
            <v>26847.599999999999</v>
          </cell>
        </row>
        <row r="1135">
          <cell r="D1135" t="str">
            <v>171599</v>
          </cell>
          <cell r="E1135" t="str">
            <v>3158299</v>
          </cell>
          <cell r="AN1135">
            <v>35039.97</v>
          </cell>
          <cell r="AO1135">
            <v>-6475.09</v>
          </cell>
          <cell r="AQ1135">
            <v>0</v>
          </cell>
          <cell r="AT1135">
            <v>28564.880000000001</v>
          </cell>
          <cell r="AU1135">
            <v>0</v>
          </cell>
          <cell r="AW1135">
            <v>28564.880000000001</v>
          </cell>
          <cell r="AY1135">
            <v>28564.880000000001</v>
          </cell>
        </row>
        <row r="1136">
          <cell r="D1136" t="str">
            <v>113199</v>
          </cell>
          <cell r="E1136" t="str">
            <v>4000299</v>
          </cell>
          <cell r="AN1136">
            <v>7911003.1200000001</v>
          </cell>
          <cell r="AO1136">
            <v>-691569.8</v>
          </cell>
          <cell r="AQ1136">
            <v>0</v>
          </cell>
          <cell r="AT1136">
            <v>7073524.4900000002</v>
          </cell>
          <cell r="AU1136">
            <v>0</v>
          </cell>
          <cell r="AW1136">
            <v>7073524.4900000002</v>
          </cell>
          <cell r="AY1136">
            <v>7073524.4900000002</v>
          </cell>
        </row>
        <row r="1137">
          <cell r="D1137" t="str">
            <v>131199</v>
          </cell>
          <cell r="E1137" t="str">
            <v>4000299</v>
          </cell>
          <cell r="AN1137">
            <v>176488.2</v>
          </cell>
          <cell r="AO1137">
            <v>-16639.52</v>
          </cell>
          <cell r="AQ1137">
            <v>0</v>
          </cell>
          <cell r="AT1137">
            <v>150609.62</v>
          </cell>
          <cell r="AU1137">
            <v>0</v>
          </cell>
          <cell r="AW1137">
            <v>150609.62</v>
          </cell>
          <cell r="AY1137">
            <v>150609.62</v>
          </cell>
        </row>
        <row r="1138">
          <cell r="D1138" t="str">
            <v>132199</v>
          </cell>
          <cell r="E1138" t="str">
            <v>4000299</v>
          </cell>
          <cell r="AN1138">
            <v>109875.06</v>
          </cell>
          <cell r="AO1138">
            <v>58481.63</v>
          </cell>
          <cell r="AQ1138">
            <v>0</v>
          </cell>
          <cell r="AT1138">
            <v>168356.69</v>
          </cell>
          <cell r="AU1138">
            <v>0</v>
          </cell>
          <cell r="AW1138">
            <v>168356.69</v>
          </cell>
          <cell r="AY1138">
            <v>168356.69</v>
          </cell>
        </row>
        <row r="1139">
          <cell r="D1139" t="str">
            <v>132299</v>
          </cell>
          <cell r="E1139" t="str">
            <v>4000299</v>
          </cell>
          <cell r="AN1139">
            <v>1301769.48</v>
          </cell>
          <cell r="AO1139">
            <v>-127814.18</v>
          </cell>
          <cell r="AQ1139">
            <v>0</v>
          </cell>
          <cell r="AT1139">
            <v>1145204.68</v>
          </cell>
          <cell r="AU1139">
            <v>0</v>
          </cell>
          <cell r="AW1139">
            <v>1145204.68</v>
          </cell>
          <cell r="AY1139">
            <v>1145204.68</v>
          </cell>
        </row>
        <row r="1140">
          <cell r="D1140" t="str">
            <v>141199</v>
          </cell>
          <cell r="E1140" t="str">
            <v>4000299</v>
          </cell>
          <cell r="AN1140">
            <v>470971.68</v>
          </cell>
          <cell r="AO1140">
            <v>-31763.91</v>
          </cell>
          <cell r="AQ1140">
            <v>0</v>
          </cell>
          <cell r="AT1140">
            <v>421345.1</v>
          </cell>
          <cell r="AU1140">
            <v>0</v>
          </cell>
          <cell r="AW1140">
            <v>421345.1</v>
          </cell>
          <cell r="AY1140">
            <v>421345.1</v>
          </cell>
        </row>
        <row r="1141">
          <cell r="D1141" t="str">
            <v>142199</v>
          </cell>
          <cell r="E1141" t="str">
            <v>4000299</v>
          </cell>
          <cell r="AN1141">
            <v>237330.12</v>
          </cell>
          <cell r="AO1141">
            <v>-17867.150000000001</v>
          </cell>
          <cell r="AQ1141">
            <v>0</v>
          </cell>
          <cell r="AT1141">
            <v>209869.12</v>
          </cell>
          <cell r="AU1141">
            <v>0</v>
          </cell>
          <cell r="AW1141">
            <v>209869.12</v>
          </cell>
          <cell r="AY1141">
            <v>209869.12</v>
          </cell>
        </row>
        <row r="1142">
          <cell r="D1142" t="str">
            <v>143199</v>
          </cell>
          <cell r="E1142" t="str">
            <v>4000299</v>
          </cell>
          <cell r="AN1142">
            <v>1384425.6</v>
          </cell>
          <cell r="AO1142">
            <v>-138377.60999999999</v>
          </cell>
          <cell r="AQ1142">
            <v>0</v>
          </cell>
          <cell r="AT1142">
            <v>1224228.96</v>
          </cell>
          <cell r="AU1142">
            <v>0</v>
          </cell>
          <cell r="AW1142">
            <v>1224228.96</v>
          </cell>
          <cell r="AY1142">
            <v>1224228.96</v>
          </cell>
        </row>
        <row r="1143">
          <cell r="D1143" t="str">
            <v>143299</v>
          </cell>
          <cell r="E1143" t="str">
            <v>4000299</v>
          </cell>
          <cell r="AN1143">
            <v>158220.12</v>
          </cell>
          <cell r="AO1143">
            <v>-10997.9</v>
          </cell>
          <cell r="AQ1143">
            <v>0</v>
          </cell>
          <cell r="AT1143">
            <v>139431.10999999999</v>
          </cell>
          <cell r="AU1143">
            <v>0</v>
          </cell>
          <cell r="AW1143">
            <v>139431.10999999999</v>
          </cell>
          <cell r="AY1143">
            <v>139431.10999999999</v>
          </cell>
        </row>
        <row r="1144">
          <cell r="D1144" t="str">
            <v>153199</v>
          </cell>
          <cell r="E1144" t="str">
            <v>4000299</v>
          </cell>
          <cell r="AN1144">
            <v>0</v>
          </cell>
          <cell r="AO1144">
            <v>39261</v>
          </cell>
          <cell r="AQ1144">
            <v>0</v>
          </cell>
          <cell r="AT1144">
            <v>39261</v>
          </cell>
          <cell r="AU1144">
            <v>0</v>
          </cell>
          <cell r="AW1144">
            <v>39261</v>
          </cell>
          <cell r="AY1144">
            <v>39261</v>
          </cell>
        </row>
        <row r="1145">
          <cell r="D1145" t="str">
            <v>154399</v>
          </cell>
          <cell r="E1145" t="str">
            <v>4000299</v>
          </cell>
          <cell r="AN1145">
            <v>462283.45</v>
          </cell>
          <cell r="AO1145">
            <v>-104237.4</v>
          </cell>
          <cell r="AQ1145">
            <v>0</v>
          </cell>
          <cell r="AT1145">
            <v>358046.05</v>
          </cell>
          <cell r="AU1145">
            <v>0</v>
          </cell>
          <cell r="AW1145">
            <v>358046.05</v>
          </cell>
          <cell r="AY1145">
            <v>358046.05</v>
          </cell>
        </row>
        <row r="1146">
          <cell r="D1146" t="str">
            <v>171299</v>
          </cell>
          <cell r="E1146" t="str">
            <v>4000299</v>
          </cell>
          <cell r="AN1146">
            <v>613140</v>
          </cell>
          <cell r="AO1146">
            <v>-69208.509999999995</v>
          </cell>
          <cell r="AQ1146">
            <v>0</v>
          </cell>
          <cell r="AT1146">
            <v>543931.49</v>
          </cell>
          <cell r="AU1146">
            <v>0</v>
          </cell>
          <cell r="AW1146">
            <v>543931.49</v>
          </cell>
          <cell r="AY1146">
            <v>543931.49</v>
          </cell>
        </row>
        <row r="1147">
          <cell r="D1147" t="str">
            <v>171399</v>
          </cell>
          <cell r="E1147" t="str">
            <v>4000299</v>
          </cell>
          <cell r="AN1147">
            <v>422256</v>
          </cell>
          <cell r="AO1147">
            <v>-50010.54</v>
          </cell>
          <cell r="AQ1147">
            <v>0</v>
          </cell>
          <cell r="AT1147">
            <v>358513.77</v>
          </cell>
          <cell r="AU1147">
            <v>0</v>
          </cell>
          <cell r="AW1147">
            <v>358513.77</v>
          </cell>
          <cell r="AY1147">
            <v>358513.77</v>
          </cell>
        </row>
        <row r="1148">
          <cell r="D1148" t="str">
            <v>171599</v>
          </cell>
          <cell r="E1148" t="str">
            <v>4000299</v>
          </cell>
          <cell r="AN1148">
            <v>303335.09999999998</v>
          </cell>
          <cell r="AO1148">
            <v>-27898.38</v>
          </cell>
          <cell r="AQ1148">
            <v>0</v>
          </cell>
          <cell r="AT1148">
            <v>275436.71999999997</v>
          </cell>
          <cell r="AU1148">
            <v>0</v>
          </cell>
          <cell r="AW1148">
            <v>275436.71999999997</v>
          </cell>
          <cell r="AY1148">
            <v>275436.71999999997</v>
          </cell>
        </row>
        <row r="1149">
          <cell r="D1149" t="str">
            <v>221299</v>
          </cell>
          <cell r="E1149" t="str">
            <v>4000299</v>
          </cell>
          <cell r="AN1149">
            <v>10300</v>
          </cell>
          <cell r="AO1149">
            <v>0</v>
          </cell>
          <cell r="AQ1149">
            <v>0</v>
          </cell>
          <cell r="AT1149">
            <v>7307.68</v>
          </cell>
          <cell r="AU1149">
            <v>2992.32</v>
          </cell>
          <cell r="AW1149">
            <v>7307.68</v>
          </cell>
          <cell r="AY1149">
            <v>7307.68</v>
          </cell>
        </row>
        <row r="1150">
          <cell r="D1150" t="str">
            <v>261199</v>
          </cell>
          <cell r="E1150" t="str">
            <v>4000299</v>
          </cell>
          <cell r="AN1150">
            <v>10000</v>
          </cell>
          <cell r="AO1150">
            <v>-7759</v>
          </cell>
          <cell r="AQ1150">
            <v>0</v>
          </cell>
          <cell r="AT1150">
            <v>2241</v>
          </cell>
          <cell r="AU1150">
            <v>0</v>
          </cell>
          <cell r="AW1150">
            <v>2241</v>
          </cell>
          <cell r="AY1150">
            <v>2241</v>
          </cell>
        </row>
        <row r="1151">
          <cell r="D1151" t="str">
            <v>261199</v>
          </cell>
          <cell r="E1151" t="str">
            <v>400070099</v>
          </cell>
          <cell r="AN1151">
            <v>0</v>
          </cell>
          <cell r="AO1151">
            <v>0</v>
          </cell>
          <cell r="AQ1151">
            <v>0</v>
          </cell>
          <cell r="AT1151">
            <v>0</v>
          </cell>
          <cell r="AU1151">
            <v>0</v>
          </cell>
          <cell r="AW1151">
            <v>0</v>
          </cell>
          <cell r="AY1151">
            <v>0</v>
          </cell>
        </row>
        <row r="1152">
          <cell r="D1152" t="str">
            <v>351199</v>
          </cell>
          <cell r="E1152" t="str">
            <v>4000299</v>
          </cell>
          <cell r="AN1152">
            <v>0</v>
          </cell>
          <cell r="AO1152">
            <v>511083.82</v>
          </cell>
          <cell r="AQ1152">
            <v>0</v>
          </cell>
          <cell r="AT1152">
            <v>451912.8</v>
          </cell>
          <cell r="AU1152">
            <v>0</v>
          </cell>
          <cell r="AW1152">
            <v>451912.8</v>
          </cell>
          <cell r="AY1152">
            <v>451912.8</v>
          </cell>
        </row>
        <row r="1153">
          <cell r="D1153" t="str">
            <v>351199</v>
          </cell>
          <cell r="E1153" t="str">
            <v>400070099</v>
          </cell>
          <cell r="AN1153">
            <v>0</v>
          </cell>
          <cell r="AO1153">
            <v>337488.18</v>
          </cell>
          <cell r="AQ1153">
            <v>0</v>
          </cell>
          <cell r="AT1153">
            <v>0</v>
          </cell>
          <cell r="AU1153">
            <v>0</v>
          </cell>
          <cell r="AW1153">
            <v>0</v>
          </cell>
          <cell r="AY1153">
            <v>0</v>
          </cell>
        </row>
        <row r="1154">
          <cell r="D1154" t="str">
            <v>375199</v>
          </cell>
          <cell r="E1154" t="str">
            <v>4000299</v>
          </cell>
          <cell r="AN1154">
            <v>40000</v>
          </cell>
          <cell r="AO1154">
            <v>-402</v>
          </cell>
          <cell r="AQ1154">
            <v>0</v>
          </cell>
          <cell r="AT1154">
            <v>39598</v>
          </cell>
          <cell r="AU1154">
            <v>0</v>
          </cell>
          <cell r="AW1154">
            <v>39598</v>
          </cell>
          <cell r="AY1154">
            <v>39598</v>
          </cell>
        </row>
        <row r="1155">
          <cell r="D1155" t="str">
            <v>375199</v>
          </cell>
          <cell r="E1155" t="str">
            <v>400070099</v>
          </cell>
          <cell r="AN1155">
            <v>0</v>
          </cell>
          <cell r="AO1155">
            <v>0</v>
          </cell>
          <cell r="AQ1155">
            <v>0</v>
          </cell>
          <cell r="AT1155">
            <v>0</v>
          </cell>
          <cell r="AU1155">
            <v>0</v>
          </cell>
          <cell r="AW1155">
            <v>0</v>
          </cell>
          <cell r="AY1155">
            <v>0</v>
          </cell>
        </row>
        <row r="1156">
          <cell r="D1156" t="str">
            <v>392199</v>
          </cell>
          <cell r="E1156" t="str">
            <v>4000299</v>
          </cell>
          <cell r="AN1156">
            <v>3000</v>
          </cell>
          <cell r="AO1156">
            <v>-623</v>
          </cell>
          <cell r="AQ1156">
            <v>0</v>
          </cell>
          <cell r="AT1156">
            <v>2377</v>
          </cell>
          <cell r="AU1156">
            <v>0</v>
          </cell>
          <cell r="AW1156">
            <v>2377</v>
          </cell>
          <cell r="AY1156">
            <v>2377</v>
          </cell>
        </row>
        <row r="1157">
          <cell r="D1157" t="str">
            <v>392199</v>
          </cell>
          <cell r="E1157" t="str">
            <v>400070099</v>
          </cell>
          <cell r="AN1157">
            <v>0</v>
          </cell>
          <cell r="AO1157">
            <v>0</v>
          </cell>
          <cell r="AQ1157">
            <v>0</v>
          </cell>
          <cell r="AT1157">
            <v>0</v>
          </cell>
          <cell r="AU1157">
            <v>0</v>
          </cell>
          <cell r="AW1157">
            <v>0</v>
          </cell>
          <cell r="AY1157">
            <v>0</v>
          </cell>
        </row>
        <row r="1158">
          <cell r="D1158" t="str">
            <v>394199</v>
          </cell>
          <cell r="E1158" t="str">
            <v>4000299</v>
          </cell>
          <cell r="AN1158">
            <v>0</v>
          </cell>
          <cell r="AO1158">
            <v>1264781.8</v>
          </cell>
          <cell r="AQ1158">
            <v>0</v>
          </cell>
          <cell r="AT1158">
            <v>1264781.8</v>
          </cell>
          <cell r="AU1158">
            <v>0</v>
          </cell>
          <cell r="AW1158">
            <v>1264781.8</v>
          </cell>
          <cell r="AY1158">
            <v>1264781.8</v>
          </cell>
        </row>
        <row r="1159">
          <cell r="D1159" t="str">
            <v>252199</v>
          </cell>
          <cell r="E1159" t="str">
            <v>403070099</v>
          </cell>
          <cell r="AN1159">
            <v>0</v>
          </cell>
          <cell r="AO1159">
            <v>667.33</v>
          </cell>
          <cell r="AQ1159">
            <v>0</v>
          </cell>
          <cell r="AT1159">
            <v>0</v>
          </cell>
          <cell r="AU1159">
            <v>0</v>
          </cell>
          <cell r="AW1159">
            <v>0</v>
          </cell>
          <cell r="AY1159">
            <v>0</v>
          </cell>
        </row>
        <row r="1160">
          <cell r="D1160" t="str">
            <v>113199</v>
          </cell>
          <cell r="E1160" t="str">
            <v>4030299</v>
          </cell>
          <cell r="AN1160">
            <v>6468024</v>
          </cell>
          <cell r="AO1160">
            <v>-314721.7</v>
          </cell>
          <cell r="AQ1160">
            <v>0</v>
          </cell>
          <cell r="AT1160">
            <v>6126713.7000000002</v>
          </cell>
          <cell r="AU1160">
            <v>0</v>
          </cell>
          <cell r="AW1160">
            <v>6126713.7000000002</v>
          </cell>
          <cell r="AY1160">
            <v>6126713.7000000002</v>
          </cell>
        </row>
        <row r="1161">
          <cell r="D1161" t="str">
            <v>131199</v>
          </cell>
          <cell r="E1161" t="str">
            <v>4030299</v>
          </cell>
          <cell r="AN1161">
            <v>140182.07999999999</v>
          </cell>
          <cell r="AO1161">
            <v>-4850.58</v>
          </cell>
          <cell r="AQ1161">
            <v>0</v>
          </cell>
          <cell r="AT1161">
            <v>126001.36</v>
          </cell>
          <cell r="AU1161">
            <v>0</v>
          </cell>
          <cell r="AW1161">
            <v>126001.36</v>
          </cell>
          <cell r="AY1161">
            <v>126001.36</v>
          </cell>
        </row>
        <row r="1162">
          <cell r="D1162" t="str">
            <v>132199</v>
          </cell>
          <cell r="E1162" t="str">
            <v>4030299</v>
          </cell>
          <cell r="AN1162">
            <v>89833.68</v>
          </cell>
          <cell r="AO1162">
            <v>110790.24</v>
          </cell>
          <cell r="AQ1162">
            <v>0</v>
          </cell>
          <cell r="AT1162">
            <v>200623.92</v>
          </cell>
          <cell r="AU1162">
            <v>0</v>
          </cell>
          <cell r="AW1162">
            <v>200623.92</v>
          </cell>
          <cell r="AY1162">
            <v>200623.92</v>
          </cell>
        </row>
        <row r="1163">
          <cell r="D1163" t="str">
            <v>132299</v>
          </cell>
          <cell r="E1163" t="str">
            <v>4030299</v>
          </cell>
          <cell r="AN1163">
            <v>1042817.88</v>
          </cell>
          <cell r="AO1163">
            <v>-101604.78</v>
          </cell>
          <cell r="AQ1163">
            <v>0</v>
          </cell>
          <cell r="AT1163">
            <v>906653.22</v>
          </cell>
          <cell r="AU1163">
            <v>0</v>
          </cell>
          <cell r="AW1163">
            <v>906653.22</v>
          </cell>
          <cell r="AY1163">
            <v>906653.22</v>
          </cell>
        </row>
        <row r="1164">
          <cell r="D1164" t="str">
            <v>141199</v>
          </cell>
          <cell r="E1164" t="str">
            <v>4030299</v>
          </cell>
          <cell r="AN1164">
            <v>439515.48</v>
          </cell>
          <cell r="AO1164">
            <v>-22051.9</v>
          </cell>
          <cell r="AQ1164">
            <v>0</v>
          </cell>
          <cell r="AT1164">
            <v>409355.1</v>
          </cell>
          <cell r="AU1164">
            <v>0</v>
          </cell>
          <cell r="AW1164">
            <v>409355.1</v>
          </cell>
          <cell r="AY1164">
            <v>409355.1</v>
          </cell>
        </row>
        <row r="1165">
          <cell r="D1165" t="str">
            <v>142199</v>
          </cell>
          <cell r="E1165" t="str">
            <v>4030299</v>
          </cell>
          <cell r="AN1165">
            <v>194040.72</v>
          </cell>
          <cell r="AO1165">
            <v>-15429.5</v>
          </cell>
          <cell r="AQ1165">
            <v>0</v>
          </cell>
          <cell r="AT1165">
            <v>174461.28</v>
          </cell>
          <cell r="AU1165">
            <v>0</v>
          </cell>
          <cell r="AW1165">
            <v>174461.28</v>
          </cell>
          <cell r="AY1165">
            <v>174461.28</v>
          </cell>
        </row>
        <row r="1166">
          <cell r="D1166" t="str">
            <v>143199</v>
          </cell>
          <cell r="E1166" t="str">
            <v>4030299</v>
          </cell>
          <cell r="AN1166">
            <v>1131904.2</v>
          </cell>
          <cell r="AO1166">
            <v>-90013.41</v>
          </cell>
          <cell r="AQ1166">
            <v>0</v>
          </cell>
          <cell r="AT1166">
            <v>1017682.6</v>
          </cell>
          <cell r="AU1166">
            <v>0</v>
          </cell>
          <cell r="AW1166">
            <v>1017682.6</v>
          </cell>
          <cell r="AY1166">
            <v>1017682.6</v>
          </cell>
        </row>
        <row r="1167">
          <cell r="D1167" t="str">
            <v>143299</v>
          </cell>
          <cell r="E1167" t="str">
            <v>4030299</v>
          </cell>
          <cell r="AN1167">
            <v>129360.48</v>
          </cell>
          <cell r="AO1167">
            <v>-10509.03</v>
          </cell>
          <cell r="AQ1167">
            <v>0</v>
          </cell>
          <cell r="AT1167">
            <v>115748.7</v>
          </cell>
          <cell r="AU1167">
            <v>0</v>
          </cell>
          <cell r="AW1167">
            <v>115748.7</v>
          </cell>
          <cell r="AY1167">
            <v>115748.7</v>
          </cell>
        </row>
        <row r="1168">
          <cell r="D1168" t="str">
            <v>154399</v>
          </cell>
          <cell r="E1168" t="str">
            <v>4030299</v>
          </cell>
          <cell r="AN1168">
            <v>402182.12</v>
          </cell>
          <cell r="AO1168">
            <v>-132766.91</v>
          </cell>
          <cell r="AQ1168">
            <v>0</v>
          </cell>
          <cell r="AT1168">
            <v>269415.21000000002</v>
          </cell>
          <cell r="AU1168">
            <v>0</v>
          </cell>
          <cell r="AW1168">
            <v>269415.21000000002</v>
          </cell>
          <cell r="AY1168">
            <v>269415.21000000002</v>
          </cell>
        </row>
        <row r="1169">
          <cell r="D1169" t="str">
            <v>171299</v>
          </cell>
          <cell r="E1169" t="str">
            <v>4030299</v>
          </cell>
          <cell r="AN1169">
            <v>534876</v>
          </cell>
          <cell r="AO1169">
            <v>-36452.199999999997</v>
          </cell>
          <cell r="AQ1169">
            <v>0</v>
          </cell>
          <cell r="AT1169">
            <v>498423.8</v>
          </cell>
          <cell r="AU1169">
            <v>0</v>
          </cell>
          <cell r="AW1169">
            <v>498423.8</v>
          </cell>
          <cell r="AY1169">
            <v>498423.8</v>
          </cell>
        </row>
        <row r="1170">
          <cell r="D1170" t="str">
            <v>171399</v>
          </cell>
          <cell r="E1170" t="str">
            <v>4030299</v>
          </cell>
          <cell r="AN1170">
            <v>384480</v>
          </cell>
          <cell r="AO1170">
            <v>-11011.7</v>
          </cell>
          <cell r="AQ1170">
            <v>0</v>
          </cell>
          <cell r="AT1170">
            <v>340992.18</v>
          </cell>
          <cell r="AU1170">
            <v>0</v>
          </cell>
          <cell r="AW1170">
            <v>340992.18</v>
          </cell>
          <cell r="AY1170">
            <v>340992.18</v>
          </cell>
        </row>
        <row r="1171">
          <cell r="D1171" t="str">
            <v>171599</v>
          </cell>
          <cell r="E1171" t="str">
            <v>4030299</v>
          </cell>
          <cell r="AN1171">
            <v>269501.03999999998</v>
          </cell>
          <cell r="AO1171">
            <v>-5151.2700000000004</v>
          </cell>
          <cell r="AQ1171">
            <v>0</v>
          </cell>
          <cell r="AT1171">
            <v>264349.77</v>
          </cell>
          <cell r="AU1171">
            <v>0</v>
          </cell>
          <cell r="AW1171">
            <v>264349.77</v>
          </cell>
          <cell r="AY1171">
            <v>264349.77</v>
          </cell>
        </row>
        <row r="1172">
          <cell r="D1172" t="str">
            <v>212199</v>
          </cell>
          <cell r="E1172" t="str">
            <v>4030299</v>
          </cell>
          <cell r="AN1172">
            <v>42000</v>
          </cell>
          <cell r="AO1172">
            <v>-42000</v>
          </cell>
          <cell r="AQ1172">
            <v>0</v>
          </cell>
          <cell r="AT1172">
            <v>0</v>
          </cell>
          <cell r="AU1172">
            <v>0</v>
          </cell>
          <cell r="AW1172">
            <v>0</v>
          </cell>
          <cell r="AY1172">
            <v>0</v>
          </cell>
        </row>
        <row r="1173">
          <cell r="D1173" t="str">
            <v>212199</v>
          </cell>
          <cell r="E1173" t="str">
            <v>403070099</v>
          </cell>
          <cell r="AN1173">
            <v>0</v>
          </cell>
          <cell r="AO1173">
            <v>29112.9</v>
          </cell>
          <cell r="AQ1173">
            <v>0</v>
          </cell>
          <cell r="AT1173">
            <v>0</v>
          </cell>
          <cell r="AU1173">
            <v>0</v>
          </cell>
          <cell r="AW1173">
            <v>0</v>
          </cell>
          <cell r="AY1173">
            <v>0</v>
          </cell>
        </row>
        <row r="1174">
          <cell r="D1174" t="str">
            <v>214199</v>
          </cell>
          <cell r="E1174" t="str">
            <v>4030299</v>
          </cell>
          <cell r="AN1174">
            <v>4000</v>
          </cell>
          <cell r="AO1174">
            <v>-334.4</v>
          </cell>
          <cell r="AQ1174">
            <v>0</v>
          </cell>
          <cell r="AT1174">
            <v>3665.6</v>
          </cell>
          <cell r="AU1174">
            <v>0</v>
          </cell>
          <cell r="AW1174">
            <v>3665.6</v>
          </cell>
          <cell r="AY1174">
            <v>3665.6</v>
          </cell>
        </row>
        <row r="1175">
          <cell r="D1175" t="str">
            <v>214199</v>
          </cell>
          <cell r="E1175" t="str">
            <v>403070099</v>
          </cell>
          <cell r="AN1175">
            <v>0</v>
          </cell>
          <cell r="AO1175">
            <v>334.4</v>
          </cell>
          <cell r="AQ1175">
            <v>0</v>
          </cell>
          <cell r="AT1175">
            <v>0</v>
          </cell>
          <cell r="AU1175">
            <v>0</v>
          </cell>
          <cell r="AW1175">
            <v>0</v>
          </cell>
          <cell r="AY1175">
            <v>0</v>
          </cell>
        </row>
        <row r="1176">
          <cell r="D1176" t="str">
            <v>216199</v>
          </cell>
          <cell r="E1176" t="str">
            <v>4030299</v>
          </cell>
          <cell r="AN1176">
            <v>83691</v>
          </cell>
          <cell r="AO1176">
            <v>-83691</v>
          </cell>
          <cell r="AQ1176">
            <v>0</v>
          </cell>
          <cell r="AT1176">
            <v>0</v>
          </cell>
          <cell r="AU1176">
            <v>0</v>
          </cell>
          <cell r="AW1176">
            <v>0</v>
          </cell>
          <cell r="AY1176">
            <v>0</v>
          </cell>
        </row>
        <row r="1177">
          <cell r="D1177" t="str">
            <v>217199</v>
          </cell>
          <cell r="E1177" t="str">
            <v>4030299</v>
          </cell>
          <cell r="AN1177">
            <v>162221.07999999999</v>
          </cell>
          <cell r="AO1177">
            <v>-7272.58</v>
          </cell>
          <cell r="AQ1177">
            <v>12544.29</v>
          </cell>
          <cell r="AT1177">
            <v>142404.21</v>
          </cell>
          <cell r="AU1177">
            <v>0</v>
          </cell>
          <cell r="AW1177">
            <v>142404.21</v>
          </cell>
          <cell r="AY1177">
            <v>142404.21</v>
          </cell>
        </row>
        <row r="1178">
          <cell r="D1178" t="str">
            <v>217199</v>
          </cell>
          <cell r="E1178" t="str">
            <v>403070099</v>
          </cell>
          <cell r="AN1178">
            <v>0</v>
          </cell>
          <cell r="AO1178">
            <v>0</v>
          </cell>
          <cell r="AQ1178">
            <v>0</v>
          </cell>
          <cell r="AT1178">
            <v>0</v>
          </cell>
          <cell r="AU1178">
            <v>0</v>
          </cell>
          <cell r="AW1178">
            <v>0</v>
          </cell>
          <cell r="AY1178">
            <v>0</v>
          </cell>
        </row>
        <row r="1179">
          <cell r="D1179" t="str">
            <v>241199</v>
          </cell>
          <cell r="E1179" t="str">
            <v>4030299</v>
          </cell>
          <cell r="AN1179">
            <v>18519.64</v>
          </cell>
          <cell r="AO1179">
            <v>720.86</v>
          </cell>
          <cell r="AQ1179">
            <v>15623.6</v>
          </cell>
          <cell r="AT1179">
            <v>3592.96</v>
          </cell>
          <cell r="AU1179">
            <v>0</v>
          </cell>
          <cell r="AW1179">
            <v>3592.96</v>
          </cell>
          <cell r="AY1179">
            <v>3592.96</v>
          </cell>
        </row>
        <row r="1180">
          <cell r="D1180" t="str">
            <v>241199</v>
          </cell>
          <cell r="E1180" t="str">
            <v>403070099</v>
          </cell>
          <cell r="AN1180">
            <v>0</v>
          </cell>
          <cell r="AO1180">
            <v>2.14</v>
          </cell>
          <cell r="AQ1180">
            <v>0</v>
          </cell>
          <cell r="AT1180">
            <v>0</v>
          </cell>
          <cell r="AU1180">
            <v>0</v>
          </cell>
          <cell r="AW1180">
            <v>0</v>
          </cell>
          <cell r="AY1180">
            <v>0</v>
          </cell>
        </row>
        <row r="1181">
          <cell r="D1181" t="str">
            <v>242199</v>
          </cell>
          <cell r="E1181" t="str">
            <v>4030299</v>
          </cell>
          <cell r="AN1181">
            <v>12600</v>
          </cell>
          <cell r="AO1181">
            <v>-146.30000000000001</v>
          </cell>
          <cell r="AQ1181">
            <v>0</v>
          </cell>
          <cell r="AT1181">
            <v>12187.83</v>
          </cell>
          <cell r="AU1181">
            <v>0</v>
          </cell>
          <cell r="AW1181">
            <v>12187.83</v>
          </cell>
          <cell r="AY1181">
            <v>12187.83</v>
          </cell>
        </row>
        <row r="1182">
          <cell r="D1182" t="str">
            <v>242199</v>
          </cell>
          <cell r="E1182" t="str">
            <v>403070099</v>
          </cell>
          <cell r="AN1182">
            <v>0</v>
          </cell>
          <cell r="AO1182">
            <v>0</v>
          </cell>
          <cell r="AQ1182">
            <v>0</v>
          </cell>
          <cell r="AT1182">
            <v>0</v>
          </cell>
          <cell r="AU1182">
            <v>0</v>
          </cell>
          <cell r="AW1182">
            <v>0</v>
          </cell>
          <cell r="AY1182">
            <v>0</v>
          </cell>
        </row>
        <row r="1183">
          <cell r="D1183" t="str">
            <v>243199</v>
          </cell>
          <cell r="E1183" t="str">
            <v>4030299</v>
          </cell>
          <cell r="AN1183">
            <v>4200</v>
          </cell>
          <cell r="AO1183">
            <v>-168.91</v>
          </cell>
          <cell r="AQ1183">
            <v>0</v>
          </cell>
          <cell r="AT1183">
            <v>3948.76</v>
          </cell>
          <cell r="AU1183">
            <v>0</v>
          </cell>
          <cell r="AW1183">
            <v>3948.76</v>
          </cell>
          <cell r="AY1183">
            <v>3948.76</v>
          </cell>
        </row>
        <row r="1184">
          <cell r="D1184" t="str">
            <v>243199</v>
          </cell>
          <cell r="E1184" t="str">
            <v>403070099</v>
          </cell>
          <cell r="AN1184">
            <v>0</v>
          </cell>
          <cell r="AO1184">
            <v>0</v>
          </cell>
          <cell r="AQ1184">
            <v>0</v>
          </cell>
          <cell r="AT1184">
            <v>0</v>
          </cell>
          <cell r="AU1184">
            <v>0</v>
          </cell>
          <cell r="AW1184">
            <v>0</v>
          </cell>
          <cell r="AY1184">
            <v>0</v>
          </cell>
        </row>
        <row r="1185">
          <cell r="D1185" t="str">
            <v>246199</v>
          </cell>
          <cell r="E1185" t="str">
            <v>4030299</v>
          </cell>
          <cell r="AN1185">
            <v>168000</v>
          </cell>
          <cell r="AO1185">
            <v>-26151.21</v>
          </cell>
          <cell r="AQ1185">
            <v>5229.05</v>
          </cell>
          <cell r="AT1185">
            <v>136619.74</v>
          </cell>
          <cell r="AU1185">
            <v>0</v>
          </cell>
          <cell r="AW1185">
            <v>136619.74</v>
          </cell>
          <cell r="AY1185">
            <v>136619.74</v>
          </cell>
        </row>
        <row r="1186">
          <cell r="D1186" t="str">
            <v>246199</v>
          </cell>
          <cell r="E1186" t="str">
            <v>403070099</v>
          </cell>
          <cell r="AN1186">
            <v>0</v>
          </cell>
          <cell r="AO1186">
            <v>0</v>
          </cell>
          <cell r="AQ1186">
            <v>0</v>
          </cell>
          <cell r="AT1186">
            <v>0</v>
          </cell>
          <cell r="AU1186">
            <v>0</v>
          </cell>
          <cell r="AW1186">
            <v>0</v>
          </cell>
          <cell r="AY1186">
            <v>0</v>
          </cell>
        </row>
        <row r="1187">
          <cell r="D1187" t="str">
            <v>247199</v>
          </cell>
          <cell r="E1187" t="str">
            <v>4030299</v>
          </cell>
          <cell r="AN1187">
            <v>21000</v>
          </cell>
          <cell r="AO1187">
            <v>-5898.4</v>
          </cell>
          <cell r="AQ1187">
            <v>10421.5</v>
          </cell>
          <cell r="AT1187">
            <v>4492.49</v>
          </cell>
          <cell r="AU1187">
            <v>0</v>
          </cell>
          <cell r="AW1187">
            <v>4492.49</v>
          </cell>
          <cell r="AY1187">
            <v>4492.49</v>
          </cell>
        </row>
        <row r="1188">
          <cell r="D1188" t="str">
            <v>247199</v>
          </cell>
          <cell r="E1188" t="str">
            <v>403070099</v>
          </cell>
          <cell r="AN1188">
            <v>0</v>
          </cell>
          <cell r="AO1188">
            <v>1462.64</v>
          </cell>
          <cell r="AQ1188">
            <v>0</v>
          </cell>
          <cell r="AT1188">
            <v>0</v>
          </cell>
          <cell r="AU1188">
            <v>0</v>
          </cell>
          <cell r="AW1188">
            <v>0</v>
          </cell>
          <cell r="AY1188">
            <v>0</v>
          </cell>
        </row>
        <row r="1189">
          <cell r="D1189" t="str">
            <v>248199</v>
          </cell>
          <cell r="E1189" t="str">
            <v>4030299</v>
          </cell>
          <cell r="AN1189">
            <v>73920</v>
          </cell>
          <cell r="AO1189">
            <v>-4137.29</v>
          </cell>
          <cell r="AQ1189">
            <v>65045.15</v>
          </cell>
          <cell r="AT1189">
            <v>4677.82</v>
          </cell>
          <cell r="AU1189">
            <v>0</v>
          </cell>
          <cell r="AW1189">
            <v>4677.82</v>
          </cell>
          <cell r="AY1189">
            <v>4677.82</v>
          </cell>
        </row>
        <row r="1190">
          <cell r="D1190" t="str">
            <v>248199</v>
          </cell>
          <cell r="E1190" t="str">
            <v>403070099</v>
          </cell>
          <cell r="AN1190">
            <v>0</v>
          </cell>
          <cell r="AO1190">
            <v>0</v>
          </cell>
          <cell r="AQ1190">
            <v>0</v>
          </cell>
          <cell r="AT1190">
            <v>0</v>
          </cell>
          <cell r="AU1190">
            <v>0</v>
          </cell>
          <cell r="AW1190">
            <v>0</v>
          </cell>
          <cell r="AY1190">
            <v>0</v>
          </cell>
        </row>
        <row r="1191">
          <cell r="D1191" t="str">
            <v>249199</v>
          </cell>
          <cell r="E1191" t="str">
            <v>4030299</v>
          </cell>
          <cell r="AN1191">
            <v>168000</v>
          </cell>
          <cell r="AO1191">
            <v>-761.6</v>
          </cell>
          <cell r="AQ1191">
            <v>8171.74</v>
          </cell>
          <cell r="AT1191">
            <v>157349.29</v>
          </cell>
          <cell r="AU1191">
            <v>0</v>
          </cell>
          <cell r="AW1191">
            <v>157349.29</v>
          </cell>
          <cell r="AY1191">
            <v>157349.29</v>
          </cell>
        </row>
        <row r="1192">
          <cell r="D1192" t="str">
            <v>249199</v>
          </cell>
          <cell r="E1192" t="str">
            <v>403070099</v>
          </cell>
          <cell r="AN1192">
            <v>0</v>
          </cell>
          <cell r="AO1192">
            <v>0</v>
          </cell>
          <cell r="AQ1192">
            <v>0</v>
          </cell>
          <cell r="AT1192">
            <v>0</v>
          </cell>
          <cell r="AU1192">
            <v>0</v>
          </cell>
          <cell r="AW1192">
            <v>0</v>
          </cell>
          <cell r="AY1192">
            <v>0</v>
          </cell>
        </row>
        <row r="1193">
          <cell r="D1193" t="str">
            <v>252199</v>
          </cell>
          <cell r="E1193" t="str">
            <v>4030299</v>
          </cell>
          <cell r="AN1193">
            <v>5040</v>
          </cell>
          <cell r="AO1193">
            <v>-2571.33</v>
          </cell>
          <cell r="AQ1193">
            <v>0</v>
          </cell>
          <cell r="AT1193">
            <v>2468.67</v>
          </cell>
          <cell r="AU1193">
            <v>0</v>
          </cell>
          <cell r="AW1193">
            <v>2468.67</v>
          </cell>
          <cell r="AY1193">
            <v>2468.67</v>
          </cell>
        </row>
        <row r="1194">
          <cell r="D1194" t="str">
            <v>254199</v>
          </cell>
          <cell r="E1194" t="str">
            <v>4030299</v>
          </cell>
          <cell r="AN1194">
            <v>5040</v>
          </cell>
          <cell r="AO1194">
            <v>0</v>
          </cell>
          <cell r="AQ1194">
            <v>0</v>
          </cell>
          <cell r="AT1194">
            <v>0</v>
          </cell>
          <cell r="AU1194">
            <v>5040</v>
          </cell>
          <cell r="AW1194">
            <v>0</v>
          </cell>
          <cell r="AY1194">
            <v>0</v>
          </cell>
        </row>
        <row r="1195">
          <cell r="D1195" t="str">
            <v>256199</v>
          </cell>
          <cell r="E1195" t="str">
            <v>4030299</v>
          </cell>
          <cell r="AN1195">
            <v>42000</v>
          </cell>
          <cell r="AO1195">
            <v>13613.66</v>
          </cell>
          <cell r="AQ1195">
            <v>51500.52</v>
          </cell>
          <cell r="AT1195">
            <v>4054.61</v>
          </cell>
          <cell r="AU1195">
            <v>0</v>
          </cell>
          <cell r="AW1195">
            <v>4054.61</v>
          </cell>
          <cell r="AY1195">
            <v>4054.61</v>
          </cell>
        </row>
        <row r="1196">
          <cell r="D1196" t="str">
            <v>256199</v>
          </cell>
          <cell r="E1196" t="str">
            <v>403070099</v>
          </cell>
          <cell r="AN1196">
            <v>0</v>
          </cell>
          <cell r="AO1196">
            <v>0</v>
          </cell>
          <cell r="AQ1196">
            <v>0</v>
          </cell>
          <cell r="AT1196">
            <v>0</v>
          </cell>
          <cell r="AU1196">
            <v>0</v>
          </cell>
          <cell r="AW1196">
            <v>0</v>
          </cell>
          <cell r="AY1196">
            <v>0</v>
          </cell>
        </row>
        <row r="1197">
          <cell r="D1197" t="str">
            <v>261199</v>
          </cell>
          <cell r="E1197" t="str">
            <v>4030299</v>
          </cell>
          <cell r="AN1197">
            <v>7000</v>
          </cell>
          <cell r="AO1197">
            <v>-3742.95</v>
          </cell>
          <cell r="AQ1197">
            <v>0</v>
          </cell>
          <cell r="AT1197">
            <v>2960.32</v>
          </cell>
          <cell r="AU1197">
            <v>0</v>
          </cell>
          <cell r="AW1197">
            <v>2960.32</v>
          </cell>
          <cell r="AY1197">
            <v>2960.32</v>
          </cell>
        </row>
        <row r="1198">
          <cell r="D1198" t="str">
            <v>261199</v>
          </cell>
          <cell r="E1198" t="str">
            <v>403070099</v>
          </cell>
          <cell r="AN1198">
            <v>0</v>
          </cell>
          <cell r="AO1198">
            <v>0</v>
          </cell>
          <cell r="AQ1198">
            <v>0</v>
          </cell>
          <cell r="AT1198">
            <v>0</v>
          </cell>
          <cell r="AU1198">
            <v>0</v>
          </cell>
          <cell r="AW1198">
            <v>0</v>
          </cell>
          <cell r="AY1198">
            <v>0</v>
          </cell>
        </row>
        <row r="1199">
          <cell r="D1199" t="str">
            <v>272199</v>
          </cell>
          <cell r="E1199" t="str">
            <v>4030299</v>
          </cell>
          <cell r="AN1199">
            <v>0</v>
          </cell>
          <cell r="AO1199">
            <v>292.32</v>
          </cell>
          <cell r="AQ1199">
            <v>0</v>
          </cell>
          <cell r="AT1199">
            <v>292.32</v>
          </cell>
          <cell r="AU1199">
            <v>0</v>
          </cell>
          <cell r="AW1199">
            <v>292.32</v>
          </cell>
          <cell r="AY1199">
            <v>292.32</v>
          </cell>
        </row>
        <row r="1200">
          <cell r="D1200" t="str">
            <v>272199</v>
          </cell>
          <cell r="E1200" t="str">
            <v>4030299</v>
          </cell>
          <cell r="AN1200">
            <v>12600</v>
          </cell>
          <cell r="AO1200">
            <v>-1808.79</v>
          </cell>
          <cell r="AQ1200">
            <v>5566.49</v>
          </cell>
          <cell r="AT1200">
            <v>5224.72</v>
          </cell>
          <cell r="AU1200">
            <v>0</v>
          </cell>
          <cell r="AW1200">
            <v>5224.72</v>
          </cell>
          <cell r="AY1200">
            <v>5224.72</v>
          </cell>
        </row>
        <row r="1201">
          <cell r="D1201" t="str">
            <v>272199</v>
          </cell>
          <cell r="E1201" t="str">
            <v>403070099</v>
          </cell>
          <cell r="AN1201">
            <v>0</v>
          </cell>
          <cell r="AO1201">
            <v>0</v>
          </cell>
          <cell r="AQ1201">
            <v>0</v>
          </cell>
          <cell r="AT1201">
            <v>0</v>
          </cell>
          <cell r="AU1201">
            <v>0</v>
          </cell>
          <cell r="AW1201">
            <v>0</v>
          </cell>
          <cell r="AY1201">
            <v>0</v>
          </cell>
        </row>
        <row r="1202">
          <cell r="D1202" t="str">
            <v>291199</v>
          </cell>
          <cell r="E1202" t="str">
            <v>4030299</v>
          </cell>
          <cell r="AN1202">
            <v>8400</v>
          </cell>
          <cell r="AO1202">
            <v>-911.86</v>
          </cell>
          <cell r="AQ1202">
            <v>6492.43</v>
          </cell>
          <cell r="AT1202">
            <v>985.19</v>
          </cell>
          <cell r="AU1202">
            <v>0</v>
          </cell>
          <cell r="AW1202">
            <v>985.19</v>
          </cell>
          <cell r="AY1202">
            <v>985.19</v>
          </cell>
        </row>
        <row r="1203">
          <cell r="D1203" t="str">
            <v>291199</v>
          </cell>
          <cell r="E1203" t="str">
            <v>403070099</v>
          </cell>
          <cell r="AN1203">
            <v>0</v>
          </cell>
          <cell r="AO1203">
            <v>0</v>
          </cell>
          <cell r="AQ1203">
            <v>0</v>
          </cell>
          <cell r="AT1203">
            <v>0</v>
          </cell>
          <cell r="AU1203">
            <v>0</v>
          </cell>
          <cell r="AW1203">
            <v>0</v>
          </cell>
          <cell r="AY1203">
            <v>0</v>
          </cell>
        </row>
        <row r="1204">
          <cell r="D1204" t="str">
            <v>292199</v>
          </cell>
          <cell r="E1204" t="str">
            <v>4030299</v>
          </cell>
          <cell r="AN1204">
            <v>8400</v>
          </cell>
          <cell r="AO1204">
            <v>-2812.87</v>
          </cell>
          <cell r="AQ1204">
            <v>5587.13</v>
          </cell>
          <cell r="AT1204">
            <v>0</v>
          </cell>
          <cell r="AU1204">
            <v>0</v>
          </cell>
          <cell r="AW1204">
            <v>0</v>
          </cell>
          <cell r="AY1204">
            <v>0</v>
          </cell>
        </row>
        <row r="1205">
          <cell r="D1205" t="str">
            <v>292199</v>
          </cell>
          <cell r="E1205" t="str">
            <v>403070099</v>
          </cell>
          <cell r="AN1205">
            <v>0</v>
          </cell>
          <cell r="AO1205">
            <v>0</v>
          </cell>
          <cell r="AQ1205">
            <v>0</v>
          </cell>
          <cell r="AT1205">
            <v>0</v>
          </cell>
          <cell r="AU1205">
            <v>0</v>
          </cell>
          <cell r="AW1205">
            <v>0</v>
          </cell>
          <cell r="AY1205">
            <v>0</v>
          </cell>
        </row>
        <row r="1206">
          <cell r="D1206" t="str">
            <v>293199</v>
          </cell>
          <cell r="E1206" t="str">
            <v>4030299</v>
          </cell>
          <cell r="AN1206">
            <v>16800</v>
          </cell>
          <cell r="AO1206">
            <v>-192.59</v>
          </cell>
          <cell r="AQ1206">
            <v>0</v>
          </cell>
          <cell r="AT1206">
            <v>16232.58</v>
          </cell>
          <cell r="AU1206">
            <v>0</v>
          </cell>
          <cell r="AW1206">
            <v>16232.58</v>
          </cell>
          <cell r="AY1206">
            <v>16232.58</v>
          </cell>
        </row>
        <row r="1207">
          <cell r="D1207" t="str">
            <v>293199</v>
          </cell>
          <cell r="E1207" t="str">
            <v>403070099</v>
          </cell>
          <cell r="AN1207">
            <v>0</v>
          </cell>
          <cell r="AO1207">
            <v>0</v>
          </cell>
          <cell r="AQ1207">
            <v>0</v>
          </cell>
          <cell r="AT1207">
            <v>0</v>
          </cell>
          <cell r="AU1207">
            <v>0</v>
          </cell>
          <cell r="AW1207">
            <v>0</v>
          </cell>
          <cell r="AY1207">
            <v>0</v>
          </cell>
        </row>
        <row r="1208">
          <cell r="D1208" t="str">
            <v>294199</v>
          </cell>
          <cell r="E1208" t="str">
            <v>4030299</v>
          </cell>
          <cell r="AN1208">
            <v>42000</v>
          </cell>
          <cell r="AO1208">
            <v>-11697.9</v>
          </cell>
          <cell r="AQ1208">
            <v>9980.99</v>
          </cell>
          <cell r="AT1208">
            <v>20321.11</v>
          </cell>
          <cell r="AU1208">
            <v>0</v>
          </cell>
          <cell r="AW1208">
            <v>20321.11</v>
          </cell>
          <cell r="AY1208">
            <v>20321.11</v>
          </cell>
        </row>
        <row r="1209">
          <cell r="D1209" t="str">
            <v>294199</v>
          </cell>
          <cell r="E1209" t="str">
            <v>403070099</v>
          </cell>
          <cell r="AN1209">
            <v>0</v>
          </cell>
          <cell r="AO1209">
            <v>0</v>
          </cell>
          <cell r="AQ1209">
            <v>0</v>
          </cell>
          <cell r="AT1209">
            <v>0</v>
          </cell>
          <cell r="AU1209">
            <v>0</v>
          </cell>
          <cell r="AW1209">
            <v>0</v>
          </cell>
          <cell r="AY1209">
            <v>0</v>
          </cell>
        </row>
        <row r="1210">
          <cell r="D1210" t="str">
            <v>298199</v>
          </cell>
          <cell r="E1210" t="str">
            <v>4030299</v>
          </cell>
          <cell r="AN1210">
            <v>63000</v>
          </cell>
          <cell r="AO1210">
            <v>-43228.58</v>
          </cell>
          <cell r="AQ1210">
            <v>19771.419999999998</v>
          </cell>
          <cell r="AT1210">
            <v>0</v>
          </cell>
          <cell r="AU1210">
            <v>0</v>
          </cell>
          <cell r="AW1210">
            <v>0</v>
          </cell>
          <cell r="AY1210">
            <v>0</v>
          </cell>
        </row>
        <row r="1211">
          <cell r="D1211" t="str">
            <v>298199</v>
          </cell>
          <cell r="E1211" t="str">
            <v>403070099</v>
          </cell>
          <cell r="AN1211">
            <v>0</v>
          </cell>
          <cell r="AO1211">
            <v>43228.58</v>
          </cell>
          <cell r="AQ1211">
            <v>0</v>
          </cell>
          <cell r="AT1211">
            <v>0</v>
          </cell>
          <cell r="AU1211">
            <v>0</v>
          </cell>
          <cell r="AW1211">
            <v>0</v>
          </cell>
          <cell r="AY1211">
            <v>0</v>
          </cell>
        </row>
        <row r="1212">
          <cell r="D1212" t="str">
            <v>323199</v>
          </cell>
          <cell r="E1212" t="str">
            <v>4030299</v>
          </cell>
          <cell r="AN1212">
            <v>0</v>
          </cell>
          <cell r="AO1212">
            <v>8600</v>
          </cell>
          <cell r="AQ1212">
            <v>0</v>
          </cell>
          <cell r="AT1212">
            <v>8502.7999999999993</v>
          </cell>
          <cell r="AU1212">
            <v>0</v>
          </cell>
          <cell r="AW1212">
            <v>8502.7999999999993</v>
          </cell>
          <cell r="AY1212">
            <v>8502.7999999999993</v>
          </cell>
        </row>
        <row r="1213">
          <cell r="D1213" t="str">
            <v>332199</v>
          </cell>
          <cell r="E1213" t="str">
            <v>4030299</v>
          </cell>
          <cell r="AN1213">
            <v>155.44999999999999</v>
          </cell>
          <cell r="AO1213">
            <v>0</v>
          </cell>
          <cell r="AQ1213">
            <v>0</v>
          </cell>
          <cell r="AT1213">
            <v>0</v>
          </cell>
          <cell r="AU1213">
            <v>0</v>
          </cell>
          <cell r="AW1213">
            <v>0</v>
          </cell>
          <cell r="AY1213">
            <v>0</v>
          </cell>
        </row>
        <row r="1214">
          <cell r="D1214" t="str">
            <v>334199</v>
          </cell>
          <cell r="E1214" t="str">
            <v>4030299</v>
          </cell>
          <cell r="AN1214">
            <v>74400</v>
          </cell>
          <cell r="AO1214">
            <v>-400</v>
          </cell>
          <cell r="AQ1214">
            <v>0</v>
          </cell>
          <cell r="AT1214">
            <v>74000</v>
          </cell>
          <cell r="AU1214">
            <v>0</v>
          </cell>
          <cell r="AW1214">
            <v>74000</v>
          </cell>
          <cell r="AY1214">
            <v>74000</v>
          </cell>
        </row>
        <row r="1215">
          <cell r="D1215" t="str">
            <v>334199</v>
          </cell>
          <cell r="E1215" t="str">
            <v>403070099</v>
          </cell>
          <cell r="AN1215">
            <v>0</v>
          </cell>
          <cell r="AO1215">
            <v>400</v>
          </cell>
          <cell r="AQ1215">
            <v>0</v>
          </cell>
          <cell r="AT1215">
            <v>0</v>
          </cell>
          <cell r="AU1215">
            <v>0</v>
          </cell>
          <cell r="AW1215">
            <v>0</v>
          </cell>
          <cell r="AY1215">
            <v>0</v>
          </cell>
        </row>
        <row r="1216">
          <cell r="D1216" t="str">
            <v>336399</v>
          </cell>
          <cell r="E1216" t="str">
            <v>4030299</v>
          </cell>
          <cell r="AN1216">
            <v>60000</v>
          </cell>
          <cell r="AO1216">
            <v>-2510.4</v>
          </cell>
          <cell r="AQ1216">
            <v>0</v>
          </cell>
          <cell r="AT1216">
            <v>57489.599999999999</v>
          </cell>
          <cell r="AU1216">
            <v>0</v>
          </cell>
          <cell r="AW1216">
            <v>57489.599999999999</v>
          </cell>
          <cell r="AY1216">
            <v>57489.599999999999</v>
          </cell>
        </row>
        <row r="1217">
          <cell r="D1217" t="str">
            <v>336399</v>
          </cell>
          <cell r="E1217" t="str">
            <v>403070099</v>
          </cell>
          <cell r="AN1217">
            <v>0</v>
          </cell>
          <cell r="AO1217">
            <v>2510.4</v>
          </cell>
          <cell r="AQ1217">
            <v>0</v>
          </cell>
          <cell r="AT1217">
            <v>0</v>
          </cell>
          <cell r="AU1217">
            <v>0</v>
          </cell>
          <cell r="AW1217">
            <v>0</v>
          </cell>
          <cell r="AY1217">
            <v>0</v>
          </cell>
        </row>
        <row r="1218">
          <cell r="D1218" t="str">
            <v>345199</v>
          </cell>
          <cell r="E1218" t="str">
            <v>4030299</v>
          </cell>
          <cell r="AN1218">
            <v>500000</v>
          </cell>
          <cell r="AO1218">
            <v>-500000</v>
          </cell>
          <cell r="AQ1218">
            <v>0</v>
          </cell>
          <cell r="AT1218">
            <v>0</v>
          </cell>
          <cell r="AU1218">
            <v>0</v>
          </cell>
          <cell r="AW1218">
            <v>0</v>
          </cell>
          <cell r="AY1218">
            <v>0</v>
          </cell>
        </row>
        <row r="1219">
          <cell r="D1219" t="str">
            <v>352199</v>
          </cell>
          <cell r="E1219" t="str">
            <v>4030299</v>
          </cell>
          <cell r="AN1219">
            <v>0</v>
          </cell>
          <cell r="AO1219">
            <v>12500</v>
          </cell>
          <cell r="AQ1219">
            <v>0</v>
          </cell>
          <cell r="AT1219">
            <v>12412</v>
          </cell>
          <cell r="AU1219">
            <v>0</v>
          </cell>
          <cell r="AW1219">
            <v>12412</v>
          </cell>
          <cell r="AY1219">
            <v>12412</v>
          </cell>
        </row>
        <row r="1220">
          <cell r="D1220" t="str">
            <v>352199</v>
          </cell>
          <cell r="E1220" t="str">
            <v>4030299</v>
          </cell>
          <cell r="AN1220">
            <v>42000</v>
          </cell>
          <cell r="AO1220">
            <v>-42000</v>
          </cell>
          <cell r="AQ1220">
            <v>0</v>
          </cell>
          <cell r="AT1220">
            <v>0</v>
          </cell>
          <cell r="AU1220">
            <v>0</v>
          </cell>
          <cell r="AW1220">
            <v>0</v>
          </cell>
          <cell r="AY1220">
            <v>0</v>
          </cell>
        </row>
        <row r="1221">
          <cell r="D1221" t="str">
            <v>352199</v>
          </cell>
          <cell r="E1221" t="str">
            <v>403070099</v>
          </cell>
          <cell r="AN1221">
            <v>0</v>
          </cell>
          <cell r="AO1221">
            <v>0</v>
          </cell>
          <cell r="AQ1221">
            <v>0</v>
          </cell>
          <cell r="AT1221">
            <v>0</v>
          </cell>
          <cell r="AU1221">
            <v>0</v>
          </cell>
          <cell r="AW1221">
            <v>0</v>
          </cell>
          <cell r="AY1221">
            <v>0</v>
          </cell>
        </row>
        <row r="1222">
          <cell r="D1222" t="str">
            <v>353199</v>
          </cell>
          <cell r="E1222" t="str">
            <v>4030299</v>
          </cell>
          <cell r="AN1222">
            <v>11000</v>
          </cell>
          <cell r="AO1222">
            <v>-3891.98</v>
          </cell>
          <cell r="AQ1222">
            <v>0</v>
          </cell>
          <cell r="AT1222">
            <v>7108.02</v>
          </cell>
          <cell r="AU1222">
            <v>0</v>
          </cell>
          <cell r="AW1222">
            <v>7108.02</v>
          </cell>
          <cell r="AY1222">
            <v>7108.02</v>
          </cell>
        </row>
        <row r="1223">
          <cell r="D1223" t="str">
            <v>353199</v>
          </cell>
          <cell r="E1223" t="str">
            <v>403070099</v>
          </cell>
          <cell r="AN1223">
            <v>0</v>
          </cell>
          <cell r="AO1223">
            <v>11891.98</v>
          </cell>
          <cell r="AQ1223">
            <v>0</v>
          </cell>
          <cell r="AT1223">
            <v>0</v>
          </cell>
          <cell r="AU1223">
            <v>0</v>
          </cell>
          <cell r="AW1223">
            <v>0</v>
          </cell>
          <cell r="AY1223">
            <v>0</v>
          </cell>
        </row>
        <row r="1224">
          <cell r="D1224" t="str">
            <v>355199</v>
          </cell>
          <cell r="E1224" t="str">
            <v>4030299</v>
          </cell>
          <cell r="AN1224">
            <v>92000</v>
          </cell>
          <cell r="AO1224">
            <v>-72164</v>
          </cell>
          <cell r="AQ1224">
            <v>0</v>
          </cell>
          <cell r="AT1224">
            <v>19836</v>
          </cell>
          <cell r="AU1224">
            <v>0</v>
          </cell>
          <cell r="AW1224">
            <v>19836</v>
          </cell>
          <cell r="AY1224">
            <v>19836</v>
          </cell>
        </row>
        <row r="1225">
          <cell r="D1225" t="str">
            <v>355199</v>
          </cell>
          <cell r="E1225" t="str">
            <v>403070099</v>
          </cell>
          <cell r="AN1225">
            <v>0</v>
          </cell>
          <cell r="AO1225">
            <v>0</v>
          </cell>
          <cell r="AQ1225">
            <v>0</v>
          </cell>
          <cell r="AT1225">
            <v>0</v>
          </cell>
          <cell r="AU1225">
            <v>0</v>
          </cell>
          <cell r="AW1225">
            <v>0</v>
          </cell>
          <cell r="AY1225">
            <v>0</v>
          </cell>
        </row>
        <row r="1226">
          <cell r="D1226" t="str">
            <v>357199</v>
          </cell>
          <cell r="E1226" t="str">
            <v>4030299</v>
          </cell>
          <cell r="AN1226">
            <v>193000</v>
          </cell>
          <cell r="AO1226">
            <v>-55759.26</v>
          </cell>
          <cell r="AQ1226">
            <v>10343.35</v>
          </cell>
          <cell r="AT1226">
            <v>126897.39</v>
          </cell>
          <cell r="AU1226">
            <v>0</v>
          </cell>
          <cell r="AW1226">
            <v>126897.39</v>
          </cell>
          <cell r="AY1226">
            <v>126897.39</v>
          </cell>
        </row>
        <row r="1227">
          <cell r="D1227" t="str">
            <v>357199</v>
          </cell>
          <cell r="E1227" t="str">
            <v>403070099</v>
          </cell>
          <cell r="AN1227">
            <v>0</v>
          </cell>
          <cell r="AO1227">
            <v>0</v>
          </cell>
          <cell r="AQ1227">
            <v>0</v>
          </cell>
          <cell r="AT1227">
            <v>0</v>
          </cell>
          <cell r="AU1227">
            <v>0</v>
          </cell>
          <cell r="AW1227">
            <v>0</v>
          </cell>
          <cell r="AY1227">
            <v>0</v>
          </cell>
        </row>
        <row r="1228">
          <cell r="D1228" t="str">
            <v>357299</v>
          </cell>
          <cell r="E1228" t="str">
            <v>4030299</v>
          </cell>
          <cell r="AN1228">
            <v>84000</v>
          </cell>
          <cell r="AO1228">
            <v>-27160</v>
          </cell>
          <cell r="AQ1228">
            <v>0</v>
          </cell>
          <cell r="AT1228">
            <v>56840</v>
          </cell>
          <cell r="AU1228">
            <v>0</v>
          </cell>
          <cell r="AW1228">
            <v>56840</v>
          </cell>
          <cell r="AY1228">
            <v>56840</v>
          </cell>
        </row>
        <row r="1229">
          <cell r="D1229" t="str">
            <v>357299</v>
          </cell>
          <cell r="E1229" t="str">
            <v>403070099</v>
          </cell>
          <cell r="AN1229">
            <v>0</v>
          </cell>
          <cell r="AO1229">
            <v>0</v>
          </cell>
          <cell r="AQ1229">
            <v>0</v>
          </cell>
          <cell r="AT1229">
            <v>0</v>
          </cell>
          <cell r="AU1229">
            <v>0</v>
          </cell>
          <cell r="AW1229">
            <v>0</v>
          </cell>
          <cell r="AY1229">
            <v>0</v>
          </cell>
        </row>
        <row r="1230">
          <cell r="D1230" t="str">
            <v>441399</v>
          </cell>
          <cell r="E1230" t="str">
            <v>4030299</v>
          </cell>
          <cell r="AN1230">
            <v>900.36</v>
          </cell>
          <cell r="AO1230">
            <v>0</v>
          </cell>
          <cell r="AQ1230">
            <v>0</v>
          </cell>
          <cell r="AT1230">
            <v>0</v>
          </cell>
          <cell r="AU1230">
            <v>0</v>
          </cell>
          <cell r="AW1230">
            <v>0</v>
          </cell>
          <cell r="AY1230">
            <v>0</v>
          </cell>
        </row>
        <row r="1231">
          <cell r="D1231" t="str">
            <v>511199</v>
          </cell>
          <cell r="E1231" t="str">
            <v>4030299</v>
          </cell>
          <cell r="AN1231">
            <v>20000</v>
          </cell>
          <cell r="AO1231">
            <v>-8405.7999999999993</v>
          </cell>
          <cell r="AQ1231">
            <v>0</v>
          </cell>
          <cell r="AT1231">
            <v>11594.2</v>
          </cell>
          <cell r="AU1231">
            <v>0</v>
          </cell>
          <cell r="AW1231">
            <v>11594.2</v>
          </cell>
          <cell r="AY1231">
            <v>11594.2</v>
          </cell>
        </row>
        <row r="1232">
          <cell r="D1232" t="str">
            <v>511199</v>
          </cell>
          <cell r="E1232" t="str">
            <v>403070099</v>
          </cell>
          <cell r="AN1232">
            <v>0</v>
          </cell>
          <cell r="AO1232">
            <v>8405.7999999999993</v>
          </cell>
          <cell r="AQ1232">
            <v>0</v>
          </cell>
          <cell r="AT1232">
            <v>0</v>
          </cell>
          <cell r="AU1232">
            <v>0</v>
          </cell>
          <cell r="AW1232">
            <v>0</v>
          </cell>
          <cell r="AY1232">
            <v>0</v>
          </cell>
        </row>
        <row r="1233">
          <cell r="D1233" t="str">
            <v>512199</v>
          </cell>
          <cell r="E1233" t="str">
            <v>4030299</v>
          </cell>
          <cell r="AN1233">
            <v>94495</v>
          </cell>
          <cell r="AO1233">
            <v>-6799</v>
          </cell>
          <cell r="AQ1233">
            <v>0</v>
          </cell>
          <cell r="AT1233">
            <v>87696</v>
          </cell>
          <cell r="AU1233">
            <v>0</v>
          </cell>
          <cell r="AW1233">
            <v>87696</v>
          </cell>
          <cell r="AY1233">
            <v>87696</v>
          </cell>
        </row>
        <row r="1234">
          <cell r="D1234" t="str">
            <v>512199</v>
          </cell>
          <cell r="E1234" t="str">
            <v>403070099</v>
          </cell>
          <cell r="AN1234">
            <v>0</v>
          </cell>
          <cell r="AO1234">
            <v>0</v>
          </cell>
          <cell r="AQ1234">
            <v>0</v>
          </cell>
          <cell r="AT1234">
            <v>0</v>
          </cell>
          <cell r="AU1234">
            <v>0</v>
          </cell>
          <cell r="AW1234">
            <v>0</v>
          </cell>
          <cell r="AY1234">
            <v>0</v>
          </cell>
        </row>
        <row r="1235">
          <cell r="D1235" t="str">
            <v>515199</v>
          </cell>
          <cell r="E1235" t="str">
            <v>4030299</v>
          </cell>
          <cell r="AN1235">
            <v>100800</v>
          </cell>
          <cell r="AO1235">
            <v>-9361.7800000000007</v>
          </cell>
          <cell r="AQ1235">
            <v>91438.22</v>
          </cell>
          <cell r="AT1235">
            <v>0</v>
          </cell>
          <cell r="AU1235">
            <v>0</v>
          </cell>
          <cell r="AW1235">
            <v>0</v>
          </cell>
          <cell r="AY1235">
            <v>0</v>
          </cell>
        </row>
        <row r="1236">
          <cell r="D1236" t="str">
            <v>515199</v>
          </cell>
          <cell r="E1236" t="str">
            <v>403070099</v>
          </cell>
          <cell r="AN1236">
            <v>0</v>
          </cell>
          <cell r="AO1236">
            <v>0</v>
          </cell>
          <cell r="AQ1236">
            <v>0</v>
          </cell>
          <cell r="AT1236">
            <v>0</v>
          </cell>
          <cell r="AU1236">
            <v>0</v>
          </cell>
          <cell r="AW1236">
            <v>0</v>
          </cell>
          <cell r="AY1236">
            <v>0</v>
          </cell>
        </row>
        <row r="1237">
          <cell r="D1237" t="str">
            <v>519199</v>
          </cell>
          <cell r="E1237" t="str">
            <v>4030299</v>
          </cell>
          <cell r="AN1237">
            <v>212520</v>
          </cell>
          <cell r="AO1237">
            <v>-66236.759999999995</v>
          </cell>
          <cell r="AQ1237">
            <v>0</v>
          </cell>
          <cell r="AT1237">
            <v>146283.24</v>
          </cell>
          <cell r="AU1237">
            <v>0</v>
          </cell>
          <cell r="AW1237">
            <v>146283.24</v>
          </cell>
          <cell r="AY1237">
            <v>146283.24</v>
          </cell>
        </row>
        <row r="1238">
          <cell r="D1238" t="str">
            <v>519199</v>
          </cell>
          <cell r="E1238" t="str">
            <v>403070099</v>
          </cell>
          <cell r="AN1238">
            <v>0</v>
          </cell>
          <cell r="AO1238">
            <v>0</v>
          </cell>
          <cell r="AQ1238">
            <v>0</v>
          </cell>
          <cell r="AT1238">
            <v>0</v>
          </cell>
          <cell r="AU1238">
            <v>0</v>
          </cell>
          <cell r="AW1238">
            <v>0</v>
          </cell>
          <cell r="AY1238">
            <v>0</v>
          </cell>
        </row>
        <row r="1239">
          <cell r="D1239" t="str">
            <v>521199</v>
          </cell>
          <cell r="E1239" t="str">
            <v>4030299</v>
          </cell>
          <cell r="AN1239">
            <v>155308</v>
          </cell>
          <cell r="AO1239">
            <v>-6132</v>
          </cell>
          <cell r="AQ1239">
            <v>0</v>
          </cell>
          <cell r="AT1239">
            <v>149176</v>
          </cell>
          <cell r="AU1239">
            <v>0</v>
          </cell>
          <cell r="AW1239">
            <v>149176</v>
          </cell>
          <cell r="AY1239">
            <v>149176</v>
          </cell>
        </row>
        <row r="1240">
          <cell r="D1240" t="str">
            <v>521199</v>
          </cell>
          <cell r="E1240" t="str">
            <v>403070099</v>
          </cell>
          <cell r="AN1240">
            <v>0</v>
          </cell>
          <cell r="AO1240">
            <v>1517.35</v>
          </cell>
          <cell r="AQ1240">
            <v>0</v>
          </cell>
          <cell r="AT1240">
            <v>0</v>
          </cell>
          <cell r="AU1240">
            <v>0</v>
          </cell>
          <cell r="AW1240">
            <v>0</v>
          </cell>
          <cell r="AY1240">
            <v>0</v>
          </cell>
        </row>
        <row r="1241">
          <cell r="D1241" t="str">
            <v>529199</v>
          </cell>
          <cell r="E1241" t="str">
            <v>4030299</v>
          </cell>
          <cell r="AN1241">
            <v>155400</v>
          </cell>
          <cell r="AO1241">
            <v>-14702.44</v>
          </cell>
          <cell r="AQ1241">
            <v>140697.56</v>
          </cell>
          <cell r="AT1241">
            <v>0</v>
          </cell>
          <cell r="AU1241">
            <v>0</v>
          </cell>
          <cell r="AW1241">
            <v>0</v>
          </cell>
          <cell r="AY1241">
            <v>0</v>
          </cell>
        </row>
        <row r="1242">
          <cell r="D1242" t="str">
            <v>529199</v>
          </cell>
          <cell r="E1242" t="str">
            <v>403070099</v>
          </cell>
          <cell r="AN1242">
            <v>0</v>
          </cell>
          <cell r="AO1242">
            <v>14702.44</v>
          </cell>
          <cell r="AQ1242">
            <v>0</v>
          </cell>
          <cell r="AT1242">
            <v>0</v>
          </cell>
          <cell r="AU1242">
            <v>0</v>
          </cell>
          <cell r="AW1242">
            <v>0</v>
          </cell>
          <cell r="AY1242">
            <v>0</v>
          </cell>
        </row>
        <row r="1243">
          <cell r="D1243" t="str">
            <v>562199</v>
          </cell>
          <cell r="E1243" t="str">
            <v>4030299</v>
          </cell>
          <cell r="AN1243">
            <v>84000</v>
          </cell>
          <cell r="AO1243">
            <v>-36709.61</v>
          </cell>
          <cell r="AQ1243">
            <v>47290.39</v>
          </cell>
          <cell r="AT1243">
            <v>0</v>
          </cell>
          <cell r="AU1243">
            <v>0</v>
          </cell>
          <cell r="AW1243">
            <v>0</v>
          </cell>
          <cell r="AY1243">
            <v>0</v>
          </cell>
        </row>
        <row r="1244">
          <cell r="D1244" t="str">
            <v>562199</v>
          </cell>
          <cell r="E1244" t="str">
            <v>403070099</v>
          </cell>
          <cell r="AN1244">
            <v>0</v>
          </cell>
          <cell r="AO1244">
            <v>16709.61</v>
          </cell>
          <cell r="AQ1244">
            <v>0</v>
          </cell>
          <cell r="AT1244">
            <v>0</v>
          </cell>
          <cell r="AU1244">
            <v>0</v>
          </cell>
          <cell r="AW1244">
            <v>0</v>
          </cell>
          <cell r="AY1244">
            <v>0</v>
          </cell>
        </row>
        <row r="1245">
          <cell r="D1245" t="str">
            <v>564199</v>
          </cell>
          <cell r="E1245" t="str">
            <v>4030299</v>
          </cell>
          <cell r="AN1245">
            <v>67200</v>
          </cell>
          <cell r="AO1245">
            <v>-67200</v>
          </cell>
          <cell r="AQ1245">
            <v>0</v>
          </cell>
          <cell r="AT1245">
            <v>0</v>
          </cell>
          <cell r="AU1245">
            <v>0</v>
          </cell>
          <cell r="AW1245">
            <v>0</v>
          </cell>
          <cell r="AY1245">
            <v>0</v>
          </cell>
        </row>
        <row r="1246">
          <cell r="D1246" t="str">
            <v>564199</v>
          </cell>
          <cell r="E1246" t="str">
            <v>403070099</v>
          </cell>
          <cell r="AN1246">
            <v>0</v>
          </cell>
          <cell r="AO1246">
            <v>57480</v>
          </cell>
          <cell r="AQ1246">
            <v>0</v>
          </cell>
          <cell r="AT1246">
            <v>0</v>
          </cell>
          <cell r="AU1246">
            <v>0</v>
          </cell>
          <cell r="AW1246">
            <v>0</v>
          </cell>
          <cell r="AY1246">
            <v>0</v>
          </cell>
        </row>
        <row r="1247">
          <cell r="D1247" t="str">
            <v>565199</v>
          </cell>
          <cell r="E1247" t="str">
            <v>4030299</v>
          </cell>
          <cell r="AN1247">
            <v>103703</v>
          </cell>
          <cell r="AO1247">
            <v>-103703</v>
          </cell>
          <cell r="AQ1247">
            <v>0</v>
          </cell>
          <cell r="AT1247">
            <v>0</v>
          </cell>
          <cell r="AU1247">
            <v>0</v>
          </cell>
          <cell r="AW1247">
            <v>0</v>
          </cell>
          <cell r="AY1247">
            <v>0</v>
          </cell>
        </row>
        <row r="1248">
          <cell r="D1248" t="str">
            <v>565199</v>
          </cell>
          <cell r="E1248" t="str">
            <v>403070099</v>
          </cell>
          <cell r="AN1248">
            <v>0</v>
          </cell>
          <cell r="AO1248">
            <v>27962.400000000001</v>
          </cell>
          <cell r="AQ1248">
            <v>0</v>
          </cell>
          <cell r="AT1248">
            <v>0</v>
          </cell>
          <cell r="AU1248">
            <v>0</v>
          </cell>
          <cell r="AW1248">
            <v>0</v>
          </cell>
          <cell r="AY1248">
            <v>0</v>
          </cell>
        </row>
        <row r="1249">
          <cell r="D1249" t="str">
            <v>566199</v>
          </cell>
          <cell r="E1249" t="str">
            <v>4030299</v>
          </cell>
          <cell r="AN1249">
            <v>12600</v>
          </cell>
          <cell r="AO1249">
            <v>-12600</v>
          </cell>
          <cell r="AQ1249">
            <v>0</v>
          </cell>
          <cell r="AT1249">
            <v>0</v>
          </cell>
          <cell r="AU1249">
            <v>0</v>
          </cell>
          <cell r="AW1249">
            <v>0</v>
          </cell>
          <cell r="AY1249">
            <v>0</v>
          </cell>
        </row>
        <row r="1250">
          <cell r="D1250" t="str">
            <v>566199</v>
          </cell>
          <cell r="E1250" t="str">
            <v>403070099</v>
          </cell>
          <cell r="AN1250">
            <v>0</v>
          </cell>
          <cell r="AO1250">
            <v>10080</v>
          </cell>
          <cell r="AQ1250">
            <v>0</v>
          </cell>
          <cell r="AT1250">
            <v>0</v>
          </cell>
          <cell r="AU1250">
            <v>0</v>
          </cell>
          <cell r="AW1250">
            <v>0</v>
          </cell>
          <cell r="AY1250">
            <v>0</v>
          </cell>
        </row>
        <row r="1251">
          <cell r="D1251" t="str">
            <v>567199</v>
          </cell>
          <cell r="E1251" t="str">
            <v>4030299</v>
          </cell>
          <cell r="AN1251">
            <v>42000</v>
          </cell>
          <cell r="AO1251">
            <v>-270.92</v>
          </cell>
          <cell r="AQ1251">
            <v>41729.08</v>
          </cell>
          <cell r="AT1251">
            <v>0</v>
          </cell>
          <cell r="AU1251">
            <v>0</v>
          </cell>
          <cell r="AW1251">
            <v>0</v>
          </cell>
          <cell r="AY1251">
            <v>0</v>
          </cell>
        </row>
        <row r="1252">
          <cell r="D1252" t="str">
            <v>567199</v>
          </cell>
          <cell r="E1252" t="str">
            <v>403070099</v>
          </cell>
          <cell r="AN1252">
            <v>0</v>
          </cell>
          <cell r="AO1252">
            <v>270.92</v>
          </cell>
          <cell r="AQ1252">
            <v>0</v>
          </cell>
          <cell r="AT1252">
            <v>0</v>
          </cell>
          <cell r="AU1252">
            <v>0</v>
          </cell>
          <cell r="AW1252">
            <v>0</v>
          </cell>
          <cell r="AY1252">
            <v>0</v>
          </cell>
        </row>
        <row r="1253">
          <cell r="D1253" t="str">
            <v>591199</v>
          </cell>
          <cell r="E1253" t="str">
            <v>4030299</v>
          </cell>
          <cell r="AN1253">
            <v>84000</v>
          </cell>
          <cell r="AO1253">
            <v>-84000</v>
          </cell>
          <cell r="AQ1253">
            <v>0</v>
          </cell>
          <cell r="AT1253">
            <v>0</v>
          </cell>
          <cell r="AU1253">
            <v>0</v>
          </cell>
          <cell r="AW1253">
            <v>0</v>
          </cell>
          <cell r="AY1253">
            <v>0</v>
          </cell>
        </row>
        <row r="1254">
          <cell r="D1254" t="str">
            <v>591199</v>
          </cell>
          <cell r="E1254" t="str">
            <v>403070099</v>
          </cell>
          <cell r="AN1254">
            <v>0</v>
          </cell>
          <cell r="AO1254">
            <v>75600</v>
          </cell>
          <cell r="AQ1254">
            <v>0</v>
          </cell>
          <cell r="AT1254">
            <v>0</v>
          </cell>
          <cell r="AU1254">
            <v>0</v>
          </cell>
          <cell r="AW1254">
            <v>0</v>
          </cell>
          <cell r="AY1254">
            <v>0</v>
          </cell>
        </row>
        <row r="1255">
          <cell r="D1255" t="str">
            <v>351199</v>
          </cell>
          <cell r="E1255" t="str">
            <v>4030299</v>
          </cell>
          <cell r="AN1255">
            <v>0</v>
          </cell>
          <cell r="AO1255">
            <v>43500</v>
          </cell>
          <cell r="AQ1255">
            <v>0</v>
          </cell>
          <cell r="AT1255">
            <v>43500</v>
          </cell>
          <cell r="AU1255">
            <v>0</v>
          </cell>
          <cell r="AW1255">
            <v>43500</v>
          </cell>
          <cell r="AY1255">
            <v>43500</v>
          </cell>
        </row>
        <row r="1256">
          <cell r="D1256" t="str">
            <v>351199</v>
          </cell>
          <cell r="E1256" t="str">
            <v>403070099</v>
          </cell>
          <cell r="AN1256">
            <v>0</v>
          </cell>
          <cell r="AO1256">
            <v>18395.25</v>
          </cell>
          <cell r="AQ1256">
            <v>0</v>
          </cell>
          <cell r="AT1256">
            <v>0</v>
          </cell>
          <cell r="AU1256">
            <v>0</v>
          </cell>
          <cell r="AW1256">
            <v>0</v>
          </cell>
          <cell r="AY1256">
            <v>0</v>
          </cell>
        </row>
        <row r="1257">
          <cell r="D1257" t="str">
            <v>113199</v>
          </cell>
          <cell r="E1257" t="str">
            <v>4050299</v>
          </cell>
          <cell r="AN1257">
            <v>5033026.08</v>
          </cell>
          <cell r="AO1257">
            <v>-546001.17000000004</v>
          </cell>
          <cell r="AQ1257">
            <v>0</v>
          </cell>
          <cell r="AT1257">
            <v>4390054.09</v>
          </cell>
          <cell r="AU1257">
            <v>0</v>
          </cell>
          <cell r="AW1257">
            <v>4390054.09</v>
          </cell>
          <cell r="AY1257">
            <v>4390054.09</v>
          </cell>
        </row>
        <row r="1258">
          <cell r="D1258" t="str">
            <v>131199</v>
          </cell>
          <cell r="E1258" t="str">
            <v>4050299</v>
          </cell>
          <cell r="AN1258">
            <v>105892.92</v>
          </cell>
          <cell r="AO1258">
            <v>-22394.76</v>
          </cell>
          <cell r="AQ1258">
            <v>0</v>
          </cell>
          <cell r="AT1258">
            <v>80451.78</v>
          </cell>
          <cell r="AU1258">
            <v>0</v>
          </cell>
          <cell r="AW1258">
            <v>80451.78</v>
          </cell>
          <cell r="AY1258">
            <v>80451.78</v>
          </cell>
        </row>
        <row r="1259">
          <cell r="D1259" t="str">
            <v>132199</v>
          </cell>
          <cell r="E1259" t="str">
            <v>4050299</v>
          </cell>
          <cell r="AN1259">
            <v>69903.149999999994</v>
          </cell>
          <cell r="AO1259">
            <v>46102.55</v>
          </cell>
          <cell r="AQ1259">
            <v>0</v>
          </cell>
          <cell r="AT1259">
            <v>116005.7</v>
          </cell>
          <cell r="AU1259">
            <v>0</v>
          </cell>
          <cell r="AW1259">
            <v>116005.7</v>
          </cell>
          <cell r="AY1259">
            <v>116005.7</v>
          </cell>
        </row>
        <row r="1260">
          <cell r="D1260" t="str">
            <v>132299</v>
          </cell>
          <cell r="E1260" t="str">
            <v>4050299</v>
          </cell>
          <cell r="AN1260">
            <v>829473.48</v>
          </cell>
          <cell r="AO1260">
            <v>-143839.04999999999</v>
          </cell>
          <cell r="AQ1260">
            <v>0</v>
          </cell>
          <cell r="AT1260">
            <v>663268.82999999996</v>
          </cell>
          <cell r="AU1260">
            <v>0</v>
          </cell>
          <cell r="AW1260">
            <v>663268.82999999996</v>
          </cell>
          <cell r="AY1260">
            <v>663268.82999999996</v>
          </cell>
        </row>
        <row r="1261">
          <cell r="D1261" t="str">
            <v>141199</v>
          </cell>
          <cell r="E1261" t="str">
            <v>4050299</v>
          </cell>
          <cell r="AN1261">
            <v>291780.71999999997</v>
          </cell>
          <cell r="AO1261">
            <v>-5558.44</v>
          </cell>
          <cell r="AQ1261">
            <v>0</v>
          </cell>
          <cell r="AT1261">
            <v>248355.26</v>
          </cell>
          <cell r="AU1261">
            <v>0</v>
          </cell>
          <cell r="AW1261">
            <v>248355.26</v>
          </cell>
          <cell r="AY1261">
            <v>248355.26</v>
          </cell>
        </row>
        <row r="1262">
          <cell r="D1262" t="str">
            <v>142199</v>
          </cell>
          <cell r="E1262" t="str">
            <v>4050299</v>
          </cell>
          <cell r="AN1262">
            <v>150990.84</v>
          </cell>
          <cell r="AO1262">
            <v>-9153.23</v>
          </cell>
          <cell r="AQ1262">
            <v>0</v>
          </cell>
          <cell r="AT1262">
            <v>131145.73000000001</v>
          </cell>
          <cell r="AU1262">
            <v>0</v>
          </cell>
          <cell r="AW1262">
            <v>131145.73000000001</v>
          </cell>
          <cell r="AY1262">
            <v>131145.73000000001</v>
          </cell>
        </row>
        <row r="1263">
          <cell r="D1263" t="str">
            <v>143199</v>
          </cell>
          <cell r="E1263" t="str">
            <v>4050299</v>
          </cell>
          <cell r="AN1263">
            <v>880779.6</v>
          </cell>
          <cell r="AO1263">
            <v>-95852.12</v>
          </cell>
          <cell r="AQ1263">
            <v>0</v>
          </cell>
          <cell r="AT1263">
            <v>765013.84</v>
          </cell>
          <cell r="AU1263">
            <v>0</v>
          </cell>
          <cell r="AW1263">
            <v>765013.84</v>
          </cell>
          <cell r="AY1263">
            <v>765013.84</v>
          </cell>
        </row>
        <row r="1264">
          <cell r="D1264" t="str">
            <v>143299</v>
          </cell>
          <cell r="E1264" t="str">
            <v>4050299</v>
          </cell>
          <cell r="AN1264">
            <v>100660.56</v>
          </cell>
          <cell r="AO1264">
            <v>-7969.38</v>
          </cell>
          <cell r="AQ1264">
            <v>0</v>
          </cell>
          <cell r="AT1264">
            <v>87186.03</v>
          </cell>
          <cell r="AU1264">
            <v>0</v>
          </cell>
          <cell r="AW1264">
            <v>87186.03</v>
          </cell>
          <cell r="AY1264">
            <v>87186.03</v>
          </cell>
        </row>
        <row r="1265">
          <cell r="D1265" t="str">
            <v>154399</v>
          </cell>
          <cell r="E1265" t="str">
            <v>4050299</v>
          </cell>
          <cell r="AN1265">
            <v>314524.64</v>
          </cell>
          <cell r="AO1265">
            <v>-32188.91</v>
          </cell>
          <cell r="AQ1265">
            <v>0</v>
          </cell>
          <cell r="AT1265">
            <v>282335.73</v>
          </cell>
          <cell r="AU1265">
            <v>0</v>
          </cell>
          <cell r="AW1265">
            <v>282335.73</v>
          </cell>
          <cell r="AY1265">
            <v>282335.73</v>
          </cell>
        </row>
        <row r="1266">
          <cell r="D1266" t="str">
            <v>171299</v>
          </cell>
          <cell r="E1266" t="str">
            <v>4050299</v>
          </cell>
          <cell r="AN1266">
            <v>401904</v>
          </cell>
          <cell r="AO1266">
            <v>-45093.85</v>
          </cell>
          <cell r="AQ1266">
            <v>0</v>
          </cell>
          <cell r="AT1266">
            <v>356810.15</v>
          </cell>
          <cell r="AU1266">
            <v>0</v>
          </cell>
          <cell r="AW1266">
            <v>356810.15</v>
          </cell>
          <cell r="AY1266">
            <v>356810.15</v>
          </cell>
        </row>
        <row r="1267">
          <cell r="D1267" t="str">
            <v>171399</v>
          </cell>
          <cell r="E1267" t="str">
            <v>4050299</v>
          </cell>
          <cell r="AN1267">
            <v>269640</v>
          </cell>
          <cell r="AO1267">
            <v>-8115.81</v>
          </cell>
          <cell r="AQ1267">
            <v>0</v>
          </cell>
          <cell r="AT1267">
            <v>227403.27</v>
          </cell>
          <cell r="AU1267">
            <v>0</v>
          </cell>
          <cell r="AW1267">
            <v>227403.27</v>
          </cell>
          <cell r="AY1267">
            <v>227403.27</v>
          </cell>
        </row>
        <row r="1268">
          <cell r="D1268" t="str">
            <v>171599</v>
          </cell>
          <cell r="E1268" t="str">
            <v>4050299</v>
          </cell>
          <cell r="AN1268">
            <v>209709</v>
          </cell>
          <cell r="AO1268">
            <v>-18972.96</v>
          </cell>
          <cell r="AQ1268">
            <v>0</v>
          </cell>
          <cell r="AT1268">
            <v>190736.04</v>
          </cell>
          <cell r="AU1268">
            <v>0</v>
          </cell>
          <cell r="AW1268">
            <v>190736.04</v>
          </cell>
          <cell r="AY1268">
            <v>190736.04</v>
          </cell>
        </row>
        <row r="1269">
          <cell r="D1269" t="str">
            <v>215199</v>
          </cell>
          <cell r="E1269" t="str">
            <v>4050299</v>
          </cell>
          <cell r="AN1269">
            <v>50400</v>
          </cell>
          <cell r="AO1269">
            <v>-50400</v>
          </cell>
          <cell r="AQ1269">
            <v>0</v>
          </cell>
          <cell r="AT1269">
            <v>0</v>
          </cell>
          <cell r="AU1269">
            <v>0</v>
          </cell>
          <cell r="AW1269">
            <v>0</v>
          </cell>
          <cell r="AY1269">
            <v>0</v>
          </cell>
        </row>
        <row r="1270">
          <cell r="D1270" t="str">
            <v>215199</v>
          </cell>
          <cell r="E1270" t="str">
            <v>405070099</v>
          </cell>
          <cell r="AN1270">
            <v>0</v>
          </cell>
          <cell r="AO1270">
            <v>13380.04</v>
          </cell>
          <cell r="AQ1270">
            <v>0</v>
          </cell>
          <cell r="AT1270">
            <v>0</v>
          </cell>
          <cell r="AU1270">
            <v>0</v>
          </cell>
          <cell r="AW1270">
            <v>0</v>
          </cell>
          <cell r="AY1270">
            <v>0</v>
          </cell>
        </row>
        <row r="1271">
          <cell r="D1271" t="str">
            <v>217199</v>
          </cell>
          <cell r="E1271" t="str">
            <v>405063799</v>
          </cell>
          <cell r="AN1271">
            <v>0</v>
          </cell>
          <cell r="AO1271">
            <v>346068.37</v>
          </cell>
          <cell r="AQ1271">
            <v>246145.97</v>
          </cell>
          <cell r="AT1271">
            <v>99922.4</v>
          </cell>
          <cell r="AU1271">
            <v>0</v>
          </cell>
          <cell r="AW1271">
            <v>99922.4</v>
          </cell>
          <cell r="AY1271">
            <v>99922.4</v>
          </cell>
        </row>
        <row r="1272">
          <cell r="D1272" t="str">
            <v>217199</v>
          </cell>
          <cell r="E1272" t="str">
            <v>405070099</v>
          </cell>
          <cell r="AN1272">
            <v>0</v>
          </cell>
          <cell r="AO1272">
            <v>0</v>
          </cell>
          <cell r="AQ1272">
            <v>0</v>
          </cell>
          <cell r="AT1272">
            <v>0</v>
          </cell>
          <cell r="AU1272">
            <v>0</v>
          </cell>
          <cell r="AW1272">
            <v>0</v>
          </cell>
          <cell r="AY1272">
            <v>0</v>
          </cell>
        </row>
        <row r="1273">
          <cell r="D1273" t="str">
            <v>241199</v>
          </cell>
          <cell r="E1273" t="str">
            <v>4050299</v>
          </cell>
          <cell r="AN1273">
            <v>0</v>
          </cell>
          <cell r="AO1273">
            <v>0</v>
          </cell>
          <cell r="AQ1273">
            <v>0</v>
          </cell>
          <cell r="AT1273">
            <v>0</v>
          </cell>
          <cell r="AU1273">
            <v>0</v>
          </cell>
          <cell r="AW1273">
            <v>0</v>
          </cell>
          <cell r="AY1273">
            <v>0</v>
          </cell>
        </row>
        <row r="1274">
          <cell r="D1274" t="str">
            <v>241199</v>
          </cell>
          <cell r="E1274" t="str">
            <v>405070099</v>
          </cell>
          <cell r="AN1274">
            <v>0</v>
          </cell>
          <cell r="AO1274">
            <v>2100</v>
          </cell>
          <cell r="AQ1274">
            <v>0</v>
          </cell>
          <cell r="AT1274">
            <v>0</v>
          </cell>
          <cell r="AU1274">
            <v>0</v>
          </cell>
          <cell r="AW1274">
            <v>0</v>
          </cell>
          <cell r="AY1274">
            <v>0</v>
          </cell>
        </row>
        <row r="1275">
          <cell r="D1275" t="str">
            <v>243199</v>
          </cell>
          <cell r="E1275" t="str">
            <v>4050299</v>
          </cell>
          <cell r="AN1275">
            <v>33600</v>
          </cell>
          <cell r="AO1275">
            <v>-1215.28</v>
          </cell>
          <cell r="AQ1275">
            <v>0</v>
          </cell>
          <cell r="AT1275">
            <v>32384.720000000001</v>
          </cell>
          <cell r="AU1275">
            <v>0</v>
          </cell>
          <cell r="AW1275">
            <v>32384.720000000001</v>
          </cell>
          <cell r="AY1275">
            <v>32384.720000000001</v>
          </cell>
        </row>
        <row r="1276">
          <cell r="D1276" t="str">
            <v>243199</v>
          </cell>
          <cell r="E1276" t="str">
            <v>405070099</v>
          </cell>
          <cell r="AN1276">
            <v>0</v>
          </cell>
          <cell r="AO1276">
            <v>0</v>
          </cell>
          <cell r="AQ1276">
            <v>0</v>
          </cell>
          <cell r="AT1276">
            <v>0</v>
          </cell>
          <cell r="AU1276">
            <v>0</v>
          </cell>
          <cell r="AW1276">
            <v>0</v>
          </cell>
          <cell r="AY1276">
            <v>0</v>
          </cell>
        </row>
        <row r="1277">
          <cell r="D1277" t="str">
            <v>244199</v>
          </cell>
          <cell r="E1277" t="str">
            <v>4050299</v>
          </cell>
          <cell r="AN1277">
            <v>67200</v>
          </cell>
          <cell r="AO1277">
            <v>-67200</v>
          </cell>
          <cell r="AQ1277">
            <v>0</v>
          </cell>
          <cell r="AT1277">
            <v>0</v>
          </cell>
          <cell r="AU1277">
            <v>0</v>
          </cell>
          <cell r="AW1277">
            <v>0</v>
          </cell>
          <cell r="AY1277">
            <v>0</v>
          </cell>
        </row>
        <row r="1278">
          <cell r="D1278" t="str">
            <v>244199</v>
          </cell>
          <cell r="E1278" t="str">
            <v>405070099</v>
          </cell>
          <cell r="AN1278">
            <v>0</v>
          </cell>
          <cell r="AO1278">
            <v>56800</v>
          </cell>
          <cell r="AQ1278">
            <v>0</v>
          </cell>
          <cell r="AT1278">
            <v>0</v>
          </cell>
          <cell r="AU1278">
            <v>0</v>
          </cell>
          <cell r="AW1278">
            <v>0</v>
          </cell>
          <cell r="AY1278">
            <v>0</v>
          </cell>
        </row>
        <row r="1279">
          <cell r="D1279" t="str">
            <v>246199</v>
          </cell>
          <cell r="E1279" t="str">
            <v>4050299</v>
          </cell>
          <cell r="AN1279">
            <v>0</v>
          </cell>
          <cell r="AO1279">
            <v>68564.81</v>
          </cell>
          <cell r="AQ1279">
            <v>62360.67</v>
          </cell>
          <cell r="AT1279">
            <v>6204.14</v>
          </cell>
          <cell r="AU1279">
            <v>0</v>
          </cell>
          <cell r="AW1279">
            <v>6204.14</v>
          </cell>
          <cell r="AY1279">
            <v>6204.14</v>
          </cell>
        </row>
        <row r="1280">
          <cell r="D1280" t="str">
            <v>246199</v>
          </cell>
          <cell r="E1280" t="str">
            <v>405070099</v>
          </cell>
          <cell r="AN1280">
            <v>0</v>
          </cell>
          <cell r="AO1280">
            <v>0</v>
          </cell>
          <cell r="AQ1280">
            <v>0</v>
          </cell>
          <cell r="AT1280">
            <v>0</v>
          </cell>
          <cell r="AU1280">
            <v>0</v>
          </cell>
          <cell r="AW1280">
            <v>0</v>
          </cell>
          <cell r="AY1280">
            <v>0</v>
          </cell>
        </row>
        <row r="1281">
          <cell r="D1281" t="str">
            <v>246199</v>
          </cell>
          <cell r="E1281" t="str">
            <v>4050299</v>
          </cell>
          <cell r="AN1281">
            <v>33600</v>
          </cell>
          <cell r="AO1281">
            <v>-3884.22</v>
          </cell>
          <cell r="AQ1281">
            <v>29715.78</v>
          </cell>
          <cell r="AT1281">
            <v>0</v>
          </cell>
          <cell r="AU1281">
            <v>0</v>
          </cell>
          <cell r="AW1281">
            <v>0</v>
          </cell>
          <cell r="AY1281">
            <v>0</v>
          </cell>
        </row>
        <row r="1282">
          <cell r="D1282" t="str">
            <v>246199</v>
          </cell>
          <cell r="E1282" t="str">
            <v>405063799</v>
          </cell>
          <cell r="AN1282">
            <v>0</v>
          </cell>
          <cell r="AO1282">
            <v>42393.47</v>
          </cell>
          <cell r="AQ1282">
            <v>0</v>
          </cell>
          <cell r="AT1282">
            <v>0</v>
          </cell>
          <cell r="AU1282">
            <v>6336.13</v>
          </cell>
          <cell r="AW1282">
            <v>0</v>
          </cell>
          <cell r="AY1282">
            <v>0</v>
          </cell>
        </row>
        <row r="1283">
          <cell r="D1283" t="str">
            <v>246199</v>
          </cell>
          <cell r="E1283" t="str">
            <v>405070099</v>
          </cell>
          <cell r="AN1283">
            <v>0</v>
          </cell>
          <cell r="AO1283">
            <v>0</v>
          </cell>
          <cell r="AQ1283">
            <v>0</v>
          </cell>
          <cell r="AT1283">
            <v>0</v>
          </cell>
          <cell r="AU1283">
            <v>0</v>
          </cell>
          <cell r="AW1283">
            <v>0</v>
          </cell>
          <cell r="AY1283">
            <v>0</v>
          </cell>
        </row>
        <row r="1284">
          <cell r="D1284" t="str">
            <v>247199</v>
          </cell>
          <cell r="E1284" t="str">
            <v>4050299</v>
          </cell>
          <cell r="AN1284">
            <v>0</v>
          </cell>
          <cell r="AO1284">
            <v>0</v>
          </cell>
          <cell r="AQ1284">
            <v>0</v>
          </cell>
          <cell r="AT1284">
            <v>0</v>
          </cell>
          <cell r="AU1284">
            <v>0</v>
          </cell>
          <cell r="AW1284">
            <v>0</v>
          </cell>
          <cell r="AY1284">
            <v>0</v>
          </cell>
        </row>
        <row r="1285">
          <cell r="D1285" t="str">
            <v>247199</v>
          </cell>
          <cell r="E1285" t="str">
            <v>405070099</v>
          </cell>
          <cell r="AN1285">
            <v>0</v>
          </cell>
          <cell r="AO1285">
            <v>660</v>
          </cell>
          <cell r="AQ1285">
            <v>0</v>
          </cell>
          <cell r="AT1285">
            <v>0</v>
          </cell>
          <cell r="AU1285">
            <v>0</v>
          </cell>
          <cell r="AW1285">
            <v>0</v>
          </cell>
          <cell r="AY1285">
            <v>0</v>
          </cell>
        </row>
        <row r="1286">
          <cell r="D1286" t="str">
            <v>247199</v>
          </cell>
          <cell r="E1286" t="str">
            <v>4050299</v>
          </cell>
          <cell r="AN1286">
            <v>34989</v>
          </cell>
          <cell r="AO1286">
            <v>-11575.28</v>
          </cell>
          <cell r="AQ1286">
            <v>10876.39</v>
          </cell>
          <cell r="AT1286">
            <v>11987.74</v>
          </cell>
          <cell r="AU1286">
            <v>0</v>
          </cell>
          <cell r="AW1286">
            <v>11987.74</v>
          </cell>
          <cell r="AY1286">
            <v>11987.74</v>
          </cell>
        </row>
        <row r="1287">
          <cell r="D1287" t="str">
            <v>247199</v>
          </cell>
          <cell r="E1287" t="str">
            <v>405070099</v>
          </cell>
          <cell r="AN1287">
            <v>0</v>
          </cell>
          <cell r="AO1287">
            <v>4391.8999999999996</v>
          </cell>
          <cell r="AQ1287">
            <v>0</v>
          </cell>
          <cell r="AT1287">
            <v>0</v>
          </cell>
          <cell r="AU1287">
            <v>0</v>
          </cell>
          <cell r="AW1287">
            <v>0</v>
          </cell>
          <cell r="AY1287">
            <v>0</v>
          </cell>
        </row>
        <row r="1288">
          <cell r="D1288" t="str">
            <v>248199</v>
          </cell>
          <cell r="E1288" t="str">
            <v>4050299</v>
          </cell>
          <cell r="AN1288">
            <v>0</v>
          </cell>
          <cell r="AO1288">
            <v>0</v>
          </cell>
          <cell r="AQ1288">
            <v>0</v>
          </cell>
          <cell r="AT1288">
            <v>0</v>
          </cell>
          <cell r="AU1288">
            <v>0</v>
          </cell>
          <cell r="AW1288">
            <v>0</v>
          </cell>
          <cell r="AY1288">
            <v>0</v>
          </cell>
        </row>
        <row r="1289">
          <cell r="D1289" t="str">
            <v>248199</v>
          </cell>
          <cell r="E1289" t="str">
            <v>405070099</v>
          </cell>
          <cell r="AN1289">
            <v>0</v>
          </cell>
          <cell r="AO1289">
            <v>307945.09000000003</v>
          </cell>
          <cell r="AQ1289">
            <v>0</v>
          </cell>
          <cell r="AT1289">
            <v>0</v>
          </cell>
          <cell r="AU1289">
            <v>0</v>
          </cell>
          <cell r="AW1289">
            <v>0</v>
          </cell>
          <cell r="AY1289">
            <v>0</v>
          </cell>
        </row>
        <row r="1290">
          <cell r="D1290" t="str">
            <v>249199</v>
          </cell>
          <cell r="E1290" t="str">
            <v>4050299</v>
          </cell>
          <cell r="AN1290">
            <v>0</v>
          </cell>
          <cell r="AO1290">
            <v>39672</v>
          </cell>
          <cell r="AQ1290">
            <v>0</v>
          </cell>
          <cell r="AT1290">
            <v>39672</v>
          </cell>
          <cell r="AU1290">
            <v>0</v>
          </cell>
          <cell r="AW1290">
            <v>39672</v>
          </cell>
          <cell r="AY1290">
            <v>39672</v>
          </cell>
        </row>
        <row r="1291">
          <cell r="D1291" t="str">
            <v>249199</v>
          </cell>
          <cell r="E1291" t="str">
            <v>405070099</v>
          </cell>
          <cell r="AN1291">
            <v>0</v>
          </cell>
          <cell r="AO1291">
            <v>0</v>
          </cell>
          <cell r="AQ1291">
            <v>0</v>
          </cell>
          <cell r="AT1291">
            <v>0</v>
          </cell>
          <cell r="AU1291">
            <v>0</v>
          </cell>
          <cell r="AW1291">
            <v>0</v>
          </cell>
          <cell r="AY1291">
            <v>0</v>
          </cell>
        </row>
        <row r="1292">
          <cell r="D1292" t="str">
            <v>249199</v>
          </cell>
          <cell r="E1292" t="str">
            <v>4050299</v>
          </cell>
          <cell r="AN1292">
            <v>83635</v>
          </cell>
          <cell r="AO1292">
            <v>-11484.37</v>
          </cell>
          <cell r="AQ1292">
            <v>13048.26</v>
          </cell>
          <cell r="AT1292">
            <v>57409.09</v>
          </cell>
          <cell r="AU1292">
            <v>0</v>
          </cell>
          <cell r="AW1292">
            <v>57409.09</v>
          </cell>
          <cell r="AY1292">
            <v>57409.09</v>
          </cell>
        </row>
        <row r="1293">
          <cell r="D1293" t="str">
            <v>249199</v>
          </cell>
          <cell r="E1293" t="str">
            <v>405070099</v>
          </cell>
          <cell r="AN1293">
            <v>0</v>
          </cell>
          <cell r="AO1293">
            <v>0</v>
          </cell>
          <cell r="AQ1293">
            <v>0</v>
          </cell>
          <cell r="AT1293">
            <v>0</v>
          </cell>
          <cell r="AU1293">
            <v>0</v>
          </cell>
          <cell r="AW1293">
            <v>0</v>
          </cell>
          <cell r="AY1293">
            <v>0</v>
          </cell>
        </row>
        <row r="1294">
          <cell r="D1294" t="str">
            <v>256199</v>
          </cell>
          <cell r="E1294" t="str">
            <v>4050299</v>
          </cell>
          <cell r="AN1294">
            <v>86922</v>
          </cell>
          <cell r="AO1294">
            <v>-15658.92</v>
          </cell>
          <cell r="AQ1294">
            <v>71263.08</v>
          </cell>
          <cell r="AT1294">
            <v>0</v>
          </cell>
          <cell r="AU1294">
            <v>0</v>
          </cell>
          <cell r="AW1294">
            <v>0</v>
          </cell>
          <cell r="AY1294">
            <v>0</v>
          </cell>
        </row>
        <row r="1295">
          <cell r="D1295" t="str">
            <v>256199</v>
          </cell>
          <cell r="E1295" t="str">
            <v>405070099</v>
          </cell>
          <cell r="AN1295">
            <v>0</v>
          </cell>
          <cell r="AO1295">
            <v>0</v>
          </cell>
          <cell r="AQ1295">
            <v>0</v>
          </cell>
          <cell r="AT1295">
            <v>0</v>
          </cell>
          <cell r="AU1295">
            <v>0</v>
          </cell>
          <cell r="AW1295">
            <v>0</v>
          </cell>
          <cell r="AY1295">
            <v>0</v>
          </cell>
        </row>
        <row r="1296">
          <cell r="D1296" t="str">
            <v>261499</v>
          </cell>
          <cell r="E1296" t="str">
            <v>4050299</v>
          </cell>
          <cell r="AN1296">
            <v>0</v>
          </cell>
          <cell r="AO1296">
            <v>0</v>
          </cell>
          <cell r="AQ1296">
            <v>0</v>
          </cell>
          <cell r="AT1296">
            <v>0</v>
          </cell>
          <cell r="AU1296">
            <v>0</v>
          </cell>
          <cell r="AW1296">
            <v>0</v>
          </cell>
          <cell r="AY1296">
            <v>0</v>
          </cell>
        </row>
        <row r="1297">
          <cell r="D1297" t="str">
            <v>261499</v>
          </cell>
          <cell r="E1297" t="str">
            <v>405070099</v>
          </cell>
          <cell r="AN1297">
            <v>0</v>
          </cell>
          <cell r="AO1297">
            <v>1800</v>
          </cell>
          <cell r="AQ1297">
            <v>0</v>
          </cell>
          <cell r="AT1297">
            <v>0</v>
          </cell>
          <cell r="AU1297">
            <v>0</v>
          </cell>
          <cell r="AW1297">
            <v>0</v>
          </cell>
          <cell r="AY1297">
            <v>0</v>
          </cell>
        </row>
        <row r="1298">
          <cell r="D1298" t="str">
            <v>261499</v>
          </cell>
          <cell r="E1298" t="str">
            <v>4050299</v>
          </cell>
          <cell r="AN1298">
            <v>4200</v>
          </cell>
          <cell r="AO1298">
            <v>-1320</v>
          </cell>
          <cell r="AQ1298">
            <v>0</v>
          </cell>
          <cell r="AT1298">
            <v>0</v>
          </cell>
          <cell r="AU1298">
            <v>0</v>
          </cell>
          <cell r="AW1298">
            <v>0</v>
          </cell>
          <cell r="AY1298">
            <v>0</v>
          </cell>
        </row>
        <row r="1299">
          <cell r="D1299" t="str">
            <v>261499</v>
          </cell>
          <cell r="E1299" t="str">
            <v>405063799</v>
          </cell>
          <cell r="AN1299">
            <v>0</v>
          </cell>
          <cell r="AO1299">
            <v>6163.08</v>
          </cell>
          <cell r="AQ1299">
            <v>0</v>
          </cell>
          <cell r="AT1299">
            <v>6163.08</v>
          </cell>
          <cell r="AU1299">
            <v>0</v>
          </cell>
          <cell r="AW1299">
            <v>6163.08</v>
          </cell>
          <cell r="AY1299">
            <v>6163.08</v>
          </cell>
        </row>
        <row r="1300">
          <cell r="D1300" t="str">
            <v>261499</v>
          </cell>
          <cell r="E1300" t="str">
            <v>405070099</v>
          </cell>
          <cell r="AN1300">
            <v>0</v>
          </cell>
          <cell r="AO1300">
            <v>156.91999999999999</v>
          </cell>
          <cell r="AQ1300">
            <v>0</v>
          </cell>
          <cell r="AT1300">
            <v>0</v>
          </cell>
          <cell r="AU1300">
            <v>0</v>
          </cell>
          <cell r="AW1300">
            <v>0</v>
          </cell>
          <cell r="AY1300">
            <v>0</v>
          </cell>
        </row>
        <row r="1301">
          <cell r="D1301" t="str">
            <v>272199</v>
          </cell>
          <cell r="E1301" t="str">
            <v>405063799</v>
          </cell>
          <cell r="AN1301">
            <v>0</v>
          </cell>
          <cell r="AO1301">
            <v>15870.89</v>
          </cell>
          <cell r="AQ1301">
            <v>0</v>
          </cell>
          <cell r="AT1301">
            <v>10673.86</v>
          </cell>
          <cell r="AU1301">
            <v>0</v>
          </cell>
          <cell r="AW1301">
            <v>0</v>
          </cell>
          <cell r="AY1301">
            <v>0</v>
          </cell>
        </row>
        <row r="1302">
          <cell r="D1302" t="str">
            <v>272199</v>
          </cell>
          <cell r="E1302" t="str">
            <v>405070099</v>
          </cell>
          <cell r="AN1302">
            <v>0</v>
          </cell>
          <cell r="AO1302">
            <v>0</v>
          </cell>
          <cell r="AQ1302">
            <v>0</v>
          </cell>
          <cell r="AT1302">
            <v>0</v>
          </cell>
          <cell r="AU1302">
            <v>0</v>
          </cell>
          <cell r="AW1302">
            <v>0</v>
          </cell>
          <cell r="AY1302">
            <v>0</v>
          </cell>
        </row>
        <row r="1303">
          <cell r="D1303" t="str">
            <v>274199</v>
          </cell>
          <cell r="E1303" t="str">
            <v>4050299</v>
          </cell>
          <cell r="AN1303">
            <v>0</v>
          </cell>
          <cell r="AO1303">
            <v>0</v>
          </cell>
          <cell r="AQ1303">
            <v>0</v>
          </cell>
          <cell r="AT1303">
            <v>0</v>
          </cell>
          <cell r="AU1303">
            <v>0</v>
          </cell>
          <cell r="AW1303">
            <v>0</v>
          </cell>
          <cell r="AY1303">
            <v>0</v>
          </cell>
        </row>
        <row r="1304">
          <cell r="D1304" t="str">
            <v>274199</v>
          </cell>
          <cell r="E1304" t="str">
            <v>405070099</v>
          </cell>
          <cell r="AN1304">
            <v>0</v>
          </cell>
          <cell r="AO1304">
            <v>0</v>
          </cell>
          <cell r="AQ1304">
            <v>0</v>
          </cell>
          <cell r="AT1304">
            <v>0</v>
          </cell>
          <cell r="AU1304">
            <v>0</v>
          </cell>
          <cell r="AW1304">
            <v>0</v>
          </cell>
          <cell r="AY1304">
            <v>0</v>
          </cell>
        </row>
        <row r="1305">
          <cell r="D1305" t="str">
            <v>292199</v>
          </cell>
          <cell r="E1305" t="str">
            <v>4050299</v>
          </cell>
          <cell r="AN1305">
            <v>0</v>
          </cell>
          <cell r="AO1305">
            <v>0</v>
          </cell>
          <cell r="AQ1305">
            <v>0</v>
          </cell>
          <cell r="AT1305">
            <v>0</v>
          </cell>
          <cell r="AU1305">
            <v>0</v>
          </cell>
          <cell r="AW1305">
            <v>0</v>
          </cell>
          <cell r="AY1305">
            <v>0</v>
          </cell>
        </row>
        <row r="1306">
          <cell r="D1306" t="str">
            <v>292199</v>
          </cell>
          <cell r="E1306" t="str">
            <v>405070099</v>
          </cell>
          <cell r="AN1306">
            <v>0</v>
          </cell>
          <cell r="AO1306">
            <v>23622.77</v>
          </cell>
          <cell r="AQ1306">
            <v>0</v>
          </cell>
          <cell r="AT1306">
            <v>0</v>
          </cell>
          <cell r="AU1306">
            <v>0</v>
          </cell>
          <cell r="AW1306">
            <v>0</v>
          </cell>
          <cell r="AY1306">
            <v>0</v>
          </cell>
        </row>
        <row r="1307">
          <cell r="D1307" t="str">
            <v>294199</v>
          </cell>
          <cell r="E1307" t="str">
            <v>4050299</v>
          </cell>
          <cell r="AN1307">
            <v>0</v>
          </cell>
          <cell r="AO1307">
            <v>0</v>
          </cell>
          <cell r="AQ1307">
            <v>0</v>
          </cell>
          <cell r="AT1307">
            <v>0</v>
          </cell>
          <cell r="AU1307">
            <v>0</v>
          </cell>
          <cell r="AW1307">
            <v>0</v>
          </cell>
          <cell r="AY1307">
            <v>0</v>
          </cell>
        </row>
        <row r="1308">
          <cell r="D1308" t="str">
            <v>294199</v>
          </cell>
          <cell r="E1308" t="str">
            <v>405070099</v>
          </cell>
          <cell r="AN1308">
            <v>0</v>
          </cell>
          <cell r="AO1308">
            <v>48737.14</v>
          </cell>
          <cell r="AQ1308">
            <v>0</v>
          </cell>
          <cell r="AT1308">
            <v>0</v>
          </cell>
          <cell r="AU1308">
            <v>0</v>
          </cell>
          <cell r="AW1308">
            <v>0</v>
          </cell>
          <cell r="AY1308">
            <v>0</v>
          </cell>
        </row>
        <row r="1309">
          <cell r="D1309" t="str">
            <v>294199</v>
          </cell>
          <cell r="E1309" t="str">
            <v>405063799</v>
          </cell>
          <cell r="AN1309">
            <v>0</v>
          </cell>
          <cell r="AO1309">
            <v>8871.48</v>
          </cell>
          <cell r="AQ1309">
            <v>0</v>
          </cell>
          <cell r="AT1309">
            <v>8871.48</v>
          </cell>
          <cell r="AU1309">
            <v>0</v>
          </cell>
          <cell r="AW1309">
            <v>8871.48</v>
          </cell>
          <cell r="AY1309">
            <v>8871.48</v>
          </cell>
        </row>
        <row r="1310">
          <cell r="D1310" t="str">
            <v>294199</v>
          </cell>
          <cell r="E1310" t="str">
            <v>405070099</v>
          </cell>
          <cell r="AN1310">
            <v>0</v>
          </cell>
          <cell r="AO1310">
            <v>25891.73</v>
          </cell>
          <cell r="AQ1310">
            <v>0</v>
          </cell>
          <cell r="AT1310">
            <v>0</v>
          </cell>
          <cell r="AU1310">
            <v>0</v>
          </cell>
          <cell r="AW1310">
            <v>0</v>
          </cell>
          <cell r="AY1310">
            <v>0</v>
          </cell>
        </row>
        <row r="1311">
          <cell r="D1311" t="str">
            <v>298199</v>
          </cell>
          <cell r="E1311" t="str">
            <v>4050299</v>
          </cell>
          <cell r="AN1311">
            <v>0</v>
          </cell>
          <cell r="AO1311">
            <v>0</v>
          </cell>
          <cell r="AQ1311">
            <v>0</v>
          </cell>
          <cell r="AT1311">
            <v>0</v>
          </cell>
          <cell r="AU1311">
            <v>0</v>
          </cell>
          <cell r="AW1311">
            <v>0</v>
          </cell>
          <cell r="AY1311">
            <v>0</v>
          </cell>
        </row>
        <row r="1312">
          <cell r="D1312" t="str">
            <v>298199</v>
          </cell>
          <cell r="E1312" t="str">
            <v>405070099</v>
          </cell>
          <cell r="AN1312">
            <v>0</v>
          </cell>
          <cell r="AO1312">
            <v>1650</v>
          </cell>
          <cell r="AQ1312">
            <v>0</v>
          </cell>
          <cell r="AT1312">
            <v>0</v>
          </cell>
          <cell r="AU1312">
            <v>0</v>
          </cell>
          <cell r="AW1312">
            <v>0</v>
          </cell>
          <cell r="AY1312">
            <v>0</v>
          </cell>
        </row>
        <row r="1313">
          <cell r="D1313" t="str">
            <v>298199</v>
          </cell>
          <cell r="E1313" t="str">
            <v>4050299</v>
          </cell>
          <cell r="AN1313">
            <v>16342</v>
          </cell>
          <cell r="AO1313">
            <v>-16342</v>
          </cell>
          <cell r="AQ1313">
            <v>0</v>
          </cell>
          <cell r="AT1313">
            <v>0</v>
          </cell>
          <cell r="AU1313">
            <v>0</v>
          </cell>
          <cell r="AW1313">
            <v>0</v>
          </cell>
          <cell r="AY1313">
            <v>0</v>
          </cell>
        </row>
        <row r="1314">
          <cell r="D1314" t="str">
            <v>327199</v>
          </cell>
          <cell r="E1314" t="str">
            <v>4050299</v>
          </cell>
          <cell r="AN1314">
            <v>33600</v>
          </cell>
          <cell r="AO1314">
            <v>-9000</v>
          </cell>
          <cell r="AQ1314">
            <v>0</v>
          </cell>
          <cell r="AT1314">
            <v>24499.8</v>
          </cell>
          <cell r="AU1314">
            <v>0</v>
          </cell>
          <cell r="AW1314">
            <v>24499.8</v>
          </cell>
          <cell r="AY1314">
            <v>24499.8</v>
          </cell>
        </row>
        <row r="1315">
          <cell r="D1315" t="str">
            <v>327199</v>
          </cell>
          <cell r="E1315" t="str">
            <v>405070099</v>
          </cell>
          <cell r="AN1315">
            <v>0</v>
          </cell>
          <cell r="AO1315">
            <v>1500</v>
          </cell>
          <cell r="AQ1315">
            <v>0</v>
          </cell>
          <cell r="AT1315">
            <v>0</v>
          </cell>
          <cell r="AU1315">
            <v>0</v>
          </cell>
          <cell r="AW1315">
            <v>0</v>
          </cell>
          <cell r="AY1315">
            <v>0</v>
          </cell>
        </row>
        <row r="1316">
          <cell r="D1316" t="str">
            <v>336399</v>
          </cell>
          <cell r="E1316" t="str">
            <v>4050299</v>
          </cell>
          <cell r="AN1316">
            <v>252000</v>
          </cell>
          <cell r="AO1316">
            <v>-3816.26</v>
          </cell>
          <cell r="AQ1316">
            <v>0</v>
          </cell>
          <cell r="AT1316">
            <v>248183.74</v>
          </cell>
          <cell r="AU1316">
            <v>0</v>
          </cell>
          <cell r="AW1316">
            <v>248183.74</v>
          </cell>
          <cell r="AY1316">
            <v>248183.74</v>
          </cell>
        </row>
        <row r="1317">
          <cell r="D1317" t="str">
            <v>336399</v>
          </cell>
          <cell r="E1317" t="str">
            <v>405070099</v>
          </cell>
          <cell r="AN1317">
            <v>0</v>
          </cell>
          <cell r="AO1317">
            <v>3816.26</v>
          </cell>
          <cell r="AQ1317">
            <v>0</v>
          </cell>
          <cell r="AT1317">
            <v>0</v>
          </cell>
          <cell r="AU1317">
            <v>0</v>
          </cell>
          <cell r="AW1317">
            <v>0</v>
          </cell>
          <cell r="AY1317">
            <v>0</v>
          </cell>
        </row>
        <row r="1318">
          <cell r="D1318" t="str">
            <v>339199</v>
          </cell>
          <cell r="E1318" t="str">
            <v>4050299</v>
          </cell>
          <cell r="AN1318">
            <v>420000</v>
          </cell>
          <cell r="AO1318">
            <v>-6866.8</v>
          </cell>
          <cell r="AQ1318">
            <v>0</v>
          </cell>
          <cell r="AT1318">
            <v>413133.2</v>
          </cell>
          <cell r="AU1318">
            <v>0</v>
          </cell>
          <cell r="AW1318">
            <v>413133.2</v>
          </cell>
          <cell r="AY1318">
            <v>413133.2</v>
          </cell>
        </row>
        <row r="1319">
          <cell r="D1319" t="str">
            <v>339199</v>
          </cell>
          <cell r="E1319" t="str">
            <v>405070099</v>
          </cell>
          <cell r="AN1319">
            <v>0</v>
          </cell>
          <cell r="AO1319">
            <v>6866.8</v>
          </cell>
          <cell r="AQ1319">
            <v>0</v>
          </cell>
          <cell r="AT1319">
            <v>0</v>
          </cell>
          <cell r="AU1319">
            <v>0</v>
          </cell>
          <cell r="AW1319">
            <v>0</v>
          </cell>
          <cell r="AY1319">
            <v>0</v>
          </cell>
        </row>
        <row r="1320">
          <cell r="D1320" t="str">
            <v>341199</v>
          </cell>
          <cell r="E1320" t="str">
            <v>405063799</v>
          </cell>
          <cell r="AN1320">
            <v>0</v>
          </cell>
          <cell r="AO1320">
            <v>0</v>
          </cell>
          <cell r="AQ1320">
            <v>0</v>
          </cell>
          <cell r="AT1320">
            <v>0</v>
          </cell>
          <cell r="AU1320">
            <v>0</v>
          </cell>
          <cell r="AW1320">
            <v>0</v>
          </cell>
          <cell r="AY1320">
            <v>0</v>
          </cell>
        </row>
        <row r="1321">
          <cell r="D1321" t="str">
            <v>341199</v>
          </cell>
          <cell r="E1321" t="str">
            <v>405070099</v>
          </cell>
          <cell r="AN1321">
            <v>0</v>
          </cell>
          <cell r="AO1321">
            <v>0</v>
          </cell>
          <cell r="AQ1321">
            <v>0</v>
          </cell>
          <cell r="AT1321">
            <v>0</v>
          </cell>
          <cell r="AU1321">
            <v>0</v>
          </cell>
          <cell r="AW1321">
            <v>0</v>
          </cell>
          <cell r="AY1321">
            <v>0</v>
          </cell>
        </row>
        <row r="1322">
          <cell r="D1322" t="str">
            <v>345199</v>
          </cell>
          <cell r="E1322" t="str">
            <v>4050299</v>
          </cell>
          <cell r="AN1322">
            <v>19700</v>
          </cell>
          <cell r="AO1322">
            <v>-19700</v>
          </cell>
          <cell r="AQ1322">
            <v>0</v>
          </cell>
          <cell r="AT1322">
            <v>0</v>
          </cell>
          <cell r="AU1322">
            <v>0</v>
          </cell>
          <cell r="AW1322">
            <v>0</v>
          </cell>
          <cell r="AY1322">
            <v>0</v>
          </cell>
        </row>
        <row r="1323">
          <cell r="D1323" t="str">
            <v>347199</v>
          </cell>
          <cell r="E1323" t="str">
            <v>4050299</v>
          </cell>
          <cell r="AN1323">
            <v>47454</v>
          </cell>
          <cell r="AO1323">
            <v>-474</v>
          </cell>
          <cell r="AQ1323">
            <v>46980</v>
          </cell>
          <cell r="AT1323">
            <v>0</v>
          </cell>
          <cell r="AU1323">
            <v>0</v>
          </cell>
          <cell r="AW1323">
            <v>0</v>
          </cell>
          <cell r="AY1323">
            <v>0</v>
          </cell>
        </row>
        <row r="1324">
          <cell r="D1324" t="str">
            <v>347199</v>
          </cell>
          <cell r="E1324" t="str">
            <v>405070099</v>
          </cell>
          <cell r="AN1324">
            <v>0</v>
          </cell>
          <cell r="AO1324">
            <v>0</v>
          </cell>
          <cell r="AQ1324">
            <v>0</v>
          </cell>
          <cell r="AT1324">
            <v>0</v>
          </cell>
          <cell r="AU1324">
            <v>0</v>
          </cell>
          <cell r="AW1324">
            <v>0</v>
          </cell>
          <cell r="AY1324">
            <v>0</v>
          </cell>
        </row>
        <row r="1325">
          <cell r="D1325" t="str">
            <v>351299</v>
          </cell>
          <cell r="E1325" t="str">
            <v>405063799</v>
          </cell>
          <cell r="AN1325">
            <v>0</v>
          </cell>
          <cell r="AO1325">
            <v>173012.84</v>
          </cell>
          <cell r="AQ1325">
            <v>172514.99</v>
          </cell>
          <cell r="AT1325">
            <v>0</v>
          </cell>
          <cell r="AU1325">
            <v>0</v>
          </cell>
          <cell r="AW1325">
            <v>0</v>
          </cell>
          <cell r="AY1325">
            <v>0</v>
          </cell>
        </row>
        <row r="1326">
          <cell r="D1326" t="str">
            <v>351299</v>
          </cell>
          <cell r="E1326" t="str">
            <v>405070099</v>
          </cell>
          <cell r="AN1326">
            <v>0</v>
          </cell>
          <cell r="AO1326">
            <v>0</v>
          </cell>
          <cell r="AQ1326">
            <v>0</v>
          </cell>
          <cell r="AT1326">
            <v>0</v>
          </cell>
          <cell r="AU1326">
            <v>0</v>
          </cell>
          <cell r="AW1326">
            <v>0</v>
          </cell>
          <cell r="AY1326">
            <v>0</v>
          </cell>
        </row>
        <row r="1327">
          <cell r="D1327" t="str">
            <v>352199</v>
          </cell>
          <cell r="E1327" t="str">
            <v>405063799</v>
          </cell>
          <cell r="AN1327">
            <v>0</v>
          </cell>
          <cell r="AO1327">
            <v>96247.98</v>
          </cell>
          <cell r="AQ1327">
            <v>0</v>
          </cell>
          <cell r="AT1327">
            <v>96247.98</v>
          </cell>
          <cell r="AU1327">
            <v>0</v>
          </cell>
          <cell r="AW1327">
            <v>0</v>
          </cell>
          <cell r="AY1327">
            <v>0</v>
          </cell>
        </row>
        <row r="1328">
          <cell r="D1328" t="str">
            <v>352199</v>
          </cell>
          <cell r="E1328" t="str">
            <v>405070099</v>
          </cell>
          <cell r="AN1328">
            <v>0</v>
          </cell>
          <cell r="AO1328">
            <v>0</v>
          </cell>
          <cell r="AQ1328">
            <v>0</v>
          </cell>
          <cell r="AT1328">
            <v>0</v>
          </cell>
          <cell r="AU1328">
            <v>0</v>
          </cell>
          <cell r="AW1328">
            <v>0</v>
          </cell>
          <cell r="AY1328">
            <v>0</v>
          </cell>
        </row>
        <row r="1329">
          <cell r="D1329" t="str">
            <v>355199</v>
          </cell>
          <cell r="E1329" t="str">
            <v>4050299</v>
          </cell>
          <cell r="AN1329">
            <v>0</v>
          </cell>
          <cell r="AO1329">
            <v>0</v>
          </cell>
          <cell r="AQ1329">
            <v>0</v>
          </cell>
          <cell r="AT1329">
            <v>0</v>
          </cell>
          <cell r="AU1329">
            <v>0</v>
          </cell>
          <cell r="AW1329">
            <v>0</v>
          </cell>
          <cell r="AY1329">
            <v>0</v>
          </cell>
        </row>
        <row r="1330">
          <cell r="D1330" t="str">
            <v>355199</v>
          </cell>
          <cell r="E1330" t="str">
            <v>405070099</v>
          </cell>
          <cell r="AN1330">
            <v>0</v>
          </cell>
          <cell r="AO1330">
            <v>0</v>
          </cell>
          <cell r="AQ1330">
            <v>0</v>
          </cell>
          <cell r="AT1330">
            <v>0</v>
          </cell>
          <cell r="AU1330">
            <v>0</v>
          </cell>
          <cell r="AW1330">
            <v>0</v>
          </cell>
          <cell r="AY1330">
            <v>0</v>
          </cell>
        </row>
        <row r="1331">
          <cell r="D1331" t="str">
            <v>356199</v>
          </cell>
          <cell r="E1331" t="str">
            <v>4050299</v>
          </cell>
          <cell r="AN1331">
            <v>0</v>
          </cell>
          <cell r="AO1331">
            <v>0</v>
          </cell>
          <cell r="AQ1331">
            <v>0</v>
          </cell>
          <cell r="AT1331">
            <v>0</v>
          </cell>
          <cell r="AU1331">
            <v>0</v>
          </cell>
          <cell r="AW1331">
            <v>0</v>
          </cell>
          <cell r="AY1331">
            <v>0</v>
          </cell>
        </row>
        <row r="1332">
          <cell r="D1332" t="str">
            <v>356199</v>
          </cell>
          <cell r="E1332" t="str">
            <v>405070099</v>
          </cell>
          <cell r="AN1332">
            <v>0</v>
          </cell>
          <cell r="AO1332">
            <v>0</v>
          </cell>
          <cell r="AQ1332">
            <v>0</v>
          </cell>
          <cell r="AT1332">
            <v>0</v>
          </cell>
          <cell r="AU1332">
            <v>0</v>
          </cell>
          <cell r="AW1332">
            <v>0</v>
          </cell>
          <cell r="AY1332">
            <v>0</v>
          </cell>
        </row>
        <row r="1333">
          <cell r="D1333" t="str">
            <v>357199</v>
          </cell>
          <cell r="E1333" t="str">
            <v>4050299</v>
          </cell>
          <cell r="AN1333">
            <v>0</v>
          </cell>
          <cell r="AO1333">
            <v>37713.53</v>
          </cell>
          <cell r="AQ1333">
            <v>37713.53</v>
          </cell>
          <cell r="AT1333">
            <v>0</v>
          </cell>
          <cell r="AU1333">
            <v>0</v>
          </cell>
          <cell r="AW1333">
            <v>0</v>
          </cell>
          <cell r="AY1333">
            <v>0</v>
          </cell>
        </row>
        <row r="1334">
          <cell r="D1334" t="str">
            <v>357199</v>
          </cell>
          <cell r="E1334" t="str">
            <v>405070099</v>
          </cell>
          <cell r="AN1334">
            <v>0</v>
          </cell>
          <cell r="AO1334">
            <v>147786.47</v>
          </cell>
          <cell r="AQ1334">
            <v>0</v>
          </cell>
          <cell r="AT1334">
            <v>0</v>
          </cell>
          <cell r="AU1334">
            <v>0</v>
          </cell>
          <cell r="AW1334">
            <v>0</v>
          </cell>
          <cell r="AY1334">
            <v>0</v>
          </cell>
        </row>
        <row r="1335">
          <cell r="D1335" t="str">
            <v>365199</v>
          </cell>
          <cell r="E1335" t="str">
            <v>4050299</v>
          </cell>
          <cell r="AN1335">
            <v>20450</v>
          </cell>
          <cell r="AO1335">
            <v>-208</v>
          </cell>
          <cell r="AQ1335">
            <v>0</v>
          </cell>
          <cell r="AT1335">
            <v>20242</v>
          </cell>
          <cell r="AU1335">
            <v>0</v>
          </cell>
          <cell r="AW1335">
            <v>20242</v>
          </cell>
          <cell r="AY1335">
            <v>20242</v>
          </cell>
        </row>
        <row r="1336">
          <cell r="D1336" t="str">
            <v>365199</v>
          </cell>
          <cell r="E1336" t="str">
            <v>405070099</v>
          </cell>
          <cell r="AN1336">
            <v>0</v>
          </cell>
          <cell r="AO1336">
            <v>0</v>
          </cell>
          <cell r="AQ1336">
            <v>0</v>
          </cell>
          <cell r="AT1336">
            <v>0</v>
          </cell>
          <cell r="AU1336">
            <v>0</v>
          </cell>
          <cell r="AW1336">
            <v>0</v>
          </cell>
          <cell r="AY1336">
            <v>0</v>
          </cell>
        </row>
        <row r="1337">
          <cell r="D1337" t="str">
            <v>382299</v>
          </cell>
          <cell r="E1337" t="str">
            <v>4050299</v>
          </cell>
          <cell r="AN1337">
            <v>294000</v>
          </cell>
          <cell r="AO1337">
            <v>-15077.94</v>
          </cell>
          <cell r="AQ1337">
            <v>0</v>
          </cell>
          <cell r="AT1337">
            <v>278922.06</v>
          </cell>
          <cell r="AU1337">
            <v>0</v>
          </cell>
          <cell r="AW1337">
            <v>278922.06</v>
          </cell>
          <cell r="AY1337">
            <v>278922.06</v>
          </cell>
        </row>
        <row r="1338">
          <cell r="D1338" t="str">
            <v>382299</v>
          </cell>
          <cell r="E1338" t="str">
            <v>405070099</v>
          </cell>
          <cell r="AN1338">
            <v>0</v>
          </cell>
          <cell r="AO1338">
            <v>0</v>
          </cell>
          <cell r="AQ1338">
            <v>0</v>
          </cell>
          <cell r="AT1338">
            <v>0</v>
          </cell>
          <cell r="AU1338">
            <v>0</v>
          </cell>
          <cell r="AW1338">
            <v>0</v>
          </cell>
          <cell r="AY1338">
            <v>0</v>
          </cell>
        </row>
        <row r="1339">
          <cell r="D1339" t="str">
            <v>384199</v>
          </cell>
          <cell r="E1339" t="str">
            <v>4050299</v>
          </cell>
          <cell r="AN1339">
            <v>252000</v>
          </cell>
          <cell r="AO1339">
            <v>-86.67</v>
          </cell>
          <cell r="AQ1339">
            <v>251913.33</v>
          </cell>
          <cell r="AT1339">
            <v>0</v>
          </cell>
          <cell r="AU1339">
            <v>0</v>
          </cell>
          <cell r="AW1339">
            <v>0</v>
          </cell>
          <cell r="AY1339">
            <v>0</v>
          </cell>
        </row>
        <row r="1340">
          <cell r="D1340" t="str">
            <v>384199</v>
          </cell>
          <cell r="E1340" t="str">
            <v>405070099</v>
          </cell>
          <cell r="AN1340">
            <v>0</v>
          </cell>
          <cell r="AO1340">
            <v>0</v>
          </cell>
          <cell r="AQ1340">
            <v>0</v>
          </cell>
          <cell r="AT1340">
            <v>0</v>
          </cell>
          <cell r="AU1340">
            <v>0</v>
          </cell>
          <cell r="AW1340">
            <v>0</v>
          </cell>
          <cell r="AY1340">
            <v>0</v>
          </cell>
        </row>
        <row r="1341">
          <cell r="D1341" t="str">
            <v>512199</v>
          </cell>
          <cell r="E1341" t="str">
            <v>405063799</v>
          </cell>
          <cell r="AN1341">
            <v>0</v>
          </cell>
          <cell r="AO1341">
            <v>409201.6</v>
          </cell>
          <cell r="AQ1341">
            <v>0</v>
          </cell>
          <cell r="AT1341">
            <v>409201.6</v>
          </cell>
          <cell r="AU1341">
            <v>0</v>
          </cell>
          <cell r="AW1341">
            <v>409201.6</v>
          </cell>
          <cell r="AY1341">
            <v>409201.6</v>
          </cell>
        </row>
        <row r="1342">
          <cell r="D1342" t="str">
            <v>512199</v>
          </cell>
          <cell r="E1342" t="str">
            <v>405070099</v>
          </cell>
          <cell r="AN1342">
            <v>0</v>
          </cell>
          <cell r="AO1342">
            <v>0</v>
          </cell>
          <cell r="AQ1342">
            <v>0</v>
          </cell>
          <cell r="AT1342">
            <v>0</v>
          </cell>
          <cell r="AU1342">
            <v>0</v>
          </cell>
          <cell r="AW1342">
            <v>0</v>
          </cell>
          <cell r="AY1342">
            <v>0</v>
          </cell>
        </row>
        <row r="1343">
          <cell r="D1343" t="str">
            <v>515199</v>
          </cell>
          <cell r="E1343" t="str">
            <v>405063799</v>
          </cell>
          <cell r="AN1343">
            <v>0</v>
          </cell>
          <cell r="AO1343">
            <v>191341.51</v>
          </cell>
          <cell r="AQ1343">
            <v>191341.51</v>
          </cell>
          <cell r="AT1343">
            <v>0</v>
          </cell>
          <cell r="AU1343">
            <v>0</v>
          </cell>
          <cell r="AW1343">
            <v>0</v>
          </cell>
          <cell r="AY1343">
            <v>0</v>
          </cell>
        </row>
        <row r="1344">
          <cell r="D1344" t="str">
            <v>515199</v>
          </cell>
          <cell r="E1344" t="str">
            <v>405070099</v>
          </cell>
          <cell r="AN1344">
            <v>0</v>
          </cell>
          <cell r="AO1344">
            <v>0</v>
          </cell>
          <cell r="AQ1344">
            <v>0</v>
          </cell>
          <cell r="AT1344">
            <v>0</v>
          </cell>
          <cell r="AU1344">
            <v>0</v>
          </cell>
          <cell r="AW1344">
            <v>0</v>
          </cell>
          <cell r="AY1344">
            <v>0</v>
          </cell>
        </row>
        <row r="1345">
          <cell r="D1345" t="str">
            <v>521199</v>
          </cell>
          <cell r="E1345" t="str">
            <v>405063799</v>
          </cell>
          <cell r="AN1345">
            <v>0</v>
          </cell>
          <cell r="AO1345">
            <v>442200.82</v>
          </cell>
          <cell r="AQ1345">
            <v>12496.68</v>
          </cell>
          <cell r="AT1345">
            <v>429704.14</v>
          </cell>
          <cell r="AU1345">
            <v>-0.06</v>
          </cell>
          <cell r="AW1345">
            <v>429704.14</v>
          </cell>
          <cell r="AY1345">
            <v>429704.14</v>
          </cell>
        </row>
        <row r="1346">
          <cell r="D1346" t="str">
            <v>521199</v>
          </cell>
          <cell r="E1346" t="str">
            <v>405070099</v>
          </cell>
          <cell r="AN1346">
            <v>0</v>
          </cell>
          <cell r="AO1346">
            <v>41844.35</v>
          </cell>
          <cell r="AQ1346">
            <v>0</v>
          </cell>
          <cell r="AT1346">
            <v>0</v>
          </cell>
          <cell r="AU1346">
            <v>0</v>
          </cell>
          <cell r="AW1346">
            <v>0</v>
          </cell>
          <cell r="AY1346">
            <v>0</v>
          </cell>
        </row>
        <row r="1347">
          <cell r="D1347" t="str">
            <v>529199</v>
          </cell>
          <cell r="E1347" t="str">
            <v>405063799</v>
          </cell>
          <cell r="AN1347">
            <v>0</v>
          </cell>
          <cell r="AO1347">
            <v>2607071.4700000002</v>
          </cell>
          <cell r="AQ1347">
            <v>844189.95</v>
          </cell>
          <cell r="AT1347">
            <v>1762881.51</v>
          </cell>
          <cell r="AU1347">
            <v>-0.08</v>
          </cell>
          <cell r="AW1347">
            <v>370000</v>
          </cell>
          <cell r="AY1347">
            <v>370000</v>
          </cell>
        </row>
        <row r="1348">
          <cell r="D1348" t="str">
            <v>529199</v>
          </cell>
          <cell r="E1348" t="str">
            <v>405070099</v>
          </cell>
          <cell r="AN1348">
            <v>0</v>
          </cell>
          <cell r="AO1348">
            <v>24608.31</v>
          </cell>
          <cell r="AQ1348">
            <v>0</v>
          </cell>
          <cell r="AT1348">
            <v>0</v>
          </cell>
          <cell r="AU1348">
            <v>0</v>
          </cell>
          <cell r="AW1348">
            <v>0</v>
          </cell>
          <cell r="AY1348">
            <v>0</v>
          </cell>
        </row>
        <row r="1349">
          <cell r="D1349" t="str">
            <v>549199</v>
          </cell>
          <cell r="E1349" t="str">
            <v>405063799</v>
          </cell>
          <cell r="AN1349">
            <v>0</v>
          </cell>
          <cell r="AO1349">
            <v>277997.71000000002</v>
          </cell>
          <cell r="AQ1349">
            <v>0</v>
          </cell>
          <cell r="AT1349">
            <v>239653.2</v>
          </cell>
          <cell r="AU1349">
            <v>0.13</v>
          </cell>
          <cell r="AW1349">
            <v>0</v>
          </cell>
          <cell r="AY1349">
            <v>0</v>
          </cell>
        </row>
        <row r="1350">
          <cell r="D1350" t="str">
            <v>549199</v>
          </cell>
          <cell r="E1350" t="str">
            <v>405070099</v>
          </cell>
          <cell r="AN1350">
            <v>0</v>
          </cell>
          <cell r="AO1350">
            <v>1119.77</v>
          </cell>
          <cell r="AQ1350">
            <v>0</v>
          </cell>
          <cell r="AT1350">
            <v>0</v>
          </cell>
          <cell r="AU1350">
            <v>0</v>
          </cell>
          <cell r="AW1350">
            <v>0</v>
          </cell>
          <cell r="AY1350">
            <v>0</v>
          </cell>
        </row>
        <row r="1351">
          <cell r="D1351" t="str">
            <v>561199</v>
          </cell>
          <cell r="E1351" t="str">
            <v>4050299</v>
          </cell>
          <cell r="AN1351">
            <v>0</v>
          </cell>
          <cell r="AO1351">
            <v>0</v>
          </cell>
          <cell r="AQ1351">
            <v>0</v>
          </cell>
          <cell r="AT1351">
            <v>0</v>
          </cell>
          <cell r="AU1351">
            <v>0</v>
          </cell>
          <cell r="AW1351">
            <v>0</v>
          </cell>
          <cell r="AY1351">
            <v>0</v>
          </cell>
        </row>
        <row r="1352">
          <cell r="D1352" t="str">
            <v>561199</v>
          </cell>
          <cell r="E1352" t="str">
            <v>405070099</v>
          </cell>
          <cell r="AN1352">
            <v>0</v>
          </cell>
          <cell r="AO1352">
            <v>2626.49</v>
          </cell>
          <cell r="AQ1352">
            <v>0</v>
          </cell>
          <cell r="AT1352">
            <v>0</v>
          </cell>
          <cell r="AU1352">
            <v>0</v>
          </cell>
          <cell r="AW1352">
            <v>0</v>
          </cell>
          <cell r="AY1352">
            <v>0</v>
          </cell>
        </row>
        <row r="1353">
          <cell r="D1353" t="str">
            <v>562199</v>
          </cell>
          <cell r="E1353" t="str">
            <v>4050299</v>
          </cell>
          <cell r="AN1353">
            <v>0</v>
          </cell>
          <cell r="AO1353">
            <v>0</v>
          </cell>
          <cell r="AQ1353">
            <v>0</v>
          </cell>
          <cell r="AT1353">
            <v>0</v>
          </cell>
          <cell r="AU1353">
            <v>0</v>
          </cell>
          <cell r="AW1353">
            <v>0</v>
          </cell>
          <cell r="AY1353">
            <v>0</v>
          </cell>
        </row>
        <row r="1354">
          <cell r="D1354" t="str">
            <v>562199</v>
          </cell>
          <cell r="E1354" t="str">
            <v>405070099</v>
          </cell>
          <cell r="AN1354">
            <v>0</v>
          </cell>
          <cell r="AO1354">
            <v>25800</v>
          </cell>
          <cell r="AQ1354">
            <v>0</v>
          </cell>
          <cell r="AT1354">
            <v>0</v>
          </cell>
          <cell r="AU1354">
            <v>0</v>
          </cell>
          <cell r="AW1354">
            <v>0</v>
          </cell>
          <cell r="AY1354">
            <v>0</v>
          </cell>
        </row>
        <row r="1355">
          <cell r="D1355" t="str">
            <v>562199</v>
          </cell>
          <cell r="E1355" t="str">
            <v>4050299</v>
          </cell>
          <cell r="AN1355">
            <v>35673</v>
          </cell>
          <cell r="AO1355">
            <v>-19452</v>
          </cell>
          <cell r="AQ1355">
            <v>16221</v>
          </cell>
          <cell r="AT1355">
            <v>0</v>
          </cell>
          <cell r="AU1355">
            <v>0</v>
          </cell>
          <cell r="AW1355">
            <v>0</v>
          </cell>
          <cell r="AY1355">
            <v>0</v>
          </cell>
        </row>
        <row r="1356">
          <cell r="D1356" t="str">
            <v>562199</v>
          </cell>
          <cell r="E1356" t="str">
            <v>405070099</v>
          </cell>
          <cell r="AN1356">
            <v>0</v>
          </cell>
          <cell r="AO1356">
            <v>6478.8</v>
          </cell>
          <cell r="AQ1356">
            <v>0</v>
          </cell>
          <cell r="AT1356">
            <v>0</v>
          </cell>
          <cell r="AU1356">
            <v>0</v>
          </cell>
          <cell r="AW1356">
            <v>0</v>
          </cell>
          <cell r="AY1356">
            <v>0</v>
          </cell>
        </row>
        <row r="1357">
          <cell r="D1357" t="str">
            <v>564199</v>
          </cell>
          <cell r="E1357" t="str">
            <v>405063799</v>
          </cell>
          <cell r="AN1357">
            <v>0</v>
          </cell>
          <cell r="AO1357">
            <v>104880.24</v>
          </cell>
          <cell r="AQ1357">
            <v>0</v>
          </cell>
          <cell r="AT1357">
            <v>104880.24</v>
          </cell>
          <cell r="AU1357">
            <v>0</v>
          </cell>
          <cell r="AW1357">
            <v>104880.24</v>
          </cell>
          <cell r="AY1357">
            <v>104880.24</v>
          </cell>
        </row>
        <row r="1358">
          <cell r="D1358" t="str">
            <v>564199</v>
          </cell>
          <cell r="E1358" t="str">
            <v>405070099</v>
          </cell>
          <cell r="AN1358">
            <v>0</v>
          </cell>
          <cell r="AO1358">
            <v>19638.78</v>
          </cell>
          <cell r="AQ1358">
            <v>0</v>
          </cell>
          <cell r="AT1358">
            <v>0</v>
          </cell>
          <cell r="AU1358">
            <v>0</v>
          </cell>
          <cell r="AW1358">
            <v>0</v>
          </cell>
          <cell r="AY1358">
            <v>0</v>
          </cell>
        </row>
        <row r="1359">
          <cell r="D1359" t="str">
            <v>566199</v>
          </cell>
          <cell r="E1359" t="str">
            <v>4050299</v>
          </cell>
          <cell r="AN1359">
            <v>0</v>
          </cell>
          <cell r="AO1359">
            <v>0</v>
          </cell>
          <cell r="AQ1359">
            <v>0</v>
          </cell>
          <cell r="AT1359">
            <v>0</v>
          </cell>
          <cell r="AU1359">
            <v>0</v>
          </cell>
          <cell r="AW1359">
            <v>0</v>
          </cell>
          <cell r="AY1359">
            <v>0</v>
          </cell>
        </row>
        <row r="1360">
          <cell r="D1360" t="str">
            <v>566199</v>
          </cell>
          <cell r="E1360" t="str">
            <v>405070099</v>
          </cell>
          <cell r="AN1360">
            <v>0</v>
          </cell>
          <cell r="AO1360">
            <v>363.39</v>
          </cell>
          <cell r="AQ1360">
            <v>0</v>
          </cell>
          <cell r="AT1360">
            <v>0</v>
          </cell>
          <cell r="AU1360">
            <v>0</v>
          </cell>
          <cell r="AW1360">
            <v>0</v>
          </cell>
          <cell r="AY1360">
            <v>0</v>
          </cell>
        </row>
        <row r="1361">
          <cell r="D1361" t="str">
            <v>567199</v>
          </cell>
          <cell r="E1361" t="str">
            <v>4050299</v>
          </cell>
          <cell r="AN1361">
            <v>90000</v>
          </cell>
          <cell r="AO1361">
            <v>-90000</v>
          </cell>
          <cell r="AQ1361">
            <v>0</v>
          </cell>
          <cell r="AT1361">
            <v>0</v>
          </cell>
          <cell r="AU1361">
            <v>0</v>
          </cell>
          <cell r="AW1361">
            <v>0</v>
          </cell>
          <cell r="AY1361">
            <v>0</v>
          </cell>
        </row>
        <row r="1362">
          <cell r="D1362" t="str">
            <v>567199</v>
          </cell>
          <cell r="E1362" t="str">
            <v>405070099</v>
          </cell>
          <cell r="AN1362">
            <v>0</v>
          </cell>
          <cell r="AO1362">
            <v>67800</v>
          </cell>
          <cell r="AQ1362">
            <v>0</v>
          </cell>
          <cell r="AT1362">
            <v>0</v>
          </cell>
          <cell r="AU1362">
            <v>0</v>
          </cell>
          <cell r="AW1362">
            <v>0</v>
          </cell>
          <cell r="AY1362">
            <v>0</v>
          </cell>
        </row>
        <row r="1363">
          <cell r="D1363" t="str">
            <v>567299</v>
          </cell>
          <cell r="E1363" t="str">
            <v>4050299</v>
          </cell>
          <cell r="AN1363">
            <v>24100</v>
          </cell>
          <cell r="AO1363">
            <v>-24100</v>
          </cell>
          <cell r="AQ1363">
            <v>0</v>
          </cell>
          <cell r="AT1363">
            <v>0</v>
          </cell>
          <cell r="AU1363">
            <v>0</v>
          </cell>
          <cell r="AW1363">
            <v>0</v>
          </cell>
          <cell r="AY1363">
            <v>0</v>
          </cell>
        </row>
        <row r="1364">
          <cell r="D1364" t="str">
            <v>591199</v>
          </cell>
          <cell r="E1364" t="str">
            <v>405063799</v>
          </cell>
          <cell r="AN1364">
            <v>0</v>
          </cell>
          <cell r="AO1364">
            <v>0</v>
          </cell>
          <cell r="AQ1364">
            <v>0</v>
          </cell>
          <cell r="AT1364">
            <v>0</v>
          </cell>
          <cell r="AU1364">
            <v>0</v>
          </cell>
          <cell r="AW1364">
            <v>0</v>
          </cell>
          <cell r="AY1364">
            <v>0</v>
          </cell>
        </row>
        <row r="1365">
          <cell r="D1365" t="str">
            <v>591199</v>
          </cell>
          <cell r="E1365" t="str">
            <v>405070099</v>
          </cell>
          <cell r="AN1365">
            <v>0</v>
          </cell>
          <cell r="AO1365">
            <v>9835.2999999999993</v>
          </cell>
          <cell r="AQ1365">
            <v>0</v>
          </cell>
          <cell r="AT1365">
            <v>0</v>
          </cell>
          <cell r="AU1365">
            <v>0</v>
          </cell>
          <cell r="AW1365">
            <v>0</v>
          </cell>
          <cell r="AY1365">
            <v>0</v>
          </cell>
        </row>
        <row r="1366">
          <cell r="D1366" t="str">
            <v>113199</v>
          </cell>
          <cell r="E1366" t="str">
            <v>5007299</v>
          </cell>
          <cell r="AN1366">
            <v>1413588</v>
          </cell>
          <cell r="AO1366">
            <v>343303.1</v>
          </cell>
          <cell r="AQ1366">
            <v>0</v>
          </cell>
          <cell r="AT1366">
            <v>1756891.1</v>
          </cell>
          <cell r="AU1366">
            <v>0</v>
          </cell>
          <cell r="AW1366">
            <v>1756891.1</v>
          </cell>
          <cell r="AY1366">
            <v>1756891.1</v>
          </cell>
        </row>
        <row r="1367">
          <cell r="D1367" t="str">
            <v>121199</v>
          </cell>
          <cell r="E1367" t="str">
            <v>5007299</v>
          </cell>
          <cell r="AN1367">
            <v>0</v>
          </cell>
          <cell r="AO1367">
            <v>7399.8</v>
          </cell>
          <cell r="AQ1367">
            <v>0</v>
          </cell>
          <cell r="AT1367">
            <v>7399.8</v>
          </cell>
          <cell r="AU1367">
            <v>0</v>
          </cell>
          <cell r="AW1367">
            <v>7399.8</v>
          </cell>
          <cell r="AY1367">
            <v>7399.8</v>
          </cell>
        </row>
        <row r="1368">
          <cell r="D1368" t="str">
            <v>131199</v>
          </cell>
          <cell r="E1368" t="str">
            <v>5007299</v>
          </cell>
          <cell r="AN1368">
            <v>24204.12</v>
          </cell>
          <cell r="AO1368">
            <v>5087.22</v>
          </cell>
          <cell r="AQ1368">
            <v>0</v>
          </cell>
          <cell r="AT1368">
            <v>29291.34</v>
          </cell>
          <cell r="AU1368">
            <v>0</v>
          </cell>
          <cell r="AW1368">
            <v>29291.34</v>
          </cell>
          <cell r="AY1368">
            <v>29291.34</v>
          </cell>
        </row>
        <row r="1369">
          <cell r="D1369" t="str">
            <v>132199</v>
          </cell>
          <cell r="E1369" t="str">
            <v>5007299</v>
          </cell>
          <cell r="AN1369">
            <v>19633.14</v>
          </cell>
          <cell r="AO1369">
            <v>22876.799999999999</v>
          </cell>
          <cell r="AQ1369">
            <v>0</v>
          </cell>
          <cell r="AT1369">
            <v>42509.94</v>
          </cell>
          <cell r="AU1369">
            <v>0</v>
          </cell>
          <cell r="AW1369">
            <v>42509.94</v>
          </cell>
          <cell r="AY1369">
            <v>42509.94</v>
          </cell>
        </row>
        <row r="1370">
          <cell r="D1370" t="str">
            <v>132299</v>
          </cell>
          <cell r="E1370" t="str">
            <v>5007299</v>
          </cell>
          <cell r="AN1370">
            <v>238243.44</v>
          </cell>
          <cell r="AO1370">
            <v>89367.1</v>
          </cell>
          <cell r="AQ1370">
            <v>0</v>
          </cell>
          <cell r="AT1370">
            <v>327610.53999999998</v>
          </cell>
          <cell r="AU1370">
            <v>0</v>
          </cell>
          <cell r="AW1370">
            <v>327610.53999999998</v>
          </cell>
          <cell r="AY1370">
            <v>327610.53999999998</v>
          </cell>
        </row>
        <row r="1371">
          <cell r="D1371" t="str">
            <v>141199</v>
          </cell>
          <cell r="E1371" t="str">
            <v>5007299</v>
          </cell>
          <cell r="AN1371">
            <v>73920.84</v>
          </cell>
          <cell r="AO1371">
            <v>17590.830000000002</v>
          </cell>
          <cell r="AQ1371">
            <v>0</v>
          </cell>
          <cell r="AT1371">
            <v>91511.67</v>
          </cell>
          <cell r="AU1371">
            <v>0</v>
          </cell>
          <cell r="AW1371">
            <v>91511.67</v>
          </cell>
          <cell r="AY1371">
            <v>91511.67</v>
          </cell>
        </row>
        <row r="1372">
          <cell r="D1372" t="str">
            <v>142199</v>
          </cell>
          <cell r="E1372" t="str">
            <v>5007299</v>
          </cell>
          <cell r="AN1372">
            <v>42407.64</v>
          </cell>
          <cell r="AO1372">
            <v>2971.22</v>
          </cell>
          <cell r="AQ1372">
            <v>0</v>
          </cell>
          <cell r="AT1372">
            <v>45378.86</v>
          </cell>
          <cell r="AU1372">
            <v>0</v>
          </cell>
          <cell r="AW1372">
            <v>45378.86</v>
          </cell>
          <cell r="AY1372">
            <v>45378.86</v>
          </cell>
        </row>
        <row r="1373">
          <cell r="D1373" t="str">
            <v>143199</v>
          </cell>
          <cell r="E1373" t="str">
            <v>5007299</v>
          </cell>
          <cell r="AN1373">
            <v>247377.96</v>
          </cell>
          <cell r="AO1373">
            <v>17330.919999999998</v>
          </cell>
          <cell r="AQ1373">
            <v>0</v>
          </cell>
          <cell r="AT1373">
            <v>264708.88</v>
          </cell>
          <cell r="AU1373">
            <v>0</v>
          </cell>
          <cell r="AW1373">
            <v>264708.88</v>
          </cell>
          <cell r="AY1373">
            <v>264708.88</v>
          </cell>
        </row>
        <row r="1374">
          <cell r="D1374" t="str">
            <v>143299</v>
          </cell>
          <cell r="E1374" t="str">
            <v>5007299</v>
          </cell>
          <cell r="AN1374">
            <v>28271.759999999998</v>
          </cell>
          <cell r="AO1374">
            <v>1495.57</v>
          </cell>
          <cell r="AQ1374">
            <v>0</v>
          </cell>
          <cell r="AT1374">
            <v>29767.33</v>
          </cell>
          <cell r="AU1374">
            <v>0</v>
          </cell>
          <cell r="AW1374">
            <v>29767.33</v>
          </cell>
          <cell r="AY1374">
            <v>29767.33</v>
          </cell>
        </row>
        <row r="1375">
          <cell r="D1375" t="str">
            <v>154399</v>
          </cell>
          <cell r="E1375" t="str">
            <v>5007299</v>
          </cell>
          <cell r="AN1375">
            <v>68788.820000000007</v>
          </cell>
          <cell r="AO1375">
            <v>18082.77</v>
          </cell>
          <cell r="AQ1375">
            <v>0</v>
          </cell>
          <cell r="AT1375">
            <v>86871.59</v>
          </cell>
          <cell r="AU1375">
            <v>0</v>
          </cell>
          <cell r="AW1375">
            <v>86871.59</v>
          </cell>
          <cell r="AY1375">
            <v>86871.59</v>
          </cell>
        </row>
        <row r="1376">
          <cell r="D1376" t="str">
            <v>171299</v>
          </cell>
          <cell r="E1376" t="str">
            <v>5007299</v>
          </cell>
          <cell r="AN1376">
            <v>67333.2</v>
          </cell>
          <cell r="AO1376">
            <v>21395.9</v>
          </cell>
          <cell r="AQ1376">
            <v>0</v>
          </cell>
          <cell r="AT1376">
            <v>88729.1</v>
          </cell>
          <cell r="AU1376">
            <v>0</v>
          </cell>
          <cell r="AW1376">
            <v>88729.1</v>
          </cell>
          <cell r="AY1376">
            <v>88729.1</v>
          </cell>
        </row>
        <row r="1377">
          <cell r="D1377" t="str">
            <v>171399</v>
          </cell>
          <cell r="E1377" t="str">
            <v>5007299</v>
          </cell>
          <cell r="AN1377">
            <v>47743.92</v>
          </cell>
          <cell r="AO1377">
            <v>12054.26</v>
          </cell>
          <cell r="AQ1377">
            <v>0</v>
          </cell>
          <cell r="AT1377">
            <v>59798.18</v>
          </cell>
          <cell r="AU1377">
            <v>0</v>
          </cell>
          <cell r="AW1377">
            <v>59798.18</v>
          </cell>
          <cell r="AY1377">
            <v>59798.18</v>
          </cell>
        </row>
        <row r="1378">
          <cell r="D1378" t="str">
            <v>171599</v>
          </cell>
          <cell r="E1378" t="str">
            <v>5007299</v>
          </cell>
          <cell r="AN1378">
            <v>58899.51</v>
          </cell>
          <cell r="AO1378">
            <v>29282.29</v>
          </cell>
          <cell r="AQ1378">
            <v>0</v>
          </cell>
          <cell r="AT1378">
            <v>88181.8</v>
          </cell>
          <cell r="AU1378">
            <v>0</v>
          </cell>
          <cell r="AW1378">
            <v>88181.8</v>
          </cell>
          <cell r="AY1378">
            <v>88181.8</v>
          </cell>
        </row>
        <row r="1379">
          <cell r="D1379" t="str">
            <v>215199</v>
          </cell>
          <cell r="E1379" t="str">
            <v>5007299</v>
          </cell>
          <cell r="AN1379">
            <v>7000</v>
          </cell>
          <cell r="AO1379">
            <v>0</v>
          </cell>
          <cell r="AQ1379">
            <v>0</v>
          </cell>
          <cell r="AT1379">
            <v>0</v>
          </cell>
          <cell r="AU1379">
            <v>0</v>
          </cell>
          <cell r="AW1379">
            <v>0</v>
          </cell>
          <cell r="AY1379">
            <v>0</v>
          </cell>
        </row>
        <row r="1380">
          <cell r="D1380" t="str">
            <v>246199</v>
          </cell>
          <cell r="E1380" t="str">
            <v>5007299</v>
          </cell>
          <cell r="AN1380">
            <v>1000</v>
          </cell>
          <cell r="AO1380">
            <v>0</v>
          </cell>
          <cell r="AQ1380">
            <v>0</v>
          </cell>
          <cell r="AT1380">
            <v>0</v>
          </cell>
          <cell r="AU1380">
            <v>0</v>
          </cell>
          <cell r="AW1380">
            <v>0</v>
          </cell>
          <cell r="AY1380">
            <v>0</v>
          </cell>
        </row>
        <row r="1381">
          <cell r="D1381" t="str">
            <v>253199</v>
          </cell>
          <cell r="E1381" t="str">
            <v>5007299</v>
          </cell>
          <cell r="AN1381">
            <v>500</v>
          </cell>
          <cell r="AO1381">
            <v>0</v>
          </cell>
          <cell r="AQ1381">
            <v>0</v>
          </cell>
          <cell r="AT1381">
            <v>0</v>
          </cell>
          <cell r="AU1381">
            <v>0</v>
          </cell>
          <cell r="AW1381">
            <v>0</v>
          </cell>
          <cell r="AY1381">
            <v>0</v>
          </cell>
        </row>
        <row r="1382">
          <cell r="D1382" t="str">
            <v>261199</v>
          </cell>
          <cell r="E1382" t="str">
            <v>5007299</v>
          </cell>
          <cell r="AN1382">
            <v>10000</v>
          </cell>
          <cell r="AO1382">
            <v>0</v>
          </cell>
          <cell r="AQ1382">
            <v>0</v>
          </cell>
          <cell r="AT1382">
            <v>866</v>
          </cell>
          <cell r="AU1382">
            <v>0</v>
          </cell>
          <cell r="AW1382">
            <v>866</v>
          </cell>
          <cell r="AY1382">
            <v>866</v>
          </cell>
        </row>
        <row r="1383">
          <cell r="D1383" t="str">
            <v>292199</v>
          </cell>
          <cell r="E1383" t="str">
            <v>5007299</v>
          </cell>
          <cell r="AN1383">
            <v>5000</v>
          </cell>
          <cell r="AO1383">
            <v>0</v>
          </cell>
          <cell r="AQ1383">
            <v>0</v>
          </cell>
          <cell r="AT1383">
            <v>0</v>
          </cell>
          <cell r="AU1383">
            <v>0</v>
          </cell>
          <cell r="AW1383">
            <v>0</v>
          </cell>
          <cell r="AY1383">
            <v>0</v>
          </cell>
        </row>
        <row r="1384">
          <cell r="D1384" t="str">
            <v>294199</v>
          </cell>
          <cell r="E1384" t="str">
            <v>5007299</v>
          </cell>
          <cell r="AN1384">
            <v>2000</v>
          </cell>
          <cell r="AO1384">
            <v>0</v>
          </cell>
          <cell r="AQ1384">
            <v>0</v>
          </cell>
          <cell r="AT1384">
            <v>0</v>
          </cell>
          <cell r="AU1384">
            <v>0</v>
          </cell>
          <cell r="AW1384">
            <v>0</v>
          </cell>
          <cell r="AY1384">
            <v>0</v>
          </cell>
        </row>
        <row r="1385">
          <cell r="D1385" t="str">
            <v>331199</v>
          </cell>
          <cell r="E1385" t="str">
            <v>5007299</v>
          </cell>
          <cell r="AN1385">
            <v>11000</v>
          </cell>
          <cell r="AO1385">
            <v>0</v>
          </cell>
          <cell r="AQ1385">
            <v>0</v>
          </cell>
          <cell r="AT1385">
            <v>10800.76</v>
          </cell>
          <cell r="AU1385">
            <v>0</v>
          </cell>
          <cell r="AW1385">
            <v>10800.76</v>
          </cell>
          <cell r="AY1385">
            <v>10800.76</v>
          </cell>
        </row>
        <row r="1386">
          <cell r="D1386" t="str">
            <v>334299</v>
          </cell>
          <cell r="E1386" t="str">
            <v>5007299</v>
          </cell>
          <cell r="AN1386">
            <v>0</v>
          </cell>
          <cell r="AO1386">
            <v>12807</v>
          </cell>
          <cell r="AQ1386">
            <v>0</v>
          </cell>
          <cell r="AT1386">
            <v>12807</v>
          </cell>
          <cell r="AU1386">
            <v>0</v>
          </cell>
          <cell r="AW1386">
            <v>12807</v>
          </cell>
          <cell r="AY1386">
            <v>12807</v>
          </cell>
        </row>
        <row r="1387">
          <cell r="D1387" t="str">
            <v>339199</v>
          </cell>
          <cell r="E1387" t="str">
            <v>5007299</v>
          </cell>
          <cell r="AN1387">
            <v>0</v>
          </cell>
          <cell r="AO1387">
            <v>35752.6</v>
          </cell>
          <cell r="AQ1387">
            <v>0</v>
          </cell>
          <cell r="AT1387">
            <v>33753.599999999999</v>
          </cell>
          <cell r="AU1387">
            <v>0</v>
          </cell>
          <cell r="AW1387">
            <v>33753.599999999999</v>
          </cell>
          <cell r="AY1387">
            <v>33753.599999999999</v>
          </cell>
        </row>
        <row r="1388">
          <cell r="D1388" t="str">
            <v>341199</v>
          </cell>
          <cell r="E1388" t="str">
            <v>5007299</v>
          </cell>
          <cell r="AN1388">
            <v>60000</v>
          </cell>
          <cell r="AO1388">
            <v>0</v>
          </cell>
          <cell r="AQ1388">
            <v>0</v>
          </cell>
          <cell r="AT1388">
            <v>0</v>
          </cell>
          <cell r="AU1388">
            <v>0</v>
          </cell>
          <cell r="AW1388">
            <v>0</v>
          </cell>
          <cell r="AY1388">
            <v>0</v>
          </cell>
        </row>
        <row r="1389">
          <cell r="D1389" t="str">
            <v>371199</v>
          </cell>
          <cell r="E1389" t="str">
            <v>5007299</v>
          </cell>
          <cell r="AN1389">
            <v>20000</v>
          </cell>
          <cell r="AO1389">
            <v>0</v>
          </cell>
          <cell r="AQ1389">
            <v>0</v>
          </cell>
          <cell r="AT1389">
            <v>1505.55</v>
          </cell>
          <cell r="AU1389">
            <v>0</v>
          </cell>
          <cell r="AW1389">
            <v>1505.55</v>
          </cell>
          <cell r="AY1389">
            <v>1505.55</v>
          </cell>
        </row>
        <row r="1390">
          <cell r="D1390" t="str">
            <v>372199</v>
          </cell>
          <cell r="E1390" t="str">
            <v>5007299</v>
          </cell>
          <cell r="AN1390">
            <v>4500</v>
          </cell>
          <cell r="AO1390">
            <v>500</v>
          </cell>
          <cell r="AQ1390">
            <v>0</v>
          </cell>
          <cell r="AT1390">
            <v>4563.47</v>
          </cell>
          <cell r="AU1390">
            <v>0</v>
          </cell>
          <cell r="AW1390">
            <v>4563.47</v>
          </cell>
          <cell r="AY1390">
            <v>4563.47</v>
          </cell>
        </row>
        <row r="1391">
          <cell r="D1391" t="str">
            <v>375199</v>
          </cell>
          <cell r="E1391" t="str">
            <v>5007299</v>
          </cell>
          <cell r="AN1391">
            <v>8000</v>
          </cell>
          <cell r="AO1391">
            <v>0</v>
          </cell>
          <cell r="AQ1391">
            <v>0</v>
          </cell>
          <cell r="AT1391">
            <v>4455</v>
          </cell>
          <cell r="AU1391">
            <v>0</v>
          </cell>
          <cell r="AW1391">
            <v>4455</v>
          </cell>
          <cell r="AY1391">
            <v>4455</v>
          </cell>
        </row>
        <row r="1392">
          <cell r="D1392" t="str">
            <v>379199</v>
          </cell>
          <cell r="E1392" t="str">
            <v>5007299</v>
          </cell>
          <cell r="AN1392">
            <v>2750</v>
          </cell>
          <cell r="AO1392">
            <v>0</v>
          </cell>
          <cell r="AQ1392">
            <v>0</v>
          </cell>
          <cell r="AT1392">
            <v>0</v>
          </cell>
          <cell r="AU1392">
            <v>0</v>
          </cell>
          <cell r="AW1392">
            <v>0</v>
          </cell>
          <cell r="AY1392">
            <v>0</v>
          </cell>
        </row>
        <row r="1393">
          <cell r="D1393" t="str">
            <v>392199</v>
          </cell>
          <cell r="E1393" t="str">
            <v>5007299</v>
          </cell>
          <cell r="AN1393">
            <v>50000</v>
          </cell>
          <cell r="AO1393">
            <v>0</v>
          </cell>
          <cell r="AQ1393">
            <v>0</v>
          </cell>
          <cell r="AT1393">
            <v>13569.81</v>
          </cell>
          <cell r="AU1393">
            <v>0</v>
          </cell>
          <cell r="AW1393">
            <v>13569.81</v>
          </cell>
          <cell r="AY1393">
            <v>13569.81</v>
          </cell>
        </row>
        <row r="1394">
          <cell r="D1394" t="str">
            <v>511199</v>
          </cell>
          <cell r="E1394" t="str">
            <v>5007299</v>
          </cell>
          <cell r="AN1394">
            <v>20000</v>
          </cell>
          <cell r="AO1394">
            <v>0</v>
          </cell>
          <cell r="AQ1394">
            <v>0</v>
          </cell>
          <cell r="AT1394">
            <v>0</v>
          </cell>
          <cell r="AU1394">
            <v>0</v>
          </cell>
          <cell r="AW1394">
            <v>0</v>
          </cell>
          <cell r="AY1394">
            <v>0</v>
          </cell>
        </row>
        <row r="1395">
          <cell r="D1395" t="str">
            <v>221299</v>
          </cell>
          <cell r="E1395" t="str">
            <v>501070099</v>
          </cell>
          <cell r="AN1395">
            <v>0</v>
          </cell>
          <cell r="AO1395">
            <v>0</v>
          </cell>
          <cell r="AQ1395">
            <v>0</v>
          </cell>
          <cell r="AT1395">
            <v>0</v>
          </cell>
          <cell r="AU1395">
            <v>0</v>
          </cell>
          <cell r="AW1395">
            <v>0</v>
          </cell>
          <cell r="AY1395">
            <v>0</v>
          </cell>
        </row>
        <row r="1396">
          <cell r="D1396" t="str">
            <v>221699</v>
          </cell>
          <cell r="E1396" t="str">
            <v>501070099</v>
          </cell>
          <cell r="AN1396">
            <v>0</v>
          </cell>
          <cell r="AO1396">
            <v>0</v>
          </cell>
          <cell r="AQ1396">
            <v>0</v>
          </cell>
          <cell r="AT1396">
            <v>0</v>
          </cell>
          <cell r="AU1396">
            <v>0</v>
          </cell>
          <cell r="AW1396">
            <v>0</v>
          </cell>
          <cell r="AY1396">
            <v>0</v>
          </cell>
        </row>
        <row r="1397">
          <cell r="D1397" t="str">
            <v>382199</v>
          </cell>
          <cell r="E1397" t="str">
            <v>501070099</v>
          </cell>
          <cell r="AN1397">
            <v>0</v>
          </cell>
          <cell r="AO1397">
            <v>0</v>
          </cell>
          <cell r="AQ1397">
            <v>0</v>
          </cell>
          <cell r="AT1397">
            <v>0</v>
          </cell>
          <cell r="AU1397">
            <v>0</v>
          </cell>
          <cell r="AW1397">
            <v>0</v>
          </cell>
          <cell r="AY1397">
            <v>0</v>
          </cell>
        </row>
        <row r="1398">
          <cell r="D1398" t="str">
            <v>441399</v>
          </cell>
          <cell r="E1398" t="str">
            <v>501070099</v>
          </cell>
          <cell r="AN1398">
            <v>0</v>
          </cell>
          <cell r="AO1398">
            <v>0</v>
          </cell>
          <cell r="AQ1398">
            <v>0</v>
          </cell>
          <cell r="AT1398">
            <v>0</v>
          </cell>
          <cell r="AU1398">
            <v>0</v>
          </cell>
          <cell r="AW1398">
            <v>0</v>
          </cell>
          <cell r="AY1398">
            <v>0</v>
          </cell>
        </row>
        <row r="1399">
          <cell r="D1399" t="str">
            <v>441399</v>
          </cell>
          <cell r="E1399" t="str">
            <v>501070099</v>
          </cell>
          <cell r="AN1399">
            <v>0</v>
          </cell>
          <cell r="AO1399">
            <v>0</v>
          </cell>
          <cell r="AQ1399">
            <v>0</v>
          </cell>
          <cell r="AT1399">
            <v>0</v>
          </cell>
          <cell r="AU1399">
            <v>0</v>
          </cell>
          <cell r="AW1399">
            <v>0</v>
          </cell>
          <cell r="AY1399">
            <v>0</v>
          </cell>
        </row>
        <row r="1400">
          <cell r="D1400" t="str">
            <v>441399</v>
          </cell>
          <cell r="E1400" t="str">
            <v>5010199</v>
          </cell>
          <cell r="AN1400">
            <v>0</v>
          </cell>
          <cell r="AO1400">
            <v>0</v>
          </cell>
          <cell r="AQ1400">
            <v>0</v>
          </cell>
          <cell r="AT1400">
            <v>0</v>
          </cell>
          <cell r="AU1400">
            <v>0</v>
          </cell>
          <cell r="AW1400">
            <v>0</v>
          </cell>
          <cell r="AY1400">
            <v>0</v>
          </cell>
        </row>
        <row r="1401">
          <cell r="D1401" t="str">
            <v>336399</v>
          </cell>
          <cell r="E1401" t="str">
            <v>501070099</v>
          </cell>
          <cell r="AN1401">
            <v>0</v>
          </cell>
          <cell r="AO1401">
            <v>0</v>
          </cell>
          <cell r="AQ1401">
            <v>0</v>
          </cell>
          <cell r="AT1401">
            <v>0</v>
          </cell>
          <cell r="AU1401">
            <v>0</v>
          </cell>
          <cell r="AW1401">
            <v>0</v>
          </cell>
          <cell r="AY1401">
            <v>0</v>
          </cell>
        </row>
        <row r="1402">
          <cell r="D1402" t="str">
            <v>336399</v>
          </cell>
          <cell r="E1402" t="str">
            <v>501070099</v>
          </cell>
          <cell r="AN1402">
            <v>0</v>
          </cell>
          <cell r="AO1402">
            <v>0</v>
          </cell>
          <cell r="AQ1402">
            <v>0</v>
          </cell>
          <cell r="AT1402">
            <v>0</v>
          </cell>
          <cell r="AU1402">
            <v>0</v>
          </cell>
          <cell r="AW1402">
            <v>0</v>
          </cell>
          <cell r="AY1402">
            <v>0</v>
          </cell>
        </row>
        <row r="1403">
          <cell r="D1403" t="str">
            <v>441399</v>
          </cell>
          <cell r="E1403" t="str">
            <v>501070099</v>
          </cell>
          <cell r="AN1403">
            <v>0</v>
          </cell>
          <cell r="AO1403">
            <v>0</v>
          </cell>
          <cell r="AQ1403">
            <v>0</v>
          </cell>
          <cell r="AT1403">
            <v>0</v>
          </cell>
          <cell r="AU1403">
            <v>0</v>
          </cell>
          <cell r="AW1403">
            <v>0</v>
          </cell>
          <cell r="AY1403">
            <v>0</v>
          </cell>
        </row>
        <row r="1404">
          <cell r="D1404" t="str">
            <v>217199</v>
          </cell>
          <cell r="E1404" t="str">
            <v>501070099</v>
          </cell>
          <cell r="AN1404">
            <v>0</v>
          </cell>
          <cell r="AO1404">
            <v>0</v>
          </cell>
          <cell r="AQ1404">
            <v>0</v>
          </cell>
          <cell r="AT1404">
            <v>0</v>
          </cell>
          <cell r="AU1404">
            <v>0</v>
          </cell>
          <cell r="AW1404">
            <v>0</v>
          </cell>
          <cell r="AY1404">
            <v>0</v>
          </cell>
        </row>
        <row r="1405">
          <cell r="D1405" t="str">
            <v>261199</v>
          </cell>
          <cell r="E1405" t="str">
            <v>501070099</v>
          </cell>
          <cell r="AN1405">
            <v>0</v>
          </cell>
          <cell r="AO1405">
            <v>0</v>
          </cell>
          <cell r="AQ1405">
            <v>0</v>
          </cell>
          <cell r="AT1405">
            <v>0</v>
          </cell>
          <cell r="AU1405">
            <v>0</v>
          </cell>
          <cell r="AW1405">
            <v>0</v>
          </cell>
          <cell r="AY1405">
            <v>0</v>
          </cell>
        </row>
        <row r="1406">
          <cell r="D1406" t="str">
            <v>361199</v>
          </cell>
          <cell r="E1406" t="str">
            <v>501070099</v>
          </cell>
          <cell r="AN1406">
            <v>0</v>
          </cell>
          <cell r="AO1406">
            <v>0</v>
          </cell>
          <cell r="AQ1406">
            <v>0</v>
          </cell>
          <cell r="AT1406">
            <v>0</v>
          </cell>
          <cell r="AU1406">
            <v>0</v>
          </cell>
          <cell r="AW1406">
            <v>0</v>
          </cell>
          <cell r="AY1406">
            <v>0</v>
          </cell>
        </row>
        <row r="1407">
          <cell r="D1407" t="str">
            <v>372199</v>
          </cell>
          <cell r="E1407" t="str">
            <v>501070099</v>
          </cell>
          <cell r="AN1407">
            <v>0</v>
          </cell>
          <cell r="AO1407">
            <v>0</v>
          </cell>
          <cell r="AQ1407">
            <v>0</v>
          </cell>
          <cell r="AT1407">
            <v>0</v>
          </cell>
          <cell r="AU1407">
            <v>0</v>
          </cell>
          <cell r="AW1407">
            <v>0</v>
          </cell>
          <cell r="AY1407">
            <v>0</v>
          </cell>
        </row>
        <row r="1408">
          <cell r="D1408" t="str">
            <v>375199</v>
          </cell>
          <cell r="E1408" t="str">
            <v>501070099</v>
          </cell>
          <cell r="AN1408">
            <v>0</v>
          </cell>
          <cell r="AO1408">
            <v>0</v>
          </cell>
          <cell r="AQ1408">
            <v>0</v>
          </cell>
          <cell r="AT1408">
            <v>0</v>
          </cell>
          <cell r="AU1408">
            <v>0</v>
          </cell>
          <cell r="AW1408">
            <v>0</v>
          </cell>
          <cell r="AY1408">
            <v>0</v>
          </cell>
        </row>
        <row r="1409">
          <cell r="D1409" t="str">
            <v>246199</v>
          </cell>
          <cell r="E1409" t="str">
            <v>501070099</v>
          </cell>
          <cell r="AN1409">
            <v>0</v>
          </cell>
          <cell r="AO1409">
            <v>0</v>
          </cell>
          <cell r="AQ1409">
            <v>0</v>
          </cell>
          <cell r="AT1409">
            <v>0</v>
          </cell>
          <cell r="AU1409">
            <v>0</v>
          </cell>
          <cell r="AW1409">
            <v>0</v>
          </cell>
          <cell r="AY1409">
            <v>0</v>
          </cell>
        </row>
        <row r="1410">
          <cell r="D1410" t="str">
            <v>261499</v>
          </cell>
          <cell r="E1410" t="str">
            <v>501070099</v>
          </cell>
          <cell r="AN1410">
            <v>0</v>
          </cell>
          <cell r="AO1410">
            <v>0</v>
          </cell>
          <cell r="AQ1410">
            <v>0</v>
          </cell>
          <cell r="AT1410">
            <v>0</v>
          </cell>
          <cell r="AU1410">
            <v>0</v>
          </cell>
          <cell r="AW1410">
            <v>0</v>
          </cell>
          <cell r="AY1410">
            <v>0</v>
          </cell>
        </row>
        <row r="1411">
          <cell r="D1411" t="str">
            <v>294199</v>
          </cell>
          <cell r="E1411" t="str">
            <v>501070099</v>
          </cell>
          <cell r="AN1411">
            <v>0</v>
          </cell>
          <cell r="AO1411">
            <v>0</v>
          </cell>
          <cell r="AQ1411">
            <v>0</v>
          </cell>
          <cell r="AT1411">
            <v>0</v>
          </cell>
          <cell r="AU1411">
            <v>0</v>
          </cell>
          <cell r="AW1411">
            <v>0</v>
          </cell>
          <cell r="AY1411">
            <v>0</v>
          </cell>
        </row>
        <row r="1412">
          <cell r="D1412" t="str">
            <v>329199</v>
          </cell>
          <cell r="E1412" t="str">
            <v>501070099</v>
          </cell>
          <cell r="AN1412">
            <v>0</v>
          </cell>
          <cell r="AO1412">
            <v>0</v>
          </cell>
          <cell r="AQ1412">
            <v>0</v>
          </cell>
          <cell r="AT1412">
            <v>0</v>
          </cell>
          <cell r="AU1412">
            <v>0</v>
          </cell>
          <cell r="AW1412">
            <v>0</v>
          </cell>
          <cell r="AY1412">
            <v>0</v>
          </cell>
        </row>
        <row r="1413">
          <cell r="D1413" t="str">
            <v>336399</v>
          </cell>
          <cell r="E1413" t="str">
            <v>501070099</v>
          </cell>
          <cell r="AN1413">
            <v>0</v>
          </cell>
          <cell r="AO1413">
            <v>0</v>
          </cell>
          <cell r="AQ1413">
            <v>0</v>
          </cell>
          <cell r="AT1413">
            <v>0</v>
          </cell>
          <cell r="AU1413">
            <v>0</v>
          </cell>
          <cell r="AW1413">
            <v>0</v>
          </cell>
          <cell r="AY1413">
            <v>0</v>
          </cell>
        </row>
        <row r="1414">
          <cell r="D1414" t="str">
            <v>357199</v>
          </cell>
          <cell r="E1414" t="str">
            <v>501070099</v>
          </cell>
          <cell r="AN1414">
            <v>0</v>
          </cell>
          <cell r="AO1414">
            <v>0</v>
          </cell>
          <cell r="AQ1414">
            <v>0</v>
          </cell>
          <cell r="AT1414">
            <v>0</v>
          </cell>
          <cell r="AU1414">
            <v>0</v>
          </cell>
          <cell r="AW1414">
            <v>0</v>
          </cell>
          <cell r="AY1414">
            <v>0</v>
          </cell>
        </row>
        <row r="1415">
          <cell r="D1415" t="str">
            <v>361199</v>
          </cell>
          <cell r="E1415" t="str">
            <v>501070099</v>
          </cell>
          <cell r="AN1415">
            <v>0</v>
          </cell>
          <cell r="AO1415">
            <v>90206.51</v>
          </cell>
          <cell r="AQ1415">
            <v>0</v>
          </cell>
          <cell r="AT1415">
            <v>0</v>
          </cell>
          <cell r="AU1415">
            <v>0</v>
          </cell>
          <cell r="AW1415">
            <v>0</v>
          </cell>
          <cell r="AY1415">
            <v>0</v>
          </cell>
        </row>
        <row r="1416">
          <cell r="D1416" t="str">
            <v>441399</v>
          </cell>
          <cell r="E1416" t="str">
            <v>501070099</v>
          </cell>
          <cell r="AN1416">
            <v>0</v>
          </cell>
          <cell r="AO1416">
            <v>0</v>
          </cell>
          <cell r="AQ1416">
            <v>0</v>
          </cell>
          <cell r="AT1416">
            <v>0</v>
          </cell>
          <cell r="AU1416">
            <v>0</v>
          </cell>
          <cell r="AW1416">
            <v>0</v>
          </cell>
          <cell r="AY1416">
            <v>0</v>
          </cell>
        </row>
        <row r="1417">
          <cell r="D1417" t="str">
            <v>511199</v>
          </cell>
          <cell r="E1417" t="str">
            <v>501070099</v>
          </cell>
          <cell r="AN1417">
            <v>0</v>
          </cell>
          <cell r="AO1417">
            <v>9363.2900000000009</v>
          </cell>
          <cell r="AQ1417">
            <v>0</v>
          </cell>
          <cell r="AT1417">
            <v>0</v>
          </cell>
          <cell r="AU1417">
            <v>0</v>
          </cell>
          <cell r="AW1417">
            <v>0</v>
          </cell>
          <cell r="AY1417">
            <v>0</v>
          </cell>
        </row>
        <row r="1418">
          <cell r="D1418" t="str">
            <v>261199</v>
          </cell>
          <cell r="E1418" t="str">
            <v>501070099</v>
          </cell>
          <cell r="AN1418">
            <v>0</v>
          </cell>
          <cell r="AO1418">
            <v>0</v>
          </cell>
          <cell r="AQ1418">
            <v>0</v>
          </cell>
          <cell r="AT1418">
            <v>0</v>
          </cell>
          <cell r="AU1418">
            <v>0</v>
          </cell>
          <cell r="AW1418">
            <v>0</v>
          </cell>
          <cell r="AY1418">
            <v>0</v>
          </cell>
        </row>
        <row r="1419">
          <cell r="D1419" t="str">
            <v>261199</v>
          </cell>
          <cell r="E1419" t="str">
            <v>501070099</v>
          </cell>
          <cell r="AN1419">
            <v>0</v>
          </cell>
          <cell r="AO1419">
            <v>0</v>
          </cell>
          <cell r="AQ1419">
            <v>0</v>
          </cell>
          <cell r="AT1419">
            <v>0</v>
          </cell>
          <cell r="AU1419">
            <v>0</v>
          </cell>
          <cell r="AW1419">
            <v>0</v>
          </cell>
          <cell r="AY1419">
            <v>0</v>
          </cell>
        </row>
        <row r="1420">
          <cell r="D1420" t="str">
            <v>294199</v>
          </cell>
          <cell r="E1420" t="str">
            <v>501070099</v>
          </cell>
          <cell r="AN1420">
            <v>0</v>
          </cell>
          <cell r="AO1420">
            <v>0</v>
          </cell>
          <cell r="AQ1420">
            <v>0</v>
          </cell>
          <cell r="AT1420">
            <v>0</v>
          </cell>
          <cell r="AU1420">
            <v>0</v>
          </cell>
          <cell r="AW1420">
            <v>0</v>
          </cell>
          <cell r="AY1420">
            <v>0</v>
          </cell>
        </row>
        <row r="1421">
          <cell r="D1421" t="str">
            <v>336399</v>
          </cell>
          <cell r="E1421" t="str">
            <v>501070099</v>
          </cell>
          <cell r="AN1421">
            <v>0</v>
          </cell>
          <cell r="AO1421">
            <v>0</v>
          </cell>
          <cell r="AQ1421">
            <v>0</v>
          </cell>
          <cell r="AT1421">
            <v>0</v>
          </cell>
          <cell r="AU1421">
            <v>0</v>
          </cell>
          <cell r="AW1421">
            <v>0</v>
          </cell>
          <cell r="AY1421">
            <v>0</v>
          </cell>
        </row>
        <row r="1422">
          <cell r="D1422" t="str">
            <v>336399</v>
          </cell>
          <cell r="E1422" t="str">
            <v>501070099</v>
          </cell>
          <cell r="AN1422">
            <v>0</v>
          </cell>
          <cell r="AO1422">
            <v>0</v>
          </cell>
          <cell r="AQ1422">
            <v>0</v>
          </cell>
          <cell r="AT1422">
            <v>0</v>
          </cell>
          <cell r="AU1422">
            <v>0</v>
          </cell>
          <cell r="AW1422">
            <v>0</v>
          </cell>
          <cell r="AY1422">
            <v>0</v>
          </cell>
        </row>
        <row r="1423">
          <cell r="D1423" t="str">
            <v>361199</v>
          </cell>
          <cell r="E1423" t="str">
            <v>501070099</v>
          </cell>
          <cell r="AN1423">
            <v>0</v>
          </cell>
          <cell r="AO1423">
            <v>0</v>
          </cell>
          <cell r="AQ1423">
            <v>0</v>
          </cell>
          <cell r="AT1423">
            <v>0</v>
          </cell>
          <cell r="AU1423">
            <v>0</v>
          </cell>
          <cell r="AW1423">
            <v>0</v>
          </cell>
          <cell r="AY1423">
            <v>0</v>
          </cell>
        </row>
        <row r="1424">
          <cell r="D1424" t="str">
            <v>372199</v>
          </cell>
          <cell r="E1424" t="str">
            <v>501070099</v>
          </cell>
          <cell r="AN1424">
            <v>0</v>
          </cell>
          <cell r="AO1424">
            <v>0</v>
          </cell>
          <cell r="AQ1424">
            <v>0</v>
          </cell>
          <cell r="AT1424">
            <v>0</v>
          </cell>
          <cell r="AU1424">
            <v>0</v>
          </cell>
          <cell r="AW1424">
            <v>0</v>
          </cell>
          <cell r="AY1424">
            <v>0</v>
          </cell>
        </row>
        <row r="1425">
          <cell r="D1425" t="str">
            <v>375199</v>
          </cell>
          <cell r="E1425" t="str">
            <v>501070099</v>
          </cell>
          <cell r="AN1425">
            <v>0</v>
          </cell>
          <cell r="AO1425">
            <v>0</v>
          </cell>
          <cell r="AQ1425">
            <v>0</v>
          </cell>
          <cell r="AT1425">
            <v>0</v>
          </cell>
          <cell r="AU1425">
            <v>0</v>
          </cell>
          <cell r="AW1425">
            <v>0</v>
          </cell>
          <cell r="AY1425">
            <v>0</v>
          </cell>
        </row>
        <row r="1426">
          <cell r="D1426" t="str">
            <v>375199</v>
          </cell>
          <cell r="E1426" t="str">
            <v>501070099</v>
          </cell>
          <cell r="AN1426">
            <v>0</v>
          </cell>
          <cell r="AO1426">
            <v>0</v>
          </cell>
          <cell r="AQ1426">
            <v>0</v>
          </cell>
          <cell r="AT1426">
            <v>0</v>
          </cell>
          <cell r="AU1426">
            <v>0</v>
          </cell>
          <cell r="AW1426">
            <v>0</v>
          </cell>
          <cell r="AY1426">
            <v>0</v>
          </cell>
        </row>
        <row r="1427">
          <cell r="D1427" t="str">
            <v>392199</v>
          </cell>
          <cell r="E1427" t="str">
            <v>501070099</v>
          </cell>
          <cell r="AN1427">
            <v>0</v>
          </cell>
          <cell r="AO1427">
            <v>0</v>
          </cell>
          <cell r="AQ1427">
            <v>0</v>
          </cell>
          <cell r="AT1427">
            <v>0</v>
          </cell>
          <cell r="AU1427">
            <v>0</v>
          </cell>
          <cell r="AW1427">
            <v>0</v>
          </cell>
          <cell r="AY1427">
            <v>0</v>
          </cell>
        </row>
        <row r="1428">
          <cell r="D1428" t="str">
            <v>392199</v>
          </cell>
          <cell r="E1428" t="str">
            <v>501070099</v>
          </cell>
          <cell r="AN1428">
            <v>0</v>
          </cell>
          <cell r="AO1428">
            <v>0</v>
          </cell>
          <cell r="AQ1428">
            <v>0</v>
          </cell>
          <cell r="AT1428">
            <v>0</v>
          </cell>
          <cell r="AU1428">
            <v>0</v>
          </cell>
          <cell r="AW1428">
            <v>0</v>
          </cell>
          <cell r="AY1428">
            <v>0</v>
          </cell>
        </row>
        <row r="1429">
          <cell r="D1429" t="str">
            <v>221499</v>
          </cell>
          <cell r="E1429" t="str">
            <v>501070099</v>
          </cell>
          <cell r="AN1429">
            <v>0</v>
          </cell>
          <cell r="AO1429">
            <v>0</v>
          </cell>
          <cell r="AQ1429">
            <v>0</v>
          </cell>
          <cell r="AT1429">
            <v>0</v>
          </cell>
          <cell r="AU1429">
            <v>0</v>
          </cell>
          <cell r="AW1429">
            <v>0</v>
          </cell>
          <cell r="AY1429">
            <v>0</v>
          </cell>
        </row>
        <row r="1430">
          <cell r="D1430" t="str">
            <v>261199</v>
          </cell>
          <cell r="E1430" t="str">
            <v>501070099</v>
          </cell>
          <cell r="AN1430">
            <v>0</v>
          </cell>
          <cell r="AO1430">
            <v>0</v>
          </cell>
          <cell r="AQ1430">
            <v>0</v>
          </cell>
          <cell r="AT1430">
            <v>0</v>
          </cell>
          <cell r="AU1430">
            <v>0</v>
          </cell>
          <cell r="AW1430">
            <v>0</v>
          </cell>
          <cell r="AY1430">
            <v>0</v>
          </cell>
        </row>
        <row r="1431">
          <cell r="D1431" t="str">
            <v>261199</v>
          </cell>
          <cell r="E1431" t="str">
            <v>501070099</v>
          </cell>
          <cell r="AN1431">
            <v>0</v>
          </cell>
          <cell r="AO1431">
            <v>0</v>
          </cell>
          <cell r="AQ1431">
            <v>0</v>
          </cell>
          <cell r="AT1431">
            <v>0</v>
          </cell>
          <cell r="AU1431">
            <v>0</v>
          </cell>
          <cell r="AW1431">
            <v>0</v>
          </cell>
          <cell r="AY1431">
            <v>0</v>
          </cell>
        </row>
        <row r="1432">
          <cell r="D1432" t="str">
            <v>336399</v>
          </cell>
          <cell r="E1432" t="str">
            <v>501070099</v>
          </cell>
          <cell r="AN1432">
            <v>0</v>
          </cell>
          <cell r="AO1432">
            <v>0</v>
          </cell>
          <cell r="AQ1432">
            <v>0</v>
          </cell>
          <cell r="AT1432">
            <v>0</v>
          </cell>
          <cell r="AU1432">
            <v>0</v>
          </cell>
          <cell r="AW1432">
            <v>0</v>
          </cell>
          <cell r="AY1432">
            <v>0</v>
          </cell>
        </row>
        <row r="1433">
          <cell r="D1433" t="str">
            <v>372199</v>
          </cell>
          <cell r="E1433" t="str">
            <v>501070099</v>
          </cell>
          <cell r="AN1433">
            <v>0</v>
          </cell>
          <cell r="AO1433">
            <v>0</v>
          </cell>
          <cell r="AQ1433">
            <v>0</v>
          </cell>
          <cell r="AT1433">
            <v>0</v>
          </cell>
          <cell r="AU1433">
            <v>0</v>
          </cell>
          <cell r="AW1433">
            <v>0</v>
          </cell>
          <cell r="AY1433">
            <v>0</v>
          </cell>
        </row>
        <row r="1434">
          <cell r="D1434" t="str">
            <v>441399</v>
          </cell>
          <cell r="E1434" t="str">
            <v>501070099</v>
          </cell>
          <cell r="AN1434">
            <v>0</v>
          </cell>
          <cell r="AO1434">
            <v>0</v>
          </cell>
          <cell r="AQ1434">
            <v>0</v>
          </cell>
          <cell r="AT1434">
            <v>0</v>
          </cell>
          <cell r="AU1434">
            <v>0</v>
          </cell>
          <cell r="AW1434">
            <v>0</v>
          </cell>
          <cell r="AY1434">
            <v>0</v>
          </cell>
        </row>
        <row r="1435">
          <cell r="D1435" t="str">
            <v>261199</v>
          </cell>
          <cell r="E1435" t="str">
            <v>501070099</v>
          </cell>
          <cell r="AN1435">
            <v>0</v>
          </cell>
          <cell r="AO1435">
            <v>0</v>
          </cell>
          <cell r="AQ1435">
            <v>0</v>
          </cell>
          <cell r="AT1435">
            <v>0</v>
          </cell>
          <cell r="AU1435">
            <v>0</v>
          </cell>
          <cell r="AW1435">
            <v>0</v>
          </cell>
          <cell r="AY1435">
            <v>0</v>
          </cell>
        </row>
        <row r="1436">
          <cell r="D1436" t="str">
            <v>271199</v>
          </cell>
          <cell r="E1436" t="str">
            <v>501070099</v>
          </cell>
          <cell r="AN1436">
            <v>0</v>
          </cell>
          <cell r="AO1436">
            <v>0</v>
          </cell>
          <cell r="AQ1436">
            <v>0</v>
          </cell>
          <cell r="AT1436">
            <v>0</v>
          </cell>
          <cell r="AU1436">
            <v>0</v>
          </cell>
          <cell r="AW1436">
            <v>0</v>
          </cell>
          <cell r="AY1436">
            <v>0</v>
          </cell>
        </row>
        <row r="1437">
          <cell r="D1437" t="str">
            <v>294199</v>
          </cell>
          <cell r="E1437" t="str">
            <v>501070099</v>
          </cell>
          <cell r="AN1437">
            <v>0</v>
          </cell>
          <cell r="AO1437">
            <v>0</v>
          </cell>
          <cell r="AQ1437">
            <v>0</v>
          </cell>
          <cell r="AT1437">
            <v>0</v>
          </cell>
          <cell r="AU1437">
            <v>0</v>
          </cell>
          <cell r="AW1437">
            <v>0</v>
          </cell>
          <cell r="AY1437">
            <v>0</v>
          </cell>
        </row>
        <row r="1438">
          <cell r="D1438" t="str">
            <v>323199</v>
          </cell>
          <cell r="E1438" t="str">
            <v>501070099</v>
          </cell>
          <cell r="AN1438">
            <v>0</v>
          </cell>
          <cell r="AO1438">
            <v>24799</v>
          </cell>
          <cell r="AQ1438">
            <v>0</v>
          </cell>
          <cell r="AT1438">
            <v>0</v>
          </cell>
          <cell r="AU1438">
            <v>0</v>
          </cell>
          <cell r="AW1438">
            <v>0</v>
          </cell>
          <cell r="AY1438">
            <v>0</v>
          </cell>
        </row>
        <row r="1439">
          <cell r="D1439" t="str">
            <v>361199</v>
          </cell>
          <cell r="E1439" t="str">
            <v>501070099</v>
          </cell>
          <cell r="AN1439">
            <v>0</v>
          </cell>
          <cell r="AO1439">
            <v>0</v>
          </cell>
          <cell r="AQ1439">
            <v>0</v>
          </cell>
          <cell r="AT1439">
            <v>0</v>
          </cell>
          <cell r="AU1439">
            <v>0</v>
          </cell>
          <cell r="AW1439">
            <v>0</v>
          </cell>
          <cell r="AY1439">
            <v>0</v>
          </cell>
        </row>
        <row r="1440">
          <cell r="D1440" t="str">
            <v>369199</v>
          </cell>
          <cell r="E1440" t="str">
            <v>501070099</v>
          </cell>
          <cell r="AN1440">
            <v>0</v>
          </cell>
          <cell r="AO1440">
            <v>0</v>
          </cell>
          <cell r="AQ1440">
            <v>0</v>
          </cell>
          <cell r="AT1440">
            <v>0</v>
          </cell>
          <cell r="AU1440">
            <v>0</v>
          </cell>
          <cell r="AW1440">
            <v>0</v>
          </cell>
          <cell r="AY1440">
            <v>0</v>
          </cell>
        </row>
        <row r="1441">
          <cell r="D1441" t="str">
            <v>372199</v>
          </cell>
          <cell r="E1441" t="str">
            <v>501070099</v>
          </cell>
          <cell r="AN1441">
            <v>0</v>
          </cell>
          <cell r="AO1441">
            <v>0</v>
          </cell>
          <cell r="AQ1441">
            <v>0</v>
          </cell>
          <cell r="AT1441">
            <v>0</v>
          </cell>
          <cell r="AU1441">
            <v>0</v>
          </cell>
          <cell r="AW1441">
            <v>0</v>
          </cell>
          <cell r="AY1441">
            <v>0</v>
          </cell>
        </row>
        <row r="1442">
          <cell r="D1442" t="str">
            <v>375199</v>
          </cell>
          <cell r="E1442" t="str">
            <v>501070099</v>
          </cell>
          <cell r="AN1442">
            <v>0</v>
          </cell>
          <cell r="AO1442">
            <v>0</v>
          </cell>
          <cell r="AQ1442">
            <v>0</v>
          </cell>
          <cell r="AT1442">
            <v>0</v>
          </cell>
          <cell r="AU1442">
            <v>0</v>
          </cell>
          <cell r="AW1442">
            <v>0</v>
          </cell>
          <cell r="AY1442">
            <v>0</v>
          </cell>
        </row>
        <row r="1443">
          <cell r="D1443" t="str">
            <v>221299</v>
          </cell>
          <cell r="E1443" t="str">
            <v>501070099</v>
          </cell>
          <cell r="AN1443">
            <v>0</v>
          </cell>
          <cell r="AO1443">
            <v>0</v>
          </cell>
          <cell r="AQ1443">
            <v>0</v>
          </cell>
          <cell r="AT1443">
            <v>0</v>
          </cell>
          <cell r="AU1443">
            <v>0</v>
          </cell>
          <cell r="AW1443">
            <v>0</v>
          </cell>
          <cell r="AY1443">
            <v>0</v>
          </cell>
        </row>
        <row r="1444">
          <cell r="D1444" t="str">
            <v>223199</v>
          </cell>
          <cell r="E1444" t="str">
            <v>501070099</v>
          </cell>
          <cell r="AN1444">
            <v>0</v>
          </cell>
          <cell r="AO1444">
            <v>0</v>
          </cell>
          <cell r="AQ1444">
            <v>0</v>
          </cell>
          <cell r="AT1444">
            <v>0</v>
          </cell>
          <cell r="AU1444">
            <v>0</v>
          </cell>
          <cell r="AW1444">
            <v>0</v>
          </cell>
          <cell r="AY1444">
            <v>0</v>
          </cell>
        </row>
        <row r="1445">
          <cell r="D1445" t="str">
            <v>232199</v>
          </cell>
          <cell r="E1445" t="str">
            <v>501070099</v>
          </cell>
          <cell r="AN1445">
            <v>0</v>
          </cell>
          <cell r="AO1445">
            <v>0</v>
          </cell>
          <cell r="AQ1445">
            <v>0</v>
          </cell>
          <cell r="AT1445">
            <v>0</v>
          </cell>
          <cell r="AU1445">
            <v>0</v>
          </cell>
          <cell r="AW1445">
            <v>0</v>
          </cell>
          <cell r="AY1445">
            <v>0</v>
          </cell>
        </row>
        <row r="1446">
          <cell r="D1446" t="str">
            <v>236199</v>
          </cell>
          <cell r="E1446" t="str">
            <v>501070099</v>
          </cell>
          <cell r="AN1446">
            <v>0</v>
          </cell>
          <cell r="AO1446">
            <v>0</v>
          </cell>
          <cell r="AQ1446">
            <v>0</v>
          </cell>
          <cell r="AT1446">
            <v>0</v>
          </cell>
          <cell r="AU1446">
            <v>0</v>
          </cell>
          <cell r="AW1446">
            <v>0</v>
          </cell>
          <cell r="AY1446">
            <v>0</v>
          </cell>
        </row>
        <row r="1447">
          <cell r="D1447" t="str">
            <v>237199</v>
          </cell>
          <cell r="E1447" t="str">
            <v>501070099</v>
          </cell>
          <cell r="AN1447">
            <v>0</v>
          </cell>
          <cell r="AO1447">
            <v>0</v>
          </cell>
          <cell r="AQ1447">
            <v>0</v>
          </cell>
          <cell r="AT1447">
            <v>0</v>
          </cell>
          <cell r="AU1447">
            <v>0</v>
          </cell>
          <cell r="AW1447">
            <v>0</v>
          </cell>
          <cell r="AY1447">
            <v>0</v>
          </cell>
        </row>
        <row r="1448">
          <cell r="D1448" t="str">
            <v>239199</v>
          </cell>
          <cell r="E1448" t="str">
            <v>501070099</v>
          </cell>
          <cell r="AN1448">
            <v>0</v>
          </cell>
          <cell r="AO1448">
            <v>0</v>
          </cell>
          <cell r="AQ1448">
            <v>0</v>
          </cell>
          <cell r="AT1448">
            <v>0</v>
          </cell>
          <cell r="AU1448">
            <v>0</v>
          </cell>
          <cell r="AW1448">
            <v>0</v>
          </cell>
          <cell r="AY1448">
            <v>0</v>
          </cell>
        </row>
        <row r="1449">
          <cell r="D1449" t="str">
            <v>248199</v>
          </cell>
          <cell r="E1449" t="str">
            <v>501070099</v>
          </cell>
          <cell r="AN1449">
            <v>0</v>
          </cell>
          <cell r="AO1449">
            <v>0</v>
          </cell>
          <cell r="AQ1449">
            <v>0</v>
          </cell>
          <cell r="AT1449">
            <v>0</v>
          </cell>
          <cell r="AU1449">
            <v>0</v>
          </cell>
          <cell r="AW1449">
            <v>0</v>
          </cell>
          <cell r="AY1449">
            <v>0</v>
          </cell>
        </row>
        <row r="1450">
          <cell r="D1450" t="str">
            <v>275199</v>
          </cell>
          <cell r="E1450" t="str">
            <v>501070099</v>
          </cell>
          <cell r="AN1450">
            <v>0</v>
          </cell>
          <cell r="AO1450">
            <v>0</v>
          </cell>
          <cell r="AQ1450">
            <v>0</v>
          </cell>
          <cell r="AT1450">
            <v>0</v>
          </cell>
          <cell r="AU1450">
            <v>0</v>
          </cell>
          <cell r="AW1450">
            <v>0</v>
          </cell>
          <cell r="AY1450">
            <v>0</v>
          </cell>
        </row>
        <row r="1451">
          <cell r="D1451" t="str">
            <v>292199</v>
          </cell>
          <cell r="E1451" t="str">
            <v>501070099</v>
          </cell>
          <cell r="AN1451">
            <v>0</v>
          </cell>
          <cell r="AO1451">
            <v>0</v>
          </cell>
          <cell r="AQ1451">
            <v>0</v>
          </cell>
          <cell r="AT1451">
            <v>0</v>
          </cell>
          <cell r="AU1451">
            <v>0</v>
          </cell>
          <cell r="AW1451">
            <v>0</v>
          </cell>
          <cell r="AY1451">
            <v>0</v>
          </cell>
        </row>
        <row r="1452">
          <cell r="D1452" t="str">
            <v>361199</v>
          </cell>
          <cell r="E1452" t="str">
            <v>501070099</v>
          </cell>
          <cell r="AN1452">
            <v>0</v>
          </cell>
          <cell r="AO1452">
            <v>0</v>
          </cell>
          <cell r="AQ1452">
            <v>0</v>
          </cell>
          <cell r="AT1452">
            <v>0</v>
          </cell>
          <cell r="AU1452">
            <v>0</v>
          </cell>
          <cell r="AW1452">
            <v>0</v>
          </cell>
          <cell r="AY1452">
            <v>0</v>
          </cell>
        </row>
        <row r="1453">
          <cell r="D1453" t="str">
            <v>441399</v>
          </cell>
          <cell r="E1453" t="str">
            <v>501070099</v>
          </cell>
          <cell r="AN1453">
            <v>0</v>
          </cell>
          <cell r="AO1453">
            <v>0</v>
          </cell>
          <cell r="AQ1453">
            <v>0</v>
          </cell>
          <cell r="AT1453">
            <v>0</v>
          </cell>
          <cell r="AU1453">
            <v>0</v>
          </cell>
          <cell r="AW1453">
            <v>0</v>
          </cell>
          <cell r="AY1453">
            <v>0</v>
          </cell>
        </row>
        <row r="1454">
          <cell r="D1454" t="str">
            <v>511199</v>
          </cell>
          <cell r="E1454" t="str">
            <v>501070099</v>
          </cell>
          <cell r="AN1454">
            <v>0</v>
          </cell>
          <cell r="AO1454">
            <v>0</v>
          </cell>
          <cell r="AQ1454">
            <v>0</v>
          </cell>
          <cell r="AT1454">
            <v>0</v>
          </cell>
          <cell r="AU1454">
            <v>0</v>
          </cell>
          <cell r="AW1454">
            <v>0</v>
          </cell>
          <cell r="AY1454">
            <v>0</v>
          </cell>
        </row>
        <row r="1455">
          <cell r="D1455" t="str">
            <v>567299</v>
          </cell>
          <cell r="E1455" t="str">
            <v>501070099</v>
          </cell>
          <cell r="AN1455">
            <v>0</v>
          </cell>
          <cell r="AO1455">
            <v>2410</v>
          </cell>
          <cell r="AQ1455">
            <v>0</v>
          </cell>
          <cell r="AT1455">
            <v>0</v>
          </cell>
          <cell r="AU1455">
            <v>0</v>
          </cell>
          <cell r="AW1455">
            <v>0</v>
          </cell>
          <cell r="AY1455">
            <v>0</v>
          </cell>
        </row>
        <row r="1456">
          <cell r="D1456" t="str">
            <v>622699</v>
          </cell>
          <cell r="E1456" t="str">
            <v>5010199</v>
          </cell>
          <cell r="AN1456">
            <v>1530000</v>
          </cell>
          <cell r="AO1456">
            <v>-1530000</v>
          </cell>
          <cell r="AQ1456">
            <v>0</v>
          </cell>
          <cell r="AT1456">
            <v>0</v>
          </cell>
          <cell r="AU1456">
            <v>0</v>
          </cell>
          <cell r="AW1456">
            <v>0</v>
          </cell>
          <cell r="AY1456">
            <v>0</v>
          </cell>
        </row>
        <row r="1457">
          <cell r="D1457" t="str">
            <v>511199</v>
          </cell>
          <cell r="E1457" t="str">
            <v>501070099</v>
          </cell>
          <cell r="AN1457">
            <v>0</v>
          </cell>
          <cell r="AO1457">
            <v>3000</v>
          </cell>
          <cell r="AQ1457">
            <v>0</v>
          </cell>
          <cell r="AT1457">
            <v>0</v>
          </cell>
          <cell r="AU1457">
            <v>0</v>
          </cell>
          <cell r="AW1457">
            <v>0</v>
          </cell>
          <cell r="AY1457">
            <v>0</v>
          </cell>
        </row>
        <row r="1458">
          <cell r="D1458" t="str">
            <v>531199</v>
          </cell>
          <cell r="E1458" t="str">
            <v>501070099</v>
          </cell>
          <cell r="AN1458">
            <v>0</v>
          </cell>
          <cell r="AO1458">
            <v>9401.33</v>
          </cell>
          <cell r="AQ1458">
            <v>0</v>
          </cell>
          <cell r="AT1458">
            <v>0</v>
          </cell>
          <cell r="AU1458">
            <v>0</v>
          </cell>
          <cell r="AW1458">
            <v>0</v>
          </cell>
          <cell r="AY1458">
            <v>0</v>
          </cell>
        </row>
        <row r="1459">
          <cell r="D1459" t="str">
            <v>292199</v>
          </cell>
          <cell r="E1459" t="str">
            <v>501070099</v>
          </cell>
          <cell r="AN1459">
            <v>0</v>
          </cell>
          <cell r="AO1459">
            <v>0</v>
          </cell>
          <cell r="AQ1459">
            <v>0</v>
          </cell>
          <cell r="AT1459">
            <v>0</v>
          </cell>
          <cell r="AU1459">
            <v>0</v>
          </cell>
          <cell r="AW1459">
            <v>0</v>
          </cell>
          <cell r="AY1459">
            <v>0</v>
          </cell>
        </row>
        <row r="1460">
          <cell r="D1460" t="str">
            <v>261199</v>
          </cell>
          <cell r="E1460" t="str">
            <v>501070099</v>
          </cell>
          <cell r="AN1460">
            <v>0</v>
          </cell>
          <cell r="AO1460">
            <v>0</v>
          </cell>
          <cell r="AQ1460">
            <v>0</v>
          </cell>
          <cell r="AT1460">
            <v>0</v>
          </cell>
          <cell r="AU1460">
            <v>0</v>
          </cell>
          <cell r="AW1460">
            <v>0</v>
          </cell>
          <cell r="AY1460">
            <v>0</v>
          </cell>
        </row>
        <row r="1461">
          <cell r="D1461" t="str">
            <v>294199</v>
          </cell>
          <cell r="E1461" t="str">
            <v>501070099</v>
          </cell>
          <cell r="AN1461">
            <v>0</v>
          </cell>
          <cell r="AO1461">
            <v>0</v>
          </cell>
          <cell r="AQ1461">
            <v>0</v>
          </cell>
          <cell r="AT1461">
            <v>0</v>
          </cell>
          <cell r="AU1461">
            <v>0</v>
          </cell>
          <cell r="AW1461">
            <v>0</v>
          </cell>
          <cell r="AY1461">
            <v>0</v>
          </cell>
        </row>
        <row r="1462">
          <cell r="D1462" t="str">
            <v>323199</v>
          </cell>
          <cell r="E1462" t="str">
            <v>5010299</v>
          </cell>
          <cell r="AN1462">
            <v>10</v>
          </cell>
          <cell r="AO1462">
            <v>0</v>
          </cell>
          <cell r="AQ1462">
            <v>0</v>
          </cell>
          <cell r="AT1462">
            <v>0</v>
          </cell>
          <cell r="AU1462">
            <v>0</v>
          </cell>
          <cell r="AW1462">
            <v>0</v>
          </cell>
          <cell r="AY1462">
            <v>0</v>
          </cell>
        </row>
        <row r="1463">
          <cell r="D1463" t="str">
            <v>336299</v>
          </cell>
          <cell r="E1463" t="str">
            <v>501070099</v>
          </cell>
          <cell r="AN1463">
            <v>0</v>
          </cell>
          <cell r="AO1463">
            <v>462.29</v>
          </cell>
          <cell r="AQ1463">
            <v>0</v>
          </cell>
          <cell r="AT1463">
            <v>0</v>
          </cell>
          <cell r="AU1463">
            <v>0</v>
          </cell>
          <cell r="AW1463">
            <v>0</v>
          </cell>
          <cell r="AY1463">
            <v>0</v>
          </cell>
        </row>
        <row r="1464">
          <cell r="D1464" t="str">
            <v>361199</v>
          </cell>
          <cell r="E1464" t="str">
            <v>501070099</v>
          </cell>
          <cell r="AN1464">
            <v>0</v>
          </cell>
          <cell r="AO1464">
            <v>0</v>
          </cell>
          <cell r="AQ1464">
            <v>0</v>
          </cell>
          <cell r="AT1464">
            <v>0</v>
          </cell>
          <cell r="AU1464">
            <v>0</v>
          </cell>
          <cell r="AW1464">
            <v>0</v>
          </cell>
          <cell r="AY1464">
            <v>0</v>
          </cell>
        </row>
        <row r="1465">
          <cell r="D1465" t="str">
            <v>392199</v>
          </cell>
          <cell r="E1465" t="str">
            <v>501070099</v>
          </cell>
          <cell r="AN1465">
            <v>0</v>
          </cell>
          <cell r="AO1465">
            <v>0</v>
          </cell>
          <cell r="AQ1465">
            <v>0</v>
          </cell>
          <cell r="AT1465">
            <v>0</v>
          </cell>
          <cell r="AU1465">
            <v>0</v>
          </cell>
          <cell r="AW1465">
            <v>0</v>
          </cell>
          <cell r="AY1465">
            <v>0</v>
          </cell>
        </row>
        <row r="1466">
          <cell r="D1466" t="str">
            <v>212199</v>
          </cell>
          <cell r="E1466" t="str">
            <v>501070099</v>
          </cell>
          <cell r="AN1466">
            <v>0</v>
          </cell>
          <cell r="AO1466">
            <v>0</v>
          </cell>
          <cell r="AQ1466">
            <v>0</v>
          </cell>
          <cell r="AT1466">
            <v>0</v>
          </cell>
          <cell r="AU1466">
            <v>0</v>
          </cell>
          <cell r="AW1466">
            <v>0</v>
          </cell>
          <cell r="AY1466">
            <v>0</v>
          </cell>
        </row>
        <row r="1467">
          <cell r="D1467" t="str">
            <v>232199</v>
          </cell>
          <cell r="E1467" t="str">
            <v>501070099</v>
          </cell>
          <cell r="AN1467">
            <v>0</v>
          </cell>
          <cell r="AO1467">
            <v>0</v>
          </cell>
          <cell r="AQ1467">
            <v>0</v>
          </cell>
          <cell r="AT1467">
            <v>0</v>
          </cell>
          <cell r="AU1467">
            <v>0</v>
          </cell>
          <cell r="AW1467">
            <v>0</v>
          </cell>
          <cell r="AY1467">
            <v>0</v>
          </cell>
        </row>
        <row r="1468">
          <cell r="D1468" t="str">
            <v>237199</v>
          </cell>
          <cell r="E1468" t="str">
            <v>501070099</v>
          </cell>
          <cell r="AN1468">
            <v>0</v>
          </cell>
          <cell r="AO1468">
            <v>0</v>
          </cell>
          <cell r="AQ1468">
            <v>0</v>
          </cell>
          <cell r="AT1468">
            <v>0</v>
          </cell>
          <cell r="AU1468">
            <v>0</v>
          </cell>
          <cell r="AW1468">
            <v>0</v>
          </cell>
          <cell r="AY1468">
            <v>0</v>
          </cell>
        </row>
        <row r="1469">
          <cell r="D1469" t="str">
            <v>239199</v>
          </cell>
          <cell r="E1469" t="str">
            <v>501070099</v>
          </cell>
          <cell r="AN1469">
            <v>0</v>
          </cell>
          <cell r="AO1469">
            <v>0</v>
          </cell>
          <cell r="AQ1469">
            <v>0</v>
          </cell>
          <cell r="AT1469">
            <v>0</v>
          </cell>
          <cell r="AU1469">
            <v>0</v>
          </cell>
          <cell r="AW1469">
            <v>0</v>
          </cell>
          <cell r="AY1469">
            <v>0</v>
          </cell>
        </row>
        <row r="1470">
          <cell r="D1470" t="str">
            <v>254199</v>
          </cell>
          <cell r="E1470" t="str">
            <v>501070099</v>
          </cell>
          <cell r="AN1470">
            <v>0</v>
          </cell>
          <cell r="AO1470">
            <v>0</v>
          </cell>
          <cell r="AQ1470">
            <v>0</v>
          </cell>
          <cell r="AT1470">
            <v>0</v>
          </cell>
          <cell r="AU1470">
            <v>0</v>
          </cell>
          <cell r="AW1470">
            <v>0</v>
          </cell>
          <cell r="AY1470">
            <v>0</v>
          </cell>
        </row>
        <row r="1471">
          <cell r="D1471" t="str">
            <v>261199</v>
          </cell>
          <cell r="E1471" t="str">
            <v>501070099</v>
          </cell>
          <cell r="AN1471">
            <v>0</v>
          </cell>
          <cell r="AO1471">
            <v>0</v>
          </cell>
          <cell r="AQ1471">
            <v>0</v>
          </cell>
          <cell r="AT1471">
            <v>0</v>
          </cell>
          <cell r="AU1471">
            <v>0</v>
          </cell>
          <cell r="AW1471">
            <v>0</v>
          </cell>
          <cell r="AY1471">
            <v>0</v>
          </cell>
        </row>
        <row r="1472">
          <cell r="D1472" t="str">
            <v>293199</v>
          </cell>
          <cell r="E1472" t="str">
            <v>501070099</v>
          </cell>
          <cell r="AN1472">
            <v>0</v>
          </cell>
          <cell r="AO1472">
            <v>0</v>
          </cell>
          <cell r="AQ1472">
            <v>0</v>
          </cell>
          <cell r="AT1472">
            <v>0</v>
          </cell>
          <cell r="AU1472">
            <v>0</v>
          </cell>
          <cell r="AW1472">
            <v>0</v>
          </cell>
          <cell r="AY1472">
            <v>0</v>
          </cell>
        </row>
        <row r="1473">
          <cell r="D1473" t="str">
            <v>375199</v>
          </cell>
          <cell r="E1473" t="str">
            <v>501070099</v>
          </cell>
          <cell r="AN1473">
            <v>0</v>
          </cell>
          <cell r="AO1473">
            <v>0</v>
          </cell>
          <cell r="AQ1473">
            <v>0</v>
          </cell>
          <cell r="AT1473">
            <v>0</v>
          </cell>
          <cell r="AU1473">
            <v>0</v>
          </cell>
          <cell r="AW1473">
            <v>0</v>
          </cell>
          <cell r="AY1473">
            <v>0</v>
          </cell>
        </row>
        <row r="1474">
          <cell r="D1474" t="str">
            <v>382199</v>
          </cell>
          <cell r="E1474" t="str">
            <v>501070099</v>
          </cell>
          <cell r="AN1474">
            <v>0</v>
          </cell>
          <cell r="AO1474">
            <v>0</v>
          </cell>
          <cell r="AQ1474">
            <v>0</v>
          </cell>
          <cell r="AT1474">
            <v>0</v>
          </cell>
          <cell r="AU1474">
            <v>0</v>
          </cell>
          <cell r="AW1474">
            <v>0</v>
          </cell>
          <cell r="AY1474">
            <v>0</v>
          </cell>
        </row>
        <row r="1475">
          <cell r="D1475" t="str">
            <v>383199</v>
          </cell>
          <cell r="E1475" t="str">
            <v>501070099</v>
          </cell>
          <cell r="AN1475">
            <v>0</v>
          </cell>
          <cell r="AO1475">
            <v>0</v>
          </cell>
          <cell r="AQ1475">
            <v>0</v>
          </cell>
          <cell r="AT1475">
            <v>0</v>
          </cell>
          <cell r="AU1475">
            <v>0</v>
          </cell>
          <cell r="AW1475">
            <v>0</v>
          </cell>
          <cell r="AY1475">
            <v>0</v>
          </cell>
        </row>
        <row r="1476">
          <cell r="D1476" t="str">
            <v>531199</v>
          </cell>
          <cell r="E1476" t="str">
            <v>501070099</v>
          </cell>
          <cell r="AN1476">
            <v>0</v>
          </cell>
          <cell r="AO1476">
            <v>0</v>
          </cell>
          <cell r="AQ1476">
            <v>0</v>
          </cell>
          <cell r="AT1476">
            <v>0</v>
          </cell>
          <cell r="AU1476">
            <v>0</v>
          </cell>
          <cell r="AW1476">
            <v>0</v>
          </cell>
          <cell r="AY1476">
            <v>0</v>
          </cell>
        </row>
        <row r="1477">
          <cell r="D1477" t="str">
            <v>214199</v>
          </cell>
          <cell r="E1477" t="str">
            <v>501070099</v>
          </cell>
          <cell r="AN1477">
            <v>0</v>
          </cell>
          <cell r="AO1477">
            <v>0</v>
          </cell>
          <cell r="AQ1477">
            <v>0</v>
          </cell>
          <cell r="AT1477">
            <v>0</v>
          </cell>
          <cell r="AU1477">
            <v>0</v>
          </cell>
          <cell r="AW1477">
            <v>0</v>
          </cell>
          <cell r="AY1477">
            <v>0</v>
          </cell>
        </row>
        <row r="1478">
          <cell r="D1478" t="str">
            <v>221299</v>
          </cell>
          <cell r="E1478" t="str">
            <v>501070099</v>
          </cell>
          <cell r="AN1478">
            <v>0</v>
          </cell>
          <cell r="AO1478">
            <v>0</v>
          </cell>
          <cell r="AQ1478">
            <v>0</v>
          </cell>
          <cell r="AT1478">
            <v>0</v>
          </cell>
          <cell r="AU1478">
            <v>0</v>
          </cell>
          <cell r="AW1478">
            <v>0</v>
          </cell>
          <cell r="AY1478">
            <v>0</v>
          </cell>
        </row>
        <row r="1479">
          <cell r="D1479" t="str">
            <v>246199</v>
          </cell>
          <cell r="E1479" t="str">
            <v>501070099</v>
          </cell>
          <cell r="AN1479">
            <v>0</v>
          </cell>
          <cell r="AO1479">
            <v>0</v>
          </cell>
          <cell r="AQ1479">
            <v>0</v>
          </cell>
          <cell r="AT1479">
            <v>0</v>
          </cell>
          <cell r="AU1479">
            <v>0</v>
          </cell>
          <cell r="AW1479">
            <v>0</v>
          </cell>
          <cell r="AY1479">
            <v>0</v>
          </cell>
        </row>
        <row r="1480">
          <cell r="D1480" t="str">
            <v>249199</v>
          </cell>
          <cell r="E1480" t="str">
            <v>501070099</v>
          </cell>
          <cell r="AN1480">
            <v>0</v>
          </cell>
          <cell r="AO1480">
            <v>0</v>
          </cell>
          <cell r="AQ1480">
            <v>0</v>
          </cell>
          <cell r="AT1480">
            <v>0</v>
          </cell>
          <cell r="AU1480">
            <v>0</v>
          </cell>
          <cell r="AW1480">
            <v>0</v>
          </cell>
          <cell r="AY1480">
            <v>0</v>
          </cell>
        </row>
        <row r="1481">
          <cell r="D1481" t="str">
            <v>255199</v>
          </cell>
          <cell r="E1481" t="str">
            <v>501070099</v>
          </cell>
          <cell r="AN1481">
            <v>0</v>
          </cell>
          <cell r="AO1481">
            <v>1564.65</v>
          </cell>
          <cell r="AQ1481">
            <v>0</v>
          </cell>
          <cell r="AT1481">
            <v>0</v>
          </cell>
          <cell r="AU1481">
            <v>0</v>
          </cell>
          <cell r="AW1481">
            <v>0</v>
          </cell>
          <cell r="AY1481">
            <v>0</v>
          </cell>
        </row>
        <row r="1482">
          <cell r="D1482" t="str">
            <v>259199</v>
          </cell>
          <cell r="E1482" t="str">
            <v>501070099</v>
          </cell>
          <cell r="AN1482">
            <v>0</v>
          </cell>
          <cell r="AO1482">
            <v>0</v>
          </cell>
          <cell r="AQ1482">
            <v>0</v>
          </cell>
          <cell r="AT1482">
            <v>0</v>
          </cell>
          <cell r="AU1482">
            <v>0</v>
          </cell>
          <cell r="AW1482">
            <v>0</v>
          </cell>
          <cell r="AY1482">
            <v>0</v>
          </cell>
        </row>
        <row r="1483">
          <cell r="D1483" t="str">
            <v>261199</v>
          </cell>
          <cell r="E1483" t="str">
            <v>501070099</v>
          </cell>
          <cell r="AN1483">
            <v>0</v>
          </cell>
          <cell r="AO1483">
            <v>0</v>
          </cell>
          <cell r="AQ1483">
            <v>0</v>
          </cell>
          <cell r="AT1483">
            <v>0</v>
          </cell>
          <cell r="AU1483">
            <v>0</v>
          </cell>
          <cell r="AW1483">
            <v>0</v>
          </cell>
          <cell r="AY1483">
            <v>0</v>
          </cell>
        </row>
        <row r="1484">
          <cell r="D1484" t="str">
            <v>261499</v>
          </cell>
          <cell r="E1484" t="str">
            <v>501070099</v>
          </cell>
          <cell r="AN1484">
            <v>0</v>
          </cell>
          <cell r="AO1484">
            <v>0</v>
          </cell>
          <cell r="AQ1484">
            <v>0</v>
          </cell>
          <cell r="AT1484">
            <v>0</v>
          </cell>
          <cell r="AU1484">
            <v>0</v>
          </cell>
          <cell r="AW1484">
            <v>0</v>
          </cell>
          <cell r="AY1484">
            <v>0</v>
          </cell>
        </row>
        <row r="1485">
          <cell r="D1485" t="str">
            <v>291199</v>
          </cell>
          <cell r="E1485" t="str">
            <v>501070099</v>
          </cell>
          <cell r="AN1485">
            <v>0</v>
          </cell>
          <cell r="AO1485">
            <v>0</v>
          </cell>
          <cell r="AQ1485">
            <v>0</v>
          </cell>
          <cell r="AT1485">
            <v>0</v>
          </cell>
          <cell r="AU1485">
            <v>0</v>
          </cell>
          <cell r="AW1485">
            <v>0</v>
          </cell>
          <cell r="AY1485">
            <v>0</v>
          </cell>
        </row>
        <row r="1486">
          <cell r="D1486" t="str">
            <v>292199</v>
          </cell>
          <cell r="E1486" t="str">
            <v>501070099</v>
          </cell>
          <cell r="AN1486">
            <v>0</v>
          </cell>
          <cell r="AO1486">
            <v>0</v>
          </cell>
          <cell r="AQ1486">
            <v>0</v>
          </cell>
          <cell r="AT1486">
            <v>0</v>
          </cell>
          <cell r="AU1486">
            <v>0</v>
          </cell>
          <cell r="AW1486">
            <v>0</v>
          </cell>
          <cell r="AY1486">
            <v>0</v>
          </cell>
        </row>
        <row r="1487">
          <cell r="D1487" t="str">
            <v>293199</v>
          </cell>
          <cell r="E1487" t="str">
            <v>501070099</v>
          </cell>
          <cell r="AN1487">
            <v>0</v>
          </cell>
          <cell r="AO1487">
            <v>0</v>
          </cell>
          <cell r="AQ1487">
            <v>0</v>
          </cell>
          <cell r="AT1487">
            <v>0</v>
          </cell>
          <cell r="AU1487">
            <v>0</v>
          </cell>
          <cell r="AW1487">
            <v>0</v>
          </cell>
          <cell r="AY1487">
            <v>0</v>
          </cell>
        </row>
        <row r="1488">
          <cell r="D1488" t="str">
            <v>298199</v>
          </cell>
          <cell r="E1488" t="str">
            <v>501070099</v>
          </cell>
          <cell r="AN1488">
            <v>0</v>
          </cell>
          <cell r="AO1488">
            <v>0</v>
          </cell>
          <cell r="AQ1488">
            <v>0</v>
          </cell>
          <cell r="AT1488">
            <v>0</v>
          </cell>
          <cell r="AU1488">
            <v>0</v>
          </cell>
          <cell r="AW1488">
            <v>0</v>
          </cell>
          <cell r="AY1488">
            <v>0</v>
          </cell>
        </row>
        <row r="1489">
          <cell r="D1489" t="str">
            <v>329199</v>
          </cell>
          <cell r="E1489" t="str">
            <v>501070099</v>
          </cell>
          <cell r="AN1489">
            <v>0</v>
          </cell>
          <cell r="AO1489">
            <v>0</v>
          </cell>
          <cell r="AQ1489">
            <v>0</v>
          </cell>
          <cell r="AT1489">
            <v>0</v>
          </cell>
          <cell r="AU1489">
            <v>0</v>
          </cell>
          <cell r="AW1489">
            <v>0</v>
          </cell>
          <cell r="AY1489">
            <v>0</v>
          </cell>
        </row>
        <row r="1490">
          <cell r="D1490" t="str">
            <v>351199</v>
          </cell>
          <cell r="E1490" t="str">
            <v>501070099</v>
          </cell>
          <cell r="AN1490">
            <v>0</v>
          </cell>
          <cell r="AO1490">
            <v>0</v>
          </cell>
          <cell r="AQ1490">
            <v>0</v>
          </cell>
          <cell r="AT1490">
            <v>0</v>
          </cell>
          <cell r="AU1490">
            <v>0</v>
          </cell>
          <cell r="AW1490">
            <v>0</v>
          </cell>
          <cell r="AY1490">
            <v>0</v>
          </cell>
        </row>
        <row r="1491">
          <cell r="D1491" t="str">
            <v>353199</v>
          </cell>
          <cell r="E1491" t="str">
            <v>501070099</v>
          </cell>
          <cell r="AN1491">
            <v>0</v>
          </cell>
          <cell r="AO1491">
            <v>0.31</v>
          </cell>
          <cell r="AQ1491">
            <v>0</v>
          </cell>
          <cell r="AT1491">
            <v>0</v>
          </cell>
          <cell r="AU1491">
            <v>0</v>
          </cell>
          <cell r="AW1491">
            <v>0</v>
          </cell>
          <cell r="AY1491">
            <v>0</v>
          </cell>
        </row>
        <row r="1492">
          <cell r="D1492" t="str">
            <v>372199</v>
          </cell>
          <cell r="E1492" t="str">
            <v>501070099</v>
          </cell>
          <cell r="AN1492">
            <v>0</v>
          </cell>
          <cell r="AO1492">
            <v>0</v>
          </cell>
          <cell r="AQ1492">
            <v>0</v>
          </cell>
          <cell r="AT1492">
            <v>0</v>
          </cell>
          <cell r="AU1492">
            <v>0</v>
          </cell>
          <cell r="AW1492">
            <v>0</v>
          </cell>
          <cell r="AY1492">
            <v>0</v>
          </cell>
        </row>
        <row r="1493">
          <cell r="D1493" t="str">
            <v>375199</v>
          </cell>
          <cell r="E1493" t="str">
            <v>501070099</v>
          </cell>
          <cell r="AN1493">
            <v>0</v>
          </cell>
          <cell r="AO1493">
            <v>0</v>
          </cell>
          <cell r="AQ1493">
            <v>0</v>
          </cell>
          <cell r="AT1493">
            <v>0</v>
          </cell>
          <cell r="AU1493">
            <v>0</v>
          </cell>
          <cell r="AW1493">
            <v>0</v>
          </cell>
          <cell r="AY1493">
            <v>0</v>
          </cell>
        </row>
        <row r="1494">
          <cell r="D1494" t="str">
            <v>519199</v>
          </cell>
          <cell r="E1494" t="str">
            <v>501070099</v>
          </cell>
          <cell r="AN1494">
            <v>0</v>
          </cell>
          <cell r="AO1494">
            <v>0</v>
          </cell>
          <cell r="AQ1494">
            <v>0</v>
          </cell>
          <cell r="AT1494">
            <v>0</v>
          </cell>
          <cell r="AU1494">
            <v>0</v>
          </cell>
          <cell r="AW1494">
            <v>0</v>
          </cell>
          <cell r="AY1494">
            <v>0</v>
          </cell>
        </row>
        <row r="1495">
          <cell r="D1495" t="str">
            <v>249199</v>
          </cell>
          <cell r="E1495" t="str">
            <v>501070099</v>
          </cell>
          <cell r="AN1495">
            <v>0</v>
          </cell>
          <cell r="AO1495">
            <v>0</v>
          </cell>
          <cell r="AQ1495">
            <v>0</v>
          </cell>
          <cell r="AT1495">
            <v>0</v>
          </cell>
          <cell r="AU1495">
            <v>0</v>
          </cell>
          <cell r="AW1495">
            <v>0</v>
          </cell>
          <cell r="AY1495">
            <v>0</v>
          </cell>
        </row>
        <row r="1496">
          <cell r="D1496" t="str">
            <v>254199</v>
          </cell>
          <cell r="E1496" t="str">
            <v>501070099</v>
          </cell>
          <cell r="AN1496">
            <v>0</v>
          </cell>
          <cell r="AO1496">
            <v>0</v>
          </cell>
          <cell r="AQ1496">
            <v>0</v>
          </cell>
          <cell r="AT1496">
            <v>0</v>
          </cell>
          <cell r="AU1496">
            <v>0</v>
          </cell>
          <cell r="AW1496">
            <v>0</v>
          </cell>
          <cell r="AY1496">
            <v>0</v>
          </cell>
        </row>
        <row r="1497">
          <cell r="D1497" t="str">
            <v>261499</v>
          </cell>
          <cell r="E1497" t="str">
            <v>501070099</v>
          </cell>
          <cell r="AN1497">
            <v>0</v>
          </cell>
          <cell r="AO1497">
            <v>0</v>
          </cell>
          <cell r="AQ1497">
            <v>0</v>
          </cell>
          <cell r="AT1497">
            <v>0</v>
          </cell>
          <cell r="AU1497">
            <v>0</v>
          </cell>
          <cell r="AW1497">
            <v>0</v>
          </cell>
          <cell r="AY1497">
            <v>0</v>
          </cell>
        </row>
        <row r="1498">
          <cell r="D1498" t="str">
            <v>275199</v>
          </cell>
          <cell r="E1498" t="str">
            <v>501070099</v>
          </cell>
          <cell r="AN1498">
            <v>0</v>
          </cell>
          <cell r="AO1498">
            <v>0</v>
          </cell>
          <cell r="AQ1498">
            <v>0</v>
          </cell>
          <cell r="AT1498">
            <v>0</v>
          </cell>
          <cell r="AU1498">
            <v>0</v>
          </cell>
          <cell r="AW1498">
            <v>0</v>
          </cell>
          <cell r="AY1498">
            <v>0</v>
          </cell>
        </row>
        <row r="1499">
          <cell r="D1499" t="str">
            <v>292199</v>
          </cell>
          <cell r="E1499" t="str">
            <v>501070099</v>
          </cell>
          <cell r="AN1499">
            <v>0</v>
          </cell>
          <cell r="AO1499">
            <v>0</v>
          </cell>
          <cell r="AQ1499">
            <v>0</v>
          </cell>
          <cell r="AT1499">
            <v>0</v>
          </cell>
          <cell r="AU1499">
            <v>0</v>
          </cell>
          <cell r="AW1499">
            <v>0</v>
          </cell>
          <cell r="AY1499">
            <v>0</v>
          </cell>
        </row>
        <row r="1500">
          <cell r="D1500" t="str">
            <v>295199</v>
          </cell>
          <cell r="E1500" t="str">
            <v>501070099</v>
          </cell>
          <cell r="AN1500">
            <v>0</v>
          </cell>
          <cell r="AO1500">
            <v>599.66</v>
          </cell>
          <cell r="AQ1500">
            <v>0</v>
          </cell>
          <cell r="AT1500">
            <v>0</v>
          </cell>
          <cell r="AU1500">
            <v>0</v>
          </cell>
          <cell r="AW1500">
            <v>0</v>
          </cell>
          <cell r="AY1500">
            <v>0</v>
          </cell>
        </row>
        <row r="1501">
          <cell r="D1501" t="str">
            <v>372199</v>
          </cell>
          <cell r="E1501" t="str">
            <v>501070099</v>
          </cell>
          <cell r="AN1501">
            <v>0</v>
          </cell>
          <cell r="AO1501">
            <v>0</v>
          </cell>
          <cell r="AQ1501">
            <v>0</v>
          </cell>
          <cell r="AT1501">
            <v>0</v>
          </cell>
          <cell r="AU1501">
            <v>0</v>
          </cell>
          <cell r="AW1501">
            <v>0</v>
          </cell>
          <cell r="AY1501">
            <v>0</v>
          </cell>
        </row>
        <row r="1502">
          <cell r="D1502" t="str">
            <v>212199</v>
          </cell>
          <cell r="E1502" t="str">
            <v>501070099</v>
          </cell>
          <cell r="AN1502">
            <v>0</v>
          </cell>
          <cell r="AO1502">
            <v>0</v>
          </cell>
          <cell r="AQ1502">
            <v>0</v>
          </cell>
          <cell r="AT1502">
            <v>0</v>
          </cell>
          <cell r="AU1502">
            <v>0</v>
          </cell>
          <cell r="AW1502">
            <v>0</v>
          </cell>
          <cell r="AY1502">
            <v>0</v>
          </cell>
        </row>
        <row r="1503">
          <cell r="D1503" t="str">
            <v>216199</v>
          </cell>
          <cell r="E1503" t="str">
            <v>501070099</v>
          </cell>
          <cell r="AN1503">
            <v>0</v>
          </cell>
          <cell r="AO1503">
            <v>0</v>
          </cell>
          <cell r="AQ1503">
            <v>0</v>
          </cell>
          <cell r="AT1503">
            <v>0</v>
          </cell>
          <cell r="AU1503">
            <v>0</v>
          </cell>
          <cell r="AW1503">
            <v>0</v>
          </cell>
          <cell r="AY1503">
            <v>0</v>
          </cell>
        </row>
        <row r="1504">
          <cell r="D1504" t="str">
            <v>244199</v>
          </cell>
          <cell r="E1504" t="str">
            <v>501070099</v>
          </cell>
          <cell r="AN1504">
            <v>0</v>
          </cell>
          <cell r="AO1504">
            <v>3180.02</v>
          </cell>
          <cell r="AQ1504">
            <v>0</v>
          </cell>
          <cell r="AT1504">
            <v>0</v>
          </cell>
          <cell r="AU1504">
            <v>0</v>
          </cell>
          <cell r="AW1504">
            <v>0</v>
          </cell>
          <cell r="AY1504">
            <v>0</v>
          </cell>
        </row>
        <row r="1505">
          <cell r="D1505" t="str">
            <v>261199</v>
          </cell>
          <cell r="E1505" t="str">
            <v>501070099</v>
          </cell>
          <cell r="AN1505">
            <v>0</v>
          </cell>
          <cell r="AO1505">
            <v>0</v>
          </cell>
          <cell r="AQ1505">
            <v>0</v>
          </cell>
          <cell r="AT1505">
            <v>0</v>
          </cell>
          <cell r="AU1505">
            <v>0</v>
          </cell>
          <cell r="AW1505">
            <v>0</v>
          </cell>
          <cell r="AY1505">
            <v>0</v>
          </cell>
        </row>
        <row r="1506">
          <cell r="D1506" t="str">
            <v>298199</v>
          </cell>
          <cell r="E1506" t="str">
            <v>501070099</v>
          </cell>
          <cell r="AN1506">
            <v>0</v>
          </cell>
          <cell r="AO1506">
            <v>6994.2</v>
          </cell>
          <cell r="AQ1506">
            <v>0</v>
          </cell>
          <cell r="AT1506">
            <v>0</v>
          </cell>
          <cell r="AU1506">
            <v>0</v>
          </cell>
          <cell r="AW1506">
            <v>0</v>
          </cell>
          <cell r="AY1506">
            <v>0</v>
          </cell>
        </row>
        <row r="1507">
          <cell r="D1507" t="str">
            <v>355199</v>
          </cell>
          <cell r="E1507" t="str">
            <v>501070099</v>
          </cell>
          <cell r="AN1507">
            <v>0</v>
          </cell>
          <cell r="AO1507">
            <v>0</v>
          </cell>
          <cell r="AQ1507">
            <v>0</v>
          </cell>
          <cell r="AT1507">
            <v>0</v>
          </cell>
          <cell r="AU1507">
            <v>0</v>
          </cell>
          <cell r="AW1507">
            <v>0</v>
          </cell>
          <cell r="AY1507">
            <v>0</v>
          </cell>
        </row>
        <row r="1508">
          <cell r="D1508" t="str">
            <v>357199</v>
          </cell>
          <cell r="E1508" t="str">
            <v>501070099</v>
          </cell>
          <cell r="AN1508">
            <v>0</v>
          </cell>
          <cell r="AO1508">
            <v>0</v>
          </cell>
          <cell r="AQ1508">
            <v>0</v>
          </cell>
          <cell r="AT1508">
            <v>0</v>
          </cell>
          <cell r="AU1508">
            <v>0</v>
          </cell>
          <cell r="AW1508">
            <v>0</v>
          </cell>
          <cell r="AY1508">
            <v>0</v>
          </cell>
        </row>
        <row r="1509">
          <cell r="D1509" t="str">
            <v>562199</v>
          </cell>
          <cell r="E1509" t="str">
            <v>501070099</v>
          </cell>
          <cell r="AN1509">
            <v>0</v>
          </cell>
          <cell r="AO1509">
            <v>0</v>
          </cell>
          <cell r="AQ1509">
            <v>0</v>
          </cell>
          <cell r="AT1509">
            <v>0</v>
          </cell>
          <cell r="AU1509">
            <v>0</v>
          </cell>
          <cell r="AW1509">
            <v>0</v>
          </cell>
          <cell r="AY1509">
            <v>0</v>
          </cell>
        </row>
        <row r="1510">
          <cell r="D1510" t="str">
            <v>565199</v>
          </cell>
          <cell r="E1510" t="str">
            <v>501070099</v>
          </cell>
          <cell r="AN1510">
            <v>0</v>
          </cell>
          <cell r="AO1510">
            <v>0</v>
          </cell>
          <cell r="AQ1510">
            <v>0</v>
          </cell>
          <cell r="AT1510">
            <v>0</v>
          </cell>
          <cell r="AU1510">
            <v>0</v>
          </cell>
          <cell r="AW1510">
            <v>0</v>
          </cell>
          <cell r="AY1510">
            <v>0</v>
          </cell>
        </row>
        <row r="1511">
          <cell r="D1511" t="str">
            <v>567299</v>
          </cell>
          <cell r="E1511" t="str">
            <v>501070099</v>
          </cell>
          <cell r="AN1511">
            <v>0</v>
          </cell>
          <cell r="AO1511">
            <v>19280</v>
          </cell>
          <cell r="AQ1511">
            <v>0</v>
          </cell>
          <cell r="AT1511">
            <v>0</v>
          </cell>
          <cell r="AU1511">
            <v>0</v>
          </cell>
          <cell r="AW1511">
            <v>0</v>
          </cell>
          <cell r="AY1511">
            <v>0</v>
          </cell>
        </row>
        <row r="1512">
          <cell r="D1512" t="str">
            <v>113199</v>
          </cell>
          <cell r="E1512" t="str">
            <v>5010299</v>
          </cell>
          <cell r="AN1512">
            <v>1826928</v>
          </cell>
          <cell r="AO1512">
            <v>-852764.96</v>
          </cell>
          <cell r="AQ1512">
            <v>0</v>
          </cell>
          <cell r="AT1512">
            <v>974163.04</v>
          </cell>
          <cell r="AU1512">
            <v>0</v>
          </cell>
          <cell r="AW1512">
            <v>974163.04</v>
          </cell>
          <cell r="AY1512">
            <v>974163.04</v>
          </cell>
        </row>
        <row r="1513">
          <cell r="D1513" t="str">
            <v>131199</v>
          </cell>
          <cell r="E1513" t="str">
            <v>5010299</v>
          </cell>
          <cell r="AN1513">
            <v>22187.040000000001</v>
          </cell>
          <cell r="AO1513">
            <v>-12928.44</v>
          </cell>
          <cell r="AQ1513">
            <v>0</v>
          </cell>
          <cell r="AT1513">
            <v>3622.76</v>
          </cell>
          <cell r="AU1513">
            <v>0</v>
          </cell>
          <cell r="AW1513">
            <v>3622.76</v>
          </cell>
          <cell r="AY1513">
            <v>3622.76</v>
          </cell>
        </row>
        <row r="1514">
          <cell r="D1514" t="str">
            <v>132199</v>
          </cell>
          <cell r="E1514" t="str">
            <v>5010299</v>
          </cell>
          <cell r="AN1514">
            <v>25374.03</v>
          </cell>
          <cell r="AO1514">
            <v>-15648.35</v>
          </cell>
          <cell r="AQ1514">
            <v>0</v>
          </cell>
          <cell r="AT1514">
            <v>9725.68</v>
          </cell>
          <cell r="AU1514">
            <v>0</v>
          </cell>
          <cell r="AW1514">
            <v>9725.68</v>
          </cell>
          <cell r="AY1514">
            <v>9725.68</v>
          </cell>
        </row>
        <row r="1515">
          <cell r="D1515" t="str">
            <v>132299</v>
          </cell>
          <cell r="E1515" t="str">
            <v>5010299</v>
          </cell>
          <cell r="AN1515">
            <v>313906.44</v>
          </cell>
          <cell r="AO1515">
            <v>-130308.56</v>
          </cell>
          <cell r="AQ1515">
            <v>0</v>
          </cell>
          <cell r="AT1515">
            <v>166872.32999999999</v>
          </cell>
          <cell r="AU1515">
            <v>0</v>
          </cell>
          <cell r="AW1515">
            <v>166872.32999999999</v>
          </cell>
          <cell r="AY1515">
            <v>166872.32999999999</v>
          </cell>
        </row>
        <row r="1516">
          <cell r="D1516" t="str">
            <v>141199</v>
          </cell>
          <cell r="E1516" t="str">
            <v>5010299</v>
          </cell>
          <cell r="AN1516">
            <v>84965.759999999995</v>
          </cell>
          <cell r="AO1516">
            <v>-29487.78</v>
          </cell>
          <cell r="AQ1516">
            <v>0</v>
          </cell>
          <cell r="AT1516">
            <v>44146.559999999998</v>
          </cell>
          <cell r="AU1516">
            <v>0</v>
          </cell>
          <cell r="AW1516">
            <v>44146.559999999998</v>
          </cell>
          <cell r="AY1516">
            <v>44146.559999999998</v>
          </cell>
        </row>
        <row r="1517">
          <cell r="D1517" t="str">
            <v>142199</v>
          </cell>
          <cell r="E1517" t="str">
            <v>5010299</v>
          </cell>
          <cell r="AN1517">
            <v>54807.839999999997</v>
          </cell>
          <cell r="AO1517">
            <v>-14180.56</v>
          </cell>
          <cell r="AQ1517">
            <v>0</v>
          </cell>
          <cell r="AT1517">
            <v>29463.47</v>
          </cell>
          <cell r="AU1517">
            <v>0</v>
          </cell>
          <cell r="AW1517">
            <v>29463.47</v>
          </cell>
          <cell r="AY1517">
            <v>29463.47</v>
          </cell>
        </row>
        <row r="1518">
          <cell r="D1518" t="str">
            <v>143199</v>
          </cell>
          <cell r="E1518" t="str">
            <v>5010299</v>
          </cell>
          <cell r="AN1518">
            <v>319712.40000000002</v>
          </cell>
          <cell r="AO1518">
            <v>-132536.78</v>
          </cell>
          <cell r="AQ1518">
            <v>0</v>
          </cell>
          <cell r="AT1518">
            <v>171869.87</v>
          </cell>
          <cell r="AU1518">
            <v>0</v>
          </cell>
          <cell r="AW1518">
            <v>171869.87</v>
          </cell>
          <cell r="AY1518">
            <v>171869.87</v>
          </cell>
        </row>
        <row r="1519">
          <cell r="D1519" t="str">
            <v>143299</v>
          </cell>
          <cell r="E1519" t="str">
            <v>5010299</v>
          </cell>
          <cell r="AN1519">
            <v>36538.559999999998</v>
          </cell>
          <cell r="AO1519">
            <v>-10543.45</v>
          </cell>
          <cell r="AQ1519">
            <v>0</v>
          </cell>
          <cell r="AT1519">
            <v>19170.099999999999</v>
          </cell>
          <cell r="AU1519">
            <v>0</v>
          </cell>
          <cell r="AW1519">
            <v>19170.099999999999</v>
          </cell>
          <cell r="AY1519">
            <v>19170.099999999999</v>
          </cell>
        </row>
        <row r="1520">
          <cell r="D1520" t="str">
            <v>154399</v>
          </cell>
          <cell r="E1520" t="str">
            <v>5010299</v>
          </cell>
          <cell r="AN1520">
            <v>60296.4</v>
          </cell>
          <cell r="AO1520">
            <v>-21740.09</v>
          </cell>
          <cell r="AQ1520">
            <v>0</v>
          </cell>
          <cell r="AT1520">
            <v>38556.31</v>
          </cell>
          <cell r="AU1520">
            <v>0</v>
          </cell>
          <cell r="AW1520">
            <v>38556.31</v>
          </cell>
          <cell r="AY1520">
            <v>38556.31</v>
          </cell>
        </row>
        <row r="1521">
          <cell r="D1521" t="str">
            <v>171299</v>
          </cell>
          <cell r="E1521" t="str">
            <v>5010299</v>
          </cell>
          <cell r="AN1521">
            <v>72057.600000000006</v>
          </cell>
          <cell r="AO1521">
            <v>-37600.730000000003</v>
          </cell>
          <cell r="AQ1521">
            <v>0</v>
          </cell>
          <cell r="AT1521">
            <v>34456.870000000003</v>
          </cell>
          <cell r="AU1521">
            <v>0</v>
          </cell>
          <cell r="AW1521">
            <v>34456.870000000003</v>
          </cell>
          <cell r="AY1521">
            <v>34456.870000000003</v>
          </cell>
        </row>
        <row r="1522">
          <cell r="D1522" t="str">
            <v>171399</v>
          </cell>
          <cell r="E1522" t="str">
            <v>5010299</v>
          </cell>
          <cell r="AN1522">
            <v>51360</v>
          </cell>
          <cell r="AO1522">
            <v>-21262.46</v>
          </cell>
          <cell r="AQ1522">
            <v>0</v>
          </cell>
          <cell r="AT1522">
            <v>25306.54</v>
          </cell>
          <cell r="AU1522">
            <v>0</v>
          </cell>
          <cell r="AW1522">
            <v>25306.54</v>
          </cell>
          <cell r="AY1522">
            <v>25306.54</v>
          </cell>
        </row>
        <row r="1523">
          <cell r="D1523" t="str">
            <v>171599</v>
          </cell>
          <cell r="E1523" t="str">
            <v>5010299</v>
          </cell>
          <cell r="AN1523">
            <v>49807.53</v>
          </cell>
          <cell r="AO1523">
            <v>-39323.03</v>
          </cell>
          <cell r="AQ1523">
            <v>0</v>
          </cell>
          <cell r="AT1523">
            <v>10484.5</v>
          </cell>
          <cell r="AU1523">
            <v>0</v>
          </cell>
          <cell r="AW1523">
            <v>10484.5</v>
          </cell>
          <cell r="AY1523">
            <v>10484.5</v>
          </cell>
        </row>
        <row r="1524">
          <cell r="D1524" t="str">
            <v>211199</v>
          </cell>
          <cell r="E1524" t="str">
            <v>501070099</v>
          </cell>
          <cell r="AN1524">
            <v>0</v>
          </cell>
          <cell r="AO1524">
            <v>0</v>
          </cell>
          <cell r="AQ1524">
            <v>0</v>
          </cell>
          <cell r="AT1524">
            <v>0</v>
          </cell>
          <cell r="AU1524">
            <v>0</v>
          </cell>
          <cell r="AW1524">
            <v>0</v>
          </cell>
          <cell r="AY1524">
            <v>0</v>
          </cell>
        </row>
        <row r="1525">
          <cell r="D1525" t="str">
            <v>211199</v>
          </cell>
          <cell r="E1525" t="str">
            <v>501069999</v>
          </cell>
          <cell r="AN1525">
            <v>50000</v>
          </cell>
          <cell r="AO1525">
            <v>-50000</v>
          </cell>
          <cell r="AQ1525">
            <v>0</v>
          </cell>
          <cell r="AT1525">
            <v>0</v>
          </cell>
          <cell r="AU1525">
            <v>0</v>
          </cell>
          <cell r="AW1525">
            <v>0</v>
          </cell>
          <cell r="AY1525">
            <v>0</v>
          </cell>
        </row>
        <row r="1526">
          <cell r="D1526" t="str">
            <v>212199</v>
          </cell>
          <cell r="E1526" t="str">
            <v>501070099</v>
          </cell>
          <cell r="AN1526">
            <v>0</v>
          </cell>
          <cell r="AO1526">
            <v>2300</v>
          </cell>
          <cell r="AQ1526">
            <v>0</v>
          </cell>
          <cell r="AT1526">
            <v>0</v>
          </cell>
          <cell r="AU1526">
            <v>0</v>
          </cell>
          <cell r="AW1526">
            <v>0</v>
          </cell>
          <cell r="AY1526">
            <v>0</v>
          </cell>
        </row>
        <row r="1527">
          <cell r="D1527" t="str">
            <v>214199</v>
          </cell>
          <cell r="E1527" t="str">
            <v>501070099</v>
          </cell>
          <cell r="AN1527">
            <v>0</v>
          </cell>
          <cell r="AO1527">
            <v>0</v>
          </cell>
          <cell r="AQ1527">
            <v>0</v>
          </cell>
          <cell r="AT1527">
            <v>0</v>
          </cell>
          <cell r="AU1527">
            <v>0</v>
          </cell>
          <cell r="AW1527">
            <v>0</v>
          </cell>
          <cell r="AY1527">
            <v>0</v>
          </cell>
        </row>
        <row r="1528">
          <cell r="D1528" t="str">
            <v>214199</v>
          </cell>
          <cell r="E1528" t="str">
            <v>501070099</v>
          </cell>
          <cell r="AN1528">
            <v>0</v>
          </cell>
          <cell r="AO1528">
            <v>0</v>
          </cell>
          <cell r="AQ1528">
            <v>0</v>
          </cell>
          <cell r="AT1528">
            <v>0</v>
          </cell>
          <cell r="AU1528">
            <v>0</v>
          </cell>
          <cell r="AW1528">
            <v>0</v>
          </cell>
          <cell r="AY1528">
            <v>0</v>
          </cell>
        </row>
        <row r="1529">
          <cell r="D1529" t="str">
            <v>217199</v>
          </cell>
          <cell r="E1529" t="str">
            <v>501070099</v>
          </cell>
          <cell r="AN1529">
            <v>0</v>
          </cell>
          <cell r="AO1529">
            <v>0</v>
          </cell>
          <cell r="AQ1529">
            <v>0</v>
          </cell>
          <cell r="AT1529">
            <v>0</v>
          </cell>
          <cell r="AU1529">
            <v>0</v>
          </cell>
          <cell r="AW1529">
            <v>0</v>
          </cell>
          <cell r="AY1529">
            <v>0</v>
          </cell>
        </row>
        <row r="1530">
          <cell r="D1530" t="str">
            <v>221499</v>
          </cell>
          <cell r="E1530" t="str">
            <v>501070099</v>
          </cell>
          <cell r="AN1530">
            <v>0</v>
          </cell>
          <cell r="AO1530">
            <v>0</v>
          </cell>
          <cell r="AQ1530">
            <v>0</v>
          </cell>
          <cell r="AT1530">
            <v>0</v>
          </cell>
          <cell r="AU1530">
            <v>0</v>
          </cell>
          <cell r="AW1530">
            <v>0</v>
          </cell>
          <cell r="AY1530">
            <v>0</v>
          </cell>
        </row>
        <row r="1531">
          <cell r="D1531" t="str">
            <v>221499</v>
          </cell>
          <cell r="E1531" t="str">
            <v>501069999</v>
          </cell>
          <cell r="AN1531">
            <v>50000</v>
          </cell>
          <cell r="AO1531">
            <v>-50000</v>
          </cell>
          <cell r="AQ1531">
            <v>0</v>
          </cell>
          <cell r="AT1531">
            <v>0</v>
          </cell>
          <cell r="AU1531">
            <v>0</v>
          </cell>
          <cell r="AW1531">
            <v>0</v>
          </cell>
          <cell r="AY1531">
            <v>0</v>
          </cell>
        </row>
        <row r="1532">
          <cell r="D1532" t="str">
            <v>223199</v>
          </cell>
          <cell r="E1532" t="str">
            <v>501070099</v>
          </cell>
          <cell r="AN1532">
            <v>0</v>
          </cell>
          <cell r="AO1532">
            <v>2260.1799999999998</v>
          </cell>
          <cell r="AQ1532">
            <v>0</v>
          </cell>
          <cell r="AT1532">
            <v>0</v>
          </cell>
          <cell r="AU1532">
            <v>0</v>
          </cell>
          <cell r="AW1532">
            <v>0</v>
          </cell>
          <cell r="AY1532">
            <v>0</v>
          </cell>
        </row>
        <row r="1533">
          <cell r="D1533" t="str">
            <v>241199</v>
          </cell>
          <cell r="E1533" t="str">
            <v>501070099</v>
          </cell>
          <cell r="AN1533">
            <v>0</v>
          </cell>
          <cell r="AO1533">
            <v>2623.33</v>
          </cell>
          <cell r="AQ1533">
            <v>0</v>
          </cell>
          <cell r="AT1533">
            <v>0</v>
          </cell>
          <cell r="AU1533">
            <v>0</v>
          </cell>
          <cell r="AW1533">
            <v>0</v>
          </cell>
          <cell r="AY1533">
            <v>0</v>
          </cell>
        </row>
        <row r="1534">
          <cell r="D1534" t="str">
            <v>245199</v>
          </cell>
          <cell r="E1534" t="str">
            <v>501070099</v>
          </cell>
          <cell r="AN1534">
            <v>0</v>
          </cell>
          <cell r="AO1534">
            <v>1400</v>
          </cell>
          <cell r="AQ1534">
            <v>0</v>
          </cell>
          <cell r="AT1534">
            <v>0</v>
          </cell>
          <cell r="AU1534">
            <v>0</v>
          </cell>
          <cell r="AW1534">
            <v>0</v>
          </cell>
          <cell r="AY1534">
            <v>0</v>
          </cell>
        </row>
        <row r="1535">
          <cell r="D1535" t="str">
            <v>246199</v>
          </cell>
          <cell r="E1535" t="str">
            <v>501070099</v>
          </cell>
          <cell r="AN1535">
            <v>0</v>
          </cell>
          <cell r="AO1535">
            <v>0</v>
          </cell>
          <cell r="AQ1535">
            <v>0</v>
          </cell>
          <cell r="AT1535">
            <v>0</v>
          </cell>
          <cell r="AU1535">
            <v>0</v>
          </cell>
          <cell r="AW1535">
            <v>0</v>
          </cell>
          <cell r="AY1535">
            <v>0</v>
          </cell>
        </row>
        <row r="1536">
          <cell r="D1536" t="str">
            <v>249199</v>
          </cell>
          <cell r="E1536" t="str">
            <v>501070099</v>
          </cell>
          <cell r="AN1536">
            <v>0</v>
          </cell>
          <cell r="AO1536">
            <v>0</v>
          </cell>
          <cell r="AQ1536">
            <v>0</v>
          </cell>
          <cell r="AT1536">
            <v>0</v>
          </cell>
          <cell r="AU1536">
            <v>0</v>
          </cell>
          <cell r="AW1536">
            <v>0</v>
          </cell>
          <cell r="AY1536">
            <v>0</v>
          </cell>
        </row>
        <row r="1537">
          <cell r="D1537" t="str">
            <v>253199</v>
          </cell>
          <cell r="E1537" t="str">
            <v>501070099</v>
          </cell>
          <cell r="AN1537">
            <v>0</v>
          </cell>
          <cell r="AO1537">
            <v>0</v>
          </cell>
          <cell r="AQ1537">
            <v>0</v>
          </cell>
          <cell r="AT1537">
            <v>0</v>
          </cell>
          <cell r="AU1537">
            <v>0</v>
          </cell>
          <cell r="AW1537">
            <v>0</v>
          </cell>
          <cell r="AY1537">
            <v>0</v>
          </cell>
        </row>
        <row r="1538">
          <cell r="D1538" t="str">
            <v>256199</v>
          </cell>
          <cell r="E1538" t="str">
            <v>501070099</v>
          </cell>
          <cell r="AN1538">
            <v>0</v>
          </cell>
          <cell r="AO1538">
            <v>0</v>
          </cell>
          <cell r="AQ1538">
            <v>0</v>
          </cell>
          <cell r="AT1538">
            <v>0</v>
          </cell>
          <cell r="AU1538">
            <v>0</v>
          </cell>
          <cell r="AW1538">
            <v>0</v>
          </cell>
          <cell r="AY1538">
            <v>0</v>
          </cell>
        </row>
        <row r="1539">
          <cell r="D1539" t="str">
            <v>261199</v>
          </cell>
          <cell r="E1539" t="str">
            <v>501070099</v>
          </cell>
          <cell r="AN1539">
            <v>0</v>
          </cell>
          <cell r="AO1539">
            <v>0</v>
          </cell>
          <cell r="AQ1539">
            <v>0</v>
          </cell>
          <cell r="AT1539">
            <v>0</v>
          </cell>
          <cell r="AU1539">
            <v>0</v>
          </cell>
          <cell r="AW1539">
            <v>0</v>
          </cell>
          <cell r="AY1539">
            <v>0</v>
          </cell>
        </row>
        <row r="1540">
          <cell r="D1540" t="str">
            <v>261499</v>
          </cell>
          <cell r="E1540" t="str">
            <v>501070099</v>
          </cell>
          <cell r="AN1540">
            <v>0</v>
          </cell>
          <cell r="AO1540">
            <v>8131.86</v>
          </cell>
          <cell r="AQ1540">
            <v>0</v>
          </cell>
          <cell r="AT1540">
            <v>0</v>
          </cell>
          <cell r="AU1540">
            <v>0</v>
          </cell>
          <cell r="AW1540">
            <v>0</v>
          </cell>
          <cell r="AY1540">
            <v>0</v>
          </cell>
        </row>
        <row r="1541">
          <cell r="D1541" t="str">
            <v>272199</v>
          </cell>
          <cell r="E1541" t="str">
            <v>501070099</v>
          </cell>
          <cell r="AN1541">
            <v>0</v>
          </cell>
          <cell r="AO1541">
            <v>0</v>
          </cell>
          <cell r="AQ1541">
            <v>0</v>
          </cell>
          <cell r="AT1541">
            <v>0</v>
          </cell>
          <cell r="AU1541">
            <v>0</v>
          </cell>
          <cell r="AW1541">
            <v>0</v>
          </cell>
          <cell r="AY1541">
            <v>0</v>
          </cell>
        </row>
        <row r="1542">
          <cell r="D1542" t="str">
            <v>292199</v>
          </cell>
          <cell r="E1542" t="str">
            <v>501070099</v>
          </cell>
          <cell r="AN1542">
            <v>0</v>
          </cell>
          <cell r="AO1542">
            <v>0</v>
          </cell>
          <cell r="AQ1542">
            <v>0</v>
          </cell>
          <cell r="AT1542">
            <v>0</v>
          </cell>
          <cell r="AU1542">
            <v>0</v>
          </cell>
          <cell r="AW1542">
            <v>0</v>
          </cell>
          <cell r="AY1542">
            <v>0</v>
          </cell>
        </row>
        <row r="1543">
          <cell r="D1543" t="str">
            <v>293199</v>
          </cell>
          <cell r="E1543" t="str">
            <v>501070099</v>
          </cell>
          <cell r="AN1543">
            <v>0</v>
          </cell>
          <cell r="AO1543">
            <v>0</v>
          </cell>
          <cell r="AQ1543">
            <v>0</v>
          </cell>
          <cell r="AT1543">
            <v>0</v>
          </cell>
          <cell r="AU1543">
            <v>0</v>
          </cell>
          <cell r="AW1543">
            <v>0</v>
          </cell>
          <cell r="AY1543">
            <v>0</v>
          </cell>
        </row>
        <row r="1544">
          <cell r="D1544" t="str">
            <v>313199</v>
          </cell>
          <cell r="E1544" t="str">
            <v>501070099</v>
          </cell>
          <cell r="AN1544">
            <v>0</v>
          </cell>
          <cell r="AO1544">
            <v>17600</v>
          </cell>
          <cell r="AQ1544">
            <v>0</v>
          </cell>
          <cell r="AT1544">
            <v>0</v>
          </cell>
          <cell r="AU1544">
            <v>0</v>
          </cell>
          <cell r="AW1544">
            <v>0</v>
          </cell>
          <cell r="AY1544">
            <v>0</v>
          </cell>
        </row>
        <row r="1545">
          <cell r="D1545" t="str">
            <v>318199</v>
          </cell>
          <cell r="E1545" t="str">
            <v>501070099</v>
          </cell>
          <cell r="AN1545">
            <v>0</v>
          </cell>
          <cell r="AO1545">
            <v>0</v>
          </cell>
          <cell r="AQ1545">
            <v>0</v>
          </cell>
          <cell r="AT1545">
            <v>0</v>
          </cell>
          <cell r="AU1545">
            <v>0</v>
          </cell>
          <cell r="AW1545">
            <v>0</v>
          </cell>
          <cell r="AY1545">
            <v>0</v>
          </cell>
        </row>
        <row r="1546">
          <cell r="D1546" t="str">
            <v>325199</v>
          </cell>
          <cell r="E1546" t="str">
            <v>501070099</v>
          </cell>
          <cell r="AN1546">
            <v>0</v>
          </cell>
          <cell r="AO1546">
            <v>0</v>
          </cell>
          <cell r="AQ1546">
            <v>0</v>
          </cell>
          <cell r="AT1546">
            <v>0</v>
          </cell>
          <cell r="AU1546">
            <v>0</v>
          </cell>
          <cell r="AW1546">
            <v>0</v>
          </cell>
          <cell r="AY1546">
            <v>0</v>
          </cell>
        </row>
        <row r="1547">
          <cell r="D1547" t="str">
            <v>329199</v>
          </cell>
          <cell r="E1547" t="str">
            <v>501070099</v>
          </cell>
          <cell r="AN1547">
            <v>0</v>
          </cell>
          <cell r="AO1547">
            <v>0</v>
          </cell>
          <cell r="AQ1547">
            <v>0</v>
          </cell>
          <cell r="AT1547">
            <v>0</v>
          </cell>
          <cell r="AU1547">
            <v>0</v>
          </cell>
          <cell r="AW1547">
            <v>0</v>
          </cell>
          <cell r="AY1547">
            <v>0</v>
          </cell>
        </row>
        <row r="1548">
          <cell r="D1548" t="str">
            <v>331199</v>
          </cell>
          <cell r="E1548" t="str">
            <v>501070099</v>
          </cell>
          <cell r="AN1548">
            <v>0</v>
          </cell>
          <cell r="AO1548">
            <v>0</v>
          </cell>
          <cell r="AQ1548">
            <v>0</v>
          </cell>
          <cell r="AT1548">
            <v>0</v>
          </cell>
          <cell r="AU1548">
            <v>0</v>
          </cell>
          <cell r="AW1548">
            <v>0</v>
          </cell>
          <cell r="AY1548">
            <v>0</v>
          </cell>
        </row>
        <row r="1549">
          <cell r="D1549" t="str">
            <v>333199</v>
          </cell>
          <cell r="E1549" t="str">
            <v>501070099</v>
          </cell>
          <cell r="AN1549">
            <v>0</v>
          </cell>
          <cell r="AO1549">
            <v>18930.36</v>
          </cell>
          <cell r="AQ1549">
            <v>0</v>
          </cell>
          <cell r="AT1549">
            <v>0</v>
          </cell>
          <cell r="AU1549">
            <v>0</v>
          </cell>
          <cell r="AW1549">
            <v>0</v>
          </cell>
          <cell r="AY1549">
            <v>0</v>
          </cell>
        </row>
        <row r="1550">
          <cell r="D1550" t="str">
            <v>334199</v>
          </cell>
          <cell r="E1550" t="str">
            <v>501070099</v>
          </cell>
          <cell r="AN1550">
            <v>0</v>
          </cell>
          <cell r="AO1550">
            <v>0</v>
          </cell>
          <cell r="AQ1550">
            <v>0</v>
          </cell>
          <cell r="AT1550">
            <v>0</v>
          </cell>
          <cell r="AU1550">
            <v>0</v>
          </cell>
          <cell r="AW1550">
            <v>0</v>
          </cell>
          <cell r="AY1550">
            <v>0</v>
          </cell>
        </row>
        <row r="1551">
          <cell r="D1551" t="str">
            <v>336199</v>
          </cell>
          <cell r="E1551" t="str">
            <v>501070099</v>
          </cell>
          <cell r="AN1551">
            <v>0</v>
          </cell>
          <cell r="AO1551">
            <v>0</v>
          </cell>
          <cell r="AQ1551">
            <v>0</v>
          </cell>
          <cell r="AT1551">
            <v>0</v>
          </cell>
          <cell r="AU1551">
            <v>0</v>
          </cell>
          <cell r="AW1551">
            <v>0</v>
          </cell>
          <cell r="AY1551">
            <v>0</v>
          </cell>
        </row>
        <row r="1552">
          <cell r="D1552" t="str">
            <v>336299</v>
          </cell>
          <cell r="E1552" t="str">
            <v>501070099</v>
          </cell>
          <cell r="AN1552">
            <v>0</v>
          </cell>
          <cell r="AO1552">
            <v>67365.61</v>
          </cell>
          <cell r="AQ1552">
            <v>0</v>
          </cell>
          <cell r="AT1552">
            <v>0</v>
          </cell>
          <cell r="AU1552">
            <v>0</v>
          </cell>
          <cell r="AW1552">
            <v>0</v>
          </cell>
          <cell r="AY1552">
            <v>0</v>
          </cell>
        </row>
        <row r="1553">
          <cell r="D1553" t="str">
            <v>336399</v>
          </cell>
          <cell r="E1553" t="str">
            <v>501070099</v>
          </cell>
          <cell r="AN1553">
            <v>0</v>
          </cell>
          <cell r="AO1553">
            <v>417191.87</v>
          </cell>
          <cell r="AQ1553">
            <v>0</v>
          </cell>
          <cell r="AT1553">
            <v>0</v>
          </cell>
          <cell r="AU1553">
            <v>0</v>
          </cell>
          <cell r="AW1553">
            <v>0</v>
          </cell>
          <cell r="AY1553">
            <v>0</v>
          </cell>
        </row>
        <row r="1554">
          <cell r="D1554" t="str">
            <v>336599</v>
          </cell>
          <cell r="E1554" t="str">
            <v>501070099</v>
          </cell>
          <cell r="AN1554">
            <v>0</v>
          </cell>
          <cell r="AO1554">
            <v>71000</v>
          </cell>
          <cell r="AQ1554">
            <v>0</v>
          </cell>
          <cell r="AT1554">
            <v>0</v>
          </cell>
          <cell r="AU1554">
            <v>0</v>
          </cell>
          <cell r="AW1554">
            <v>0</v>
          </cell>
          <cell r="AY1554">
            <v>0</v>
          </cell>
        </row>
        <row r="1555">
          <cell r="D1555" t="str">
            <v>351199</v>
          </cell>
          <cell r="E1555" t="str">
            <v>501070099</v>
          </cell>
          <cell r="AN1555">
            <v>0</v>
          </cell>
          <cell r="AO1555">
            <v>0</v>
          </cell>
          <cell r="AQ1555">
            <v>0</v>
          </cell>
          <cell r="AT1555">
            <v>0</v>
          </cell>
          <cell r="AU1555">
            <v>0</v>
          </cell>
          <cell r="AW1555">
            <v>0</v>
          </cell>
          <cell r="AY1555">
            <v>0</v>
          </cell>
        </row>
        <row r="1556">
          <cell r="D1556" t="str">
            <v>352199</v>
          </cell>
          <cell r="E1556" t="str">
            <v>501070099</v>
          </cell>
          <cell r="AN1556">
            <v>0</v>
          </cell>
          <cell r="AO1556">
            <v>0</v>
          </cell>
          <cell r="AQ1556">
            <v>0</v>
          </cell>
          <cell r="AT1556">
            <v>0</v>
          </cell>
          <cell r="AU1556">
            <v>0</v>
          </cell>
          <cell r="AW1556">
            <v>0</v>
          </cell>
          <cell r="AY1556">
            <v>0</v>
          </cell>
        </row>
        <row r="1557">
          <cell r="D1557" t="str">
            <v>357199</v>
          </cell>
          <cell r="E1557" t="str">
            <v>501070099</v>
          </cell>
          <cell r="AN1557">
            <v>0</v>
          </cell>
          <cell r="AO1557">
            <v>0</v>
          </cell>
          <cell r="AQ1557">
            <v>0</v>
          </cell>
          <cell r="AT1557">
            <v>0</v>
          </cell>
          <cell r="AU1557">
            <v>0</v>
          </cell>
          <cell r="AW1557">
            <v>0</v>
          </cell>
          <cell r="AY1557">
            <v>0</v>
          </cell>
        </row>
        <row r="1558">
          <cell r="D1558" t="str">
            <v>357199</v>
          </cell>
          <cell r="E1558" t="str">
            <v>501070099</v>
          </cell>
          <cell r="AN1558">
            <v>0</v>
          </cell>
          <cell r="AO1558">
            <v>0</v>
          </cell>
          <cell r="AQ1558">
            <v>0</v>
          </cell>
          <cell r="AT1558">
            <v>0</v>
          </cell>
          <cell r="AU1558">
            <v>0</v>
          </cell>
          <cell r="AW1558">
            <v>0</v>
          </cell>
          <cell r="AY1558">
            <v>0</v>
          </cell>
        </row>
        <row r="1559">
          <cell r="D1559" t="str">
            <v>357299</v>
          </cell>
          <cell r="E1559" t="str">
            <v>501070099</v>
          </cell>
          <cell r="AN1559">
            <v>0</v>
          </cell>
          <cell r="AO1559">
            <v>0</v>
          </cell>
          <cell r="AQ1559">
            <v>0</v>
          </cell>
          <cell r="AT1559">
            <v>0</v>
          </cell>
          <cell r="AU1559">
            <v>0</v>
          </cell>
          <cell r="AW1559">
            <v>0</v>
          </cell>
          <cell r="AY1559">
            <v>0</v>
          </cell>
        </row>
        <row r="1560">
          <cell r="D1560" t="str">
            <v>357299</v>
          </cell>
          <cell r="E1560" t="str">
            <v>501070099</v>
          </cell>
          <cell r="AN1560">
            <v>0</v>
          </cell>
          <cell r="AO1560">
            <v>0</v>
          </cell>
          <cell r="AQ1560">
            <v>0</v>
          </cell>
          <cell r="AT1560">
            <v>0</v>
          </cell>
          <cell r="AU1560">
            <v>0</v>
          </cell>
          <cell r="AW1560">
            <v>0</v>
          </cell>
          <cell r="AY1560">
            <v>0</v>
          </cell>
        </row>
        <row r="1561">
          <cell r="D1561" t="str">
            <v>358199</v>
          </cell>
          <cell r="E1561" t="str">
            <v>501070099</v>
          </cell>
          <cell r="AN1561">
            <v>0</v>
          </cell>
          <cell r="AO1561">
            <v>0</v>
          </cell>
          <cell r="AQ1561">
            <v>0</v>
          </cell>
          <cell r="AT1561">
            <v>0</v>
          </cell>
          <cell r="AU1561">
            <v>0</v>
          </cell>
          <cell r="AW1561">
            <v>0</v>
          </cell>
          <cell r="AY1561">
            <v>0</v>
          </cell>
        </row>
        <row r="1562">
          <cell r="D1562" t="str">
            <v>359199</v>
          </cell>
          <cell r="E1562" t="str">
            <v>501070099</v>
          </cell>
          <cell r="AN1562">
            <v>0</v>
          </cell>
          <cell r="AO1562">
            <v>0</v>
          </cell>
          <cell r="AQ1562">
            <v>0</v>
          </cell>
          <cell r="AT1562">
            <v>0</v>
          </cell>
          <cell r="AU1562">
            <v>0</v>
          </cell>
          <cell r="AW1562">
            <v>0</v>
          </cell>
          <cell r="AY1562">
            <v>0</v>
          </cell>
        </row>
        <row r="1563">
          <cell r="D1563" t="str">
            <v>361199</v>
          </cell>
          <cell r="E1563" t="str">
            <v>501070099</v>
          </cell>
          <cell r="AN1563">
            <v>0</v>
          </cell>
          <cell r="AO1563">
            <v>0</v>
          </cell>
          <cell r="AQ1563">
            <v>0</v>
          </cell>
          <cell r="AT1563">
            <v>0</v>
          </cell>
          <cell r="AU1563">
            <v>0</v>
          </cell>
          <cell r="AW1563">
            <v>0</v>
          </cell>
          <cell r="AY1563">
            <v>0</v>
          </cell>
        </row>
        <row r="1564">
          <cell r="D1564" t="str">
            <v>382199</v>
          </cell>
          <cell r="E1564" t="str">
            <v>501069999</v>
          </cell>
          <cell r="AN1564">
            <v>100000</v>
          </cell>
          <cell r="AO1564">
            <v>-100000</v>
          </cell>
          <cell r="AQ1564">
            <v>0</v>
          </cell>
          <cell r="AT1564">
            <v>0</v>
          </cell>
          <cell r="AU1564">
            <v>0</v>
          </cell>
          <cell r="AW1564">
            <v>0</v>
          </cell>
          <cell r="AY1564">
            <v>0</v>
          </cell>
        </row>
        <row r="1565">
          <cell r="D1565" t="str">
            <v>382199</v>
          </cell>
          <cell r="E1565" t="str">
            <v>501070099</v>
          </cell>
          <cell r="AN1565">
            <v>0</v>
          </cell>
          <cell r="AO1565">
            <v>0</v>
          </cell>
          <cell r="AQ1565">
            <v>0</v>
          </cell>
          <cell r="AT1565">
            <v>0</v>
          </cell>
          <cell r="AU1565">
            <v>0</v>
          </cell>
          <cell r="AW1565">
            <v>0</v>
          </cell>
          <cell r="AY1565">
            <v>0</v>
          </cell>
        </row>
        <row r="1566">
          <cell r="D1566" t="str">
            <v>392199</v>
          </cell>
          <cell r="E1566" t="str">
            <v>501070099</v>
          </cell>
          <cell r="AN1566">
            <v>0</v>
          </cell>
          <cell r="AO1566">
            <v>0</v>
          </cell>
          <cell r="AQ1566">
            <v>0</v>
          </cell>
          <cell r="AT1566">
            <v>0</v>
          </cell>
          <cell r="AU1566">
            <v>0</v>
          </cell>
          <cell r="AW1566">
            <v>0</v>
          </cell>
          <cell r="AY1566">
            <v>0</v>
          </cell>
        </row>
        <row r="1567">
          <cell r="D1567" t="str">
            <v>441399</v>
          </cell>
          <cell r="E1567" t="str">
            <v>5010199</v>
          </cell>
          <cell r="AN1567">
            <v>903974.25</v>
          </cell>
          <cell r="AO1567">
            <v>-783691.88</v>
          </cell>
          <cell r="AQ1567">
            <v>0</v>
          </cell>
          <cell r="AT1567">
            <v>0</v>
          </cell>
          <cell r="AU1567">
            <v>0</v>
          </cell>
          <cell r="AW1567">
            <v>0</v>
          </cell>
          <cell r="AY1567">
            <v>0</v>
          </cell>
        </row>
        <row r="1568">
          <cell r="D1568" t="str">
            <v>441399</v>
          </cell>
          <cell r="E1568" t="str">
            <v>5010199</v>
          </cell>
          <cell r="AN1568">
            <v>291000</v>
          </cell>
          <cell r="AO1568">
            <v>-288621.33</v>
          </cell>
          <cell r="AQ1568">
            <v>0</v>
          </cell>
          <cell r="AT1568">
            <v>0</v>
          </cell>
          <cell r="AU1568">
            <v>0</v>
          </cell>
          <cell r="AW1568">
            <v>0</v>
          </cell>
          <cell r="AY1568">
            <v>0</v>
          </cell>
        </row>
        <row r="1569">
          <cell r="D1569" t="str">
            <v>441399</v>
          </cell>
          <cell r="E1569" t="str">
            <v>5010199</v>
          </cell>
          <cell r="AN1569">
            <v>2102264.7400000002</v>
          </cell>
          <cell r="AO1569">
            <v>-2092040.83</v>
          </cell>
          <cell r="AQ1569">
            <v>0</v>
          </cell>
          <cell r="AT1569">
            <v>0</v>
          </cell>
          <cell r="AU1569">
            <v>0</v>
          </cell>
          <cell r="AW1569">
            <v>0</v>
          </cell>
          <cell r="AY1569">
            <v>0</v>
          </cell>
        </row>
        <row r="1570">
          <cell r="D1570" t="str">
            <v>441399</v>
          </cell>
          <cell r="E1570" t="str">
            <v>5010199</v>
          </cell>
          <cell r="AN1570">
            <v>2.4700000000000002</v>
          </cell>
          <cell r="AO1570">
            <v>-2.4700000000000002</v>
          </cell>
          <cell r="AQ1570">
            <v>0</v>
          </cell>
          <cell r="AT1570">
            <v>0</v>
          </cell>
          <cell r="AU1570">
            <v>0</v>
          </cell>
          <cell r="AW1570">
            <v>0</v>
          </cell>
          <cell r="AY1570">
            <v>0</v>
          </cell>
        </row>
        <row r="1571">
          <cell r="D1571" t="str">
            <v>441399</v>
          </cell>
          <cell r="E1571" t="str">
            <v>5010199</v>
          </cell>
          <cell r="AN1571">
            <v>0</v>
          </cell>
          <cell r="AO1571">
            <v>0</v>
          </cell>
          <cell r="AQ1571">
            <v>0</v>
          </cell>
          <cell r="AT1571">
            <v>0</v>
          </cell>
          <cell r="AU1571">
            <v>0</v>
          </cell>
          <cell r="AW1571">
            <v>0</v>
          </cell>
          <cell r="AY1571">
            <v>0</v>
          </cell>
        </row>
        <row r="1572">
          <cell r="D1572" t="str">
            <v>511199</v>
          </cell>
          <cell r="E1572" t="str">
            <v>501070099</v>
          </cell>
          <cell r="AN1572">
            <v>0</v>
          </cell>
          <cell r="AO1572">
            <v>62000</v>
          </cell>
          <cell r="AQ1572">
            <v>0</v>
          </cell>
          <cell r="AT1572">
            <v>0</v>
          </cell>
          <cell r="AU1572">
            <v>0</v>
          </cell>
          <cell r="AW1572">
            <v>0</v>
          </cell>
          <cell r="AY1572">
            <v>0</v>
          </cell>
        </row>
        <row r="1573">
          <cell r="D1573" t="str">
            <v>515199</v>
          </cell>
          <cell r="E1573" t="str">
            <v>501070099</v>
          </cell>
          <cell r="AN1573">
            <v>0</v>
          </cell>
          <cell r="AO1573">
            <v>0</v>
          </cell>
          <cell r="AQ1573">
            <v>0</v>
          </cell>
          <cell r="AT1573">
            <v>0</v>
          </cell>
          <cell r="AU1573">
            <v>0</v>
          </cell>
          <cell r="AW1573">
            <v>0</v>
          </cell>
          <cell r="AY1573">
            <v>0</v>
          </cell>
        </row>
        <row r="1574">
          <cell r="D1574" t="str">
            <v>521199</v>
          </cell>
          <cell r="E1574" t="str">
            <v>501070099</v>
          </cell>
          <cell r="AN1574">
            <v>0</v>
          </cell>
          <cell r="AO1574">
            <v>0</v>
          </cell>
          <cell r="AQ1574">
            <v>0</v>
          </cell>
          <cell r="AT1574">
            <v>0</v>
          </cell>
          <cell r="AU1574">
            <v>0</v>
          </cell>
          <cell r="AW1574">
            <v>0</v>
          </cell>
          <cell r="AY1574">
            <v>0</v>
          </cell>
        </row>
        <row r="1575">
          <cell r="D1575" t="str">
            <v>562199</v>
          </cell>
          <cell r="E1575" t="str">
            <v>501070099</v>
          </cell>
          <cell r="AN1575">
            <v>0</v>
          </cell>
          <cell r="AO1575">
            <v>0</v>
          </cell>
          <cell r="AQ1575">
            <v>0</v>
          </cell>
          <cell r="AT1575">
            <v>0</v>
          </cell>
          <cell r="AU1575">
            <v>0</v>
          </cell>
          <cell r="AW1575">
            <v>0</v>
          </cell>
          <cell r="AY1575">
            <v>0</v>
          </cell>
        </row>
        <row r="1576">
          <cell r="D1576" t="str">
            <v>564199</v>
          </cell>
          <cell r="E1576" t="str">
            <v>501070099</v>
          </cell>
          <cell r="AN1576">
            <v>0</v>
          </cell>
          <cell r="AO1576">
            <v>0</v>
          </cell>
          <cell r="AQ1576">
            <v>0</v>
          </cell>
          <cell r="AT1576">
            <v>0</v>
          </cell>
          <cell r="AU1576">
            <v>0</v>
          </cell>
          <cell r="AW1576">
            <v>0</v>
          </cell>
          <cell r="AY1576">
            <v>0</v>
          </cell>
        </row>
        <row r="1577">
          <cell r="D1577" t="str">
            <v>622699</v>
          </cell>
          <cell r="E1577" t="str">
            <v>5010199</v>
          </cell>
          <cell r="AN1577">
            <v>18470000</v>
          </cell>
          <cell r="AO1577">
            <v>-18470000</v>
          </cell>
          <cell r="AQ1577">
            <v>0</v>
          </cell>
          <cell r="AT1577">
            <v>0</v>
          </cell>
          <cell r="AU1577">
            <v>0</v>
          </cell>
          <cell r="AW1577">
            <v>0</v>
          </cell>
          <cell r="AY1577">
            <v>0</v>
          </cell>
        </row>
        <row r="1578">
          <cell r="D1578" t="str">
            <v>622699</v>
          </cell>
          <cell r="E1578" t="str">
            <v>501064499</v>
          </cell>
          <cell r="AN1578">
            <v>0</v>
          </cell>
          <cell r="AO1578">
            <v>4997075.49</v>
          </cell>
          <cell r="AQ1578">
            <v>0</v>
          </cell>
          <cell r="AT1578">
            <v>4997075.49</v>
          </cell>
          <cell r="AU1578">
            <v>0</v>
          </cell>
          <cell r="AW1578">
            <v>4997075.49</v>
          </cell>
          <cell r="AY1578">
            <v>4997075.49</v>
          </cell>
        </row>
        <row r="1579">
          <cell r="D1579" t="str">
            <v>799199</v>
          </cell>
          <cell r="E1579" t="str">
            <v>501070199</v>
          </cell>
          <cell r="AN1579">
            <v>0</v>
          </cell>
          <cell r="AO1579">
            <v>62380.04</v>
          </cell>
          <cell r="AQ1579">
            <v>0</v>
          </cell>
          <cell r="AT1579">
            <v>0</v>
          </cell>
          <cell r="AU1579">
            <v>0</v>
          </cell>
          <cell r="AW1579">
            <v>0</v>
          </cell>
          <cell r="AY1579">
            <v>0</v>
          </cell>
        </row>
        <row r="1580">
          <cell r="D1580" t="str">
            <v>799199</v>
          </cell>
          <cell r="E1580" t="str">
            <v>501070199</v>
          </cell>
          <cell r="AN1580">
            <v>0</v>
          </cell>
          <cell r="AO1580">
            <v>5242390.22</v>
          </cell>
          <cell r="AQ1580">
            <v>0</v>
          </cell>
          <cell r="AT1580">
            <v>0</v>
          </cell>
          <cell r="AU1580">
            <v>0</v>
          </cell>
          <cell r="AW1580">
            <v>0</v>
          </cell>
          <cell r="AY1580">
            <v>0</v>
          </cell>
        </row>
        <row r="1581">
          <cell r="D1581" t="str">
            <v>799199</v>
          </cell>
          <cell r="E1581" t="str">
            <v>501070199</v>
          </cell>
          <cell r="AN1581">
            <v>0</v>
          </cell>
          <cell r="AO1581">
            <v>593850.66</v>
          </cell>
          <cell r="AQ1581">
            <v>0</v>
          </cell>
          <cell r="AT1581">
            <v>0</v>
          </cell>
          <cell r="AU1581">
            <v>0</v>
          </cell>
          <cell r="AW1581">
            <v>0</v>
          </cell>
          <cell r="AY1581">
            <v>0</v>
          </cell>
        </row>
        <row r="1582">
          <cell r="D1582" t="str">
            <v>799199</v>
          </cell>
          <cell r="E1582" t="str">
            <v>501070199</v>
          </cell>
          <cell r="AN1582">
            <v>0</v>
          </cell>
          <cell r="AO1582">
            <v>165570.23000000001</v>
          </cell>
          <cell r="AQ1582">
            <v>0</v>
          </cell>
          <cell r="AT1582">
            <v>0</v>
          </cell>
          <cell r="AU1582">
            <v>0</v>
          </cell>
          <cell r="AW1582">
            <v>0</v>
          </cell>
          <cell r="AY1582">
            <v>0</v>
          </cell>
        </row>
        <row r="1583">
          <cell r="D1583" t="str">
            <v>799199</v>
          </cell>
          <cell r="E1583" t="str">
            <v>501070199</v>
          </cell>
          <cell r="AN1583">
            <v>0</v>
          </cell>
          <cell r="AO1583">
            <v>521328.36</v>
          </cell>
          <cell r="AQ1583">
            <v>0</v>
          </cell>
          <cell r="AT1583">
            <v>0</v>
          </cell>
          <cell r="AU1583">
            <v>0</v>
          </cell>
          <cell r="AW1583">
            <v>0</v>
          </cell>
          <cell r="AY1583">
            <v>0</v>
          </cell>
        </row>
        <row r="1584">
          <cell r="D1584" t="str">
            <v>113199</v>
          </cell>
          <cell r="E1584" t="str">
            <v>5011299</v>
          </cell>
          <cell r="AN1584">
            <v>0</v>
          </cell>
          <cell r="AO1584">
            <v>567042.71</v>
          </cell>
          <cell r="AQ1584">
            <v>0</v>
          </cell>
          <cell r="AT1584">
            <v>567042.71</v>
          </cell>
          <cell r="AU1584">
            <v>0</v>
          </cell>
          <cell r="AW1584">
            <v>567042.71</v>
          </cell>
          <cell r="AY1584">
            <v>567042.71</v>
          </cell>
        </row>
        <row r="1585">
          <cell r="D1585" t="str">
            <v>131199</v>
          </cell>
          <cell r="E1585" t="str">
            <v>5011299</v>
          </cell>
          <cell r="AN1585">
            <v>0</v>
          </cell>
          <cell r="AO1585">
            <v>5655.04</v>
          </cell>
          <cell r="AQ1585">
            <v>0</v>
          </cell>
          <cell r="AT1585">
            <v>5655.04</v>
          </cell>
          <cell r="AU1585">
            <v>0</v>
          </cell>
          <cell r="AW1585">
            <v>5655.04</v>
          </cell>
          <cell r="AY1585">
            <v>5655.04</v>
          </cell>
        </row>
        <row r="1586">
          <cell r="D1586" t="str">
            <v>132199</v>
          </cell>
          <cell r="E1586" t="str">
            <v>5011299</v>
          </cell>
          <cell r="AN1586">
            <v>0</v>
          </cell>
          <cell r="AO1586">
            <v>18025.8</v>
          </cell>
          <cell r="AQ1586">
            <v>0</v>
          </cell>
          <cell r="AT1586">
            <v>18025.8</v>
          </cell>
          <cell r="AU1586">
            <v>0</v>
          </cell>
          <cell r="AW1586">
            <v>18025.8</v>
          </cell>
          <cell r="AY1586">
            <v>18025.8</v>
          </cell>
        </row>
        <row r="1587">
          <cell r="D1587" t="str">
            <v>132299</v>
          </cell>
          <cell r="E1587" t="str">
            <v>5011299</v>
          </cell>
          <cell r="AN1587">
            <v>0</v>
          </cell>
          <cell r="AO1587">
            <v>138018.76999999999</v>
          </cell>
          <cell r="AQ1587">
            <v>0</v>
          </cell>
          <cell r="AT1587">
            <v>138018.76999999999</v>
          </cell>
          <cell r="AU1587">
            <v>0</v>
          </cell>
          <cell r="AW1587">
            <v>138018.76999999999</v>
          </cell>
          <cell r="AY1587">
            <v>138018.76999999999</v>
          </cell>
        </row>
        <row r="1588">
          <cell r="D1588" t="str">
            <v>141199</v>
          </cell>
          <cell r="E1588" t="str">
            <v>5011299</v>
          </cell>
          <cell r="AN1588">
            <v>0</v>
          </cell>
          <cell r="AO1588">
            <v>24567.25</v>
          </cell>
          <cell r="AQ1588">
            <v>0</v>
          </cell>
          <cell r="AT1588">
            <v>24567.25</v>
          </cell>
          <cell r="AU1588">
            <v>0</v>
          </cell>
          <cell r="AW1588">
            <v>24567.25</v>
          </cell>
          <cell r="AY1588">
            <v>24567.25</v>
          </cell>
        </row>
        <row r="1589">
          <cell r="D1589" t="str">
            <v>142199</v>
          </cell>
          <cell r="E1589" t="str">
            <v>5011299</v>
          </cell>
          <cell r="AN1589">
            <v>0</v>
          </cell>
          <cell r="AO1589">
            <v>16897.34</v>
          </cell>
          <cell r="AQ1589">
            <v>0</v>
          </cell>
          <cell r="AT1589">
            <v>16897.34</v>
          </cell>
          <cell r="AU1589">
            <v>0</v>
          </cell>
          <cell r="AW1589">
            <v>16897.34</v>
          </cell>
          <cell r="AY1589">
            <v>16897.34</v>
          </cell>
        </row>
        <row r="1590">
          <cell r="D1590" t="str">
            <v>143199</v>
          </cell>
          <cell r="E1590" t="str">
            <v>5011299</v>
          </cell>
          <cell r="AN1590">
            <v>0</v>
          </cell>
          <cell r="AO1590">
            <v>98567.66</v>
          </cell>
          <cell r="AQ1590">
            <v>0</v>
          </cell>
          <cell r="AT1590">
            <v>98567.66</v>
          </cell>
          <cell r="AU1590">
            <v>0</v>
          </cell>
          <cell r="AW1590">
            <v>98567.66</v>
          </cell>
          <cell r="AY1590">
            <v>98567.66</v>
          </cell>
        </row>
        <row r="1591">
          <cell r="D1591" t="str">
            <v>143299</v>
          </cell>
          <cell r="E1591" t="str">
            <v>5011299</v>
          </cell>
          <cell r="AN1591">
            <v>0</v>
          </cell>
          <cell r="AO1591">
            <v>10926.11</v>
          </cell>
          <cell r="AQ1591">
            <v>0</v>
          </cell>
          <cell r="AT1591">
            <v>10926.11</v>
          </cell>
          <cell r="AU1591">
            <v>0</v>
          </cell>
          <cell r="AW1591">
            <v>10926.11</v>
          </cell>
          <cell r="AY1591">
            <v>10926.11</v>
          </cell>
        </row>
        <row r="1592">
          <cell r="D1592" t="str">
            <v>154399</v>
          </cell>
          <cell r="E1592" t="str">
            <v>5011299</v>
          </cell>
          <cell r="AN1592">
            <v>0</v>
          </cell>
          <cell r="AO1592">
            <v>8127.8</v>
          </cell>
          <cell r="AQ1592">
            <v>0</v>
          </cell>
          <cell r="AT1592">
            <v>8127.8</v>
          </cell>
          <cell r="AU1592">
            <v>0</v>
          </cell>
          <cell r="AW1592">
            <v>8127.8</v>
          </cell>
          <cell r="AY1592">
            <v>8127.8</v>
          </cell>
        </row>
        <row r="1593">
          <cell r="D1593" t="str">
            <v>171299</v>
          </cell>
          <cell r="E1593" t="str">
            <v>5011299</v>
          </cell>
          <cell r="AN1593">
            <v>0</v>
          </cell>
          <cell r="AO1593">
            <v>27238.21</v>
          </cell>
          <cell r="AQ1593">
            <v>0</v>
          </cell>
          <cell r="AT1593">
            <v>27238.21</v>
          </cell>
          <cell r="AU1593">
            <v>0</v>
          </cell>
          <cell r="AW1593">
            <v>27238.21</v>
          </cell>
          <cell r="AY1593">
            <v>27238.21</v>
          </cell>
        </row>
        <row r="1594">
          <cell r="D1594" t="str">
            <v>171399</v>
          </cell>
          <cell r="E1594" t="str">
            <v>5011299</v>
          </cell>
          <cell r="AN1594">
            <v>0</v>
          </cell>
          <cell r="AO1594">
            <v>17183.47</v>
          </cell>
          <cell r="AQ1594">
            <v>0</v>
          </cell>
          <cell r="AT1594">
            <v>17183.47</v>
          </cell>
          <cell r="AU1594">
            <v>0</v>
          </cell>
          <cell r="AW1594">
            <v>17183.47</v>
          </cell>
          <cell r="AY1594">
            <v>17183.47</v>
          </cell>
        </row>
        <row r="1595">
          <cell r="D1595" t="str">
            <v>171599</v>
          </cell>
          <cell r="E1595" t="str">
            <v>5011299</v>
          </cell>
          <cell r="AN1595">
            <v>0</v>
          </cell>
          <cell r="AO1595">
            <v>29937.8</v>
          </cell>
          <cell r="AQ1595">
            <v>0</v>
          </cell>
          <cell r="AT1595">
            <v>29937.8</v>
          </cell>
          <cell r="AU1595">
            <v>0</v>
          </cell>
          <cell r="AW1595">
            <v>29937.8</v>
          </cell>
          <cell r="AY1595">
            <v>29937.8</v>
          </cell>
        </row>
        <row r="1596">
          <cell r="D1596" t="str">
            <v>371199</v>
          </cell>
          <cell r="E1596" t="str">
            <v>5011299</v>
          </cell>
          <cell r="AN1596">
            <v>0</v>
          </cell>
          <cell r="AO1596">
            <v>8196</v>
          </cell>
          <cell r="AQ1596">
            <v>0</v>
          </cell>
          <cell r="AT1596">
            <v>8196</v>
          </cell>
          <cell r="AU1596">
            <v>0</v>
          </cell>
          <cell r="AW1596">
            <v>8196</v>
          </cell>
          <cell r="AY1596">
            <v>8196</v>
          </cell>
        </row>
        <row r="1597">
          <cell r="D1597" t="str">
            <v>371199</v>
          </cell>
          <cell r="E1597" t="str">
            <v>501170099</v>
          </cell>
          <cell r="AN1597">
            <v>0</v>
          </cell>
          <cell r="AO1597">
            <v>2</v>
          </cell>
          <cell r="AQ1597">
            <v>0</v>
          </cell>
          <cell r="AT1597">
            <v>0</v>
          </cell>
          <cell r="AU1597">
            <v>0</v>
          </cell>
          <cell r="AW1597">
            <v>0</v>
          </cell>
          <cell r="AY1597">
            <v>0</v>
          </cell>
        </row>
        <row r="1598">
          <cell r="D1598" t="str">
            <v>372199</v>
          </cell>
          <cell r="E1598" t="str">
            <v>5011299</v>
          </cell>
          <cell r="AN1598">
            <v>0</v>
          </cell>
          <cell r="AO1598">
            <v>1750</v>
          </cell>
          <cell r="AQ1598">
            <v>0</v>
          </cell>
          <cell r="AT1598">
            <v>1750</v>
          </cell>
          <cell r="AU1598">
            <v>0</v>
          </cell>
          <cell r="AW1598">
            <v>1750</v>
          </cell>
          <cell r="AY1598">
            <v>1750</v>
          </cell>
        </row>
        <row r="1599">
          <cell r="D1599" t="str">
            <v>375199</v>
          </cell>
          <cell r="E1599" t="str">
            <v>5011299</v>
          </cell>
          <cell r="AN1599">
            <v>0</v>
          </cell>
          <cell r="AO1599">
            <v>586</v>
          </cell>
          <cell r="AQ1599">
            <v>0</v>
          </cell>
          <cell r="AT1599">
            <v>586</v>
          </cell>
          <cell r="AU1599">
            <v>0</v>
          </cell>
          <cell r="AW1599">
            <v>586</v>
          </cell>
          <cell r="AY1599">
            <v>586</v>
          </cell>
        </row>
        <row r="1600">
          <cell r="D1600" t="str">
            <v>113199</v>
          </cell>
          <cell r="E1600" t="str">
            <v>5024299</v>
          </cell>
          <cell r="AN1600">
            <v>914004</v>
          </cell>
          <cell r="AO1600">
            <v>352809.05</v>
          </cell>
          <cell r="AQ1600">
            <v>0</v>
          </cell>
          <cell r="AT1600">
            <v>1266813.05</v>
          </cell>
          <cell r="AU1600">
            <v>0</v>
          </cell>
          <cell r="AW1600">
            <v>1266813.05</v>
          </cell>
          <cell r="AY1600">
            <v>1266813.05</v>
          </cell>
        </row>
        <row r="1601">
          <cell r="D1601" t="str">
            <v>131199</v>
          </cell>
          <cell r="E1601" t="str">
            <v>5024299</v>
          </cell>
          <cell r="AN1601">
            <v>15127.56</v>
          </cell>
          <cell r="AO1601">
            <v>8994.7199999999993</v>
          </cell>
          <cell r="AQ1601">
            <v>0</v>
          </cell>
          <cell r="AT1601">
            <v>24122.28</v>
          </cell>
          <cell r="AU1601">
            <v>0</v>
          </cell>
          <cell r="AW1601">
            <v>24122.28</v>
          </cell>
          <cell r="AY1601">
            <v>24122.28</v>
          </cell>
        </row>
        <row r="1602">
          <cell r="D1602" t="str">
            <v>132199</v>
          </cell>
          <cell r="E1602" t="str">
            <v>5024299</v>
          </cell>
          <cell r="AN1602">
            <v>12694.5</v>
          </cell>
          <cell r="AO1602">
            <v>5538.82</v>
          </cell>
          <cell r="AQ1602">
            <v>0</v>
          </cell>
          <cell r="AT1602">
            <v>18233.32</v>
          </cell>
          <cell r="AU1602">
            <v>0</v>
          </cell>
          <cell r="AW1602">
            <v>18233.32</v>
          </cell>
          <cell r="AY1602">
            <v>18233.32</v>
          </cell>
        </row>
        <row r="1603">
          <cell r="D1603" t="str">
            <v>132299</v>
          </cell>
          <cell r="E1603" t="str">
            <v>5024299</v>
          </cell>
          <cell r="AN1603">
            <v>155821.07999999999</v>
          </cell>
          <cell r="AO1603">
            <v>-20908</v>
          </cell>
          <cell r="AQ1603">
            <v>0</v>
          </cell>
          <cell r="AT1603">
            <v>129506.98</v>
          </cell>
          <cell r="AU1603">
            <v>0</v>
          </cell>
          <cell r="AW1603">
            <v>129506.98</v>
          </cell>
          <cell r="AY1603">
            <v>129506.98</v>
          </cell>
        </row>
        <row r="1604">
          <cell r="D1604" t="str">
            <v>141199</v>
          </cell>
          <cell r="E1604" t="str">
            <v>5024299</v>
          </cell>
          <cell r="AN1604">
            <v>45331.8</v>
          </cell>
          <cell r="AO1604">
            <v>16535.900000000001</v>
          </cell>
          <cell r="AQ1604">
            <v>0</v>
          </cell>
          <cell r="AT1604">
            <v>61867.7</v>
          </cell>
          <cell r="AU1604">
            <v>0</v>
          </cell>
          <cell r="AW1604">
            <v>61867.7</v>
          </cell>
          <cell r="AY1604">
            <v>61867.7</v>
          </cell>
        </row>
        <row r="1605">
          <cell r="D1605" t="str">
            <v>142199</v>
          </cell>
          <cell r="E1605" t="str">
            <v>5024299</v>
          </cell>
          <cell r="AN1605">
            <v>27420.12</v>
          </cell>
          <cell r="AO1605">
            <v>10555.52</v>
          </cell>
          <cell r="AQ1605">
            <v>0</v>
          </cell>
          <cell r="AT1605">
            <v>35092.720000000001</v>
          </cell>
          <cell r="AU1605">
            <v>0</v>
          </cell>
          <cell r="AW1605">
            <v>35092.720000000001</v>
          </cell>
          <cell r="AY1605">
            <v>35092.720000000001</v>
          </cell>
        </row>
        <row r="1606">
          <cell r="D1606" t="str">
            <v>143199</v>
          </cell>
          <cell r="E1606" t="str">
            <v>5024299</v>
          </cell>
          <cell r="AN1606">
            <v>159950.76</v>
          </cell>
          <cell r="AO1606">
            <v>52059.48</v>
          </cell>
          <cell r="AQ1606">
            <v>0</v>
          </cell>
          <cell r="AT1606">
            <v>204707.62</v>
          </cell>
          <cell r="AU1606">
            <v>0</v>
          </cell>
          <cell r="AW1606">
            <v>204707.62</v>
          </cell>
          <cell r="AY1606">
            <v>204707.62</v>
          </cell>
        </row>
        <row r="1607">
          <cell r="D1607" t="str">
            <v>143299</v>
          </cell>
          <cell r="E1607" t="str">
            <v>5024299</v>
          </cell>
          <cell r="AN1607">
            <v>18280.080000000002</v>
          </cell>
          <cell r="AO1607">
            <v>7872.63</v>
          </cell>
          <cell r="AQ1607">
            <v>0</v>
          </cell>
          <cell r="AT1607">
            <v>24010.94</v>
          </cell>
          <cell r="AU1607">
            <v>0</v>
          </cell>
          <cell r="AW1607">
            <v>24010.94</v>
          </cell>
          <cell r="AY1607">
            <v>24010.94</v>
          </cell>
        </row>
        <row r="1608">
          <cell r="D1608" t="str">
            <v>153199</v>
          </cell>
          <cell r="E1608" t="str">
            <v>5024299</v>
          </cell>
          <cell r="AN1608">
            <v>0</v>
          </cell>
          <cell r="AO1608">
            <v>40622.400000000001</v>
          </cell>
          <cell r="AQ1608">
            <v>0</v>
          </cell>
          <cell r="AT1608">
            <v>0</v>
          </cell>
          <cell r="AU1608">
            <v>0</v>
          </cell>
          <cell r="AW1608">
            <v>0</v>
          </cell>
          <cell r="AY1608">
            <v>0</v>
          </cell>
        </row>
        <row r="1609">
          <cell r="D1609" t="str">
            <v>154399</v>
          </cell>
          <cell r="E1609" t="str">
            <v>5024299</v>
          </cell>
          <cell r="AN1609">
            <v>21614.42</v>
          </cell>
          <cell r="AO1609">
            <v>65492.15</v>
          </cell>
          <cell r="AQ1609">
            <v>0</v>
          </cell>
          <cell r="AT1609">
            <v>87106.57</v>
          </cell>
          <cell r="AU1609">
            <v>0</v>
          </cell>
          <cell r="AW1609">
            <v>87106.57</v>
          </cell>
          <cell r="AY1609">
            <v>87106.57</v>
          </cell>
        </row>
        <row r="1610">
          <cell r="D1610" t="str">
            <v>171299</v>
          </cell>
          <cell r="E1610" t="str">
            <v>5024299</v>
          </cell>
          <cell r="AN1610">
            <v>44952</v>
          </cell>
          <cell r="AO1610">
            <v>20668.38</v>
          </cell>
          <cell r="AQ1610">
            <v>0</v>
          </cell>
          <cell r="AT1610">
            <v>65620.38</v>
          </cell>
          <cell r="AU1610">
            <v>0</v>
          </cell>
          <cell r="AW1610">
            <v>65620.38</v>
          </cell>
          <cell r="AY1610">
            <v>65620.38</v>
          </cell>
        </row>
        <row r="1611">
          <cell r="D1611" t="str">
            <v>171399</v>
          </cell>
          <cell r="E1611" t="str">
            <v>5024299</v>
          </cell>
          <cell r="AN1611">
            <v>30828</v>
          </cell>
          <cell r="AO1611">
            <v>14770.16</v>
          </cell>
          <cell r="AQ1611">
            <v>0</v>
          </cell>
          <cell r="AT1611">
            <v>42789.49</v>
          </cell>
          <cell r="AU1611">
            <v>0</v>
          </cell>
          <cell r="AW1611">
            <v>42789.49</v>
          </cell>
          <cell r="AY1611">
            <v>42789.49</v>
          </cell>
        </row>
        <row r="1612">
          <cell r="D1612" t="str">
            <v>171599</v>
          </cell>
          <cell r="E1612" t="str">
            <v>5024299</v>
          </cell>
          <cell r="AN1612">
            <v>38083.5</v>
          </cell>
          <cell r="AO1612">
            <v>-1616.55</v>
          </cell>
          <cell r="AQ1612">
            <v>0</v>
          </cell>
          <cell r="AT1612">
            <v>36466.949999999997</v>
          </cell>
          <cell r="AU1612">
            <v>0</v>
          </cell>
          <cell r="AW1612">
            <v>36466.949999999997</v>
          </cell>
          <cell r="AY1612">
            <v>36466.949999999997</v>
          </cell>
        </row>
        <row r="1613">
          <cell r="D1613" t="str">
            <v>214199</v>
          </cell>
          <cell r="E1613" t="str">
            <v>5024299</v>
          </cell>
          <cell r="AN1613">
            <v>1635637</v>
          </cell>
          <cell r="AO1613">
            <v>-443701.62</v>
          </cell>
          <cell r="AQ1613">
            <v>0</v>
          </cell>
          <cell r="AT1613">
            <v>1132936.1200000001</v>
          </cell>
          <cell r="AU1613">
            <v>8999.07</v>
          </cell>
          <cell r="AW1613">
            <v>1132936.1200000001</v>
          </cell>
          <cell r="AY1613">
            <v>1132936.1200000001</v>
          </cell>
        </row>
        <row r="1614">
          <cell r="D1614" t="str">
            <v>214199</v>
          </cell>
          <cell r="E1614" t="str">
            <v>502470099</v>
          </cell>
          <cell r="AN1614">
            <v>0</v>
          </cell>
          <cell r="AO1614">
            <v>262983.84999999998</v>
          </cell>
          <cell r="AQ1614">
            <v>0</v>
          </cell>
          <cell r="AT1614">
            <v>0</v>
          </cell>
          <cell r="AU1614">
            <v>0</v>
          </cell>
          <cell r="AW1614">
            <v>0</v>
          </cell>
          <cell r="AY1614">
            <v>0</v>
          </cell>
        </row>
        <row r="1615">
          <cell r="D1615" t="str">
            <v>248199</v>
          </cell>
          <cell r="E1615" t="str">
            <v>5024299</v>
          </cell>
          <cell r="AN1615">
            <v>1000</v>
          </cell>
          <cell r="AO1615">
            <v>-1000</v>
          </cell>
          <cell r="AQ1615">
            <v>0</v>
          </cell>
          <cell r="AT1615">
            <v>0</v>
          </cell>
          <cell r="AU1615">
            <v>0</v>
          </cell>
          <cell r="AW1615">
            <v>0</v>
          </cell>
          <cell r="AY1615">
            <v>0</v>
          </cell>
        </row>
        <row r="1616">
          <cell r="D1616" t="str">
            <v>248199</v>
          </cell>
          <cell r="E1616" t="str">
            <v>502470099</v>
          </cell>
          <cell r="AN1616">
            <v>0</v>
          </cell>
          <cell r="AO1616">
            <v>0</v>
          </cell>
          <cell r="AQ1616">
            <v>0</v>
          </cell>
          <cell r="AT1616">
            <v>0</v>
          </cell>
          <cell r="AU1616">
            <v>0</v>
          </cell>
          <cell r="AW1616">
            <v>0</v>
          </cell>
          <cell r="AY1616">
            <v>0</v>
          </cell>
        </row>
        <row r="1617">
          <cell r="D1617" t="str">
            <v>314199</v>
          </cell>
          <cell r="E1617" t="str">
            <v>5024299</v>
          </cell>
          <cell r="AN1617">
            <v>1320000</v>
          </cell>
          <cell r="AO1617">
            <v>0</v>
          </cell>
          <cell r="AQ1617">
            <v>0</v>
          </cell>
          <cell r="AT1617">
            <v>1046083.13</v>
          </cell>
          <cell r="AU1617">
            <v>0</v>
          </cell>
          <cell r="AW1617">
            <v>1046083.13</v>
          </cell>
          <cell r="AY1617">
            <v>1046083.13</v>
          </cell>
        </row>
        <row r="1618">
          <cell r="D1618" t="str">
            <v>317199</v>
          </cell>
          <cell r="E1618" t="str">
            <v>5024299</v>
          </cell>
          <cell r="AN1618">
            <v>350000</v>
          </cell>
          <cell r="AO1618">
            <v>0</v>
          </cell>
          <cell r="AQ1618">
            <v>0</v>
          </cell>
          <cell r="AT1618">
            <v>0</v>
          </cell>
          <cell r="AU1618">
            <v>0</v>
          </cell>
          <cell r="AW1618">
            <v>0</v>
          </cell>
          <cell r="AY1618">
            <v>0</v>
          </cell>
        </row>
        <row r="1619">
          <cell r="D1619" t="str">
            <v>317199</v>
          </cell>
          <cell r="E1619" t="str">
            <v>5024299</v>
          </cell>
          <cell r="AN1619">
            <v>600000</v>
          </cell>
          <cell r="AO1619">
            <v>0</v>
          </cell>
          <cell r="AQ1619">
            <v>0</v>
          </cell>
          <cell r="AT1619">
            <v>490852.34</v>
          </cell>
          <cell r="AU1619">
            <v>0</v>
          </cell>
          <cell r="AW1619">
            <v>484755.22</v>
          </cell>
          <cell r="AY1619">
            <v>484755.22</v>
          </cell>
        </row>
        <row r="1620">
          <cell r="D1620" t="str">
            <v>327199</v>
          </cell>
          <cell r="E1620" t="str">
            <v>5024299</v>
          </cell>
          <cell r="AN1620">
            <v>210000</v>
          </cell>
          <cell r="AO1620">
            <v>-16860</v>
          </cell>
          <cell r="AQ1620">
            <v>0</v>
          </cell>
          <cell r="AT1620">
            <v>167040</v>
          </cell>
          <cell r="AU1620">
            <v>0</v>
          </cell>
          <cell r="AW1620">
            <v>167040</v>
          </cell>
          <cell r="AY1620">
            <v>167040</v>
          </cell>
        </row>
        <row r="1621">
          <cell r="D1621" t="str">
            <v>327199</v>
          </cell>
          <cell r="E1621" t="str">
            <v>502470099</v>
          </cell>
          <cell r="AN1621">
            <v>0</v>
          </cell>
          <cell r="AO1621">
            <v>0</v>
          </cell>
          <cell r="AQ1621">
            <v>0</v>
          </cell>
          <cell r="AT1621">
            <v>0</v>
          </cell>
          <cell r="AU1621">
            <v>0</v>
          </cell>
          <cell r="AW1621">
            <v>0</v>
          </cell>
          <cell r="AY1621">
            <v>0</v>
          </cell>
        </row>
        <row r="1622">
          <cell r="D1622" t="str">
            <v>333199</v>
          </cell>
          <cell r="E1622" t="str">
            <v>5024299</v>
          </cell>
          <cell r="AN1622">
            <v>1000000</v>
          </cell>
          <cell r="AO1622">
            <v>0</v>
          </cell>
          <cell r="AQ1622">
            <v>0</v>
          </cell>
          <cell r="AT1622">
            <v>819011.04</v>
          </cell>
          <cell r="AU1622">
            <v>0</v>
          </cell>
          <cell r="AW1622">
            <v>754588.12</v>
          </cell>
          <cell r="AY1622">
            <v>754588.12</v>
          </cell>
        </row>
        <row r="1623">
          <cell r="D1623" t="str">
            <v>334199</v>
          </cell>
          <cell r="E1623" t="str">
            <v>5024299</v>
          </cell>
          <cell r="AN1623">
            <v>199000</v>
          </cell>
          <cell r="AO1623">
            <v>-199000</v>
          </cell>
          <cell r="AQ1623">
            <v>0</v>
          </cell>
          <cell r="AT1623">
            <v>0</v>
          </cell>
          <cell r="AU1623">
            <v>0</v>
          </cell>
          <cell r="AW1623">
            <v>0</v>
          </cell>
          <cell r="AY1623">
            <v>0</v>
          </cell>
        </row>
        <row r="1624">
          <cell r="D1624" t="str">
            <v>334199</v>
          </cell>
          <cell r="E1624" t="str">
            <v>502470099</v>
          </cell>
          <cell r="AN1624">
            <v>0</v>
          </cell>
          <cell r="AO1624">
            <v>129360</v>
          </cell>
          <cell r="AQ1624">
            <v>0</v>
          </cell>
          <cell r="AT1624">
            <v>0</v>
          </cell>
          <cell r="AU1624">
            <v>0</v>
          </cell>
          <cell r="AW1624">
            <v>0</v>
          </cell>
          <cell r="AY1624">
            <v>0</v>
          </cell>
        </row>
        <row r="1625">
          <cell r="D1625" t="str">
            <v>336699</v>
          </cell>
          <cell r="E1625" t="str">
            <v>5024299</v>
          </cell>
          <cell r="AN1625">
            <v>1500000</v>
          </cell>
          <cell r="AO1625">
            <v>-0.17</v>
          </cell>
          <cell r="AQ1625">
            <v>0</v>
          </cell>
          <cell r="AT1625">
            <v>1479000</v>
          </cell>
          <cell r="AU1625">
            <v>20999.83</v>
          </cell>
          <cell r="AW1625">
            <v>1283002.92</v>
          </cell>
          <cell r="AY1625">
            <v>1283002.92</v>
          </cell>
        </row>
        <row r="1626">
          <cell r="D1626" t="str">
            <v>336699</v>
          </cell>
          <cell r="E1626" t="str">
            <v>502470099</v>
          </cell>
          <cell r="AN1626">
            <v>0</v>
          </cell>
          <cell r="AO1626">
            <v>0</v>
          </cell>
          <cell r="AQ1626">
            <v>0</v>
          </cell>
          <cell r="AT1626">
            <v>0</v>
          </cell>
          <cell r="AU1626">
            <v>0</v>
          </cell>
          <cell r="AW1626">
            <v>0</v>
          </cell>
          <cell r="AY1626">
            <v>0</v>
          </cell>
        </row>
        <row r="1627">
          <cell r="D1627" t="str">
            <v>352199</v>
          </cell>
          <cell r="E1627" t="str">
            <v>5024299</v>
          </cell>
          <cell r="AN1627">
            <v>150000</v>
          </cell>
          <cell r="AO1627">
            <v>-24850.5</v>
          </cell>
          <cell r="AQ1627">
            <v>0</v>
          </cell>
          <cell r="AT1627">
            <v>125149.5</v>
          </cell>
          <cell r="AU1627">
            <v>0</v>
          </cell>
          <cell r="AW1627">
            <v>125149.5</v>
          </cell>
          <cell r="AY1627">
            <v>125149.5</v>
          </cell>
        </row>
        <row r="1628">
          <cell r="D1628" t="str">
            <v>352199</v>
          </cell>
          <cell r="E1628" t="str">
            <v>502470099</v>
          </cell>
          <cell r="AN1628">
            <v>0</v>
          </cell>
          <cell r="AO1628">
            <v>0</v>
          </cell>
          <cell r="AQ1628">
            <v>0</v>
          </cell>
          <cell r="AT1628">
            <v>0</v>
          </cell>
          <cell r="AU1628">
            <v>0</v>
          </cell>
          <cell r="AW1628">
            <v>0</v>
          </cell>
          <cell r="AY1628">
            <v>0</v>
          </cell>
        </row>
        <row r="1629">
          <cell r="D1629" t="str">
            <v>353199</v>
          </cell>
          <cell r="E1629" t="str">
            <v>5024299</v>
          </cell>
          <cell r="AN1629">
            <v>1100000</v>
          </cell>
          <cell r="AO1629">
            <v>-717583.33</v>
          </cell>
          <cell r="AQ1629">
            <v>0</v>
          </cell>
          <cell r="AT1629">
            <v>0</v>
          </cell>
          <cell r="AU1629">
            <v>0</v>
          </cell>
          <cell r="AW1629">
            <v>0</v>
          </cell>
          <cell r="AY1629">
            <v>0</v>
          </cell>
        </row>
        <row r="1630">
          <cell r="D1630" t="str">
            <v>353199</v>
          </cell>
          <cell r="E1630" t="str">
            <v>502470099</v>
          </cell>
          <cell r="AN1630">
            <v>0</v>
          </cell>
          <cell r="AO1630">
            <v>541404.42000000004</v>
          </cell>
          <cell r="AQ1630">
            <v>0</v>
          </cell>
          <cell r="AT1630">
            <v>0</v>
          </cell>
          <cell r="AU1630">
            <v>0</v>
          </cell>
          <cell r="AW1630">
            <v>0</v>
          </cell>
          <cell r="AY1630">
            <v>0</v>
          </cell>
        </row>
        <row r="1631">
          <cell r="D1631" t="str">
            <v>353199</v>
          </cell>
          <cell r="E1631" t="str">
            <v>5024299</v>
          </cell>
          <cell r="AN1631">
            <v>489000</v>
          </cell>
          <cell r="AO1631">
            <v>-90073.4</v>
          </cell>
          <cell r="AQ1631">
            <v>0</v>
          </cell>
          <cell r="AT1631">
            <v>396496.72</v>
          </cell>
          <cell r="AU1631">
            <v>80.88</v>
          </cell>
          <cell r="AW1631">
            <v>361476.32</v>
          </cell>
          <cell r="AY1631">
            <v>361476.32</v>
          </cell>
        </row>
        <row r="1632">
          <cell r="D1632" t="str">
            <v>353199</v>
          </cell>
          <cell r="E1632" t="str">
            <v>502470099</v>
          </cell>
          <cell r="AN1632">
            <v>0</v>
          </cell>
          <cell r="AO1632">
            <v>0</v>
          </cell>
          <cell r="AQ1632">
            <v>0</v>
          </cell>
          <cell r="AT1632">
            <v>0</v>
          </cell>
          <cell r="AU1632">
            <v>0</v>
          </cell>
          <cell r="AW1632">
            <v>0</v>
          </cell>
          <cell r="AY1632">
            <v>0</v>
          </cell>
        </row>
        <row r="1633">
          <cell r="D1633" t="str">
            <v>357199</v>
          </cell>
          <cell r="E1633" t="str">
            <v>5024299</v>
          </cell>
          <cell r="AN1633">
            <v>200000</v>
          </cell>
          <cell r="AO1633">
            <v>-2336</v>
          </cell>
          <cell r="AQ1633">
            <v>0</v>
          </cell>
          <cell r="AT1633">
            <v>197664</v>
          </cell>
          <cell r="AU1633">
            <v>0</v>
          </cell>
          <cell r="AW1633">
            <v>197664</v>
          </cell>
          <cell r="AY1633">
            <v>197664</v>
          </cell>
        </row>
        <row r="1634">
          <cell r="D1634" t="str">
            <v>357199</v>
          </cell>
          <cell r="E1634" t="str">
            <v>502470099</v>
          </cell>
          <cell r="AN1634">
            <v>0</v>
          </cell>
          <cell r="AO1634">
            <v>0</v>
          </cell>
          <cell r="AQ1634">
            <v>0</v>
          </cell>
          <cell r="AT1634">
            <v>0</v>
          </cell>
          <cell r="AU1634">
            <v>0</v>
          </cell>
          <cell r="AW1634">
            <v>0</v>
          </cell>
          <cell r="AY1634">
            <v>0</v>
          </cell>
        </row>
        <row r="1635">
          <cell r="D1635" t="str">
            <v>371199</v>
          </cell>
          <cell r="E1635" t="str">
            <v>5024299</v>
          </cell>
          <cell r="AN1635">
            <v>10000</v>
          </cell>
          <cell r="AO1635">
            <v>-10000</v>
          </cell>
          <cell r="AQ1635">
            <v>0</v>
          </cell>
          <cell r="AT1635">
            <v>0</v>
          </cell>
          <cell r="AU1635">
            <v>0</v>
          </cell>
          <cell r="AW1635">
            <v>0</v>
          </cell>
          <cell r="AY1635">
            <v>0</v>
          </cell>
        </row>
        <row r="1636">
          <cell r="D1636" t="str">
            <v>371199</v>
          </cell>
          <cell r="E1636" t="str">
            <v>502470099</v>
          </cell>
          <cell r="AN1636">
            <v>0</v>
          </cell>
          <cell r="AO1636">
            <v>0</v>
          </cell>
          <cell r="AQ1636">
            <v>0</v>
          </cell>
          <cell r="AT1636">
            <v>0</v>
          </cell>
          <cell r="AU1636">
            <v>0</v>
          </cell>
          <cell r="AW1636">
            <v>0</v>
          </cell>
          <cell r="AY1636">
            <v>0</v>
          </cell>
        </row>
        <row r="1637">
          <cell r="D1637" t="str">
            <v>375199</v>
          </cell>
          <cell r="E1637" t="str">
            <v>5024299</v>
          </cell>
          <cell r="AN1637">
            <v>2500</v>
          </cell>
          <cell r="AO1637">
            <v>-2500</v>
          </cell>
          <cell r="AQ1637">
            <v>0</v>
          </cell>
          <cell r="AT1637">
            <v>0</v>
          </cell>
          <cell r="AU1637">
            <v>0</v>
          </cell>
          <cell r="AW1637">
            <v>0</v>
          </cell>
          <cell r="AY1637">
            <v>0</v>
          </cell>
        </row>
        <row r="1638">
          <cell r="D1638" t="str">
            <v>375199</v>
          </cell>
          <cell r="E1638" t="str">
            <v>502470099</v>
          </cell>
          <cell r="AN1638">
            <v>0</v>
          </cell>
          <cell r="AO1638">
            <v>0</v>
          </cell>
          <cell r="AQ1638">
            <v>0</v>
          </cell>
          <cell r="AT1638">
            <v>0</v>
          </cell>
          <cell r="AU1638">
            <v>0</v>
          </cell>
          <cell r="AW1638">
            <v>0</v>
          </cell>
          <cell r="AY1638">
            <v>0</v>
          </cell>
        </row>
        <row r="1639">
          <cell r="D1639" t="str">
            <v>515199</v>
          </cell>
          <cell r="E1639" t="str">
            <v>5024299</v>
          </cell>
          <cell r="AN1639">
            <v>500000</v>
          </cell>
          <cell r="AO1639">
            <v>107814.49</v>
          </cell>
          <cell r="AQ1639">
            <v>0</v>
          </cell>
          <cell r="AT1639">
            <v>600961.19999999995</v>
          </cell>
          <cell r="AU1639">
            <v>0</v>
          </cell>
          <cell r="AW1639">
            <v>600961.19999999995</v>
          </cell>
          <cell r="AY1639">
            <v>600961.19999999995</v>
          </cell>
        </row>
        <row r="1640">
          <cell r="D1640" t="str">
            <v>515199</v>
          </cell>
          <cell r="E1640" t="str">
            <v>502462699</v>
          </cell>
          <cell r="AN1640">
            <v>0</v>
          </cell>
          <cell r="AO1640">
            <v>14378.54</v>
          </cell>
          <cell r="AQ1640">
            <v>0</v>
          </cell>
          <cell r="AT1640">
            <v>14378.54</v>
          </cell>
          <cell r="AU1640">
            <v>0</v>
          </cell>
          <cell r="AW1640">
            <v>14378.54</v>
          </cell>
          <cell r="AY1640">
            <v>14378.54</v>
          </cell>
        </row>
        <row r="1641">
          <cell r="D1641" t="str">
            <v>519199</v>
          </cell>
          <cell r="E1641" t="str">
            <v>5024299</v>
          </cell>
          <cell r="AN1641">
            <v>200000</v>
          </cell>
          <cell r="AO1641">
            <v>-60639.22</v>
          </cell>
          <cell r="AQ1641">
            <v>0</v>
          </cell>
          <cell r="AT1641">
            <v>131112.48000000001</v>
          </cell>
          <cell r="AU1641">
            <v>0</v>
          </cell>
          <cell r="AW1641">
            <v>131112.48000000001</v>
          </cell>
          <cell r="AY1641">
            <v>131112.48000000001</v>
          </cell>
        </row>
        <row r="1642">
          <cell r="D1642" t="str">
            <v>519199</v>
          </cell>
          <cell r="E1642" t="str">
            <v>502470099</v>
          </cell>
          <cell r="AN1642">
            <v>0</v>
          </cell>
          <cell r="AO1642">
            <v>0</v>
          </cell>
          <cell r="AQ1642">
            <v>0</v>
          </cell>
          <cell r="AT1642">
            <v>0</v>
          </cell>
          <cell r="AU1642">
            <v>0</v>
          </cell>
          <cell r="AW1642">
            <v>0</v>
          </cell>
          <cell r="AY1642">
            <v>0</v>
          </cell>
        </row>
        <row r="1643">
          <cell r="D1643" t="str">
            <v>565199</v>
          </cell>
          <cell r="E1643" t="str">
            <v>5024299</v>
          </cell>
          <cell r="AN1643">
            <v>0</v>
          </cell>
          <cell r="AO1643">
            <v>84871.44</v>
          </cell>
          <cell r="AQ1643">
            <v>0</v>
          </cell>
          <cell r="AT1643">
            <v>77952</v>
          </cell>
          <cell r="AU1643">
            <v>0</v>
          </cell>
          <cell r="AW1643">
            <v>77952</v>
          </cell>
          <cell r="AY1643">
            <v>77952</v>
          </cell>
        </row>
        <row r="1644">
          <cell r="D1644" t="str">
            <v>565199</v>
          </cell>
          <cell r="E1644" t="str">
            <v>5024299</v>
          </cell>
          <cell r="AN1644">
            <v>200000</v>
          </cell>
          <cell r="AO1644">
            <v>33856</v>
          </cell>
          <cell r="AQ1644">
            <v>0</v>
          </cell>
          <cell r="AT1644">
            <v>233856</v>
          </cell>
          <cell r="AU1644">
            <v>0</v>
          </cell>
          <cell r="AW1644">
            <v>233856</v>
          </cell>
          <cell r="AY1644">
            <v>233856</v>
          </cell>
        </row>
        <row r="1645">
          <cell r="D1645" t="str">
            <v>565199</v>
          </cell>
          <cell r="E1645" t="str">
            <v>502470099</v>
          </cell>
          <cell r="AN1645">
            <v>0</v>
          </cell>
          <cell r="AO1645">
            <v>4758.33</v>
          </cell>
          <cell r="AQ1645">
            <v>0</v>
          </cell>
          <cell r="AT1645">
            <v>0</v>
          </cell>
          <cell r="AU1645">
            <v>0</v>
          </cell>
          <cell r="AW1645">
            <v>0</v>
          </cell>
          <cell r="AY1645">
            <v>0</v>
          </cell>
        </row>
        <row r="1646">
          <cell r="D1646" t="str">
            <v>113199</v>
          </cell>
          <cell r="E1646" t="str">
            <v>5025299</v>
          </cell>
          <cell r="AN1646">
            <v>770724</v>
          </cell>
          <cell r="AO1646">
            <v>30655.07</v>
          </cell>
          <cell r="AQ1646">
            <v>0</v>
          </cell>
          <cell r="AT1646">
            <v>801379.07</v>
          </cell>
          <cell r="AU1646">
            <v>0</v>
          </cell>
          <cell r="AW1646">
            <v>801379.07</v>
          </cell>
          <cell r="AY1646">
            <v>801379.07</v>
          </cell>
        </row>
        <row r="1647">
          <cell r="D1647" t="str">
            <v>131199</v>
          </cell>
          <cell r="E1647" t="str">
            <v>5025299</v>
          </cell>
          <cell r="AN1647">
            <v>9076.56</v>
          </cell>
          <cell r="AO1647">
            <v>996.48</v>
          </cell>
          <cell r="AQ1647">
            <v>0</v>
          </cell>
          <cell r="AT1647">
            <v>10073.040000000001</v>
          </cell>
          <cell r="AU1647">
            <v>0</v>
          </cell>
          <cell r="AW1647">
            <v>10073.040000000001</v>
          </cell>
          <cell r="AY1647">
            <v>10073.040000000001</v>
          </cell>
        </row>
        <row r="1648">
          <cell r="D1648" t="str">
            <v>132199</v>
          </cell>
          <cell r="E1648" t="str">
            <v>5025299</v>
          </cell>
          <cell r="AN1648">
            <v>10704.45</v>
          </cell>
          <cell r="AO1648">
            <v>12029.14</v>
          </cell>
          <cell r="AQ1648">
            <v>0</v>
          </cell>
          <cell r="AT1648">
            <v>22733.59</v>
          </cell>
          <cell r="AU1648">
            <v>0</v>
          </cell>
          <cell r="AW1648">
            <v>22733.59</v>
          </cell>
          <cell r="AY1648">
            <v>22733.59</v>
          </cell>
        </row>
        <row r="1649">
          <cell r="D1649" t="str">
            <v>132299</v>
          </cell>
          <cell r="E1649" t="str">
            <v>5025299</v>
          </cell>
          <cell r="AN1649">
            <v>133116.48000000001</v>
          </cell>
          <cell r="AO1649">
            <v>4186.3599999999997</v>
          </cell>
          <cell r="AQ1649">
            <v>0</v>
          </cell>
          <cell r="AT1649">
            <v>137302.84</v>
          </cell>
          <cell r="AU1649">
            <v>0</v>
          </cell>
          <cell r="AW1649">
            <v>137302.84</v>
          </cell>
          <cell r="AY1649">
            <v>137302.84</v>
          </cell>
        </row>
        <row r="1650">
          <cell r="D1650" t="str">
            <v>141199</v>
          </cell>
          <cell r="E1650" t="str">
            <v>5025299</v>
          </cell>
          <cell r="AN1650">
            <v>36190.68</v>
          </cell>
          <cell r="AO1650">
            <v>-1990.42</v>
          </cell>
          <cell r="AQ1650">
            <v>0</v>
          </cell>
          <cell r="AT1650">
            <v>34200.26</v>
          </cell>
          <cell r="AU1650">
            <v>0</v>
          </cell>
          <cell r="AW1650">
            <v>34200.26</v>
          </cell>
          <cell r="AY1650">
            <v>34200.26</v>
          </cell>
        </row>
        <row r="1651">
          <cell r="D1651" t="str">
            <v>142199</v>
          </cell>
          <cell r="E1651" t="str">
            <v>5025299</v>
          </cell>
          <cell r="AN1651">
            <v>23121.72</v>
          </cell>
          <cell r="AO1651">
            <v>507.63</v>
          </cell>
          <cell r="AQ1651">
            <v>0</v>
          </cell>
          <cell r="AT1651">
            <v>23629.35</v>
          </cell>
          <cell r="AU1651">
            <v>0</v>
          </cell>
          <cell r="AW1651">
            <v>23629.35</v>
          </cell>
          <cell r="AY1651">
            <v>23629.35</v>
          </cell>
        </row>
        <row r="1652">
          <cell r="D1652" t="str">
            <v>143199</v>
          </cell>
          <cell r="E1652" t="str">
            <v>5025299</v>
          </cell>
          <cell r="AN1652">
            <v>134876.76</v>
          </cell>
          <cell r="AO1652">
            <v>2960.52</v>
          </cell>
          <cell r="AQ1652">
            <v>0</v>
          </cell>
          <cell r="AT1652">
            <v>137837.28</v>
          </cell>
          <cell r="AU1652">
            <v>0</v>
          </cell>
          <cell r="AW1652">
            <v>137837.28</v>
          </cell>
          <cell r="AY1652">
            <v>137837.28</v>
          </cell>
        </row>
        <row r="1653">
          <cell r="D1653" t="str">
            <v>143299</v>
          </cell>
          <cell r="E1653" t="str">
            <v>5025299</v>
          </cell>
          <cell r="AN1653">
            <v>15414.48</v>
          </cell>
          <cell r="AO1653">
            <v>841.15</v>
          </cell>
          <cell r="AQ1653">
            <v>0</v>
          </cell>
          <cell r="AT1653">
            <v>15477.04</v>
          </cell>
          <cell r="AU1653">
            <v>0</v>
          </cell>
          <cell r="AW1653">
            <v>15477.04</v>
          </cell>
          <cell r="AY1653">
            <v>15477.04</v>
          </cell>
        </row>
        <row r="1654">
          <cell r="D1654" t="str">
            <v>154399</v>
          </cell>
          <cell r="E1654" t="str">
            <v>5025299</v>
          </cell>
          <cell r="AN1654">
            <v>20574</v>
          </cell>
          <cell r="AO1654">
            <v>-4186.17</v>
          </cell>
          <cell r="AQ1654">
            <v>0</v>
          </cell>
          <cell r="AT1654">
            <v>16387.830000000002</v>
          </cell>
          <cell r="AU1654">
            <v>0</v>
          </cell>
          <cell r="AW1654">
            <v>16387.830000000002</v>
          </cell>
          <cell r="AY1654">
            <v>16387.830000000002</v>
          </cell>
        </row>
        <row r="1655">
          <cell r="D1655" t="str">
            <v>171299</v>
          </cell>
          <cell r="E1655" t="str">
            <v>5025299</v>
          </cell>
          <cell r="AN1655">
            <v>30881.279999999999</v>
          </cell>
          <cell r="AO1655">
            <v>5870.5</v>
          </cell>
          <cell r="AQ1655">
            <v>0</v>
          </cell>
          <cell r="AT1655">
            <v>36751.78</v>
          </cell>
          <cell r="AU1655">
            <v>0</v>
          </cell>
          <cell r="AW1655">
            <v>36751.78</v>
          </cell>
          <cell r="AY1655">
            <v>36751.78</v>
          </cell>
        </row>
        <row r="1656">
          <cell r="D1656" t="str">
            <v>171399</v>
          </cell>
          <cell r="E1656" t="str">
            <v>5025299</v>
          </cell>
          <cell r="AN1656">
            <v>21703.919999999998</v>
          </cell>
          <cell r="AO1656">
            <v>2315</v>
          </cell>
          <cell r="AQ1656">
            <v>0</v>
          </cell>
          <cell r="AT1656">
            <v>24018.92</v>
          </cell>
          <cell r="AU1656">
            <v>0</v>
          </cell>
          <cell r="AW1656">
            <v>24018.92</v>
          </cell>
          <cell r="AY1656">
            <v>24018.92</v>
          </cell>
        </row>
        <row r="1657">
          <cell r="D1657" t="str">
            <v>171599</v>
          </cell>
          <cell r="E1657" t="str">
            <v>5025299</v>
          </cell>
          <cell r="AN1657">
            <v>32113.53</v>
          </cell>
          <cell r="AO1657">
            <v>5625.58</v>
          </cell>
          <cell r="AQ1657">
            <v>0</v>
          </cell>
          <cell r="AT1657">
            <v>37739.11</v>
          </cell>
          <cell r="AU1657">
            <v>0</v>
          </cell>
          <cell r="AW1657">
            <v>37739.11</v>
          </cell>
          <cell r="AY1657">
            <v>37739.11</v>
          </cell>
        </row>
        <row r="1658">
          <cell r="D1658" t="str">
            <v>221699</v>
          </cell>
          <cell r="E1658" t="str">
            <v>5025299</v>
          </cell>
          <cell r="AN1658">
            <v>12000</v>
          </cell>
          <cell r="AO1658">
            <v>0</v>
          </cell>
          <cell r="AQ1658">
            <v>0</v>
          </cell>
          <cell r="AT1658">
            <v>855</v>
          </cell>
          <cell r="AU1658">
            <v>0</v>
          </cell>
          <cell r="AW1658">
            <v>855</v>
          </cell>
          <cell r="AY1658">
            <v>855</v>
          </cell>
        </row>
        <row r="1659">
          <cell r="D1659" t="str">
            <v>331199</v>
          </cell>
          <cell r="E1659" t="str">
            <v>5025299</v>
          </cell>
          <cell r="AN1659">
            <v>500000</v>
          </cell>
          <cell r="AO1659">
            <v>560866.07999999996</v>
          </cell>
          <cell r="AQ1659">
            <v>0</v>
          </cell>
          <cell r="AT1659">
            <v>1009200</v>
          </cell>
          <cell r="AU1659">
            <v>0</v>
          </cell>
          <cell r="AW1659">
            <v>1009200</v>
          </cell>
          <cell r="AY1659">
            <v>1009200</v>
          </cell>
        </row>
        <row r="1660">
          <cell r="D1660" t="str">
            <v>331199</v>
          </cell>
          <cell r="E1660" t="str">
            <v>502570099</v>
          </cell>
          <cell r="AN1660">
            <v>0</v>
          </cell>
          <cell r="AO1660">
            <v>0</v>
          </cell>
          <cell r="AQ1660">
            <v>0</v>
          </cell>
          <cell r="AT1660">
            <v>0</v>
          </cell>
          <cell r="AU1660">
            <v>0</v>
          </cell>
          <cell r="AW1660">
            <v>0</v>
          </cell>
          <cell r="AY1660">
            <v>0</v>
          </cell>
        </row>
        <row r="1661">
          <cell r="D1661" t="str">
            <v>333199</v>
          </cell>
          <cell r="E1661" t="str">
            <v>5025299</v>
          </cell>
          <cell r="AN1661">
            <v>174367.07</v>
          </cell>
          <cell r="AO1661">
            <v>-174367.07</v>
          </cell>
          <cell r="AQ1661">
            <v>0</v>
          </cell>
          <cell r="AT1661">
            <v>0</v>
          </cell>
          <cell r="AU1661">
            <v>0</v>
          </cell>
          <cell r="AW1661">
            <v>0</v>
          </cell>
          <cell r="AY1661">
            <v>0</v>
          </cell>
        </row>
        <row r="1662">
          <cell r="D1662" t="str">
            <v>336199</v>
          </cell>
          <cell r="E1662" t="str">
            <v>5025299</v>
          </cell>
          <cell r="AN1662">
            <v>495</v>
          </cell>
          <cell r="AO1662">
            <v>0</v>
          </cell>
          <cell r="AQ1662">
            <v>0</v>
          </cell>
          <cell r="AT1662">
            <v>58</v>
          </cell>
          <cell r="AU1662">
            <v>0</v>
          </cell>
          <cell r="AW1662">
            <v>58</v>
          </cell>
          <cell r="AY1662">
            <v>58</v>
          </cell>
        </row>
        <row r="1663">
          <cell r="D1663" t="str">
            <v>113199</v>
          </cell>
          <cell r="E1663" t="str">
            <v>5026299</v>
          </cell>
          <cell r="AN1663">
            <v>882672.03</v>
          </cell>
          <cell r="AO1663">
            <v>-131516.24</v>
          </cell>
          <cell r="AQ1663">
            <v>0</v>
          </cell>
          <cell r="AT1663">
            <v>751155.79</v>
          </cell>
          <cell r="AU1663">
            <v>0</v>
          </cell>
          <cell r="AW1663">
            <v>751155.79</v>
          </cell>
          <cell r="AY1663">
            <v>751155.79</v>
          </cell>
        </row>
        <row r="1664">
          <cell r="D1664" t="str">
            <v>121199</v>
          </cell>
          <cell r="E1664" t="str">
            <v>5026299</v>
          </cell>
          <cell r="AN1664">
            <v>3791175.99</v>
          </cell>
          <cell r="AO1664">
            <v>-3763818.13</v>
          </cell>
          <cell r="AQ1664">
            <v>0</v>
          </cell>
          <cell r="AT1664">
            <v>0</v>
          </cell>
          <cell r="AU1664">
            <v>0</v>
          </cell>
          <cell r="AW1664">
            <v>0</v>
          </cell>
          <cell r="AY1664">
            <v>0</v>
          </cell>
        </row>
        <row r="1665">
          <cell r="D1665" t="str">
            <v>131199</v>
          </cell>
          <cell r="E1665" t="str">
            <v>5026299</v>
          </cell>
          <cell r="AN1665">
            <v>5042.5</v>
          </cell>
          <cell r="AO1665">
            <v>259.10000000000002</v>
          </cell>
          <cell r="AQ1665">
            <v>0</v>
          </cell>
          <cell r="AT1665">
            <v>5301.6</v>
          </cell>
          <cell r="AU1665">
            <v>0</v>
          </cell>
          <cell r="AW1665">
            <v>5301.6</v>
          </cell>
          <cell r="AY1665">
            <v>5301.6</v>
          </cell>
        </row>
        <row r="1666">
          <cell r="D1666" t="str">
            <v>132199</v>
          </cell>
          <cell r="E1666" t="str">
            <v>5026299</v>
          </cell>
          <cell r="AN1666">
            <v>12259.26</v>
          </cell>
          <cell r="AO1666">
            <v>8050.06</v>
          </cell>
          <cell r="AQ1666">
            <v>0</v>
          </cell>
          <cell r="AT1666">
            <v>20309.32</v>
          </cell>
          <cell r="AU1666">
            <v>0</v>
          </cell>
          <cell r="AW1666">
            <v>20309.32</v>
          </cell>
          <cell r="AY1666">
            <v>20309.32</v>
          </cell>
        </row>
        <row r="1667">
          <cell r="D1667" t="str">
            <v>132299</v>
          </cell>
          <cell r="E1667" t="str">
            <v>5026299</v>
          </cell>
          <cell r="AN1667">
            <v>150992.95000000001</v>
          </cell>
          <cell r="AO1667">
            <v>-36907.660000000003</v>
          </cell>
          <cell r="AQ1667">
            <v>0</v>
          </cell>
          <cell r="AT1667">
            <v>110285.16</v>
          </cell>
          <cell r="AU1667">
            <v>0</v>
          </cell>
          <cell r="AW1667">
            <v>110285.16</v>
          </cell>
          <cell r="AY1667">
            <v>110285.16</v>
          </cell>
        </row>
        <row r="1668">
          <cell r="D1668" t="str">
            <v>133199</v>
          </cell>
          <cell r="E1668" t="str">
            <v>5026299</v>
          </cell>
          <cell r="AN1668">
            <v>150000</v>
          </cell>
          <cell r="AO1668">
            <v>-118005.52</v>
          </cell>
          <cell r="AQ1668">
            <v>0</v>
          </cell>
          <cell r="AT1668">
            <v>0</v>
          </cell>
          <cell r="AU1668">
            <v>0</v>
          </cell>
          <cell r="AW1668">
            <v>0</v>
          </cell>
          <cell r="AY1668">
            <v>0</v>
          </cell>
        </row>
        <row r="1669">
          <cell r="D1669" t="str">
            <v>141199</v>
          </cell>
          <cell r="E1669" t="str">
            <v>5026299</v>
          </cell>
          <cell r="AN1669">
            <v>44102.64</v>
          </cell>
          <cell r="AO1669">
            <v>-7440.89</v>
          </cell>
          <cell r="AQ1669">
            <v>0</v>
          </cell>
          <cell r="AT1669">
            <v>36661.75</v>
          </cell>
          <cell r="AU1669">
            <v>0</v>
          </cell>
          <cell r="AW1669">
            <v>36661.75</v>
          </cell>
          <cell r="AY1669">
            <v>36661.75</v>
          </cell>
        </row>
        <row r="1670">
          <cell r="D1670" t="str">
            <v>142199</v>
          </cell>
          <cell r="E1670" t="str">
            <v>5026299</v>
          </cell>
          <cell r="AN1670">
            <v>26480.18</v>
          </cell>
          <cell r="AO1670">
            <v>-4067.63</v>
          </cell>
          <cell r="AQ1670">
            <v>0</v>
          </cell>
          <cell r="AT1670">
            <v>19693.61</v>
          </cell>
          <cell r="AU1670">
            <v>0</v>
          </cell>
          <cell r="AW1670">
            <v>19693.61</v>
          </cell>
          <cell r="AY1670">
            <v>19693.61</v>
          </cell>
        </row>
        <row r="1671">
          <cell r="D1671" t="str">
            <v>143199</v>
          </cell>
          <cell r="E1671" t="str">
            <v>5026299</v>
          </cell>
          <cell r="AN1671">
            <v>154467.57999999999</v>
          </cell>
          <cell r="AO1671">
            <v>-39588.76</v>
          </cell>
          <cell r="AQ1671">
            <v>0</v>
          </cell>
          <cell r="AT1671">
            <v>114878.82</v>
          </cell>
          <cell r="AU1671">
            <v>0</v>
          </cell>
          <cell r="AW1671">
            <v>114878.82</v>
          </cell>
          <cell r="AY1671">
            <v>114878.82</v>
          </cell>
        </row>
        <row r="1672">
          <cell r="D1672" t="str">
            <v>143299</v>
          </cell>
          <cell r="E1672" t="str">
            <v>5026299</v>
          </cell>
          <cell r="AN1672">
            <v>17653.46</v>
          </cell>
          <cell r="AO1672">
            <v>-3516.25</v>
          </cell>
          <cell r="AQ1672">
            <v>0</v>
          </cell>
          <cell r="AT1672">
            <v>12853.22</v>
          </cell>
          <cell r="AU1672">
            <v>0</v>
          </cell>
          <cell r="AW1672">
            <v>12853.22</v>
          </cell>
          <cell r="AY1672">
            <v>12853.22</v>
          </cell>
        </row>
        <row r="1673">
          <cell r="D1673" t="str">
            <v>144199</v>
          </cell>
          <cell r="E1673" t="str">
            <v>5026299</v>
          </cell>
          <cell r="AN1673">
            <v>1272216</v>
          </cell>
          <cell r="AO1673">
            <v>0</v>
          </cell>
          <cell r="AQ1673">
            <v>0</v>
          </cell>
          <cell r="AT1673">
            <v>1199618</v>
          </cell>
          <cell r="AU1673">
            <v>0</v>
          </cell>
          <cell r="AW1673">
            <v>1182351</v>
          </cell>
          <cell r="AY1673">
            <v>1182351</v>
          </cell>
        </row>
        <row r="1674">
          <cell r="D1674" t="str">
            <v>153199</v>
          </cell>
          <cell r="E1674" t="str">
            <v>5026299</v>
          </cell>
          <cell r="AN1674">
            <v>3999600</v>
          </cell>
          <cell r="AO1674">
            <v>726427.58</v>
          </cell>
          <cell r="AQ1674">
            <v>0</v>
          </cell>
          <cell r="AT1674">
            <v>0</v>
          </cell>
          <cell r="AU1674">
            <v>0</v>
          </cell>
          <cell r="AW1674">
            <v>0</v>
          </cell>
          <cell r="AY1674">
            <v>0</v>
          </cell>
        </row>
        <row r="1675">
          <cell r="D1675" t="str">
            <v>154399</v>
          </cell>
          <cell r="E1675" t="str">
            <v>5026299</v>
          </cell>
          <cell r="AN1675">
            <v>28970.080000000002</v>
          </cell>
          <cell r="AO1675">
            <v>-8126.5</v>
          </cell>
          <cell r="AQ1675">
            <v>0</v>
          </cell>
          <cell r="AT1675">
            <v>20843.580000000002</v>
          </cell>
          <cell r="AU1675">
            <v>0</v>
          </cell>
          <cell r="AW1675">
            <v>20843.580000000002</v>
          </cell>
          <cell r="AY1675">
            <v>20843.580000000002</v>
          </cell>
        </row>
        <row r="1676">
          <cell r="D1676" t="str">
            <v>161199</v>
          </cell>
          <cell r="E1676" t="str">
            <v>5026299</v>
          </cell>
          <cell r="AN1676">
            <v>5484217.7699999996</v>
          </cell>
          <cell r="AO1676">
            <v>-5484217.7699999996</v>
          </cell>
          <cell r="AQ1676">
            <v>0</v>
          </cell>
          <cell r="AT1676">
            <v>0</v>
          </cell>
          <cell r="AU1676">
            <v>0</v>
          </cell>
          <cell r="AW1676">
            <v>0</v>
          </cell>
          <cell r="AY1676">
            <v>0</v>
          </cell>
        </row>
        <row r="1677">
          <cell r="D1677" t="str">
            <v>171299</v>
          </cell>
          <cell r="E1677" t="str">
            <v>5026299</v>
          </cell>
          <cell r="AN1677">
            <v>39501.370000000003</v>
          </cell>
          <cell r="AO1677">
            <v>-9682.08</v>
          </cell>
          <cell r="AQ1677">
            <v>0</v>
          </cell>
          <cell r="AT1677">
            <v>29819.29</v>
          </cell>
          <cell r="AU1677">
            <v>0</v>
          </cell>
          <cell r="AW1677">
            <v>29819.29</v>
          </cell>
          <cell r="AY1677">
            <v>29819.29</v>
          </cell>
        </row>
        <row r="1678">
          <cell r="D1678" t="str">
            <v>171399</v>
          </cell>
          <cell r="E1678" t="str">
            <v>5026299</v>
          </cell>
          <cell r="AN1678">
            <v>27751.919999999998</v>
          </cell>
          <cell r="AO1678">
            <v>171280.09</v>
          </cell>
          <cell r="AQ1678">
            <v>0</v>
          </cell>
          <cell r="AT1678">
            <v>20677.45</v>
          </cell>
          <cell r="AU1678">
            <v>0</v>
          </cell>
          <cell r="AW1678">
            <v>20677.45</v>
          </cell>
          <cell r="AY1678">
            <v>20677.45</v>
          </cell>
        </row>
        <row r="1679">
          <cell r="D1679" t="str">
            <v>171599</v>
          </cell>
          <cell r="E1679" t="str">
            <v>5026299</v>
          </cell>
          <cell r="AN1679">
            <v>36777.96</v>
          </cell>
          <cell r="AO1679">
            <v>-6292.64</v>
          </cell>
          <cell r="AQ1679">
            <v>0</v>
          </cell>
          <cell r="AT1679">
            <v>30485.32</v>
          </cell>
          <cell r="AU1679">
            <v>0</v>
          </cell>
          <cell r="AW1679">
            <v>30485.32</v>
          </cell>
          <cell r="AY1679">
            <v>30485.32</v>
          </cell>
        </row>
        <row r="1680">
          <cell r="D1680" t="str">
            <v>211199</v>
          </cell>
          <cell r="E1680" t="str">
            <v>5026299</v>
          </cell>
          <cell r="AN1680">
            <v>0</v>
          </cell>
          <cell r="AO1680">
            <v>2511.4</v>
          </cell>
          <cell r="AQ1680">
            <v>0</v>
          </cell>
          <cell r="AT1680">
            <v>2511.4</v>
          </cell>
          <cell r="AU1680">
            <v>0</v>
          </cell>
          <cell r="AW1680">
            <v>2511.4</v>
          </cell>
          <cell r="AY1680">
            <v>2511.4</v>
          </cell>
        </row>
        <row r="1681">
          <cell r="D1681" t="str">
            <v>211199</v>
          </cell>
          <cell r="E1681" t="str">
            <v>502670099</v>
          </cell>
          <cell r="AN1681">
            <v>0</v>
          </cell>
          <cell r="AO1681">
            <v>38.6</v>
          </cell>
          <cell r="AQ1681">
            <v>0</v>
          </cell>
          <cell r="AT1681">
            <v>0</v>
          </cell>
          <cell r="AU1681">
            <v>0</v>
          </cell>
          <cell r="AW1681">
            <v>0</v>
          </cell>
          <cell r="AY1681">
            <v>0</v>
          </cell>
        </row>
        <row r="1682">
          <cell r="D1682" t="str">
            <v>221499</v>
          </cell>
          <cell r="E1682" t="str">
            <v>5026299</v>
          </cell>
          <cell r="AN1682">
            <v>4000</v>
          </cell>
          <cell r="AO1682">
            <v>-4000</v>
          </cell>
          <cell r="AQ1682">
            <v>0</v>
          </cell>
          <cell r="AT1682">
            <v>0</v>
          </cell>
          <cell r="AU1682">
            <v>0</v>
          </cell>
          <cell r="AW1682">
            <v>0</v>
          </cell>
          <cell r="AY1682">
            <v>0</v>
          </cell>
        </row>
        <row r="1683">
          <cell r="D1683" t="str">
            <v>261199</v>
          </cell>
          <cell r="E1683" t="str">
            <v>5026299</v>
          </cell>
          <cell r="AN1683">
            <v>0</v>
          </cell>
          <cell r="AO1683">
            <v>1381.8</v>
          </cell>
          <cell r="AQ1683">
            <v>0</v>
          </cell>
          <cell r="AT1683">
            <v>1381.8</v>
          </cell>
          <cell r="AU1683">
            <v>0</v>
          </cell>
          <cell r="AW1683">
            <v>1381.8</v>
          </cell>
          <cell r="AY1683">
            <v>1381.8</v>
          </cell>
        </row>
        <row r="1684">
          <cell r="D1684" t="str">
            <v>261199</v>
          </cell>
          <cell r="E1684" t="str">
            <v>502670099</v>
          </cell>
          <cell r="AN1684">
            <v>0</v>
          </cell>
          <cell r="AO1684">
            <v>0</v>
          </cell>
          <cell r="AQ1684">
            <v>0</v>
          </cell>
          <cell r="AT1684">
            <v>0</v>
          </cell>
          <cell r="AU1684">
            <v>0</v>
          </cell>
          <cell r="AW1684">
            <v>0</v>
          </cell>
          <cell r="AY1684">
            <v>0</v>
          </cell>
        </row>
        <row r="1685">
          <cell r="D1685" t="str">
            <v>261299</v>
          </cell>
          <cell r="E1685" t="str">
            <v>5026299</v>
          </cell>
          <cell r="AN1685">
            <v>0</v>
          </cell>
          <cell r="AO1685">
            <v>500</v>
          </cell>
          <cell r="AQ1685">
            <v>0</v>
          </cell>
          <cell r="AT1685">
            <v>500</v>
          </cell>
          <cell r="AU1685">
            <v>0</v>
          </cell>
          <cell r="AW1685">
            <v>500</v>
          </cell>
          <cell r="AY1685">
            <v>500</v>
          </cell>
        </row>
        <row r="1686">
          <cell r="D1686" t="str">
            <v>325199</v>
          </cell>
          <cell r="E1686" t="str">
            <v>5026299</v>
          </cell>
          <cell r="AN1686">
            <v>99990</v>
          </cell>
          <cell r="AO1686">
            <v>-54170</v>
          </cell>
          <cell r="AQ1686">
            <v>0</v>
          </cell>
          <cell r="AT1686">
            <v>45820</v>
          </cell>
          <cell r="AU1686">
            <v>0</v>
          </cell>
          <cell r="AW1686">
            <v>45820</v>
          </cell>
          <cell r="AY1686">
            <v>45820</v>
          </cell>
        </row>
        <row r="1687">
          <cell r="D1687" t="str">
            <v>325199</v>
          </cell>
          <cell r="E1687" t="str">
            <v>502670099</v>
          </cell>
          <cell r="AN1687">
            <v>0</v>
          </cell>
          <cell r="AO1687">
            <v>0</v>
          </cell>
          <cell r="AQ1687">
            <v>0</v>
          </cell>
          <cell r="AT1687">
            <v>0</v>
          </cell>
          <cell r="AU1687">
            <v>0</v>
          </cell>
          <cell r="AW1687">
            <v>0</v>
          </cell>
          <cell r="AY1687">
            <v>0</v>
          </cell>
        </row>
        <row r="1688">
          <cell r="D1688" t="str">
            <v>334299</v>
          </cell>
          <cell r="E1688" t="str">
            <v>5026299</v>
          </cell>
          <cell r="AN1688">
            <v>200000</v>
          </cell>
          <cell r="AO1688">
            <v>-200000</v>
          </cell>
          <cell r="AQ1688">
            <v>0</v>
          </cell>
          <cell r="AT1688">
            <v>0</v>
          </cell>
          <cell r="AU1688">
            <v>0</v>
          </cell>
          <cell r="AW1688">
            <v>0</v>
          </cell>
          <cell r="AY1688">
            <v>0</v>
          </cell>
        </row>
        <row r="1689">
          <cell r="D1689" t="str">
            <v>336199</v>
          </cell>
          <cell r="E1689" t="str">
            <v>5026299</v>
          </cell>
          <cell r="AN1689">
            <v>500</v>
          </cell>
          <cell r="AO1689">
            <v>-500</v>
          </cell>
          <cell r="AQ1689">
            <v>0</v>
          </cell>
          <cell r="AT1689">
            <v>0</v>
          </cell>
          <cell r="AU1689">
            <v>0</v>
          </cell>
          <cell r="AW1689">
            <v>0</v>
          </cell>
          <cell r="AY1689">
            <v>0</v>
          </cell>
        </row>
        <row r="1690">
          <cell r="D1690" t="str">
            <v>352199</v>
          </cell>
          <cell r="E1690" t="str">
            <v>5026299</v>
          </cell>
          <cell r="AN1690">
            <v>1000</v>
          </cell>
          <cell r="AO1690">
            <v>-1000</v>
          </cell>
          <cell r="AQ1690">
            <v>0</v>
          </cell>
          <cell r="AT1690">
            <v>0</v>
          </cell>
          <cell r="AU1690">
            <v>0</v>
          </cell>
          <cell r="AW1690">
            <v>0</v>
          </cell>
          <cell r="AY1690">
            <v>0</v>
          </cell>
        </row>
        <row r="1691">
          <cell r="D1691" t="str">
            <v>372199</v>
          </cell>
          <cell r="E1691" t="str">
            <v>5026299</v>
          </cell>
          <cell r="AN1691">
            <v>5000</v>
          </cell>
          <cell r="AO1691">
            <v>-5000</v>
          </cell>
          <cell r="AQ1691">
            <v>0</v>
          </cell>
          <cell r="AT1691">
            <v>0</v>
          </cell>
          <cell r="AU1691">
            <v>0</v>
          </cell>
          <cell r="AW1691">
            <v>0</v>
          </cell>
          <cell r="AY1691">
            <v>0</v>
          </cell>
        </row>
        <row r="1692">
          <cell r="D1692" t="str">
            <v>372199</v>
          </cell>
          <cell r="E1692" t="str">
            <v>502670099</v>
          </cell>
          <cell r="AN1692">
            <v>0</v>
          </cell>
          <cell r="AO1692">
            <v>0</v>
          </cell>
          <cell r="AQ1692">
            <v>0</v>
          </cell>
          <cell r="AT1692">
            <v>0</v>
          </cell>
          <cell r="AU1692">
            <v>0</v>
          </cell>
          <cell r="AW1692">
            <v>0</v>
          </cell>
          <cell r="AY1692">
            <v>0</v>
          </cell>
        </row>
        <row r="1693">
          <cell r="D1693" t="str">
            <v>375199</v>
          </cell>
          <cell r="E1693" t="str">
            <v>5026299</v>
          </cell>
          <cell r="AN1693">
            <v>0</v>
          </cell>
          <cell r="AO1693">
            <v>92</v>
          </cell>
          <cell r="AQ1693">
            <v>0</v>
          </cell>
          <cell r="AT1693">
            <v>92</v>
          </cell>
          <cell r="AU1693">
            <v>0</v>
          </cell>
          <cell r="AW1693">
            <v>92</v>
          </cell>
          <cell r="AY1693">
            <v>92</v>
          </cell>
        </row>
        <row r="1694">
          <cell r="D1694" t="str">
            <v>375199</v>
          </cell>
          <cell r="E1694" t="str">
            <v>502670099</v>
          </cell>
          <cell r="AN1694">
            <v>0</v>
          </cell>
          <cell r="AO1694">
            <v>0</v>
          </cell>
          <cell r="AQ1694">
            <v>0</v>
          </cell>
          <cell r="AT1694">
            <v>0</v>
          </cell>
          <cell r="AU1694">
            <v>0</v>
          </cell>
          <cell r="AW1694">
            <v>0</v>
          </cell>
          <cell r="AY1694">
            <v>0</v>
          </cell>
        </row>
        <row r="1695">
          <cell r="D1695" t="str">
            <v>392199</v>
          </cell>
          <cell r="E1695" t="str">
            <v>5026299</v>
          </cell>
          <cell r="AN1695">
            <v>0</v>
          </cell>
          <cell r="AO1695">
            <v>0</v>
          </cell>
          <cell r="AQ1695">
            <v>0</v>
          </cell>
          <cell r="AT1695">
            <v>0</v>
          </cell>
          <cell r="AU1695">
            <v>0</v>
          </cell>
          <cell r="AW1695">
            <v>0</v>
          </cell>
          <cell r="AY1695">
            <v>0</v>
          </cell>
        </row>
        <row r="1696">
          <cell r="D1696" t="str">
            <v>392199</v>
          </cell>
          <cell r="E1696" t="str">
            <v>502670099</v>
          </cell>
          <cell r="AN1696">
            <v>0</v>
          </cell>
          <cell r="AO1696">
            <v>0</v>
          </cell>
          <cell r="AQ1696">
            <v>0</v>
          </cell>
          <cell r="AT1696">
            <v>0</v>
          </cell>
          <cell r="AU1696">
            <v>0</v>
          </cell>
          <cell r="AW1696">
            <v>0</v>
          </cell>
          <cell r="AY1696">
            <v>0</v>
          </cell>
        </row>
        <row r="1697">
          <cell r="D1697" t="str">
            <v>394199</v>
          </cell>
          <cell r="E1697" t="str">
            <v>5026299</v>
          </cell>
          <cell r="AN1697">
            <v>5000000</v>
          </cell>
          <cell r="AO1697">
            <v>-3836235.99</v>
          </cell>
          <cell r="AQ1697">
            <v>0</v>
          </cell>
          <cell r="AT1697">
            <v>0</v>
          </cell>
          <cell r="AU1697">
            <v>0</v>
          </cell>
          <cell r="AW1697">
            <v>0</v>
          </cell>
          <cell r="AY1697">
            <v>0</v>
          </cell>
        </row>
        <row r="1698">
          <cell r="D1698" t="str">
            <v>395199</v>
          </cell>
          <cell r="E1698" t="str">
            <v>5026299</v>
          </cell>
          <cell r="AN1698">
            <v>0</v>
          </cell>
          <cell r="AO1698">
            <v>55765.95</v>
          </cell>
          <cell r="AQ1698">
            <v>0</v>
          </cell>
          <cell r="AT1698">
            <v>55765.95</v>
          </cell>
          <cell r="AU1698">
            <v>0</v>
          </cell>
          <cell r="AW1698">
            <v>55765.95</v>
          </cell>
          <cell r="AY1698">
            <v>55765.95</v>
          </cell>
        </row>
        <row r="1699">
          <cell r="D1699" t="str">
            <v>521199</v>
          </cell>
          <cell r="E1699" t="str">
            <v>5026299</v>
          </cell>
          <cell r="AN1699">
            <v>20000</v>
          </cell>
          <cell r="AO1699">
            <v>-20000</v>
          </cell>
          <cell r="AQ1699">
            <v>0</v>
          </cell>
          <cell r="AT1699">
            <v>0</v>
          </cell>
          <cell r="AU1699">
            <v>0</v>
          </cell>
          <cell r="AW1699">
            <v>0</v>
          </cell>
          <cell r="AY1699">
            <v>0</v>
          </cell>
        </row>
        <row r="1700">
          <cell r="D1700" t="str">
            <v>799199</v>
          </cell>
          <cell r="E1700" t="str">
            <v>5026199</v>
          </cell>
          <cell r="AN1700">
            <v>523501.48</v>
          </cell>
          <cell r="AO1700">
            <v>-523501.48</v>
          </cell>
          <cell r="AQ1700">
            <v>0</v>
          </cell>
          <cell r="AT1700">
            <v>0</v>
          </cell>
          <cell r="AU1700">
            <v>0</v>
          </cell>
          <cell r="AW1700">
            <v>0</v>
          </cell>
          <cell r="AY1700">
            <v>0</v>
          </cell>
        </row>
        <row r="1701">
          <cell r="D1701" t="str">
            <v>799199</v>
          </cell>
          <cell r="E1701" t="str">
            <v>502670099</v>
          </cell>
          <cell r="AN1701">
            <v>0</v>
          </cell>
          <cell r="AO1701">
            <v>0</v>
          </cell>
          <cell r="AQ1701">
            <v>0</v>
          </cell>
          <cell r="AT1701">
            <v>0</v>
          </cell>
          <cell r="AU1701">
            <v>0</v>
          </cell>
          <cell r="AW1701">
            <v>0</v>
          </cell>
          <cell r="AY1701">
            <v>0</v>
          </cell>
        </row>
        <row r="1702">
          <cell r="D1702" t="str">
            <v>113199</v>
          </cell>
          <cell r="E1702" t="str">
            <v>5069299</v>
          </cell>
          <cell r="AN1702">
            <v>1493388</v>
          </cell>
          <cell r="AO1702">
            <v>-10733.33</v>
          </cell>
          <cell r="AQ1702">
            <v>0</v>
          </cell>
          <cell r="AT1702">
            <v>1482654.67</v>
          </cell>
          <cell r="AU1702">
            <v>0</v>
          </cell>
          <cell r="AW1702">
            <v>1482654.67</v>
          </cell>
          <cell r="AY1702">
            <v>1482654.67</v>
          </cell>
        </row>
        <row r="1703">
          <cell r="D1703" t="str">
            <v>131199</v>
          </cell>
          <cell r="E1703" t="str">
            <v>5069299</v>
          </cell>
          <cell r="AN1703">
            <v>41348.639999999999</v>
          </cell>
          <cell r="AO1703">
            <v>0</v>
          </cell>
          <cell r="AQ1703">
            <v>0</v>
          </cell>
          <cell r="AT1703">
            <v>34460.400000000001</v>
          </cell>
          <cell r="AU1703">
            <v>0</v>
          </cell>
          <cell r="AW1703">
            <v>34460.400000000001</v>
          </cell>
          <cell r="AY1703">
            <v>34460.400000000001</v>
          </cell>
        </row>
        <row r="1704">
          <cell r="D1704" t="str">
            <v>132199</v>
          </cell>
          <cell r="E1704" t="str">
            <v>5069299</v>
          </cell>
          <cell r="AN1704">
            <v>20741.55</v>
          </cell>
          <cell r="AO1704">
            <v>3442.76</v>
          </cell>
          <cell r="AQ1704">
            <v>0</v>
          </cell>
          <cell r="AT1704">
            <v>24184.31</v>
          </cell>
          <cell r="AU1704">
            <v>0</v>
          </cell>
          <cell r="AW1704">
            <v>24184.31</v>
          </cell>
          <cell r="AY1704">
            <v>24184.31</v>
          </cell>
        </row>
        <row r="1705">
          <cell r="D1705" t="str">
            <v>132299</v>
          </cell>
          <cell r="E1705" t="str">
            <v>5069299</v>
          </cell>
          <cell r="AN1705">
            <v>244834.2</v>
          </cell>
          <cell r="AO1705">
            <v>-30401.59</v>
          </cell>
          <cell r="AQ1705">
            <v>0</v>
          </cell>
          <cell r="AT1705">
            <v>211175.06</v>
          </cell>
          <cell r="AU1705">
            <v>0</v>
          </cell>
          <cell r="AW1705">
            <v>211175.06</v>
          </cell>
          <cell r="AY1705">
            <v>211175.06</v>
          </cell>
        </row>
        <row r="1706">
          <cell r="D1706" t="str">
            <v>141199</v>
          </cell>
          <cell r="E1706" t="str">
            <v>5069299</v>
          </cell>
          <cell r="AN1706">
            <v>86603.64</v>
          </cell>
          <cell r="AO1706">
            <v>-1002.96</v>
          </cell>
          <cell r="AQ1706">
            <v>0</v>
          </cell>
          <cell r="AT1706">
            <v>81946.37</v>
          </cell>
          <cell r="AU1706">
            <v>0</v>
          </cell>
          <cell r="AW1706">
            <v>81946.37</v>
          </cell>
          <cell r="AY1706">
            <v>81946.37</v>
          </cell>
        </row>
        <row r="1707">
          <cell r="D1707" t="str">
            <v>142199</v>
          </cell>
          <cell r="E1707" t="str">
            <v>5069299</v>
          </cell>
          <cell r="AN1707">
            <v>44801.64</v>
          </cell>
          <cell r="AO1707">
            <v>738.8</v>
          </cell>
          <cell r="AQ1707">
            <v>0</v>
          </cell>
          <cell r="AT1707">
            <v>43527.6</v>
          </cell>
          <cell r="AU1707">
            <v>0</v>
          </cell>
          <cell r="AW1707">
            <v>43527.6</v>
          </cell>
          <cell r="AY1707">
            <v>43527.6</v>
          </cell>
        </row>
        <row r="1708">
          <cell r="D1708" t="str">
            <v>143199</v>
          </cell>
          <cell r="E1708" t="str">
            <v>5069299</v>
          </cell>
          <cell r="AN1708">
            <v>261342.96</v>
          </cell>
          <cell r="AO1708">
            <v>-7433.04</v>
          </cell>
          <cell r="AQ1708">
            <v>0</v>
          </cell>
          <cell r="AT1708">
            <v>253909.92</v>
          </cell>
          <cell r="AU1708">
            <v>0</v>
          </cell>
          <cell r="AW1708">
            <v>253909.92</v>
          </cell>
          <cell r="AY1708">
            <v>253909.92</v>
          </cell>
        </row>
        <row r="1709">
          <cell r="D1709" t="str">
            <v>143299</v>
          </cell>
          <cell r="E1709" t="str">
            <v>5069299</v>
          </cell>
          <cell r="AN1709">
            <v>29867.759999999998</v>
          </cell>
          <cell r="AO1709">
            <v>677.88</v>
          </cell>
          <cell r="AQ1709">
            <v>0</v>
          </cell>
          <cell r="AT1709">
            <v>29165.15</v>
          </cell>
          <cell r="AU1709">
            <v>0</v>
          </cell>
          <cell r="AW1709">
            <v>29165.15</v>
          </cell>
          <cell r="AY1709">
            <v>29165.15</v>
          </cell>
        </row>
        <row r="1710">
          <cell r="D1710" t="str">
            <v>154399</v>
          </cell>
          <cell r="E1710" t="str">
            <v>5069299</v>
          </cell>
          <cell r="AN1710">
            <v>95374.8</v>
          </cell>
          <cell r="AO1710">
            <v>10854.45</v>
          </cell>
          <cell r="AQ1710">
            <v>0</v>
          </cell>
          <cell r="AT1710">
            <v>106229.25</v>
          </cell>
          <cell r="AU1710">
            <v>0</v>
          </cell>
          <cell r="AW1710">
            <v>106229.25</v>
          </cell>
          <cell r="AY1710">
            <v>106229.25</v>
          </cell>
        </row>
        <row r="1711">
          <cell r="D1711" t="str">
            <v>171299</v>
          </cell>
          <cell r="E1711" t="str">
            <v>5069299</v>
          </cell>
          <cell r="AN1711">
            <v>95935.92</v>
          </cell>
          <cell r="AO1711">
            <v>-1118.3699999999999</v>
          </cell>
          <cell r="AQ1711">
            <v>0</v>
          </cell>
          <cell r="AT1711">
            <v>94817.55</v>
          </cell>
          <cell r="AU1711">
            <v>0</v>
          </cell>
          <cell r="AW1711">
            <v>94817.55</v>
          </cell>
          <cell r="AY1711">
            <v>94817.55</v>
          </cell>
        </row>
        <row r="1712">
          <cell r="D1712" t="str">
            <v>171399</v>
          </cell>
          <cell r="E1712" t="str">
            <v>5069299</v>
          </cell>
          <cell r="AN1712">
            <v>64404</v>
          </cell>
          <cell r="AO1712">
            <v>0</v>
          </cell>
          <cell r="AQ1712">
            <v>0</v>
          </cell>
          <cell r="AT1712">
            <v>60052.13</v>
          </cell>
          <cell r="AU1712">
            <v>0</v>
          </cell>
          <cell r="AW1712">
            <v>60052.13</v>
          </cell>
          <cell r="AY1712">
            <v>60052.13</v>
          </cell>
        </row>
        <row r="1713">
          <cell r="D1713" t="str">
            <v>171599</v>
          </cell>
          <cell r="E1713" t="str">
            <v>5069299</v>
          </cell>
          <cell r="AN1713">
            <v>62224.47</v>
          </cell>
          <cell r="AO1713">
            <v>-3621.37</v>
          </cell>
          <cell r="AQ1713">
            <v>0</v>
          </cell>
          <cell r="AT1713">
            <v>58603.1</v>
          </cell>
          <cell r="AU1713">
            <v>0</v>
          </cell>
          <cell r="AW1713">
            <v>58603.1</v>
          </cell>
          <cell r="AY1713">
            <v>58603.1</v>
          </cell>
        </row>
        <row r="1714">
          <cell r="D1714" t="str">
            <v>246199</v>
          </cell>
          <cell r="E1714" t="str">
            <v>5069299</v>
          </cell>
          <cell r="AN1714">
            <v>3700</v>
          </cell>
          <cell r="AO1714">
            <v>-2605.66</v>
          </cell>
          <cell r="AQ1714">
            <v>0</v>
          </cell>
          <cell r="AT1714">
            <v>1090.5899999999999</v>
          </cell>
          <cell r="AU1714">
            <v>0</v>
          </cell>
          <cell r="AW1714">
            <v>1090.5899999999999</v>
          </cell>
          <cell r="AY1714">
            <v>1090.5899999999999</v>
          </cell>
        </row>
        <row r="1715">
          <cell r="D1715" t="str">
            <v>246199</v>
          </cell>
          <cell r="E1715" t="str">
            <v>506970099</v>
          </cell>
          <cell r="AN1715">
            <v>0</v>
          </cell>
          <cell r="AO1715">
            <v>0</v>
          </cell>
          <cell r="AQ1715">
            <v>0</v>
          </cell>
          <cell r="AT1715">
            <v>0</v>
          </cell>
          <cell r="AU1715">
            <v>0</v>
          </cell>
          <cell r="AW1715">
            <v>0</v>
          </cell>
          <cell r="AY1715">
            <v>0</v>
          </cell>
        </row>
        <row r="1716">
          <cell r="D1716" t="str">
            <v>249199</v>
          </cell>
          <cell r="E1716" t="str">
            <v>5069299</v>
          </cell>
          <cell r="AN1716">
            <v>300</v>
          </cell>
          <cell r="AO1716">
            <v>-114.98</v>
          </cell>
          <cell r="AQ1716">
            <v>0</v>
          </cell>
          <cell r="AT1716">
            <v>178.36</v>
          </cell>
          <cell r="AU1716">
            <v>0</v>
          </cell>
          <cell r="AW1716">
            <v>178.36</v>
          </cell>
          <cell r="AY1716">
            <v>178.36</v>
          </cell>
        </row>
        <row r="1717">
          <cell r="D1717" t="str">
            <v>249199</v>
          </cell>
          <cell r="E1717" t="str">
            <v>506970099</v>
          </cell>
          <cell r="AN1717">
            <v>0</v>
          </cell>
          <cell r="AO1717">
            <v>0</v>
          </cell>
          <cell r="AQ1717">
            <v>0</v>
          </cell>
          <cell r="AT1717">
            <v>0</v>
          </cell>
          <cell r="AU1717">
            <v>0</v>
          </cell>
          <cell r="AW1717">
            <v>0</v>
          </cell>
          <cell r="AY1717">
            <v>0</v>
          </cell>
        </row>
        <row r="1718">
          <cell r="D1718" t="str">
            <v>291199</v>
          </cell>
          <cell r="E1718" t="str">
            <v>5069299</v>
          </cell>
          <cell r="AN1718">
            <v>10000</v>
          </cell>
          <cell r="AO1718">
            <v>-8103.21</v>
          </cell>
          <cell r="AQ1718">
            <v>0</v>
          </cell>
          <cell r="AT1718">
            <v>0</v>
          </cell>
          <cell r="AU1718">
            <v>0</v>
          </cell>
          <cell r="AW1718">
            <v>0</v>
          </cell>
          <cell r="AY1718">
            <v>0</v>
          </cell>
        </row>
        <row r="1719">
          <cell r="D1719" t="str">
            <v>291199</v>
          </cell>
          <cell r="E1719" t="str">
            <v>506970099</v>
          </cell>
          <cell r="AN1719">
            <v>0</v>
          </cell>
          <cell r="AO1719">
            <v>0</v>
          </cell>
          <cell r="AQ1719">
            <v>0</v>
          </cell>
          <cell r="AT1719">
            <v>0</v>
          </cell>
          <cell r="AU1719">
            <v>0</v>
          </cell>
          <cell r="AW1719">
            <v>0</v>
          </cell>
          <cell r="AY1719">
            <v>0</v>
          </cell>
        </row>
        <row r="1720">
          <cell r="D1720" t="str">
            <v>294199</v>
          </cell>
          <cell r="E1720" t="str">
            <v>5069299</v>
          </cell>
          <cell r="AN1720">
            <v>70800</v>
          </cell>
          <cell r="AO1720">
            <v>-820.83</v>
          </cell>
          <cell r="AQ1720">
            <v>0</v>
          </cell>
          <cell r="AT1720">
            <v>10336.69</v>
          </cell>
          <cell r="AU1720">
            <v>0</v>
          </cell>
          <cell r="AW1720">
            <v>10336.69</v>
          </cell>
          <cell r="AY1720">
            <v>10336.69</v>
          </cell>
        </row>
        <row r="1721">
          <cell r="D1721" t="str">
            <v>294199</v>
          </cell>
          <cell r="E1721" t="str">
            <v>506970099</v>
          </cell>
          <cell r="AN1721">
            <v>0</v>
          </cell>
          <cell r="AO1721">
            <v>0</v>
          </cell>
          <cell r="AQ1721">
            <v>0</v>
          </cell>
          <cell r="AT1721">
            <v>0</v>
          </cell>
          <cell r="AU1721">
            <v>0</v>
          </cell>
          <cell r="AW1721">
            <v>0</v>
          </cell>
          <cell r="AY1721">
            <v>0</v>
          </cell>
        </row>
        <row r="1722">
          <cell r="D1722" t="str">
            <v>113199</v>
          </cell>
          <cell r="E1722" t="str">
            <v>5070299</v>
          </cell>
          <cell r="AN1722">
            <v>1004376</v>
          </cell>
          <cell r="AO1722">
            <v>-1004376</v>
          </cell>
          <cell r="AQ1722">
            <v>0</v>
          </cell>
          <cell r="AT1722">
            <v>0</v>
          </cell>
          <cell r="AU1722">
            <v>0</v>
          </cell>
          <cell r="AW1722">
            <v>0</v>
          </cell>
          <cell r="AY1722">
            <v>0</v>
          </cell>
        </row>
        <row r="1723">
          <cell r="D1723" t="str">
            <v>131199</v>
          </cell>
          <cell r="E1723" t="str">
            <v>5070299</v>
          </cell>
          <cell r="AN1723">
            <v>24204.12</v>
          </cell>
          <cell r="AO1723">
            <v>-20170</v>
          </cell>
          <cell r="AQ1723">
            <v>0</v>
          </cell>
          <cell r="AT1723">
            <v>0</v>
          </cell>
          <cell r="AU1723">
            <v>0</v>
          </cell>
          <cell r="AW1723">
            <v>0</v>
          </cell>
          <cell r="AY1723">
            <v>0</v>
          </cell>
        </row>
        <row r="1724">
          <cell r="D1724" t="str">
            <v>132199</v>
          </cell>
          <cell r="E1724" t="str">
            <v>5070299</v>
          </cell>
          <cell r="AN1724">
            <v>13949.64</v>
          </cell>
          <cell r="AO1724">
            <v>-13949.64</v>
          </cell>
          <cell r="AQ1724">
            <v>0</v>
          </cell>
          <cell r="AT1724">
            <v>0</v>
          </cell>
          <cell r="AU1724">
            <v>0</v>
          </cell>
          <cell r="AW1724">
            <v>0</v>
          </cell>
          <cell r="AY1724">
            <v>0</v>
          </cell>
        </row>
        <row r="1725">
          <cell r="D1725" t="str">
            <v>132299</v>
          </cell>
          <cell r="E1725" t="str">
            <v>5070299</v>
          </cell>
          <cell r="AN1725">
            <v>164446.20000000001</v>
          </cell>
          <cell r="AO1725">
            <v>-150733</v>
          </cell>
          <cell r="AQ1725">
            <v>0</v>
          </cell>
          <cell r="AT1725">
            <v>0</v>
          </cell>
          <cell r="AU1725">
            <v>0</v>
          </cell>
          <cell r="AW1725">
            <v>0</v>
          </cell>
          <cell r="AY1725">
            <v>0</v>
          </cell>
        </row>
        <row r="1726">
          <cell r="D1726" t="str">
            <v>141199</v>
          </cell>
          <cell r="E1726" t="str">
            <v>5070299</v>
          </cell>
          <cell r="AN1726">
            <v>57831.24</v>
          </cell>
          <cell r="AO1726">
            <v>-43371</v>
          </cell>
          <cell r="AQ1726">
            <v>0</v>
          </cell>
          <cell r="AT1726">
            <v>0</v>
          </cell>
          <cell r="AU1726">
            <v>0</v>
          </cell>
          <cell r="AW1726">
            <v>0</v>
          </cell>
          <cell r="AY1726">
            <v>0</v>
          </cell>
        </row>
        <row r="1727">
          <cell r="D1727" t="str">
            <v>142199</v>
          </cell>
          <cell r="E1727" t="str">
            <v>5070299</v>
          </cell>
          <cell r="AN1727">
            <v>30131.279999999999</v>
          </cell>
          <cell r="AO1727">
            <v>-22590</v>
          </cell>
          <cell r="AQ1727">
            <v>0</v>
          </cell>
          <cell r="AT1727">
            <v>0</v>
          </cell>
          <cell r="AU1727">
            <v>0</v>
          </cell>
          <cell r="AW1727">
            <v>0</v>
          </cell>
          <cell r="AY1727">
            <v>0</v>
          </cell>
        </row>
        <row r="1728">
          <cell r="D1728" t="str">
            <v>143199</v>
          </cell>
          <cell r="E1728" t="str">
            <v>5070299</v>
          </cell>
          <cell r="AN1728">
            <v>175765.8</v>
          </cell>
          <cell r="AO1728">
            <v>-161117</v>
          </cell>
          <cell r="AQ1728">
            <v>0</v>
          </cell>
          <cell r="AT1728">
            <v>0</v>
          </cell>
          <cell r="AU1728">
            <v>0</v>
          </cell>
          <cell r="AW1728">
            <v>0</v>
          </cell>
          <cell r="AY1728">
            <v>0</v>
          </cell>
        </row>
        <row r="1729">
          <cell r="D1729" t="str">
            <v>143299</v>
          </cell>
          <cell r="E1729" t="str">
            <v>5070299</v>
          </cell>
          <cell r="AN1729">
            <v>20087.52</v>
          </cell>
          <cell r="AO1729">
            <v>-13384</v>
          </cell>
          <cell r="AQ1729">
            <v>0</v>
          </cell>
          <cell r="AT1729">
            <v>0</v>
          </cell>
          <cell r="AU1729">
            <v>0</v>
          </cell>
          <cell r="AW1729">
            <v>0</v>
          </cell>
          <cell r="AY1729">
            <v>0</v>
          </cell>
        </row>
        <row r="1730">
          <cell r="D1730" t="str">
            <v>154399</v>
          </cell>
          <cell r="E1730" t="str">
            <v>5070299</v>
          </cell>
          <cell r="AN1730">
            <v>75328.22</v>
          </cell>
          <cell r="AO1730">
            <v>-75328.22</v>
          </cell>
          <cell r="AQ1730">
            <v>0</v>
          </cell>
          <cell r="AT1730">
            <v>0</v>
          </cell>
          <cell r="AU1730">
            <v>0</v>
          </cell>
          <cell r="AW1730">
            <v>0</v>
          </cell>
          <cell r="AY1730">
            <v>0</v>
          </cell>
        </row>
        <row r="1731">
          <cell r="D1731" t="str">
            <v>171299</v>
          </cell>
          <cell r="E1731" t="str">
            <v>5070299</v>
          </cell>
          <cell r="AN1731">
            <v>64656</v>
          </cell>
          <cell r="AO1731">
            <v>-64656</v>
          </cell>
          <cell r="AQ1731">
            <v>0</v>
          </cell>
          <cell r="AT1731">
            <v>0</v>
          </cell>
          <cell r="AU1731">
            <v>0</v>
          </cell>
          <cell r="AW1731">
            <v>0</v>
          </cell>
          <cell r="AY1731">
            <v>0</v>
          </cell>
        </row>
        <row r="1732">
          <cell r="D1732" t="str">
            <v>171399</v>
          </cell>
          <cell r="E1732" t="str">
            <v>5070299</v>
          </cell>
          <cell r="AN1732">
            <v>41148</v>
          </cell>
          <cell r="AO1732">
            <v>-34290</v>
          </cell>
          <cell r="AQ1732">
            <v>0</v>
          </cell>
          <cell r="AT1732">
            <v>0</v>
          </cell>
          <cell r="AU1732">
            <v>0</v>
          </cell>
          <cell r="AW1732">
            <v>0</v>
          </cell>
          <cell r="AY1732">
            <v>0</v>
          </cell>
        </row>
        <row r="1733">
          <cell r="D1733" t="str">
            <v>171599</v>
          </cell>
          <cell r="E1733" t="str">
            <v>5070299</v>
          </cell>
          <cell r="AN1733">
            <v>41849.01</v>
          </cell>
          <cell r="AO1733">
            <v>-41849.01</v>
          </cell>
          <cell r="AQ1733">
            <v>0</v>
          </cell>
          <cell r="AT1733">
            <v>0</v>
          </cell>
          <cell r="AU1733">
            <v>0</v>
          </cell>
          <cell r="AW1733">
            <v>0</v>
          </cell>
          <cell r="AY1733">
            <v>0</v>
          </cell>
        </row>
        <row r="1734">
          <cell r="D1734" t="str">
            <v>113199</v>
          </cell>
          <cell r="E1734" t="str">
            <v>5071299</v>
          </cell>
          <cell r="AN1734">
            <v>1741704</v>
          </cell>
          <cell r="AO1734">
            <v>58353.13</v>
          </cell>
          <cell r="AQ1734">
            <v>0</v>
          </cell>
          <cell r="AT1734">
            <v>1800057.13</v>
          </cell>
          <cell r="AU1734">
            <v>0</v>
          </cell>
          <cell r="AW1734">
            <v>1800057.13</v>
          </cell>
          <cell r="AY1734">
            <v>1800057.13</v>
          </cell>
        </row>
        <row r="1735">
          <cell r="D1735" t="str">
            <v>131199</v>
          </cell>
          <cell r="E1735" t="str">
            <v>5071299</v>
          </cell>
          <cell r="AN1735">
            <v>50425.2</v>
          </cell>
          <cell r="AO1735">
            <v>0</v>
          </cell>
          <cell r="AQ1735">
            <v>0</v>
          </cell>
          <cell r="AT1735">
            <v>47316.78</v>
          </cell>
          <cell r="AU1735">
            <v>0</v>
          </cell>
          <cell r="AW1735">
            <v>47316.78</v>
          </cell>
          <cell r="AY1735">
            <v>47316.78</v>
          </cell>
        </row>
        <row r="1736">
          <cell r="D1736" t="str">
            <v>132199</v>
          </cell>
          <cell r="E1736" t="str">
            <v>5071299</v>
          </cell>
          <cell r="AN1736">
            <v>24190.35</v>
          </cell>
          <cell r="AO1736">
            <v>8315.07</v>
          </cell>
          <cell r="AQ1736">
            <v>0</v>
          </cell>
          <cell r="AT1736">
            <v>32505.42</v>
          </cell>
          <cell r="AU1736">
            <v>0</v>
          </cell>
          <cell r="AW1736">
            <v>32505.42</v>
          </cell>
          <cell r="AY1736">
            <v>32505.42</v>
          </cell>
        </row>
        <row r="1737">
          <cell r="D1737" t="str">
            <v>132299</v>
          </cell>
          <cell r="E1737" t="str">
            <v>5071299</v>
          </cell>
          <cell r="AN1737">
            <v>283896.36</v>
          </cell>
          <cell r="AO1737">
            <v>-14987.47</v>
          </cell>
          <cell r="AQ1737">
            <v>0</v>
          </cell>
          <cell r="AT1737">
            <v>264484.53000000003</v>
          </cell>
          <cell r="AU1737">
            <v>0</v>
          </cell>
          <cell r="AW1737">
            <v>264484.53000000003</v>
          </cell>
          <cell r="AY1737">
            <v>264484.53000000003</v>
          </cell>
        </row>
        <row r="1738">
          <cell r="D1738" t="str">
            <v>141199</v>
          </cell>
          <cell r="E1738" t="str">
            <v>5071299</v>
          </cell>
          <cell r="AN1738">
            <v>108083.4</v>
          </cell>
          <cell r="AO1738">
            <v>-883.71</v>
          </cell>
          <cell r="AQ1738">
            <v>0</v>
          </cell>
          <cell r="AT1738">
            <v>107199.69</v>
          </cell>
          <cell r="AU1738">
            <v>0</v>
          </cell>
          <cell r="AW1738">
            <v>107199.69</v>
          </cell>
          <cell r="AY1738">
            <v>107199.69</v>
          </cell>
        </row>
        <row r="1739">
          <cell r="D1739" t="str">
            <v>142199</v>
          </cell>
          <cell r="E1739" t="str">
            <v>5071299</v>
          </cell>
          <cell r="AN1739">
            <v>52251.12</v>
          </cell>
          <cell r="AO1739">
            <v>1221.5899999999999</v>
          </cell>
          <cell r="AQ1739">
            <v>0</v>
          </cell>
          <cell r="AT1739">
            <v>50576.18</v>
          </cell>
          <cell r="AU1739">
            <v>0</v>
          </cell>
          <cell r="AW1739">
            <v>50576.18</v>
          </cell>
          <cell r="AY1739">
            <v>50576.18</v>
          </cell>
        </row>
        <row r="1740">
          <cell r="D1740" t="str">
            <v>143199</v>
          </cell>
          <cell r="E1740" t="str">
            <v>5071299</v>
          </cell>
          <cell r="AN1740">
            <v>304798.2</v>
          </cell>
          <cell r="AO1740">
            <v>-485.13</v>
          </cell>
          <cell r="AQ1740">
            <v>0</v>
          </cell>
          <cell r="AT1740">
            <v>295028.90999999997</v>
          </cell>
          <cell r="AU1740">
            <v>0</v>
          </cell>
          <cell r="AW1740">
            <v>295028.90999999997</v>
          </cell>
          <cell r="AY1740">
            <v>295028.90999999997</v>
          </cell>
        </row>
        <row r="1741">
          <cell r="D1741" t="str">
            <v>143299</v>
          </cell>
          <cell r="E1741" t="str">
            <v>5071299</v>
          </cell>
          <cell r="AN1741">
            <v>34834.080000000002</v>
          </cell>
          <cell r="AO1741">
            <v>1068.03</v>
          </cell>
          <cell r="AQ1741">
            <v>0</v>
          </cell>
          <cell r="AT1741">
            <v>33569.4</v>
          </cell>
          <cell r="AU1741">
            <v>0</v>
          </cell>
          <cell r="AW1741">
            <v>33569.4</v>
          </cell>
          <cell r="AY1741">
            <v>33569.4</v>
          </cell>
        </row>
        <row r="1742">
          <cell r="D1742" t="str">
            <v>154399</v>
          </cell>
          <cell r="E1742" t="str">
            <v>5071299</v>
          </cell>
          <cell r="AN1742">
            <v>113998.48</v>
          </cell>
          <cell r="AO1742">
            <v>15069.39</v>
          </cell>
          <cell r="AQ1742">
            <v>0</v>
          </cell>
          <cell r="AT1742">
            <v>129067.87</v>
          </cell>
          <cell r="AU1742">
            <v>0</v>
          </cell>
          <cell r="AW1742">
            <v>129067.87</v>
          </cell>
          <cell r="AY1742">
            <v>129067.87</v>
          </cell>
        </row>
        <row r="1743">
          <cell r="D1743" t="str">
            <v>171299</v>
          </cell>
          <cell r="E1743" t="str">
            <v>5071299</v>
          </cell>
          <cell r="AN1743">
            <v>109133.28</v>
          </cell>
          <cell r="AO1743">
            <v>2556.56</v>
          </cell>
          <cell r="AQ1743">
            <v>0</v>
          </cell>
          <cell r="AT1743">
            <v>111689.84</v>
          </cell>
          <cell r="AU1743">
            <v>0</v>
          </cell>
          <cell r="AW1743">
            <v>111689.84</v>
          </cell>
          <cell r="AY1743">
            <v>111689.84</v>
          </cell>
        </row>
        <row r="1744">
          <cell r="D1744" t="str">
            <v>171399</v>
          </cell>
          <cell r="E1744" t="str">
            <v>5071299</v>
          </cell>
          <cell r="AN1744">
            <v>72792</v>
          </cell>
          <cell r="AO1744">
            <v>284.13</v>
          </cell>
          <cell r="AQ1744">
            <v>0</v>
          </cell>
          <cell r="AT1744">
            <v>70559.19</v>
          </cell>
          <cell r="AU1744">
            <v>0</v>
          </cell>
          <cell r="AW1744">
            <v>70559.19</v>
          </cell>
          <cell r="AY1744">
            <v>70559.19</v>
          </cell>
        </row>
        <row r="1745">
          <cell r="D1745" t="str">
            <v>171599</v>
          </cell>
          <cell r="E1745" t="str">
            <v>5071299</v>
          </cell>
          <cell r="AN1745">
            <v>72570.960000000006</v>
          </cell>
          <cell r="AO1745">
            <v>1646.34</v>
          </cell>
          <cell r="AQ1745">
            <v>0</v>
          </cell>
          <cell r="AT1745">
            <v>74217.3</v>
          </cell>
          <cell r="AU1745">
            <v>0</v>
          </cell>
          <cell r="AW1745">
            <v>74217.3</v>
          </cell>
          <cell r="AY1745">
            <v>74217.3</v>
          </cell>
        </row>
        <row r="1746">
          <cell r="D1746" t="str">
            <v>211199</v>
          </cell>
          <cell r="E1746" t="str">
            <v>5071299</v>
          </cell>
          <cell r="AN1746">
            <v>2999.8</v>
          </cell>
          <cell r="AO1746">
            <v>0</v>
          </cell>
          <cell r="AQ1746">
            <v>0</v>
          </cell>
          <cell r="AT1746">
            <v>2999.76</v>
          </cell>
          <cell r="AU1746">
            <v>0.03</v>
          </cell>
          <cell r="AW1746">
            <v>2999.76</v>
          </cell>
          <cell r="AY1746">
            <v>2999.76</v>
          </cell>
        </row>
        <row r="1747">
          <cell r="D1747" t="str">
            <v>221499</v>
          </cell>
          <cell r="E1747" t="str">
            <v>5071299</v>
          </cell>
          <cell r="AN1747">
            <v>11400</v>
          </cell>
          <cell r="AO1747">
            <v>0</v>
          </cell>
          <cell r="AQ1747">
            <v>0</v>
          </cell>
          <cell r="AT1747">
            <v>7357.96</v>
          </cell>
          <cell r="AU1747">
            <v>4042.04</v>
          </cell>
          <cell r="AW1747">
            <v>7357.96</v>
          </cell>
          <cell r="AY1747">
            <v>7357.96</v>
          </cell>
        </row>
        <row r="1748">
          <cell r="D1748" t="str">
            <v>336599</v>
          </cell>
          <cell r="E1748" t="str">
            <v>5071299</v>
          </cell>
          <cell r="AN1748">
            <v>180000</v>
          </cell>
          <cell r="AO1748">
            <v>-90000</v>
          </cell>
          <cell r="AQ1748">
            <v>0</v>
          </cell>
          <cell r="AT1748">
            <v>46752</v>
          </cell>
          <cell r="AU1748">
            <v>0</v>
          </cell>
          <cell r="AW1748">
            <v>46752</v>
          </cell>
          <cell r="AY1748">
            <v>46752</v>
          </cell>
        </row>
        <row r="1749">
          <cell r="D1749" t="str">
            <v>113199</v>
          </cell>
          <cell r="E1749" t="str">
            <v>5072299</v>
          </cell>
          <cell r="AN1749">
            <v>1123404</v>
          </cell>
          <cell r="AO1749">
            <v>13840.27</v>
          </cell>
          <cell r="AQ1749">
            <v>0</v>
          </cell>
          <cell r="AT1749">
            <v>1137244.27</v>
          </cell>
          <cell r="AU1749">
            <v>0</v>
          </cell>
          <cell r="AW1749">
            <v>1137244.27</v>
          </cell>
          <cell r="AY1749">
            <v>1137244.27</v>
          </cell>
        </row>
        <row r="1750">
          <cell r="D1750" t="str">
            <v>131199</v>
          </cell>
          <cell r="E1750" t="str">
            <v>5072299</v>
          </cell>
          <cell r="AN1750">
            <v>11093.52</v>
          </cell>
          <cell r="AO1750">
            <v>3706.78</v>
          </cell>
          <cell r="AQ1750">
            <v>0</v>
          </cell>
          <cell r="AT1750">
            <v>14800.3</v>
          </cell>
          <cell r="AU1750">
            <v>0</v>
          </cell>
          <cell r="AW1750">
            <v>14800.3</v>
          </cell>
          <cell r="AY1750">
            <v>14800.3</v>
          </cell>
        </row>
        <row r="1751">
          <cell r="D1751" t="str">
            <v>132199</v>
          </cell>
          <cell r="E1751" t="str">
            <v>5072299</v>
          </cell>
          <cell r="AN1751">
            <v>15602.79</v>
          </cell>
          <cell r="AO1751">
            <v>10883.7</v>
          </cell>
          <cell r="AQ1751">
            <v>0</v>
          </cell>
          <cell r="AT1751">
            <v>26486.49</v>
          </cell>
          <cell r="AU1751">
            <v>0</v>
          </cell>
          <cell r="AW1751">
            <v>26486.49</v>
          </cell>
          <cell r="AY1751">
            <v>26486.49</v>
          </cell>
        </row>
        <row r="1752">
          <cell r="D1752" t="str">
            <v>132299</v>
          </cell>
          <cell r="E1752" t="str">
            <v>5072299</v>
          </cell>
          <cell r="AN1752">
            <v>184345.44</v>
          </cell>
          <cell r="AO1752">
            <v>4811.54</v>
          </cell>
          <cell r="AQ1752">
            <v>0</v>
          </cell>
          <cell r="AT1752">
            <v>185844.54</v>
          </cell>
          <cell r="AU1752">
            <v>0</v>
          </cell>
          <cell r="AW1752">
            <v>185844.54</v>
          </cell>
          <cell r="AY1752">
            <v>185844.54</v>
          </cell>
        </row>
        <row r="1753">
          <cell r="D1753" t="str">
            <v>141199</v>
          </cell>
          <cell r="E1753" t="str">
            <v>5072299</v>
          </cell>
          <cell r="AN1753">
            <v>65551.679999999993</v>
          </cell>
          <cell r="AO1753">
            <v>540.79999999999995</v>
          </cell>
          <cell r="AQ1753">
            <v>0</v>
          </cell>
          <cell r="AT1753">
            <v>62426.49</v>
          </cell>
          <cell r="AU1753">
            <v>0</v>
          </cell>
          <cell r="AW1753">
            <v>62426.49</v>
          </cell>
          <cell r="AY1753">
            <v>62426.49</v>
          </cell>
        </row>
        <row r="1754">
          <cell r="D1754" t="str">
            <v>142199</v>
          </cell>
          <cell r="E1754" t="str">
            <v>5072299</v>
          </cell>
          <cell r="AN1754">
            <v>33702.120000000003</v>
          </cell>
          <cell r="AO1754">
            <v>-3802.58</v>
          </cell>
          <cell r="AQ1754">
            <v>0</v>
          </cell>
          <cell r="AT1754">
            <v>26509.53</v>
          </cell>
          <cell r="AU1754">
            <v>0</v>
          </cell>
          <cell r="AW1754">
            <v>26509.53</v>
          </cell>
          <cell r="AY1754">
            <v>26509.53</v>
          </cell>
        </row>
        <row r="1755">
          <cell r="D1755" t="str">
            <v>143199</v>
          </cell>
          <cell r="E1755" t="str">
            <v>5072299</v>
          </cell>
          <cell r="AN1755">
            <v>196595.76</v>
          </cell>
          <cell r="AO1755">
            <v>-35294.199999999997</v>
          </cell>
          <cell r="AQ1755">
            <v>0</v>
          </cell>
          <cell r="AT1755">
            <v>154638.68</v>
          </cell>
          <cell r="AU1755">
            <v>0</v>
          </cell>
          <cell r="AW1755">
            <v>154638.68</v>
          </cell>
          <cell r="AY1755">
            <v>154638.68</v>
          </cell>
        </row>
        <row r="1756">
          <cell r="D1756" t="str">
            <v>143299</v>
          </cell>
          <cell r="E1756" t="str">
            <v>5072299</v>
          </cell>
          <cell r="AN1756">
            <v>22468.080000000002</v>
          </cell>
          <cell r="AO1756">
            <v>-2413.8000000000002</v>
          </cell>
          <cell r="AQ1756">
            <v>0</v>
          </cell>
          <cell r="AT1756">
            <v>17659.86</v>
          </cell>
          <cell r="AU1756">
            <v>0</v>
          </cell>
          <cell r="AW1756">
            <v>17659.86</v>
          </cell>
          <cell r="AY1756">
            <v>17659.86</v>
          </cell>
        </row>
        <row r="1757">
          <cell r="D1757" t="str">
            <v>154399</v>
          </cell>
          <cell r="E1757" t="str">
            <v>5072299</v>
          </cell>
          <cell r="AN1757">
            <v>66109.5</v>
          </cell>
          <cell r="AO1757">
            <v>8055.46</v>
          </cell>
          <cell r="AQ1757">
            <v>0</v>
          </cell>
          <cell r="AT1757">
            <v>74164.960000000006</v>
          </cell>
          <cell r="AU1757">
            <v>0</v>
          </cell>
          <cell r="AW1757">
            <v>74164.960000000006</v>
          </cell>
          <cell r="AY1757">
            <v>74164.960000000006</v>
          </cell>
        </row>
        <row r="1758">
          <cell r="D1758" t="str">
            <v>171299</v>
          </cell>
          <cell r="E1758" t="str">
            <v>5072299</v>
          </cell>
          <cell r="AN1758">
            <v>62977.68</v>
          </cell>
          <cell r="AO1758">
            <v>4190.84</v>
          </cell>
          <cell r="AQ1758">
            <v>0</v>
          </cell>
          <cell r="AT1758">
            <v>67168.52</v>
          </cell>
          <cell r="AU1758">
            <v>0</v>
          </cell>
          <cell r="AW1758">
            <v>67168.52</v>
          </cell>
          <cell r="AY1758">
            <v>67168.52</v>
          </cell>
        </row>
        <row r="1759">
          <cell r="D1759" t="str">
            <v>171399</v>
          </cell>
          <cell r="E1759" t="str">
            <v>5072299</v>
          </cell>
          <cell r="AN1759">
            <v>42072</v>
          </cell>
          <cell r="AO1759">
            <v>1094.67</v>
          </cell>
          <cell r="AQ1759">
            <v>0</v>
          </cell>
          <cell r="AT1759">
            <v>43166.67</v>
          </cell>
          <cell r="AU1759">
            <v>0</v>
          </cell>
          <cell r="AW1759">
            <v>43166.67</v>
          </cell>
          <cell r="AY1759">
            <v>43166.67</v>
          </cell>
        </row>
        <row r="1760">
          <cell r="D1760" t="str">
            <v>171599</v>
          </cell>
          <cell r="E1760" t="str">
            <v>5072299</v>
          </cell>
          <cell r="AN1760">
            <v>46808.46</v>
          </cell>
          <cell r="AO1760">
            <v>3066.34</v>
          </cell>
          <cell r="AQ1760">
            <v>0</v>
          </cell>
          <cell r="AT1760">
            <v>49874.8</v>
          </cell>
          <cell r="AU1760">
            <v>0</v>
          </cell>
          <cell r="AW1760">
            <v>49874.8</v>
          </cell>
          <cell r="AY1760">
            <v>49874.8</v>
          </cell>
        </row>
        <row r="1761">
          <cell r="D1761" t="str">
            <v>113199</v>
          </cell>
          <cell r="E1761" t="str">
            <v>5073299</v>
          </cell>
          <cell r="AN1761">
            <v>1388832</v>
          </cell>
          <cell r="AO1761">
            <v>46627.97</v>
          </cell>
          <cell r="AQ1761">
            <v>0</v>
          </cell>
          <cell r="AT1761">
            <v>1435459.97</v>
          </cell>
          <cell r="AU1761">
            <v>0</v>
          </cell>
          <cell r="AW1761">
            <v>1435459.97</v>
          </cell>
          <cell r="AY1761">
            <v>1435459.97</v>
          </cell>
        </row>
        <row r="1762">
          <cell r="D1762" t="str">
            <v>131199</v>
          </cell>
          <cell r="E1762" t="str">
            <v>5073299</v>
          </cell>
          <cell r="AN1762">
            <v>20170.080000000002</v>
          </cell>
          <cell r="AO1762">
            <v>594.52</v>
          </cell>
          <cell r="AQ1762">
            <v>0</v>
          </cell>
          <cell r="AT1762">
            <v>20764.599999999999</v>
          </cell>
          <cell r="AU1762">
            <v>0</v>
          </cell>
          <cell r="AW1762">
            <v>20764.599999999999</v>
          </cell>
          <cell r="AY1762">
            <v>20764.599999999999</v>
          </cell>
        </row>
        <row r="1763">
          <cell r="D1763" t="str">
            <v>132199</v>
          </cell>
          <cell r="E1763" t="str">
            <v>5073299</v>
          </cell>
          <cell r="AN1763">
            <v>19289.34</v>
          </cell>
          <cell r="AO1763">
            <v>10651.66</v>
          </cell>
          <cell r="AQ1763">
            <v>0</v>
          </cell>
          <cell r="AT1763">
            <v>29941</v>
          </cell>
          <cell r="AU1763">
            <v>0</v>
          </cell>
          <cell r="AW1763">
            <v>29941</v>
          </cell>
          <cell r="AY1763">
            <v>29941</v>
          </cell>
        </row>
        <row r="1764">
          <cell r="D1764" t="str">
            <v>132299</v>
          </cell>
          <cell r="E1764" t="str">
            <v>5073299</v>
          </cell>
          <cell r="AN1764">
            <v>227204.64</v>
          </cell>
          <cell r="AO1764">
            <v>7955.24</v>
          </cell>
          <cell r="AQ1764">
            <v>0</v>
          </cell>
          <cell r="AT1764">
            <v>231863.45</v>
          </cell>
          <cell r="AU1764">
            <v>0</v>
          </cell>
          <cell r="AW1764">
            <v>231863.45</v>
          </cell>
          <cell r="AY1764">
            <v>231863.45</v>
          </cell>
        </row>
        <row r="1765">
          <cell r="D1765" t="str">
            <v>141199</v>
          </cell>
          <cell r="E1765" t="str">
            <v>5073299</v>
          </cell>
          <cell r="AN1765">
            <v>82887.960000000006</v>
          </cell>
          <cell r="AO1765">
            <v>89.1</v>
          </cell>
          <cell r="AQ1765">
            <v>0</v>
          </cell>
          <cell r="AT1765">
            <v>82977.06</v>
          </cell>
          <cell r="AU1765">
            <v>0</v>
          </cell>
          <cell r="AW1765">
            <v>82977.06</v>
          </cell>
          <cell r="AY1765">
            <v>82977.06</v>
          </cell>
        </row>
        <row r="1766">
          <cell r="D1766" t="str">
            <v>142199</v>
          </cell>
          <cell r="E1766" t="str">
            <v>5073299</v>
          </cell>
          <cell r="AN1766">
            <v>41664.959999999999</v>
          </cell>
          <cell r="AO1766">
            <v>-1079.1199999999999</v>
          </cell>
          <cell r="AQ1766">
            <v>0</v>
          </cell>
          <cell r="AT1766">
            <v>40585.839999999997</v>
          </cell>
          <cell r="AU1766">
            <v>0</v>
          </cell>
          <cell r="AW1766">
            <v>40585.839999999997</v>
          </cell>
          <cell r="AY1766">
            <v>40585.839999999997</v>
          </cell>
        </row>
        <row r="1767">
          <cell r="D1767" t="str">
            <v>143199</v>
          </cell>
          <cell r="E1767" t="str">
            <v>5073299</v>
          </cell>
          <cell r="AN1767">
            <v>243045.6</v>
          </cell>
          <cell r="AO1767">
            <v>-6293.28</v>
          </cell>
          <cell r="AQ1767">
            <v>0</v>
          </cell>
          <cell r="AT1767">
            <v>236752.32</v>
          </cell>
          <cell r="AU1767">
            <v>0</v>
          </cell>
          <cell r="AW1767">
            <v>236752.32</v>
          </cell>
          <cell r="AY1767">
            <v>236752.32</v>
          </cell>
        </row>
        <row r="1768">
          <cell r="D1768" t="str">
            <v>143299</v>
          </cell>
          <cell r="E1768" t="str">
            <v>5073299</v>
          </cell>
          <cell r="AN1768">
            <v>27776.639999999999</v>
          </cell>
          <cell r="AO1768">
            <v>935.25</v>
          </cell>
          <cell r="AQ1768">
            <v>0</v>
          </cell>
          <cell r="AT1768">
            <v>26976.36</v>
          </cell>
          <cell r="AU1768">
            <v>0</v>
          </cell>
          <cell r="AW1768">
            <v>26976.36</v>
          </cell>
          <cell r="AY1768">
            <v>26976.36</v>
          </cell>
        </row>
        <row r="1769">
          <cell r="D1769" t="str">
            <v>154399</v>
          </cell>
          <cell r="E1769" t="str">
            <v>5073299</v>
          </cell>
          <cell r="AN1769">
            <v>69956.08</v>
          </cell>
          <cell r="AO1769">
            <v>13080.85</v>
          </cell>
          <cell r="AQ1769">
            <v>0</v>
          </cell>
          <cell r="AT1769">
            <v>83036.929999999993</v>
          </cell>
          <cell r="AU1769">
            <v>0</v>
          </cell>
          <cell r="AW1769">
            <v>83036.929999999993</v>
          </cell>
          <cell r="AY1769">
            <v>83036.929999999993</v>
          </cell>
        </row>
        <row r="1770">
          <cell r="D1770" t="str">
            <v>171299</v>
          </cell>
          <cell r="E1770" t="str">
            <v>5073299</v>
          </cell>
          <cell r="AN1770">
            <v>77735.28</v>
          </cell>
          <cell r="AO1770">
            <v>5475.21</v>
          </cell>
          <cell r="AQ1770">
            <v>0</v>
          </cell>
          <cell r="AT1770">
            <v>83210.490000000005</v>
          </cell>
          <cell r="AU1770">
            <v>0</v>
          </cell>
          <cell r="AW1770">
            <v>83210.490000000005</v>
          </cell>
          <cell r="AY1770">
            <v>83210.490000000005</v>
          </cell>
        </row>
        <row r="1771">
          <cell r="D1771" t="str">
            <v>171399</v>
          </cell>
          <cell r="E1771" t="str">
            <v>5073299</v>
          </cell>
          <cell r="AN1771">
            <v>53568</v>
          </cell>
          <cell r="AO1771">
            <v>-355.01</v>
          </cell>
          <cell r="AQ1771">
            <v>0</v>
          </cell>
          <cell r="AT1771">
            <v>53212.99</v>
          </cell>
          <cell r="AU1771">
            <v>0</v>
          </cell>
          <cell r="AW1771">
            <v>53212.99</v>
          </cell>
          <cell r="AY1771">
            <v>53212.99</v>
          </cell>
        </row>
        <row r="1772">
          <cell r="D1772" t="str">
            <v>171599</v>
          </cell>
          <cell r="E1772" t="str">
            <v>5073299</v>
          </cell>
          <cell r="AN1772">
            <v>57868.02</v>
          </cell>
          <cell r="AO1772">
            <v>5918.21</v>
          </cell>
          <cell r="AQ1772">
            <v>0</v>
          </cell>
          <cell r="AT1772">
            <v>63786.23</v>
          </cell>
          <cell r="AU1772">
            <v>0</v>
          </cell>
          <cell r="AW1772">
            <v>63786.23</v>
          </cell>
          <cell r="AY1772">
            <v>63786.23</v>
          </cell>
        </row>
        <row r="1773">
          <cell r="D1773" t="str">
            <v>211199</v>
          </cell>
          <cell r="E1773" t="str">
            <v>5073299</v>
          </cell>
          <cell r="AN1773">
            <v>0</v>
          </cell>
          <cell r="AO1773">
            <v>0</v>
          </cell>
          <cell r="AQ1773">
            <v>0</v>
          </cell>
          <cell r="AT1773">
            <v>0</v>
          </cell>
          <cell r="AU1773">
            <v>0</v>
          </cell>
          <cell r="AW1773">
            <v>0</v>
          </cell>
          <cell r="AY1773">
            <v>0</v>
          </cell>
        </row>
        <row r="1774">
          <cell r="D1774" t="str">
            <v>211199</v>
          </cell>
          <cell r="E1774" t="str">
            <v>5073299</v>
          </cell>
          <cell r="AN1774">
            <v>10000</v>
          </cell>
          <cell r="AO1774">
            <v>-7000</v>
          </cell>
          <cell r="AQ1774">
            <v>0</v>
          </cell>
          <cell r="AT1774">
            <v>2167</v>
          </cell>
          <cell r="AU1774">
            <v>0</v>
          </cell>
          <cell r="AW1774">
            <v>2167</v>
          </cell>
          <cell r="AY1774">
            <v>2167</v>
          </cell>
        </row>
        <row r="1775">
          <cell r="D1775" t="str">
            <v>564199</v>
          </cell>
          <cell r="E1775" t="str">
            <v>5073299</v>
          </cell>
          <cell r="AN1775">
            <v>10000</v>
          </cell>
          <cell r="AO1775">
            <v>-10000</v>
          </cell>
          <cell r="AQ1775">
            <v>0</v>
          </cell>
          <cell r="AT1775">
            <v>0</v>
          </cell>
          <cell r="AU1775">
            <v>0</v>
          </cell>
          <cell r="AW1775">
            <v>0</v>
          </cell>
          <cell r="AY1775">
            <v>0</v>
          </cell>
        </row>
        <row r="1776">
          <cell r="D1776" t="str">
            <v>511199</v>
          </cell>
          <cell r="E1776" t="str">
            <v>5074299</v>
          </cell>
          <cell r="AN1776">
            <v>14840.24</v>
          </cell>
          <cell r="AO1776">
            <v>-14840.24</v>
          </cell>
          <cell r="AQ1776">
            <v>0</v>
          </cell>
          <cell r="AT1776">
            <v>0</v>
          </cell>
          <cell r="AU1776">
            <v>0</v>
          </cell>
          <cell r="AW1776">
            <v>0</v>
          </cell>
          <cell r="AY1776">
            <v>0</v>
          </cell>
        </row>
        <row r="1777">
          <cell r="D1777" t="str">
            <v>511199</v>
          </cell>
          <cell r="E1777" t="str">
            <v>5074299</v>
          </cell>
          <cell r="AN1777">
            <v>3000</v>
          </cell>
          <cell r="AO1777">
            <v>-3000</v>
          </cell>
          <cell r="AQ1777">
            <v>0</v>
          </cell>
          <cell r="AT1777">
            <v>0</v>
          </cell>
          <cell r="AU1777">
            <v>0</v>
          </cell>
          <cell r="AW1777">
            <v>0</v>
          </cell>
          <cell r="AY1777">
            <v>0</v>
          </cell>
        </row>
        <row r="1778">
          <cell r="D1778" t="str">
            <v>113199</v>
          </cell>
          <cell r="E1778" t="str">
            <v>5074299</v>
          </cell>
          <cell r="AN1778">
            <v>2601792</v>
          </cell>
          <cell r="AO1778">
            <v>226521.19</v>
          </cell>
          <cell r="AQ1778">
            <v>0</v>
          </cell>
          <cell r="AT1778">
            <v>2828313.19</v>
          </cell>
          <cell r="AU1778">
            <v>0</v>
          </cell>
          <cell r="AW1778">
            <v>2828313.19</v>
          </cell>
          <cell r="AY1778">
            <v>2828313.19</v>
          </cell>
        </row>
        <row r="1779">
          <cell r="D1779" t="str">
            <v>131199</v>
          </cell>
          <cell r="E1779" t="str">
            <v>5074299</v>
          </cell>
          <cell r="AN1779">
            <v>67569.72</v>
          </cell>
          <cell r="AO1779">
            <v>4046.06</v>
          </cell>
          <cell r="AQ1779">
            <v>0</v>
          </cell>
          <cell r="AT1779">
            <v>71615.78</v>
          </cell>
          <cell r="AU1779">
            <v>0</v>
          </cell>
          <cell r="AW1779">
            <v>71615.78</v>
          </cell>
          <cell r="AY1779">
            <v>71615.78</v>
          </cell>
        </row>
        <row r="1780">
          <cell r="D1780" t="str">
            <v>132199</v>
          </cell>
          <cell r="E1780" t="str">
            <v>5074299</v>
          </cell>
          <cell r="AN1780">
            <v>36136.050000000003</v>
          </cell>
          <cell r="AO1780">
            <v>11913.43</v>
          </cell>
          <cell r="AQ1780">
            <v>0</v>
          </cell>
          <cell r="AT1780">
            <v>48049.48</v>
          </cell>
          <cell r="AU1780">
            <v>0</v>
          </cell>
          <cell r="AW1780">
            <v>48049.48</v>
          </cell>
          <cell r="AY1780">
            <v>48049.48</v>
          </cell>
        </row>
        <row r="1781">
          <cell r="D1781" t="str">
            <v>132299</v>
          </cell>
          <cell r="E1781" t="str">
            <v>5074299</v>
          </cell>
          <cell r="AN1781">
            <v>425271.48</v>
          </cell>
          <cell r="AO1781">
            <v>45892.83</v>
          </cell>
          <cell r="AQ1781">
            <v>0</v>
          </cell>
          <cell r="AT1781">
            <v>471164.31</v>
          </cell>
          <cell r="AU1781">
            <v>0</v>
          </cell>
          <cell r="AW1781">
            <v>471164.31</v>
          </cell>
          <cell r="AY1781">
            <v>471164.31</v>
          </cell>
        </row>
        <row r="1782">
          <cell r="D1782" t="str">
            <v>141199</v>
          </cell>
          <cell r="E1782" t="str">
            <v>5074299</v>
          </cell>
          <cell r="AN1782">
            <v>156882.72</v>
          </cell>
          <cell r="AO1782">
            <v>8280.83</v>
          </cell>
          <cell r="AQ1782">
            <v>0</v>
          </cell>
          <cell r="AT1782">
            <v>165163.54999999999</v>
          </cell>
          <cell r="AU1782">
            <v>0</v>
          </cell>
          <cell r="AW1782">
            <v>165163.54999999999</v>
          </cell>
          <cell r="AY1782">
            <v>165163.54999999999</v>
          </cell>
        </row>
        <row r="1783">
          <cell r="D1783" t="str">
            <v>142199</v>
          </cell>
          <cell r="E1783" t="str">
            <v>5074299</v>
          </cell>
          <cell r="AN1783">
            <v>78053.759999999995</v>
          </cell>
          <cell r="AO1783">
            <v>5539.25</v>
          </cell>
          <cell r="AQ1783">
            <v>0</v>
          </cell>
          <cell r="AT1783">
            <v>83593.009999999995</v>
          </cell>
          <cell r="AU1783">
            <v>0</v>
          </cell>
          <cell r="AW1783">
            <v>83593.009999999995</v>
          </cell>
          <cell r="AY1783">
            <v>83593.009999999995</v>
          </cell>
        </row>
        <row r="1784">
          <cell r="D1784" t="str">
            <v>143199</v>
          </cell>
          <cell r="E1784" t="str">
            <v>5074299</v>
          </cell>
          <cell r="AN1784">
            <v>455313.6</v>
          </cell>
          <cell r="AO1784">
            <v>32314.38</v>
          </cell>
          <cell r="AQ1784">
            <v>0</v>
          </cell>
          <cell r="AT1784">
            <v>487627.98</v>
          </cell>
          <cell r="AU1784">
            <v>0</v>
          </cell>
          <cell r="AW1784">
            <v>487627.98</v>
          </cell>
          <cell r="AY1784">
            <v>487627.98</v>
          </cell>
        </row>
        <row r="1785">
          <cell r="D1785" t="str">
            <v>143299</v>
          </cell>
          <cell r="E1785" t="str">
            <v>5074299</v>
          </cell>
          <cell r="AN1785">
            <v>52035.839999999997</v>
          </cell>
          <cell r="AO1785">
            <v>3558.51</v>
          </cell>
          <cell r="AQ1785">
            <v>0</v>
          </cell>
          <cell r="AT1785">
            <v>55594.35</v>
          </cell>
          <cell r="AU1785">
            <v>0</v>
          </cell>
          <cell r="AW1785">
            <v>55594.35</v>
          </cell>
          <cell r="AY1785">
            <v>55594.35</v>
          </cell>
        </row>
        <row r="1786">
          <cell r="D1786" t="str">
            <v>154399</v>
          </cell>
          <cell r="E1786" t="str">
            <v>5074299</v>
          </cell>
          <cell r="AN1786">
            <v>161496.88</v>
          </cell>
          <cell r="AO1786">
            <v>-20606.310000000001</v>
          </cell>
          <cell r="AQ1786">
            <v>0</v>
          </cell>
          <cell r="AT1786">
            <v>140890.57</v>
          </cell>
          <cell r="AU1786">
            <v>0</v>
          </cell>
          <cell r="AW1786">
            <v>140890.57</v>
          </cell>
          <cell r="AY1786">
            <v>140890.57</v>
          </cell>
        </row>
        <row r="1787">
          <cell r="D1787" t="str">
            <v>171299</v>
          </cell>
          <cell r="E1787" t="str">
            <v>5074299</v>
          </cell>
          <cell r="AN1787">
            <v>163027.68</v>
          </cell>
          <cell r="AO1787">
            <v>14664.75</v>
          </cell>
          <cell r="AQ1787">
            <v>0</v>
          </cell>
          <cell r="AT1787">
            <v>177692.43</v>
          </cell>
          <cell r="AU1787">
            <v>0</v>
          </cell>
          <cell r="AW1787">
            <v>177692.43</v>
          </cell>
          <cell r="AY1787">
            <v>177692.43</v>
          </cell>
        </row>
        <row r="1788">
          <cell r="D1788" t="str">
            <v>171399</v>
          </cell>
          <cell r="E1788" t="str">
            <v>5074299</v>
          </cell>
          <cell r="AN1788">
            <v>107676</v>
          </cell>
          <cell r="AO1788">
            <v>2649.55</v>
          </cell>
          <cell r="AQ1788">
            <v>0</v>
          </cell>
          <cell r="AT1788">
            <v>110325.55</v>
          </cell>
          <cell r="AU1788">
            <v>0</v>
          </cell>
          <cell r="AW1788">
            <v>110325.55</v>
          </cell>
          <cell r="AY1788">
            <v>110325.55</v>
          </cell>
        </row>
        <row r="1789">
          <cell r="D1789" t="str">
            <v>171599</v>
          </cell>
          <cell r="E1789" t="str">
            <v>5074299</v>
          </cell>
          <cell r="AN1789">
            <v>108407.97</v>
          </cell>
          <cell r="AO1789">
            <v>16766.650000000001</v>
          </cell>
          <cell r="AQ1789">
            <v>0</v>
          </cell>
          <cell r="AT1789">
            <v>125174.62</v>
          </cell>
          <cell r="AU1789">
            <v>0</v>
          </cell>
          <cell r="AW1789">
            <v>125174.62</v>
          </cell>
          <cell r="AY1789">
            <v>125174.62</v>
          </cell>
        </row>
        <row r="1790">
          <cell r="D1790" t="str">
            <v>294199</v>
          </cell>
          <cell r="E1790" t="str">
            <v>5074299</v>
          </cell>
          <cell r="AN1790">
            <v>4999.5</v>
          </cell>
          <cell r="AO1790">
            <v>0</v>
          </cell>
          <cell r="AQ1790">
            <v>0</v>
          </cell>
          <cell r="AT1790">
            <v>0</v>
          </cell>
          <cell r="AU1790">
            <v>0</v>
          </cell>
          <cell r="AW1790">
            <v>0</v>
          </cell>
          <cell r="AY1790">
            <v>0</v>
          </cell>
        </row>
        <row r="1791">
          <cell r="D1791" t="str">
            <v>317199</v>
          </cell>
          <cell r="E1791" t="str">
            <v>5074299</v>
          </cell>
          <cell r="AN1791">
            <v>20000</v>
          </cell>
          <cell r="AO1791">
            <v>0</v>
          </cell>
          <cell r="AQ1791">
            <v>0</v>
          </cell>
          <cell r="AT1791">
            <v>12107.92</v>
          </cell>
          <cell r="AU1791">
            <v>0</v>
          </cell>
          <cell r="AW1791">
            <v>12107.92</v>
          </cell>
          <cell r="AY1791">
            <v>12107.92</v>
          </cell>
        </row>
        <row r="1792">
          <cell r="D1792" t="str">
            <v>336399</v>
          </cell>
          <cell r="E1792" t="str">
            <v>5074299</v>
          </cell>
          <cell r="AN1792">
            <v>14750</v>
          </cell>
          <cell r="AO1792">
            <v>-14750</v>
          </cell>
          <cell r="AQ1792">
            <v>0</v>
          </cell>
          <cell r="AT1792">
            <v>0</v>
          </cell>
          <cell r="AU1792">
            <v>0</v>
          </cell>
          <cell r="AW1792">
            <v>0</v>
          </cell>
          <cell r="AY1792">
            <v>0</v>
          </cell>
        </row>
        <row r="1793">
          <cell r="D1793" t="str">
            <v>336399</v>
          </cell>
          <cell r="E1793" t="str">
            <v>507470099</v>
          </cell>
          <cell r="AN1793">
            <v>0</v>
          </cell>
          <cell r="AO1793">
            <v>14750</v>
          </cell>
          <cell r="AQ1793">
            <v>0</v>
          </cell>
          <cell r="AT1793">
            <v>0</v>
          </cell>
          <cell r="AU1793">
            <v>0</v>
          </cell>
          <cell r="AW1793">
            <v>0</v>
          </cell>
          <cell r="AY1793">
            <v>0</v>
          </cell>
        </row>
        <row r="1794">
          <cell r="D1794" t="str">
            <v>341199</v>
          </cell>
          <cell r="E1794" t="str">
            <v>5074299</v>
          </cell>
          <cell r="AN1794">
            <v>200000</v>
          </cell>
          <cell r="AO1794">
            <v>0</v>
          </cell>
          <cell r="AQ1794">
            <v>0</v>
          </cell>
          <cell r="AT1794">
            <v>122767.94</v>
          </cell>
          <cell r="AU1794">
            <v>0</v>
          </cell>
          <cell r="AW1794">
            <v>122767.94</v>
          </cell>
          <cell r="AY1794">
            <v>122767.94</v>
          </cell>
        </row>
        <row r="1795">
          <cell r="D1795" t="str">
            <v>341199</v>
          </cell>
          <cell r="E1795" t="str">
            <v>5074299</v>
          </cell>
          <cell r="AN1795">
            <v>15000</v>
          </cell>
          <cell r="AO1795">
            <v>58828.800000000003</v>
          </cell>
          <cell r="AQ1795">
            <v>0</v>
          </cell>
          <cell r="AT1795">
            <v>61749.91</v>
          </cell>
          <cell r="AU1795">
            <v>0</v>
          </cell>
          <cell r="AW1795">
            <v>61749.91</v>
          </cell>
          <cell r="AY1795">
            <v>61749.91</v>
          </cell>
        </row>
        <row r="1796">
          <cell r="D1796" t="str">
            <v>372199</v>
          </cell>
          <cell r="E1796" t="str">
            <v>5074299</v>
          </cell>
          <cell r="AN1796">
            <v>1197.52</v>
          </cell>
          <cell r="AO1796">
            <v>0</v>
          </cell>
          <cell r="AQ1796">
            <v>0</v>
          </cell>
          <cell r="AT1796">
            <v>0</v>
          </cell>
          <cell r="AU1796">
            <v>0</v>
          </cell>
          <cell r="AW1796">
            <v>0</v>
          </cell>
          <cell r="AY1796">
            <v>0</v>
          </cell>
        </row>
        <row r="1797">
          <cell r="D1797" t="str">
            <v>395199</v>
          </cell>
          <cell r="E1797" t="str">
            <v>5074299</v>
          </cell>
          <cell r="AN1797">
            <v>15000</v>
          </cell>
          <cell r="AO1797">
            <v>0</v>
          </cell>
          <cell r="AQ1797">
            <v>0</v>
          </cell>
          <cell r="AT1797">
            <v>0</v>
          </cell>
          <cell r="AU1797">
            <v>0</v>
          </cell>
          <cell r="AW1797">
            <v>0</v>
          </cell>
          <cell r="AY1797">
            <v>0</v>
          </cell>
        </row>
        <row r="1798">
          <cell r="D1798" t="str">
            <v>515199</v>
          </cell>
          <cell r="E1798" t="str">
            <v>5074299</v>
          </cell>
          <cell r="AN1798">
            <v>10561.56</v>
          </cell>
          <cell r="AO1798">
            <v>-10561.56</v>
          </cell>
          <cell r="AQ1798">
            <v>0</v>
          </cell>
          <cell r="AT1798">
            <v>0</v>
          </cell>
          <cell r="AU1798">
            <v>0</v>
          </cell>
          <cell r="AW1798">
            <v>0</v>
          </cell>
          <cell r="AY1798">
            <v>0</v>
          </cell>
        </row>
        <row r="1799">
          <cell r="D1799" t="str">
            <v>564199</v>
          </cell>
          <cell r="E1799" t="str">
            <v>5074299</v>
          </cell>
          <cell r="AN1799">
            <v>10000</v>
          </cell>
          <cell r="AO1799">
            <v>-10000</v>
          </cell>
          <cell r="AQ1799">
            <v>0</v>
          </cell>
          <cell r="AT1799">
            <v>0</v>
          </cell>
          <cell r="AU1799">
            <v>0</v>
          </cell>
          <cell r="AW1799">
            <v>0</v>
          </cell>
          <cell r="AY1799">
            <v>0</v>
          </cell>
        </row>
        <row r="1800">
          <cell r="D1800" t="str">
            <v>211199</v>
          </cell>
          <cell r="E1800" t="str">
            <v>5076299</v>
          </cell>
          <cell r="AN1800">
            <v>0</v>
          </cell>
          <cell r="AO1800">
            <v>2026.82</v>
          </cell>
          <cell r="AQ1800">
            <v>0</v>
          </cell>
          <cell r="AT1800">
            <v>0</v>
          </cell>
          <cell r="AU1800">
            <v>0</v>
          </cell>
          <cell r="AW1800">
            <v>0</v>
          </cell>
          <cell r="AY1800">
            <v>0</v>
          </cell>
        </row>
        <row r="1801">
          <cell r="D1801" t="str">
            <v>211199</v>
          </cell>
          <cell r="E1801" t="str">
            <v>5076299</v>
          </cell>
          <cell r="AN1801">
            <v>0</v>
          </cell>
          <cell r="AO1801">
            <v>26973.19</v>
          </cell>
          <cell r="AQ1801">
            <v>0</v>
          </cell>
          <cell r="AT1801">
            <v>26973.19</v>
          </cell>
          <cell r="AU1801">
            <v>0</v>
          </cell>
          <cell r="AW1801">
            <v>26973.19</v>
          </cell>
          <cell r="AY1801">
            <v>26973.19</v>
          </cell>
        </row>
        <row r="1802">
          <cell r="D1802" t="str">
            <v>113199</v>
          </cell>
          <cell r="E1802" t="str">
            <v>5076299</v>
          </cell>
          <cell r="AN1802">
            <v>1950396</v>
          </cell>
          <cell r="AO1802">
            <v>30057.23</v>
          </cell>
          <cell r="AQ1802">
            <v>0</v>
          </cell>
          <cell r="AT1802">
            <v>1980453.23</v>
          </cell>
          <cell r="AU1802">
            <v>0</v>
          </cell>
          <cell r="AW1802">
            <v>1980453.23</v>
          </cell>
          <cell r="AY1802">
            <v>1980453.23</v>
          </cell>
        </row>
        <row r="1803">
          <cell r="D1803" t="str">
            <v>131199</v>
          </cell>
          <cell r="E1803" t="str">
            <v>5076299</v>
          </cell>
          <cell r="AN1803">
            <v>68578.320000000007</v>
          </cell>
          <cell r="AO1803">
            <v>235.52</v>
          </cell>
          <cell r="AQ1803">
            <v>0</v>
          </cell>
          <cell r="AT1803">
            <v>64635.34</v>
          </cell>
          <cell r="AU1803">
            <v>0</v>
          </cell>
          <cell r="AW1803">
            <v>64635.34</v>
          </cell>
          <cell r="AY1803">
            <v>64635.34</v>
          </cell>
        </row>
        <row r="1804">
          <cell r="D1804" t="str">
            <v>132199</v>
          </cell>
          <cell r="E1804" t="str">
            <v>5076299</v>
          </cell>
          <cell r="AN1804">
            <v>27088.89</v>
          </cell>
          <cell r="AO1804">
            <v>8292.15</v>
          </cell>
          <cell r="AQ1804">
            <v>0</v>
          </cell>
          <cell r="AT1804">
            <v>35381.040000000001</v>
          </cell>
          <cell r="AU1804">
            <v>0</v>
          </cell>
          <cell r="AW1804">
            <v>35381.040000000001</v>
          </cell>
          <cell r="AY1804">
            <v>35381.040000000001</v>
          </cell>
        </row>
        <row r="1805">
          <cell r="D1805" t="str">
            <v>132299</v>
          </cell>
          <cell r="E1805" t="str">
            <v>5076299</v>
          </cell>
          <cell r="AN1805">
            <v>316970.88</v>
          </cell>
          <cell r="AO1805">
            <v>10131.92</v>
          </cell>
          <cell r="AQ1805">
            <v>0</v>
          </cell>
          <cell r="AT1805">
            <v>327102.8</v>
          </cell>
          <cell r="AU1805">
            <v>0</v>
          </cell>
          <cell r="AW1805">
            <v>327102.8</v>
          </cell>
          <cell r="AY1805">
            <v>327102.8</v>
          </cell>
        </row>
        <row r="1806">
          <cell r="D1806" t="str">
            <v>141199</v>
          </cell>
          <cell r="E1806" t="str">
            <v>5076299</v>
          </cell>
          <cell r="AN1806">
            <v>124083.6</v>
          </cell>
          <cell r="AO1806">
            <v>-1903.59</v>
          </cell>
          <cell r="AQ1806">
            <v>0</v>
          </cell>
          <cell r="AT1806">
            <v>122180.01</v>
          </cell>
          <cell r="AU1806">
            <v>0</v>
          </cell>
          <cell r="AW1806">
            <v>122180.01</v>
          </cell>
          <cell r="AY1806">
            <v>122180.01</v>
          </cell>
        </row>
        <row r="1807">
          <cell r="D1807" t="str">
            <v>142199</v>
          </cell>
          <cell r="E1807" t="str">
            <v>5076299</v>
          </cell>
          <cell r="AN1807">
            <v>58511.88</v>
          </cell>
          <cell r="AO1807">
            <v>955.8</v>
          </cell>
          <cell r="AQ1807">
            <v>0</v>
          </cell>
          <cell r="AT1807">
            <v>59467.68</v>
          </cell>
          <cell r="AU1807">
            <v>0</v>
          </cell>
          <cell r="AW1807">
            <v>59467.68</v>
          </cell>
          <cell r="AY1807">
            <v>59467.68</v>
          </cell>
        </row>
        <row r="1808">
          <cell r="D1808" t="str">
            <v>143199</v>
          </cell>
          <cell r="E1808" t="str">
            <v>5076299</v>
          </cell>
          <cell r="AN1808">
            <v>341319.36</v>
          </cell>
          <cell r="AO1808">
            <v>5575.76</v>
          </cell>
          <cell r="AQ1808">
            <v>0</v>
          </cell>
          <cell r="AT1808">
            <v>346895.12</v>
          </cell>
          <cell r="AU1808">
            <v>0</v>
          </cell>
          <cell r="AW1808">
            <v>346895.12</v>
          </cell>
          <cell r="AY1808">
            <v>346895.12</v>
          </cell>
        </row>
        <row r="1809">
          <cell r="D1809" t="str">
            <v>143299</v>
          </cell>
          <cell r="E1809" t="str">
            <v>5076299</v>
          </cell>
          <cell r="AN1809">
            <v>39007.919999999998</v>
          </cell>
          <cell r="AO1809">
            <v>637.13</v>
          </cell>
          <cell r="AQ1809">
            <v>0</v>
          </cell>
          <cell r="AT1809">
            <v>39645.050000000003</v>
          </cell>
          <cell r="AU1809">
            <v>0</v>
          </cell>
          <cell r="AW1809">
            <v>39645.050000000003</v>
          </cell>
          <cell r="AY1809">
            <v>39645.050000000003</v>
          </cell>
        </row>
        <row r="1810">
          <cell r="D1810" t="str">
            <v>153199</v>
          </cell>
          <cell r="E1810" t="str">
            <v>5076299</v>
          </cell>
          <cell r="AN1810">
            <v>0</v>
          </cell>
          <cell r="AO1810">
            <v>111980.4</v>
          </cell>
          <cell r="AQ1810">
            <v>0</v>
          </cell>
          <cell r="AT1810">
            <v>111980.4</v>
          </cell>
          <cell r="AU1810">
            <v>0</v>
          </cell>
          <cell r="AW1810">
            <v>111980.4</v>
          </cell>
          <cell r="AY1810">
            <v>111980.4</v>
          </cell>
        </row>
        <row r="1811">
          <cell r="D1811" t="str">
            <v>154399</v>
          </cell>
          <cell r="E1811" t="str">
            <v>5076299</v>
          </cell>
          <cell r="AN1811">
            <v>129650.38</v>
          </cell>
          <cell r="AO1811">
            <v>-10175.41</v>
          </cell>
          <cell r="AQ1811">
            <v>0</v>
          </cell>
          <cell r="AT1811">
            <v>119474.97</v>
          </cell>
          <cell r="AU1811">
            <v>0</v>
          </cell>
          <cell r="AW1811">
            <v>119474.97</v>
          </cell>
          <cell r="AY1811">
            <v>119474.97</v>
          </cell>
        </row>
        <row r="1812">
          <cell r="D1812" t="str">
            <v>171299</v>
          </cell>
          <cell r="E1812" t="str">
            <v>5076299</v>
          </cell>
          <cell r="AN1812">
            <v>124079.76</v>
          </cell>
          <cell r="AO1812">
            <v>3777.59</v>
          </cell>
          <cell r="AQ1812">
            <v>0</v>
          </cell>
          <cell r="AT1812">
            <v>127857.35</v>
          </cell>
          <cell r="AU1812">
            <v>0</v>
          </cell>
          <cell r="AW1812">
            <v>127857.35</v>
          </cell>
          <cell r="AY1812">
            <v>127857.35</v>
          </cell>
        </row>
        <row r="1813">
          <cell r="D1813" t="str">
            <v>171399</v>
          </cell>
          <cell r="E1813" t="str">
            <v>5076299</v>
          </cell>
          <cell r="AN1813">
            <v>84480</v>
          </cell>
          <cell r="AO1813">
            <v>0</v>
          </cell>
          <cell r="AQ1813">
            <v>0</v>
          </cell>
          <cell r="AT1813">
            <v>82281.149999999994</v>
          </cell>
          <cell r="AU1813">
            <v>0</v>
          </cell>
          <cell r="AW1813">
            <v>82281.149999999994</v>
          </cell>
          <cell r="AY1813">
            <v>82281.149999999994</v>
          </cell>
        </row>
        <row r="1814">
          <cell r="D1814" t="str">
            <v>171599</v>
          </cell>
          <cell r="E1814" t="str">
            <v>5076299</v>
          </cell>
          <cell r="AN1814">
            <v>81266.490000000005</v>
          </cell>
          <cell r="AO1814">
            <v>6530.62</v>
          </cell>
          <cell r="AQ1814">
            <v>0</v>
          </cell>
          <cell r="AT1814">
            <v>87797.11</v>
          </cell>
          <cell r="AU1814">
            <v>0</v>
          </cell>
          <cell r="AW1814">
            <v>87797.11</v>
          </cell>
          <cell r="AY1814">
            <v>87797.11</v>
          </cell>
        </row>
        <row r="1815">
          <cell r="D1815" t="str">
            <v>211199</v>
          </cell>
          <cell r="E1815" t="str">
            <v>5076299</v>
          </cell>
          <cell r="AN1815">
            <v>2454771.23</v>
          </cell>
          <cell r="AO1815">
            <v>0</v>
          </cell>
          <cell r="AQ1815">
            <v>80375.929999999993</v>
          </cell>
          <cell r="AT1815">
            <v>1860634.73</v>
          </cell>
          <cell r="AU1815">
            <v>170912</v>
          </cell>
          <cell r="AW1815">
            <v>1856487.73</v>
          </cell>
          <cell r="AY1815">
            <v>1856487.73</v>
          </cell>
        </row>
        <row r="1816">
          <cell r="D1816" t="str">
            <v>211199</v>
          </cell>
          <cell r="E1816" t="str">
            <v>507657299</v>
          </cell>
          <cell r="AN1816">
            <v>0</v>
          </cell>
          <cell r="AO1816">
            <v>12000</v>
          </cell>
          <cell r="AQ1816">
            <v>0</v>
          </cell>
          <cell r="AT1816">
            <v>7850.46</v>
          </cell>
          <cell r="AU1816">
            <v>0</v>
          </cell>
          <cell r="AW1816">
            <v>7850.46</v>
          </cell>
          <cell r="AY1816">
            <v>7850.46</v>
          </cell>
        </row>
        <row r="1817">
          <cell r="D1817" t="str">
            <v>211199</v>
          </cell>
          <cell r="E1817" t="str">
            <v>5076299</v>
          </cell>
          <cell r="AN1817">
            <v>0</v>
          </cell>
          <cell r="AO1817">
            <v>7000</v>
          </cell>
          <cell r="AQ1817">
            <v>0</v>
          </cell>
          <cell r="AT1817">
            <v>5387.92</v>
          </cell>
          <cell r="AU1817">
            <v>0</v>
          </cell>
          <cell r="AW1817">
            <v>5387.92</v>
          </cell>
          <cell r="AY1817">
            <v>5387.92</v>
          </cell>
        </row>
        <row r="1818">
          <cell r="D1818" t="str">
            <v>216199</v>
          </cell>
          <cell r="E1818" t="str">
            <v>5076299</v>
          </cell>
          <cell r="AN1818">
            <v>1400000</v>
          </cell>
          <cell r="AO1818">
            <v>0</v>
          </cell>
          <cell r="AQ1818">
            <v>0</v>
          </cell>
          <cell r="AT1818">
            <v>1383413.21</v>
          </cell>
          <cell r="AU1818">
            <v>0</v>
          </cell>
          <cell r="AW1818">
            <v>1383413.21</v>
          </cell>
          <cell r="AY1818">
            <v>1383413.21</v>
          </cell>
        </row>
        <row r="1819">
          <cell r="D1819" t="str">
            <v>217199</v>
          </cell>
          <cell r="E1819" t="str">
            <v>5076299</v>
          </cell>
          <cell r="AN1819">
            <v>144500</v>
          </cell>
          <cell r="AO1819">
            <v>0</v>
          </cell>
          <cell r="AQ1819">
            <v>0</v>
          </cell>
          <cell r="AT1819">
            <v>0</v>
          </cell>
          <cell r="AU1819">
            <v>0</v>
          </cell>
          <cell r="AW1819">
            <v>0</v>
          </cell>
          <cell r="AY1819">
            <v>0</v>
          </cell>
        </row>
        <row r="1820">
          <cell r="D1820" t="str">
            <v>217199</v>
          </cell>
          <cell r="E1820" t="str">
            <v>5076299</v>
          </cell>
          <cell r="AN1820">
            <v>199999.92</v>
          </cell>
          <cell r="AO1820">
            <v>0</v>
          </cell>
          <cell r="AQ1820">
            <v>0</v>
          </cell>
          <cell r="AT1820">
            <v>0</v>
          </cell>
          <cell r="AU1820">
            <v>0</v>
          </cell>
          <cell r="AW1820">
            <v>0</v>
          </cell>
          <cell r="AY1820">
            <v>0</v>
          </cell>
        </row>
        <row r="1821">
          <cell r="D1821" t="str">
            <v>221499</v>
          </cell>
          <cell r="E1821" t="str">
            <v>5076299</v>
          </cell>
          <cell r="AN1821">
            <v>0</v>
          </cell>
          <cell r="AO1821">
            <v>5000</v>
          </cell>
          <cell r="AQ1821">
            <v>0</v>
          </cell>
          <cell r="AT1821">
            <v>1728.64</v>
          </cell>
          <cell r="AU1821">
            <v>3271.36</v>
          </cell>
          <cell r="AW1821">
            <v>1728.64</v>
          </cell>
          <cell r="AY1821">
            <v>1728.64</v>
          </cell>
        </row>
        <row r="1822">
          <cell r="D1822" t="str">
            <v>336299</v>
          </cell>
          <cell r="E1822" t="str">
            <v>5076299</v>
          </cell>
          <cell r="AN1822">
            <v>94969</v>
          </cell>
          <cell r="AO1822">
            <v>-94969</v>
          </cell>
          <cell r="AQ1822">
            <v>0</v>
          </cell>
          <cell r="AT1822">
            <v>0</v>
          </cell>
          <cell r="AU1822">
            <v>0</v>
          </cell>
          <cell r="AW1822">
            <v>0</v>
          </cell>
          <cell r="AY1822">
            <v>0</v>
          </cell>
        </row>
        <row r="1823">
          <cell r="D1823" t="str">
            <v>336399</v>
          </cell>
          <cell r="E1823" t="str">
            <v>5076299</v>
          </cell>
          <cell r="AN1823">
            <v>10000</v>
          </cell>
          <cell r="AO1823">
            <v>-10000</v>
          </cell>
          <cell r="AQ1823">
            <v>0</v>
          </cell>
          <cell r="AT1823">
            <v>0</v>
          </cell>
          <cell r="AU1823">
            <v>0</v>
          </cell>
          <cell r="AW1823">
            <v>0</v>
          </cell>
          <cell r="AY1823">
            <v>0</v>
          </cell>
        </row>
        <row r="1824">
          <cell r="D1824" t="str">
            <v>357299</v>
          </cell>
          <cell r="E1824" t="str">
            <v>5076299</v>
          </cell>
          <cell r="AN1824">
            <v>80110</v>
          </cell>
          <cell r="AO1824">
            <v>-5510</v>
          </cell>
          <cell r="AQ1824">
            <v>0</v>
          </cell>
          <cell r="AT1824">
            <v>72360.289999999994</v>
          </cell>
          <cell r="AU1824">
            <v>0</v>
          </cell>
          <cell r="AW1824">
            <v>72360.289999999994</v>
          </cell>
          <cell r="AY1824">
            <v>72360.289999999994</v>
          </cell>
        </row>
        <row r="1825">
          <cell r="D1825" t="str">
            <v>358199</v>
          </cell>
          <cell r="E1825" t="str">
            <v>5076299</v>
          </cell>
          <cell r="AN1825">
            <v>0</v>
          </cell>
          <cell r="AO1825">
            <v>8262.1</v>
          </cell>
          <cell r="AQ1825">
            <v>0</v>
          </cell>
          <cell r="AT1825">
            <v>8262.1</v>
          </cell>
          <cell r="AU1825">
            <v>0</v>
          </cell>
          <cell r="AW1825">
            <v>8262.1</v>
          </cell>
          <cell r="AY1825">
            <v>8262.1</v>
          </cell>
        </row>
        <row r="1826">
          <cell r="D1826" t="str">
            <v>515199</v>
          </cell>
          <cell r="E1826" t="str">
            <v>5076299</v>
          </cell>
          <cell r="AN1826">
            <v>12000</v>
          </cell>
          <cell r="AO1826">
            <v>0</v>
          </cell>
          <cell r="AQ1826">
            <v>0</v>
          </cell>
          <cell r="AT1826">
            <v>10970.7</v>
          </cell>
          <cell r="AU1826">
            <v>0</v>
          </cell>
          <cell r="AW1826">
            <v>10970.7</v>
          </cell>
          <cell r="AY1826">
            <v>10970.7</v>
          </cell>
        </row>
        <row r="1827">
          <cell r="D1827" t="str">
            <v>542199</v>
          </cell>
          <cell r="E1827" t="str">
            <v>5076299</v>
          </cell>
          <cell r="AN1827">
            <v>30000</v>
          </cell>
          <cell r="AO1827">
            <v>0</v>
          </cell>
          <cell r="AQ1827">
            <v>0</v>
          </cell>
          <cell r="AT1827">
            <v>28462.15</v>
          </cell>
          <cell r="AU1827">
            <v>0.02</v>
          </cell>
          <cell r="AW1827">
            <v>28462.15</v>
          </cell>
          <cell r="AY1827">
            <v>28462.15</v>
          </cell>
        </row>
        <row r="1828">
          <cell r="D1828" t="str">
            <v>113199</v>
          </cell>
          <cell r="E1828" t="str">
            <v>5077299</v>
          </cell>
          <cell r="AN1828">
            <v>3190668</v>
          </cell>
          <cell r="AO1828">
            <v>-128309.19</v>
          </cell>
          <cell r="AQ1828">
            <v>0</v>
          </cell>
          <cell r="AT1828">
            <v>3062358.81</v>
          </cell>
          <cell r="AU1828">
            <v>0</v>
          </cell>
          <cell r="AW1828">
            <v>3062358.81</v>
          </cell>
          <cell r="AY1828">
            <v>3062358.81</v>
          </cell>
        </row>
        <row r="1829">
          <cell r="D1829" t="str">
            <v>131199</v>
          </cell>
          <cell r="E1829" t="str">
            <v>5077299</v>
          </cell>
          <cell r="AN1829">
            <v>54459.24</v>
          </cell>
          <cell r="AO1829">
            <v>-6690.86</v>
          </cell>
          <cell r="AQ1829">
            <v>0</v>
          </cell>
          <cell r="AT1829">
            <v>45107.78</v>
          </cell>
          <cell r="AU1829">
            <v>0</v>
          </cell>
          <cell r="AW1829">
            <v>45107.78</v>
          </cell>
          <cell r="AY1829">
            <v>45107.78</v>
          </cell>
        </row>
        <row r="1830">
          <cell r="D1830" t="str">
            <v>132199</v>
          </cell>
          <cell r="E1830" t="str">
            <v>5077299</v>
          </cell>
          <cell r="AN1830">
            <v>44314.89</v>
          </cell>
          <cell r="AO1830">
            <v>14487.64</v>
          </cell>
          <cell r="AQ1830">
            <v>0</v>
          </cell>
          <cell r="AT1830">
            <v>58802.53</v>
          </cell>
          <cell r="AU1830">
            <v>0</v>
          </cell>
          <cell r="AW1830">
            <v>58802.53</v>
          </cell>
          <cell r="AY1830">
            <v>58802.53</v>
          </cell>
        </row>
        <row r="1831">
          <cell r="D1831" t="str">
            <v>132299</v>
          </cell>
          <cell r="E1831" t="str">
            <v>5077299</v>
          </cell>
          <cell r="AN1831">
            <v>521463</v>
          </cell>
          <cell r="AO1831">
            <v>4263.49</v>
          </cell>
          <cell r="AQ1831">
            <v>0</v>
          </cell>
          <cell r="AT1831">
            <v>517983.06</v>
          </cell>
          <cell r="AU1831">
            <v>0</v>
          </cell>
          <cell r="AW1831">
            <v>517983.06</v>
          </cell>
          <cell r="AY1831">
            <v>517983.06</v>
          </cell>
        </row>
        <row r="1832">
          <cell r="D1832" t="str">
            <v>141199</v>
          </cell>
          <cell r="E1832" t="str">
            <v>5077299</v>
          </cell>
          <cell r="AN1832">
            <v>187552.8</v>
          </cell>
          <cell r="AO1832">
            <v>-6221.66</v>
          </cell>
          <cell r="AQ1832">
            <v>0</v>
          </cell>
          <cell r="AT1832">
            <v>177061.7</v>
          </cell>
          <cell r="AU1832">
            <v>0</v>
          </cell>
          <cell r="AW1832">
            <v>177061.7</v>
          </cell>
          <cell r="AY1832">
            <v>177061.7</v>
          </cell>
        </row>
        <row r="1833">
          <cell r="D1833" t="str">
            <v>142199</v>
          </cell>
          <cell r="E1833" t="str">
            <v>5077299</v>
          </cell>
          <cell r="AN1833">
            <v>95720.04</v>
          </cell>
          <cell r="AO1833">
            <v>-6695.83</v>
          </cell>
          <cell r="AQ1833">
            <v>0</v>
          </cell>
          <cell r="AT1833">
            <v>85303.05</v>
          </cell>
          <cell r="AU1833">
            <v>0</v>
          </cell>
          <cell r="AW1833">
            <v>85303.05</v>
          </cell>
          <cell r="AY1833">
            <v>85303.05</v>
          </cell>
        </row>
        <row r="1834">
          <cell r="D1834" t="str">
            <v>143199</v>
          </cell>
          <cell r="E1834" t="str">
            <v>5077299</v>
          </cell>
          <cell r="AN1834">
            <v>558366.96</v>
          </cell>
          <cell r="AO1834">
            <v>-60768.55</v>
          </cell>
          <cell r="AQ1834">
            <v>0</v>
          </cell>
          <cell r="AT1834">
            <v>497598.41</v>
          </cell>
          <cell r="AU1834">
            <v>0</v>
          </cell>
          <cell r="AW1834">
            <v>497598.41</v>
          </cell>
          <cell r="AY1834">
            <v>497598.41</v>
          </cell>
        </row>
        <row r="1835">
          <cell r="D1835" t="str">
            <v>143299</v>
          </cell>
          <cell r="E1835" t="str">
            <v>5077299</v>
          </cell>
          <cell r="AN1835">
            <v>63813.36</v>
          </cell>
          <cell r="AO1835">
            <v>-5243.85</v>
          </cell>
          <cell r="AQ1835">
            <v>0</v>
          </cell>
          <cell r="AT1835">
            <v>56745.19</v>
          </cell>
          <cell r="AU1835">
            <v>0</v>
          </cell>
          <cell r="AW1835">
            <v>56745.19</v>
          </cell>
          <cell r="AY1835">
            <v>56745.19</v>
          </cell>
        </row>
        <row r="1836">
          <cell r="D1836" t="str">
            <v>153199</v>
          </cell>
          <cell r="E1836" t="str">
            <v>5077299</v>
          </cell>
          <cell r="AN1836">
            <v>0</v>
          </cell>
          <cell r="AO1836">
            <v>106245.6</v>
          </cell>
          <cell r="AQ1836">
            <v>0</v>
          </cell>
          <cell r="AT1836">
            <v>106245.6</v>
          </cell>
          <cell r="AU1836">
            <v>0</v>
          </cell>
          <cell r="AW1836">
            <v>106245.6</v>
          </cell>
          <cell r="AY1836">
            <v>106245.6</v>
          </cell>
        </row>
        <row r="1837">
          <cell r="D1837" t="str">
            <v>154399</v>
          </cell>
          <cell r="E1837" t="str">
            <v>5077299</v>
          </cell>
          <cell r="AN1837">
            <v>222670.78</v>
          </cell>
          <cell r="AO1837">
            <v>32923.43</v>
          </cell>
          <cell r="AQ1837">
            <v>0</v>
          </cell>
          <cell r="AT1837">
            <v>255594.21</v>
          </cell>
          <cell r="AU1837">
            <v>0</v>
          </cell>
          <cell r="AW1837">
            <v>255594.21</v>
          </cell>
          <cell r="AY1837">
            <v>255594.21</v>
          </cell>
        </row>
        <row r="1838">
          <cell r="D1838" t="str">
            <v>171299</v>
          </cell>
          <cell r="E1838" t="str">
            <v>5077299</v>
          </cell>
          <cell r="AN1838">
            <v>181101.84</v>
          </cell>
          <cell r="AO1838">
            <v>-8282.44</v>
          </cell>
          <cell r="AQ1838">
            <v>0</v>
          </cell>
          <cell r="AT1838">
            <v>172819.4</v>
          </cell>
          <cell r="AU1838">
            <v>0</v>
          </cell>
          <cell r="AW1838">
            <v>172819.4</v>
          </cell>
          <cell r="AY1838">
            <v>172819.4</v>
          </cell>
        </row>
        <row r="1839">
          <cell r="D1839" t="str">
            <v>171399</v>
          </cell>
          <cell r="E1839" t="str">
            <v>5077299</v>
          </cell>
          <cell r="AN1839">
            <v>129576</v>
          </cell>
          <cell r="AO1839">
            <v>-1762</v>
          </cell>
          <cell r="AQ1839">
            <v>0</v>
          </cell>
          <cell r="AT1839">
            <v>117345.13</v>
          </cell>
          <cell r="AU1839">
            <v>0</v>
          </cell>
          <cell r="AW1839">
            <v>117345.13</v>
          </cell>
          <cell r="AY1839">
            <v>117345.13</v>
          </cell>
        </row>
        <row r="1840">
          <cell r="D1840" t="str">
            <v>171599</v>
          </cell>
          <cell r="E1840" t="str">
            <v>5077299</v>
          </cell>
          <cell r="AN1840">
            <v>132944.49</v>
          </cell>
          <cell r="AO1840">
            <v>1767.18</v>
          </cell>
          <cell r="AQ1840">
            <v>0</v>
          </cell>
          <cell r="AT1840">
            <v>134711.67000000001</v>
          </cell>
          <cell r="AU1840">
            <v>0</v>
          </cell>
          <cell r="AW1840">
            <v>134711.67000000001</v>
          </cell>
          <cell r="AY1840">
            <v>134711.67000000001</v>
          </cell>
        </row>
        <row r="1841">
          <cell r="D1841" t="str">
            <v>331199</v>
          </cell>
          <cell r="E1841" t="str">
            <v>5077299</v>
          </cell>
          <cell r="AN1841">
            <v>90000</v>
          </cell>
          <cell r="AO1841">
            <v>71936</v>
          </cell>
          <cell r="AQ1841">
            <v>0</v>
          </cell>
          <cell r="AT1841">
            <v>161936</v>
          </cell>
          <cell r="AU1841">
            <v>0</v>
          </cell>
          <cell r="AW1841">
            <v>161936</v>
          </cell>
          <cell r="AY1841">
            <v>161936</v>
          </cell>
        </row>
        <row r="1842">
          <cell r="D1842" t="str">
            <v>331199</v>
          </cell>
          <cell r="E1842" t="str">
            <v>507770099</v>
          </cell>
          <cell r="AN1842">
            <v>0</v>
          </cell>
          <cell r="AO1842">
            <v>0</v>
          </cell>
          <cell r="AQ1842">
            <v>0</v>
          </cell>
          <cell r="AT1842">
            <v>0</v>
          </cell>
          <cell r="AU1842">
            <v>0</v>
          </cell>
          <cell r="AW1842">
            <v>0</v>
          </cell>
          <cell r="AY1842">
            <v>0</v>
          </cell>
        </row>
        <row r="1843">
          <cell r="D1843" t="str">
            <v>333199</v>
          </cell>
          <cell r="E1843" t="str">
            <v>5077299</v>
          </cell>
          <cell r="AN1843">
            <v>380000</v>
          </cell>
          <cell r="AO1843">
            <v>0</v>
          </cell>
          <cell r="AQ1843">
            <v>0</v>
          </cell>
          <cell r="AT1843">
            <v>353941.52</v>
          </cell>
          <cell r="AU1843">
            <v>0</v>
          </cell>
          <cell r="AW1843">
            <v>325970.44</v>
          </cell>
          <cell r="AY1843">
            <v>325970.44</v>
          </cell>
        </row>
        <row r="1844">
          <cell r="D1844" t="str">
            <v>336299</v>
          </cell>
          <cell r="E1844" t="str">
            <v>5077299</v>
          </cell>
          <cell r="AN1844">
            <v>15200</v>
          </cell>
          <cell r="AO1844">
            <v>-15200</v>
          </cell>
          <cell r="AQ1844">
            <v>0</v>
          </cell>
          <cell r="AT1844">
            <v>0</v>
          </cell>
          <cell r="AU1844">
            <v>0</v>
          </cell>
          <cell r="AW1844">
            <v>0</v>
          </cell>
          <cell r="AY1844">
            <v>0</v>
          </cell>
        </row>
        <row r="1845">
          <cell r="D1845" t="str">
            <v>336399</v>
          </cell>
          <cell r="E1845" t="str">
            <v>5077299</v>
          </cell>
          <cell r="AN1845">
            <v>6000</v>
          </cell>
          <cell r="AO1845">
            <v>-6000</v>
          </cell>
          <cell r="AQ1845">
            <v>0</v>
          </cell>
          <cell r="AT1845">
            <v>0</v>
          </cell>
          <cell r="AU1845">
            <v>0</v>
          </cell>
          <cell r="AW1845">
            <v>0</v>
          </cell>
          <cell r="AY1845">
            <v>0</v>
          </cell>
        </row>
        <row r="1846">
          <cell r="D1846" t="str">
            <v>341199</v>
          </cell>
          <cell r="E1846" t="str">
            <v>5077299</v>
          </cell>
          <cell r="AN1846">
            <v>0</v>
          </cell>
          <cell r="AO1846">
            <v>70000</v>
          </cell>
          <cell r="AQ1846">
            <v>0</v>
          </cell>
          <cell r="AT1846">
            <v>38926.86</v>
          </cell>
          <cell r="AU1846">
            <v>0</v>
          </cell>
          <cell r="AW1846">
            <v>38926.86</v>
          </cell>
          <cell r="AY1846">
            <v>38926.86</v>
          </cell>
        </row>
        <row r="1847">
          <cell r="D1847" t="str">
            <v>341199</v>
          </cell>
          <cell r="E1847" t="str">
            <v>507770099</v>
          </cell>
          <cell r="AN1847">
            <v>0</v>
          </cell>
          <cell r="AO1847">
            <v>21500</v>
          </cell>
          <cell r="AQ1847">
            <v>0</v>
          </cell>
          <cell r="AT1847">
            <v>0</v>
          </cell>
          <cell r="AU1847">
            <v>0</v>
          </cell>
          <cell r="AW1847">
            <v>0</v>
          </cell>
          <cell r="AY1847">
            <v>0</v>
          </cell>
        </row>
        <row r="1848">
          <cell r="D1848" t="str">
            <v>353199</v>
          </cell>
          <cell r="E1848" t="str">
            <v>5077299</v>
          </cell>
          <cell r="AN1848">
            <v>0</v>
          </cell>
          <cell r="AO1848">
            <v>0</v>
          </cell>
          <cell r="AQ1848">
            <v>0</v>
          </cell>
          <cell r="AT1848">
            <v>0</v>
          </cell>
          <cell r="AU1848">
            <v>0</v>
          </cell>
          <cell r="AW1848">
            <v>0</v>
          </cell>
          <cell r="AY1848">
            <v>0</v>
          </cell>
        </row>
        <row r="1849">
          <cell r="D1849" t="str">
            <v>353199</v>
          </cell>
          <cell r="E1849" t="str">
            <v>507770099</v>
          </cell>
          <cell r="AN1849">
            <v>0</v>
          </cell>
          <cell r="AO1849">
            <v>3500</v>
          </cell>
          <cell r="AQ1849">
            <v>0</v>
          </cell>
          <cell r="AT1849">
            <v>0</v>
          </cell>
          <cell r="AU1849">
            <v>0</v>
          </cell>
          <cell r="AW1849">
            <v>0</v>
          </cell>
          <cell r="AY1849">
            <v>0</v>
          </cell>
        </row>
        <row r="1850">
          <cell r="D1850" t="str">
            <v>113199</v>
          </cell>
          <cell r="E1850" t="str">
            <v>5078299</v>
          </cell>
          <cell r="AN1850">
            <v>968700</v>
          </cell>
          <cell r="AO1850">
            <v>127026</v>
          </cell>
          <cell r="AQ1850">
            <v>0</v>
          </cell>
          <cell r="AT1850">
            <v>1095726</v>
          </cell>
          <cell r="AU1850">
            <v>0</v>
          </cell>
          <cell r="AW1850">
            <v>1095726</v>
          </cell>
          <cell r="AY1850">
            <v>1095726</v>
          </cell>
        </row>
        <row r="1851">
          <cell r="D1851" t="str">
            <v>131199</v>
          </cell>
          <cell r="E1851" t="str">
            <v>5078299</v>
          </cell>
          <cell r="AN1851">
            <v>28238.16</v>
          </cell>
          <cell r="AO1851">
            <v>1274.08</v>
          </cell>
          <cell r="AQ1851">
            <v>0</v>
          </cell>
          <cell r="AT1851">
            <v>29512.240000000002</v>
          </cell>
          <cell r="AU1851">
            <v>0</v>
          </cell>
          <cell r="AW1851">
            <v>29512.240000000002</v>
          </cell>
          <cell r="AY1851">
            <v>29512.240000000002</v>
          </cell>
        </row>
        <row r="1852">
          <cell r="D1852" t="str">
            <v>132199</v>
          </cell>
          <cell r="E1852" t="str">
            <v>5078299</v>
          </cell>
          <cell r="AN1852">
            <v>13454.13</v>
          </cell>
          <cell r="AO1852">
            <v>4422.1400000000003</v>
          </cell>
          <cell r="AQ1852">
            <v>0</v>
          </cell>
          <cell r="AT1852">
            <v>17876.27</v>
          </cell>
          <cell r="AU1852">
            <v>0</v>
          </cell>
          <cell r="AW1852">
            <v>17876.27</v>
          </cell>
          <cell r="AY1852">
            <v>17876.27</v>
          </cell>
        </row>
        <row r="1853">
          <cell r="D1853" t="str">
            <v>132299</v>
          </cell>
          <cell r="E1853" t="str">
            <v>5078299</v>
          </cell>
          <cell r="AN1853">
            <v>158688</v>
          </cell>
          <cell r="AO1853">
            <v>24481.17</v>
          </cell>
          <cell r="AQ1853">
            <v>0</v>
          </cell>
          <cell r="AT1853">
            <v>183169.17</v>
          </cell>
          <cell r="AU1853">
            <v>0</v>
          </cell>
          <cell r="AW1853">
            <v>183169.17</v>
          </cell>
          <cell r="AY1853">
            <v>183169.17</v>
          </cell>
        </row>
        <row r="1854">
          <cell r="D1854" t="str">
            <v>141199</v>
          </cell>
          <cell r="E1854" t="str">
            <v>5078299</v>
          </cell>
          <cell r="AN1854">
            <v>56851.8</v>
          </cell>
          <cell r="AO1854">
            <v>3772.7</v>
          </cell>
          <cell r="AQ1854">
            <v>0</v>
          </cell>
          <cell r="AT1854">
            <v>60624.5</v>
          </cell>
          <cell r="AU1854">
            <v>0</v>
          </cell>
          <cell r="AW1854">
            <v>60624.5</v>
          </cell>
          <cell r="AY1854">
            <v>60624.5</v>
          </cell>
        </row>
        <row r="1855">
          <cell r="D1855" t="str">
            <v>142199</v>
          </cell>
          <cell r="E1855" t="str">
            <v>5078299</v>
          </cell>
          <cell r="AN1855">
            <v>29061</v>
          </cell>
          <cell r="AO1855">
            <v>3221.49</v>
          </cell>
          <cell r="AQ1855">
            <v>0</v>
          </cell>
          <cell r="AT1855">
            <v>32282.49</v>
          </cell>
          <cell r="AU1855">
            <v>0</v>
          </cell>
          <cell r="AW1855">
            <v>32282.49</v>
          </cell>
          <cell r="AY1855">
            <v>32282.49</v>
          </cell>
        </row>
        <row r="1856">
          <cell r="D1856" t="str">
            <v>143199</v>
          </cell>
          <cell r="E1856" t="str">
            <v>5078299</v>
          </cell>
          <cell r="AN1856">
            <v>169522.56</v>
          </cell>
          <cell r="AO1856">
            <v>18790.509999999998</v>
          </cell>
          <cell r="AQ1856">
            <v>0</v>
          </cell>
          <cell r="AT1856">
            <v>188313.07</v>
          </cell>
          <cell r="AU1856">
            <v>0</v>
          </cell>
          <cell r="AW1856">
            <v>188313.07</v>
          </cell>
          <cell r="AY1856">
            <v>188313.07</v>
          </cell>
        </row>
        <row r="1857">
          <cell r="D1857" t="str">
            <v>143299</v>
          </cell>
          <cell r="E1857" t="str">
            <v>5078299</v>
          </cell>
          <cell r="AN1857">
            <v>19374</v>
          </cell>
          <cell r="AO1857">
            <v>2024.3</v>
          </cell>
          <cell r="AQ1857">
            <v>0</v>
          </cell>
          <cell r="AT1857">
            <v>21398.3</v>
          </cell>
          <cell r="AU1857">
            <v>0</v>
          </cell>
          <cell r="AW1857">
            <v>21398.3</v>
          </cell>
          <cell r="AY1857">
            <v>21398.3</v>
          </cell>
        </row>
        <row r="1858">
          <cell r="D1858" t="str">
            <v>154399</v>
          </cell>
          <cell r="E1858" t="str">
            <v>5078299</v>
          </cell>
          <cell r="AN1858">
            <v>56023.22</v>
          </cell>
          <cell r="AO1858">
            <v>13887.47</v>
          </cell>
          <cell r="AQ1858">
            <v>0</v>
          </cell>
          <cell r="AT1858">
            <v>69910.69</v>
          </cell>
          <cell r="AU1858">
            <v>0</v>
          </cell>
          <cell r="AW1858">
            <v>69910.69</v>
          </cell>
          <cell r="AY1858">
            <v>69910.69</v>
          </cell>
        </row>
        <row r="1859">
          <cell r="D1859" t="str">
            <v>171299</v>
          </cell>
          <cell r="E1859" t="str">
            <v>5078299</v>
          </cell>
          <cell r="AN1859">
            <v>56844.24</v>
          </cell>
          <cell r="AO1859">
            <v>9403.69</v>
          </cell>
          <cell r="AQ1859">
            <v>0</v>
          </cell>
          <cell r="AT1859">
            <v>66247.929999999993</v>
          </cell>
          <cell r="AU1859">
            <v>0</v>
          </cell>
          <cell r="AW1859">
            <v>66247.929999999993</v>
          </cell>
          <cell r="AY1859">
            <v>66247.929999999993</v>
          </cell>
        </row>
        <row r="1860">
          <cell r="D1860" t="str">
            <v>171399</v>
          </cell>
          <cell r="E1860" t="str">
            <v>5078299</v>
          </cell>
          <cell r="AN1860">
            <v>39036</v>
          </cell>
          <cell r="AO1860">
            <v>4133.84</v>
          </cell>
          <cell r="AQ1860">
            <v>0</v>
          </cell>
          <cell r="AT1860">
            <v>43169.84</v>
          </cell>
          <cell r="AU1860">
            <v>0</v>
          </cell>
          <cell r="AW1860">
            <v>43169.84</v>
          </cell>
          <cell r="AY1860">
            <v>43169.84</v>
          </cell>
        </row>
        <row r="1861">
          <cell r="D1861" t="str">
            <v>171599</v>
          </cell>
          <cell r="E1861" t="str">
            <v>5078299</v>
          </cell>
          <cell r="AN1861">
            <v>40362.480000000003</v>
          </cell>
          <cell r="AO1861">
            <v>9985.8700000000008</v>
          </cell>
          <cell r="AQ1861">
            <v>0</v>
          </cell>
          <cell r="AT1861">
            <v>50348.35</v>
          </cell>
          <cell r="AU1861">
            <v>0</v>
          </cell>
          <cell r="AW1861">
            <v>50348.35</v>
          </cell>
          <cell r="AY1861">
            <v>50348.35</v>
          </cell>
        </row>
        <row r="1862">
          <cell r="D1862" t="str">
            <v>211199</v>
          </cell>
          <cell r="E1862" t="str">
            <v>507857299</v>
          </cell>
          <cell r="AN1862">
            <v>12000</v>
          </cell>
          <cell r="AO1862">
            <v>-12000</v>
          </cell>
          <cell r="AQ1862">
            <v>0</v>
          </cell>
          <cell r="AT1862">
            <v>0</v>
          </cell>
          <cell r="AU1862">
            <v>0</v>
          </cell>
          <cell r="AW1862">
            <v>0</v>
          </cell>
          <cell r="AY1862">
            <v>0</v>
          </cell>
        </row>
        <row r="1863">
          <cell r="D1863" t="str">
            <v>217199</v>
          </cell>
          <cell r="E1863" t="str">
            <v>5078299</v>
          </cell>
          <cell r="AN1863">
            <v>0</v>
          </cell>
          <cell r="AO1863">
            <v>632</v>
          </cell>
          <cell r="AQ1863">
            <v>0</v>
          </cell>
          <cell r="AT1863">
            <v>631.04</v>
          </cell>
          <cell r="AU1863">
            <v>0</v>
          </cell>
          <cell r="AW1863">
            <v>631.04</v>
          </cell>
          <cell r="AY1863">
            <v>631.04</v>
          </cell>
        </row>
        <row r="1864">
          <cell r="D1864" t="str">
            <v>217199</v>
          </cell>
          <cell r="E1864" t="str">
            <v>507857299</v>
          </cell>
          <cell r="AN1864">
            <v>5400</v>
          </cell>
          <cell r="AO1864">
            <v>-5400</v>
          </cell>
          <cell r="AQ1864">
            <v>0</v>
          </cell>
          <cell r="AT1864">
            <v>0</v>
          </cell>
          <cell r="AU1864">
            <v>0</v>
          </cell>
          <cell r="AW1864">
            <v>0</v>
          </cell>
          <cell r="AY1864">
            <v>0</v>
          </cell>
        </row>
        <row r="1865">
          <cell r="D1865" t="str">
            <v>221299</v>
          </cell>
          <cell r="E1865" t="str">
            <v>5078299</v>
          </cell>
          <cell r="AN1865">
            <v>1000</v>
          </cell>
          <cell r="AO1865">
            <v>-633.96</v>
          </cell>
          <cell r="AQ1865">
            <v>0</v>
          </cell>
          <cell r="AT1865">
            <v>366.04</v>
          </cell>
          <cell r="AU1865">
            <v>0</v>
          </cell>
          <cell r="AW1865">
            <v>366.04</v>
          </cell>
          <cell r="AY1865">
            <v>366.04</v>
          </cell>
        </row>
        <row r="1866">
          <cell r="D1866" t="str">
            <v>221299</v>
          </cell>
          <cell r="E1866" t="str">
            <v>507870099</v>
          </cell>
          <cell r="AN1866">
            <v>0</v>
          </cell>
          <cell r="AO1866">
            <v>1.96</v>
          </cell>
          <cell r="AQ1866">
            <v>0</v>
          </cell>
          <cell r="AT1866">
            <v>0</v>
          </cell>
          <cell r="AU1866">
            <v>0</v>
          </cell>
          <cell r="AW1866">
            <v>0</v>
          </cell>
          <cell r="AY1866">
            <v>0</v>
          </cell>
        </row>
        <row r="1867">
          <cell r="D1867" t="str">
            <v>236199</v>
          </cell>
          <cell r="E1867" t="str">
            <v>5078299</v>
          </cell>
          <cell r="AN1867">
            <v>1000</v>
          </cell>
          <cell r="AO1867">
            <v>-1000</v>
          </cell>
          <cell r="AQ1867">
            <v>0</v>
          </cell>
          <cell r="AT1867">
            <v>0</v>
          </cell>
          <cell r="AU1867">
            <v>0</v>
          </cell>
          <cell r="AW1867">
            <v>0</v>
          </cell>
          <cell r="AY1867">
            <v>0</v>
          </cell>
        </row>
        <row r="1868">
          <cell r="D1868" t="str">
            <v>236199</v>
          </cell>
          <cell r="E1868" t="str">
            <v>507870099</v>
          </cell>
          <cell r="AN1868">
            <v>0</v>
          </cell>
          <cell r="AO1868">
            <v>0</v>
          </cell>
          <cell r="AQ1868">
            <v>0</v>
          </cell>
          <cell r="AT1868">
            <v>0</v>
          </cell>
          <cell r="AU1868">
            <v>0</v>
          </cell>
          <cell r="AW1868">
            <v>0</v>
          </cell>
          <cell r="AY1868">
            <v>0</v>
          </cell>
        </row>
        <row r="1869">
          <cell r="D1869" t="str">
            <v>249199</v>
          </cell>
          <cell r="E1869" t="str">
            <v>507857299</v>
          </cell>
          <cell r="AN1869">
            <v>1500</v>
          </cell>
          <cell r="AO1869">
            <v>-8.27</v>
          </cell>
          <cell r="AQ1869">
            <v>0</v>
          </cell>
          <cell r="AT1869">
            <v>1491.73</v>
          </cell>
          <cell r="AU1869">
            <v>0</v>
          </cell>
          <cell r="AW1869">
            <v>1491.73</v>
          </cell>
          <cell r="AY1869">
            <v>1491.73</v>
          </cell>
        </row>
        <row r="1870">
          <cell r="D1870" t="str">
            <v>249199</v>
          </cell>
          <cell r="E1870" t="str">
            <v>507870099</v>
          </cell>
          <cell r="AN1870">
            <v>0</v>
          </cell>
          <cell r="AO1870">
            <v>0</v>
          </cell>
          <cell r="AQ1870">
            <v>0</v>
          </cell>
          <cell r="AT1870">
            <v>0</v>
          </cell>
          <cell r="AU1870">
            <v>0</v>
          </cell>
          <cell r="AW1870">
            <v>0</v>
          </cell>
          <cell r="AY1870">
            <v>0</v>
          </cell>
        </row>
        <row r="1871">
          <cell r="D1871" t="str">
            <v>334199</v>
          </cell>
          <cell r="E1871" t="str">
            <v>5078299</v>
          </cell>
          <cell r="AN1871">
            <v>285200</v>
          </cell>
          <cell r="AO1871">
            <v>-7889.51</v>
          </cell>
          <cell r="AQ1871">
            <v>0</v>
          </cell>
          <cell r="AT1871">
            <v>277310.49</v>
          </cell>
          <cell r="AU1871">
            <v>0</v>
          </cell>
          <cell r="AW1871">
            <v>277310.49</v>
          </cell>
          <cell r="AY1871">
            <v>277310.49</v>
          </cell>
        </row>
        <row r="1872">
          <cell r="D1872" t="str">
            <v>334199</v>
          </cell>
          <cell r="E1872" t="str">
            <v>507870099</v>
          </cell>
          <cell r="AN1872">
            <v>0</v>
          </cell>
          <cell r="AO1872">
            <v>1669.51</v>
          </cell>
          <cell r="AQ1872">
            <v>0</v>
          </cell>
          <cell r="AT1872">
            <v>0</v>
          </cell>
          <cell r="AU1872">
            <v>0</v>
          </cell>
          <cell r="AW1872">
            <v>0</v>
          </cell>
          <cell r="AY1872">
            <v>0</v>
          </cell>
        </row>
        <row r="1873">
          <cell r="D1873" t="str">
            <v>334299</v>
          </cell>
          <cell r="E1873" t="str">
            <v>5078299</v>
          </cell>
          <cell r="AN1873">
            <v>150000</v>
          </cell>
          <cell r="AO1873">
            <v>183294</v>
          </cell>
          <cell r="AQ1873">
            <v>0</v>
          </cell>
          <cell r="AT1873">
            <v>333294</v>
          </cell>
          <cell r="AU1873">
            <v>0</v>
          </cell>
          <cell r="AW1873">
            <v>333294</v>
          </cell>
          <cell r="AY1873">
            <v>333294</v>
          </cell>
        </row>
        <row r="1874">
          <cell r="D1874" t="str">
            <v>334299</v>
          </cell>
          <cell r="E1874" t="str">
            <v>507870099</v>
          </cell>
          <cell r="AN1874">
            <v>0</v>
          </cell>
          <cell r="AO1874">
            <v>3899</v>
          </cell>
          <cell r="AQ1874">
            <v>0</v>
          </cell>
          <cell r="AT1874">
            <v>0</v>
          </cell>
          <cell r="AU1874">
            <v>0</v>
          </cell>
          <cell r="AW1874">
            <v>0</v>
          </cell>
          <cell r="AY1874">
            <v>0</v>
          </cell>
        </row>
        <row r="1875">
          <cell r="D1875" t="str">
            <v>336399</v>
          </cell>
          <cell r="E1875" t="str">
            <v>5078299</v>
          </cell>
          <cell r="AN1875">
            <v>8500</v>
          </cell>
          <cell r="AO1875">
            <v>-931</v>
          </cell>
          <cell r="AQ1875">
            <v>0</v>
          </cell>
          <cell r="AT1875">
            <v>7569</v>
          </cell>
          <cell r="AU1875">
            <v>0</v>
          </cell>
          <cell r="AW1875">
            <v>7569</v>
          </cell>
          <cell r="AY1875">
            <v>7569</v>
          </cell>
        </row>
        <row r="1876">
          <cell r="D1876" t="str">
            <v>382199</v>
          </cell>
          <cell r="E1876" t="str">
            <v>507857299</v>
          </cell>
          <cell r="AN1876">
            <v>15000</v>
          </cell>
          <cell r="AO1876">
            <v>-10500</v>
          </cell>
          <cell r="AQ1876">
            <v>0</v>
          </cell>
          <cell r="AT1876">
            <v>4500</v>
          </cell>
          <cell r="AU1876">
            <v>0</v>
          </cell>
          <cell r="AW1876">
            <v>4500</v>
          </cell>
          <cell r="AY1876">
            <v>4500</v>
          </cell>
        </row>
        <row r="1877">
          <cell r="D1877" t="str">
            <v>382199</v>
          </cell>
          <cell r="E1877" t="str">
            <v>507870099</v>
          </cell>
          <cell r="AN1877">
            <v>0</v>
          </cell>
          <cell r="AO1877">
            <v>500</v>
          </cell>
          <cell r="AQ1877">
            <v>0</v>
          </cell>
          <cell r="AT1877">
            <v>0</v>
          </cell>
          <cell r="AU1877">
            <v>0</v>
          </cell>
          <cell r="AW1877">
            <v>0</v>
          </cell>
          <cell r="AY1877">
            <v>0</v>
          </cell>
        </row>
        <row r="1878">
          <cell r="D1878" t="str">
            <v>221299</v>
          </cell>
          <cell r="E1878" t="str">
            <v>5080299</v>
          </cell>
          <cell r="AN1878">
            <v>30900</v>
          </cell>
          <cell r="AO1878">
            <v>-30900</v>
          </cell>
          <cell r="AQ1878">
            <v>0</v>
          </cell>
          <cell r="AT1878">
            <v>0</v>
          </cell>
          <cell r="AU1878">
            <v>0</v>
          </cell>
          <cell r="AW1878">
            <v>0</v>
          </cell>
          <cell r="AY1878">
            <v>0</v>
          </cell>
        </row>
        <row r="1879">
          <cell r="D1879" t="str">
            <v>113199</v>
          </cell>
          <cell r="E1879" t="str">
            <v>5080299</v>
          </cell>
          <cell r="AN1879">
            <v>6710892</v>
          </cell>
          <cell r="AO1879">
            <v>-70951.08</v>
          </cell>
          <cell r="AQ1879">
            <v>0</v>
          </cell>
          <cell r="AT1879">
            <v>6530604.29</v>
          </cell>
          <cell r="AU1879">
            <v>0</v>
          </cell>
          <cell r="AW1879">
            <v>6530604.29</v>
          </cell>
          <cell r="AY1879">
            <v>6530604.29</v>
          </cell>
        </row>
        <row r="1880">
          <cell r="D1880" t="str">
            <v>131199</v>
          </cell>
          <cell r="E1880" t="str">
            <v>5080299</v>
          </cell>
          <cell r="AN1880">
            <v>256160.04</v>
          </cell>
          <cell r="AO1880">
            <v>-7713.74</v>
          </cell>
          <cell r="AQ1880">
            <v>0</v>
          </cell>
          <cell r="AT1880">
            <v>245154.82</v>
          </cell>
          <cell r="AU1880">
            <v>0</v>
          </cell>
          <cell r="AW1880">
            <v>245154.82</v>
          </cell>
          <cell r="AY1880">
            <v>245154.82</v>
          </cell>
        </row>
        <row r="1881">
          <cell r="D1881" t="str">
            <v>132199</v>
          </cell>
          <cell r="E1881" t="str">
            <v>5080299</v>
          </cell>
          <cell r="AN1881">
            <v>93206.85</v>
          </cell>
          <cell r="AO1881">
            <v>15018.38</v>
          </cell>
          <cell r="AQ1881">
            <v>0</v>
          </cell>
          <cell r="AT1881">
            <v>108225.23</v>
          </cell>
          <cell r="AU1881">
            <v>0</v>
          </cell>
          <cell r="AW1881">
            <v>108225.23</v>
          </cell>
          <cell r="AY1881">
            <v>108225.23</v>
          </cell>
        </row>
        <row r="1882">
          <cell r="D1882" t="str">
            <v>132299</v>
          </cell>
          <cell r="E1882" t="str">
            <v>5080299</v>
          </cell>
          <cell r="AN1882">
            <v>1086123.96</v>
          </cell>
          <cell r="AO1882">
            <v>-61920.34</v>
          </cell>
          <cell r="AQ1882">
            <v>0</v>
          </cell>
          <cell r="AT1882">
            <v>994009.97</v>
          </cell>
          <cell r="AU1882">
            <v>0</v>
          </cell>
          <cell r="AW1882">
            <v>994009.97</v>
          </cell>
          <cell r="AY1882">
            <v>994009.97</v>
          </cell>
        </row>
        <row r="1883">
          <cell r="D1883" t="str">
            <v>133199</v>
          </cell>
          <cell r="E1883" t="str">
            <v>5080299</v>
          </cell>
          <cell r="AN1883">
            <v>0</v>
          </cell>
          <cell r="AO1883">
            <v>2757.98</v>
          </cell>
          <cell r="AQ1883">
            <v>0</v>
          </cell>
          <cell r="AT1883">
            <v>2757.98</v>
          </cell>
          <cell r="AU1883">
            <v>0</v>
          </cell>
          <cell r="AW1883">
            <v>2757.98</v>
          </cell>
          <cell r="AY1883">
            <v>2757.98</v>
          </cell>
        </row>
        <row r="1884">
          <cell r="D1884" t="str">
            <v>141199</v>
          </cell>
          <cell r="E1884" t="str">
            <v>5080299</v>
          </cell>
          <cell r="AN1884">
            <v>466170.36</v>
          </cell>
          <cell r="AO1884">
            <v>-11351.68</v>
          </cell>
          <cell r="AQ1884">
            <v>0</v>
          </cell>
          <cell r="AT1884">
            <v>443266.41</v>
          </cell>
          <cell r="AU1884">
            <v>0</v>
          </cell>
          <cell r="AW1884">
            <v>443266.41</v>
          </cell>
          <cell r="AY1884">
            <v>443266.41</v>
          </cell>
        </row>
        <row r="1885">
          <cell r="D1885" t="str">
            <v>142199</v>
          </cell>
          <cell r="E1885" t="str">
            <v>5080299</v>
          </cell>
          <cell r="AN1885">
            <v>201326.76</v>
          </cell>
          <cell r="AO1885">
            <v>408.72</v>
          </cell>
          <cell r="AQ1885">
            <v>0</v>
          </cell>
          <cell r="AT1885">
            <v>194636.28</v>
          </cell>
          <cell r="AU1885">
            <v>0</v>
          </cell>
          <cell r="AW1885">
            <v>194636.28</v>
          </cell>
          <cell r="AY1885">
            <v>194636.28</v>
          </cell>
        </row>
        <row r="1886">
          <cell r="D1886" t="str">
            <v>143199</v>
          </cell>
          <cell r="E1886" t="str">
            <v>5080299</v>
          </cell>
          <cell r="AN1886">
            <v>1174406.1599999999</v>
          </cell>
          <cell r="AO1886">
            <v>-27650.94</v>
          </cell>
          <cell r="AQ1886">
            <v>0</v>
          </cell>
          <cell r="AT1886">
            <v>1135392.46</v>
          </cell>
          <cell r="AU1886">
            <v>0</v>
          </cell>
          <cell r="AW1886">
            <v>1135392.46</v>
          </cell>
          <cell r="AY1886">
            <v>1135392.46</v>
          </cell>
        </row>
        <row r="1887">
          <cell r="D1887" t="str">
            <v>143299</v>
          </cell>
          <cell r="E1887" t="str">
            <v>5080299</v>
          </cell>
          <cell r="AN1887">
            <v>134217.84</v>
          </cell>
          <cell r="AO1887">
            <v>725.89</v>
          </cell>
          <cell r="AQ1887">
            <v>0</v>
          </cell>
          <cell r="AT1887">
            <v>129779.82</v>
          </cell>
          <cell r="AU1887">
            <v>0</v>
          </cell>
          <cell r="AW1887">
            <v>129779.82</v>
          </cell>
          <cell r="AY1887">
            <v>129779.82</v>
          </cell>
        </row>
        <row r="1888">
          <cell r="D1888" t="str">
            <v>153199</v>
          </cell>
          <cell r="E1888" t="str">
            <v>5080299</v>
          </cell>
          <cell r="AN1888">
            <v>0</v>
          </cell>
          <cell r="AO1888">
            <v>278101.08</v>
          </cell>
          <cell r="AQ1888">
            <v>0</v>
          </cell>
          <cell r="AT1888">
            <v>278101.08</v>
          </cell>
          <cell r="AU1888">
            <v>0</v>
          </cell>
          <cell r="AW1888">
            <v>278101.08</v>
          </cell>
          <cell r="AY1888">
            <v>278101.08</v>
          </cell>
        </row>
        <row r="1889">
          <cell r="D1889" t="str">
            <v>154399</v>
          </cell>
          <cell r="E1889" t="str">
            <v>5080299</v>
          </cell>
          <cell r="AN1889">
            <v>486687.58</v>
          </cell>
          <cell r="AO1889">
            <v>-20811.04</v>
          </cell>
          <cell r="AQ1889">
            <v>0</v>
          </cell>
          <cell r="AT1889">
            <v>465876.54</v>
          </cell>
          <cell r="AU1889">
            <v>0</v>
          </cell>
          <cell r="AW1889">
            <v>465876.54</v>
          </cell>
          <cell r="AY1889">
            <v>465876.54</v>
          </cell>
        </row>
        <row r="1890">
          <cell r="D1890" t="str">
            <v>171299</v>
          </cell>
          <cell r="E1890" t="str">
            <v>5080299</v>
          </cell>
          <cell r="AN1890">
            <v>485370</v>
          </cell>
          <cell r="AO1890">
            <v>-11989.74</v>
          </cell>
          <cell r="AQ1890">
            <v>0</v>
          </cell>
          <cell r="AT1890">
            <v>473380.26</v>
          </cell>
          <cell r="AU1890">
            <v>0</v>
          </cell>
          <cell r="AW1890">
            <v>473380.26</v>
          </cell>
          <cell r="AY1890">
            <v>473380.26</v>
          </cell>
        </row>
        <row r="1891">
          <cell r="D1891" t="str">
            <v>171399</v>
          </cell>
          <cell r="E1891" t="str">
            <v>5080299</v>
          </cell>
          <cell r="AN1891">
            <v>338760</v>
          </cell>
          <cell r="AO1891">
            <v>-14713.82</v>
          </cell>
          <cell r="AQ1891">
            <v>0</v>
          </cell>
          <cell r="AT1891">
            <v>313096.32000000001</v>
          </cell>
          <cell r="AU1891">
            <v>0</v>
          </cell>
          <cell r="AW1891">
            <v>313096.32000000001</v>
          </cell>
          <cell r="AY1891">
            <v>313096.32000000001</v>
          </cell>
        </row>
        <row r="1892">
          <cell r="D1892" t="str">
            <v>171599</v>
          </cell>
          <cell r="E1892" t="str">
            <v>5080299</v>
          </cell>
          <cell r="AN1892">
            <v>279620.46000000002</v>
          </cell>
          <cell r="AO1892">
            <v>-12172.97</v>
          </cell>
          <cell r="AQ1892">
            <v>0</v>
          </cell>
          <cell r="AT1892">
            <v>267447.49</v>
          </cell>
          <cell r="AU1892">
            <v>0</v>
          </cell>
          <cell r="AW1892">
            <v>267447.49</v>
          </cell>
          <cell r="AY1892">
            <v>267447.49</v>
          </cell>
        </row>
        <row r="1893">
          <cell r="D1893" t="str">
            <v>211199</v>
          </cell>
          <cell r="E1893" t="str">
            <v>5080299</v>
          </cell>
          <cell r="AN1893">
            <v>0</v>
          </cell>
          <cell r="AO1893">
            <v>0</v>
          </cell>
          <cell r="AQ1893">
            <v>0</v>
          </cell>
          <cell r="AT1893">
            <v>0</v>
          </cell>
          <cell r="AU1893">
            <v>0</v>
          </cell>
          <cell r="AW1893">
            <v>0</v>
          </cell>
          <cell r="AY1893">
            <v>0</v>
          </cell>
        </row>
        <row r="1894">
          <cell r="D1894" t="str">
            <v>211199</v>
          </cell>
          <cell r="E1894" t="str">
            <v>5080299</v>
          </cell>
          <cell r="AN1894">
            <v>3000</v>
          </cell>
          <cell r="AO1894">
            <v>0</v>
          </cell>
          <cell r="AQ1894">
            <v>0</v>
          </cell>
          <cell r="AT1894">
            <v>2650.38</v>
          </cell>
          <cell r="AU1894">
            <v>0</v>
          </cell>
          <cell r="AW1894">
            <v>2650.38</v>
          </cell>
          <cell r="AY1894">
            <v>2650.38</v>
          </cell>
        </row>
        <row r="1895">
          <cell r="D1895" t="str">
            <v>212199</v>
          </cell>
          <cell r="E1895" t="str">
            <v>5080299</v>
          </cell>
          <cell r="AN1895">
            <v>4500</v>
          </cell>
          <cell r="AO1895">
            <v>-2800</v>
          </cell>
          <cell r="AQ1895">
            <v>0</v>
          </cell>
          <cell r="AT1895">
            <v>1700</v>
          </cell>
          <cell r="AU1895">
            <v>0</v>
          </cell>
          <cell r="AW1895">
            <v>1700</v>
          </cell>
          <cell r="AY1895">
            <v>1700</v>
          </cell>
        </row>
        <row r="1896">
          <cell r="D1896" t="str">
            <v>214199</v>
          </cell>
          <cell r="E1896" t="str">
            <v>5080299</v>
          </cell>
          <cell r="AN1896">
            <v>5999.27</v>
          </cell>
          <cell r="AO1896">
            <v>-3361.94</v>
          </cell>
          <cell r="AQ1896">
            <v>0</v>
          </cell>
          <cell r="AT1896">
            <v>2637.27</v>
          </cell>
          <cell r="AU1896">
            <v>0</v>
          </cell>
          <cell r="AW1896">
            <v>2637.27</v>
          </cell>
          <cell r="AY1896">
            <v>2637.27</v>
          </cell>
        </row>
        <row r="1897">
          <cell r="D1897" t="str">
            <v>221299</v>
          </cell>
          <cell r="E1897" t="str">
            <v>5080299</v>
          </cell>
          <cell r="AN1897">
            <v>700000</v>
          </cell>
          <cell r="AO1897">
            <v>0</v>
          </cell>
          <cell r="AQ1897">
            <v>0</v>
          </cell>
          <cell r="AT1897">
            <v>580944</v>
          </cell>
          <cell r="AU1897">
            <v>106200</v>
          </cell>
          <cell r="AW1897">
            <v>552124</v>
          </cell>
          <cell r="AY1897">
            <v>552124</v>
          </cell>
        </row>
        <row r="1898">
          <cell r="D1898" t="str">
            <v>221499</v>
          </cell>
          <cell r="E1898" t="str">
            <v>5080299</v>
          </cell>
          <cell r="AN1898">
            <v>30000</v>
          </cell>
          <cell r="AO1898">
            <v>0</v>
          </cell>
          <cell r="AQ1898">
            <v>0</v>
          </cell>
          <cell r="AT1898">
            <v>10566.91</v>
          </cell>
          <cell r="AU1898">
            <v>0</v>
          </cell>
          <cell r="AW1898">
            <v>10566.91</v>
          </cell>
          <cell r="AY1898">
            <v>10566.91</v>
          </cell>
        </row>
        <row r="1899">
          <cell r="D1899" t="str">
            <v>246199</v>
          </cell>
          <cell r="E1899" t="str">
            <v>5080299</v>
          </cell>
          <cell r="AN1899">
            <v>100000</v>
          </cell>
          <cell r="AO1899">
            <v>172.68</v>
          </cell>
          <cell r="AQ1899">
            <v>40854.230000000003</v>
          </cell>
          <cell r="AT1899">
            <v>58909.94</v>
          </cell>
          <cell r="AU1899">
            <v>0</v>
          </cell>
          <cell r="AW1899">
            <v>58909.94</v>
          </cell>
          <cell r="AY1899">
            <v>58909.94</v>
          </cell>
        </row>
        <row r="1900">
          <cell r="D1900" t="str">
            <v>247199</v>
          </cell>
          <cell r="E1900" t="str">
            <v>5080299</v>
          </cell>
          <cell r="AN1900">
            <v>4000</v>
          </cell>
          <cell r="AO1900">
            <v>0</v>
          </cell>
          <cell r="AQ1900">
            <v>0</v>
          </cell>
          <cell r="AT1900">
            <v>1700.53</v>
          </cell>
          <cell r="AU1900">
            <v>0</v>
          </cell>
          <cell r="AW1900">
            <v>1700.53</v>
          </cell>
          <cell r="AY1900">
            <v>1700.53</v>
          </cell>
        </row>
        <row r="1901">
          <cell r="D1901" t="str">
            <v>261199</v>
          </cell>
          <cell r="E1901" t="str">
            <v>5080299</v>
          </cell>
          <cell r="AN1901">
            <v>20000</v>
          </cell>
          <cell r="AO1901">
            <v>0</v>
          </cell>
          <cell r="AQ1901">
            <v>0</v>
          </cell>
          <cell r="AT1901">
            <v>18605.22</v>
          </cell>
          <cell r="AU1901">
            <v>0</v>
          </cell>
          <cell r="AW1901">
            <v>18605.22</v>
          </cell>
          <cell r="AY1901">
            <v>18605.22</v>
          </cell>
        </row>
        <row r="1902">
          <cell r="D1902" t="str">
            <v>274199</v>
          </cell>
          <cell r="E1902" t="str">
            <v>5080299</v>
          </cell>
          <cell r="AN1902">
            <v>15000</v>
          </cell>
          <cell r="AO1902">
            <v>0</v>
          </cell>
          <cell r="AQ1902">
            <v>0</v>
          </cell>
          <cell r="AT1902">
            <v>6479.76</v>
          </cell>
          <cell r="AU1902">
            <v>0</v>
          </cell>
          <cell r="AW1902">
            <v>6479.76</v>
          </cell>
          <cell r="AY1902">
            <v>6479.76</v>
          </cell>
        </row>
        <row r="1903">
          <cell r="D1903" t="str">
            <v>291199</v>
          </cell>
          <cell r="E1903" t="str">
            <v>5080299</v>
          </cell>
          <cell r="AN1903">
            <v>3500</v>
          </cell>
          <cell r="AO1903">
            <v>26.58</v>
          </cell>
          <cell r="AQ1903">
            <v>0</v>
          </cell>
          <cell r="AT1903">
            <v>3478.78</v>
          </cell>
          <cell r="AU1903">
            <v>0</v>
          </cell>
          <cell r="AW1903">
            <v>3478.78</v>
          </cell>
          <cell r="AY1903">
            <v>3478.78</v>
          </cell>
        </row>
        <row r="1904">
          <cell r="D1904" t="str">
            <v>293199</v>
          </cell>
          <cell r="E1904" t="str">
            <v>5080299</v>
          </cell>
          <cell r="AN1904">
            <v>0</v>
          </cell>
          <cell r="AO1904">
            <v>26000</v>
          </cell>
          <cell r="AQ1904">
            <v>0</v>
          </cell>
          <cell r="AT1904">
            <v>25984</v>
          </cell>
          <cell r="AU1904">
            <v>0</v>
          </cell>
          <cell r="AW1904">
            <v>25984</v>
          </cell>
          <cell r="AY1904">
            <v>25984</v>
          </cell>
        </row>
        <row r="1905">
          <cell r="D1905" t="str">
            <v>311199</v>
          </cell>
          <cell r="E1905" t="str">
            <v>5080299</v>
          </cell>
          <cell r="AN1905">
            <v>5489948.0599999996</v>
          </cell>
          <cell r="AO1905">
            <v>588000</v>
          </cell>
          <cell r="AQ1905">
            <v>0</v>
          </cell>
          <cell r="AT1905">
            <v>5834248.6399999997</v>
          </cell>
          <cell r="AU1905">
            <v>0</v>
          </cell>
          <cell r="AW1905">
            <v>5737757.6399999997</v>
          </cell>
          <cell r="AY1905">
            <v>5737757.6399999997</v>
          </cell>
        </row>
        <row r="1906">
          <cell r="D1906" t="str">
            <v>312199</v>
          </cell>
          <cell r="E1906" t="str">
            <v>5080299</v>
          </cell>
          <cell r="AN1906">
            <v>900000.4</v>
          </cell>
          <cell r="AO1906">
            <v>-65000</v>
          </cell>
          <cell r="AQ1906">
            <v>0</v>
          </cell>
          <cell r="AT1906">
            <v>588306.35</v>
          </cell>
          <cell r="AU1906">
            <v>0</v>
          </cell>
          <cell r="AW1906">
            <v>587394.35</v>
          </cell>
          <cell r="AY1906">
            <v>587394.35</v>
          </cell>
        </row>
        <row r="1907">
          <cell r="D1907" t="str">
            <v>318199</v>
          </cell>
          <cell r="E1907" t="str">
            <v>5080299</v>
          </cell>
          <cell r="AN1907">
            <v>12000</v>
          </cell>
          <cell r="AO1907">
            <v>0</v>
          </cell>
          <cell r="AQ1907">
            <v>0</v>
          </cell>
          <cell r="AT1907">
            <v>367</v>
          </cell>
          <cell r="AU1907">
            <v>0</v>
          </cell>
          <cell r="AW1907">
            <v>367</v>
          </cell>
          <cell r="AY1907">
            <v>367</v>
          </cell>
        </row>
        <row r="1908">
          <cell r="D1908" t="str">
            <v>318199</v>
          </cell>
          <cell r="E1908" t="str">
            <v>5080299</v>
          </cell>
          <cell r="AN1908">
            <v>360000</v>
          </cell>
          <cell r="AO1908">
            <v>-35658</v>
          </cell>
          <cell r="AQ1908">
            <v>0</v>
          </cell>
          <cell r="AT1908">
            <v>324342</v>
          </cell>
          <cell r="AU1908">
            <v>0</v>
          </cell>
          <cell r="AW1908">
            <v>324342</v>
          </cell>
          <cell r="AY1908">
            <v>324342</v>
          </cell>
        </row>
        <row r="1909">
          <cell r="D1909" t="str">
            <v>329199</v>
          </cell>
          <cell r="E1909" t="str">
            <v>5080299</v>
          </cell>
          <cell r="AN1909">
            <v>1999.6</v>
          </cell>
          <cell r="AO1909">
            <v>-1999.6</v>
          </cell>
          <cell r="AQ1909">
            <v>0</v>
          </cell>
          <cell r="AT1909">
            <v>0</v>
          </cell>
          <cell r="AU1909">
            <v>0</v>
          </cell>
          <cell r="AW1909">
            <v>0</v>
          </cell>
          <cell r="AY1909">
            <v>0</v>
          </cell>
        </row>
        <row r="1910">
          <cell r="D1910" t="str">
            <v>336199</v>
          </cell>
          <cell r="E1910" t="str">
            <v>5080299</v>
          </cell>
          <cell r="AN1910">
            <v>0</v>
          </cell>
          <cell r="AO1910">
            <v>100000</v>
          </cell>
          <cell r="AQ1910">
            <v>0</v>
          </cell>
          <cell r="AT1910">
            <v>99998.85</v>
          </cell>
          <cell r="AU1910">
            <v>0.69</v>
          </cell>
          <cell r="AW1910">
            <v>70565.149999999994</v>
          </cell>
          <cell r="AY1910">
            <v>70565.149999999994</v>
          </cell>
        </row>
        <row r="1911">
          <cell r="D1911" t="str">
            <v>336199</v>
          </cell>
          <cell r="E1911" t="str">
            <v>5080299</v>
          </cell>
          <cell r="AN1911">
            <v>1092000</v>
          </cell>
          <cell r="AO1911">
            <v>0</v>
          </cell>
          <cell r="AQ1911">
            <v>0</v>
          </cell>
          <cell r="AT1911">
            <v>1091808.31</v>
          </cell>
          <cell r="AU1911">
            <v>31.65</v>
          </cell>
          <cell r="AW1911">
            <v>1018003.31</v>
          </cell>
          <cell r="AY1911">
            <v>1018003.31</v>
          </cell>
        </row>
        <row r="1912">
          <cell r="D1912" t="str">
            <v>338199</v>
          </cell>
          <cell r="E1912" t="str">
            <v>5080299</v>
          </cell>
          <cell r="AN1912">
            <v>0</v>
          </cell>
          <cell r="AO1912">
            <v>206429.51</v>
          </cell>
          <cell r="AQ1912">
            <v>0</v>
          </cell>
          <cell r="AT1912">
            <v>159073.49</v>
          </cell>
          <cell r="AU1912">
            <v>4951.7700000000004</v>
          </cell>
          <cell r="AW1912">
            <v>159073.49</v>
          </cell>
          <cell r="AY1912">
            <v>159073.49</v>
          </cell>
        </row>
        <row r="1913">
          <cell r="D1913" t="str">
            <v>338199</v>
          </cell>
          <cell r="E1913" t="str">
            <v>5080299</v>
          </cell>
          <cell r="AN1913">
            <v>3100000</v>
          </cell>
          <cell r="AO1913">
            <v>989965.8</v>
          </cell>
          <cell r="AQ1913">
            <v>167119.74</v>
          </cell>
          <cell r="AT1913">
            <v>3309371.04</v>
          </cell>
          <cell r="AU1913">
            <v>0</v>
          </cell>
          <cell r="AW1913">
            <v>2883996.95</v>
          </cell>
          <cell r="AY1913">
            <v>2883996.95</v>
          </cell>
        </row>
        <row r="1914">
          <cell r="D1914" t="str">
            <v>351199</v>
          </cell>
          <cell r="E1914" t="str">
            <v>5080299</v>
          </cell>
          <cell r="AN1914">
            <v>1680000</v>
          </cell>
          <cell r="AO1914">
            <v>-1295025.75</v>
          </cell>
          <cell r="AQ1914">
            <v>0</v>
          </cell>
          <cell r="AT1914">
            <v>384974.22</v>
          </cell>
          <cell r="AU1914">
            <v>-0.15</v>
          </cell>
          <cell r="AW1914">
            <v>384974.22</v>
          </cell>
          <cell r="AY1914">
            <v>384974.22</v>
          </cell>
        </row>
        <row r="1915">
          <cell r="D1915" t="str">
            <v>357199</v>
          </cell>
          <cell r="E1915" t="str">
            <v>5080299</v>
          </cell>
          <cell r="AN1915">
            <v>800000</v>
          </cell>
          <cell r="AO1915">
            <v>-102881.60000000001</v>
          </cell>
          <cell r="AQ1915">
            <v>59999.839999999997</v>
          </cell>
          <cell r="AT1915">
            <v>211152.48</v>
          </cell>
          <cell r="AU1915">
            <v>425965.92</v>
          </cell>
          <cell r="AW1915">
            <v>211152.48</v>
          </cell>
          <cell r="AY1915">
            <v>211152.48</v>
          </cell>
        </row>
        <row r="1916">
          <cell r="D1916" t="str">
            <v>358199</v>
          </cell>
          <cell r="E1916" t="str">
            <v>5080299</v>
          </cell>
          <cell r="AN1916">
            <v>0</v>
          </cell>
          <cell r="AO1916">
            <v>70000</v>
          </cell>
          <cell r="AQ1916">
            <v>0</v>
          </cell>
          <cell r="AT1916">
            <v>57246</v>
          </cell>
          <cell r="AU1916">
            <v>8178</v>
          </cell>
          <cell r="AW1916">
            <v>0</v>
          </cell>
          <cell r="AY1916">
            <v>0</v>
          </cell>
        </row>
        <row r="1917">
          <cell r="D1917" t="str">
            <v>358199</v>
          </cell>
          <cell r="E1917" t="str">
            <v>5080299</v>
          </cell>
          <cell r="AN1917">
            <v>0</v>
          </cell>
          <cell r="AO1917">
            <v>520260</v>
          </cell>
          <cell r="AQ1917">
            <v>0</v>
          </cell>
          <cell r="AT1917">
            <v>520260</v>
          </cell>
          <cell r="AU1917">
            <v>0</v>
          </cell>
          <cell r="AW1917">
            <v>520260</v>
          </cell>
          <cell r="AY1917">
            <v>520260</v>
          </cell>
        </row>
        <row r="1918">
          <cell r="D1918" t="str">
            <v>358199</v>
          </cell>
          <cell r="E1918" t="str">
            <v>5080299</v>
          </cell>
          <cell r="AN1918">
            <v>7565552</v>
          </cell>
          <cell r="AO1918">
            <v>-1395</v>
          </cell>
          <cell r="AQ1918">
            <v>1484.8</v>
          </cell>
          <cell r="AT1918">
            <v>7511260.5499999998</v>
          </cell>
          <cell r="AU1918">
            <v>-0.1</v>
          </cell>
          <cell r="AW1918">
            <v>5407286.6399999997</v>
          </cell>
          <cell r="AY1918">
            <v>5407286.6399999997</v>
          </cell>
        </row>
        <row r="1919">
          <cell r="D1919" t="str">
            <v>372199</v>
          </cell>
          <cell r="E1919" t="str">
            <v>5080299</v>
          </cell>
          <cell r="AN1919">
            <v>0</v>
          </cell>
          <cell r="AO1919">
            <v>700</v>
          </cell>
          <cell r="AQ1919">
            <v>0</v>
          </cell>
          <cell r="AT1919">
            <v>700</v>
          </cell>
          <cell r="AU1919">
            <v>0</v>
          </cell>
          <cell r="AW1919">
            <v>700</v>
          </cell>
          <cell r="AY1919">
            <v>700</v>
          </cell>
        </row>
        <row r="1920">
          <cell r="D1920" t="str">
            <v>375199</v>
          </cell>
          <cell r="E1920" t="str">
            <v>5080299</v>
          </cell>
          <cell r="AN1920">
            <v>60000</v>
          </cell>
          <cell r="AO1920">
            <v>0</v>
          </cell>
          <cell r="AQ1920">
            <v>0</v>
          </cell>
          <cell r="AT1920">
            <v>49650.239999999998</v>
          </cell>
          <cell r="AU1920">
            <v>0</v>
          </cell>
          <cell r="AW1920">
            <v>49650.239999999998</v>
          </cell>
          <cell r="AY1920">
            <v>49650.239999999998</v>
          </cell>
        </row>
        <row r="1921">
          <cell r="D1921" t="str">
            <v>382199</v>
          </cell>
          <cell r="E1921" t="str">
            <v>5080299</v>
          </cell>
          <cell r="AN1921">
            <v>0</v>
          </cell>
          <cell r="AO1921">
            <v>928</v>
          </cell>
          <cell r="AQ1921">
            <v>0</v>
          </cell>
          <cell r="AT1921">
            <v>928</v>
          </cell>
          <cell r="AU1921">
            <v>0</v>
          </cell>
          <cell r="AW1921">
            <v>928</v>
          </cell>
          <cell r="AY1921">
            <v>928</v>
          </cell>
        </row>
        <row r="1922">
          <cell r="D1922" t="str">
            <v>382199</v>
          </cell>
          <cell r="E1922" t="str">
            <v>5080299</v>
          </cell>
          <cell r="AN1922">
            <v>0</v>
          </cell>
          <cell r="AO1922">
            <v>600</v>
          </cell>
          <cell r="AQ1922">
            <v>0</v>
          </cell>
          <cell r="AT1922">
            <v>580</v>
          </cell>
          <cell r="AU1922">
            <v>0</v>
          </cell>
          <cell r="AW1922">
            <v>580</v>
          </cell>
          <cell r="AY1922">
            <v>580</v>
          </cell>
        </row>
        <row r="1923">
          <cell r="D1923" t="str">
            <v>392199</v>
          </cell>
          <cell r="E1923" t="str">
            <v>5080299</v>
          </cell>
          <cell r="AN1923">
            <v>9600</v>
          </cell>
          <cell r="AO1923">
            <v>0</v>
          </cell>
          <cell r="AQ1923">
            <v>0</v>
          </cell>
          <cell r="AT1923">
            <v>7112</v>
          </cell>
          <cell r="AU1923">
            <v>0</v>
          </cell>
          <cell r="AW1923">
            <v>7112</v>
          </cell>
          <cell r="AY1923">
            <v>7112</v>
          </cell>
        </row>
        <row r="1924">
          <cell r="D1924" t="str">
            <v>512199</v>
          </cell>
          <cell r="E1924" t="str">
            <v>5080299</v>
          </cell>
          <cell r="AN1924">
            <v>16399.96</v>
          </cell>
          <cell r="AO1924">
            <v>0</v>
          </cell>
          <cell r="AQ1924">
            <v>0</v>
          </cell>
          <cell r="AT1924">
            <v>0</v>
          </cell>
          <cell r="AU1924">
            <v>0</v>
          </cell>
          <cell r="AW1924">
            <v>0</v>
          </cell>
          <cell r="AY1924">
            <v>0</v>
          </cell>
        </row>
        <row r="1925">
          <cell r="D1925" t="str">
            <v>521199</v>
          </cell>
          <cell r="E1925" t="str">
            <v>5080299</v>
          </cell>
          <cell r="AN1925">
            <v>150000</v>
          </cell>
          <cell r="AO1925">
            <v>5321.16</v>
          </cell>
          <cell r="AQ1925">
            <v>30276</v>
          </cell>
          <cell r="AT1925">
            <v>121150.39999999999</v>
          </cell>
          <cell r="AU1925">
            <v>0</v>
          </cell>
          <cell r="AW1925">
            <v>121150.39999999999</v>
          </cell>
          <cell r="AY1925">
            <v>121150.39999999999</v>
          </cell>
        </row>
        <row r="1926">
          <cell r="D1926" t="str">
            <v>113199</v>
          </cell>
          <cell r="E1926" t="str">
            <v>5081299</v>
          </cell>
          <cell r="AN1926">
            <v>4933440</v>
          </cell>
          <cell r="AO1926">
            <v>-83421.210000000006</v>
          </cell>
          <cell r="AQ1926">
            <v>0</v>
          </cell>
          <cell r="AT1926">
            <v>4850018.79</v>
          </cell>
          <cell r="AU1926">
            <v>0</v>
          </cell>
          <cell r="AW1926">
            <v>4850018.79</v>
          </cell>
          <cell r="AY1926">
            <v>4850018.79</v>
          </cell>
        </row>
        <row r="1927">
          <cell r="D1927" t="str">
            <v>131199</v>
          </cell>
          <cell r="E1927" t="str">
            <v>5081299</v>
          </cell>
          <cell r="AN1927">
            <v>185564.76</v>
          </cell>
          <cell r="AO1927">
            <v>1026.8599999999999</v>
          </cell>
          <cell r="AQ1927">
            <v>0</v>
          </cell>
          <cell r="AT1927">
            <v>186591.62</v>
          </cell>
          <cell r="AU1927">
            <v>0</v>
          </cell>
          <cell r="AW1927">
            <v>186591.62</v>
          </cell>
          <cell r="AY1927">
            <v>186591.62</v>
          </cell>
        </row>
        <row r="1928">
          <cell r="D1928" t="str">
            <v>132199</v>
          </cell>
          <cell r="E1928" t="str">
            <v>5081299</v>
          </cell>
          <cell r="AN1928">
            <v>68520.03</v>
          </cell>
          <cell r="AO1928">
            <v>14757.62</v>
          </cell>
          <cell r="AQ1928">
            <v>0</v>
          </cell>
          <cell r="AT1928">
            <v>83277.649999999994</v>
          </cell>
          <cell r="AU1928">
            <v>0</v>
          </cell>
          <cell r="AW1928">
            <v>83277.649999999994</v>
          </cell>
          <cell r="AY1928">
            <v>83277.649999999994</v>
          </cell>
        </row>
        <row r="1929">
          <cell r="D1929" t="str">
            <v>132299</v>
          </cell>
          <cell r="E1929" t="str">
            <v>5081299</v>
          </cell>
          <cell r="AN1929">
            <v>804413.52</v>
          </cell>
          <cell r="AO1929">
            <v>-14265.19</v>
          </cell>
          <cell r="AQ1929">
            <v>0</v>
          </cell>
          <cell r="AT1929">
            <v>779220.38</v>
          </cell>
          <cell r="AU1929">
            <v>0</v>
          </cell>
          <cell r="AW1929">
            <v>779220.38</v>
          </cell>
          <cell r="AY1929">
            <v>779220.38</v>
          </cell>
        </row>
        <row r="1930">
          <cell r="D1930" t="str">
            <v>141199</v>
          </cell>
          <cell r="E1930" t="str">
            <v>5081299</v>
          </cell>
          <cell r="AN1930">
            <v>307286.28000000003</v>
          </cell>
          <cell r="AO1930">
            <v>-10960.41</v>
          </cell>
          <cell r="AQ1930">
            <v>0</v>
          </cell>
          <cell r="AT1930">
            <v>296325.87</v>
          </cell>
          <cell r="AU1930">
            <v>0</v>
          </cell>
          <cell r="AW1930">
            <v>296325.87</v>
          </cell>
          <cell r="AY1930">
            <v>296325.87</v>
          </cell>
        </row>
        <row r="1931">
          <cell r="D1931" t="str">
            <v>142199</v>
          </cell>
          <cell r="E1931" t="str">
            <v>5081299</v>
          </cell>
          <cell r="AN1931">
            <v>148003.20000000001</v>
          </cell>
          <cell r="AO1931">
            <v>-1161.9000000000001</v>
          </cell>
          <cell r="AQ1931">
            <v>0</v>
          </cell>
          <cell r="AT1931">
            <v>145015.70000000001</v>
          </cell>
          <cell r="AU1931">
            <v>0</v>
          </cell>
          <cell r="AW1931">
            <v>145015.70000000001</v>
          </cell>
          <cell r="AY1931">
            <v>145015.70000000001</v>
          </cell>
        </row>
        <row r="1932">
          <cell r="D1932" t="str">
            <v>143199</v>
          </cell>
          <cell r="E1932" t="str">
            <v>5081299</v>
          </cell>
          <cell r="AN1932">
            <v>863352</v>
          </cell>
          <cell r="AO1932">
            <v>-17424.490000000002</v>
          </cell>
          <cell r="AQ1932">
            <v>0</v>
          </cell>
          <cell r="AT1932">
            <v>845927.51</v>
          </cell>
          <cell r="AU1932">
            <v>0</v>
          </cell>
          <cell r="AW1932">
            <v>845927.51</v>
          </cell>
          <cell r="AY1932">
            <v>845927.51</v>
          </cell>
        </row>
        <row r="1933">
          <cell r="D1933" t="str">
            <v>143299</v>
          </cell>
          <cell r="E1933" t="str">
            <v>5081299</v>
          </cell>
          <cell r="AN1933">
            <v>98668.800000000003</v>
          </cell>
          <cell r="AO1933">
            <v>-139.69999999999999</v>
          </cell>
          <cell r="AQ1933">
            <v>0</v>
          </cell>
          <cell r="AT1933">
            <v>96677.09</v>
          </cell>
          <cell r="AU1933">
            <v>0</v>
          </cell>
          <cell r="AW1933">
            <v>96677.09</v>
          </cell>
          <cell r="AY1933">
            <v>96677.09</v>
          </cell>
        </row>
        <row r="1934">
          <cell r="D1934" t="str">
            <v>153199</v>
          </cell>
          <cell r="E1934" t="str">
            <v>5081299</v>
          </cell>
          <cell r="AN1934">
            <v>0</v>
          </cell>
          <cell r="AO1934">
            <v>92487.6</v>
          </cell>
          <cell r="AQ1934">
            <v>0</v>
          </cell>
          <cell r="AT1934">
            <v>92487.6</v>
          </cell>
          <cell r="AU1934">
            <v>0</v>
          </cell>
          <cell r="AW1934">
            <v>92487.6</v>
          </cell>
          <cell r="AY1934">
            <v>92487.6</v>
          </cell>
        </row>
        <row r="1935">
          <cell r="D1935" t="str">
            <v>154399</v>
          </cell>
          <cell r="E1935" t="str">
            <v>5081299</v>
          </cell>
          <cell r="AN1935">
            <v>353378.7</v>
          </cell>
          <cell r="AO1935">
            <v>11034.51</v>
          </cell>
          <cell r="AQ1935">
            <v>0</v>
          </cell>
          <cell r="AT1935">
            <v>364413.21</v>
          </cell>
          <cell r="AU1935">
            <v>0</v>
          </cell>
          <cell r="AW1935">
            <v>364413.21</v>
          </cell>
          <cell r="AY1935">
            <v>364413.21</v>
          </cell>
        </row>
        <row r="1936">
          <cell r="D1936" t="str">
            <v>171299</v>
          </cell>
          <cell r="E1936" t="str">
            <v>5081299</v>
          </cell>
          <cell r="AN1936">
            <v>310375.44</v>
          </cell>
          <cell r="AO1936">
            <v>-2936.55</v>
          </cell>
          <cell r="AQ1936">
            <v>0</v>
          </cell>
          <cell r="AT1936">
            <v>307438.89</v>
          </cell>
          <cell r="AU1936">
            <v>0</v>
          </cell>
          <cell r="AW1936">
            <v>307438.89</v>
          </cell>
          <cell r="AY1936">
            <v>307438.89</v>
          </cell>
        </row>
        <row r="1937">
          <cell r="D1937" t="str">
            <v>171399</v>
          </cell>
          <cell r="E1937" t="str">
            <v>5081299</v>
          </cell>
          <cell r="AN1937">
            <v>211056</v>
          </cell>
          <cell r="AO1937">
            <v>-1237.56</v>
          </cell>
          <cell r="AQ1937">
            <v>0</v>
          </cell>
          <cell r="AT1937">
            <v>197929.16</v>
          </cell>
          <cell r="AU1937">
            <v>0</v>
          </cell>
          <cell r="AW1937">
            <v>197929.16</v>
          </cell>
          <cell r="AY1937">
            <v>197929.16</v>
          </cell>
        </row>
        <row r="1938">
          <cell r="D1938" t="str">
            <v>171599</v>
          </cell>
          <cell r="E1938" t="str">
            <v>5081299</v>
          </cell>
          <cell r="AN1938">
            <v>205560</v>
          </cell>
          <cell r="AO1938">
            <v>-5073.3</v>
          </cell>
          <cell r="AQ1938">
            <v>0</v>
          </cell>
          <cell r="AT1938">
            <v>200486.7</v>
          </cell>
          <cell r="AU1938">
            <v>0</v>
          </cell>
          <cell r="AW1938">
            <v>200486.7</v>
          </cell>
          <cell r="AY1938">
            <v>200486.7</v>
          </cell>
        </row>
        <row r="1939">
          <cell r="D1939" t="str">
            <v>221499</v>
          </cell>
          <cell r="E1939" t="str">
            <v>5081299</v>
          </cell>
          <cell r="AN1939">
            <v>5000</v>
          </cell>
          <cell r="AO1939">
            <v>-5000</v>
          </cell>
          <cell r="AQ1939">
            <v>0</v>
          </cell>
          <cell r="AT1939">
            <v>0</v>
          </cell>
          <cell r="AU1939">
            <v>0</v>
          </cell>
          <cell r="AW1939">
            <v>0</v>
          </cell>
          <cell r="AY1939">
            <v>0</v>
          </cell>
        </row>
        <row r="1940">
          <cell r="D1940" t="str">
            <v>241199</v>
          </cell>
          <cell r="E1940" t="str">
            <v>5081299</v>
          </cell>
          <cell r="AN1940">
            <v>20000</v>
          </cell>
          <cell r="AO1940">
            <v>-10000</v>
          </cell>
          <cell r="AQ1940">
            <v>0</v>
          </cell>
          <cell r="AT1940">
            <v>6551.53</v>
          </cell>
          <cell r="AU1940">
            <v>0</v>
          </cell>
          <cell r="AW1940">
            <v>6551.53</v>
          </cell>
          <cell r="AY1940">
            <v>6551.53</v>
          </cell>
        </row>
        <row r="1941">
          <cell r="D1941" t="str">
            <v>242199</v>
          </cell>
          <cell r="E1941" t="str">
            <v>5081299</v>
          </cell>
          <cell r="AN1941">
            <v>10000</v>
          </cell>
          <cell r="AO1941">
            <v>0</v>
          </cell>
          <cell r="AQ1941">
            <v>3433.37</v>
          </cell>
          <cell r="AT1941">
            <v>5854.76</v>
          </cell>
          <cell r="AU1941">
            <v>0</v>
          </cell>
          <cell r="AW1941">
            <v>5854.76</v>
          </cell>
          <cell r="AY1941">
            <v>5854.76</v>
          </cell>
        </row>
        <row r="1942">
          <cell r="D1942" t="str">
            <v>243199</v>
          </cell>
          <cell r="E1942" t="str">
            <v>5081299</v>
          </cell>
          <cell r="AN1942">
            <v>4000</v>
          </cell>
          <cell r="AO1942">
            <v>0</v>
          </cell>
          <cell r="AQ1942">
            <v>0</v>
          </cell>
          <cell r="AT1942">
            <v>3902.57</v>
          </cell>
          <cell r="AU1942">
            <v>0</v>
          </cell>
          <cell r="AW1942">
            <v>3902.57</v>
          </cell>
          <cell r="AY1942">
            <v>3902.57</v>
          </cell>
        </row>
        <row r="1943">
          <cell r="D1943" t="str">
            <v>244199</v>
          </cell>
          <cell r="E1943" t="str">
            <v>5081299</v>
          </cell>
          <cell r="AN1943">
            <v>4999.8599999999997</v>
          </cell>
          <cell r="AO1943">
            <v>0</v>
          </cell>
          <cell r="AQ1943">
            <v>0</v>
          </cell>
          <cell r="AT1943">
            <v>0</v>
          </cell>
          <cell r="AU1943">
            <v>0</v>
          </cell>
          <cell r="AW1943">
            <v>0</v>
          </cell>
          <cell r="AY1943">
            <v>0</v>
          </cell>
        </row>
        <row r="1944">
          <cell r="D1944" t="str">
            <v>245199</v>
          </cell>
          <cell r="E1944" t="str">
            <v>5081299</v>
          </cell>
          <cell r="AN1944">
            <v>2000</v>
          </cell>
          <cell r="AO1944">
            <v>-2000</v>
          </cell>
          <cell r="AQ1944">
            <v>0</v>
          </cell>
          <cell r="AT1944">
            <v>0</v>
          </cell>
          <cell r="AU1944">
            <v>0</v>
          </cell>
          <cell r="AW1944">
            <v>0</v>
          </cell>
          <cell r="AY1944">
            <v>0</v>
          </cell>
        </row>
        <row r="1945">
          <cell r="D1945" t="str">
            <v>246199</v>
          </cell>
          <cell r="E1945" t="str">
            <v>5081299</v>
          </cell>
          <cell r="AN1945">
            <v>200000</v>
          </cell>
          <cell r="AO1945">
            <v>0</v>
          </cell>
          <cell r="AQ1945">
            <v>0</v>
          </cell>
          <cell r="AT1945">
            <v>184177.68</v>
          </cell>
          <cell r="AU1945">
            <v>0</v>
          </cell>
          <cell r="AW1945">
            <v>122176.06</v>
          </cell>
          <cell r="AY1945">
            <v>122176.06</v>
          </cell>
        </row>
        <row r="1946">
          <cell r="D1946" t="str">
            <v>247199</v>
          </cell>
          <cell r="E1946" t="str">
            <v>5081299</v>
          </cell>
          <cell r="AN1946">
            <v>42000</v>
          </cell>
          <cell r="AO1946">
            <v>30.8</v>
          </cell>
          <cell r="AQ1946">
            <v>7970.83</v>
          </cell>
          <cell r="AT1946">
            <v>22530.49</v>
          </cell>
          <cell r="AU1946">
            <v>0</v>
          </cell>
          <cell r="AW1946">
            <v>22530.49</v>
          </cell>
          <cell r="AY1946">
            <v>22530.49</v>
          </cell>
        </row>
        <row r="1947">
          <cell r="D1947" t="str">
            <v>248199</v>
          </cell>
          <cell r="E1947" t="str">
            <v>5081299</v>
          </cell>
          <cell r="AN1947">
            <v>90000</v>
          </cell>
          <cell r="AO1947">
            <v>10961.58</v>
          </cell>
          <cell r="AQ1947">
            <v>12748.98</v>
          </cell>
          <cell r="AT1947">
            <v>85441.38</v>
          </cell>
          <cell r="AU1947">
            <v>0</v>
          </cell>
          <cell r="AW1947">
            <v>85441.38</v>
          </cell>
          <cell r="AY1947">
            <v>85441.38</v>
          </cell>
        </row>
        <row r="1948">
          <cell r="D1948" t="str">
            <v>249199</v>
          </cell>
          <cell r="E1948" t="str">
            <v>5081299</v>
          </cell>
          <cell r="AN1948">
            <v>400000</v>
          </cell>
          <cell r="AO1948">
            <v>-30000</v>
          </cell>
          <cell r="AQ1948">
            <v>10272.26</v>
          </cell>
          <cell r="AT1948">
            <v>347852.47</v>
          </cell>
          <cell r="AU1948">
            <v>0</v>
          </cell>
          <cell r="AW1948">
            <v>347852.47</v>
          </cell>
          <cell r="AY1948">
            <v>347852.47</v>
          </cell>
        </row>
        <row r="1949">
          <cell r="D1949" t="str">
            <v>252199</v>
          </cell>
          <cell r="E1949" t="str">
            <v>5081299</v>
          </cell>
          <cell r="AN1949">
            <v>5000</v>
          </cell>
          <cell r="AO1949">
            <v>0</v>
          </cell>
          <cell r="AQ1949">
            <v>0</v>
          </cell>
          <cell r="AT1949">
            <v>769.56</v>
          </cell>
          <cell r="AU1949">
            <v>0</v>
          </cell>
          <cell r="AW1949">
            <v>769.56</v>
          </cell>
          <cell r="AY1949">
            <v>769.56</v>
          </cell>
        </row>
        <row r="1950">
          <cell r="D1950" t="str">
            <v>256199</v>
          </cell>
          <cell r="E1950" t="str">
            <v>5081299</v>
          </cell>
          <cell r="AN1950">
            <v>60000</v>
          </cell>
          <cell r="AO1950">
            <v>-14933.6</v>
          </cell>
          <cell r="AQ1950">
            <v>3898.76</v>
          </cell>
          <cell r="AT1950">
            <v>41157.86</v>
          </cell>
          <cell r="AU1950">
            <v>0</v>
          </cell>
          <cell r="AW1950">
            <v>41157.86</v>
          </cell>
          <cell r="AY1950">
            <v>41157.86</v>
          </cell>
        </row>
        <row r="1951">
          <cell r="D1951" t="str">
            <v>261199</v>
          </cell>
          <cell r="E1951" t="str">
            <v>5081299</v>
          </cell>
          <cell r="AN1951">
            <v>9451</v>
          </cell>
          <cell r="AO1951">
            <v>3.13</v>
          </cell>
          <cell r="AQ1951">
            <v>0</v>
          </cell>
          <cell r="AT1951">
            <v>9424</v>
          </cell>
          <cell r="AU1951">
            <v>0</v>
          </cell>
          <cell r="AW1951">
            <v>9424</v>
          </cell>
          <cell r="AY1951">
            <v>9424</v>
          </cell>
        </row>
        <row r="1952">
          <cell r="D1952" t="str">
            <v>261499</v>
          </cell>
          <cell r="E1952" t="str">
            <v>5081299</v>
          </cell>
          <cell r="AN1952">
            <v>6000</v>
          </cell>
          <cell r="AO1952">
            <v>0</v>
          </cell>
          <cell r="AQ1952">
            <v>0</v>
          </cell>
          <cell r="AT1952">
            <v>2834.91</v>
          </cell>
          <cell r="AU1952">
            <v>0</v>
          </cell>
          <cell r="AW1952">
            <v>2834.91</v>
          </cell>
          <cell r="AY1952">
            <v>2834.91</v>
          </cell>
        </row>
        <row r="1953">
          <cell r="D1953" t="str">
            <v>272199</v>
          </cell>
          <cell r="E1953" t="str">
            <v>5081299</v>
          </cell>
          <cell r="AN1953">
            <v>2000</v>
          </cell>
          <cell r="AO1953">
            <v>0</v>
          </cell>
          <cell r="AQ1953">
            <v>0</v>
          </cell>
          <cell r="AT1953">
            <v>0</v>
          </cell>
          <cell r="AU1953">
            <v>0</v>
          </cell>
          <cell r="AW1953">
            <v>0</v>
          </cell>
          <cell r="AY1953">
            <v>0</v>
          </cell>
        </row>
        <row r="1954">
          <cell r="D1954" t="str">
            <v>291199</v>
          </cell>
          <cell r="E1954" t="str">
            <v>5081299</v>
          </cell>
          <cell r="AN1954">
            <v>10000</v>
          </cell>
          <cell r="AO1954">
            <v>0</v>
          </cell>
          <cell r="AQ1954">
            <v>0</v>
          </cell>
          <cell r="AT1954">
            <v>4725.04</v>
          </cell>
          <cell r="AU1954">
            <v>0</v>
          </cell>
          <cell r="AW1954">
            <v>4725.04</v>
          </cell>
          <cell r="AY1954">
            <v>4725.04</v>
          </cell>
        </row>
        <row r="1955">
          <cell r="D1955" t="str">
            <v>292199</v>
          </cell>
          <cell r="E1955" t="str">
            <v>5081299</v>
          </cell>
          <cell r="AN1955">
            <v>30000</v>
          </cell>
          <cell r="AO1955">
            <v>0</v>
          </cell>
          <cell r="AQ1955">
            <v>2467.3200000000002</v>
          </cell>
          <cell r="AT1955">
            <v>26456.38</v>
          </cell>
          <cell r="AU1955">
            <v>0</v>
          </cell>
          <cell r="AW1955">
            <v>26456.38</v>
          </cell>
          <cell r="AY1955">
            <v>26456.38</v>
          </cell>
        </row>
        <row r="1956">
          <cell r="D1956" t="str">
            <v>293199</v>
          </cell>
          <cell r="E1956" t="str">
            <v>5081299</v>
          </cell>
          <cell r="AN1956">
            <v>24000</v>
          </cell>
          <cell r="AO1956">
            <v>5610.48</v>
          </cell>
          <cell r="AQ1956">
            <v>22.39</v>
          </cell>
          <cell r="AT1956">
            <v>17529.240000000002</v>
          </cell>
          <cell r="AU1956">
            <v>0</v>
          </cell>
          <cell r="AW1956">
            <v>17529.240000000002</v>
          </cell>
          <cell r="AY1956">
            <v>17529.240000000002</v>
          </cell>
        </row>
        <row r="1957">
          <cell r="D1957" t="str">
            <v>313199</v>
          </cell>
          <cell r="E1957" t="str">
            <v>5081299</v>
          </cell>
          <cell r="AN1957">
            <v>24000</v>
          </cell>
          <cell r="AO1957">
            <v>-20000</v>
          </cell>
          <cell r="AQ1957">
            <v>0</v>
          </cell>
          <cell r="AT1957">
            <v>0</v>
          </cell>
          <cell r="AU1957">
            <v>0</v>
          </cell>
          <cell r="AW1957">
            <v>0</v>
          </cell>
          <cell r="AY1957">
            <v>0</v>
          </cell>
        </row>
        <row r="1958">
          <cell r="D1958" t="str">
            <v>351199</v>
          </cell>
          <cell r="E1958" t="str">
            <v>5081299</v>
          </cell>
          <cell r="AN1958">
            <v>2999999.71</v>
          </cell>
          <cell r="AO1958">
            <v>-676420.03</v>
          </cell>
          <cell r="AQ1958">
            <v>0</v>
          </cell>
          <cell r="AT1958">
            <v>2286393.25</v>
          </cell>
          <cell r="AU1958">
            <v>0</v>
          </cell>
          <cell r="AW1958">
            <v>2286393.25</v>
          </cell>
          <cell r="AY1958">
            <v>2286393.25</v>
          </cell>
        </row>
        <row r="1959">
          <cell r="D1959" t="str">
            <v>351199</v>
          </cell>
          <cell r="E1959" t="str">
            <v>508170099</v>
          </cell>
          <cell r="AN1959">
            <v>0</v>
          </cell>
          <cell r="AO1959">
            <v>37978.559999999998</v>
          </cell>
          <cell r="AQ1959">
            <v>0</v>
          </cell>
          <cell r="AT1959">
            <v>0</v>
          </cell>
          <cell r="AU1959">
            <v>0</v>
          </cell>
          <cell r="AW1959">
            <v>0</v>
          </cell>
          <cell r="AY1959">
            <v>0</v>
          </cell>
        </row>
        <row r="1960">
          <cell r="D1960" t="str">
            <v>352199</v>
          </cell>
          <cell r="E1960" t="str">
            <v>5081299</v>
          </cell>
          <cell r="AN1960">
            <v>50000</v>
          </cell>
          <cell r="AO1960">
            <v>-40000</v>
          </cell>
          <cell r="AQ1960">
            <v>0</v>
          </cell>
          <cell r="AT1960">
            <v>7857.26</v>
          </cell>
          <cell r="AU1960">
            <v>0</v>
          </cell>
          <cell r="AW1960">
            <v>7857.26</v>
          </cell>
          <cell r="AY1960">
            <v>7857.26</v>
          </cell>
        </row>
        <row r="1961">
          <cell r="D1961" t="str">
            <v>357199</v>
          </cell>
          <cell r="E1961" t="str">
            <v>5081299</v>
          </cell>
          <cell r="AN1961">
            <v>1000000</v>
          </cell>
          <cell r="AO1961">
            <v>-574725.79</v>
          </cell>
          <cell r="AQ1961">
            <v>0</v>
          </cell>
          <cell r="AT1961">
            <v>415018.21</v>
          </cell>
          <cell r="AU1961">
            <v>0</v>
          </cell>
          <cell r="AW1961">
            <v>415018.21</v>
          </cell>
          <cell r="AY1961">
            <v>415018.21</v>
          </cell>
        </row>
        <row r="1962">
          <cell r="D1962" t="str">
            <v>357199</v>
          </cell>
          <cell r="E1962" t="str">
            <v>508170099</v>
          </cell>
          <cell r="AN1962">
            <v>0</v>
          </cell>
          <cell r="AO1962">
            <v>98231.33</v>
          </cell>
          <cell r="AQ1962">
            <v>0</v>
          </cell>
          <cell r="AT1962">
            <v>0</v>
          </cell>
          <cell r="AU1962">
            <v>0</v>
          </cell>
          <cell r="AW1962">
            <v>0</v>
          </cell>
          <cell r="AY1962">
            <v>0</v>
          </cell>
        </row>
        <row r="1963">
          <cell r="D1963" t="str">
            <v>357299</v>
          </cell>
          <cell r="E1963" t="str">
            <v>5081299</v>
          </cell>
          <cell r="AN1963">
            <v>60000</v>
          </cell>
          <cell r="AO1963">
            <v>-60000</v>
          </cell>
          <cell r="AQ1963">
            <v>0</v>
          </cell>
          <cell r="AT1963">
            <v>0</v>
          </cell>
          <cell r="AU1963">
            <v>0</v>
          </cell>
          <cell r="AW1963">
            <v>0</v>
          </cell>
          <cell r="AY1963">
            <v>0</v>
          </cell>
        </row>
        <row r="1964">
          <cell r="D1964" t="str">
            <v>358199</v>
          </cell>
          <cell r="E1964" t="str">
            <v>5081299</v>
          </cell>
          <cell r="AN1964">
            <v>30000</v>
          </cell>
          <cell r="AO1964">
            <v>-27205</v>
          </cell>
          <cell r="AQ1964">
            <v>0</v>
          </cell>
          <cell r="AT1964">
            <v>2784</v>
          </cell>
          <cell r="AU1964">
            <v>0</v>
          </cell>
          <cell r="AW1964">
            <v>2784</v>
          </cell>
          <cell r="AY1964">
            <v>2784</v>
          </cell>
        </row>
        <row r="1965">
          <cell r="D1965" t="str">
            <v>359199</v>
          </cell>
          <cell r="E1965" t="str">
            <v>5081299</v>
          </cell>
          <cell r="AN1965">
            <v>999900</v>
          </cell>
          <cell r="AO1965">
            <v>-33112.910000000003</v>
          </cell>
          <cell r="AQ1965">
            <v>0</v>
          </cell>
          <cell r="AT1965">
            <v>948700</v>
          </cell>
          <cell r="AU1965">
            <v>0</v>
          </cell>
          <cell r="AW1965">
            <v>948700</v>
          </cell>
          <cell r="AY1965">
            <v>948700</v>
          </cell>
        </row>
        <row r="1966">
          <cell r="D1966" t="str">
            <v>375199</v>
          </cell>
          <cell r="E1966" t="str">
            <v>5081299</v>
          </cell>
          <cell r="AN1966">
            <v>24000</v>
          </cell>
          <cell r="AO1966">
            <v>0</v>
          </cell>
          <cell r="AQ1966">
            <v>0</v>
          </cell>
          <cell r="AT1966">
            <v>21978</v>
          </cell>
          <cell r="AU1966">
            <v>0</v>
          </cell>
          <cell r="AW1966">
            <v>21978</v>
          </cell>
          <cell r="AY1966">
            <v>21978</v>
          </cell>
        </row>
        <row r="1967">
          <cell r="D1967" t="str">
            <v>392199</v>
          </cell>
          <cell r="E1967" t="str">
            <v>5081299</v>
          </cell>
          <cell r="AN1967">
            <v>12000</v>
          </cell>
          <cell r="AO1967">
            <v>0</v>
          </cell>
          <cell r="AQ1967">
            <v>0</v>
          </cell>
          <cell r="AT1967">
            <v>0</v>
          </cell>
          <cell r="AU1967">
            <v>0</v>
          </cell>
          <cell r="AW1967">
            <v>0</v>
          </cell>
          <cell r="AY1967">
            <v>0</v>
          </cell>
        </row>
        <row r="1968">
          <cell r="D1968" t="str">
            <v>519199</v>
          </cell>
          <cell r="E1968" t="str">
            <v>5081299</v>
          </cell>
          <cell r="AN1968">
            <v>0</v>
          </cell>
          <cell r="AO1968">
            <v>8000</v>
          </cell>
          <cell r="AQ1968">
            <v>0</v>
          </cell>
          <cell r="AT1968">
            <v>0</v>
          </cell>
          <cell r="AU1968">
            <v>0</v>
          </cell>
          <cell r="AW1968">
            <v>0</v>
          </cell>
          <cell r="AY1968">
            <v>0</v>
          </cell>
        </row>
        <row r="1969">
          <cell r="D1969" t="str">
            <v>562199</v>
          </cell>
          <cell r="E1969" t="str">
            <v>5081299</v>
          </cell>
          <cell r="AN1969">
            <v>12500</v>
          </cell>
          <cell r="AO1969">
            <v>-12500</v>
          </cell>
          <cell r="AQ1969">
            <v>0</v>
          </cell>
          <cell r="AT1969">
            <v>0</v>
          </cell>
          <cell r="AU1969">
            <v>0</v>
          </cell>
          <cell r="AW1969">
            <v>0</v>
          </cell>
          <cell r="AY1969">
            <v>0</v>
          </cell>
        </row>
        <row r="1970">
          <cell r="D1970" t="str">
            <v>567199</v>
          </cell>
          <cell r="E1970" t="str">
            <v>5081299</v>
          </cell>
          <cell r="AN1970">
            <v>90000</v>
          </cell>
          <cell r="AO1970">
            <v>0</v>
          </cell>
          <cell r="AQ1970">
            <v>44217.72</v>
          </cell>
          <cell r="AT1970">
            <v>42730.79</v>
          </cell>
          <cell r="AU1970">
            <v>0</v>
          </cell>
          <cell r="AW1970">
            <v>42730.79</v>
          </cell>
          <cell r="AY1970">
            <v>42730.79</v>
          </cell>
        </row>
        <row r="1971">
          <cell r="D1971" t="str">
            <v>113199</v>
          </cell>
          <cell r="E1971" t="str">
            <v>5090299</v>
          </cell>
          <cell r="AN1971">
            <v>491232</v>
          </cell>
          <cell r="AO1971">
            <v>-449394</v>
          </cell>
          <cell r="AQ1971">
            <v>0</v>
          </cell>
          <cell r="AT1971">
            <v>902</v>
          </cell>
          <cell r="AU1971">
            <v>0</v>
          </cell>
          <cell r="AW1971">
            <v>902</v>
          </cell>
          <cell r="AY1971">
            <v>902</v>
          </cell>
        </row>
        <row r="1972">
          <cell r="D1972" t="str">
            <v>121199</v>
          </cell>
          <cell r="E1972" t="str">
            <v>5090299</v>
          </cell>
          <cell r="AN1972">
            <v>0</v>
          </cell>
          <cell r="AO1972">
            <v>0</v>
          </cell>
          <cell r="AQ1972">
            <v>0</v>
          </cell>
          <cell r="AT1972">
            <v>0</v>
          </cell>
          <cell r="AU1972">
            <v>0</v>
          </cell>
          <cell r="AW1972">
            <v>0</v>
          </cell>
          <cell r="AY1972">
            <v>0</v>
          </cell>
        </row>
        <row r="1973">
          <cell r="D1973" t="str">
            <v>131199</v>
          </cell>
          <cell r="E1973" t="str">
            <v>5090299</v>
          </cell>
          <cell r="AN1973">
            <v>13110.6</v>
          </cell>
          <cell r="AO1973">
            <v>-7644</v>
          </cell>
          <cell r="AQ1973">
            <v>0</v>
          </cell>
          <cell r="AT1973">
            <v>0</v>
          </cell>
          <cell r="AU1973">
            <v>0</v>
          </cell>
          <cell r="AW1973">
            <v>0</v>
          </cell>
          <cell r="AY1973">
            <v>0</v>
          </cell>
        </row>
        <row r="1974">
          <cell r="D1974" t="str">
            <v>132199</v>
          </cell>
          <cell r="E1974" t="str">
            <v>5090299</v>
          </cell>
          <cell r="AN1974">
            <v>6822.69</v>
          </cell>
          <cell r="AO1974">
            <v>-4881.47</v>
          </cell>
          <cell r="AQ1974">
            <v>0</v>
          </cell>
          <cell r="AT1974">
            <v>1941.22</v>
          </cell>
          <cell r="AU1974">
            <v>0</v>
          </cell>
          <cell r="AW1974">
            <v>1941.22</v>
          </cell>
          <cell r="AY1974">
            <v>1941.22</v>
          </cell>
        </row>
        <row r="1975">
          <cell r="D1975" t="str">
            <v>132299</v>
          </cell>
          <cell r="E1975" t="str">
            <v>5090299</v>
          </cell>
          <cell r="AN1975">
            <v>79196.160000000003</v>
          </cell>
          <cell r="AO1975">
            <v>-66962.38</v>
          </cell>
          <cell r="AQ1975">
            <v>0</v>
          </cell>
          <cell r="AT1975">
            <v>0</v>
          </cell>
          <cell r="AU1975">
            <v>0</v>
          </cell>
          <cell r="AW1975">
            <v>11369.84</v>
          </cell>
          <cell r="AY1975">
            <v>11369.84</v>
          </cell>
        </row>
        <row r="1976">
          <cell r="D1976" t="str">
            <v>141199</v>
          </cell>
          <cell r="E1976" t="str">
            <v>5090299</v>
          </cell>
          <cell r="AN1976">
            <v>33507.120000000003</v>
          </cell>
          <cell r="AO1976">
            <v>-20127.25</v>
          </cell>
          <cell r="AQ1976">
            <v>0</v>
          </cell>
          <cell r="AT1976">
            <v>2208.75</v>
          </cell>
          <cell r="AU1976">
            <v>0</v>
          </cell>
          <cell r="AW1976">
            <v>2208.75</v>
          </cell>
          <cell r="AY1976">
            <v>2208.75</v>
          </cell>
        </row>
        <row r="1977">
          <cell r="D1977" t="str">
            <v>142199</v>
          </cell>
          <cell r="E1977" t="str">
            <v>5090299</v>
          </cell>
          <cell r="AN1977">
            <v>14736.96</v>
          </cell>
          <cell r="AO1977">
            <v>-5951.42</v>
          </cell>
          <cell r="AQ1977">
            <v>0</v>
          </cell>
          <cell r="AT1977">
            <v>0</v>
          </cell>
          <cell r="AU1977">
            <v>0</v>
          </cell>
          <cell r="AW1977">
            <v>0</v>
          </cell>
          <cell r="AY1977">
            <v>0</v>
          </cell>
        </row>
        <row r="1978">
          <cell r="D1978" t="str">
            <v>143199</v>
          </cell>
          <cell r="E1978" t="str">
            <v>5090299</v>
          </cell>
          <cell r="AN1978">
            <v>85965.6</v>
          </cell>
          <cell r="AO1978">
            <v>-78793</v>
          </cell>
          <cell r="AQ1978">
            <v>0</v>
          </cell>
          <cell r="AT1978">
            <v>0</v>
          </cell>
          <cell r="AU1978">
            <v>0</v>
          </cell>
          <cell r="AW1978">
            <v>0</v>
          </cell>
          <cell r="AY1978">
            <v>0</v>
          </cell>
        </row>
        <row r="1979">
          <cell r="D1979" t="str">
            <v>143299</v>
          </cell>
          <cell r="E1979" t="str">
            <v>5090299</v>
          </cell>
          <cell r="AN1979">
            <v>9824.64</v>
          </cell>
          <cell r="AO1979">
            <v>-5726</v>
          </cell>
          <cell r="AQ1979">
            <v>0</v>
          </cell>
          <cell r="AT1979">
            <v>0</v>
          </cell>
          <cell r="AU1979">
            <v>0</v>
          </cell>
          <cell r="AW1979">
            <v>0</v>
          </cell>
          <cell r="AY1979">
            <v>0</v>
          </cell>
        </row>
        <row r="1980">
          <cell r="D1980" t="str">
            <v>153199</v>
          </cell>
          <cell r="E1980" t="str">
            <v>5090299</v>
          </cell>
          <cell r="AN1980">
            <v>0</v>
          </cell>
          <cell r="AO1980">
            <v>27087</v>
          </cell>
          <cell r="AQ1980">
            <v>0</v>
          </cell>
          <cell r="AT1980">
            <v>27087</v>
          </cell>
          <cell r="AU1980">
            <v>0</v>
          </cell>
          <cell r="AW1980">
            <v>27087</v>
          </cell>
          <cell r="AY1980">
            <v>27087</v>
          </cell>
        </row>
        <row r="1981">
          <cell r="D1981" t="str">
            <v>154399</v>
          </cell>
          <cell r="E1981" t="str">
            <v>5090299</v>
          </cell>
          <cell r="AN1981">
            <v>36842.42</v>
          </cell>
          <cell r="AO1981">
            <v>-35048.660000000003</v>
          </cell>
          <cell r="AQ1981">
            <v>0</v>
          </cell>
          <cell r="AT1981">
            <v>1793.76</v>
          </cell>
          <cell r="AU1981">
            <v>0</v>
          </cell>
          <cell r="AW1981">
            <v>1793.76</v>
          </cell>
          <cell r="AY1981">
            <v>1793.76</v>
          </cell>
        </row>
        <row r="1982">
          <cell r="D1982" t="str">
            <v>171299</v>
          </cell>
          <cell r="E1982" t="str">
            <v>5090299</v>
          </cell>
          <cell r="AN1982">
            <v>35599.440000000002</v>
          </cell>
          <cell r="AO1982">
            <v>-35532.620000000003</v>
          </cell>
          <cell r="AQ1982">
            <v>0</v>
          </cell>
          <cell r="AT1982">
            <v>66.819999999999993</v>
          </cell>
          <cell r="AU1982">
            <v>0</v>
          </cell>
          <cell r="AW1982">
            <v>66.819999999999993</v>
          </cell>
          <cell r="AY1982">
            <v>66.819999999999993</v>
          </cell>
        </row>
        <row r="1983">
          <cell r="D1983" t="str">
            <v>171399</v>
          </cell>
          <cell r="E1983" t="str">
            <v>5090299</v>
          </cell>
          <cell r="AN1983">
            <v>24360</v>
          </cell>
          <cell r="AO1983">
            <v>-14173.48</v>
          </cell>
          <cell r="AQ1983">
            <v>0</v>
          </cell>
          <cell r="AT1983">
            <v>36.520000000000003</v>
          </cell>
          <cell r="AU1983">
            <v>0</v>
          </cell>
          <cell r="AW1983">
            <v>36.520000000000003</v>
          </cell>
          <cell r="AY1983">
            <v>36.520000000000003</v>
          </cell>
        </row>
        <row r="1984">
          <cell r="D1984" t="str">
            <v>171599</v>
          </cell>
          <cell r="E1984" t="str">
            <v>5090299</v>
          </cell>
          <cell r="AN1984">
            <v>20467.98</v>
          </cell>
          <cell r="AO1984">
            <v>-25012.400000000001</v>
          </cell>
          <cell r="AQ1984">
            <v>0</v>
          </cell>
          <cell r="AT1984">
            <v>-4544.42</v>
          </cell>
          <cell r="AU1984">
            <v>0</v>
          </cell>
          <cell r="AW1984">
            <v>50.16</v>
          </cell>
          <cell r="AY1984">
            <v>50.16</v>
          </cell>
        </row>
        <row r="1985">
          <cell r="D1985" t="str">
            <v>249199</v>
          </cell>
          <cell r="E1985" t="str">
            <v>5090299</v>
          </cell>
          <cell r="AN1985">
            <v>20000</v>
          </cell>
          <cell r="AO1985">
            <v>-20000</v>
          </cell>
          <cell r="AQ1985">
            <v>0</v>
          </cell>
          <cell r="AT1985">
            <v>0</v>
          </cell>
          <cell r="AU1985">
            <v>0</v>
          </cell>
          <cell r="AW1985">
            <v>0</v>
          </cell>
          <cell r="AY1985">
            <v>0</v>
          </cell>
        </row>
        <row r="1986">
          <cell r="D1986" t="str">
            <v>292199</v>
          </cell>
          <cell r="E1986" t="str">
            <v>5090299</v>
          </cell>
          <cell r="AN1986">
            <v>2000</v>
          </cell>
          <cell r="AO1986">
            <v>-2000</v>
          </cell>
          <cell r="AQ1986">
            <v>0</v>
          </cell>
          <cell r="AT1986">
            <v>0</v>
          </cell>
          <cell r="AU1986">
            <v>0</v>
          </cell>
          <cell r="AW1986">
            <v>0</v>
          </cell>
          <cell r="AY1986">
            <v>0</v>
          </cell>
        </row>
        <row r="1987">
          <cell r="D1987" t="str">
            <v>336399</v>
          </cell>
          <cell r="E1987" t="str">
            <v>5090299</v>
          </cell>
          <cell r="AN1987">
            <v>20000</v>
          </cell>
          <cell r="AO1987">
            <v>-20000</v>
          </cell>
          <cell r="AQ1987">
            <v>0</v>
          </cell>
          <cell r="AT1987">
            <v>0</v>
          </cell>
          <cell r="AU1987">
            <v>0</v>
          </cell>
          <cell r="AW1987">
            <v>0</v>
          </cell>
          <cell r="AY1987">
            <v>0</v>
          </cell>
        </row>
        <row r="1988">
          <cell r="D1988" t="str">
            <v>392199</v>
          </cell>
          <cell r="E1988" t="str">
            <v>5090299</v>
          </cell>
          <cell r="AN1988">
            <v>29000</v>
          </cell>
          <cell r="AO1988">
            <v>-1199.58</v>
          </cell>
          <cell r="AQ1988">
            <v>0</v>
          </cell>
          <cell r="AT1988">
            <v>27800.42</v>
          </cell>
          <cell r="AU1988">
            <v>0</v>
          </cell>
          <cell r="AW1988">
            <v>27800.42</v>
          </cell>
          <cell r="AY1988">
            <v>27800.42</v>
          </cell>
        </row>
        <row r="1989">
          <cell r="D1989" t="str">
            <v>113199</v>
          </cell>
          <cell r="E1989" t="str">
            <v>5093299</v>
          </cell>
          <cell r="AN1989">
            <v>4945800</v>
          </cell>
          <cell r="AO1989">
            <v>471813.85</v>
          </cell>
          <cell r="AQ1989">
            <v>0</v>
          </cell>
          <cell r="AT1989">
            <v>5417613.8499999996</v>
          </cell>
          <cell r="AU1989">
            <v>0</v>
          </cell>
          <cell r="AW1989">
            <v>5417613.8499999996</v>
          </cell>
          <cell r="AY1989">
            <v>5417613.8499999996</v>
          </cell>
        </row>
        <row r="1990">
          <cell r="D1990" t="str">
            <v>131199</v>
          </cell>
          <cell r="E1990" t="str">
            <v>5093299</v>
          </cell>
          <cell r="AN1990">
            <v>171445.68</v>
          </cell>
          <cell r="AO1990">
            <v>15568.26</v>
          </cell>
          <cell r="AQ1990">
            <v>0</v>
          </cell>
          <cell r="AT1990">
            <v>187013.94</v>
          </cell>
          <cell r="AU1990">
            <v>0</v>
          </cell>
          <cell r="AW1990">
            <v>187013.94</v>
          </cell>
          <cell r="AY1990">
            <v>187013.94</v>
          </cell>
        </row>
        <row r="1991">
          <cell r="D1991" t="str">
            <v>132199</v>
          </cell>
          <cell r="E1991" t="str">
            <v>5093299</v>
          </cell>
          <cell r="AN1991">
            <v>68691.63</v>
          </cell>
          <cell r="AO1991">
            <v>10763.99</v>
          </cell>
          <cell r="AQ1991">
            <v>0</v>
          </cell>
          <cell r="AT1991">
            <v>79455.62</v>
          </cell>
          <cell r="AU1991">
            <v>0</v>
          </cell>
          <cell r="AW1991">
            <v>79455.62</v>
          </cell>
          <cell r="AY1991">
            <v>79455.62</v>
          </cell>
        </row>
        <row r="1992">
          <cell r="D1992" t="str">
            <v>132299</v>
          </cell>
          <cell r="E1992" t="str">
            <v>5093299</v>
          </cell>
          <cell r="AN1992">
            <v>804447.84</v>
          </cell>
          <cell r="AO1992">
            <v>124259.84</v>
          </cell>
          <cell r="AQ1992">
            <v>0</v>
          </cell>
          <cell r="AT1992">
            <v>928707.68</v>
          </cell>
          <cell r="AU1992">
            <v>0</v>
          </cell>
          <cell r="AW1992">
            <v>928707.68</v>
          </cell>
          <cell r="AY1992">
            <v>928707.68</v>
          </cell>
        </row>
        <row r="1993">
          <cell r="D1993" t="str">
            <v>133199</v>
          </cell>
          <cell r="E1993" t="str">
            <v>5093299</v>
          </cell>
          <cell r="AN1993">
            <v>0</v>
          </cell>
          <cell r="AO1993">
            <v>3102.13</v>
          </cell>
          <cell r="AQ1993">
            <v>0</v>
          </cell>
          <cell r="AT1993">
            <v>3102.13</v>
          </cell>
          <cell r="AU1993">
            <v>0</v>
          </cell>
          <cell r="AW1993">
            <v>3102.13</v>
          </cell>
          <cell r="AY1993">
            <v>3102.13</v>
          </cell>
        </row>
        <row r="1994">
          <cell r="D1994" t="str">
            <v>141199</v>
          </cell>
          <cell r="E1994" t="str">
            <v>5093299</v>
          </cell>
          <cell r="AN1994">
            <v>317136.96000000002</v>
          </cell>
          <cell r="AO1994">
            <v>20041.13</v>
          </cell>
          <cell r="AQ1994">
            <v>0</v>
          </cell>
          <cell r="AT1994">
            <v>337178.09</v>
          </cell>
          <cell r="AU1994">
            <v>0</v>
          </cell>
          <cell r="AW1994">
            <v>337178.09</v>
          </cell>
          <cell r="AY1994">
            <v>337178.09</v>
          </cell>
        </row>
        <row r="1995">
          <cell r="D1995" t="str">
            <v>142199</v>
          </cell>
          <cell r="E1995" t="str">
            <v>5093299</v>
          </cell>
          <cell r="AN1995">
            <v>148374</v>
          </cell>
          <cell r="AO1995">
            <v>11146.44</v>
          </cell>
          <cell r="AQ1995">
            <v>0</v>
          </cell>
          <cell r="AT1995">
            <v>159520.44</v>
          </cell>
          <cell r="AU1995">
            <v>0</v>
          </cell>
          <cell r="AW1995">
            <v>159520.44</v>
          </cell>
          <cell r="AY1995">
            <v>159520.44</v>
          </cell>
        </row>
        <row r="1996">
          <cell r="D1996" t="str">
            <v>143199</v>
          </cell>
          <cell r="E1996" t="str">
            <v>5093299</v>
          </cell>
          <cell r="AN1996">
            <v>865515</v>
          </cell>
          <cell r="AO1996">
            <v>65012.35</v>
          </cell>
          <cell r="AQ1996">
            <v>0</v>
          </cell>
          <cell r="AT1996">
            <v>930527.35</v>
          </cell>
          <cell r="AU1996">
            <v>0</v>
          </cell>
          <cell r="AW1996">
            <v>930527.35</v>
          </cell>
          <cell r="AY1996">
            <v>930527.35</v>
          </cell>
        </row>
        <row r="1997">
          <cell r="D1997" t="str">
            <v>143299</v>
          </cell>
          <cell r="E1997" t="str">
            <v>5093299</v>
          </cell>
          <cell r="AN1997">
            <v>98916</v>
          </cell>
          <cell r="AO1997">
            <v>7407.96</v>
          </cell>
          <cell r="AQ1997">
            <v>0</v>
          </cell>
          <cell r="AT1997">
            <v>106323.96</v>
          </cell>
          <cell r="AU1997">
            <v>0</v>
          </cell>
          <cell r="AW1997">
            <v>106323.96</v>
          </cell>
          <cell r="AY1997">
            <v>106323.96</v>
          </cell>
        </row>
        <row r="1998">
          <cell r="D1998" t="str">
            <v>154399</v>
          </cell>
          <cell r="E1998" t="str">
            <v>5093299</v>
          </cell>
          <cell r="AN1998">
            <v>354305.72</v>
          </cell>
          <cell r="AO1998">
            <v>57791.44</v>
          </cell>
          <cell r="AQ1998">
            <v>0</v>
          </cell>
          <cell r="AT1998">
            <v>412097.16</v>
          </cell>
          <cell r="AU1998">
            <v>0</v>
          </cell>
          <cell r="AW1998">
            <v>412097.16</v>
          </cell>
          <cell r="AY1998">
            <v>412097.16</v>
          </cell>
        </row>
        <row r="1999">
          <cell r="D1999" t="str">
            <v>171299</v>
          </cell>
          <cell r="E1999" t="str">
            <v>5093299</v>
          </cell>
          <cell r="AN1999">
            <v>328640.64000000001</v>
          </cell>
          <cell r="AO1999">
            <v>33616.01</v>
          </cell>
          <cell r="AQ1999">
            <v>0</v>
          </cell>
          <cell r="AT1999">
            <v>362256.65</v>
          </cell>
          <cell r="AU1999">
            <v>0</v>
          </cell>
          <cell r="AW1999">
            <v>362256.65</v>
          </cell>
          <cell r="AY1999">
            <v>362256.65</v>
          </cell>
        </row>
        <row r="2000">
          <cell r="D2000" t="str">
            <v>171399</v>
          </cell>
          <cell r="E2000" t="str">
            <v>5093299</v>
          </cell>
          <cell r="AN2000">
            <v>220464</v>
          </cell>
          <cell r="AO2000">
            <v>8925.85</v>
          </cell>
          <cell r="AQ2000">
            <v>0</v>
          </cell>
          <cell r="AT2000">
            <v>229389.85</v>
          </cell>
          <cell r="AU2000">
            <v>0</v>
          </cell>
          <cell r="AW2000">
            <v>229389.85</v>
          </cell>
          <cell r="AY2000">
            <v>229389.85</v>
          </cell>
        </row>
        <row r="2001">
          <cell r="D2001" t="str">
            <v>171599</v>
          </cell>
          <cell r="E2001" t="str">
            <v>5093299</v>
          </cell>
          <cell r="AN2001">
            <v>206074.98</v>
          </cell>
          <cell r="AO2001">
            <v>34864.089999999997</v>
          </cell>
          <cell r="AQ2001">
            <v>0</v>
          </cell>
          <cell r="AT2001">
            <v>240939.07</v>
          </cell>
          <cell r="AU2001">
            <v>0</v>
          </cell>
          <cell r="AW2001">
            <v>240939.07</v>
          </cell>
          <cell r="AY2001">
            <v>240939.07</v>
          </cell>
        </row>
        <row r="2002">
          <cell r="D2002" t="str">
            <v>211199</v>
          </cell>
          <cell r="E2002" t="str">
            <v>5093299</v>
          </cell>
          <cell r="AN2002">
            <v>0</v>
          </cell>
          <cell r="AO2002">
            <v>719.2</v>
          </cell>
          <cell r="AQ2002">
            <v>0</v>
          </cell>
          <cell r="AT2002">
            <v>719.2</v>
          </cell>
          <cell r="AU2002">
            <v>0</v>
          </cell>
          <cell r="AW2002">
            <v>719.2</v>
          </cell>
          <cell r="AY2002">
            <v>719.2</v>
          </cell>
        </row>
        <row r="2003">
          <cell r="D2003" t="str">
            <v>221499</v>
          </cell>
          <cell r="E2003" t="str">
            <v>5093299</v>
          </cell>
          <cell r="AN2003">
            <v>7000</v>
          </cell>
          <cell r="AO2003">
            <v>0</v>
          </cell>
          <cell r="AQ2003">
            <v>0</v>
          </cell>
          <cell r="AT2003">
            <v>4228.7700000000004</v>
          </cell>
          <cell r="AU2003">
            <v>0</v>
          </cell>
          <cell r="AW2003">
            <v>4228.7700000000004</v>
          </cell>
          <cell r="AY2003">
            <v>4228.7700000000004</v>
          </cell>
        </row>
        <row r="2004">
          <cell r="D2004" t="str">
            <v>261199</v>
          </cell>
          <cell r="E2004" t="str">
            <v>5093299</v>
          </cell>
          <cell r="AN2004">
            <v>24000</v>
          </cell>
          <cell r="AO2004">
            <v>0</v>
          </cell>
          <cell r="AQ2004">
            <v>0</v>
          </cell>
          <cell r="AT2004">
            <v>22210.06</v>
          </cell>
          <cell r="AU2004">
            <v>4.8099999999999996</v>
          </cell>
          <cell r="AW2004">
            <v>22210.06</v>
          </cell>
          <cell r="AY2004">
            <v>22210.06</v>
          </cell>
        </row>
        <row r="2005">
          <cell r="D2005" t="str">
            <v>261199</v>
          </cell>
          <cell r="E2005" t="str">
            <v>5093299</v>
          </cell>
          <cell r="AN2005">
            <v>2589600</v>
          </cell>
          <cell r="AO2005">
            <v>-33458.019999999997</v>
          </cell>
          <cell r="AQ2005">
            <v>0</v>
          </cell>
          <cell r="AT2005">
            <v>2364050.88</v>
          </cell>
          <cell r="AU2005">
            <v>113922.32</v>
          </cell>
          <cell r="AW2005">
            <v>2290470.04</v>
          </cell>
          <cell r="AY2005">
            <v>2290470.04</v>
          </cell>
        </row>
        <row r="2006">
          <cell r="D2006" t="str">
            <v>261499</v>
          </cell>
          <cell r="E2006" t="str">
            <v>5093299</v>
          </cell>
          <cell r="AN2006">
            <v>100000</v>
          </cell>
          <cell r="AO2006">
            <v>-27211</v>
          </cell>
          <cell r="AQ2006">
            <v>0</v>
          </cell>
          <cell r="AT2006">
            <v>49722.53</v>
          </cell>
          <cell r="AU2006">
            <v>13066.47</v>
          </cell>
          <cell r="AW2006">
            <v>49722.53</v>
          </cell>
          <cell r="AY2006">
            <v>49722.53</v>
          </cell>
        </row>
        <row r="2007">
          <cell r="D2007" t="str">
            <v>296199</v>
          </cell>
          <cell r="E2007" t="str">
            <v>5093299</v>
          </cell>
          <cell r="AN2007">
            <v>400000</v>
          </cell>
          <cell r="AO2007">
            <v>-719.2</v>
          </cell>
          <cell r="AQ2007">
            <v>0</v>
          </cell>
          <cell r="AT2007">
            <v>244270.25</v>
          </cell>
          <cell r="AU2007">
            <v>0</v>
          </cell>
          <cell r="AW2007">
            <v>227268.23</v>
          </cell>
          <cell r="AY2007">
            <v>227268.23</v>
          </cell>
        </row>
        <row r="2008">
          <cell r="D2008" t="str">
            <v>345199</v>
          </cell>
          <cell r="E2008" t="str">
            <v>5093299</v>
          </cell>
          <cell r="AN2008">
            <v>200000</v>
          </cell>
          <cell r="AO2008">
            <v>812000</v>
          </cell>
          <cell r="AQ2008">
            <v>0</v>
          </cell>
          <cell r="AT2008">
            <v>911976.49</v>
          </cell>
          <cell r="AU2008">
            <v>0</v>
          </cell>
          <cell r="AW2008">
            <v>911976.49</v>
          </cell>
          <cell r="AY2008">
            <v>911976.49</v>
          </cell>
        </row>
        <row r="2009">
          <cell r="D2009" t="str">
            <v>352199</v>
          </cell>
          <cell r="E2009" t="str">
            <v>5093299</v>
          </cell>
          <cell r="AN2009">
            <v>3000</v>
          </cell>
          <cell r="AO2009">
            <v>0</v>
          </cell>
          <cell r="AQ2009">
            <v>0</v>
          </cell>
          <cell r="AT2009">
            <v>1330.01</v>
          </cell>
          <cell r="AU2009">
            <v>0</v>
          </cell>
          <cell r="AW2009">
            <v>1330.01</v>
          </cell>
          <cell r="AY2009">
            <v>1330.01</v>
          </cell>
        </row>
        <row r="2010">
          <cell r="D2010" t="str">
            <v>355199</v>
          </cell>
          <cell r="E2010" t="str">
            <v>5093299</v>
          </cell>
          <cell r="AN2010">
            <v>1500000</v>
          </cell>
          <cell r="AO2010">
            <v>0</v>
          </cell>
          <cell r="AQ2010">
            <v>0</v>
          </cell>
          <cell r="AT2010">
            <v>1372400.57</v>
          </cell>
          <cell r="AU2010">
            <v>9095.5499999999993</v>
          </cell>
          <cell r="AW2010">
            <v>1369802.17</v>
          </cell>
          <cell r="AY2010">
            <v>1369802.17</v>
          </cell>
        </row>
        <row r="2011">
          <cell r="D2011" t="str">
            <v>361199</v>
          </cell>
          <cell r="E2011" t="str">
            <v>5093299</v>
          </cell>
          <cell r="AN2011">
            <v>0</v>
          </cell>
          <cell r="AO2011">
            <v>64679.62</v>
          </cell>
          <cell r="AQ2011">
            <v>0</v>
          </cell>
          <cell r="AT2011">
            <v>64679.62</v>
          </cell>
          <cell r="AU2011">
            <v>0</v>
          </cell>
          <cell r="AW2011">
            <v>64679.62</v>
          </cell>
          <cell r="AY2011">
            <v>64679.62</v>
          </cell>
        </row>
        <row r="2012">
          <cell r="D2012" t="str">
            <v>375199</v>
          </cell>
          <cell r="E2012" t="str">
            <v>5093299</v>
          </cell>
          <cell r="AN2012">
            <v>20400</v>
          </cell>
          <cell r="AO2012">
            <v>0</v>
          </cell>
          <cell r="AQ2012">
            <v>0</v>
          </cell>
          <cell r="AT2012">
            <v>3367</v>
          </cell>
          <cell r="AU2012">
            <v>0</v>
          </cell>
          <cell r="AW2012">
            <v>3367</v>
          </cell>
          <cell r="AY2012">
            <v>3367</v>
          </cell>
        </row>
        <row r="2013">
          <cell r="D2013" t="str">
            <v>392199</v>
          </cell>
          <cell r="E2013" t="str">
            <v>5093299</v>
          </cell>
          <cell r="AN2013">
            <v>72000</v>
          </cell>
          <cell r="AO2013">
            <v>0</v>
          </cell>
          <cell r="AQ2013">
            <v>0</v>
          </cell>
          <cell r="AT2013">
            <v>41457</v>
          </cell>
          <cell r="AU2013">
            <v>0</v>
          </cell>
          <cell r="AW2013">
            <v>41457</v>
          </cell>
          <cell r="AY2013">
            <v>41457</v>
          </cell>
        </row>
        <row r="2014">
          <cell r="D2014" t="str">
            <v>395199</v>
          </cell>
          <cell r="E2014" t="str">
            <v>5093299</v>
          </cell>
          <cell r="AN2014">
            <v>200000</v>
          </cell>
          <cell r="AO2014">
            <v>0</v>
          </cell>
          <cell r="AQ2014">
            <v>0</v>
          </cell>
          <cell r="AT2014">
            <v>6428</v>
          </cell>
          <cell r="AU2014">
            <v>0</v>
          </cell>
          <cell r="AW2014">
            <v>6428</v>
          </cell>
          <cell r="AY2014">
            <v>6428</v>
          </cell>
        </row>
        <row r="2015">
          <cell r="D2015" t="str">
            <v>113199</v>
          </cell>
          <cell r="E2015" t="str">
            <v>5095299</v>
          </cell>
          <cell r="AN2015">
            <v>705684</v>
          </cell>
          <cell r="AO2015">
            <v>-62765.1</v>
          </cell>
          <cell r="AQ2015">
            <v>0</v>
          </cell>
          <cell r="AT2015">
            <v>642918.9</v>
          </cell>
          <cell r="AU2015">
            <v>0</v>
          </cell>
          <cell r="AW2015">
            <v>642918.9</v>
          </cell>
          <cell r="AY2015">
            <v>642918.9</v>
          </cell>
        </row>
        <row r="2016">
          <cell r="D2016" t="str">
            <v>121199</v>
          </cell>
          <cell r="E2016" t="str">
            <v>5095299</v>
          </cell>
          <cell r="AN2016">
            <v>0</v>
          </cell>
          <cell r="AO2016">
            <v>32364</v>
          </cell>
          <cell r="AQ2016">
            <v>0</v>
          </cell>
          <cell r="AT2016">
            <v>32364</v>
          </cell>
          <cell r="AU2016">
            <v>0</v>
          </cell>
          <cell r="AW2016">
            <v>32364</v>
          </cell>
          <cell r="AY2016">
            <v>32364</v>
          </cell>
        </row>
        <row r="2017">
          <cell r="D2017" t="str">
            <v>131199</v>
          </cell>
          <cell r="E2017" t="str">
            <v>5095299</v>
          </cell>
          <cell r="AN2017">
            <v>6051</v>
          </cell>
          <cell r="AO2017">
            <v>310.92</v>
          </cell>
          <cell r="AQ2017">
            <v>0</v>
          </cell>
          <cell r="AT2017">
            <v>6361.92</v>
          </cell>
          <cell r="AU2017">
            <v>0</v>
          </cell>
          <cell r="AW2017">
            <v>6361.92</v>
          </cell>
          <cell r="AY2017">
            <v>6361.92</v>
          </cell>
        </row>
        <row r="2018">
          <cell r="D2018" t="str">
            <v>132199</v>
          </cell>
          <cell r="E2018" t="str">
            <v>5095299</v>
          </cell>
          <cell r="AN2018">
            <v>9801.18</v>
          </cell>
          <cell r="AO2018">
            <v>1990.44</v>
          </cell>
          <cell r="AQ2018">
            <v>0</v>
          </cell>
          <cell r="AT2018">
            <v>11791.62</v>
          </cell>
          <cell r="AU2018">
            <v>0</v>
          </cell>
          <cell r="AW2018">
            <v>11791.62</v>
          </cell>
          <cell r="AY2018">
            <v>11791.62</v>
          </cell>
        </row>
        <row r="2019">
          <cell r="D2019" t="str">
            <v>132299</v>
          </cell>
          <cell r="E2019" t="str">
            <v>5095299</v>
          </cell>
          <cell r="AN2019">
            <v>115970.76</v>
          </cell>
          <cell r="AO2019">
            <v>-1948.17</v>
          </cell>
          <cell r="AQ2019">
            <v>0</v>
          </cell>
          <cell r="AT2019">
            <v>114022.59</v>
          </cell>
          <cell r="AU2019">
            <v>0</v>
          </cell>
          <cell r="AW2019">
            <v>114022.59</v>
          </cell>
          <cell r="AY2019">
            <v>114022.59</v>
          </cell>
        </row>
        <row r="2020">
          <cell r="D2020" t="str">
            <v>141199</v>
          </cell>
          <cell r="E2020" t="str">
            <v>5095299</v>
          </cell>
          <cell r="AN2020">
            <v>39187.919999999998</v>
          </cell>
          <cell r="AO2020">
            <v>-6056.54</v>
          </cell>
          <cell r="AQ2020">
            <v>0</v>
          </cell>
          <cell r="AT2020">
            <v>33131.379999999997</v>
          </cell>
          <cell r="AU2020">
            <v>0</v>
          </cell>
          <cell r="AW2020">
            <v>33131.379999999997</v>
          </cell>
          <cell r="AY2020">
            <v>33131.379999999997</v>
          </cell>
        </row>
        <row r="2021">
          <cell r="D2021" t="str">
            <v>142199</v>
          </cell>
          <cell r="E2021" t="str">
            <v>5095299</v>
          </cell>
          <cell r="AN2021">
            <v>21170.52</v>
          </cell>
          <cell r="AO2021">
            <v>-2619.9</v>
          </cell>
          <cell r="AQ2021">
            <v>0</v>
          </cell>
          <cell r="AT2021">
            <v>16879.509999999998</v>
          </cell>
          <cell r="AU2021">
            <v>0</v>
          </cell>
          <cell r="AW2021">
            <v>16879.509999999998</v>
          </cell>
          <cell r="AY2021">
            <v>16879.509999999998</v>
          </cell>
        </row>
        <row r="2022">
          <cell r="D2022" t="str">
            <v>143199</v>
          </cell>
          <cell r="E2022" t="str">
            <v>5095299</v>
          </cell>
          <cell r="AN2022">
            <v>123494.76</v>
          </cell>
          <cell r="AO2022">
            <v>-25031.27</v>
          </cell>
          <cell r="AQ2022">
            <v>0</v>
          </cell>
          <cell r="AT2022">
            <v>98463.49</v>
          </cell>
          <cell r="AU2022">
            <v>0</v>
          </cell>
          <cell r="AW2022">
            <v>98463.49</v>
          </cell>
          <cell r="AY2022">
            <v>98463.49</v>
          </cell>
        </row>
        <row r="2023">
          <cell r="D2023" t="str">
            <v>143299</v>
          </cell>
          <cell r="E2023" t="str">
            <v>5095299</v>
          </cell>
          <cell r="AN2023">
            <v>14113.68</v>
          </cell>
          <cell r="AO2023">
            <v>-2284.41</v>
          </cell>
          <cell r="AQ2023">
            <v>0</v>
          </cell>
          <cell r="AT2023">
            <v>11129.78</v>
          </cell>
          <cell r="AU2023">
            <v>0</v>
          </cell>
          <cell r="AW2023">
            <v>11129.78</v>
          </cell>
          <cell r="AY2023">
            <v>11129.78</v>
          </cell>
        </row>
        <row r="2024">
          <cell r="D2024" t="str">
            <v>154399</v>
          </cell>
          <cell r="E2024" t="str">
            <v>5095299</v>
          </cell>
          <cell r="AN2024">
            <v>36297.019999999997</v>
          </cell>
          <cell r="AO2024">
            <v>-3486.31</v>
          </cell>
          <cell r="AQ2024">
            <v>0</v>
          </cell>
          <cell r="AT2024">
            <v>32810.71</v>
          </cell>
          <cell r="AU2024">
            <v>0</v>
          </cell>
          <cell r="AW2024">
            <v>32810.71</v>
          </cell>
          <cell r="AY2024">
            <v>32810.71</v>
          </cell>
        </row>
        <row r="2025">
          <cell r="D2025" t="str">
            <v>171299</v>
          </cell>
          <cell r="E2025" t="str">
            <v>5095299</v>
          </cell>
          <cell r="AN2025">
            <v>36293.279999999999</v>
          </cell>
          <cell r="AO2025">
            <v>-2050.79</v>
          </cell>
          <cell r="AQ2025">
            <v>0</v>
          </cell>
          <cell r="AT2025">
            <v>34242.49</v>
          </cell>
          <cell r="AU2025">
            <v>0</v>
          </cell>
          <cell r="AW2025">
            <v>34242.49</v>
          </cell>
          <cell r="AY2025">
            <v>34242.49</v>
          </cell>
        </row>
        <row r="2026">
          <cell r="D2026" t="str">
            <v>171399</v>
          </cell>
          <cell r="E2026" t="str">
            <v>5095299</v>
          </cell>
          <cell r="AN2026">
            <v>23904</v>
          </cell>
          <cell r="AO2026">
            <v>73.900000000000006</v>
          </cell>
          <cell r="AQ2026">
            <v>0</v>
          </cell>
          <cell r="AT2026">
            <v>20684.53</v>
          </cell>
          <cell r="AU2026">
            <v>0</v>
          </cell>
          <cell r="AW2026">
            <v>20684.53</v>
          </cell>
          <cell r="AY2026">
            <v>20684.53</v>
          </cell>
        </row>
        <row r="2027">
          <cell r="D2027" t="str">
            <v>171599</v>
          </cell>
          <cell r="E2027" t="str">
            <v>5095299</v>
          </cell>
          <cell r="AN2027">
            <v>29403.54</v>
          </cell>
          <cell r="AO2027">
            <v>397.54</v>
          </cell>
          <cell r="AQ2027">
            <v>0</v>
          </cell>
          <cell r="AT2027">
            <v>29801.08</v>
          </cell>
          <cell r="AU2027">
            <v>0</v>
          </cell>
          <cell r="AW2027">
            <v>29801.08</v>
          </cell>
          <cell r="AY2027">
            <v>29801.08</v>
          </cell>
        </row>
        <row r="2028">
          <cell r="D2028" t="str">
            <v>261199</v>
          </cell>
          <cell r="E2028" t="str">
            <v>5095299</v>
          </cell>
          <cell r="AN2028">
            <v>10000</v>
          </cell>
          <cell r="AO2028">
            <v>0</v>
          </cell>
          <cell r="AQ2028">
            <v>0</v>
          </cell>
          <cell r="AT2028">
            <v>570</v>
          </cell>
          <cell r="AU2028">
            <v>0</v>
          </cell>
          <cell r="AW2028">
            <v>570</v>
          </cell>
          <cell r="AY2028">
            <v>570</v>
          </cell>
        </row>
        <row r="2029">
          <cell r="D2029" t="str">
            <v>331199</v>
          </cell>
          <cell r="E2029" t="str">
            <v>5095299</v>
          </cell>
          <cell r="AN2029">
            <v>3000</v>
          </cell>
          <cell r="AO2029">
            <v>0</v>
          </cell>
          <cell r="AQ2029">
            <v>0</v>
          </cell>
          <cell r="AT2029">
            <v>0</v>
          </cell>
          <cell r="AU2029">
            <v>0</v>
          </cell>
          <cell r="AW2029">
            <v>0</v>
          </cell>
          <cell r="AY2029">
            <v>0</v>
          </cell>
        </row>
        <row r="2030">
          <cell r="D2030" t="str">
            <v>341199</v>
          </cell>
          <cell r="E2030" t="str">
            <v>5095299</v>
          </cell>
          <cell r="AN2030">
            <v>60000</v>
          </cell>
          <cell r="AO2030">
            <v>0</v>
          </cell>
          <cell r="AQ2030">
            <v>0</v>
          </cell>
          <cell r="AT2030">
            <v>0</v>
          </cell>
          <cell r="AU2030">
            <v>0</v>
          </cell>
          <cell r="AW2030">
            <v>0</v>
          </cell>
          <cell r="AY2030">
            <v>0</v>
          </cell>
        </row>
        <row r="2031">
          <cell r="D2031" t="str">
            <v>345199</v>
          </cell>
          <cell r="E2031" t="str">
            <v>5095299</v>
          </cell>
          <cell r="AN2031">
            <v>1200000</v>
          </cell>
          <cell r="AO2031">
            <v>119700</v>
          </cell>
          <cell r="AQ2031">
            <v>0</v>
          </cell>
          <cell r="AT2031">
            <v>721031.52</v>
          </cell>
          <cell r="AU2031">
            <v>0</v>
          </cell>
          <cell r="AW2031">
            <v>721031.52</v>
          </cell>
          <cell r="AY2031">
            <v>721031.52</v>
          </cell>
        </row>
        <row r="2032">
          <cell r="D2032" t="str">
            <v>372199</v>
          </cell>
          <cell r="E2032" t="str">
            <v>5095299</v>
          </cell>
          <cell r="AN2032">
            <v>500</v>
          </cell>
          <cell r="AO2032">
            <v>-500</v>
          </cell>
          <cell r="AQ2032">
            <v>0</v>
          </cell>
          <cell r="AT2032">
            <v>0</v>
          </cell>
          <cell r="AU2032">
            <v>0</v>
          </cell>
          <cell r="AW2032">
            <v>0</v>
          </cell>
          <cell r="AY2032">
            <v>0</v>
          </cell>
        </row>
        <row r="2033">
          <cell r="D2033" t="str">
            <v>375199</v>
          </cell>
          <cell r="E2033" t="str">
            <v>5095299</v>
          </cell>
          <cell r="AN2033">
            <v>10000</v>
          </cell>
          <cell r="AO2033">
            <v>0</v>
          </cell>
          <cell r="AQ2033">
            <v>0</v>
          </cell>
          <cell r="AT2033">
            <v>1106</v>
          </cell>
          <cell r="AU2033">
            <v>0</v>
          </cell>
          <cell r="AW2033">
            <v>1106</v>
          </cell>
          <cell r="AY2033">
            <v>1106</v>
          </cell>
        </row>
        <row r="2034">
          <cell r="D2034" t="str">
            <v>379199</v>
          </cell>
          <cell r="E2034" t="str">
            <v>5095299</v>
          </cell>
          <cell r="AN2034">
            <v>1650</v>
          </cell>
          <cell r="AO2034">
            <v>0</v>
          </cell>
          <cell r="AQ2034">
            <v>0</v>
          </cell>
          <cell r="AT2034">
            <v>380</v>
          </cell>
          <cell r="AU2034">
            <v>0</v>
          </cell>
          <cell r="AW2034">
            <v>380</v>
          </cell>
          <cell r="AY2034">
            <v>380</v>
          </cell>
        </row>
        <row r="2035">
          <cell r="D2035" t="str">
            <v>392199</v>
          </cell>
          <cell r="E2035" t="str">
            <v>5095299</v>
          </cell>
          <cell r="AN2035">
            <v>50000</v>
          </cell>
          <cell r="AO2035">
            <v>0</v>
          </cell>
          <cell r="AQ2035">
            <v>0</v>
          </cell>
          <cell r="AT2035">
            <v>3289.93</v>
          </cell>
          <cell r="AU2035">
            <v>0</v>
          </cell>
          <cell r="AW2035">
            <v>3289.93</v>
          </cell>
          <cell r="AY2035">
            <v>3289.93</v>
          </cell>
        </row>
        <row r="2036">
          <cell r="D2036" t="str">
            <v>113199</v>
          </cell>
          <cell r="E2036" t="str">
            <v>5131299</v>
          </cell>
          <cell r="AN2036">
            <v>510564</v>
          </cell>
          <cell r="AO2036">
            <v>66354.240000000005</v>
          </cell>
          <cell r="AQ2036">
            <v>0</v>
          </cell>
          <cell r="AT2036">
            <v>576918.24</v>
          </cell>
          <cell r="AU2036">
            <v>0</v>
          </cell>
          <cell r="AW2036">
            <v>576918.24</v>
          </cell>
          <cell r="AY2036">
            <v>576918.24</v>
          </cell>
        </row>
        <row r="2037">
          <cell r="D2037" t="str">
            <v>131199</v>
          </cell>
          <cell r="E2037" t="str">
            <v>5131299</v>
          </cell>
          <cell r="AN2037">
            <v>10085.040000000001</v>
          </cell>
          <cell r="AO2037">
            <v>2948.06</v>
          </cell>
          <cell r="AQ2037">
            <v>0</v>
          </cell>
          <cell r="AT2037">
            <v>13033.1</v>
          </cell>
          <cell r="AU2037">
            <v>0</v>
          </cell>
          <cell r="AW2037">
            <v>13033.1</v>
          </cell>
          <cell r="AY2037">
            <v>13033.1</v>
          </cell>
        </row>
        <row r="2038">
          <cell r="D2038" t="str">
            <v>132199</v>
          </cell>
          <cell r="E2038" t="str">
            <v>5131299</v>
          </cell>
          <cell r="AN2038">
            <v>7091.13</v>
          </cell>
          <cell r="AO2038">
            <v>3960.75</v>
          </cell>
          <cell r="AQ2038">
            <v>0</v>
          </cell>
          <cell r="AT2038">
            <v>11051.88</v>
          </cell>
          <cell r="AU2038">
            <v>0</v>
          </cell>
          <cell r="AW2038">
            <v>11051.88</v>
          </cell>
          <cell r="AY2038">
            <v>11051.88</v>
          </cell>
        </row>
        <row r="2039">
          <cell r="D2039" t="str">
            <v>132299</v>
          </cell>
          <cell r="E2039" t="str">
            <v>5131299</v>
          </cell>
          <cell r="AN2039">
            <v>84042.6</v>
          </cell>
          <cell r="AO2039">
            <v>55535.16</v>
          </cell>
          <cell r="AQ2039">
            <v>0</v>
          </cell>
          <cell r="AT2039">
            <v>136653.22</v>
          </cell>
          <cell r="AU2039">
            <v>0</v>
          </cell>
          <cell r="AW2039">
            <v>136653.22</v>
          </cell>
          <cell r="AY2039">
            <v>136653.22</v>
          </cell>
        </row>
        <row r="2040">
          <cell r="D2040" t="str">
            <v>141199</v>
          </cell>
          <cell r="E2040" t="str">
            <v>5131299</v>
          </cell>
          <cell r="AN2040">
            <v>29005.919999999998</v>
          </cell>
          <cell r="AO2040">
            <v>3573.67</v>
          </cell>
          <cell r="AQ2040">
            <v>0</v>
          </cell>
          <cell r="AT2040">
            <v>32579.59</v>
          </cell>
          <cell r="AU2040">
            <v>0</v>
          </cell>
          <cell r="AW2040">
            <v>32579.59</v>
          </cell>
          <cell r="AY2040">
            <v>32579.59</v>
          </cell>
        </row>
        <row r="2041">
          <cell r="D2041" t="str">
            <v>142199</v>
          </cell>
          <cell r="E2041" t="str">
            <v>5131299</v>
          </cell>
          <cell r="AN2041">
            <v>15316.92</v>
          </cell>
          <cell r="AO2041">
            <v>2151.6</v>
          </cell>
          <cell r="AQ2041">
            <v>0</v>
          </cell>
          <cell r="AT2041">
            <v>17468.52</v>
          </cell>
          <cell r="AU2041">
            <v>0</v>
          </cell>
          <cell r="AW2041">
            <v>17468.52</v>
          </cell>
          <cell r="AY2041">
            <v>17468.52</v>
          </cell>
        </row>
        <row r="2042">
          <cell r="D2042" t="str">
            <v>143199</v>
          </cell>
          <cell r="E2042" t="str">
            <v>5131299</v>
          </cell>
          <cell r="AN2042">
            <v>89348.76</v>
          </cell>
          <cell r="AO2042">
            <v>12549.92</v>
          </cell>
          <cell r="AQ2042">
            <v>0</v>
          </cell>
          <cell r="AT2042">
            <v>101898.68</v>
          </cell>
          <cell r="AU2042">
            <v>0</v>
          </cell>
          <cell r="AW2042">
            <v>101898.68</v>
          </cell>
          <cell r="AY2042">
            <v>101898.68</v>
          </cell>
        </row>
        <row r="2043">
          <cell r="D2043" t="str">
            <v>143299</v>
          </cell>
          <cell r="E2043" t="str">
            <v>5131299</v>
          </cell>
          <cell r="AN2043">
            <v>10211.280000000001</v>
          </cell>
          <cell r="AO2043">
            <v>1287.46</v>
          </cell>
          <cell r="AQ2043">
            <v>0</v>
          </cell>
          <cell r="AT2043">
            <v>11498.74</v>
          </cell>
          <cell r="AU2043">
            <v>0</v>
          </cell>
          <cell r="AW2043">
            <v>11498.74</v>
          </cell>
          <cell r="AY2043">
            <v>11498.74</v>
          </cell>
        </row>
        <row r="2044">
          <cell r="D2044" t="str">
            <v>154399</v>
          </cell>
          <cell r="E2044" t="str">
            <v>5131299</v>
          </cell>
          <cell r="AN2044">
            <v>21663.02</v>
          </cell>
          <cell r="AO2044">
            <v>12062.28</v>
          </cell>
          <cell r="AQ2044">
            <v>0</v>
          </cell>
          <cell r="AT2044">
            <v>33725.300000000003</v>
          </cell>
          <cell r="AU2044">
            <v>0</v>
          </cell>
          <cell r="AW2044">
            <v>33725.300000000003</v>
          </cell>
          <cell r="AY2044">
            <v>33725.300000000003</v>
          </cell>
        </row>
        <row r="2045">
          <cell r="D2045" t="str">
            <v>171299</v>
          </cell>
          <cell r="E2045" t="str">
            <v>5131299</v>
          </cell>
          <cell r="AN2045">
            <v>25675.919999999998</v>
          </cell>
          <cell r="AO2045">
            <v>4927.88</v>
          </cell>
          <cell r="AQ2045">
            <v>0</v>
          </cell>
          <cell r="AT2045">
            <v>30603.8</v>
          </cell>
          <cell r="AU2045">
            <v>0</v>
          </cell>
          <cell r="AW2045">
            <v>30603.8</v>
          </cell>
          <cell r="AY2045">
            <v>30603.8</v>
          </cell>
        </row>
        <row r="2046">
          <cell r="D2046" t="str">
            <v>171399</v>
          </cell>
          <cell r="E2046" t="str">
            <v>5131299</v>
          </cell>
          <cell r="AN2046">
            <v>17856</v>
          </cell>
          <cell r="AO2046">
            <v>2003.66</v>
          </cell>
          <cell r="AQ2046">
            <v>0</v>
          </cell>
          <cell r="AT2046">
            <v>19859.66</v>
          </cell>
          <cell r="AU2046">
            <v>0</v>
          </cell>
          <cell r="AW2046">
            <v>19859.66</v>
          </cell>
          <cell r="AY2046">
            <v>19859.66</v>
          </cell>
        </row>
        <row r="2047">
          <cell r="D2047" t="str">
            <v>171599</v>
          </cell>
          <cell r="E2047" t="str">
            <v>5131299</v>
          </cell>
          <cell r="AN2047">
            <v>21273.48</v>
          </cell>
          <cell r="AO2047">
            <v>9367.8799999999992</v>
          </cell>
          <cell r="AQ2047">
            <v>0</v>
          </cell>
          <cell r="AT2047">
            <v>30641.360000000001</v>
          </cell>
          <cell r="AU2047">
            <v>0</v>
          </cell>
          <cell r="AW2047">
            <v>30641.360000000001</v>
          </cell>
          <cell r="AY2047">
            <v>30641.360000000001</v>
          </cell>
        </row>
        <row r="2048">
          <cell r="D2048" t="str">
            <v>246199</v>
          </cell>
          <cell r="E2048" t="str">
            <v>5131299</v>
          </cell>
          <cell r="AN2048">
            <v>20000</v>
          </cell>
          <cell r="AO2048">
            <v>-68.069999999999993</v>
          </cell>
          <cell r="AQ2048">
            <v>0</v>
          </cell>
          <cell r="AT2048">
            <v>0</v>
          </cell>
          <cell r="AU2048">
            <v>0</v>
          </cell>
          <cell r="AW2048">
            <v>0</v>
          </cell>
          <cell r="AY2048">
            <v>0</v>
          </cell>
        </row>
        <row r="2049">
          <cell r="D2049" t="str">
            <v>246199</v>
          </cell>
          <cell r="E2049" t="str">
            <v>513170099</v>
          </cell>
          <cell r="AN2049">
            <v>0</v>
          </cell>
          <cell r="AO2049">
            <v>0</v>
          </cell>
          <cell r="AQ2049">
            <v>0</v>
          </cell>
          <cell r="AT2049">
            <v>0</v>
          </cell>
          <cell r="AU2049">
            <v>0</v>
          </cell>
          <cell r="AW2049">
            <v>0</v>
          </cell>
          <cell r="AY2049">
            <v>0</v>
          </cell>
        </row>
        <row r="2050">
          <cell r="D2050" t="str">
            <v>247199</v>
          </cell>
          <cell r="E2050" t="str">
            <v>5131299</v>
          </cell>
          <cell r="AN2050">
            <v>1000</v>
          </cell>
          <cell r="AO2050">
            <v>-20.59</v>
          </cell>
          <cell r="AQ2050">
            <v>655.28</v>
          </cell>
          <cell r="AT2050">
            <v>207</v>
          </cell>
          <cell r="AU2050">
            <v>0</v>
          </cell>
          <cell r="AW2050">
            <v>64.959999999999994</v>
          </cell>
          <cell r="AY2050">
            <v>64.959999999999994</v>
          </cell>
        </row>
        <row r="2051">
          <cell r="D2051" t="str">
            <v>247199</v>
          </cell>
          <cell r="E2051" t="str">
            <v>513170099</v>
          </cell>
          <cell r="AN2051">
            <v>0</v>
          </cell>
          <cell r="AO2051">
            <v>0</v>
          </cell>
          <cell r="AQ2051">
            <v>0</v>
          </cell>
          <cell r="AT2051">
            <v>0</v>
          </cell>
          <cell r="AU2051">
            <v>0</v>
          </cell>
          <cell r="AW2051">
            <v>0</v>
          </cell>
          <cell r="AY2051">
            <v>0</v>
          </cell>
        </row>
        <row r="2052">
          <cell r="D2052" t="str">
            <v>249199</v>
          </cell>
          <cell r="E2052" t="str">
            <v>5131299</v>
          </cell>
          <cell r="AN2052">
            <v>300</v>
          </cell>
          <cell r="AO2052">
            <v>-11.16</v>
          </cell>
          <cell r="AQ2052">
            <v>0</v>
          </cell>
          <cell r="AT2052">
            <v>288.83999999999997</v>
          </cell>
          <cell r="AU2052">
            <v>0</v>
          </cell>
          <cell r="AW2052">
            <v>288.83999999999997</v>
          </cell>
          <cell r="AY2052">
            <v>288.83999999999997</v>
          </cell>
        </row>
        <row r="2053">
          <cell r="D2053" t="str">
            <v>249199</v>
          </cell>
          <cell r="E2053" t="str">
            <v>513170099</v>
          </cell>
          <cell r="AN2053">
            <v>0</v>
          </cell>
          <cell r="AO2053">
            <v>0</v>
          </cell>
          <cell r="AQ2053">
            <v>0</v>
          </cell>
          <cell r="AT2053">
            <v>0</v>
          </cell>
          <cell r="AU2053">
            <v>0</v>
          </cell>
          <cell r="AW2053">
            <v>0</v>
          </cell>
          <cell r="AY2053">
            <v>0</v>
          </cell>
        </row>
        <row r="2054">
          <cell r="D2054" t="str">
            <v>294199</v>
          </cell>
          <cell r="E2054" t="str">
            <v>5131299</v>
          </cell>
          <cell r="AN2054">
            <v>20000</v>
          </cell>
          <cell r="AO2054">
            <v>-546.79999999999995</v>
          </cell>
          <cell r="AQ2054">
            <v>0</v>
          </cell>
          <cell r="AT2054">
            <v>0</v>
          </cell>
          <cell r="AU2054">
            <v>0</v>
          </cell>
          <cell r="AW2054">
            <v>0</v>
          </cell>
          <cell r="AY2054">
            <v>0</v>
          </cell>
        </row>
        <row r="2055">
          <cell r="D2055" t="str">
            <v>294199</v>
          </cell>
          <cell r="E2055" t="str">
            <v>513170099</v>
          </cell>
          <cell r="AN2055">
            <v>0</v>
          </cell>
          <cell r="AO2055">
            <v>0</v>
          </cell>
          <cell r="AQ2055">
            <v>0</v>
          </cell>
          <cell r="AT2055">
            <v>0</v>
          </cell>
          <cell r="AU2055">
            <v>0</v>
          </cell>
          <cell r="AW2055">
            <v>0</v>
          </cell>
          <cell r="AY2055">
            <v>0</v>
          </cell>
        </row>
        <row r="2056">
          <cell r="D2056" t="str">
            <v>515199</v>
          </cell>
          <cell r="E2056" t="str">
            <v>5131299</v>
          </cell>
          <cell r="AN2056">
            <v>50000</v>
          </cell>
          <cell r="AO2056">
            <v>-50000</v>
          </cell>
          <cell r="AQ2056">
            <v>0</v>
          </cell>
          <cell r="AT2056">
            <v>0</v>
          </cell>
          <cell r="AU2056">
            <v>0</v>
          </cell>
          <cell r="AW2056">
            <v>0</v>
          </cell>
          <cell r="AY2056">
            <v>0</v>
          </cell>
        </row>
        <row r="2057">
          <cell r="D2057" t="str">
            <v>515199</v>
          </cell>
          <cell r="E2057" t="str">
            <v>513170099</v>
          </cell>
          <cell r="AN2057">
            <v>0</v>
          </cell>
          <cell r="AO2057">
            <v>0</v>
          </cell>
          <cell r="AQ2057">
            <v>0</v>
          </cell>
          <cell r="AT2057">
            <v>0</v>
          </cell>
          <cell r="AU2057">
            <v>0</v>
          </cell>
          <cell r="AW2057">
            <v>0</v>
          </cell>
          <cell r="AY2057">
            <v>0</v>
          </cell>
        </row>
        <row r="2058">
          <cell r="D2058" t="str">
            <v>113199</v>
          </cell>
          <cell r="E2058" t="str">
            <v>5145299</v>
          </cell>
          <cell r="AN2058">
            <v>389520</v>
          </cell>
          <cell r="AO2058">
            <v>8400</v>
          </cell>
          <cell r="AQ2058">
            <v>0</v>
          </cell>
          <cell r="AT2058">
            <v>397920</v>
          </cell>
          <cell r="AU2058">
            <v>0</v>
          </cell>
          <cell r="AW2058">
            <v>397920</v>
          </cell>
          <cell r="AY2058">
            <v>397920</v>
          </cell>
        </row>
        <row r="2059">
          <cell r="D2059" t="str">
            <v>131199</v>
          </cell>
          <cell r="E2059" t="str">
            <v>5145299</v>
          </cell>
          <cell r="AN2059">
            <v>6051</v>
          </cell>
          <cell r="AO2059">
            <v>310.92</v>
          </cell>
          <cell r="AQ2059">
            <v>0</v>
          </cell>
          <cell r="AT2059">
            <v>6361.92</v>
          </cell>
          <cell r="AU2059">
            <v>0</v>
          </cell>
          <cell r="AW2059">
            <v>6361.92</v>
          </cell>
          <cell r="AY2059">
            <v>6361.92</v>
          </cell>
        </row>
        <row r="2060">
          <cell r="D2060" t="str">
            <v>132199</v>
          </cell>
          <cell r="E2060" t="str">
            <v>5145299</v>
          </cell>
          <cell r="AN2060">
            <v>5410.05</v>
          </cell>
          <cell r="AO2060">
            <v>116.61</v>
          </cell>
          <cell r="AQ2060">
            <v>0</v>
          </cell>
          <cell r="AT2060">
            <v>5526.66</v>
          </cell>
          <cell r="AU2060">
            <v>0</v>
          </cell>
          <cell r="AW2060">
            <v>5526.66</v>
          </cell>
          <cell r="AY2060">
            <v>5526.66</v>
          </cell>
        </row>
        <row r="2061">
          <cell r="D2061" t="str">
            <v>132299</v>
          </cell>
          <cell r="E2061" t="str">
            <v>5145299</v>
          </cell>
          <cell r="AN2061">
            <v>64360.56</v>
          </cell>
          <cell r="AO2061">
            <v>695.2</v>
          </cell>
          <cell r="AQ2061">
            <v>0</v>
          </cell>
          <cell r="AT2061">
            <v>65055.76</v>
          </cell>
          <cell r="AU2061">
            <v>0</v>
          </cell>
          <cell r="AW2061">
            <v>65055.76</v>
          </cell>
          <cell r="AY2061">
            <v>65055.76</v>
          </cell>
        </row>
        <row r="2062">
          <cell r="D2062" t="str">
            <v>141199</v>
          </cell>
          <cell r="E2062" t="str">
            <v>5145299</v>
          </cell>
          <cell r="AN2062">
            <v>20660.400000000001</v>
          </cell>
          <cell r="AO2062">
            <v>-1829.78</v>
          </cell>
          <cell r="AQ2062">
            <v>0</v>
          </cell>
          <cell r="AT2062">
            <v>18830.62</v>
          </cell>
          <cell r="AU2062">
            <v>0</v>
          </cell>
          <cell r="AW2062">
            <v>18830.62</v>
          </cell>
          <cell r="AY2062">
            <v>18830.62</v>
          </cell>
        </row>
        <row r="2063">
          <cell r="D2063" t="str">
            <v>142199</v>
          </cell>
          <cell r="E2063" t="str">
            <v>5145299</v>
          </cell>
          <cell r="AN2063">
            <v>11685.6</v>
          </cell>
          <cell r="AO2063">
            <v>252.14</v>
          </cell>
          <cell r="AQ2063">
            <v>0</v>
          </cell>
          <cell r="AT2063">
            <v>11937.74</v>
          </cell>
          <cell r="AU2063">
            <v>0</v>
          </cell>
          <cell r="AW2063">
            <v>11937.74</v>
          </cell>
          <cell r="AY2063">
            <v>11937.74</v>
          </cell>
        </row>
        <row r="2064">
          <cell r="D2064" t="str">
            <v>143199</v>
          </cell>
          <cell r="E2064" t="str">
            <v>5145299</v>
          </cell>
          <cell r="AN2064">
            <v>68166</v>
          </cell>
          <cell r="AO2064">
            <v>1470</v>
          </cell>
          <cell r="AQ2064">
            <v>0</v>
          </cell>
          <cell r="AT2064">
            <v>69636</v>
          </cell>
          <cell r="AU2064">
            <v>0</v>
          </cell>
          <cell r="AW2064">
            <v>69636</v>
          </cell>
          <cell r="AY2064">
            <v>69636</v>
          </cell>
        </row>
        <row r="2065">
          <cell r="D2065" t="str">
            <v>143299</v>
          </cell>
          <cell r="E2065" t="str">
            <v>5145299</v>
          </cell>
          <cell r="AN2065">
            <v>7790.4</v>
          </cell>
          <cell r="AO2065">
            <v>168</v>
          </cell>
          <cell r="AQ2065">
            <v>0</v>
          </cell>
          <cell r="AT2065">
            <v>7958.4</v>
          </cell>
          <cell r="AU2065">
            <v>0</v>
          </cell>
          <cell r="AW2065">
            <v>7958.4</v>
          </cell>
          <cell r="AY2065">
            <v>7958.4</v>
          </cell>
        </row>
        <row r="2066">
          <cell r="D2066" t="str">
            <v>154399</v>
          </cell>
          <cell r="E2066" t="str">
            <v>5145299</v>
          </cell>
          <cell r="AN2066">
            <v>12584.7</v>
          </cell>
          <cell r="AO2066">
            <v>2116.6799999999998</v>
          </cell>
          <cell r="AQ2066">
            <v>0</v>
          </cell>
          <cell r="AT2066">
            <v>14701.38</v>
          </cell>
          <cell r="AU2066">
            <v>0</v>
          </cell>
          <cell r="AW2066">
            <v>14701.38</v>
          </cell>
          <cell r="AY2066">
            <v>14701.38</v>
          </cell>
        </row>
        <row r="2067">
          <cell r="D2067" t="str">
            <v>171299</v>
          </cell>
          <cell r="E2067" t="str">
            <v>5145299</v>
          </cell>
          <cell r="AN2067">
            <v>16848</v>
          </cell>
          <cell r="AO2067">
            <v>1076.48</v>
          </cell>
          <cell r="AQ2067">
            <v>0</v>
          </cell>
          <cell r="AT2067">
            <v>17924.48</v>
          </cell>
          <cell r="AU2067">
            <v>0</v>
          </cell>
          <cell r="AW2067">
            <v>17924.48</v>
          </cell>
          <cell r="AY2067">
            <v>17924.48</v>
          </cell>
        </row>
        <row r="2068">
          <cell r="D2068" t="str">
            <v>171399</v>
          </cell>
          <cell r="E2068" t="str">
            <v>5145299</v>
          </cell>
          <cell r="AN2068">
            <v>11784</v>
          </cell>
          <cell r="AO2068">
            <v>0</v>
          </cell>
          <cell r="AQ2068">
            <v>0</v>
          </cell>
          <cell r="AT2068">
            <v>11784</v>
          </cell>
          <cell r="AU2068">
            <v>0</v>
          </cell>
          <cell r="AW2068">
            <v>11784</v>
          </cell>
          <cell r="AY2068">
            <v>11784</v>
          </cell>
        </row>
        <row r="2069">
          <cell r="D2069" t="str">
            <v>171599</v>
          </cell>
          <cell r="E2069" t="str">
            <v>5145299</v>
          </cell>
          <cell r="AN2069">
            <v>16229.97</v>
          </cell>
          <cell r="AO2069">
            <v>350.03</v>
          </cell>
          <cell r="AQ2069">
            <v>0</v>
          </cell>
          <cell r="AT2069">
            <v>16580</v>
          </cell>
          <cell r="AU2069">
            <v>0</v>
          </cell>
          <cell r="AW2069">
            <v>16580</v>
          </cell>
          <cell r="AY2069">
            <v>16580</v>
          </cell>
        </row>
        <row r="2070">
          <cell r="D2070" t="str">
            <v>261199</v>
          </cell>
          <cell r="E2070" t="str">
            <v>5145299</v>
          </cell>
          <cell r="AN2070">
            <v>5000</v>
          </cell>
          <cell r="AO2070">
            <v>0</v>
          </cell>
          <cell r="AQ2070">
            <v>0</v>
          </cell>
          <cell r="AT2070">
            <v>0</v>
          </cell>
          <cell r="AU2070">
            <v>0</v>
          </cell>
          <cell r="AW2070">
            <v>0</v>
          </cell>
          <cell r="AY2070">
            <v>0</v>
          </cell>
        </row>
        <row r="2071">
          <cell r="D2071" t="str">
            <v>375199</v>
          </cell>
          <cell r="E2071" t="str">
            <v>5145299</v>
          </cell>
          <cell r="AN2071">
            <v>2000</v>
          </cell>
          <cell r="AO2071">
            <v>0</v>
          </cell>
          <cell r="AQ2071">
            <v>0</v>
          </cell>
          <cell r="AT2071">
            <v>0</v>
          </cell>
          <cell r="AU2071">
            <v>0</v>
          </cell>
          <cell r="AW2071">
            <v>0</v>
          </cell>
          <cell r="AY2071">
            <v>0</v>
          </cell>
        </row>
        <row r="2072">
          <cell r="D2072" t="str">
            <v>379199</v>
          </cell>
          <cell r="E2072" t="str">
            <v>5145299</v>
          </cell>
          <cell r="AN2072">
            <v>1000</v>
          </cell>
          <cell r="AO2072">
            <v>0</v>
          </cell>
          <cell r="AQ2072">
            <v>0</v>
          </cell>
          <cell r="AT2072">
            <v>0</v>
          </cell>
          <cell r="AU2072">
            <v>0</v>
          </cell>
          <cell r="AW2072">
            <v>0</v>
          </cell>
          <cell r="AY2072">
            <v>0</v>
          </cell>
        </row>
        <row r="2073">
          <cell r="D2073" t="str">
            <v>113199</v>
          </cell>
          <cell r="E2073" t="str">
            <v>5166299</v>
          </cell>
          <cell r="AN2073">
            <v>654348</v>
          </cell>
          <cell r="AO2073">
            <v>608268.28</v>
          </cell>
          <cell r="AQ2073">
            <v>0</v>
          </cell>
          <cell r="AT2073">
            <v>1262616.28</v>
          </cell>
          <cell r="AU2073">
            <v>0</v>
          </cell>
          <cell r="AW2073">
            <v>1262616.28</v>
          </cell>
          <cell r="AY2073">
            <v>1262616.28</v>
          </cell>
        </row>
        <row r="2074">
          <cell r="D2074" t="str">
            <v>121199</v>
          </cell>
          <cell r="E2074" t="str">
            <v>5166299</v>
          </cell>
          <cell r="AN2074">
            <v>0</v>
          </cell>
          <cell r="AO2074">
            <v>114666.66</v>
          </cell>
          <cell r="AQ2074">
            <v>0</v>
          </cell>
          <cell r="AT2074">
            <v>114666.66</v>
          </cell>
          <cell r="AU2074">
            <v>0</v>
          </cell>
          <cell r="AW2074">
            <v>114666.66</v>
          </cell>
          <cell r="AY2074">
            <v>114666.66</v>
          </cell>
        </row>
        <row r="2075">
          <cell r="D2075" t="str">
            <v>131199</v>
          </cell>
          <cell r="E2075" t="str">
            <v>5166299</v>
          </cell>
          <cell r="AN2075">
            <v>7059.48</v>
          </cell>
          <cell r="AO2075">
            <v>18520.740000000002</v>
          </cell>
          <cell r="AQ2075">
            <v>0</v>
          </cell>
          <cell r="AT2075">
            <v>25580.22</v>
          </cell>
          <cell r="AU2075">
            <v>0</v>
          </cell>
          <cell r="AW2075">
            <v>25580.22</v>
          </cell>
          <cell r="AY2075">
            <v>25580.22</v>
          </cell>
        </row>
        <row r="2076">
          <cell r="D2076" t="str">
            <v>132199</v>
          </cell>
          <cell r="E2076" t="str">
            <v>5166299</v>
          </cell>
          <cell r="AN2076">
            <v>9088.17</v>
          </cell>
          <cell r="AO2076">
            <v>18710.96</v>
          </cell>
          <cell r="AQ2076">
            <v>0</v>
          </cell>
          <cell r="AT2076">
            <v>27799.13</v>
          </cell>
          <cell r="AU2076">
            <v>0</v>
          </cell>
          <cell r="AW2076">
            <v>27799.13</v>
          </cell>
          <cell r="AY2076">
            <v>27799.13</v>
          </cell>
        </row>
        <row r="2077">
          <cell r="D2077" t="str">
            <v>132299</v>
          </cell>
          <cell r="E2077" t="str">
            <v>5166299</v>
          </cell>
          <cell r="AN2077">
            <v>112240.92</v>
          </cell>
          <cell r="AO2077">
            <v>96669.43</v>
          </cell>
          <cell r="AQ2077">
            <v>0</v>
          </cell>
          <cell r="AT2077">
            <v>208910.35</v>
          </cell>
          <cell r="AU2077">
            <v>0</v>
          </cell>
          <cell r="AW2077">
            <v>197540.51</v>
          </cell>
          <cell r="AY2077">
            <v>197540.51</v>
          </cell>
        </row>
        <row r="2078">
          <cell r="D2078" t="str">
            <v>141199</v>
          </cell>
          <cell r="E2078" t="str">
            <v>5166299</v>
          </cell>
          <cell r="AN2078">
            <v>32916.959999999999</v>
          </cell>
          <cell r="AO2078">
            <v>35324.21</v>
          </cell>
          <cell r="AQ2078">
            <v>0</v>
          </cell>
          <cell r="AT2078">
            <v>68241.17</v>
          </cell>
          <cell r="AU2078">
            <v>0</v>
          </cell>
          <cell r="AW2078">
            <v>68241.17</v>
          </cell>
          <cell r="AY2078">
            <v>68241.17</v>
          </cell>
        </row>
        <row r="2079">
          <cell r="D2079" t="str">
            <v>142199</v>
          </cell>
          <cell r="E2079" t="str">
            <v>5166299</v>
          </cell>
          <cell r="AN2079">
            <v>19630.439999999999</v>
          </cell>
          <cell r="AO2079">
            <v>18045.82</v>
          </cell>
          <cell r="AQ2079">
            <v>0</v>
          </cell>
          <cell r="AT2079">
            <v>37676.26</v>
          </cell>
          <cell r="AU2079">
            <v>0</v>
          </cell>
          <cell r="AW2079">
            <v>37676.26</v>
          </cell>
          <cell r="AY2079">
            <v>37676.26</v>
          </cell>
        </row>
        <row r="2080">
          <cell r="D2080" t="str">
            <v>143199</v>
          </cell>
          <cell r="E2080" t="str">
            <v>5166299</v>
          </cell>
          <cell r="AN2080">
            <v>114510.96</v>
          </cell>
          <cell r="AO2080">
            <v>105266.96</v>
          </cell>
          <cell r="AQ2080">
            <v>0</v>
          </cell>
          <cell r="AT2080">
            <v>219777.92000000001</v>
          </cell>
          <cell r="AU2080">
            <v>0</v>
          </cell>
          <cell r="AW2080">
            <v>219777.92000000001</v>
          </cell>
          <cell r="AY2080">
            <v>219777.92000000001</v>
          </cell>
        </row>
        <row r="2081">
          <cell r="D2081" t="str">
            <v>143299</v>
          </cell>
          <cell r="E2081" t="str">
            <v>5166299</v>
          </cell>
          <cell r="AN2081">
            <v>13086.96</v>
          </cell>
          <cell r="AO2081">
            <v>11813</v>
          </cell>
          <cell r="AQ2081">
            <v>0</v>
          </cell>
          <cell r="AT2081">
            <v>24899.96</v>
          </cell>
          <cell r="AU2081">
            <v>0</v>
          </cell>
          <cell r="AW2081">
            <v>24899.96</v>
          </cell>
          <cell r="AY2081">
            <v>24899.96</v>
          </cell>
        </row>
        <row r="2082">
          <cell r="D2082" t="str">
            <v>154399</v>
          </cell>
          <cell r="E2082" t="str">
            <v>5166299</v>
          </cell>
          <cell r="AN2082">
            <v>19719.02</v>
          </cell>
          <cell r="AO2082">
            <v>38066.559999999998</v>
          </cell>
          <cell r="AQ2082">
            <v>0</v>
          </cell>
          <cell r="AT2082">
            <v>57785.58</v>
          </cell>
          <cell r="AU2082">
            <v>0</v>
          </cell>
          <cell r="AW2082">
            <v>57785.58</v>
          </cell>
          <cell r="AY2082">
            <v>57785.58</v>
          </cell>
        </row>
        <row r="2083">
          <cell r="D2083" t="str">
            <v>171299</v>
          </cell>
          <cell r="E2083" t="str">
            <v>5166299</v>
          </cell>
          <cell r="AN2083">
            <v>28848</v>
          </cell>
          <cell r="AO2083">
            <v>45231.46</v>
          </cell>
          <cell r="AQ2083">
            <v>0</v>
          </cell>
          <cell r="AT2083">
            <v>74079.460000000006</v>
          </cell>
          <cell r="AU2083">
            <v>0</v>
          </cell>
          <cell r="AW2083">
            <v>74079.460000000006</v>
          </cell>
          <cell r="AY2083">
            <v>74079.460000000006</v>
          </cell>
        </row>
        <row r="2084">
          <cell r="D2084" t="str">
            <v>171399</v>
          </cell>
          <cell r="E2084" t="str">
            <v>5166299</v>
          </cell>
          <cell r="AN2084">
            <v>20304</v>
          </cell>
          <cell r="AO2084">
            <v>27719</v>
          </cell>
          <cell r="AQ2084">
            <v>0</v>
          </cell>
          <cell r="AT2084">
            <v>48023</v>
          </cell>
          <cell r="AU2084">
            <v>0</v>
          </cell>
          <cell r="AW2084">
            <v>48023</v>
          </cell>
          <cell r="AY2084">
            <v>48023</v>
          </cell>
        </row>
        <row r="2085">
          <cell r="D2085" t="str">
            <v>171599</v>
          </cell>
          <cell r="E2085" t="str">
            <v>5166299</v>
          </cell>
          <cell r="AN2085">
            <v>27264.51</v>
          </cell>
          <cell r="AO2085">
            <v>40652.160000000003</v>
          </cell>
          <cell r="AQ2085">
            <v>0</v>
          </cell>
          <cell r="AT2085">
            <v>67916.67</v>
          </cell>
          <cell r="AU2085">
            <v>0</v>
          </cell>
          <cell r="AW2085">
            <v>63322.09</v>
          </cell>
          <cell r="AY2085">
            <v>63322.09</v>
          </cell>
        </row>
        <row r="2086">
          <cell r="D2086" t="str">
            <v>211199</v>
          </cell>
          <cell r="E2086" t="str">
            <v>5166299</v>
          </cell>
          <cell r="AN2086">
            <v>2000</v>
          </cell>
          <cell r="AO2086">
            <v>-2000</v>
          </cell>
          <cell r="AQ2086">
            <v>0</v>
          </cell>
          <cell r="AT2086">
            <v>0</v>
          </cell>
          <cell r="AU2086">
            <v>0</v>
          </cell>
          <cell r="AW2086">
            <v>0</v>
          </cell>
          <cell r="AY2086">
            <v>0</v>
          </cell>
        </row>
        <row r="2087">
          <cell r="D2087" t="str">
            <v>214199</v>
          </cell>
          <cell r="E2087" t="str">
            <v>5166299</v>
          </cell>
          <cell r="AN2087">
            <v>1000</v>
          </cell>
          <cell r="AO2087">
            <v>-1000</v>
          </cell>
          <cell r="AQ2087">
            <v>0</v>
          </cell>
          <cell r="AT2087">
            <v>0</v>
          </cell>
          <cell r="AU2087">
            <v>0</v>
          </cell>
          <cell r="AW2087">
            <v>0</v>
          </cell>
          <cell r="AY2087">
            <v>0</v>
          </cell>
        </row>
        <row r="2088">
          <cell r="D2088" t="str">
            <v>357299</v>
          </cell>
          <cell r="E2088" t="str">
            <v>5166299</v>
          </cell>
          <cell r="AN2088">
            <v>0</v>
          </cell>
          <cell r="AO2088">
            <v>4460</v>
          </cell>
          <cell r="AQ2088">
            <v>0</v>
          </cell>
          <cell r="AT2088">
            <v>3631.01</v>
          </cell>
          <cell r="AU2088">
            <v>0</v>
          </cell>
          <cell r="AW2088">
            <v>3631.01</v>
          </cell>
          <cell r="AY2088">
            <v>3631.01</v>
          </cell>
        </row>
        <row r="2089">
          <cell r="D2089" t="str">
            <v>511199</v>
          </cell>
          <cell r="E2089" t="str">
            <v>5166299</v>
          </cell>
          <cell r="AN2089">
            <v>70000</v>
          </cell>
          <cell r="AO2089">
            <v>-70000</v>
          </cell>
          <cell r="AQ2089">
            <v>0</v>
          </cell>
          <cell r="AT2089">
            <v>0</v>
          </cell>
          <cell r="AU2089">
            <v>0</v>
          </cell>
          <cell r="AW2089">
            <v>0</v>
          </cell>
          <cell r="AY2089">
            <v>0</v>
          </cell>
        </row>
        <row r="2090">
          <cell r="D2090" t="str">
            <v>515199</v>
          </cell>
          <cell r="E2090" t="str">
            <v>5166299</v>
          </cell>
          <cell r="AN2090">
            <v>58000</v>
          </cell>
          <cell r="AO2090">
            <v>-58000</v>
          </cell>
          <cell r="AQ2090">
            <v>0</v>
          </cell>
          <cell r="AT2090">
            <v>0</v>
          </cell>
          <cell r="AU2090">
            <v>0</v>
          </cell>
          <cell r="AW2090">
            <v>0</v>
          </cell>
          <cell r="AY2090">
            <v>0</v>
          </cell>
        </row>
        <row r="2091">
          <cell r="D2091" t="str">
            <v>113199</v>
          </cell>
          <cell r="E2091" t="str">
            <v>5174299</v>
          </cell>
          <cell r="AN2091">
            <v>294420</v>
          </cell>
          <cell r="AO2091">
            <v>0</v>
          </cell>
          <cell r="AQ2091">
            <v>0</v>
          </cell>
          <cell r="AT2091">
            <v>294420</v>
          </cell>
          <cell r="AU2091">
            <v>0</v>
          </cell>
          <cell r="AW2091">
            <v>294420</v>
          </cell>
          <cell r="AY2091">
            <v>294420</v>
          </cell>
        </row>
        <row r="2092">
          <cell r="D2092" t="str">
            <v>132199</v>
          </cell>
          <cell r="E2092" t="str">
            <v>5174299</v>
          </cell>
          <cell r="AN2092">
            <v>4089.21</v>
          </cell>
          <cell r="AO2092">
            <v>6757.31</v>
          </cell>
          <cell r="AQ2092">
            <v>0</v>
          </cell>
          <cell r="AT2092">
            <v>10846.52</v>
          </cell>
          <cell r="AU2092">
            <v>0</v>
          </cell>
          <cell r="AW2092">
            <v>10846.52</v>
          </cell>
          <cell r="AY2092">
            <v>10846.52</v>
          </cell>
        </row>
        <row r="2093">
          <cell r="D2093" t="str">
            <v>132299</v>
          </cell>
          <cell r="E2093" t="str">
            <v>5174299</v>
          </cell>
          <cell r="AN2093">
            <v>49619.88</v>
          </cell>
          <cell r="AO2093">
            <v>-291.39999999999998</v>
          </cell>
          <cell r="AQ2093">
            <v>0</v>
          </cell>
          <cell r="AT2093">
            <v>49328.480000000003</v>
          </cell>
          <cell r="AU2093">
            <v>0</v>
          </cell>
          <cell r="AW2093">
            <v>49328.480000000003</v>
          </cell>
          <cell r="AY2093">
            <v>49328.480000000003</v>
          </cell>
        </row>
        <row r="2094">
          <cell r="D2094" t="str">
            <v>141199</v>
          </cell>
          <cell r="E2094" t="str">
            <v>5174299</v>
          </cell>
          <cell r="AN2094">
            <v>13000.32</v>
          </cell>
          <cell r="AO2094">
            <v>-2133.39</v>
          </cell>
          <cell r="AQ2094">
            <v>0</v>
          </cell>
          <cell r="AT2094">
            <v>10866.93</v>
          </cell>
          <cell r="AU2094">
            <v>0</v>
          </cell>
          <cell r="AW2094">
            <v>10866.93</v>
          </cell>
          <cell r="AY2094">
            <v>10866.93</v>
          </cell>
        </row>
        <row r="2095">
          <cell r="D2095" t="str">
            <v>142199</v>
          </cell>
          <cell r="E2095" t="str">
            <v>5174299</v>
          </cell>
          <cell r="AN2095">
            <v>8832.6</v>
          </cell>
          <cell r="AO2095">
            <v>-122.56</v>
          </cell>
          <cell r="AQ2095">
            <v>0</v>
          </cell>
          <cell r="AT2095">
            <v>8710.0400000000009</v>
          </cell>
          <cell r="AU2095">
            <v>0</v>
          </cell>
          <cell r="AW2095">
            <v>8710.0400000000009</v>
          </cell>
          <cell r="AY2095">
            <v>8710.0400000000009</v>
          </cell>
        </row>
        <row r="2096">
          <cell r="D2096" t="str">
            <v>143199</v>
          </cell>
          <cell r="E2096" t="str">
            <v>5174299</v>
          </cell>
          <cell r="AN2096">
            <v>51523.56</v>
          </cell>
          <cell r="AO2096">
            <v>-715.72</v>
          </cell>
          <cell r="AQ2096">
            <v>0</v>
          </cell>
          <cell r="AT2096">
            <v>50807.839999999997</v>
          </cell>
          <cell r="AU2096">
            <v>0</v>
          </cell>
          <cell r="AW2096">
            <v>50807.839999999997</v>
          </cell>
          <cell r="AY2096">
            <v>50807.839999999997</v>
          </cell>
        </row>
        <row r="2097">
          <cell r="D2097" t="str">
            <v>143299</v>
          </cell>
          <cell r="E2097" t="str">
            <v>5174299</v>
          </cell>
          <cell r="AN2097">
            <v>5888.4</v>
          </cell>
          <cell r="AO2097">
            <v>-245.35</v>
          </cell>
          <cell r="AQ2097">
            <v>0</v>
          </cell>
          <cell r="AT2097">
            <v>5643.05</v>
          </cell>
          <cell r="AU2097">
            <v>0</v>
          </cell>
          <cell r="AW2097">
            <v>5643.05</v>
          </cell>
          <cell r="AY2097">
            <v>5643.05</v>
          </cell>
        </row>
        <row r="2098">
          <cell r="D2098" t="str">
            <v>171299</v>
          </cell>
          <cell r="E2098" t="str">
            <v>5174299</v>
          </cell>
          <cell r="AN2098">
            <v>8628</v>
          </cell>
          <cell r="AO2098">
            <v>538.24</v>
          </cell>
          <cell r="AQ2098">
            <v>0</v>
          </cell>
          <cell r="AT2098">
            <v>9166.24</v>
          </cell>
          <cell r="AU2098">
            <v>0</v>
          </cell>
          <cell r="AW2098">
            <v>9166.24</v>
          </cell>
          <cell r="AY2098">
            <v>9166.24</v>
          </cell>
        </row>
        <row r="2099">
          <cell r="D2099" t="str">
            <v>171399</v>
          </cell>
          <cell r="E2099" t="str">
            <v>5174299</v>
          </cell>
          <cell r="AN2099">
            <v>6744</v>
          </cell>
          <cell r="AO2099">
            <v>0</v>
          </cell>
          <cell r="AQ2099">
            <v>0</v>
          </cell>
          <cell r="AT2099">
            <v>6744</v>
          </cell>
          <cell r="AU2099">
            <v>0</v>
          </cell>
          <cell r="AW2099">
            <v>6744</v>
          </cell>
          <cell r="AY2099">
            <v>6744</v>
          </cell>
        </row>
        <row r="2100">
          <cell r="D2100" t="str">
            <v>171599</v>
          </cell>
          <cell r="E2100" t="str">
            <v>5174299</v>
          </cell>
          <cell r="AN2100">
            <v>12267.54</v>
          </cell>
          <cell r="AO2100">
            <v>2216.29</v>
          </cell>
          <cell r="AQ2100">
            <v>0</v>
          </cell>
          <cell r="AT2100">
            <v>14483.83</v>
          </cell>
          <cell r="AU2100">
            <v>0</v>
          </cell>
          <cell r="AW2100">
            <v>14483.83</v>
          </cell>
          <cell r="AY2100">
            <v>14483.83</v>
          </cell>
        </row>
        <row r="2101">
          <cell r="D2101" t="str">
            <v>261199</v>
          </cell>
          <cell r="E2101" t="str">
            <v>5174299</v>
          </cell>
          <cell r="AN2101">
            <v>5000</v>
          </cell>
          <cell r="AO2101">
            <v>0</v>
          </cell>
          <cell r="AQ2101">
            <v>0</v>
          </cell>
          <cell r="AT2101">
            <v>0</v>
          </cell>
          <cell r="AU2101">
            <v>0</v>
          </cell>
          <cell r="AW2101">
            <v>0</v>
          </cell>
          <cell r="AY2101">
            <v>0</v>
          </cell>
        </row>
        <row r="2102">
          <cell r="D2102" t="str">
            <v>331199</v>
          </cell>
          <cell r="E2102" t="str">
            <v>5174299</v>
          </cell>
          <cell r="AN2102">
            <v>3000</v>
          </cell>
          <cell r="AO2102">
            <v>0</v>
          </cell>
          <cell r="AQ2102">
            <v>0</v>
          </cell>
          <cell r="AT2102">
            <v>0</v>
          </cell>
          <cell r="AU2102">
            <v>0</v>
          </cell>
          <cell r="AW2102">
            <v>0</v>
          </cell>
          <cell r="AY2102">
            <v>0</v>
          </cell>
        </row>
        <row r="2103">
          <cell r="D2103" t="str">
            <v>379199</v>
          </cell>
          <cell r="E2103" t="str">
            <v>5174299</v>
          </cell>
          <cell r="AN2103">
            <v>600</v>
          </cell>
          <cell r="AO2103">
            <v>0</v>
          </cell>
          <cell r="AQ2103">
            <v>0</v>
          </cell>
          <cell r="AT2103">
            <v>0</v>
          </cell>
          <cell r="AU2103">
            <v>0</v>
          </cell>
          <cell r="AW2103">
            <v>0</v>
          </cell>
          <cell r="AY2103">
            <v>0</v>
          </cell>
        </row>
        <row r="2104">
          <cell r="D2104" t="str">
            <v>113199</v>
          </cell>
          <cell r="E2104" t="str">
            <v>5183299</v>
          </cell>
          <cell r="AN2104">
            <v>2249316</v>
          </cell>
          <cell r="AO2104">
            <v>167314.47</v>
          </cell>
          <cell r="AQ2104">
            <v>0</v>
          </cell>
          <cell r="AT2104">
            <v>2416630.4700000002</v>
          </cell>
          <cell r="AU2104">
            <v>0</v>
          </cell>
          <cell r="AW2104">
            <v>2416630.4700000002</v>
          </cell>
          <cell r="AY2104">
            <v>2416630.4700000002</v>
          </cell>
        </row>
        <row r="2105">
          <cell r="D2105" t="str">
            <v>131199</v>
          </cell>
          <cell r="E2105" t="str">
            <v>5183299</v>
          </cell>
          <cell r="AN2105">
            <v>48408.24</v>
          </cell>
          <cell r="AO2105">
            <v>1205.9000000000001</v>
          </cell>
          <cell r="AQ2105">
            <v>0</v>
          </cell>
          <cell r="AT2105">
            <v>49614.14</v>
          </cell>
          <cell r="AU2105">
            <v>0</v>
          </cell>
          <cell r="AW2105">
            <v>49614.14</v>
          </cell>
          <cell r="AY2105">
            <v>49614.14</v>
          </cell>
        </row>
        <row r="2106">
          <cell r="D2106" t="str">
            <v>132199</v>
          </cell>
          <cell r="E2106" t="str">
            <v>5183299</v>
          </cell>
          <cell r="AN2106">
            <v>31240.47</v>
          </cell>
          <cell r="AO2106">
            <v>7467.45</v>
          </cell>
          <cell r="AQ2106">
            <v>0</v>
          </cell>
          <cell r="AT2106">
            <v>38707.919999999998</v>
          </cell>
          <cell r="AU2106">
            <v>0</v>
          </cell>
          <cell r="AW2106">
            <v>38707.919999999998</v>
          </cell>
          <cell r="AY2106">
            <v>38707.919999999998</v>
          </cell>
        </row>
        <row r="2107">
          <cell r="D2107" t="str">
            <v>132299</v>
          </cell>
          <cell r="E2107" t="str">
            <v>5183299</v>
          </cell>
          <cell r="AN2107">
            <v>362674.32</v>
          </cell>
          <cell r="AO2107">
            <v>26716.93</v>
          </cell>
          <cell r="AQ2107">
            <v>0</v>
          </cell>
          <cell r="AT2107">
            <v>389391.25</v>
          </cell>
          <cell r="AU2107">
            <v>0</v>
          </cell>
          <cell r="AW2107">
            <v>389391.25</v>
          </cell>
          <cell r="AY2107">
            <v>389391.25</v>
          </cell>
        </row>
        <row r="2108">
          <cell r="D2108" t="str">
            <v>141199</v>
          </cell>
          <cell r="E2108" t="str">
            <v>5183299</v>
          </cell>
          <cell r="AN2108">
            <v>151545.35999999999</v>
          </cell>
          <cell r="AO2108">
            <v>4337.1899999999996</v>
          </cell>
          <cell r="AQ2108">
            <v>0</v>
          </cell>
          <cell r="AT2108">
            <v>155882.54999999999</v>
          </cell>
          <cell r="AU2108">
            <v>0</v>
          </cell>
          <cell r="AW2108">
            <v>155882.54999999999</v>
          </cell>
          <cell r="AY2108">
            <v>155882.54999999999</v>
          </cell>
        </row>
        <row r="2109">
          <cell r="D2109" t="str">
            <v>142199</v>
          </cell>
          <cell r="E2109" t="str">
            <v>5183299</v>
          </cell>
          <cell r="AN2109">
            <v>67479.48</v>
          </cell>
          <cell r="AO2109">
            <v>3685.71</v>
          </cell>
          <cell r="AQ2109">
            <v>0</v>
          </cell>
          <cell r="AT2109">
            <v>71165.19</v>
          </cell>
          <cell r="AU2109">
            <v>0</v>
          </cell>
          <cell r="AW2109">
            <v>71165.19</v>
          </cell>
          <cell r="AY2109">
            <v>71165.19</v>
          </cell>
        </row>
        <row r="2110">
          <cell r="D2110" t="str">
            <v>143199</v>
          </cell>
          <cell r="E2110" t="str">
            <v>5183299</v>
          </cell>
          <cell r="AN2110">
            <v>393630.36</v>
          </cell>
          <cell r="AO2110">
            <v>21500.9</v>
          </cell>
          <cell r="AQ2110">
            <v>0</v>
          </cell>
          <cell r="AT2110">
            <v>415131.26</v>
          </cell>
          <cell r="AU2110">
            <v>0</v>
          </cell>
          <cell r="AW2110">
            <v>415131.26</v>
          </cell>
          <cell r="AY2110">
            <v>415131.26</v>
          </cell>
        </row>
        <row r="2111">
          <cell r="D2111" t="str">
            <v>143299</v>
          </cell>
          <cell r="E2111" t="str">
            <v>5183299</v>
          </cell>
          <cell r="AN2111">
            <v>44986.32</v>
          </cell>
          <cell r="AO2111">
            <v>2333.9899999999998</v>
          </cell>
          <cell r="AQ2111">
            <v>0</v>
          </cell>
          <cell r="AT2111">
            <v>47320.31</v>
          </cell>
          <cell r="AU2111">
            <v>0</v>
          </cell>
          <cell r="AW2111">
            <v>47320.31</v>
          </cell>
          <cell r="AY2111">
            <v>47320.31</v>
          </cell>
        </row>
        <row r="2112">
          <cell r="D2112" t="str">
            <v>154399</v>
          </cell>
          <cell r="E2112" t="str">
            <v>5183299</v>
          </cell>
          <cell r="AN2112">
            <v>152069.4</v>
          </cell>
          <cell r="AO2112">
            <v>-29080.28</v>
          </cell>
          <cell r="AQ2112">
            <v>0</v>
          </cell>
          <cell r="AT2112">
            <v>122989.12</v>
          </cell>
          <cell r="AU2112">
            <v>0</v>
          </cell>
          <cell r="AW2112">
            <v>122989.12</v>
          </cell>
          <cell r="AY2112">
            <v>122989.12</v>
          </cell>
        </row>
        <row r="2113">
          <cell r="D2113" t="str">
            <v>171299</v>
          </cell>
          <cell r="E2113" t="str">
            <v>5183299</v>
          </cell>
          <cell r="AN2113">
            <v>155504.16</v>
          </cell>
          <cell r="AO2113">
            <v>10485.83</v>
          </cell>
          <cell r="AQ2113">
            <v>0</v>
          </cell>
          <cell r="AT2113">
            <v>165989.99</v>
          </cell>
          <cell r="AU2113">
            <v>0</v>
          </cell>
          <cell r="AW2113">
            <v>165989.99</v>
          </cell>
          <cell r="AY2113">
            <v>165989.99</v>
          </cell>
        </row>
        <row r="2114">
          <cell r="D2114" t="str">
            <v>171399</v>
          </cell>
          <cell r="E2114" t="str">
            <v>5183299</v>
          </cell>
          <cell r="AN2114">
            <v>107328</v>
          </cell>
          <cell r="AO2114">
            <v>469.3</v>
          </cell>
          <cell r="AQ2114">
            <v>0</v>
          </cell>
          <cell r="AT2114">
            <v>107797.3</v>
          </cell>
          <cell r="AU2114">
            <v>0</v>
          </cell>
          <cell r="AW2114">
            <v>107797.3</v>
          </cell>
          <cell r="AY2114">
            <v>107797.3</v>
          </cell>
        </row>
        <row r="2115">
          <cell r="D2115" t="str">
            <v>171599</v>
          </cell>
          <cell r="E2115" t="str">
            <v>5183299</v>
          </cell>
          <cell r="AN2115">
            <v>93721.5</v>
          </cell>
          <cell r="AO2115">
            <v>13386.84</v>
          </cell>
          <cell r="AQ2115">
            <v>0</v>
          </cell>
          <cell r="AT2115">
            <v>107108.34</v>
          </cell>
          <cell r="AU2115">
            <v>0</v>
          </cell>
          <cell r="AW2115">
            <v>107108.34</v>
          </cell>
          <cell r="AY2115">
            <v>107108.34</v>
          </cell>
        </row>
        <row r="2116">
          <cell r="D2116" t="str">
            <v>221499</v>
          </cell>
          <cell r="E2116" t="str">
            <v>5183299</v>
          </cell>
          <cell r="AN2116">
            <v>2400000</v>
          </cell>
          <cell r="AO2116">
            <v>0</v>
          </cell>
          <cell r="AQ2116">
            <v>0</v>
          </cell>
          <cell r="AT2116">
            <v>1916387.7</v>
          </cell>
          <cell r="AU2116">
            <v>462803.55</v>
          </cell>
          <cell r="AW2116">
            <v>1805115.8</v>
          </cell>
          <cell r="AY2116">
            <v>1805115.8</v>
          </cell>
        </row>
        <row r="2117">
          <cell r="D2117" t="str">
            <v>223199</v>
          </cell>
          <cell r="E2117" t="str">
            <v>5183299</v>
          </cell>
          <cell r="AN2117">
            <v>45000</v>
          </cell>
          <cell r="AO2117">
            <v>-39637.410000000003</v>
          </cell>
          <cell r="AQ2117">
            <v>0</v>
          </cell>
          <cell r="AT2117">
            <v>5362.59</v>
          </cell>
          <cell r="AU2117">
            <v>0</v>
          </cell>
          <cell r="AW2117">
            <v>5362.59</v>
          </cell>
          <cell r="AY2117">
            <v>5362.59</v>
          </cell>
        </row>
        <row r="2118">
          <cell r="D2118" t="str">
            <v>223199</v>
          </cell>
          <cell r="E2118" t="str">
            <v>518370099</v>
          </cell>
          <cell r="AN2118">
            <v>0</v>
          </cell>
          <cell r="AO2118">
            <v>9126.2099999999991</v>
          </cell>
          <cell r="AQ2118">
            <v>0</v>
          </cell>
          <cell r="AT2118">
            <v>0</v>
          </cell>
          <cell r="AU2118">
            <v>0</v>
          </cell>
          <cell r="AW2118">
            <v>0</v>
          </cell>
          <cell r="AY2118">
            <v>0</v>
          </cell>
        </row>
        <row r="2119">
          <cell r="D2119" t="str">
            <v>252199</v>
          </cell>
          <cell r="E2119" t="str">
            <v>5183299</v>
          </cell>
          <cell r="AN2119">
            <v>8000</v>
          </cell>
          <cell r="AO2119">
            <v>-8000</v>
          </cell>
          <cell r="AQ2119">
            <v>0</v>
          </cell>
          <cell r="AT2119">
            <v>0</v>
          </cell>
          <cell r="AU2119">
            <v>0</v>
          </cell>
          <cell r="AW2119">
            <v>0</v>
          </cell>
          <cell r="AY2119">
            <v>0</v>
          </cell>
        </row>
        <row r="2120">
          <cell r="D2120" t="str">
            <v>252199</v>
          </cell>
          <cell r="E2120" t="str">
            <v>518370099</v>
          </cell>
          <cell r="AN2120">
            <v>0</v>
          </cell>
          <cell r="AO2120">
            <v>8000</v>
          </cell>
          <cell r="AQ2120">
            <v>0</v>
          </cell>
          <cell r="AT2120">
            <v>0</v>
          </cell>
          <cell r="AU2120">
            <v>0</v>
          </cell>
          <cell r="AW2120">
            <v>0</v>
          </cell>
          <cell r="AY2120">
            <v>0</v>
          </cell>
        </row>
        <row r="2121">
          <cell r="D2121" t="str">
            <v>253199</v>
          </cell>
          <cell r="E2121" t="str">
            <v>5183299</v>
          </cell>
          <cell r="AN2121">
            <v>24700</v>
          </cell>
          <cell r="AO2121">
            <v>-1030</v>
          </cell>
          <cell r="AQ2121">
            <v>6000</v>
          </cell>
          <cell r="AT2121">
            <v>13647.73</v>
          </cell>
          <cell r="AU2121">
            <v>4022.27</v>
          </cell>
          <cell r="AW2121">
            <v>13647.73</v>
          </cell>
          <cell r="AY2121">
            <v>13647.73</v>
          </cell>
        </row>
        <row r="2122">
          <cell r="D2122" t="str">
            <v>271199</v>
          </cell>
          <cell r="E2122" t="str">
            <v>5183299</v>
          </cell>
          <cell r="AN2122">
            <v>1768000</v>
          </cell>
          <cell r="AO2122">
            <v>-392669.55</v>
          </cell>
          <cell r="AQ2122">
            <v>0</v>
          </cell>
          <cell r="AT2122">
            <v>1372107.97</v>
          </cell>
          <cell r="AU2122">
            <v>3222.48</v>
          </cell>
          <cell r="AW2122">
            <v>1372107.97</v>
          </cell>
          <cell r="AY2122">
            <v>1372107.97</v>
          </cell>
        </row>
        <row r="2123">
          <cell r="D2123" t="str">
            <v>271199</v>
          </cell>
          <cell r="E2123" t="str">
            <v>518370099</v>
          </cell>
          <cell r="AN2123">
            <v>0</v>
          </cell>
          <cell r="AO2123">
            <v>297621.96999999997</v>
          </cell>
          <cell r="AQ2123">
            <v>0</v>
          </cell>
          <cell r="AT2123">
            <v>0</v>
          </cell>
          <cell r="AU2123">
            <v>0</v>
          </cell>
          <cell r="AW2123">
            <v>0</v>
          </cell>
          <cell r="AY2123">
            <v>0</v>
          </cell>
        </row>
        <row r="2124">
          <cell r="D2124" t="str">
            <v>272199</v>
          </cell>
          <cell r="E2124" t="str">
            <v>5183299</v>
          </cell>
          <cell r="AN2124">
            <v>250000</v>
          </cell>
          <cell r="AO2124">
            <v>-56419.69</v>
          </cell>
          <cell r="AQ2124">
            <v>0</v>
          </cell>
          <cell r="AT2124">
            <v>193580.31</v>
          </cell>
          <cell r="AU2124">
            <v>0</v>
          </cell>
          <cell r="AW2124">
            <v>193580.31</v>
          </cell>
          <cell r="AY2124">
            <v>193580.31</v>
          </cell>
        </row>
        <row r="2125">
          <cell r="D2125" t="str">
            <v>272199</v>
          </cell>
          <cell r="E2125" t="str">
            <v>518370099</v>
          </cell>
          <cell r="AN2125">
            <v>0</v>
          </cell>
          <cell r="AO2125">
            <v>43408.800000000003</v>
          </cell>
          <cell r="AQ2125">
            <v>0</v>
          </cell>
          <cell r="AT2125">
            <v>0</v>
          </cell>
          <cell r="AU2125">
            <v>0</v>
          </cell>
          <cell r="AW2125">
            <v>0</v>
          </cell>
          <cell r="AY2125">
            <v>0</v>
          </cell>
        </row>
        <row r="2126">
          <cell r="D2126" t="str">
            <v>336299</v>
          </cell>
          <cell r="E2126" t="str">
            <v>5183299</v>
          </cell>
          <cell r="AN2126">
            <v>0</v>
          </cell>
          <cell r="AO2126">
            <v>1392</v>
          </cell>
          <cell r="AQ2126">
            <v>0</v>
          </cell>
          <cell r="AT2126">
            <v>1392</v>
          </cell>
          <cell r="AU2126">
            <v>0</v>
          </cell>
          <cell r="AW2126">
            <v>1392</v>
          </cell>
          <cell r="AY2126">
            <v>1392</v>
          </cell>
        </row>
        <row r="2127">
          <cell r="D2127" t="str">
            <v>336299</v>
          </cell>
          <cell r="E2127" t="str">
            <v>518370099</v>
          </cell>
          <cell r="AN2127">
            <v>0</v>
          </cell>
          <cell r="AO2127">
            <v>8</v>
          </cell>
          <cell r="AQ2127">
            <v>0</v>
          </cell>
          <cell r="AT2127">
            <v>0</v>
          </cell>
          <cell r="AU2127">
            <v>0</v>
          </cell>
          <cell r="AW2127">
            <v>0</v>
          </cell>
          <cell r="AY2127">
            <v>0</v>
          </cell>
        </row>
        <row r="2128">
          <cell r="D2128" t="str">
            <v>336399</v>
          </cell>
          <cell r="E2128" t="str">
            <v>5183299</v>
          </cell>
          <cell r="AN2128">
            <v>3000</v>
          </cell>
          <cell r="AO2128">
            <v>547.28</v>
          </cell>
          <cell r="AQ2128">
            <v>0</v>
          </cell>
          <cell r="AT2128">
            <v>3547.28</v>
          </cell>
          <cell r="AU2128">
            <v>0</v>
          </cell>
          <cell r="AW2128">
            <v>3547.28</v>
          </cell>
          <cell r="AY2128">
            <v>3547.28</v>
          </cell>
        </row>
        <row r="2129">
          <cell r="D2129" t="str">
            <v>336399</v>
          </cell>
          <cell r="E2129" t="str">
            <v>518350299</v>
          </cell>
          <cell r="AN2129">
            <v>3500</v>
          </cell>
          <cell r="AO2129">
            <v>26.4</v>
          </cell>
          <cell r="AQ2129">
            <v>0</v>
          </cell>
          <cell r="AT2129">
            <v>3526.4</v>
          </cell>
          <cell r="AU2129">
            <v>0</v>
          </cell>
          <cell r="AW2129">
            <v>3526.4</v>
          </cell>
          <cell r="AY2129">
            <v>3526.4</v>
          </cell>
        </row>
        <row r="2130">
          <cell r="D2130" t="str">
            <v>336399</v>
          </cell>
          <cell r="E2130" t="str">
            <v>518350399</v>
          </cell>
          <cell r="AN2130">
            <v>3500</v>
          </cell>
          <cell r="AO2130">
            <v>550.72</v>
          </cell>
          <cell r="AQ2130">
            <v>0</v>
          </cell>
          <cell r="AT2130">
            <v>4050.72</v>
          </cell>
          <cell r="AU2130">
            <v>0</v>
          </cell>
          <cell r="AW2130">
            <v>4050.72</v>
          </cell>
          <cell r="AY2130">
            <v>4050.72</v>
          </cell>
        </row>
        <row r="2131">
          <cell r="D2131" t="str">
            <v>336399</v>
          </cell>
          <cell r="E2131" t="str">
            <v>518350699</v>
          </cell>
          <cell r="AN2131">
            <v>2500</v>
          </cell>
          <cell r="AO2131">
            <v>458</v>
          </cell>
          <cell r="AQ2131">
            <v>0</v>
          </cell>
          <cell r="AT2131">
            <v>2958</v>
          </cell>
          <cell r="AU2131">
            <v>0</v>
          </cell>
          <cell r="AW2131">
            <v>2958</v>
          </cell>
          <cell r="AY2131">
            <v>2958</v>
          </cell>
        </row>
        <row r="2132">
          <cell r="D2132" t="str">
            <v>336399</v>
          </cell>
          <cell r="E2132" t="str">
            <v>518357099</v>
          </cell>
          <cell r="AN2132">
            <v>7500</v>
          </cell>
          <cell r="AO2132">
            <v>0</v>
          </cell>
          <cell r="AQ2132">
            <v>0</v>
          </cell>
          <cell r="AT2132">
            <v>0</v>
          </cell>
          <cell r="AU2132">
            <v>0</v>
          </cell>
          <cell r="AW2132">
            <v>0</v>
          </cell>
          <cell r="AY2132">
            <v>0</v>
          </cell>
        </row>
        <row r="2133">
          <cell r="D2133" t="str">
            <v>357299</v>
          </cell>
          <cell r="E2133" t="str">
            <v>5183299</v>
          </cell>
          <cell r="AN2133">
            <v>30000</v>
          </cell>
          <cell r="AO2133">
            <v>-30000</v>
          </cell>
          <cell r="AQ2133">
            <v>0</v>
          </cell>
          <cell r="AT2133">
            <v>0</v>
          </cell>
          <cell r="AU2133">
            <v>0</v>
          </cell>
          <cell r="AW2133">
            <v>0</v>
          </cell>
          <cell r="AY2133">
            <v>0</v>
          </cell>
        </row>
        <row r="2134">
          <cell r="D2134" t="str">
            <v>357299</v>
          </cell>
          <cell r="E2134" t="str">
            <v>518370099</v>
          </cell>
          <cell r="AN2134">
            <v>0</v>
          </cell>
          <cell r="AO2134">
            <v>0</v>
          </cell>
          <cell r="AQ2134">
            <v>0</v>
          </cell>
          <cell r="AT2134">
            <v>0</v>
          </cell>
          <cell r="AU2134">
            <v>0</v>
          </cell>
          <cell r="AW2134">
            <v>0</v>
          </cell>
          <cell r="AY2134">
            <v>0</v>
          </cell>
        </row>
        <row r="2135">
          <cell r="D2135" t="str">
            <v>382199</v>
          </cell>
          <cell r="E2135" t="str">
            <v>5183299</v>
          </cell>
          <cell r="AN2135">
            <v>0</v>
          </cell>
          <cell r="AO2135">
            <v>0</v>
          </cell>
          <cell r="AQ2135">
            <v>0</v>
          </cell>
          <cell r="AT2135">
            <v>0</v>
          </cell>
          <cell r="AU2135">
            <v>0</v>
          </cell>
          <cell r="AW2135">
            <v>0</v>
          </cell>
          <cell r="AY2135">
            <v>0</v>
          </cell>
        </row>
        <row r="2136">
          <cell r="D2136" t="str">
            <v>382199</v>
          </cell>
          <cell r="E2136" t="str">
            <v>518370099</v>
          </cell>
          <cell r="AN2136">
            <v>0</v>
          </cell>
          <cell r="AO2136">
            <v>4000</v>
          </cell>
          <cell r="AQ2136">
            <v>0</v>
          </cell>
          <cell r="AT2136">
            <v>0</v>
          </cell>
          <cell r="AU2136">
            <v>0</v>
          </cell>
          <cell r="AW2136">
            <v>0</v>
          </cell>
          <cell r="AY2136">
            <v>0</v>
          </cell>
        </row>
        <row r="2137">
          <cell r="D2137" t="str">
            <v>382199</v>
          </cell>
          <cell r="E2137" t="str">
            <v>5183299</v>
          </cell>
          <cell r="AN2137">
            <v>200000</v>
          </cell>
          <cell r="AO2137">
            <v>-157242.4</v>
          </cell>
          <cell r="AQ2137">
            <v>0</v>
          </cell>
          <cell r="AT2137">
            <v>42757.599999999999</v>
          </cell>
          <cell r="AU2137">
            <v>0</v>
          </cell>
          <cell r="AW2137">
            <v>42757.599999999999</v>
          </cell>
          <cell r="AY2137">
            <v>42757.599999999999</v>
          </cell>
        </row>
        <row r="2138">
          <cell r="D2138" t="str">
            <v>382199</v>
          </cell>
          <cell r="E2138" t="str">
            <v>518350299</v>
          </cell>
          <cell r="AN2138">
            <v>60000</v>
          </cell>
          <cell r="AO2138">
            <v>14250.44</v>
          </cell>
          <cell r="AQ2138">
            <v>0</v>
          </cell>
          <cell r="AT2138">
            <v>74250.44</v>
          </cell>
          <cell r="AU2138">
            <v>0</v>
          </cell>
          <cell r="AW2138">
            <v>74250.44</v>
          </cell>
          <cell r="AY2138">
            <v>74250.44</v>
          </cell>
        </row>
        <row r="2139">
          <cell r="D2139" t="str">
            <v>382199</v>
          </cell>
          <cell r="E2139" t="str">
            <v>518350399</v>
          </cell>
          <cell r="AN2139">
            <v>245800</v>
          </cell>
          <cell r="AO2139">
            <v>65070.04</v>
          </cell>
          <cell r="AQ2139">
            <v>0</v>
          </cell>
          <cell r="AT2139">
            <v>310870.03999999998</v>
          </cell>
          <cell r="AU2139">
            <v>0</v>
          </cell>
          <cell r="AW2139">
            <v>310870.03999999998</v>
          </cell>
          <cell r="AY2139">
            <v>310870.03999999998</v>
          </cell>
        </row>
        <row r="2140">
          <cell r="D2140" t="str">
            <v>382199</v>
          </cell>
          <cell r="E2140" t="str">
            <v>518350699</v>
          </cell>
          <cell r="AN2140">
            <v>226897</v>
          </cell>
          <cell r="AO2140">
            <v>-72018.52</v>
          </cell>
          <cell r="AQ2140">
            <v>0</v>
          </cell>
          <cell r="AT2140">
            <v>154878.48000000001</v>
          </cell>
          <cell r="AU2140">
            <v>0</v>
          </cell>
          <cell r="AW2140">
            <v>154878.48000000001</v>
          </cell>
          <cell r="AY2140">
            <v>154878.48000000001</v>
          </cell>
        </row>
        <row r="2141">
          <cell r="D2141" t="str">
            <v>382199</v>
          </cell>
          <cell r="E2141" t="str">
            <v>518357099</v>
          </cell>
          <cell r="AN2141">
            <v>420000</v>
          </cell>
          <cell r="AO2141">
            <v>68500</v>
          </cell>
          <cell r="AQ2141">
            <v>0</v>
          </cell>
          <cell r="AT2141">
            <v>488112</v>
          </cell>
          <cell r="AU2141">
            <v>0</v>
          </cell>
          <cell r="AW2141">
            <v>441829.52</v>
          </cell>
          <cell r="AY2141">
            <v>441829.52</v>
          </cell>
        </row>
        <row r="2142">
          <cell r="D2142" t="str">
            <v>382199</v>
          </cell>
          <cell r="E2142" t="str">
            <v>518357199</v>
          </cell>
          <cell r="AN2142">
            <v>30000</v>
          </cell>
          <cell r="AO2142">
            <v>-17826.96</v>
          </cell>
          <cell r="AQ2142">
            <v>0</v>
          </cell>
          <cell r="AT2142">
            <v>4057.68</v>
          </cell>
          <cell r="AU2142">
            <v>8115.36</v>
          </cell>
          <cell r="AW2142">
            <v>4057.68</v>
          </cell>
          <cell r="AY2142">
            <v>4057.68</v>
          </cell>
        </row>
        <row r="2143">
          <cell r="D2143" t="str">
            <v>382199</v>
          </cell>
          <cell r="E2143" t="str">
            <v>518370099</v>
          </cell>
          <cell r="AN2143">
            <v>0</v>
          </cell>
          <cell r="AO2143">
            <v>45539.7</v>
          </cell>
          <cell r="AQ2143">
            <v>0</v>
          </cell>
          <cell r="AT2143">
            <v>0</v>
          </cell>
          <cell r="AU2143">
            <v>0</v>
          </cell>
          <cell r="AW2143">
            <v>0</v>
          </cell>
          <cell r="AY2143">
            <v>0</v>
          </cell>
        </row>
        <row r="2144">
          <cell r="D2144" t="str">
            <v>113199</v>
          </cell>
          <cell r="E2144" t="str">
            <v>5184299</v>
          </cell>
          <cell r="AN2144">
            <v>773736</v>
          </cell>
          <cell r="AO2144">
            <v>452984.5</v>
          </cell>
          <cell r="AQ2144">
            <v>0</v>
          </cell>
          <cell r="AT2144">
            <v>1226720.5</v>
          </cell>
          <cell r="AU2144">
            <v>0</v>
          </cell>
          <cell r="AW2144">
            <v>1226720.5</v>
          </cell>
          <cell r="AY2144">
            <v>1226720.5</v>
          </cell>
        </row>
        <row r="2145">
          <cell r="D2145" t="str">
            <v>131199</v>
          </cell>
          <cell r="E2145" t="str">
            <v>5184299</v>
          </cell>
          <cell r="AN2145">
            <v>26221.08</v>
          </cell>
          <cell r="AO2145">
            <v>5544.34</v>
          </cell>
          <cell r="AQ2145">
            <v>0</v>
          </cell>
          <cell r="AT2145">
            <v>31765.42</v>
          </cell>
          <cell r="AU2145">
            <v>0</v>
          </cell>
          <cell r="AW2145">
            <v>31765.42</v>
          </cell>
          <cell r="AY2145">
            <v>31765.42</v>
          </cell>
        </row>
        <row r="2146">
          <cell r="D2146" t="str">
            <v>132199</v>
          </cell>
          <cell r="E2146" t="str">
            <v>5184299</v>
          </cell>
          <cell r="AN2146">
            <v>10746.36</v>
          </cell>
          <cell r="AO2146">
            <v>6771.42</v>
          </cell>
          <cell r="AQ2146">
            <v>0</v>
          </cell>
          <cell r="AT2146">
            <v>17517.78</v>
          </cell>
          <cell r="AU2146">
            <v>0</v>
          </cell>
          <cell r="AW2146">
            <v>17517.78</v>
          </cell>
          <cell r="AY2146">
            <v>17517.78</v>
          </cell>
        </row>
        <row r="2147">
          <cell r="D2147" t="str">
            <v>132299</v>
          </cell>
          <cell r="E2147" t="str">
            <v>5184299</v>
          </cell>
          <cell r="AN2147">
            <v>126786</v>
          </cell>
          <cell r="AO2147">
            <v>118732.76</v>
          </cell>
          <cell r="AQ2147">
            <v>0</v>
          </cell>
          <cell r="AT2147">
            <v>245518.76</v>
          </cell>
          <cell r="AU2147">
            <v>0</v>
          </cell>
          <cell r="AW2147">
            <v>245518.76</v>
          </cell>
          <cell r="AY2147">
            <v>245518.76</v>
          </cell>
        </row>
        <row r="2148">
          <cell r="D2148" t="str">
            <v>141199</v>
          </cell>
          <cell r="E2148" t="str">
            <v>5184299</v>
          </cell>
          <cell r="AN2148">
            <v>46453.919999999998</v>
          </cell>
          <cell r="AO2148">
            <v>23831.040000000001</v>
          </cell>
          <cell r="AQ2148">
            <v>0</v>
          </cell>
          <cell r="AT2148">
            <v>70284.960000000006</v>
          </cell>
          <cell r="AU2148">
            <v>0</v>
          </cell>
          <cell r="AW2148">
            <v>70284.960000000006</v>
          </cell>
          <cell r="AY2148">
            <v>70284.960000000006</v>
          </cell>
        </row>
        <row r="2149">
          <cell r="D2149" t="str">
            <v>142199</v>
          </cell>
          <cell r="E2149" t="str">
            <v>5184299</v>
          </cell>
          <cell r="AN2149">
            <v>23212.080000000002</v>
          </cell>
          <cell r="AO2149">
            <v>13589.75</v>
          </cell>
          <cell r="AQ2149">
            <v>0</v>
          </cell>
          <cell r="AT2149">
            <v>36801.83</v>
          </cell>
          <cell r="AU2149">
            <v>0</v>
          </cell>
          <cell r="AW2149">
            <v>36801.83</v>
          </cell>
          <cell r="AY2149">
            <v>36801.83</v>
          </cell>
        </row>
        <row r="2150">
          <cell r="D2150" t="str">
            <v>143199</v>
          </cell>
          <cell r="E2150" t="str">
            <v>5184299</v>
          </cell>
          <cell r="AN2150">
            <v>135403.79999999999</v>
          </cell>
          <cell r="AO2150">
            <v>79272.649999999994</v>
          </cell>
          <cell r="AQ2150">
            <v>0</v>
          </cell>
          <cell r="AT2150">
            <v>214676.45</v>
          </cell>
          <cell r="AU2150">
            <v>0</v>
          </cell>
          <cell r="AW2150">
            <v>214676.45</v>
          </cell>
          <cell r="AY2150">
            <v>214676.45</v>
          </cell>
        </row>
        <row r="2151">
          <cell r="D2151" t="str">
            <v>143299</v>
          </cell>
          <cell r="E2151" t="str">
            <v>5184299</v>
          </cell>
          <cell r="AN2151">
            <v>15474.72</v>
          </cell>
          <cell r="AO2151">
            <v>8936.51</v>
          </cell>
          <cell r="AQ2151">
            <v>0</v>
          </cell>
          <cell r="AT2151">
            <v>24411.23</v>
          </cell>
          <cell r="AU2151">
            <v>0</v>
          </cell>
          <cell r="AW2151">
            <v>24411.23</v>
          </cell>
          <cell r="AY2151">
            <v>24411.23</v>
          </cell>
        </row>
        <row r="2152">
          <cell r="D2152" t="str">
            <v>153199</v>
          </cell>
          <cell r="E2152" t="str">
            <v>5184299</v>
          </cell>
          <cell r="AN2152">
            <v>0</v>
          </cell>
          <cell r="AO2152">
            <v>101534.04</v>
          </cell>
          <cell r="AQ2152">
            <v>0</v>
          </cell>
          <cell r="AT2152">
            <v>101534.04</v>
          </cell>
          <cell r="AU2152">
            <v>0</v>
          </cell>
          <cell r="AW2152">
            <v>101534.04</v>
          </cell>
          <cell r="AY2152">
            <v>101534.04</v>
          </cell>
        </row>
        <row r="2153">
          <cell r="D2153" t="str">
            <v>154399</v>
          </cell>
          <cell r="E2153" t="str">
            <v>5184299</v>
          </cell>
          <cell r="AN2153">
            <v>41400.879999999997</v>
          </cell>
          <cell r="AO2153">
            <v>42258.41</v>
          </cell>
          <cell r="AQ2153">
            <v>0</v>
          </cell>
          <cell r="AT2153">
            <v>83659.289999999994</v>
          </cell>
          <cell r="AU2153">
            <v>0</v>
          </cell>
          <cell r="AW2153">
            <v>83659.289999999994</v>
          </cell>
          <cell r="AY2153">
            <v>83659.289999999994</v>
          </cell>
        </row>
        <row r="2154">
          <cell r="D2154" t="str">
            <v>171299</v>
          </cell>
          <cell r="E2154" t="str">
            <v>5184299</v>
          </cell>
          <cell r="AN2154">
            <v>44011.92</v>
          </cell>
          <cell r="AO2154">
            <v>29276.22</v>
          </cell>
          <cell r="AQ2154">
            <v>0</v>
          </cell>
          <cell r="AT2154">
            <v>73288.14</v>
          </cell>
          <cell r="AU2154">
            <v>0</v>
          </cell>
          <cell r="AW2154">
            <v>73288.14</v>
          </cell>
          <cell r="AY2154">
            <v>73288.14</v>
          </cell>
        </row>
        <row r="2155">
          <cell r="D2155" t="str">
            <v>171399</v>
          </cell>
          <cell r="E2155" t="str">
            <v>5184299</v>
          </cell>
          <cell r="AN2155">
            <v>29856</v>
          </cell>
          <cell r="AO2155">
            <v>16427.669999999998</v>
          </cell>
          <cell r="AQ2155">
            <v>0</v>
          </cell>
          <cell r="AT2155">
            <v>46283.67</v>
          </cell>
          <cell r="AU2155">
            <v>0</v>
          </cell>
          <cell r="AW2155">
            <v>46283.67</v>
          </cell>
          <cell r="AY2155">
            <v>46283.67</v>
          </cell>
        </row>
        <row r="2156">
          <cell r="D2156" t="str">
            <v>171599</v>
          </cell>
          <cell r="E2156" t="str">
            <v>5184299</v>
          </cell>
          <cell r="AN2156">
            <v>32238.99</v>
          </cell>
          <cell r="AO2156">
            <v>27791.41</v>
          </cell>
          <cell r="AQ2156">
            <v>0</v>
          </cell>
          <cell r="AT2156">
            <v>60030.400000000001</v>
          </cell>
          <cell r="AU2156">
            <v>0</v>
          </cell>
          <cell r="AW2156">
            <v>60030.400000000001</v>
          </cell>
          <cell r="AY2156">
            <v>60030.400000000001</v>
          </cell>
        </row>
        <row r="2157">
          <cell r="D2157" t="str">
            <v>246199</v>
          </cell>
          <cell r="E2157" t="str">
            <v>5184299</v>
          </cell>
          <cell r="AN2157">
            <v>500</v>
          </cell>
          <cell r="AO2157">
            <v>-500</v>
          </cell>
          <cell r="AQ2157">
            <v>0</v>
          </cell>
          <cell r="AT2157">
            <v>0</v>
          </cell>
          <cell r="AU2157">
            <v>0</v>
          </cell>
          <cell r="AW2157">
            <v>0</v>
          </cell>
          <cell r="AY2157">
            <v>0</v>
          </cell>
        </row>
        <row r="2158">
          <cell r="D2158" t="str">
            <v>261199</v>
          </cell>
          <cell r="E2158" t="str">
            <v>5184299</v>
          </cell>
          <cell r="AN2158">
            <v>4000</v>
          </cell>
          <cell r="AO2158">
            <v>0</v>
          </cell>
          <cell r="AQ2158">
            <v>0</v>
          </cell>
          <cell r="AT2158">
            <v>3298.41</v>
          </cell>
          <cell r="AU2158">
            <v>0</v>
          </cell>
          <cell r="AW2158">
            <v>3298.41</v>
          </cell>
          <cell r="AY2158">
            <v>3298.41</v>
          </cell>
        </row>
        <row r="2159">
          <cell r="D2159" t="str">
            <v>272199</v>
          </cell>
          <cell r="E2159" t="str">
            <v>5184299</v>
          </cell>
          <cell r="AN2159">
            <v>6000</v>
          </cell>
          <cell r="AO2159">
            <v>-6000</v>
          </cell>
          <cell r="AQ2159">
            <v>0</v>
          </cell>
          <cell r="AT2159">
            <v>0</v>
          </cell>
          <cell r="AU2159">
            <v>0</v>
          </cell>
          <cell r="AW2159">
            <v>0</v>
          </cell>
          <cell r="AY2159">
            <v>0</v>
          </cell>
        </row>
        <row r="2160">
          <cell r="D2160" t="str">
            <v>336399</v>
          </cell>
          <cell r="E2160" t="str">
            <v>5184299</v>
          </cell>
          <cell r="AN2160">
            <v>20000</v>
          </cell>
          <cell r="AO2160">
            <v>0</v>
          </cell>
          <cell r="AQ2160">
            <v>0</v>
          </cell>
          <cell r="AT2160">
            <v>0</v>
          </cell>
          <cell r="AU2160">
            <v>0</v>
          </cell>
          <cell r="AW2160">
            <v>0</v>
          </cell>
          <cell r="AY2160">
            <v>0</v>
          </cell>
        </row>
        <row r="2161">
          <cell r="D2161" t="str">
            <v>375199</v>
          </cell>
          <cell r="E2161" t="str">
            <v>5184299</v>
          </cell>
          <cell r="AN2161">
            <v>20750</v>
          </cell>
          <cell r="AO2161">
            <v>0</v>
          </cell>
          <cell r="AQ2161">
            <v>0</v>
          </cell>
          <cell r="AT2161">
            <v>8547.9699999999993</v>
          </cell>
          <cell r="AU2161">
            <v>0</v>
          </cell>
          <cell r="AW2161">
            <v>8547.9699999999993</v>
          </cell>
          <cell r="AY2161">
            <v>8547.9699999999993</v>
          </cell>
        </row>
        <row r="2162">
          <cell r="D2162" t="str">
            <v>515199</v>
          </cell>
          <cell r="E2162" t="str">
            <v>5184299</v>
          </cell>
          <cell r="AN2162">
            <v>47218.8</v>
          </cell>
          <cell r="AO2162">
            <v>-47218.8</v>
          </cell>
          <cell r="AQ2162">
            <v>0</v>
          </cell>
          <cell r="AT2162">
            <v>0</v>
          </cell>
          <cell r="AU2162">
            <v>0</v>
          </cell>
          <cell r="AW2162">
            <v>0</v>
          </cell>
          <cell r="AY2162">
            <v>0</v>
          </cell>
        </row>
        <row r="2163">
          <cell r="D2163" t="str">
            <v>113199</v>
          </cell>
          <cell r="E2163" t="str">
            <v>5185299</v>
          </cell>
          <cell r="AN2163">
            <v>974724</v>
          </cell>
          <cell r="AO2163">
            <v>-62752.33</v>
          </cell>
          <cell r="AQ2163">
            <v>0</v>
          </cell>
          <cell r="AT2163">
            <v>911971.67</v>
          </cell>
          <cell r="AU2163">
            <v>0</v>
          </cell>
          <cell r="AW2163">
            <v>911971.67</v>
          </cell>
          <cell r="AY2163">
            <v>911971.67</v>
          </cell>
        </row>
        <row r="2164">
          <cell r="D2164" t="str">
            <v>131199</v>
          </cell>
          <cell r="E2164" t="str">
            <v>5185299</v>
          </cell>
          <cell r="AN2164">
            <v>15127.56</v>
          </cell>
          <cell r="AO2164">
            <v>242.12</v>
          </cell>
          <cell r="AQ2164">
            <v>0</v>
          </cell>
          <cell r="AT2164">
            <v>11354.26</v>
          </cell>
          <cell r="AU2164">
            <v>0</v>
          </cell>
          <cell r="AW2164">
            <v>11354.26</v>
          </cell>
          <cell r="AY2164">
            <v>11354.26</v>
          </cell>
        </row>
        <row r="2165">
          <cell r="D2165" t="str">
            <v>132199</v>
          </cell>
          <cell r="E2165" t="str">
            <v>5185299</v>
          </cell>
          <cell r="AN2165">
            <v>13537.83</v>
          </cell>
          <cell r="AO2165">
            <v>15898.82</v>
          </cell>
          <cell r="AQ2165">
            <v>0</v>
          </cell>
          <cell r="AT2165">
            <v>29436.65</v>
          </cell>
          <cell r="AU2165">
            <v>0</v>
          </cell>
          <cell r="AW2165">
            <v>29436.65</v>
          </cell>
          <cell r="AY2165">
            <v>29436.65</v>
          </cell>
        </row>
        <row r="2166">
          <cell r="D2166" t="str">
            <v>132299</v>
          </cell>
          <cell r="E2166" t="str">
            <v>5185299</v>
          </cell>
          <cell r="AN2166">
            <v>165901.20000000001</v>
          </cell>
          <cell r="AO2166">
            <v>1989.14</v>
          </cell>
          <cell r="AQ2166">
            <v>0</v>
          </cell>
          <cell r="AT2166">
            <v>165451.91</v>
          </cell>
          <cell r="AU2166">
            <v>0</v>
          </cell>
          <cell r="AW2166">
            <v>165451.91</v>
          </cell>
          <cell r="AY2166">
            <v>165451.91</v>
          </cell>
        </row>
        <row r="2167">
          <cell r="D2167" t="str">
            <v>141199</v>
          </cell>
          <cell r="E2167" t="str">
            <v>5185299</v>
          </cell>
          <cell r="AN2167">
            <v>46765.440000000002</v>
          </cell>
          <cell r="AO2167">
            <v>-1460.86</v>
          </cell>
          <cell r="AQ2167">
            <v>0</v>
          </cell>
          <cell r="AT2167">
            <v>45304.58</v>
          </cell>
          <cell r="AU2167">
            <v>0</v>
          </cell>
          <cell r="AW2167">
            <v>45304.58</v>
          </cell>
          <cell r="AY2167">
            <v>45304.58</v>
          </cell>
        </row>
        <row r="2168">
          <cell r="D2168" t="str">
            <v>142199</v>
          </cell>
          <cell r="E2168" t="str">
            <v>5185299</v>
          </cell>
          <cell r="AN2168">
            <v>29241.72</v>
          </cell>
          <cell r="AO2168">
            <v>268.85000000000002</v>
          </cell>
          <cell r="AQ2168">
            <v>0</v>
          </cell>
          <cell r="AT2168">
            <v>26961.41</v>
          </cell>
          <cell r="AU2168">
            <v>0</v>
          </cell>
          <cell r="AW2168">
            <v>26961.41</v>
          </cell>
          <cell r="AY2168">
            <v>26961.41</v>
          </cell>
        </row>
        <row r="2169">
          <cell r="D2169" t="str">
            <v>143199</v>
          </cell>
          <cell r="E2169" t="str">
            <v>5185299</v>
          </cell>
          <cell r="AN2169">
            <v>170576.76</v>
          </cell>
          <cell r="AO2169">
            <v>-13302.54</v>
          </cell>
          <cell r="AQ2169">
            <v>0</v>
          </cell>
          <cell r="AT2169">
            <v>157274.22</v>
          </cell>
          <cell r="AU2169">
            <v>0</v>
          </cell>
          <cell r="AW2169">
            <v>157274.22</v>
          </cell>
          <cell r="AY2169">
            <v>157274.22</v>
          </cell>
        </row>
        <row r="2170">
          <cell r="D2170" t="str">
            <v>143299</v>
          </cell>
          <cell r="E2170" t="str">
            <v>5185299</v>
          </cell>
          <cell r="AN2170">
            <v>19494.48</v>
          </cell>
          <cell r="AO2170">
            <v>-1737.76</v>
          </cell>
          <cell r="AQ2170">
            <v>0</v>
          </cell>
          <cell r="AT2170">
            <v>17756.72</v>
          </cell>
          <cell r="AU2170">
            <v>0</v>
          </cell>
          <cell r="AW2170">
            <v>17756.72</v>
          </cell>
          <cell r="AY2170">
            <v>17756.72</v>
          </cell>
        </row>
        <row r="2171">
          <cell r="D2171" t="str">
            <v>154399</v>
          </cell>
          <cell r="E2171" t="str">
            <v>5185299</v>
          </cell>
          <cell r="AN2171">
            <v>11057.42</v>
          </cell>
          <cell r="AO2171">
            <v>6341.65</v>
          </cell>
          <cell r="AQ2171">
            <v>0</v>
          </cell>
          <cell r="AT2171">
            <v>17399.07</v>
          </cell>
          <cell r="AU2171">
            <v>0</v>
          </cell>
          <cell r="AW2171">
            <v>17399.07</v>
          </cell>
          <cell r="AY2171">
            <v>17399.07</v>
          </cell>
        </row>
        <row r="2172">
          <cell r="D2172" t="str">
            <v>171299</v>
          </cell>
          <cell r="E2172" t="str">
            <v>5185299</v>
          </cell>
          <cell r="AN2172">
            <v>33336</v>
          </cell>
          <cell r="AO2172">
            <v>4683.5600000000004</v>
          </cell>
          <cell r="AQ2172">
            <v>0</v>
          </cell>
          <cell r="AT2172">
            <v>38019.56</v>
          </cell>
          <cell r="AU2172">
            <v>0</v>
          </cell>
          <cell r="AW2172">
            <v>38019.56</v>
          </cell>
          <cell r="AY2172">
            <v>38019.56</v>
          </cell>
        </row>
        <row r="2173">
          <cell r="D2173" t="str">
            <v>171399</v>
          </cell>
          <cell r="E2173" t="str">
            <v>5185299</v>
          </cell>
          <cell r="AN2173">
            <v>25080</v>
          </cell>
          <cell r="AO2173">
            <v>696.67</v>
          </cell>
          <cell r="AQ2173">
            <v>0</v>
          </cell>
          <cell r="AT2173">
            <v>25776.67</v>
          </cell>
          <cell r="AU2173">
            <v>0</v>
          </cell>
          <cell r="AW2173">
            <v>25776.67</v>
          </cell>
          <cell r="AY2173">
            <v>25776.67</v>
          </cell>
        </row>
        <row r="2174">
          <cell r="D2174" t="str">
            <v>171599</v>
          </cell>
          <cell r="E2174" t="str">
            <v>5185299</v>
          </cell>
          <cell r="AN2174">
            <v>40613.49</v>
          </cell>
          <cell r="AO2174">
            <v>4126.42</v>
          </cell>
          <cell r="AQ2174">
            <v>0</v>
          </cell>
          <cell r="AT2174">
            <v>44739.91</v>
          </cell>
          <cell r="AU2174">
            <v>0</v>
          </cell>
          <cell r="AW2174">
            <v>44739.91</v>
          </cell>
          <cell r="AY2174">
            <v>44739.91</v>
          </cell>
        </row>
        <row r="2175">
          <cell r="D2175" t="str">
            <v>223199</v>
          </cell>
          <cell r="E2175" t="str">
            <v>5185299</v>
          </cell>
          <cell r="AN2175">
            <v>0</v>
          </cell>
          <cell r="AO2175">
            <v>930</v>
          </cell>
          <cell r="AQ2175">
            <v>0</v>
          </cell>
          <cell r="AT2175">
            <v>927.68</v>
          </cell>
          <cell r="AU2175">
            <v>0</v>
          </cell>
          <cell r="AW2175">
            <v>927.68</v>
          </cell>
          <cell r="AY2175">
            <v>927.68</v>
          </cell>
        </row>
        <row r="2176">
          <cell r="D2176" t="str">
            <v>261199</v>
          </cell>
          <cell r="E2176" t="str">
            <v>5185299</v>
          </cell>
          <cell r="AN2176">
            <v>5899.73</v>
          </cell>
          <cell r="AO2176">
            <v>0</v>
          </cell>
          <cell r="AQ2176">
            <v>0</v>
          </cell>
          <cell r="AT2176">
            <v>5318.03</v>
          </cell>
          <cell r="AU2176">
            <v>0</v>
          </cell>
          <cell r="AW2176">
            <v>5318.03</v>
          </cell>
          <cell r="AY2176">
            <v>5318.03</v>
          </cell>
        </row>
        <row r="2177">
          <cell r="D2177" t="str">
            <v>311199</v>
          </cell>
          <cell r="E2177" t="str">
            <v>5185299</v>
          </cell>
          <cell r="AN2177">
            <v>1000000</v>
          </cell>
          <cell r="AO2177">
            <v>-1000000</v>
          </cell>
          <cell r="AQ2177">
            <v>0</v>
          </cell>
          <cell r="AT2177">
            <v>0</v>
          </cell>
          <cell r="AU2177">
            <v>0</v>
          </cell>
          <cell r="AW2177">
            <v>0</v>
          </cell>
          <cell r="AY2177">
            <v>0</v>
          </cell>
        </row>
        <row r="2178">
          <cell r="D2178" t="str">
            <v>375199</v>
          </cell>
          <cell r="E2178" t="str">
            <v>5185299</v>
          </cell>
          <cell r="AN2178">
            <v>12000</v>
          </cell>
          <cell r="AO2178">
            <v>0</v>
          </cell>
          <cell r="AQ2178">
            <v>0</v>
          </cell>
          <cell r="AT2178">
            <v>8675.0300000000007</v>
          </cell>
          <cell r="AU2178">
            <v>0</v>
          </cell>
          <cell r="AW2178">
            <v>8675.0300000000007</v>
          </cell>
          <cell r="AY2178">
            <v>8675.0300000000007</v>
          </cell>
        </row>
        <row r="2179">
          <cell r="D2179" t="str">
            <v>392199</v>
          </cell>
          <cell r="E2179" t="str">
            <v>5185299</v>
          </cell>
          <cell r="AN2179">
            <v>12000</v>
          </cell>
          <cell r="AO2179">
            <v>0</v>
          </cell>
          <cell r="AQ2179">
            <v>0</v>
          </cell>
          <cell r="AT2179">
            <v>1504</v>
          </cell>
          <cell r="AU2179">
            <v>0</v>
          </cell>
          <cell r="AW2179">
            <v>1504</v>
          </cell>
          <cell r="AY2179">
            <v>1504</v>
          </cell>
        </row>
        <row r="2180">
          <cell r="D2180" t="str">
            <v>261199</v>
          </cell>
          <cell r="E2180" t="str">
            <v>6017299</v>
          </cell>
          <cell r="AN2180">
            <v>3600</v>
          </cell>
          <cell r="AO2180">
            <v>-1800</v>
          </cell>
          <cell r="AQ2180">
            <v>0</v>
          </cell>
          <cell r="AT2180">
            <v>0</v>
          </cell>
          <cell r="AU2180">
            <v>0</v>
          </cell>
          <cell r="AW2180">
            <v>0</v>
          </cell>
          <cell r="AY2180">
            <v>0</v>
          </cell>
        </row>
        <row r="2181">
          <cell r="D2181" t="str">
            <v>372199</v>
          </cell>
          <cell r="E2181" t="str">
            <v>6017299</v>
          </cell>
          <cell r="AN2181">
            <v>2500</v>
          </cell>
          <cell r="AO2181">
            <v>-1250</v>
          </cell>
          <cell r="AQ2181">
            <v>0</v>
          </cell>
          <cell r="AT2181">
            <v>0</v>
          </cell>
          <cell r="AU2181">
            <v>0</v>
          </cell>
          <cell r="AW2181">
            <v>0</v>
          </cell>
          <cell r="AY2181">
            <v>0</v>
          </cell>
        </row>
        <row r="2182">
          <cell r="D2182" t="str">
            <v>375199</v>
          </cell>
          <cell r="E2182" t="str">
            <v>6017299</v>
          </cell>
          <cell r="AN2182">
            <v>10227</v>
          </cell>
          <cell r="AO2182">
            <v>-5000</v>
          </cell>
          <cell r="AQ2182">
            <v>0</v>
          </cell>
          <cell r="AT2182">
            <v>0</v>
          </cell>
          <cell r="AU2182">
            <v>0</v>
          </cell>
          <cell r="AW2182">
            <v>0</v>
          </cell>
          <cell r="AY2182">
            <v>0</v>
          </cell>
        </row>
        <row r="2183">
          <cell r="D2183" t="str">
            <v>383199</v>
          </cell>
          <cell r="E2183" t="str">
            <v>6017299</v>
          </cell>
          <cell r="AN2183">
            <v>0</v>
          </cell>
          <cell r="AO2183">
            <v>70000</v>
          </cell>
          <cell r="AQ2183">
            <v>0</v>
          </cell>
          <cell r="AT2183">
            <v>64800</v>
          </cell>
          <cell r="AU2183">
            <v>0</v>
          </cell>
          <cell r="AW2183">
            <v>64800</v>
          </cell>
          <cell r="AY2183">
            <v>64800</v>
          </cell>
        </row>
        <row r="2184">
          <cell r="D2184" t="str">
            <v>392199</v>
          </cell>
          <cell r="E2184" t="str">
            <v>6017299</v>
          </cell>
          <cell r="AN2184">
            <v>787</v>
          </cell>
          <cell r="AO2184">
            <v>-394</v>
          </cell>
          <cell r="AQ2184">
            <v>0</v>
          </cell>
          <cell r="AT2184">
            <v>0</v>
          </cell>
          <cell r="AU2184">
            <v>0</v>
          </cell>
          <cell r="AW2184">
            <v>0</v>
          </cell>
          <cell r="AY2184">
            <v>0</v>
          </cell>
        </row>
        <row r="2185">
          <cell r="D2185" t="str">
            <v>113199</v>
          </cell>
          <cell r="E2185" t="str">
            <v>6017299</v>
          </cell>
          <cell r="AN2185">
            <v>1008972</v>
          </cell>
          <cell r="AO2185">
            <v>60100.67</v>
          </cell>
          <cell r="AQ2185">
            <v>0</v>
          </cell>
          <cell r="AT2185">
            <v>1069072.67</v>
          </cell>
          <cell r="AU2185">
            <v>0</v>
          </cell>
          <cell r="AW2185">
            <v>1069072.67</v>
          </cell>
          <cell r="AY2185">
            <v>1069072.67</v>
          </cell>
        </row>
        <row r="2186">
          <cell r="D2186" t="str">
            <v>121199</v>
          </cell>
          <cell r="E2186" t="str">
            <v>6017299</v>
          </cell>
          <cell r="AN2186">
            <v>0</v>
          </cell>
          <cell r="AO2186">
            <v>11666.64</v>
          </cell>
          <cell r="AQ2186">
            <v>0</v>
          </cell>
          <cell r="AT2186">
            <v>11666.64</v>
          </cell>
          <cell r="AU2186">
            <v>0</v>
          </cell>
          <cell r="AW2186">
            <v>11666.64</v>
          </cell>
          <cell r="AY2186">
            <v>11666.64</v>
          </cell>
        </row>
        <row r="2187">
          <cell r="D2187" t="str">
            <v>131199</v>
          </cell>
          <cell r="E2187" t="str">
            <v>6017299</v>
          </cell>
          <cell r="AN2187">
            <v>17144.52</v>
          </cell>
          <cell r="AO2187">
            <v>3178.28</v>
          </cell>
          <cell r="AQ2187">
            <v>0</v>
          </cell>
          <cell r="AT2187">
            <v>20322.8</v>
          </cell>
          <cell r="AU2187">
            <v>0</v>
          </cell>
          <cell r="AW2187">
            <v>20322.8</v>
          </cell>
          <cell r="AY2187">
            <v>20322.8</v>
          </cell>
        </row>
        <row r="2188">
          <cell r="D2188" t="str">
            <v>132199</v>
          </cell>
          <cell r="E2188" t="str">
            <v>6017299</v>
          </cell>
          <cell r="AN2188">
            <v>14013.51</v>
          </cell>
          <cell r="AO2188">
            <v>10708.94</v>
          </cell>
          <cell r="AQ2188">
            <v>0</v>
          </cell>
          <cell r="AT2188">
            <v>24722.45</v>
          </cell>
          <cell r="AU2188">
            <v>0</v>
          </cell>
          <cell r="AW2188">
            <v>24722.45</v>
          </cell>
          <cell r="AY2188">
            <v>24722.45</v>
          </cell>
        </row>
        <row r="2189">
          <cell r="D2189" t="str">
            <v>132299</v>
          </cell>
          <cell r="E2189" t="str">
            <v>6017299</v>
          </cell>
          <cell r="AN2189">
            <v>170399.16</v>
          </cell>
          <cell r="AO2189">
            <v>1590.81</v>
          </cell>
          <cell r="AQ2189">
            <v>0</v>
          </cell>
          <cell r="AT2189">
            <v>171989.97</v>
          </cell>
          <cell r="AU2189">
            <v>0</v>
          </cell>
          <cell r="AW2189">
            <v>171989.97</v>
          </cell>
          <cell r="AY2189">
            <v>171989.97</v>
          </cell>
        </row>
        <row r="2190">
          <cell r="D2190" t="str">
            <v>141199</v>
          </cell>
          <cell r="E2190" t="str">
            <v>6017299</v>
          </cell>
          <cell r="AN2190">
            <v>52760.160000000003</v>
          </cell>
          <cell r="AO2190">
            <v>-155.97</v>
          </cell>
          <cell r="AQ2190">
            <v>0</v>
          </cell>
          <cell r="AT2190">
            <v>52604.19</v>
          </cell>
          <cell r="AU2190">
            <v>0</v>
          </cell>
          <cell r="AW2190">
            <v>52604.19</v>
          </cell>
          <cell r="AY2190">
            <v>52604.19</v>
          </cell>
        </row>
        <row r="2191">
          <cell r="D2191" t="str">
            <v>142199</v>
          </cell>
          <cell r="E2191" t="str">
            <v>6017299</v>
          </cell>
          <cell r="AN2191">
            <v>30269.16</v>
          </cell>
          <cell r="AO2191">
            <v>0</v>
          </cell>
          <cell r="AQ2191">
            <v>0</v>
          </cell>
          <cell r="AT2191">
            <v>28105.62</v>
          </cell>
          <cell r="AU2191">
            <v>0</v>
          </cell>
          <cell r="AW2191">
            <v>28105.62</v>
          </cell>
          <cell r="AY2191">
            <v>28105.62</v>
          </cell>
        </row>
        <row r="2192">
          <cell r="D2192" t="str">
            <v>143199</v>
          </cell>
          <cell r="E2192" t="str">
            <v>6017299</v>
          </cell>
          <cell r="AN2192">
            <v>176570.16</v>
          </cell>
          <cell r="AO2192">
            <v>-12621.67</v>
          </cell>
          <cell r="AQ2192">
            <v>0</v>
          </cell>
          <cell r="AT2192">
            <v>163948.49</v>
          </cell>
          <cell r="AU2192">
            <v>0</v>
          </cell>
          <cell r="AW2192">
            <v>163948.49</v>
          </cell>
          <cell r="AY2192">
            <v>163948.49</v>
          </cell>
        </row>
        <row r="2193">
          <cell r="D2193" t="str">
            <v>143299</v>
          </cell>
          <cell r="E2193" t="str">
            <v>6017299</v>
          </cell>
          <cell r="AN2193">
            <v>20179.439999999999</v>
          </cell>
          <cell r="AO2193">
            <v>463.85</v>
          </cell>
          <cell r="AQ2193">
            <v>0</v>
          </cell>
          <cell r="AT2193">
            <v>18408.05</v>
          </cell>
          <cell r="AU2193">
            <v>0</v>
          </cell>
          <cell r="AW2193">
            <v>18408.05</v>
          </cell>
          <cell r="AY2193">
            <v>18408.05</v>
          </cell>
        </row>
        <row r="2194">
          <cell r="D2194" t="str">
            <v>154399</v>
          </cell>
          <cell r="E2194" t="str">
            <v>6017299</v>
          </cell>
          <cell r="AN2194">
            <v>46315.8</v>
          </cell>
          <cell r="AO2194">
            <v>7058.74</v>
          </cell>
          <cell r="AQ2194">
            <v>0</v>
          </cell>
          <cell r="AT2194">
            <v>53374.54</v>
          </cell>
          <cell r="AU2194">
            <v>0</v>
          </cell>
          <cell r="AW2194">
            <v>53374.54</v>
          </cell>
          <cell r="AY2194">
            <v>53374.54</v>
          </cell>
        </row>
        <row r="2195">
          <cell r="D2195" t="str">
            <v>171299</v>
          </cell>
          <cell r="E2195" t="str">
            <v>6017299</v>
          </cell>
          <cell r="AN2195">
            <v>46272</v>
          </cell>
          <cell r="AO2195">
            <v>7385.69</v>
          </cell>
          <cell r="AQ2195">
            <v>0</v>
          </cell>
          <cell r="AT2195">
            <v>53657.69</v>
          </cell>
          <cell r="AU2195">
            <v>0</v>
          </cell>
          <cell r="AW2195">
            <v>53657.69</v>
          </cell>
          <cell r="AY2195">
            <v>53657.69</v>
          </cell>
        </row>
        <row r="2196">
          <cell r="D2196" t="str">
            <v>171399</v>
          </cell>
          <cell r="E2196" t="str">
            <v>6017299</v>
          </cell>
          <cell r="AN2196">
            <v>33960</v>
          </cell>
          <cell r="AO2196">
            <v>1435.99</v>
          </cell>
          <cell r="AQ2196">
            <v>0</v>
          </cell>
          <cell r="AT2196">
            <v>35395.99</v>
          </cell>
          <cell r="AU2196">
            <v>0</v>
          </cell>
          <cell r="AW2196">
            <v>35395.99</v>
          </cell>
          <cell r="AY2196">
            <v>35395.99</v>
          </cell>
        </row>
        <row r="2197">
          <cell r="D2197" t="str">
            <v>171599</v>
          </cell>
          <cell r="E2197" t="str">
            <v>6017299</v>
          </cell>
          <cell r="AN2197">
            <v>42040.53</v>
          </cell>
          <cell r="AO2197">
            <v>3330.05</v>
          </cell>
          <cell r="AQ2197">
            <v>0</v>
          </cell>
          <cell r="AT2197">
            <v>45370.58</v>
          </cell>
          <cell r="AU2197">
            <v>0</v>
          </cell>
          <cell r="AW2197">
            <v>45370.58</v>
          </cell>
          <cell r="AY2197">
            <v>45370.58</v>
          </cell>
        </row>
        <row r="2198">
          <cell r="D2198" t="str">
            <v>261199</v>
          </cell>
          <cell r="E2198" t="str">
            <v>6017299</v>
          </cell>
          <cell r="AN2198">
            <v>22272</v>
          </cell>
          <cell r="AO2198">
            <v>-4454</v>
          </cell>
          <cell r="AQ2198">
            <v>0</v>
          </cell>
          <cell r="AT2198">
            <v>12139.32</v>
          </cell>
          <cell r="AU2198">
            <v>0</v>
          </cell>
          <cell r="AW2198">
            <v>12139.32</v>
          </cell>
          <cell r="AY2198">
            <v>12139.32</v>
          </cell>
        </row>
        <row r="2199">
          <cell r="D2199" t="str">
            <v>336399</v>
          </cell>
          <cell r="E2199" t="str">
            <v>6017299</v>
          </cell>
          <cell r="AN2199">
            <v>0</v>
          </cell>
          <cell r="AO2199">
            <v>0</v>
          </cell>
          <cell r="AQ2199">
            <v>0</v>
          </cell>
          <cell r="AT2199">
            <v>0</v>
          </cell>
          <cell r="AU2199">
            <v>0</v>
          </cell>
          <cell r="AW2199">
            <v>0</v>
          </cell>
          <cell r="AY2199">
            <v>0</v>
          </cell>
        </row>
        <row r="2200">
          <cell r="D2200" t="str">
            <v>371199</v>
          </cell>
          <cell r="E2200" t="str">
            <v>6017299</v>
          </cell>
          <cell r="AN2200">
            <v>10000</v>
          </cell>
          <cell r="AO2200">
            <v>0</v>
          </cell>
          <cell r="AQ2200">
            <v>0</v>
          </cell>
          <cell r="AT2200">
            <v>3536.76</v>
          </cell>
          <cell r="AU2200">
            <v>0</v>
          </cell>
          <cell r="AW2200">
            <v>3536.76</v>
          </cell>
          <cell r="AY2200">
            <v>3536.76</v>
          </cell>
        </row>
        <row r="2201">
          <cell r="D2201" t="str">
            <v>372199</v>
          </cell>
          <cell r="E2201" t="str">
            <v>6017299</v>
          </cell>
          <cell r="AN2201">
            <v>3585</v>
          </cell>
          <cell r="AO2201">
            <v>-716</v>
          </cell>
          <cell r="AQ2201">
            <v>0</v>
          </cell>
          <cell r="AT2201">
            <v>0</v>
          </cell>
          <cell r="AU2201">
            <v>0</v>
          </cell>
          <cell r="AW2201">
            <v>0</v>
          </cell>
          <cell r="AY2201">
            <v>0</v>
          </cell>
        </row>
        <row r="2202">
          <cell r="D2202" t="str">
            <v>375199</v>
          </cell>
          <cell r="E2202" t="str">
            <v>6017299</v>
          </cell>
          <cell r="AN2202">
            <v>29568.77</v>
          </cell>
          <cell r="AO2202">
            <v>0</v>
          </cell>
          <cell r="AQ2202">
            <v>0</v>
          </cell>
          <cell r="AT2202">
            <v>13997.98</v>
          </cell>
          <cell r="AU2202">
            <v>0</v>
          </cell>
          <cell r="AW2202">
            <v>13997.98</v>
          </cell>
          <cell r="AY2202">
            <v>13997.98</v>
          </cell>
        </row>
        <row r="2203">
          <cell r="D2203" t="str">
            <v>392199</v>
          </cell>
          <cell r="E2203" t="str">
            <v>6017299</v>
          </cell>
          <cell r="AN2203">
            <v>5750</v>
          </cell>
          <cell r="AO2203">
            <v>0</v>
          </cell>
          <cell r="AQ2203">
            <v>0</v>
          </cell>
          <cell r="AT2203">
            <v>488</v>
          </cell>
          <cell r="AU2203">
            <v>0</v>
          </cell>
          <cell r="AW2203">
            <v>488</v>
          </cell>
          <cell r="AY2203">
            <v>488</v>
          </cell>
        </row>
        <row r="2204">
          <cell r="D2204" t="str">
            <v>441399</v>
          </cell>
          <cell r="E2204" t="str">
            <v>6017199</v>
          </cell>
          <cell r="AN2204">
            <v>59421000</v>
          </cell>
          <cell r="AO2204">
            <v>-59421000</v>
          </cell>
          <cell r="AQ2204">
            <v>0</v>
          </cell>
          <cell r="AT2204">
            <v>0</v>
          </cell>
          <cell r="AU2204">
            <v>0</v>
          </cell>
          <cell r="AW2204">
            <v>0</v>
          </cell>
          <cell r="AY2204">
            <v>0</v>
          </cell>
        </row>
        <row r="2205">
          <cell r="D2205" t="str">
            <v>441399</v>
          </cell>
          <cell r="E2205" t="str">
            <v>601764899</v>
          </cell>
          <cell r="AN2205">
            <v>0</v>
          </cell>
          <cell r="AO2205">
            <v>320000</v>
          </cell>
          <cell r="AQ2205">
            <v>0</v>
          </cell>
          <cell r="AT2205">
            <v>320000</v>
          </cell>
          <cell r="AU2205">
            <v>0</v>
          </cell>
          <cell r="AW2205">
            <v>320000</v>
          </cell>
          <cell r="AY2205">
            <v>320000</v>
          </cell>
        </row>
        <row r="2206">
          <cell r="D2206" t="str">
            <v>272199</v>
          </cell>
          <cell r="E2206" t="str">
            <v>6018299</v>
          </cell>
          <cell r="AN2206">
            <v>0</v>
          </cell>
          <cell r="AO2206">
            <v>10285.06</v>
          </cell>
          <cell r="AQ2206">
            <v>0</v>
          </cell>
          <cell r="AT2206">
            <v>10285.06</v>
          </cell>
          <cell r="AU2206">
            <v>0</v>
          </cell>
          <cell r="AW2206">
            <v>10285.06</v>
          </cell>
          <cell r="AY2206">
            <v>10285.06</v>
          </cell>
        </row>
        <row r="2207">
          <cell r="D2207" t="str">
            <v>347199</v>
          </cell>
          <cell r="E2207" t="str">
            <v>6018299</v>
          </cell>
          <cell r="AN2207">
            <v>0</v>
          </cell>
          <cell r="AO2207">
            <v>204624</v>
          </cell>
          <cell r="AQ2207">
            <v>0</v>
          </cell>
          <cell r="AT2207">
            <v>204624</v>
          </cell>
          <cell r="AU2207">
            <v>0</v>
          </cell>
          <cell r="AW2207">
            <v>0</v>
          </cell>
          <cell r="AY2207">
            <v>0</v>
          </cell>
        </row>
        <row r="2208">
          <cell r="D2208" t="str">
            <v>347199</v>
          </cell>
          <cell r="E2208" t="str">
            <v>601870099</v>
          </cell>
          <cell r="AN2208">
            <v>0</v>
          </cell>
          <cell r="AO2208">
            <v>0</v>
          </cell>
          <cell r="AQ2208">
            <v>0</v>
          </cell>
          <cell r="AT2208">
            <v>0</v>
          </cell>
          <cell r="AU2208">
            <v>0</v>
          </cell>
          <cell r="AW2208">
            <v>0</v>
          </cell>
          <cell r="AY2208">
            <v>0</v>
          </cell>
        </row>
        <row r="2209">
          <cell r="D2209" t="str">
            <v>113199</v>
          </cell>
          <cell r="E2209" t="str">
            <v>6018299</v>
          </cell>
          <cell r="AN2209">
            <v>1902240</v>
          </cell>
          <cell r="AO2209">
            <v>123810.53</v>
          </cell>
          <cell r="AQ2209">
            <v>0</v>
          </cell>
          <cell r="AT2209">
            <v>2026050.53</v>
          </cell>
          <cell r="AU2209">
            <v>0</v>
          </cell>
          <cell r="AW2209">
            <v>2026050.53</v>
          </cell>
          <cell r="AY2209">
            <v>2026050.53</v>
          </cell>
        </row>
        <row r="2210">
          <cell r="D2210" t="str">
            <v>121199</v>
          </cell>
          <cell r="E2210" t="str">
            <v>6018299</v>
          </cell>
          <cell r="AN2210">
            <v>0</v>
          </cell>
          <cell r="AO2210">
            <v>85158.43</v>
          </cell>
          <cell r="AQ2210">
            <v>0</v>
          </cell>
          <cell r="AT2210">
            <v>85158.43</v>
          </cell>
          <cell r="AU2210">
            <v>0</v>
          </cell>
          <cell r="AW2210">
            <v>85158.43</v>
          </cell>
          <cell r="AY2210">
            <v>85158.43</v>
          </cell>
        </row>
        <row r="2211">
          <cell r="D2211" t="str">
            <v>131199</v>
          </cell>
          <cell r="E2211" t="str">
            <v>6018299</v>
          </cell>
          <cell r="AN2211">
            <v>53450.76</v>
          </cell>
          <cell r="AO2211">
            <v>713.92</v>
          </cell>
          <cell r="AQ2211">
            <v>0</v>
          </cell>
          <cell r="AT2211">
            <v>54164.68</v>
          </cell>
          <cell r="AU2211">
            <v>0</v>
          </cell>
          <cell r="AW2211">
            <v>54164.68</v>
          </cell>
          <cell r="AY2211">
            <v>54164.68</v>
          </cell>
        </row>
        <row r="2212">
          <cell r="D2212" t="str">
            <v>132199</v>
          </cell>
          <cell r="E2212" t="str">
            <v>6018299</v>
          </cell>
          <cell r="AN2212">
            <v>26420.01</v>
          </cell>
          <cell r="AO2212">
            <v>12628.39</v>
          </cell>
          <cell r="AQ2212">
            <v>0</v>
          </cell>
          <cell r="AT2212">
            <v>39048.400000000001</v>
          </cell>
          <cell r="AU2212">
            <v>0</v>
          </cell>
          <cell r="AW2212">
            <v>39048.400000000001</v>
          </cell>
          <cell r="AY2212">
            <v>39048.400000000001</v>
          </cell>
        </row>
        <row r="2213">
          <cell r="D2213" t="str">
            <v>132299</v>
          </cell>
          <cell r="E2213" t="str">
            <v>6018299</v>
          </cell>
          <cell r="AN2213">
            <v>318015.71999999997</v>
          </cell>
          <cell r="AO2213">
            <v>-10199.879999999999</v>
          </cell>
          <cell r="AQ2213">
            <v>0</v>
          </cell>
          <cell r="AT2213">
            <v>293585.5</v>
          </cell>
          <cell r="AU2213">
            <v>0</v>
          </cell>
          <cell r="AW2213">
            <v>293585.5</v>
          </cell>
          <cell r="AY2213">
            <v>293585.5</v>
          </cell>
        </row>
        <row r="2214">
          <cell r="D2214" t="str">
            <v>141199</v>
          </cell>
          <cell r="E2214" t="str">
            <v>6018299</v>
          </cell>
          <cell r="AN2214">
            <v>102785.16</v>
          </cell>
          <cell r="AO2214">
            <v>8739.9</v>
          </cell>
          <cell r="AQ2214">
            <v>0</v>
          </cell>
          <cell r="AT2214">
            <v>111525.06</v>
          </cell>
          <cell r="AU2214">
            <v>0</v>
          </cell>
          <cell r="AW2214">
            <v>111525.06</v>
          </cell>
          <cell r="AY2214">
            <v>111525.06</v>
          </cell>
        </row>
        <row r="2215">
          <cell r="D2215" t="str">
            <v>142199</v>
          </cell>
          <cell r="E2215" t="str">
            <v>6018299</v>
          </cell>
          <cell r="AN2215">
            <v>57067.199999999997</v>
          </cell>
          <cell r="AO2215">
            <v>14042.46</v>
          </cell>
          <cell r="AQ2215">
            <v>0</v>
          </cell>
          <cell r="AT2215">
            <v>69406.52</v>
          </cell>
          <cell r="AU2215">
            <v>0</v>
          </cell>
          <cell r="AW2215">
            <v>69406.52</v>
          </cell>
          <cell r="AY2215">
            <v>69406.52</v>
          </cell>
        </row>
        <row r="2216">
          <cell r="D2216" t="str">
            <v>143199</v>
          </cell>
          <cell r="E2216" t="str">
            <v>6018299</v>
          </cell>
          <cell r="AN2216">
            <v>332892</v>
          </cell>
          <cell r="AO2216">
            <v>63978.74</v>
          </cell>
          <cell r="AQ2216">
            <v>0</v>
          </cell>
          <cell r="AT2216">
            <v>396870.74</v>
          </cell>
          <cell r="AU2216">
            <v>0</v>
          </cell>
          <cell r="AW2216">
            <v>396870.74</v>
          </cell>
          <cell r="AY2216">
            <v>396870.74</v>
          </cell>
        </row>
        <row r="2217">
          <cell r="D2217" t="str">
            <v>143299</v>
          </cell>
          <cell r="E2217" t="str">
            <v>6018299</v>
          </cell>
          <cell r="AN2217">
            <v>38044.800000000003</v>
          </cell>
          <cell r="AO2217">
            <v>9288.74</v>
          </cell>
          <cell r="AQ2217">
            <v>0</v>
          </cell>
          <cell r="AT2217">
            <v>46060.51</v>
          </cell>
          <cell r="AU2217">
            <v>0</v>
          </cell>
          <cell r="AW2217">
            <v>46060.51</v>
          </cell>
          <cell r="AY2217">
            <v>46060.51</v>
          </cell>
        </row>
        <row r="2218">
          <cell r="D2218" t="str">
            <v>154399</v>
          </cell>
          <cell r="E2218" t="str">
            <v>6018299</v>
          </cell>
          <cell r="AN2218">
            <v>105437.7</v>
          </cell>
          <cell r="AO2218">
            <v>-9935.7999999999993</v>
          </cell>
          <cell r="AQ2218">
            <v>0</v>
          </cell>
          <cell r="AT2218">
            <v>95501.9</v>
          </cell>
          <cell r="AU2218">
            <v>0</v>
          </cell>
          <cell r="AW2218">
            <v>95501.9</v>
          </cell>
          <cell r="AY2218">
            <v>95501.9</v>
          </cell>
        </row>
        <row r="2219">
          <cell r="D2219" t="str">
            <v>171299</v>
          </cell>
          <cell r="E2219" t="str">
            <v>6018299</v>
          </cell>
          <cell r="AN2219">
            <v>96862.56</v>
          </cell>
          <cell r="AO2219">
            <v>14592.13</v>
          </cell>
          <cell r="AQ2219">
            <v>0</v>
          </cell>
          <cell r="AT2219">
            <v>111454.69</v>
          </cell>
          <cell r="AU2219">
            <v>0</v>
          </cell>
          <cell r="AW2219">
            <v>111454.69</v>
          </cell>
          <cell r="AY2219">
            <v>111454.69</v>
          </cell>
        </row>
        <row r="2220">
          <cell r="D2220" t="str">
            <v>171399</v>
          </cell>
          <cell r="E2220" t="str">
            <v>6018299</v>
          </cell>
          <cell r="AN2220">
            <v>66367.92</v>
          </cell>
          <cell r="AO2220">
            <v>5441.71</v>
          </cell>
          <cell r="AQ2220">
            <v>0</v>
          </cell>
          <cell r="AT2220">
            <v>71809.63</v>
          </cell>
          <cell r="AU2220">
            <v>0</v>
          </cell>
          <cell r="AW2220">
            <v>71809.63</v>
          </cell>
          <cell r="AY2220">
            <v>71809.63</v>
          </cell>
        </row>
        <row r="2221">
          <cell r="D2221" t="str">
            <v>171599</v>
          </cell>
          <cell r="E2221" t="str">
            <v>6018299</v>
          </cell>
          <cell r="AN2221">
            <v>79260.03</v>
          </cell>
          <cell r="AO2221">
            <v>3303.38</v>
          </cell>
          <cell r="AQ2221">
            <v>0</v>
          </cell>
          <cell r="AT2221">
            <v>82563.41</v>
          </cell>
          <cell r="AU2221">
            <v>0</v>
          </cell>
          <cell r="AW2221">
            <v>82563.41</v>
          </cell>
          <cell r="AY2221">
            <v>82563.41</v>
          </cell>
        </row>
        <row r="2222">
          <cell r="D2222" t="str">
            <v>221699</v>
          </cell>
          <cell r="E2222" t="str">
            <v>6018299</v>
          </cell>
          <cell r="AN2222">
            <v>0</v>
          </cell>
          <cell r="AO2222">
            <v>0</v>
          </cell>
          <cell r="AQ2222">
            <v>0</v>
          </cell>
          <cell r="AT2222">
            <v>0</v>
          </cell>
          <cell r="AU2222">
            <v>0</v>
          </cell>
          <cell r="AW2222">
            <v>0</v>
          </cell>
          <cell r="AY2222">
            <v>0</v>
          </cell>
        </row>
        <row r="2223">
          <cell r="D2223" t="str">
            <v>261199</v>
          </cell>
          <cell r="E2223" t="str">
            <v>6018299</v>
          </cell>
          <cell r="AN2223">
            <v>40997</v>
          </cell>
          <cell r="AO2223">
            <v>0</v>
          </cell>
          <cell r="AQ2223">
            <v>0</v>
          </cell>
          <cell r="AT2223">
            <v>21538.63</v>
          </cell>
          <cell r="AU2223">
            <v>0</v>
          </cell>
          <cell r="AW2223">
            <v>21538.63</v>
          </cell>
          <cell r="AY2223">
            <v>21538.63</v>
          </cell>
        </row>
        <row r="2224">
          <cell r="D2224" t="str">
            <v>329199</v>
          </cell>
          <cell r="E2224" t="str">
            <v>6018299</v>
          </cell>
          <cell r="AN2224">
            <v>0</v>
          </cell>
          <cell r="AO2224">
            <v>0</v>
          </cell>
          <cell r="AQ2224">
            <v>0</v>
          </cell>
          <cell r="AT2224">
            <v>0</v>
          </cell>
          <cell r="AU2224">
            <v>0</v>
          </cell>
          <cell r="AW2224">
            <v>0</v>
          </cell>
          <cell r="AY2224">
            <v>0</v>
          </cell>
        </row>
        <row r="2225">
          <cell r="D2225" t="str">
            <v>334299</v>
          </cell>
          <cell r="E2225" t="str">
            <v>60181899</v>
          </cell>
          <cell r="AN2225">
            <v>0</v>
          </cell>
          <cell r="AO2225">
            <v>1273680</v>
          </cell>
          <cell r="AQ2225">
            <v>0</v>
          </cell>
          <cell r="AT2225">
            <v>1273680</v>
          </cell>
          <cell r="AU2225">
            <v>0</v>
          </cell>
          <cell r="AW2225">
            <v>1273680</v>
          </cell>
          <cell r="AY2225">
            <v>1273680</v>
          </cell>
        </row>
        <row r="2226">
          <cell r="D2226" t="str">
            <v>336399</v>
          </cell>
          <cell r="E2226" t="str">
            <v>601863999</v>
          </cell>
          <cell r="AN2226">
            <v>0</v>
          </cell>
          <cell r="AO2226">
            <v>0</v>
          </cell>
          <cell r="AQ2226">
            <v>0</v>
          </cell>
          <cell r="AT2226">
            <v>0</v>
          </cell>
          <cell r="AU2226">
            <v>0</v>
          </cell>
          <cell r="AW2226">
            <v>0</v>
          </cell>
          <cell r="AY2226">
            <v>0</v>
          </cell>
        </row>
        <row r="2227">
          <cell r="D2227" t="str">
            <v>371199</v>
          </cell>
          <cell r="E2227" t="str">
            <v>6018299</v>
          </cell>
          <cell r="AN2227">
            <v>0</v>
          </cell>
          <cell r="AO2227">
            <v>13000</v>
          </cell>
          <cell r="AQ2227">
            <v>0</v>
          </cell>
          <cell r="AT2227">
            <v>10395.719999999999</v>
          </cell>
          <cell r="AU2227">
            <v>0</v>
          </cell>
          <cell r="AW2227">
            <v>10395.719999999999</v>
          </cell>
          <cell r="AY2227">
            <v>10395.719999999999</v>
          </cell>
        </row>
        <row r="2228">
          <cell r="D2228" t="str">
            <v>372199</v>
          </cell>
          <cell r="E2228" t="str">
            <v>6018299</v>
          </cell>
          <cell r="AN2228">
            <v>0</v>
          </cell>
          <cell r="AO2228">
            <v>2104</v>
          </cell>
          <cell r="AQ2228">
            <v>0</v>
          </cell>
          <cell r="AT2228">
            <v>2004.5</v>
          </cell>
          <cell r="AU2228">
            <v>0</v>
          </cell>
          <cell r="AW2228">
            <v>2004.5</v>
          </cell>
          <cell r="AY2228">
            <v>2004.5</v>
          </cell>
        </row>
        <row r="2229">
          <cell r="D2229" t="str">
            <v>375199</v>
          </cell>
          <cell r="E2229" t="str">
            <v>6018299</v>
          </cell>
          <cell r="AN2229">
            <v>30000</v>
          </cell>
          <cell r="AO2229">
            <v>0</v>
          </cell>
          <cell r="AQ2229">
            <v>0</v>
          </cell>
          <cell r="AT2229">
            <v>25284.959999999999</v>
          </cell>
          <cell r="AU2229">
            <v>0</v>
          </cell>
          <cell r="AW2229">
            <v>25284.959999999999</v>
          </cell>
          <cell r="AY2229">
            <v>25284.959999999999</v>
          </cell>
        </row>
        <row r="2230">
          <cell r="D2230" t="str">
            <v>382199</v>
          </cell>
          <cell r="E2230" t="str">
            <v>6018299</v>
          </cell>
          <cell r="AN2230">
            <v>0</v>
          </cell>
          <cell r="AO2230">
            <v>68788</v>
          </cell>
          <cell r="AQ2230">
            <v>0</v>
          </cell>
          <cell r="AT2230">
            <v>67454.009999999995</v>
          </cell>
          <cell r="AU2230">
            <v>0</v>
          </cell>
          <cell r="AW2230">
            <v>67454.009999999995</v>
          </cell>
          <cell r="AY2230">
            <v>67454.009999999995</v>
          </cell>
        </row>
        <row r="2231">
          <cell r="D2231" t="str">
            <v>392199</v>
          </cell>
          <cell r="E2231" t="str">
            <v>6018299</v>
          </cell>
          <cell r="AN2231">
            <v>1000</v>
          </cell>
          <cell r="AO2231">
            <v>453</v>
          </cell>
          <cell r="AQ2231">
            <v>0</v>
          </cell>
          <cell r="AT2231">
            <v>1453</v>
          </cell>
          <cell r="AU2231">
            <v>0</v>
          </cell>
          <cell r="AW2231">
            <v>1453</v>
          </cell>
          <cell r="AY2231">
            <v>1453</v>
          </cell>
        </row>
        <row r="2232">
          <cell r="D2232" t="str">
            <v>394199</v>
          </cell>
          <cell r="E2232" t="str">
            <v>6018299</v>
          </cell>
          <cell r="AN2232">
            <v>0</v>
          </cell>
          <cell r="AO2232">
            <v>325075.03000000003</v>
          </cell>
          <cell r="AQ2232">
            <v>0</v>
          </cell>
          <cell r="AT2232">
            <v>325075.03000000003</v>
          </cell>
          <cell r="AU2232">
            <v>0</v>
          </cell>
          <cell r="AW2232">
            <v>325075.03000000003</v>
          </cell>
          <cell r="AY2232">
            <v>325075.03000000003</v>
          </cell>
        </row>
        <row r="2233">
          <cell r="D2233" t="str">
            <v>399699</v>
          </cell>
          <cell r="E2233" t="str">
            <v>601863999</v>
          </cell>
          <cell r="AN2233">
            <v>0</v>
          </cell>
          <cell r="AO2233">
            <v>451595.73</v>
          </cell>
          <cell r="AQ2233">
            <v>0</v>
          </cell>
          <cell r="AT2233">
            <v>255294.25</v>
          </cell>
          <cell r="AU2233">
            <v>0</v>
          </cell>
          <cell r="AW2233">
            <v>255294.25</v>
          </cell>
          <cell r="AY2233">
            <v>255294.25</v>
          </cell>
        </row>
        <row r="2234">
          <cell r="D2234" t="str">
            <v>399699</v>
          </cell>
          <cell r="E2234" t="str">
            <v>601870099</v>
          </cell>
          <cell r="AN2234">
            <v>0</v>
          </cell>
          <cell r="AO2234">
            <v>0</v>
          </cell>
          <cell r="AQ2234">
            <v>0</v>
          </cell>
          <cell r="AT2234">
            <v>0</v>
          </cell>
          <cell r="AU2234">
            <v>0</v>
          </cell>
          <cell r="AW2234">
            <v>0</v>
          </cell>
          <cell r="AY2234">
            <v>0</v>
          </cell>
        </row>
        <row r="2235">
          <cell r="D2235" t="str">
            <v>622699</v>
          </cell>
          <cell r="E2235" t="str">
            <v>601863499</v>
          </cell>
          <cell r="AN2235">
            <v>0</v>
          </cell>
          <cell r="AO2235">
            <v>10450000</v>
          </cell>
          <cell r="AQ2235">
            <v>0</v>
          </cell>
          <cell r="AT2235">
            <v>10344221.210000001</v>
          </cell>
          <cell r="AU2235">
            <v>95599.6</v>
          </cell>
          <cell r="AW2235">
            <v>10344221.210000001</v>
          </cell>
          <cell r="AY2235">
            <v>10344221.210000001</v>
          </cell>
        </row>
        <row r="2236">
          <cell r="D2236" t="str">
            <v>261199</v>
          </cell>
          <cell r="E2236" t="str">
            <v>6018299</v>
          </cell>
          <cell r="AN2236">
            <v>15300</v>
          </cell>
          <cell r="AO2236">
            <v>-2000</v>
          </cell>
          <cell r="AQ2236">
            <v>0</v>
          </cell>
          <cell r="AT2236">
            <v>11134.47</v>
          </cell>
          <cell r="AU2236">
            <v>0</v>
          </cell>
          <cell r="AW2236">
            <v>11134.47</v>
          </cell>
          <cell r="AY2236">
            <v>11134.47</v>
          </cell>
        </row>
        <row r="2237">
          <cell r="D2237" t="str">
            <v>294199</v>
          </cell>
          <cell r="E2237" t="str">
            <v>6018299</v>
          </cell>
          <cell r="AN2237">
            <v>4000</v>
          </cell>
          <cell r="AO2237">
            <v>-4000</v>
          </cell>
          <cell r="AQ2237">
            <v>0</v>
          </cell>
          <cell r="AT2237">
            <v>0</v>
          </cell>
          <cell r="AU2237">
            <v>0</v>
          </cell>
          <cell r="AW2237">
            <v>0</v>
          </cell>
          <cell r="AY2237">
            <v>0</v>
          </cell>
        </row>
        <row r="2238">
          <cell r="D2238" t="str">
            <v>372199</v>
          </cell>
          <cell r="E2238" t="str">
            <v>6018299</v>
          </cell>
          <cell r="AN2238">
            <v>4768</v>
          </cell>
          <cell r="AO2238">
            <v>0</v>
          </cell>
          <cell r="AQ2238">
            <v>0</v>
          </cell>
          <cell r="AT2238">
            <v>510</v>
          </cell>
          <cell r="AU2238">
            <v>0</v>
          </cell>
          <cell r="AW2238">
            <v>510</v>
          </cell>
          <cell r="AY2238">
            <v>510</v>
          </cell>
        </row>
        <row r="2239">
          <cell r="D2239" t="str">
            <v>375199</v>
          </cell>
          <cell r="E2239" t="str">
            <v>6018299</v>
          </cell>
          <cell r="AN2239">
            <v>15750</v>
          </cell>
          <cell r="AO2239">
            <v>0</v>
          </cell>
          <cell r="AQ2239">
            <v>0</v>
          </cell>
          <cell r="AT2239">
            <v>14029</v>
          </cell>
          <cell r="AU2239">
            <v>0</v>
          </cell>
          <cell r="AW2239">
            <v>14029</v>
          </cell>
          <cell r="AY2239">
            <v>14029</v>
          </cell>
        </row>
        <row r="2240">
          <cell r="D2240" t="str">
            <v>392199</v>
          </cell>
          <cell r="E2240" t="str">
            <v>6018299</v>
          </cell>
          <cell r="AN2240">
            <v>5500</v>
          </cell>
          <cell r="AO2240">
            <v>0</v>
          </cell>
          <cell r="AQ2240">
            <v>0</v>
          </cell>
          <cell r="AT2240">
            <v>1745</v>
          </cell>
          <cell r="AU2240">
            <v>0</v>
          </cell>
          <cell r="AW2240">
            <v>1745</v>
          </cell>
          <cell r="AY2240">
            <v>1745</v>
          </cell>
        </row>
        <row r="2241">
          <cell r="D2241" t="str">
            <v>622699</v>
          </cell>
          <cell r="E2241" t="str">
            <v>601863699</v>
          </cell>
          <cell r="AN2241">
            <v>0</v>
          </cell>
          <cell r="AO2241">
            <v>2447582</v>
          </cell>
          <cell r="AQ2241">
            <v>0</v>
          </cell>
          <cell r="AT2241">
            <v>2447582</v>
          </cell>
          <cell r="AU2241">
            <v>0</v>
          </cell>
          <cell r="AW2241">
            <v>2447582</v>
          </cell>
          <cell r="AY2241">
            <v>2447582</v>
          </cell>
        </row>
        <row r="2242">
          <cell r="D2242" t="str">
            <v>622699</v>
          </cell>
          <cell r="E2242" t="str">
            <v>601863699</v>
          </cell>
          <cell r="AN2242">
            <v>0</v>
          </cell>
          <cell r="AO2242">
            <v>1052418</v>
          </cell>
          <cell r="AQ2242">
            <v>0</v>
          </cell>
          <cell r="AT2242">
            <v>931617.23</v>
          </cell>
          <cell r="AU2242">
            <v>710.65</v>
          </cell>
          <cell r="AW2242">
            <v>931617.23</v>
          </cell>
          <cell r="AY2242">
            <v>931617.23</v>
          </cell>
        </row>
        <row r="2243">
          <cell r="D2243" t="str">
            <v>622699</v>
          </cell>
          <cell r="E2243" t="str">
            <v>601864399</v>
          </cell>
          <cell r="AN2243">
            <v>0</v>
          </cell>
          <cell r="AO2243">
            <v>5000000</v>
          </cell>
          <cell r="AQ2243">
            <v>0</v>
          </cell>
          <cell r="AT2243">
            <v>4999439.2699999996</v>
          </cell>
          <cell r="AU2243">
            <v>0</v>
          </cell>
          <cell r="AW2243">
            <v>4999439.2699999996</v>
          </cell>
          <cell r="AY2243">
            <v>4999439.2699999996</v>
          </cell>
        </row>
        <row r="2244">
          <cell r="D2244" t="str">
            <v>341199</v>
          </cell>
          <cell r="E2244" t="str">
            <v>6018299</v>
          </cell>
          <cell r="AN2244">
            <v>0</v>
          </cell>
          <cell r="AO2244">
            <v>9981.7999999999993</v>
          </cell>
          <cell r="AQ2244">
            <v>0</v>
          </cell>
          <cell r="AT2244">
            <v>5463.6</v>
          </cell>
          <cell r="AU2244">
            <v>0</v>
          </cell>
          <cell r="AW2244">
            <v>0</v>
          </cell>
          <cell r="AY2244">
            <v>0</v>
          </cell>
        </row>
        <row r="2245">
          <cell r="D2245" t="str">
            <v>261199</v>
          </cell>
          <cell r="E2245" t="str">
            <v>6034299</v>
          </cell>
          <cell r="AN2245">
            <v>2400</v>
          </cell>
          <cell r="AO2245">
            <v>-1200</v>
          </cell>
          <cell r="AQ2245">
            <v>0</v>
          </cell>
          <cell r="AT2245">
            <v>0</v>
          </cell>
          <cell r="AU2245">
            <v>0</v>
          </cell>
          <cell r="AW2245">
            <v>0</v>
          </cell>
          <cell r="AY2245">
            <v>0</v>
          </cell>
        </row>
        <row r="2246">
          <cell r="D2246" t="str">
            <v>375199</v>
          </cell>
          <cell r="E2246" t="str">
            <v>6034299</v>
          </cell>
          <cell r="AN2246">
            <v>12000</v>
          </cell>
          <cell r="AO2246">
            <v>-6000</v>
          </cell>
          <cell r="AQ2246">
            <v>0</v>
          </cell>
          <cell r="AT2246">
            <v>0</v>
          </cell>
          <cell r="AU2246">
            <v>0</v>
          </cell>
          <cell r="AW2246">
            <v>0</v>
          </cell>
          <cell r="AY2246">
            <v>0</v>
          </cell>
        </row>
        <row r="2247">
          <cell r="D2247" t="str">
            <v>392199</v>
          </cell>
          <cell r="E2247" t="str">
            <v>6034299</v>
          </cell>
          <cell r="AN2247">
            <v>1600</v>
          </cell>
          <cell r="AO2247">
            <v>-800</v>
          </cell>
          <cell r="AQ2247">
            <v>0</v>
          </cell>
          <cell r="AT2247">
            <v>0</v>
          </cell>
          <cell r="AU2247">
            <v>0</v>
          </cell>
          <cell r="AW2247">
            <v>0</v>
          </cell>
          <cell r="AY2247">
            <v>0</v>
          </cell>
        </row>
        <row r="2248">
          <cell r="D2248" t="str">
            <v>113199</v>
          </cell>
          <cell r="E2248" t="str">
            <v>6034299</v>
          </cell>
          <cell r="AN2248">
            <v>962784</v>
          </cell>
          <cell r="AO2248">
            <v>125746</v>
          </cell>
          <cell r="AQ2248">
            <v>0</v>
          </cell>
          <cell r="AT2248">
            <v>1088530</v>
          </cell>
          <cell r="AU2248">
            <v>0</v>
          </cell>
          <cell r="AW2248">
            <v>1088530</v>
          </cell>
          <cell r="AY2248">
            <v>1088530</v>
          </cell>
        </row>
        <row r="2249">
          <cell r="D2249" t="str">
            <v>131199</v>
          </cell>
          <cell r="E2249" t="str">
            <v>6034299</v>
          </cell>
          <cell r="AN2249">
            <v>29246.639999999999</v>
          </cell>
          <cell r="AO2249">
            <v>884.12</v>
          </cell>
          <cell r="AQ2249">
            <v>0</v>
          </cell>
          <cell r="AT2249">
            <v>30130.76</v>
          </cell>
          <cell r="AU2249">
            <v>0</v>
          </cell>
          <cell r="AW2249">
            <v>30130.76</v>
          </cell>
          <cell r="AY2249">
            <v>30130.76</v>
          </cell>
        </row>
        <row r="2250">
          <cell r="D2250" t="str">
            <v>132199</v>
          </cell>
          <cell r="E2250" t="str">
            <v>6034299</v>
          </cell>
          <cell r="AN2250">
            <v>13372.02</v>
          </cell>
          <cell r="AO2250">
            <v>10352.73</v>
          </cell>
          <cell r="AQ2250">
            <v>0</v>
          </cell>
          <cell r="AT2250">
            <v>23724.75</v>
          </cell>
          <cell r="AU2250">
            <v>0</v>
          </cell>
          <cell r="AW2250">
            <v>23724.75</v>
          </cell>
          <cell r="AY2250">
            <v>23724.75</v>
          </cell>
        </row>
        <row r="2251">
          <cell r="D2251" t="str">
            <v>132299</v>
          </cell>
          <cell r="E2251" t="str">
            <v>6034299</v>
          </cell>
          <cell r="AN2251">
            <v>157777.92000000001</v>
          </cell>
          <cell r="AO2251">
            <v>56463.75</v>
          </cell>
          <cell r="AQ2251">
            <v>0</v>
          </cell>
          <cell r="AT2251">
            <v>214241.67</v>
          </cell>
          <cell r="AU2251">
            <v>0</v>
          </cell>
          <cell r="AW2251">
            <v>214241.67</v>
          </cell>
          <cell r="AY2251">
            <v>214241.67</v>
          </cell>
        </row>
        <row r="2252">
          <cell r="D2252" t="str">
            <v>141199</v>
          </cell>
          <cell r="E2252" t="str">
            <v>6034299</v>
          </cell>
          <cell r="AN2252">
            <v>56658.720000000001</v>
          </cell>
          <cell r="AO2252">
            <v>4087.33</v>
          </cell>
          <cell r="AQ2252">
            <v>0</v>
          </cell>
          <cell r="AT2252">
            <v>60746.05</v>
          </cell>
          <cell r="AU2252">
            <v>0</v>
          </cell>
          <cell r="AW2252">
            <v>60746.05</v>
          </cell>
          <cell r="AY2252">
            <v>60746.05</v>
          </cell>
        </row>
        <row r="2253">
          <cell r="D2253" t="str">
            <v>142199</v>
          </cell>
          <cell r="E2253" t="str">
            <v>6034299</v>
          </cell>
          <cell r="AN2253">
            <v>28883.52</v>
          </cell>
          <cell r="AO2253">
            <v>3165.85</v>
          </cell>
          <cell r="AQ2253">
            <v>0</v>
          </cell>
          <cell r="AT2253">
            <v>32049.37</v>
          </cell>
          <cell r="AU2253">
            <v>0</v>
          </cell>
          <cell r="AW2253">
            <v>32049.37</v>
          </cell>
          <cell r="AY2253">
            <v>32049.37</v>
          </cell>
        </row>
        <row r="2254">
          <cell r="D2254" t="str">
            <v>143199</v>
          </cell>
          <cell r="E2254" t="str">
            <v>6034299</v>
          </cell>
          <cell r="AN2254">
            <v>168487.2</v>
          </cell>
          <cell r="AO2254">
            <v>18466.88</v>
          </cell>
          <cell r="AQ2254">
            <v>0</v>
          </cell>
          <cell r="AT2254">
            <v>186954.08</v>
          </cell>
          <cell r="AU2254">
            <v>0</v>
          </cell>
          <cell r="AW2254">
            <v>186954.08</v>
          </cell>
          <cell r="AY2254">
            <v>186954.08</v>
          </cell>
        </row>
        <row r="2255">
          <cell r="D2255" t="str">
            <v>143299</v>
          </cell>
          <cell r="E2255" t="str">
            <v>6034299</v>
          </cell>
          <cell r="AN2255">
            <v>19255.68</v>
          </cell>
          <cell r="AO2255">
            <v>2110.4699999999998</v>
          </cell>
          <cell r="AQ2255">
            <v>0</v>
          </cell>
          <cell r="AT2255">
            <v>21366.15</v>
          </cell>
          <cell r="AU2255">
            <v>0</v>
          </cell>
          <cell r="AW2255">
            <v>21366.15</v>
          </cell>
          <cell r="AY2255">
            <v>21366.15</v>
          </cell>
        </row>
        <row r="2256">
          <cell r="D2256" t="str">
            <v>154399</v>
          </cell>
          <cell r="E2256" t="str">
            <v>6034299</v>
          </cell>
          <cell r="AN2256">
            <v>55579.5</v>
          </cell>
          <cell r="AO2256">
            <v>22962.080000000002</v>
          </cell>
          <cell r="AQ2256">
            <v>0</v>
          </cell>
          <cell r="AT2256">
            <v>78541.58</v>
          </cell>
          <cell r="AU2256">
            <v>0</v>
          </cell>
          <cell r="AW2256">
            <v>78541.58</v>
          </cell>
          <cell r="AY2256">
            <v>78541.58</v>
          </cell>
        </row>
        <row r="2257">
          <cell r="D2257" t="str">
            <v>171299</v>
          </cell>
          <cell r="E2257" t="str">
            <v>6034299</v>
          </cell>
          <cell r="AN2257">
            <v>50971.92</v>
          </cell>
          <cell r="AO2257">
            <v>8800.43</v>
          </cell>
          <cell r="AQ2257">
            <v>0</v>
          </cell>
          <cell r="AT2257">
            <v>59772.35</v>
          </cell>
          <cell r="AU2257">
            <v>0</v>
          </cell>
          <cell r="AW2257">
            <v>59772.35</v>
          </cell>
          <cell r="AY2257">
            <v>59772.35</v>
          </cell>
        </row>
        <row r="2258">
          <cell r="D2258" t="str">
            <v>171399</v>
          </cell>
          <cell r="E2258" t="str">
            <v>6034299</v>
          </cell>
          <cell r="AN2258">
            <v>37080</v>
          </cell>
          <cell r="AO2258">
            <v>3471.67</v>
          </cell>
          <cell r="AQ2258">
            <v>0</v>
          </cell>
          <cell r="AT2258">
            <v>40551.67</v>
          </cell>
          <cell r="AU2258">
            <v>0</v>
          </cell>
          <cell r="AW2258">
            <v>40551.67</v>
          </cell>
          <cell r="AY2258">
            <v>40551.67</v>
          </cell>
        </row>
        <row r="2259">
          <cell r="D2259" t="str">
            <v>171599</v>
          </cell>
          <cell r="E2259" t="str">
            <v>6034299</v>
          </cell>
          <cell r="AN2259">
            <v>40115.97</v>
          </cell>
          <cell r="AO2259">
            <v>11153.25</v>
          </cell>
          <cell r="AQ2259">
            <v>0</v>
          </cell>
          <cell r="AT2259">
            <v>51269.22</v>
          </cell>
          <cell r="AU2259">
            <v>0</v>
          </cell>
          <cell r="AW2259">
            <v>51269.22</v>
          </cell>
          <cell r="AY2259">
            <v>51269.22</v>
          </cell>
        </row>
        <row r="2260">
          <cell r="D2260" t="str">
            <v>261199</v>
          </cell>
          <cell r="E2260" t="str">
            <v>6034299</v>
          </cell>
          <cell r="AN2260">
            <v>30000</v>
          </cell>
          <cell r="AO2260">
            <v>-6000</v>
          </cell>
          <cell r="AQ2260">
            <v>0</v>
          </cell>
          <cell r="AT2260">
            <v>16400.75</v>
          </cell>
          <cell r="AU2260">
            <v>0</v>
          </cell>
          <cell r="AW2260">
            <v>16400.75</v>
          </cell>
          <cell r="AY2260">
            <v>16400.75</v>
          </cell>
        </row>
        <row r="2261">
          <cell r="D2261" t="str">
            <v>375199</v>
          </cell>
          <cell r="E2261" t="str">
            <v>6034299</v>
          </cell>
          <cell r="AN2261">
            <v>90000</v>
          </cell>
          <cell r="AO2261">
            <v>0</v>
          </cell>
          <cell r="AQ2261">
            <v>0</v>
          </cell>
          <cell r="AT2261">
            <v>72591.649999999994</v>
          </cell>
          <cell r="AU2261">
            <v>0</v>
          </cell>
          <cell r="AW2261">
            <v>72591.649999999994</v>
          </cell>
          <cell r="AY2261">
            <v>72591.649999999994</v>
          </cell>
        </row>
        <row r="2262">
          <cell r="D2262" t="str">
            <v>392199</v>
          </cell>
          <cell r="E2262" t="str">
            <v>6034299</v>
          </cell>
          <cell r="AN2262">
            <v>10000</v>
          </cell>
          <cell r="AO2262">
            <v>0</v>
          </cell>
          <cell r="AQ2262">
            <v>0</v>
          </cell>
          <cell r="AT2262">
            <v>1303.01</v>
          </cell>
          <cell r="AU2262">
            <v>0</v>
          </cell>
          <cell r="AW2262">
            <v>1303.01</v>
          </cell>
          <cell r="AY2262">
            <v>1303.01</v>
          </cell>
        </row>
        <row r="2263">
          <cell r="D2263" t="str">
            <v>441399</v>
          </cell>
          <cell r="E2263" t="str">
            <v>603412899</v>
          </cell>
          <cell r="AN2263">
            <v>0</v>
          </cell>
          <cell r="AO2263">
            <v>300684.2</v>
          </cell>
          <cell r="AQ2263">
            <v>0</v>
          </cell>
          <cell r="AT2263">
            <v>300684.2</v>
          </cell>
          <cell r="AU2263">
            <v>0</v>
          </cell>
          <cell r="AW2263">
            <v>300684.2</v>
          </cell>
          <cell r="AY2263">
            <v>300684.2</v>
          </cell>
        </row>
        <row r="2264">
          <cell r="D2264" t="str">
            <v>441399</v>
          </cell>
          <cell r="E2264" t="str">
            <v>603464099</v>
          </cell>
          <cell r="AN2264">
            <v>0</v>
          </cell>
          <cell r="AO2264">
            <v>2442000</v>
          </cell>
          <cell r="AQ2264">
            <v>0</v>
          </cell>
          <cell r="AT2264">
            <v>2442000</v>
          </cell>
          <cell r="AU2264">
            <v>0</v>
          </cell>
          <cell r="AW2264">
            <v>2442000</v>
          </cell>
          <cell r="AY2264">
            <v>2442000</v>
          </cell>
        </row>
        <row r="2265">
          <cell r="D2265" t="str">
            <v>441399</v>
          </cell>
          <cell r="E2265" t="str">
            <v>603412899</v>
          </cell>
          <cell r="AN2265">
            <v>0</v>
          </cell>
          <cell r="AO2265">
            <v>3295000</v>
          </cell>
          <cell r="AQ2265">
            <v>0</v>
          </cell>
          <cell r="AT2265">
            <v>3294995.8</v>
          </cell>
          <cell r="AU2265">
            <v>0</v>
          </cell>
          <cell r="AW2265">
            <v>3294995.8</v>
          </cell>
          <cell r="AY2265">
            <v>3294995.8</v>
          </cell>
        </row>
        <row r="2266">
          <cell r="D2266" t="str">
            <v>441399</v>
          </cell>
          <cell r="E2266" t="str">
            <v>6034599</v>
          </cell>
          <cell r="AN2266">
            <v>49064217</v>
          </cell>
          <cell r="AO2266">
            <v>-2650659</v>
          </cell>
          <cell r="AQ2266">
            <v>0</v>
          </cell>
          <cell r="AT2266">
            <v>44850382.299999997</v>
          </cell>
          <cell r="AU2266">
            <v>1563175.7</v>
          </cell>
          <cell r="AW2266">
            <v>42545761.5</v>
          </cell>
          <cell r="AY2266">
            <v>42545761.5</v>
          </cell>
        </row>
        <row r="2267">
          <cell r="D2267" t="str">
            <v>441399</v>
          </cell>
          <cell r="E2267" t="str">
            <v>603412899</v>
          </cell>
          <cell r="AN2267">
            <v>0</v>
          </cell>
          <cell r="AO2267">
            <v>18998496</v>
          </cell>
          <cell r="AQ2267">
            <v>0</v>
          </cell>
          <cell r="AT2267">
            <v>18998496</v>
          </cell>
          <cell r="AU2267">
            <v>0</v>
          </cell>
          <cell r="AW2267">
            <v>18998496</v>
          </cell>
          <cell r="AY2267">
            <v>18998496</v>
          </cell>
        </row>
        <row r="2268">
          <cell r="D2268" t="str">
            <v>441399</v>
          </cell>
          <cell r="E2268" t="str">
            <v>603470099</v>
          </cell>
          <cell r="AN2268">
            <v>0</v>
          </cell>
          <cell r="AO2268">
            <v>0</v>
          </cell>
          <cell r="AQ2268">
            <v>0</v>
          </cell>
          <cell r="AT2268">
            <v>0</v>
          </cell>
          <cell r="AU2268">
            <v>0</v>
          </cell>
          <cell r="AW2268">
            <v>0</v>
          </cell>
          <cell r="AY2268">
            <v>0</v>
          </cell>
        </row>
        <row r="2269">
          <cell r="D2269" t="str">
            <v>261199</v>
          </cell>
          <cell r="E2269" t="str">
            <v>6035299</v>
          </cell>
          <cell r="AN2269">
            <v>19361.59</v>
          </cell>
          <cell r="AO2269">
            <v>0</v>
          </cell>
          <cell r="AQ2269">
            <v>0</v>
          </cell>
          <cell r="AT2269">
            <v>9386.08</v>
          </cell>
          <cell r="AU2269">
            <v>0</v>
          </cell>
          <cell r="AW2269">
            <v>9386.08</v>
          </cell>
          <cell r="AY2269">
            <v>9386.08</v>
          </cell>
        </row>
        <row r="2270">
          <cell r="D2270" t="str">
            <v>372199</v>
          </cell>
          <cell r="E2270" t="str">
            <v>6035299</v>
          </cell>
          <cell r="AN2270">
            <v>3863.6</v>
          </cell>
          <cell r="AO2270">
            <v>0</v>
          </cell>
          <cell r="AQ2270">
            <v>0</v>
          </cell>
          <cell r="AT2270">
            <v>0</v>
          </cell>
          <cell r="AU2270">
            <v>0</v>
          </cell>
          <cell r="AW2270">
            <v>0</v>
          </cell>
          <cell r="AY2270">
            <v>0</v>
          </cell>
        </row>
        <row r="2271">
          <cell r="D2271" t="str">
            <v>375199</v>
          </cell>
          <cell r="E2271" t="str">
            <v>6035299</v>
          </cell>
          <cell r="AN2271">
            <v>25000</v>
          </cell>
          <cell r="AO2271">
            <v>0</v>
          </cell>
          <cell r="AQ2271">
            <v>0</v>
          </cell>
          <cell r="AT2271">
            <v>17181</v>
          </cell>
          <cell r="AU2271">
            <v>0</v>
          </cell>
          <cell r="AW2271">
            <v>17181</v>
          </cell>
          <cell r="AY2271">
            <v>17181</v>
          </cell>
        </row>
        <row r="2272">
          <cell r="D2272" t="str">
            <v>392199</v>
          </cell>
          <cell r="E2272" t="str">
            <v>6035299</v>
          </cell>
          <cell r="AN2272">
            <v>5750</v>
          </cell>
          <cell r="AO2272">
            <v>0</v>
          </cell>
          <cell r="AQ2272">
            <v>0</v>
          </cell>
          <cell r="AT2272">
            <v>3165</v>
          </cell>
          <cell r="AU2272">
            <v>0</v>
          </cell>
          <cell r="AW2272">
            <v>3165</v>
          </cell>
          <cell r="AY2272">
            <v>3165</v>
          </cell>
        </row>
        <row r="2273">
          <cell r="D2273" t="str">
            <v>261199</v>
          </cell>
          <cell r="E2273" t="str">
            <v>6035299</v>
          </cell>
          <cell r="AN2273">
            <v>12100</v>
          </cell>
          <cell r="AO2273">
            <v>-6000</v>
          </cell>
          <cell r="AQ2273">
            <v>0</v>
          </cell>
          <cell r="AT2273">
            <v>0</v>
          </cell>
          <cell r="AU2273">
            <v>0</v>
          </cell>
          <cell r="AW2273">
            <v>0</v>
          </cell>
          <cell r="AY2273">
            <v>0</v>
          </cell>
        </row>
        <row r="2274">
          <cell r="D2274" t="str">
            <v>336399</v>
          </cell>
          <cell r="E2274" t="str">
            <v>6035299</v>
          </cell>
          <cell r="AN2274">
            <v>196750</v>
          </cell>
          <cell r="AO2274">
            <v>-196750</v>
          </cell>
          <cell r="AQ2274">
            <v>0</v>
          </cell>
          <cell r="AT2274">
            <v>0</v>
          </cell>
          <cell r="AU2274">
            <v>0</v>
          </cell>
          <cell r="AW2274">
            <v>0</v>
          </cell>
          <cell r="AY2274">
            <v>0</v>
          </cell>
        </row>
        <row r="2275">
          <cell r="D2275" t="str">
            <v>375199</v>
          </cell>
          <cell r="E2275" t="str">
            <v>6035299</v>
          </cell>
          <cell r="AN2275">
            <v>20490</v>
          </cell>
          <cell r="AO2275">
            <v>-10245</v>
          </cell>
          <cell r="AQ2275">
            <v>0</v>
          </cell>
          <cell r="AT2275">
            <v>0</v>
          </cell>
          <cell r="AU2275">
            <v>0</v>
          </cell>
          <cell r="AW2275">
            <v>0</v>
          </cell>
          <cell r="AY2275">
            <v>0</v>
          </cell>
        </row>
        <row r="2276">
          <cell r="D2276" t="str">
            <v>392199</v>
          </cell>
          <cell r="E2276" t="str">
            <v>6035299</v>
          </cell>
          <cell r="AN2276">
            <v>4000</v>
          </cell>
          <cell r="AO2276">
            <v>-2000</v>
          </cell>
          <cell r="AQ2276">
            <v>0</v>
          </cell>
          <cell r="AT2276">
            <v>0</v>
          </cell>
          <cell r="AU2276">
            <v>0</v>
          </cell>
          <cell r="AW2276">
            <v>0</v>
          </cell>
          <cell r="AY2276">
            <v>0</v>
          </cell>
        </row>
        <row r="2277">
          <cell r="D2277" t="str">
            <v>113199</v>
          </cell>
          <cell r="E2277" t="str">
            <v>6035299</v>
          </cell>
          <cell r="AN2277">
            <v>1050840</v>
          </cell>
          <cell r="AO2277">
            <v>40328.400000000001</v>
          </cell>
          <cell r="AQ2277">
            <v>0</v>
          </cell>
          <cell r="AT2277">
            <v>1091168.3999999999</v>
          </cell>
          <cell r="AU2277">
            <v>0</v>
          </cell>
          <cell r="AW2277">
            <v>1091168.3999999999</v>
          </cell>
          <cell r="AY2277">
            <v>1091168.3999999999</v>
          </cell>
        </row>
        <row r="2278">
          <cell r="D2278" t="str">
            <v>131199</v>
          </cell>
          <cell r="E2278" t="str">
            <v>6035299</v>
          </cell>
          <cell r="AN2278">
            <v>32272.080000000002</v>
          </cell>
          <cell r="AO2278">
            <v>-1257.72</v>
          </cell>
          <cell r="AQ2278">
            <v>0</v>
          </cell>
          <cell r="AT2278">
            <v>31014.36</v>
          </cell>
          <cell r="AU2278">
            <v>0</v>
          </cell>
          <cell r="AW2278">
            <v>31014.36</v>
          </cell>
          <cell r="AY2278">
            <v>31014.36</v>
          </cell>
        </row>
        <row r="2279">
          <cell r="D2279" t="str">
            <v>132199</v>
          </cell>
          <cell r="E2279" t="str">
            <v>6035299</v>
          </cell>
          <cell r="AN2279">
            <v>14594.97</v>
          </cell>
          <cell r="AO2279">
            <v>5671.84</v>
          </cell>
          <cell r="AQ2279">
            <v>0</v>
          </cell>
          <cell r="AT2279">
            <v>20266.810000000001</v>
          </cell>
          <cell r="AU2279">
            <v>0</v>
          </cell>
          <cell r="AW2279">
            <v>20266.810000000001</v>
          </cell>
          <cell r="AY2279">
            <v>20266.810000000001</v>
          </cell>
        </row>
        <row r="2280">
          <cell r="D2280" t="str">
            <v>132299</v>
          </cell>
          <cell r="E2280" t="str">
            <v>6035299</v>
          </cell>
          <cell r="AN2280">
            <v>172598.39999999999</v>
          </cell>
          <cell r="AO2280">
            <v>4424.59</v>
          </cell>
          <cell r="AQ2280">
            <v>0</v>
          </cell>
          <cell r="AT2280">
            <v>177022.99</v>
          </cell>
          <cell r="AU2280">
            <v>0</v>
          </cell>
          <cell r="AW2280">
            <v>177022.99</v>
          </cell>
          <cell r="AY2280">
            <v>177022.99</v>
          </cell>
        </row>
        <row r="2281">
          <cell r="D2281" t="str">
            <v>141199</v>
          </cell>
          <cell r="E2281" t="str">
            <v>6035299</v>
          </cell>
          <cell r="AN2281">
            <v>59127.48</v>
          </cell>
          <cell r="AO2281">
            <v>-401.17</v>
          </cell>
          <cell r="AQ2281">
            <v>0</v>
          </cell>
          <cell r="AT2281">
            <v>58726.31</v>
          </cell>
          <cell r="AU2281">
            <v>0</v>
          </cell>
          <cell r="AW2281">
            <v>58726.31</v>
          </cell>
          <cell r="AY2281">
            <v>58726.31</v>
          </cell>
        </row>
        <row r="2282">
          <cell r="D2282" t="str">
            <v>142199</v>
          </cell>
          <cell r="E2282" t="str">
            <v>6035299</v>
          </cell>
          <cell r="AN2282">
            <v>31525.200000000001</v>
          </cell>
          <cell r="AO2282">
            <v>1167.01</v>
          </cell>
          <cell r="AQ2282">
            <v>0</v>
          </cell>
          <cell r="AT2282">
            <v>32692.21</v>
          </cell>
          <cell r="AU2282">
            <v>0</v>
          </cell>
          <cell r="AW2282">
            <v>32692.21</v>
          </cell>
          <cell r="AY2282">
            <v>32692.21</v>
          </cell>
        </row>
        <row r="2283">
          <cell r="D2283" t="str">
            <v>143199</v>
          </cell>
          <cell r="E2283" t="str">
            <v>6035299</v>
          </cell>
          <cell r="AN2283">
            <v>183897</v>
          </cell>
          <cell r="AO2283">
            <v>6807.13</v>
          </cell>
          <cell r="AQ2283">
            <v>0</v>
          </cell>
          <cell r="AT2283">
            <v>190704.13</v>
          </cell>
          <cell r="AU2283">
            <v>0</v>
          </cell>
          <cell r="AW2283">
            <v>190704.13</v>
          </cell>
          <cell r="AY2283">
            <v>190704.13</v>
          </cell>
        </row>
        <row r="2284">
          <cell r="D2284" t="str">
            <v>143299</v>
          </cell>
          <cell r="E2284" t="str">
            <v>6035299</v>
          </cell>
          <cell r="AN2284">
            <v>21016.799999999999</v>
          </cell>
          <cell r="AO2284">
            <v>654.76</v>
          </cell>
          <cell r="AQ2284">
            <v>0</v>
          </cell>
          <cell r="AT2284">
            <v>21671.56</v>
          </cell>
          <cell r="AU2284">
            <v>0</v>
          </cell>
          <cell r="AW2284">
            <v>21671.56</v>
          </cell>
          <cell r="AY2284">
            <v>21671.56</v>
          </cell>
        </row>
        <row r="2285">
          <cell r="D2285" t="str">
            <v>154399</v>
          </cell>
          <cell r="E2285" t="str">
            <v>6035299</v>
          </cell>
          <cell r="AN2285">
            <v>62183.7</v>
          </cell>
          <cell r="AO2285">
            <v>11617.88</v>
          </cell>
          <cell r="AQ2285">
            <v>0</v>
          </cell>
          <cell r="AT2285">
            <v>73801.58</v>
          </cell>
          <cell r="AU2285">
            <v>0</v>
          </cell>
          <cell r="AW2285">
            <v>73801.58</v>
          </cell>
          <cell r="AY2285">
            <v>73801.58</v>
          </cell>
        </row>
        <row r="2286">
          <cell r="D2286" t="str">
            <v>171299</v>
          </cell>
          <cell r="E2286" t="str">
            <v>6035299</v>
          </cell>
          <cell r="AN2286">
            <v>53352</v>
          </cell>
          <cell r="AO2286">
            <v>3167.44</v>
          </cell>
          <cell r="AQ2286">
            <v>0</v>
          </cell>
          <cell r="AT2286">
            <v>56519.44</v>
          </cell>
          <cell r="AU2286">
            <v>0</v>
          </cell>
          <cell r="AW2286">
            <v>56519.44</v>
          </cell>
          <cell r="AY2286">
            <v>56519.44</v>
          </cell>
        </row>
        <row r="2287">
          <cell r="D2287" t="str">
            <v>171399</v>
          </cell>
          <cell r="E2287" t="str">
            <v>6035299</v>
          </cell>
          <cell r="AN2287">
            <v>36912</v>
          </cell>
          <cell r="AO2287">
            <v>-60.4</v>
          </cell>
          <cell r="AQ2287">
            <v>0</v>
          </cell>
          <cell r="AT2287">
            <v>36851.599999999999</v>
          </cell>
          <cell r="AU2287">
            <v>0</v>
          </cell>
          <cell r="AW2287">
            <v>36851.599999999999</v>
          </cell>
          <cell r="AY2287">
            <v>36851.599999999999</v>
          </cell>
        </row>
        <row r="2288">
          <cell r="D2288" t="str">
            <v>171599</v>
          </cell>
          <cell r="E2288" t="str">
            <v>6035299</v>
          </cell>
          <cell r="AN2288">
            <v>43785</v>
          </cell>
          <cell r="AO2288">
            <v>3395.87</v>
          </cell>
          <cell r="AQ2288">
            <v>0</v>
          </cell>
          <cell r="AT2288">
            <v>47180.87</v>
          </cell>
          <cell r="AU2288">
            <v>0</v>
          </cell>
          <cell r="AW2288">
            <v>47180.87</v>
          </cell>
          <cell r="AY2288">
            <v>47180.87</v>
          </cell>
        </row>
        <row r="2289">
          <cell r="D2289" t="str">
            <v>261199</v>
          </cell>
          <cell r="E2289" t="str">
            <v>6035299</v>
          </cell>
          <cell r="AN2289">
            <v>58900</v>
          </cell>
          <cell r="AO2289">
            <v>-11780</v>
          </cell>
          <cell r="AQ2289">
            <v>0</v>
          </cell>
          <cell r="AT2289">
            <v>40968.53</v>
          </cell>
          <cell r="AU2289">
            <v>0</v>
          </cell>
          <cell r="AW2289">
            <v>40968.53</v>
          </cell>
          <cell r="AY2289">
            <v>40968.53</v>
          </cell>
        </row>
        <row r="2290">
          <cell r="D2290" t="str">
            <v>336399</v>
          </cell>
          <cell r="E2290" t="str">
            <v>6035299</v>
          </cell>
          <cell r="AN2290">
            <v>127000</v>
          </cell>
          <cell r="AO2290">
            <v>-127000</v>
          </cell>
          <cell r="AQ2290">
            <v>0</v>
          </cell>
          <cell r="AT2290">
            <v>0</v>
          </cell>
          <cell r="AU2290">
            <v>0</v>
          </cell>
          <cell r="AW2290">
            <v>0</v>
          </cell>
          <cell r="AY2290">
            <v>0</v>
          </cell>
        </row>
        <row r="2291">
          <cell r="D2291" t="str">
            <v>372199</v>
          </cell>
          <cell r="E2291" t="str">
            <v>6035299</v>
          </cell>
          <cell r="AN2291">
            <v>4000</v>
          </cell>
          <cell r="AO2291">
            <v>0</v>
          </cell>
          <cell r="AQ2291">
            <v>0</v>
          </cell>
          <cell r="AT2291">
            <v>2259.5</v>
          </cell>
          <cell r="AU2291">
            <v>0</v>
          </cell>
          <cell r="AW2291">
            <v>2259.5</v>
          </cell>
          <cell r="AY2291">
            <v>2259.5</v>
          </cell>
        </row>
        <row r="2292">
          <cell r="D2292" t="str">
            <v>375199</v>
          </cell>
          <cell r="E2292" t="str">
            <v>6035299</v>
          </cell>
          <cell r="AN2292">
            <v>100000</v>
          </cell>
          <cell r="AO2292">
            <v>0</v>
          </cell>
          <cell r="AQ2292">
            <v>0</v>
          </cell>
          <cell r="AT2292">
            <v>73223.47</v>
          </cell>
          <cell r="AU2292">
            <v>0</v>
          </cell>
          <cell r="AW2292">
            <v>73223.47</v>
          </cell>
          <cell r="AY2292">
            <v>73223.47</v>
          </cell>
        </row>
        <row r="2293">
          <cell r="D2293" t="str">
            <v>392199</v>
          </cell>
          <cell r="E2293" t="str">
            <v>6035299</v>
          </cell>
          <cell r="AN2293">
            <v>18000</v>
          </cell>
          <cell r="AO2293">
            <v>0</v>
          </cell>
          <cell r="AQ2293">
            <v>0</v>
          </cell>
          <cell r="AT2293">
            <v>1311</v>
          </cell>
          <cell r="AU2293">
            <v>0</v>
          </cell>
          <cell r="AW2293">
            <v>1311</v>
          </cell>
          <cell r="AY2293">
            <v>1311</v>
          </cell>
        </row>
        <row r="2294">
          <cell r="D2294" t="str">
            <v>441399</v>
          </cell>
          <cell r="E2294" t="str">
            <v>6035699</v>
          </cell>
          <cell r="AN2294">
            <v>170948450.53</v>
          </cell>
          <cell r="AO2294">
            <v>-29441424.129999999</v>
          </cell>
          <cell r="AQ2294">
            <v>0</v>
          </cell>
          <cell r="AT2294">
            <v>141507026.40000001</v>
          </cell>
          <cell r="AU2294">
            <v>0</v>
          </cell>
          <cell r="AW2294">
            <v>129714774.2</v>
          </cell>
          <cell r="AY2294">
            <v>129714774.2</v>
          </cell>
        </row>
        <row r="2295">
          <cell r="D2295" t="str">
            <v>261199</v>
          </cell>
          <cell r="E2295" t="str">
            <v>6035299</v>
          </cell>
          <cell r="AN2295">
            <v>3365.05</v>
          </cell>
          <cell r="AO2295">
            <v>0</v>
          </cell>
          <cell r="AQ2295">
            <v>0</v>
          </cell>
          <cell r="AT2295">
            <v>0</v>
          </cell>
          <cell r="AU2295">
            <v>0</v>
          </cell>
          <cell r="AW2295">
            <v>0</v>
          </cell>
          <cell r="AY2295">
            <v>0</v>
          </cell>
        </row>
        <row r="2296">
          <cell r="D2296" t="str">
            <v>372199</v>
          </cell>
          <cell r="E2296" t="str">
            <v>6035299</v>
          </cell>
          <cell r="AN2296">
            <v>3181.85</v>
          </cell>
          <cell r="AO2296">
            <v>0</v>
          </cell>
          <cell r="AQ2296">
            <v>0</v>
          </cell>
          <cell r="AT2296">
            <v>0</v>
          </cell>
          <cell r="AU2296">
            <v>0</v>
          </cell>
          <cell r="AW2296">
            <v>0</v>
          </cell>
          <cell r="AY2296">
            <v>0</v>
          </cell>
        </row>
        <row r="2297">
          <cell r="D2297" t="str">
            <v>375199</v>
          </cell>
          <cell r="E2297" t="str">
            <v>6035299</v>
          </cell>
          <cell r="AN2297">
            <v>25000</v>
          </cell>
          <cell r="AO2297">
            <v>0</v>
          </cell>
          <cell r="AQ2297">
            <v>0</v>
          </cell>
          <cell r="AT2297">
            <v>0</v>
          </cell>
          <cell r="AU2297">
            <v>0</v>
          </cell>
          <cell r="AW2297">
            <v>0</v>
          </cell>
          <cell r="AY2297">
            <v>0</v>
          </cell>
        </row>
        <row r="2298">
          <cell r="D2298" t="str">
            <v>392199</v>
          </cell>
          <cell r="E2298" t="str">
            <v>6035299</v>
          </cell>
          <cell r="AN2298">
            <v>5750</v>
          </cell>
          <cell r="AO2298">
            <v>0</v>
          </cell>
          <cell r="AQ2298">
            <v>0</v>
          </cell>
          <cell r="AT2298">
            <v>0</v>
          </cell>
          <cell r="AU2298">
            <v>0</v>
          </cell>
          <cell r="AW2298">
            <v>0</v>
          </cell>
          <cell r="AY2298">
            <v>0</v>
          </cell>
        </row>
        <row r="2299">
          <cell r="D2299" t="str">
            <v>231199</v>
          </cell>
          <cell r="E2299" t="str">
            <v>6037299</v>
          </cell>
          <cell r="AN2299">
            <v>0</v>
          </cell>
          <cell r="AO2299">
            <v>5000</v>
          </cell>
          <cell r="AQ2299">
            <v>0</v>
          </cell>
          <cell r="AT2299">
            <v>4955</v>
          </cell>
          <cell r="AU2299">
            <v>0</v>
          </cell>
          <cell r="AW2299">
            <v>4955</v>
          </cell>
          <cell r="AY2299">
            <v>4955</v>
          </cell>
        </row>
        <row r="2300">
          <cell r="D2300" t="str">
            <v>261199</v>
          </cell>
          <cell r="E2300" t="str">
            <v>6037299</v>
          </cell>
          <cell r="AN2300">
            <v>30510</v>
          </cell>
          <cell r="AO2300">
            <v>0</v>
          </cell>
          <cell r="AQ2300">
            <v>0</v>
          </cell>
          <cell r="AT2300">
            <v>27187.41</v>
          </cell>
          <cell r="AU2300">
            <v>0</v>
          </cell>
          <cell r="AW2300">
            <v>27187.41</v>
          </cell>
          <cell r="AY2300">
            <v>27187.41</v>
          </cell>
        </row>
        <row r="2301">
          <cell r="D2301" t="str">
            <v>372199</v>
          </cell>
          <cell r="E2301" t="str">
            <v>6037299</v>
          </cell>
          <cell r="AN2301">
            <v>4160</v>
          </cell>
          <cell r="AO2301">
            <v>-2000</v>
          </cell>
          <cell r="AQ2301">
            <v>0</v>
          </cell>
          <cell r="AT2301">
            <v>0</v>
          </cell>
          <cell r="AU2301">
            <v>0</v>
          </cell>
          <cell r="AW2301">
            <v>0</v>
          </cell>
          <cell r="AY2301">
            <v>0</v>
          </cell>
        </row>
        <row r="2302">
          <cell r="D2302" t="str">
            <v>375199</v>
          </cell>
          <cell r="E2302" t="str">
            <v>6037299</v>
          </cell>
          <cell r="AN2302">
            <v>90000</v>
          </cell>
          <cell r="AO2302">
            <v>0</v>
          </cell>
          <cell r="AQ2302">
            <v>0</v>
          </cell>
          <cell r="AT2302">
            <v>26990.33</v>
          </cell>
          <cell r="AU2302">
            <v>0</v>
          </cell>
          <cell r="AW2302">
            <v>26990.33</v>
          </cell>
          <cell r="AY2302">
            <v>26990.33</v>
          </cell>
        </row>
        <row r="2303">
          <cell r="D2303" t="str">
            <v>392199</v>
          </cell>
          <cell r="E2303" t="str">
            <v>6037299</v>
          </cell>
          <cell r="AN2303">
            <v>10000</v>
          </cell>
          <cell r="AO2303">
            <v>0</v>
          </cell>
          <cell r="AQ2303">
            <v>0</v>
          </cell>
          <cell r="AT2303">
            <v>634</v>
          </cell>
          <cell r="AU2303">
            <v>0</v>
          </cell>
          <cell r="AW2303">
            <v>634</v>
          </cell>
          <cell r="AY2303">
            <v>634</v>
          </cell>
        </row>
        <row r="2304">
          <cell r="D2304" t="str">
            <v>261199</v>
          </cell>
          <cell r="E2304" t="str">
            <v>6037299</v>
          </cell>
          <cell r="AN2304">
            <v>4050</v>
          </cell>
          <cell r="AO2304">
            <v>0</v>
          </cell>
          <cell r="AQ2304">
            <v>0</v>
          </cell>
          <cell r="AT2304">
            <v>0</v>
          </cell>
          <cell r="AU2304">
            <v>0</v>
          </cell>
          <cell r="AW2304">
            <v>0</v>
          </cell>
          <cell r="AY2304">
            <v>0</v>
          </cell>
        </row>
        <row r="2305">
          <cell r="D2305" t="str">
            <v>294199</v>
          </cell>
          <cell r="E2305" t="str">
            <v>6037299</v>
          </cell>
          <cell r="AN2305">
            <v>4000</v>
          </cell>
          <cell r="AO2305">
            <v>-4000</v>
          </cell>
          <cell r="AQ2305">
            <v>0</v>
          </cell>
          <cell r="AT2305">
            <v>0</v>
          </cell>
          <cell r="AU2305">
            <v>0</v>
          </cell>
          <cell r="AW2305">
            <v>0</v>
          </cell>
          <cell r="AY2305">
            <v>0</v>
          </cell>
        </row>
        <row r="2306">
          <cell r="D2306" t="str">
            <v>372199</v>
          </cell>
          <cell r="E2306" t="str">
            <v>6037299</v>
          </cell>
          <cell r="AN2306">
            <v>2000</v>
          </cell>
          <cell r="AO2306">
            <v>0</v>
          </cell>
          <cell r="AQ2306">
            <v>0</v>
          </cell>
          <cell r="AT2306">
            <v>0</v>
          </cell>
          <cell r="AU2306">
            <v>0</v>
          </cell>
          <cell r="AW2306">
            <v>0</v>
          </cell>
          <cell r="AY2306">
            <v>0</v>
          </cell>
        </row>
        <row r="2307">
          <cell r="D2307" t="str">
            <v>375199</v>
          </cell>
          <cell r="E2307" t="str">
            <v>6037299</v>
          </cell>
          <cell r="AN2307">
            <v>18415</v>
          </cell>
          <cell r="AO2307">
            <v>-9000</v>
          </cell>
          <cell r="AQ2307">
            <v>0</v>
          </cell>
          <cell r="AT2307">
            <v>0</v>
          </cell>
          <cell r="AU2307">
            <v>0</v>
          </cell>
          <cell r="AW2307">
            <v>0</v>
          </cell>
          <cell r="AY2307">
            <v>0</v>
          </cell>
        </row>
        <row r="2308">
          <cell r="D2308" t="str">
            <v>392199</v>
          </cell>
          <cell r="E2308" t="str">
            <v>6037299</v>
          </cell>
          <cell r="AN2308">
            <v>20000</v>
          </cell>
          <cell r="AO2308">
            <v>-10000</v>
          </cell>
          <cell r="AQ2308">
            <v>0</v>
          </cell>
          <cell r="AT2308">
            <v>0</v>
          </cell>
          <cell r="AU2308">
            <v>0</v>
          </cell>
          <cell r="AW2308">
            <v>0</v>
          </cell>
          <cell r="AY2308">
            <v>0</v>
          </cell>
        </row>
        <row r="2309">
          <cell r="D2309" t="str">
            <v>113199</v>
          </cell>
          <cell r="E2309" t="str">
            <v>6037299</v>
          </cell>
          <cell r="AN2309">
            <v>1395000</v>
          </cell>
          <cell r="AO2309">
            <v>-131900.98000000001</v>
          </cell>
          <cell r="AQ2309">
            <v>0</v>
          </cell>
          <cell r="AT2309">
            <v>1263099.02</v>
          </cell>
          <cell r="AU2309">
            <v>0</v>
          </cell>
          <cell r="AW2309">
            <v>1263099.02</v>
          </cell>
          <cell r="AY2309">
            <v>1263099.02</v>
          </cell>
        </row>
        <row r="2310">
          <cell r="D2310" t="str">
            <v>131199</v>
          </cell>
          <cell r="E2310" t="str">
            <v>6037299</v>
          </cell>
          <cell r="AN2310">
            <v>31263.599999999999</v>
          </cell>
          <cell r="AO2310">
            <v>0</v>
          </cell>
          <cell r="AQ2310">
            <v>0</v>
          </cell>
          <cell r="AT2310">
            <v>27038.16</v>
          </cell>
          <cell r="AU2310">
            <v>0</v>
          </cell>
          <cell r="AW2310">
            <v>27038.16</v>
          </cell>
          <cell r="AY2310">
            <v>27038.16</v>
          </cell>
        </row>
        <row r="2311">
          <cell r="D2311" t="str">
            <v>132199</v>
          </cell>
          <cell r="E2311" t="str">
            <v>6037299</v>
          </cell>
          <cell r="AN2311">
            <v>19375.02</v>
          </cell>
          <cell r="AO2311">
            <v>17186.88</v>
          </cell>
          <cell r="AQ2311">
            <v>0</v>
          </cell>
          <cell r="AT2311">
            <v>36561.9</v>
          </cell>
          <cell r="AU2311">
            <v>0</v>
          </cell>
          <cell r="AW2311">
            <v>36561.9</v>
          </cell>
          <cell r="AY2311">
            <v>36561.9</v>
          </cell>
        </row>
        <row r="2312">
          <cell r="D2312" t="str">
            <v>132299</v>
          </cell>
          <cell r="E2312" t="str">
            <v>6037299</v>
          </cell>
          <cell r="AN2312">
            <v>229362.6</v>
          </cell>
          <cell r="AO2312">
            <v>26663.27</v>
          </cell>
          <cell r="AQ2312">
            <v>0</v>
          </cell>
          <cell r="AT2312">
            <v>250364.33</v>
          </cell>
          <cell r="AU2312">
            <v>0</v>
          </cell>
          <cell r="AW2312">
            <v>250364.33</v>
          </cell>
          <cell r="AY2312">
            <v>250364.33</v>
          </cell>
        </row>
        <row r="2313">
          <cell r="D2313" t="str">
            <v>141199</v>
          </cell>
          <cell r="E2313" t="str">
            <v>6037299</v>
          </cell>
          <cell r="AN2313">
            <v>78421.8</v>
          </cell>
          <cell r="AO2313">
            <v>0</v>
          </cell>
          <cell r="AQ2313">
            <v>0</v>
          </cell>
          <cell r="AT2313">
            <v>65759.61</v>
          </cell>
          <cell r="AU2313">
            <v>0</v>
          </cell>
          <cell r="AW2313">
            <v>65759.61</v>
          </cell>
          <cell r="AY2313">
            <v>65759.61</v>
          </cell>
        </row>
        <row r="2314">
          <cell r="D2314" t="str">
            <v>142199</v>
          </cell>
          <cell r="E2314" t="str">
            <v>6037299</v>
          </cell>
          <cell r="AN2314">
            <v>41850</v>
          </cell>
          <cell r="AO2314">
            <v>-2263.39</v>
          </cell>
          <cell r="AQ2314">
            <v>0</v>
          </cell>
          <cell r="AT2314">
            <v>33041.01</v>
          </cell>
          <cell r="AU2314">
            <v>0</v>
          </cell>
          <cell r="AW2314">
            <v>33041.01</v>
          </cell>
          <cell r="AY2314">
            <v>33041.01</v>
          </cell>
        </row>
        <row r="2315">
          <cell r="D2315" t="str">
            <v>143199</v>
          </cell>
          <cell r="E2315" t="str">
            <v>6037299</v>
          </cell>
          <cell r="AN2315">
            <v>244125</v>
          </cell>
          <cell r="AO2315">
            <v>-51386.47</v>
          </cell>
          <cell r="AQ2315">
            <v>0</v>
          </cell>
          <cell r="AT2315">
            <v>192738.53</v>
          </cell>
          <cell r="AU2315">
            <v>0</v>
          </cell>
          <cell r="AW2315">
            <v>192738.53</v>
          </cell>
          <cell r="AY2315">
            <v>192738.53</v>
          </cell>
        </row>
        <row r="2316">
          <cell r="D2316" t="str">
            <v>143299</v>
          </cell>
          <cell r="E2316" t="str">
            <v>6037299</v>
          </cell>
          <cell r="AN2316">
            <v>27900</v>
          </cell>
          <cell r="AO2316">
            <v>-4283.62</v>
          </cell>
          <cell r="AQ2316">
            <v>0</v>
          </cell>
          <cell r="AT2316">
            <v>21863.7</v>
          </cell>
          <cell r="AU2316">
            <v>0</v>
          </cell>
          <cell r="AW2316">
            <v>21863.7</v>
          </cell>
          <cell r="AY2316">
            <v>21863.7</v>
          </cell>
        </row>
        <row r="2317">
          <cell r="D2317" t="str">
            <v>154399</v>
          </cell>
          <cell r="E2317" t="str">
            <v>6037299</v>
          </cell>
          <cell r="AN2317">
            <v>79760.7</v>
          </cell>
          <cell r="AO2317">
            <v>6666.05</v>
          </cell>
          <cell r="AQ2317">
            <v>0</v>
          </cell>
          <cell r="AT2317">
            <v>86426.75</v>
          </cell>
          <cell r="AU2317">
            <v>0</v>
          </cell>
          <cell r="AW2317">
            <v>86426.75</v>
          </cell>
          <cell r="AY2317">
            <v>86426.75</v>
          </cell>
        </row>
        <row r="2318">
          <cell r="D2318" t="str">
            <v>171299</v>
          </cell>
          <cell r="E2318" t="str">
            <v>6037299</v>
          </cell>
          <cell r="AN2318">
            <v>72487.92</v>
          </cell>
          <cell r="AO2318">
            <v>-4759.5600000000004</v>
          </cell>
          <cell r="AQ2318">
            <v>0</v>
          </cell>
          <cell r="AT2318">
            <v>67728.36</v>
          </cell>
          <cell r="AU2318">
            <v>0</v>
          </cell>
          <cell r="AW2318">
            <v>67728.36</v>
          </cell>
          <cell r="AY2318">
            <v>67728.36</v>
          </cell>
        </row>
        <row r="2319">
          <cell r="D2319" t="str">
            <v>171399</v>
          </cell>
          <cell r="E2319" t="str">
            <v>6037299</v>
          </cell>
          <cell r="AN2319">
            <v>50160</v>
          </cell>
          <cell r="AO2319">
            <v>0</v>
          </cell>
          <cell r="AQ2319">
            <v>0</v>
          </cell>
          <cell r="AT2319">
            <v>42896.52</v>
          </cell>
          <cell r="AU2319">
            <v>0</v>
          </cell>
          <cell r="AW2319">
            <v>42896.52</v>
          </cell>
          <cell r="AY2319">
            <v>42896.52</v>
          </cell>
        </row>
        <row r="2320">
          <cell r="D2320" t="str">
            <v>171599</v>
          </cell>
          <cell r="E2320" t="str">
            <v>6037299</v>
          </cell>
          <cell r="AN2320">
            <v>58124.97</v>
          </cell>
          <cell r="AO2320">
            <v>-2368.8200000000002</v>
          </cell>
          <cell r="AQ2320">
            <v>0</v>
          </cell>
          <cell r="AT2320">
            <v>55756.15</v>
          </cell>
          <cell r="AU2320">
            <v>0</v>
          </cell>
          <cell r="AW2320">
            <v>55756.15</v>
          </cell>
          <cell r="AY2320">
            <v>55756.15</v>
          </cell>
        </row>
        <row r="2321">
          <cell r="D2321" t="str">
            <v>221499</v>
          </cell>
          <cell r="E2321" t="str">
            <v>6037299</v>
          </cell>
          <cell r="AN2321">
            <v>20000</v>
          </cell>
          <cell r="AO2321">
            <v>-20000</v>
          </cell>
          <cell r="AQ2321">
            <v>0</v>
          </cell>
          <cell r="AT2321">
            <v>0</v>
          </cell>
          <cell r="AU2321">
            <v>0</v>
          </cell>
          <cell r="AW2321">
            <v>0</v>
          </cell>
          <cell r="AY2321">
            <v>0</v>
          </cell>
        </row>
        <row r="2322">
          <cell r="D2322" t="str">
            <v>261199</v>
          </cell>
          <cell r="E2322" t="str">
            <v>6037299</v>
          </cell>
          <cell r="AN2322">
            <v>30510</v>
          </cell>
          <cell r="AO2322">
            <v>0</v>
          </cell>
          <cell r="AQ2322">
            <v>0</v>
          </cell>
          <cell r="AT2322">
            <v>28468.29</v>
          </cell>
          <cell r="AU2322">
            <v>0</v>
          </cell>
          <cell r="AW2322">
            <v>28468.29</v>
          </cell>
          <cell r="AY2322">
            <v>28468.29</v>
          </cell>
        </row>
        <row r="2323">
          <cell r="D2323" t="str">
            <v>372199</v>
          </cell>
          <cell r="E2323" t="str">
            <v>6037299</v>
          </cell>
          <cell r="AN2323">
            <v>4000</v>
          </cell>
          <cell r="AO2323">
            <v>0</v>
          </cell>
          <cell r="AQ2323">
            <v>0</v>
          </cell>
          <cell r="AT2323">
            <v>584</v>
          </cell>
          <cell r="AU2323">
            <v>0</v>
          </cell>
          <cell r="AW2323">
            <v>584</v>
          </cell>
          <cell r="AY2323">
            <v>584</v>
          </cell>
        </row>
        <row r="2324">
          <cell r="D2324" t="str">
            <v>375199</v>
          </cell>
          <cell r="E2324" t="str">
            <v>6037299</v>
          </cell>
          <cell r="AN2324">
            <v>90000</v>
          </cell>
          <cell r="AO2324">
            <v>0</v>
          </cell>
          <cell r="AQ2324">
            <v>0</v>
          </cell>
          <cell r="AT2324">
            <v>59713.48</v>
          </cell>
          <cell r="AU2324">
            <v>0</v>
          </cell>
          <cell r="AW2324">
            <v>59713.48</v>
          </cell>
          <cell r="AY2324">
            <v>59713.48</v>
          </cell>
        </row>
        <row r="2325">
          <cell r="D2325" t="str">
            <v>392199</v>
          </cell>
          <cell r="E2325" t="str">
            <v>6037299</v>
          </cell>
          <cell r="AN2325">
            <v>10000</v>
          </cell>
          <cell r="AO2325">
            <v>0</v>
          </cell>
          <cell r="AQ2325">
            <v>0</v>
          </cell>
          <cell r="AT2325">
            <v>1969</v>
          </cell>
          <cell r="AU2325">
            <v>0</v>
          </cell>
          <cell r="AW2325">
            <v>1969</v>
          </cell>
          <cell r="AY2325">
            <v>1969</v>
          </cell>
        </row>
        <row r="2326">
          <cell r="D2326" t="str">
            <v>441399</v>
          </cell>
          <cell r="E2326" t="str">
            <v>60379599</v>
          </cell>
          <cell r="AN2326">
            <v>129910698.5</v>
          </cell>
          <cell r="AO2326">
            <v>2590723.4</v>
          </cell>
          <cell r="AQ2326">
            <v>0</v>
          </cell>
          <cell r="AT2326">
            <v>132240527.09</v>
          </cell>
          <cell r="AU2326">
            <v>1.51</v>
          </cell>
          <cell r="AW2326">
            <v>122804372.05</v>
          </cell>
          <cell r="AY2326">
            <v>122804372.05</v>
          </cell>
        </row>
        <row r="2327">
          <cell r="D2327" t="str">
            <v>441399</v>
          </cell>
          <cell r="E2327" t="str">
            <v>60379699</v>
          </cell>
          <cell r="AN2327">
            <v>140686779.90000001</v>
          </cell>
          <cell r="AO2327">
            <v>3945476.34</v>
          </cell>
          <cell r="AQ2327">
            <v>0</v>
          </cell>
          <cell r="AT2327">
            <v>144632231.87</v>
          </cell>
          <cell r="AU2327">
            <v>0</v>
          </cell>
          <cell r="AW2327">
            <v>134473203.12</v>
          </cell>
          <cell r="AY2327">
            <v>134473203.12</v>
          </cell>
        </row>
        <row r="2328">
          <cell r="D2328" t="str">
            <v>441399</v>
          </cell>
          <cell r="E2328" t="str">
            <v>603770099</v>
          </cell>
          <cell r="AN2328">
            <v>0</v>
          </cell>
          <cell r="AO2328">
            <v>0</v>
          </cell>
          <cell r="AQ2328">
            <v>0</v>
          </cell>
          <cell r="AT2328">
            <v>0</v>
          </cell>
          <cell r="AU2328">
            <v>0</v>
          </cell>
          <cell r="AW2328">
            <v>0</v>
          </cell>
          <cell r="AY2328">
            <v>0</v>
          </cell>
        </row>
        <row r="2329">
          <cell r="D2329" t="str">
            <v>441399</v>
          </cell>
          <cell r="E2329" t="str">
            <v>603761099</v>
          </cell>
          <cell r="AN2329">
            <v>799999.54</v>
          </cell>
          <cell r="AO2329">
            <v>28995.54</v>
          </cell>
          <cell r="AQ2329">
            <v>0</v>
          </cell>
          <cell r="AT2329">
            <v>828995.08</v>
          </cell>
          <cell r="AU2329">
            <v>0</v>
          </cell>
          <cell r="AW2329">
            <v>828995.08</v>
          </cell>
          <cell r="AY2329">
            <v>828995.08</v>
          </cell>
        </row>
        <row r="2330">
          <cell r="D2330" t="str">
            <v>441399</v>
          </cell>
          <cell r="E2330" t="str">
            <v>60375199</v>
          </cell>
          <cell r="AN2330">
            <v>0</v>
          </cell>
          <cell r="AO2330">
            <v>1833378.01</v>
          </cell>
          <cell r="AQ2330">
            <v>0</v>
          </cell>
          <cell r="AT2330">
            <v>1833378.01</v>
          </cell>
          <cell r="AU2330">
            <v>0</v>
          </cell>
          <cell r="AW2330">
            <v>1833378.01</v>
          </cell>
          <cell r="AY2330">
            <v>1833378.01</v>
          </cell>
        </row>
        <row r="2331">
          <cell r="D2331" t="str">
            <v>113199</v>
          </cell>
          <cell r="E2331" t="str">
            <v>6038299</v>
          </cell>
          <cell r="AN2331">
            <v>765288</v>
          </cell>
          <cell r="AO2331">
            <v>-136797.5</v>
          </cell>
          <cell r="AQ2331">
            <v>0</v>
          </cell>
          <cell r="AT2331">
            <v>628490.5</v>
          </cell>
          <cell r="AU2331">
            <v>0</v>
          </cell>
          <cell r="AW2331">
            <v>628490.5</v>
          </cell>
          <cell r="AY2331">
            <v>628490.5</v>
          </cell>
        </row>
        <row r="2332">
          <cell r="D2332" t="str">
            <v>131199</v>
          </cell>
          <cell r="E2332" t="str">
            <v>6038299</v>
          </cell>
          <cell r="AN2332">
            <v>15127.56</v>
          </cell>
          <cell r="AO2332">
            <v>114.54</v>
          </cell>
          <cell r="AQ2332">
            <v>0</v>
          </cell>
          <cell r="AT2332">
            <v>15242.1</v>
          </cell>
          <cell r="AU2332">
            <v>0</v>
          </cell>
          <cell r="AW2332">
            <v>15242.1</v>
          </cell>
          <cell r="AY2332">
            <v>15242.1</v>
          </cell>
        </row>
        <row r="2333">
          <cell r="D2333" t="str">
            <v>132199</v>
          </cell>
          <cell r="E2333" t="str">
            <v>6038299</v>
          </cell>
          <cell r="AN2333">
            <v>10629</v>
          </cell>
          <cell r="AO2333">
            <v>-180.73</v>
          </cell>
          <cell r="AQ2333">
            <v>0</v>
          </cell>
          <cell r="AT2333">
            <v>10448.27</v>
          </cell>
          <cell r="AU2333">
            <v>0</v>
          </cell>
          <cell r="AW2333">
            <v>10448.27</v>
          </cell>
          <cell r="AY2333">
            <v>10448.27</v>
          </cell>
        </row>
        <row r="2334">
          <cell r="D2334" t="str">
            <v>132299</v>
          </cell>
          <cell r="E2334" t="str">
            <v>6038299</v>
          </cell>
          <cell r="AN2334">
            <v>124776.72</v>
          </cell>
          <cell r="AO2334">
            <v>-25081.35</v>
          </cell>
          <cell r="AQ2334">
            <v>0</v>
          </cell>
          <cell r="AT2334">
            <v>99695.37</v>
          </cell>
          <cell r="AU2334">
            <v>0</v>
          </cell>
          <cell r="AW2334">
            <v>99695.37</v>
          </cell>
          <cell r="AY2334">
            <v>99695.37</v>
          </cell>
        </row>
        <row r="2335">
          <cell r="D2335" t="str">
            <v>141199</v>
          </cell>
          <cell r="E2335" t="str">
            <v>6038299</v>
          </cell>
          <cell r="AN2335">
            <v>45953.4</v>
          </cell>
          <cell r="AO2335">
            <v>-182.11</v>
          </cell>
          <cell r="AQ2335">
            <v>0</v>
          </cell>
          <cell r="AT2335">
            <v>33180.03</v>
          </cell>
          <cell r="AU2335">
            <v>0</v>
          </cell>
          <cell r="AW2335">
            <v>33180.03</v>
          </cell>
          <cell r="AY2335">
            <v>33180.03</v>
          </cell>
        </row>
        <row r="2336">
          <cell r="D2336" t="str">
            <v>142199</v>
          </cell>
          <cell r="E2336" t="str">
            <v>6038299</v>
          </cell>
          <cell r="AN2336">
            <v>22958.639999999999</v>
          </cell>
          <cell r="AO2336">
            <v>-1.1000000000000001</v>
          </cell>
          <cell r="AQ2336">
            <v>0</v>
          </cell>
          <cell r="AT2336">
            <v>18854.740000000002</v>
          </cell>
          <cell r="AU2336">
            <v>0</v>
          </cell>
          <cell r="AW2336">
            <v>18854.740000000002</v>
          </cell>
          <cell r="AY2336">
            <v>18854.740000000002</v>
          </cell>
        </row>
        <row r="2337">
          <cell r="D2337" t="str">
            <v>143199</v>
          </cell>
          <cell r="E2337" t="str">
            <v>6038299</v>
          </cell>
          <cell r="AN2337">
            <v>133925.4</v>
          </cell>
          <cell r="AO2337">
            <v>-23939.59</v>
          </cell>
          <cell r="AQ2337">
            <v>0</v>
          </cell>
          <cell r="AT2337">
            <v>109985.81</v>
          </cell>
          <cell r="AU2337">
            <v>0</v>
          </cell>
          <cell r="AW2337">
            <v>109985.81</v>
          </cell>
          <cell r="AY2337">
            <v>109985.81</v>
          </cell>
        </row>
        <row r="2338">
          <cell r="D2338" t="str">
            <v>143299</v>
          </cell>
          <cell r="E2338" t="str">
            <v>6038299</v>
          </cell>
          <cell r="AN2338">
            <v>15305.76</v>
          </cell>
          <cell r="AO2338">
            <v>423.76</v>
          </cell>
          <cell r="AQ2338">
            <v>0</v>
          </cell>
          <cell r="AT2338">
            <v>12446.63</v>
          </cell>
          <cell r="AU2338">
            <v>0</v>
          </cell>
          <cell r="AW2338">
            <v>12446.63</v>
          </cell>
          <cell r="AY2338">
            <v>12446.63</v>
          </cell>
        </row>
        <row r="2339">
          <cell r="D2339" t="str">
            <v>154399</v>
          </cell>
          <cell r="E2339" t="str">
            <v>6038299</v>
          </cell>
          <cell r="AN2339">
            <v>40767.300000000003</v>
          </cell>
          <cell r="AO2339">
            <v>3266.84</v>
          </cell>
          <cell r="AQ2339">
            <v>0</v>
          </cell>
          <cell r="AT2339">
            <v>44034.14</v>
          </cell>
          <cell r="AU2339">
            <v>0</v>
          </cell>
          <cell r="AW2339">
            <v>44034.14</v>
          </cell>
          <cell r="AY2339">
            <v>44034.14</v>
          </cell>
        </row>
        <row r="2340">
          <cell r="D2340" t="str">
            <v>171299</v>
          </cell>
          <cell r="E2340" t="str">
            <v>6038299</v>
          </cell>
          <cell r="AN2340">
            <v>43219.92</v>
          </cell>
          <cell r="AO2340">
            <v>-6801.99</v>
          </cell>
          <cell r="AQ2340">
            <v>0</v>
          </cell>
          <cell r="AT2340">
            <v>36417.93</v>
          </cell>
          <cell r="AU2340">
            <v>0</v>
          </cell>
          <cell r="AW2340">
            <v>36417.93</v>
          </cell>
          <cell r="AY2340">
            <v>36417.93</v>
          </cell>
        </row>
        <row r="2341">
          <cell r="D2341" t="str">
            <v>171399</v>
          </cell>
          <cell r="E2341" t="str">
            <v>6038299</v>
          </cell>
          <cell r="AN2341">
            <v>29160</v>
          </cell>
          <cell r="AO2341">
            <v>0</v>
          </cell>
          <cell r="AQ2341">
            <v>0</v>
          </cell>
          <cell r="AT2341">
            <v>22378.67</v>
          </cell>
          <cell r="AU2341">
            <v>0</v>
          </cell>
          <cell r="AW2341">
            <v>22378.67</v>
          </cell>
          <cell r="AY2341">
            <v>22378.67</v>
          </cell>
        </row>
        <row r="2342">
          <cell r="D2342" t="str">
            <v>171599</v>
          </cell>
          <cell r="E2342" t="str">
            <v>6038299</v>
          </cell>
          <cell r="AN2342">
            <v>31887</v>
          </cell>
          <cell r="AO2342">
            <v>-9874.24</v>
          </cell>
          <cell r="AQ2342">
            <v>0</v>
          </cell>
          <cell r="AT2342">
            <v>22012.76</v>
          </cell>
          <cell r="AU2342">
            <v>0</v>
          </cell>
          <cell r="AW2342">
            <v>22012.76</v>
          </cell>
          <cell r="AY2342">
            <v>22012.76</v>
          </cell>
        </row>
        <row r="2343">
          <cell r="D2343" t="str">
            <v>261199</v>
          </cell>
          <cell r="E2343" t="str">
            <v>6038299</v>
          </cell>
          <cell r="AN2343">
            <v>19000</v>
          </cell>
          <cell r="AO2343">
            <v>-3800</v>
          </cell>
          <cell r="AQ2343">
            <v>0</v>
          </cell>
          <cell r="AT2343">
            <v>6799.84</v>
          </cell>
          <cell r="AU2343">
            <v>0</v>
          </cell>
          <cell r="AW2343">
            <v>6799.84</v>
          </cell>
          <cell r="AY2343">
            <v>6799.84</v>
          </cell>
        </row>
        <row r="2344">
          <cell r="D2344" t="str">
            <v>271199</v>
          </cell>
          <cell r="E2344" t="str">
            <v>6038299</v>
          </cell>
          <cell r="AN2344">
            <v>0</v>
          </cell>
          <cell r="AO2344">
            <v>2766.32</v>
          </cell>
          <cell r="AQ2344">
            <v>0</v>
          </cell>
          <cell r="AT2344">
            <v>2766.32</v>
          </cell>
          <cell r="AU2344">
            <v>0</v>
          </cell>
          <cell r="AW2344">
            <v>2766.32</v>
          </cell>
          <cell r="AY2344">
            <v>2766.32</v>
          </cell>
        </row>
        <row r="2345">
          <cell r="D2345" t="str">
            <v>271199</v>
          </cell>
          <cell r="E2345" t="str">
            <v>6038299</v>
          </cell>
          <cell r="AN2345">
            <v>6000</v>
          </cell>
          <cell r="AO2345">
            <v>-6000</v>
          </cell>
          <cell r="AQ2345">
            <v>0</v>
          </cell>
          <cell r="AT2345">
            <v>0</v>
          </cell>
          <cell r="AU2345">
            <v>0</v>
          </cell>
          <cell r="AW2345">
            <v>0</v>
          </cell>
          <cell r="AY2345">
            <v>0</v>
          </cell>
        </row>
        <row r="2346">
          <cell r="D2346" t="str">
            <v>372199</v>
          </cell>
          <cell r="E2346" t="str">
            <v>6038299</v>
          </cell>
          <cell r="AN2346">
            <v>1500</v>
          </cell>
          <cell r="AO2346">
            <v>-750</v>
          </cell>
          <cell r="AQ2346">
            <v>0</v>
          </cell>
          <cell r="AT2346">
            <v>0</v>
          </cell>
          <cell r="AU2346">
            <v>0</v>
          </cell>
          <cell r="AW2346">
            <v>0</v>
          </cell>
          <cell r="AY2346">
            <v>0</v>
          </cell>
        </row>
        <row r="2347">
          <cell r="D2347" t="str">
            <v>375199</v>
          </cell>
          <cell r="E2347" t="str">
            <v>6038299</v>
          </cell>
          <cell r="AN2347">
            <v>28000</v>
          </cell>
          <cell r="AO2347">
            <v>0</v>
          </cell>
          <cell r="AQ2347">
            <v>0</v>
          </cell>
          <cell r="AT2347">
            <v>9771</v>
          </cell>
          <cell r="AU2347">
            <v>0</v>
          </cell>
          <cell r="AW2347">
            <v>9771</v>
          </cell>
          <cell r="AY2347">
            <v>9771</v>
          </cell>
        </row>
        <row r="2348">
          <cell r="D2348" t="str">
            <v>392199</v>
          </cell>
          <cell r="E2348" t="str">
            <v>6038299</v>
          </cell>
          <cell r="AN2348">
            <v>9566</v>
          </cell>
          <cell r="AO2348">
            <v>0</v>
          </cell>
          <cell r="AQ2348">
            <v>0</v>
          </cell>
          <cell r="AT2348">
            <v>1289</v>
          </cell>
          <cell r="AU2348">
            <v>0</v>
          </cell>
          <cell r="AW2348">
            <v>1289</v>
          </cell>
          <cell r="AY2348">
            <v>1289</v>
          </cell>
        </row>
        <row r="2349">
          <cell r="D2349" t="str">
            <v>113199</v>
          </cell>
          <cell r="E2349" t="str">
            <v>6060299</v>
          </cell>
          <cell r="AN2349">
            <v>704556</v>
          </cell>
          <cell r="AO2349">
            <v>-9265.84</v>
          </cell>
          <cell r="AQ2349">
            <v>0</v>
          </cell>
          <cell r="AT2349">
            <v>695290.16</v>
          </cell>
          <cell r="AU2349">
            <v>0</v>
          </cell>
          <cell r="AW2349">
            <v>695290.16</v>
          </cell>
          <cell r="AY2349">
            <v>695290.16</v>
          </cell>
        </row>
        <row r="2350">
          <cell r="D2350" t="str">
            <v>131199</v>
          </cell>
          <cell r="E2350" t="str">
            <v>6060299</v>
          </cell>
          <cell r="AN2350">
            <v>17144.52</v>
          </cell>
          <cell r="AO2350">
            <v>833.08</v>
          </cell>
          <cell r="AQ2350">
            <v>0</v>
          </cell>
          <cell r="AT2350">
            <v>14579.4</v>
          </cell>
          <cell r="AU2350">
            <v>0</v>
          </cell>
          <cell r="AW2350">
            <v>14579.4</v>
          </cell>
          <cell r="AY2350">
            <v>14579.4</v>
          </cell>
        </row>
        <row r="2351">
          <cell r="D2351" t="str">
            <v>132199</v>
          </cell>
          <cell r="E2351" t="str">
            <v>6060299</v>
          </cell>
          <cell r="AN2351">
            <v>9785.52</v>
          </cell>
          <cell r="AO2351">
            <v>-3766.05</v>
          </cell>
          <cell r="AQ2351">
            <v>0</v>
          </cell>
          <cell r="AT2351">
            <v>6019.47</v>
          </cell>
          <cell r="AU2351">
            <v>0</v>
          </cell>
          <cell r="AW2351">
            <v>6019.47</v>
          </cell>
          <cell r="AY2351">
            <v>6019.47</v>
          </cell>
        </row>
        <row r="2352">
          <cell r="D2352" t="str">
            <v>132299</v>
          </cell>
          <cell r="E2352" t="str">
            <v>6060299</v>
          </cell>
          <cell r="AN2352">
            <v>120703.67999999999</v>
          </cell>
          <cell r="AO2352">
            <v>-27110.19</v>
          </cell>
          <cell r="AQ2352">
            <v>0</v>
          </cell>
          <cell r="AT2352">
            <v>89157.13</v>
          </cell>
          <cell r="AU2352">
            <v>0</v>
          </cell>
          <cell r="AW2352">
            <v>89157.13</v>
          </cell>
          <cell r="AY2352">
            <v>89157.13</v>
          </cell>
        </row>
        <row r="2353">
          <cell r="D2353" t="str">
            <v>141199</v>
          </cell>
          <cell r="E2353" t="str">
            <v>6060299</v>
          </cell>
          <cell r="AN2353">
            <v>34523.160000000003</v>
          </cell>
          <cell r="AO2353">
            <v>1187.75</v>
          </cell>
          <cell r="AQ2353">
            <v>0</v>
          </cell>
          <cell r="AT2353">
            <v>30452.94</v>
          </cell>
          <cell r="AU2353">
            <v>0</v>
          </cell>
          <cell r="AW2353">
            <v>30452.94</v>
          </cell>
          <cell r="AY2353">
            <v>30452.94</v>
          </cell>
        </row>
        <row r="2354">
          <cell r="D2354" t="str">
            <v>142199</v>
          </cell>
          <cell r="E2354" t="str">
            <v>6060299</v>
          </cell>
          <cell r="AN2354">
            <v>21136.68</v>
          </cell>
          <cell r="AO2354">
            <v>1373.12</v>
          </cell>
          <cell r="AQ2354">
            <v>0</v>
          </cell>
          <cell r="AT2354">
            <v>20667.939999999999</v>
          </cell>
          <cell r="AU2354">
            <v>0</v>
          </cell>
          <cell r="AW2354">
            <v>20667.939999999999</v>
          </cell>
          <cell r="AY2354">
            <v>20667.939999999999</v>
          </cell>
        </row>
        <row r="2355">
          <cell r="D2355" t="str">
            <v>143199</v>
          </cell>
          <cell r="E2355" t="str">
            <v>6060299</v>
          </cell>
          <cell r="AN2355">
            <v>123297.36</v>
          </cell>
          <cell r="AO2355">
            <v>1826.73</v>
          </cell>
          <cell r="AQ2355">
            <v>0</v>
          </cell>
          <cell r="AT2355">
            <v>120562.25</v>
          </cell>
          <cell r="AU2355">
            <v>0</v>
          </cell>
          <cell r="AW2355">
            <v>120562.25</v>
          </cell>
          <cell r="AY2355">
            <v>120562.25</v>
          </cell>
        </row>
        <row r="2356">
          <cell r="D2356" t="str">
            <v>143299</v>
          </cell>
          <cell r="E2356" t="str">
            <v>6060299</v>
          </cell>
          <cell r="AN2356">
            <v>14091.12</v>
          </cell>
          <cell r="AO2356">
            <v>915.35</v>
          </cell>
          <cell r="AQ2356">
            <v>0</v>
          </cell>
          <cell r="AT2356">
            <v>13561.08</v>
          </cell>
          <cell r="AU2356">
            <v>0</v>
          </cell>
          <cell r="AW2356">
            <v>13561.08</v>
          </cell>
          <cell r="AY2356">
            <v>13561.08</v>
          </cell>
        </row>
        <row r="2357">
          <cell r="D2357" t="str">
            <v>154399</v>
          </cell>
          <cell r="E2357" t="str">
            <v>6060299</v>
          </cell>
          <cell r="AN2357">
            <v>23484.6</v>
          </cell>
          <cell r="AO2357">
            <v>-2605.04</v>
          </cell>
          <cell r="AQ2357">
            <v>0</v>
          </cell>
          <cell r="AT2357">
            <v>20879.560000000001</v>
          </cell>
          <cell r="AU2357">
            <v>0</v>
          </cell>
          <cell r="AW2357">
            <v>20879.560000000001</v>
          </cell>
          <cell r="AY2357">
            <v>20879.560000000001</v>
          </cell>
        </row>
        <row r="2358">
          <cell r="D2358" t="str">
            <v>171299</v>
          </cell>
          <cell r="E2358" t="str">
            <v>6060299</v>
          </cell>
          <cell r="AN2358">
            <v>29453.759999999998</v>
          </cell>
          <cell r="AO2358">
            <v>-2404.0100000000002</v>
          </cell>
          <cell r="AQ2358">
            <v>0</v>
          </cell>
          <cell r="AT2358">
            <v>27049.75</v>
          </cell>
          <cell r="AU2358">
            <v>0</v>
          </cell>
          <cell r="AW2358">
            <v>27049.75</v>
          </cell>
          <cell r="AY2358">
            <v>27049.75</v>
          </cell>
        </row>
        <row r="2359">
          <cell r="D2359" t="str">
            <v>171399</v>
          </cell>
          <cell r="E2359" t="str">
            <v>6060299</v>
          </cell>
          <cell r="AN2359">
            <v>20520</v>
          </cell>
          <cell r="AO2359">
            <v>606.87</v>
          </cell>
          <cell r="AQ2359">
            <v>0</v>
          </cell>
          <cell r="AT2359">
            <v>18784.2</v>
          </cell>
          <cell r="AU2359">
            <v>0</v>
          </cell>
          <cell r="AW2359">
            <v>18784.2</v>
          </cell>
          <cell r="AY2359">
            <v>18784.2</v>
          </cell>
        </row>
        <row r="2360">
          <cell r="D2360" t="str">
            <v>171599</v>
          </cell>
          <cell r="E2360" t="str">
            <v>6060299</v>
          </cell>
          <cell r="AN2360">
            <v>29356.47</v>
          </cell>
          <cell r="AO2360">
            <v>-6998.82</v>
          </cell>
          <cell r="AQ2360">
            <v>0</v>
          </cell>
          <cell r="AT2360">
            <v>22357.65</v>
          </cell>
          <cell r="AU2360">
            <v>0</v>
          </cell>
          <cell r="AW2360">
            <v>22357.65</v>
          </cell>
          <cell r="AY2360">
            <v>22357.65</v>
          </cell>
        </row>
        <row r="2361">
          <cell r="D2361" t="str">
            <v>211199</v>
          </cell>
          <cell r="E2361" t="str">
            <v>6060299</v>
          </cell>
          <cell r="AN2361">
            <v>39000</v>
          </cell>
          <cell r="AO2361">
            <v>-23084.01</v>
          </cell>
          <cell r="AQ2361">
            <v>0</v>
          </cell>
          <cell r="AT2361">
            <v>14561.48</v>
          </cell>
          <cell r="AU2361">
            <v>1354.51</v>
          </cell>
          <cell r="AW2361">
            <v>14561.48</v>
          </cell>
          <cell r="AY2361">
            <v>14561.48</v>
          </cell>
        </row>
        <row r="2362">
          <cell r="D2362" t="str">
            <v>261199</v>
          </cell>
          <cell r="E2362" t="str">
            <v>6060299</v>
          </cell>
          <cell r="AN2362">
            <v>2400</v>
          </cell>
          <cell r="AO2362">
            <v>5000</v>
          </cell>
          <cell r="AQ2362">
            <v>0</v>
          </cell>
          <cell r="AT2362">
            <v>5982.85</v>
          </cell>
          <cell r="AU2362">
            <v>0</v>
          </cell>
          <cell r="AW2362">
            <v>5982.85</v>
          </cell>
          <cell r="AY2362">
            <v>5982.85</v>
          </cell>
        </row>
        <row r="2363">
          <cell r="D2363" t="str">
            <v>318199</v>
          </cell>
          <cell r="E2363" t="str">
            <v>6060299</v>
          </cell>
          <cell r="AN2363">
            <v>1757</v>
          </cell>
          <cell r="AO2363">
            <v>0</v>
          </cell>
          <cell r="AQ2363">
            <v>0</v>
          </cell>
          <cell r="AT2363">
            <v>0</v>
          </cell>
          <cell r="AU2363">
            <v>0</v>
          </cell>
          <cell r="AW2363">
            <v>0</v>
          </cell>
          <cell r="AY2363">
            <v>0</v>
          </cell>
        </row>
        <row r="2364">
          <cell r="D2364" t="str">
            <v>336299</v>
          </cell>
          <cell r="E2364" t="str">
            <v>6060299</v>
          </cell>
          <cell r="AN2364">
            <v>1800</v>
          </cell>
          <cell r="AO2364">
            <v>0</v>
          </cell>
          <cell r="AQ2364">
            <v>0</v>
          </cell>
          <cell r="AT2364">
            <v>1453.24</v>
          </cell>
          <cell r="AU2364">
            <v>0</v>
          </cell>
          <cell r="AW2364">
            <v>1453.24</v>
          </cell>
          <cell r="AY2364">
            <v>1453.24</v>
          </cell>
        </row>
        <row r="2365">
          <cell r="D2365" t="str">
            <v>361199</v>
          </cell>
          <cell r="E2365" t="str">
            <v>6060299</v>
          </cell>
          <cell r="AN2365">
            <v>21000</v>
          </cell>
          <cell r="AO2365">
            <v>-8936</v>
          </cell>
          <cell r="AQ2365">
            <v>0</v>
          </cell>
          <cell r="AT2365">
            <v>12063.77</v>
          </cell>
          <cell r="AU2365">
            <v>0</v>
          </cell>
          <cell r="AW2365">
            <v>12063.77</v>
          </cell>
          <cell r="AY2365">
            <v>12063.77</v>
          </cell>
        </row>
        <row r="2366">
          <cell r="D2366" t="str">
            <v>375199</v>
          </cell>
          <cell r="E2366" t="str">
            <v>6060299</v>
          </cell>
          <cell r="AN2366">
            <v>5484</v>
          </cell>
          <cell r="AO2366">
            <v>5000</v>
          </cell>
          <cell r="AQ2366">
            <v>0</v>
          </cell>
          <cell r="AT2366">
            <v>7551</v>
          </cell>
          <cell r="AU2366">
            <v>0</v>
          </cell>
          <cell r="AW2366">
            <v>7551</v>
          </cell>
          <cell r="AY2366">
            <v>7551</v>
          </cell>
        </row>
        <row r="2367">
          <cell r="D2367" t="str">
            <v>392199</v>
          </cell>
          <cell r="E2367" t="str">
            <v>6060299</v>
          </cell>
          <cell r="AN2367">
            <v>2000</v>
          </cell>
          <cell r="AO2367">
            <v>3000</v>
          </cell>
          <cell r="AQ2367">
            <v>0</v>
          </cell>
          <cell r="AT2367">
            <v>4835</v>
          </cell>
          <cell r="AU2367">
            <v>0</v>
          </cell>
          <cell r="AW2367">
            <v>4835</v>
          </cell>
          <cell r="AY2367">
            <v>4835</v>
          </cell>
        </row>
        <row r="2368">
          <cell r="D2368" t="str">
            <v>441399</v>
          </cell>
          <cell r="E2368" t="str">
            <v>606064999</v>
          </cell>
          <cell r="AN2368">
            <v>0</v>
          </cell>
          <cell r="AO2368">
            <v>200000</v>
          </cell>
          <cell r="AQ2368">
            <v>0</v>
          </cell>
          <cell r="AT2368">
            <v>199991.44</v>
          </cell>
          <cell r="AU2368">
            <v>0</v>
          </cell>
          <cell r="AW2368">
            <v>0</v>
          </cell>
          <cell r="AY2368">
            <v>0</v>
          </cell>
        </row>
        <row r="2369">
          <cell r="D2369" t="str">
            <v>441399</v>
          </cell>
          <cell r="E2369" t="str">
            <v>606065099</v>
          </cell>
          <cell r="AN2369">
            <v>0</v>
          </cell>
          <cell r="AO2369">
            <v>346512.27</v>
          </cell>
          <cell r="AQ2369">
            <v>0</v>
          </cell>
          <cell r="AT2369">
            <v>328539.90000000002</v>
          </cell>
          <cell r="AU2369">
            <v>0</v>
          </cell>
          <cell r="AW2369">
            <v>328539.90000000002</v>
          </cell>
          <cell r="AY2369">
            <v>328539.90000000002</v>
          </cell>
        </row>
        <row r="2370">
          <cell r="D2370" t="str">
            <v>441399</v>
          </cell>
          <cell r="E2370" t="str">
            <v>606064999</v>
          </cell>
          <cell r="AN2370">
            <v>0</v>
          </cell>
          <cell r="AO2370">
            <v>0</v>
          </cell>
          <cell r="AQ2370">
            <v>0</v>
          </cell>
          <cell r="AT2370">
            <v>0</v>
          </cell>
          <cell r="AU2370">
            <v>0</v>
          </cell>
          <cell r="AW2370">
            <v>0</v>
          </cell>
          <cell r="AY2370">
            <v>0</v>
          </cell>
        </row>
        <row r="2371">
          <cell r="D2371" t="str">
            <v>441399</v>
          </cell>
          <cell r="E2371" t="str">
            <v>606065099</v>
          </cell>
          <cell r="AN2371">
            <v>0</v>
          </cell>
          <cell r="AO2371">
            <v>833487.73</v>
          </cell>
          <cell r="AQ2371">
            <v>0</v>
          </cell>
          <cell r="AT2371">
            <v>832025.15</v>
          </cell>
          <cell r="AU2371">
            <v>0</v>
          </cell>
          <cell r="AW2371">
            <v>832025.15</v>
          </cell>
          <cell r="AY2371">
            <v>832025.15</v>
          </cell>
        </row>
        <row r="2372">
          <cell r="D2372" t="str">
            <v>441399</v>
          </cell>
          <cell r="E2372" t="str">
            <v>606064599</v>
          </cell>
          <cell r="AN2372">
            <v>0</v>
          </cell>
          <cell r="AO2372">
            <v>90149</v>
          </cell>
          <cell r="AQ2372">
            <v>0</v>
          </cell>
          <cell r="AT2372">
            <v>90149</v>
          </cell>
          <cell r="AU2372">
            <v>0</v>
          </cell>
          <cell r="AW2372">
            <v>90149</v>
          </cell>
          <cell r="AY2372">
            <v>90149</v>
          </cell>
        </row>
        <row r="2373">
          <cell r="D2373" t="str">
            <v>383199</v>
          </cell>
          <cell r="E2373" t="str">
            <v>6060299</v>
          </cell>
          <cell r="AN2373">
            <v>10000</v>
          </cell>
          <cell r="AO2373">
            <v>0</v>
          </cell>
          <cell r="AQ2373">
            <v>0</v>
          </cell>
          <cell r="AT2373">
            <v>9999.82</v>
          </cell>
          <cell r="AU2373">
            <v>0</v>
          </cell>
          <cell r="AW2373">
            <v>9321.75</v>
          </cell>
          <cell r="AY2373">
            <v>9321.75</v>
          </cell>
        </row>
        <row r="2374">
          <cell r="D2374" t="str">
            <v>113199</v>
          </cell>
          <cell r="E2374" t="str">
            <v>6061299</v>
          </cell>
          <cell r="AN2374">
            <v>1984200</v>
          </cell>
          <cell r="AO2374">
            <v>85559.42</v>
          </cell>
          <cell r="AQ2374">
            <v>0</v>
          </cell>
          <cell r="AT2374">
            <v>2069759.42</v>
          </cell>
          <cell r="AU2374">
            <v>0</v>
          </cell>
          <cell r="AW2374">
            <v>2069759.42</v>
          </cell>
          <cell r="AY2374">
            <v>2069759.42</v>
          </cell>
        </row>
        <row r="2375">
          <cell r="D2375" t="str">
            <v>131199</v>
          </cell>
          <cell r="E2375" t="str">
            <v>6061299</v>
          </cell>
          <cell r="AN2375">
            <v>27229.56</v>
          </cell>
          <cell r="AO2375">
            <v>11162.86</v>
          </cell>
          <cell r="AQ2375">
            <v>0</v>
          </cell>
          <cell r="AT2375">
            <v>38392.42</v>
          </cell>
          <cell r="AU2375">
            <v>0</v>
          </cell>
          <cell r="AW2375">
            <v>38392.42</v>
          </cell>
          <cell r="AY2375">
            <v>38392.42</v>
          </cell>
        </row>
        <row r="2376">
          <cell r="D2376" t="str">
            <v>132199</v>
          </cell>
          <cell r="E2376" t="str">
            <v>6061299</v>
          </cell>
          <cell r="AN2376">
            <v>27558.36</v>
          </cell>
          <cell r="AO2376">
            <v>19419.82</v>
          </cell>
          <cell r="AQ2376">
            <v>0</v>
          </cell>
          <cell r="AT2376">
            <v>46978.18</v>
          </cell>
          <cell r="AU2376">
            <v>0</v>
          </cell>
          <cell r="AW2376">
            <v>46978.18</v>
          </cell>
          <cell r="AY2376">
            <v>46978.18</v>
          </cell>
        </row>
        <row r="2377">
          <cell r="D2377" t="str">
            <v>132299</v>
          </cell>
          <cell r="E2377" t="str">
            <v>6061299</v>
          </cell>
          <cell r="AN2377">
            <v>324779.03999999998</v>
          </cell>
          <cell r="AO2377">
            <v>15980.24</v>
          </cell>
          <cell r="AQ2377">
            <v>0</v>
          </cell>
          <cell r="AT2377">
            <v>334581.09000000003</v>
          </cell>
          <cell r="AU2377">
            <v>0</v>
          </cell>
          <cell r="AW2377">
            <v>334581.09000000003</v>
          </cell>
          <cell r="AY2377">
            <v>334581.09000000003</v>
          </cell>
        </row>
        <row r="2378">
          <cell r="D2378" t="str">
            <v>133199</v>
          </cell>
          <cell r="E2378" t="str">
            <v>6061299</v>
          </cell>
          <cell r="AN2378">
            <v>0</v>
          </cell>
          <cell r="AO2378">
            <v>5508.62</v>
          </cell>
          <cell r="AQ2378">
            <v>0</v>
          </cell>
          <cell r="AT2378">
            <v>5508.62</v>
          </cell>
          <cell r="AU2378">
            <v>0</v>
          </cell>
          <cell r="AW2378">
            <v>5508.62</v>
          </cell>
          <cell r="AY2378">
            <v>5508.62</v>
          </cell>
        </row>
        <row r="2379">
          <cell r="D2379" t="str">
            <v>141199</v>
          </cell>
          <cell r="E2379" t="str">
            <v>6061299</v>
          </cell>
          <cell r="AN2379">
            <v>114221.64</v>
          </cell>
          <cell r="AO2379">
            <v>4026.19</v>
          </cell>
          <cell r="AQ2379">
            <v>0</v>
          </cell>
          <cell r="AT2379">
            <v>118247.83</v>
          </cell>
          <cell r="AU2379">
            <v>0</v>
          </cell>
          <cell r="AW2379">
            <v>118247.83</v>
          </cell>
          <cell r="AY2379">
            <v>118247.83</v>
          </cell>
        </row>
        <row r="2380">
          <cell r="D2380" t="str">
            <v>142199</v>
          </cell>
          <cell r="E2380" t="str">
            <v>6061299</v>
          </cell>
          <cell r="AN2380">
            <v>59526</v>
          </cell>
          <cell r="AO2380">
            <v>1185.9000000000001</v>
          </cell>
          <cell r="AQ2380">
            <v>0</v>
          </cell>
          <cell r="AT2380">
            <v>60711.9</v>
          </cell>
          <cell r="AU2380">
            <v>0</v>
          </cell>
          <cell r="AW2380">
            <v>60711.9</v>
          </cell>
          <cell r="AY2380">
            <v>60711.9</v>
          </cell>
        </row>
        <row r="2381">
          <cell r="D2381" t="str">
            <v>143199</v>
          </cell>
          <cell r="E2381" t="str">
            <v>6061299</v>
          </cell>
          <cell r="AN2381">
            <v>347235</v>
          </cell>
          <cell r="AO2381">
            <v>6916.98</v>
          </cell>
          <cell r="AQ2381">
            <v>0</v>
          </cell>
          <cell r="AT2381">
            <v>354151.98</v>
          </cell>
          <cell r="AU2381">
            <v>0</v>
          </cell>
          <cell r="AW2381">
            <v>354151.98</v>
          </cell>
          <cell r="AY2381">
            <v>354151.98</v>
          </cell>
        </row>
        <row r="2382">
          <cell r="D2382" t="str">
            <v>143299</v>
          </cell>
          <cell r="E2382" t="str">
            <v>6061299</v>
          </cell>
          <cell r="AN2382">
            <v>39684</v>
          </cell>
          <cell r="AO2382">
            <v>1362.81</v>
          </cell>
          <cell r="AQ2382">
            <v>0</v>
          </cell>
          <cell r="AT2382">
            <v>40351.360000000001</v>
          </cell>
          <cell r="AU2382">
            <v>0</v>
          </cell>
          <cell r="AW2382">
            <v>40351.360000000001</v>
          </cell>
          <cell r="AY2382">
            <v>40351.360000000001</v>
          </cell>
        </row>
        <row r="2383">
          <cell r="D2383" t="str">
            <v>153199</v>
          </cell>
          <cell r="E2383" t="str">
            <v>6061299</v>
          </cell>
          <cell r="AN2383">
            <v>0</v>
          </cell>
          <cell r="AO2383">
            <v>50294.400000000001</v>
          </cell>
          <cell r="AQ2383">
            <v>0</v>
          </cell>
          <cell r="AT2383">
            <v>50294.400000000001</v>
          </cell>
          <cell r="AU2383">
            <v>0</v>
          </cell>
          <cell r="AW2383">
            <v>50294.400000000001</v>
          </cell>
          <cell r="AY2383">
            <v>50294.400000000001</v>
          </cell>
        </row>
        <row r="2384">
          <cell r="D2384" t="str">
            <v>154399</v>
          </cell>
          <cell r="E2384" t="str">
            <v>6061299</v>
          </cell>
          <cell r="AN2384">
            <v>132185.68</v>
          </cell>
          <cell r="AO2384">
            <v>23358.83</v>
          </cell>
          <cell r="AQ2384">
            <v>0</v>
          </cell>
          <cell r="AT2384">
            <v>155544.51</v>
          </cell>
          <cell r="AU2384">
            <v>0</v>
          </cell>
          <cell r="AW2384">
            <v>155544.51</v>
          </cell>
          <cell r="AY2384">
            <v>155544.51</v>
          </cell>
        </row>
        <row r="2385">
          <cell r="D2385" t="str">
            <v>171299</v>
          </cell>
          <cell r="E2385" t="str">
            <v>6061299</v>
          </cell>
          <cell r="AN2385">
            <v>110680.8</v>
          </cell>
          <cell r="AO2385">
            <v>6590.17</v>
          </cell>
          <cell r="AQ2385">
            <v>0</v>
          </cell>
          <cell r="AT2385">
            <v>117270.97</v>
          </cell>
          <cell r="AU2385">
            <v>0</v>
          </cell>
          <cell r="AW2385">
            <v>117270.97</v>
          </cell>
          <cell r="AY2385">
            <v>117270.97</v>
          </cell>
        </row>
        <row r="2386">
          <cell r="D2386" t="str">
            <v>171399</v>
          </cell>
          <cell r="E2386" t="str">
            <v>6061299</v>
          </cell>
          <cell r="AN2386">
            <v>75024</v>
          </cell>
          <cell r="AO2386">
            <v>1242.8499999999999</v>
          </cell>
          <cell r="AQ2386">
            <v>0</v>
          </cell>
          <cell r="AT2386">
            <v>74182.97</v>
          </cell>
          <cell r="AU2386">
            <v>0</v>
          </cell>
          <cell r="AW2386">
            <v>74182.97</v>
          </cell>
          <cell r="AY2386">
            <v>74182.97</v>
          </cell>
        </row>
        <row r="2387">
          <cell r="D2387" t="str">
            <v>171599</v>
          </cell>
          <cell r="E2387" t="str">
            <v>6061299</v>
          </cell>
          <cell r="AN2387">
            <v>82674.990000000005</v>
          </cell>
          <cell r="AO2387">
            <v>12251.36</v>
          </cell>
          <cell r="AQ2387">
            <v>0</v>
          </cell>
          <cell r="AT2387">
            <v>94926.35</v>
          </cell>
          <cell r="AU2387">
            <v>0</v>
          </cell>
          <cell r="AW2387">
            <v>94926.35</v>
          </cell>
          <cell r="AY2387">
            <v>94926.35</v>
          </cell>
        </row>
        <row r="2388">
          <cell r="D2388" t="str">
            <v>441399</v>
          </cell>
          <cell r="E2388" t="str">
            <v>606112999</v>
          </cell>
          <cell r="AN2388">
            <v>0</v>
          </cell>
          <cell r="AO2388">
            <v>0</v>
          </cell>
          <cell r="AQ2388">
            <v>0</v>
          </cell>
          <cell r="AT2388">
            <v>0</v>
          </cell>
          <cell r="AU2388">
            <v>0</v>
          </cell>
          <cell r="AW2388">
            <v>0</v>
          </cell>
          <cell r="AY2388">
            <v>0</v>
          </cell>
        </row>
        <row r="2389">
          <cell r="D2389" t="str">
            <v>441399</v>
          </cell>
          <cell r="E2389" t="str">
            <v>606113299</v>
          </cell>
          <cell r="AN2389">
            <v>0</v>
          </cell>
          <cell r="AO2389">
            <v>2096978.4</v>
          </cell>
          <cell r="AQ2389">
            <v>0</v>
          </cell>
          <cell r="AT2389">
            <v>2096978.4</v>
          </cell>
          <cell r="AU2389">
            <v>0</v>
          </cell>
          <cell r="AW2389">
            <v>2096978.4</v>
          </cell>
          <cell r="AY2389">
            <v>2096978.4</v>
          </cell>
        </row>
        <row r="2390">
          <cell r="D2390" t="str">
            <v>441399</v>
          </cell>
          <cell r="E2390" t="str">
            <v>606170099</v>
          </cell>
          <cell r="AN2390">
            <v>0</v>
          </cell>
          <cell r="AO2390">
            <v>0</v>
          </cell>
          <cell r="AQ2390">
            <v>0</v>
          </cell>
          <cell r="AT2390">
            <v>0</v>
          </cell>
          <cell r="AU2390">
            <v>0</v>
          </cell>
          <cell r="AW2390">
            <v>0</v>
          </cell>
          <cell r="AY2390">
            <v>0</v>
          </cell>
        </row>
        <row r="2391">
          <cell r="D2391" t="str">
            <v>441399</v>
          </cell>
          <cell r="E2391" t="str">
            <v>60611299</v>
          </cell>
          <cell r="AN2391">
            <v>0</v>
          </cell>
          <cell r="AO2391">
            <v>522969.48</v>
          </cell>
          <cell r="AQ2391">
            <v>0</v>
          </cell>
          <cell r="AT2391">
            <v>522969.48</v>
          </cell>
          <cell r="AU2391">
            <v>0</v>
          </cell>
          <cell r="AW2391">
            <v>522969.48</v>
          </cell>
          <cell r="AY2391">
            <v>522969.48</v>
          </cell>
        </row>
        <row r="2392">
          <cell r="D2392" t="str">
            <v>137199</v>
          </cell>
          <cell r="E2392" t="str">
            <v>6061299</v>
          </cell>
          <cell r="AN2392">
            <v>457.84</v>
          </cell>
          <cell r="AO2392">
            <v>0</v>
          </cell>
          <cell r="AQ2392">
            <v>0</v>
          </cell>
          <cell r="AT2392">
            <v>0</v>
          </cell>
          <cell r="AU2392">
            <v>0</v>
          </cell>
          <cell r="AW2392">
            <v>0</v>
          </cell>
          <cell r="AY2392">
            <v>0</v>
          </cell>
        </row>
        <row r="2393">
          <cell r="D2393" t="str">
            <v>152499</v>
          </cell>
          <cell r="E2393" t="str">
            <v>6061299</v>
          </cell>
          <cell r="AN2393">
            <v>400</v>
          </cell>
          <cell r="AO2393">
            <v>0</v>
          </cell>
          <cell r="AQ2393">
            <v>0</v>
          </cell>
          <cell r="AT2393">
            <v>0</v>
          </cell>
          <cell r="AU2393">
            <v>0</v>
          </cell>
          <cell r="AW2393">
            <v>0</v>
          </cell>
          <cell r="AY2393">
            <v>0</v>
          </cell>
        </row>
        <row r="2394">
          <cell r="D2394" t="str">
            <v>261199</v>
          </cell>
          <cell r="E2394" t="str">
            <v>6061299</v>
          </cell>
          <cell r="AN2394">
            <v>23850</v>
          </cell>
          <cell r="AO2394">
            <v>8500</v>
          </cell>
          <cell r="AQ2394">
            <v>0</v>
          </cell>
          <cell r="AT2394">
            <v>22343.31</v>
          </cell>
          <cell r="AU2394">
            <v>0</v>
          </cell>
          <cell r="AW2394">
            <v>22343.31</v>
          </cell>
          <cell r="AY2394">
            <v>22343.31</v>
          </cell>
        </row>
        <row r="2395">
          <cell r="D2395" t="str">
            <v>372199</v>
          </cell>
          <cell r="E2395" t="str">
            <v>6061299</v>
          </cell>
          <cell r="AN2395">
            <v>2710</v>
          </cell>
          <cell r="AO2395">
            <v>0</v>
          </cell>
          <cell r="AQ2395">
            <v>0</v>
          </cell>
          <cell r="AT2395">
            <v>2709.98</v>
          </cell>
          <cell r="AU2395">
            <v>0</v>
          </cell>
          <cell r="AW2395">
            <v>2709.98</v>
          </cell>
          <cell r="AY2395">
            <v>2709.98</v>
          </cell>
        </row>
        <row r="2396">
          <cell r="D2396" t="str">
            <v>375199</v>
          </cell>
          <cell r="E2396" t="str">
            <v>6061299</v>
          </cell>
          <cell r="AN2396">
            <v>42516</v>
          </cell>
          <cell r="AO2396">
            <v>5000</v>
          </cell>
          <cell r="AQ2396">
            <v>0</v>
          </cell>
          <cell r="AT2396">
            <v>46502</v>
          </cell>
          <cell r="AU2396">
            <v>0</v>
          </cell>
          <cell r="AW2396">
            <v>46502</v>
          </cell>
          <cell r="AY2396">
            <v>46502</v>
          </cell>
        </row>
        <row r="2397">
          <cell r="D2397" t="str">
            <v>392199</v>
          </cell>
          <cell r="E2397" t="str">
            <v>6061299</v>
          </cell>
          <cell r="AN2397">
            <v>15715</v>
          </cell>
          <cell r="AO2397">
            <v>1500</v>
          </cell>
          <cell r="AQ2397">
            <v>0</v>
          </cell>
          <cell r="AT2397">
            <v>5111</v>
          </cell>
          <cell r="AU2397">
            <v>0</v>
          </cell>
          <cell r="AW2397">
            <v>5111</v>
          </cell>
          <cell r="AY2397">
            <v>5111</v>
          </cell>
        </row>
        <row r="2398">
          <cell r="D2398" t="str">
            <v>221299</v>
          </cell>
          <cell r="E2398" t="str">
            <v>6061299</v>
          </cell>
          <cell r="AN2398">
            <v>4560</v>
          </cell>
          <cell r="AO2398">
            <v>0</v>
          </cell>
          <cell r="AQ2398">
            <v>0</v>
          </cell>
          <cell r="AT2398">
            <v>4036.97</v>
          </cell>
          <cell r="AU2398">
            <v>523.03</v>
          </cell>
          <cell r="AW2398">
            <v>4036.97</v>
          </cell>
          <cell r="AY2398">
            <v>4036.97</v>
          </cell>
        </row>
        <row r="2399">
          <cell r="D2399" t="str">
            <v>221499</v>
          </cell>
          <cell r="E2399" t="str">
            <v>6061299</v>
          </cell>
          <cell r="AN2399">
            <v>3999.6</v>
          </cell>
          <cell r="AO2399">
            <v>0</v>
          </cell>
          <cell r="AQ2399">
            <v>0</v>
          </cell>
          <cell r="AT2399">
            <v>3984.58</v>
          </cell>
          <cell r="AU2399">
            <v>15.02</v>
          </cell>
          <cell r="AW2399">
            <v>3984.58</v>
          </cell>
          <cell r="AY2399">
            <v>3984.58</v>
          </cell>
        </row>
        <row r="2400">
          <cell r="D2400" t="str">
            <v>231199</v>
          </cell>
          <cell r="E2400" t="str">
            <v>6061299</v>
          </cell>
          <cell r="AN2400">
            <v>7100</v>
          </cell>
          <cell r="AO2400">
            <v>0</v>
          </cell>
          <cell r="AQ2400">
            <v>0</v>
          </cell>
          <cell r="AT2400">
            <v>1821.99</v>
          </cell>
          <cell r="AU2400">
            <v>0</v>
          </cell>
          <cell r="AW2400">
            <v>1821.99</v>
          </cell>
          <cell r="AY2400">
            <v>1821.99</v>
          </cell>
        </row>
        <row r="2401">
          <cell r="D2401" t="str">
            <v>383199</v>
          </cell>
          <cell r="E2401" t="str">
            <v>6061299</v>
          </cell>
          <cell r="AN2401">
            <v>6000</v>
          </cell>
          <cell r="AO2401">
            <v>0</v>
          </cell>
          <cell r="AQ2401">
            <v>0</v>
          </cell>
          <cell r="AT2401">
            <v>6000</v>
          </cell>
          <cell r="AU2401">
            <v>0</v>
          </cell>
          <cell r="AW2401">
            <v>6000</v>
          </cell>
          <cell r="AY2401">
            <v>6000</v>
          </cell>
        </row>
        <row r="2402">
          <cell r="D2402" t="str">
            <v>113199</v>
          </cell>
          <cell r="E2402" t="str">
            <v>6062299</v>
          </cell>
          <cell r="AN2402">
            <v>3111888</v>
          </cell>
          <cell r="AO2402">
            <v>-7742.07</v>
          </cell>
          <cell r="AQ2402">
            <v>0</v>
          </cell>
          <cell r="AT2402">
            <v>3104145.93</v>
          </cell>
          <cell r="AU2402">
            <v>0</v>
          </cell>
          <cell r="AW2402">
            <v>3104145.93</v>
          </cell>
          <cell r="AY2402">
            <v>3104145.93</v>
          </cell>
        </row>
        <row r="2403">
          <cell r="D2403" t="str">
            <v>121199</v>
          </cell>
          <cell r="E2403" t="str">
            <v>6062299</v>
          </cell>
          <cell r="AN2403">
            <v>0</v>
          </cell>
          <cell r="AO2403">
            <v>63200</v>
          </cell>
          <cell r="AQ2403">
            <v>0</v>
          </cell>
          <cell r="AT2403">
            <v>63200</v>
          </cell>
          <cell r="AU2403">
            <v>0</v>
          </cell>
          <cell r="AW2403">
            <v>63200</v>
          </cell>
          <cell r="AY2403">
            <v>63200</v>
          </cell>
        </row>
        <row r="2404">
          <cell r="D2404" t="str">
            <v>131199</v>
          </cell>
          <cell r="E2404" t="str">
            <v>6062299</v>
          </cell>
          <cell r="AN2404">
            <v>96816.36</v>
          </cell>
          <cell r="AO2404">
            <v>-1540.16</v>
          </cell>
          <cell r="AQ2404">
            <v>0</v>
          </cell>
          <cell r="AT2404">
            <v>89773.759999999995</v>
          </cell>
          <cell r="AU2404">
            <v>0</v>
          </cell>
          <cell r="AW2404">
            <v>89773.759999999995</v>
          </cell>
          <cell r="AY2404">
            <v>89773.759999999995</v>
          </cell>
        </row>
        <row r="2405">
          <cell r="D2405" t="str">
            <v>132199</v>
          </cell>
          <cell r="E2405" t="str">
            <v>6062299</v>
          </cell>
          <cell r="AN2405">
            <v>43220.67</v>
          </cell>
          <cell r="AO2405">
            <v>12197.64</v>
          </cell>
          <cell r="AQ2405">
            <v>0</v>
          </cell>
          <cell r="AT2405">
            <v>55418.31</v>
          </cell>
          <cell r="AU2405">
            <v>0</v>
          </cell>
          <cell r="AW2405">
            <v>55418.31</v>
          </cell>
          <cell r="AY2405">
            <v>55418.31</v>
          </cell>
        </row>
        <row r="2406">
          <cell r="D2406" t="str">
            <v>132299</v>
          </cell>
          <cell r="E2406" t="str">
            <v>6062299</v>
          </cell>
          <cell r="AN2406">
            <v>508507.68</v>
          </cell>
          <cell r="AO2406">
            <v>-21211.35</v>
          </cell>
          <cell r="AQ2406">
            <v>0</v>
          </cell>
          <cell r="AT2406">
            <v>482009.7</v>
          </cell>
          <cell r="AU2406">
            <v>0</v>
          </cell>
          <cell r="AW2406">
            <v>482009.7</v>
          </cell>
          <cell r="AY2406">
            <v>482009.7</v>
          </cell>
        </row>
        <row r="2407">
          <cell r="D2407" t="str">
            <v>133199</v>
          </cell>
          <cell r="E2407" t="str">
            <v>6062299</v>
          </cell>
          <cell r="AN2407">
            <v>0</v>
          </cell>
          <cell r="AO2407">
            <v>7369.18</v>
          </cell>
          <cell r="AQ2407">
            <v>0</v>
          </cell>
          <cell r="AT2407">
            <v>7369.18</v>
          </cell>
          <cell r="AU2407">
            <v>0</v>
          </cell>
          <cell r="AW2407">
            <v>7369.18</v>
          </cell>
          <cell r="AY2407">
            <v>7369.18</v>
          </cell>
        </row>
        <row r="2408">
          <cell r="D2408" t="str">
            <v>141199</v>
          </cell>
          <cell r="E2408" t="str">
            <v>6062299</v>
          </cell>
          <cell r="AN2408">
            <v>186135.84</v>
          </cell>
          <cell r="AO2408">
            <v>-2024.43</v>
          </cell>
          <cell r="AQ2408">
            <v>0</v>
          </cell>
          <cell r="AT2408">
            <v>174514.9</v>
          </cell>
          <cell r="AU2408">
            <v>0</v>
          </cell>
          <cell r="AW2408">
            <v>174514.9</v>
          </cell>
          <cell r="AY2408">
            <v>174514.9</v>
          </cell>
        </row>
        <row r="2409">
          <cell r="D2409" t="str">
            <v>142199</v>
          </cell>
          <cell r="E2409" t="str">
            <v>6062299</v>
          </cell>
          <cell r="AN2409">
            <v>93356.64</v>
          </cell>
          <cell r="AO2409">
            <v>-137.9</v>
          </cell>
          <cell r="AQ2409">
            <v>0</v>
          </cell>
          <cell r="AT2409">
            <v>84762.6</v>
          </cell>
          <cell r="AU2409">
            <v>0</v>
          </cell>
          <cell r="AW2409">
            <v>84762.6</v>
          </cell>
          <cell r="AY2409">
            <v>84762.6</v>
          </cell>
        </row>
        <row r="2410">
          <cell r="D2410" t="str">
            <v>143199</v>
          </cell>
          <cell r="E2410" t="str">
            <v>6062299</v>
          </cell>
          <cell r="AN2410">
            <v>544580.4</v>
          </cell>
          <cell r="AO2410">
            <v>-50131.37</v>
          </cell>
          <cell r="AQ2410">
            <v>0</v>
          </cell>
          <cell r="AT2410">
            <v>494449.03</v>
          </cell>
          <cell r="AU2410">
            <v>0</v>
          </cell>
          <cell r="AW2410">
            <v>494449.03</v>
          </cell>
          <cell r="AY2410">
            <v>494449.03</v>
          </cell>
        </row>
        <row r="2411">
          <cell r="D2411" t="str">
            <v>143299</v>
          </cell>
          <cell r="E2411" t="str">
            <v>6062299</v>
          </cell>
          <cell r="AN2411">
            <v>62237.760000000002</v>
          </cell>
          <cell r="AO2411">
            <v>-1000.09</v>
          </cell>
          <cell r="AQ2411">
            <v>0</v>
          </cell>
          <cell r="AT2411">
            <v>56508.46</v>
          </cell>
          <cell r="AU2411">
            <v>0</v>
          </cell>
          <cell r="AW2411">
            <v>56508.46</v>
          </cell>
          <cell r="AY2411">
            <v>56508.46</v>
          </cell>
        </row>
        <row r="2412">
          <cell r="D2412" t="str">
            <v>154399</v>
          </cell>
          <cell r="E2412" t="str">
            <v>6062299</v>
          </cell>
          <cell r="AN2412">
            <v>200701.8</v>
          </cell>
          <cell r="AO2412">
            <v>-4880.93</v>
          </cell>
          <cell r="AQ2412">
            <v>0</v>
          </cell>
          <cell r="AT2412">
            <v>195820.87</v>
          </cell>
          <cell r="AU2412">
            <v>0</v>
          </cell>
          <cell r="AW2412">
            <v>195820.87</v>
          </cell>
          <cell r="AY2412">
            <v>195820.87</v>
          </cell>
        </row>
        <row r="2413">
          <cell r="D2413" t="str">
            <v>171299</v>
          </cell>
          <cell r="E2413" t="str">
            <v>6062299</v>
          </cell>
          <cell r="AN2413">
            <v>182775.6</v>
          </cell>
          <cell r="AO2413">
            <v>-746.29</v>
          </cell>
          <cell r="AQ2413">
            <v>0</v>
          </cell>
          <cell r="AT2413">
            <v>182029.31</v>
          </cell>
          <cell r="AU2413">
            <v>0</v>
          </cell>
          <cell r="AW2413">
            <v>182029.31</v>
          </cell>
          <cell r="AY2413">
            <v>182029.31</v>
          </cell>
        </row>
        <row r="2414">
          <cell r="D2414" t="str">
            <v>171399</v>
          </cell>
          <cell r="E2414" t="str">
            <v>6062299</v>
          </cell>
          <cell r="AN2414">
            <v>121272</v>
          </cell>
          <cell r="AO2414">
            <v>-285.88</v>
          </cell>
          <cell r="AQ2414">
            <v>0</v>
          </cell>
          <cell r="AT2414">
            <v>112587.88</v>
          </cell>
          <cell r="AU2414">
            <v>0</v>
          </cell>
          <cell r="AW2414">
            <v>112587.88</v>
          </cell>
          <cell r="AY2414">
            <v>112587.88</v>
          </cell>
        </row>
        <row r="2415">
          <cell r="D2415" t="str">
            <v>171599</v>
          </cell>
          <cell r="E2415" t="str">
            <v>6062299</v>
          </cell>
          <cell r="AN2415">
            <v>129662.01</v>
          </cell>
          <cell r="AO2415">
            <v>-3302.83</v>
          </cell>
          <cell r="AQ2415">
            <v>0</v>
          </cell>
          <cell r="AT2415">
            <v>126359.18</v>
          </cell>
          <cell r="AU2415">
            <v>0</v>
          </cell>
          <cell r="AW2415">
            <v>126359.18</v>
          </cell>
          <cell r="AY2415">
            <v>126359.18</v>
          </cell>
        </row>
        <row r="2416">
          <cell r="D2416" t="str">
            <v>261199</v>
          </cell>
          <cell r="E2416" t="str">
            <v>6062299</v>
          </cell>
          <cell r="AN2416">
            <v>15000</v>
          </cell>
          <cell r="AO2416">
            <v>0</v>
          </cell>
          <cell r="AQ2416">
            <v>0</v>
          </cell>
          <cell r="AT2416">
            <v>270</v>
          </cell>
          <cell r="AU2416">
            <v>0</v>
          </cell>
          <cell r="AW2416">
            <v>270</v>
          </cell>
          <cell r="AY2416">
            <v>270</v>
          </cell>
        </row>
        <row r="2417">
          <cell r="D2417" t="str">
            <v>347199</v>
          </cell>
          <cell r="E2417" t="str">
            <v>606264199</v>
          </cell>
          <cell r="AN2417">
            <v>0</v>
          </cell>
          <cell r="AO2417">
            <v>12644.01</v>
          </cell>
          <cell r="AQ2417">
            <v>0</v>
          </cell>
          <cell r="AT2417">
            <v>12644</v>
          </cell>
          <cell r="AU2417">
            <v>0</v>
          </cell>
          <cell r="AW2417">
            <v>12644</v>
          </cell>
          <cell r="AY2417">
            <v>12644</v>
          </cell>
        </row>
        <row r="2418">
          <cell r="D2418" t="str">
            <v>372199</v>
          </cell>
          <cell r="E2418" t="str">
            <v>6062299</v>
          </cell>
          <cell r="AN2418">
            <v>1800</v>
          </cell>
          <cell r="AO2418">
            <v>0</v>
          </cell>
          <cell r="AQ2418">
            <v>0</v>
          </cell>
          <cell r="AT2418">
            <v>1798</v>
          </cell>
          <cell r="AU2418">
            <v>0</v>
          </cell>
          <cell r="AW2418">
            <v>1798</v>
          </cell>
          <cell r="AY2418">
            <v>1798</v>
          </cell>
        </row>
        <row r="2419">
          <cell r="D2419" t="str">
            <v>375199</v>
          </cell>
          <cell r="E2419" t="str">
            <v>6062299</v>
          </cell>
          <cell r="AN2419">
            <v>5000</v>
          </cell>
          <cell r="AO2419">
            <v>0</v>
          </cell>
          <cell r="AQ2419">
            <v>0</v>
          </cell>
          <cell r="AT2419">
            <v>422</v>
          </cell>
          <cell r="AU2419">
            <v>0</v>
          </cell>
          <cell r="AW2419">
            <v>422</v>
          </cell>
          <cell r="AY2419">
            <v>422</v>
          </cell>
        </row>
        <row r="2420">
          <cell r="D2420" t="str">
            <v>441399</v>
          </cell>
          <cell r="E2420" t="str">
            <v>60621099</v>
          </cell>
          <cell r="AN2420">
            <v>842000</v>
          </cell>
          <cell r="AO2420">
            <v>0</v>
          </cell>
          <cell r="AQ2420">
            <v>0</v>
          </cell>
          <cell r="AT2420">
            <v>842000</v>
          </cell>
          <cell r="AU2420">
            <v>0</v>
          </cell>
          <cell r="AW2420">
            <v>787185.26</v>
          </cell>
          <cell r="AY2420">
            <v>787185.26</v>
          </cell>
        </row>
        <row r="2421">
          <cell r="D2421" t="str">
            <v>441399</v>
          </cell>
          <cell r="E2421" t="str">
            <v>606264199</v>
          </cell>
          <cell r="AN2421">
            <v>0</v>
          </cell>
          <cell r="AO2421">
            <v>600112.07999999996</v>
          </cell>
          <cell r="AQ2421">
            <v>0</v>
          </cell>
          <cell r="AT2421">
            <v>600112.07999999996</v>
          </cell>
          <cell r="AU2421">
            <v>0</v>
          </cell>
          <cell r="AW2421">
            <v>600112.07999999996</v>
          </cell>
          <cell r="AY2421">
            <v>600112.07999999996</v>
          </cell>
        </row>
        <row r="2422">
          <cell r="D2422" t="str">
            <v>441399</v>
          </cell>
          <cell r="E2422" t="str">
            <v>606270099</v>
          </cell>
          <cell r="AN2422">
            <v>0</v>
          </cell>
          <cell r="AO2422">
            <v>0</v>
          </cell>
          <cell r="AQ2422">
            <v>0</v>
          </cell>
          <cell r="AT2422">
            <v>0</v>
          </cell>
          <cell r="AU2422">
            <v>0</v>
          </cell>
          <cell r="AW2422">
            <v>0</v>
          </cell>
          <cell r="AY2422">
            <v>0</v>
          </cell>
        </row>
        <row r="2423">
          <cell r="D2423" t="str">
            <v>441399</v>
          </cell>
          <cell r="E2423" t="str">
            <v>60621099</v>
          </cell>
          <cell r="AN2423">
            <v>9423068.1400000006</v>
          </cell>
          <cell r="AO2423">
            <v>0</v>
          </cell>
          <cell r="AQ2423">
            <v>24999.99</v>
          </cell>
          <cell r="AT2423">
            <v>9384776.4000000004</v>
          </cell>
          <cell r="AU2423">
            <v>7.0000000000000007E-2</v>
          </cell>
          <cell r="AW2423">
            <v>9014734.9700000007</v>
          </cell>
          <cell r="AY2423">
            <v>9014734.9700000007</v>
          </cell>
        </row>
        <row r="2424">
          <cell r="D2424" t="str">
            <v>221299</v>
          </cell>
          <cell r="E2424" t="str">
            <v>6062299</v>
          </cell>
          <cell r="AN2424">
            <v>5150</v>
          </cell>
          <cell r="AO2424">
            <v>0</v>
          </cell>
          <cell r="AQ2424">
            <v>0</v>
          </cell>
          <cell r="AT2424">
            <v>5098.33</v>
          </cell>
          <cell r="AU2424">
            <v>51.67</v>
          </cell>
          <cell r="AW2424">
            <v>5098.33</v>
          </cell>
          <cell r="AY2424">
            <v>5098.33</v>
          </cell>
        </row>
        <row r="2425">
          <cell r="D2425" t="str">
            <v>113199</v>
          </cell>
          <cell r="E2425" t="str">
            <v>6063299</v>
          </cell>
          <cell r="AN2425">
            <v>868560</v>
          </cell>
          <cell r="AO2425">
            <v>-18843.169999999998</v>
          </cell>
          <cell r="AQ2425">
            <v>0</v>
          </cell>
          <cell r="AT2425">
            <v>849716.83</v>
          </cell>
          <cell r="AU2425">
            <v>0</v>
          </cell>
          <cell r="AW2425">
            <v>849716.83</v>
          </cell>
          <cell r="AY2425">
            <v>849716.83</v>
          </cell>
        </row>
        <row r="2426">
          <cell r="D2426" t="str">
            <v>131199</v>
          </cell>
          <cell r="E2426" t="str">
            <v>6063299</v>
          </cell>
          <cell r="AN2426">
            <v>26221.08</v>
          </cell>
          <cell r="AO2426">
            <v>-514.84</v>
          </cell>
          <cell r="AQ2426">
            <v>0</v>
          </cell>
          <cell r="AT2426">
            <v>24210.639999999999</v>
          </cell>
          <cell r="AU2426">
            <v>0</v>
          </cell>
          <cell r="AW2426">
            <v>24210.639999999999</v>
          </cell>
          <cell r="AY2426">
            <v>24210.639999999999</v>
          </cell>
        </row>
        <row r="2427">
          <cell r="D2427" t="str">
            <v>132199</v>
          </cell>
          <cell r="E2427" t="str">
            <v>6063299</v>
          </cell>
          <cell r="AN2427">
            <v>12063.39</v>
          </cell>
          <cell r="AO2427">
            <v>14622.18</v>
          </cell>
          <cell r="AQ2427">
            <v>0</v>
          </cell>
          <cell r="AT2427">
            <v>26685.57</v>
          </cell>
          <cell r="AU2427">
            <v>0</v>
          </cell>
          <cell r="AW2427">
            <v>26685.57</v>
          </cell>
          <cell r="AY2427">
            <v>26685.57</v>
          </cell>
        </row>
        <row r="2428">
          <cell r="D2428" t="str">
            <v>132299</v>
          </cell>
          <cell r="E2428" t="str">
            <v>6063299</v>
          </cell>
          <cell r="AN2428">
            <v>141874.20000000001</v>
          </cell>
          <cell r="AO2428">
            <v>7669.45</v>
          </cell>
          <cell r="AQ2428">
            <v>0</v>
          </cell>
          <cell r="AT2428">
            <v>134211.6</v>
          </cell>
          <cell r="AU2428">
            <v>0</v>
          </cell>
          <cell r="AW2428">
            <v>134211.6</v>
          </cell>
          <cell r="AY2428">
            <v>134211.6</v>
          </cell>
        </row>
        <row r="2429">
          <cell r="D2429" t="str">
            <v>133199</v>
          </cell>
          <cell r="E2429" t="str">
            <v>6063299</v>
          </cell>
          <cell r="AN2429">
            <v>0</v>
          </cell>
          <cell r="AO2429">
            <v>40439.22</v>
          </cell>
          <cell r="AQ2429">
            <v>0</v>
          </cell>
          <cell r="AT2429">
            <v>40439.22</v>
          </cell>
          <cell r="AU2429">
            <v>0</v>
          </cell>
          <cell r="AW2429">
            <v>40439.22</v>
          </cell>
          <cell r="AY2429">
            <v>40439.22</v>
          </cell>
        </row>
        <row r="2430">
          <cell r="D2430" t="str">
            <v>141199</v>
          </cell>
          <cell r="E2430" t="str">
            <v>6063299</v>
          </cell>
          <cell r="AN2430">
            <v>53988.84</v>
          </cell>
          <cell r="AO2430">
            <v>150.96</v>
          </cell>
          <cell r="AQ2430">
            <v>0</v>
          </cell>
          <cell r="AT2430">
            <v>49343.93</v>
          </cell>
          <cell r="AU2430">
            <v>0</v>
          </cell>
          <cell r="AW2430">
            <v>49343.93</v>
          </cell>
          <cell r="AY2430">
            <v>49343.93</v>
          </cell>
        </row>
        <row r="2431">
          <cell r="D2431" t="str">
            <v>142199</v>
          </cell>
          <cell r="E2431" t="str">
            <v>6063299</v>
          </cell>
          <cell r="AN2431">
            <v>26056.799999999999</v>
          </cell>
          <cell r="AO2431">
            <v>-3270.06</v>
          </cell>
          <cell r="AQ2431">
            <v>0</v>
          </cell>
          <cell r="AT2431">
            <v>22786.74</v>
          </cell>
          <cell r="AU2431">
            <v>0</v>
          </cell>
          <cell r="AW2431">
            <v>22786.74</v>
          </cell>
          <cell r="AY2431">
            <v>22786.74</v>
          </cell>
        </row>
        <row r="2432">
          <cell r="D2432" t="str">
            <v>143199</v>
          </cell>
          <cell r="E2432" t="str">
            <v>6063299</v>
          </cell>
          <cell r="AN2432">
            <v>151998</v>
          </cell>
          <cell r="AO2432">
            <v>-19076.349999999999</v>
          </cell>
          <cell r="AQ2432">
            <v>0</v>
          </cell>
          <cell r="AT2432">
            <v>132921.65</v>
          </cell>
          <cell r="AU2432">
            <v>0</v>
          </cell>
          <cell r="AW2432">
            <v>132921.65</v>
          </cell>
          <cell r="AY2432">
            <v>132921.65</v>
          </cell>
        </row>
        <row r="2433">
          <cell r="D2433" t="str">
            <v>143299</v>
          </cell>
          <cell r="E2433" t="str">
            <v>6063299</v>
          </cell>
          <cell r="AN2433">
            <v>17371.2</v>
          </cell>
          <cell r="AO2433">
            <v>-397.45</v>
          </cell>
          <cell r="AQ2433">
            <v>0</v>
          </cell>
          <cell r="AT2433">
            <v>15067.83</v>
          </cell>
          <cell r="AU2433">
            <v>0</v>
          </cell>
          <cell r="AW2433">
            <v>15067.83</v>
          </cell>
          <cell r="AY2433">
            <v>15067.83</v>
          </cell>
        </row>
        <row r="2434">
          <cell r="D2434" t="str">
            <v>154399</v>
          </cell>
          <cell r="E2434" t="str">
            <v>6063299</v>
          </cell>
          <cell r="AN2434">
            <v>48512.68</v>
          </cell>
          <cell r="AO2434">
            <v>2586.46</v>
          </cell>
          <cell r="AQ2434">
            <v>0</v>
          </cell>
          <cell r="AT2434">
            <v>51099.14</v>
          </cell>
          <cell r="AU2434">
            <v>0</v>
          </cell>
          <cell r="AW2434">
            <v>51099.14</v>
          </cell>
          <cell r="AY2434">
            <v>51099.14</v>
          </cell>
        </row>
        <row r="2435">
          <cell r="D2435" t="str">
            <v>171299</v>
          </cell>
          <cell r="E2435" t="str">
            <v>6063299</v>
          </cell>
          <cell r="AN2435">
            <v>52171.68</v>
          </cell>
          <cell r="AO2435">
            <v>648.52</v>
          </cell>
          <cell r="AQ2435">
            <v>0</v>
          </cell>
          <cell r="AT2435">
            <v>52820.2</v>
          </cell>
          <cell r="AU2435">
            <v>0</v>
          </cell>
          <cell r="AW2435">
            <v>52820.2</v>
          </cell>
          <cell r="AY2435">
            <v>52820.2</v>
          </cell>
        </row>
        <row r="2436">
          <cell r="D2436" t="str">
            <v>171399</v>
          </cell>
          <cell r="E2436" t="str">
            <v>6063299</v>
          </cell>
          <cell r="AN2436">
            <v>35808</v>
          </cell>
          <cell r="AO2436">
            <v>-2103.61</v>
          </cell>
          <cell r="AQ2436">
            <v>0</v>
          </cell>
          <cell r="AT2436">
            <v>33704.39</v>
          </cell>
          <cell r="AU2436">
            <v>0</v>
          </cell>
          <cell r="AW2436">
            <v>33704.39</v>
          </cell>
          <cell r="AY2436">
            <v>33704.39</v>
          </cell>
        </row>
        <row r="2437">
          <cell r="D2437" t="str">
            <v>171599</v>
          </cell>
          <cell r="E2437" t="str">
            <v>6063299</v>
          </cell>
          <cell r="AN2437">
            <v>36189.99</v>
          </cell>
          <cell r="AO2437">
            <v>-2184.58</v>
          </cell>
          <cell r="AQ2437">
            <v>0</v>
          </cell>
          <cell r="AT2437">
            <v>34005.410000000003</v>
          </cell>
          <cell r="AU2437">
            <v>0</v>
          </cell>
          <cell r="AW2437">
            <v>34005.410000000003</v>
          </cell>
          <cell r="AY2437">
            <v>34005.410000000003</v>
          </cell>
        </row>
        <row r="2438">
          <cell r="D2438" t="str">
            <v>261199</v>
          </cell>
          <cell r="E2438" t="str">
            <v>6063299</v>
          </cell>
          <cell r="AN2438">
            <v>38000</v>
          </cell>
          <cell r="AO2438">
            <v>8005</v>
          </cell>
          <cell r="AQ2438">
            <v>0</v>
          </cell>
          <cell r="AT2438">
            <v>43182.17</v>
          </cell>
          <cell r="AU2438">
            <v>0</v>
          </cell>
          <cell r="AW2438">
            <v>43182.17</v>
          </cell>
          <cell r="AY2438">
            <v>43182.17</v>
          </cell>
        </row>
        <row r="2439">
          <cell r="D2439" t="str">
            <v>347199</v>
          </cell>
          <cell r="E2439" t="str">
            <v>6063299</v>
          </cell>
          <cell r="AN2439">
            <v>154433</v>
          </cell>
          <cell r="AO2439">
            <v>0</v>
          </cell>
          <cell r="AQ2439">
            <v>0</v>
          </cell>
          <cell r="AT2439">
            <v>0</v>
          </cell>
          <cell r="AU2439">
            <v>0</v>
          </cell>
          <cell r="AW2439">
            <v>0</v>
          </cell>
          <cell r="AY2439">
            <v>0</v>
          </cell>
        </row>
        <row r="2440">
          <cell r="D2440" t="str">
            <v>375199</v>
          </cell>
          <cell r="E2440" t="str">
            <v>6063299</v>
          </cell>
          <cell r="AN2440">
            <v>45000</v>
          </cell>
          <cell r="AO2440">
            <v>0</v>
          </cell>
          <cell r="AQ2440">
            <v>0</v>
          </cell>
          <cell r="AT2440">
            <v>44758.04</v>
          </cell>
          <cell r="AU2440">
            <v>0</v>
          </cell>
          <cell r="AW2440">
            <v>44758.04</v>
          </cell>
          <cell r="AY2440">
            <v>44758.04</v>
          </cell>
        </row>
        <row r="2441">
          <cell r="D2441" t="str">
            <v>392199</v>
          </cell>
          <cell r="E2441" t="str">
            <v>6063299</v>
          </cell>
          <cell r="AN2441">
            <v>4000</v>
          </cell>
          <cell r="AO2441">
            <v>0</v>
          </cell>
          <cell r="AQ2441">
            <v>0</v>
          </cell>
          <cell r="AT2441">
            <v>1478</v>
          </cell>
          <cell r="AU2441">
            <v>0</v>
          </cell>
          <cell r="AW2441">
            <v>1478</v>
          </cell>
          <cell r="AY2441">
            <v>1478</v>
          </cell>
        </row>
        <row r="2442">
          <cell r="D2442" t="str">
            <v>441399</v>
          </cell>
          <cell r="E2442" t="str">
            <v>606364999</v>
          </cell>
          <cell r="AN2442">
            <v>0</v>
          </cell>
          <cell r="AO2442">
            <v>0</v>
          </cell>
          <cell r="AQ2442">
            <v>0</v>
          </cell>
          <cell r="AT2442">
            <v>0</v>
          </cell>
          <cell r="AU2442">
            <v>0</v>
          </cell>
          <cell r="AW2442">
            <v>0</v>
          </cell>
          <cell r="AY2442">
            <v>0</v>
          </cell>
        </row>
        <row r="2443">
          <cell r="D2443" t="str">
            <v>448199</v>
          </cell>
          <cell r="E2443" t="str">
            <v>6063299</v>
          </cell>
          <cell r="AN2443">
            <v>0</v>
          </cell>
          <cell r="AO2443">
            <v>0</v>
          </cell>
          <cell r="AQ2443">
            <v>0</v>
          </cell>
          <cell r="AT2443">
            <v>0</v>
          </cell>
          <cell r="AU2443">
            <v>0</v>
          </cell>
          <cell r="AW2443">
            <v>0</v>
          </cell>
          <cell r="AY2443">
            <v>0</v>
          </cell>
        </row>
        <row r="2444">
          <cell r="D2444" t="str">
            <v>448199</v>
          </cell>
          <cell r="E2444" t="str">
            <v>6063299</v>
          </cell>
          <cell r="AN2444">
            <v>0</v>
          </cell>
          <cell r="AO2444">
            <v>27463</v>
          </cell>
          <cell r="AQ2444">
            <v>0</v>
          </cell>
          <cell r="AT2444">
            <v>27463</v>
          </cell>
          <cell r="AU2444">
            <v>0</v>
          </cell>
          <cell r="AW2444">
            <v>27463</v>
          </cell>
          <cell r="AY2444">
            <v>27463</v>
          </cell>
        </row>
        <row r="2445">
          <cell r="D2445" t="str">
            <v>448199</v>
          </cell>
          <cell r="E2445" t="str">
            <v>606370099</v>
          </cell>
          <cell r="AN2445">
            <v>0</v>
          </cell>
          <cell r="AO2445">
            <v>0</v>
          </cell>
          <cell r="AQ2445">
            <v>0</v>
          </cell>
          <cell r="AT2445">
            <v>0</v>
          </cell>
          <cell r="AU2445">
            <v>0</v>
          </cell>
          <cell r="AW2445">
            <v>0</v>
          </cell>
          <cell r="AY2445">
            <v>0</v>
          </cell>
        </row>
        <row r="2446">
          <cell r="D2446" t="str">
            <v>261199</v>
          </cell>
          <cell r="E2446" t="str">
            <v>6063299</v>
          </cell>
          <cell r="AN2446">
            <v>10000</v>
          </cell>
          <cell r="AO2446">
            <v>0</v>
          </cell>
          <cell r="AQ2446">
            <v>0</v>
          </cell>
          <cell r="AT2446">
            <v>9899.01</v>
          </cell>
          <cell r="AU2446">
            <v>0</v>
          </cell>
          <cell r="AW2446">
            <v>9899.01</v>
          </cell>
          <cell r="AY2446">
            <v>9899.01</v>
          </cell>
        </row>
        <row r="2447">
          <cell r="D2447" t="str">
            <v>371199</v>
          </cell>
          <cell r="E2447" t="str">
            <v>6063299</v>
          </cell>
          <cell r="AN2447">
            <v>0</v>
          </cell>
          <cell r="AO2447">
            <v>4516.49</v>
          </cell>
          <cell r="AQ2447">
            <v>0</v>
          </cell>
          <cell r="AT2447">
            <v>4516.49</v>
          </cell>
          <cell r="AU2447">
            <v>0</v>
          </cell>
          <cell r="AW2447">
            <v>4516.49</v>
          </cell>
          <cell r="AY2447">
            <v>4516.49</v>
          </cell>
        </row>
        <row r="2448">
          <cell r="D2448" t="str">
            <v>375199</v>
          </cell>
          <cell r="E2448" t="str">
            <v>6063299</v>
          </cell>
          <cell r="AN2448">
            <v>20000</v>
          </cell>
          <cell r="AO2448">
            <v>0</v>
          </cell>
          <cell r="AQ2448">
            <v>0</v>
          </cell>
          <cell r="AT2448">
            <v>19706</v>
          </cell>
          <cell r="AU2448">
            <v>0</v>
          </cell>
          <cell r="AW2448">
            <v>19706</v>
          </cell>
          <cell r="AY2448">
            <v>19706</v>
          </cell>
        </row>
        <row r="2449">
          <cell r="D2449" t="str">
            <v>211199</v>
          </cell>
          <cell r="E2449" t="str">
            <v>6063299</v>
          </cell>
          <cell r="AN2449">
            <v>1500</v>
          </cell>
          <cell r="AO2449">
            <v>0</v>
          </cell>
          <cell r="AQ2449">
            <v>0</v>
          </cell>
          <cell r="AT2449">
            <v>1494.08</v>
          </cell>
          <cell r="AU2449">
            <v>0</v>
          </cell>
          <cell r="AW2449">
            <v>1494.08</v>
          </cell>
          <cell r="AY2449">
            <v>1494.08</v>
          </cell>
        </row>
        <row r="2450">
          <cell r="D2450" t="str">
            <v>215199</v>
          </cell>
          <cell r="E2450" t="str">
            <v>6063299</v>
          </cell>
          <cell r="AN2450">
            <v>1200</v>
          </cell>
          <cell r="AO2450">
            <v>0</v>
          </cell>
          <cell r="AQ2450">
            <v>0</v>
          </cell>
          <cell r="AT2450">
            <v>1197.1199999999999</v>
          </cell>
          <cell r="AU2450">
            <v>0</v>
          </cell>
          <cell r="AW2450">
            <v>1197.1199999999999</v>
          </cell>
          <cell r="AY2450">
            <v>1197.1199999999999</v>
          </cell>
        </row>
        <row r="2451">
          <cell r="D2451" t="str">
            <v>221299</v>
          </cell>
          <cell r="E2451" t="str">
            <v>6063299</v>
          </cell>
          <cell r="AN2451">
            <v>10000</v>
          </cell>
          <cell r="AO2451">
            <v>0</v>
          </cell>
          <cell r="AQ2451">
            <v>0</v>
          </cell>
          <cell r="AT2451">
            <v>9445.44</v>
          </cell>
          <cell r="AU2451">
            <v>0</v>
          </cell>
          <cell r="AW2451">
            <v>9445.44</v>
          </cell>
          <cell r="AY2451">
            <v>9445.44</v>
          </cell>
        </row>
        <row r="2452">
          <cell r="D2452" t="str">
            <v>221499</v>
          </cell>
          <cell r="E2452" t="str">
            <v>6063299</v>
          </cell>
          <cell r="AN2452">
            <v>22000</v>
          </cell>
          <cell r="AO2452">
            <v>0</v>
          </cell>
          <cell r="AQ2452">
            <v>0</v>
          </cell>
          <cell r="AT2452">
            <v>0</v>
          </cell>
          <cell r="AU2452">
            <v>0</v>
          </cell>
          <cell r="AW2452">
            <v>0</v>
          </cell>
          <cell r="AY2452">
            <v>0</v>
          </cell>
        </row>
        <row r="2453">
          <cell r="D2453" t="str">
            <v>253199</v>
          </cell>
          <cell r="E2453" t="str">
            <v>6063299</v>
          </cell>
          <cell r="AN2453">
            <v>4500</v>
          </cell>
          <cell r="AO2453">
            <v>0</v>
          </cell>
          <cell r="AQ2453">
            <v>0</v>
          </cell>
          <cell r="AT2453">
            <v>4463.28</v>
          </cell>
          <cell r="AU2453">
            <v>36.72</v>
          </cell>
          <cell r="AW2453">
            <v>4463.28</v>
          </cell>
          <cell r="AY2453">
            <v>4463.28</v>
          </cell>
        </row>
        <row r="2454">
          <cell r="D2454" t="str">
            <v>254199</v>
          </cell>
          <cell r="E2454" t="str">
            <v>6063299</v>
          </cell>
          <cell r="AN2454">
            <v>4500</v>
          </cell>
          <cell r="AO2454">
            <v>0</v>
          </cell>
          <cell r="AQ2454">
            <v>0</v>
          </cell>
          <cell r="AT2454">
            <v>4472.09</v>
          </cell>
          <cell r="AU2454">
            <v>27.91</v>
          </cell>
          <cell r="AW2454">
            <v>4472.09</v>
          </cell>
          <cell r="AY2454">
            <v>4472.09</v>
          </cell>
        </row>
        <row r="2455">
          <cell r="D2455" t="str">
            <v>272199</v>
          </cell>
          <cell r="E2455" t="str">
            <v>6063299</v>
          </cell>
          <cell r="AN2455">
            <v>800</v>
          </cell>
          <cell r="AO2455">
            <v>0</v>
          </cell>
          <cell r="AQ2455">
            <v>0</v>
          </cell>
          <cell r="AT2455">
            <v>799.99</v>
          </cell>
          <cell r="AU2455">
            <v>0</v>
          </cell>
          <cell r="AW2455">
            <v>799.99</v>
          </cell>
          <cell r="AY2455">
            <v>799.99</v>
          </cell>
        </row>
        <row r="2456">
          <cell r="D2456" t="str">
            <v>375199</v>
          </cell>
          <cell r="E2456" t="str">
            <v>6117299</v>
          </cell>
          <cell r="AN2456">
            <v>0</v>
          </cell>
          <cell r="AO2456">
            <v>6968.98</v>
          </cell>
          <cell r="AQ2456">
            <v>0</v>
          </cell>
          <cell r="AT2456">
            <v>6928.98</v>
          </cell>
          <cell r="AU2456">
            <v>0</v>
          </cell>
          <cell r="AW2456">
            <v>6928.98</v>
          </cell>
          <cell r="AY2456">
            <v>6928.98</v>
          </cell>
        </row>
        <row r="2457">
          <cell r="D2457" t="str">
            <v>113199</v>
          </cell>
          <cell r="E2457" t="str">
            <v>6117299</v>
          </cell>
          <cell r="AN2457">
            <v>1194108</v>
          </cell>
          <cell r="AO2457">
            <v>-101291.8</v>
          </cell>
          <cell r="AQ2457">
            <v>0</v>
          </cell>
          <cell r="AT2457">
            <v>1092816.2</v>
          </cell>
          <cell r="AU2457">
            <v>0</v>
          </cell>
          <cell r="AW2457">
            <v>1092816.2</v>
          </cell>
          <cell r="AY2457">
            <v>1092816.2</v>
          </cell>
        </row>
        <row r="2458">
          <cell r="D2458" t="str">
            <v>131199</v>
          </cell>
          <cell r="E2458" t="str">
            <v>6117299</v>
          </cell>
          <cell r="AN2458">
            <v>3025.56</v>
          </cell>
          <cell r="AO2458">
            <v>9654.1</v>
          </cell>
          <cell r="AQ2458">
            <v>0</v>
          </cell>
          <cell r="AT2458">
            <v>12679.66</v>
          </cell>
          <cell r="AU2458">
            <v>0</v>
          </cell>
          <cell r="AW2458">
            <v>12679.66</v>
          </cell>
          <cell r="AY2458">
            <v>12679.66</v>
          </cell>
        </row>
        <row r="2459">
          <cell r="D2459" t="str">
            <v>132199</v>
          </cell>
          <cell r="E2459" t="str">
            <v>6117299</v>
          </cell>
          <cell r="AN2459">
            <v>16584.84</v>
          </cell>
          <cell r="AO2459">
            <v>19160.580000000002</v>
          </cell>
          <cell r="AQ2459">
            <v>0</v>
          </cell>
          <cell r="AT2459">
            <v>35745.42</v>
          </cell>
          <cell r="AU2459">
            <v>0</v>
          </cell>
          <cell r="AW2459">
            <v>35745.42</v>
          </cell>
          <cell r="AY2459">
            <v>35745.42</v>
          </cell>
        </row>
        <row r="2460">
          <cell r="D2460" t="str">
            <v>132299</v>
          </cell>
          <cell r="E2460" t="str">
            <v>6117299</v>
          </cell>
          <cell r="AN2460">
            <v>205549.08</v>
          </cell>
          <cell r="AO2460">
            <v>-8451.2000000000007</v>
          </cell>
          <cell r="AQ2460">
            <v>0</v>
          </cell>
          <cell r="AT2460">
            <v>187277.83</v>
          </cell>
          <cell r="AU2460">
            <v>0</v>
          </cell>
          <cell r="AW2460">
            <v>187277.83</v>
          </cell>
          <cell r="AY2460">
            <v>187277.83</v>
          </cell>
        </row>
        <row r="2461">
          <cell r="D2461" t="str">
            <v>141199</v>
          </cell>
          <cell r="E2461" t="str">
            <v>6117299</v>
          </cell>
          <cell r="AN2461">
            <v>51890.95</v>
          </cell>
          <cell r="AO2461">
            <v>-1199.79</v>
          </cell>
          <cell r="AQ2461">
            <v>0</v>
          </cell>
          <cell r="AT2461">
            <v>47475.94</v>
          </cell>
          <cell r="AU2461">
            <v>0</v>
          </cell>
          <cell r="AW2461">
            <v>47475.94</v>
          </cell>
          <cell r="AY2461">
            <v>47475.94</v>
          </cell>
        </row>
        <row r="2462">
          <cell r="D2462" t="str">
            <v>142199</v>
          </cell>
          <cell r="E2462" t="str">
            <v>6117299</v>
          </cell>
          <cell r="AN2462">
            <v>35823.24</v>
          </cell>
          <cell r="AO2462">
            <v>-1110.47</v>
          </cell>
          <cell r="AQ2462">
            <v>0</v>
          </cell>
          <cell r="AT2462">
            <v>31647.46</v>
          </cell>
          <cell r="AU2462">
            <v>0</v>
          </cell>
          <cell r="AW2462">
            <v>31647.46</v>
          </cell>
          <cell r="AY2462">
            <v>31647.46</v>
          </cell>
        </row>
        <row r="2463">
          <cell r="D2463" t="str">
            <v>143199</v>
          </cell>
          <cell r="E2463" t="str">
            <v>6117299</v>
          </cell>
          <cell r="AN2463">
            <v>208968.95999999999</v>
          </cell>
          <cell r="AO2463">
            <v>-12935.9</v>
          </cell>
          <cell r="AQ2463">
            <v>0</v>
          </cell>
          <cell r="AT2463">
            <v>184608.55</v>
          </cell>
          <cell r="AU2463">
            <v>0</v>
          </cell>
          <cell r="AW2463">
            <v>184608.55</v>
          </cell>
          <cell r="AY2463">
            <v>184608.55</v>
          </cell>
        </row>
        <row r="2464">
          <cell r="D2464" t="str">
            <v>143299</v>
          </cell>
          <cell r="E2464" t="str">
            <v>6117299</v>
          </cell>
          <cell r="AN2464">
            <v>23882.16</v>
          </cell>
          <cell r="AO2464">
            <v>-1086.82</v>
          </cell>
          <cell r="AQ2464">
            <v>0</v>
          </cell>
          <cell r="AT2464">
            <v>21278.240000000002</v>
          </cell>
          <cell r="AU2464">
            <v>0</v>
          </cell>
          <cell r="AW2464">
            <v>21278.240000000002</v>
          </cell>
          <cell r="AY2464">
            <v>21278.240000000002</v>
          </cell>
        </row>
        <row r="2465">
          <cell r="D2465" t="str">
            <v>154399</v>
          </cell>
          <cell r="E2465" t="str">
            <v>6117299</v>
          </cell>
          <cell r="AN2465">
            <v>25562.68</v>
          </cell>
          <cell r="AO2465">
            <v>11812</v>
          </cell>
          <cell r="AQ2465">
            <v>0</v>
          </cell>
          <cell r="AT2465">
            <v>37374.68</v>
          </cell>
          <cell r="AU2465">
            <v>0</v>
          </cell>
          <cell r="AW2465">
            <v>37374.68</v>
          </cell>
          <cell r="AY2465">
            <v>37374.68</v>
          </cell>
        </row>
        <row r="2466">
          <cell r="D2466" t="str">
            <v>171299</v>
          </cell>
          <cell r="E2466" t="str">
            <v>6117299</v>
          </cell>
          <cell r="AN2466">
            <v>39168</v>
          </cell>
          <cell r="AO2466">
            <v>4775.0600000000004</v>
          </cell>
          <cell r="AQ2466">
            <v>0</v>
          </cell>
          <cell r="AT2466">
            <v>43943.06</v>
          </cell>
          <cell r="AU2466">
            <v>0</v>
          </cell>
          <cell r="AW2466">
            <v>43943.06</v>
          </cell>
          <cell r="AY2466">
            <v>43943.06</v>
          </cell>
        </row>
        <row r="2467">
          <cell r="D2467" t="str">
            <v>171399</v>
          </cell>
          <cell r="E2467" t="str">
            <v>6117299</v>
          </cell>
          <cell r="AN2467">
            <v>30600</v>
          </cell>
          <cell r="AO2467">
            <v>-1007.36</v>
          </cell>
          <cell r="AQ2467">
            <v>0</v>
          </cell>
          <cell r="AT2467">
            <v>29592.639999999999</v>
          </cell>
          <cell r="AU2467">
            <v>0</v>
          </cell>
          <cell r="AW2467">
            <v>29592.639999999999</v>
          </cell>
          <cell r="AY2467">
            <v>29592.639999999999</v>
          </cell>
        </row>
        <row r="2468">
          <cell r="D2468" t="str">
            <v>171599</v>
          </cell>
          <cell r="E2468" t="str">
            <v>6117299</v>
          </cell>
          <cell r="AN2468">
            <v>23439.96</v>
          </cell>
          <cell r="AO2468">
            <v>3664.8</v>
          </cell>
          <cell r="AQ2468">
            <v>0</v>
          </cell>
          <cell r="AT2468">
            <v>27104.76</v>
          </cell>
          <cell r="AU2468">
            <v>0</v>
          </cell>
          <cell r="AW2468">
            <v>27104.76</v>
          </cell>
          <cell r="AY2468">
            <v>27104.76</v>
          </cell>
        </row>
        <row r="2469">
          <cell r="D2469" t="str">
            <v>261199</v>
          </cell>
          <cell r="E2469" t="str">
            <v>6117299</v>
          </cell>
          <cell r="AN2469">
            <v>8800</v>
          </cell>
          <cell r="AO2469">
            <v>0</v>
          </cell>
          <cell r="AQ2469">
            <v>0</v>
          </cell>
          <cell r="AT2469">
            <v>1565.48</v>
          </cell>
          <cell r="AU2469">
            <v>0</v>
          </cell>
          <cell r="AW2469">
            <v>1565.48</v>
          </cell>
          <cell r="AY2469">
            <v>1565.48</v>
          </cell>
        </row>
        <row r="2470">
          <cell r="D2470" t="str">
            <v>371199</v>
          </cell>
          <cell r="E2470" t="str">
            <v>6117299</v>
          </cell>
          <cell r="AN2470">
            <v>17500</v>
          </cell>
          <cell r="AO2470">
            <v>0</v>
          </cell>
          <cell r="AQ2470">
            <v>0</v>
          </cell>
          <cell r="AT2470">
            <v>3536.76</v>
          </cell>
          <cell r="AU2470">
            <v>0</v>
          </cell>
          <cell r="AW2470">
            <v>3536.76</v>
          </cell>
          <cell r="AY2470">
            <v>3536.76</v>
          </cell>
        </row>
        <row r="2471">
          <cell r="D2471" t="str">
            <v>372199</v>
          </cell>
          <cell r="E2471" t="str">
            <v>6117299</v>
          </cell>
          <cell r="AN2471">
            <v>11075</v>
          </cell>
          <cell r="AO2471">
            <v>0</v>
          </cell>
          <cell r="AQ2471">
            <v>0</v>
          </cell>
          <cell r="AT2471">
            <v>0</v>
          </cell>
          <cell r="AU2471">
            <v>0</v>
          </cell>
          <cell r="AW2471">
            <v>0</v>
          </cell>
          <cell r="AY2471">
            <v>0</v>
          </cell>
        </row>
        <row r="2472">
          <cell r="D2472" t="str">
            <v>375199</v>
          </cell>
          <cell r="E2472" t="str">
            <v>6117299</v>
          </cell>
          <cell r="AN2472">
            <v>24250</v>
          </cell>
          <cell r="AO2472">
            <v>0</v>
          </cell>
          <cell r="AQ2472">
            <v>0</v>
          </cell>
          <cell r="AT2472">
            <v>23247.01</v>
          </cell>
          <cell r="AU2472">
            <v>0</v>
          </cell>
          <cell r="AW2472">
            <v>23247.01</v>
          </cell>
          <cell r="AY2472">
            <v>23247.01</v>
          </cell>
        </row>
        <row r="2473">
          <cell r="D2473" t="str">
            <v>392199</v>
          </cell>
          <cell r="E2473" t="str">
            <v>6117299</v>
          </cell>
          <cell r="AN2473">
            <v>2000</v>
          </cell>
          <cell r="AO2473">
            <v>0</v>
          </cell>
          <cell r="AQ2473">
            <v>0</v>
          </cell>
          <cell r="AT2473">
            <v>1148.01</v>
          </cell>
          <cell r="AU2473">
            <v>0</v>
          </cell>
          <cell r="AW2473">
            <v>1148.01</v>
          </cell>
          <cell r="AY2473">
            <v>1148.01</v>
          </cell>
        </row>
        <row r="2474">
          <cell r="D2474" t="str">
            <v>394199</v>
          </cell>
          <cell r="E2474" t="str">
            <v>6117299</v>
          </cell>
          <cell r="AN2474">
            <v>0</v>
          </cell>
          <cell r="AO2474">
            <v>186200.17</v>
          </cell>
          <cell r="AQ2474">
            <v>0</v>
          </cell>
          <cell r="AT2474">
            <v>186200.17</v>
          </cell>
          <cell r="AU2474">
            <v>0</v>
          </cell>
          <cell r="AW2474">
            <v>186200.17</v>
          </cell>
          <cell r="AY2474">
            <v>186200.17</v>
          </cell>
        </row>
        <row r="2475">
          <cell r="D2475" t="str">
            <v>261199</v>
          </cell>
          <cell r="E2475" t="str">
            <v>6123299</v>
          </cell>
          <cell r="AN2475">
            <v>20000</v>
          </cell>
          <cell r="AO2475">
            <v>-14299.24</v>
          </cell>
          <cell r="AQ2475">
            <v>0</v>
          </cell>
          <cell r="AT2475">
            <v>3100.76</v>
          </cell>
          <cell r="AU2475">
            <v>0</v>
          </cell>
          <cell r="AW2475">
            <v>3100.76</v>
          </cell>
          <cell r="AY2475">
            <v>3100.76</v>
          </cell>
        </row>
        <row r="2476">
          <cell r="D2476" t="str">
            <v>372199</v>
          </cell>
          <cell r="E2476" t="str">
            <v>6123299</v>
          </cell>
          <cell r="AN2476">
            <v>10000</v>
          </cell>
          <cell r="AO2476">
            <v>-1151</v>
          </cell>
          <cell r="AQ2476">
            <v>0</v>
          </cell>
          <cell r="AT2476">
            <v>5384.5</v>
          </cell>
          <cell r="AU2476">
            <v>0</v>
          </cell>
          <cell r="AW2476">
            <v>5384.5</v>
          </cell>
          <cell r="AY2476">
            <v>5384.5</v>
          </cell>
        </row>
        <row r="2477">
          <cell r="D2477" t="str">
            <v>375199</v>
          </cell>
          <cell r="E2477" t="str">
            <v>6123299</v>
          </cell>
          <cell r="AN2477">
            <v>78467.66</v>
          </cell>
          <cell r="AO2477">
            <v>-5000</v>
          </cell>
          <cell r="AQ2477">
            <v>0</v>
          </cell>
          <cell r="AT2477">
            <v>7288</v>
          </cell>
          <cell r="AU2477">
            <v>0</v>
          </cell>
          <cell r="AW2477">
            <v>7288</v>
          </cell>
          <cell r="AY2477">
            <v>7288</v>
          </cell>
        </row>
        <row r="2478">
          <cell r="D2478" t="str">
            <v>392199</v>
          </cell>
          <cell r="E2478" t="str">
            <v>6123299</v>
          </cell>
          <cell r="AN2478">
            <v>5999.66</v>
          </cell>
          <cell r="AO2478">
            <v>1600</v>
          </cell>
          <cell r="AQ2478">
            <v>0</v>
          </cell>
          <cell r="AT2478">
            <v>2482</v>
          </cell>
          <cell r="AU2478">
            <v>0</v>
          </cell>
          <cell r="AW2478">
            <v>2482</v>
          </cell>
          <cell r="AY2478">
            <v>2482</v>
          </cell>
        </row>
        <row r="2479">
          <cell r="D2479" t="str">
            <v>441399</v>
          </cell>
          <cell r="E2479" t="str">
            <v>6123299</v>
          </cell>
          <cell r="AN2479">
            <v>50000</v>
          </cell>
          <cell r="AO2479">
            <v>0</v>
          </cell>
          <cell r="AQ2479">
            <v>0</v>
          </cell>
          <cell r="AT2479">
            <v>50000</v>
          </cell>
          <cell r="AU2479">
            <v>0</v>
          </cell>
          <cell r="AW2479">
            <v>50000</v>
          </cell>
          <cell r="AY2479">
            <v>50000</v>
          </cell>
        </row>
        <row r="2480">
          <cell r="D2480" t="str">
            <v>113199</v>
          </cell>
          <cell r="E2480" t="str">
            <v>6123299</v>
          </cell>
          <cell r="AN2480">
            <v>3483876</v>
          </cell>
          <cell r="AO2480">
            <v>-376492.49</v>
          </cell>
          <cell r="AQ2480">
            <v>0</v>
          </cell>
          <cell r="AT2480">
            <v>3079723.75</v>
          </cell>
          <cell r="AU2480">
            <v>0</v>
          </cell>
          <cell r="AW2480">
            <v>3079723.75</v>
          </cell>
          <cell r="AY2480">
            <v>3079723.75</v>
          </cell>
        </row>
        <row r="2481">
          <cell r="D2481" t="str">
            <v>131199</v>
          </cell>
          <cell r="E2481" t="str">
            <v>6123299</v>
          </cell>
          <cell r="AN2481">
            <v>142199.04000000001</v>
          </cell>
          <cell r="AO2481">
            <v>-789.68</v>
          </cell>
          <cell r="AQ2481">
            <v>0</v>
          </cell>
          <cell r="AT2481">
            <v>135455.88</v>
          </cell>
          <cell r="AU2481">
            <v>0</v>
          </cell>
          <cell r="AW2481">
            <v>135455.88</v>
          </cell>
          <cell r="AY2481">
            <v>135455.88</v>
          </cell>
        </row>
        <row r="2482">
          <cell r="D2482" t="str">
            <v>132199</v>
          </cell>
          <cell r="E2482" t="str">
            <v>6123299</v>
          </cell>
          <cell r="AN2482">
            <v>48387.21</v>
          </cell>
          <cell r="AO2482">
            <v>12876.6</v>
          </cell>
          <cell r="AQ2482">
            <v>0</v>
          </cell>
          <cell r="AT2482">
            <v>61263.81</v>
          </cell>
          <cell r="AU2482">
            <v>0</v>
          </cell>
          <cell r="AW2482">
            <v>61263.81</v>
          </cell>
          <cell r="AY2482">
            <v>61263.81</v>
          </cell>
        </row>
        <row r="2483">
          <cell r="D2483" t="str">
            <v>132299</v>
          </cell>
          <cell r="E2483" t="str">
            <v>6123299</v>
          </cell>
          <cell r="AN2483">
            <v>564149.88</v>
          </cell>
          <cell r="AO2483">
            <v>-64983.95</v>
          </cell>
          <cell r="AQ2483">
            <v>0</v>
          </cell>
          <cell r="AT2483">
            <v>483221.91</v>
          </cell>
          <cell r="AU2483">
            <v>0</v>
          </cell>
          <cell r="AW2483">
            <v>483221.91</v>
          </cell>
          <cell r="AY2483">
            <v>483221.91</v>
          </cell>
        </row>
        <row r="2484">
          <cell r="D2484" t="str">
            <v>141199</v>
          </cell>
          <cell r="E2484" t="str">
            <v>6123299</v>
          </cell>
          <cell r="AN2484">
            <v>232005.6</v>
          </cell>
          <cell r="AO2484">
            <v>-11789.87</v>
          </cell>
          <cell r="AQ2484">
            <v>0</v>
          </cell>
          <cell r="AT2484">
            <v>200177.96</v>
          </cell>
          <cell r="AU2484">
            <v>0</v>
          </cell>
          <cell r="AW2484">
            <v>200177.96</v>
          </cell>
          <cell r="AY2484">
            <v>200177.96</v>
          </cell>
        </row>
        <row r="2485">
          <cell r="D2485" t="str">
            <v>142199</v>
          </cell>
          <cell r="E2485" t="str">
            <v>6123299</v>
          </cell>
          <cell r="AN2485">
            <v>104516.28</v>
          </cell>
          <cell r="AO2485">
            <v>-6082.83</v>
          </cell>
          <cell r="AQ2485">
            <v>0</v>
          </cell>
          <cell r="AT2485">
            <v>90233.18</v>
          </cell>
          <cell r="AU2485">
            <v>0</v>
          </cell>
          <cell r="AW2485">
            <v>90233.18</v>
          </cell>
          <cell r="AY2485">
            <v>90233.18</v>
          </cell>
        </row>
        <row r="2486">
          <cell r="D2486" t="str">
            <v>143199</v>
          </cell>
          <cell r="E2486" t="str">
            <v>6123299</v>
          </cell>
          <cell r="AN2486">
            <v>609678.36</v>
          </cell>
          <cell r="AO2486">
            <v>-70477.19</v>
          </cell>
          <cell r="AQ2486">
            <v>0</v>
          </cell>
          <cell r="AT2486">
            <v>526363.02</v>
          </cell>
          <cell r="AU2486">
            <v>0</v>
          </cell>
          <cell r="AW2486">
            <v>526363.02</v>
          </cell>
          <cell r="AY2486">
            <v>526363.02</v>
          </cell>
        </row>
        <row r="2487">
          <cell r="D2487" t="str">
            <v>143299</v>
          </cell>
          <cell r="E2487" t="str">
            <v>6123299</v>
          </cell>
          <cell r="AN2487">
            <v>69677.52</v>
          </cell>
          <cell r="AO2487">
            <v>-7195.7</v>
          </cell>
          <cell r="AQ2487">
            <v>0</v>
          </cell>
          <cell r="AT2487">
            <v>60032.59</v>
          </cell>
          <cell r="AU2487">
            <v>0</v>
          </cell>
          <cell r="AW2487">
            <v>60032.59</v>
          </cell>
          <cell r="AY2487">
            <v>60032.59</v>
          </cell>
        </row>
        <row r="2488">
          <cell r="D2488" t="str">
            <v>153199</v>
          </cell>
          <cell r="E2488" t="str">
            <v>6123299</v>
          </cell>
          <cell r="AN2488">
            <v>0</v>
          </cell>
          <cell r="AO2488">
            <v>185133.6</v>
          </cell>
          <cell r="AQ2488">
            <v>0</v>
          </cell>
          <cell r="AT2488">
            <v>185133.6</v>
          </cell>
          <cell r="AU2488">
            <v>0</v>
          </cell>
          <cell r="AW2488">
            <v>185133.6</v>
          </cell>
          <cell r="AY2488">
            <v>185133.6</v>
          </cell>
        </row>
        <row r="2489">
          <cell r="D2489" t="str">
            <v>154399</v>
          </cell>
          <cell r="E2489" t="str">
            <v>6123299</v>
          </cell>
          <cell r="AN2489">
            <v>244661.42</v>
          </cell>
          <cell r="AO2489">
            <v>-50726.879999999997</v>
          </cell>
          <cell r="AQ2489">
            <v>0</v>
          </cell>
          <cell r="AT2489">
            <v>193934.54</v>
          </cell>
          <cell r="AU2489">
            <v>0</v>
          </cell>
          <cell r="AW2489">
            <v>193934.54</v>
          </cell>
          <cell r="AY2489">
            <v>193934.54</v>
          </cell>
        </row>
        <row r="2490">
          <cell r="D2490" t="str">
            <v>171299</v>
          </cell>
          <cell r="E2490" t="str">
            <v>6123299</v>
          </cell>
          <cell r="AN2490">
            <v>232752.24</v>
          </cell>
          <cell r="AO2490">
            <v>-32059.4</v>
          </cell>
          <cell r="AQ2490">
            <v>0</v>
          </cell>
          <cell r="AT2490">
            <v>200692.84</v>
          </cell>
          <cell r="AU2490">
            <v>0</v>
          </cell>
          <cell r="AW2490">
            <v>200692.84</v>
          </cell>
          <cell r="AY2490">
            <v>200692.84</v>
          </cell>
        </row>
        <row r="2491">
          <cell r="D2491" t="str">
            <v>171399</v>
          </cell>
          <cell r="E2491" t="str">
            <v>6123299</v>
          </cell>
          <cell r="AN2491">
            <v>165120</v>
          </cell>
          <cell r="AO2491">
            <v>-2694.79</v>
          </cell>
          <cell r="AQ2491">
            <v>0</v>
          </cell>
          <cell r="AT2491">
            <v>134692.4</v>
          </cell>
          <cell r="AU2491">
            <v>0</v>
          </cell>
          <cell r="AW2491">
            <v>134692.4</v>
          </cell>
          <cell r="AY2491">
            <v>134692.4</v>
          </cell>
        </row>
        <row r="2492">
          <cell r="D2492" t="str">
            <v>171599</v>
          </cell>
          <cell r="E2492" t="str">
            <v>6123299</v>
          </cell>
          <cell r="AN2492">
            <v>145161.54</v>
          </cell>
          <cell r="AO2492">
            <v>-12747.89</v>
          </cell>
          <cell r="AQ2492">
            <v>0</v>
          </cell>
          <cell r="AT2492">
            <v>132413.65</v>
          </cell>
          <cell r="AU2492">
            <v>0</v>
          </cell>
          <cell r="AW2492">
            <v>132413.65</v>
          </cell>
          <cell r="AY2492">
            <v>132413.65</v>
          </cell>
        </row>
        <row r="2493">
          <cell r="D2493" t="str">
            <v>217199</v>
          </cell>
          <cell r="E2493" t="str">
            <v>6123299</v>
          </cell>
          <cell r="AN2493">
            <v>140000</v>
          </cell>
          <cell r="AO2493">
            <v>-30557.09</v>
          </cell>
          <cell r="AQ2493">
            <v>0</v>
          </cell>
          <cell r="AT2493">
            <v>109442.91</v>
          </cell>
          <cell r="AU2493">
            <v>0</v>
          </cell>
          <cell r="AW2493">
            <v>109442.91</v>
          </cell>
          <cell r="AY2493">
            <v>109442.91</v>
          </cell>
        </row>
        <row r="2494">
          <cell r="D2494" t="str">
            <v>217199</v>
          </cell>
          <cell r="E2494" t="str">
            <v>612370099</v>
          </cell>
          <cell r="AN2494">
            <v>0</v>
          </cell>
          <cell r="AO2494">
            <v>0</v>
          </cell>
          <cell r="AQ2494">
            <v>0</v>
          </cell>
          <cell r="AT2494">
            <v>0</v>
          </cell>
          <cell r="AU2494">
            <v>0</v>
          </cell>
          <cell r="AW2494">
            <v>0</v>
          </cell>
          <cell r="AY2494">
            <v>0</v>
          </cell>
        </row>
        <row r="2495">
          <cell r="D2495" t="str">
            <v>261199</v>
          </cell>
          <cell r="E2495" t="str">
            <v>6123299</v>
          </cell>
          <cell r="AN2495">
            <v>22500</v>
          </cell>
          <cell r="AO2495">
            <v>0</v>
          </cell>
          <cell r="AQ2495">
            <v>0</v>
          </cell>
          <cell r="AT2495">
            <v>5003.5</v>
          </cell>
          <cell r="AU2495">
            <v>0</v>
          </cell>
          <cell r="AW2495">
            <v>5003.5</v>
          </cell>
          <cell r="AY2495">
            <v>5003.5</v>
          </cell>
        </row>
        <row r="2496">
          <cell r="D2496" t="str">
            <v>372199</v>
          </cell>
          <cell r="E2496" t="str">
            <v>6123299</v>
          </cell>
          <cell r="AN2496">
            <v>25000</v>
          </cell>
          <cell r="AO2496">
            <v>0</v>
          </cell>
          <cell r="AQ2496">
            <v>0</v>
          </cell>
          <cell r="AT2496">
            <v>24547.3</v>
          </cell>
          <cell r="AU2496">
            <v>0</v>
          </cell>
          <cell r="AW2496">
            <v>24547.3</v>
          </cell>
          <cell r="AY2496">
            <v>24547.3</v>
          </cell>
        </row>
        <row r="2497">
          <cell r="D2497" t="str">
            <v>375199</v>
          </cell>
          <cell r="E2497" t="str">
            <v>6123299</v>
          </cell>
          <cell r="AN2497">
            <v>79999.66</v>
          </cell>
          <cell r="AO2497">
            <v>-6968.98</v>
          </cell>
          <cell r="AQ2497">
            <v>0</v>
          </cell>
          <cell r="AT2497">
            <v>31070.2</v>
          </cell>
          <cell r="AU2497">
            <v>0</v>
          </cell>
          <cell r="AW2497">
            <v>31070.2</v>
          </cell>
          <cell r="AY2497">
            <v>31070.2</v>
          </cell>
        </row>
        <row r="2498">
          <cell r="D2498" t="str">
            <v>392199</v>
          </cell>
          <cell r="E2498" t="str">
            <v>6123299</v>
          </cell>
          <cell r="AN2498">
            <v>6666.66</v>
          </cell>
          <cell r="AO2498">
            <v>-593</v>
          </cell>
          <cell r="AQ2498">
            <v>0</v>
          </cell>
          <cell r="AT2498">
            <v>1253</v>
          </cell>
          <cell r="AU2498">
            <v>0</v>
          </cell>
          <cell r="AW2498">
            <v>1253</v>
          </cell>
          <cell r="AY2498">
            <v>1253</v>
          </cell>
        </row>
        <row r="2499">
          <cell r="D2499" t="str">
            <v>261199</v>
          </cell>
          <cell r="E2499" t="str">
            <v>6123299</v>
          </cell>
          <cell r="AN2499">
            <v>22500</v>
          </cell>
          <cell r="AO2499">
            <v>-7500</v>
          </cell>
          <cell r="AQ2499">
            <v>0</v>
          </cell>
          <cell r="AT2499">
            <v>5507.17</v>
          </cell>
          <cell r="AU2499">
            <v>0</v>
          </cell>
          <cell r="AW2499">
            <v>5507.17</v>
          </cell>
          <cell r="AY2499">
            <v>5507.17</v>
          </cell>
        </row>
        <row r="2500">
          <cell r="D2500" t="str">
            <v>372199</v>
          </cell>
          <cell r="E2500" t="str">
            <v>6123299</v>
          </cell>
          <cell r="AN2500">
            <v>25000</v>
          </cell>
          <cell r="AO2500">
            <v>-3338</v>
          </cell>
          <cell r="AQ2500">
            <v>0</v>
          </cell>
          <cell r="AT2500">
            <v>11786.6</v>
          </cell>
          <cell r="AU2500">
            <v>0</v>
          </cell>
          <cell r="AW2500">
            <v>11786.6</v>
          </cell>
          <cell r="AY2500">
            <v>11786.6</v>
          </cell>
        </row>
        <row r="2501">
          <cell r="D2501" t="str">
            <v>375199</v>
          </cell>
          <cell r="E2501" t="str">
            <v>6123299</v>
          </cell>
          <cell r="AN2501">
            <v>79999.66</v>
          </cell>
          <cell r="AO2501">
            <v>0</v>
          </cell>
          <cell r="AQ2501">
            <v>0</v>
          </cell>
          <cell r="AT2501">
            <v>12474</v>
          </cell>
          <cell r="AU2501">
            <v>0</v>
          </cell>
          <cell r="AW2501">
            <v>12474</v>
          </cell>
          <cell r="AY2501">
            <v>12474</v>
          </cell>
        </row>
        <row r="2502">
          <cell r="D2502" t="str">
            <v>392199</v>
          </cell>
          <cell r="E2502" t="str">
            <v>6123299</v>
          </cell>
          <cell r="AN2502">
            <v>6666.66</v>
          </cell>
          <cell r="AO2502">
            <v>0</v>
          </cell>
          <cell r="AQ2502">
            <v>0</v>
          </cell>
          <cell r="AT2502">
            <v>202</v>
          </cell>
          <cell r="AU2502">
            <v>0</v>
          </cell>
          <cell r="AW2502">
            <v>202</v>
          </cell>
          <cell r="AY2502">
            <v>202</v>
          </cell>
        </row>
        <row r="2503">
          <cell r="D2503" t="str">
            <v>217199</v>
          </cell>
          <cell r="E2503" t="str">
            <v>6124299</v>
          </cell>
          <cell r="AN2503">
            <v>352000</v>
          </cell>
          <cell r="AO2503">
            <v>-138974.26999999999</v>
          </cell>
          <cell r="AQ2503">
            <v>0</v>
          </cell>
          <cell r="AT2503">
            <v>213025.73</v>
          </cell>
          <cell r="AU2503">
            <v>0</v>
          </cell>
          <cell r="AW2503">
            <v>213025.73</v>
          </cell>
          <cell r="AY2503">
            <v>213025.73</v>
          </cell>
        </row>
        <row r="2504">
          <cell r="D2504" t="str">
            <v>217199</v>
          </cell>
          <cell r="E2504" t="str">
            <v>612470099</v>
          </cell>
          <cell r="AN2504">
            <v>0</v>
          </cell>
          <cell r="AO2504">
            <v>0.01</v>
          </cell>
          <cell r="AQ2504">
            <v>0</v>
          </cell>
          <cell r="AT2504">
            <v>0</v>
          </cell>
          <cell r="AU2504">
            <v>0</v>
          </cell>
          <cell r="AW2504">
            <v>0</v>
          </cell>
          <cell r="AY2504">
            <v>0</v>
          </cell>
        </row>
        <row r="2505">
          <cell r="D2505" t="str">
            <v>261199</v>
          </cell>
          <cell r="E2505" t="str">
            <v>6124299</v>
          </cell>
          <cell r="AN2505">
            <v>35000</v>
          </cell>
          <cell r="AO2505">
            <v>7819</v>
          </cell>
          <cell r="AQ2505">
            <v>0</v>
          </cell>
          <cell r="AT2505">
            <v>16607.36</v>
          </cell>
          <cell r="AU2505">
            <v>0</v>
          </cell>
          <cell r="AW2505">
            <v>16607.36</v>
          </cell>
          <cell r="AY2505">
            <v>16607.36</v>
          </cell>
        </row>
        <row r="2506">
          <cell r="D2506" t="str">
            <v>372199</v>
          </cell>
          <cell r="E2506" t="str">
            <v>6124299</v>
          </cell>
          <cell r="AN2506">
            <v>31500</v>
          </cell>
          <cell r="AO2506">
            <v>-12628</v>
          </cell>
          <cell r="AQ2506">
            <v>0</v>
          </cell>
          <cell r="AT2506">
            <v>9878.5</v>
          </cell>
          <cell r="AU2506">
            <v>0</v>
          </cell>
          <cell r="AW2506">
            <v>9878.5</v>
          </cell>
          <cell r="AY2506">
            <v>9878.5</v>
          </cell>
        </row>
        <row r="2507">
          <cell r="D2507" t="str">
            <v>375199</v>
          </cell>
          <cell r="E2507" t="str">
            <v>6124299</v>
          </cell>
          <cell r="AN2507">
            <v>111999.94</v>
          </cell>
          <cell r="AO2507">
            <v>0</v>
          </cell>
          <cell r="AQ2507">
            <v>0</v>
          </cell>
          <cell r="AT2507">
            <v>45403</v>
          </cell>
          <cell r="AU2507">
            <v>0</v>
          </cell>
          <cell r="AW2507">
            <v>45403</v>
          </cell>
          <cell r="AY2507">
            <v>45403</v>
          </cell>
        </row>
        <row r="2508">
          <cell r="D2508" t="str">
            <v>392199</v>
          </cell>
          <cell r="E2508" t="str">
            <v>6124299</v>
          </cell>
          <cell r="AN2508">
            <v>3332</v>
          </cell>
          <cell r="AO2508">
            <v>0</v>
          </cell>
          <cell r="AQ2508">
            <v>0</v>
          </cell>
          <cell r="AT2508">
            <v>544</v>
          </cell>
          <cell r="AU2508">
            <v>0</v>
          </cell>
          <cell r="AW2508">
            <v>544</v>
          </cell>
          <cell r="AY2508">
            <v>544</v>
          </cell>
        </row>
        <row r="2509">
          <cell r="D2509" t="str">
            <v>441399</v>
          </cell>
          <cell r="E2509" t="str">
            <v>6124299</v>
          </cell>
          <cell r="AN2509">
            <v>500000</v>
          </cell>
          <cell r="AO2509">
            <v>0</v>
          </cell>
          <cell r="AQ2509">
            <v>0</v>
          </cell>
          <cell r="AT2509">
            <v>335801.3</v>
          </cell>
          <cell r="AU2509">
            <v>0</v>
          </cell>
          <cell r="AW2509">
            <v>279670.02</v>
          </cell>
          <cell r="AY2509">
            <v>279670.02</v>
          </cell>
        </row>
        <row r="2510">
          <cell r="D2510" t="str">
            <v>113199</v>
          </cell>
          <cell r="E2510" t="str">
            <v>6124299</v>
          </cell>
          <cell r="AN2510">
            <v>3346200</v>
          </cell>
          <cell r="AO2510">
            <v>167511.85</v>
          </cell>
          <cell r="AQ2510">
            <v>0</v>
          </cell>
          <cell r="AT2510">
            <v>3513711.85</v>
          </cell>
          <cell r="AU2510">
            <v>0</v>
          </cell>
          <cell r="AW2510">
            <v>3513711.85</v>
          </cell>
          <cell r="AY2510">
            <v>3513711.85</v>
          </cell>
        </row>
        <row r="2511">
          <cell r="D2511" t="str">
            <v>131199</v>
          </cell>
          <cell r="E2511" t="str">
            <v>6124299</v>
          </cell>
          <cell r="AN2511">
            <v>133122.48000000001</v>
          </cell>
          <cell r="AO2511">
            <v>10241.620000000001</v>
          </cell>
          <cell r="AQ2511">
            <v>0</v>
          </cell>
          <cell r="AT2511">
            <v>143364.1</v>
          </cell>
          <cell r="AU2511">
            <v>0</v>
          </cell>
          <cell r="AW2511">
            <v>143364.1</v>
          </cell>
          <cell r="AY2511">
            <v>143364.1</v>
          </cell>
        </row>
        <row r="2512">
          <cell r="D2512" t="str">
            <v>132199</v>
          </cell>
          <cell r="E2512" t="str">
            <v>6124299</v>
          </cell>
          <cell r="AN2512">
            <v>46474.95</v>
          </cell>
          <cell r="AO2512">
            <v>20173.060000000001</v>
          </cell>
          <cell r="AQ2512">
            <v>0</v>
          </cell>
          <cell r="AT2512">
            <v>66648.009999999995</v>
          </cell>
          <cell r="AU2512">
            <v>0</v>
          </cell>
          <cell r="AW2512">
            <v>66648.009999999995</v>
          </cell>
          <cell r="AY2512">
            <v>66648.009999999995</v>
          </cell>
        </row>
        <row r="2513">
          <cell r="D2513" t="str">
            <v>132299</v>
          </cell>
          <cell r="E2513" t="str">
            <v>6124299</v>
          </cell>
          <cell r="AN2513">
            <v>543207.12</v>
          </cell>
          <cell r="AO2513">
            <v>35725.72</v>
          </cell>
          <cell r="AQ2513">
            <v>0</v>
          </cell>
          <cell r="AT2513">
            <v>575479.61</v>
          </cell>
          <cell r="AU2513">
            <v>0</v>
          </cell>
          <cell r="AW2513">
            <v>575479.61</v>
          </cell>
          <cell r="AY2513">
            <v>575479.61</v>
          </cell>
        </row>
        <row r="2514">
          <cell r="D2514" t="str">
            <v>141199</v>
          </cell>
          <cell r="E2514" t="str">
            <v>6124299</v>
          </cell>
          <cell r="AN2514">
            <v>218130</v>
          </cell>
          <cell r="AO2514">
            <v>2230.73</v>
          </cell>
          <cell r="AQ2514">
            <v>0</v>
          </cell>
          <cell r="AT2514">
            <v>220360.73</v>
          </cell>
          <cell r="AU2514">
            <v>0</v>
          </cell>
          <cell r="AW2514">
            <v>220360.73</v>
          </cell>
          <cell r="AY2514">
            <v>220360.73</v>
          </cell>
        </row>
        <row r="2515">
          <cell r="D2515" t="str">
            <v>142199</v>
          </cell>
          <cell r="E2515" t="str">
            <v>6124299</v>
          </cell>
          <cell r="AN2515">
            <v>100386</v>
          </cell>
          <cell r="AO2515">
            <v>3169.97</v>
          </cell>
          <cell r="AQ2515">
            <v>0</v>
          </cell>
          <cell r="AT2515">
            <v>103555.97</v>
          </cell>
          <cell r="AU2515">
            <v>0</v>
          </cell>
          <cell r="AW2515">
            <v>103555.97</v>
          </cell>
          <cell r="AY2515">
            <v>103555.97</v>
          </cell>
        </row>
        <row r="2516">
          <cell r="D2516" t="str">
            <v>143199</v>
          </cell>
          <cell r="E2516" t="str">
            <v>6124299</v>
          </cell>
          <cell r="AN2516">
            <v>585585</v>
          </cell>
          <cell r="AO2516">
            <v>18497.189999999999</v>
          </cell>
          <cell r="AQ2516">
            <v>0</v>
          </cell>
          <cell r="AT2516">
            <v>604082.18999999994</v>
          </cell>
          <cell r="AU2516">
            <v>0</v>
          </cell>
          <cell r="AW2516">
            <v>604082.18999999994</v>
          </cell>
          <cell r="AY2516">
            <v>604082.18999999994</v>
          </cell>
        </row>
        <row r="2517">
          <cell r="D2517" t="str">
            <v>143299</v>
          </cell>
          <cell r="E2517" t="str">
            <v>6124299</v>
          </cell>
          <cell r="AN2517">
            <v>66924</v>
          </cell>
          <cell r="AO2517">
            <v>1874.35</v>
          </cell>
          <cell r="AQ2517">
            <v>0</v>
          </cell>
          <cell r="AT2517">
            <v>68798.350000000006</v>
          </cell>
          <cell r="AU2517">
            <v>0</v>
          </cell>
          <cell r="AW2517">
            <v>68798.350000000006</v>
          </cell>
          <cell r="AY2517">
            <v>68798.350000000006</v>
          </cell>
        </row>
        <row r="2518">
          <cell r="D2518" t="str">
            <v>153199</v>
          </cell>
          <cell r="E2518" t="str">
            <v>6124299</v>
          </cell>
          <cell r="AN2518">
            <v>0</v>
          </cell>
          <cell r="AO2518">
            <v>54163.199999999997</v>
          </cell>
          <cell r="AQ2518">
            <v>0</v>
          </cell>
          <cell r="AT2518">
            <v>54163.199999999997</v>
          </cell>
          <cell r="AU2518">
            <v>0</v>
          </cell>
          <cell r="AW2518">
            <v>54163.199999999997</v>
          </cell>
          <cell r="AY2518">
            <v>54163.199999999997</v>
          </cell>
        </row>
        <row r="2519">
          <cell r="D2519" t="str">
            <v>154399</v>
          </cell>
          <cell r="E2519" t="str">
            <v>6124299</v>
          </cell>
          <cell r="AN2519">
            <v>234335.7</v>
          </cell>
          <cell r="AO2519">
            <v>168.44</v>
          </cell>
          <cell r="AQ2519">
            <v>0</v>
          </cell>
          <cell r="AT2519">
            <v>234504.14</v>
          </cell>
          <cell r="AU2519">
            <v>0</v>
          </cell>
          <cell r="AW2519">
            <v>234504.14</v>
          </cell>
          <cell r="AY2519">
            <v>234504.14</v>
          </cell>
        </row>
        <row r="2520">
          <cell r="D2520" t="str">
            <v>171299</v>
          </cell>
          <cell r="E2520" t="str">
            <v>6124299</v>
          </cell>
          <cell r="AN2520">
            <v>220623.35999999999</v>
          </cell>
          <cell r="AO2520">
            <v>8399.39</v>
          </cell>
          <cell r="AQ2520">
            <v>0</v>
          </cell>
          <cell r="AT2520">
            <v>229022.75</v>
          </cell>
          <cell r="AU2520">
            <v>0</v>
          </cell>
          <cell r="AW2520">
            <v>229022.75</v>
          </cell>
          <cell r="AY2520">
            <v>229022.75</v>
          </cell>
        </row>
        <row r="2521">
          <cell r="D2521" t="str">
            <v>171399</v>
          </cell>
          <cell r="E2521" t="str">
            <v>6124299</v>
          </cell>
          <cell r="AN2521">
            <v>152496</v>
          </cell>
          <cell r="AO2521">
            <v>82.4</v>
          </cell>
          <cell r="AQ2521">
            <v>0</v>
          </cell>
          <cell r="AT2521">
            <v>150255.16</v>
          </cell>
          <cell r="AU2521">
            <v>0</v>
          </cell>
          <cell r="AW2521">
            <v>150255.16</v>
          </cell>
          <cell r="AY2521">
            <v>150255.16</v>
          </cell>
        </row>
        <row r="2522">
          <cell r="D2522" t="str">
            <v>171599</v>
          </cell>
          <cell r="E2522" t="str">
            <v>6124299</v>
          </cell>
          <cell r="AN2522">
            <v>139425.03</v>
          </cell>
          <cell r="AO2522">
            <v>12598.25</v>
          </cell>
          <cell r="AQ2522">
            <v>0</v>
          </cell>
          <cell r="AT2522">
            <v>152023.28</v>
          </cell>
          <cell r="AU2522">
            <v>0</v>
          </cell>
          <cell r="AW2522">
            <v>152023.28</v>
          </cell>
          <cell r="AY2522">
            <v>152023.28</v>
          </cell>
        </row>
        <row r="2523">
          <cell r="D2523" t="str">
            <v>261199</v>
          </cell>
          <cell r="E2523" t="str">
            <v>6124299</v>
          </cell>
          <cell r="AN2523">
            <v>35000</v>
          </cell>
          <cell r="AO2523">
            <v>0</v>
          </cell>
          <cell r="AQ2523">
            <v>0</v>
          </cell>
          <cell r="AT2523">
            <v>31670.14</v>
          </cell>
          <cell r="AU2523">
            <v>0</v>
          </cell>
          <cell r="AW2523">
            <v>31670.14</v>
          </cell>
          <cell r="AY2523">
            <v>31670.14</v>
          </cell>
        </row>
        <row r="2524">
          <cell r="D2524" t="str">
            <v>372199</v>
          </cell>
          <cell r="E2524" t="str">
            <v>6124299</v>
          </cell>
          <cell r="AN2524">
            <v>31500</v>
          </cell>
          <cell r="AO2524">
            <v>-2104</v>
          </cell>
          <cell r="AQ2524">
            <v>0</v>
          </cell>
          <cell r="AT2524">
            <v>9616.11</v>
          </cell>
          <cell r="AU2524">
            <v>0</v>
          </cell>
          <cell r="AW2524">
            <v>9616.11</v>
          </cell>
          <cell r="AY2524">
            <v>9616.11</v>
          </cell>
        </row>
        <row r="2525">
          <cell r="D2525" t="str">
            <v>375199</v>
          </cell>
          <cell r="E2525" t="str">
            <v>6124299</v>
          </cell>
          <cell r="AN2525">
            <v>83999.92</v>
          </cell>
          <cell r="AO2525">
            <v>0</v>
          </cell>
          <cell r="AQ2525">
            <v>0</v>
          </cell>
          <cell r="AT2525">
            <v>63393.97</v>
          </cell>
          <cell r="AU2525">
            <v>0</v>
          </cell>
          <cell r="AW2525">
            <v>63393.97</v>
          </cell>
          <cell r="AY2525">
            <v>63393.97</v>
          </cell>
        </row>
        <row r="2526">
          <cell r="D2526" t="str">
            <v>392199</v>
          </cell>
          <cell r="E2526" t="str">
            <v>6124299</v>
          </cell>
          <cell r="AN2526">
            <v>3336</v>
          </cell>
          <cell r="AO2526">
            <v>-1560</v>
          </cell>
          <cell r="AQ2526">
            <v>0</v>
          </cell>
          <cell r="AT2526">
            <v>1774</v>
          </cell>
          <cell r="AU2526">
            <v>0</v>
          </cell>
          <cell r="AW2526">
            <v>1774</v>
          </cell>
          <cell r="AY2526">
            <v>1774</v>
          </cell>
        </row>
        <row r="2527">
          <cell r="D2527" t="str">
            <v>394199</v>
          </cell>
          <cell r="E2527" t="str">
            <v>6124299</v>
          </cell>
          <cell r="AN2527">
            <v>0</v>
          </cell>
          <cell r="AO2527">
            <v>187233.34</v>
          </cell>
          <cell r="AQ2527">
            <v>0</v>
          </cell>
          <cell r="AT2527">
            <v>187233.34</v>
          </cell>
          <cell r="AU2527">
            <v>0</v>
          </cell>
          <cell r="AW2527">
            <v>187233.34</v>
          </cell>
          <cell r="AY2527">
            <v>187233.34</v>
          </cell>
        </row>
        <row r="2528">
          <cell r="D2528" t="str">
            <v>261199</v>
          </cell>
          <cell r="E2528" t="str">
            <v>6124299</v>
          </cell>
          <cell r="AN2528">
            <v>34999.65</v>
          </cell>
          <cell r="AO2528">
            <v>-9000</v>
          </cell>
          <cell r="AQ2528">
            <v>0</v>
          </cell>
          <cell r="AT2528">
            <v>12585.15</v>
          </cell>
          <cell r="AU2528">
            <v>0</v>
          </cell>
          <cell r="AW2528">
            <v>12585.15</v>
          </cell>
          <cell r="AY2528">
            <v>12585.15</v>
          </cell>
        </row>
        <row r="2529">
          <cell r="D2529" t="str">
            <v>372199</v>
          </cell>
          <cell r="E2529" t="str">
            <v>6124299</v>
          </cell>
          <cell r="AN2529">
            <v>31500</v>
          </cell>
          <cell r="AO2529">
            <v>-12925.8</v>
          </cell>
          <cell r="AQ2529">
            <v>0</v>
          </cell>
          <cell r="AT2529">
            <v>8038.5</v>
          </cell>
          <cell r="AU2529">
            <v>0</v>
          </cell>
          <cell r="AW2529">
            <v>8038.5</v>
          </cell>
          <cell r="AY2529">
            <v>8038.5</v>
          </cell>
        </row>
        <row r="2530">
          <cell r="D2530" t="str">
            <v>375199</v>
          </cell>
          <cell r="E2530" t="str">
            <v>6124299</v>
          </cell>
          <cell r="AN2530">
            <v>97999.94</v>
          </cell>
          <cell r="AO2530">
            <v>-4750</v>
          </cell>
          <cell r="AQ2530">
            <v>0</v>
          </cell>
          <cell r="AT2530">
            <v>43544</v>
          </cell>
          <cell r="AU2530">
            <v>0</v>
          </cell>
          <cell r="AW2530">
            <v>43544</v>
          </cell>
          <cell r="AY2530">
            <v>43544</v>
          </cell>
        </row>
        <row r="2531">
          <cell r="D2531" t="str">
            <v>392199</v>
          </cell>
          <cell r="E2531" t="str">
            <v>6124299</v>
          </cell>
          <cell r="AN2531">
            <v>3332</v>
          </cell>
          <cell r="AO2531">
            <v>0</v>
          </cell>
          <cell r="AQ2531">
            <v>0</v>
          </cell>
          <cell r="AT2531">
            <v>314</v>
          </cell>
          <cell r="AU2531">
            <v>0</v>
          </cell>
          <cell r="AW2531">
            <v>314</v>
          </cell>
          <cell r="AY2531">
            <v>314</v>
          </cell>
        </row>
        <row r="2532">
          <cell r="D2532" t="str">
            <v>217199</v>
          </cell>
          <cell r="E2532" t="str">
            <v>6125299</v>
          </cell>
          <cell r="AN2532">
            <v>169000</v>
          </cell>
          <cell r="AO2532">
            <v>-92000</v>
          </cell>
          <cell r="AQ2532">
            <v>0</v>
          </cell>
          <cell r="AT2532">
            <v>77000</v>
          </cell>
          <cell r="AU2532">
            <v>0</v>
          </cell>
          <cell r="AW2532">
            <v>77000</v>
          </cell>
          <cell r="AY2532">
            <v>77000</v>
          </cell>
        </row>
        <row r="2533">
          <cell r="D2533" t="str">
            <v>217199</v>
          </cell>
          <cell r="E2533" t="str">
            <v>612570099</v>
          </cell>
          <cell r="AN2533">
            <v>0</v>
          </cell>
          <cell r="AO2533">
            <v>0</v>
          </cell>
          <cell r="AQ2533">
            <v>0</v>
          </cell>
          <cell r="AT2533">
            <v>0</v>
          </cell>
          <cell r="AU2533">
            <v>0</v>
          </cell>
          <cell r="AW2533">
            <v>0</v>
          </cell>
          <cell r="AY2533">
            <v>0</v>
          </cell>
        </row>
        <row r="2534">
          <cell r="D2534" t="str">
            <v>261199</v>
          </cell>
          <cell r="E2534" t="str">
            <v>6125299</v>
          </cell>
          <cell r="AN2534">
            <v>30000</v>
          </cell>
          <cell r="AO2534">
            <v>-15319</v>
          </cell>
          <cell r="AQ2534">
            <v>0</v>
          </cell>
          <cell r="AT2534">
            <v>7999.85</v>
          </cell>
          <cell r="AU2534">
            <v>0</v>
          </cell>
          <cell r="AW2534">
            <v>7999.85</v>
          </cell>
          <cell r="AY2534">
            <v>7999.85</v>
          </cell>
        </row>
        <row r="2535">
          <cell r="D2535" t="str">
            <v>361199</v>
          </cell>
          <cell r="E2535" t="str">
            <v>6125299</v>
          </cell>
          <cell r="AN2535">
            <v>5000</v>
          </cell>
          <cell r="AO2535">
            <v>-5000</v>
          </cell>
          <cell r="AQ2535">
            <v>0</v>
          </cell>
          <cell r="AT2535">
            <v>0</v>
          </cell>
          <cell r="AU2535">
            <v>0</v>
          </cell>
          <cell r="AW2535">
            <v>0</v>
          </cell>
          <cell r="AY2535">
            <v>0</v>
          </cell>
        </row>
        <row r="2536">
          <cell r="D2536" t="str">
            <v>372199</v>
          </cell>
          <cell r="E2536" t="str">
            <v>6125299</v>
          </cell>
          <cell r="AN2536">
            <v>29332</v>
          </cell>
          <cell r="AO2536">
            <v>9900</v>
          </cell>
          <cell r="AQ2536">
            <v>0</v>
          </cell>
          <cell r="AT2536">
            <v>37815.599999999999</v>
          </cell>
          <cell r="AU2536">
            <v>0</v>
          </cell>
          <cell r="AW2536">
            <v>37815.599999999999</v>
          </cell>
          <cell r="AY2536">
            <v>37815.599999999999</v>
          </cell>
        </row>
        <row r="2537">
          <cell r="D2537" t="str">
            <v>375199</v>
          </cell>
          <cell r="E2537" t="str">
            <v>6125299</v>
          </cell>
          <cell r="AN2537">
            <v>153332</v>
          </cell>
          <cell r="AO2537">
            <v>-6200</v>
          </cell>
          <cell r="AQ2537">
            <v>0</v>
          </cell>
          <cell r="AT2537">
            <v>56993.66</v>
          </cell>
          <cell r="AU2537">
            <v>0</v>
          </cell>
          <cell r="AW2537">
            <v>56993.66</v>
          </cell>
          <cell r="AY2537">
            <v>56993.66</v>
          </cell>
        </row>
        <row r="2538">
          <cell r="D2538" t="str">
            <v>392199</v>
          </cell>
          <cell r="E2538" t="str">
            <v>6125299</v>
          </cell>
          <cell r="AN2538">
            <v>4000</v>
          </cell>
          <cell r="AO2538">
            <v>-1600</v>
          </cell>
          <cell r="AQ2538">
            <v>0</v>
          </cell>
          <cell r="AT2538">
            <v>0</v>
          </cell>
          <cell r="AU2538">
            <v>0</v>
          </cell>
          <cell r="AW2538">
            <v>0</v>
          </cell>
          <cell r="AY2538">
            <v>0</v>
          </cell>
        </row>
        <row r="2539">
          <cell r="D2539" t="str">
            <v>441399</v>
          </cell>
          <cell r="E2539" t="str">
            <v>6125299</v>
          </cell>
          <cell r="AN2539">
            <v>900000</v>
          </cell>
          <cell r="AO2539">
            <v>0</v>
          </cell>
          <cell r="AQ2539">
            <v>0</v>
          </cell>
          <cell r="AT2539">
            <v>878120.38</v>
          </cell>
          <cell r="AU2539">
            <v>0</v>
          </cell>
          <cell r="AW2539">
            <v>878120.38</v>
          </cell>
          <cell r="AY2539">
            <v>878120.38</v>
          </cell>
        </row>
        <row r="2540">
          <cell r="D2540" t="str">
            <v>113199</v>
          </cell>
          <cell r="E2540" t="str">
            <v>6125299</v>
          </cell>
          <cell r="AN2540">
            <v>4240344</v>
          </cell>
          <cell r="AO2540">
            <v>-168861.94</v>
          </cell>
          <cell r="AQ2540">
            <v>0</v>
          </cell>
          <cell r="AT2540">
            <v>4071482.06</v>
          </cell>
          <cell r="AU2540">
            <v>0</v>
          </cell>
          <cell r="AW2540">
            <v>4071482.06</v>
          </cell>
          <cell r="AY2540">
            <v>4071482.06</v>
          </cell>
        </row>
        <row r="2541">
          <cell r="D2541" t="str">
            <v>131199</v>
          </cell>
          <cell r="E2541" t="str">
            <v>6125299</v>
          </cell>
          <cell r="AN2541">
            <v>189598.8</v>
          </cell>
          <cell r="AO2541">
            <v>0</v>
          </cell>
          <cell r="AQ2541">
            <v>0</v>
          </cell>
          <cell r="AT2541">
            <v>186174.52</v>
          </cell>
          <cell r="AU2541">
            <v>0</v>
          </cell>
          <cell r="AW2541">
            <v>186174.52</v>
          </cell>
          <cell r="AY2541">
            <v>186174.52</v>
          </cell>
        </row>
        <row r="2542">
          <cell r="D2542" t="str">
            <v>132199</v>
          </cell>
          <cell r="E2542" t="str">
            <v>6125299</v>
          </cell>
          <cell r="AN2542">
            <v>58893.66</v>
          </cell>
          <cell r="AO2542">
            <v>17067.57</v>
          </cell>
          <cell r="AQ2542">
            <v>0</v>
          </cell>
          <cell r="AT2542">
            <v>75961.23</v>
          </cell>
          <cell r="AU2542">
            <v>0</v>
          </cell>
          <cell r="AW2542">
            <v>75961.23</v>
          </cell>
          <cell r="AY2542">
            <v>75961.23</v>
          </cell>
        </row>
        <row r="2543">
          <cell r="D2543" t="str">
            <v>132299</v>
          </cell>
          <cell r="E2543" t="str">
            <v>6125299</v>
          </cell>
          <cell r="AN2543">
            <v>687195.6</v>
          </cell>
          <cell r="AO2543">
            <v>-47802.18</v>
          </cell>
          <cell r="AQ2543">
            <v>0</v>
          </cell>
          <cell r="AT2543">
            <v>627169.43999999994</v>
          </cell>
          <cell r="AU2543">
            <v>0</v>
          </cell>
          <cell r="AW2543">
            <v>627169.43999999994</v>
          </cell>
          <cell r="AY2543">
            <v>627169.43999999994</v>
          </cell>
        </row>
        <row r="2544">
          <cell r="D2544" t="str">
            <v>141199</v>
          </cell>
          <cell r="E2544" t="str">
            <v>6125299</v>
          </cell>
          <cell r="AN2544">
            <v>283440.36</v>
          </cell>
          <cell r="AO2544">
            <v>770.78</v>
          </cell>
          <cell r="AQ2544">
            <v>0</v>
          </cell>
          <cell r="AT2544">
            <v>269528.32000000001</v>
          </cell>
          <cell r="AU2544">
            <v>0</v>
          </cell>
          <cell r="AW2544">
            <v>269528.32000000001</v>
          </cell>
          <cell r="AY2544">
            <v>269528.32000000001</v>
          </cell>
        </row>
        <row r="2545">
          <cell r="D2545" t="str">
            <v>142199</v>
          </cell>
          <cell r="E2545" t="str">
            <v>6125299</v>
          </cell>
          <cell r="AN2545">
            <v>127210.32</v>
          </cell>
          <cell r="AO2545">
            <v>-3646.19</v>
          </cell>
          <cell r="AQ2545">
            <v>0</v>
          </cell>
          <cell r="AT2545">
            <v>118146.08</v>
          </cell>
          <cell r="AU2545">
            <v>0</v>
          </cell>
          <cell r="AW2545">
            <v>118146.08</v>
          </cell>
          <cell r="AY2545">
            <v>118146.08</v>
          </cell>
        </row>
        <row r="2546">
          <cell r="D2546" t="str">
            <v>143199</v>
          </cell>
          <cell r="E2546" t="str">
            <v>6125299</v>
          </cell>
          <cell r="AN2546">
            <v>742060.2</v>
          </cell>
          <cell r="AO2546">
            <v>-38251.050000000003</v>
          </cell>
          <cell r="AQ2546">
            <v>0</v>
          </cell>
          <cell r="AT2546">
            <v>689191.1</v>
          </cell>
          <cell r="AU2546">
            <v>0</v>
          </cell>
          <cell r="AW2546">
            <v>689191.1</v>
          </cell>
          <cell r="AY2546">
            <v>689191.1</v>
          </cell>
        </row>
        <row r="2547">
          <cell r="D2547" t="str">
            <v>143299</v>
          </cell>
          <cell r="E2547" t="str">
            <v>6125299</v>
          </cell>
          <cell r="AN2547">
            <v>84806.88</v>
          </cell>
          <cell r="AO2547">
            <v>-1918.27</v>
          </cell>
          <cell r="AQ2547">
            <v>0</v>
          </cell>
          <cell r="AT2547">
            <v>78643.399999999994</v>
          </cell>
          <cell r="AU2547">
            <v>0</v>
          </cell>
          <cell r="AW2547">
            <v>78643.399999999994</v>
          </cell>
          <cell r="AY2547">
            <v>78643.399999999994</v>
          </cell>
        </row>
        <row r="2548">
          <cell r="D2548" t="str">
            <v>153199</v>
          </cell>
          <cell r="E2548" t="str">
            <v>6125299</v>
          </cell>
          <cell r="AN2548">
            <v>0</v>
          </cell>
          <cell r="AO2548">
            <v>244114.68</v>
          </cell>
          <cell r="AQ2548">
            <v>0</v>
          </cell>
          <cell r="AT2548">
            <v>244114.68</v>
          </cell>
          <cell r="AU2548">
            <v>0</v>
          </cell>
          <cell r="AW2548">
            <v>244114.68</v>
          </cell>
          <cell r="AY2548">
            <v>244114.68</v>
          </cell>
        </row>
        <row r="2549">
          <cell r="D2549" t="str">
            <v>154399</v>
          </cell>
          <cell r="E2549" t="str">
            <v>6125299</v>
          </cell>
          <cell r="AN2549">
            <v>301396.52</v>
          </cell>
          <cell r="AO2549">
            <v>-53599.76</v>
          </cell>
          <cell r="AQ2549">
            <v>0</v>
          </cell>
          <cell r="AT2549">
            <v>247796.76</v>
          </cell>
          <cell r="AU2549">
            <v>0</v>
          </cell>
          <cell r="AW2549">
            <v>247796.76</v>
          </cell>
          <cell r="AY2549">
            <v>247796.76</v>
          </cell>
        </row>
        <row r="2550">
          <cell r="D2550" t="str">
            <v>171299</v>
          </cell>
          <cell r="E2550" t="str">
            <v>6125299</v>
          </cell>
          <cell r="AN2550">
            <v>286506.48</v>
          </cell>
          <cell r="AO2550">
            <v>-2313.25</v>
          </cell>
          <cell r="AQ2550">
            <v>0</v>
          </cell>
          <cell r="AT2550">
            <v>284193.23</v>
          </cell>
          <cell r="AU2550">
            <v>0</v>
          </cell>
          <cell r="AW2550">
            <v>284193.23</v>
          </cell>
          <cell r="AY2550">
            <v>284193.23</v>
          </cell>
        </row>
        <row r="2551">
          <cell r="D2551" t="str">
            <v>171399</v>
          </cell>
          <cell r="E2551" t="str">
            <v>6125299</v>
          </cell>
          <cell r="AN2551">
            <v>201816</v>
          </cell>
          <cell r="AO2551">
            <v>-830.2</v>
          </cell>
          <cell r="AQ2551">
            <v>0</v>
          </cell>
          <cell r="AT2551">
            <v>185502.05</v>
          </cell>
          <cell r="AU2551">
            <v>0</v>
          </cell>
          <cell r="AW2551">
            <v>185502.05</v>
          </cell>
          <cell r="AY2551">
            <v>185502.05</v>
          </cell>
        </row>
        <row r="2552">
          <cell r="D2552" t="str">
            <v>171599</v>
          </cell>
          <cell r="E2552" t="str">
            <v>6125299</v>
          </cell>
          <cell r="AN2552">
            <v>176680.98</v>
          </cell>
          <cell r="AO2552">
            <v>-1765.77</v>
          </cell>
          <cell r="AQ2552">
            <v>0</v>
          </cell>
          <cell r="AT2552">
            <v>174915.21</v>
          </cell>
          <cell r="AU2552">
            <v>0</v>
          </cell>
          <cell r="AW2552">
            <v>174915.21</v>
          </cell>
          <cell r="AY2552">
            <v>174915.21</v>
          </cell>
        </row>
        <row r="2553">
          <cell r="D2553" t="str">
            <v>261199</v>
          </cell>
          <cell r="E2553" t="str">
            <v>6125299</v>
          </cell>
          <cell r="AN2553">
            <v>30000</v>
          </cell>
          <cell r="AO2553">
            <v>0</v>
          </cell>
          <cell r="AQ2553">
            <v>0</v>
          </cell>
          <cell r="AT2553">
            <v>23818.52</v>
          </cell>
          <cell r="AU2553">
            <v>0</v>
          </cell>
          <cell r="AW2553">
            <v>23818.52</v>
          </cell>
          <cell r="AY2553">
            <v>23818.52</v>
          </cell>
        </row>
        <row r="2554">
          <cell r="D2554" t="str">
            <v>361199</v>
          </cell>
          <cell r="E2554" t="str">
            <v>6125299</v>
          </cell>
          <cell r="AN2554">
            <v>5000</v>
          </cell>
          <cell r="AO2554">
            <v>-5000</v>
          </cell>
          <cell r="AQ2554">
            <v>0</v>
          </cell>
          <cell r="AT2554">
            <v>0</v>
          </cell>
          <cell r="AU2554">
            <v>0</v>
          </cell>
          <cell r="AW2554">
            <v>0</v>
          </cell>
          <cell r="AY2554">
            <v>0</v>
          </cell>
        </row>
        <row r="2555">
          <cell r="D2555" t="str">
            <v>372199</v>
          </cell>
          <cell r="E2555" t="str">
            <v>6125299</v>
          </cell>
          <cell r="AN2555">
            <v>29332</v>
          </cell>
          <cell r="AO2555">
            <v>0</v>
          </cell>
          <cell r="AQ2555">
            <v>0</v>
          </cell>
          <cell r="AT2555">
            <v>26451.8</v>
          </cell>
          <cell r="AU2555">
            <v>0</v>
          </cell>
          <cell r="AW2555">
            <v>26451.8</v>
          </cell>
          <cell r="AY2555">
            <v>26451.8</v>
          </cell>
        </row>
        <row r="2556">
          <cell r="D2556" t="str">
            <v>375199</v>
          </cell>
          <cell r="E2556" t="str">
            <v>6125299</v>
          </cell>
          <cell r="AN2556">
            <v>153332</v>
          </cell>
          <cell r="AO2556">
            <v>0</v>
          </cell>
          <cell r="AQ2556">
            <v>0</v>
          </cell>
          <cell r="AT2556">
            <v>65708.710000000006</v>
          </cell>
          <cell r="AU2556">
            <v>0</v>
          </cell>
          <cell r="AW2556">
            <v>65708.710000000006</v>
          </cell>
          <cell r="AY2556">
            <v>65708.710000000006</v>
          </cell>
        </row>
        <row r="2557">
          <cell r="D2557" t="str">
            <v>392199</v>
          </cell>
          <cell r="E2557" t="str">
            <v>6125299</v>
          </cell>
          <cell r="AN2557">
            <v>4000</v>
          </cell>
          <cell r="AO2557">
            <v>0</v>
          </cell>
          <cell r="AQ2557">
            <v>0</v>
          </cell>
          <cell r="AT2557">
            <v>1426</v>
          </cell>
          <cell r="AU2557">
            <v>0</v>
          </cell>
          <cell r="AW2557">
            <v>1426</v>
          </cell>
          <cell r="AY2557">
            <v>1426</v>
          </cell>
        </row>
        <row r="2558">
          <cell r="D2558" t="str">
            <v>394199</v>
          </cell>
          <cell r="E2558" t="str">
            <v>6125299</v>
          </cell>
          <cell r="AN2558">
            <v>0</v>
          </cell>
          <cell r="AO2558">
            <v>605241.31999999995</v>
          </cell>
          <cell r="AQ2558">
            <v>0</v>
          </cell>
          <cell r="AT2558">
            <v>605241.31999999995</v>
          </cell>
          <cell r="AU2558">
            <v>0</v>
          </cell>
          <cell r="AW2558">
            <v>605241.31999999995</v>
          </cell>
          <cell r="AY2558">
            <v>605241.31999999995</v>
          </cell>
        </row>
        <row r="2559">
          <cell r="D2559" t="str">
            <v>221499</v>
          </cell>
          <cell r="E2559" t="str">
            <v>6125299</v>
          </cell>
          <cell r="AN2559">
            <v>48000</v>
          </cell>
          <cell r="AO2559">
            <v>-12060</v>
          </cell>
          <cell r="AQ2559">
            <v>0</v>
          </cell>
          <cell r="AT2559">
            <v>0</v>
          </cell>
          <cell r="AU2559">
            <v>0</v>
          </cell>
          <cell r="AW2559">
            <v>0</v>
          </cell>
          <cell r="AY2559">
            <v>0</v>
          </cell>
        </row>
        <row r="2560">
          <cell r="D2560" t="str">
            <v>261199</v>
          </cell>
          <cell r="E2560" t="str">
            <v>6125299</v>
          </cell>
          <cell r="AN2560">
            <v>29999.7</v>
          </cell>
          <cell r="AO2560">
            <v>-11907</v>
          </cell>
          <cell r="AQ2560">
            <v>0</v>
          </cell>
          <cell r="AT2560">
            <v>9818.26</v>
          </cell>
          <cell r="AU2560">
            <v>0</v>
          </cell>
          <cell r="AW2560">
            <v>9818.26</v>
          </cell>
          <cell r="AY2560">
            <v>9818.26</v>
          </cell>
        </row>
        <row r="2561">
          <cell r="D2561" t="str">
            <v>323199</v>
          </cell>
          <cell r="E2561" t="str">
            <v>6125299</v>
          </cell>
          <cell r="AN2561">
            <v>32000</v>
          </cell>
          <cell r="AO2561">
            <v>-32000</v>
          </cell>
          <cell r="AQ2561">
            <v>0</v>
          </cell>
          <cell r="AT2561">
            <v>0</v>
          </cell>
          <cell r="AU2561">
            <v>0</v>
          </cell>
          <cell r="AW2561">
            <v>0</v>
          </cell>
          <cell r="AY2561">
            <v>0</v>
          </cell>
        </row>
        <row r="2562">
          <cell r="D2562" t="str">
            <v>361199</v>
          </cell>
          <cell r="E2562" t="str">
            <v>6125299</v>
          </cell>
          <cell r="AN2562">
            <v>5000</v>
          </cell>
          <cell r="AO2562">
            <v>-5000</v>
          </cell>
          <cell r="AQ2562">
            <v>0</v>
          </cell>
          <cell r="AT2562">
            <v>0</v>
          </cell>
          <cell r="AU2562">
            <v>0</v>
          </cell>
          <cell r="AW2562">
            <v>0</v>
          </cell>
          <cell r="AY2562">
            <v>0</v>
          </cell>
        </row>
        <row r="2563">
          <cell r="D2563" t="str">
            <v>369199</v>
          </cell>
          <cell r="E2563" t="str">
            <v>6125299</v>
          </cell>
          <cell r="AN2563">
            <v>100</v>
          </cell>
          <cell r="AO2563">
            <v>-100</v>
          </cell>
          <cell r="AQ2563">
            <v>0</v>
          </cell>
          <cell r="AT2563">
            <v>0</v>
          </cell>
          <cell r="AU2563">
            <v>0</v>
          </cell>
          <cell r="AW2563">
            <v>0</v>
          </cell>
          <cell r="AY2563">
            <v>0</v>
          </cell>
        </row>
        <row r="2564">
          <cell r="D2564" t="str">
            <v>369199</v>
          </cell>
          <cell r="E2564" t="str">
            <v>612570099</v>
          </cell>
          <cell r="AN2564">
            <v>0</v>
          </cell>
          <cell r="AO2564">
            <v>90</v>
          </cell>
          <cell r="AQ2564">
            <v>0</v>
          </cell>
          <cell r="AT2564">
            <v>0</v>
          </cell>
          <cell r="AU2564">
            <v>0</v>
          </cell>
          <cell r="AW2564">
            <v>0</v>
          </cell>
          <cell r="AY2564">
            <v>0</v>
          </cell>
        </row>
        <row r="2565">
          <cell r="D2565" t="str">
            <v>372199</v>
          </cell>
          <cell r="E2565" t="str">
            <v>6125299</v>
          </cell>
          <cell r="AN2565">
            <v>29332</v>
          </cell>
          <cell r="AO2565">
            <v>41025.800000000003</v>
          </cell>
          <cell r="AQ2565">
            <v>0</v>
          </cell>
          <cell r="AT2565">
            <v>44966</v>
          </cell>
          <cell r="AU2565">
            <v>0</v>
          </cell>
          <cell r="AW2565">
            <v>44966</v>
          </cell>
          <cell r="AY2565">
            <v>44966</v>
          </cell>
        </row>
        <row r="2566">
          <cell r="D2566" t="str">
            <v>375199</v>
          </cell>
          <cell r="E2566" t="str">
            <v>6125299</v>
          </cell>
          <cell r="AN2566">
            <v>153332</v>
          </cell>
          <cell r="AO2566">
            <v>0</v>
          </cell>
          <cell r="AQ2566">
            <v>0</v>
          </cell>
          <cell r="AT2566">
            <v>57979.98</v>
          </cell>
          <cell r="AU2566">
            <v>0</v>
          </cell>
          <cell r="AW2566">
            <v>57979.98</v>
          </cell>
          <cell r="AY2566">
            <v>57979.98</v>
          </cell>
        </row>
        <row r="2567">
          <cell r="D2567" t="str">
            <v>392199</v>
          </cell>
          <cell r="E2567" t="str">
            <v>6125299</v>
          </cell>
          <cell r="AN2567">
            <v>4000</v>
          </cell>
          <cell r="AO2567">
            <v>-1700</v>
          </cell>
          <cell r="AQ2567">
            <v>0</v>
          </cell>
          <cell r="AT2567">
            <v>0</v>
          </cell>
          <cell r="AU2567">
            <v>0</v>
          </cell>
          <cell r="AW2567">
            <v>0</v>
          </cell>
          <cell r="AY2567">
            <v>0</v>
          </cell>
        </row>
        <row r="2568">
          <cell r="D2568" t="str">
            <v>261199</v>
          </cell>
          <cell r="E2568" t="str">
            <v>6222299</v>
          </cell>
          <cell r="AN2568">
            <v>39732</v>
          </cell>
          <cell r="AO2568">
            <v>22000</v>
          </cell>
          <cell r="AQ2568">
            <v>0</v>
          </cell>
          <cell r="AT2568">
            <v>58761.75</v>
          </cell>
          <cell r="AU2568">
            <v>0</v>
          </cell>
          <cell r="AW2568">
            <v>58761.75</v>
          </cell>
          <cell r="AY2568">
            <v>58761.75</v>
          </cell>
        </row>
        <row r="2569">
          <cell r="D2569" t="str">
            <v>372199</v>
          </cell>
          <cell r="E2569" t="str">
            <v>6222299</v>
          </cell>
          <cell r="AN2569">
            <v>2800</v>
          </cell>
          <cell r="AO2569">
            <v>8050</v>
          </cell>
          <cell r="AQ2569">
            <v>0</v>
          </cell>
          <cell r="AT2569">
            <v>277.39999999999998</v>
          </cell>
          <cell r="AU2569">
            <v>0</v>
          </cell>
          <cell r="AW2569">
            <v>277.39999999999998</v>
          </cell>
          <cell r="AY2569">
            <v>277.39999999999998</v>
          </cell>
        </row>
        <row r="2570">
          <cell r="D2570" t="str">
            <v>375199</v>
          </cell>
          <cell r="E2570" t="str">
            <v>6222299</v>
          </cell>
          <cell r="AN2570">
            <v>13788.5</v>
          </cell>
          <cell r="AO2570">
            <v>3400</v>
          </cell>
          <cell r="AQ2570">
            <v>0</v>
          </cell>
          <cell r="AT2570">
            <v>15527</v>
          </cell>
          <cell r="AU2570">
            <v>0</v>
          </cell>
          <cell r="AW2570">
            <v>15527</v>
          </cell>
          <cell r="AY2570">
            <v>15527</v>
          </cell>
        </row>
        <row r="2571">
          <cell r="D2571" t="str">
            <v>113199</v>
          </cell>
          <cell r="E2571" t="str">
            <v>6222299</v>
          </cell>
          <cell r="AN2571">
            <v>575868</v>
          </cell>
          <cell r="AO2571">
            <v>-46513.9</v>
          </cell>
          <cell r="AQ2571">
            <v>0</v>
          </cell>
          <cell r="AT2571">
            <v>529354.1</v>
          </cell>
          <cell r="AU2571">
            <v>0</v>
          </cell>
          <cell r="AW2571">
            <v>529354.1</v>
          </cell>
          <cell r="AY2571">
            <v>529354.1</v>
          </cell>
        </row>
        <row r="2572">
          <cell r="D2572" t="str">
            <v>131199</v>
          </cell>
          <cell r="E2572" t="str">
            <v>6222299</v>
          </cell>
          <cell r="AN2572">
            <v>16136.04</v>
          </cell>
          <cell r="AO2572">
            <v>69.760000000000005</v>
          </cell>
          <cell r="AQ2572">
            <v>0</v>
          </cell>
          <cell r="AT2572">
            <v>13784.16</v>
          </cell>
          <cell r="AU2572">
            <v>0</v>
          </cell>
          <cell r="AW2572">
            <v>13784.16</v>
          </cell>
          <cell r="AY2572">
            <v>13784.16</v>
          </cell>
        </row>
        <row r="2573">
          <cell r="D2573" t="str">
            <v>132199</v>
          </cell>
          <cell r="E2573" t="str">
            <v>6222299</v>
          </cell>
          <cell r="AN2573">
            <v>7998.15</v>
          </cell>
          <cell r="AO2573">
            <v>4244.22</v>
          </cell>
          <cell r="AQ2573">
            <v>0</v>
          </cell>
          <cell r="AT2573">
            <v>12242.37</v>
          </cell>
          <cell r="AU2573">
            <v>0</v>
          </cell>
          <cell r="AW2573">
            <v>12242.37</v>
          </cell>
          <cell r="AY2573">
            <v>12242.37</v>
          </cell>
        </row>
        <row r="2574">
          <cell r="D2574" t="str">
            <v>132299</v>
          </cell>
          <cell r="E2574" t="str">
            <v>6222299</v>
          </cell>
          <cell r="AN2574">
            <v>93746.64</v>
          </cell>
          <cell r="AO2574">
            <v>-6389.39</v>
          </cell>
          <cell r="AQ2574">
            <v>0</v>
          </cell>
          <cell r="AT2574">
            <v>82638.929999999993</v>
          </cell>
          <cell r="AU2574">
            <v>0</v>
          </cell>
          <cell r="AW2574">
            <v>82638.929999999993</v>
          </cell>
          <cell r="AY2574">
            <v>82638.929999999993</v>
          </cell>
        </row>
        <row r="2575">
          <cell r="D2575" t="str">
            <v>141199</v>
          </cell>
          <cell r="E2575" t="str">
            <v>6222299</v>
          </cell>
          <cell r="AN2575">
            <v>35861.64</v>
          </cell>
          <cell r="AO2575">
            <v>272.24</v>
          </cell>
          <cell r="AQ2575">
            <v>0</v>
          </cell>
          <cell r="AT2575">
            <v>31945.48</v>
          </cell>
          <cell r="AU2575">
            <v>0</v>
          </cell>
          <cell r="AW2575">
            <v>31945.48</v>
          </cell>
          <cell r="AY2575">
            <v>31945.48</v>
          </cell>
        </row>
        <row r="2576">
          <cell r="D2576" t="str">
            <v>142199</v>
          </cell>
          <cell r="E2576" t="str">
            <v>6222299</v>
          </cell>
          <cell r="AN2576">
            <v>17276.04</v>
          </cell>
          <cell r="AO2576">
            <v>-1461.19</v>
          </cell>
          <cell r="AQ2576">
            <v>0</v>
          </cell>
          <cell r="AT2576">
            <v>15814.85</v>
          </cell>
          <cell r="AU2576">
            <v>0</v>
          </cell>
          <cell r="AW2576">
            <v>15814.85</v>
          </cell>
          <cell r="AY2576">
            <v>15814.85</v>
          </cell>
        </row>
        <row r="2577">
          <cell r="D2577" t="str">
            <v>143199</v>
          </cell>
          <cell r="E2577" t="str">
            <v>6222299</v>
          </cell>
          <cell r="AN2577">
            <v>100776.96000000001</v>
          </cell>
          <cell r="AO2577">
            <v>-1312.25</v>
          </cell>
          <cell r="AQ2577">
            <v>0</v>
          </cell>
          <cell r="AT2577">
            <v>92253.11</v>
          </cell>
          <cell r="AU2577">
            <v>0</v>
          </cell>
          <cell r="AW2577">
            <v>92253.11</v>
          </cell>
          <cell r="AY2577">
            <v>92253.11</v>
          </cell>
        </row>
        <row r="2578">
          <cell r="D2578" t="str">
            <v>143299</v>
          </cell>
          <cell r="E2578" t="str">
            <v>6222299</v>
          </cell>
          <cell r="AN2578">
            <v>11517.36</v>
          </cell>
          <cell r="AO2578">
            <v>521.51</v>
          </cell>
          <cell r="AQ2578">
            <v>0</v>
          </cell>
          <cell r="AT2578">
            <v>10676.07</v>
          </cell>
          <cell r="AU2578">
            <v>0</v>
          </cell>
          <cell r="AW2578">
            <v>10676.07</v>
          </cell>
          <cell r="AY2578">
            <v>10676.07</v>
          </cell>
        </row>
        <row r="2579">
          <cell r="D2579" t="str">
            <v>154399</v>
          </cell>
          <cell r="E2579" t="str">
            <v>6222299</v>
          </cell>
          <cell r="AN2579">
            <v>26560.82</v>
          </cell>
          <cell r="AO2579">
            <v>1959.14</v>
          </cell>
          <cell r="AQ2579">
            <v>0</v>
          </cell>
          <cell r="AT2579">
            <v>28519.96</v>
          </cell>
          <cell r="AU2579">
            <v>0</v>
          </cell>
          <cell r="AW2579">
            <v>28519.96</v>
          </cell>
          <cell r="AY2579">
            <v>28519.96</v>
          </cell>
        </row>
        <row r="2580">
          <cell r="D2580" t="str">
            <v>171299</v>
          </cell>
          <cell r="E2580" t="str">
            <v>6222299</v>
          </cell>
          <cell r="AN2580">
            <v>32779.919999999998</v>
          </cell>
          <cell r="AO2580">
            <v>-1532.2</v>
          </cell>
          <cell r="AQ2580">
            <v>0</v>
          </cell>
          <cell r="AT2580">
            <v>31247.72</v>
          </cell>
          <cell r="AU2580">
            <v>0</v>
          </cell>
          <cell r="AW2580">
            <v>31247.72</v>
          </cell>
          <cell r="AY2580">
            <v>31247.72</v>
          </cell>
        </row>
        <row r="2581">
          <cell r="D2581" t="str">
            <v>171399</v>
          </cell>
          <cell r="E2581" t="str">
            <v>6222299</v>
          </cell>
          <cell r="AN2581">
            <v>23280</v>
          </cell>
          <cell r="AO2581">
            <v>106.46</v>
          </cell>
          <cell r="AQ2581">
            <v>0</v>
          </cell>
          <cell r="AT2581">
            <v>20804.93</v>
          </cell>
          <cell r="AU2581">
            <v>0</v>
          </cell>
          <cell r="AW2581">
            <v>20804.93</v>
          </cell>
          <cell r="AY2581">
            <v>20804.93</v>
          </cell>
        </row>
        <row r="2582">
          <cell r="D2582" t="str">
            <v>171599</v>
          </cell>
          <cell r="E2582" t="str">
            <v>6222299</v>
          </cell>
          <cell r="AN2582">
            <v>23994.54</v>
          </cell>
          <cell r="AO2582">
            <v>1284.5</v>
          </cell>
          <cell r="AQ2582">
            <v>0</v>
          </cell>
          <cell r="AT2582">
            <v>25279.040000000001</v>
          </cell>
          <cell r="AU2582">
            <v>0</v>
          </cell>
          <cell r="AW2582">
            <v>25279.040000000001</v>
          </cell>
          <cell r="AY2582">
            <v>25279.040000000001</v>
          </cell>
        </row>
        <row r="2583">
          <cell r="D2583" t="str">
            <v>261199</v>
          </cell>
          <cell r="E2583" t="str">
            <v>6222299</v>
          </cell>
          <cell r="AN2583">
            <v>39732.46</v>
          </cell>
          <cell r="AO2583">
            <v>-794</v>
          </cell>
          <cell r="AQ2583">
            <v>0</v>
          </cell>
          <cell r="AT2583">
            <v>30014.55</v>
          </cell>
          <cell r="AU2583">
            <v>0</v>
          </cell>
          <cell r="AW2583">
            <v>30014.55</v>
          </cell>
          <cell r="AY2583">
            <v>30014.55</v>
          </cell>
        </row>
        <row r="2584">
          <cell r="D2584" t="str">
            <v>372199</v>
          </cell>
          <cell r="E2584" t="str">
            <v>6222299</v>
          </cell>
          <cell r="AN2584">
            <v>2799</v>
          </cell>
          <cell r="AO2584">
            <v>-2799</v>
          </cell>
          <cell r="AQ2584">
            <v>0</v>
          </cell>
          <cell r="AT2584">
            <v>0</v>
          </cell>
          <cell r="AU2584">
            <v>0</v>
          </cell>
          <cell r="AW2584">
            <v>0</v>
          </cell>
          <cell r="AY2584">
            <v>0</v>
          </cell>
        </row>
        <row r="2585">
          <cell r="D2585" t="str">
            <v>375199</v>
          </cell>
          <cell r="E2585" t="str">
            <v>6222299</v>
          </cell>
          <cell r="AN2585">
            <v>13788</v>
          </cell>
          <cell r="AO2585">
            <v>0</v>
          </cell>
          <cell r="AQ2585">
            <v>0</v>
          </cell>
          <cell r="AT2585">
            <v>6938</v>
          </cell>
          <cell r="AU2585">
            <v>0</v>
          </cell>
          <cell r="AW2585">
            <v>6938</v>
          </cell>
          <cell r="AY2585">
            <v>6938</v>
          </cell>
        </row>
        <row r="2586">
          <cell r="D2586" t="str">
            <v>261199</v>
          </cell>
          <cell r="E2586" t="str">
            <v>6223299</v>
          </cell>
          <cell r="AN2586">
            <v>27600.04</v>
          </cell>
          <cell r="AO2586">
            <v>0</v>
          </cell>
          <cell r="AQ2586">
            <v>0</v>
          </cell>
          <cell r="AT2586">
            <v>20110.73</v>
          </cell>
          <cell r="AU2586">
            <v>0</v>
          </cell>
          <cell r="AW2586">
            <v>20110.73</v>
          </cell>
          <cell r="AY2586">
            <v>20110.73</v>
          </cell>
        </row>
        <row r="2587">
          <cell r="D2587" t="str">
            <v>372199</v>
          </cell>
          <cell r="E2587" t="str">
            <v>6223299</v>
          </cell>
          <cell r="AN2587">
            <v>1000</v>
          </cell>
          <cell r="AO2587">
            <v>0</v>
          </cell>
          <cell r="AQ2587">
            <v>0</v>
          </cell>
          <cell r="AT2587">
            <v>0</v>
          </cell>
          <cell r="AU2587">
            <v>0</v>
          </cell>
          <cell r="AW2587">
            <v>0</v>
          </cell>
          <cell r="AY2587">
            <v>0</v>
          </cell>
        </row>
        <row r="2588">
          <cell r="D2588" t="str">
            <v>375199</v>
          </cell>
          <cell r="E2588" t="str">
            <v>6223299</v>
          </cell>
          <cell r="AN2588">
            <v>21360</v>
          </cell>
          <cell r="AO2588">
            <v>0</v>
          </cell>
          <cell r="AQ2588">
            <v>0</v>
          </cell>
          <cell r="AT2588">
            <v>4353</v>
          </cell>
          <cell r="AU2588">
            <v>0</v>
          </cell>
          <cell r="AW2588">
            <v>4353</v>
          </cell>
          <cell r="AY2588">
            <v>4353</v>
          </cell>
        </row>
        <row r="2589">
          <cell r="D2589" t="str">
            <v>392199</v>
          </cell>
          <cell r="E2589" t="str">
            <v>6223299</v>
          </cell>
          <cell r="AN2589">
            <v>4200.5</v>
          </cell>
          <cell r="AO2589">
            <v>0</v>
          </cell>
          <cell r="AQ2589">
            <v>0</v>
          </cell>
          <cell r="AT2589">
            <v>4181</v>
          </cell>
          <cell r="AU2589">
            <v>0</v>
          </cell>
          <cell r="AW2589">
            <v>4181</v>
          </cell>
          <cell r="AY2589">
            <v>4181</v>
          </cell>
        </row>
        <row r="2590">
          <cell r="D2590" t="str">
            <v>113199</v>
          </cell>
          <cell r="E2590" t="str">
            <v>6223299</v>
          </cell>
          <cell r="AN2590">
            <v>372756</v>
          </cell>
          <cell r="AO2590">
            <v>1401.93</v>
          </cell>
          <cell r="AQ2590">
            <v>0</v>
          </cell>
          <cell r="AT2590">
            <v>374157.93</v>
          </cell>
          <cell r="AU2590">
            <v>0</v>
          </cell>
          <cell r="AW2590">
            <v>374157.93</v>
          </cell>
          <cell r="AY2590">
            <v>374157.93</v>
          </cell>
        </row>
        <row r="2591">
          <cell r="D2591" t="str">
            <v>131199</v>
          </cell>
          <cell r="E2591" t="str">
            <v>6223299</v>
          </cell>
          <cell r="AN2591">
            <v>7059.48</v>
          </cell>
          <cell r="AO2591">
            <v>53.5</v>
          </cell>
          <cell r="AQ2591">
            <v>0</v>
          </cell>
          <cell r="AT2591">
            <v>7112.98</v>
          </cell>
          <cell r="AU2591">
            <v>0</v>
          </cell>
          <cell r="AW2591">
            <v>7112.98</v>
          </cell>
          <cell r="AY2591">
            <v>7112.98</v>
          </cell>
        </row>
        <row r="2592">
          <cell r="D2592" t="str">
            <v>132199</v>
          </cell>
          <cell r="E2592" t="str">
            <v>6223299</v>
          </cell>
          <cell r="AN2592">
            <v>5177.16</v>
          </cell>
          <cell r="AO2592">
            <v>5205.54</v>
          </cell>
          <cell r="AQ2592">
            <v>0</v>
          </cell>
          <cell r="AT2592">
            <v>10382.700000000001</v>
          </cell>
          <cell r="AU2592">
            <v>0</v>
          </cell>
          <cell r="AW2592">
            <v>10382.700000000001</v>
          </cell>
          <cell r="AY2592">
            <v>10382.700000000001</v>
          </cell>
        </row>
        <row r="2593">
          <cell r="D2593" t="str">
            <v>132299</v>
          </cell>
          <cell r="E2593" t="str">
            <v>6223299</v>
          </cell>
          <cell r="AN2593">
            <v>61469.52</v>
          </cell>
          <cell r="AO2593">
            <v>-486.16</v>
          </cell>
          <cell r="AQ2593">
            <v>0</v>
          </cell>
          <cell r="AT2593">
            <v>60983.360000000001</v>
          </cell>
          <cell r="AU2593">
            <v>0</v>
          </cell>
          <cell r="AW2593">
            <v>60983.360000000001</v>
          </cell>
          <cell r="AY2593">
            <v>60983.360000000001</v>
          </cell>
        </row>
        <row r="2594">
          <cell r="D2594" t="str">
            <v>141199</v>
          </cell>
          <cell r="E2594" t="str">
            <v>6223299</v>
          </cell>
          <cell r="AN2594">
            <v>20222.16</v>
          </cell>
          <cell r="AO2594">
            <v>-1843.53</v>
          </cell>
          <cell r="AQ2594">
            <v>0</v>
          </cell>
          <cell r="AT2594">
            <v>18378.63</v>
          </cell>
          <cell r="AU2594">
            <v>0</v>
          </cell>
          <cell r="AW2594">
            <v>18378.63</v>
          </cell>
          <cell r="AY2594">
            <v>18378.63</v>
          </cell>
        </row>
        <row r="2595">
          <cell r="D2595" t="str">
            <v>142199</v>
          </cell>
          <cell r="E2595" t="str">
            <v>6223299</v>
          </cell>
          <cell r="AN2595">
            <v>11182.68</v>
          </cell>
          <cell r="AO2595">
            <v>2045.9</v>
          </cell>
          <cell r="AQ2595">
            <v>0</v>
          </cell>
          <cell r="AT2595">
            <v>11157.64</v>
          </cell>
          <cell r="AU2595">
            <v>0</v>
          </cell>
          <cell r="AW2595">
            <v>11157.64</v>
          </cell>
          <cell r="AY2595">
            <v>11157.64</v>
          </cell>
        </row>
        <row r="2596">
          <cell r="D2596" t="str">
            <v>143199</v>
          </cell>
          <cell r="E2596" t="str">
            <v>6223299</v>
          </cell>
          <cell r="AN2596">
            <v>65232.36</v>
          </cell>
          <cell r="AO2596">
            <v>-146.62</v>
          </cell>
          <cell r="AQ2596">
            <v>0</v>
          </cell>
          <cell r="AT2596">
            <v>65085.74</v>
          </cell>
          <cell r="AU2596">
            <v>0</v>
          </cell>
          <cell r="AW2596">
            <v>65085.74</v>
          </cell>
          <cell r="AY2596">
            <v>65085.74</v>
          </cell>
        </row>
        <row r="2597">
          <cell r="D2597" t="str">
            <v>143299</v>
          </cell>
          <cell r="E2597" t="str">
            <v>6223299</v>
          </cell>
          <cell r="AN2597">
            <v>7455.12</v>
          </cell>
          <cell r="AO2597">
            <v>-16.77</v>
          </cell>
          <cell r="AQ2597">
            <v>0</v>
          </cell>
          <cell r="AT2597">
            <v>7438.35</v>
          </cell>
          <cell r="AU2597">
            <v>0</v>
          </cell>
          <cell r="AW2597">
            <v>7438.35</v>
          </cell>
          <cell r="AY2597">
            <v>7438.35</v>
          </cell>
        </row>
        <row r="2598">
          <cell r="D2598" t="str">
            <v>154399</v>
          </cell>
          <cell r="E2598" t="str">
            <v>6223299</v>
          </cell>
          <cell r="AN2598">
            <v>11327.42</v>
          </cell>
          <cell r="AO2598">
            <v>12.01</v>
          </cell>
          <cell r="AQ2598">
            <v>0</v>
          </cell>
          <cell r="AT2598">
            <v>11339.43</v>
          </cell>
          <cell r="AU2598">
            <v>0</v>
          </cell>
          <cell r="AW2598">
            <v>11339.43</v>
          </cell>
          <cell r="AY2598">
            <v>11339.43</v>
          </cell>
        </row>
        <row r="2599">
          <cell r="D2599" t="str">
            <v>171299</v>
          </cell>
          <cell r="E2599" t="str">
            <v>6223299</v>
          </cell>
          <cell r="AN2599">
            <v>16272</v>
          </cell>
          <cell r="AO2599">
            <v>821.79</v>
          </cell>
          <cell r="AQ2599">
            <v>0</v>
          </cell>
          <cell r="AT2599">
            <v>17093.79</v>
          </cell>
          <cell r="AU2599">
            <v>0</v>
          </cell>
          <cell r="AW2599">
            <v>17093.79</v>
          </cell>
          <cell r="AY2599">
            <v>17093.79</v>
          </cell>
        </row>
        <row r="2600">
          <cell r="D2600" t="str">
            <v>171399</v>
          </cell>
          <cell r="E2600" t="str">
            <v>6223299</v>
          </cell>
          <cell r="AN2600">
            <v>11616</v>
          </cell>
          <cell r="AO2600">
            <v>-185.07</v>
          </cell>
          <cell r="AQ2600">
            <v>0</v>
          </cell>
          <cell r="AT2600">
            <v>11430.93</v>
          </cell>
          <cell r="AU2600">
            <v>0</v>
          </cell>
          <cell r="AW2600">
            <v>11430.93</v>
          </cell>
          <cell r="AY2600">
            <v>11430.93</v>
          </cell>
        </row>
        <row r="2601">
          <cell r="D2601" t="str">
            <v>171599</v>
          </cell>
          <cell r="E2601" t="str">
            <v>6223299</v>
          </cell>
          <cell r="AN2601">
            <v>15531.48</v>
          </cell>
          <cell r="AO2601">
            <v>1982.2</v>
          </cell>
          <cell r="AQ2601">
            <v>0</v>
          </cell>
          <cell r="AT2601">
            <v>17513.68</v>
          </cell>
          <cell r="AU2601">
            <v>0</v>
          </cell>
          <cell r="AW2601">
            <v>17513.68</v>
          </cell>
          <cell r="AY2601">
            <v>17513.68</v>
          </cell>
        </row>
        <row r="2602">
          <cell r="D2602" t="str">
            <v>261199</v>
          </cell>
          <cell r="E2602" t="str">
            <v>6223299</v>
          </cell>
          <cell r="AN2602">
            <v>27600</v>
          </cell>
          <cell r="AO2602">
            <v>0</v>
          </cell>
          <cell r="AQ2602">
            <v>0</v>
          </cell>
          <cell r="AT2602">
            <v>20209.55</v>
          </cell>
          <cell r="AU2602">
            <v>0</v>
          </cell>
          <cell r="AW2602">
            <v>20209.55</v>
          </cell>
          <cell r="AY2602">
            <v>20209.55</v>
          </cell>
        </row>
        <row r="2603">
          <cell r="D2603" t="str">
            <v>372199</v>
          </cell>
          <cell r="E2603" t="str">
            <v>6223299</v>
          </cell>
          <cell r="AN2603">
            <v>1000</v>
          </cell>
          <cell r="AO2603">
            <v>-1000</v>
          </cell>
          <cell r="AQ2603">
            <v>0</v>
          </cell>
          <cell r="AT2603">
            <v>0</v>
          </cell>
          <cell r="AU2603">
            <v>0</v>
          </cell>
          <cell r="AW2603">
            <v>0</v>
          </cell>
          <cell r="AY2603">
            <v>0</v>
          </cell>
        </row>
        <row r="2604">
          <cell r="D2604" t="str">
            <v>375199</v>
          </cell>
          <cell r="E2604" t="str">
            <v>6223299</v>
          </cell>
          <cell r="AN2604">
            <v>21364</v>
          </cell>
          <cell r="AO2604">
            <v>0</v>
          </cell>
          <cell r="AQ2604">
            <v>0</v>
          </cell>
          <cell r="AT2604">
            <v>3051</v>
          </cell>
          <cell r="AU2604">
            <v>0</v>
          </cell>
          <cell r="AW2604">
            <v>3051</v>
          </cell>
          <cell r="AY2604">
            <v>3051</v>
          </cell>
        </row>
        <row r="2605">
          <cell r="D2605" t="str">
            <v>392199</v>
          </cell>
          <cell r="E2605" t="str">
            <v>6223299</v>
          </cell>
          <cell r="AN2605">
            <v>4199.8</v>
          </cell>
          <cell r="AO2605">
            <v>1700</v>
          </cell>
          <cell r="AQ2605">
            <v>0</v>
          </cell>
          <cell r="AT2605">
            <v>4520</v>
          </cell>
          <cell r="AU2605">
            <v>0</v>
          </cell>
          <cell r="AW2605">
            <v>4520</v>
          </cell>
          <cell r="AY2605">
            <v>4520</v>
          </cell>
        </row>
        <row r="2606">
          <cell r="D2606" t="str">
            <v>261199</v>
          </cell>
          <cell r="E2606" t="str">
            <v>6224299</v>
          </cell>
          <cell r="AN2606">
            <v>17400</v>
          </cell>
          <cell r="AO2606">
            <v>0</v>
          </cell>
          <cell r="AQ2606">
            <v>0</v>
          </cell>
          <cell r="AT2606">
            <v>16908.34</v>
          </cell>
          <cell r="AU2606">
            <v>0</v>
          </cell>
          <cell r="AW2606">
            <v>16908.34</v>
          </cell>
          <cell r="AY2606">
            <v>16908.34</v>
          </cell>
        </row>
        <row r="2607">
          <cell r="D2607" t="str">
            <v>322199</v>
          </cell>
          <cell r="E2607" t="str">
            <v>6224299</v>
          </cell>
          <cell r="AN2607">
            <v>0</v>
          </cell>
          <cell r="AO2607">
            <v>5279.09</v>
          </cell>
          <cell r="AQ2607">
            <v>0</v>
          </cell>
          <cell r="AT2607">
            <v>5279.09</v>
          </cell>
          <cell r="AU2607">
            <v>0</v>
          </cell>
          <cell r="AW2607">
            <v>5279.09</v>
          </cell>
          <cell r="AY2607">
            <v>5279.09</v>
          </cell>
        </row>
        <row r="2608">
          <cell r="D2608" t="str">
            <v>372199</v>
          </cell>
          <cell r="E2608" t="str">
            <v>6224299</v>
          </cell>
          <cell r="AN2608">
            <v>650</v>
          </cell>
          <cell r="AO2608">
            <v>-650</v>
          </cell>
          <cell r="AQ2608">
            <v>0</v>
          </cell>
          <cell r="AT2608">
            <v>0</v>
          </cell>
          <cell r="AU2608">
            <v>0</v>
          </cell>
          <cell r="AW2608">
            <v>0</v>
          </cell>
          <cell r="AY2608">
            <v>0</v>
          </cell>
        </row>
        <row r="2609">
          <cell r="D2609" t="str">
            <v>375199</v>
          </cell>
          <cell r="E2609" t="str">
            <v>6224299</v>
          </cell>
          <cell r="AN2609">
            <v>9996</v>
          </cell>
          <cell r="AO2609">
            <v>0</v>
          </cell>
          <cell r="AQ2609">
            <v>0</v>
          </cell>
          <cell r="AT2609">
            <v>3185</v>
          </cell>
          <cell r="AU2609">
            <v>0</v>
          </cell>
          <cell r="AW2609">
            <v>3185</v>
          </cell>
          <cell r="AY2609">
            <v>3185</v>
          </cell>
        </row>
        <row r="2610">
          <cell r="D2610" t="str">
            <v>392199</v>
          </cell>
          <cell r="E2610" t="str">
            <v>6224299</v>
          </cell>
          <cell r="AN2610">
            <v>3000</v>
          </cell>
          <cell r="AO2610">
            <v>2150</v>
          </cell>
          <cell r="AQ2610">
            <v>0</v>
          </cell>
          <cell r="AT2610">
            <v>1967</v>
          </cell>
          <cell r="AU2610">
            <v>0</v>
          </cell>
          <cell r="AW2610">
            <v>1967</v>
          </cell>
          <cell r="AY2610">
            <v>1967</v>
          </cell>
        </row>
        <row r="2611">
          <cell r="D2611" t="str">
            <v>113199</v>
          </cell>
          <cell r="E2611" t="str">
            <v>6224299</v>
          </cell>
          <cell r="AN2611">
            <v>221724</v>
          </cell>
          <cell r="AO2611">
            <v>20324.7</v>
          </cell>
          <cell r="AQ2611">
            <v>0</v>
          </cell>
          <cell r="AT2611">
            <v>242048.7</v>
          </cell>
          <cell r="AU2611">
            <v>0</v>
          </cell>
          <cell r="AW2611">
            <v>242048.7</v>
          </cell>
          <cell r="AY2611">
            <v>242048.7</v>
          </cell>
        </row>
        <row r="2612">
          <cell r="D2612" t="str">
            <v>132199</v>
          </cell>
          <cell r="E2612" t="str">
            <v>6224299</v>
          </cell>
          <cell r="AN2612">
            <v>3079.47</v>
          </cell>
          <cell r="AO2612">
            <v>7567.9</v>
          </cell>
          <cell r="AQ2612">
            <v>0</v>
          </cell>
          <cell r="AT2612">
            <v>10647.37</v>
          </cell>
          <cell r="AU2612">
            <v>0</v>
          </cell>
          <cell r="AW2612">
            <v>10647.37</v>
          </cell>
          <cell r="AY2612">
            <v>10647.37</v>
          </cell>
        </row>
        <row r="2613">
          <cell r="D2613" t="str">
            <v>132299</v>
          </cell>
          <cell r="E2613" t="str">
            <v>6224299</v>
          </cell>
          <cell r="AN2613">
            <v>36820.080000000002</v>
          </cell>
          <cell r="AO2613">
            <v>2570.17</v>
          </cell>
          <cell r="AQ2613">
            <v>0</v>
          </cell>
          <cell r="AT2613">
            <v>39390.25</v>
          </cell>
          <cell r="AU2613">
            <v>0</v>
          </cell>
          <cell r="AW2613">
            <v>39390.25</v>
          </cell>
          <cell r="AY2613">
            <v>39390.25</v>
          </cell>
        </row>
        <row r="2614">
          <cell r="D2614" t="str">
            <v>141199</v>
          </cell>
          <cell r="E2614" t="str">
            <v>6224299</v>
          </cell>
          <cell r="AN2614">
            <v>10986.12</v>
          </cell>
          <cell r="AO2614">
            <v>-390.18</v>
          </cell>
          <cell r="AQ2614">
            <v>0</v>
          </cell>
          <cell r="AT2614">
            <v>10595.94</v>
          </cell>
          <cell r="AU2614">
            <v>0</v>
          </cell>
          <cell r="AW2614">
            <v>10595.94</v>
          </cell>
          <cell r="AY2614">
            <v>10595.94</v>
          </cell>
        </row>
        <row r="2615">
          <cell r="D2615" t="str">
            <v>142199</v>
          </cell>
          <cell r="E2615" t="str">
            <v>6224299</v>
          </cell>
          <cell r="AN2615">
            <v>6651.72</v>
          </cell>
          <cell r="AO2615">
            <v>1170.8800000000001</v>
          </cell>
          <cell r="AQ2615">
            <v>0</v>
          </cell>
          <cell r="AT2615">
            <v>6097.52</v>
          </cell>
          <cell r="AU2615">
            <v>0</v>
          </cell>
          <cell r="AW2615">
            <v>6097.52</v>
          </cell>
          <cell r="AY2615">
            <v>6097.52</v>
          </cell>
        </row>
        <row r="2616">
          <cell r="D2616" t="str">
            <v>143199</v>
          </cell>
          <cell r="E2616" t="str">
            <v>6224299</v>
          </cell>
          <cell r="AN2616">
            <v>38801.760000000002</v>
          </cell>
          <cell r="AO2616">
            <v>-3233.48</v>
          </cell>
          <cell r="AQ2616">
            <v>0</v>
          </cell>
          <cell r="AT2616">
            <v>35568.28</v>
          </cell>
          <cell r="AU2616">
            <v>0</v>
          </cell>
          <cell r="AW2616">
            <v>35568.28</v>
          </cell>
          <cell r="AY2616">
            <v>35568.28</v>
          </cell>
        </row>
        <row r="2617">
          <cell r="D2617" t="str">
            <v>143299</v>
          </cell>
          <cell r="E2617" t="str">
            <v>6224299</v>
          </cell>
          <cell r="AN2617">
            <v>4434.4799999999996</v>
          </cell>
          <cell r="AO2617">
            <v>-369.54</v>
          </cell>
          <cell r="AQ2617">
            <v>0</v>
          </cell>
          <cell r="AT2617">
            <v>4064.94</v>
          </cell>
          <cell r="AU2617">
            <v>0</v>
          </cell>
          <cell r="AW2617">
            <v>4064.94</v>
          </cell>
          <cell r="AY2617">
            <v>4064.94</v>
          </cell>
        </row>
        <row r="2618">
          <cell r="D2618" t="str">
            <v>171299</v>
          </cell>
          <cell r="E2618" t="str">
            <v>6224299</v>
          </cell>
          <cell r="AN2618">
            <v>6720</v>
          </cell>
          <cell r="AO2618">
            <v>1383.6</v>
          </cell>
          <cell r="AQ2618">
            <v>0</v>
          </cell>
          <cell r="AT2618">
            <v>8103.6</v>
          </cell>
          <cell r="AU2618">
            <v>0</v>
          </cell>
          <cell r="AW2618">
            <v>8103.6</v>
          </cell>
          <cell r="AY2618">
            <v>8103.6</v>
          </cell>
        </row>
        <row r="2619">
          <cell r="D2619" t="str">
            <v>171399</v>
          </cell>
          <cell r="E2619" t="str">
            <v>6224299</v>
          </cell>
          <cell r="AN2619">
            <v>5424</v>
          </cell>
          <cell r="AO2619">
            <v>535.53</v>
          </cell>
          <cell r="AQ2619">
            <v>0</v>
          </cell>
          <cell r="AT2619">
            <v>5959.53</v>
          </cell>
          <cell r="AU2619">
            <v>0</v>
          </cell>
          <cell r="AW2619">
            <v>5959.53</v>
          </cell>
          <cell r="AY2619">
            <v>5959.53</v>
          </cell>
        </row>
        <row r="2620">
          <cell r="D2620" t="str">
            <v>171599</v>
          </cell>
          <cell r="E2620" t="str">
            <v>6224299</v>
          </cell>
          <cell r="AN2620">
            <v>9238.5</v>
          </cell>
          <cell r="AO2620">
            <v>3153.4</v>
          </cell>
          <cell r="AQ2620">
            <v>0</v>
          </cell>
          <cell r="AT2620">
            <v>12391.9</v>
          </cell>
          <cell r="AU2620">
            <v>0</v>
          </cell>
          <cell r="AW2620">
            <v>12391.9</v>
          </cell>
          <cell r="AY2620">
            <v>12391.9</v>
          </cell>
        </row>
        <row r="2621">
          <cell r="D2621" t="str">
            <v>261199</v>
          </cell>
          <cell r="E2621" t="str">
            <v>6224299</v>
          </cell>
          <cell r="AN2621">
            <v>13799.9</v>
          </cell>
          <cell r="AO2621">
            <v>9401</v>
          </cell>
          <cell r="AQ2621">
            <v>0</v>
          </cell>
          <cell r="AT2621">
            <v>18406.810000000001</v>
          </cell>
          <cell r="AU2621">
            <v>0</v>
          </cell>
          <cell r="AW2621">
            <v>18406.810000000001</v>
          </cell>
          <cell r="AY2621">
            <v>18406.810000000001</v>
          </cell>
        </row>
        <row r="2622">
          <cell r="D2622" t="str">
            <v>372199</v>
          </cell>
          <cell r="E2622" t="str">
            <v>6224299</v>
          </cell>
          <cell r="AN2622">
            <v>500</v>
          </cell>
          <cell r="AO2622">
            <v>0</v>
          </cell>
          <cell r="AQ2622">
            <v>0</v>
          </cell>
          <cell r="AT2622">
            <v>0</v>
          </cell>
          <cell r="AU2622">
            <v>0</v>
          </cell>
          <cell r="AW2622">
            <v>0</v>
          </cell>
          <cell r="AY2622">
            <v>0</v>
          </cell>
        </row>
        <row r="2623">
          <cell r="D2623" t="str">
            <v>375199</v>
          </cell>
          <cell r="E2623" t="str">
            <v>6224299</v>
          </cell>
          <cell r="AN2623">
            <v>15003.5</v>
          </cell>
          <cell r="AO2623">
            <v>-2400</v>
          </cell>
          <cell r="AQ2623">
            <v>0</v>
          </cell>
          <cell r="AT2623">
            <v>2079</v>
          </cell>
          <cell r="AU2623">
            <v>0</v>
          </cell>
          <cell r="AW2623">
            <v>2079</v>
          </cell>
          <cell r="AY2623">
            <v>2079</v>
          </cell>
        </row>
        <row r="2624">
          <cell r="D2624" t="str">
            <v>392199</v>
          </cell>
          <cell r="E2624" t="str">
            <v>6224299</v>
          </cell>
          <cell r="AN2624">
            <v>3000</v>
          </cell>
          <cell r="AO2624">
            <v>0</v>
          </cell>
          <cell r="AQ2624">
            <v>0</v>
          </cell>
          <cell r="AT2624">
            <v>2162</v>
          </cell>
          <cell r="AU2624">
            <v>0</v>
          </cell>
          <cell r="AW2624">
            <v>2162</v>
          </cell>
          <cell r="AY2624">
            <v>2162</v>
          </cell>
        </row>
        <row r="2625">
          <cell r="D2625" t="str">
            <v>261199</v>
          </cell>
          <cell r="E2625" t="str">
            <v>6225299</v>
          </cell>
          <cell r="AN2625">
            <v>19124</v>
          </cell>
          <cell r="AO2625">
            <v>-10000</v>
          </cell>
          <cell r="AQ2625">
            <v>0</v>
          </cell>
          <cell r="AT2625">
            <v>0</v>
          </cell>
          <cell r="AU2625">
            <v>0</v>
          </cell>
          <cell r="AW2625">
            <v>0</v>
          </cell>
          <cell r="AY2625">
            <v>0</v>
          </cell>
        </row>
        <row r="2626">
          <cell r="D2626" t="str">
            <v>372199</v>
          </cell>
          <cell r="E2626" t="str">
            <v>6225299</v>
          </cell>
          <cell r="AN2626">
            <v>1200</v>
          </cell>
          <cell r="AO2626">
            <v>-1200</v>
          </cell>
          <cell r="AQ2626">
            <v>0</v>
          </cell>
          <cell r="AT2626">
            <v>0</v>
          </cell>
          <cell r="AU2626">
            <v>0</v>
          </cell>
          <cell r="AW2626">
            <v>0</v>
          </cell>
          <cell r="AY2626">
            <v>0</v>
          </cell>
        </row>
        <row r="2627">
          <cell r="D2627" t="str">
            <v>375199</v>
          </cell>
          <cell r="E2627" t="str">
            <v>6225299</v>
          </cell>
          <cell r="AN2627">
            <v>16381.58</v>
          </cell>
          <cell r="AO2627">
            <v>0</v>
          </cell>
          <cell r="AQ2627">
            <v>0</v>
          </cell>
          <cell r="AT2627">
            <v>0</v>
          </cell>
          <cell r="AU2627">
            <v>0</v>
          </cell>
          <cell r="AW2627">
            <v>0</v>
          </cell>
          <cell r="AY2627">
            <v>0</v>
          </cell>
        </row>
        <row r="2628">
          <cell r="D2628" t="str">
            <v>392199</v>
          </cell>
          <cell r="E2628" t="str">
            <v>6225299</v>
          </cell>
          <cell r="AN2628">
            <v>2000</v>
          </cell>
          <cell r="AO2628">
            <v>0</v>
          </cell>
          <cell r="AQ2628">
            <v>0</v>
          </cell>
          <cell r="AT2628">
            <v>0</v>
          </cell>
          <cell r="AU2628">
            <v>0</v>
          </cell>
          <cell r="AW2628">
            <v>0</v>
          </cell>
          <cell r="AY2628">
            <v>0</v>
          </cell>
        </row>
        <row r="2629">
          <cell r="D2629" t="str">
            <v>113199</v>
          </cell>
          <cell r="E2629" t="str">
            <v>6225299</v>
          </cell>
          <cell r="AN2629">
            <v>372756</v>
          </cell>
          <cell r="AO2629">
            <v>-95384.62</v>
          </cell>
          <cell r="AQ2629">
            <v>0</v>
          </cell>
          <cell r="AT2629">
            <v>277371.38</v>
          </cell>
          <cell r="AU2629">
            <v>0</v>
          </cell>
          <cell r="AW2629">
            <v>277371.38</v>
          </cell>
          <cell r="AY2629">
            <v>277371.38</v>
          </cell>
        </row>
        <row r="2630">
          <cell r="D2630" t="str">
            <v>131199</v>
          </cell>
          <cell r="E2630" t="str">
            <v>6225299</v>
          </cell>
          <cell r="AN2630">
            <v>7059.48</v>
          </cell>
          <cell r="AO2630">
            <v>0</v>
          </cell>
          <cell r="AQ2630">
            <v>0</v>
          </cell>
          <cell r="AT2630">
            <v>3092.6</v>
          </cell>
          <cell r="AU2630">
            <v>0</v>
          </cell>
          <cell r="AW2630">
            <v>3092.6</v>
          </cell>
          <cell r="AY2630">
            <v>3092.6</v>
          </cell>
        </row>
        <row r="2631">
          <cell r="D2631" t="str">
            <v>132199</v>
          </cell>
          <cell r="E2631" t="str">
            <v>6225299</v>
          </cell>
          <cell r="AN2631">
            <v>5177.16</v>
          </cell>
          <cell r="AO2631">
            <v>4417.1099999999997</v>
          </cell>
          <cell r="AQ2631">
            <v>0</v>
          </cell>
          <cell r="AT2631">
            <v>9594.27</v>
          </cell>
          <cell r="AU2631">
            <v>0</v>
          </cell>
          <cell r="AW2631">
            <v>9594.27</v>
          </cell>
          <cell r="AY2631">
            <v>9594.27</v>
          </cell>
        </row>
        <row r="2632">
          <cell r="D2632" t="str">
            <v>132299</v>
          </cell>
          <cell r="E2632" t="str">
            <v>6225299</v>
          </cell>
          <cell r="AN2632">
            <v>61534.92</v>
          </cell>
          <cell r="AO2632">
            <v>-11858.61</v>
          </cell>
          <cell r="AQ2632">
            <v>0</v>
          </cell>
          <cell r="AT2632">
            <v>44977.84</v>
          </cell>
          <cell r="AU2632">
            <v>0</v>
          </cell>
          <cell r="AW2632">
            <v>44977.84</v>
          </cell>
          <cell r="AY2632">
            <v>44977.84</v>
          </cell>
        </row>
        <row r="2633">
          <cell r="D2633" t="str">
            <v>141199</v>
          </cell>
          <cell r="E2633" t="str">
            <v>6225299</v>
          </cell>
          <cell r="AN2633">
            <v>20222.16</v>
          </cell>
          <cell r="AO2633">
            <v>-1134.06</v>
          </cell>
          <cell r="AQ2633">
            <v>0</v>
          </cell>
          <cell r="AT2633">
            <v>12630.82</v>
          </cell>
          <cell r="AU2633">
            <v>0</v>
          </cell>
          <cell r="AW2633">
            <v>12630.82</v>
          </cell>
          <cell r="AY2633">
            <v>12630.82</v>
          </cell>
        </row>
        <row r="2634">
          <cell r="D2634" t="str">
            <v>142199</v>
          </cell>
          <cell r="E2634" t="str">
            <v>6225299</v>
          </cell>
          <cell r="AN2634">
            <v>11182.68</v>
          </cell>
          <cell r="AO2634">
            <v>4.5</v>
          </cell>
          <cell r="AQ2634">
            <v>0</v>
          </cell>
          <cell r="AT2634">
            <v>8088.32</v>
          </cell>
          <cell r="AU2634">
            <v>0</v>
          </cell>
          <cell r="AW2634">
            <v>8088.32</v>
          </cell>
          <cell r="AY2634">
            <v>8088.32</v>
          </cell>
        </row>
        <row r="2635">
          <cell r="D2635" t="str">
            <v>143199</v>
          </cell>
          <cell r="E2635" t="str">
            <v>6225299</v>
          </cell>
          <cell r="AN2635">
            <v>65232.36</v>
          </cell>
          <cell r="AO2635">
            <v>-10411.790000000001</v>
          </cell>
          <cell r="AQ2635">
            <v>0</v>
          </cell>
          <cell r="AT2635">
            <v>47181.33</v>
          </cell>
          <cell r="AU2635">
            <v>0</v>
          </cell>
          <cell r="AW2635">
            <v>47181.33</v>
          </cell>
          <cell r="AY2635">
            <v>47181.33</v>
          </cell>
        </row>
        <row r="2636">
          <cell r="D2636" t="str">
            <v>143299</v>
          </cell>
          <cell r="E2636" t="str">
            <v>6225299</v>
          </cell>
          <cell r="AN2636">
            <v>7455.12</v>
          </cell>
          <cell r="AO2636">
            <v>-142.16999999999999</v>
          </cell>
          <cell r="AQ2636">
            <v>0</v>
          </cell>
          <cell r="AT2636">
            <v>5392.14</v>
          </cell>
          <cell r="AU2636">
            <v>0</v>
          </cell>
          <cell r="AW2636">
            <v>5392.14</v>
          </cell>
          <cell r="AY2636">
            <v>5392.14</v>
          </cell>
        </row>
        <row r="2637">
          <cell r="D2637" t="str">
            <v>153199</v>
          </cell>
          <cell r="E2637" t="str">
            <v>6225299</v>
          </cell>
          <cell r="AN2637">
            <v>0</v>
          </cell>
          <cell r="AO2637">
            <v>39858</v>
          </cell>
          <cell r="AQ2637">
            <v>0</v>
          </cell>
          <cell r="AT2637">
            <v>39858</v>
          </cell>
          <cell r="AU2637">
            <v>0</v>
          </cell>
          <cell r="AW2637">
            <v>39858</v>
          </cell>
          <cell r="AY2637">
            <v>39858</v>
          </cell>
        </row>
        <row r="2638">
          <cell r="D2638" t="str">
            <v>154399</v>
          </cell>
          <cell r="E2638" t="str">
            <v>6225299</v>
          </cell>
          <cell r="AN2638">
            <v>11327.42</v>
          </cell>
          <cell r="AO2638">
            <v>-4643.49</v>
          </cell>
          <cell r="AQ2638">
            <v>0</v>
          </cell>
          <cell r="AT2638">
            <v>6683.93</v>
          </cell>
          <cell r="AU2638">
            <v>0</v>
          </cell>
          <cell r="AW2638">
            <v>6683.93</v>
          </cell>
          <cell r="AY2638">
            <v>6683.93</v>
          </cell>
        </row>
        <row r="2639">
          <cell r="D2639" t="str">
            <v>171299</v>
          </cell>
          <cell r="E2639" t="str">
            <v>6225299</v>
          </cell>
          <cell r="AN2639">
            <v>16272</v>
          </cell>
          <cell r="AO2639">
            <v>-5245.96</v>
          </cell>
          <cell r="AQ2639">
            <v>0</v>
          </cell>
          <cell r="AT2639">
            <v>11026.04</v>
          </cell>
          <cell r="AU2639">
            <v>0</v>
          </cell>
          <cell r="AW2639">
            <v>11026.04</v>
          </cell>
          <cell r="AY2639">
            <v>11026.04</v>
          </cell>
        </row>
        <row r="2640">
          <cell r="D2640" t="str">
            <v>171399</v>
          </cell>
          <cell r="E2640" t="str">
            <v>6225299</v>
          </cell>
          <cell r="AN2640">
            <v>11616</v>
          </cell>
          <cell r="AO2640">
            <v>189.2</v>
          </cell>
          <cell r="AQ2640">
            <v>0</v>
          </cell>
          <cell r="AT2640">
            <v>7816.53</v>
          </cell>
          <cell r="AU2640">
            <v>0</v>
          </cell>
          <cell r="AW2640">
            <v>7816.53</v>
          </cell>
          <cell r="AY2640">
            <v>7816.53</v>
          </cell>
        </row>
        <row r="2641">
          <cell r="D2641" t="str">
            <v>171599</v>
          </cell>
          <cell r="E2641" t="str">
            <v>6225299</v>
          </cell>
          <cell r="AN2641">
            <v>15531.48</v>
          </cell>
          <cell r="AO2641">
            <v>2.16</v>
          </cell>
          <cell r="AQ2641">
            <v>0</v>
          </cell>
          <cell r="AT2641">
            <v>15528.55</v>
          </cell>
          <cell r="AU2641">
            <v>0</v>
          </cell>
          <cell r="AW2641">
            <v>15528.55</v>
          </cell>
          <cell r="AY2641">
            <v>15528.55</v>
          </cell>
        </row>
        <row r="2642">
          <cell r="D2642" t="str">
            <v>261199</v>
          </cell>
          <cell r="E2642" t="str">
            <v>6225299</v>
          </cell>
          <cell r="AN2642">
            <v>12000</v>
          </cell>
          <cell r="AO2642">
            <v>-6000</v>
          </cell>
          <cell r="AQ2642">
            <v>0</v>
          </cell>
          <cell r="AT2642">
            <v>0</v>
          </cell>
          <cell r="AU2642">
            <v>0</v>
          </cell>
          <cell r="AW2642">
            <v>0</v>
          </cell>
          <cell r="AY2642">
            <v>0</v>
          </cell>
        </row>
        <row r="2643">
          <cell r="D2643" t="str">
            <v>372199</v>
          </cell>
          <cell r="E2643" t="str">
            <v>6225299</v>
          </cell>
          <cell r="AN2643">
            <v>1200</v>
          </cell>
          <cell r="AO2643">
            <v>-120</v>
          </cell>
          <cell r="AQ2643">
            <v>0</v>
          </cell>
          <cell r="AT2643">
            <v>0</v>
          </cell>
          <cell r="AU2643">
            <v>0</v>
          </cell>
          <cell r="AW2643">
            <v>0</v>
          </cell>
          <cell r="AY2643">
            <v>0</v>
          </cell>
        </row>
        <row r="2644">
          <cell r="D2644" t="str">
            <v>375199</v>
          </cell>
          <cell r="E2644" t="str">
            <v>6225299</v>
          </cell>
          <cell r="AN2644">
            <v>16381.58</v>
          </cell>
          <cell r="AO2644">
            <v>0</v>
          </cell>
          <cell r="AQ2644">
            <v>0</v>
          </cell>
          <cell r="AT2644">
            <v>0</v>
          </cell>
          <cell r="AU2644">
            <v>0</v>
          </cell>
          <cell r="AW2644">
            <v>0</v>
          </cell>
          <cell r="AY2644">
            <v>0</v>
          </cell>
        </row>
        <row r="2645">
          <cell r="D2645" t="str">
            <v>392199</v>
          </cell>
          <cell r="E2645" t="str">
            <v>6225299</v>
          </cell>
          <cell r="AN2645">
            <v>2000</v>
          </cell>
          <cell r="AO2645">
            <v>0</v>
          </cell>
          <cell r="AQ2645">
            <v>0</v>
          </cell>
          <cell r="AT2645">
            <v>0</v>
          </cell>
          <cell r="AU2645">
            <v>0</v>
          </cell>
          <cell r="AW2645">
            <v>0</v>
          </cell>
          <cell r="AY2645">
            <v>0</v>
          </cell>
        </row>
        <row r="2646">
          <cell r="D2646" t="str">
            <v>261199</v>
          </cell>
          <cell r="E2646" t="str">
            <v>6226299</v>
          </cell>
          <cell r="AN2646">
            <v>36000</v>
          </cell>
          <cell r="AO2646">
            <v>0</v>
          </cell>
          <cell r="AQ2646">
            <v>0</v>
          </cell>
          <cell r="AT2646">
            <v>16880.599999999999</v>
          </cell>
          <cell r="AU2646">
            <v>0</v>
          </cell>
          <cell r="AW2646">
            <v>16880.599999999999</v>
          </cell>
          <cell r="AY2646">
            <v>16880.599999999999</v>
          </cell>
        </row>
        <row r="2647">
          <cell r="D2647" t="str">
            <v>372199</v>
          </cell>
          <cell r="E2647" t="str">
            <v>6226299</v>
          </cell>
          <cell r="AN2647">
            <v>500</v>
          </cell>
          <cell r="AO2647">
            <v>0</v>
          </cell>
          <cell r="AQ2647">
            <v>0</v>
          </cell>
          <cell r="AT2647">
            <v>457</v>
          </cell>
          <cell r="AU2647">
            <v>0</v>
          </cell>
          <cell r="AW2647">
            <v>457</v>
          </cell>
          <cell r="AY2647">
            <v>457</v>
          </cell>
        </row>
        <row r="2648">
          <cell r="D2648" t="str">
            <v>375199</v>
          </cell>
          <cell r="E2648" t="str">
            <v>6226299</v>
          </cell>
          <cell r="AN2648">
            <v>11525.5</v>
          </cell>
          <cell r="AO2648">
            <v>0</v>
          </cell>
          <cell r="AQ2648">
            <v>0</v>
          </cell>
          <cell r="AT2648">
            <v>4268</v>
          </cell>
          <cell r="AU2648">
            <v>0</v>
          </cell>
          <cell r="AW2648">
            <v>4268</v>
          </cell>
          <cell r="AY2648">
            <v>4268</v>
          </cell>
        </row>
        <row r="2649">
          <cell r="D2649" t="str">
            <v>392199</v>
          </cell>
          <cell r="E2649" t="str">
            <v>6226299</v>
          </cell>
          <cell r="AN2649">
            <v>500</v>
          </cell>
          <cell r="AO2649">
            <v>0</v>
          </cell>
          <cell r="AQ2649">
            <v>0</v>
          </cell>
          <cell r="AT2649">
            <v>0</v>
          </cell>
          <cell r="AU2649">
            <v>0</v>
          </cell>
          <cell r="AW2649">
            <v>0</v>
          </cell>
          <cell r="AY2649">
            <v>0</v>
          </cell>
        </row>
        <row r="2650">
          <cell r="D2650" t="str">
            <v>113199</v>
          </cell>
          <cell r="E2650" t="str">
            <v>6226299</v>
          </cell>
          <cell r="AN2650">
            <v>372756</v>
          </cell>
          <cell r="AO2650">
            <v>-21163.200000000001</v>
          </cell>
          <cell r="AQ2650">
            <v>0</v>
          </cell>
          <cell r="AT2650">
            <v>351592.8</v>
          </cell>
          <cell r="AU2650">
            <v>0</v>
          </cell>
          <cell r="AW2650">
            <v>351592.8</v>
          </cell>
          <cell r="AY2650">
            <v>351592.8</v>
          </cell>
        </row>
        <row r="2651">
          <cell r="D2651" t="str">
            <v>131199</v>
          </cell>
          <cell r="E2651" t="str">
            <v>6226299</v>
          </cell>
          <cell r="AN2651">
            <v>6051</v>
          </cell>
          <cell r="AO2651">
            <v>310.92</v>
          </cell>
          <cell r="AQ2651">
            <v>0</v>
          </cell>
          <cell r="AT2651">
            <v>6361.92</v>
          </cell>
          <cell r="AU2651">
            <v>0</v>
          </cell>
          <cell r="AW2651">
            <v>6361.92</v>
          </cell>
          <cell r="AY2651">
            <v>6361.92</v>
          </cell>
        </row>
        <row r="2652">
          <cell r="D2652" t="str">
            <v>132199</v>
          </cell>
          <cell r="E2652" t="str">
            <v>6226299</v>
          </cell>
          <cell r="AN2652">
            <v>5177.16</v>
          </cell>
          <cell r="AO2652">
            <v>4212.3999999999996</v>
          </cell>
          <cell r="AQ2652">
            <v>0</v>
          </cell>
          <cell r="AT2652">
            <v>9389.56</v>
          </cell>
          <cell r="AU2652">
            <v>0</v>
          </cell>
          <cell r="AW2652">
            <v>9389.56</v>
          </cell>
          <cell r="AY2652">
            <v>9389.56</v>
          </cell>
        </row>
        <row r="2653">
          <cell r="D2653" t="str">
            <v>132299</v>
          </cell>
          <cell r="E2653" t="str">
            <v>6226299</v>
          </cell>
          <cell r="AN2653">
            <v>61469.52</v>
          </cell>
          <cell r="AO2653">
            <v>-5491.78</v>
          </cell>
          <cell r="AQ2653">
            <v>0</v>
          </cell>
          <cell r="AT2653">
            <v>55977.74</v>
          </cell>
          <cell r="AU2653">
            <v>0</v>
          </cell>
          <cell r="AW2653">
            <v>55977.74</v>
          </cell>
          <cell r="AY2653">
            <v>55977.74</v>
          </cell>
        </row>
        <row r="2654">
          <cell r="D2654" t="str">
            <v>141199</v>
          </cell>
          <cell r="E2654" t="str">
            <v>6226299</v>
          </cell>
          <cell r="AN2654">
            <v>20199</v>
          </cell>
          <cell r="AO2654">
            <v>-1745.49</v>
          </cell>
          <cell r="AQ2654">
            <v>0</v>
          </cell>
          <cell r="AT2654">
            <v>18453.509999999998</v>
          </cell>
          <cell r="AU2654">
            <v>0</v>
          </cell>
          <cell r="AW2654">
            <v>18453.509999999998</v>
          </cell>
          <cell r="AY2654">
            <v>18453.509999999998</v>
          </cell>
        </row>
        <row r="2655">
          <cell r="D2655" t="str">
            <v>142199</v>
          </cell>
          <cell r="E2655" t="str">
            <v>6226299</v>
          </cell>
          <cell r="AN2655">
            <v>11182.68</v>
          </cell>
          <cell r="AO2655">
            <v>1727.14</v>
          </cell>
          <cell r="AQ2655">
            <v>0</v>
          </cell>
          <cell r="AT2655">
            <v>10603.32</v>
          </cell>
          <cell r="AU2655">
            <v>0</v>
          </cell>
          <cell r="AW2655">
            <v>10603.32</v>
          </cell>
          <cell r="AY2655">
            <v>10603.32</v>
          </cell>
        </row>
        <row r="2656">
          <cell r="D2656" t="str">
            <v>143199</v>
          </cell>
          <cell r="E2656" t="str">
            <v>6226299</v>
          </cell>
          <cell r="AN2656">
            <v>65232.36</v>
          </cell>
          <cell r="AO2656">
            <v>-3380.1</v>
          </cell>
          <cell r="AQ2656">
            <v>0</v>
          </cell>
          <cell r="AT2656">
            <v>60235.519999999997</v>
          </cell>
          <cell r="AU2656">
            <v>0</v>
          </cell>
          <cell r="AW2656">
            <v>60235.519999999997</v>
          </cell>
          <cell r="AY2656">
            <v>60235.519999999997</v>
          </cell>
        </row>
        <row r="2657">
          <cell r="D2657" t="str">
            <v>143299</v>
          </cell>
          <cell r="E2657" t="str">
            <v>6226299</v>
          </cell>
          <cell r="AN2657">
            <v>7455.12</v>
          </cell>
          <cell r="AO2657">
            <v>325.93</v>
          </cell>
          <cell r="AQ2657">
            <v>0</v>
          </cell>
          <cell r="AT2657">
            <v>6884.04</v>
          </cell>
          <cell r="AU2657">
            <v>0</v>
          </cell>
          <cell r="AW2657">
            <v>6884.04</v>
          </cell>
          <cell r="AY2657">
            <v>6884.04</v>
          </cell>
        </row>
        <row r="2658">
          <cell r="D2658" t="str">
            <v>154399</v>
          </cell>
          <cell r="E2658" t="str">
            <v>6226299</v>
          </cell>
          <cell r="AN2658">
            <v>11327.42</v>
          </cell>
          <cell r="AO2658">
            <v>6340.13</v>
          </cell>
          <cell r="AQ2658">
            <v>0</v>
          </cell>
          <cell r="AT2658">
            <v>17667.55</v>
          </cell>
          <cell r="AU2658">
            <v>0</v>
          </cell>
          <cell r="AW2658">
            <v>17667.55</v>
          </cell>
          <cell r="AY2658">
            <v>17667.55</v>
          </cell>
        </row>
        <row r="2659">
          <cell r="D2659" t="str">
            <v>171299</v>
          </cell>
          <cell r="E2659" t="str">
            <v>6226299</v>
          </cell>
          <cell r="AN2659">
            <v>16272</v>
          </cell>
          <cell r="AO2659">
            <v>-79.06</v>
          </cell>
          <cell r="AQ2659">
            <v>0</v>
          </cell>
          <cell r="AT2659">
            <v>16192.94</v>
          </cell>
          <cell r="AU2659">
            <v>0</v>
          </cell>
          <cell r="AW2659">
            <v>16192.94</v>
          </cell>
          <cell r="AY2659">
            <v>16192.94</v>
          </cell>
        </row>
        <row r="2660">
          <cell r="D2660" t="str">
            <v>171399</v>
          </cell>
          <cell r="E2660" t="str">
            <v>6226299</v>
          </cell>
          <cell r="AN2660">
            <v>11616</v>
          </cell>
          <cell r="AO2660">
            <v>-684.87</v>
          </cell>
          <cell r="AQ2660">
            <v>0</v>
          </cell>
          <cell r="AT2660">
            <v>10931.13</v>
          </cell>
          <cell r="AU2660">
            <v>0</v>
          </cell>
          <cell r="AW2660">
            <v>10931.13</v>
          </cell>
          <cell r="AY2660">
            <v>10931.13</v>
          </cell>
        </row>
        <row r="2661">
          <cell r="D2661" t="str">
            <v>171599</v>
          </cell>
          <cell r="E2661" t="str">
            <v>6226299</v>
          </cell>
          <cell r="AN2661">
            <v>15531.48</v>
          </cell>
          <cell r="AO2661">
            <v>1425.79</v>
          </cell>
          <cell r="AQ2661">
            <v>0</v>
          </cell>
          <cell r="AT2661">
            <v>16957.27</v>
          </cell>
          <cell r="AU2661">
            <v>0</v>
          </cell>
          <cell r="AW2661">
            <v>16957.27</v>
          </cell>
          <cell r="AY2661">
            <v>16957.27</v>
          </cell>
        </row>
        <row r="2662">
          <cell r="D2662" t="str">
            <v>261199</v>
          </cell>
          <cell r="E2662" t="str">
            <v>6226299</v>
          </cell>
          <cell r="AN2662">
            <v>36000</v>
          </cell>
          <cell r="AO2662">
            <v>-3500</v>
          </cell>
          <cell r="AQ2662">
            <v>0</v>
          </cell>
          <cell r="AT2662">
            <v>26384.400000000001</v>
          </cell>
          <cell r="AU2662">
            <v>0</v>
          </cell>
          <cell r="AW2662">
            <v>26384.400000000001</v>
          </cell>
          <cell r="AY2662">
            <v>26384.400000000001</v>
          </cell>
        </row>
        <row r="2663">
          <cell r="D2663" t="str">
            <v>372199</v>
          </cell>
          <cell r="E2663" t="str">
            <v>6226299</v>
          </cell>
          <cell r="AN2663">
            <v>1200</v>
          </cell>
          <cell r="AO2663">
            <v>-120</v>
          </cell>
          <cell r="AQ2663">
            <v>0</v>
          </cell>
          <cell r="AT2663">
            <v>0</v>
          </cell>
          <cell r="AU2663">
            <v>0</v>
          </cell>
          <cell r="AW2663">
            <v>0</v>
          </cell>
          <cell r="AY2663">
            <v>0</v>
          </cell>
        </row>
        <row r="2664">
          <cell r="D2664" t="str">
            <v>375199</v>
          </cell>
          <cell r="E2664" t="str">
            <v>6226299</v>
          </cell>
          <cell r="AN2664">
            <v>11525.5</v>
          </cell>
          <cell r="AO2664">
            <v>0</v>
          </cell>
          <cell r="AQ2664">
            <v>0</v>
          </cell>
          <cell r="AT2664">
            <v>7201</v>
          </cell>
          <cell r="AU2664">
            <v>0</v>
          </cell>
          <cell r="AW2664">
            <v>7201</v>
          </cell>
          <cell r="AY2664">
            <v>7201</v>
          </cell>
        </row>
        <row r="2665">
          <cell r="D2665" t="str">
            <v>392199</v>
          </cell>
          <cell r="E2665" t="str">
            <v>6226299</v>
          </cell>
          <cell r="AN2665">
            <v>500</v>
          </cell>
          <cell r="AO2665">
            <v>0</v>
          </cell>
          <cell r="AQ2665">
            <v>0</v>
          </cell>
          <cell r="AT2665">
            <v>0</v>
          </cell>
          <cell r="AU2665">
            <v>0</v>
          </cell>
          <cell r="AW2665">
            <v>0</v>
          </cell>
          <cell r="AY2665">
            <v>0</v>
          </cell>
        </row>
        <row r="2666">
          <cell r="D2666" t="str">
            <v>261199</v>
          </cell>
          <cell r="E2666" t="str">
            <v>6227299</v>
          </cell>
          <cell r="AN2666">
            <v>34506</v>
          </cell>
          <cell r="AO2666">
            <v>-9782</v>
          </cell>
          <cell r="AQ2666">
            <v>0</v>
          </cell>
          <cell r="AT2666">
            <v>21978.89</v>
          </cell>
          <cell r="AU2666">
            <v>0</v>
          </cell>
          <cell r="AW2666">
            <v>21978.89</v>
          </cell>
          <cell r="AY2666">
            <v>21978.89</v>
          </cell>
        </row>
        <row r="2667">
          <cell r="D2667" t="str">
            <v>372199</v>
          </cell>
          <cell r="E2667" t="str">
            <v>6227299</v>
          </cell>
          <cell r="AN2667">
            <v>1200</v>
          </cell>
          <cell r="AO2667">
            <v>9157</v>
          </cell>
          <cell r="AQ2667">
            <v>0</v>
          </cell>
          <cell r="AT2667">
            <v>0</v>
          </cell>
          <cell r="AU2667">
            <v>0</v>
          </cell>
          <cell r="AW2667">
            <v>0</v>
          </cell>
          <cell r="AY2667">
            <v>0</v>
          </cell>
        </row>
        <row r="2668">
          <cell r="D2668" t="str">
            <v>375199</v>
          </cell>
          <cell r="E2668" t="str">
            <v>6227299</v>
          </cell>
          <cell r="AN2668">
            <v>12907.5</v>
          </cell>
          <cell r="AO2668">
            <v>0</v>
          </cell>
          <cell r="AQ2668">
            <v>0</v>
          </cell>
          <cell r="AT2668">
            <v>6951</v>
          </cell>
          <cell r="AU2668">
            <v>0</v>
          </cell>
          <cell r="AW2668">
            <v>6951</v>
          </cell>
          <cell r="AY2668">
            <v>6951</v>
          </cell>
        </row>
        <row r="2669">
          <cell r="D2669" t="str">
            <v>392199</v>
          </cell>
          <cell r="E2669" t="str">
            <v>6227299</v>
          </cell>
          <cell r="AN2669">
            <v>3600</v>
          </cell>
          <cell r="AO2669">
            <v>0</v>
          </cell>
          <cell r="AQ2669">
            <v>0</v>
          </cell>
          <cell r="AT2669">
            <v>2295</v>
          </cell>
          <cell r="AU2669">
            <v>0</v>
          </cell>
          <cell r="AW2669">
            <v>2295</v>
          </cell>
          <cell r="AY2669">
            <v>2295</v>
          </cell>
        </row>
        <row r="2670">
          <cell r="D2670" t="str">
            <v>113199</v>
          </cell>
          <cell r="E2670" t="str">
            <v>6227299</v>
          </cell>
          <cell r="AN2670">
            <v>713232</v>
          </cell>
          <cell r="AO2670">
            <v>-193675</v>
          </cell>
          <cell r="AQ2670">
            <v>0</v>
          </cell>
          <cell r="AT2670">
            <v>519557</v>
          </cell>
          <cell r="AU2670">
            <v>0</v>
          </cell>
          <cell r="AW2670">
            <v>519557</v>
          </cell>
          <cell r="AY2670">
            <v>519557</v>
          </cell>
        </row>
        <row r="2671">
          <cell r="D2671" t="str">
            <v>131199</v>
          </cell>
          <cell r="E2671" t="str">
            <v>6227299</v>
          </cell>
          <cell r="AN2671">
            <v>23195.64</v>
          </cell>
          <cell r="AO2671">
            <v>-2936.6</v>
          </cell>
          <cell r="AQ2671">
            <v>0</v>
          </cell>
          <cell r="AT2671">
            <v>15860.62</v>
          </cell>
          <cell r="AU2671">
            <v>0</v>
          </cell>
          <cell r="AW2671">
            <v>15860.62</v>
          </cell>
          <cell r="AY2671">
            <v>15860.62</v>
          </cell>
        </row>
        <row r="2672">
          <cell r="D2672" t="str">
            <v>132199</v>
          </cell>
          <cell r="E2672" t="str">
            <v>6227299</v>
          </cell>
          <cell r="AN2672">
            <v>9905.9699999999993</v>
          </cell>
          <cell r="AO2672">
            <v>2894.09</v>
          </cell>
          <cell r="AQ2672">
            <v>0</v>
          </cell>
          <cell r="AT2672">
            <v>12800.06</v>
          </cell>
          <cell r="AU2672">
            <v>0</v>
          </cell>
          <cell r="AW2672">
            <v>12800.06</v>
          </cell>
          <cell r="AY2672">
            <v>12800.06</v>
          </cell>
        </row>
        <row r="2673">
          <cell r="D2673" t="str">
            <v>132299</v>
          </cell>
          <cell r="E2673" t="str">
            <v>6227299</v>
          </cell>
          <cell r="AN2673">
            <v>116208.72</v>
          </cell>
          <cell r="AO2673">
            <v>-28926.67</v>
          </cell>
          <cell r="AQ2673">
            <v>0</v>
          </cell>
          <cell r="AT2673">
            <v>83707.33</v>
          </cell>
          <cell r="AU2673">
            <v>0</v>
          </cell>
          <cell r="AW2673">
            <v>83707.33</v>
          </cell>
          <cell r="AY2673">
            <v>83707.33</v>
          </cell>
        </row>
        <row r="2674">
          <cell r="D2674" t="str">
            <v>141199</v>
          </cell>
          <cell r="E2674" t="str">
            <v>6227299</v>
          </cell>
          <cell r="AN2674">
            <v>44731.199999999997</v>
          </cell>
          <cell r="AO2674">
            <v>0</v>
          </cell>
          <cell r="AQ2674">
            <v>0</v>
          </cell>
          <cell r="AT2674">
            <v>28434.41</v>
          </cell>
          <cell r="AU2674">
            <v>0</v>
          </cell>
          <cell r="AW2674">
            <v>28434.41</v>
          </cell>
          <cell r="AY2674">
            <v>28434.41</v>
          </cell>
        </row>
        <row r="2675">
          <cell r="D2675" t="str">
            <v>142199</v>
          </cell>
          <cell r="E2675" t="str">
            <v>6227299</v>
          </cell>
          <cell r="AN2675">
            <v>21396.959999999999</v>
          </cell>
          <cell r="AO2675">
            <v>-2019.5</v>
          </cell>
          <cell r="AQ2675">
            <v>0</v>
          </cell>
          <cell r="AT2675">
            <v>15494.41</v>
          </cell>
          <cell r="AU2675">
            <v>0</v>
          </cell>
          <cell r="AW2675">
            <v>15494.41</v>
          </cell>
          <cell r="AY2675">
            <v>15494.41</v>
          </cell>
        </row>
        <row r="2676">
          <cell r="D2676" t="str">
            <v>143199</v>
          </cell>
          <cell r="E2676" t="str">
            <v>6227299</v>
          </cell>
          <cell r="AN2676">
            <v>124815.6</v>
          </cell>
          <cell r="AO2676">
            <v>-27976.32</v>
          </cell>
          <cell r="AQ2676">
            <v>0</v>
          </cell>
          <cell r="AT2676">
            <v>90383.69</v>
          </cell>
          <cell r="AU2676">
            <v>0</v>
          </cell>
          <cell r="AW2676">
            <v>90383.69</v>
          </cell>
          <cell r="AY2676">
            <v>90383.69</v>
          </cell>
        </row>
        <row r="2677">
          <cell r="D2677" t="str">
            <v>143299</v>
          </cell>
          <cell r="E2677" t="str">
            <v>6227299</v>
          </cell>
          <cell r="AN2677">
            <v>14264.64</v>
          </cell>
          <cell r="AO2677">
            <v>46.5</v>
          </cell>
          <cell r="AQ2677">
            <v>0</v>
          </cell>
          <cell r="AT2677">
            <v>10206.370000000001</v>
          </cell>
          <cell r="AU2677">
            <v>0</v>
          </cell>
          <cell r="AW2677">
            <v>10206.370000000001</v>
          </cell>
          <cell r="AY2677">
            <v>10206.370000000001</v>
          </cell>
        </row>
        <row r="2678">
          <cell r="D2678" t="str">
            <v>153199</v>
          </cell>
          <cell r="E2678" t="str">
            <v>6227299</v>
          </cell>
          <cell r="AN2678">
            <v>0</v>
          </cell>
          <cell r="AO2678">
            <v>84128.28</v>
          </cell>
          <cell r="AQ2678">
            <v>0</v>
          </cell>
          <cell r="AT2678">
            <v>84128.28</v>
          </cell>
          <cell r="AU2678">
            <v>0</v>
          </cell>
          <cell r="AW2678">
            <v>84128.28</v>
          </cell>
          <cell r="AY2678">
            <v>84128.28</v>
          </cell>
        </row>
        <row r="2679">
          <cell r="D2679" t="str">
            <v>154399</v>
          </cell>
          <cell r="E2679" t="str">
            <v>6227299</v>
          </cell>
          <cell r="AN2679">
            <v>36863.1</v>
          </cell>
          <cell r="AO2679">
            <v>-6734.89</v>
          </cell>
          <cell r="AQ2679">
            <v>0</v>
          </cell>
          <cell r="AT2679">
            <v>30128.21</v>
          </cell>
          <cell r="AU2679">
            <v>0</v>
          </cell>
          <cell r="AW2679">
            <v>30128.21</v>
          </cell>
          <cell r="AY2679">
            <v>30128.21</v>
          </cell>
        </row>
        <row r="2680">
          <cell r="D2680" t="str">
            <v>171299</v>
          </cell>
          <cell r="E2680" t="str">
            <v>6227299</v>
          </cell>
          <cell r="AN2680">
            <v>42264</v>
          </cell>
          <cell r="AO2680">
            <v>-14837.36</v>
          </cell>
          <cell r="AQ2680">
            <v>0</v>
          </cell>
          <cell r="AT2680">
            <v>27426.639999999999</v>
          </cell>
          <cell r="AU2680">
            <v>0</v>
          </cell>
          <cell r="AW2680">
            <v>27426.639999999999</v>
          </cell>
          <cell r="AY2680">
            <v>27426.639999999999</v>
          </cell>
        </row>
        <row r="2681">
          <cell r="D2681" t="str">
            <v>171399</v>
          </cell>
          <cell r="E2681" t="str">
            <v>6227299</v>
          </cell>
          <cell r="AN2681">
            <v>29760</v>
          </cell>
          <cell r="AO2681">
            <v>0</v>
          </cell>
          <cell r="AQ2681">
            <v>0</v>
          </cell>
          <cell r="AT2681">
            <v>18190</v>
          </cell>
          <cell r="AU2681">
            <v>0</v>
          </cell>
          <cell r="AW2681">
            <v>18190</v>
          </cell>
          <cell r="AY2681">
            <v>18190</v>
          </cell>
        </row>
        <row r="2682">
          <cell r="D2682" t="str">
            <v>171599</v>
          </cell>
          <cell r="E2682" t="str">
            <v>6227299</v>
          </cell>
          <cell r="AN2682">
            <v>29718</v>
          </cell>
          <cell r="AO2682">
            <v>-5281.08</v>
          </cell>
          <cell r="AQ2682">
            <v>0</v>
          </cell>
          <cell r="AT2682">
            <v>24436.92</v>
          </cell>
          <cell r="AU2682">
            <v>0</v>
          </cell>
          <cell r="AW2682">
            <v>24436.92</v>
          </cell>
          <cell r="AY2682">
            <v>24436.92</v>
          </cell>
        </row>
        <row r="2683">
          <cell r="D2683" t="str">
            <v>261199</v>
          </cell>
          <cell r="E2683" t="str">
            <v>6227299</v>
          </cell>
          <cell r="AN2683">
            <v>42702.15</v>
          </cell>
          <cell r="AO2683">
            <v>-17000</v>
          </cell>
          <cell r="AQ2683">
            <v>0</v>
          </cell>
          <cell r="AT2683">
            <v>17238.04</v>
          </cell>
          <cell r="AU2683">
            <v>0</v>
          </cell>
          <cell r="AW2683">
            <v>17238.04</v>
          </cell>
          <cell r="AY2683">
            <v>17238.04</v>
          </cell>
        </row>
        <row r="2684">
          <cell r="D2684" t="str">
            <v>372199</v>
          </cell>
          <cell r="E2684" t="str">
            <v>6227299</v>
          </cell>
          <cell r="AN2684">
            <v>1200</v>
          </cell>
          <cell r="AO2684">
            <v>-1200</v>
          </cell>
          <cell r="AQ2684">
            <v>0</v>
          </cell>
          <cell r="AT2684">
            <v>0</v>
          </cell>
          <cell r="AU2684">
            <v>0</v>
          </cell>
          <cell r="AW2684">
            <v>0</v>
          </cell>
          <cell r="AY2684">
            <v>0</v>
          </cell>
        </row>
        <row r="2685">
          <cell r="D2685" t="str">
            <v>375199</v>
          </cell>
          <cell r="E2685" t="str">
            <v>6227299</v>
          </cell>
          <cell r="AN2685">
            <v>12000.5</v>
          </cell>
          <cell r="AO2685">
            <v>0</v>
          </cell>
          <cell r="AQ2685">
            <v>0</v>
          </cell>
          <cell r="AT2685">
            <v>6590</v>
          </cell>
          <cell r="AU2685">
            <v>0</v>
          </cell>
          <cell r="AW2685">
            <v>6590</v>
          </cell>
          <cell r="AY2685">
            <v>6590</v>
          </cell>
        </row>
        <row r="2686">
          <cell r="D2686" t="str">
            <v>392199</v>
          </cell>
          <cell r="E2686" t="str">
            <v>6227299</v>
          </cell>
          <cell r="AN2686">
            <v>3600</v>
          </cell>
          <cell r="AO2686">
            <v>0</v>
          </cell>
          <cell r="AQ2686">
            <v>0</v>
          </cell>
          <cell r="AT2686">
            <v>2368</v>
          </cell>
          <cell r="AU2686">
            <v>0</v>
          </cell>
          <cell r="AW2686">
            <v>2368</v>
          </cell>
          <cell r="AY2686">
            <v>2368</v>
          </cell>
        </row>
        <row r="2687">
          <cell r="D2687" t="str">
            <v>261199</v>
          </cell>
          <cell r="E2687" t="str">
            <v>6228299</v>
          </cell>
          <cell r="AN2687">
            <v>20160</v>
          </cell>
          <cell r="AO2687">
            <v>2129</v>
          </cell>
          <cell r="AQ2687">
            <v>0</v>
          </cell>
          <cell r="AT2687">
            <v>21688.19</v>
          </cell>
          <cell r="AU2687">
            <v>0</v>
          </cell>
          <cell r="AW2687">
            <v>21688.19</v>
          </cell>
          <cell r="AY2687">
            <v>21688.19</v>
          </cell>
        </row>
        <row r="2688">
          <cell r="D2688" t="str">
            <v>372199</v>
          </cell>
          <cell r="E2688" t="str">
            <v>6228299</v>
          </cell>
          <cell r="AN2688">
            <v>800</v>
          </cell>
          <cell r="AO2688">
            <v>-400</v>
          </cell>
          <cell r="AQ2688">
            <v>0</v>
          </cell>
          <cell r="AT2688">
            <v>0</v>
          </cell>
          <cell r="AU2688">
            <v>0</v>
          </cell>
          <cell r="AW2688">
            <v>0</v>
          </cell>
          <cell r="AY2688">
            <v>0</v>
          </cell>
        </row>
        <row r="2689">
          <cell r="D2689" t="str">
            <v>375199</v>
          </cell>
          <cell r="E2689" t="str">
            <v>6228299</v>
          </cell>
          <cell r="AN2689">
            <v>18119.61</v>
          </cell>
          <cell r="AO2689">
            <v>0</v>
          </cell>
          <cell r="AQ2689">
            <v>0</v>
          </cell>
          <cell r="AT2689">
            <v>5978</v>
          </cell>
          <cell r="AU2689">
            <v>0</v>
          </cell>
          <cell r="AW2689">
            <v>5978</v>
          </cell>
          <cell r="AY2689">
            <v>5978</v>
          </cell>
        </row>
        <row r="2690">
          <cell r="D2690" t="str">
            <v>113199</v>
          </cell>
          <cell r="E2690" t="str">
            <v>6228299</v>
          </cell>
          <cell r="AN2690">
            <v>372756</v>
          </cell>
          <cell r="AO2690">
            <v>-6997.5</v>
          </cell>
          <cell r="AQ2690">
            <v>0</v>
          </cell>
          <cell r="AT2690">
            <v>365758.5</v>
          </cell>
          <cell r="AU2690">
            <v>0</v>
          </cell>
          <cell r="AW2690">
            <v>365758.5</v>
          </cell>
          <cell r="AY2690">
            <v>365758.5</v>
          </cell>
        </row>
        <row r="2691">
          <cell r="D2691" t="str">
            <v>131199</v>
          </cell>
          <cell r="E2691" t="str">
            <v>6228299</v>
          </cell>
          <cell r="AN2691">
            <v>7059.48</v>
          </cell>
          <cell r="AO2691">
            <v>362.76</v>
          </cell>
          <cell r="AQ2691">
            <v>0</v>
          </cell>
          <cell r="AT2691">
            <v>7422.24</v>
          </cell>
          <cell r="AU2691">
            <v>0</v>
          </cell>
          <cell r="AW2691">
            <v>7422.24</v>
          </cell>
          <cell r="AY2691">
            <v>7422.24</v>
          </cell>
        </row>
        <row r="2692">
          <cell r="D2692" t="str">
            <v>132199</v>
          </cell>
          <cell r="E2692" t="str">
            <v>6228299</v>
          </cell>
          <cell r="AN2692">
            <v>5177.16</v>
          </cell>
          <cell r="AO2692">
            <v>5205.54</v>
          </cell>
          <cell r="AQ2692">
            <v>0</v>
          </cell>
          <cell r="AT2692">
            <v>10382.700000000001</v>
          </cell>
          <cell r="AU2692">
            <v>0</v>
          </cell>
          <cell r="AW2692">
            <v>10382.700000000001</v>
          </cell>
          <cell r="AY2692">
            <v>10382.700000000001</v>
          </cell>
        </row>
        <row r="2693">
          <cell r="D2693" t="str">
            <v>132299</v>
          </cell>
          <cell r="E2693" t="str">
            <v>6228299</v>
          </cell>
          <cell r="AN2693">
            <v>61469.52</v>
          </cell>
          <cell r="AO2693">
            <v>-1617.34</v>
          </cell>
          <cell r="AQ2693">
            <v>0</v>
          </cell>
          <cell r="AT2693">
            <v>59852.18</v>
          </cell>
          <cell r="AU2693">
            <v>0</v>
          </cell>
          <cell r="AW2693">
            <v>59852.18</v>
          </cell>
          <cell r="AY2693">
            <v>59852.18</v>
          </cell>
        </row>
        <row r="2694">
          <cell r="D2694" t="str">
            <v>141199</v>
          </cell>
          <cell r="E2694" t="str">
            <v>6228299</v>
          </cell>
          <cell r="AN2694">
            <v>20222.16</v>
          </cell>
          <cell r="AO2694">
            <v>-1852.94</v>
          </cell>
          <cell r="AQ2694">
            <v>0</v>
          </cell>
          <cell r="AT2694">
            <v>18369.22</v>
          </cell>
          <cell r="AU2694">
            <v>0</v>
          </cell>
          <cell r="AW2694">
            <v>18369.22</v>
          </cell>
          <cell r="AY2694">
            <v>18369.22</v>
          </cell>
        </row>
        <row r="2695">
          <cell r="D2695" t="str">
            <v>142199</v>
          </cell>
          <cell r="E2695" t="str">
            <v>6228299</v>
          </cell>
          <cell r="AN2695">
            <v>11182.68</v>
          </cell>
          <cell r="AO2695">
            <v>1789.67</v>
          </cell>
          <cell r="AQ2695">
            <v>0</v>
          </cell>
          <cell r="AT2695">
            <v>10880.48</v>
          </cell>
          <cell r="AU2695">
            <v>0</v>
          </cell>
          <cell r="AW2695">
            <v>10880.48</v>
          </cell>
          <cell r="AY2695">
            <v>10880.48</v>
          </cell>
        </row>
        <row r="2696">
          <cell r="D2696" t="str">
            <v>143199</v>
          </cell>
          <cell r="E2696" t="str">
            <v>6228299</v>
          </cell>
          <cell r="AN2696">
            <v>65232.36</v>
          </cell>
          <cell r="AO2696">
            <v>-1763.36</v>
          </cell>
          <cell r="AQ2696">
            <v>0</v>
          </cell>
          <cell r="AT2696">
            <v>63469</v>
          </cell>
          <cell r="AU2696">
            <v>0</v>
          </cell>
          <cell r="AW2696">
            <v>63469</v>
          </cell>
          <cell r="AY2696">
            <v>63469</v>
          </cell>
        </row>
        <row r="2697">
          <cell r="D2697" t="str">
            <v>143299</v>
          </cell>
          <cell r="E2697" t="str">
            <v>6228299</v>
          </cell>
          <cell r="AN2697">
            <v>7455.12</v>
          </cell>
          <cell r="AO2697">
            <v>-201.54</v>
          </cell>
          <cell r="AQ2697">
            <v>0</v>
          </cell>
          <cell r="AT2697">
            <v>7253.58</v>
          </cell>
          <cell r="AU2697">
            <v>0</v>
          </cell>
          <cell r="AW2697">
            <v>7253.58</v>
          </cell>
          <cell r="AY2697">
            <v>7253.58</v>
          </cell>
        </row>
        <row r="2698">
          <cell r="D2698" t="str">
            <v>154399</v>
          </cell>
          <cell r="E2698" t="str">
            <v>6228299</v>
          </cell>
          <cell r="AN2698">
            <v>11327.42</v>
          </cell>
          <cell r="AO2698">
            <v>1830.13</v>
          </cell>
          <cell r="AQ2698">
            <v>0</v>
          </cell>
          <cell r="AT2698">
            <v>13157.55</v>
          </cell>
          <cell r="AU2698">
            <v>0</v>
          </cell>
          <cell r="AW2698">
            <v>13157.55</v>
          </cell>
          <cell r="AY2698">
            <v>13157.55</v>
          </cell>
        </row>
        <row r="2699">
          <cell r="D2699" t="str">
            <v>171299</v>
          </cell>
          <cell r="E2699" t="str">
            <v>6228299</v>
          </cell>
          <cell r="AN2699">
            <v>16272</v>
          </cell>
          <cell r="AO2699">
            <v>572.42999999999995</v>
          </cell>
          <cell r="AQ2699">
            <v>0</v>
          </cell>
          <cell r="AT2699">
            <v>16844.43</v>
          </cell>
          <cell r="AU2699">
            <v>0</v>
          </cell>
          <cell r="AW2699">
            <v>16844.43</v>
          </cell>
          <cell r="AY2699">
            <v>16844.43</v>
          </cell>
        </row>
        <row r="2700">
          <cell r="D2700" t="str">
            <v>171399</v>
          </cell>
          <cell r="E2700" t="str">
            <v>6228299</v>
          </cell>
          <cell r="AN2700">
            <v>11616</v>
          </cell>
          <cell r="AO2700">
            <v>-376.67</v>
          </cell>
          <cell r="AQ2700">
            <v>0</v>
          </cell>
          <cell r="AT2700">
            <v>11239.33</v>
          </cell>
          <cell r="AU2700">
            <v>0</v>
          </cell>
          <cell r="AW2700">
            <v>11239.33</v>
          </cell>
          <cell r="AY2700">
            <v>11239.33</v>
          </cell>
        </row>
        <row r="2701">
          <cell r="D2701" t="str">
            <v>171599</v>
          </cell>
          <cell r="E2701" t="str">
            <v>6228299</v>
          </cell>
          <cell r="AN2701">
            <v>15531.48</v>
          </cell>
          <cell r="AO2701">
            <v>2019.11</v>
          </cell>
          <cell r="AQ2701">
            <v>0</v>
          </cell>
          <cell r="AT2701">
            <v>17550.59</v>
          </cell>
          <cell r="AU2701">
            <v>0</v>
          </cell>
          <cell r="AW2701">
            <v>17550.59</v>
          </cell>
          <cell r="AY2701">
            <v>17550.59</v>
          </cell>
        </row>
        <row r="2702">
          <cell r="D2702" t="str">
            <v>261199</v>
          </cell>
          <cell r="E2702" t="str">
            <v>6228299</v>
          </cell>
          <cell r="AN2702">
            <v>21275.94</v>
          </cell>
          <cell r="AO2702">
            <v>22000</v>
          </cell>
          <cell r="AQ2702">
            <v>0</v>
          </cell>
          <cell r="AT2702">
            <v>34973.17</v>
          </cell>
          <cell r="AU2702">
            <v>0</v>
          </cell>
          <cell r="AW2702">
            <v>34973.17</v>
          </cell>
          <cell r="AY2702">
            <v>34973.17</v>
          </cell>
        </row>
        <row r="2703">
          <cell r="D2703" t="str">
            <v>372199</v>
          </cell>
          <cell r="E2703" t="str">
            <v>6228299</v>
          </cell>
          <cell r="AN2703">
            <v>1200</v>
          </cell>
          <cell r="AO2703">
            <v>0</v>
          </cell>
          <cell r="AQ2703">
            <v>0</v>
          </cell>
          <cell r="AT2703">
            <v>240</v>
          </cell>
          <cell r="AU2703">
            <v>0</v>
          </cell>
          <cell r="AW2703">
            <v>240</v>
          </cell>
          <cell r="AY2703">
            <v>240</v>
          </cell>
        </row>
        <row r="2704">
          <cell r="D2704" t="str">
            <v>375199</v>
          </cell>
          <cell r="E2704" t="str">
            <v>6228299</v>
          </cell>
          <cell r="AN2704">
            <v>11106</v>
          </cell>
          <cell r="AO2704">
            <v>3400</v>
          </cell>
          <cell r="AQ2704">
            <v>0</v>
          </cell>
          <cell r="AT2704">
            <v>11957</v>
          </cell>
          <cell r="AU2704">
            <v>0</v>
          </cell>
          <cell r="AW2704">
            <v>11957</v>
          </cell>
          <cell r="AY2704">
            <v>11957</v>
          </cell>
        </row>
        <row r="2705">
          <cell r="D2705" t="str">
            <v>261199</v>
          </cell>
          <cell r="E2705" t="str">
            <v>6229299</v>
          </cell>
          <cell r="AN2705">
            <v>21225</v>
          </cell>
          <cell r="AO2705">
            <v>0</v>
          </cell>
          <cell r="AQ2705">
            <v>0</v>
          </cell>
          <cell r="AT2705">
            <v>19708.939999999999</v>
          </cell>
          <cell r="AU2705">
            <v>0</v>
          </cell>
          <cell r="AW2705">
            <v>19708.939999999999</v>
          </cell>
          <cell r="AY2705">
            <v>19708.939999999999</v>
          </cell>
        </row>
        <row r="2706">
          <cell r="D2706" t="str">
            <v>372199</v>
          </cell>
          <cell r="E2706" t="str">
            <v>6229299</v>
          </cell>
          <cell r="AN2706">
            <v>800</v>
          </cell>
          <cell r="AO2706">
            <v>-100</v>
          </cell>
          <cell r="AQ2706">
            <v>0</v>
          </cell>
          <cell r="AT2706">
            <v>0</v>
          </cell>
          <cell r="AU2706">
            <v>0</v>
          </cell>
          <cell r="AW2706">
            <v>0</v>
          </cell>
          <cell r="AY2706">
            <v>0</v>
          </cell>
        </row>
        <row r="2707">
          <cell r="D2707" t="str">
            <v>375199</v>
          </cell>
          <cell r="E2707" t="str">
            <v>6229299</v>
          </cell>
          <cell r="AN2707">
            <v>10475</v>
          </cell>
          <cell r="AO2707">
            <v>0</v>
          </cell>
          <cell r="AQ2707">
            <v>0</v>
          </cell>
          <cell r="AT2707">
            <v>3829</v>
          </cell>
          <cell r="AU2707">
            <v>0</v>
          </cell>
          <cell r="AW2707">
            <v>3829</v>
          </cell>
          <cell r="AY2707">
            <v>3829</v>
          </cell>
        </row>
        <row r="2708">
          <cell r="D2708" t="str">
            <v>113199</v>
          </cell>
          <cell r="E2708" t="str">
            <v>6229299</v>
          </cell>
          <cell r="AN2708">
            <v>221724</v>
          </cell>
          <cell r="AO2708">
            <v>-15397.5</v>
          </cell>
          <cell r="AQ2708">
            <v>0</v>
          </cell>
          <cell r="AT2708">
            <v>206326.5</v>
          </cell>
          <cell r="AU2708">
            <v>0</v>
          </cell>
          <cell r="AW2708">
            <v>206326.5</v>
          </cell>
          <cell r="AY2708">
            <v>206326.5</v>
          </cell>
        </row>
        <row r="2709">
          <cell r="D2709" t="str">
            <v>131199</v>
          </cell>
          <cell r="E2709" t="str">
            <v>6229299</v>
          </cell>
          <cell r="AN2709">
            <v>3025.56</v>
          </cell>
          <cell r="AO2709">
            <v>13.08</v>
          </cell>
          <cell r="AQ2709">
            <v>0</v>
          </cell>
          <cell r="AT2709">
            <v>1325.4</v>
          </cell>
          <cell r="AU2709">
            <v>0</v>
          </cell>
          <cell r="AW2709">
            <v>1325.4</v>
          </cell>
          <cell r="AY2709">
            <v>1325.4</v>
          </cell>
        </row>
        <row r="2710">
          <cell r="D2710" t="str">
            <v>132199</v>
          </cell>
          <cell r="E2710" t="str">
            <v>6229299</v>
          </cell>
          <cell r="AN2710">
            <v>3079.47</v>
          </cell>
          <cell r="AO2710">
            <v>5088.8999999999996</v>
          </cell>
          <cell r="AQ2710">
            <v>0</v>
          </cell>
          <cell r="AT2710">
            <v>8168.37</v>
          </cell>
          <cell r="AU2710">
            <v>0</v>
          </cell>
          <cell r="AW2710">
            <v>8168.37</v>
          </cell>
          <cell r="AY2710">
            <v>8168.37</v>
          </cell>
        </row>
        <row r="2711">
          <cell r="D2711" t="str">
            <v>132299</v>
          </cell>
          <cell r="E2711" t="str">
            <v>6229299</v>
          </cell>
          <cell r="AN2711">
            <v>36885.360000000001</v>
          </cell>
          <cell r="AO2711">
            <v>-2590.96</v>
          </cell>
          <cell r="AQ2711">
            <v>0</v>
          </cell>
          <cell r="AT2711">
            <v>34294.400000000001</v>
          </cell>
          <cell r="AU2711">
            <v>0</v>
          </cell>
          <cell r="AW2711">
            <v>34294.400000000001</v>
          </cell>
          <cell r="AY2711">
            <v>34294.400000000001</v>
          </cell>
        </row>
        <row r="2712">
          <cell r="D2712" t="str">
            <v>141199</v>
          </cell>
          <cell r="E2712" t="str">
            <v>6229299</v>
          </cell>
          <cell r="AN2712">
            <v>11055.36</v>
          </cell>
          <cell r="AO2712">
            <v>-2246.14</v>
          </cell>
          <cell r="AQ2712">
            <v>0</v>
          </cell>
          <cell r="AT2712">
            <v>8809.2199999999993</v>
          </cell>
          <cell r="AU2712">
            <v>0</v>
          </cell>
          <cell r="AW2712">
            <v>8809.2199999999993</v>
          </cell>
          <cell r="AY2712">
            <v>8809.2199999999993</v>
          </cell>
        </row>
        <row r="2713">
          <cell r="D2713" t="str">
            <v>142199</v>
          </cell>
          <cell r="E2713" t="str">
            <v>6229299</v>
          </cell>
          <cell r="AN2713">
            <v>6651.72</v>
          </cell>
          <cell r="AO2713">
            <v>1640.66</v>
          </cell>
          <cell r="AQ2713">
            <v>0</v>
          </cell>
          <cell r="AT2713">
            <v>6097.52</v>
          </cell>
          <cell r="AU2713">
            <v>0</v>
          </cell>
          <cell r="AW2713">
            <v>6097.52</v>
          </cell>
          <cell r="AY2713">
            <v>6097.52</v>
          </cell>
        </row>
        <row r="2714">
          <cell r="D2714" t="str">
            <v>143199</v>
          </cell>
          <cell r="E2714" t="str">
            <v>6229299</v>
          </cell>
          <cell r="AN2714">
            <v>38801.760000000002</v>
          </cell>
          <cell r="AO2714">
            <v>-3233.48</v>
          </cell>
          <cell r="AQ2714">
            <v>0</v>
          </cell>
          <cell r="AT2714">
            <v>35568.28</v>
          </cell>
          <cell r="AU2714">
            <v>0</v>
          </cell>
          <cell r="AW2714">
            <v>35568.28</v>
          </cell>
          <cell r="AY2714">
            <v>35568.28</v>
          </cell>
        </row>
        <row r="2715">
          <cell r="D2715" t="str">
            <v>143299</v>
          </cell>
          <cell r="E2715" t="str">
            <v>6229299</v>
          </cell>
          <cell r="AN2715">
            <v>4434.4799999999996</v>
          </cell>
          <cell r="AO2715">
            <v>-369.54</v>
          </cell>
          <cell r="AQ2715">
            <v>0</v>
          </cell>
          <cell r="AT2715">
            <v>4064.94</v>
          </cell>
          <cell r="AU2715">
            <v>0</v>
          </cell>
          <cell r="AW2715">
            <v>4064.94</v>
          </cell>
          <cell r="AY2715">
            <v>4064.94</v>
          </cell>
        </row>
        <row r="2716">
          <cell r="D2716" t="str">
            <v>171299</v>
          </cell>
          <cell r="E2716" t="str">
            <v>6229299</v>
          </cell>
          <cell r="AN2716">
            <v>6720</v>
          </cell>
          <cell r="AO2716">
            <v>628.38</v>
          </cell>
          <cell r="AQ2716">
            <v>0</v>
          </cell>
          <cell r="AT2716">
            <v>7348.38</v>
          </cell>
          <cell r="AU2716">
            <v>0</v>
          </cell>
          <cell r="AW2716">
            <v>7348.38</v>
          </cell>
          <cell r="AY2716">
            <v>7348.38</v>
          </cell>
        </row>
        <row r="2717">
          <cell r="D2717" t="str">
            <v>171399</v>
          </cell>
          <cell r="E2717" t="str">
            <v>6229299</v>
          </cell>
          <cell r="AN2717">
            <v>5424</v>
          </cell>
          <cell r="AO2717">
            <v>-376.67</v>
          </cell>
          <cell r="AQ2717">
            <v>0</v>
          </cell>
          <cell r="AT2717">
            <v>5047.33</v>
          </cell>
          <cell r="AU2717">
            <v>0</v>
          </cell>
          <cell r="AW2717">
            <v>5047.33</v>
          </cell>
          <cell r="AY2717">
            <v>5047.33</v>
          </cell>
        </row>
        <row r="2718">
          <cell r="D2718" t="str">
            <v>171599</v>
          </cell>
          <cell r="E2718" t="str">
            <v>6229299</v>
          </cell>
          <cell r="AN2718">
            <v>9238.5</v>
          </cell>
          <cell r="AO2718">
            <v>1669.09</v>
          </cell>
          <cell r="AQ2718">
            <v>0</v>
          </cell>
          <cell r="AT2718">
            <v>10907.59</v>
          </cell>
          <cell r="AU2718">
            <v>0</v>
          </cell>
          <cell r="AW2718">
            <v>10907.59</v>
          </cell>
          <cell r="AY2718">
            <v>10907.59</v>
          </cell>
        </row>
        <row r="2719">
          <cell r="D2719" t="str">
            <v>261199</v>
          </cell>
          <cell r="E2719" t="str">
            <v>6229299</v>
          </cell>
          <cell r="AN2719">
            <v>21225</v>
          </cell>
          <cell r="AO2719">
            <v>1700</v>
          </cell>
          <cell r="AQ2719">
            <v>0</v>
          </cell>
          <cell r="AT2719">
            <v>18382.22</v>
          </cell>
          <cell r="AU2719">
            <v>0</v>
          </cell>
          <cell r="AW2719">
            <v>18382.22</v>
          </cell>
          <cell r="AY2719">
            <v>18382.22</v>
          </cell>
        </row>
        <row r="2720">
          <cell r="D2720" t="str">
            <v>372199</v>
          </cell>
          <cell r="E2720" t="str">
            <v>6229299</v>
          </cell>
          <cell r="AN2720">
            <v>800</v>
          </cell>
          <cell r="AO2720">
            <v>0</v>
          </cell>
          <cell r="AQ2720">
            <v>0</v>
          </cell>
          <cell r="AT2720">
            <v>326</v>
          </cell>
          <cell r="AU2720">
            <v>0</v>
          </cell>
          <cell r="AW2720">
            <v>326</v>
          </cell>
          <cell r="AY2720">
            <v>326</v>
          </cell>
        </row>
        <row r="2721">
          <cell r="D2721" t="str">
            <v>375199</v>
          </cell>
          <cell r="E2721" t="str">
            <v>6229299</v>
          </cell>
          <cell r="AN2721">
            <v>10475</v>
          </cell>
          <cell r="AO2721">
            <v>0</v>
          </cell>
          <cell r="AQ2721">
            <v>0</v>
          </cell>
          <cell r="AT2721">
            <v>3923</v>
          </cell>
          <cell r="AU2721">
            <v>0</v>
          </cell>
          <cell r="AW2721">
            <v>3923</v>
          </cell>
          <cell r="AY2721">
            <v>3923</v>
          </cell>
        </row>
        <row r="2722">
          <cell r="D2722" t="str">
            <v>261199</v>
          </cell>
          <cell r="E2722" t="str">
            <v>6230299</v>
          </cell>
          <cell r="AN2722">
            <v>22072</v>
          </cell>
          <cell r="AO2722">
            <v>400</v>
          </cell>
          <cell r="AQ2722">
            <v>0</v>
          </cell>
          <cell r="AT2722">
            <v>16295.63</v>
          </cell>
          <cell r="AU2722">
            <v>0</v>
          </cell>
          <cell r="AW2722">
            <v>16295.63</v>
          </cell>
          <cell r="AY2722">
            <v>16295.63</v>
          </cell>
        </row>
        <row r="2723">
          <cell r="D2723" t="str">
            <v>372199</v>
          </cell>
          <cell r="E2723" t="str">
            <v>6230299</v>
          </cell>
          <cell r="AN2723">
            <v>1199.8</v>
          </cell>
          <cell r="AO2723">
            <v>7282</v>
          </cell>
          <cell r="AQ2723">
            <v>0</v>
          </cell>
          <cell r="AT2723">
            <v>7372</v>
          </cell>
          <cell r="AU2723">
            <v>0</v>
          </cell>
          <cell r="AW2723">
            <v>7372</v>
          </cell>
          <cell r="AY2723">
            <v>7372</v>
          </cell>
        </row>
        <row r="2724">
          <cell r="D2724" t="str">
            <v>375199</v>
          </cell>
          <cell r="E2724" t="str">
            <v>6230299</v>
          </cell>
          <cell r="AN2724">
            <v>23880</v>
          </cell>
          <cell r="AO2724">
            <v>0</v>
          </cell>
          <cell r="AQ2724">
            <v>0</v>
          </cell>
          <cell r="AT2724">
            <v>9251</v>
          </cell>
          <cell r="AU2724">
            <v>0</v>
          </cell>
          <cell r="AW2724">
            <v>9251</v>
          </cell>
          <cell r="AY2724">
            <v>9251</v>
          </cell>
        </row>
        <row r="2725">
          <cell r="D2725" t="str">
            <v>392199</v>
          </cell>
          <cell r="E2725" t="str">
            <v>6230299</v>
          </cell>
          <cell r="AN2725">
            <v>4680.5</v>
          </cell>
          <cell r="AO2725">
            <v>-2150</v>
          </cell>
          <cell r="AQ2725">
            <v>0</v>
          </cell>
          <cell r="AT2725">
            <v>0</v>
          </cell>
          <cell r="AU2725">
            <v>0</v>
          </cell>
          <cell r="AW2725">
            <v>0</v>
          </cell>
          <cell r="AY2725">
            <v>0</v>
          </cell>
        </row>
        <row r="2726">
          <cell r="D2726" t="str">
            <v>113199</v>
          </cell>
          <cell r="E2726" t="str">
            <v>6230299</v>
          </cell>
          <cell r="AN2726">
            <v>372756</v>
          </cell>
          <cell r="AO2726">
            <v>8400</v>
          </cell>
          <cell r="AQ2726">
            <v>0</v>
          </cell>
          <cell r="AT2726">
            <v>381156</v>
          </cell>
          <cell r="AU2726">
            <v>0</v>
          </cell>
          <cell r="AW2726">
            <v>381156</v>
          </cell>
          <cell r="AY2726">
            <v>381156</v>
          </cell>
        </row>
        <row r="2727">
          <cell r="D2727" t="str">
            <v>131199</v>
          </cell>
          <cell r="E2727" t="str">
            <v>6230299</v>
          </cell>
          <cell r="AN2727">
            <v>7059.48</v>
          </cell>
          <cell r="AO2727">
            <v>362.76</v>
          </cell>
          <cell r="AQ2727">
            <v>0</v>
          </cell>
          <cell r="AT2727">
            <v>7422.24</v>
          </cell>
          <cell r="AU2727">
            <v>0</v>
          </cell>
          <cell r="AW2727">
            <v>7422.24</v>
          </cell>
          <cell r="AY2727">
            <v>7422.24</v>
          </cell>
        </row>
        <row r="2728">
          <cell r="D2728" t="str">
            <v>132199</v>
          </cell>
          <cell r="E2728" t="str">
            <v>6230299</v>
          </cell>
          <cell r="AN2728">
            <v>5177.16</v>
          </cell>
          <cell r="AO2728">
            <v>5205.54</v>
          </cell>
          <cell r="AQ2728">
            <v>0</v>
          </cell>
          <cell r="AT2728">
            <v>10382.700000000001</v>
          </cell>
          <cell r="AU2728">
            <v>0</v>
          </cell>
          <cell r="AW2728">
            <v>10382.700000000001</v>
          </cell>
          <cell r="AY2728">
            <v>10382.700000000001</v>
          </cell>
        </row>
        <row r="2729">
          <cell r="D2729" t="str">
            <v>132299</v>
          </cell>
          <cell r="E2729" t="str">
            <v>6230299</v>
          </cell>
          <cell r="AN2729">
            <v>61469.52</v>
          </cell>
          <cell r="AO2729">
            <v>521.20000000000005</v>
          </cell>
          <cell r="AQ2729">
            <v>0</v>
          </cell>
          <cell r="AT2729">
            <v>61990.720000000001</v>
          </cell>
          <cell r="AU2729">
            <v>0</v>
          </cell>
          <cell r="AW2729">
            <v>61990.720000000001</v>
          </cell>
          <cell r="AY2729">
            <v>61990.720000000001</v>
          </cell>
        </row>
        <row r="2730">
          <cell r="D2730" t="str">
            <v>141199</v>
          </cell>
          <cell r="E2730" t="str">
            <v>6230299</v>
          </cell>
          <cell r="AN2730">
            <v>20222.16</v>
          </cell>
          <cell r="AO2730">
            <v>-1847.88</v>
          </cell>
          <cell r="AQ2730">
            <v>0</v>
          </cell>
          <cell r="AT2730">
            <v>18374.28</v>
          </cell>
          <cell r="AU2730">
            <v>0</v>
          </cell>
          <cell r="AW2730">
            <v>18374.28</v>
          </cell>
          <cell r="AY2730">
            <v>18374.28</v>
          </cell>
        </row>
        <row r="2731">
          <cell r="D2731" t="str">
            <v>142199</v>
          </cell>
          <cell r="E2731" t="str">
            <v>6230299</v>
          </cell>
          <cell r="AN2731">
            <v>11182.68</v>
          </cell>
          <cell r="AO2731">
            <v>1909.32</v>
          </cell>
          <cell r="AQ2731">
            <v>0</v>
          </cell>
          <cell r="AT2731">
            <v>11342.41</v>
          </cell>
          <cell r="AU2731">
            <v>0</v>
          </cell>
          <cell r="AW2731">
            <v>11342.41</v>
          </cell>
          <cell r="AY2731">
            <v>11342.41</v>
          </cell>
        </row>
        <row r="2732">
          <cell r="D2732" t="str">
            <v>143199</v>
          </cell>
          <cell r="E2732" t="str">
            <v>6230299</v>
          </cell>
          <cell r="AN2732">
            <v>65232.36</v>
          </cell>
          <cell r="AO2732">
            <v>931.21</v>
          </cell>
          <cell r="AQ2732">
            <v>0</v>
          </cell>
          <cell r="AT2732">
            <v>66163.570000000007</v>
          </cell>
          <cell r="AU2732">
            <v>0</v>
          </cell>
          <cell r="AW2732">
            <v>66163.570000000007</v>
          </cell>
          <cell r="AY2732">
            <v>66163.570000000007</v>
          </cell>
        </row>
        <row r="2733">
          <cell r="D2733" t="str">
            <v>143299</v>
          </cell>
          <cell r="E2733" t="str">
            <v>6230299</v>
          </cell>
          <cell r="AN2733">
            <v>7455.12</v>
          </cell>
          <cell r="AO2733">
            <v>-16.77</v>
          </cell>
          <cell r="AQ2733">
            <v>0</v>
          </cell>
          <cell r="AT2733">
            <v>7438.35</v>
          </cell>
          <cell r="AU2733">
            <v>0</v>
          </cell>
          <cell r="AW2733">
            <v>7438.35</v>
          </cell>
          <cell r="AY2733">
            <v>7438.35</v>
          </cell>
        </row>
        <row r="2734">
          <cell r="D2734" t="str">
            <v>154399</v>
          </cell>
          <cell r="E2734" t="str">
            <v>6230299</v>
          </cell>
          <cell r="AN2734">
            <v>11327.42</v>
          </cell>
          <cell r="AO2734">
            <v>1154.1600000000001</v>
          </cell>
          <cell r="AQ2734">
            <v>0</v>
          </cell>
          <cell r="AT2734">
            <v>12481.58</v>
          </cell>
          <cell r="AU2734">
            <v>0</v>
          </cell>
          <cell r="AW2734">
            <v>12481.58</v>
          </cell>
          <cell r="AY2734">
            <v>12481.58</v>
          </cell>
        </row>
        <row r="2735">
          <cell r="D2735" t="str">
            <v>171299</v>
          </cell>
          <cell r="E2735" t="str">
            <v>6230299</v>
          </cell>
          <cell r="AN2735">
            <v>16272</v>
          </cell>
          <cell r="AO2735">
            <v>1670.67</v>
          </cell>
          <cell r="AQ2735">
            <v>0</v>
          </cell>
          <cell r="AT2735">
            <v>17942.669999999998</v>
          </cell>
          <cell r="AU2735">
            <v>0</v>
          </cell>
          <cell r="AW2735">
            <v>17942.669999999998</v>
          </cell>
          <cell r="AY2735">
            <v>17942.669999999998</v>
          </cell>
        </row>
        <row r="2736">
          <cell r="D2736" t="str">
            <v>171399</v>
          </cell>
          <cell r="E2736" t="str">
            <v>6230299</v>
          </cell>
          <cell r="AN2736">
            <v>11616</v>
          </cell>
          <cell r="AO2736">
            <v>0</v>
          </cell>
          <cell r="AQ2736">
            <v>0</v>
          </cell>
          <cell r="AT2736">
            <v>11616</v>
          </cell>
          <cell r="AU2736">
            <v>0</v>
          </cell>
          <cell r="AW2736">
            <v>11616</v>
          </cell>
          <cell r="AY2736">
            <v>11616</v>
          </cell>
        </row>
        <row r="2737">
          <cell r="D2737" t="str">
            <v>171599</v>
          </cell>
          <cell r="E2737" t="str">
            <v>6230299</v>
          </cell>
          <cell r="AN2737">
            <v>15531.48</v>
          </cell>
          <cell r="AO2737">
            <v>2019.11</v>
          </cell>
          <cell r="AQ2737">
            <v>0</v>
          </cell>
          <cell r="AT2737">
            <v>17550.59</v>
          </cell>
          <cell r="AU2737">
            <v>0</v>
          </cell>
          <cell r="AW2737">
            <v>17550.59</v>
          </cell>
          <cell r="AY2737">
            <v>17550.59</v>
          </cell>
        </row>
        <row r="2738">
          <cell r="D2738" t="str">
            <v>261199</v>
          </cell>
          <cell r="E2738" t="str">
            <v>6230299</v>
          </cell>
          <cell r="AN2738">
            <v>23097.71</v>
          </cell>
          <cell r="AO2738">
            <v>2000</v>
          </cell>
          <cell r="AQ2738">
            <v>0</v>
          </cell>
          <cell r="AT2738">
            <v>19048.580000000002</v>
          </cell>
          <cell r="AU2738">
            <v>0</v>
          </cell>
          <cell r="AW2738">
            <v>19048.580000000002</v>
          </cell>
          <cell r="AY2738">
            <v>19048.580000000002</v>
          </cell>
        </row>
        <row r="2739">
          <cell r="D2739" t="str">
            <v>372199</v>
          </cell>
          <cell r="E2739" t="str">
            <v>6230299</v>
          </cell>
          <cell r="AN2739">
            <v>1200</v>
          </cell>
          <cell r="AO2739">
            <v>7377</v>
          </cell>
          <cell r="AQ2739">
            <v>0</v>
          </cell>
          <cell r="AT2739">
            <v>5668</v>
          </cell>
          <cell r="AU2739">
            <v>0</v>
          </cell>
          <cell r="AW2739">
            <v>5668</v>
          </cell>
          <cell r="AY2739">
            <v>5668</v>
          </cell>
        </row>
        <row r="2740">
          <cell r="D2740" t="str">
            <v>375199</v>
          </cell>
          <cell r="E2740" t="str">
            <v>6230299</v>
          </cell>
          <cell r="AN2740">
            <v>16800</v>
          </cell>
          <cell r="AO2740">
            <v>0</v>
          </cell>
          <cell r="AQ2740">
            <v>0</v>
          </cell>
          <cell r="AT2740">
            <v>13187</v>
          </cell>
          <cell r="AU2740">
            <v>0</v>
          </cell>
          <cell r="AW2740">
            <v>13187</v>
          </cell>
          <cell r="AY2740">
            <v>13187</v>
          </cell>
        </row>
        <row r="2741">
          <cell r="D2741" t="str">
            <v>392199</v>
          </cell>
          <cell r="E2741" t="str">
            <v>6230299</v>
          </cell>
          <cell r="AN2741">
            <v>4503.5</v>
          </cell>
          <cell r="AO2741">
            <v>0</v>
          </cell>
          <cell r="AQ2741">
            <v>0</v>
          </cell>
          <cell r="AT2741">
            <v>0</v>
          </cell>
          <cell r="AU2741">
            <v>0</v>
          </cell>
          <cell r="AW2741">
            <v>0</v>
          </cell>
          <cell r="AY2741">
            <v>0</v>
          </cell>
        </row>
        <row r="2742">
          <cell r="D2742" t="str">
            <v>261199</v>
          </cell>
          <cell r="E2742" t="str">
            <v>6231299</v>
          </cell>
          <cell r="AN2742">
            <v>26090</v>
          </cell>
          <cell r="AO2742">
            <v>-700</v>
          </cell>
          <cell r="AQ2742">
            <v>0</v>
          </cell>
          <cell r="AT2742">
            <v>18790.46</v>
          </cell>
          <cell r="AU2742">
            <v>0</v>
          </cell>
          <cell r="AW2742">
            <v>18790.46</v>
          </cell>
          <cell r="AY2742">
            <v>18790.46</v>
          </cell>
        </row>
        <row r="2743">
          <cell r="D2743" t="str">
            <v>372199</v>
          </cell>
          <cell r="E2743" t="str">
            <v>6231299</v>
          </cell>
          <cell r="AN2743">
            <v>440</v>
          </cell>
          <cell r="AO2743">
            <v>0</v>
          </cell>
          <cell r="AQ2743">
            <v>0</v>
          </cell>
          <cell r="AT2743">
            <v>0</v>
          </cell>
          <cell r="AU2743">
            <v>0</v>
          </cell>
          <cell r="AW2743">
            <v>0</v>
          </cell>
          <cell r="AY2743">
            <v>0</v>
          </cell>
        </row>
        <row r="2744">
          <cell r="D2744" t="str">
            <v>375199</v>
          </cell>
          <cell r="E2744" t="str">
            <v>6231299</v>
          </cell>
          <cell r="AN2744">
            <v>22092</v>
          </cell>
          <cell r="AO2744">
            <v>-2046</v>
          </cell>
          <cell r="AQ2744">
            <v>0</v>
          </cell>
          <cell r="AT2744">
            <v>9466</v>
          </cell>
          <cell r="AU2744">
            <v>0</v>
          </cell>
          <cell r="AW2744">
            <v>9466</v>
          </cell>
          <cell r="AY2744">
            <v>9466</v>
          </cell>
        </row>
        <row r="2745">
          <cell r="D2745" t="str">
            <v>113199</v>
          </cell>
          <cell r="E2745" t="str">
            <v>6231299</v>
          </cell>
          <cell r="AN2745">
            <v>221724</v>
          </cell>
          <cell r="AO2745">
            <v>-15397.5</v>
          </cell>
          <cell r="AQ2745">
            <v>0</v>
          </cell>
          <cell r="AT2745">
            <v>206326.5</v>
          </cell>
          <cell r="AU2745">
            <v>0</v>
          </cell>
          <cell r="AW2745">
            <v>206326.5</v>
          </cell>
          <cell r="AY2745">
            <v>206326.5</v>
          </cell>
        </row>
        <row r="2746">
          <cell r="D2746" t="str">
            <v>132199</v>
          </cell>
          <cell r="E2746" t="str">
            <v>6231299</v>
          </cell>
          <cell r="AN2746">
            <v>3079.47</v>
          </cell>
          <cell r="AO2746">
            <v>5088.8999999999996</v>
          </cell>
          <cell r="AQ2746">
            <v>0</v>
          </cell>
          <cell r="AT2746">
            <v>8168.37</v>
          </cell>
          <cell r="AU2746">
            <v>0</v>
          </cell>
          <cell r="AW2746">
            <v>8168.37</v>
          </cell>
          <cell r="AY2746">
            <v>8168.37</v>
          </cell>
        </row>
        <row r="2747">
          <cell r="D2747" t="str">
            <v>132299</v>
          </cell>
          <cell r="E2747" t="str">
            <v>6231299</v>
          </cell>
          <cell r="AN2747">
            <v>36820.080000000002</v>
          </cell>
          <cell r="AO2747">
            <v>-2525.6799999999998</v>
          </cell>
          <cell r="AQ2747">
            <v>0</v>
          </cell>
          <cell r="AT2747">
            <v>34294.400000000001</v>
          </cell>
          <cell r="AU2747">
            <v>0</v>
          </cell>
          <cell r="AW2747">
            <v>34294.400000000001</v>
          </cell>
          <cell r="AY2747">
            <v>34294.400000000001</v>
          </cell>
        </row>
        <row r="2748">
          <cell r="D2748" t="str">
            <v>141199</v>
          </cell>
          <cell r="E2748" t="str">
            <v>6231299</v>
          </cell>
          <cell r="AN2748">
            <v>10986.12</v>
          </cell>
          <cell r="AO2748">
            <v>-2189.04</v>
          </cell>
          <cell r="AQ2748">
            <v>0</v>
          </cell>
          <cell r="AT2748">
            <v>8797.08</v>
          </cell>
          <cell r="AU2748">
            <v>0</v>
          </cell>
          <cell r="AW2748">
            <v>8797.08</v>
          </cell>
          <cell r="AY2748">
            <v>8797.08</v>
          </cell>
        </row>
        <row r="2749">
          <cell r="D2749" t="str">
            <v>142199</v>
          </cell>
          <cell r="E2749" t="str">
            <v>6231299</v>
          </cell>
          <cell r="AN2749">
            <v>6651.72</v>
          </cell>
          <cell r="AO2749">
            <v>1357.53</v>
          </cell>
          <cell r="AQ2749">
            <v>0</v>
          </cell>
          <cell r="AT2749">
            <v>6097.52</v>
          </cell>
          <cell r="AU2749">
            <v>0</v>
          </cell>
          <cell r="AW2749">
            <v>6097.52</v>
          </cell>
          <cell r="AY2749">
            <v>6097.52</v>
          </cell>
        </row>
        <row r="2750">
          <cell r="D2750" t="str">
            <v>143199</v>
          </cell>
          <cell r="E2750" t="str">
            <v>6231299</v>
          </cell>
          <cell r="AN2750">
            <v>38801.760000000002</v>
          </cell>
          <cell r="AO2750">
            <v>-3233.48</v>
          </cell>
          <cell r="AQ2750">
            <v>0</v>
          </cell>
          <cell r="AT2750">
            <v>35568.28</v>
          </cell>
          <cell r="AU2750">
            <v>0</v>
          </cell>
          <cell r="AW2750">
            <v>35568.28</v>
          </cell>
          <cell r="AY2750">
            <v>35568.28</v>
          </cell>
        </row>
        <row r="2751">
          <cell r="D2751" t="str">
            <v>143299</v>
          </cell>
          <cell r="E2751" t="str">
            <v>6231299</v>
          </cell>
          <cell r="AN2751">
            <v>4434.4799999999996</v>
          </cell>
          <cell r="AO2751">
            <v>-369.54</v>
          </cell>
          <cell r="AQ2751">
            <v>0</v>
          </cell>
          <cell r="AT2751">
            <v>4064.94</v>
          </cell>
          <cell r="AU2751">
            <v>0</v>
          </cell>
          <cell r="AW2751">
            <v>4064.94</v>
          </cell>
          <cell r="AY2751">
            <v>4064.94</v>
          </cell>
        </row>
        <row r="2752">
          <cell r="D2752" t="str">
            <v>171299</v>
          </cell>
          <cell r="E2752" t="str">
            <v>6231299</v>
          </cell>
          <cell r="AN2752">
            <v>6720</v>
          </cell>
          <cell r="AO2752">
            <v>34.19</v>
          </cell>
          <cell r="AQ2752">
            <v>0</v>
          </cell>
          <cell r="AT2752">
            <v>6754.19</v>
          </cell>
          <cell r="AU2752">
            <v>0</v>
          </cell>
          <cell r="AW2752">
            <v>6754.19</v>
          </cell>
          <cell r="AY2752">
            <v>6754.19</v>
          </cell>
        </row>
        <row r="2753">
          <cell r="D2753" t="str">
            <v>171399</v>
          </cell>
          <cell r="E2753" t="str">
            <v>6231299</v>
          </cell>
          <cell r="AN2753">
            <v>5424</v>
          </cell>
          <cell r="AO2753">
            <v>-376.67</v>
          </cell>
          <cell r="AQ2753">
            <v>0</v>
          </cell>
          <cell r="AT2753">
            <v>5047.33</v>
          </cell>
          <cell r="AU2753">
            <v>0</v>
          </cell>
          <cell r="AW2753">
            <v>5047.33</v>
          </cell>
          <cell r="AY2753">
            <v>5047.33</v>
          </cell>
        </row>
        <row r="2754">
          <cell r="D2754" t="str">
            <v>171599</v>
          </cell>
          <cell r="E2754" t="str">
            <v>6231299</v>
          </cell>
          <cell r="AN2754">
            <v>9238.5</v>
          </cell>
          <cell r="AO2754">
            <v>1669.09</v>
          </cell>
          <cell r="AQ2754">
            <v>0</v>
          </cell>
          <cell r="AT2754">
            <v>10907.59</v>
          </cell>
          <cell r="AU2754">
            <v>0</v>
          </cell>
          <cell r="AW2754">
            <v>10907.59</v>
          </cell>
          <cell r="AY2754">
            <v>10907.59</v>
          </cell>
        </row>
        <row r="2755">
          <cell r="D2755" t="str">
            <v>261199</v>
          </cell>
          <cell r="E2755" t="str">
            <v>6231299</v>
          </cell>
          <cell r="AN2755">
            <v>29167.45</v>
          </cell>
          <cell r="AO2755">
            <v>-2584.4499999999998</v>
          </cell>
          <cell r="AQ2755">
            <v>0</v>
          </cell>
          <cell r="AT2755">
            <v>20497.02</v>
          </cell>
          <cell r="AU2755">
            <v>0</v>
          </cell>
          <cell r="AW2755">
            <v>20497.02</v>
          </cell>
          <cell r="AY2755">
            <v>20497.02</v>
          </cell>
        </row>
        <row r="2756">
          <cell r="D2756" t="str">
            <v>372199</v>
          </cell>
          <cell r="E2756" t="str">
            <v>6231299</v>
          </cell>
          <cell r="AN2756">
            <v>440</v>
          </cell>
          <cell r="AO2756">
            <v>0</v>
          </cell>
          <cell r="AQ2756">
            <v>0</v>
          </cell>
          <cell r="AT2756">
            <v>0</v>
          </cell>
          <cell r="AU2756">
            <v>0</v>
          </cell>
          <cell r="AW2756">
            <v>0</v>
          </cell>
          <cell r="AY2756">
            <v>0</v>
          </cell>
        </row>
        <row r="2757">
          <cell r="D2757" t="str">
            <v>375199</v>
          </cell>
          <cell r="E2757" t="str">
            <v>6231299</v>
          </cell>
          <cell r="AN2757">
            <v>22092.400000000001</v>
          </cell>
          <cell r="AO2757">
            <v>0</v>
          </cell>
          <cell r="AQ2757">
            <v>0</v>
          </cell>
          <cell r="AT2757">
            <v>10125</v>
          </cell>
          <cell r="AU2757">
            <v>0</v>
          </cell>
          <cell r="AW2757">
            <v>10125</v>
          </cell>
          <cell r="AY2757">
            <v>10125</v>
          </cell>
        </row>
        <row r="2758">
          <cell r="D2758" t="str">
            <v>261199</v>
          </cell>
          <cell r="E2758" t="str">
            <v>6232299</v>
          </cell>
          <cell r="AN2758">
            <v>14519.86</v>
          </cell>
          <cell r="AO2758">
            <v>17052.240000000002</v>
          </cell>
          <cell r="AQ2758">
            <v>0</v>
          </cell>
          <cell r="AT2758">
            <v>21172</v>
          </cell>
          <cell r="AU2758">
            <v>0</v>
          </cell>
          <cell r="AW2758">
            <v>21172</v>
          </cell>
          <cell r="AY2758">
            <v>21172</v>
          </cell>
        </row>
        <row r="2759">
          <cell r="D2759" t="str">
            <v>372199</v>
          </cell>
          <cell r="E2759" t="str">
            <v>6232299</v>
          </cell>
          <cell r="AN2759">
            <v>500</v>
          </cell>
          <cell r="AO2759">
            <v>0</v>
          </cell>
          <cell r="AQ2759">
            <v>0</v>
          </cell>
          <cell r="AT2759">
            <v>0</v>
          </cell>
          <cell r="AU2759">
            <v>0</v>
          </cell>
          <cell r="AW2759">
            <v>0</v>
          </cell>
          <cell r="AY2759">
            <v>0</v>
          </cell>
        </row>
        <row r="2760">
          <cell r="D2760" t="str">
            <v>375199</v>
          </cell>
          <cell r="E2760" t="str">
            <v>6232299</v>
          </cell>
          <cell r="AN2760">
            <v>9660</v>
          </cell>
          <cell r="AO2760">
            <v>7500</v>
          </cell>
          <cell r="AQ2760">
            <v>0</v>
          </cell>
          <cell r="AT2760">
            <v>11129</v>
          </cell>
          <cell r="AU2760">
            <v>0</v>
          </cell>
          <cell r="AW2760">
            <v>11129</v>
          </cell>
          <cell r="AY2760">
            <v>11129</v>
          </cell>
        </row>
        <row r="2761">
          <cell r="D2761" t="str">
            <v>392199</v>
          </cell>
          <cell r="E2761" t="str">
            <v>6232299</v>
          </cell>
          <cell r="AN2761">
            <v>2616</v>
          </cell>
          <cell r="AO2761">
            <v>0</v>
          </cell>
          <cell r="AQ2761">
            <v>0</v>
          </cell>
          <cell r="AT2761">
            <v>0</v>
          </cell>
          <cell r="AU2761">
            <v>0</v>
          </cell>
          <cell r="AW2761">
            <v>0</v>
          </cell>
          <cell r="AY2761">
            <v>0</v>
          </cell>
        </row>
        <row r="2762">
          <cell r="D2762" t="str">
            <v>113199</v>
          </cell>
          <cell r="E2762" t="str">
            <v>6232299</v>
          </cell>
          <cell r="AN2762">
            <v>221724</v>
          </cell>
          <cell r="AO2762">
            <v>-36954</v>
          </cell>
          <cell r="AQ2762">
            <v>0</v>
          </cell>
          <cell r="AT2762">
            <v>184770</v>
          </cell>
          <cell r="AU2762">
            <v>0</v>
          </cell>
          <cell r="AW2762">
            <v>184770</v>
          </cell>
          <cell r="AY2762">
            <v>184770</v>
          </cell>
        </row>
        <row r="2763">
          <cell r="D2763" t="str">
            <v>131199</v>
          </cell>
          <cell r="E2763" t="str">
            <v>6232299</v>
          </cell>
          <cell r="AN2763">
            <v>0</v>
          </cell>
          <cell r="AO2763">
            <v>530.16</v>
          </cell>
          <cell r="AQ2763">
            <v>0</v>
          </cell>
          <cell r="AT2763">
            <v>530.16</v>
          </cell>
          <cell r="AU2763">
            <v>0</v>
          </cell>
          <cell r="AW2763">
            <v>530.16</v>
          </cell>
          <cell r="AY2763">
            <v>530.16</v>
          </cell>
        </row>
        <row r="2764">
          <cell r="D2764" t="str">
            <v>132199</v>
          </cell>
          <cell r="E2764" t="str">
            <v>6232299</v>
          </cell>
          <cell r="AN2764">
            <v>3079.47</v>
          </cell>
          <cell r="AO2764">
            <v>-1539.72</v>
          </cell>
          <cell r="AQ2764">
            <v>0</v>
          </cell>
          <cell r="AT2764">
            <v>1539.75</v>
          </cell>
          <cell r="AU2764">
            <v>0</v>
          </cell>
          <cell r="AW2764">
            <v>1539.75</v>
          </cell>
          <cell r="AY2764">
            <v>1539.75</v>
          </cell>
        </row>
        <row r="2765">
          <cell r="D2765" t="str">
            <v>132299</v>
          </cell>
          <cell r="E2765" t="str">
            <v>6232299</v>
          </cell>
          <cell r="AN2765">
            <v>36820.080000000002</v>
          </cell>
          <cell r="AO2765">
            <v>-6787.71</v>
          </cell>
          <cell r="AQ2765">
            <v>0</v>
          </cell>
          <cell r="AT2765">
            <v>26960.29</v>
          </cell>
          <cell r="AU2765">
            <v>0</v>
          </cell>
          <cell r="AW2765">
            <v>26960.29</v>
          </cell>
          <cell r="AY2765">
            <v>26960.29</v>
          </cell>
        </row>
        <row r="2766">
          <cell r="D2766" t="str">
            <v>141199</v>
          </cell>
          <cell r="E2766" t="str">
            <v>6232299</v>
          </cell>
          <cell r="AN2766">
            <v>10986.12</v>
          </cell>
          <cell r="AO2766">
            <v>-2176.9</v>
          </cell>
          <cell r="AQ2766">
            <v>0</v>
          </cell>
          <cell r="AT2766">
            <v>8809.2199999999993</v>
          </cell>
          <cell r="AU2766">
            <v>0</v>
          </cell>
          <cell r="AW2766">
            <v>8809.2199999999993</v>
          </cell>
          <cell r="AY2766">
            <v>8809.2199999999993</v>
          </cell>
        </row>
        <row r="2767">
          <cell r="D2767" t="str">
            <v>142199</v>
          </cell>
          <cell r="E2767" t="str">
            <v>6232299</v>
          </cell>
          <cell r="AN2767">
            <v>6651.72</v>
          </cell>
          <cell r="AO2767">
            <v>1389.66</v>
          </cell>
          <cell r="AQ2767">
            <v>0</v>
          </cell>
          <cell r="AT2767">
            <v>5266.04</v>
          </cell>
          <cell r="AU2767">
            <v>0</v>
          </cell>
          <cell r="AW2767">
            <v>5266.04</v>
          </cell>
          <cell r="AY2767">
            <v>5266.04</v>
          </cell>
        </row>
        <row r="2768">
          <cell r="D2768" t="str">
            <v>143199</v>
          </cell>
          <cell r="E2768" t="str">
            <v>6232299</v>
          </cell>
          <cell r="AN2768">
            <v>38801.760000000002</v>
          </cell>
          <cell r="AO2768">
            <v>-8083.7</v>
          </cell>
          <cell r="AQ2768">
            <v>0</v>
          </cell>
          <cell r="AT2768">
            <v>30718.06</v>
          </cell>
          <cell r="AU2768">
            <v>0</v>
          </cell>
          <cell r="AW2768">
            <v>30718.06</v>
          </cell>
          <cell r="AY2768">
            <v>30718.06</v>
          </cell>
        </row>
        <row r="2769">
          <cell r="D2769" t="str">
            <v>143299</v>
          </cell>
          <cell r="E2769" t="str">
            <v>6232299</v>
          </cell>
          <cell r="AN2769">
            <v>4434.4799999999996</v>
          </cell>
          <cell r="AO2769">
            <v>187.47</v>
          </cell>
          <cell r="AQ2769">
            <v>0</v>
          </cell>
          <cell r="AT2769">
            <v>3510.63</v>
          </cell>
          <cell r="AU2769">
            <v>0</v>
          </cell>
          <cell r="AW2769">
            <v>3510.63</v>
          </cell>
          <cell r="AY2769">
            <v>3510.63</v>
          </cell>
        </row>
        <row r="2770">
          <cell r="D2770" t="str">
            <v>154399</v>
          </cell>
          <cell r="E2770" t="str">
            <v>6232299</v>
          </cell>
          <cell r="AN2770">
            <v>0</v>
          </cell>
          <cell r="AO2770">
            <v>885.73</v>
          </cell>
          <cell r="AQ2770">
            <v>0</v>
          </cell>
          <cell r="AT2770">
            <v>885.73</v>
          </cell>
          <cell r="AU2770">
            <v>0</v>
          </cell>
          <cell r="AW2770">
            <v>885.73</v>
          </cell>
          <cell r="AY2770">
            <v>885.73</v>
          </cell>
        </row>
        <row r="2771">
          <cell r="D2771" t="str">
            <v>171299</v>
          </cell>
          <cell r="E2771" t="str">
            <v>6232299</v>
          </cell>
          <cell r="AN2771">
            <v>6720</v>
          </cell>
          <cell r="AO2771">
            <v>-1101.33</v>
          </cell>
          <cell r="AQ2771">
            <v>0</v>
          </cell>
          <cell r="AT2771">
            <v>5618.67</v>
          </cell>
          <cell r="AU2771">
            <v>0</v>
          </cell>
          <cell r="AW2771">
            <v>5618.67</v>
          </cell>
          <cell r="AY2771">
            <v>5618.67</v>
          </cell>
        </row>
        <row r="2772">
          <cell r="D2772" t="str">
            <v>171399</v>
          </cell>
          <cell r="E2772" t="str">
            <v>6232299</v>
          </cell>
          <cell r="AN2772">
            <v>5424</v>
          </cell>
          <cell r="AO2772">
            <v>-888.93</v>
          </cell>
          <cell r="AQ2772">
            <v>0</v>
          </cell>
          <cell r="AT2772">
            <v>4535.07</v>
          </cell>
          <cell r="AU2772">
            <v>0</v>
          </cell>
          <cell r="AW2772">
            <v>4535.07</v>
          </cell>
          <cell r="AY2772">
            <v>4535.07</v>
          </cell>
        </row>
        <row r="2773">
          <cell r="D2773" t="str">
            <v>171599</v>
          </cell>
          <cell r="E2773" t="str">
            <v>6232299</v>
          </cell>
          <cell r="AN2773">
            <v>9238.5</v>
          </cell>
          <cell r="AO2773">
            <v>-9238.5</v>
          </cell>
          <cell r="AQ2773">
            <v>0</v>
          </cell>
          <cell r="AT2773">
            <v>0</v>
          </cell>
          <cell r="AU2773">
            <v>0</v>
          </cell>
          <cell r="AW2773">
            <v>0</v>
          </cell>
          <cell r="AY2773">
            <v>0</v>
          </cell>
        </row>
        <row r="2774">
          <cell r="D2774" t="str">
            <v>261199</v>
          </cell>
          <cell r="E2774" t="str">
            <v>6232299</v>
          </cell>
          <cell r="AN2774">
            <v>11052</v>
          </cell>
          <cell r="AO2774">
            <v>14300</v>
          </cell>
          <cell r="AQ2774">
            <v>0</v>
          </cell>
          <cell r="AT2774">
            <v>23488.25</v>
          </cell>
          <cell r="AU2774">
            <v>0</v>
          </cell>
          <cell r="AW2774">
            <v>23488.25</v>
          </cell>
          <cell r="AY2774">
            <v>23488.25</v>
          </cell>
        </row>
        <row r="2775">
          <cell r="D2775" t="str">
            <v>372199</v>
          </cell>
          <cell r="E2775" t="str">
            <v>6232299</v>
          </cell>
          <cell r="AN2775">
            <v>480</v>
          </cell>
          <cell r="AO2775">
            <v>0</v>
          </cell>
          <cell r="AQ2775">
            <v>0</v>
          </cell>
          <cell r="AT2775">
            <v>0</v>
          </cell>
          <cell r="AU2775">
            <v>0</v>
          </cell>
          <cell r="AW2775">
            <v>0</v>
          </cell>
          <cell r="AY2775">
            <v>0</v>
          </cell>
        </row>
        <row r="2776">
          <cell r="D2776" t="str">
            <v>375199</v>
          </cell>
          <cell r="E2776" t="str">
            <v>6232299</v>
          </cell>
          <cell r="AN2776">
            <v>11658.11</v>
          </cell>
          <cell r="AO2776">
            <v>1100</v>
          </cell>
          <cell r="AQ2776">
            <v>0</v>
          </cell>
          <cell r="AT2776">
            <v>10718</v>
          </cell>
          <cell r="AU2776">
            <v>0</v>
          </cell>
          <cell r="AW2776">
            <v>10718</v>
          </cell>
          <cell r="AY2776">
            <v>10718</v>
          </cell>
        </row>
        <row r="2777">
          <cell r="D2777" t="str">
            <v>392199</v>
          </cell>
          <cell r="E2777" t="str">
            <v>6232299</v>
          </cell>
          <cell r="AN2777">
            <v>3180</v>
          </cell>
          <cell r="AO2777">
            <v>0</v>
          </cell>
          <cell r="AQ2777">
            <v>0</v>
          </cell>
          <cell r="AT2777">
            <v>0</v>
          </cell>
          <cell r="AU2777">
            <v>0</v>
          </cell>
          <cell r="AW2777">
            <v>0</v>
          </cell>
          <cell r="AY2777">
            <v>0</v>
          </cell>
        </row>
        <row r="2778">
          <cell r="D2778" t="str">
            <v>261199</v>
          </cell>
          <cell r="E2778" t="str">
            <v>6233299</v>
          </cell>
          <cell r="AN2778">
            <v>6700</v>
          </cell>
          <cell r="AO2778">
            <v>0</v>
          </cell>
          <cell r="AQ2778">
            <v>0</v>
          </cell>
          <cell r="AT2778">
            <v>0</v>
          </cell>
          <cell r="AU2778">
            <v>0</v>
          </cell>
          <cell r="AW2778">
            <v>0</v>
          </cell>
          <cell r="AY2778">
            <v>0</v>
          </cell>
        </row>
        <row r="2779">
          <cell r="D2779" t="str">
            <v>375199</v>
          </cell>
          <cell r="E2779" t="str">
            <v>6233299</v>
          </cell>
          <cell r="AN2779">
            <v>5500</v>
          </cell>
          <cell r="AO2779">
            <v>300</v>
          </cell>
          <cell r="AQ2779">
            <v>0</v>
          </cell>
          <cell r="AT2779">
            <v>4878</v>
          </cell>
          <cell r="AU2779">
            <v>0</v>
          </cell>
          <cell r="AW2779">
            <v>4878</v>
          </cell>
          <cell r="AY2779">
            <v>4878</v>
          </cell>
        </row>
        <row r="2780">
          <cell r="D2780" t="str">
            <v>392199</v>
          </cell>
          <cell r="E2780" t="str">
            <v>6233299</v>
          </cell>
          <cell r="AN2780">
            <v>1320</v>
          </cell>
          <cell r="AO2780">
            <v>0</v>
          </cell>
          <cell r="AQ2780">
            <v>0</v>
          </cell>
          <cell r="AT2780">
            <v>238</v>
          </cell>
          <cell r="AU2780">
            <v>0</v>
          </cell>
          <cell r="AW2780">
            <v>238</v>
          </cell>
          <cell r="AY2780">
            <v>238</v>
          </cell>
        </row>
        <row r="2781">
          <cell r="D2781" t="str">
            <v>113199</v>
          </cell>
          <cell r="E2781" t="str">
            <v>6233299</v>
          </cell>
          <cell r="AN2781">
            <v>389520</v>
          </cell>
          <cell r="AO2781">
            <v>-183193.5</v>
          </cell>
          <cell r="AQ2781">
            <v>0</v>
          </cell>
          <cell r="AT2781">
            <v>206326.5</v>
          </cell>
          <cell r="AU2781">
            <v>0</v>
          </cell>
          <cell r="AW2781">
            <v>206326.5</v>
          </cell>
          <cell r="AY2781">
            <v>206326.5</v>
          </cell>
        </row>
        <row r="2782">
          <cell r="D2782" t="str">
            <v>131199</v>
          </cell>
          <cell r="E2782" t="str">
            <v>6233299</v>
          </cell>
          <cell r="AN2782">
            <v>3025.56</v>
          </cell>
          <cell r="AO2782">
            <v>-639.84</v>
          </cell>
          <cell r="AQ2782">
            <v>0</v>
          </cell>
          <cell r="AT2782">
            <v>2385.7199999999998</v>
          </cell>
          <cell r="AU2782">
            <v>0</v>
          </cell>
          <cell r="AW2782">
            <v>2385.7199999999998</v>
          </cell>
          <cell r="AY2782">
            <v>2385.7199999999998</v>
          </cell>
        </row>
        <row r="2783">
          <cell r="D2783" t="str">
            <v>132199</v>
          </cell>
          <cell r="E2783" t="str">
            <v>6233299</v>
          </cell>
          <cell r="AN2783">
            <v>5410.05</v>
          </cell>
          <cell r="AO2783">
            <v>4622.72</v>
          </cell>
          <cell r="AQ2783">
            <v>0</v>
          </cell>
          <cell r="AT2783">
            <v>10032.77</v>
          </cell>
          <cell r="AU2783">
            <v>0</v>
          </cell>
          <cell r="AW2783">
            <v>10032.77</v>
          </cell>
          <cell r="AY2783">
            <v>10032.77</v>
          </cell>
        </row>
        <row r="2784">
          <cell r="D2784" t="str">
            <v>132299</v>
          </cell>
          <cell r="E2784" t="str">
            <v>6233299</v>
          </cell>
          <cell r="AN2784">
            <v>64360.56</v>
          </cell>
          <cell r="AO2784">
            <v>-25138.05</v>
          </cell>
          <cell r="AQ2784">
            <v>0</v>
          </cell>
          <cell r="AT2784">
            <v>34294.400000000001</v>
          </cell>
          <cell r="AU2784">
            <v>0</v>
          </cell>
          <cell r="AW2784">
            <v>34294.400000000001</v>
          </cell>
          <cell r="AY2784">
            <v>34294.400000000001</v>
          </cell>
        </row>
        <row r="2785">
          <cell r="D2785" t="str">
            <v>141199</v>
          </cell>
          <cell r="E2785" t="str">
            <v>6233299</v>
          </cell>
          <cell r="AN2785">
            <v>20591.16</v>
          </cell>
          <cell r="AO2785">
            <v>0</v>
          </cell>
          <cell r="AQ2785">
            <v>0</v>
          </cell>
          <cell r="AT2785">
            <v>8846.64</v>
          </cell>
          <cell r="AU2785">
            <v>0</v>
          </cell>
          <cell r="AW2785">
            <v>8846.64</v>
          </cell>
          <cell r="AY2785">
            <v>8846.64</v>
          </cell>
        </row>
        <row r="2786">
          <cell r="D2786" t="str">
            <v>142199</v>
          </cell>
          <cell r="E2786" t="str">
            <v>6233299</v>
          </cell>
          <cell r="AN2786">
            <v>11685.6</v>
          </cell>
          <cell r="AO2786">
            <v>-2451.14</v>
          </cell>
          <cell r="AQ2786">
            <v>0</v>
          </cell>
          <cell r="AT2786">
            <v>6097.52</v>
          </cell>
          <cell r="AU2786">
            <v>0</v>
          </cell>
          <cell r="AW2786">
            <v>6097.52</v>
          </cell>
          <cell r="AY2786">
            <v>6097.52</v>
          </cell>
        </row>
        <row r="2787">
          <cell r="D2787" t="str">
            <v>143199</v>
          </cell>
          <cell r="E2787" t="str">
            <v>6233299</v>
          </cell>
          <cell r="AN2787">
            <v>68166</v>
          </cell>
          <cell r="AO2787">
            <v>-24459.200000000001</v>
          </cell>
          <cell r="AQ2787">
            <v>0</v>
          </cell>
          <cell r="AT2787">
            <v>35568.28</v>
          </cell>
          <cell r="AU2787">
            <v>0</v>
          </cell>
          <cell r="AW2787">
            <v>35568.28</v>
          </cell>
          <cell r="AY2787">
            <v>35568.28</v>
          </cell>
        </row>
        <row r="2788">
          <cell r="D2788" t="str">
            <v>143299</v>
          </cell>
          <cell r="E2788" t="str">
            <v>6233299</v>
          </cell>
          <cell r="AN2788">
            <v>7790.4</v>
          </cell>
          <cell r="AO2788">
            <v>-3.46</v>
          </cell>
          <cell r="AQ2788">
            <v>0</v>
          </cell>
          <cell r="AT2788">
            <v>4064.94</v>
          </cell>
          <cell r="AU2788">
            <v>0</v>
          </cell>
          <cell r="AW2788">
            <v>4064.94</v>
          </cell>
          <cell r="AY2788">
            <v>4064.94</v>
          </cell>
        </row>
        <row r="2789">
          <cell r="D2789" t="str">
            <v>154399</v>
          </cell>
          <cell r="E2789" t="str">
            <v>6233299</v>
          </cell>
          <cell r="AN2789">
            <v>12584.7</v>
          </cell>
          <cell r="AO2789">
            <v>-9578.35</v>
          </cell>
          <cell r="AQ2789">
            <v>0</v>
          </cell>
          <cell r="AT2789">
            <v>3006.35</v>
          </cell>
          <cell r="AU2789">
            <v>0</v>
          </cell>
          <cell r="AW2789">
            <v>3006.35</v>
          </cell>
          <cell r="AY2789">
            <v>3006.35</v>
          </cell>
        </row>
        <row r="2790">
          <cell r="D2790" t="str">
            <v>171299</v>
          </cell>
          <cell r="E2790" t="str">
            <v>6233299</v>
          </cell>
          <cell r="AN2790">
            <v>16848</v>
          </cell>
          <cell r="AO2790">
            <v>-10093.81</v>
          </cell>
          <cell r="AQ2790">
            <v>0</v>
          </cell>
          <cell r="AT2790">
            <v>6754.19</v>
          </cell>
          <cell r="AU2790">
            <v>0</v>
          </cell>
          <cell r="AW2790">
            <v>6754.19</v>
          </cell>
          <cell r="AY2790">
            <v>6754.19</v>
          </cell>
        </row>
        <row r="2791">
          <cell r="D2791" t="str">
            <v>171399</v>
          </cell>
          <cell r="E2791" t="str">
            <v>6233299</v>
          </cell>
          <cell r="AN2791">
            <v>11784</v>
          </cell>
          <cell r="AO2791">
            <v>-932</v>
          </cell>
          <cell r="AQ2791">
            <v>0</v>
          </cell>
          <cell r="AT2791">
            <v>5047.33</v>
          </cell>
          <cell r="AU2791">
            <v>0</v>
          </cell>
          <cell r="AW2791">
            <v>5047.33</v>
          </cell>
          <cell r="AY2791">
            <v>5047.33</v>
          </cell>
        </row>
        <row r="2792">
          <cell r="D2792" t="str">
            <v>171599</v>
          </cell>
          <cell r="E2792" t="str">
            <v>6233299</v>
          </cell>
          <cell r="AN2792">
            <v>16229.97</v>
          </cell>
          <cell r="AO2792">
            <v>-3574.5</v>
          </cell>
          <cell r="AQ2792">
            <v>0</v>
          </cell>
          <cell r="AT2792">
            <v>12655.47</v>
          </cell>
          <cell r="AU2792">
            <v>0</v>
          </cell>
          <cell r="AW2792">
            <v>12655.47</v>
          </cell>
          <cell r="AY2792">
            <v>12655.47</v>
          </cell>
        </row>
        <row r="2793">
          <cell r="D2793" t="str">
            <v>261199</v>
          </cell>
          <cell r="E2793" t="str">
            <v>6233299</v>
          </cell>
          <cell r="AN2793">
            <v>6700</v>
          </cell>
          <cell r="AO2793">
            <v>-3700</v>
          </cell>
          <cell r="AQ2793">
            <v>0</v>
          </cell>
          <cell r="AT2793">
            <v>0</v>
          </cell>
          <cell r="AU2793">
            <v>0</v>
          </cell>
          <cell r="AW2793">
            <v>0</v>
          </cell>
          <cell r="AY2793">
            <v>0</v>
          </cell>
        </row>
        <row r="2794">
          <cell r="D2794" t="str">
            <v>375199</v>
          </cell>
          <cell r="E2794" t="str">
            <v>6233299</v>
          </cell>
          <cell r="AN2794">
            <v>5500</v>
          </cell>
          <cell r="AO2794">
            <v>250</v>
          </cell>
          <cell r="AQ2794">
            <v>0</v>
          </cell>
          <cell r="AT2794">
            <v>3508</v>
          </cell>
          <cell r="AU2794">
            <v>0</v>
          </cell>
          <cell r="AW2794">
            <v>3508</v>
          </cell>
          <cell r="AY2794">
            <v>3508</v>
          </cell>
        </row>
        <row r="2795">
          <cell r="D2795" t="str">
            <v>392199</v>
          </cell>
          <cell r="E2795" t="str">
            <v>6233299</v>
          </cell>
          <cell r="AN2795">
            <v>1320</v>
          </cell>
          <cell r="AO2795">
            <v>0</v>
          </cell>
          <cell r="AQ2795">
            <v>0</v>
          </cell>
          <cell r="AT2795">
            <v>183</v>
          </cell>
          <cell r="AU2795">
            <v>0</v>
          </cell>
          <cell r="AW2795">
            <v>183</v>
          </cell>
          <cell r="AY2795">
            <v>183</v>
          </cell>
        </row>
        <row r="2796">
          <cell r="D2796" t="str">
            <v>221299</v>
          </cell>
          <cell r="E2796" t="str">
            <v>7000299</v>
          </cell>
          <cell r="AN2796">
            <v>10300</v>
          </cell>
          <cell r="AO2796">
            <v>-1102.28</v>
          </cell>
          <cell r="AQ2796">
            <v>0</v>
          </cell>
          <cell r="AT2796">
            <v>7264</v>
          </cell>
          <cell r="AU2796">
            <v>0</v>
          </cell>
          <cell r="AW2796">
            <v>7264</v>
          </cell>
          <cell r="AY2796">
            <v>7264</v>
          </cell>
        </row>
        <row r="2797">
          <cell r="D2797" t="str">
            <v>221699</v>
          </cell>
          <cell r="E2797" t="str">
            <v>7000299</v>
          </cell>
          <cell r="AN2797">
            <v>15000</v>
          </cell>
          <cell r="AO2797">
            <v>-2500</v>
          </cell>
          <cell r="AQ2797">
            <v>0</v>
          </cell>
          <cell r="AT2797">
            <v>12500</v>
          </cell>
          <cell r="AU2797">
            <v>0</v>
          </cell>
          <cell r="AW2797">
            <v>12500</v>
          </cell>
          <cell r="AY2797">
            <v>12500</v>
          </cell>
        </row>
        <row r="2798">
          <cell r="D2798" t="str">
            <v>261199</v>
          </cell>
          <cell r="E2798" t="str">
            <v>7000299</v>
          </cell>
          <cell r="AN2798">
            <v>7200</v>
          </cell>
          <cell r="AO2798">
            <v>0</v>
          </cell>
          <cell r="AQ2798">
            <v>0</v>
          </cell>
          <cell r="AT2798">
            <v>5155.63</v>
          </cell>
          <cell r="AU2798">
            <v>0</v>
          </cell>
          <cell r="AW2798">
            <v>5155.63</v>
          </cell>
          <cell r="AY2798">
            <v>5155.63</v>
          </cell>
        </row>
        <row r="2799">
          <cell r="D2799" t="str">
            <v>336399</v>
          </cell>
          <cell r="E2799" t="str">
            <v>7000299</v>
          </cell>
          <cell r="AN2799">
            <v>10000</v>
          </cell>
          <cell r="AO2799">
            <v>-5998</v>
          </cell>
          <cell r="AQ2799">
            <v>0</v>
          </cell>
          <cell r="AT2799">
            <v>4002</v>
          </cell>
          <cell r="AU2799">
            <v>0</v>
          </cell>
          <cell r="AW2799">
            <v>4002</v>
          </cell>
          <cell r="AY2799">
            <v>4002</v>
          </cell>
        </row>
        <row r="2800">
          <cell r="D2800" t="str">
            <v>372199</v>
          </cell>
          <cell r="E2800" t="str">
            <v>7000299</v>
          </cell>
          <cell r="AN2800">
            <v>2000</v>
          </cell>
          <cell r="AO2800">
            <v>0</v>
          </cell>
          <cell r="AQ2800">
            <v>0</v>
          </cell>
          <cell r="AT2800">
            <v>1254.4000000000001</v>
          </cell>
          <cell r="AU2800">
            <v>0</v>
          </cell>
          <cell r="AW2800">
            <v>1254.4000000000001</v>
          </cell>
          <cell r="AY2800">
            <v>1254.4000000000001</v>
          </cell>
        </row>
        <row r="2801">
          <cell r="D2801" t="str">
            <v>375199</v>
          </cell>
          <cell r="E2801" t="str">
            <v>7000299</v>
          </cell>
          <cell r="AN2801">
            <v>15000</v>
          </cell>
          <cell r="AO2801">
            <v>0</v>
          </cell>
          <cell r="AQ2801">
            <v>0</v>
          </cell>
          <cell r="AT2801">
            <v>14877</v>
          </cell>
          <cell r="AU2801">
            <v>0</v>
          </cell>
          <cell r="AW2801">
            <v>14877</v>
          </cell>
          <cell r="AY2801">
            <v>14877</v>
          </cell>
        </row>
        <row r="2802">
          <cell r="D2802" t="str">
            <v>379199</v>
          </cell>
          <cell r="E2802" t="str">
            <v>7000299</v>
          </cell>
          <cell r="AN2802">
            <v>300</v>
          </cell>
          <cell r="AO2802">
            <v>0</v>
          </cell>
          <cell r="AQ2802">
            <v>0</v>
          </cell>
          <cell r="AT2802">
            <v>0</v>
          </cell>
          <cell r="AU2802">
            <v>0</v>
          </cell>
          <cell r="AW2802">
            <v>0</v>
          </cell>
          <cell r="AY2802">
            <v>0</v>
          </cell>
        </row>
        <row r="2803">
          <cell r="D2803" t="str">
            <v>392199</v>
          </cell>
          <cell r="E2803" t="str">
            <v>7000299</v>
          </cell>
          <cell r="AN2803">
            <v>3600</v>
          </cell>
          <cell r="AO2803">
            <v>-3600</v>
          </cell>
          <cell r="AQ2803">
            <v>0</v>
          </cell>
          <cell r="AT2803">
            <v>0</v>
          </cell>
          <cell r="AU2803">
            <v>0</v>
          </cell>
          <cell r="AW2803">
            <v>0</v>
          </cell>
          <cell r="AY2803">
            <v>0</v>
          </cell>
        </row>
        <row r="2804">
          <cell r="D2804" t="str">
            <v>261199</v>
          </cell>
          <cell r="E2804" t="str">
            <v>7000299</v>
          </cell>
          <cell r="AN2804">
            <v>5000</v>
          </cell>
          <cell r="AO2804">
            <v>0</v>
          </cell>
          <cell r="AQ2804">
            <v>0</v>
          </cell>
          <cell r="AT2804">
            <v>3700.01</v>
          </cell>
          <cell r="AU2804">
            <v>0</v>
          </cell>
          <cell r="AW2804">
            <v>3700.01</v>
          </cell>
          <cell r="AY2804">
            <v>3700.01</v>
          </cell>
        </row>
        <row r="2805">
          <cell r="D2805" t="str">
            <v>372199</v>
          </cell>
          <cell r="E2805" t="str">
            <v>7000299</v>
          </cell>
          <cell r="AN2805">
            <v>2000</v>
          </cell>
          <cell r="AO2805">
            <v>0</v>
          </cell>
          <cell r="AQ2805">
            <v>0</v>
          </cell>
          <cell r="AT2805">
            <v>319.72000000000003</v>
          </cell>
          <cell r="AU2805">
            <v>0</v>
          </cell>
          <cell r="AW2805">
            <v>319.72000000000003</v>
          </cell>
          <cell r="AY2805">
            <v>319.72000000000003</v>
          </cell>
        </row>
        <row r="2806">
          <cell r="D2806" t="str">
            <v>375199</v>
          </cell>
          <cell r="E2806" t="str">
            <v>7000299</v>
          </cell>
          <cell r="AN2806">
            <v>15000</v>
          </cell>
          <cell r="AO2806">
            <v>0</v>
          </cell>
          <cell r="AQ2806">
            <v>0</v>
          </cell>
          <cell r="AT2806">
            <v>8731</v>
          </cell>
          <cell r="AU2806">
            <v>0</v>
          </cell>
          <cell r="AW2806">
            <v>8731</v>
          </cell>
          <cell r="AY2806">
            <v>8731</v>
          </cell>
        </row>
        <row r="2807">
          <cell r="D2807" t="str">
            <v>379199</v>
          </cell>
          <cell r="E2807" t="str">
            <v>7000299</v>
          </cell>
          <cell r="AN2807">
            <v>300</v>
          </cell>
          <cell r="AO2807">
            <v>0</v>
          </cell>
          <cell r="AQ2807">
            <v>0</v>
          </cell>
          <cell r="AT2807">
            <v>0</v>
          </cell>
          <cell r="AU2807">
            <v>0</v>
          </cell>
          <cell r="AW2807">
            <v>0</v>
          </cell>
          <cell r="AY2807">
            <v>0</v>
          </cell>
        </row>
        <row r="2808">
          <cell r="D2808" t="str">
            <v>215199</v>
          </cell>
          <cell r="E2808" t="str">
            <v>7000299</v>
          </cell>
          <cell r="AN2808">
            <v>0</v>
          </cell>
          <cell r="AO2808">
            <v>12500</v>
          </cell>
          <cell r="AQ2808">
            <v>0</v>
          </cell>
          <cell r="AT2808">
            <v>12497.84</v>
          </cell>
          <cell r="AU2808">
            <v>0</v>
          </cell>
          <cell r="AW2808">
            <v>12497.84</v>
          </cell>
          <cell r="AY2808">
            <v>12497.84</v>
          </cell>
        </row>
        <row r="2809">
          <cell r="D2809" t="str">
            <v>336399</v>
          </cell>
          <cell r="E2809" t="str">
            <v>7000299</v>
          </cell>
          <cell r="AN2809">
            <v>5000</v>
          </cell>
          <cell r="AO2809">
            <v>-5000</v>
          </cell>
          <cell r="AQ2809">
            <v>0</v>
          </cell>
          <cell r="AT2809">
            <v>0</v>
          </cell>
          <cell r="AU2809">
            <v>0</v>
          </cell>
          <cell r="AW2809">
            <v>0</v>
          </cell>
          <cell r="AY2809">
            <v>0</v>
          </cell>
        </row>
        <row r="2810">
          <cell r="D2810" t="str">
            <v>372199</v>
          </cell>
          <cell r="E2810" t="str">
            <v>7000299</v>
          </cell>
          <cell r="AN2810">
            <v>2000</v>
          </cell>
          <cell r="AO2810">
            <v>0</v>
          </cell>
          <cell r="AQ2810">
            <v>0</v>
          </cell>
          <cell r="AT2810">
            <v>0</v>
          </cell>
          <cell r="AU2810">
            <v>0</v>
          </cell>
          <cell r="AW2810">
            <v>0</v>
          </cell>
          <cell r="AY2810">
            <v>0</v>
          </cell>
        </row>
        <row r="2811">
          <cell r="D2811" t="str">
            <v>375199</v>
          </cell>
          <cell r="E2811" t="str">
            <v>7000299</v>
          </cell>
          <cell r="AN2811">
            <v>15000</v>
          </cell>
          <cell r="AO2811">
            <v>0</v>
          </cell>
          <cell r="AQ2811">
            <v>0</v>
          </cell>
          <cell r="AT2811">
            <v>0</v>
          </cell>
          <cell r="AU2811">
            <v>0</v>
          </cell>
          <cell r="AW2811">
            <v>0</v>
          </cell>
          <cell r="AY2811">
            <v>0</v>
          </cell>
        </row>
        <row r="2812">
          <cell r="D2812" t="str">
            <v>379199</v>
          </cell>
          <cell r="E2812" t="str">
            <v>7000299</v>
          </cell>
          <cell r="AN2812">
            <v>300</v>
          </cell>
          <cell r="AO2812">
            <v>0</v>
          </cell>
          <cell r="AQ2812">
            <v>0</v>
          </cell>
          <cell r="AT2812">
            <v>50.99</v>
          </cell>
          <cell r="AU2812">
            <v>0</v>
          </cell>
          <cell r="AW2812">
            <v>50.99</v>
          </cell>
          <cell r="AY2812">
            <v>50.99</v>
          </cell>
        </row>
        <row r="2813">
          <cell r="D2813" t="str">
            <v>261199</v>
          </cell>
          <cell r="E2813" t="str">
            <v>7000299</v>
          </cell>
          <cell r="AN2813">
            <v>2500</v>
          </cell>
          <cell r="AO2813">
            <v>0</v>
          </cell>
          <cell r="AQ2813">
            <v>0</v>
          </cell>
          <cell r="AT2813">
            <v>0</v>
          </cell>
          <cell r="AU2813">
            <v>0</v>
          </cell>
          <cell r="AW2813">
            <v>0</v>
          </cell>
          <cell r="AY2813">
            <v>0</v>
          </cell>
        </row>
        <row r="2814">
          <cell r="D2814" t="str">
            <v>371199</v>
          </cell>
          <cell r="E2814" t="str">
            <v>7000299</v>
          </cell>
          <cell r="AN2814">
            <v>20000</v>
          </cell>
          <cell r="AO2814">
            <v>0</v>
          </cell>
          <cell r="AQ2814">
            <v>0</v>
          </cell>
          <cell r="AT2814">
            <v>7379</v>
          </cell>
          <cell r="AU2814">
            <v>0</v>
          </cell>
          <cell r="AW2814">
            <v>7379</v>
          </cell>
          <cell r="AY2814">
            <v>7379</v>
          </cell>
        </row>
        <row r="2815">
          <cell r="D2815" t="str">
            <v>372199</v>
          </cell>
          <cell r="E2815" t="str">
            <v>7000299</v>
          </cell>
          <cell r="AN2815">
            <v>2000</v>
          </cell>
          <cell r="AO2815">
            <v>0</v>
          </cell>
          <cell r="AQ2815">
            <v>0</v>
          </cell>
          <cell r="AT2815">
            <v>0</v>
          </cell>
          <cell r="AU2815">
            <v>0</v>
          </cell>
          <cell r="AW2815">
            <v>0</v>
          </cell>
          <cell r="AY2815">
            <v>0</v>
          </cell>
        </row>
        <row r="2816">
          <cell r="D2816" t="str">
            <v>375199</v>
          </cell>
          <cell r="E2816" t="str">
            <v>7000299</v>
          </cell>
          <cell r="AN2816">
            <v>15000</v>
          </cell>
          <cell r="AO2816">
            <v>0</v>
          </cell>
          <cell r="AQ2816">
            <v>0</v>
          </cell>
          <cell r="AT2816">
            <v>1795</v>
          </cell>
          <cell r="AU2816">
            <v>0</v>
          </cell>
          <cell r="AW2816">
            <v>1795</v>
          </cell>
          <cell r="AY2816">
            <v>1795</v>
          </cell>
        </row>
        <row r="2817">
          <cell r="D2817" t="str">
            <v>379199</v>
          </cell>
          <cell r="E2817" t="str">
            <v>7000299</v>
          </cell>
          <cell r="AN2817">
            <v>300</v>
          </cell>
          <cell r="AO2817">
            <v>0</v>
          </cell>
          <cell r="AQ2817">
            <v>0</v>
          </cell>
          <cell r="AT2817">
            <v>18</v>
          </cell>
          <cell r="AU2817">
            <v>0</v>
          </cell>
          <cell r="AW2817">
            <v>18</v>
          </cell>
          <cell r="AY2817">
            <v>18</v>
          </cell>
        </row>
        <row r="2818">
          <cell r="D2818" t="str">
            <v>113199</v>
          </cell>
          <cell r="E2818" t="str">
            <v>7000299</v>
          </cell>
          <cell r="AN2818">
            <v>528084</v>
          </cell>
          <cell r="AO2818">
            <v>8400</v>
          </cell>
          <cell r="AQ2818">
            <v>0</v>
          </cell>
          <cell r="AT2818">
            <v>536484</v>
          </cell>
          <cell r="AU2818">
            <v>0</v>
          </cell>
          <cell r="AW2818">
            <v>536484</v>
          </cell>
          <cell r="AY2818">
            <v>536484</v>
          </cell>
        </row>
        <row r="2819">
          <cell r="D2819" t="str">
            <v>121199</v>
          </cell>
          <cell r="E2819" t="str">
            <v>7000299</v>
          </cell>
          <cell r="AN2819">
            <v>0</v>
          </cell>
          <cell r="AO2819">
            <v>218150</v>
          </cell>
          <cell r="AQ2819">
            <v>0</v>
          </cell>
          <cell r="AT2819">
            <v>218150</v>
          </cell>
          <cell r="AU2819">
            <v>0</v>
          </cell>
          <cell r="AW2819">
            <v>218150</v>
          </cell>
          <cell r="AY2819">
            <v>218150</v>
          </cell>
        </row>
        <row r="2820">
          <cell r="D2820" t="str">
            <v>131199</v>
          </cell>
          <cell r="E2820" t="str">
            <v>7000299</v>
          </cell>
          <cell r="AN2820">
            <v>10085.040000000001</v>
          </cell>
          <cell r="AO2820">
            <v>-1867.56</v>
          </cell>
          <cell r="AQ2820">
            <v>0</v>
          </cell>
          <cell r="AT2820">
            <v>8217.48</v>
          </cell>
          <cell r="AU2820">
            <v>0</v>
          </cell>
          <cell r="AW2820">
            <v>8217.48</v>
          </cell>
          <cell r="AY2820">
            <v>8217.48</v>
          </cell>
        </row>
        <row r="2821">
          <cell r="D2821" t="str">
            <v>132199</v>
          </cell>
          <cell r="E2821" t="str">
            <v>7000299</v>
          </cell>
          <cell r="AN2821">
            <v>7334.49</v>
          </cell>
          <cell r="AO2821">
            <v>9100.48</v>
          </cell>
          <cell r="AQ2821">
            <v>0</v>
          </cell>
          <cell r="AT2821">
            <v>16434.97</v>
          </cell>
          <cell r="AU2821">
            <v>0</v>
          </cell>
          <cell r="AW2821">
            <v>16434.97</v>
          </cell>
          <cell r="AY2821">
            <v>16434.97</v>
          </cell>
        </row>
        <row r="2822">
          <cell r="D2822" t="str">
            <v>132299</v>
          </cell>
          <cell r="E2822" t="str">
            <v>7000299</v>
          </cell>
          <cell r="AN2822">
            <v>91766.16</v>
          </cell>
          <cell r="AO2822">
            <v>2054.25</v>
          </cell>
          <cell r="AQ2822">
            <v>0</v>
          </cell>
          <cell r="AT2822">
            <v>89926.58</v>
          </cell>
          <cell r="AU2822">
            <v>0</v>
          </cell>
          <cell r="AW2822">
            <v>89926.58</v>
          </cell>
          <cell r="AY2822">
            <v>89926.58</v>
          </cell>
        </row>
        <row r="2823">
          <cell r="D2823" t="str">
            <v>141199</v>
          </cell>
          <cell r="E2823" t="str">
            <v>7000299</v>
          </cell>
          <cell r="AN2823">
            <v>24593.279999999999</v>
          </cell>
          <cell r="AO2823">
            <v>-1768.62</v>
          </cell>
          <cell r="AQ2823">
            <v>0</v>
          </cell>
          <cell r="AT2823">
            <v>22824.66</v>
          </cell>
          <cell r="AU2823">
            <v>0</v>
          </cell>
          <cell r="AW2823">
            <v>22824.66</v>
          </cell>
          <cell r="AY2823">
            <v>22824.66</v>
          </cell>
        </row>
        <row r="2824">
          <cell r="D2824" t="str">
            <v>142199</v>
          </cell>
          <cell r="E2824" t="str">
            <v>7000299</v>
          </cell>
          <cell r="AN2824">
            <v>15842.52</v>
          </cell>
          <cell r="AO2824">
            <v>2626.36</v>
          </cell>
          <cell r="AQ2824">
            <v>0</v>
          </cell>
          <cell r="AT2824">
            <v>15931.54</v>
          </cell>
          <cell r="AU2824">
            <v>0</v>
          </cell>
          <cell r="AW2824">
            <v>15931.54</v>
          </cell>
          <cell r="AY2824">
            <v>15931.54</v>
          </cell>
        </row>
        <row r="2825">
          <cell r="D2825" t="str">
            <v>143199</v>
          </cell>
          <cell r="E2825" t="str">
            <v>7000299</v>
          </cell>
          <cell r="AN2825">
            <v>92414.76</v>
          </cell>
          <cell r="AO2825">
            <v>518.5</v>
          </cell>
          <cell r="AQ2825">
            <v>0</v>
          </cell>
          <cell r="AT2825">
            <v>92933.26</v>
          </cell>
          <cell r="AU2825">
            <v>0</v>
          </cell>
          <cell r="AW2825">
            <v>92933.26</v>
          </cell>
          <cell r="AY2825">
            <v>92933.26</v>
          </cell>
        </row>
        <row r="2826">
          <cell r="D2826" t="str">
            <v>143299</v>
          </cell>
          <cell r="E2826" t="str">
            <v>7000299</v>
          </cell>
          <cell r="AN2826">
            <v>10561.68</v>
          </cell>
          <cell r="AO2826">
            <v>-158.19</v>
          </cell>
          <cell r="AQ2826">
            <v>0</v>
          </cell>
          <cell r="AT2826">
            <v>10403.49</v>
          </cell>
          <cell r="AU2826">
            <v>0</v>
          </cell>
          <cell r="AW2826">
            <v>10403.49</v>
          </cell>
          <cell r="AY2826">
            <v>10403.49</v>
          </cell>
        </row>
        <row r="2827">
          <cell r="D2827" t="str">
            <v>154399</v>
          </cell>
          <cell r="E2827" t="str">
            <v>7000299</v>
          </cell>
          <cell r="AN2827">
            <v>10249.200000000001</v>
          </cell>
          <cell r="AO2827">
            <v>2744.29</v>
          </cell>
          <cell r="AQ2827">
            <v>0</v>
          </cell>
          <cell r="AT2827">
            <v>12993.49</v>
          </cell>
          <cell r="AU2827">
            <v>0</v>
          </cell>
          <cell r="AW2827">
            <v>12993.49</v>
          </cell>
          <cell r="AY2827">
            <v>12993.49</v>
          </cell>
        </row>
        <row r="2828">
          <cell r="D2828" t="str">
            <v>171299</v>
          </cell>
          <cell r="E2828" t="str">
            <v>7000299</v>
          </cell>
          <cell r="AN2828">
            <v>19968</v>
          </cell>
          <cell r="AO2828">
            <v>2226.1999999999998</v>
          </cell>
          <cell r="AQ2828">
            <v>0</v>
          </cell>
          <cell r="AT2828">
            <v>22194.2</v>
          </cell>
          <cell r="AU2828">
            <v>0</v>
          </cell>
          <cell r="AW2828">
            <v>22194.2</v>
          </cell>
          <cell r="AY2828">
            <v>22194.2</v>
          </cell>
        </row>
        <row r="2829">
          <cell r="D2829" t="str">
            <v>171399</v>
          </cell>
          <cell r="E2829" t="str">
            <v>7000299</v>
          </cell>
          <cell r="AN2829">
            <v>14352</v>
          </cell>
          <cell r="AO2829">
            <v>0</v>
          </cell>
          <cell r="AQ2829">
            <v>0</v>
          </cell>
          <cell r="AT2829">
            <v>14352</v>
          </cell>
          <cell r="AU2829">
            <v>0</v>
          </cell>
          <cell r="AW2829">
            <v>14352</v>
          </cell>
          <cell r="AY2829">
            <v>14352</v>
          </cell>
        </row>
        <row r="2830">
          <cell r="D2830" t="str">
            <v>171599</v>
          </cell>
          <cell r="E2830" t="str">
            <v>7000299</v>
          </cell>
          <cell r="AN2830">
            <v>22003.47</v>
          </cell>
          <cell r="AO2830">
            <v>3296.61</v>
          </cell>
          <cell r="AQ2830">
            <v>0</v>
          </cell>
          <cell r="AT2830">
            <v>25300.080000000002</v>
          </cell>
          <cell r="AU2830">
            <v>0</v>
          </cell>
          <cell r="AW2830">
            <v>25300.080000000002</v>
          </cell>
          <cell r="AY2830">
            <v>25300.080000000002</v>
          </cell>
        </row>
        <row r="2831">
          <cell r="D2831" t="str">
            <v>261199</v>
          </cell>
          <cell r="E2831" t="str">
            <v>7000299</v>
          </cell>
          <cell r="AN2831">
            <v>2500</v>
          </cell>
          <cell r="AO2831">
            <v>0</v>
          </cell>
          <cell r="AQ2831">
            <v>0</v>
          </cell>
          <cell r="AT2831">
            <v>0</v>
          </cell>
          <cell r="AU2831">
            <v>0</v>
          </cell>
          <cell r="AW2831">
            <v>0</v>
          </cell>
          <cell r="AY2831">
            <v>0</v>
          </cell>
        </row>
        <row r="2832">
          <cell r="D2832" t="str">
            <v>372199</v>
          </cell>
          <cell r="E2832" t="str">
            <v>7000299</v>
          </cell>
          <cell r="AN2832">
            <v>2000</v>
          </cell>
          <cell r="AO2832">
            <v>0</v>
          </cell>
          <cell r="AQ2832">
            <v>0</v>
          </cell>
          <cell r="AT2832">
            <v>0</v>
          </cell>
          <cell r="AU2832">
            <v>0</v>
          </cell>
          <cell r="AW2832">
            <v>0</v>
          </cell>
          <cell r="AY2832">
            <v>0</v>
          </cell>
        </row>
        <row r="2833">
          <cell r="D2833" t="str">
            <v>375199</v>
          </cell>
          <cell r="E2833" t="str">
            <v>7000299</v>
          </cell>
          <cell r="AN2833">
            <v>15000</v>
          </cell>
          <cell r="AO2833">
            <v>0</v>
          </cell>
          <cell r="AQ2833">
            <v>0</v>
          </cell>
          <cell r="AT2833">
            <v>5338</v>
          </cell>
          <cell r="AU2833">
            <v>0</v>
          </cell>
          <cell r="AW2833">
            <v>5338</v>
          </cell>
          <cell r="AY2833">
            <v>5338</v>
          </cell>
        </row>
        <row r="2834">
          <cell r="D2834" t="str">
            <v>379199</v>
          </cell>
          <cell r="E2834" t="str">
            <v>7000299</v>
          </cell>
          <cell r="AN2834">
            <v>400</v>
          </cell>
          <cell r="AO2834">
            <v>0</v>
          </cell>
          <cell r="AQ2834">
            <v>0</v>
          </cell>
          <cell r="AT2834">
            <v>0</v>
          </cell>
          <cell r="AU2834">
            <v>0</v>
          </cell>
          <cell r="AW2834">
            <v>0</v>
          </cell>
          <cell r="AY2834">
            <v>0</v>
          </cell>
        </row>
        <row r="2835">
          <cell r="D2835" t="str">
            <v>261199</v>
          </cell>
          <cell r="E2835" t="str">
            <v>7000299</v>
          </cell>
          <cell r="AN2835">
            <v>2500</v>
          </cell>
          <cell r="AO2835">
            <v>0</v>
          </cell>
          <cell r="AQ2835">
            <v>0</v>
          </cell>
          <cell r="AT2835">
            <v>0</v>
          </cell>
          <cell r="AU2835">
            <v>0</v>
          </cell>
          <cell r="AW2835">
            <v>0</v>
          </cell>
          <cell r="AY2835">
            <v>0</v>
          </cell>
        </row>
        <row r="2836">
          <cell r="D2836" t="str">
            <v>372199</v>
          </cell>
          <cell r="E2836" t="str">
            <v>7000299</v>
          </cell>
          <cell r="AN2836">
            <v>2000</v>
          </cell>
          <cell r="AO2836">
            <v>0</v>
          </cell>
          <cell r="AQ2836">
            <v>0</v>
          </cell>
          <cell r="AT2836">
            <v>0</v>
          </cell>
          <cell r="AU2836">
            <v>0</v>
          </cell>
          <cell r="AW2836">
            <v>0</v>
          </cell>
          <cell r="AY2836">
            <v>0</v>
          </cell>
        </row>
        <row r="2837">
          <cell r="D2837" t="str">
            <v>375199</v>
          </cell>
          <cell r="E2837" t="str">
            <v>7000299</v>
          </cell>
          <cell r="AN2837">
            <v>15000</v>
          </cell>
          <cell r="AO2837">
            <v>0</v>
          </cell>
          <cell r="AQ2837">
            <v>0</v>
          </cell>
          <cell r="AT2837">
            <v>1085</v>
          </cell>
          <cell r="AU2837">
            <v>0</v>
          </cell>
          <cell r="AW2837">
            <v>1085</v>
          </cell>
          <cell r="AY2837">
            <v>1085</v>
          </cell>
        </row>
        <row r="2838">
          <cell r="D2838" t="str">
            <v>379199</v>
          </cell>
          <cell r="E2838" t="str">
            <v>7000299</v>
          </cell>
          <cell r="AN2838">
            <v>400</v>
          </cell>
          <cell r="AO2838">
            <v>0</v>
          </cell>
          <cell r="AQ2838">
            <v>0</v>
          </cell>
          <cell r="AT2838">
            <v>0</v>
          </cell>
          <cell r="AU2838">
            <v>0</v>
          </cell>
          <cell r="AW2838">
            <v>0</v>
          </cell>
          <cell r="AY2838">
            <v>0</v>
          </cell>
        </row>
        <row r="2839">
          <cell r="D2839" t="str">
            <v>221299</v>
          </cell>
          <cell r="E2839" t="str">
            <v>7010299</v>
          </cell>
          <cell r="AN2839">
            <v>5149</v>
          </cell>
          <cell r="AO2839">
            <v>-5149</v>
          </cell>
          <cell r="AQ2839">
            <v>0</v>
          </cell>
          <cell r="AT2839">
            <v>0</v>
          </cell>
          <cell r="AU2839">
            <v>0</v>
          </cell>
          <cell r="AW2839">
            <v>0</v>
          </cell>
          <cell r="AY2839">
            <v>0</v>
          </cell>
        </row>
        <row r="2840">
          <cell r="D2840" t="str">
            <v>261199</v>
          </cell>
          <cell r="E2840" t="str">
            <v>7010299</v>
          </cell>
          <cell r="AN2840">
            <v>51628</v>
          </cell>
          <cell r="AO2840">
            <v>0</v>
          </cell>
          <cell r="AQ2840">
            <v>0</v>
          </cell>
          <cell r="AT2840">
            <v>43261.16</v>
          </cell>
          <cell r="AU2840">
            <v>0</v>
          </cell>
          <cell r="AW2840">
            <v>43261.16</v>
          </cell>
          <cell r="AY2840">
            <v>43261.16</v>
          </cell>
        </row>
        <row r="2841">
          <cell r="D2841" t="str">
            <v>372199</v>
          </cell>
          <cell r="E2841" t="str">
            <v>7010299</v>
          </cell>
          <cell r="AN2841">
            <v>14998</v>
          </cell>
          <cell r="AO2841">
            <v>0</v>
          </cell>
          <cell r="AQ2841">
            <v>0</v>
          </cell>
          <cell r="AT2841">
            <v>0</v>
          </cell>
          <cell r="AU2841">
            <v>0</v>
          </cell>
          <cell r="AW2841">
            <v>0</v>
          </cell>
          <cell r="AY2841">
            <v>0</v>
          </cell>
        </row>
        <row r="2842">
          <cell r="D2842" t="str">
            <v>375199</v>
          </cell>
          <cell r="E2842" t="str">
            <v>7010299</v>
          </cell>
          <cell r="AN2842">
            <v>46000</v>
          </cell>
          <cell r="AO2842">
            <v>0</v>
          </cell>
          <cell r="AQ2842">
            <v>0</v>
          </cell>
          <cell r="AT2842">
            <v>45990.6</v>
          </cell>
          <cell r="AU2842">
            <v>0</v>
          </cell>
          <cell r="AW2842">
            <v>45990.6</v>
          </cell>
          <cell r="AY2842">
            <v>45990.6</v>
          </cell>
        </row>
        <row r="2843">
          <cell r="D2843" t="str">
            <v>382199</v>
          </cell>
          <cell r="E2843" t="str">
            <v>7010299</v>
          </cell>
          <cell r="AN2843">
            <v>30000</v>
          </cell>
          <cell r="AO2843">
            <v>-5640</v>
          </cell>
          <cell r="AQ2843">
            <v>0</v>
          </cell>
          <cell r="AT2843">
            <v>24360</v>
          </cell>
          <cell r="AU2843">
            <v>0</v>
          </cell>
          <cell r="AW2843">
            <v>24360</v>
          </cell>
          <cell r="AY2843">
            <v>24360</v>
          </cell>
        </row>
        <row r="2844">
          <cell r="D2844" t="str">
            <v>392199</v>
          </cell>
          <cell r="E2844" t="str">
            <v>7010299</v>
          </cell>
          <cell r="AN2844">
            <v>9543</v>
          </cell>
          <cell r="AO2844">
            <v>3600</v>
          </cell>
          <cell r="AQ2844">
            <v>0</v>
          </cell>
          <cell r="AT2844">
            <v>1789</v>
          </cell>
          <cell r="AU2844">
            <v>0</v>
          </cell>
          <cell r="AW2844">
            <v>1789</v>
          </cell>
          <cell r="AY2844">
            <v>1789</v>
          </cell>
        </row>
        <row r="2845">
          <cell r="D2845" t="str">
            <v>441399</v>
          </cell>
          <cell r="E2845" t="str">
            <v>701060799</v>
          </cell>
          <cell r="AN2845">
            <v>1000000</v>
          </cell>
          <cell r="AO2845">
            <v>-821840.24</v>
          </cell>
          <cell r="AQ2845">
            <v>0</v>
          </cell>
          <cell r="AT2845">
            <v>164372</v>
          </cell>
          <cell r="AU2845">
            <v>0</v>
          </cell>
          <cell r="AW2845">
            <v>164372</v>
          </cell>
          <cell r="AY2845">
            <v>164372</v>
          </cell>
        </row>
        <row r="2846">
          <cell r="D2846" t="str">
            <v>441399</v>
          </cell>
          <cell r="E2846" t="str">
            <v>701070099</v>
          </cell>
          <cell r="AN2846">
            <v>0</v>
          </cell>
          <cell r="AO2846">
            <v>0</v>
          </cell>
          <cell r="AQ2846">
            <v>0</v>
          </cell>
          <cell r="AT2846">
            <v>0</v>
          </cell>
          <cell r="AU2846">
            <v>0</v>
          </cell>
          <cell r="AW2846">
            <v>0</v>
          </cell>
          <cell r="AY2846">
            <v>0</v>
          </cell>
        </row>
        <row r="2847">
          <cell r="D2847" t="str">
            <v>261199</v>
          </cell>
          <cell r="E2847" t="str">
            <v>7010299</v>
          </cell>
          <cell r="AN2847">
            <v>24871.53</v>
          </cell>
          <cell r="AO2847">
            <v>0</v>
          </cell>
          <cell r="AQ2847">
            <v>0</v>
          </cell>
          <cell r="AT2847">
            <v>7359.32</v>
          </cell>
          <cell r="AU2847">
            <v>0</v>
          </cell>
          <cell r="AW2847">
            <v>7359.32</v>
          </cell>
          <cell r="AY2847">
            <v>7359.32</v>
          </cell>
        </row>
        <row r="2848">
          <cell r="D2848" t="str">
            <v>372199</v>
          </cell>
          <cell r="E2848" t="str">
            <v>7010299</v>
          </cell>
          <cell r="AN2848">
            <v>1002</v>
          </cell>
          <cell r="AO2848">
            <v>0</v>
          </cell>
          <cell r="AQ2848">
            <v>0</v>
          </cell>
          <cell r="AT2848">
            <v>0</v>
          </cell>
          <cell r="AU2848">
            <v>0</v>
          </cell>
          <cell r="AW2848">
            <v>0</v>
          </cell>
          <cell r="AY2848">
            <v>0</v>
          </cell>
        </row>
        <row r="2849">
          <cell r="D2849" t="str">
            <v>375199</v>
          </cell>
          <cell r="E2849" t="str">
            <v>7010299</v>
          </cell>
          <cell r="AN2849">
            <v>20718</v>
          </cell>
          <cell r="AO2849">
            <v>0</v>
          </cell>
          <cell r="AQ2849">
            <v>0</v>
          </cell>
          <cell r="AT2849">
            <v>20236</v>
          </cell>
          <cell r="AU2849">
            <v>0</v>
          </cell>
          <cell r="AW2849">
            <v>20236</v>
          </cell>
          <cell r="AY2849">
            <v>20236</v>
          </cell>
        </row>
        <row r="2850">
          <cell r="D2850" t="str">
            <v>392199</v>
          </cell>
          <cell r="E2850" t="str">
            <v>7010299</v>
          </cell>
          <cell r="AN2850">
            <v>1977</v>
          </cell>
          <cell r="AO2850">
            <v>0</v>
          </cell>
          <cell r="AQ2850">
            <v>0</v>
          </cell>
          <cell r="AT2850">
            <v>1834</v>
          </cell>
          <cell r="AU2850">
            <v>0</v>
          </cell>
          <cell r="AW2850">
            <v>1834</v>
          </cell>
          <cell r="AY2850">
            <v>1834</v>
          </cell>
        </row>
        <row r="2851">
          <cell r="D2851" t="str">
            <v>336399</v>
          </cell>
          <cell r="E2851" t="str">
            <v>7010299</v>
          </cell>
          <cell r="AN2851">
            <v>101720</v>
          </cell>
          <cell r="AO2851">
            <v>-19592</v>
          </cell>
          <cell r="AQ2851">
            <v>82128</v>
          </cell>
          <cell r="AT2851">
            <v>0</v>
          </cell>
          <cell r="AU2851">
            <v>0</v>
          </cell>
          <cell r="AW2851">
            <v>0</v>
          </cell>
          <cell r="AY2851">
            <v>0</v>
          </cell>
        </row>
        <row r="2852">
          <cell r="D2852" t="str">
            <v>113199</v>
          </cell>
          <cell r="E2852" t="str">
            <v>7010299</v>
          </cell>
          <cell r="AN2852">
            <v>1112532</v>
          </cell>
          <cell r="AO2852">
            <v>-96135.46</v>
          </cell>
          <cell r="AQ2852">
            <v>0</v>
          </cell>
          <cell r="AT2852">
            <v>1016396.54</v>
          </cell>
          <cell r="AU2852">
            <v>0</v>
          </cell>
          <cell r="AW2852">
            <v>1016396.54</v>
          </cell>
          <cell r="AY2852">
            <v>1016396.54</v>
          </cell>
        </row>
        <row r="2853">
          <cell r="D2853" t="str">
            <v>131199</v>
          </cell>
          <cell r="E2853" t="str">
            <v>7010299</v>
          </cell>
          <cell r="AN2853">
            <v>27229.56</v>
          </cell>
          <cell r="AO2853">
            <v>1399.08</v>
          </cell>
          <cell r="AQ2853">
            <v>0</v>
          </cell>
          <cell r="AT2853">
            <v>28628.639999999999</v>
          </cell>
          <cell r="AU2853">
            <v>0</v>
          </cell>
          <cell r="AW2853">
            <v>28628.639999999999</v>
          </cell>
          <cell r="AY2853">
            <v>28628.639999999999</v>
          </cell>
        </row>
        <row r="2854">
          <cell r="D2854" t="str">
            <v>132199</v>
          </cell>
          <cell r="E2854" t="str">
            <v>7010299</v>
          </cell>
          <cell r="AN2854">
            <v>15451.89</v>
          </cell>
          <cell r="AO2854">
            <v>3766.73</v>
          </cell>
          <cell r="AQ2854">
            <v>0</v>
          </cell>
          <cell r="AT2854">
            <v>19218.62</v>
          </cell>
          <cell r="AU2854">
            <v>0</v>
          </cell>
          <cell r="AW2854">
            <v>19218.62</v>
          </cell>
          <cell r="AY2854">
            <v>19218.62</v>
          </cell>
        </row>
        <row r="2855">
          <cell r="D2855" t="str">
            <v>132299</v>
          </cell>
          <cell r="E2855" t="str">
            <v>7010299</v>
          </cell>
          <cell r="AN2855">
            <v>182123.88</v>
          </cell>
          <cell r="AO2855">
            <v>-15048.81</v>
          </cell>
          <cell r="AQ2855">
            <v>0</v>
          </cell>
          <cell r="AT2855">
            <v>164114.29999999999</v>
          </cell>
          <cell r="AU2855">
            <v>0</v>
          </cell>
          <cell r="AW2855">
            <v>164114.29999999999</v>
          </cell>
          <cell r="AY2855">
            <v>164114.29999999999</v>
          </cell>
        </row>
        <row r="2856">
          <cell r="D2856" t="str">
            <v>141199</v>
          </cell>
          <cell r="E2856" t="str">
            <v>7010299</v>
          </cell>
          <cell r="AN2856">
            <v>65637.119999999995</v>
          </cell>
          <cell r="AO2856">
            <v>-3772.01</v>
          </cell>
          <cell r="AQ2856">
            <v>0</v>
          </cell>
          <cell r="AT2856">
            <v>56466.6</v>
          </cell>
          <cell r="AU2856">
            <v>0</v>
          </cell>
          <cell r="AW2856">
            <v>56466.6</v>
          </cell>
          <cell r="AY2856">
            <v>56466.6</v>
          </cell>
        </row>
        <row r="2857">
          <cell r="D2857" t="str">
            <v>142199</v>
          </cell>
          <cell r="E2857" t="str">
            <v>7010299</v>
          </cell>
          <cell r="AN2857">
            <v>33375.96</v>
          </cell>
          <cell r="AO2857">
            <v>-9.6999999999999993</v>
          </cell>
          <cell r="AQ2857">
            <v>0</v>
          </cell>
          <cell r="AT2857">
            <v>30409.71</v>
          </cell>
          <cell r="AU2857">
            <v>0</v>
          </cell>
          <cell r="AW2857">
            <v>30409.71</v>
          </cell>
          <cell r="AY2857">
            <v>30409.71</v>
          </cell>
        </row>
        <row r="2858">
          <cell r="D2858" t="str">
            <v>143199</v>
          </cell>
          <cell r="E2858" t="str">
            <v>7010299</v>
          </cell>
          <cell r="AN2858">
            <v>194693.16</v>
          </cell>
          <cell r="AO2858">
            <v>-17304.02</v>
          </cell>
          <cell r="AQ2858">
            <v>0</v>
          </cell>
          <cell r="AT2858">
            <v>177389.14</v>
          </cell>
          <cell r="AU2858">
            <v>0</v>
          </cell>
          <cell r="AW2858">
            <v>177389.14</v>
          </cell>
          <cell r="AY2858">
            <v>177389.14</v>
          </cell>
        </row>
        <row r="2859">
          <cell r="D2859" t="str">
            <v>143299</v>
          </cell>
          <cell r="E2859" t="str">
            <v>7010299</v>
          </cell>
          <cell r="AN2859">
            <v>22250.639999999999</v>
          </cell>
          <cell r="AO2859">
            <v>-597.55999999999995</v>
          </cell>
          <cell r="AQ2859">
            <v>0</v>
          </cell>
          <cell r="AT2859">
            <v>20162.2</v>
          </cell>
          <cell r="AU2859">
            <v>0</v>
          </cell>
          <cell r="AW2859">
            <v>20162.2</v>
          </cell>
          <cell r="AY2859">
            <v>20162.2</v>
          </cell>
        </row>
        <row r="2860">
          <cell r="D2860" t="str">
            <v>154399</v>
          </cell>
          <cell r="E2860" t="str">
            <v>7010299</v>
          </cell>
          <cell r="AN2860">
            <v>66810.58</v>
          </cell>
          <cell r="AO2860">
            <v>-2035.44</v>
          </cell>
          <cell r="AQ2860">
            <v>0</v>
          </cell>
          <cell r="AT2860">
            <v>64775.14</v>
          </cell>
          <cell r="AU2860">
            <v>0</v>
          </cell>
          <cell r="AW2860">
            <v>64775.14</v>
          </cell>
          <cell r="AY2860">
            <v>64775.14</v>
          </cell>
        </row>
        <row r="2861">
          <cell r="D2861" t="str">
            <v>171299</v>
          </cell>
          <cell r="E2861" t="str">
            <v>7010299</v>
          </cell>
          <cell r="AN2861">
            <v>63429.599999999999</v>
          </cell>
          <cell r="AO2861">
            <v>-5036.46</v>
          </cell>
          <cell r="AQ2861">
            <v>0</v>
          </cell>
          <cell r="AT2861">
            <v>58393.14</v>
          </cell>
          <cell r="AU2861">
            <v>0</v>
          </cell>
          <cell r="AW2861">
            <v>58393.14</v>
          </cell>
          <cell r="AY2861">
            <v>58393.14</v>
          </cell>
        </row>
        <row r="2862">
          <cell r="D2862" t="str">
            <v>171399</v>
          </cell>
          <cell r="E2862" t="str">
            <v>7010299</v>
          </cell>
          <cell r="AN2862">
            <v>42624</v>
          </cell>
          <cell r="AO2862">
            <v>-8</v>
          </cell>
          <cell r="AQ2862">
            <v>0</v>
          </cell>
          <cell r="AT2862">
            <v>36424.06</v>
          </cell>
          <cell r="AU2862">
            <v>0</v>
          </cell>
          <cell r="AW2862">
            <v>36424.06</v>
          </cell>
          <cell r="AY2862">
            <v>36424.06</v>
          </cell>
        </row>
        <row r="2863">
          <cell r="D2863" t="str">
            <v>171599</v>
          </cell>
          <cell r="E2863" t="str">
            <v>7010299</v>
          </cell>
          <cell r="AN2863">
            <v>46355.49</v>
          </cell>
          <cell r="AO2863">
            <v>-2310.88</v>
          </cell>
          <cell r="AQ2863">
            <v>0</v>
          </cell>
          <cell r="AT2863">
            <v>44044.61</v>
          </cell>
          <cell r="AU2863">
            <v>0</v>
          </cell>
          <cell r="AW2863">
            <v>44044.61</v>
          </cell>
          <cell r="AY2863">
            <v>44044.61</v>
          </cell>
        </row>
        <row r="2864">
          <cell r="D2864" t="str">
            <v>261199</v>
          </cell>
          <cell r="E2864" t="str">
            <v>7010299</v>
          </cell>
          <cell r="AN2864">
            <v>4500</v>
          </cell>
          <cell r="AO2864">
            <v>0</v>
          </cell>
          <cell r="AQ2864">
            <v>0</v>
          </cell>
          <cell r="AT2864">
            <v>0</v>
          </cell>
          <cell r="AU2864">
            <v>0</v>
          </cell>
          <cell r="AW2864">
            <v>0</v>
          </cell>
          <cell r="AY2864">
            <v>0</v>
          </cell>
        </row>
        <row r="2865">
          <cell r="D2865" t="str">
            <v>394199</v>
          </cell>
          <cell r="E2865" t="str">
            <v>7010299</v>
          </cell>
          <cell r="AN2865">
            <v>0</v>
          </cell>
          <cell r="AO2865">
            <v>299640.05</v>
          </cell>
          <cell r="AQ2865">
            <v>0</v>
          </cell>
          <cell r="AT2865">
            <v>299640.05</v>
          </cell>
          <cell r="AU2865">
            <v>0</v>
          </cell>
          <cell r="AW2865">
            <v>299640.05</v>
          </cell>
          <cell r="AY2865">
            <v>299640.05</v>
          </cell>
        </row>
        <row r="2866">
          <cell r="D2866" t="str">
            <v>441399</v>
          </cell>
          <cell r="E2866" t="str">
            <v>701010199</v>
          </cell>
          <cell r="AN2866">
            <v>2300000</v>
          </cell>
          <cell r="AO2866">
            <v>-59966.29</v>
          </cell>
          <cell r="AQ2866">
            <v>0</v>
          </cell>
          <cell r="AT2866">
            <v>2240033.71</v>
          </cell>
          <cell r="AU2866">
            <v>0</v>
          </cell>
          <cell r="AW2866">
            <v>2240033.71</v>
          </cell>
          <cell r="AY2866">
            <v>2240033.71</v>
          </cell>
        </row>
        <row r="2867">
          <cell r="D2867" t="str">
            <v>441399</v>
          </cell>
          <cell r="E2867" t="str">
            <v>701062399</v>
          </cell>
          <cell r="AN2867">
            <v>0</v>
          </cell>
          <cell r="AO2867">
            <v>200000</v>
          </cell>
          <cell r="AQ2867">
            <v>0</v>
          </cell>
          <cell r="AT2867">
            <v>200000</v>
          </cell>
          <cell r="AU2867">
            <v>0</v>
          </cell>
          <cell r="AW2867">
            <v>200000</v>
          </cell>
          <cell r="AY2867">
            <v>200000</v>
          </cell>
        </row>
        <row r="2868">
          <cell r="D2868" t="str">
            <v>441399</v>
          </cell>
          <cell r="E2868" t="str">
            <v>701070099</v>
          </cell>
          <cell r="AN2868">
            <v>0</v>
          </cell>
          <cell r="AO2868">
            <v>0</v>
          </cell>
          <cell r="AQ2868">
            <v>0</v>
          </cell>
          <cell r="AT2868">
            <v>0</v>
          </cell>
          <cell r="AU2868">
            <v>0</v>
          </cell>
          <cell r="AW2868">
            <v>0</v>
          </cell>
          <cell r="AY2868">
            <v>0</v>
          </cell>
        </row>
        <row r="2869">
          <cell r="D2869" t="str">
            <v>113199</v>
          </cell>
          <cell r="E2869" t="str">
            <v>7100299</v>
          </cell>
          <cell r="AN2869">
            <v>757116</v>
          </cell>
          <cell r="AO2869">
            <v>-159582.64000000001</v>
          </cell>
          <cell r="AQ2869">
            <v>0</v>
          </cell>
          <cell r="AT2869">
            <v>597533.36</v>
          </cell>
          <cell r="AU2869">
            <v>0</v>
          </cell>
          <cell r="AW2869">
            <v>597533.36</v>
          </cell>
          <cell r="AY2869">
            <v>597533.36</v>
          </cell>
        </row>
        <row r="2870">
          <cell r="D2870" t="str">
            <v>121199</v>
          </cell>
          <cell r="E2870" t="str">
            <v>7100299</v>
          </cell>
          <cell r="AN2870">
            <v>0</v>
          </cell>
          <cell r="AO2870">
            <v>54400</v>
          </cell>
          <cell r="AQ2870">
            <v>0</v>
          </cell>
          <cell r="AT2870">
            <v>54400</v>
          </cell>
          <cell r="AU2870">
            <v>0</v>
          </cell>
          <cell r="AW2870">
            <v>54400</v>
          </cell>
          <cell r="AY2870">
            <v>54400</v>
          </cell>
        </row>
        <row r="2871">
          <cell r="D2871" t="str">
            <v>131199</v>
          </cell>
          <cell r="E2871" t="str">
            <v>7100299</v>
          </cell>
          <cell r="AN2871">
            <v>3025.56</v>
          </cell>
          <cell r="AO2871">
            <v>0</v>
          </cell>
          <cell r="AQ2871">
            <v>0</v>
          </cell>
          <cell r="AT2871">
            <v>132.54</v>
          </cell>
          <cell r="AU2871">
            <v>0</v>
          </cell>
          <cell r="AW2871">
            <v>132.54</v>
          </cell>
          <cell r="AY2871">
            <v>132.54</v>
          </cell>
        </row>
        <row r="2872">
          <cell r="D2872" t="str">
            <v>132199</v>
          </cell>
          <cell r="E2872" t="str">
            <v>7100299</v>
          </cell>
          <cell r="AN2872">
            <v>10515.45</v>
          </cell>
          <cell r="AO2872">
            <v>3995.27</v>
          </cell>
          <cell r="AQ2872">
            <v>0</v>
          </cell>
          <cell r="AT2872">
            <v>14510.72</v>
          </cell>
          <cell r="AU2872">
            <v>0</v>
          </cell>
          <cell r="AW2872">
            <v>14510.72</v>
          </cell>
          <cell r="AY2872">
            <v>14510.72</v>
          </cell>
        </row>
        <row r="2873">
          <cell r="D2873" t="str">
            <v>132299</v>
          </cell>
          <cell r="E2873" t="str">
            <v>7100299</v>
          </cell>
          <cell r="AN2873">
            <v>128511</v>
          </cell>
          <cell r="AO2873">
            <v>-18100.55</v>
          </cell>
          <cell r="AQ2873">
            <v>0</v>
          </cell>
          <cell r="AT2873">
            <v>110410.45</v>
          </cell>
          <cell r="AU2873">
            <v>0</v>
          </cell>
          <cell r="AW2873">
            <v>110410.45</v>
          </cell>
          <cell r="AY2873">
            <v>110410.45</v>
          </cell>
        </row>
        <row r="2874">
          <cell r="D2874" t="str">
            <v>141199</v>
          </cell>
          <cell r="E2874" t="str">
            <v>7100299</v>
          </cell>
          <cell r="AN2874">
            <v>40580.519999999997</v>
          </cell>
          <cell r="AO2874">
            <v>0</v>
          </cell>
          <cell r="AQ2874">
            <v>0</v>
          </cell>
          <cell r="AT2874">
            <v>26820.86</v>
          </cell>
          <cell r="AU2874">
            <v>0</v>
          </cell>
          <cell r="AW2874">
            <v>26820.86</v>
          </cell>
          <cell r="AY2874">
            <v>26820.86</v>
          </cell>
        </row>
        <row r="2875">
          <cell r="D2875" t="str">
            <v>142199</v>
          </cell>
          <cell r="E2875" t="str">
            <v>7100299</v>
          </cell>
          <cell r="AN2875">
            <v>22713.48</v>
          </cell>
          <cell r="AO2875">
            <v>0</v>
          </cell>
          <cell r="AQ2875">
            <v>0</v>
          </cell>
          <cell r="AT2875">
            <v>17780.91</v>
          </cell>
          <cell r="AU2875">
            <v>0</v>
          </cell>
          <cell r="AW2875">
            <v>17780.91</v>
          </cell>
          <cell r="AY2875">
            <v>17780.91</v>
          </cell>
        </row>
        <row r="2876">
          <cell r="D2876" t="str">
            <v>143199</v>
          </cell>
          <cell r="E2876" t="str">
            <v>7100299</v>
          </cell>
          <cell r="AN2876">
            <v>132495.35999999999</v>
          </cell>
          <cell r="AO2876">
            <v>-28773.96</v>
          </cell>
          <cell r="AQ2876">
            <v>0</v>
          </cell>
          <cell r="AT2876">
            <v>103721.4</v>
          </cell>
          <cell r="AU2876">
            <v>0</v>
          </cell>
          <cell r="AW2876">
            <v>103721.4</v>
          </cell>
          <cell r="AY2876">
            <v>103721.4</v>
          </cell>
        </row>
        <row r="2877">
          <cell r="D2877" t="str">
            <v>143299</v>
          </cell>
          <cell r="E2877" t="str">
            <v>7100299</v>
          </cell>
          <cell r="AN2877">
            <v>15142.32</v>
          </cell>
          <cell r="AO2877">
            <v>20.18</v>
          </cell>
          <cell r="AQ2877">
            <v>0</v>
          </cell>
          <cell r="AT2877">
            <v>11636.42</v>
          </cell>
          <cell r="AU2877">
            <v>0</v>
          </cell>
          <cell r="AW2877">
            <v>11636.42</v>
          </cell>
          <cell r="AY2877">
            <v>11636.42</v>
          </cell>
        </row>
        <row r="2878">
          <cell r="D2878" t="str">
            <v>154399</v>
          </cell>
          <cell r="E2878" t="str">
            <v>7100299</v>
          </cell>
          <cell r="AN2878">
            <v>27426.6</v>
          </cell>
          <cell r="AO2878">
            <v>-11820.88</v>
          </cell>
          <cell r="AQ2878">
            <v>0</v>
          </cell>
          <cell r="AT2878">
            <v>15605.72</v>
          </cell>
          <cell r="AU2878">
            <v>0</v>
          </cell>
          <cell r="AW2878">
            <v>15605.72</v>
          </cell>
          <cell r="AY2878">
            <v>15605.72</v>
          </cell>
        </row>
        <row r="2879">
          <cell r="D2879" t="str">
            <v>171299</v>
          </cell>
          <cell r="E2879" t="str">
            <v>7100299</v>
          </cell>
          <cell r="AN2879">
            <v>37339.919999999998</v>
          </cell>
          <cell r="AO2879">
            <v>-11276.75</v>
          </cell>
          <cell r="AQ2879">
            <v>0</v>
          </cell>
          <cell r="AT2879">
            <v>26063.17</v>
          </cell>
          <cell r="AU2879">
            <v>0</v>
          </cell>
          <cell r="AW2879">
            <v>26063.17</v>
          </cell>
          <cell r="AY2879">
            <v>26063.17</v>
          </cell>
        </row>
        <row r="2880">
          <cell r="D2880" t="str">
            <v>171399</v>
          </cell>
          <cell r="E2880" t="str">
            <v>7100299</v>
          </cell>
          <cell r="AN2880">
            <v>26448</v>
          </cell>
          <cell r="AO2880">
            <v>0</v>
          </cell>
          <cell r="AQ2880">
            <v>0</v>
          </cell>
          <cell r="AT2880">
            <v>17557.53</v>
          </cell>
          <cell r="AU2880">
            <v>0</v>
          </cell>
          <cell r="AW2880">
            <v>17557.53</v>
          </cell>
          <cell r="AY2880">
            <v>17557.53</v>
          </cell>
        </row>
        <row r="2881">
          <cell r="D2881" t="str">
            <v>171599</v>
          </cell>
          <cell r="E2881" t="str">
            <v>7100299</v>
          </cell>
          <cell r="AN2881">
            <v>31546.53</v>
          </cell>
          <cell r="AO2881">
            <v>-1602.12</v>
          </cell>
          <cell r="AQ2881">
            <v>0</v>
          </cell>
          <cell r="AT2881">
            <v>29944.41</v>
          </cell>
          <cell r="AU2881">
            <v>0</v>
          </cell>
          <cell r="AW2881">
            <v>29944.41</v>
          </cell>
          <cell r="AY2881">
            <v>29944.41</v>
          </cell>
        </row>
        <row r="2882">
          <cell r="D2882" t="str">
            <v>221299</v>
          </cell>
          <cell r="E2882" t="str">
            <v>7100299</v>
          </cell>
          <cell r="AN2882">
            <v>257</v>
          </cell>
          <cell r="AO2882">
            <v>0</v>
          </cell>
          <cell r="AQ2882">
            <v>0</v>
          </cell>
          <cell r="AT2882">
            <v>0</v>
          </cell>
          <cell r="AU2882">
            <v>0</v>
          </cell>
          <cell r="AW2882">
            <v>0</v>
          </cell>
          <cell r="AY2882">
            <v>0</v>
          </cell>
        </row>
        <row r="2883">
          <cell r="D2883" t="str">
            <v>334299</v>
          </cell>
          <cell r="E2883" t="str">
            <v>7100299</v>
          </cell>
          <cell r="AN2883">
            <v>0</v>
          </cell>
          <cell r="AO2883">
            <v>247879.1</v>
          </cell>
          <cell r="AQ2883">
            <v>0</v>
          </cell>
          <cell r="AT2883">
            <v>230000</v>
          </cell>
          <cell r="AU2883">
            <v>0</v>
          </cell>
          <cell r="AW2883">
            <v>230000</v>
          </cell>
          <cell r="AY2883">
            <v>230000</v>
          </cell>
        </row>
        <row r="2884">
          <cell r="D2884" t="str">
            <v>212199</v>
          </cell>
          <cell r="E2884" t="str">
            <v>7100299</v>
          </cell>
          <cell r="AN2884">
            <v>1250</v>
          </cell>
          <cell r="AO2884">
            <v>0</v>
          </cell>
          <cell r="AQ2884">
            <v>0</v>
          </cell>
          <cell r="AT2884">
            <v>0</v>
          </cell>
          <cell r="AU2884">
            <v>0</v>
          </cell>
          <cell r="AW2884">
            <v>0</v>
          </cell>
          <cell r="AY2884">
            <v>0</v>
          </cell>
        </row>
        <row r="2885">
          <cell r="D2885" t="str">
            <v>221299</v>
          </cell>
          <cell r="E2885" t="str">
            <v>7100299</v>
          </cell>
          <cell r="AN2885">
            <v>257</v>
          </cell>
          <cell r="AO2885">
            <v>0</v>
          </cell>
          <cell r="AQ2885">
            <v>0</v>
          </cell>
          <cell r="AT2885">
            <v>0</v>
          </cell>
          <cell r="AU2885">
            <v>0</v>
          </cell>
          <cell r="AW2885">
            <v>0</v>
          </cell>
          <cell r="AY2885">
            <v>0</v>
          </cell>
        </row>
        <row r="2886">
          <cell r="D2886" t="str">
            <v>221399</v>
          </cell>
          <cell r="E2886" t="str">
            <v>7100299</v>
          </cell>
          <cell r="AN2886">
            <v>250</v>
          </cell>
          <cell r="AO2886">
            <v>0</v>
          </cell>
          <cell r="AQ2886">
            <v>0</v>
          </cell>
          <cell r="AT2886">
            <v>0</v>
          </cell>
          <cell r="AU2886">
            <v>0</v>
          </cell>
          <cell r="AW2886">
            <v>0</v>
          </cell>
          <cell r="AY2886">
            <v>0</v>
          </cell>
        </row>
        <row r="2887">
          <cell r="D2887" t="str">
            <v>221499</v>
          </cell>
          <cell r="E2887" t="str">
            <v>7100299</v>
          </cell>
          <cell r="AN2887">
            <v>250</v>
          </cell>
          <cell r="AO2887">
            <v>0</v>
          </cell>
          <cell r="AQ2887">
            <v>0</v>
          </cell>
          <cell r="AT2887">
            <v>0</v>
          </cell>
          <cell r="AU2887">
            <v>0</v>
          </cell>
          <cell r="AW2887">
            <v>0</v>
          </cell>
          <cell r="AY2887">
            <v>0</v>
          </cell>
        </row>
        <row r="2888">
          <cell r="D2888" t="str">
            <v>221699</v>
          </cell>
          <cell r="E2888" t="str">
            <v>7100299</v>
          </cell>
          <cell r="AN2888">
            <v>250</v>
          </cell>
          <cell r="AO2888">
            <v>0</v>
          </cell>
          <cell r="AQ2888">
            <v>0</v>
          </cell>
          <cell r="AT2888">
            <v>0</v>
          </cell>
          <cell r="AU2888">
            <v>0</v>
          </cell>
          <cell r="AW2888">
            <v>0</v>
          </cell>
          <cell r="AY2888">
            <v>0</v>
          </cell>
        </row>
        <row r="2889">
          <cell r="D2889" t="str">
            <v>254199</v>
          </cell>
          <cell r="E2889" t="str">
            <v>7100299</v>
          </cell>
          <cell r="AN2889">
            <v>250</v>
          </cell>
          <cell r="AO2889">
            <v>0</v>
          </cell>
          <cell r="AQ2889">
            <v>0</v>
          </cell>
          <cell r="AT2889">
            <v>0</v>
          </cell>
          <cell r="AU2889">
            <v>0</v>
          </cell>
          <cell r="AW2889">
            <v>0</v>
          </cell>
          <cell r="AY2889">
            <v>0</v>
          </cell>
        </row>
        <row r="2890">
          <cell r="D2890" t="str">
            <v>261199</v>
          </cell>
          <cell r="E2890" t="str">
            <v>7100299</v>
          </cell>
          <cell r="AN2890">
            <v>9000</v>
          </cell>
          <cell r="AO2890">
            <v>0</v>
          </cell>
          <cell r="AQ2890">
            <v>0</v>
          </cell>
          <cell r="AT2890">
            <v>0</v>
          </cell>
          <cell r="AU2890">
            <v>0</v>
          </cell>
          <cell r="AW2890">
            <v>0</v>
          </cell>
          <cell r="AY2890">
            <v>0</v>
          </cell>
        </row>
        <row r="2891">
          <cell r="D2891" t="str">
            <v>274199</v>
          </cell>
          <cell r="E2891" t="str">
            <v>7100299</v>
          </cell>
          <cell r="AN2891">
            <v>2600</v>
          </cell>
          <cell r="AO2891">
            <v>0</v>
          </cell>
          <cell r="AQ2891">
            <v>0</v>
          </cell>
          <cell r="AT2891">
            <v>0</v>
          </cell>
          <cell r="AU2891">
            <v>0</v>
          </cell>
          <cell r="AW2891">
            <v>0</v>
          </cell>
          <cell r="AY2891">
            <v>0</v>
          </cell>
        </row>
        <row r="2892">
          <cell r="D2892" t="str">
            <v>336199</v>
          </cell>
          <cell r="E2892" t="str">
            <v>7100299</v>
          </cell>
          <cell r="AN2892">
            <v>250</v>
          </cell>
          <cell r="AO2892">
            <v>0</v>
          </cell>
          <cell r="AQ2892">
            <v>0</v>
          </cell>
          <cell r="AT2892">
            <v>0</v>
          </cell>
          <cell r="AU2892">
            <v>0</v>
          </cell>
          <cell r="AW2892">
            <v>0</v>
          </cell>
          <cell r="AY2892">
            <v>0</v>
          </cell>
        </row>
        <row r="2893">
          <cell r="D2893" t="str">
            <v>336399</v>
          </cell>
          <cell r="E2893" t="str">
            <v>7100299</v>
          </cell>
          <cell r="AN2893">
            <v>500</v>
          </cell>
          <cell r="AO2893">
            <v>0</v>
          </cell>
          <cell r="AQ2893">
            <v>0</v>
          </cell>
          <cell r="AT2893">
            <v>0</v>
          </cell>
          <cell r="AU2893">
            <v>0</v>
          </cell>
          <cell r="AW2893">
            <v>0</v>
          </cell>
          <cell r="AY2893">
            <v>0</v>
          </cell>
        </row>
        <row r="2894">
          <cell r="D2894" t="str">
            <v>371199</v>
          </cell>
          <cell r="E2894" t="str">
            <v>7100299</v>
          </cell>
          <cell r="AN2894">
            <v>4500</v>
          </cell>
          <cell r="AO2894">
            <v>-262.5</v>
          </cell>
          <cell r="AQ2894">
            <v>0</v>
          </cell>
          <cell r="AT2894">
            <v>2700</v>
          </cell>
          <cell r="AU2894">
            <v>0</v>
          </cell>
          <cell r="AW2894">
            <v>2700</v>
          </cell>
          <cell r="AY2894">
            <v>2700</v>
          </cell>
        </row>
        <row r="2895">
          <cell r="D2895" t="str">
            <v>372199</v>
          </cell>
          <cell r="E2895" t="str">
            <v>7100299</v>
          </cell>
          <cell r="AN2895">
            <v>1500</v>
          </cell>
          <cell r="AO2895">
            <v>0</v>
          </cell>
          <cell r="AQ2895">
            <v>0</v>
          </cell>
          <cell r="AT2895">
            <v>0</v>
          </cell>
          <cell r="AU2895">
            <v>0</v>
          </cell>
          <cell r="AW2895">
            <v>0</v>
          </cell>
          <cell r="AY2895">
            <v>0</v>
          </cell>
        </row>
        <row r="2896">
          <cell r="D2896" t="str">
            <v>375199</v>
          </cell>
          <cell r="E2896" t="str">
            <v>7100299</v>
          </cell>
          <cell r="AN2896">
            <v>2386</v>
          </cell>
          <cell r="AO2896">
            <v>0</v>
          </cell>
          <cell r="AQ2896">
            <v>0</v>
          </cell>
          <cell r="AT2896">
            <v>459</v>
          </cell>
          <cell r="AU2896">
            <v>0</v>
          </cell>
          <cell r="AW2896">
            <v>459</v>
          </cell>
          <cell r="AY2896">
            <v>459</v>
          </cell>
        </row>
        <row r="2897">
          <cell r="D2897" t="str">
            <v>392199</v>
          </cell>
          <cell r="E2897" t="str">
            <v>7100299</v>
          </cell>
          <cell r="AN2897">
            <v>500</v>
          </cell>
          <cell r="AO2897">
            <v>0</v>
          </cell>
          <cell r="AQ2897">
            <v>0</v>
          </cell>
          <cell r="AT2897">
            <v>0</v>
          </cell>
          <cell r="AU2897">
            <v>0</v>
          </cell>
          <cell r="AW2897">
            <v>0</v>
          </cell>
          <cell r="AY2897">
            <v>0</v>
          </cell>
        </row>
        <row r="2898">
          <cell r="D2898" t="str">
            <v>523199</v>
          </cell>
          <cell r="E2898" t="str">
            <v>7100299</v>
          </cell>
          <cell r="AN2898">
            <v>6000</v>
          </cell>
          <cell r="AO2898">
            <v>0</v>
          </cell>
          <cell r="AQ2898">
            <v>0</v>
          </cell>
          <cell r="AT2898">
            <v>3155.2</v>
          </cell>
          <cell r="AU2898">
            <v>0</v>
          </cell>
          <cell r="AW2898">
            <v>3155.2</v>
          </cell>
          <cell r="AY2898">
            <v>3155.2</v>
          </cell>
        </row>
        <row r="2899">
          <cell r="D2899" t="str">
            <v>212199</v>
          </cell>
          <cell r="E2899" t="str">
            <v>7100299</v>
          </cell>
          <cell r="AN2899">
            <v>1250</v>
          </cell>
          <cell r="AO2899">
            <v>0</v>
          </cell>
          <cell r="AQ2899">
            <v>0</v>
          </cell>
          <cell r="AT2899">
            <v>0</v>
          </cell>
          <cell r="AU2899">
            <v>0</v>
          </cell>
          <cell r="AW2899">
            <v>0</v>
          </cell>
          <cell r="AY2899">
            <v>0</v>
          </cell>
        </row>
        <row r="2900">
          <cell r="D2900" t="str">
            <v>221399</v>
          </cell>
          <cell r="E2900" t="str">
            <v>7100299</v>
          </cell>
          <cell r="AN2900">
            <v>250</v>
          </cell>
          <cell r="AO2900">
            <v>0</v>
          </cell>
          <cell r="AQ2900">
            <v>0</v>
          </cell>
          <cell r="AT2900">
            <v>0</v>
          </cell>
          <cell r="AU2900">
            <v>0</v>
          </cell>
          <cell r="AW2900">
            <v>0</v>
          </cell>
          <cell r="AY2900">
            <v>0</v>
          </cell>
        </row>
        <row r="2901">
          <cell r="D2901" t="str">
            <v>221499</v>
          </cell>
          <cell r="E2901" t="str">
            <v>7100299</v>
          </cell>
          <cell r="AN2901">
            <v>250</v>
          </cell>
          <cell r="AO2901">
            <v>0</v>
          </cell>
          <cell r="AQ2901">
            <v>0</v>
          </cell>
          <cell r="AT2901">
            <v>0</v>
          </cell>
          <cell r="AU2901">
            <v>0</v>
          </cell>
          <cell r="AW2901">
            <v>0</v>
          </cell>
          <cell r="AY2901">
            <v>0</v>
          </cell>
        </row>
        <row r="2902">
          <cell r="D2902" t="str">
            <v>221699</v>
          </cell>
          <cell r="E2902" t="str">
            <v>7100299</v>
          </cell>
          <cell r="AN2902">
            <v>250</v>
          </cell>
          <cell r="AO2902">
            <v>0</v>
          </cell>
          <cell r="AQ2902">
            <v>0</v>
          </cell>
          <cell r="AT2902">
            <v>0</v>
          </cell>
          <cell r="AU2902">
            <v>0</v>
          </cell>
          <cell r="AW2902">
            <v>0</v>
          </cell>
          <cell r="AY2902">
            <v>0</v>
          </cell>
        </row>
        <row r="2903">
          <cell r="D2903" t="str">
            <v>254199</v>
          </cell>
          <cell r="E2903" t="str">
            <v>7100299</v>
          </cell>
          <cell r="AN2903">
            <v>250</v>
          </cell>
          <cell r="AO2903">
            <v>0</v>
          </cell>
          <cell r="AQ2903">
            <v>0</v>
          </cell>
          <cell r="AT2903">
            <v>0</v>
          </cell>
          <cell r="AU2903">
            <v>0</v>
          </cell>
          <cell r="AW2903">
            <v>0</v>
          </cell>
          <cell r="AY2903">
            <v>0</v>
          </cell>
        </row>
        <row r="2904">
          <cell r="D2904" t="str">
            <v>261199</v>
          </cell>
          <cell r="E2904" t="str">
            <v>7100299</v>
          </cell>
          <cell r="AN2904">
            <v>9000</v>
          </cell>
          <cell r="AO2904">
            <v>-600</v>
          </cell>
          <cell r="AQ2904">
            <v>0</v>
          </cell>
          <cell r="AT2904">
            <v>0</v>
          </cell>
          <cell r="AU2904">
            <v>0</v>
          </cell>
          <cell r="AW2904">
            <v>0</v>
          </cell>
          <cell r="AY2904">
            <v>0</v>
          </cell>
        </row>
        <row r="2905">
          <cell r="D2905" t="str">
            <v>274199</v>
          </cell>
          <cell r="E2905" t="str">
            <v>7100299</v>
          </cell>
          <cell r="AN2905">
            <v>2600</v>
          </cell>
          <cell r="AO2905">
            <v>0</v>
          </cell>
          <cell r="AQ2905">
            <v>0</v>
          </cell>
          <cell r="AT2905">
            <v>0</v>
          </cell>
          <cell r="AU2905">
            <v>0</v>
          </cell>
          <cell r="AW2905">
            <v>0</v>
          </cell>
          <cell r="AY2905">
            <v>0</v>
          </cell>
        </row>
        <row r="2906">
          <cell r="D2906" t="str">
            <v>336199</v>
          </cell>
          <cell r="E2906" t="str">
            <v>7100299</v>
          </cell>
          <cell r="AN2906">
            <v>250</v>
          </cell>
          <cell r="AO2906">
            <v>0</v>
          </cell>
          <cell r="AQ2906">
            <v>0</v>
          </cell>
          <cell r="AT2906">
            <v>0</v>
          </cell>
          <cell r="AU2906">
            <v>0</v>
          </cell>
          <cell r="AW2906">
            <v>0</v>
          </cell>
          <cell r="AY2906">
            <v>0</v>
          </cell>
        </row>
        <row r="2907">
          <cell r="D2907" t="str">
            <v>336399</v>
          </cell>
          <cell r="E2907" t="str">
            <v>7100299</v>
          </cell>
          <cell r="AN2907">
            <v>500</v>
          </cell>
          <cell r="AO2907">
            <v>0</v>
          </cell>
          <cell r="AQ2907">
            <v>0</v>
          </cell>
          <cell r="AT2907">
            <v>0</v>
          </cell>
          <cell r="AU2907">
            <v>0</v>
          </cell>
          <cell r="AW2907">
            <v>0</v>
          </cell>
          <cell r="AY2907">
            <v>0</v>
          </cell>
        </row>
        <row r="2908">
          <cell r="D2908" t="str">
            <v>371199</v>
          </cell>
          <cell r="E2908" t="str">
            <v>7100299</v>
          </cell>
          <cell r="AN2908">
            <v>4500</v>
          </cell>
          <cell r="AO2908">
            <v>-375</v>
          </cell>
          <cell r="AQ2908">
            <v>0</v>
          </cell>
          <cell r="AT2908">
            <v>3187</v>
          </cell>
          <cell r="AU2908">
            <v>0</v>
          </cell>
          <cell r="AW2908">
            <v>3187</v>
          </cell>
          <cell r="AY2908">
            <v>3187</v>
          </cell>
        </row>
        <row r="2909">
          <cell r="D2909" t="str">
            <v>372199</v>
          </cell>
          <cell r="E2909" t="str">
            <v>7100299</v>
          </cell>
          <cell r="AN2909">
            <v>1500</v>
          </cell>
          <cell r="AO2909">
            <v>0</v>
          </cell>
          <cell r="AQ2909">
            <v>0</v>
          </cell>
          <cell r="AT2909">
            <v>772.42</v>
          </cell>
          <cell r="AU2909">
            <v>0</v>
          </cell>
          <cell r="AW2909">
            <v>772.42</v>
          </cell>
          <cell r="AY2909">
            <v>772.42</v>
          </cell>
        </row>
        <row r="2910">
          <cell r="D2910" t="str">
            <v>375199</v>
          </cell>
          <cell r="E2910" t="str">
            <v>7100299</v>
          </cell>
          <cell r="AN2910">
            <v>2386</v>
          </cell>
          <cell r="AO2910">
            <v>0</v>
          </cell>
          <cell r="AQ2910">
            <v>0</v>
          </cell>
          <cell r="AT2910">
            <v>128</v>
          </cell>
          <cell r="AU2910">
            <v>0</v>
          </cell>
          <cell r="AW2910">
            <v>128</v>
          </cell>
          <cell r="AY2910">
            <v>128</v>
          </cell>
        </row>
        <row r="2911">
          <cell r="D2911" t="str">
            <v>392199</v>
          </cell>
          <cell r="E2911" t="str">
            <v>7100299</v>
          </cell>
          <cell r="AN2911">
            <v>500</v>
          </cell>
          <cell r="AO2911">
            <v>0</v>
          </cell>
          <cell r="AQ2911">
            <v>0</v>
          </cell>
          <cell r="AT2911">
            <v>0</v>
          </cell>
          <cell r="AU2911">
            <v>0</v>
          </cell>
          <cell r="AW2911">
            <v>0</v>
          </cell>
          <cell r="AY2911">
            <v>0</v>
          </cell>
        </row>
        <row r="2912">
          <cell r="D2912" t="str">
            <v>523199</v>
          </cell>
          <cell r="E2912" t="str">
            <v>7100299</v>
          </cell>
          <cell r="AN2912">
            <v>6000</v>
          </cell>
          <cell r="AO2912">
            <v>0</v>
          </cell>
          <cell r="AQ2912">
            <v>0</v>
          </cell>
          <cell r="AT2912">
            <v>3155.2</v>
          </cell>
          <cell r="AU2912">
            <v>0</v>
          </cell>
          <cell r="AW2912">
            <v>3155.2</v>
          </cell>
          <cell r="AY2912">
            <v>3155.2</v>
          </cell>
        </row>
        <row r="2913">
          <cell r="D2913" t="str">
            <v>221299</v>
          </cell>
          <cell r="E2913" t="str">
            <v>7100299</v>
          </cell>
          <cell r="AN2913">
            <v>257</v>
          </cell>
          <cell r="AO2913">
            <v>0</v>
          </cell>
          <cell r="AQ2913">
            <v>0</v>
          </cell>
          <cell r="AT2913">
            <v>0</v>
          </cell>
          <cell r="AU2913">
            <v>0</v>
          </cell>
          <cell r="AW2913">
            <v>0</v>
          </cell>
          <cell r="AY2913">
            <v>0</v>
          </cell>
        </row>
        <row r="2914">
          <cell r="D2914" t="str">
            <v>212199</v>
          </cell>
          <cell r="E2914" t="str">
            <v>7100299</v>
          </cell>
          <cell r="AN2914">
            <v>1250</v>
          </cell>
          <cell r="AO2914">
            <v>0</v>
          </cell>
          <cell r="AQ2914">
            <v>0</v>
          </cell>
          <cell r="AT2914">
            <v>0</v>
          </cell>
          <cell r="AU2914">
            <v>0</v>
          </cell>
          <cell r="AW2914">
            <v>0</v>
          </cell>
          <cell r="AY2914">
            <v>0</v>
          </cell>
        </row>
        <row r="2915">
          <cell r="D2915" t="str">
            <v>221299</v>
          </cell>
          <cell r="E2915" t="str">
            <v>7100299</v>
          </cell>
          <cell r="AN2915">
            <v>257</v>
          </cell>
          <cell r="AO2915">
            <v>0</v>
          </cell>
          <cell r="AQ2915">
            <v>0</v>
          </cell>
          <cell r="AT2915">
            <v>0</v>
          </cell>
          <cell r="AU2915">
            <v>0</v>
          </cell>
          <cell r="AW2915">
            <v>0</v>
          </cell>
          <cell r="AY2915">
            <v>0</v>
          </cell>
        </row>
        <row r="2916">
          <cell r="D2916" t="str">
            <v>221399</v>
          </cell>
          <cell r="E2916" t="str">
            <v>7100299</v>
          </cell>
          <cell r="AN2916">
            <v>250</v>
          </cell>
          <cell r="AO2916">
            <v>0</v>
          </cell>
          <cell r="AQ2916">
            <v>0</v>
          </cell>
          <cell r="AT2916">
            <v>0</v>
          </cell>
          <cell r="AU2916">
            <v>0</v>
          </cell>
          <cell r="AW2916">
            <v>0</v>
          </cell>
          <cell r="AY2916">
            <v>0</v>
          </cell>
        </row>
        <row r="2917">
          <cell r="D2917" t="str">
            <v>221499</v>
          </cell>
          <cell r="E2917" t="str">
            <v>7100299</v>
          </cell>
          <cell r="AN2917">
            <v>250</v>
          </cell>
          <cell r="AO2917">
            <v>0</v>
          </cell>
          <cell r="AQ2917">
            <v>0</v>
          </cell>
          <cell r="AT2917">
            <v>0</v>
          </cell>
          <cell r="AU2917">
            <v>0</v>
          </cell>
          <cell r="AW2917">
            <v>0</v>
          </cell>
          <cell r="AY2917">
            <v>0</v>
          </cell>
        </row>
        <row r="2918">
          <cell r="D2918" t="str">
            <v>221699</v>
          </cell>
          <cell r="E2918" t="str">
            <v>7100299</v>
          </cell>
          <cell r="AN2918">
            <v>250</v>
          </cell>
          <cell r="AO2918">
            <v>0</v>
          </cell>
          <cell r="AQ2918">
            <v>0</v>
          </cell>
          <cell r="AT2918">
            <v>0</v>
          </cell>
          <cell r="AU2918">
            <v>0</v>
          </cell>
          <cell r="AW2918">
            <v>0</v>
          </cell>
          <cell r="AY2918">
            <v>0</v>
          </cell>
        </row>
        <row r="2919">
          <cell r="D2919" t="str">
            <v>254199</v>
          </cell>
          <cell r="E2919" t="str">
            <v>7100299</v>
          </cell>
          <cell r="AN2919">
            <v>250</v>
          </cell>
          <cell r="AO2919">
            <v>0</v>
          </cell>
          <cell r="AQ2919">
            <v>0</v>
          </cell>
          <cell r="AT2919">
            <v>0</v>
          </cell>
          <cell r="AU2919">
            <v>0</v>
          </cell>
          <cell r="AW2919">
            <v>0</v>
          </cell>
          <cell r="AY2919">
            <v>0</v>
          </cell>
        </row>
        <row r="2920">
          <cell r="D2920" t="str">
            <v>261199</v>
          </cell>
          <cell r="E2920" t="str">
            <v>7100299</v>
          </cell>
          <cell r="AN2920">
            <v>9000</v>
          </cell>
          <cell r="AO2920">
            <v>-600</v>
          </cell>
          <cell r="AQ2920">
            <v>0</v>
          </cell>
          <cell r="AT2920">
            <v>0</v>
          </cell>
          <cell r="AU2920">
            <v>0</v>
          </cell>
          <cell r="AW2920">
            <v>0</v>
          </cell>
          <cell r="AY2920">
            <v>0</v>
          </cell>
        </row>
        <row r="2921">
          <cell r="D2921" t="str">
            <v>274199</v>
          </cell>
          <cell r="E2921" t="str">
            <v>7100299</v>
          </cell>
          <cell r="AN2921">
            <v>2600</v>
          </cell>
          <cell r="AO2921">
            <v>0</v>
          </cell>
          <cell r="AQ2921">
            <v>0</v>
          </cell>
          <cell r="AT2921">
            <v>0</v>
          </cell>
          <cell r="AU2921">
            <v>0</v>
          </cell>
          <cell r="AW2921">
            <v>0</v>
          </cell>
          <cell r="AY2921">
            <v>0</v>
          </cell>
        </row>
        <row r="2922">
          <cell r="D2922" t="str">
            <v>336199</v>
          </cell>
          <cell r="E2922" t="str">
            <v>7100299</v>
          </cell>
          <cell r="AN2922">
            <v>250</v>
          </cell>
          <cell r="AO2922">
            <v>0</v>
          </cell>
          <cell r="AQ2922">
            <v>0</v>
          </cell>
          <cell r="AT2922">
            <v>0</v>
          </cell>
          <cell r="AU2922">
            <v>0</v>
          </cell>
          <cell r="AW2922">
            <v>0</v>
          </cell>
          <cell r="AY2922">
            <v>0</v>
          </cell>
        </row>
        <row r="2923">
          <cell r="D2923" t="str">
            <v>336399</v>
          </cell>
          <cell r="E2923" t="str">
            <v>7100299</v>
          </cell>
          <cell r="AN2923">
            <v>500</v>
          </cell>
          <cell r="AO2923">
            <v>0</v>
          </cell>
          <cell r="AQ2923">
            <v>0</v>
          </cell>
          <cell r="AT2923">
            <v>0</v>
          </cell>
          <cell r="AU2923">
            <v>0</v>
          </cell>
          <cell r="AW2923">
            <v>0</v>
          </cell>
          <cell r="AY2923">
            <v>0</v>
          </cell>
        </row>
        <row r="2924">
          <cell r="D2924" t="str">
            <v>371199</v>
          </cell>
          <cell r="E2924" t="str">
            <v>7100299</v>
          </cell>
          <cell r="AN2924">
            <v>4500</v>
          </cell>
          <cell r="AO2924">
            <v>1030</v>
          </cell>
          <cell r="AQ2924">
            <v>0</v>
          </cell>
          <cell r="AT2924">
            <v>3559.16</v>
          </cell>
          <cell r="AU2924">
            <v>0</v>
          </cell>
          <cell r="AW2924">
            <v>3559.16</v>
          </cell>
          <cell r="AY2924">
            <v>3559.16</v>
          </cell>
        </row>
        <row r="2925">
          <cell r="D2925" t="str">
            <v>372199</v>
          </cell>
          <cell r="E2925" t="str">
            <v>7100299</v>
          </cell>
          <cell r="AN2925">
            <v>1500</v>
          </cell>
          <cell r="AO2925">
            <v>0</v>
          </cell>
          <cell r="AQ2925">
            <v>0</v>
          </cell>
          <cell r="AT2925">
            <v>315</v>
          </cell>
          <cell r="AU2925">
            <v>0</v>
          </cell>
          <cell r="AW2925">
            <v>315</v>
          </cell>
          <cell r="AY2925">
            <v>315</v>
          </cell>
        </row>
        <row r="2926">
          <cell r="D2926" t="str">
            <v>375199</v>
          </cell>
          <cell r="E2926" t="str">
            <v>7100299</v>
          </cell>
          <cell r="AN2926">
            <v>2386</v>
          </cell>
          <cell r="AO2926">
            <v>1238.5</v>
          </cell>
          <cell r="AQ2926">
            <v>0</v>
          </cell>
          <cell r="AT2926">
            <v>3008</v>
          </cell>
          <cell r="AU2926">
            <v>0</v>
          </cell>
          <cell r="AW2926">
            <v>3008</v>
          </cell>
          <cell r="AY2926">
            <v>3008</v>
          </cell>
        </row>
        <row r="2927">
          <cell r="D2927" t="str">
            <v>392199</v>
          </cell>
          <cell r="E2927" t="str">
            <v>7100299</v>
          </cell>
          <cell r="AN2927">
            <v>500</v>
          </cell>
          <cell r="AO2927">
            <v>0</v>
          </cell>
          <cell r="AQ2927">
            <v>0</v>
          </cell>
          <cell r="AT2927">
            <v>0</v>
          </cell>
          <cell r="AU2927">
            <v>0</v>
          </cell>
          <cell r="AW2927">
            <v>0</v>
          </cell>
          <cell r="AY2927">
            <v>0</v>
          </cell>
        </row>
        <row r="2928">
          <cell r="D2928" t="str">
            <v>523199</v>
          </cell>
          <cell r="E2928" t="str">
            <v>7100299</v>
          </cell>
          <cell r="AN2928">
            <v>10000</v>
          </cell>
          <cell r="AO2928">
            <v>0</v>
          </cell>
          <cell r="AQ2928">
            <v>0</v>
          </cell>
          <cell r="AT2928">
            <v>3155.2</v>
          </cell>
          <cell r="AU2928">
            <v>0</v>
          </cell>
          <cell r="AW2928">
            <v>3155.2</v>
          </cell>
          <cell r="AY2928">
            <v>3155.2</v>
          </cell>
        </row>
        <row r="2929">
          <cell r="D2929" t="str">
            <v>212199</v>
          </cell>
          <cell r="E2929" t="str">
            <v>7100299</v>
          </cell>
          <cell r="AN2929">
            <v>1250</v>
          </cell>
          <cell r="AO2929">
            <v>0</v>
          </cell>
          <cell r="AQ2929">
            <v>0</v>
          </cell>
          <cell r="AT2929">
            <v>0</v>
          </cell>
          <cell r="AU2929">
            <v>0</v>
          </cell>
          <cell r="AW2929">
            <v>0</v>
          </cell>
          <cell r="AY2929">
            <v>0</v>
          </cell>
        </row>
        <row r="2930">
          <cell r="D2930" t="str">
            <v>221399</v>
          </cell>
          <cell r="E2930" t="str">
            <v>7100299</v>
          </cell>
          <cell r="AN2930">
            <v>250</v>
          </cell>
          <cell r="AO2930">
            <v>0</v>
          </cell>
          <cell r="AQ2930">
            <v>0</v>
          </cell>
          <cell r="AT2930">
            <v>0</v>
          </cell>
          <cell r="AU2930">
            <v>0</v>
          </cell>
          <cell r="AW2930">
            <v>0</v>
          </cell>
          <cell r="AY2930">
            <v>0</v>
          </cell>
        </row>
        <row r="2931">
          <cell r="D2931" t="str">
            <v>221499</v>
          </cell>
          <cell r="E2931" t="str">
            <v>7100299</v>
          </cell>
          <cell r="AN2931">
            <v>250</v>
          </cell>
          <cell r="AO2931">
            <v>0</v>
          </cell>
          <cell r="AQ2931">
            <v>0</v>
          </cell>
          <cell r="AT2931">
            <v>0</v>
          </cell>
          <cell r="AU2931">
            <v>0</v>
          </cell>
          <cell r="AW2931">
            <v>0</v>
          </cell>
          <cell r="AY2931">
            <v>0</v>
          </cell>
        </row>
        <row r="2932">
          <cell r="D2932" t="str">
            <v>221699</v>
          </cell>
          <cell r="E2932" t="str">
            <v>7100299</v>
          </cell>
          <cell r="AN2932">
            <v>250</v>
          </cell>
          <cell r="AO2932">
            <v>0</v>
          </cell>
          <cell r="AQ2932">
            <v>0</v>
          </cell>
          <cell r="AT2932">
            <v>0</v>
          </cell>
          <cell r="AU2932">
            <v>0</v>
          </cell>
          <cell r="AW2932">
            <v>0</v>
          </cell>
          <cell r="AY2932">
            <v>0</v>
          </cell>
        </row>
        <row r="2933">
          <cell r="D2933" t="str">
            <v>254199</v>
          </cell>
          <cell r="E2933" t="str">
            <v>7100299</v>
          </cell>
          <cell r="AN2933">
            <v>250</v>
          </cell>
          <cell r="AO2933">
            <v>0</v>
          </cell>
          <cell r="AQ2933">
            <v>0</v>
          </cell>
          <cell r="AT2933">
            <v>0</v>
          </cell>
          <cell r="AU2933">
            <v>0</v>
          </cell>
          <cell r="AW2933">
            <v>0</v>
          </cell>
          <cell r="AY2933">
            <v>0</v>
          </cell>
        </row>
        <row r="2934">
          <cell r="D2934" t="str">
            <v>261199</v>
          </cell>
          <cell r="E2934" t="str">
            <v>7100299</v>
          </cell>
          <cell r="AN2934">
            <v>9000</v>
          </cell>
          <cell r="AO2934">
            <v>-600</v>
          </cell>
          <cell r="AQ2934">
            <v>0</v>
          </cell>
          <cell r="AT2934">
            <v>0</v>
          </cell>
          <cell r="AU2934">
            <v>0</v>
          </cell>
          <cell r="AW2934">
            <v>0</v>
          </cell>
          <cell r="AY2934">
            <v>0</v>
          </cell>
        </row>
        <row r="2935">
          <cell r="D2935" t="str">
            <v>274199</v>
          </cell>
          <cell r="E2935" t="str">
            <v>7100299</v>
          </cell>
          <cell r="AN2935">
            <v>2600</v>
          </cell>
          <cell r="AO2935">
            <v>0</v>
          </cell>
          <cell r="AQ2935">
            <v>0</v>
          </cell>
          <cell r="AT2935">
            <v>0</v>
          </cell>
          <cell r="AU2935">
            <v>0</v>
          </cell>
          <cell r="AW2935">
            <v>0</v>
          </cell>
          <cell r="AY2935">
            <v>0</v>
          </cell>
        </row>
        <row r="2936">
          <cell r="D2936" t="str">
            <v>336199</v>
          </cell>
          <cell r="E2936" t="str">
            <v>7100299</v>
          </cell>
          <cell r="AN2936">
            <v>250</v>
          </cell>
          <cell r="AO2936">
            <v>0</v>
          </cell>
          <cell r="AQ2936">
            <v>0</v>
          </cell>
          <cell r="AT2936">
            <v>0</v>
          </cell>
          <cell r="AU2936">
            <v>0</v>
          </cell>
          <cell r="AW2936">
            <v>0</v>
          </cell>
          <cell r="AY2936">
            <v>0</v>
          </cell>
        </row>
        <row r="2937">
          <cell r="D2937" t="str">
            <v>336399</v>
          </cell>
          <cell r="E2937" t="str">
            <v>7100299</v>
          </cell>
          <cell r="AN2937">
            <v>500</v>
          </cell>
          <cell r="AO2937">
            <v>0</v>
          </cell>
          <cell r="AQ2937">
            <v>0</v>
          </cell>
          <cell r="AT2937">
            <v>0</v>
          </cell>
          <cell r="AU2937">
            <v>0</v>
          </cell>
          <cell r="AW2937">
            <v>0</v>
          </cell>
          <cell r="AY2937">
            <v>0</v>
          </cell>
        </row>
        <row r="2938">
          <cell r="D2938" t="str">
            <v>371199</v>
          </cell>
          <cell r="E2938" t="str">
            <v>7100299</v>
          </cell>
          <cell r="AN2938">
            <v>4500</v>
          </cell>
          <cell r="AO2938">
            <v>207.5</v>
          </cell>
          <cell r="AQ2938">
            <v>0</v>
          </cell>
          <cell r="AT2938">
            <v>2824.88</v>
          </cell>
          <cell r="AU2938">
            <v>0</v>
          </cell>
          <cell r="AW2938">
            <v>2824.88</v>
          </cell>
          <cell r="AY2938">
            <v>2824.88</v>
          </cell>
        </row>
        <row r="2939">
          <cell r="D2939" t="str">
            <v>372199</v>
          </cell>
          <cell r="E2939" t="str">
            <v>7100299</v>
          </cell>
          <cell r="AN2939">
            <v>1500</v>
          </cell>
          <cell r="AO2939">
            <v>0</v>
          </cell>
          <cell r="AQ2939">
            <v>0</v>
          </cell>
          <cell r="AT2939">
            <v>315</v>
          </cell>
          <cell r="AU2939">
            <v>0</v>
          </cell>
          <cell r="AW2939">
            <v>315</v>
          </cell>
          <cell r="AY2939">
            <v>315</v>
          </cell>
        </row>
        <row r="2940">
          <cell r="D2940" t="str">
            <v>375199</v>
          </cell>
          <cell r="E2940" t="str">
            <v>7100299</v>
          </cell>
          <cell r="AN2940">
            <v>2386</v>
          </cell>
          <cell r="AO2940">
            <v>-38.5</v>
          </cell>
          <cell r="AQ2940">
            <v>0</v>
          </cell>
          <cell r="AT2940">
            <v>2111</v>
          </cell>
          <cell r="AU2940">
            <v>0</v>
          </cell>
          <cell r="AW2940">
            <v>2111</v>
          </cell>
          <cell r="AY2940">
            <v>2111</v>
          </cell>
        </row>
        <row r="2941">
          <cell r="D2941" t="str">
            <v>392199</v>
          </cell>
          <cell r="E2941" t="str">
            <v>7100299</v>
          </cell>
          <cell r="AN2941">
            <v>500</v>
          </cell>
          <cell r="AO2941">
            <v>0</v>
          </cell>
          <cell r="AQ2941">
            <v>0</v>
          </cell>
          <cell r="AT2941">
            <v>0</v>
          </cell>
          <cell r="AU2941">
            <v>0</v>
          </cell>
          <cell r="AW2941">
            <v>0</v>
          </cell>
          <cell r="AY2941">
            <v>0</v>
          </cell>
        </row>
        <row r="2942">
          <cell r="D2942" t="str">
            <v>523199</v>
          </cell>
          <cell r="E2942" t="str">
            <v>7100299</v>
          </cell>
          <cell r="AN2942">
            <v>1999.99</v>
          </cell>
          <cell r="AO2942">
            <v>0</v>
          </cell>
          <cell r="AQ2942">
            <v>0</v>
          </cell>
          <cell r="AT2942">
            <v>0</v>
          </cell>
          <cell r="AU2942">
            <v>0</v>
          </cell>
          <cell r="AW2942">
            <v>0</v>
          </cell>
          <cell r="AY2942">
            <v>0</v>
          </cell>
        </row>
        <row r="2943">
          <cell r="D2943" t="str">
            <v>113199</v>
          </cell>
          <cell r="E2943" t="str">
            <v>7120299</v>
          </cell>
          <cell r="AN2943">
            <v>4814340</v>
          </cell>
          <cell r="AO2943">
            <v>-401881.32</v>
          </cell>
          <cell r="AQ2943">
            <v>0</v>
          </cell>
          <cell r="AT2943">
            <v>4412458.68</v>
          </cell>
          <cell r="AU2943">
            <v>0</v>
          </cell>
          <cell r="AW2943">
            <v>4412458.68</v>
          </cell>
          <cell r="AY2943">
            <v>4412458.68</v>
          </cell>
        </row>
        <row r="2944">
          <cell r="D2944" t="str">
            <v>131199</v>
          </cell>
          <cell r="E2944" t="str">
            <v>7120299</v>
          </cell>
          <cell r="AN2944">
            <v>136148.04</v>
          </cell>
          <cell r="AO2944">
            <v>-2039.84</v>
          </cell>
          <cell r="AQ2944">
            <v>0</v>
          </cell>
          <cell r="AT2944">
            <v>126664.06</v>
          </cell>
          <cell r="AU2944">
            <v>0</v>
          </cell>
          <cell r="AW2944">
            <v>126664.06</v>
          </cell>
          <cell r="AY2944">
            <v>126664.06</v>
          </cell>
        </row>
        <row r="2945">
          <cell r="D2945" t="str">
            <v>132199</v>
          </cell>
          <cell r="E2945" t="str">
            <v>7120299</v>
          </cell>
          <cell r="AN2945">
            <v>66865.86</v>
          </cell>
          <cell r="AO2945">
            <v>15680.91</v>
          </cell>
          <cell r="AQ2945">
            <v>0</v>
          </cell>
          <cell r="AT2945">
            <v>82546.77</v>
          </cell>
          <cell r="AU2945">
            <v>0</v>
          </cell>
          <cell r="AW2945">
            <v>82546.77</v>
          </cell>
          <cell r="AY2945">
            <v>82546.77</v>
          </cell>
        </row>
        <row r="2946">
          <cell r="D2946" t="str">
            <v>132299</v>
          </cell>
          <cell r="E2946" t="str">
            <v>7120299</v>
          </cell>
          <cell r="AN2946">
            <v>783246.12</v>
          </cell>
          <cell r="AO2946">
            <v>-75883.27</v>
          </cell>
          <cell r="AQ2946">
            <v>0</v>
          </cell>
          <cell r="AT2946">
            <v>694181.83</v>
          </cell>
          <cell r="AU2946">
            <v>0</v>
          </cell>
          <cell r="AW2946">
            <v>694181.83</v>
          </cell>
          <cell r="AY2946">
            <v>694181.83</v>
          </cell>
        </row>
        <row r="2947">
          <cell r="D2947" t="str">
            <v>141199</v>
          </cell>
          <cell r="E2947" t="str">
            <v>7120299</v>
          </cell>
          <cell r="AN2947">
            <v>297884.76</v>
          </cell>
          <cell r="AO2947">
            <v>-1622.67</v>
          </cell>
          <cell r="AQ2947">
            <v>0</v>
          </cell>
          <cell r="AT2947">
            <v>266781.13</v>
          </cell>
          <cell r="AU2947">
            <v>0</v>
          </cell>
          <cell r="AW2947">
            <v>266781.13</v>
          </cell>
          <cell r="AY2947">
            <v>266781.13</v>
          </cell>
        </row>
        <row r="2948">
          <cell r="D2948" t="str">
            <v>142199</v>
          </cell>
          <cell r="E2948" t="str">
            <v>7120299</v>
          </cell>
          <cell r="AN2948">
            <v>144430.20000000001</v>
          </cell>
          <cell r="AO2948">
            <v>-9287.0300000000007</v>
          </cell>
          <cell r="AQ2948">
            <v>0</v>
          </cell>
          <cell r="AT2948">
            <v>128318.44</v>
          </cell>
          <cell r="AU2948">
            <v>0</v>
          </cell>
          <cell r="AW2948">
            <v>128318.44</v>
          </cell>
          <cell r="AY2948">
            <v>128318.44</v>
          </cell>
        </row>
        <row r="2949">
          <cell r="D2949" t="str">
            <v>143199</v>
          </cell>
          <cell r="E2949" t="str">
            <v>7120299</v>
          </cell>
          <cell r="AN2949">
            <v>842509.56</v>
          </cell>
          <cell r="AO2949">
            <v>-85820.21</v>
          </cell>
          <cell r="AQ2949">
            <v>0</v>
          </cell>
          <cell r="AT2949">
            <v>748523.77</v>
          </cell>
          <cell r="AU2949">
            <v>0</v>
          </cell>
          <cell r="AW2949">
            <v>748523.77</v>
          </cell>
          <cell r="AY2949">
            <v>748523.77</v>
          </cell>
        </row>
        <row r="2950">
          <cell r="D2950" t="str">
            <v>143299</v>
          </cell>
          <cell r="E2950" t="str">
            <v>7120299</v>
          </cell>
          <cell r="AN2950">
            <v>96286.8</v>
          </cell>
          <cell r="AO2950">
            <v>-9850.58</v>
          </cell>
          <cell r="AQ2950">
            <v>0</v>
          </cell>
          <cell r="AT2950">
            <v>85442.35</v>
          </cell>
          <cell r="AU2950">
            <v>0</v>
          </cell>
          <cell r="AW2950">
            <v>85442.35</v>
          </cell>
          <cell r="AY2950">
            <v>85442.35</v>
          </cell>
        </row>
        <row r="2951">
          <cell r="D2951" t="str">
            <v>153199</v>
          </cell>
          <cell r="E2951" t="str">
            <v>7120299</v>
          </cell>
          <cell r="AN2951">
            <v>0</v>
          </cell>
          <cell r="AO2951">
            <v>167218.20000000001</v>
          </cell>
          <cell r="AQ2951">
            <v>0</v>
          </cell>
          <cell r="AT2951">
            <v>167218.20000000001</v>
          </cell>
          <cell r="AU2951">
            <v>0</v>
          </cell>
          <cell r="AW2951">
            <v>167218.20000000001</v>
          </cell>
          <cell r="AY2951">
            <v>167218.20000000001</v>
          </cell>
        </row>
        <row r="2952">
          <cell r="D2952" t="str">
            <v>154399</v>
          </cell>
          <cell r="E2952" t="str">
            <v>7120299</v>
          </cell>
          <cell r="AN2952">
            <v>327816.88</v>
          </cell>
          <cell r="AO2952">
            <v>-106145.78</v>
          </cell>
          <cell r="AQ2952">
            <v>0</v>
          </cell>
          <cell r="AT2952">
            <v>221671.1</v>
          </cell>
          <cell r="AU2952">
            <v>0</v>
          </cell>
          <cell r="AW2952">
            <v>221671.1</v>
          </cell>
          <cell r="AY2952">
            <v>221671.1</v>
          </cell>
        </row>
        <row r="2953">
          <cell r="D2953" t="str">
            <v>171299</v>
          </cell>
          <cell r="E2953" t="str">
            <v>7120299</v>
          </cell>
          <cell r="AN2953">
            <v>299617.68</v>
          </cell>
          <cell r="AO2953">
            <v>-19767.61</v>
          </cell>
          <cell r="AQ2953">
            <v>0</v>
          </cell>
          <cell r="AT2953">
            <v>279850.07</v>
          </cell>
          <cell r="AU2953">
            <v>0</v>
          </cell>
          <cell r="AW2953">
            <v>279850.07</v>
          </cell>
          <cell r="AY2953">
            <v>279850.07</v>
          </cell>
        </row>
        <row r="2954">
          <cell r="D2954" t="str">
            <v>171399</v>
          </cell>
          <cell r="E2954" t="str">
            <v>7120299</v>
          </cell>
          <cell r="AN2954">
            <v>201936</v>
          </cell>
          <cell r="AO2954">
            <v>0</v>
          </cell>
          <cell r="AQ2954">
            <v>0</v>
          </cell>
          <cell r="AT2954">
            <v>178297.68</v>
          </cell>
          <cell r="AU2954">
            <v>0</v>
          </cell>
          <cell r="AW2954">
            <v>178297.68</v>
          </cell>
          <cell r="AY2954">
            <v>178297.68</v>
          </cell>
        </row>
        <row r="2955">
          <cell r="D2955" t="str">
            <v>171599</v>
          </cell>
          <cell r="E2955" t="str">
            <v>7120299</v>
          </cell>
          <cell r="AN2955">
            <v>200597.49</v>
          </cell>
          <cell r="AO2955">
            <v>-12929.09</v>
          </cell>
          <cell r="AQ2955">
            <v>0</v>
          </cell>
          <cell r="AT2955">
            <v>187668.4</v>
          </cell>
          <cell r="AU2955">
            <v>0</v>
          </cell>
          <cell r="AW2955">
            <v>187668.4</v>
          </cell>
          <cell r="AY2955">
            <v>187668.4</v>
          </cell>
        </row>
        <row r="2956">
          <cell r="D2956" t="str">
            <v>221299</v>
          </cell>
          <cell r="E2956" t="str">
            <v>7120299</v>
          </cell>
          <cell r="AN2956">
            <v>2575</v>
          </cell>
          <cell r="AO2956">
            <v>0</v>
          </cell>
          <cell r="AQ2956">
            <v>0</v>
          </cell>
          <cell r="AT2956">
            <v>0</v>
          </cell>
          <cell r="AU2956">
            <v>0</v>
          </cell>
          <cell r="AW2956">
            <v>0</v>
          </cell>
          <cell r="AY2956">
            <v>0</v>
          </cell>
        </row>
        <row r="2957">
          <cell r="D2957" t="str">
            <v>221299</v>
          </cell>
          <cell r="E2957" t="str">
            <v>7120299</v>
          </cell>
          <cell r="AN2957">
            <v>2575</v>
          </cell>
          <cell r="AO2957">
            <v>0</v>
          </cell>
          <cell r="AQ2957">
            <v>0</v>
          </cell>
          <cell r="AT2957">
            <v>0</v>
          </cell>
          <cell r="AU2957">
            <v>0</v>
          </cell>
          <cell r="AW2957">
            <v>0</v>
          </cell>
          <cell r="AY2957">
            <v>0</v>
          </cell>
        </row>
        <row r="2958">
          <cell r="D2958" t="str">
            <v>221399</v>
          </cell>
          <cell r="E2958" t="str">
            <v>7120299</v>
          </cell>
          <cell r="AN2958">
            <v>250</v>
          </cell>
          <cell r="AO2958">
            <v>0</v>
          </cell>
          <cell r="AQ2958">
            <v>0</v>
          </cell>
          <cell r="AT2958">
            <v>0</v>
          </cell>
          <cell r="AU2958">
            <v>0</v>
          </cell>
          <cell r="AW2958">
            <v>0</v>
          </cell>
          <cell r="AY2958">
            <v>0</v>
          </cell>
        </row>
        <row r="2959">
          <cell r="D2959" t="str">
            <v>221499</v>
          </cell>
          <cell r="E2959" t="str">
            <v>7120299</v>
          </cell>
          <cell r="AN2959">
            <v>250</v>
          </cell>
          <cell r="AO2959">
            <v>0</v>
          </cell>
          <cell r="AQ2959">
            <v>0</v>
          </cell>
          <cell r="AT2959">
            <v>0</v>
          </cell>
          <cell r="AU2959">
            <v>0</v>
          </cell>
          <cell r="AW2959">
            <v>0</v>
          </cell>
          <cell r="AY2959">
            <v>0</v>
          </cell>
        </row>
        <row r="2960">
          <cell r="D2960" t="str">
            <v>221699</v>
          </cell>
          <cell r="E2960" t="str">
            <v>7120299</v>
          </cell>
          <cell r="AN2960">
            <v>250</v>
          </cell>
          <cell r="AO2960">
            <v>0</v>
          </cell>
          <cell r="AQ2960">
            <v>0</v>
          </cell>
          <cell r="AT2960">
            <v>0</v>
          </cell>
          <cell r="AU2960">
            <v>0</v>
          </cell>
          <cell r="AW2960">
            <v>0</v>
          </cell>
          <cell r="AY2960">
            <v>0</v>
          </cell>
        </row>
        <row r="2961">
          <cell r="D2961" t="str">
            <v>223199</v>
          </cell>
          <cell r="E2961" t="str">
            <v>7120299</v>
          </cell>
          <cell r="AN2961">
            <v>2500</v>
          </cell>
          <cell r="AO2961">
            <v>4368</v>
          </cell>
          <cell r="AQ2961">
            <v>0</v>
          </cell>
          <cell r="AT2961">
            <v>0</v>
          </cell>
          <cell r="AU2961">
            <v>0</v>
          </cell>
          <cell r="AW2961">
            <v>0</v>
          </cell>
          <cell r="AY2961">
            <v>0</v>
          </cell>
        </row>
        <row r="2962">
          <cell r="D2962" t="str">
            <v>234199</v>
          </cell>
          <cell r="E2962" t="str">
            <v>7120299</v>
          </cell>
          <cell r="AN2962">
            <v>1250</v>
          </cell>
          <cell r="AO2962">
            <v>0</v>
          </cell>
          <cell r="AQ2962">
            <v>0</v>
          </cell>
          <cell r="AT2962">
            <v>0</v>
          </cell>
          <cell r="AU2962">
            <v>0</v>
          </cell>
          <cell r="AW2962">
            <v>0</v>
          </cell>
          <cell r="AY2962">
            <v>0</v>
          </cell>
        </row>
        <row r="2963">
          <cell r="D2963" t="str">
            <v>246199</v>
          </cell>
          <cell r="E2963" t="str">
            <v>7120299</v>
          </cell>
          <cell r="AN2963">
            <v>750</v>
          </cell>
          <cell r="AO2963">
            <v>0</v>
          </cell>
          <cell r="AQ2963">
            <v>0</v>
          </cell>
          <cell r="AT2963">
            <v>0</v>
          </cell>
          <cell r="AU2963">
            <v>0</v>
          </cell>
          <cell r="AW2963">
            <v>0</v>
          </cell>
          <cell r="AY2963">
            <v>0</v>
          </cell>
        </row>
        <row r="2964">
          <cell r="D2964" t="str">
            <v>249199</v>
          </cell>
          <cell r="E2964" t="str">
            <v>7120299</v>
          </cell>
          <cell r="AN2964">
            <v>2500</v>
          </cell>
          <cell r="AO2964">
            <v>0</v>
          </cell>
          <cell r="AQ2964">
            <v>0</v>
          </cell>
          <cell r="AT2964">
            <v>0</v>
          </cell>
          <cell r="AU2964">
            <v>0</v>
          </cell>
          <cell r="AW2964">
            <v>0</v>
          </cell>
          <cell r="AY2964">
            <v>0</v>
          </cell>
        </row>
        <row r="2965">
          <cell r="D2965" t="str">
            <v>261199</v>
          </cell>
          <cell r="E2965" t="str">
            <v>7120299</v>
          </cell>
          <cell r="AN2965">
            <v>24000</v>
          </cell>
          <cell r="AO2965">
            <v>0</v>
          </cell>
          <cell r="AQ2965">
            <v>0</v>
          </cell>
          <cell r="AT2965">
            <v>9925.7099999999991</v>
          </cell>
          <cell r="AU2965">
            <v>0</v>
          </cell>
          <cell r="AW2965">
            <v>9925.7099999999991</v>
          </cell>
          <cell r="AY2965">
            <v>9925.7099999999991</v>
          </cell>
        </row>
        <row r="2966">
          <cell r="D2966" t="str">
            <v>294199</v>
          </cell>
          <cell r="E2966" t="str">
            <v>7120299</v>
          </cell>
          <cell r="AN2966">
            <v>750</v>
          </cell>
          <cell r="AO2966">
            <v>0</v>
          </cell>
          <cell r="AQ2966">
            <v>0</v>
          </cell>
          <cell r="AT2966">
            <v>0</v>
          </cell>
          <cell r="AU2966">
            <v>0</v>
          </cell>
          <cell r="AW2966">
            <v>0</v>
          </cell>
          <cell r="AY2966">
            <v>0</v>
          </cell>
        </row>
        <row r="2967">
          <cell r="D2967" t="str">
            <v>372199</v>
          </cell>
          <cell r="E2967" t="str">
            <v>7120299</v>
          </cell>
          <cell r="AN2967">
            <v>5000</v>
          </cell>
          <cell r="AO2967">
            <v>0</v>
          </cell>
          <cell r="AQ2967">
            <v>0</v>
          </cell>
          <cell r="AT2967">
            <v>0</v>
          </cell>
          <cell r="AU2967">
            <v>0</v>
          </cell>
          <cell r="AW2967">
            <v>0</v>
          </cell>
          <cell r="AY2967">
            <v>0</v>
          </cell>
        </row>
        <row r="2968">
          <cell r="D2968" t="str">
            <v>375199</v>
          </cell>
          <cell r="E2968" t="str">
            <v>7120299</v>
          </cell>
          <cell r="AN2968">
            <v>27914</v>
          </cell>
          <cell r="AO2968">
            <v>0</v>
          </cell>
          <cell r="AQ2968">
            <v>0</v>
          </cell>
          <cell r="AT2968">
            <v>21766</v>
          </cell>
          <cell r="AU2968">
            <v>0</v>
          </cell>
          <cell r="AW2968">
            <v>21766</v>
          </cell>
          <cell r="AY2968">
            <v>21766</v>
          </cell>
        </row>
        <row r="2969">
          <cell r="D2969" t="str">
            <v>392199</v>
          </cell>
          <cell r="E2969" t="str">
            <v>7120299</v>
          </cell>
          <cell r="AN2969">
            <v>8400</v>
          </cell>
          <cell r="AO2969">
            <v>0</v>
          </cell>
          <cell r="AQ2969">
            <v>0</v>
          </cell>
          <cell r="AT2969">
            <v>2972.02</v>
          </cell>
          <cell r="AU2969">
            <v>0</v>
          </cell>
          <cell r="AW2969">
            <v>2972.02</v>
          </cell>
          <cell r="AY2969">
            <v>2972.02</v>
          </cell>
        </row>
        <row r="2970">
          <cell r="D2970" t="str">
            <v>221399</v>
          </cell>
          <cell r="E2970" t="str">
            <v>7120299</v>
          </cell>
          <cell r="AN2970">
            <v>250</v>
          </cell>
          <cell r="AO2970">
            <v>0</v>
          </cell>
          <cell r="AQ2970">
            <v>0</v>
          </cell>
          <cell r="AT2970">
            <v>0</v>
          </cell>
          <cell r="AU2970">
            <v>0</v>
          </cell>
          <cell r="AW2970">
            <v>0</v>
          </cell>
          <cell r="AY2970">
            <v>0</v>
          </cell>
        </row>
        <row r="2971">
          <cell r="D2971" t="str">
            <v>221499</v>
          </cell>
          <cell r="E2971" t="str">
            <v>7120299</v>
          </cell>
          <cell r="AN2971">
            <v>250</v>
          </cell>
          <cell r="AO2971">
            <v>0</v>
          </cell>
          <cell r="AQ2971">
            <v>0</v>
          </cell>
          <cell r="AT2971">
            <v>0</v>
          </cell>
          <cell r="AU2971">
            <v>0</v>
          </cell>
          <cell r="AW2971">
            <v>0</v>
          </cell>
          <cell r="AY2971">
            <v>0</v>
          </cell>
        </row>
        <row r="2972">
          <cell r="D2972" t="str">
            <v>221699</v>
          </cell>
          <cell r="E2972" t="str">
            <v>7120299</v>
          </cell>
          <cell r="AN2972">
            <v>250</v>
          </cell>
          <cell r="AO2972">
            <v>0</v>
          </cell>
          <cell r="AQ2972">
            <v>0</v>
          </cell>
          <cell r="AT2972">
            <v>0</v>
          </cell>
          <cell r="AU2972">
            <v>0</v>
          </cell>
          <cell r="AW2972">
            <v>0</v>
          </cell>
          <cell r="AY2972">
            <v>0</v>
          </cell>
        </row>
        <row r="2973">
          <cell r="D2973" t="str">
            <v>223199</v>
          </cell>
          <cell r="E2973" t="str">
            <v>7120299</v>
          </cell>
          <cell r="AN2973">
            <v>2500</v>
          </cell>
          <cell r="AO2973">
            <v>-1456</v>
          </cell>
          <cell r="AQ2973">
            <v>0</v>
          </cell>
          <cell r="AT2973">
            <v>0</v>
          </cell>
          <cell r="AU2973">
            <v>0</v>
          </cell>
          <cell r="AW2973">
            <v>0</v>
          </cell>
          <cell r="AY2973">
            <v>0</v>
          </cell>
        </row>
        <row r="2974">
          <cell r="D2974" t="str">
            <v>234199</v>
          </cell>
          <cell r="E2974" t="str">
            <v>7120299</v>
          </cell>
          <cell r="AN2974">
            <v>1250</v>
          </cell>
          <cell r="AO2974">
            <v>0</v>
          </cell>
          <cell r="AQ2974">
            <v>0</v>
          </cell>
          <cell r="AT2974">
            <v>0</v>
          </cell>
          <cell r="AU2974">
            <v>0</v>
          </cell>
          <cell r="AW2974">
            <v>0</v>
          </cell>
          <cell r="AY2974">
            <v>0</v>
          </cell>
        </row>
        <row r="2975">
          <cell r="D2975" t="str">
            <v>246199</v>
          </cell>
          <cell r="E2975" t="str">
            <v>7120299</v>
          </cell>
          <cell r="AN2975">
            <v>750</v>
          </cell>
          <cell r="AO2975">
            <v>0</v>
          </cell>
          <cell r="AQ2975">
            <v>0</v>
          </cell>
          <cell r="AT2975">
            <v>0</v>
          </cell>
          <cell r="AU2975">
            <v>0</v>
          </cell>
          <cell r="AW2975">
            <v>0</v>
          </cell>
          <cell r="AY2975">
            <v>0</v>
          </cell>
        </row>
        <row r="2976">
          <cell r="D2976" t="str">
            <v>249199</v>
          </cell>
          <cell r="E2976" t="str">
            <v>7120299</v>
          </cell>
          <cell r="AN2976">
            <v>2500</v>
          </cell>
          <cell r="AO2976">
            <v>0</v>
          </cell>
          <cell r="AQ2976">
            <v>0</v>
          </cell>
          <cell r="AT2976">
            <v>0</v>
          </cell>
          <cell r="AU2976">
            <v>0</v>
          </cell>
          <cell r="AW2976">
            <v>0</v>
          </cell>
          <cell r="AY2976">
            <v>0</v>
          </cell>
        </row>
        <row r="2977">
          <cell r="D2977" t="str">
            <v>261199</v>
          </cell>
          <cell r="E2977" t="str">
            <v>7120299</v>
          </cell>
          <cell r="AN2977">
            <v>24000</v>
          </cell>
          <cell r="AO2977">
            <v>0</v>
          </cell>
          <cell r="AQ2977">
            <v>0</v>
          </cell>
          <cell r="AT2977">
            <v>2264.36</v>
          </cell>
          <cell r="AU2977">
            <v>0</v>
          </cell>
          <cell r="AW2977">
            <v>2264.36</v>
          </cell>
          <cell r="AY2977">
            <v>2264.36</v>
          </cell>
        </row>
        <row r="2978">
          <cell r="D2978" t="str">
            <v>294199</v>
          </cell>
          <cell r="E2978" t="str">
            <v>7120299</v>
          </cell>
          <cell r="AN2978">
            <v>750</v>
          </cell>
          <cell r="AO2978">
            <v>0</v>
          </cell>
          <cell r="AQ2978">
            <v>0</v>
          </cell>
          <cell r="AT2978">
            <v>0</v>
          </cell>
          <cell r="AU2978">
            <v>0</v>
          </cell>
          <cell r="AW2978">
            <v>0</v>
          </cell>
          <cell r="AY2978">
            <v>0</v>
          </cell>
        </row>
        <row r="2979">
          <cell r="D2979" t="str">
            <v>372199</v>
          </cell>
          <cell r="E2979" t="str">
            <v>7120299</v>
          </cell>
          <cell r="AN2979">
            <v>5530</v>
          </cell>
          <cell r="AO2979">
            <v>0</v>
          </cell>
          <cell r="AQ2979">
            <v>0</v>
          </cell>
          <cell r="AT2979">
            <v>0</v>
          </cell>
          <cell r="AU2979">
            <v>0</v>
          </cell>
          <cell r="AW2979">
            <v>0</v>
          </cell>
          <cell r="AY2979">
            <v>0</v>
          </cell>
        </row>
        <row r="2980">
          <cell r="D2980" t="str">
            <v>375199</v>
          </cell>
          <cell r="E2980" t="str">
            <v>7120299</v>
          </cell>
          <cell r="AN2980">
            <v>26220</v>
          </cell>
          <cell r="AO2980">
            <v>0</v>
          </cell>
          <cell r="AQ2980">
            <v>0</v>
          </cell>
          <cell r="AT2980">
            <v>3196.01</v>
          </cell>
          <cell r="AU2980">
            <v>0</v>
          </cell>
          <cell r="AW2980">
            <v>3196.01</v>
          </cell>
          <cell r="AY2980">
            <v>3196.01</v>
          </cell>
        </row>
        <row r="2981">
          <cell r="D2981" t="str">
            <v>392199</v>
          </cell>
          <cell r="E2981" t="str">
            <v>7120299</v>
          </cell>
          <cell r="AN2981">
            <v>8400</v>
          </cell>
          <cell r="AO2981">
            <v>0</v>
          </cell>
          <cell r="AQ2981">
            <v>0</v>
          </cell>
          <cell r="AT2981">
            <v>688</v>
          </cell>
          <cell r="AU2981">
            <v>0</v>
          </cell>
          <cell r="AW2981">
            <v>688</v>
          </cell>
          <cell r="AY2981">
            <v>688</v>
          </cell>
        </row>
        <row r="2982">
          <cell r="D2982" t="str">
            <v>211199</v>
          </cell>
          <cell r="E2982" t="str">
            <v>712060999</v>
          </cell>
          <cell r="AN2982">
            <v>0</v>
          </cell>
          <cell r="AO2982">
            <v>8500</v>
          </cell>
          <cell r="AQ2982">
            <v>0</v>
          </cell>
          <cell r="AT2982">
            <v>8491.2000000000007</v>
          </cell>
          <cell r="AU2982">
            <v>8.8000000000000007</v>
          </cell>
          <cell r="AW2982">
            <v>8491.2000000000007</v>
          </cell>
          <cell r="AY2982">
            <v>8491.2000000000007</v>
          </cell>
        </row>
        <row r="2983">
          <cell r="D2983" t="str">
            <v>216199</v>
          </cell>
          <cell r="E2983" t="str">
            <v>712060999</v>
          </cell>
          <cell r="AN2983">
            <v>0</v>
          </cell>
          <cell r="AO2983">
            <v>40000</v>
          </cell>
          <cell r="AQ2983">
            <v>0</v>
          </cell>
          <cell r="AT2983">
            <v>34201.21</v>
          </cell>
          <cell r="AU2983">
            <v>0</v>
          </cell>
          <cell r="AW2983">
            <v>34201.21</v>
          </cell>
          <cell r="AY2983">
            <v>34201.21</v>
          </cell>
        </row>
        <row r="2984">
          <cell r="D2984" t="str">
            <v>221299</v>
          </cell>
          <cell r="E2984" t="str">
            <v>7120299</v>
          </cell>
          <cell r="AN2984">
            <v>2575</v>
          </cell>
          <cell r="AO2984">
            <v>0</v>
          </cell>
          <cell r="AQ2984">
            <v>0</v>
          </cell>
          <cell r="AT2984">
            <v>887.52</v>
          </cell>
          <cell r="AU2984">
            <v>0</v>
          </cell>
          <cell r="AW2984">
            <v>887.52</v>
          </cell>
          <cell r="AY2984">
            <v>887.52</v>
          </cell>
        </row>
        <row r="2985">
          <cell r="D2985" t="str">
            <v>221299</v>
          </cell>
          <cell r="E2985" t="str">
            <v>712060999</v>
          </cell>
          <cell r="AN2985">
            <v>0</v>
          </cell>
          <cell r="AO2985">
            <v>180000</v>
          </cell>
          <cell r="AQ2985">
            <v>0</v>
          </cell>
          <cell r="AT2985">
            <v>171644.1</v>
          </cell>
          <cell r="AU2985">
            <v>3525.7</v>
          </cell>
          <cell r="AW2985">
            <v>171644.1</v>
          </cell>
          <cell r="AY2985">
            <v>171644.1</v>
          </cell>
        </row>
        <row r="2986">
          <cell r="D2986" t="str">
            <v>261199</v>
          </cell>
          <cell r="E2986" t="str">
            <v>712060999</v>
          </cell>
          <cell r="AN2986">
            <v>0</v>
          </cell>
          <cell r="AO2986">
            <v>0</v>
          </cell>
          <cell r="AQ2986">
            <v>0</v>
          </cell>
          <cell r="AT2986">
            <v>0</v>
          </cell>
          <cell r="AU2986">
            <v>0</v>
          </cell>
          <cell r="AW2986">
            <v>0</v>
          </cell>
          <cell r="AY2986">
            <v>0</v>
          </cell>
        </row>
        <row r="2987">
          <cell r="D2987" t="str">
            <v>261299</v>
          </cell>
          <cell r="E2987" t="str">
            <v>712060999</v>
          </cell>
          <cell r="AN2987">
            <v>0</v>
          </cell>
          <cell r="AO2987">
            <v>600</v>
          </cell>
          <cell r="AQ2987">
            <v>0</v>
          </cell>
          <cell r="AT2987">
            <v>0</v>
          </cell>
          <cell r="AU2987">
            <v>0</v>
          </cell>
          <cell r="AW2987">
            <v>0</v>
          </cell>
          <cell r="AY2987">
            <v>0</v>
          </cell>
        </row>
        <row r="2988">
          <cell r="D2988" t="str">
            <v>261499</v>
          </cell>
          <cell r="E2988" t="str">
            <v>712060999</v>
          </cell>
          <cell r="AN2988">
            <v>0</v>
          </cell>
          <cell r="AO2988">
            <v>12400</v>
          </cell>
          <cell r="AQ2988">
            <v>0</v>
          </cell>
          <cell r="AT2988">
            <v>4649.99</v>
          </cell>
          <cell r="AU2988">
            <v>0</v>
          </cell>
          <cell r="AW2988">
            <v>4649.99</v>
          </cell>
          <cell r="AY2988">
            <v>4649.99</v>
          </cell>
        </row>
        <row r="2989">
          <cell r="D2989" t="str">
            <v>273199</v>
          </cell>
          <cell r="E2989" t="str">
            <v>712060999</v>
          </cell>
          <cell r="AN2989">
            <v>0</v>
          </cell>
          <cell r="AO2989">
            <v>6000</v>
          </cell>
          <cell r="AQ2989">
            <v>0</v>
          </cell>
          <cell r="AT2989">
            <v>5693.85</v>
          </cell>
          <cell r="AU2989">
            <v>0</v>
          </cell>
          <cell r="AW2989">
            <v>5693.85</v>
          </cell>
          <cell r="AY2989">
            <v>5693.85</v>
          </cell>
        </row>
        <row r="2990">
          <cell r="D2990" t="str">
            <v>351199</v>
          </cell>
          <cell r="E2990" t="str">
            <v>7120299</v>
          </cell>
          <cell r="AN2990">
            <v>0</v>
          </cell>
          <cell r="AO2990">
            <v>630000</v>
          </cell>
          <cell r="AQ2990">
            <v>0</v>
          </cell>
          <cell r="AT2990">
            <v>614988.96</v>
          </cell>
          <cell r="AU2990">
            <v>0</v>
          </cell>
          <cell r="AW2990">
            <v>614988.96</v>
          </cell>
          <cell r="AY2990">
            <v>614988.96</v>
          </cell>
        </row>
        <row r="2991">
          <cell r="D2991" t="str">
            <v>357299</v>
          </cell>
          <cell r="E2991" t="str">
            <v>712060999</v>
          </cell>
          <cell r="AN2991">
            <v>0</v>
          </cell>
          <cell r="AO2991">
            <v>93000</v>
          </cell>
          <cell r="AQ2991">
            <v>0</v>
          </cell>
          <cell r="AT2991">
            <v>83288</v>
          </cell>
          <cell r="AU2991">
            <v>0</v>
          </cell>
          <cell r="AW2991">
            <v>83288</v>
          </cell>
          <cell r="AY2991">
            <v>83288</v>
          </cell>
        </row>
        <row r="2992">
          <cell r="D2992" t="str">
            <v>566199</v>
          </cell>
          <cell r="E2992" t="str">
            <v>712060999</v>
          </cell>
          <cell r="AN2992">
            <v>0</v>
          </cell>
          <cell r="AO2992">
            <v>39000</v>
          </cell>
          <cell r="AQ2992">
            <v>0</v>
          </cell>
          <cell r="AT2992">
            <v>31320</v>
          </cell>
          <cell r="AU2992">
            <v>0</v>
          </cell>
          <cell r="AW2992">
            <v>31320</v>
          </cell>
          <cell r="AY2992">
            <v>31320</v>
          </cell>
        </row>
        <row r="2993">
          <cell r="D2993" t="str">
            <v>221299</v>
          </cell>
          <cell r="E2993" t="str">
            <v>7120299</v>
          </cell>
          <cell r="AN2993">
            <v>2575</v>
          </cell>
          <cell r="AO2993">
            <v>0</v>
          </cell>
          <cell r="AQ2993">
            <v>0</v>
          </cell>
          <cell r="AT2993">
            <v>0</v>
          </cell>
          <cell r="AU2993">
            <v>0</v>
          </cell>
          <cell r="AW2993">
            <v>0</v>
          </cell>
          <cell r="AY2993">
            <v>0</v>
          </cell>
        </row>
        <row r="2994">
          <cell r="D2994" t="str">
            <v>221399</v>
          </cell>
          <cell r="E2994" t="str">
            <v>7120299</v>
          </cell>
          <cell r="AN2994">
            <v>250</v>
          </cell>
          <cell r="AO2994">
            <v>0</v>
          </cell>
          <cell r="AQ2994">
            <v>0</v>
          </cell>
          <cell r="AT2994">
            <v>0</v>
          </cell>
          <cell r="AU2994">
            <v>0</v>
          </cell>
          <cell r="AW2994">
            <v>0</v>
          </cell>
          <cell r="AY2994">
            <v>0</v>
          </cell>
        </row>
        <row r="2995">
          <cell r="D2995" t="str">
            <v>221499</v>
          </cell>
          <cell r="E2995" t="str">
            <v>7120299</v>
          </cell>
          <cell r="AN2995">
            <v>250</v>
          </cell>
          <cell r="AO2995">
            <v>0</v>
          </cell>
          <cell r="AQ2995">
            <v>0</v>
          </cell>
          <cell r="AT2995">
            <v>0</v>
          </cell>
          <cell r="AU2995">
            <v>0</v>
          </cell>
          <cell r="AW2995">
            <v>0</v>
          </cell>
          <cell r="AY2995">
            <v>0</v>
          </cell>
        </row>
        <row r="2996">
          <cell r="D2996" t="str">
            <v>221699</v>
          </cell>
          <cell r="E2996" t="str">
            <v>7120299</v>
          </cell>
          <cell r="AN2996">
            <v>250</v>
          </cell>
          <cell r="AO2996">
            <v>0</v>
          </cell>
          <cell r="AQ2996">
            <v>0</v>
          </cell>
          <cell r="AT2996">
            <v>0</v>
          </cell>
          <cell r="AU2996">
            <v>0</v>
          </cell>
          <cell r="AW2996">
            <v>0</v>
          </cell>
          <cell r="AY2996">
            <v>0</v>
          </cell>
        </row>
        <row r="2997">
          <cell r="D2997" t="str">
            <v>223199</v>
          </cell>
          <cell r="E2997" t="str">
            <v>7120299</v>
          </cell>
          <cell r="AN2997">
            <v>2500</v>
          </cell>
          <cell r="AO2997">
            <v>-1456</v>
          </cell>
          <cell r="AQ2997">
            <v>0</v>
          </cell>
          <cell r="AT2997">
            <v>0</v>
          </cell>
          <cell r="AU2997">
            <v>0</v>
          </cell>
          <cell r="AW2997">
            <v>0</v>
          </cell>
          <cell r="AY2997">
            <v>0</v>
          </cell>
        </row>
        <row r="2998">
          <cell r="D2998" t="str">
            <v>234199</v>
          </cell>
          <cell r="E2998" t="str">
            <v>7120299</v>
          </cell>
          <cell r="AN2998">
            <v>1250</v>
          </cell>
          <cell r="AO2998">
            <v>0</v>
          </cell>
          <cell r="AQ2998">
            <v>0</v>
          </cell>
          <cell r="AT2998">
            <v>0</v>
          </cell>
          <cell r="AU2998">
            <v>0</v>
          </cell>
          <cell r="AW2998">
            <v>0</v>
          </cell>
          <cell r="AY2998">
            <v>0</v>
          </cell>
        </row>
        <row r="2999">
          <cell r="D2999" t="str">
            <v>246199</v>
          </cell>
          <cell r="E2999" t="str">
            <v>7120299</v>
          </cell>
          <cell r="AN2999">
            <v>750</v>
          </cell>
          <cell r="AO2999">
            <v>0</v>
          </cell>
          <cell r="AQ2999">
            <v>0</v>
          </cell>
          <cell r="AT2999">
            <v>0</v>
          </cell>
          <cell r="AU2999">
            <v>0</v>
          </cell>
          <cell r="AW2999">
            <v>0</v>
          </cell>
          <cell r="AY2999">
            <v>0</v>
          </cell>
        </row>
        <row r="3000">
          <cell r="D3000" t="str">
            <v>249199</v>
          </cell>
          <cell r="E3000" t="str">
            <v>7120299</v>
          </cell>
          <cell r="AN3000">
            <v>2500</v>
          </cell>
          <cell r="AO3000">
            <v>0</v>
          </cell>
          <cell r="AQ3000">
            <v>0</v>
          </cell>
          <cell r="AT3000">
            <v>0</v>
          </cell>
          <cell r="AU3000">
            <v>0</v>
          </cell>
          <cell r="AW3000">
            <v>0</v>
          </cell>
          <cell r="AY3000">
            <v>0</v>
          </cell>
        </row>
        <row r="3001">
          <cell r="D3001" t="str">
            <v>261199</v>
          </cell>
          <cell r="E3001" t="str">
            <v>7120299</v>
          </cell>
          <cell r="AN3001">
            <v>24000</v>
          </cell>
          <cell r="AO3001">
            <v>0</v>
          </cell>
          <cell r="AQ3001">
            <v>0</v>
          </cell>
          <cell r="AT3001">
            <v>9121.3700000000008</v>
          </cell>
          <cell r="AU3001">
            <v>0</v>
          </cell>
          <cell r="AW3001">
            <v>9121.3700000000008</v>
          </cell>
          <cell r="AY3001">
            <v>9121.3700000000008</v>
          </cell>
        </row>
        <row r="3002">
          <cell r="D3002" t="str">
            <v>294199</v>
          </cell>
          <cell r="E3002" t="str">
            <v>7120299</v>
          </cell>
          <cell r="AN3002">
            <v>750</v>
          </cell>
          <cell r="AO3002">
            <v>0</v>
          </cell>
          <cell r="AQ3002">
            <v>0</v>
          </cell>
          <cell r="AT3002">
            <v>0</v>
          </cell>
          <cell r="AU3002">
            <v>0</v>
          </cell>
          <cell r="AW3002">
            <v>0</v>
          </cell>
          <cell r="AY3002">
            <v>0</v>
          </cell>
        </row>
        <row r="3003">
          <cell r="D3003" t="str">
            <v>372199</v>
          </cell>
          <cell r="E3003" t="str">
            <v>7120299</v>
          </cell>
          <cell r="AN3003">
            <v>5000</v>
          </cell>
          <cell r="AO3003">
            <v>0</v>
          </cell>
          <cell r="AQ3003">
            <v>0</v>
          </cell>
          <cell r="AT3003">
            <v>0</v>
          </cell>
          <cell r="AU3003">
            <v>0</v>
          </cell>
          <cell r="AW3003">
            <v>0</v>
          </cell>
          <cell r="AY3003">
            <v>0</v>
          </cell>
        </row>
        <row r="3004">
          <cell r="D3004" t="str">
            <v>375199</v>
          </cell>
          <cell r="E3004" t="str">
            <v>7120299</v>
          </cell>
          <cell r="AN3004">
            <v>38492</v>
          </cell>
          <cell r="AO3004">
            <v>0</v>
          </cell>
          <cell r="AQ3004">
            <v>0</v>
          </cell>
          <cell r="AT3004">
            <v>30056</v>
          </cell>
          <cell r="AU3004">
            <v>0</v>
          </cell>
          <cell r="AW3004">
            <v>30056</v>
          </cell>
          <cell r="AY3004">
            <v>30056</v>
          </cell>
        </row>
        <row r="3005">
          <cell r="D3005" t="str">
            <v>392199</v>
          </cell>
          <cell r="E3005" t="str">
            <v>7120299</v>
          </cell>
          <cell r="AN3005">
            <v>8400</v>
          </cell>
          <cell r="AO3005">
            <v>0</v>
          </cell>
          <cell r="AQ3005">
            <v>0</v>
          </cell>
          <cell r="AT3005">
            <v>2102</v>
          </cell>
          <cell r="AU3005">
            <v>0</v>
          </cell>
          <cell r="AW3005">
            <v>2102</v>
          </cell>
          <cell r="AY3005">
            <v>2102</v>
          </cell>
        </row>
        <row r="3006">
          <cell r="D3006" t="str">
            <v>441399</v>
          </cell>
          <cell r="E3006" t="str">
            <v>71204699</v>
          </cell>
          <cell r="AN3006">
            <v>0</v>
          </cell>
          <cell r="AO3006">
            <v>200000</v>
          </cell>
          <cell r="AQ3006">
            <v>0</v>
          </cell>
          <cell r="AT3006">
            <v>200000</v>
          </cell>
          <cell r="AU3006">
            <v>0</v>
          </cell>
          <cell r="AW3006">
            <v>200000</v>
          </cell>
          <cell r="AY3006">
            <v>200000</v>
          </cell>
        </row>
        <row r="3007">
          <cell r="D3007" t="str">
            <v>441399</v>
          </cell>
          <cell r="E3007" t="str">
            <v>71204899</v>
          </cell>
          <cell r="AN3007">
            <v>0</v>
          </cell>
          <cell r="AO3007">
            <v>800000</v>
          </cell>
          <cell r="AQ3007">
            <v>0</v>
          </cell>
          <cell r="AT3007">
            <v>800000</v>
          </cell>
          <cell r="AU3007">
            <v>0</v>
          </cell>
          <cell r="AW3007">
            <v>800000</v>
          </cell>
          <cell r="AY3007">
            <v>800000</v>
          </cell>
        </row>
        <row r="3008">
          <cell r="D3008" t="str">
            <v>221399</v>
          </cell>
          <cell r="E3008" t="str">
            <v>7120299</v>
          </cell>
          <cell r="AN3008">
            <v>250</v>
          </cell>
          <cell r="AO3008">
            <v>0</v>
          </cell>
          <cell r="AQ3008">
            <v>0</v>
          </cell>
          <cell r="AT3008">
            <v>0</v>
          </cell>
          <cell r="AU3008">
            <v>0</v>
          </cell>
          <cell r="AW3008">
            <v>0</v>
          </cell>
          <cell r="AY3008">
            <v>0</v>
          </cell>
        </row>
        <row r="3009">
          <cell r="D3009" t="str">
            <v>221499</v>
          </cell>
          <cell r="E3009" t="str">
            <v>7120299</v>
          </cell>
          <cell r="AN3009">
            <v>250</v>
          </cell>
          <cell r="AO3009">
            <v>0</v>
          </cell>
          <cell r="AQ3009">
            <v>0</v>
          </cell>
          <cell r="AT3009">
            <v>0</v>
          </cell>
          <cell r="AU3009">
            <v>0</v>
          </cell>
          <cell r="AW3009">
            <v>0</v>
          </cell>
          <cell r="AY3009">
            <v>0</v>
          </cell>
        </row>
        <row r="3010">
          <cell r="D3010" t="str">
            <v>221699</v>
          </cell>
          <cell r="E3010" t="str">
            <v>7120299</v>
          </cell>
          <cell r="AN3010">
            <v>250</v>
          </cell>
          <cell r="AO3010">
            <v>0</v>
          </cell>
          <cell r="AQ3010">
            <v>0</v>
          </cell>
          <cell r="AT3010">
            <v>0</v>
          </cell>
          <cell r="AU3010">
            <v>0</v>
          </cell>
          <cell r="AW3010">
            <v>0</v>
          </cell>
          <cell r="AY3010">
            <v>0</v>
          </cell>
        </row>
        <row r="3011">
          <cell r="D3011" t="str">
            <v>223199</v>
          </cell>
          <cell r="E3011" t="str">
            <v>7120299</v>
          </cell>
          <cell r="AN3011">
            <v>2500</v>
          </cell>
          <cell r="AO3011">
            <v>-1456</v>
          </cell>
          <cell r="AQ3011">
            <v>0</v>
          </cell>
          <cell r="AT3011">
            <v>0</v>
          </cell>
          <cell r="AU3011">
            <v>0</v>
          </cell>
          <cell r="AW3011">
            <v>0</v>
          </cell>
          <cell r="AY3011">
            <v>0</v>
          </cell>
        </row>
        <row r="3012">
          <cell r="D3012" t="str">
            <v>234199</v>
          </cell>
          <cell r="E3012" t="str">
            <v>7120299</v>
          </cell>
          <cell r="AN3012">
            <v>1250</v>
          </cell>
          <cell r="AO3012">
            <v>0</v>
          </cell>
          <cell r="AQ3012">
            <v>0</v>
          </cell>
          <cell r="AT3012">
            <v>0</v>
          </cell>
          <cell r="AU3012">
            <v>0</v>
          </cell>
          <cell r="AW3012">
            <v>0</v>
          </cell>
          <cell r="AY3012">
            <v>0</v>
          </cell>
        </row>
        <row r="3013">
          <cell r="D3013" t="str">
            <v>246199</v>
          </cell>
          <cell r="E3013" t="str">
            <v>7120299</v>
          </cell>
          <cell r="AN3013">
            <v>750</v>
          </cell>
          <cell r="AO3013">
            <v>0</v>
          </cell>
          <cell r="AQ3013">
            <v>0</v>
          </cell>
          <cell r="AT3013">
            <v>0</v>
          </cell>
          <cell r="AU3013">
            <v>0</v>
          </cell>
          <cell r="AW3013">
            <v>0</v>
          </cell>
          <cell r="AY3013">
            <v>0</v>
          </cell>
        </row>
        <row r="3014">
          <cell r="D3014" t="str">
            <v>249199</v>
          </cell>
          <cell r="E3014" t="str">
            <v>7120299</v>
          </cell>
          <cell r="AN3014">
            <v>2500</v>
          </cell>
          <cell r="AO3014">
            <v>0</v>
          </cell>
          <cell r="AQ3014">
            <v>0</v>
          </cell>
          <cell r="AT3014">
            <v>0</v>
          </cell>
          <cell r="AU3014">
            <v>0</v>
          </cell>
          <cell r="AW3014">
            <v>0</v>
          </cell>
          <cell r="AY3014">
            <v>0</v>
          </cell>
        </row>
        <row r="3015">
          <cell r="D3015" t="str">
            <v>261199</v>
          </cell>
          <cell r="E3015" t="str">
            <v>7120299</v>
          </cell>
          <cell r="AN3015">
            <v>30738.51</v>
          </cell>
          <cell r="AO3015">
            <v>0</v>
          </cell>
          <cell r="AQ3015">
            <v>0</v>
          </cell>
          <cell r="AT3015">
            <v>18307.810000000001</v>
          </cell>
          <cell r="AU3015">
            <v>0</v>
          </cell>
          <cell r="AW3015">
            <v>18307.810000000001</v>
          </cell>
          <cell r="AY3015">
            <v>18307.810000000001</v>
          </cell>
        </row>
        <row r="3016">
          <cell r="D3016" t="str">
            <v>294199</v>
          </cell>
          <cell r="E3016" t="str">
            <v>7120299</v>
          </cell>
          <cell r="AN3016">
            <v>750</v>
          </cell>
          <cell r="AO3016">
            <v>0</v>
          </cell>
          <cell r="AQ3016">
            <v>0</v>
          </cell>
          <cell r="AT3016">
            <v>0</v>
          </cell>
          <cell r="AU3016">
            <v>0</v>
          </cell>
          <cell r="AW3016">
            <v>0</v>
          </cell>
          <cell r="AY3016">
            <v>0</v>
          </cell>
        </row>
        <row r="3017">
          <cell r="D3017" t="str">
            <v>372199</v>
          </cell>
          <cell r="E3017" t="str">
            <v>7120299</v>
          </cell>
          <cell r="AN3017">
            <v>5000</v>
          </cell>
          <cell r="AO3017">
            <v>0</v>
          </cell>
          <cell r="AQ3017">
            <v>0</v>
          </cell>
          <cell r="AT3017">
            <v>509</v>
          </cell>
          <cell r="AU3017">
            <v>0</v>
          </cell>
          <cell r="AW3017">
            <v>509</v>
          </cell>
          <cell r="AY3017">
            <v>509</v>
          </cell>
        </row>
        <row r="3018">
          <cell r="D3018" t="str">
            <v>375199</v>
          </cell>
          <cell r="E3018" t="str">
            <v>7120299</v>
          </cell>
          <cell r="AN3018">
            <v>35579.980000000003</v>
          </cell>
          <cell r="AO3018">
            <v>0</v>
          </cell>
          <cell r="AQ3018">
            <v>0</v>
          </cell>
          <cell r="AT3018">
            <v>29187.4</v>
          </cell>
          <cell r="AU3018">
            <v>0</v>
          </cell>
          <cell r="AW3018">
            <v>29187.4</v>
          </cell>
          <cell r="AY3018">
            <v>29187.4</v>
          </cell>
        </row>
        <row r="3019">
          <cell r="D3019" t="str">
            <v>392199</v>
          </cell>
          <cell r="E3019" t="str">
            <v>7120299</v>
          </cell>
          <cell r="AN3019">
            <v>11426</v>
          </cell>
          <cell r="AO3019">
            <v>0</v>
          </cell>
          <cell r="AQ3019">
            <v>0</v>
          </cell>
          <cell r="AT3019">
            <v>3626</v>
          </cell>
          <cell r="AU3019">
            <v>0</v>
          </cell>
          <cell r="AW3019">
            <v>3626</v>
          </cell>
          <cell r="AY3019">
            <v>3626</v>
          </cell>
        </row>
        <row r="3020">
          <cell r="D3020" t="str">
            <v>113199</v>
          </cell>
          <cell r="E3020" t="str">
            <v>7130299</v>
          </cell>
          <cell r="AN3020">
            <v>4562328</v>
          </cell>
          <cell r="AO3020">
            <v>-217492.48000000001</v>
          </cell>
          <cell r="AQ3020">
            <v>0</v>
          </cell>
          <cell r="AT3020">
            <v>4344835.5199999996</v>
          </cell>
          <cell r="AU3020">
            <v>0</v>
          </cell>
          <cell r="AW3020">
            <v>4344835.5199999996</v>
          </cell>
          <cell r="AY3020">
            <v>4344835.5199999996</v>
          </cell>
        </row>
        <row r="3021">
          <cell r="D3021" t="str">
            <v>131199</v>
          </cell>
          <cell r="E3021" t="str">
            <v>7130299</v>
          </cell>
          <cell r="AN3021">
            <v>88748.4</v>
          </cell>
          <cell r="AO3021">
            <v>0</v>
          </cell>
          <cell r="AQ3021">
            <v>0</v>
          </cell>
          <cell r="AT3021">
            <v>78772.94</v>
          </cell>
          <cell r="AU3021">
            <v>0</v>
          </cell>
          <cell r="AW3021">
            <v>78772.94</v>
          </cell>
          <cell r="AY3021">
            <v>78772.94</v>
          </cell>
        </row>
        <row r="3022">
          <cell r="D3022" t="str">
            <v>132199</v>
          </cell>
          <cell r="E3022" t="str">
            <v>7130299</v>
          </cell>
          <cell r="AN3022">
            <v>63365.61</v>
          </cell>
          <cell r="AO3022">
            <v>14209.61</v>
          </cell>
          <cell r="AQ3022">
            <v>0</v>
          </cell>
          <cell r="AT3022">
            <v>77575.22</v>
          </cell>
          <cell r="AU3022">
            <v>0</v>
          </cell>
          <cell r="AW3022">
            <v>77575.22</v>
          </cell>
          <cell r="AY3022">
            <v>77575.22</v>
          </cell>
        </row>
        <row r="3023">
          <cell r="D3023" t="str">
            <v>132299</v>
          </cell>
          <cell r="E3023" t="str">
            <v>7130299</v>
          </cell>
          <cell r="AN3023">
            <v>748640.52</v>
          </cell>
          <cell r="AO3023">
            <v>-45987.59</v>
          </cell>
          <cell r="AQ3023">
            <v>0</v>
          </cell>
          <cell r="AT3023">
            <v>660694.98</v>
          </cell>
          <cell r="AU3023">
            <v>0</v>
          </cell>
          <cell r="AW3023">
            <v>660694.98</v>
          </cell>
          <cell r="AY3023">
            <v>660694.98</v>
          </cell>
        </row>
        <row r="3024">
          <cell r="D3024" t="str">
            <v>133199</v>
          </cell>
          <cell r="E3024" t="str">
            <v>7130299</v>
          </cell>
          <cell r="AN3024">
            <v>0</v>
          </cell>
          <cell r="AO3024">
            <v>1223.58</v>
          </cell>
          <cell r="AQ3024">
            <v>0</v>
          </cell>
          <cell r="AT3024">
            <v>1223.58</v>
          </cell>
          <cell r="AU3024">
            <v>0</v>
          </cell>
          <cell r="AW3024">
            <v>1223.58</v>
          </cell>
          <cell r="AY3024">
            <v>1223.58</v>
          </cell>
        </row>
        <row r="3025">
          <cell r="D3025" t="str">
            <v>141199</v>
          </cell>
          <cell r="E3025" t="str">
            <v>7130299</v>
          </cell>
          <cell r="AN3025">
            <v>260349.48</v>
          </cell>
          <cell r="AO3025">
            <v>186.03</v>
          </cell>
          <cell r="AQ3025">
            <v>0</v>
          </cell>
          <cell r="AT3025">
            <v>249084.48</v>
          </cell>
          <cell r="AU3025">
            <v>0</v>
          </cell>
          <cell r="AW3025">
            <v>249084.48</v>
          </cell>
          <cell r="AY3025">
            <v>249084.48</v>
          </cell>
        </row>
        <row r="3026">
          <cell r="D3026" t="str">
            <v>142199</v>
          </cell>
          <cell r="E3026" t="str">
            <v>7130299</v>
          </cell>
          <cell r="AN3026">
            <v>136869.84</v>
          </cell>
          <cell r="AO3026">
            <v>-8986.11</v>
          </cell>
          <cell r="AQ3026">
            <v>0</v>
          </cell>
          <cell r="AT3026">
            <v>125723.97</v>
          </cell>
          <cell r="AU3026">
            <v>0</v>
          </cell>
          <cell r="AW3026">
            <v>125723.97</v>
          </cell>
          <cell r="AY3026">
            <v>125723.97</v>
          </cell>
        </row>
        <row r="3027">
          <cell r="D3027" t="str">
            <v>143199</v>
          </cell>
          <cell r="E3027" t="str">
            <v>7130299</v>
          </cell>
          <cell r="AN3027">
            <v>798407.4</v>
          </cell>
          <cell r="AO3027">
            <v>-52462.12</v>
          </cell>
          <cell r="AQ3027">
            <v>0</v>
          </cell>
          <cell r="AT3027">
            <v>733388.01</v>
          </cell>
          <cell r="AU3027">
            <v>0</v>
          </cell>
          <cell r="AW3027">
            <v>733388.01</v>
          </cell>
          <cell r="AY3027">
            <v>733388.01</v>
          </cell>
        </row>
        <row r="3028">
          <cell r="D3028" t="str">
            <v>143299</v>
          </cell>
          <cell r="E3028" t="str">
            <v>7130299</v>
          </cell>
          <cell r="AN3028">
            <v>91246.56</v>
          </cell>
          <cell r="AO3028">
            <v>-1664.38</v>
          </cell>
          <cell r="AQ3028">
            <v>0</v>
          </cell>
          <cell r="AT3028">
            <v>83558.25</v>
          </cell>
          <cell r="AU3028">
            <v>0</v>
          </cell>
          <cell r="AW3028">
            <v>83558.25</v>
          </cell>
          <cell r="AY3028">
            <v>83558.25</v>
          </cell>
        </row>
        <row r="3029">
          <cell r="D3029" t="str">
            <v>154399</v>
          </cell>
          <cell r="E3029" t="str">
            <v>7130299</v>
          </cell>
          <cell r="AN3029">
            <v>301947.32</v>
          </cell>
          <cell r="AO3029">
            <v>-4464.67</v>
          </cell>
          <cell r="AQ3029">
            <v>0</v>
          </cell>
          <cell r="AT3029">
            <v>297482.65000000002</v>
          </cell>
          <cell r="AU3029">
            <v>0</v>
          </cell>
          <cell r="AW3029">
            <v>297482.65000000002</v>
          </cell>
          <cell r="AY3029">
            <v>297482.65000000002</v>
          </cell>
        </row>
        <row r="3030">
          <cell r="D3030" t="str">
            <v>171299</v>
          </cell>
          <cell r="E3030" t="str">
            <v>7130299</v>
          </cell>
          <cell r="AN3030">
            <v>256592.64000000001</v>
          </cell>
          <cell r="AO3030">
            <v>-3038.48</v>
          </cell>
          <cell r="AQ3030">
            <v>0</v>
          </cell>
          <cell r="AT3030">
            <v>253554.16</v>
          </cell>
          <cell r="AU3030">
            <v>0</v>
          </cell>
          <cell r="AW3030">
            <v>253554.16</v>
          </cell>
          <cell r="AY3030">
            <v>253554.16</v>
          </cell>
        </row>
        <row r="3031">
          <cell r="D3031" t="str">
            <v>171399</v>
          </cell>
          <cell r="E3031" t="str">
            <v>7130299</v>
          </cell>
          <cell r="AN3031">
            <v>171000</v>
          </cell>
          <cell r="AO3031">
            <v>-1783.8</v>
          </cell>
          <cell r="AQ3031">
            <v>0</v>
          </cell>
          <cell r="AT3031">
            <v>156368.85999999999</v>
          </cell>
          <cell r="AU3031">
            <v>0</v>
          </cell>
          <cell r="AW3031">
            <v>156368.85999999999</v>
          </cell>
          <cell r="AY3031">
            <v>156368.85999999999</v>
          </cell>
        </row>
        <row r="3032">
          <cell r="D3032" t="str">
            <v>171599</v>
          </cell>
          <cell r="E3032" t="str">
            <v>7130299</v>
          </cell>
          <cell r="AN3032">
            <v>190097.01</v>
          </cell>
          <cell r="AO3032">
            <v>-2984.66</v>
          </cell>
          <cell r="AQ3032">
            <v>0</v>
          </cell>
          <cell r="AT3032">
            <v>187112.35</v>
          </cell>
          <cell r="AU3032">
            <v>0</v>
          </cell>
          <cell r="AW3032">
            <v>187112.35</v>
          </cell>
          <cell r="AY3032">
            <v>187112.35</v>
          </cell>
        </row>
        <row r="3033">
          <cell r="D3033" t="str">
            <v>221299</v>
          </cell>
          <cell r="E3033" t="str">
            <v>7130299</v>
          </cell>
          <cell r="AN3033">
            <v>1802</v>
          </cell>
          <cell r="AO3033">
            <v>0</v>
          </cell>
          <cell r="AQ3033">
            <v>0</v>
          </cell>
          <cell r="AT3033">
            <v>0</v>
          </cell>
          <cell r="AU3033">
            <v>0</v>
          </cell>
          <cell r="AW3033">
            <v>0</v>
          </cell>
          <cell r="AY3033">
            <v>0</v>
          </cell>
        </row>
        <row r="3034">
          <cell r="D3034" t="str">
            <v>215199</v>
          </cell>
          <cell r="E3034" t="str">
            <v>7130299</v>
          </cell>
          <cell r="AN3034">
            <v>1250</v>
          </cell>
          <cell r="AO3034">
            <v>0</v>
          </cell>
          <cell r="AQ3034">
            <v>0</v>
          </cell>
          <cell r="AT3034">
            <v>0</v>
          </cell>
          <cell r="AU3034">
            <v>0</v>
          </cell>
          <cell r="AW3034">
            <v>0</v>
          </cell>
          <cell r="AY3034">
            <v>0</v>
          </cell>
        </row>
        <row r="3035">
          <cell r="D3035" t="str">
            <v>221299</v>
          </cell>
          <cell r="E3035" t="str">
            <v>7130299</v>
          </cell>
          <cell r="AN3035">
            <v>1802</v>
          </cell>
          <cell r="AO3035">
            <v>0</v>
          </cell>
          <cell r="AQ3035">
            <v>0</v>
          </cell>
          <cell r="AT3035">
            <v>0</v>
          </cell>
          <cell r="AU3035">
            <v>0</v>
          </cell>
          <cell r="AW3035">
            <v>0</v>
          </cell>
          <cell r="AY3035">
            <v>0</v>
          </cell>
        </row>
        <row r="3036">
          <cell r="D3036" t="str">
            <v>221399</v>
          </cell>
          <cell r="E3036" t="str">
            <v>7130299</v>
          </cell>
          <cell r="AN3036">
            <v>750</v>
          </cell>
          <cell r="AO3036">
            <v>0</v>
          </cell>
          <cell r="AQ3036">
            <v>0</v>
          </cell>
          <cell r="AT3036">
            <v>0</v>
          </cell>
          <cell r="AU3036">
            <v>0</v>
          </cell>
          <cell r="AW3036">
            <v>0</v>
          </cell>
          <cell r="AY3036">
            <v>0</v>
          </cell>
        </row>
        <row r="3037">
          <cell r="D3037" t="str">
            <v>221699</v>
          </cell>
          <cell r="E3037" t="str">
            <v>7130299</v>
          </cell>
          <cell r="AN3037">
            <v>750</v>
          </cell>
          <cell r="AO3037">
            <v>0</v>
          </cell>
          <cell r="AQ3037">
            <v>0</v>
          </cell>
          <cell r="AT3037">
            <v>0</v>
          </cell>
          <cell r="AU3037">
            <v>0</v>
          </cell>
          <cell r="AW3037">
            <v>0</v>
          </cell>
          <cell r="AY3037">
            <v>0</v>
          </cell>
        </row>
        <row r="3038">
          <cell r="D3038" t="str">
            <v>246199</v>
          </cell>
          <cell r="E3038" t="str">
            <v>7130299</v>
          </cell>
          <cell r="AN3038">
            <v>600</v>
          </cell>
          <cell r="AO3038">
            <v>0</v>
          </cell>
          <cell r="AQ3038">
            <v>0</v>
          </cell>
          <cell r="AT3038">
            <v>0</v>
          </cell>
          <cell r="AU3038">
            <v>0</v>
          </cell>
          <cell r="AW3038">
            <v>0</v>
          </cell>
          <cell r="AY3038">
            <v>0</v>
          </cell>
        </row>
        <row r="3039">
          <cell r="D3039" t="str">
            <v>253199</v>
          </cell>
          <cell r="E3039" t="str">
            <v>7130299</v>
          </cell>
          <cell r="AN3039">
            <v>4500</v>
          </cell>
          <cell r="AO3039">
            <v>0</v>
          </cell>
          <cell r="AQ3039">
            <v>0</v>
          </cell>
          <cell r="AT3039">
            <v>0</v>
          </cell>
          <cell r="AU3039">
            <v>0</v>
          </cell>
          <cell r="AW3039">
            <v>0</v>
          </cell>
          <cell r="AY3039">
            <v>0</v>
          </cell>
        </row>
        <row r="3040">
          <cell r="D3040" t="str">
            <v>261199</v>
          </cell>
          <cell r="E3040" t="str">
            <v>7130299</v>
          </cell>
          <cell r="AN3040">
            <v>15000</v>
          </cell>
          <cell r="AO3040">
            <v>0</v>
          </cell>
          <cell r="AQ3040">
            <v>0</v>
          </cell>
          <cell r="AT3040">
            <v>3012.13</v>
          </cell>
          <cell r="AU3040">
            <v>0</v>
          </cell>
          <cell r="AW3040">
            <v>3012.13</v>
          </cell>
          <cell r="AY3040">
            <v>3012.13</v>
          </cell>
        </row>
        <row r="3041">
          <cell r="D3041" t="str">
            <v>372199</v>
          </cell>
          <cell r="E3041" t="str">
            <v>7130299</v>
          </cell>
          <cell r="AN3041">
            <v>6000</v>
          </cell>
          <cell r="AO3041">
            <v>0</v>
          </cell>
          <cell r="AQ3041">
            <v>0</v>
          </cell>
          <cell r="AT3041">
            <v>0</v>
          </cell>
          <cell r="AU3041">
            <v>0</v>
          </cell>
          <cell r="AW3041">
            <v>0</v>
          </cell>
          <cell r="AY3041">
            <v>0</v>
          </cell>
        </row>
        <row r="3042">
          <cell r="D3042" t="str">
            <v>375199</v>
          </cell>
          <cell r="E3042" t="str">
            <v>7130299</v>
          </cell>
          <cell r="AN3042">
            <v>12000</v>
          </cell>
          <cell r="AO3042">
            <v>0</v>
          </cell>
          <cell r="AQ3042">
            <v>0</v>
          </cell>
          <cell r="AT3042">
            <v>2378</v>
          </cell>
          <cell r="AU3042">
            <v>0</v>
          </cell>
          <cell r="AW3042">
            <v>2378</v>
          </cell>
          <cell r="AY3042">
            <v>2378</v>
          </cell>
        </row>
        <row r="3043">
          <cell r="D3043" t="str">
            <v>379199</v>
          </cell>
          <cell r="E3043" t="str">
            <v>7130299</v>
          </cell>
          <cell r="AN3043">
            <v>1500</v>
          </cell>
          <cell r="AO3043">
            <v>0</v>
          </cell>
          <cell r="AQ3043">
            <v>0</v>
          </cell>
          <cell r="AT3043">
            <v>0</v>
          </cell>
          <cell r="AU3043">
            <v>0</v>
          </cell>
          <cell r="AW3043">
            <v>0</v>
          </cell>
          <cell r="AY3043">
            <v>0</v>
          </cell>
        </row>
        <row r="3044">
          <cell r="D3044" t="str">
            <v>392199</v>
          </cell>
          <cell r="E3044" t="str">
            <v>7130299</v>
          </cell>
          <cell r="AN3044">
            <v>4500</v>
          </cell>
          <cell r="AO3044">
            <v>0</v>
          </cell>
          <cell r="AQ3044">
            <v>0</v>
          </cell>
          <cell r="AT3044">
            <v>680</v>
          </cell>
          <cell r="AU3044">
            <v>0</v>
          </cell>
          <cell r="AW3044">
            <v>680</v>
          </cell>
          <cell r="AY3044">
            <v>680</v>
          </cell>
        </row>
        <row r="3045">
          <cell r="D3045" t="str">
            <v>215199</v>
          </cell>
          <cell r="E3045" t="str">
            <v>7130299</v>
          </cell>
          <cell r="AN3045">
            <v>1250</v>
          </cell>
          <cell r="AO3045">
            <v>0</v>
          </cell>
          <cell r="AQ3045">
            <v>0</v>
          </cell>
          <cell r="AT3045">
            <v>0</v>
          </cell>
          <cell r="AU3045">
            <v>0</v>
          </cell>
          <cell r="AW3045">
            <v>0</v>
          </cell>
          <cell r="AY3045">
            <v>0</v>
          </cell>
        </row>
        <row r="3046">
          <cell r="D3046" t="str">
            <v>221399</v>
          </cell>
          <cell r="E3046" t="str">
            <v>7130299</v>
          </cell>
          <cell r="AN3046">
            <v>750</v>
          </cell>
          <cell r="AO3046">
            <v>0</v>
          </cell>
          <cell r="AQ3046">
            <v>0</v>
          </cell>
          <cell r="AT3046">
            <v>0</v>
          </cell>
          <cell r="AU3046">
            <v>0</v>
          </cell>
          <cell r="AW3046">
            <v>0</v>
          </cell>
          <cell r="AY3046">
            <v>0</v>
          </cell>
        </row>
        <row r="3047">
          <cell r="D3047" t="str">
            <v>221699</v>
          </cell>
          <cell r="E3047" t="str">
            <v>7130299</v>
          </cell>
          <cell r="AN3047">
            <v>750</v>
          </cell>
          <cell r="AO3047">
            <v>0</v>
          </cell>
          <cell r="AQ3047">
            <v>0</v>
          </cell>
          <cell r="AT3047">
            <v>0</v>
          </cell>
          <cell r="AU3047">
            <v>0</v>
          </cell>
          <cell r="AW3047">
            <v>0</v>
          </cell>
          <cell r="AY3047">
            <v>0</v>
          </cell>
        </row>
        <row r="3048">
          <cell r="D3048" t="str">
            <v>246199</v>
          </cell>
          <cell r="E3048" t="str">
            <v>7130299</v>
          </cell>
          <cell r="AN3048">
            <v>600</v>
          </cell>
          <cell r="AO3048">
            <v>0</v>
          </cell>
          <cell r="AQ3048">
            <v>0</v>
          </cell>
          <cell r="AT3048">
            <v>0</v>
          </cell>
          <cell r="AU3048">
            <v>0</v>
          </cell>
          <cell r="AW3048">
            <v>0</v>
          </cell>
          <cell r="AY3048">
            <v>0</v>
          </cell>
        </row>
        <row r="3049">
          <cell r="D3049" t="str">
            <v>253199</v>
          </cell>
          <cell r="E3049" t="str">
            <v>7130299</v>
          </cell>
          <cell r="AN3049">
            <v>4500</v>
          </cell>
          <cell r="AO3049">
            <v>0</v>
          </cell>
          <cell r="AQ3049">
            <v>0</v>
          </cell>
          <cell r="AT3049">
            <v>0</v>
          </cell>
          <cell r="AU3049">
            <v>0</v>
          </cell>
          <cell r="AW3049">
            <v>0</v>
          </cell>
          <cell r="AY3049">
            <v>0</v>
          </cell>
        </row>
        <row r="3050">
          <cell r="D3050" t="str">
            <v>261199</v>
          </cell>
          <cell r="E3050" t="str">
            <v>7130299</v>
          </cell>
          <cell r="AN3050">
            <v>17835.46</v>
          </cell>
          <cell r="AO3050">
            <v>0</v>
          </cell>
          <cell r="AQ3050">
            <v>0</v>
          </cell>
          <cell r="AT3050">
            <v>3325.52</v>
          </cell>
          <cell r="AU3050">
            <v>0</v>
          </cell>
          <cell r="AW3050">
            <v>3325.52</v>
          </cell>
          <cell r="AY3050">
            <v>3325.52</v>
          </cell>
        </row>
        <row r="3051">
          <cell r="D3051" t="str">
            <v>372199</v>
          </cell>
          <cell r="E3051" t="str">
            <v>7130299</v>
          </cell>
          <cell r="AN3051">
            <v>6126.96</v>
          </cell>
          <cell r="AO3051">
            <v>0</v>
          </cell>
          <cell r="AQ3051">
            <v>0</v>
          </cell>
          <cell r="AT3051">
            <v>0</v>
          </cell>
          <cell r="AU3051">
            <v>0</v>
          </cell>
          <cell r="AW3051">
            <v>0</v>
          </cell>
          <cell r="AY3051">
            <v>0</v>
          </cell>
        </row>
        <row r="3052">
          <cell r="D3052" t="str">
            <v>375199</v>
          </cell>
          <cell r="E3052" t="str">
            <v>7130299</v>
          </cell>
          <cell r="AN3052">
            <v>16881</v>
          </cell>
          <cell r="AO3052">
            <v>0</v>
          </cell>
          <cell r="AQ3052">
            <v>0</v>
          </cell>
          <cell r="AT3052">
            <v>2610</v>
          </cell>
          <cell r="AU3052">
            <v>0</v>
          </cell>
          <cell r="AW3052">
            <v>2610</v>
          </cell>
          <cell r="AY3052">
            <v>2610</v>
          </cell>
        </row>
        <row r="3053">
          <cell r="D3053" t="str">
            <v>379199</v>
          </cell>
          <cell r="E3053" t="str">
            <v>7130299</v>
          </cell>
          <cell r="AN3053">
            <v>1500</v>
          </cell>
          <cell r="AO3053">
            <v>0</v>
          </cell>
          <cell r="AQ3053">
            <v>0</v>
          </cell>
          <cell r="AT3053">
            <v>0</v>
          </cell>
          <cell r="AU3053">
            <v>0</v>
          </cell>
          <cell r="AW3053">
            <v>0</v>
          </cell>
          <cell r="AY3053">
            <v>0</v>
          </cell>
        </row>
        <row r="3054">
          <cell r="D3054" t="str">
            <v>392199</v>
          </cell>
          <cell r="E3054" t="str">
            <v>7130299</v>
          </cell>
          <cell r="AN3054">
            <v>5560</v>
          </cell>
          <cell r="AO3054">
            <v>0</v>
          </cell>
          <cell r="AQ3054">
            <v>0</v>
          </cell>
          <cell r="AT3054">
            <v>465</v>
          </cell>
          <cell r="AU3054">
            <v>0</v>
          </cell>
          <cell r="AW3054">
            <v>465</v>
          </cell>
          <cell r="AY3054">
            <v>465</v>
          </cell>
        </row>
        <row r="3055">
          <cell r="D3055" t="str">
            <v>221299</v>
          </cell>
          <cell r="E3055" t="str">
            <v>7130299</v>
          </cell>
          <cell r="AN3055">
            <v>1802</v>
          </cell>
          <cell r="AO3055">
            <v>0</v>
          </cell>
          <cell r="AQ3055">
            <v>0</v>
          </cell>
          <cell r="AT3055">
            <v>0</v>
          </cell>
          <cell r="AU3055">
            <v>0</v>
          </cell>
          <cell r="AW3055">
            <v>0</v>
          </cell>
          <cell r="AY3055">
            <v>0</v>
          </cell>
        </row>
        <row r="3056">
          <cell r="D3056" t="str">
            <v>215199</v>
          </cell>
          <cell r="E3056" t="str">
            <v>7130299</v>
          </cell>
          <cell r="AN3056">
            <v>1250</v>
          </cell>
          <cell r="AO3056">
            <v>0</v>
          </cell>
          <cell r="AQ3056">
            <v>0</v>
          </cell>
          <cell r="AT3056">
            <v>0</v>
          </cell>
          <cell r="AU3056">
            <v>0</v>
          </cell>
          <cell r="AW3056">
            <v>0</v>
          </cell>
          <cell r="AY3056">
            <v>0</v>
          </cell>
        </row>
        <row r="3057">
          <cell r="D3057" t="str">
            <v>221299</v>
          </cell>
          <cell r="E3057" t="str">
            <v>7130299</v>
          </cell>
          <cell r="AN3057">
            <v>1802</v>
          </cell>
          <cell r="AO3057">
            <v>0</v>
          </cell>
          <cell r="AQ3057">
            <v>0</v>
          </cell>
          <cell r="AT3057">
            <v>0</v>
          </cell>
          <cell r="AU3057">
            <v>0</v>
          </cell>
          <cell r="AW3057">
            <v>0</v>
          </cell>
          <cell r="AY3057">
            <v>0</v>
          </cell>
        </row>
        <row r="3058">
          <cell r="D3058" t="str">
            <v>221399</v>
          </cell>
          <cell r="E3058" t="str">
            <v>7130299</v>
          </cell>
          <cell r="AN3058">
            <v>750</v>
          </cell>
          <cell r="AO3058">
            <v>0</v>
          </cell>
          <cell r="AQ3058">
            <v>0</v>
          </cell>
          <cell r="AT3058">
            <v>0</v>
          </cell>
          <cell r="AU3058">
            <v>0</v>
          </cell>
          <cell r="AW3058">
            <v>0</v>
          </cell>
          <cell r="AY3058">
            <v>0</v>
          </cell>
        </row>
        <row r="3059">
          <cell r="D3059" t="str">
            <v>221699</v>
          </cell>
          <cell r="E3059" t="str">
            <v>7130299</v>
          </cell>
          <cell r="AN3059">
            <v>750</v>
          </cell>
          <cell r="AO3059">
            <v>0</v>
          </cell>
          <cell r="AQ3059">
            <v>0</v>
          </cell>
          <cell r="AT3059">
            <v>0</v>
          </cell>
          <cell r="AU3059">
            <v>0</v>
          </cell>
          <cell r="AW3059">
            <v>0</v>
          </cell>
          <cell r="AY3059">
            <v>0</v>
          </cell>
        </row>
        <row r="3060">
          <cell r="D3060" t="str">
            <v>246199</v>
          </cell>
          <cell r="E3060" t="str">
            <v>7130299</v>
          </cell>
          <cell r="AN3060">
            <v>600</v>
          </cell>
          <cell r="AO3060">
            <v>0</v>
          </cell>
          <cell r="AQ3060">
            <v>0</v>
          </cell>
          <cell r="AT3060">
            <v>0</v>
          </cell>
          <cell r="AU3060">
            <v>0</v>
          </cell>
          <cell r="AW3060">
            <v>0</v>
          </cell>
          <cell r="AY3060">
            <v>0</v>
          </cell>
        </row>
        <row r="3061">
          <cell r="D3061" t="str">
            <v>253199</v>
          </cell>
          <cell r="E3061" t="str">
            <v>7130299</v>
          </cell>
          <cell r="AN3061">
            <v>4500</v>
          </cell>
          <cell r="AO3061">
            <v>0</v>
          </cell>
          <cell r="AQ3061">
            <v>0</v>
          </cell>
          <cell r="AT3061">
            <v>0</v>
          </cell>
          <cell r="AU3061">
            <v>0</v>
          </cell>
          <cell r="AW3061">
            <v>0</v>
          </cell>
          <cell r="AY3061">
            <v>0</v>
          </cell>
        </row>
        <row r="3062">
          <cell r="D3062" t="str">
            <v>261199</v>
          </cell>
          <cell r="E3062" t="str">
            <v>7130299</v>
          </cell>
          <cell r="AN3062">
            <v>15000</v>
          </cell>
          <cell r="AO3062">
            <v>0</v>
          </cell>
          <cell r="AQ3062">
            <v>0</v>
          </cell>
          <cell r="AT3062">
            <v>482.27</v>
          </cell>
          <cell r="AU3062">
            <v>0</v>
          </cell>
          <cell r="AW3062">
            <v>482.27</v>
          </cell>
          <cell r="AY3062">
            <v>482.27</v>
          </cell>
        </row>
        <row r="3063">
          <cell r="D3063" t="str">
            <v>372199</v>
          </cell>
          <cell r="E3063" t="str">
            <v>7130299</v>
          </cell>
          <cell r="AN3063">
            <v>6000</v>
          </cell>
          <cell r="AO3063">
            <v>0</v>
          </cell>
          <cell r="AQ3063">
            <v>0</v>
          </cell>
          <cell r="AT3063">
            <v>0</v>
          </cell>
          <cell r="AU3063">
            <v>0</v>
          </cell>
          <cell r="AW3063">
            <v>0</v>
          </cell>
          <cell r="AY3063">
            <v>0</v>
          </cell>
        </row>
        <row r="3064">
          <cell r="D3064" t="str">
            <v>375199</v>
          </cell>
          <cell r="E3064" t="str">
            <v>7130299</v>
          </cell>
          <cell r="AN3064">
            <v>12000</v>
          </cell>
          <cell r="AO3064">
            <v>0</v>
          </cell>
          <cell r="AQ3064">
            <v>0</v>
          </cell>
          <cell r="AT3064">
            <v>9822</v>
          </cell>
          <cell r="AU3064">
            <v>0</v>
          </cell>
          <cell r="AW3064">
            <v>9822</v>
          </cell>
          <cell r="AY3064">
            <v>9822</v>
          </cell>
        </row>
        <row r="3065">
          <cell r="D3065" t="str">
            <v>379199</v>
          </cell>
          <cell r="E3065" t="str">
            <v>7130299</v>
          </cell>
          <cell r="AN3065">
            <v>1500</v>
          </cell>
          <cell r="AO3065">
            <v>0</v>
          </cell>
          <cell r="AQ3065">
            <v>0</v>
          </cell>
          <cell r="AT3065">
            <v>0</v>
          </cell>
          <cell r="AU3065">
            <v>0</v>
          </cell>
          <cell r="AW3065">
            <v>0</v>
          </cell>
          <cell r="AY3065">
            <v>0</v>
          </cell>
        </row>
        <row r="3066">
          <cell r="D3066" t="str">
            <v>392199</v>
          </cell>
          <cell r="E3066" t="str">
            <v>7130299</v>
          </cell>
          <cell r="AN3066">
            <v>4500</v>
          </cell>
          <cell r="AO3066">
            <v>0</v>
          </cell>
          <cell r="AQ3066">
            <v>0</v>
          </cell>
          <cell r="AT3066">
            <v>880</v>
          </cell>
          <cell r="AU3066">
            <v>0</v>
          </cell>
          <cell r="AW3066">
            <v>880</v>
          </cell>
          <cell r="AY3066">
            <v>880</v>
          </cell>
        </row>
        <row r="3067">
          <cell r="D3067" t="str">
            <v>215199</v>
          </cell>
          <cell r="E3067" t="str">
            <v>7130299</v>
          </cell>
          <cell r="AN3067">
            <v>1250</v>
          </cell>
          <cell r="AO3067">
            <v>0</v>
          </cell>
          <cell r="AQ3067">
            <v>0</v>
          </cell>
          <cell r="AT3067">
            <v>0</v>
          </cell>
          <cell r="AU3067">
            <v>0</v>
          </cell>
          <cell r="AW3067">
            <v>0</v>
          </cell>
          <cell r="AY3067">
            <v>0</v>
          </cell>
        </row>
        <row r="3068">
          <cell r="D3068" t="str">
            <v>221399</v>
          </cell>
          <cell r="E3068" t="str">
            <v>7130299</v>
          </cell>
          <cell r="AN3068">
            <v>750</v>
          </cell>
          <cell r="AO3068">
            <v>0</v>
          </cell>
          <cell r="AQ3068">
            <v>0</v>
          </cell>
          <cell r="AT3068">
            <v>0</v>
          </cell>
          <cell r="AU3068">
            <v>0</v>
          </cell>
          <cell r="AW3068">
            <v>0</v>
          </cell>
          <cell r="AY3068">
            <v>0</v>
          </cell>
        </row>
        <row r="3069">
          <cell r="D3069" t="str">
            <v>221699</v>
          </cell>
          <cell r="E3069" t="str">
            <v>7130299</v>
          </cell>
          <cell r="AN3069">
            <v>750</v>
          </cell>
          <cell r="AO3069">
            <v>0</v>
          </cell>
          <cell r="AQ3069">
            <v>0</v>
          </cell>
          <cell r="AT3069">
            <v>0</v>
          </cell>
          <cell r="AU3069">
            <v>0</v>
          </cell>
          <cell r="AW3069">
            <v>0</v>
          </cell>
          <cell r="AY3069">
            <v>0</v>
          </cell>
        </row>
        <row r="3070">
          <cell r="D3070" t="str">
            <v>246199</v>
          </cell>
          <cell r="E3070" t="str">
            <v>7130299</v>
          </cell>
          <cell r="AN3070">
            <v>600</v>
          </cell>
          <cell r="AO3070">
            <v>0</v>
          </cell>
          <cell r="AQ3070">
            <v>0</v>
          </cell>
          <cell r="AT3070">
            <v>0</v>
          </cell>
          <cell r="AU3070">
            <v>0</v>
          </cell>
          <cell r="AW3070">
            <v>0</v>
          </cell>
          <cell r="AY3070">
            <v>0</v>
          </cell>
        </row>
        <row r="3071">
          <cell r="D3071" t="str">
            <v>253199</v>
          </cell>
          <cell r="E3071" t="str">
            <v>7130299</v>
          </cell>
          <cell r="AN3071">
            <v>4500</v>
          </cell>
          <cell r="AO3071">
            <v>0</v>
          </cell>
          <cell r="AQ3071">
            <v>0</v>
          </cell>
          <cell r="AT3071">
            <v>0</v>
          </cell>
          <cell r="AU3071">
            <v>0</v>
          </cell>
          <cell r="AW3071">
            <v>0</v>
          </cell>
          <cell r="AY3071">
            <v>0</v>
          </cell>
        </row>
        <row r="3072">
          <cell r="D3072" t="str">
            <v>261199</v>
          </cell>
          <cell r="E3072" t="str">
            <v>7130299</v>
          </cell>
          <cell r="AN3072">
            <v>15000</v>
          </cell>
          <cell r="AO3072">
            <v>0</v>
          </cell>
          <cell r="AQ3072">
            <v>0</v>
          </cell>
          <cell r="AT3072">
            <v>0</v>
          </cell>
          <cell r="AU3072">
            <v>0</v>
          </cell>
          <cell r="AW3072">
            <v>0</v>
          </cell>
          <cell r="AY3072">
            <v>0</v>
          </cell>
        </row>
        <row r="3073">
          <cell r="D3073" t="str">
            <v>372199</v>
          </cell>
          <cell r="E3073" t="str">
            <v>7130299</v>
          </cell>
          <cell r="AN3073">
            <v>6000</v>
          </cell>
          <cell r="AO3073">
            <v>0</v>
          </cell>
          <cell r="AQ3073">
            <v>0</v>
          </cell>
          <cell r="AT3073">
            <v>0</v>
          </cell>
          <cell r="AU3073">
            <v>0</v>
          </cell>
          <cell r="AW3073">
            <v>0</v>
          </cell>
          <cell r="AY3073">
            <v>0</v>
          </cell>
        </row>
        <row r="3074">
          <cell r="D3074" t="str">
            <v>375199</v>
          </cell>
          <cell r="E3074" t="str">
            <v>7130299</v>
          </cell>
          <cell r="AN3074">
            <v>12000</v>
          </cell>
          <cell r="AO3074">
            <v>0</v>
          </cell>
          <cell r="AQ3074">
            <v>0</v>
          </cell>
          <cell r="AT3074">
            <v>10940</v>
          </cell>
          <cell r="AU3074">
            <v>0</v>
          </cell>
          <cell r="AW3074">
            <v>10940</v>
          </cell>
          <cell r="AY3074">
            <v>10940</v>
          </cell>
        </row>
        <row r="3075">
          <cell r="D3075" t="str">
            <v>379199</v>
          </cell>
          <cell r="E3075" t="str">
            <v>7130299</v>
          </cell>
          <cell r="AN3075">
            <v>1500</v>
          </cell>
          <cell r="AO3075">
            <v>0</v>
          </cell>
          <cell r="AQ3075">
            <v>0</v>
          </cell>
          <cell r="AT3075">
            <v>0</v>
          </cell>
          <cell r="AU3075">
            <v>0</v>
          </cell>
          <cell r="AW3075">
            <v>0</v>
          </cell>
          <cell r="AY3075">
            <v>0</v>
          </cell>
        </row>
        <row r="3076">
          <cell r="D3076" t="str">
            <v>392199</v>
          </cell>
          <cell r="E3076" t="str">
            <v>7130299</v>
          </cell>
          <cell r="AN3076">
            <v>4500</v>
          </cell>
          <cell r="AO3076">
            <v>0</v>
          </cell>
          <cell r="AQ3076">
            <v>0</v>
          </cell>
          <cell r="AT3076">
            <v>0</v>
          </cell>
          <cell r="AU3076">
            <v>0</v>
          </cell>
          <cell r="AW3076">
            <v>0</v>
          </cell>
          <cell r="AY3076">
            <v>0</v>
          </cell>
        </row>
        <row r="3077">
          <cell r="D3077" t="str">
            <v>221299</v>
          </cell>
          <cell r="E3077" t="str">
            <v>7200299</v>
          </cell>
          <cell r="AN3077">
            <v>3030</v>
          </cell>
          <cell r="AO3077">
            <v>0</v>
          </cell>
          <cell r="AQ3077">
            <v>0</v>
          </cell>
          <cell r="AT3077">
            <v>0</v>
          </cell>
          <cell r="AU3077">
            <v>0</v>
          </cell>
          <cell r="AW3077">
            <v>0</v>
          </cell>
          <cell r="AY3077">
            <v>0</v>
          </cell>
        </row>
        <row r="3078">
          <cell r="D3078" t="str">
            <v>221699</v>
          </cell>
          <cell r="E3078" t="str">
            <v>7200299</v>
          </cell>
          <cell r="AN3078">
            <v>1000</v>
          </cell>
          <cell r="AO3078">
            <v>0</v>
          </cell>
          <cell r="AQ3078">
            <v>0</v>
          </cell>
          <cell r="AT3078">
            <v>0</v>
          </cell>
          <cell r="AU3078">
            <v>0</v>
          </cell>
          <cell r="AW3078">
            <v>0</v>
          </cell>
          <cell r="AY3078">
            <v>0</v>
          </cell>
        </row>
        <row r="3079">
          <cell r="D3079" t="str">
            <v>274199</v>
          </cell>
          <cell r="E3079" t="str">
            <v>7200299</v>
          </cell>
          <cell r="AN3079">
            <v>3000</v>
          </cell>
          <cell r="AO3079">
            <v>0</v>
          </cell>
          <cell r="AQ3079">
            <v>0</v>
          </cell>
          <cell r="AT3079">
            <v>0</v>
          </cell>
          <cell r="AU3079">
            <v>0</v>
          </cell>
          <cell r="AW3079">
            <v>0</v>
          </cell>
          <cell r="AY3079">
            <v>0</v>
          </cell>
        </row>
        <row r="3080">
          <cell r="D3080" t="str">
            <v>323199</v>
          </cell>
          <cell r="E3080" t="str">
            <v>7200299</v>
          </cell>
          <cell r="AN3080">
            <v>20000</v>
          </cell>
          <cell r="AO3080">
            <v>0</v>
          </cell>
          <cell r="AQ3080">
            <v>0</v>
          </cell>
          <cell r="AT3080">
            <v>0</v>
          </cell>
          <cell r="AU3080">
            <v>0</v>
          </cell>
          <cell r="AW3080">
            <v>0</v>
          </cell>
          <cell r="AY3080">
            <v>0</v>
          </cell>
        </row>
        <row r="3081">
          <cell r="D3081" t="str">
            <v>371199</v>
          </cell>
          <cell r="E3081" t="str">
            <v>7200299</v>
          </cell>
          <cell r="AN3081">
            <v>18000</v>
          </cell>
          <cell r="AO3081">
            <v>0</v>
          </cell>
          <cell r="AQ3081">
            <v>0</v>
          </cell>
          <cell r="AT3081">
            <v>2508.71</v>
          </cell>
          <cell r="AU3081">
            <v>0</v>
          </cell>
          <cell r="AW3081">
            <v>2508.71</v>
          </cell>
          <cell r="AY3081">
            <v>2508.71</v>
          </cell>
        </row>
        <row r="3082">
          <cell r="D3082" t="str">
            <v>372199</v>
          </cell>
          <cell r="E3082" t="str">
            <v>7200299</v>
          </cell>
          <cell r="AN3082">
            <v>12000</v>
          </cell>
          <cell r="AO3082">
            <v>0</v>
          </cell>
          <cell r="AQ3082">
            <v>0</v>
          </cell>
          <cell r="AT3082">
            <v>10524.66</v>
          </cell>
          <cell r="AU3082">
            <v>0</v>
          </cell>
          <cell r="AW3082">
            <v>10524.66</v>
          </cell>
          <cell r="AY3082">
            <v>10524.66</v>
          </cell>
        </row>
        <row r="3083">
          <cell r="D3083" t="str">
            <v>392199</v>
          </cell>
          <cell r="E3083" t="str">
            <v>7200299</v>
          </cell>
          <cell r="AN3083">
            <v>9600</v>
          </cell>
          <cell r="AO3083">
            <v>0</v>
          </cell>
          <cell r="AQ3083">
            <v>0</v>
          </cell>
          <cell r="AT3083">
            <v>231</v>
          </cell>
          <cell r="AU3083">
            <v>0</v>
          </cell>
          <cell r="AW3083">
            <v>231</v>
          </cell>
          <cell r="AY3083">
            <v>231</v>
          </cell>
        </row>
        <row r="3084">
          <cell r="D3084" t="str">
            <v>393199</v>
          </cell>
          <cell r="E3084" t="str">
            <v>7200299</v>
          </cell>
          <cell r="AN3084">
            <v>10000</v>
          </cell>
          <cell r="AO3084">
            <v>0</v>
          </cell>
          <cell r="AQ3084">
            <v>0</v>
          </cell>
          <cell r="AT3084">
            <v>0</v>
          </cell>
          <cell r="AU3084">
            <v>0</v>
          </cell>
          <cell r="AW3084">
            <v>0</v>
          </cell>
          <cell r="AY3084">
            <v>0</v>
          </cell>
        </row>
        <row r="3085">
          <cell r="D3085" t="str">
            <v>113199</v>
          </cell>
          <cell r="E3085" t="str">
            <v>7200299</v>
          </cell>
          <cell r="AN3085">
            <v>776988</v>
          </cell>
          <cell r="AO3085">
            <v>-26307.19</v>
          </cell>
          <cell r="AQ3085">
            <v>0</v>
          </cell>
          <cell r="AT3085">
            <v>750680.81</v>
          </cell>
          <cell r="AU3085">
            <v>0</v>
          </cell>
          <cell r="AW3085">
            <v>750680.81</v>
          </cell>
          <cell r="AY3085">
            <v>750680.81</v>
          </cell>
        </row>
        <row r="3086">
          <cell r="D3086" t="str">
            <v>121199</v>
          </cell>
          <cell r="E3086" t="str">
            <v>7200299</v>
          </cell>
          <cell r="AN3086">
            <v>0</v>
          </cell>
          <cell r="AO3086">
            <v>198414.44</v>
          </cell>
          <cell r="AQ3086">
            <v>0</v>
          </cell>
          <cell r="AT3086">
            <v>198414.44</v>
          </cell>
          <cell r="AU3086">
            <v>0</v>
          </cell>
          <cell r="AW3086">
            <v>198414.44</v>
          </cell>
          <cell r="AY3086">
            <v>198414.44</v>
          </cell>
        </row>
        <row r="3087">
          <cell r="D3087" t="str">
            <v>131199</v>
          </cell>
          <cell r="E3087" t="str">
            <v>7200299</v>
          </cell>
          <cell r="AN3087">
            <v>19161.599999999999</v>
          </cell>
          <cell r="AO3087">
            <v>-661.62</v>
          </cell>
          <cell r="AQ3087">
            <v>0</v>
          </cell>
          <cell r="AT3087">
            <v>12723.84</v>
          </cell>
          <cell r="AU3087">
            <v>0</v>
          </cell>
          <cell r="AW3087">
            <v>12723.84</v>
          </cell>
          <cell r="AY3087">
            <v>12723.84</v>
          </cell>
        </row>
        <row r="3088">
          <cell r="D3088" t="str">
            <v>132199</v>
          </cell>
          <cell r="E3088" t="str">
            <v>7200299</v>
          </cell>
          <cell r="AN3088">
            <v>10791.51</v>
          </cell>
          <cell r="AO3088">
            <v>9101.7900000000009</v>
          </cell>
          <cell r="AQ3088">
            <v>0</v>
          </cell>
          <cell r="AT3088">
            <v>19893.3</v>
          </cell>
          <cell r="AU3088">
            <v>0</v>
          </cell>
          <cell r="AW3088">
            <v>19893.3</v>
          </cell>
          <cell r="AY3088">
            <v>19893.3</v>
          </cell>
        </row>
        <row r="3089">
          <cell r="D3089" t="str">
            <v>132299</v>
          </cell>
          <cell r="E3089" t="str">
            <v>7200299</v>
          </cell>
          <cell r="AN3089">
            <v>132104.76</v>
          </cell>
          <cell r="AO3089">
            <v>-1798.33</v>
          </cell>
          <cell r="AQ3089">
            <v>0</v>
          </cell>
          <cell r="AT3089">
            <v>124841.9</v>
          </cell>
          <cell r="AU3089">
            <v>0</v>
          </cell>
          <cell r="AW3089">
            <v>124841.9</v>
          </cell>
          <cell r="AY3089">
            <v>124841.9</v>
          </cell>
        </row>
        <row r="3090">
          <cell r="D3090" t="str">
            <v>141199</v>
          </cell>
          <cell r="E3090" t="str">
            <v>7200299</v>
          </cell>
          <cell r="AN3090">
            <v>41488.080000000002</v>
          </cell>
          <cell r="AO3090">
            <v>-1826.38</v>
          </cell>
          <cell r="AQ3090">
            <v>0</v>
          </cell>
          <cell r="AT3090">
            <v>39661.699999999997</v>
          </cell>
          <cell r="AU3090">
            <v>0</v>
          </cell>
          <cell r="AW3090">
            <v>39661.699999999997</v>
          </cell>
          <cell r="AY3090">
            <v>39661.699999999997</v>
          </cell>
        </row>
        <row r="3091">
          <cell r="D3091" t="str">
            <v>142199</v>
          </cell>
          <cell r="E3091" t="str">
            <v>7200299</v>
          </cell>
          <cell r="AN3091">
            <v>23309.64</v>
          </cell>
          <cell r="AO3091">
            <v>-861.6</v>
          </cell>
          <cell r="AQ3091">
            <v>0</v>
          </cell>
          <cell r="AT3091">
            <v>22448.04</v>
          </cell>
          <cell r="AU3091">
            <v>0</v>
          </cell>
          <cell r="AW3091">
            <v>22448.04</v>
          </cell>
          <cell r="AY3091">
            <v>22448.04</v>
          </cell>
        </row>
        <row r="3092">
          <cell r="D3092" t="str">
            <v>143199</v>
          </cell>
          <cell r="E3092" t="str">
            <v>7200299</v>
          </cell>
          <cell r="AN3092">
            <v>135972.96</v>
          </cell>
          <cell r="AO3092">
            <v>-5026.58</v>
          </cell>
          <cell r="AQ3092">
            <v>0</v>
          </cell>
          <cell r="AT3092">
            <v>130946.38</v>
          </cell>
          <cell r="AU3092">
            <v>0</v>
          </cell>
          <cell r="AW3092">
            <v>130946.38</v>
          </cell>
          <cell r="AY3092">
            <v>130946.38</v>
          </cell>
        </row>
        <row r="3093">
          <cell r="D3093" t="str">
            <v>143299</v>
          </cell>
          <cell r="E3093" t="str">
            <v>7200299</v>
          </cell>
          <cell r="AN3093">
            <v>15539.76</v>
          </cell>
          <cell r="AO3093">
            <v>-574.46</v>
          </cell>
          <cell r="AQ3093">
            <v>0</v>
          </cell>
          <cell r="AT3093">
            <v>14965.3</v>
          </cell>
          <cell r="AU3093">
            <v>0</v>
          </cell>
          <cell r="AW3093">
            <v>14965.3</v>
          </cell>
          <cell r="AY3093">
            <v>14965.3</v>
          </cell>
        </row>
        <row r="3094">
          <cell r="D3094" t="str">
            <v>154399</v>
          </cell>
          <cell r="E3094" t="str">
            <v>7200299</v>
          </cell>
          <cell r="AN3094">
            <v>28917</v>
          </cell>
          <cell r="AO3094">
            <v>-14392.01</v>
          </cell>
          <cell r="AQ3094">
            <v>0</v>
          </cell>
          <cell r="AT3094">
            <v>14524.99</v>
          </cell>
          <cell r="AU3094">
            <v>0</v>
          </cell>
          <cell r="AW3094">
            <v>14524.99</v>
          </cell>
          <cell r="AY3094">
            <v>14524.99</v>
          </cell>
        </row>
        <row r="3095">
          <cell r="D3095" t="str">
            <v>171299</v>
          </cell>
          <cell r="E3095" t="str">
            <v>7200299</v>
          </cell>
          <cell r="AN3095">
            <v>37464.720000000001</v>
          </cell>
          <cell r="AO3095">
            <v>1399.35</v>
          </cell>
          <cell r="AQ3095">
            <v>0</v>
          </cell>
          <cell r="AT3095">
            <v>38864.07</v>
          </cell>
          <cell r="AU3095">
            <v>0</v>
          </cell>
          <cell r="AW3095">
            <v>38864.07</v>
          </cell>
          <cell r="AY3095">
            <v>38864.07</v>
          </cell>
        </row>
        <row r="3096">
          <cell r="D3096" t="str">
            <v>171399</v>
          </cell>
          <cell r="E3096" t="str">
            <v>7200299</v>
          </cell>
          <cell r="AN3096">
            <v>26256</v>
          </cell>
          <cell r="AO3096">
            <v>-755.73</v>
          </cell>
          <cell r="AQ3096">
            <v>0</v>
          </cell>
          <cell r="AT3096">
            <v>25500.27</v>
          </cell>
          <cell r="AU3096">
            <v>0</v>
          </cell>
          <cell r="AW3096">
            <v>25500.27</v>
          </cell>
          <cell r="AY3096">
            <v>25500.27</v>
          </cell>
        </row>
        <row r="3097">
          <cell r="D3097" t="str">
            <v>171599</v>
          </cell>
          <cell r="E3097" t="str">
            <v>7200299</v>
          </cell>
          <cell r="AN3097">
            <v>32374.53</v>
          </cell>
          <cell r="AO3097">
            <v>3118.83</v>
          </cell>
          <cell r="AQ3097">
            <v>0</v>
          </cell>
          <cell r="AT3097">
            <v>35493.360000000001</v>
          </cell>
          <cell r="AU3097">
            <v>0</v>
          </cell>
          <cell r="AW3097">
            <v>35493.360000000001</v>
          </cell>
          <cell r="AY3097">
            <v>35493.360000000001</v>
          </cell>
        </row>
        <row r="3098">
          <cell r="D3098" t="str">
            <v>261199</v>
          </cell>
          <cell r="E3098" t="str">
            <v>7200299</v>
          </cell>
          <cell r="AN3098">
            <v>14385</v>
          </cell>
          <cell r="AO3098">
            <v>0</v>
          </cell>
          <cell r="AQ3098">
            <v>0</v>
          </cell>
          <cell r="AT3098">
            <v>10368.07</v>
          </cell>
          <cell r="AU3098">
            <v>0</v>
          </cell>
          <cell r="AW3098">
            <v>10368.07</v>
          </cell>
          <cell r="AY3098">
            <v>10368.07</v>
          </cell>
        </row>
        <row r="3099">
          <cell r="D3099" t="str">
            <v>294199</v>
          </cell>
          <cell r="E3099" t="str">
            <v>7200299</v>
          </cell>
          <cell r="AN3099">
            <v>2400</v>
          </cell>
          <cell r="AO3099">
            <v>0</v>
          </cell>
          <cell r="AQ3099">
            <v>0</v>
          </cell>
          <cell r="AT3099">
            <v>0</v>
          </cell>
          <cell r="AU3099">
            <v>0</v>
          </cell>
          <cell r="AW3099">
            <v>0</v>
          </cell>
          <cell r="AY3099">
            <v>0</v>
          </cell>
        </row>
        <row r="3100">
          <cell r="D3100" t="str">
            <v>353199</v>
          </cell>
          <cell r="E3100" t="str">
            <v>7200299</v>
          </cell>
          <cell r="AN3100">
            <v>0</v>
          </cell>
          <cell r="AO3100">
            <v>87247.31</v>
          </cell>
          <cell r="AQ3100">
            <v>0</v>
          </cell>
          <cell r="AT3100">
            <v>87247.31</v>
          </cell>
          <cell r="AU3100">
            <v>0</v>
          </cell>
          <cell r="AW3100">
            <v>87247.31</v>
          </cell>
          <cell r="AY3100">
            <v>87247.31</v>
          </cell>
        </row>
        <row r="3101">
          <cell r="D3101" t="str">
            <v>375199</v>
          </cell>
          <cell r="E3101" t="str">
            <v>7200299</v>
          </cell>
          <cell r="AN3101">
            <v>16800</v>
          </cell>
          <cell r="AO3101">
            <v>0</v>
          </cell>
          <cell r="AQ3101">
            <v>0</v>
          </cell>
          <cell r="AT3101">
            <v>15355</v>
          </cell>
          <cell r="AU3101">
            <v>0</v>
          </cell>
          <cell r="AW3101">
            <v>15355</v>
          </cell>
          <cell r="AY3101">
            <v>15355</v>
          </cell>
        </row>
        <row r="3102">
          <cell r="D3102" t="str">
            <v>393199</v>
          </cell>
          <cell r="E3102" t="str">
            <v>7200299</v>
          </cell>
          <cell r="AN3102">
            <v>10000</v>
          </cell>
          <cell r="AO3102">
            <v>0</v>
          </cell>
          <cell r="AQ3102">
            <v>0</v>
          </cell>
          <cell r="AT3102">
            <v>0</v>
          </cell>
          <cell r="AU3102">
            <v>0</v>
          </cell>
          <cell r="AW3102">
            <v>0</v>
          </cell>
          <cell r="AY3102">
            <v>0</v>
          </cell>
        </row>
        <row r="3103">
          <cell r="D3103" t="str">
            <v>511199</v>
          </cell>
          <cell r="E3103" t="str">
            <v>7200299</v>
          </cell>
          <cell r="AN3103">
            <v>3000</v>
          </cell>
          <cell r="AO3103">
            <v>0</v>
          </cell>
          <cell r="AQ3103">
            <v>0</v>
          </cell>
          <cell r="AT3103">
            <v>0</v>
          </cell>
          <cell r="AU3103">
            <v>0</v>
          </cell>
          <cell r="AW3103">
            <v>0</v>
          </cell>
          <cell r="AY3103">
            <v>0</v>
          </cell>
        </row>
        <row r="3104">
          <cell r="D3104" t="str">
            <v>519199</v>
          </cell>
          <cell r="E3104" t="str">
            <v>7200299</v>
          </cell>
          <cell r="AN3104">
            <v>0</v>
          </cell>
          <cell r="AO3104">
            <v>0</v>
          </cell>
          <cell r="AQ3104">
            <v>0</v>
          </cell>
          <cell r="AT3104">
            <v>0</v>
          </cell>
          <cell r="AU3104">
            <v>0</v>
          </cell>
          <cell r="AW3104">
            <v>0</v>
          </cell>
          <cell r="AY3104">
            <v>0</v>
          </cell>
        </row>
        <row r="3105">
          <cell r="D3105" t="str">
            <v>519199</v>
          </cell>
          <cell r="E3105" t="str">
            <v>7200299</v>
          </cell>
          <cell r="AN3105">
            <v>0</v>
          </cell>
          <cell r="AO3105">
            <v>240351.6</v>
          </cell>
          <cell r="AQ3105">
            <v>0</v>
          </cell>
          <cell r="AT3105">
            <v>240350.65</v>
          </cell>
          <cell r="AU3105">
            <v>0</v>
          </cell>
          <cell r="AW3105">
            <v>240350.65</v>
          </cell>
          <cell r="AY3105">
            <v>240350.65</v>
          </cell>
        </row>
        <row r="3106">
          <cell r="D3106" t="str">
            <v>246199</v>
          </cell>
          <cell r="E3106" t="str">
            <v>7200299</v>
          </cell>
          <cell r="AN3106">
            <v>2400</v>
          </cell>
          <cell r="AO3106">
            <v>0</v>
          </cell>
          <cell r="AQ3106">
            <v>0</v>
          </cell>
          <cell r="AT3106">
            <v>0</v>
          </cell>
          <cell r="AU3106">
            <v>0</v>
          </cell>
          <cell r="AW3106">
            <v>0</v>
          </cell>
          <cell r="AY3106">
            <v>0</v>
          </cell>
        </row>
        <row r="3107">
          <cell r="D3107" t="str">
            <v>323199</v>
          </cell>
          <cell r="E3107" t="str">
            <v>7200299</v>
          </cell>
          <cell r="AN3107">
            <v>20000</v>
          </cell>
          <cell r="AO3107">
            <v>0</v>
          </cell>
          <cell r="AQ3107">
            <v>0</v>
          </cell>
          <cell r="AT3107">
            <v>0</v>
          </cell>
          <cell r="AU3107">
            <v>0</v>
          </cell>
          <cell r="AW3107">
            <v>0</v>
          </cell>
          <cell r="AY3107">
            <v>0</v>
          </cell>
        </row>
        <row r="3108">
          <cell r="D3108" t="str">
            <v>221299</v>
          </cell>
          <cell r="E3108" t="str">
            <v>7210299</v>
          </cell>
          <cell r="AN3108">
            <v>3030</v>
          </cell>
          <cell r="AO3108">
            <v>0</v>
          </cell>
          <cell r="AQ3108">
            <v>0</v>
          </cell>
          <cell r="AT3108">
            <v>0</v>
          </cell>
          <cell r="AU3108">
            <v>0</v>
          </cell>
          <cell r="AW3108">
            <v>0</v>
          </cell>
          <cell r="AY3108">
            <v>0</v>
          </cell>
        </row>
        <row r="3109">
          <cell r="D3109" t="str">
            <v>113199</v>
          </cell>
          <cell r="E3109" t="str">
            <v>7210299</v>
          </cell>
          <cell r="AN3109">
            <v>2551656</v>
          </cell>
          <cell r="AO3109">
            <v>-225011.32</v>
          </cell>
          <cell r="AQ3109">
            <v>0</v>
          </cell>
          <cell r="AT3109">
            <v>2326644.6800000002</v>
          </cell>
          <cell r="AU3109">
            <v>0</v>
          </cell>
          <cell r="AW3109">
            <v>2326644.6800000002</v>
          </cell>
          <cell r="AY3109">
            <v>2326644.6800000002</v>
          </cell>
        </row>
        <row r="3110">
          <cell r="D3110" t="str">
            <v>131199</v>
          </cell>
          <cell r="E3110" t="str">
            <v>7210299</v>
          </cell>
          <cell r="AN3110">
            <v>26221.08</v>
          </cell>
          <cell r="AO3110">
            <v>2403.6999999999998</v>
          </cell>
          <cell r="AQ3110">
            <v>0</v>
          </cell>
          <cell r="AT3110">
            <v>27038.16</v>
          </cell>
          <cell r="AU3110">
            <v>0</v>
          </cell>
          <cell r="AW3110">
            <v>27038.16</v>
          </cell>
          <cell r="AY3110">
            <v>27038.16</v>
          </cell>
        </row>
        <row r="3111">
          <cell r="D3111" t="str">
            <v>132199</v>
          </cell>
          <cell r="E3111" t="str">
            <v>7210299</v>
          </cell>
          <cell r="AN3111">
            <v>35439.660000000003</v>
          </cell>
          <cell r="AO3111">
            <v>8509.17</v>
          </cell>
          <cell r="AQ3111">
            <v>0</v>
          </cell>
          <cell r="AT3111">
            <v>43948.83</v>
          </cell>
          <cell r="AU3111">
            <v>0</v>
          </cell>
          <cell r="AW3111">
            <v>43948.83</v>
          </cell>
          <cell r="AY3111">
            <v>43948.83</v>
          </cell>
        </row>
        <row r="3112">
          <cell r="D3112" t="str">
            <v>132299</v>
          </cell>
          <cell r="E3112" t="str">
            <v>7210299</v>
          </cell>
          <cell r="AN3112">
            <v>418780.2</v>
          </cell>
          <cell r="AO3112">
            <v>-23790.33</v>
          </cell>
          <cell r="AQ3112">
            <v>0</v>
          </cell>
          <cell r="AT3112">
            <v>388307.74</v>
          </cell>
          <cell r="AU3112">
            <v>0</v>
          </cell>
          <cell r="AW3112">
            <v>388307.74</v>
          </cell>
          <cell r="AY3112">
            <v>388307.74</v>
          </cell>
        </row>
        <row r="3113">
          <cell r="D3113" t="str">
            <v>141199</v>
          </cell>
          <cell r="E3113" t="str">
            <v>7210299</v>
          </cell>
          <cell r="AN3113">
            <v>144579.6</v>
          </cell>
          <cell r="AO3113">
            <v>-940.97</v>
          </cell>
          <cell r="AQ3113">
            <v>0</v>
          </cell>
          <cell r="AT3113">
            <v>126132.74</v>
          </cell>
          <cell r="AU3113">
            <v>0</v>
          </cell>
          <cell r="AW3113">
            <v>126132.74</v>
          </cell>
          <cell r="AY3113">
            <v>126132.74</v>
          </cell>
        </row>
        <row r="3114">
          <cell r="D3114" t="str">
            <v>142199</v>
          </cell>
          <cell r="E3114" t="str">
            <v>7210299</v>
          </cell>
          <cell r="AN3114">
            <v>76549.679999999993</v>
          </cell>
          <cell r="AO3114">
            <v>-480.4</v>
          </cell>
          <cell r="AQ3114">
            <v>0</v>
          </cell>
          <cell r="AT3114">
            <v>69472.5</v>
          </cell>
          <cell r="AU3114">
            <v>0</v>
          </cell>
          <cell r="AW3114">
            <v>69472.5</v>
          </cell>
          <cell r="AY3114">
            <v>69472.5</v>
          </cell>
        </row>
        <row r="3115">
          <cell r="D3115" t="str">
            <v>143199</v>
          </cell>
          <cell r="E3115" t="str">
            <v>7210299</v>
          </cell>
          <cell r="AN3115">
            <v>446539.8</v>
          </cell>
          <cell r="AO3115">
            <v>-34837.51</v>
          </cell>
          <cell r="AQ3115">
            <v>0</v>
          </cell>
          <cell r="AT3115">
            <v>405254.44</v>
          </cell>
          <cell r="AU3115">
            <v>0</v>
          </cell>
          <cell r="AW3115">
            <v>405254.44</v>
          </cell>
          <cell r="AY3115">
            <v>405254.44</v>
          </cell>
        </row>
        <row r="3116">
          <cell r="D3116" t="str">
            <v>143299</v>
          </cell>
          <cell r="E3116" t="str">
            <v>7210299</v>
          </cell>
          <cell r="AN3116">
            <v>51033.120000000003</v>
          </cell>
          <cell r="AO3116">
            <v>-2183.77</v>
          </cell>
          <cell r="AQ3116">
            <v>0</v>
          </cell>
          <cell r="AT3116">
            <v>46053.38</v>
          </cell>
          <cell r="AU3116">
            <v>0</v>
          </cell>
          <cell r="AW3116">
            <v>46053.38</v>
          </cell>
          <cell r="AY3116">
            <v>46053.38</v>
          </cell>
        </row>
        <row r="3117">
          <cell r="D3117" t="str">
            <v>153199</v>
          </cell>
          <cell r="E3117" t="str">
            <v>7210299</v>
          </cell>
          <cell r="AN3117">
            <v>0</v>
          </cell>
          <cell r="AO3117">
            <v>92487.6</v>
          </cell>
          <cell r="AQ3117">
            <v>0</v>
          </cell>
          <cell r="AT3117">
            <v>92487.6</v>
          </cell>
          <cell r="AU3117">
            <v>0</v>
          </cell>
          <cell r="AW3117">
            <v>92487.6</v>
          </cell>
          <cell r="AY3117">
            <v>92487.6</v>
          </cell>
        </row>
        <row r="3118">
          <cell r="D3118" t="str">
            <v>154399</v>
          </cell>
          <cell r="E3118" t="str">
            <v>7210299</v>
          </cell>
          <cell r="AN3118">
            <v>169292.7</v>
          </cell>
          <cell r="AO3118">
            <v>2057.81</v>
          </cell>
          <cell r="AQ3118">
            <v>0</v>
          </cell>
          <cell r="AT3118">
            <v>171350.51</v>
          </cell>
          <cell r="AU3118">
            <v>0</v>
          </cell>
          <cell r="AW3118">
            <v>171350.51</v>
          </cell>
          <cell r="AY3118">
            <v>171350.51</v>
          </cell>
        </row>
        <row r="3119">
          <cell r="D3119" t="str">
            <v>171299</v>
          </cell>
          <cell r="E3119" t="str">
            <v>7210299</v>
          </cell>
          <cell r="AN3119">
            <v>147972</v>
          </cell>
          <cell r="AO3119">
            <v>-12530.55</v>
          </cell>
          <cell r="AQ3119">
            <v>0</v>
          </cell>
          <cell r="AT3119">
            <v>135441.45000000001</v>
          </cell>
          <cell r="AU3119">
            <v>0</v>
          </cell>
          <cell r="AW3119">
            <v>135441.45000000001</v>
          </cell>
          <cell r="AY3119">
            <v>135441.45000000001</v>
          </cell>
        </row>
        <row r="3120">
          <cell r="D3120" t="str">
            <v>171399</v>
          </cell>
          <cell r="E3120" t="str">
            <v>7210299</v>
          </cell>
          <cell r="AN3120">
            <v>95208</v>
          </cell>
          <cell r="AO3120">
            <v>-593.58000000000004</v>
          </cell>
          <cell r="AQ3120">
            <v>0</v>
          </cell>
          <cell r="AT3120">
            <v>82380.27</v>
          </cell>
          <cell r="AU3120">
            <v>0</v>
          </cell>
          <cell r="AW3120">
            <v>82380.27</v>
          </cell>
          <cell r="AY3120">
            <v>82380.27</v>
          </cell>
        </row>
        <row r="3121">
          <cell r="D3121" t="str">
            <v>171599</v>
          </cell>
          <cell r="E3121" t="str">
            <v>7210299</v>
          </cell>
          <cell r="AN3121">
            <v>106318.98</v>
          </cell>
          <cell r="AO3121">
            <v>-910.91</v>
          </cell>
          <cell r="AQ3121">
            <v>0</v>
          </cell>
          <cell r="AT3121">
            <v>105408.07</v>
          </cell>
          <cell r="AU3121">
            <v>0</v>
          </cell>
          <cell r="AW3121">
            <v>105408.07</v>
          </cell>
          <cell r="AY3121">
            <v>105408.07</v>
          </cell>
        </row>
        <row r="3122">
          <cell r="D3122" t="str">
            <v>246199</v>
          </cell>
          <cell r="E3122" t="str">
            <v>7210299</v>
          </cell>
          <cell r="AN3122">
            <v>1200</v>
          </cell>
          <cell r="AO3122">
            <v>0</v>
          </cell>
          <cell r="AQ3122">
            <v>0</v>
          </cell>
          <cell r="AT3122">
            <v>0</v>
          </cell>
          <cell r="AU3122">
            <v>0</v>
          </cell>
          <cell r="AW3122">
            <v>0</v>
          </cell>
          <cell r="AY3122">
            <v>0</v>
          </cell>
        </row>
        <row r="3123">
          <cell r="D3123" t="str">
            <v>261199</v>
          </cell>
          <cell r="E3123" t="str">
            <v>7210299</v>
          </cell>
          <cell r="AN3123">
            <v>28320</v>
          </cell>
          <cell r="AO3123">
            <v>0</v>
          </cell>
          <cell r="AQ3123">
            <v>0</v>
          </cell>
          <cell r="AT3123">
            <v>0</v>
          </cell>
          <cell r="AU3123">
            <v>0</v>
          </cell>
          <cell r="AW3123">
            <v>0</v>
          </cell>
          <cell r="AY3123">
            <v>0</v>
          </cell>
        </row>
        <row r="3124">
          <cell r="D3124" t="str">
            <v>274199</v>
          </cell>
          <cell r="E3124" t="str">
            <v>7210299</v>
          </cell>
          <cell r="AN3124">
            <v>3000</v>
          </cell>
          <cell r="AO3124">
            <v>0</v>
          </cell>
          <cell r="AQ3124">
            <v>0</v>
          </cell>
          <cell r="AT3124">
            <v>214.99</v>
          </cell>
          <cell r="AU3124">
            <v>0</v>
          </cell>
          <cell r="AW3124">
            <v>214.99</v>
          </cell>
          <cell r="AY3124">
            <v>214.99</v>
          </cell>
        </row>
        <row r="3125">
          <cell r="D3125" t="str">
            <v>294199</v>
          </cell>
          <cell r="E3125" t="str">
            <v>7210299</v>
          </cell>
          <cell r="AN3125">
            <v>3000</v>
          </cell>
          <cell r="AO3125">
            <v>0</v>
          </cell>
          <cell r="AQ3125">
            <v>0</v>
          </cell>
          <cell r="AT3125">
            <v>0</v>
          </cell>
          <cell r="AU3125">
            <v>0</v>
          </cell>
          <cell r="AW3125">
            <v>0</v>
          </cell>
          <cell r="AY3125">
            <v>0</v>
          </cell>
        </row>
        <row r="3126">
          <cell r="D3126" t="str">
            <v>372199</v>
          </cell>
          <cell r="E3126" t="str">
            <v>7210299</v>
          </cell>
          <cell r="AN3126">
            <v>3000</v>
          </cell>
          <cell r="AO3126">
            <v>0</v>
          </cell>
          <cell r="AQ3126">
            <v>0</v>
          </cell>
          <cell r="AT3126">
            <v>132</v>
          </cell>
          <cell r="AU3126">
            <v>0</v>
          </cell>
          <cell r="AW3126">
            <v>132</v>
          </cell>
          <cell r="AY3126">
            <v>132</v>
          </cell>
        </row>
        <row r="3127">
          <cell r="D3127" t="str">
            <v>375199</v>
          </cell>
          <cell r="E3127" t="str">
            <v>7210299</v>
          </cell>
          <cell r="AN3127">
            <v>20201</v>
          </cell>
          <cell r="AO3127">
            <v>0</v>
          </cell>
          <cell r="AQ3127">
            <v>0</v>
          </cell>
          <cell r="AT3127">
            <v>2018</v>
          </cell>
          <cell r="AU3127">
            <v>0</v>
          </cell>
          <cell r="AW3127">
            <v>2018</v>
          </cell>
          <cell r="AY3127">
            <v>2018</v>
          </cell>
        </row>
        <row r="3128">
          <cell r="D3128" t="str">
            <v>392199</v>
          </cell>
          <cell r="E3128" t="str">
            <v>7210299</v>
          </cell>
          <cell r="AN3128">
            <v>4000</v>
          </cell>
          <cell r="AO3128">
            <v>0</v>
          </cell>
          <cell r="AQ3128">
            <v>0</v>
          </cell>
          <cell r="AT3128">
            <v>0</v>
          </cell>
          <cell r="AU3128">
            <v>0</v>
          </cell>
          <cell r="AW3128">
            <v>0</v>
          </cell>
          <cell r="AY3128">
            <v>0</v>
          </cell>
        </row>
        <row r="3129">
          <cell r="D3129" t="str">
            <v>519199</v>
          </cell>
          <cell r="E3129" t="str">
            <v>7210299</v>
          </cell>
          <cell r="AN3129">
            <v>7500</v>
          </cell>
          <cell r="AO3129">
            <v>0</v>
          </cell>
          <cell r="AQ3129">
            <v>0</v>
          </cell>
          <cell r="AT3129">
            <v>0</v>
          </cell>
          <cell r="AU3129">
            <v>0</v>
          </cell>
          <cell r="AW3129">
            <v>0</v>
          </cell>
          <cell r="AY3129">
            <v>0</v>
          </cell>
        </row>
        <row r="3130">
          <cell r="D3130" t="str">
            <v>113199</v>
          </cell>
          <cell r="E3130" t="str">
            <v>7220299</v>
          </cell>
          <cell r="AN3130">
            <v>4353936</v>
          </cell>
          <cell r="AO3130">
            <v>-146823.91</v>
          </cell>
          <cell r="AQ3130">
            <v>0</v>
          </cell>
          <cell r="AT3130">
            <v>4207112.09</v>
          </cell>
          <cell r="AU3130">
            <v>0</v>
          </cell>
          <cell r="AW3130">
            <v>4207112.09</v>
          </cell>
          <cell r="AY3130">
            <v>4207112.09</v>
          </cell>
        </row>
        <row r="3131">
          <cell r="D3131" t="str">
            <v>131199</v>
          </cell>
          <cell r="E3131" t="str">
            <v>7220299</v>
          </cell>
          <cell r="AN3131">
            <v>99841.919999999998</v>
          </cell>
          <cell r="AO3131">
            <v>-4015.5</v>
          </cell>
          <cell r="AQ3131">
            <v>0</v>
          </cell>
          <cell r="AT3131">
            <v>95826.42</v>
          </cell>
          <cell r="AU3131">
            <v>0</v>
          </cell>
          <cell r="AW3131">
            <v>95826.42</v>
          </cell>
          <cell r="AY3131">
            <v>95826.42</v>
          </cell>
        </row>
        <row r="3132">
          <cell r="D3132" t="str">
            <v>132199</v>
          </cell>
          <cell r="E3132" t="str">
            <v>7220299</v>
          </cell>
          <cell r="AN3132">
            <v>60471.360000000001</v>
          </cell>
          <cell r="AO3132">
            <v>25234.1</v>
          </cell>
          <cell r="AQ3132">
            <v>0</v>
          </cell>
          <cell r="AT3132">
            <v>85705.46</v>
          </cell>
          <cell r="AU3132">
            <v>0</v>
          </cell>
          <cell r="AW3132">
            <v>85705.46</v>
          </cell>
          <cell r="AY3132">
            <v>85705.46</v>
          </cell>
        </row>
        <row r="3133">
          <cell r="D3133" t="str">
            <v>132299</v>
          </cell>
          <cell r="E3133" t="str">
            <v>7220299</v>
          </cell>
          <cell r="AN3133">
            <v>713884.44</v>
          </cell>
          <cell r="AO3133">
            <v>-23620.66</v>
          </cell>
          <cell r="AQ3133">
            <v>0</v>
          </cell>
          <cell r="AT3133">
            <v>674667.44</v>
          </cell>
          <cell r="AU3133">
            <v>0</v>
          </cell>
          <cell r="AW3133">
            <v>674667.44</v>
          </cell>
          <cell r="AY3133">
            <v>674667.44</v>
          </cell>
        </row>
        <row r="3134">
          <cell r="D3134" t="str">
            <v>141199</v>
          </cell>
          <cell r="E3134" t="str">
            <v>7220299</v>
          </cell>
          <cell r="AN3134">
            <v>249887.28</v>
          </cell>
          <cell r="AO3134">
            <v>-200.33</v>
          </cell>
          <cell r="AQ3134">
            <v>0</v>
          </cell>
          <cell r="AT3134">
            <v>240993.02</v>
          </cell>
          <cell r="AU3134">
            <v>0</v>
          </cell>
          <cell r="AW3134">
            <v>240993.02</v>
          </cell>
          <cell r="AY3134">
            <v>240993.02</v>
          </cell>
        </row>
        <row r="3135">
          <cell r="D3135" t="str">
            <v>142199</v>
          </cell>
          <cell r="E3135" t="str">
            <v>7220299</v>
          </cell>
          <cell r="AN3135">
            <v>130618.08</v>
          </cell>
          <cell r="AO3135">
            <v>4139.17</v>
          </cell>
          <cell r="AQ3135">
            <v>0</v>
          </cell>
          <cell r="AT3135">
            <v>124749.46</v>
          </cell>
          <cell r="AU3135">
            <v>0</v>
          </cell>
          <cell r="AW3135">
            <v>124749.46</v>
          </cell>
          <cell r="AY3135">
            <v>124749.46</v>
          </cell>
        </row>
        <row r="3136">
          <cell r="D3136" t="str">
            <v>143199</v>
          </cell>
          <cell r="E3136" t="str">
            <v>7220299</v>
          </cell>
          <cell r="AN3136">
            <v>761938.8</v>
          </cell>
          <cell r="AO3136">
            <v>-22182.5</v>
          </cell>
          <cell r="AQ3136">
            <v>0</v>
          </cell>
          <cell r="AT3136">
            <v>727704.96</v>
          </cell>
          <cell r="AU3136">
            <v>0</v>
          </cell>
          <cell r="AW3136">
            <v>727704.96</v>
          </cell>
          <cell r="AY3136">
            <v>727704.96</v>
          </cell>
        </row>
        <row r="3137">
          <cell r="D3137" t="str">
            <v>143299</v>
          </cell>
          <cell r="E3137" t="str">
            <v>7220299</v>
          </cell>
          <cell r="AN3137">
            <v>87078.720000000001</v>
          </cell>
          <cell r="AO3137">
            <v>110.28</v>
          </cell>
          <cell r="AQ3137">
            <v>0</v>
          </cell>
          <cell r="AT3137">
            <v>83273.14</v>
          </cell>
          <cell r="AU3137">
            <v>0</v>
          </cell>
          <cell r="AW3137">
            <v>83273.14</v>
          </cell>
          <cell r="AY3137">
            <v>83273.14</v>
          </cell>
        </row>
        <row r="3138">
          <cell r="D3138" t="str">
            <v>153199</v>
          </cell>
          <cell r="E3138" t="str">
            <v>7220299</v>
          </cell>
          <cell r="AN3138">
            <v>0</v>
          </cell>
          <cell r="AO3138">
            <v>89228.28</v>
          </cell>
          <cell r="AQ3138">
            <v>0</v>
          </cell>
          <cell r="AT3138">
            <v>89228.28</v>
          </cell>
          <cell r="AU3138">
            <v>0</v>
          </cell>
          <cell r="AW3138">
            <v>89228.28</v>
          </cell>
          <cell r="AY3138">
            <v>89228.28</v>
          </cell>
        </row>
        <row r="3139">
          <cell r="D3139" t="str">
            <v>154399</v>
          </cell>
          <cell r="E3139" t="str">
            <v>7220299</v>
          </cell>
          <cell r="AN3139">
            <v>272342.68</v>
          </cell>
          <cell r="AO3139">
            <v>-7439.57</v>
          </cell>
          <cell r="AQ3139">
            <v>0</v>
          </cell>
          <cell r="AT3139">
            <v>264903.11</v>
          </cell>
          <cell r="AU3139">
            <v>0</v>
          </cell>
          <cell r="AW3139">
            <v>264903.11</v>
          </cell>
          <cell r="AY3139">
            <v>264903.11</v>
          </cell>
        </row>
        <row r="3140">
          <cell r="D3140" t="str">
            <v>171299</v>
          </cell>
          <cell r="E3140" t="str">
            <v>7220299</v>
          </cell>
          <cell r="AN3140">
            <v>239506.32</v>
          </cell>
          <cell r="AO3140">
            <v>-785.2</v>
          </cell>
          <cell r="AQ3140">
            <v>0</v>
          </cell>
          <cell r="AT3140">
            <v>238721.12</v>
          </cell>
          <cell r="AU3140">
            <v>0</v>
          </cell>
          <cell r="AW3140">
            <v>238721.12</v>
          </cell>
          <cell r="AY3140">
            <v>238721.12</v>
          </cell>
        </row>
        <row r="3141">
          <cell r="D3141" t="str">
            <v>171399</v>
          </cell>
          <cell r="E3141" t="str">
            <v>7220299</v>
          </cell>
          <cell r="AN3141">
            <v>161472</v>
          </cell>
          <cell r="AO3141">
            <v>-335.6</v>
          </cell>
          <cell r="AQ3141">
            <v>0</v>
          </cell>
          <cell r="AT3141">
            <v>150593.23000000001</v>
          </cell>
          <cell r="AU3141">
            <v>0</v>
          </cell>
          <cell r="AW3141">
            <v>150593.23000000001</v>
          </cell>
          <cell r="AY3141">
            <v>150593.23000000001</v>
          </cell>
        </row>
        <row r="3142">
          <cell r="D3142" t="str">
            <v>171599</v>
          </cell>
          <cell r="E3142" t="str">
            <v>7220299</v>
          </cell>
          <cell r="AN3142">
            <v>181413.99</v>
          </cell>
          <cell r="AO3142">
            <v>-114.14</v>
          </cell>
          <cell r="AQ3142">
            <v>0</v>
          </cell>
          <cell r="AT3142">
            <v>181299.85</v>
          </cell>
          <cell r="AU3142">
            <v>0</v>
          </cell>
          <cell r="AW3142">
            <v>181299.85</v>
          </cell>
          <cell r="AY3142">
            <v>181299.85</v>
          </cell>
        </row>
        <row r="3143">
          <cell r="D3143" t="str">
            <v>221299</v>
          </cell>
          <cell r="E3143" t="str">
            <v>7220299</v>
          </cell>
          <cell r="AN3143">
            <v>51500</v>
          </cell>
          <cell r="AO3143">
            <v>0</v>
          </cell>
          <cell r="AQ3143">
            <v>0</v>
          </cell>
          <cell r="AT3143">
            <v>0</v>
          </cell>
          <cell r="AU3143">
            <v>0</v>
          </cell>
          <cell r="AW3143">
            <v>0</v>
          </cell>
          <cell r="AY3143">
            <v>0</v>
          </cell>
        </row>
        <row r="3144">
          <cell r="D3144" t="str">
            <v>383199</v>
          </cell>
          <cell r="E3144" t="str">
            <v>7220299</v>
          </cell>
          <cell r="AN3144">
            <v>30000</v>
          </cell>
          <cell r="AO3144">
            <v>0</v>
          </cell>
          <cell r="AQ3144">
            <v>0</v>
          </cell>
          <cell r="AT3144">
            <v>0</v>
          </cell>
          <cell r="AU3144">
            <v>0</v>
          </cell>
          <cell r="AW3144">
            <v>0</v>
          </cell>
          <cell r="AY3144">
            <v>0</v>
          </cell>
        </row>
        <row r="3145">
          <cell r="D3145" t="str">
            <v>212199</v>
          </cell>
          <cell r="E3145" t="str">
            <v>7220299</v>
          </cell>
          <cell r="AN3145">
            <v>5000</v>
          </cell>
          <cell r="AO3145">
            <v>0</v>
          </cell>
          <cell r="AQ3145">
            <v>0</v>
          </cell>
          <cell r="AT3145">
            <v>0</v>
          </cell>
          <cell r="AU3145">
            <v>0</v>
          </cell>
          <cell r="AW3145">
            <v>0</v>
          </cell>
          <cell r="AY3145">
            <v>0</v>
          </cell>
        </row>
        <row r="3146">
          <cell r="D3146" t="str">
            <v>221399</v>
          </cell>
          <cell r="E3146" t="str">
            <v>7220299</v>
          </cell>
          <cell r="AN3146">
            <v>1000</v>
          </cell>
          <cell r="AO3146">
            <v>0</v>
          </cell>
          <cell r="AQ3146">
            <v>0</v>
          </cell>
          <cell r="AT3146">
            <v>0</v>
          </cell>
          <cell r="AU3146">
            <v>0</v>
          </cell>
          <cell r="AW3146">
            <v>0</v>
          </cell>
          <cell r="AY3146">
            <v>0</v>
          </cell>
        </row>
        <row r="3147">
          <cell r="D3147" t="str">
            <v>221499</v>
          </cell>
          <cell r="E3147" t="str">
            <v>7220299</v>
          </cell>
          <cell r="AN3147">
            <v>1000</v>
          </cell>
          <cell r="AO3147">
            <v>0</v>
          </cell>
          <cell r="AQ3147">
            <v>0</v>
          </cell>
          <cell r="AT3147">
            <v>0</v>
          </cell>
          <cell r="AU3147">
            <v>0</v>
          </cell>
          <cell r="AW3147">
            <v>0</v>
          </cell>
          <cell r="AY3147">
            <v>0</v>
          </cell>
        </row>
        <row r="3148">
          <cell r="D3148" t="str">
            <v>221699</v>
          </cell>
          <cell r="E3148" t="str">
            <v>7220299</v>
          </cell>
          <cell r="AN3148">
            <v>1000</v>
          </cell>
          <cell r="AO3148">
            <v>0</v>
          </cell>
          <cell r="AQ3148">
            <v>0</v>
          </cell>
          <cell r="AT3148">
            <v>0</v>
          </cell>
          <cell r="AU3148">
            <v>0</v>
          </cell>
          <cell r="AW3148">
            <v>0</v>
          </cell>
          <cell r="AY3148">
            <v>0</v>
          </cell>
        </row>
        <row r="3149">
          <cell r="D3149" t="str">
            <v>261199</v>
          </cell>
          <cell r="E3149" t="str">
            <v>7220299</v>
          </cell>
          <cell r="AN3149">
            <v>59007</v>
          </cell>
          <cell r="AO3149">
            <v>-9500</v>
          </cell>
          <cell r="AQ3149">
            <v>0</v>
          </cell>
          <cell r="AT3149">
            <v>44548.11</v>
          </cell>
          <cell r="AU3149">
            <v>0</v>
          </cell>
          <cell r="AW3149">
            <v>44548.11</v>
          </cell>
          <cell r="AY3149">
            <v>44548.11</v>
          </cell>
        </row>
        <row r="3150">
          <cell r="D3150" t="str">
            <v>294199</v>
          </cell>
          <cell r="E3150" t="str">
            <v>7220299</v>
          </cell>
          <cell r="AN3150">
            <v>6000</v>
          </cell>
          <cell r="AO3150">
            <v>0</v>
          </cell>
          <cell r="AQ3150">
            <v>0</v>
          </cell>
          <cell r="AT3150">
            <v>0</v>
          </cell>
          <cell r="AU3150">
            <v>0</v>
          </cell>
          <cell r="AW3150">
            <v>0</v>
          </cell>
          <cell r="AY3150">
            <v>0</v>
          </cell>
        </row>
        <row r="3151">
          <cell r="D3151" t="str">
            <v>334299</v>
          </cell>
          <cell r="E3151" t="str">
            <v>7220299</v>
          </cell>
          <cell r="AN3151">
            <v>400000</v>
          </cell>
          <cell r="AO3151">
            <v>0</v>
          </cell>
          <cell r="AQ3151">
            <v>0</v>
          </cell>
          <cell r="AT3151">
            <v>0</v>
          </cell>
          <cell r="AU3151">
            <v>0</v>
          </cell>
          <cell r="AW3151">
            <v>0</v>
          </cell>
          <cell r="AY3151">
            <v>0</v>
          </cell>
        </row>
        <row r="3152">
          <cell r="D3152" t="str">
            <v>336299</v>
          </cell>
          <cell r="E3152" t="str">
            <v>7220299</v>
          </cell>
          <cell r="AN3152">
            <v>5000</v>
          </cell>
          <cell r="AO3152">
            <v>0</v>
          </cell>
          <cell r="AQ3152">
            <v>0</v>
          </cell>
          <cell r="AT3152">
            <v>3708.06</v>
          </cell>
          <cell r="AU3152">
            <v>0</v>
          </cell>
          <cell r="AW3152">
            <v>3708.06</v>
          </cell>
          <cell r="AY3152">
            <v>3708.06</v>
          </cell>
        </row>
        <row r="3153">
          <cell r="D3153" t="str">
            <v>372199</v>
          </cell>
          <cell r="E3153" t="str">
            <v>7220299</v>
          </cell>
          <cell r="AN3153">
            <v>73000</v>
          </cell>
          <cell r="AO3153">
            <v>35500</v>
          </cell>
          <cell r="AQ3153">
            <v>0</v>
          </cell>
          <cell r="AT3153">
            <v>102081.5</v>
          </cell>
          <cell r="AU3153">
            <v>0</v>
          </cell>
          <cell r="AW3153">
            <v>102081.5</v>
          </cell>
          <cell r="AY3153">
            <v>102081.5</v>
          </cell>
        </row>
        <row r="3154">
          <cell r="D3154" t="str">
            <v>375199</v>
          </cell>
          <cell r="E3154" t="str">
            <v>7220299</v>
          </cell>
          <cell r="AN3154">
            <v>66197</v>
          </cell>
          <cell r="AO3154">
            <v>27350.03</v>
          </cell>
          <cell r="AQ3154">
            <v>0</v>
          </cell>
          <cell r="AT3154">
            <v>87388.04</v>
          </cell>
          <cell r="AU3154">
            <v>0</v>
          </cell>
          <cell r="AW3154">
            <v>87388.04</v>
          </cell>
          <cell r="AY3154">
            <v>87388.04</v>
          </cell>
        </row>
        <row r="3155">
          <cell r="D3155" t="str">
            <v>383199</v>
          </cell>
          <cell r="E3155" t="str">
            <v>7220299</v>
          </cell>
          <cell r="AN3155">
            <v>70000</v>
          </cell>
          <cell r="AO3155">
            <v>0</v>
          </cell>
          <cell r="AQ3155">
            <v>0</v>
          </cell>
          <cell r="AT3155">
            <v>0</v>
          </cell>
          <cell r="AU3155">
            <v>0</v>
          </cell>
          <cell r="AW3155">
            <v>0</v>
          </cell>
          <cell r="AY3155">
            <v>0</v>
          </cell>
        </row>
        <row r="3156">
          <cell r="D3156" t="str">
            <v>392199</v>
          </cell>
          <cell r="E3156" t="str">
            <v>7220299</v>
          </cell>
          <cell r="AN3156">
            <v>17600</v>
          </cell>
          <cell r="AO3156">
            <v>0</v>
          </cell>
          <cell r="AQ3156">
            <v>0</v>
          </cell>
          <cell r="AT3156">
            <v>1730</v>
          </cell>
          <cell r="AU3156">
            <v>0</v>
          </cell>
          <cell r="AW3156">
            <v>1730</v>
          </cell>
          <cell r="AY3156">
            <v>1730</v>
          </cell>
        </row>
        <row r="3157">
          <cell r="D3157" t="str">
            <v>261199</v>
          </cell>
          <cell r="E3157" t="str">
            <v>7220299</v>
          </cell>
          <cell r="AN3157">
            <v>38173.199999999997</v>
          </cell>
          <cell r="AO3157">
            <v>0</v>
          </cell>
          <cell r="AQ3157">
            <v>0</v>
          </cell>
          <cell r="AT3157">
            <v>24954.13</v>
          </cell>
          <cell r="AU3157">
            <v>0</v>
          </cell>
          <cell r="AW3157">
            <v>24954.13</v>
          </cell>
          <cell r="AY3157">
            <v>24954.13</v>
          </cell>
        </row>
        <row r="3158">
          <cell r="D3158" t="str">
            <v>372199</v>
          </cell>
          <cell r="E3158" t="str">
            <v>7220299</v>
          </cell>
          <cell r="AN3158">
            <v>40000</v>
          </cell>
          <cell r="AO3158">
            <v>0</v>
          </cell>
          <cell r="AQ3158">
            <v>0</v>
          </cell>
          <cell r="AT3158">
            <v>17884</v>
          </cell>
          <cell r="AU3158">
            <v>0</v>
          </cell>
          <cell r="AW3158">
            <v>17884</v>
          </cell>
          <cell r="AY3158">
            <v>17884</v>
          </cell>
        </row>
        <row r="3159">
          <cell r="D3159" t="str">
            <v>375199</v>
          </cell>
          <cell r="E3159" t="str">
            <v>7220299</v>
          </cell>
          <cell r="AN3159">
            <v>40717</v>
          </cell>
          <cell r="AO3159">
            <v>0</v>
          </cell>
          <cell r="AQ3159">
            <v>0</v>
          </cell>
          <cell r="AT3159">
            <v>36346.01</v>
          </cell>
          <cell r="AU3159">
            <v>0</v>
          </cell>
          <cell r="AW3159">
            <v>36346.01</v>
          </cell>
          <cell r="AY3159">
            <v>36346.01</v>
          </cell>
        </row>
        <row r="3160">
          <cell r="D3160" t="str">
            <v>392199</v>
          </cell>
          <cell r="E3160" t="str">
            <v>7220299</v>
          </cell>
          <cell r="AN3160">
            <v>16800</v>
          </cell>
          <cell r="AO3160">
            <v>0</v>
          </cell>
          <cell r="AQ3160">
            <v>0</v>
          </cell>
          <cell r="AT3160">
            <v>3425</v>
          </cell>
          <cell r="AU3160">
            <v>0</v>
          </cell>
          <cell r="AW3160">
            <v>3425</v>
          </cell>
          <cell r="AY3160">
            <v>3425</v>
          </cell>
        </row>
        <row r="3161">
          <cell r="D3161" t="str">
            <v>221299</v>
          </cell>
          <cell r="E3161" t="str">
            <v>7230299</v>
          </cell>
          <cell r="AN3161">
            <v>3530</v>
          </cell>
          <cell r="AO3161">
            <v>0</v>
          </cell>
          <cell r="AQ3161">
            <v>0</v>
          </cell>
          <cell r="AT3161">
            <v>0</v>
          </cell>
          <cell r="AU3161">
            <v>0</v>
          </cell>
          <cell r="AW3161">
            <v>0</v>
          </cell>
          <cell r="AY3161">
            <v>0</v>
          </cell>
        </row>
        <row r="3162">
          <cell r="D3162" t="str">
            <v>254199</v>
          </cell>
          <cell r="E3162" t="str">
            <v>7230299</v>
          </cell>
          <cell r="AN3162">
            <v>5000</v>
          </cell>
          <cell r="AO3162">
            <v>0</v>
          </cell>
          <cell r="AQ3162">
            <v>0</v>
          </cell>
          <cell r="AT3162">
            <v>0</v>
          </cell>
          <cell r="AU3162">
            <v>0</v>
          </cell>
          <cell r="AW3162">
            <v>0</v>
          </cell>
          <cell r="AY3162">
            <v>0</v>
          </cell>
        </row>
        <row r="3163">
          <cell r="D3163" t="str">
            <v>336199</v>
          </cell>
          <cell r="E3163" t="str">
            <v>7230299</v>
          </cell>
          <cell r="AN3163">
            <v>1000</v>
          </cell>
          <cell r="AO3163">
            <v>0</v>
          </cell>
          <cell r="AQ3163">
            <v>0</v>
          </cell>
          <cell r="AT3163">
            <v>0</v>
          </cell>
          <cell r="AU3163">
            <v>0</v>
          </cell>
          <cell r="AW3163">
            <v>0</v>
          </cell>
          <cell r="AY3163">
            <v>0</v>
          </cell>
        </row>
        <row r="3164">
          <cell r="D3164" t="str">
            <v>113199</v>
          </cell>
          <cell r="E3164" t="str">
            <v>7230299</v>
          </cell>
          <cell r="AN3164">
            <v>1120476</v>
          </cell>
          <cell r="AO3164">
            <v>218286.76</v>
          </cell>
          <cell r="AQ3164">
            <v>0</v>
          </cell>
          <cell r="AT3164">
            <v>1338762.76</v>
          </cell>
          <cell r="AU3164">
            <v>0</v>
          </cell>
          <cell r="AW3164">
            <v>1338762.76</v>
          </cell>
          <cell r="AY3164">
            <v>1338762.76</v>
          </cell>
        </row>
        <row r="3165">
          <cell r="D3165" t="str">
            <v>131199</v>
          </cell>
          <cell r="E3165" t="str">
            <v>7230299</v>
          </cell>
          <cell r="AN3165">
            <v>12102</v>
          </cell>
          <cell r="AO3165">
            <v>6807.04</v>
          </cell>
          <cell r="AQ3165">
            <v>0</v>
          </cell>
          <cell r="AT3165">
            <v>18909.04</v>
          </cell>
          <cell r="AU3165">
            <v>0</v>
          </cell>
          <cell r="AW3165">
            <v>18909.04</v>
          </cell>
          <cell r="AY3165">
            <v>18909.04</v>
          </cell>
        </row>
        <row r="3166">
          <cell r="D3166" t="str">
            <v>132199</v>
          </cell>
          <cell r="E3166" t="str">
            <v>7230299</v>
          </cell>
          <cell r="AN3166">
            <v>15562.11</v>
          </cell>
          <cell r="AO3166">
            <v>27551.360000000001</v>
          </cell>
          <cell r="AQ3166">
            <v>0</v>
          </cell>
          <cell r="AT3166">
            <v>43113.47</v>
          </cell>
          <cell r="AU3166">
            <v>0</v>
          </cell>
          <cell r="AW3166">
            <v>43113.47</v>
          </cell>
          <cell r="AY3166">
            <v>43113.47</v>
          </cell>
        </row>
        <row r="3167">
          <cell r="D3167" t="str">
            <v>132299</v>
          </cell>
          <cell r="E3167" t="str">
            <v>7230299</v>
          </cell>
          <cell r="AN3167">
            <v>183462.84</v>
          </cell>
          <cell r="AO3167">
            <v>41238.54</v>
          </cell>
          <cell r="AQ3167">
            <v>0</v>
          </cell>
          <cell r="AT3167">
            <v>224701.38</v>
          </cell>
          <cell r="AU3167">
            <v>0</v>
          </cell>
          <cell r="AW3167">
            <v>224701.38</v>
          </cell>
          <cell r="AY3167">
            <v>224701.38</v>
          </cell>
        </row>
        <row r="3168">
          <cell r="D3168" t="str">
            <v>141199</v>
          </cell>
          <cell r="E3168" t="str">
            <v>7230299</v>
          </cell>
          <cell r="AN3168">
            <v>65514</v>
          </cell>
          <cell r="AO3168">
            <v>8879.34</v>
          </cell>
          <cell r="AQ3168">
            <v>0</v>
          </cell>
          <cell r="AT3168">
            <v>74393.34</v>
          </cell>
          <cell r="AU3168">
            <v>0</v>
          </cell>
          <cell r="AW3168">
            <v>74393.34</v>
          </cell>
          <cell r="AY3168">
            <v>74393.34</v>
          </cell>
        </row>
        <row r="3169">
          <cell r="D3169" t="str">
            <v>142199</v>
          </cell>
          <cell r="E3169" t="str">
            <v>7230299</v>
          </cell>
          <cell r="AN3169">
            <v>33614.28</v>
          </cell>
          <cell r="AO3169">
            <v>6017.91</v>
          </cell>
          <cell r="AQ3169">
            <v>0</v>
          </cell>
          <cell r="AT3169">
            <v>37766.83</v>
          </cell>
          <cell r="AU3169">
            <v>0</v>
          </cell>
          <cell r="AW3169">
            <v>37766.83</v>
          </cell>
          <cell r="AY3169">
            <v>37766.83</v>
          </cell>
        </row>
        <row r="3170">
          <cell r="D3170" t="str">
            <v>143199</v>
          </cell>
          <cell r="E3170" t="str">
            <v>7230299</v>
          </cell>
          <cell r="AN3170">
            <v>196083.36</v>
          </cell>
          <cell r="AO3170">
            <v>24222.28</v>
          </cell>
          <cell r="AQ3170">
            <v>0</v>
          </cell>
          <cell r="AT3170">
            <v>220305.64</v>
          </cell>
          <cell r="AU3170">
            <v>0</v>
          </cell>
          <cell r="AW3170">
            <v>220305.64</v>
          </cell>
          <cell r="AY3170">
            <v>220305.64</v>
          </cell>
        </row>
        <row r="3171">
          <cell r="D3171" t="str">
            <v>143299</v>
          </cell>
          <cell r="E3171" t="str">
            <v>7230299</v>
          </cell>
          <cell r="AN3171">
            <v>22409.52</v>
          </cell>
          <cell r="AO3171">
            <v>2645.11</v>
          </cell>
          <cell r="AQ3171">
            <v>0</v>
          </cell>
          <cell r="AT3171">
            <v>25054.63</v>
          </cell>
          <cell r="AU3171">
            <v>0</v>
          </cell>
          <cell r="AW3171">
            <v>25054.63</v>
          </cell>
          <cell r="AY3171">
            <v>25054.63</v>
          </cell>
        </row>
        <row r="3172">
          <cell r="D3172" t="str">
            <v>154399</v>
          </cell>
          <cell r="E3172" t="str">
            <v>7230299</v>
          </cell>
          <cell r="AN3172">
            <v>67406.42</v>
          </cell>
          <cell r="AO3172">
            <v>46608.19</v>
          </cell>
          <cell r="AQ3172">
            <v>0</v>
          </cell>
          <cell r="AT3172">
            <v>114014.61</v>
          </cell>
          <cell r="AU3172">
            <v>0</v>
          </cell>
          <cell r="AW3172">
            <v>114014.61</v>
          </cell>
          <cell r="AY3172">
            <v>114014.61</v>
          </cell>
        </row>
        <row r="3173">
          <cell r="D3173" t="str">
            <v>171299</v>
          </cell>
          <cell r="E3173" t="str">
            <v>7230299</v>
          </cell>
          <cell r="AN3173">
            <v>64555.92</v>
          </cell>
          <cell r="AO3173">
            <v>15285.54</v>
          </cell>
          <cell r="AQ3173">
            <v>0</v>
          </cell>
          <cell r="AT3173">
            <v>79841.460000000006</v>
          </cell>
          <cell r="AU3173">
            <v>0</v>
          </cell>
          <cell r="AW3173">
            <v>79841.460000000006</v>
          </cell>
          <cell r="AY3173">
            <v>79841.460000000006</v>
          </cell>
        </row>
        <row r="3174">
          <cell r="D3174" t="str">
            <v>171399</v>
          </cell>
          <cell r="E3174" t="str">
            <v>7230299</v>
          </cell>
          <cell r="AN3174">
            <v>42912</v>
          </cell>
          <cell r="AO3174">
            <v>5531.03</v>
          </cell>
          <cell r="AQ3174">
            <v>0</v>
          </cell>
          <cell r="AT3174">
            <v>48443.03</v>
          </cell>
          <cell r="AU3174">
            <v>0</v>
          </cell>
          <cell r="AW3174">
            <v>48443.03</v>
          </cell>
          <cell r="AY3174">
            <v>48443.03</v>
          </cell>
        </row>
        <row r="3175">
          <cell r="D3175" t="str">
            <v>171599</v>
          </cell>
          <cell r="E3175" t="str">
            <v>7230299</v>
          </cell>
          <cell r="AN3175">
            <v>46686.51</v>
          </cell>
          <cell r="AO3175">
            <v>12717.59</v>
          </cell>
          <cell r="AQ3175">
            <v>0</v>
          </cell>
          <cell r="AT3175">
            <v>59404.1</v>
          </cell>
          <cell r="AU3175">
            <v>0</v>
          </cell>
          <cell r="AW3175">
            <v>59404.1</v>
          </cell>
          <cell r="AY3175">
            <v>59404.1</v>
          </cell>
        </row>
        <row r="3176">
          <cell r="D3176" t="str">
            <v>212199</v>
          </cell>
          <cell r="E3176" t="str">
            <v>7230299</v>
          </cell>
          <cell r="AN3176">
            <v>6000</v>
          </cell>
          <cell r="AO3176">
            <v>0</v>
          </cell>
          <cell r="AQ3176">
            <v>0</v>
          </cell>
          <cell r="AT3176">
            <v>0</v>
          </cell>
          <cell r="AU3176">
            <v>0</v>
          </cell>
          <cell r="AW3176">
            <v>0</v>
          </cell>
          <cell r="AY3176">
            <v>0</v>
          </cell>
        </row>
        <row r="3177">
          <cell r="D3177" t="str">
            <v>221699</v>
          </cell>
          <cell r="E3177" t="str">
            <v>7230299</v>
          </cell>
          <cell r="AN3177">
            <v>1000</v>
          </cell>
          <cell r="AO3177">
            <v>0</v>
          </cell>
          <cell r="AQ3177">
            <v>0</v>
          </cell>
          <cell r="AT3177">
            <v>0</v>
          </cell>
          <cell r="AU3177">
            <v>0</v>
          </cell>
          <cell r="AW3177">
            <v>0</v>
          </cell>
          <cell r="AY3177">
            <v>0</v>
          </cell>
        </row>
        <row r="3178">
          <cell r="D3178" t="str">
            <v>231199</v>
          </cell>
          <cell r="E3178" t="str">
            <v>7230299</v>
          </cell>
          <cell r="AN3178">
            <v>1000</v>
          </cell>
          <cell r="AO3178">
            <v>0</v>
          </cell>
          <cell r="AQ3178">
            <v>0</v>
          </cell>
          <cell r="AT3178">
            <v>0</v>
          </cell>
          <cell r="AU3178">
            <v>0</v>
          </cell>
          <cell r="AW3178">
            <v>0</v>
          </cell>
          <cell r="AY3178">
            <v>0</v>
          </cell>
        </row>
        <row r="3179">
          <cell r="D3179" t="str">
            <v>261199</v>
          </cell>
          <cell r="E3179" t="str">
            <v>7230299</v>
          </cell>
          <cell r="AN3179">
            <v>66000</v>
          </cell>
          <cell r="AO3179">
            <v>0</v>
          </cell>
          <cell r="AQ3179">
            <v>0</v>
          </cell>
          <cell r="AT3179">
            <v>13895.27</v>
          </cell>
          <cell r="AU3179">
            <v>0</v>
          </cell>
          <cell r="AW3179">
            <v>13895.27</v>
          </cell>
          <cell r="AY3179">
            <v>13895.27</v>
          </cell>
        </row>
        <row r="3180">
          <cell r="D3180" t="str">
            <v>274199</v>
          </cell>
          <cell r="E3180" t="str">
            <v>7230299</v>
          </cell>
          <cell r="AN3180">
            <v>1500</v>
          </cell>
          <cell r="AO3180">
            <v>0</v>
          </cell>
          <cell r="AQ3180">
            <v>0</v>
          </cell>
          <cell r="AT3180">
            <v>0</v>
          </cell>
          <cell r="AU3180">
            <v>0</v>
          </cell>
          <cell r="AW3180">
            <v>0</v>
          </cell>
          <cell r="AY3180">
            <v>0</v>
          </cell>
        </row>
        <row r="3181">
          <cell r="D3181" t="str">
            <v>294199</v>
          </cell>
          <cell r="E3181" t="str">
            <v>7230299</v>
          </cell>
          <cell r="AN3181">
            <v>4000</v>
          </cell>
          <cell r="AO3181">
            <v>0</v>
          </cell>
          <cell r="AQ3181">
            <v>0</v>
          </cell>
          <cell r="AT3181">
            <v>0</v>
          </cell>
          <cell r="AU3181">
            <v>0</v>
          </cell>
          <cell r="AW3181">
            <v>0</v>
          </cell>
          <cell r="AY3181">
            <v>0</v>
          </cell>
        </row>
        <row r="3182">
          <cell r="D3182" t="str">
            <v>336299</v>
          </cell>
          <cell r="E3182" t="str">
            <v>7230299</v>
          </cell>
          <cell r="AN3182">
            <v>2500</v>
          </cell>
          <cell r="AO3182">
            <v>0</v>
          </cell>
          <cell r="AQ3182">
            <v>0</v>
          </cell>
          <cell r="AT3182">
            <v>1890.8</v>
          </cell>
          <cell r="AU3182">
            <v>0</v>
          </cell>
          <cell r="AW3182">
            <v>1890.8</v>
          </cell>
          <cell r="AY3182">
            <v>1890.8</v>
          </cell>
        </row>
        <row r="3183">
          <cell r="D3183" t="str">
            <v>336399</v>
          </cell>
          <cell r="E3183" t="str">
            <v>7230299</v>
          </cell>
          <cell r="AN3183">
            <v>1000</v>
          </cell>
          <cell r="AO3183">
            <v>0</v>
          </cell>
          <cell r="AQ3183">
            <v>0</v>
          </cell>
          <cell r="AT3183">
            <v>0</v>
          </cell>
          <cell r="AU3183">
            <v>0</v>
          </cell>
          <cell r="AW3183">
            <v>0</v>
          </cell>
          <cell r="AY3183">
            <v>0</v>
          </cell>
        </row>
        <row r="3184">
          <cell r="D3184" t="str">
            <v>372199</v>
          </cell>
          <cell r="E3184" t="str">
            <v>7230299</v>
          </cell>
          <cell r="AN3184">
            <v>15000</v>
          </cell>
          <cell r="AO3184">
            <v>0</v>
          </cell>
          <cell r="AQ3184">
            <v>0</v>
          </cell>
          <cell r="AT3184">
            <v>13285.5</v>
          </cell>
          <cell r="AU3184">
            <v>0</v>
          </cell>
          <cell r="AW3184">
            <v>13285.5</v>
          </cell>
          <cell r="AY3184">
            <v>13285.5</v>
          </cell>
        </row>
        <row r="3185">
          <cell r="D3185" t="str">
            <v>375199</v>
          </cell>
          <cell r="E3185" t="str">
            <v>7230299</v>
          </cell>
          <cell r="AN3185">
            <v>30000</v>
          </cell>
          <cell r="AO3185">
            <v>0</v>
          </cell>
          <cell r="AQ3185">
            <v>0</v>
          </cell>
          <cell r="AT3185">
            <v>12788.01</v>
          </cell>
          <cell r="AU3185">
            <v>0</v>
          </cell>
          <cell r="AW3185">
            <v>12788.01</v>
          </cell>
          <cell r="AY3185">
            <v>12788.01</v>
          </cell>
        </row>
        <row r="3186">
          <cell r="D3186" t="str">
            <v>392199</v>
          </cell>
          <cell r="E3186" t="str">
            <v>7230299</v>
          </cell>
          <cell r="AN3186">
            <v>11400</v>
          </cell>
          <cell r="AO3186">
            <v>0</v>
          </cell>
          <cell r="AQ3186">
            <v>0</v>
          </cell>
          <cell r="AT3186">
            <v>571</v>
          </cell>
          <cell r="AU3186">
            <v>0</v>
          </cell>
          <cell r="AW3186">
            <v>571</v>
          </cell>
          <cell r="AY3186">
            <v>571</v>
          </cell>
        </row>
        <row r="3187">
          <cell r="D3187" t="str">
            <v>441399</v>
          </cell>
          <cell r="E3187" t="str">
            <v>7230299</v>
          </cell>
          <cell r="AN3187">
            <v>70000</v>
          </cell>
          <cell r="AO3187">
            <v>0</v>
          </cell>
          <cell r="AQ3187">
            <v>0</v>
          </cell>
          <cell r="AT3187">
            <v>4859.99</v>
          </cell>
          <cell r="AU3187">
            <v>0</v>
          </cell>
          <cell r="AW3187">
            <v>4859.99</v>
          </cell>
          <cell r="AY3187">
            <v>4859.99</v>
          </cell>
        </row>
        <row r="3188">
          <cell r="D3188" t="str">
            <v>523199</v>
          </cell>
          <cell r="E3188" t="str">
            <v>7230299</v>
          </cell>
          <cell r="AN3188">
            <v>24000</v>
          </cell>
          <cell r="AO3188">
            <v>0</v>
          </cell>
          <cell r="AQ3188">
            <v>0</v>
          </cell>
          <cell r="AT3188">
            <v>0</v>
          </cell>
          <cell r="AU3188">
            <v>0</v>
          </cell>
          <cell r="AW3188">
            <v>0</v>
          </cell>
          <cell r="AY3188">
            <v>0</v>
          </cell>
        </row>
        <row r="3189">
          <cell r="D3189" t="str">
            <v>221299</v>
          </cell>
          <cell r="E3189" t="str">
            <v>7300299</v>
          </cell>
          <cell r="AN3189">
            <v>170</v>
          </cell>
          <cell r="AO3189">
            <v>-170</v>
          </cell>
          <cell r="AQ3189">
            <v>0</v>
          </cell>
          <cell r="AT3189">
            <v>0</v>
          </cell>
          <cell r="AU3189">
            <v>0</v>
          </cell>
          <cell r="AW3189">
            <v>0</v>
          </cell>
          <cell r="AY3189">
            <v>0</v>
          </cell>
        </row>
        <row r="3190">
          <cell r="D3190" t="str">
            <v>221499</v>
          </cell>
          <cell r="E3190" t="str">
            <v>7300299</v>
          </cell>
          <cell r="AN3190">
            <v>600</v>
          </cell>
          <cell r="AO3190">
            <v>-400</v>
          </cell>
          <cell r="AQ3190">
            <v>0</v>
          </cell>
          <cell r="AT3190">
            <v>0</v>
          </cell>
          <cell r="AU3190">
            <v>0</v>
          </cell>
          <cell r="AW3190">
            <v>0</v>
          </cell>
          <cell r="AY3190">
            <v>0</v>
          </cell>
        </row>
        <row r="3191">
          <cell r="D3191" t="str">
            <v>113199</v>
          </cell>
          <cell r="E3191" t="str">
            <v>7300299</v>
          </cell>
          <cell r="AN3191">
            <v>696384</v>
          </cell>
          <cell r="AO3191">
            <v>158107.04</v>
          </cell>
          <cell r="AQ3191">
            <v>0</v>
          </cell>
          <cell r="AT3191">
            <v>854491.04</v>
          </cell>
          <cell r="AU3191">
            <v>0</v>
          </cell>
          <cell r="AW3191">
            <v>854491.04</v>
          </cell>
          <cell r="AY3191">
            <v>854491.04</v>
          </cell>
        </row>
        <row r="3192">
          <cell r="D3192" t="str">
            <v>121199</v>
          </cell>
          <cell r="E3192" t="str">
            <v>7300299</v>
          </cell>
          <cell r="AN3192">
            <v>0</v>
          </cell>
          <cell r="AO3192">
            <v>207126.38</v>
          </cell>
          <cell r="AQ3192">
            <v>0</v>
          </cell>
          <cell r="AT3192">
            <v>207126.38</v>
          </cell>
          <cell r="AU3192">
            <v>0</v>
          </cell>
          <cell r="AW3192">
            <v>207126.38</v>
          </cell>
          <cell r="AY3192">
            <v>207126.38</v>
          </cell>
        </row>
        <row r="3193">
          <cell r="D3193" t="str">
            <v>131199</v>
          </cell>
          <cell r="E3193" t="str">
            <v>7300299</v>
          </cell>
          <cell r="AN3193">
            <v>6051</v>
          </cell>
          <cell r="AO3193">
            <v>576</v>
          </cell>
          <cell r="AQ3193">
            <v>0</v>
          </cell>
          <cell r="AT3193">
            <v>6627</v>
          </cell>
          <cell r="AU3193">
            <v>0</v>
          </cell>
          <cell r="AW3193">
            <v>6627</v>
          </cell>
          <cell r="AY3193">
            <v>6627</v>
          </cell>
        </row>
        <row r="3194">
          <cell r="D3194" t="str">
            <v>132199</v>
          </cell>
          <cell r="E3194" t="str">
            <v>7300299</v>
          </cell>
          <cell r="AN3194">
            <v>9671.9699999999993</v>
          </cell>
          <cell r="AO3194">
            <v>8574.3799999999992</v>
          </cell>
          <cell r="AQ3194">
            <v>0</v>
          </cell>
          <cell r="AT3194">
            <v>18246.349999999999</v>
          </cell>
          <cell r="AU3194">
            <v>0</v>
          </cell>
          <cell r="AW3194">
            <v>18246.349999999999</v>
          </cell>
          <cell r="AY3194">
            <v>18246.349999999999</v>
          </cell>
        </row>
        <row r="3195">
          <cell r="D3195" t="str">
            <v>132299</v>
          </cell>
          <cell r="E3195" t="str">
            <v>7300299</v>
          </cell>
          <cell r="AN3195">
            <v>119326.32</v>
          </cell>
          <cell r="AO3195">
            <v>33805.74</v>
          </cell>
          <cell r="AQ3195">
            <v>0</v>
          </cell>
          <cell r="AT3195">
            <v>153132.06</v>
          </cell>
          <cell r="AU3195">
            <v>0</v>
          </cell>
          <cell r="AW3195">
            <v>153132.06</v>
          </cell>
          <cell r="AY3195">
            <v>153132.06</v>
          </cell>
        </row>
        <row r="3196">
          <cell r="D3196" t="str">
            <v>141199</v>
          </cell>
          <cell r="E3196" t="str">
            <v>7300299</v>
          </cell>
          <cell r="AN3196">
            <v>34050.480000000003</v>
          </cell>
          <cell r="AO3196">
            <v>6883.67</v>
          </cell>
          <cell r="AQ3196">
            <v>0</v>
          </cell>
          <cell r="AT3196">
            <v>40934.15</v>
          </cell>
          <cell r="AU3196">
            <v>0</v>
          </cell>
          <cell r="AW3196">
            <v>40934.15</v>
          </cell>
          <cell r="AY3196">
            <v>40934.15</v>
          </cell>
        </row>
        <row r="3197">
          <cell r="D3197" t="str">
            <v>142199</v>
          </cell>
          <cell r="E3197" t="str">
            <v>7300299</v>
          </cell>
          <cell r="AN3197">
            <v>20891.52</v>
          </cell>
          <cell r="AO3197">
            <v>157.76</v>
          </cell>
          <cell r="AQ3197">
            <v>0</v>
          </cell>
          <cell r="AT3197">
            <v>21049.279999999999</v>
          </cell>
          <cell r="AU3197">
            <v>0</v>
          </cell>
          <cell r="AW3197">
            <v>21049.279999999999</v>
          </cell>
          <cell r="AY3197">
            <v>21049.279999999999</v>
          </cell>
        </row>
        <row r="3198">
          <cell r="D3198" t="str">
            <v>143199</v>
          </cell>
          <cell r="E3198" t="str">
            <v>7300299</v>
          </cell>
          <cell r="AN3198">
            <v>121867.2</v>
          </cell>
          <cell r="AO3198">
            <v>919.72</v>
          </cell>
          <cell r="AQ3198">
            <v>0</v>
          </cell>
          <cell r="AT3198">
            <v>122786.92</v>
          </cell>
          <cell r="AU3198">
            <v>0</v>
          </cell>
          <cell r="AW3198">
            <v>122786.92</v>
          </cell>
          <cell r="AY3198">
            <v>122786.92</v>
          </cell>
        </row>
        <row r="3199">
          <cell r="D3199" t="str">
            <v>143299</v>
          </cell>
          <cell r="E3199" t="str">
            <v>7300299</v>
          </cell>
          <cell r="AN3199">
            <v>13927.68</v>
          </cell>
          <cell r="AO3199">
            <v>1.93</v>
          </cell>
          <cell r="AQ3199">
            <v>0</v>
          </cell>
          <cell r="AT3199">
            <v>13929.61</v>
          </cell>
          <cell r="AU3199">
            <v>0</v>
          </cell>
          <cell r="AW3199">
            <v>13929.61</v>
          </cell>
          <cell r="AY3199">
            <v>13929.61</v>
          </cell>
        </row>
        <row r="3200">
          <cell r="D3200" t="str">
            <v>154399</v>
          </cell>
          <cell r="E3200" t="str">
            <v>7300299</v>
          </cell>
          <cell r="AN3200">
            <v>22871.7</v>
          </cell>
          <cell r="AO3200">
            <v>16309.18</v>
          </cell>
          <cell r="AQ3200">
            <v>0</v>
          </cell>
          <cell r="AT3200">
            <v>39180.879999999997</v>
          </cell>
          <cell r="AU3200">
            <v>0</v>
          </cell>
          <cell r="AW3200">
            <v>39180.879999999997</v>
          </cell>
          <cell r="AY3200">
            <v>39180.879999999997</v>
          </cell>
        </row>
        <row r="3201">
          <cell r="D3201" t="str">
            <v>171299</v>
          </cell>
          <cell r="E3201" t="str">
            <v>7300299</v>
          </cell>
          <cell r="AN3201">
            <v>30096</v>
          </cell>
          <cell r="AO3201">
            <v>11532.04</v>
          </cell>
          <cell r="AQ3201">
            <v>0</v>
          </cell>
          <cell r="AT3201">
            <v>41628.04</v>
          </cell>
          <cell r="AU3201">
            <v>0</v>
          </cell>
          <cell r="AW3201">
            <v>41628.04</v>
          </cell>
          <cell r="AY3201">
            <v>41628.04</v>
          </cell>
        </row>
        <row r="3202">
          <cell r="D3202" t="str">
            <v>171399</v>
          </cell>
          <cell r="E3202" t="str">
            <v>7300299</v>
          </cell>
          <cell r="AN3202">
            <v>20712</v>
          </cell>
          <cell r="AO3202">
            <v>6005.34</v>
          </cell>
          <cell r="AQ3202">
            <v>0</v>
          </cell>
          <cell r="AT3202">
            <v>26717.34</v>
          </cell>
          <cell r="AU3202">
            <v>0</v>
          </cell>
          <cell r="AW3202">
            <v>26717.34</v>
          </cell>
          <cell r="AY3202">
            <v>26717.34</v>
          </cell>
        </row>
        <row r="3203">
          <cell r="D3203" t="str">
            <v>171599</v>
          </cell>
          <cell r="E3203" t="str">
            <v>7300299</v>
          </cell>
          <cell r="AN3203">
            <v>29016</v>
          </cell>
          <cell r="AO3203">
            <v>5698.48</v>
          </cell>
          <cell r="AQ3203">
            <v>0</v>
          </cell>
          <cell r="AT3203">
            <v>34714.480000000003</v>
          </cell>
          <cell r="AU3203">
            <v>0</v>
          </cell>
          <cell r="AW3203">
            <v>34714.480000000003</v>
          </cell>
          <cell r="AY3203">
            <v>34714.480000000003</v>
          </cell>
        </row>
        <row r="3204">
          <cell r="D3204" t="str">
            <v>212199</v>
          </cell>
          <cell r="E3204" t="str">
            <v>7300299</v>
          </cell>
          <cell r="AN3204">
            <v>417</v>
          </cell>
          <cell r="AO3204">
            <v>0</v>
          </cell>
          <cell r="AQ3204">
            <v>0</v>
          </cell>
          <cell r="AT3204">
            <v>0</v>
          </cell>
          <cell r="AU3204">
            <v>0</v>
          </cell>
          <cell r="AW3204">
            <v>0</v>
          </cell>
          <cell r="AY3204">
            <v>0</v>
          </cell>
        </row>
        <row r="3205">
          <cell r="D3205" t="str">
            <v>217199</v>
          </cell>
          <cell r="E3205" t="str">
            <v>7300299</v>
          </cell>
          <cell r="AN3205">
            <v>0</v>
          </cell>
          <cell r="AO3205">
            <v>12000</v>
          </cell>
          <cell r="AQ3205">
            <v>0</v>
          </cell>
          <cell r="AT3205">
            <v>10615.01</v>
          </cell>
          <cell r="AU3205">
            <v>0</v>
          </cell>
          <cell r="AW3205">
            <v>10615.01</v>
          </cell>
          <cell r="AY3205">
            <v>10615.01</v>
          </cell>
        </row>
        <row r="3206">
          <cell r="D3206" t="str">
            <v>221299</v>
          </cell>
          <cell r="E3206" t="str">
            <v>7300299</v>
          </cell>
          <cell r="AN3206">
            <v>173</v>
          </cell>
          <cell r="AO3206">
            <v>854</v>
          </cell>
          <cell r="AQ3206">
            <v>0</v>
          </cell>
          <cell r="AT3206">
            <v>0</v>
          </cell>
          <cell r="AU3206">
            <v>0</v>
          </cell>
          <cell r="AW3206">
            <v>0</v>
          </cell>
          <cell r="AY3206">
            <v>0</v>
          </cell>
        </row>
        <row r="3207">
          <cell r="D3207" t="str">
            <v>221399</v>
          </cell>
          <cell r="E3207" t="str">
            <v>7300299</v>
          </cell>
          <cell r="AN3207">
            <v>834</v>
          </cell>
          <cell r="AO3207">
            <v>3500</v>
          </cell>
          <cell r="AQ3207">
            <v>0</v>
          </cell>
          <cell r="AT3207">
            <v>0</v>
          </cell>
          <cell r="AU3207">
            <v>0</v>
          </cell>
          <cell r="AW3207">
            <v>0</v>
          </cell>
          <cell r="AY3207">
            <v>0</v>
          </cell>
        </row>
        <row r="3208">
          <cell r="D3208" t="str">
            <v>221499</v>
          </cell>
          <cell r="E3208" t="str">
            <v>7300299</v>
          </cell>
          <cell r="AN3208">
            <v>600</v>
          </cell>
          <cell r="AO3208">
            <v>2400</v>
          </cell>
          <cell r="AQ3208">
            <v>0</v>
          </cell>
          <cell r="AT3208">
            <v>0</v>
          </cell>
          <cell r="AU3208">
            <v>0</v>
          </cell>
          <cell r="AW3208">
            <v>0</v>
          </cell>
          <cell r="AY3208">
            <v>0</v>
          </cell>
        </row>
        <row r="3209">
          <cell r="D3209" t="str">
            <v>221699</v>
          </cell>
          <cell r="E3209" t="str">
            <v>7300299</v>
          </cell>
          <cell r="AN3209">
            <v>168</v>
          </cell>
          <cell r="AO3209">
            <v>0</v>
          </cell>
          <cell r="AQ3209">
            <v>0</v>
          </cell>
          <cell r="AT3209">
            <v>0</v>
          </cell>
          <cell r="AU3209">
            <v>0</v>
          </cell>
          <cell r="AW3209">
            <v>0</v>
          </cell>
          <cell r="AY3209">
            <v>0</v>
          </cell>
        </row>
        <row r="3210">
          <cell r="D3210" t="str">
            <v>231199</v>
          </cell>
          <cell r="E3210" t="str">
            <v>7300299</v>
          </cell>
          <cell r="AN3210">
            <v>168</v>
          </cell>
          <cell r="AO3210">
            <v>0</v>
          </cell>
          <cell r="AQ3210">
            <v>0</v>
          </cell>
          <cell r="AT3210">
            <v>0</v>
          </cell>
          <cell r="AU3210">
            <v>0</v>
          </cell>
          <cell r="AW3210">
            <v>0</v>
          </cell>
          <cell r="AY3210">
            <v>0</v>
          </cell>
        </row>
        <row r="3211">
          <cell r="D3211" t="str">
            <v>246199</v>
          </cell>
          <cell r="E3211" t="str">
            <v>7300299</v>
          </cell>
          <cell r="AN3211">
            <v>334</v>
          </cell>
          <cell r="AO3211">
            <v>0</v>
          </cell>
          <cell r="AQ3211">
            <v>0</v>
          </cell>
          <cell r="AT3211">
            <v>0</v>
          </cell>
          <cell r="AU3211">
            <v>0</v>
          </cell>
          <cell r="AW3211">
            <v>0</v>
          </cell>
          <cell r="AY3211">
            <v>0</v>
          </cell>
        </row>
        <row r="3212">
          <cell r="D3212" t="str">
            <v>254199</v>
          </cell>
          <cell r="E3212" t="str">
            <v>7300299</v>
          </cell>
          <cell r="AN3212">
            <v>834</v>
          </cell>
          <cell r="AO3212">
            <v>0</v>
          </cell>
          <cell r="AQ3212">
            <v>0</v>
          </cell>
          <cell r="AT3212">
            <v>0</v>
          </cell>
          <cell r="AU3212">
            <v>0</v>
          </cell>
          <cell r="AW3212">
            <v>0</v>
          </cell>
          <cell r="AY3212">
            <v>0</v>
          </cell>
        </row>
        <row r="3213">
          <cell r="D3213" t="str">
            <v>261199</v>
          </cell>
          <cell r="E3213" t="str">
            <v>7300299</v>
          </cell>
          <cell r="AN3213">
            <v>36000</v>
          </cell>
          <cell r="AO3213">
            <v>0</v>
          </cell>
          <cell r="AQ3213">
            <v>0</v>
          </cell>
          <cell r="AT3213">
            <v>3457.12</v>
          </cell>
          <cell r="AU3213">
            <v>0</v>
          </cell>
          <cell r="AW3213">
            <v>3457.12</v>
          </cell>
          <cell r="AY3213">
            <v>3457.12</v>
          </cell>
        </row>
        <row r="3214">
          <cell r="D3214" t="str">
            <v>261299</v>
          </cell>
          <cell r="E3214" t="str">
            <v>7300299</v>
          </cell>
          <cell r="AN3214">
            <v>834</v>
          </cell>
          <cell r="AO3214">
            <v>0</v>
          </cell>
          <cell r="AQ3214">
            <v>0</v>
          </cell>
          <cell r="AT3214">
            <v>0</v>
          </cell>
          <cell r="AU3214">
            <v>0</v>
          </cell>
          <cell r="AW3214">
            <v>0</v>
          </cell>
          <cell r="AY3214">
            <v>0</v>
          </cell>
        </row>
        <row r="3215">
          <cell r="D3215" t="str">
            <v>336299</v>
          </cell>
          <cell r="E3215" t="str">
            <v>7300299</v>
          </cell>
          <cell r="AN3215">
            <v>834</v>
          </cell>
          <cell r="AO3215">
            <v>0</v>
          </cell>
          <cell r="AQ3215">
            <v>0</v>
          </cell>
          <cell r="AT3215">
            <v>0</v>
          </cell>
          <cell r="AU3215">
            <v>0</v>
          </cell>
          <cell r="AW3215">
            <v>0</v>
          </cell>
          <cell r="AY3215">
            <v>0</v>
          </cell>
        </row>
        <row r="3216">
          <cell r="D3216" t="str">
            <v>336399</v>
          </cell>
          <cell r="E3216" t="str">
            <v>7300299</v>
          </cell>
          <cell r="AN3216">
            <v>834</v>
          </cell>
          <cell r="AO3216">
            <v>0</v>
          </cell>
          <cell r="AQ3216">
            <v>0</v>
          </cell>
          <cell r="AT3216">
            <v>0</v>
          </cell>
          <cell r="AU3216">
            <v>0</v>
          </cell>
          <cell r="AW3216">
            <v>0</v>
          </cell>
          <cell r="AY3216">
            <v>0</v>
          </cell>
        </row>
        <row r="3217">
          <cell r="D3217" t="str">
            <v>336599</v>
          </cell>
          <cell r="E3217" t="str">
            <v>7300299</v>
          </cell>
          <cell r="AN3217">
            <v>1668</v>
          </cell>
          <cell r="AO3217">
            <v>0</v>
          </cell>
          <cell r="AQ3217">
            <v>0</v>
          </cell>
          <cell r="AT3217">
            <v>0</v>
          </cell>
          <cell r="AU3217">
            <v>0</v>
          </cell>
          <cell r="AW3217">
            <v>0</v>
          </cell>
          <cell r="AY3217">
            <v>0</v>
          </cell>
        </row>
        <row r="3218">
          <cell r="D3218" t="str">
            <v>339199</v>
          </cell>
          <cell r="E3218" t="str">
            <v>7300299</v>
          </cell>
          <cell r="AN3218">
            <v>200000</v>
          </cell>
          <cell r="AO3218">
            <v>-200000</v>
          </cell>
          <cell r="AQ3218">
            <v>0</v>
          </cell>
          <cell r="AT3218">
            <v>0</v>
          </cell>
          <cell r="AU3218">
            <v>0</v>
          </cell>
          <cell r="AW3218">
            <v>0</v>
          </cell>
          <cell r="AY3218">
            <v>0</v>
          </cell>
        </row>
        <row r="3219">
          <cell r="D3219" t="str">
            <v>339199</v>
          </cell>
          <cell r="E3219" t="str">
            <v>730070099</v>
          </cell>
          <cell r="AN3219">
            <v>0</v>
          </cell>
          <cell r="AO3219">
            <v>64542</v>
          </cell>
          <cell r="AQ3219">
            <v>0</v>
          </cell>
          <cell r="AT3219">
            <v>0</v>
          </cell>
          <cell r="AU3219">
            <v>0</v>
          </cell>
          <cell r="AW3219">
            <v>0</v>
          </cell>
          <cell r="AY3219">
            <v>0</v>
          </cell>
        </row>
        <row r="3220">
          <cell r="D3220" t="str">
            <v>352199</v>
          </cell>
          <cell r="E3220" t="str">
            <v>7300299</v>
          </cell>
          <cell r="AN3220">
            <v>418</v>
          </cell>
          <cell r="AO3220">
            <v>0</v>
          </cell>
          <cell r="AQ3220">
            <v>0</v>
          </cell>
          <cell r="AT3220">
            <v>0</v>
          </cell>
          <cell r="AU3220">
            <v>0</v>
          </cell>
          <cell r="AW3220">
            <v>0</v>
          </cell>
          <cell r="AY3220">
            <v>0</v>
          </cell>
        </row>
        <row r="3221">
          <cell r="D3221" t="str">
            <v>371199</v>
          </cell>
          <cell r="E3221" t="str">
            <v>7300299</v>
          </cell>
          <cell r="AN3221">
            <v>2500</v>
          </cell>
          <cell r="AO3221">
            <v>0</v>
          </cell>
          <cell r="AQ3221">
            <v>0</v>
          </cell>
          <cell r="AT3221">
            <v>0</v>
          </cell>
          <cell r="AU3221">
            <v>0</v>
          </cell>
          <cell r="AW3221">
            <v>0</v>
          </cell>
          <cell r="AY3221">
            <v>0</v>
          </cell>
        </row>
        <row r="3222">
          <cell r="D3222" t="str">
            <v>371299</v>
          </cell>
          <cell r="E3222" t="str">
            <v>7300299</v>
          </cell>
          <cell r="AN3222">
            <v>0</v>
          </cell>
          <cell r="AO3222">
            <v>32003</v>
          </cell>
          <cell r="AQ3222">
            <v>0</v>
          </cell>
          <cell r="AT3222">
            <v>32003</v>
          </cell>
          <cell r="AU3222">
            <v>0</v>
          </cell>
          <cell r="AW3222">
            <v>32003</v>
          </cell>
          <cell r="AY3222">
            <v>32003</v>
          </cell>
        </row>
        <row r="3223">
          <cell r="D3223" t="str">
            <v>372199</v>
          </cell>
          <cell r="E3223" t="str">
            <v>7300299</v>
          </cell>
          <cell r="AN3223">
            <v>2000</v>
          </cell>
          <cell r="AO3223">
            <v>0</v>
          </cell>
          <cell r="AQ3223">
            <v>0</v>
          </cell>
          <cell r="AT3223">
            <v>0</v>
          </cell>
          <cell r="AU3223">
            <v>0</v>
          </cell>
          <cell r="AW3223">
            <v>0</v>
          </cell>
          <cell r="AY3223">
            <v>0</v>
          </cell>
        </row>
        <row r="3224">
          <cell r="D3224" t="str">
            <v>375199</v>
          </cell>
          <cell r="E3224" t="str">
            <v>7300299</v>
          </cell>
          <cell r="AN3224">
            <v>3147</v>
          </cell>
          <cell r="AO3224">
            <v>0</v>
          </cell>
          <cell r="AQ3224">
            <v>0</v>
          </cell>
          <cell r="AT3224">
            <v>2854</v>
          </cell>
          <cell r="AU3224">
            <v>0</v>
          </cell>
          <cell r="AW3224">
            <v>2854</v>
          </cell>
          <cell r="AY3224">
            <v>2854</v>
          </cell>
        </row>
        <row r="3225">
          <cell r="D3225" t="str">
            <v>376199</v>
          </cell>
          <cell r="E3225" t="str">
            <v>7300299</v>
          </cell>
          <cell r="AN3225">
            <v>0</v>
          </cell>
          <cell r="AO3225">
            <v>99109</v>
          </cell>
          <cell r="AQ3225">
            <v>0</v>
          </cell>
          <cell r="AT3225">
            <v>53064</v>
          </cell>
          <cell r="AU3225">
            <v>0</v>
          </cell>
          <cell r="AW3225">
            <v>53064</v>
          </cell>
          <cell r="AY3225">
            <v>53064</v>
          </cell>
        </row>
        <row r="3226">
          <cell r="D3226" t="str">
            <v>392199</v>
          </cell>
          <cell r="E3226" t="str">
            <v>7300299</v>
          </cell>
          <cell r="AN3226">
            <v>2400</v>
          </cell>
          <cell r="AO3226">
            <v>1000</v>
          </cell>
          <cell r="AQ3226">
            <v>0</v>
          </cell>
          <cell r="AT3226">
            <v>369</v>
          </cell>
          <cell r="AU3226">
            <v>0</v>
          </cell>
          <cell r="AW3226">
            <v>369</v>
          </cell>
          <cell r="AY3226">
            <v>369</v>
          </cell>
        </row>
        <row r="3227">
          <cell r="D3227" t="str">
            <v>394199</v>
          </cell>
          <cell r="E3227" t="str">
            <v>7300299</v>
          </cell>
          <cell r="AN3227">
            <v>0</v>
          </cell>
          <cell r="AO3227">
            <v>93730.48</v>
          </cell>
          <cell r="AQ3227">
            <v>0</v>
          </cell>
          <cell r="AT3227">
            <v>93730.48</v>
          </cell>
          <cell r="AU3227">
            <v>0</v>
          </cell>
          <cell r="AW3227">
            <v>93730.48</v>
          </cell>
          <cell r="AY3227">
            <v>93730.48</v>
          </cell>
        </row>
        <row r="3228">
          <cell r="D3228" t="str">
            <v>441399</v>
          </cell>
          <cell r="E3228" t="str">
            <v>73005999</v>
          </cell>
          <cell r="AN3228">
            <v>0</v>
          </cell>
          <cell r="AO3228">
            <v>866627.13</v>
          </cell>
          <cell r="AQ3228">
            <v>0</v>
          </cell>
          <cell r="AT3228">
            <v>803136.33</v>
          </cell>
          <cell r="AU3228">
            <v>0</v>
          </cell>
          <cell r="AW3228">
            <v>790664.33</v>
          </cell>
          <cell r="AY3228">
            <v>790664.33</v>
          </cell>
        </row>
        <row r="3229">
          <cell r="D3229" t="str">
            <v>441399</v>
          </cell>
          <cell r="E3229" t="str">
            <v>73005999</v>
          </cell>
          <cell r="AN3229">
            <v>4494056</v>
          </cell>
          <cell r="AO3229">
            <v>158642.01</v>
          </cell>
          <cell r="AQ3229">
            <v>38700.5</v>
          </cell>
          <cell r="AT3229">
            <v>4572112.12</v>
          </cell>
          <cell r="AU3229">
            <v>41885.08</v>
          </cell>
          <cell r="AW3229">
            <v>4273612.0999999996</v>
          </cell>
          <cell r="AY3229">
            <v>4273612.0999999996</v>
          </cell>
        </row>
        <row r="3230">
          <cell r="D3230" t="str">
            <v>212199</v>
          </cell>
          <cell r="E3230" t="str">
            <v>7300299</v>
          </cell>
          <cell r="AN3230">
            <v>418</v>
          </cell>
          <cell r="AO3230">
            <v>0</v>
          </cell>
          <cell r="AQ3230">
            <v>0</v>
          </cell>
          <cell r="AT3230">
            <v>0</v>
          </cell>
          <cell r="AU3230">
            <v>0</v>
          </cell>
          <cell r="AW3230">
            <v>0</v>
          </cell>
          <cell r="AY3230">
            <v>0</v>
          </cell>
        </row>
        <row r="3231">
          <cell r="D3231" t="str">
            <v>221299</v>
          </cell>
          <cell r="E3231" t="str">
            <v>7300299</v>
          </cell>
          <cell r="AN3231">
            <v>173</v>
          </cell>
          <cell r="AO3231">
            <v>-173</v>
          </cell>
          <cell r="AQ3231">
            <v>0</v>
          </cell>
          <cell r="AT3231">
            <v>0</v>
          </cell>
          <cell r="AU3231">
            <v>0</v>
          </cell>
          <cell r="AW3231">
            <v>0</v>
          </cell>
          <cell r="AY3231">
            <v>0</v>
          </cell>
        </row>
        <row r="3232">
          <cell r="D3232" t="str">
            <v>221399</v>
          </cell>
          <cell r="E3232" t="str">
            <v>7300299</v>
          </cell>
          <cell r="AN3232">
            <v>834</v>
          </cell>
          <cell r="AO3232">
            <v>-700</v>
          </cell>
          <cell r="AQ3232">
            <v>0</v>
          </cell>
          <cell r="AT3232">
            <v>0</v>
          </cell>
          <cell r="AU3232">
            <v>0</v>
          </cell>
          <cell r="AW3232">
            <v>0</v>
          </cell>
          <cell r="AY3232">
            <v>0</v>
          </cell>
        </row>
        <row r="3233">
          <cell r="D3233" t="str">
            <v>221499</v>
          </cell>
          <cell r="E3233" t="str">
            <v>7300299</v>
          </cell>
          <cell r="AN3233">
            <v>600</v>
          </cell>
          <cell r="AO3233">
            <v>-500</v>
          </cell>
          <cell r="AQ3233">
            <v>0</v>
          </cell>
          <cell r="AT3233">
            <v>0</v>
          </cell>
          <cell r="AU3233">
            <v>0</v>
          </cell>
          <cell r="AW3233">
            <v>0</v>
          </cell>
          <cell r="AY3233">
            <v>0</v>
          </cell>
        </row>
        <row r="3234">
          <cell r="D3234" t="str">
            <v>221699</v>
          </cell>
          <cell r="E3234" t="str">
            <v>7300299</v>
          </cell>
          <cell r="AN3234">
            <v>168</v>
          </cell>
          <cell r="AO3234">
            <v>0</v>
          </cell>
          <cell r="AQ3234">
            <v>0</v>
          </cell>
          <cell r="AT3234">
            <v>0</v>
          </cell>
          <cell r="AU3234">
            <v>0</v>
          </cell>
          <cell r="AW3234">
            <v>0</v>
          </cell>
          <cell r="AY3234">
            <v>0</v>
          </cell>
        </row>
        <row r="3235">
          <cell r="D3235" t="str">
            <v>231199</v>
          </cell>
          <cell r="E3235" t="str">
            <v>7300299</v>
          </cell>
          <cell r="AN3235">
            <v>168</v>
          </cell>
          <cell r="AO3235">
            <v>0</v>
          </cell>
          <cell r="AQ3235">
            <v>0</v>
          </cell>
          <cell r="AT3235">
            <v>0</v>
          </cell>
          <cell r="AU3235">
            <v>0</v>
          </cell>
          <cell r="AW3235">
            <v>0</v>
          </cell>
          <cell r="AY3235">
            <v>0</v>
          </cell>
        </row>
        <row r="3236">
          <cell r="D3236" t="str">
            <v>246199</v>
          </cell>
          <cell r="E3236" t="str">
            <v>7300299</v>
          </cell>
          <cell r="AN3236">
            <v>334</v>
          </cell>
          <cell r="AO3236">
            <v>0</v>
          </cell>
          <cell r="AQ3236">
            <v>0</v>
          </cell>
          <cell r="AT3236">
            <v>0</v>
          </cell>
          <cell r="AU3236">
            <v>0</v>
          </cell>
          <cell r="AW3236">
            <v>0</v>
          </cell>
          <cell r="AY3236">
            <v>0</v>
          </cell>
        </row>
        <row r="3237">
          <cell r="D3237" t="str">
            <v>254199</v>
          </cell>
          <cell r="E3237" t="str">
            <v>7300299</v>
          </cell>
          <cell r="AN3237">
            <v>834</v>
          </cell>
          <cell r="AO3237">
            <v>0</v>
          </cell>
          <cell r="AQ3237">
            <v>0</v>
          </cell>
          <cell r="AT3237">
            <v>0</v>
          </cell>
          <cell r="AU3237">
            <v>0</v>
          </cell>
          <cell r="AW3237">
            <v>0</v>
          </cell>
          <cell r="AY3237">
            <v>0</v>
          </cell>
        </row>
        <row r="3238">
          <cell r="D3238" t="str">
            <v>261199</v>
          </cell>
          <cell r="E3238" t="str">
            <v>7300299</v>
          </cell>
          <cell r="AN3238">
            <v>36000</v>
          </cell>
          <cell r="AO3238">
            <v>0</v>
          </cell>
          <cell r="AQ3238">
            <v>0</v>
          </cell>
          <cell r="AT3238">
            <v>638.79999999999995</v>
          </cell>
          <cell r="AU3238">
            <v>0</v>
          </cell>
          <cell r="AW3238">
            <v>638.79999999999995</v>
          </cell>
          <cell r="AY3238">
            <v>638.79999999999995</v>
          </cell>
        </row>
        <row r="3239">
          <cell r="D3239" t="str">
            <v>261299</v>
          </cell>
          <cell r="E3239" t="str">
            <v>7300299</v>
          </cell>
          <cell r="AN3239">
            <v>834</v>
          </cell>
          <cell r="AO3239">
            <v>0</v>
          </cell>
          <cell r="AQ3239">
            <v>0</v>
          </cell>
          <cell r="AT3239">
            <v>0</v>
          </cell>
          <cell r="AU3239">
            <v>0</v>
          </cell>
          <cell r="AW3239">
            <v>0</v>
          </cell>
          <cell r="AY3239">
            <v>0</v>
          </cell>
        </row>
        <row r="3240">
          <cell r="D3240" t="str">
            <v>336299</v>
          </cell>
          <cell r="E3240" t="str">
            <v>7300299</v>
          </cell>
          <cell r="AN3240">
            <v>834</v>
          </cell>
          <cell r="AO3240">
            <v>0</v>
          </cell>
          <cell r="AQ3240">
            <v>0</v>
          </cell>
          <cell r="AT3240">
            <v>0</v>
          </cell>
          <cell r="AU3240">
            <v>0</v>
          </cell>
          <cell r="AW3240">
            <v>0</v>
          </cell>
          <cell r="AY3240">
            <v>0</v>
          </cell>
        </row>
        <row r="3241">
          <cell r="D3241" t="str">
            <v>336399</v>
          </cell>
          <cell r="E3241" t="str">
            <v>7300299</v>
          </cell>
          <cell r="AN3241">
            <v>834</v>
          </cell>
          <cell r="AO3241">
            <v>0</v>
          </cell>
          <cell r="AQ3241">
            <v>0</v>
          </cell>
          <cell r="AT3241">
            <v>0</v>
          </cell>
          <cell r="AU3241">
            <v>0</v>
          </cell>
          <cell r="AW3241">
            <v>0</v>
          </cell>
          <cell r="AY3241">
            <v>0</v>
          </cell>
        </row>
        <row r="3242">
          <cell r="D3242" t="str">
            <v>336599</v>
          </cell>
          <cell r="E3242" t="str">
            <v>7300299</v>
          </cell>
          <cell r="AN3242">
            <v>1668</v>
          </cell>
          <cell r="AO3242">
            <v>0</v>
          </cell>
          <cell r="AQ3242">
            <v>0</v>
          </cell>
          <cell r="AT3242">
            <v>0</v>
          </cell>
          <cell r="AU3242">
            <v>0</v>
          </cell>
          <cell r="AW3242">
            <v>0</v>
          </cell>
          <cell r="AY3242">
            <v>0</v>
          </cell>
        </row>
        <row r="3243">
          <cell r="D3243" t="str">
            <v>339199</v>
          </cell>
          <cell r="E3243" t="str">
            <v>7300299</v>
          </cell>
          <cell r="AN3243">
            <v>200000</v>
          </cell>
          <cell r="AO3243">
            <v>-200000</v>
          </cell>
          <cell r="AQ3243">
            <v>0</v>
          </cell>
          <cell r="AT3243">
            <v>0</v>
          </cell>
          <cell r="AU3243">
            <v>0</v>
          </cell>
          <cell r="AW3243">
            <v>0</v>
          </cell>
          <cell r="AY3243">
            <v>0</v>
          </cell>
        </row>
        <row r="3244">
          <cell r="D3244" t="str">
            <v>339199</v>
          </cell>
          <cell r="E3244" t="str">
            <v>730070099</v>
          </cell>
          <cell r="AN3244">
            <v>0</v>
          </cell>
          <cell r="AO3244">
            <v>200000</v>
          </cell>
          <cell r="AQ3244">
            <v>0</v>
          </cell>
          <cell r="AT3244">
            <v>0</v>
          </cell>
          <cell r="AU3244">
            <v>0</v>
          </cell>
          <cell r="AW3244">
            <v>0</v>
          </cell>
          <cell r="AY3244">
            <v>0</v>
          </cell>
        </row>
        <row r="3245">
          <cell r="D3245" t="str">
            <v>352199</v>
          </cell>
          <cell r="E3245" t="str">
            <v>7300299</v>
          </cell>
          <cell r="AN3245">
            <v>418</v>
          </cell>
          <cell r="AO3245">
            <v>0</v>
          </cell>
          <cell r="AQ3245">
            <v>0</v>
          </cell>
          <cell r="AT3245">
            <v>0</v>
          </cell>
          <cell r="AU3245">
            <v>0</v>
          </cell>
          <cell r="AW3245">
            <v>0</v>
          </cell>
          <cell r="AY3245">
            <v>0</v>
          </cell>
        </row>
        <row r="3246">
          <cell r="D3246" t="str">
            <v>371199</v>
          </cell>
          <cell r="E3246" t="str">
            <v>7300299</v>
          </cell>
          <cell r="AN3246">
            <v>2500</v>
          </cell>
          <cell r="AO3246">
            <v>0</v>
          </cell>
          <cell r="AQ3246">
            <v>0</v>
          </cell>
          <cell r="AT3246">
            <v>0</v>
          </cell>
          <cell r="AU3246">
            <v>0</v>
          </cell>
          <cell r="AW3246">
            <v>0</v>
          </cell>
          <cell r="AY3246">
            <v>0</v>
          </cell>
        </row>
        <row r="3247">
          <cell r="D3247" t="str">
            <v>372199</v>
          </cell>
          <cell r="E3247" t="str">
            <v>7300299</v>
          </cell>
          <cell r="AN3247">
            <v>2000</v>
          </cell>
          <cell r="AO3247">
            <v>0</v>
          </cell>
          <cell r="AQ3247">
            <v>0</v>
          </cell>
          <cell r="AT3247">
            <v>0</v>
          </cell>
          <cell r="AU3247">
            <v>0</v>
          </cell>
          <cell r="AW3247">
            <v>0</v>
          </cell>
          <cell r="AY3247">
            <v>0</v>
          </cell>
        </row>
        <row r="3248">
          <cell r="D3248" t="str">
            <v>375199</v>
          </cell>
          <cell r="E3248" t="str">
            <v>7300299</v>
          </cell>
          <cell r="AN3248">
            <v>2500</v>
          </cell>
          <cell r="AO3248">
            <v>0</v>
          </cell>
          <cell r="AQ3248">
            <v>0</v>
          </cell>
          <cell r="AT3248">
            <v>1806</v>
          </cell>
          <cell r="AU3248">
            <v>0</v>
          </cell>
          <cell r="AW3248">
            <v>1806</v>
          </cell>
          <cell r="AY3248">
            <v>1806</v>
          </cell>
        </row>
        <row r="3249">
          <cell r="D3249" t="str">
            <v>392199</v>
          </cell>
          <cell r="E3249" t="str">
            <v>7300299</v>
          </cell>
          <cell r="AN3249">
            <v>2400</v>
          </cell>
          <cell r="AO3249">
            <v>-1000</v>
          </cell>
          <cell r="AQ3249">
            <v>0</v>
          </cell>
          <cell r="AT3249">
            <v>0</v>
          </cell>
          <cell r="AU3249">
            <v>0</v>
          </cell>
          <cell r="AW3249">
            <v>0</v>
          </cell>
          <cell r="AY3249">
            <v>0</v>
          </cell>
        </row>
        <row r="3250">
          <cell r="D3250" t="str">
            <v>441399</v>
          </cell>
          <cell r="E3250" t="str">
            <v>73005999</v>
          </cell>
          <cell r="AN3250">
            <v>223153.9</v>
          </cell>
          <cell r="AO3250">
            <v>1702.35</v>
          </cell>
          <cell r="AQ3250">
            <v>0</v>
          </cell>
          <cell r="AT3250">
            <v>144957.01</v>
          </cell>
          <cell r="AU3250">
            <v>0</v>
          </cell>
          <cell r="AW3250">
            <v>144957.01</v>
          </cell>
          <cell r="AY3250">
            <v>144957.01</v>
          </cell>
        </row>
        <row r="3251">
          <cell r="D3251" t="str">
            <v>212199</v>
          </cell>
          <cell r="E3251" t="str">
            <v>7300299</v>
          </cell>
          <cell r="AN3251">
            <v>416</v>
          </cell>
          <cell r="AO3251">
            <v>0</v>
          </cell>
          <cell r="AQ3251">
            <v>0</v>
          </cell>
          <cell r="AT3251">
            <v>0</v>
          </cell>
          <cell r="AU3251">
            <v>0</v>
          </cell>
          <cell r="AW3251">
            <v>0</v>
          </cell>
          <cell r="AY3251">
            <v>0</v>
          </cell>
        </row>
        <row r="3252">
          <cell r="D3252" t="str">
            <v>221299</v>
          </cell>
          <cell r="E3252" t="str">
            <v>7300299</v>
          </cell>
          <cell r="AN3252">
            <v>170</v>
          </cell>
          <cell r="AO3252">
            <v>-170</v>
          </cell>
          <cell r="AQ3252">
            <v>0</v>
          </cell>
          <cell r="AT3252">
            <v>0</v>
          </cell>
          <cell r="AU3252">
            <v>0</v>
          </cell>
          <cell r="AW3252">
            <v>0</v>
          </cell>
          <cell r="AY3252">
            <v>0</v>
          </cell>
        </row>
        <row r="3253">
          <cell r="D3253" t="str">
            <v>221399</v>
          </cell>
          <cell r="E3253" t="str">
            <v>7300299</v>
          </cell>
          <cell r="AN3253">
            <v>833</v>
          </cell>
          <cell r="AO3253">
            <v>-700</v>
          </cell>
          <cell r="AQ3253">
            <v>0</v>
          </cell>
          <cell r="AT3253">
            <v>0</v>
          </cell>
          <cell r="AU3253">
            <v>0</v>
          </cell>
          <cell r="AW3253">
            <v>0</v>
          </cell>
          <cell r="AY3253">
            <v>0</v>
          </cell>
        </row>
        <row r="3254">
          <cell r="D3254" t="str">
            <v>221499</v>
          </cell>
          <cell r="E3254" t="str">
            <v>7300299</v>
          </cell>
          <cell r="AN3254">
            <v>600</v>
          </cell>
          <cell r="AO3254">
            <v>-500</v>
          </cell>
          <cell r="AQ3254">
            <v>0</v>
          </cell>
          <cell r="AT3254">
            <v>0</v>
          </cell>
          <cell r="AU3254">
            <v>0</v>
          </cell>
          <cell r="AW3254">
            <v>0</v>
          </cell>
          <cell r="AY3254">
            <v>0</v>
          </cell>
        </row>
        <row r="3255">
          <cell r="D3255" t="str">
            <v>221699</v>
          </cell>
          <cell r="E3255" t="str">
            <v>7300299</v>
          </cell>
          <cell r="AN3255">
            <v>166</v>
          </cell>
          <cell r="AO3255">
            <v>0</v>
          </cell>
          <cell r="AQ3255">
            <v>0</v>
          </cell>
          <cell r="AT3255">
            <v>0</v>
          </cell>
          <cell r="AU3255">
            <v>0</v>
          </cell>
          <cell r="AW3255">
            <v>0</v>
          </cell>
          <cell r="AY3255">
            <v>0</v>
          </cell>
        </row>
        <row r="3256">
          <cell r="D3256" t="str">
            <v>231199</v>
          </cell>
          <cell r="E3256" t="str">
            <v>7300299</v>
          </cell>
          <cell r="AN3256">
            <v>166</v>
          </cell>
          <cell r="AO3256">
            <v>0</v>
          </cell>
          <cell r="AQ3256">
            <v>0</v>
          </cell>
          <cell r="AT3256">
            <v>0</v>
          </cell>
          <cell r="AU3256">
            <v>0</v>
          </cell>
          <cell r="AW3256">
            <v>0</v>
          </cell>
          <cell r="AY3256">
            <v>0</v>
          </cell>
        </row>
        <row r="3257">
          <cell r="D3257" t="str">
            <v>246199</v>
          </cell>
          <cell r="E3257" t="str">
            <v>7300299</v>
          </cell>
          <cell r="AN3257">
            <v>333</v>
          </cell>
          <cell r="AO3257">
            <v>0</v>
          </cell>
          <cell r="AQ3257">
            <v>0</v>
          </cell>
          <cell r="AT3257">
            <v>0</v>
          </cell>
          <cell r="AU3257">
            <v>0</v>
          </cell>
          <cell r="AW3257">
            <v>0</v>
          </cell>
          <cell r="AY3257">
            <v>0</v>
          </cell>
        </row>
        <row r="3258">
          <cell r="D3258" t="str">
            <v>254199</v>
          </cell>
          <cell r="E3258" t="str">
            <v>7300299</v>
          </cell>
          <cell r="AN3258">
            <v>833</v>
          </cell>
          <cell r="AO3258">
            <v>0</v>
          </cell>
          <cell r="AQ3258">
            <v>0</v>
          </cell>
          <cell r="AT3258">
            <v>0</v>
          </cell>
          <cell r="AU3258">
            <v>0</v>
          </cell>
          <cell r="AW3258">
            <v>0</v>
          </cell>
          <cell r="AY3258">
            <v>0</v>
          </cell>
        </row>
        <row r="3259">
          <cell r="D3259" t="str">
            <v>261199</v>
          </cell>
          <cell r="E3259" t="str">
            <v>7300299</v>
          </cell>
          <cell r="AN3259">
            <v>12000</v>
          </cell>
          <cell r="AO3259">
            <v>0</v>
          </cell>
          <cell r="AQ3259">
            <v>0</v>
          </cell>
          <cell r="AT3259">
            <v>0</v>
          </cell>
          <cell r="AU3259">
            <v>0</v>
          </cell>
          <cell r="AW3259">
            <v>0</v>
          </cell>
          <cell r="AY3259">
            <v>0</v>
          </cell>
        </row>
        <row r="3260">
          <cell r="D3260" t="str">
            <v>261299</v>
          </cell>
          <cell r="E3260" t="str">
            <v>7300299</v>
          </cell>
          <cell r="AN3260">
            <v>833</v>
          </cell>
          <cell r="AO3260">
            <v>0</v>
          </cell>
          <cell r="AQ3260">
            <v>0</v>
          </cell>
          <cell r="AT3260">
            <v>0</v>
          </cell>
          <cell r="AU3260">
            <v>0</v>
          </cell>
          <cell r="AW3260">
            <v>0</v>
          </cell>
          <cell r="AY3260">
            <v>0</v>
          </cell>
        </row>
        <row r="3261">
          <cell r="D3261" t="str">
            <v>336299</v>
          </cell>
          <cell r="E3261" t="str">
            <v>7300299</v>
          </cell>
          <cell r="AN3261">
            <v>833</v>
          </cell>
          <cell r="AO3261">
            <v>0</v>
          </cell>
          <cell r="AQ3261">
            <v>0</v>
          </cell>
          <cell r="AT3261">
            <v>0</v>
          </cell>
          <cell r="AU3261">
            <v>0</v>
          </cell>
          <cell r="AW3261">
            <v>0</v>
          </cell>
          <cell r="AY3261">
            <v>0</v>
          </cell>
        </row>
        <row r="3262">
          <cell r="D3262" t="str">
            <v>336399</v>
          </cell>
          <cell r="E3262" t="str">
            <v>7300299</v>
          </cell>
          <cell r="AN3262">
            <v>833</v>
          </cell>
          <cell r="AO3262">
            <v>0</v>
          </cell>
          <cell r="AQ3262">
            <v>0</v>
          </cell>
          <cell r="AT3262">
            <v>0</v>
          </cell>
          <cell r="AU3262">
            <v>0</v>
          </cell>
          <cell r="AW3262">
            <v>0</v>
          </cell>
          <cell r="AY3262">
            <v>0</v>
          </cell>
        </row>
        <row r="3263">
          <cell r="D3263" t="str">
            <v>336599</v>
          </cell>
          <cell r="E3263" t="str">
            <v>7300299</v>
          </cell>
          <cell r="AN3263">
            <v>1666</v>
          </cell>
          <cell r="AO3263">
            <v>0</v>
          </cell>
          <cell r="AQ3263">
            <v>0</v>
          </cell>
          <cell r="AT3263">
            <v>0</v>
          </cell>
          <cell r="AU3263">
            <v>0</v>
          </cell>
          <cell r="AW3263">
            <v>0</v>
          </cell>
          <cell r="AY3263">
            <v>0</v>
          </cell>
        </row>
        <row r="3264">
          <cell r="D3264" t="str">
            <v>352199</v>
          </cell>
          <cell r="E3264" t="str">
            <v>7300299</v>
          </cell>
          <cell r="AN3264">
            <v>416</v>
          </cell>
          <cell r="AO3264">
            <v>0</v>
          </cell>
          <cell r="AQ3264">
            <v>0</v>
          </cell>
          <cell r="AT3264">
            <v>0</v>
          </cell>
          <cell r="AU3264">
            <v>0</v>
          </cell>
          <cell r="AW3264">
            <v>0</v>
          </cell>
          <cell r="AY3264">
            <v>0</v>
          </cell>
        </row>
        <row r="3265">
          <cell r="D3265" t="str">
            <v>371199</v>
          </cell>
          <cell r="E3265" t="str">
            <v>7300299</v>
          </cell>
          <cell r="AN3265">
            <v>2500</v>
          </cell>
          <cell r="AO3265">
            <v>0</v>
          </cell>
          <cell r="AQ3265">
            <v>0</v>
          </cell>
          <cell r="AT3265">
            <v>0</v>
          </cell>
          <cell r="AU3265">
            <v>0</v>
          </cell>
          <cell r="AW3265">
            <v>0</v>
          </cell>
          <cell r="AY3265">
            <v>0</v>
          </cell>
        </row>
        <row r="3266">
          <cell r="D3266" t="str">
            <v>372199</v>
          </cell>
          <cell r="E3266" t="str">
            <v>7300299</v>
          </cell>
          <cell r="AN3266">
            <v>2000</v>
          </cell>
          <cell r="AO3266">
            <v>0</v>
          </cell>
          <cell r="AQ3266">
            <v>0</v>
          </cell>
          <cell r="AT3266">
            <v>0</v>
          </cell>
          <cell r="AU3266">
            <v>0</v>
          </cell>
          <cell r="AW3266">
            <v>0</v>
          </cell>
          <cell r="AY3266">
            <v>0</v>
          </cell>
        </row>
        <row r="3267">
          <cell r="D3267" t="str">
            <v>375199</v>
          </cell>
          <cell r="E3267" t="str">
            <v>7300299</v>
          </cell>
          <cell r="AN3267">
            <v>2500</v>
          </cell>
          <cell r="AO3267">
            <v>0</v>
          </cell>
          <cell r="AQ3267">
            <v>0</v>
          </cell>
          <cell r="AT3267">
            <v>516</v>
          </cell>
          <cell r="AU3267">
            <v>0</v>
          </cell>
          <cell r="AW3267">
            <v>516</v>
          </cell>
          <cell r="AY3267">
            <v>516</v>
          </cell>
        </row>
        <row r="3268">
          <cell r="D3268" t="str">
            <v>392199</v>
          </cell>
          <cell r="E3268" t="str">
            <v>7300299</v>
          </cell>
          <cell r="AN3268">
            <v>800</v>
          </cell>
          <cell r="AO3268">
            <v>0</v>
          </cell>
          <cell r="AQ3268">
            <v>0</v>
          </cell>
          <cell r="AT3268">
            <v>202</v>
          </cell>
          <cell r="AU3268">
            <v>0</v>
          </cell>
          <cell r="AW3268">
            <v>202</v>
          </cell>
          <cell r="AY3268">
            <v>202</v>
          </cell>
        </row>
        <row r="3269">
          <cell r="D3269" t="str">
            <v>441399</v>
          </cell>
          <cell r="E3269" t="str">
            <v>73005999</v>
          </cell>
          <cell r="AN3269">
            <v>32790</v>
          </cell>
          <cell r="AO3269">
            <v>-1702.35</v>
          </cell>
          <cell r="AQ3269">
            <v>0</v>
          </cell>
          <cell r="AT3269">
            <v>31087.65</v>
          </cell>
          <cell r="AU3269">
            <v>0</v>
          </cell>
          <cell r="AW3269">
            <v>31087.65</v>
          </cell>
          <cell r="AY3269">
            <v>31087.65</v>
          </cell>
        </row>
        <row r="3270">
          <cell r="D3270" t="str">
            <v>212199</v>
          </cell>
          <cell r="E3270" t="str">
            <v>7300299</v>
          </cell>
          <cell r="AN3270">
            <v>416</v>
          </cell>
          <cell r="AO3270">
            <v>0</v>
          </cell>
          <cell r="AQ3270">
            <v>0</v>
          </cell>
          <cell r="AT3270">
            <v>0</v>
          </cell>
          <cell r="AU3270">
            <v>0</v>
          </cell>
          <cell r="AW3270">
            <v>0</v>
          </cell>
          <cell r="AY3270">
            <v>0</v>
          </cell>
        </row>
        <row r="3271">
          <cell r="D3271" t="str">
            <v>221399</v>
          </cell>
          <cell r="E3271" t="str">
            <v>7300299</v>
          </cell>
          <cell r="AN3271">
            <v>833</v>
          </cell>
          <cell r="AO3271">
            <v>-700</v>
          </cell>
          <cell r="AQ3271">
            <v>0</v>
          </cell>
          <cell r="AT3271">
            <v>0</v>
          </cell>
          <cell r="AU3271">
            <v>0</v>
          </cell>
          <cell r="AW3271">
            <v>0</v>
          </cell>
          <cell r="AY3271">
            <v>0</v>
          </cell>
        </row>
        <row r="3272">
          <cell r="D3272" t="str">
            <v>221499</v>
          </cell>
          <cell r="E3272" t="str">
            <v>7300299</v>
          </cell>
          <cell r="AN3272">
            <v>600</v>
          </cell>
          <cell r="AO3272">
            <v>-500</v>
          </cell>
          <cell r="AQ3272">
            <v>0</v>
          </cell>
          <cell r="AT3272">
            <v>0</v>
          </cell>
          <cell r="AU3272">
            <v>0</v>
          </cell>
          <cell r="AW3272">
            <v>0</v>
          </cell>
          <cell r="AY3272">
            <v>0</v>
          </cell>
        </row>
        <row r="3273">
          <cell r="D3273" t="str">
            <v>221699</v>
          </cell>
          <cell r="E3273" t="str">
            <v>7300299</v>
          </cell>
          <cell r="AN3273">
            <v>166</v>
          </cell>
          <cell r="AO3273">
            <v>0</v>
          </cell>
          <cell r="AQ3273">
            <v>0</v>
          </cell>
          <cell r="AT3273">
            <v>0</v>
          </cell>
          <cell r="AU3273">
            <v>0</v>
          </cell>
          <cell r="AW3273">
            <v>0</v>
          </cell>
          <cell r="AY3273">
            <v>0</v>
          </cell>
        </row>
        <row r="3274">
          <cell r="D3274" t="str">
            <v>231199</v>
          </cell>
          <cell r="E3274" t="str">
            <v>7300299</v>
          </cell>
          <cell r="AN3274">
            <v>166</v>
          </cell>
          <cell r="AO3274">
            <v>0</v>
          </cell>
          <cell r="AQ3274">
            <v>0</v>
          </cell>
          <cell r="AT3274">
            <v>0</v>
          </cell>
          <cell r="AU3274">
            <v>0</v>
          </cell>
          <cell r="AW3274">
            <v>0</v>
          </cell>
          <cell r="AY3274">
            <v>0</v>
          </cell>
        </row>
        <row r="3275">
          <cell r="D3275" t="str">
            <v>246199</v>
          </cell>
          <cell r="E3275" t="str">
            <v>7300299</v>
          </cell>
          <cell r="AN3275">
            <v>333</v>
          </cell>
          <cell r="AO3275">
            <v>0</v>
          </cell>
          <cell r="AQ3275">
            <v>0</v>
          </cell>
          <cell r="AT3275">
            <v>0</v>
          </cell>
          <cell r="AU3275">
            <v>0</v>
          </cell>
          <cell r="AW3275">
            <v>0</v>
          </cell>
          <cell r="AY3275">
            <v>0</v>
          </cell>
        </row>
        <row r="3276">
          <cell r="D3276" t="str">
            <v>254199</v>
          </cell>
          <cell r="E3276" t="str">
            <v>7300299</v>
          </cell>
          <cell r="AN3276">
            <v>833</v>
          </cell>
          <cell r="AO3276">
            <v>0</v>
          </cell>
          <cell r="AQ3276">
            <v>0</v>
          </cell>
          <cell r="AT3276">
            <v>0</v>
          </cell>
          <cell r="AU3276">
            <v>0</v>
          </cell>
          <cell r="AW3276">
            <v>0</v>
          </cell>
          <cell r="AY3276">
            <v>0</v>
          </cell>
        </row>
        <row r="3277">
          <cell r="D3277" t="str">
            <v>261199</v>
          </cell>
          <cell r="E3277" t="str">
            <v>7300299</v>
          </cell>
          <cell r="AN3277">
            <v>12000</v>
          </cell>
          <cell r="AO3277">
            <v>0</v>
          </cell>
          <cell r="AQ3277">
            <v>0</v>
          </cell>
          <cell r="AT3277">
            <v>0</v>
          </cell>
          <cell r="AU3277">
            <v>0</v>
          </cell>
          <cell r="AW3277">
            <v>0</v>
          </cell>
          <cell r="AY3277">
            <v>0</v>
          </cell>
        </row>
        <row r="3278">
          <cell r="D3278" t="str">
            <v>261299</v>
          </cell>
          <cell r="E3278" t="str">
            <v>7300299</v>
          </cell>
          <cell r="AN3278">
            <v>833</v>
          </cell>
          <cell r="AO3278">
            <v>0</v>
          </cell>
          <cell r="AQ3278">
            <v>0</v>
          </cell>
          <cell r="AT3278">
            <v>0</v>
          </cell>
          <cell r="AU3278">
            <v>0</v>
          </cell>
          <cell r="AW3278">
            <v>0</v>
          </cell>
          <cell r="AY3278">
            <v>0</v>
          </cell>
        </row>
        <row r="3279">
          <cell r="D3279" t="str">
            <v>336299</v>
          </cell>
          <cell r="E3279" t="str">
            <v>7300299</v>
          </cell>
          <cell r="AN3279">
            <v>833</v>
          </cell>
          <cell r="AO3279">
            <v>0</v>
          </cell>
          <cell r="AQ3279">
            <v>0</v>
          </cell>
          <cell r="AT3279">
            <v>0</v>
          </cell>
          <cell r="AU3279">
            <v>0</v>
          </cell>
          <cell r="AW3279">
            <v>0</v>
          </cell>
          <cell r="AY3279">
            <v>0</v>
          </cell>
        </row>
        <row r="3280">
          <cell r="D3280" t="str">
            <v>336399</v>
          </cell>
          <cell r="E3280" t="str">
            <v>7300299</v>
          </cell>
          <cell r="AN3280">
            <v>833</v>
          </cell>
          <cell r="AO3280">
            <v>0</v>
          </cell>
          <cell r="AQ3280">
            <v>0</v>
          </cell>
          <cell r="AT3280">
            <v>0</v>
          </cell>
          <cell r="AU3280">
            <v>0</v>
          </cell>
          <cell r="AW3280">
            <v>0</v>
          </cell>
          <cell r="AY3280">
            <v>0</v>
          </cell>
        </row>
        <row r="3281">
          <cell r="D3281" t="str">
            <v>336599</v>
          </cell>
          <cell r="E3281" t="str">
            <v>7300299</v>
          </cell>
          <cell r="AN3281">
            <v>1666</v>
          </cell>
          <cell r="AO3281">
            <v>0</v>
          </cell>
          <cell r="AQ3281">
            <v>0</v>
          </cell>
          <cell r="AT3281">
            <v>0</v>
          </cell>
          <cell r="AU3281">
            <v>0</v>
          </cell>
          <cell r="AW3281">
            <v>0</v>
          </cell>
          <cell r="AY3281">
            <v>0</v>
          </cell>
        </row>
        <row r="3282">
          <cell r="D3282" t="str">
            <v>352199</v>
          </cell>
          <cell r="E3282" t="str">
            <v>7300299</v>
          </cell>
          <cell r="AN3282">
            <v>416</v>
          </cell>
          <cell r="AO3282">
            <v>0</v>
          </cell>
          <cell r="AQ3282">
            <v>0</v>
          </cell>
          <cell r="AT3282">
            <v>0</v>
          </cell>
          <cell r="AU3282">
            <v>0</v>
          </cell>
          <cell r="AW3282">
            <v>0</v>
          </cell>
          <cell r="AY3282">
            <v>0</v>
          </cell>
        </row>
        <row r="3283">
          <cell r="D3283" t="str">
            <v>371199</v>
          </cell>
          <cell r="E3283" t="str">
            <v>7300299</v>
          </cell>
          <cell r="AN3283">
            <v>2500</v>
          </cell>
          <cell r="AO3283">
            <v>0</v>
          </cell>
          <cell r="AQ3283">
            <v>0</v>
          </cell>
          <cell r="AT3283">
            <v>0</v>
          </cell>
          <cell r="AU3283">
            <v>0</v>
          </cell>
          <cell r="AW3283">
            <v>0</v>
          </cell>
          <cell r="AY3283">
            <v>0</v>
          </cell>
        </row>
        <row r="3284">
          <cell r="D3284" t="str">
            <v>372199</v>
          </cell>
          <cell r="E3284" t="str">
            <v>7300299</v>
          </cell>
          <cell r="AN3284">
            <v>2000</v>
          </cell>
          <cell r="AO3284">
            <v>0</v>
          </cell>
          <cell r="AQ3284">
            <v>0</v>
          </cell>
          <cell r="AT3284">
            <v>0</v>
          </cell>
          <cell r="AU3284">
            <v>0</v>
          </cell>
          <cell r="AW3284">
            <v>0</v>
          </cell>
          <cell r="AY3284">
            <v>0</v>
          </cell>
        </row>
        <row r="3285">
          <cell r="D3285" t="str">
            <v>375199</v>
          </cell>
          <cell r="E3285" t="str">
            <v>7300299</v>
          </cell>
          <cell r="AN3285">
            <v>2500</v>
          </cell>
          <cell r="AO3285">
            <v>0</v>
          </cell>
          <cell r="AQ3285">
            <v>0</v>
          </cell>
          <cell r="AT3285">
            <v>516</v>
          </cell>
          <cell r="AU3285">
            <v>0</v>
          </cell>
          <cell r="AW3285">
            <v>516</v>
          </cell>
          <cell r="AY3285">
            <v>516</v>
          </cell>
        </row>
        <row r="3286">
          <cell r="D3286" t="str">
            <v>392199</v>
          </cell>
          <cell r="E3286" t="str">
            <v>7300299</v>
          </cell>
          <cell r="AN3286">
            <v>800</v>
          </cell>
          <cell r="AO3286">
            <v>0</v>
          </cell>
          <cell r="AQ3286">
            <v>0</v>
          </cell>
          <cell r="AT3286">
            <v>0</v>
          </cell>
          <cell r="AU3286">
            <v>0</v>
          </cell>
          <cell r="AW3286">
            <v>0</v>
          </cell>
          <cell r="AY3286">
            <v>0</v>
          </cell>
        </row>
        <row r="3287">
          <cell r="D3287" t="str">
            <v>441399</v>
          </cell>
          <cell r="E3287" t="str">
            <v>73005999</v>
          </cell>
          <cell r="AN3287">
            <v>750000</v>
          </cell>
          <cell r="AO3287">
            <v>-750000</v>
          </cell>
          <cell r="AQ3287">
            <v>0</v>
          </cell>
          <cell r="AT3287">
            <v>0</v>
          </cell>
          <cell r="AU3287">
            <v>0</v>
          </cell>
          <cell r="AW3287">
            <v>0</v>
          </cell>
          <cell r="AY3287">
            <v>0</v>
          </cell>
        </row>
        <row r="3288">
          <cell r="D3288" t="str">
            <v>441399</v>
          </cell>
          <cell r="E3288" t="str">
            <v>730070099</v>
          </cell>
          <cell r="AN3288">
            <v>0</v>
          </cell>
          <cell r="AO3288">
            <v>0</v>
          </cell>
          <cell r="AQ3288">
            <v>0</v>
          </cell>
          <cell r="AT3288">
            <v>0</v>
          </cell>
          <cell r="AU3288">
            <v>0</v>
          </cell>
          <cell r="AW3288">
            <v>0</v>
          </cell>
          <cell r="AY3288">
            <v>0</v>
          </cell>
        </row>
        <row r="3289">
          <cell r="D3289" t="str">
            <v>212199</v>
          </cell>
          <cell r="E3289" t="str">
            <v>7300299</v>
          </cell>
          <cell r="AN3289">
            <v>416</v>
          </cell>
          <cell r="AO3289">
            <v>0</v>
          </cell>
          <cell r="AQ3289">
            <v>0</v>
          </cell>
          <cell r="AT3289">
            <v>0</v>
          </cell>
          <cell r="AU3289">
            <v>0</v>
          </cell>
          <cell r="AW3289">
            <v>0</v>
          </cell>
          <cell r="AY3289">
            <v>0</v>
          </cell>
        </row>
        <row r="3290">
          <cell r="D3290" t="str">
            <v>221299</v>
          </cell>
          <cell r="E3290" t="str">
            <v>7300299</v>
          </cell>
          <cell r="AN3290">
            <v>341</v>
          </cell>
          <cell r="AO3290">
            <v>-341</v>
          </cell>
          <cell r="AQ3290">
            <v>0</v>
          </cell>
          <cell r="AT3290">
            <v>0</v>
          </cell>
          <cell r="AU3290">
            <v>0</v>
          </cell>
          <cell r="AW3290">
            <v>0</v>
          </cell>
          <cell r="AY3290">
            <v>0</v>
          </cell>
        </row>
        <row r="3291">
          <cell r="D3291" t="str">
            <v>221399</v>
          </cell>
          <cell r="E3291" t="str">
            <v>7300299</v>
          </cell>
          <cell r="AN3291">
            <v>833</v>
          </cell>
          <cell r="AO3291">
            <v>-700</v>
          </cell>
          <cell r="AQ3291">
            <v>0</v>
          </cell>
          <cell r="AT3291">
            <v>0</v>
          </cell>
          <cell r="AU3291">
            <v>0</v>
          </cell>
          <cell r="AW3291">
            <v>0</v>
          </cell>
          <cell r="AY3291">
            <v>0</v>
          </cell>
        </row>
        <row r="3292">
          <cell r="D3292" t="str">
            <v>221499</v>
          </cell>
          <cell r="E3292" t="str">
            <v>7300299</v>
          </cell>
          <cell r="AN3292">
            <v>600</v>
          </cell>
          <cell r="AO3292">
            <v>-500</v>
          </cell>
          <cell r="AQ3292">
            <v>0</v>
          </cell>
          <cell r="AT3292">
            <v>0</v>
          </cell>
          <cell r="AU3292">
            <v>0</v>
          </cell>
          <cell r="AW3292">
            <v>0</v>
          </cell>
          <cell r="AY3292">
            <v>0</v>
          </cell>
        </row>
        <row r="3293">
          <cell r="D3293" t="str">
            <v>221699</v>
          </cell>
          <cell r="E3293" t="str">
            <v>7300299</v>
          </cell>
          <cell r="AN3293">
            <v>166</v>
          </cell>
          <cell r="AO3293">
            <v>0</v>
          </cell>
          <cell r="AQ3293">
            <v>0</v>
          </cell>
          <cell r="AT3293">
            <v>0</v>
          </cell>
          <cell r="AU3293">
            <v>0</v>
          </cell>
          <cell r="AW3293">
            <v>0</v>
          </cell>
          <cell r="AY3293">
            <v>0</v>
          </cell>
        </row>
        <row r="3294">
          <cell r="D3294" t="str">
            <v>231199</v>
          </cell>
          <cell r="E3294" t="str">
            <v>7300299</v>
          </cell>
          <cell r="AN3294">
            <v>166</v>
          </cell>
          <cell r="AO3294">
            <v>0</v>
          </cell>
          <cell r="AQ3294">
            <v>0</v>
          </cell>
          <cell r="AT3294">
            <v>0</v>
          </cell>
          <cell r="AU3294">
            <v>0</v>
          </cell>
          <cell r="AW3294">
            <v>0</v>
          </cell>
          <cell r="AY3294">
            <v>0</v>
          </cell>
        </row>
        <row r="3295">
          <cell r="D3295" t="str">
            <v>246199</v>
          </cell>
          <cell r="E3295" t="str">
            <v>7300299</v>
          </cell>
          <cell r="AN3295">
            <v>333</v>
          </cell>
          <cell r="AO3295">
            <v>0</v>
          </cell>
          <cell r="AQ3295">
            <v>0</v>
          </cell>
          <cell r="AT3295">
            <v>0</v>
          </cell>
          <cell r="AU3295">
            <v>0</v>
          </cell>
          <cell r="AW3295">
            <v>0</v>
          </cell>
          <cell r="AY3295">
            <v>0</v>
          </cell>
        </row>
        <row r="3296">
          <cell r="D3296" t="str">
            <v>254199</v>
          </cell>
          <cell r="E3296" t="str">
            <v>7300299</v>
          </cell>
          <cell r="AN3296">
            <v>833</v>
          </cell>
          <cell r="AO3296">
            <v>0</v>
          </cell>
          <cell r="AQ3296">
            <v>0</v>
          </cell>
          <cell r="AT3296">
            <v>0</v>
          </cell>
          <cell r="AU3296">
            <v>0</v>
          </cell>
          <cell r="AW3296">
            <v>0</v>
          </cell>
          <cell r="AY3296">
            <v>0</v>
          </cell>
        </row>
        <row r="3297">
          <cell r="D3297" t="str">
            <v>261199</v>
          </cell>
          <cell r="E3297" t="str">
            <v>7300299</v>
          </cell>
          <cell r="AN3297">
            <v>12000</v>
          </cell>
          <cell r="AO3297">
            <v>0</v>
          </cell>
          <cell r="AQ3297">
            <v>0</v>
          </cell>
          <cell r="AT3297">
            <v>633</v>
          </cell>
          <cell r="AU3297">
            <v>0</v>
          </cell>
          <cell r="AW3297">
            <v>633</v>
          </cell>
          <cell r="AY3297">
            <v>633</v>
          </cell>
        </row>
        <row r="3298">
          <cell r="D3298" t="str">
            <v>261299</v>
          </cell>
          <cell r="E3298" t="str">
            <v>7300299</v>
          </cell>
          <cell r="AN3298">
            <v>833</v>
          </cell>
          <cell r="AO3298">
            <v>0</v>
          </cell>
          <cell r="AQ3298">
            <v>0</v>
          </cell>
          <cell r="AT3298">
            <v>0</v>
          </cell>
          <cell r="AU3298">
            <v>0</v>
          </cell>
          <cell r="AW3298">
            <v>0</v>
          </cell>
          <cell r="AY3298">
            <v>0</v>
          </cell>
        </row>
        <row r="3299">
          <cell r="D3299" t="str">
            <v>336299</v>
          </cell>
          <cell r="E3299" t="str">
            <v>7300299</v>
          </cell>
          <cell r="AN3299">
            <v>833</v>
          </cell>
          <cell r="AO3299">
            <v>0</v>
          </cell>
          <cell r="AQ3299">
            <v>0</v>
          </cell>
          <cell r="AT3299">
            <v>0</v>
          </cell>
          <cell r="AU3299">
            <v>0</v>
          </cell>
          <cell r="AW3299">
            <v>0</v>
          </cell>
          <cell r="AY3299">
            <v>0</v>
          </cell>
        </row>
        <row r="3300">
          <cell r="D3300" t="str">
            <v>336399</v>
          </cell>
          <cell r="E3300" t="str">
            <v>7300299</v>
          </cell>
          <cell r="AN3300">
            <v>833</v>
          </cell>
          <cell r="AO3300">
            <v>0</v>
          </cell>
          <cell r="AQ3300">
            <v>0</v>
          </cell>
          <cell r="AT3300">
            <v>0</v>
          </cell>
          <cell r="AU3300">
            <v>0</v>
          </cell>
          <cell r="AW3300">
            <v>0</v>
          </cell>
          <cell r="AY3300">
            <v>0</v>
          </cell>
        </row>
        <row r="3301">
          <cell r="D3301" t="str">
            <v>336599</v>
          </cell>
          <cell r="E3301" t="str">
            <v>7300299</v>
          </cell>
          <cell r="AN3301">
            <v>1666</v>
          </cell>
          <cell r="AO3301">
            <v>0</v>
          </cell>
          <cell r="AQ3301">
            <v>0</v>
          </cell>
          <cell r="AT3301">
            <v>0</v>
          </cell>
          <cell r="AU3301">
            <v>0</v>
          </cell>
          <cell r="AW3301">
            <v>0</v>
          </cell>
          <cell r="AY3301">
            <v>0</v>
          </cell>
        </row>
        <row r="3302">
          <cell r="D3302" t="str">
            <v>352199</v>
          </cell>
          <cell r="E3302" t="str">
            <v>7300299</v>
          </cell>
          <cell r="AN3302">
            <v>832</v>
          </cell>
          <cell r="AO3302">
            <v>0</v>
          </cell>
          <cell r="AQ3302">
            <v>0</v>
          </cell>
          <cell r="AT3302">
            <v>0</v>
          </cell>
          <cell r="AU3302">
            <v>0</v>
          </cell>
          <cell r="AW3302">
            <v>0</v>
          </cell>
          <cell r="AY3302">
            <v>0</v>
          </cell>
        </row>
        <row r="3303">
          <cell r="D3303" t="str">
            <v>371199</v>
          </cell>
          <cell r="E3303" t="str">
            <v>7300299</v>
          </cell>
          <cell r="AN3303">
            <v>2500</v>
          </cell>
          <cell r="AO3303">
            <v>0</v>
          </cell>
          <cell r="AQ3303">
            <v>0</v>
          </cell>
          <cell r="AT3303">
            <v>0</v>
          </cell>
          <cell r="AU3303">
            <v>0</v>
          </cell>
          <cell r="AW3303">
            <v>0</v>
          </cell>
          <cell r="AY3303">
            <v>0</v>
          </cell>
        </row>
        <row r="3304">
          <cell r="D3304" t="str">
            <v>372199</v>
          </cell>
          <cell r="E3304" t="str">
            <v>7300299</v>
          </cell>
          <cell r="AN3304">
            <v>2000</v>
          </cell>
          <cell r="AO3304">
            <v>0</v>
          </cell>
          <cell r="AQ3304">
            <v>0</v>
          </cell>
          <cell r="AT3304">
            <v>0</v>
          </cell>
          <cell r="AU3304">
            <v>0</v>
          </cell>
          <cell r="AW3304">
            <v>0</v>
          </cell>
          <cell r="AY3304">
            <v>0</v>
          </cell>
        </row>
        <row r="3305">
          <cell r="D3305" t="str">
            <v>375199</v>
          </cell>
          <cell r="E3305" t="str">
            <v>7300299</v>
          </cell>
          <cell r="AN3305">
            <v>2500</v>
          </cell>
          <cell r="AO3305">
            <v>0</v>
          </cell>
          <cell r="AQ3305">
            <v>0</v>
          </cell>
          <cell r="AT3305">
            <v>1290</v>
          </cell>
          <cell r="AU3305">
            <v>0</v>
          </cell>
          <cell r="AW3305">
            <v>1290</v>
          </cell>
          <cell r="AY3305">
            <v>1290</v>
          </cell>
        </row>
        <row r="3306">
          <cell r="D3306" t="str">
            <v>392199</v>
          </cell>
          <cell r="E3306" t="str">
            <v>7300299</v>
          </cell>
          <cell r="AN3306">
            <v>800</v>
          </cell>
          <cell r="AO3306">
            <v>0</v>
          </cell>
          <cell r="AQ3306">
            <v>0</v>
          </cell>
          <cell r="AT3306">
            <v>202</v>
          </cell>
          <cell r="AU3306">
            <v>0</v>
          </cell>
          <cell r="AW3306">
            <v>202</v>
          </cell>
          <cell r="AY3306">
            <v>202</v>
          </cell>
        </row>
        <row r="3307">
          <cell r="D3307" t="str">
            <v>441399</v>
          </cell>
          <cell r="E3307" t="str">
            <v>73005999</v>
          </cell>
          <cell r="AN3307">
            <v>0</v>
          </cell>
          <cell r="AO3307">
            <v>479770.75</v>
          </cell>
          <cell r="AQ3307">
            <v>0</v>
          </cell>
          <cell r="AT3307">
            <v>479770.75</v>
          </cell>
          <cell r="AU3307">
            <v>0</v>
          </cell>
          <cell r="AW3307">
            <v>479770.75</v>
          </cell>
          <cell r="AY3307">
            <v>479770.75</v>
          </cell>
        </row>
        <row r="3308">
          <cell r="D3308" t="str">
            <v>441399</v>
          </cell>
          <cell r="E3308" t="str">
            <v>73005999</v>
          </cell>
          <cell r="AN3308">
            <v>4000000</v>
          </cell>
          <cell r="AO3308">
            <v>0</v>
          </cell>
          <cell r="AQ3308">
            <v>0</v>
          </cell>
          <cell r="AT3308">
            <v>4000000</v>
          </cell>
          <cell r="AU3308">
            <v>0</v>
          </cell>
          <cell r="AW3308">
            <v>4000000</v>
          </cell>
          <cell r="AY3308">
            <v>4000000</v>
          </cell>
        </row>
        <row r="3309">
          <cell r="D3309" t="str">
            <v>441399</v>
          </cell>
          <cell r="E3309" t="str">
            <v>73009399</v>
          </cell>
          <cell r="AN3309">
            <v>7560000</v>
          </cell>
          <cell r="AO3309">
            <v>-7560000</v>
          </cell>
          <cell r="AQ3309">
            <v>0</v>
          </cell>
          <cell r="AT3309">
            <v>0</v>
          </cell>
          <cell r="AU3309">
            <v>0</v>
          </cell>
          <cell r="AW3309">
            <v>0</v>
          </cell>
          <cell r="AY3309">
            <v>0</v>
          </cell>
        </row>
        <row r="3310">
          <cell r="D3310" t="str">
            <v>441399</v>
          </cell>
          <cell r="E3310" t="str">
            <v>73005999</v>
          </cell>
          <cell r="AN3310">
            <v>2000000</v>
          </cell>
          <cell r="AO3310">
            <v>1221338.1299999999</v>
          </cell>
          <cell r="AQ3310">
            <v>0</v>
          </cell>
          <cell r="AT3310">
            <v>3221338.13</v>
          </cell>
          <cell r="AU3310">
            <v>0</v>
          </cell>
          <cell r="AW3310">
            <v>3221338.13</v>
          </cell>
          <cell r="AY3310">
            <v>3221338.13</v>
          </cell>
        </row>
        <row r="3311">
          <cell r="D3311" t="str">
            <v>441399</v>
          </cell>
          <cell r="E3311" t="str">
            <v>730010599</v>
          </cell>
          <cell r="AN3311">
            <v>682708</v>
          </cell>
          <cell r="AO3311">
            <v>0</v>
          </cell>
          <cell r="AQ3311">
            <v>0</v>
          </cell>
          <cell r="AT3311">
            <v>682708</v>
          </cell>
          <cell r="AU3311">
            <v>0</v>
          </cell>
          <cell r="AW3311">
            <v>682708</v>
          </cell>
          <cell r="AY3311">
            <v>682708</v>
          </cell>
        </row>
        <row r="3312">
          <cell r="D3312" t="str">
            <v>212199</v>
          </cell>
          <cell r="E3312" t="str">
            <v>7300299</v>
          </cell>
          <cell r="AN3312">
            <v>416</v>
          </cell>
          <cell r="AO3312">
            <v>0</v>
          </cell>
          <cell r="AQ3312">
            <v>0</v>
          </cell>
          <cell r="AT3312">
            <v>0</v>
          </cell>
          <cell r="AU3312">
            <v>0</v>
          </cell>
          <cell r="AW3312">
            <v>0</v>
          </cell>
          <cell r="AY3312">
            <v>0</v>
          </cell>
        </row>
        <row r="3313">
          <cell r="D3313" t="str">
            <v>221399</v>
          </cell>
          <cell r="E3313" t="str">
            <v>7300299</v>
          </cell>
          <cell r="AN3313">
            <v>833</v>
          </cell>
          <cell r="AO3313">
            <v>-700</v>
          </cell>
          <cell r="AQ3313">
            <v>0</v>
          </cell>
          <cell r="AT3313">
            <v>0</v>
          </cell>
          <cell r="AU3313">
            <v>0</v>
          </cell>
          <cell r="AW3313">
            <v>0</v>
          </cell>
          <cell r="AY3313">
            <v>0</v>
          </cell>
        </row>
        <row r="3314">
          <cell r="D3314" t="str">
            <v>221699</v>
          </cell>
          <cell r="E3314" t="str">
            <v>7300299</v>
          </cell>
          <cell r="AN3314">
            <v>166</v>
          </cell>
          <cell r="AO3314">
            <v>0</v>
          </cell>
          <cell r="AQ3314">
            <v>0</v>
          </cell>
          <cell r="AT3314">
            <v>0</v>
          </cell>
          <cell r="AU3314">
            <v>0</v>
          </cell>
          <cell r="AW3314">
            <v>0</v>
          </cell>
          <cell r="AY3314">
            <v>0</v>
          </cell>
        </row>
        <row r="3315">
          <cell r="D3315" t="str">
            <v>231199</v>
          </cell>
          <cell r="E3315" t="str">
            <v>7300299</v>
          </cell>
          <cell r="AN3315">
            <v>166</v>
          </cell>
          <cell r="AO3315">
            <v>0</v>
          </cell>
          <cell r="AQ3315">
            <v>0</v>
          </cell>
          <cell r="AT3315">
            <v>0</v>
          </cell>
          <cell r="AU3315">
            <v>0</v>
          </cell>
          <cell r="AW3315">
            <v>0</v>
          </cell>
          <cell r="AY3315">
            <v>0</v>
          </cell>
        </row>
        <row r="3316">
          <cell r="D3316" t="str">
            <v>246199</v>
          </cell>
          <cell r="E3316" t="str">
            <v>7300299</v>
          </cell>
          <cell r="AN3316">
            <v>333</v>
          </cell>
          <cell r="AO3316">
            <v>0</v>
          </cell>
          <cell r="AQ3316">
            <v>0</v>
          </cell>
          <cell r="AT3316">
            <v>0</v>
          </cell>
          <cell r="AU3316">
            <v>0</v>
          </cell>
          <cell r="AW3316">
            <v>0</v>
          </cell>
          <cell r="AY3316">
            <v>0</v>
          </cell>
        </row>
        <row r="3317">
          <cell r="D3317" t="str">
            <v>254199</v>
          </cell>
          <cell r="E3317" t="str">
            <v>7300299</v>
          </cell>
          <cell r="AN3317">
            <v>833</v>
          </cell>
          <cell r="AO3317">
            <v>0</v>
          </cell>
          <cell r="AQ3317">
            <v>0</v>
          </cell>
          <cell r="AT3317">
            <v>0</v>
          </cell>
          <cell r="AU3317">
            <v>0</v>
          </cell>
          <cell r="AW3317">
            <v>0</v>
          </cell>
          <cell r="AY3317">
            <v>0</v>
          </cell>
        </row>
        <row r="3318">
          <cell r="D3318" t="str">
            <v>261199</v>
          </cell>
          <cell r="E3318" t="str">
            <v>7300299</v>
          </cell>
          <cell r="AN3318">
            <v>12000</v>
          </cell>
          <cell r="AO3318">
            <v>0</v>
          </cell>
          <cell r="AQ3318">
            <v>0</v>
          </cell>
          <cell r="AT3318">
            <v>0</v>
          </cell>
          <cell r="AU3318">
            <v>0</v>
          </cell>
          <cell r="AW3318">
            <v>0</v>
          </cell>
          <cell r="AY3318">
            <v>0</v>
          </cell>
        </row>
        <row r="3319">
          <cell r="D3319" t="str">
            <v>261299</v>
          </cell>
          <cell r="E3319" t="str">
            <v>7300299</v>
          </cell>
          <cell r="AN3319">
            <v>833</v>
          </cell>
          <cell r="AO3319">
            <v>0</v>
          </cell>
          <cell r="AQ3319">
            <v>0</v>
          </cell>
          <cell r="AT3319">
            <v>0</v>
          </cell>
          <cell r="AU3319">
            <v>0</v>
          </cell>
          <cell r="AW3319">
            <v>0</v>
          </cell>
          <cell r="AY3319">
            <v>0</v>
          </cell>
        </row>
        <row r="3320">
          <cell r="D3320" t="str">
            <v>336299</v>
          </cell>
          <cell r="E3320" t="str">
            <v>7300299</v>
          </cell>
          <cell r="AN3320">
            <v>833</v>
          </cell>
          <cell r="AO3320">
            <v>0</v>
          </cell>
          <cell r="AQ3320">
            <v>0</v>
          </cell>
          <cell r="AT3320">
            <v>0</v>
          </cell>
          <cell r="AU3320">
            <v>0</v>
          </cell>
          <cell r="AW3320">
            <v>0</v>
          </cell>
          <cell r="AY3320">
            <v>0</v>
          </cell>
        </row>
        <row r="3321">
          <cell r="D3321" t="str">
            <v>336399</v>
          </cell>
          <cell r="E3321" t="str">
            <v>7300299</v>
          </cell>
          <cell r="AN3321">
            <v>833</v>
          </cell>
          <cell r="AO3321">
            <v>0</v>
          </cell>
          <cell r="AQ3321">
            <v>0</v>
          </cell>
          <cell r="AT3321">
            <v>0</v>
          </cell>
          <cell r="AU3321">
            <v>0</v>
          </cell>
          <cell r="AW3321">
            <v>0</v>
          </cell>
          <cell r="AY3321">
            <v>0</v>
          </cell>
        </row>
        <row r="3322">
          <cell r="D3322" t="str">
            <v>336599</v>
          </cell>
          <cell r="E3322" t="str">
            <v>7300299</v>
          </cell>
          <cell r="AN3322">
            <v>1666</v>
          </cell>
          <cell r="AO3322">
            <v>0</v>
          </cell>
          <cell r="AQ3322">
            <v>0</v>
          </cell>
          <cell r="AT3322">
            <v>0</v>
          </cell>
          <cell r="AU3322">
            <v>0</v>
          </cell>
          <cell r="AW3322">
            <v>0</v>
          </cell>
          <cell r="AY3322">
            <v>0</v>
          </cell>
        </row>
        <row r="3323">
          <cell r="D3323" t="str">
            <v>371199</v>
          </cell>
          <cell r="E3323" t="str">
            <v>7300299</v>
          </cell>
          <cell r="AN3323">
            <v>2500</v>
          </cell>
          <cell r="AO3323">
            <v>0</v>
          </cell>
          <cell r="AQ3323">
            <v>0</v>
          </cell>
          <cell r="AT3323">
            <v>0</v>
          </cell>
          <cell r="AU3323">
            <v>0</v>
          </cell>
          <cell r="AW3323">
            <v>0</v>
          </cell>
          <cell r="AY3323">
            <v>0</v>
          </cell>
        </row>
        <row r="3324">
          <cell r="D3324" t="str">
            <v>372199</v>
          </cell>
          <cell r="E3324" t="str">
            <v>7300299</v>
          </cell>
          <cell r="AN3324">
            <v>2000</v>
          </cell>
          <cell r="AO3324">
            <v>0</v>
          </cell>
          <cell r="AQ3324">
            <v>0</v>
          </cell>
          <cell r="AT3324">
            <v>0</v>
          </cell>
          <cell r="AU3324">
            <v>0</v>
          </cell>
          <cell r="AW3324">
            <v>0</v>
          </cell>
          <cell r="AY3324">
            <v>0</v>
          </cell>
        </row>
        <row r="3325">
          <cell r="D3325" t="str">
            <v>375199</v>
          </cell>
          <cell r="E3325" t="str">
            <v>7300299</v>
          </cell>
          <cell r="AN3325">
            <v>2500</v>
          </cell>
          <cell r="AO3325">
            <v>0</v>
          </cell>
          <cell r="AQ3325">
            <v>0</v>
          </cell>
          <cell r="AT3325">
            <v>402</v>
          </cell>
          <cell r="AU3325">
            <v>0</v>
          </cell>
          <cell r="AW3325">
            <v>402</v>
          </cell>
          <cell r="AY3325">
            <v>402</v>
          </cell>
        </row>
        <row r="3326">
          <cell r="D3326" t="str">
            <v>392199</v>
          </cell>
          <cell r="E3326" t="str">
            <v>7300299</v>
          </cell>
          <cell r="AN3326">
            <v>800</v>
          </cell>
          <cell r="AO3326">
            <v>0</v>
          </cell>
          <cell r="AQ3326">
            <v>0</v>
          </cell>
          <cell r="AT3326">
            <v>0</v>
          </cell>
          <cell r="AU3326">
            <v>0</v>
          </cell>
          <cell r="AW3326">
            <v>0</v>
          </cell>
          <cell r="AY3326">
            <v>0</v>
          </cell>
        </row>
        <row r="3327">
          <cell r="D3327" t="str">
            <v>113199</v>
          </cell>
          <cell r="E3327" t="str">
            <v>7310299</v>
          </cell>
          <cell r="AN3327">
            <v>1579512</v>
          </cell>
          <cell r="AO3327">
            <v>45202</v>
          </cell>
          <cell r="AQ3327">
            <v>0</v>
          </cell>
          <cell r="AT3327">
            <v>1624714</v>
          </cell>
          <cell r="AU3327">
            <v>0</v>
          </cell>
          <cell r="AW3327">
            <v>1624714</v>
          </cell>
          <cell r="AY3327">
            <v>1624714</v>
          </cell>
        </row>
        <row r="3328">
          <cell r="D3328" t="str">
            <v>131199</v>
          </cell>
          <cell r="E3328" t="str">
            <v>7310299</v>
          </cell>
          <cell r="AN3328">
            <v>30255.119999999999</v>
          </cell>
          <cell r="AO3328">
            <v>-345.26</v>
          </cell>
          <cell r="AQ3328">
            <v>0</v>
          </cell>
          <cell r="AT3328">
            <v>29909.86</v>
          </cell>
          <cell r="AU3328">
            <v>0</v>
          </cell>
          <cell r="AW3328">
            <v>29909.86</v>
          </cell>
          <cell r="AY3328">
            <v>29909.86</v>
          </cell>
        </row>
        <row r="3329">
          <cell r="D3329" t="str">
            <v>132199</v>
          </cell>
          <cell r="E3329" t="str">
            <v>7310299</v>
          </cell>
          <cell r="AN3329">
            <v>21937.68</v>
          </cell>
          <cell r="AO3329">
            <v>7164.45</v>
          </cell>
          <cell r="AQ3329">
            <v>0</v>
          </cell>
          <cell r="AT3329">
            <v>29102.13</v>
          </cell>
          <cell r="AU3329">
            <v>0</v>
          </cell>
          <cell r="AW3329">
            <v>29102.13</v>
          </cell>
          <cell r="AY3329">
            <v>29102.13</v>
          </cell>
        </row>
        <row r="3330">
          <cell r="D3330" t="str">
            <v>132299</v>
          </cell>
          <cell r="E3330" t="str">
            <v>7310299</v>
          </cell>
          <cell r="AN3330">
            <v>258260.76</v>
          </cell>
          <cell r="AO3330">
            <v>8695.16</v>
          </cell>
          <cell r="AQ3330">
            <v>0</v>
          </cell>
          <cell r="AT3330">
            <v>263452.3</v>
          </cell>
          <cell r="AU3330">
            <v>0</v>
          </cell>
          <cell r="AW3330">
            <v>263452.3</v>
          </cell>
          <cell r="AY3330">
            <v>263452.3</v>
          </cell>
        </row>
        <row r="3331">
          <cell r="D3331" t="str">
            <v>141199</v>
          </cell>
          <cell r="E3331" t="str">
            <v>7310299</v>
          </cell>
          <cell r="AN3331">
            <v>93307.8</v>
          </cell>
          <cell r="AO3331">
            <v>20.149999999999999</v>
          </cell>
          <cell r="AQ3331">
            <v>0</v>
          </cell>
          <cell r="AT3331">
            <v>93327.95</v>
          </cell>
          <cell r="AU3331">
            <v>0</v>
          </cell>
          <cell r="AW3331">
            <v>93327.95</v>
          </cell>
          <cell r="AY3331">
            <v>93327.95</v>
          </cell>
        </row>
        <row r="3332">
          <cell r="D3332" t="str">
            <v>142199</v>
          </cell>
          <cell r="E3332" t="str">
            <v>7310299</v>
          </cell>
          <cell r="AN3332">
            <v>47385.36</v>
          </cell>
          <cell r="AO3332">
            <v>0</v>
          </cell>
          <cell r="AQ3332">
            <v>0</v>
          </cell>
          <cell r="AT3332">
            <v>44468</v>
          </cell>
          <cell r="AU3332">
            <v>0</v>
          </cell>
          <cell r="AW3332">
            <v>44468</v>
          </cell>
          <cell r="AY3332">
            <v>44468</v>
          </cell>
        </row>
        <row r="3333">
          <cell r="D3333" t="str">
            <v>143199</v>
          </cell>
          <cell r="E3333" t="str">
            <v>7310299</v>
          </cell>
          <cell r="AN3333">
            <v>276414.59999999998</v>
          </cell>
          <cell r="AO3333">
            <v>-17018.11</v>
          </cell>
          <cell r="AQ3333">
            <v>0</v>
          </cell>
          <cell r="AT3333">
            <v>259396.49</v>
          </cell>
          <cell r="AU3333">
            <v>0</v>
          </cell>
          <cell r="AW3333">
            <v>259396.49</v>
          </cell>
          <cell r="AY3333">
            <v>259396.49</v>
          </cell>
        </row>
        <row r="3334">
          <cell r="D3334" t="str">
            <v>143299</v>
          </cell>
          <cell r="E3334" t="str">
            <v>7310299</v>
          </cell>
          <cell r="AN3334">
            <v>31590.240000000002</v>
          </cell>
          <cell r="AO3334">
            <v>897.29</v>
          </cell>
          <cell r="AQ3334">
            <v>0</v>
          </cell>
          <cell r="AT3334">
            <v>29522.14</v>
          </cell>
          <cell r="AU3334">
            <v>0</v>
          </cell>
          <cell r="AW3334">
            <v>29522.14</v>
          </cell>
          <cell r="AY3334">
            <v>29522.14</v>
          </cell>
        </row>
        <row r="3335">
          <cell r="D3335" t="str">
            <v>154399</v>
          </cell>
          <cell r="E3335" t="str">
            <v>7310299</v>
          </cell>
          <cell r="AN3335">
            <v>101834.12</v>
          </cell>
          <cell r="AO3335">
            <v>-14359.21</v>
          </cell>
          <cell r="AQ3335">
            <v>0</v>
          </cell>
          <cell r="AT3335">
            <v>87474.91</v>
          </cell>
          <cell r="AU3335">
            <v>0</v>
          </cell>
          <cell r="AW3335">
            <v>87474.91</v>
          </cell>
          <cell r="AY3335">
            <v>87474.91</v>
          </cell>
        </row>
        <row r="3336">
          <cell r="D3336" t="str">
            <v>171299</v>
          </cell>
          <cell r="E3336" t="str">
            <v>7310299</v>
          </cell>
          <cell r="AN3336">
            <v>93255.84</v>
          </cell>
          <cell r="AO3336">
            <v>4346.79</v>
          </cell>
          <cell r="AQ3336">
            <v>0</v>
          </cell>
          <cell r="AT3336">
            <v>97602.63</v>
          </cell>
          <cell r="AU3336">
            <v>0</v>
          </cell>
          <cell r="AW3336">
            <v>97602.63</v>
          </cell>
          <cell r="AY3336">
            <v>97602.63</v>
          </cell>
        </row>
        <row r="3337">
          <cell r="D3337" t="str">
            <v>171399</v>
          </cell>
          <cell r="E3337" t="str">
            <v>7310299</v>
          </cell>
          <cell r="AN3337">
            <v>61176</v>
          </cell>
          <cell r="AO3337">
            <v>-713.42</v>
          </cell>
          <cell r="AQ3337">
            <v>0</v>
          </cell>
          <cell r="AT3337">
            <v>60462.58</v>
          </cell>
          <cell r="AU3337">
            <v>0</v>
          </cell>
          <cell r="AW3337">
            <v>60462.58</v>
          </cell>
          <cell r="AY3337">
            <v>60462.58</v>
          </cell>
        </row>
        <row r="3338">
          <cell r="D3338" t="str">
            <v>171599</v>
          </cell>
          <cell r="E3338" t="str">
            <v>7310299</v>
          </cell>
          <cell r="AN3338">
            <v>65813.039999999994</v>
          </cell>
          <cell r="AO3338">
            <v>2403.0500000000002</v>
          </cell>
          <cell r="AQ3338">
            <v>0</v>
          </cell>
          <cell r="AT3338">
            <v>68216.09</v>
          </cell>
          <cell r="AU3338">
            <v>0</v>
          </cell>
          <cell r="AW3338">
            <v>68216.09</v>
          </cell>
          <cell r="AY3338">
            <v>68216.09</v>
          </cell>
        </row>
        <row r="3339">
          <cell r="D3339" t="str">
            <v>221399</v>
          </cell>
          <cell r="E3339" t="str">
            <v>7310299</v>
          </cell>
          <cell r="AN3339">
            <v>500</v>
          </cell>
          <cell r="AO3339">
            <v>2500</v>
          </cell>
          <cell r="AQ3339">
            <v>0</v>
          </cell>
          <cell r="AT3339">
            <v>0</v>
          </cell>
          <cell r="AU3339">
            <v>0</v>
          </cell>
          <cell r="AW3339">
            <v>0</v>
          </cell>
          <cell r="AY3339">
            <v>0</v>
          </cell>
        </row>
        <row r="3340">
          <cell r="D3340" t="str">
            <v>221699</v>
          </cell>
          <cell r="E3340" t="str">
            <v>7310299</v>
          </cell>
          <cell r="AN3340">
            <v>1000</v>
          </cell>
          <cell r="AO3340">
            <v>6000</v>
          </cell>
          <cell r="AQ3340">
            <v>0</v>
          </cell>
          <cell r="AT3340">
            <v>0</v>
          </cell>
          <cell r="AU3340">
            <v>0</v>
          </cell>
          <cell r="AW3340">
            <v>0</v>
          </cell>
          <cell r="AY3340">
            <v>0</v>
          </cell>
        </row>
        <row r="3341">
          <cell r="D3341" t="str">
            <v>261199</v>
          </cell>
          <cell r="E3341" t="str">
            <v>7310299</v>
          </cell>
          <cell r="AN3341">
            <v>17400</v>
          </cell>
          <cell r="AO3341">
            <v>0</v>
          </cell>
          <cell r="AQ3341">
            <v>0</v>
          </cell>
          <cell r="AT3341">
            <v>2553.6799999999998</v>
          </cell>
          <cell r="AU3341">
            <v>0</v>
          </cell>
          <cell r="AW3341">
            <v>2553.6799999999998</v>
          </cell>
          <cell r="AY3341">
            <v>2553.6799999999998</v>
          </cell>
        </row>
        <row r="3342">
          <cell r="D3342" t="str">
            <v>261299</v>
          </cell>
          <cell r="E3342" t="str">
            <v>7310299</v>
          </cell>
          <cell r="AN3342">
            <v>100</v>
          </cell>
          <cell r="AO3342">
            <v>0</v>
          </cell>
          <cell r="AQ3342">
            <v>0</v>
          </cell>
          <cell r="AT3342">
            <v>0</v>
          </cell>
          <cell r="AU3342">
            <v>0</v>
          </cell>
          <cell r="AW3342">
            <v>0</v>
          </cell>
          <cell r="AY3342">
            <v>0</v>
          </cell>
        </row>
        <row r="3343">
          <cell r="D3343" t="str">
            <v>274199</v>
          </cell>
          <cell r="E3343" t="str">
            <v>7310299</v>
          </cell>
          <cell r="AN3343">
            <v>130</v>
          </cell>
          <cell r="AO3343">
            <v>0</v>
          </cell>
          <cell r="AQ3343">
            <v>0</v>
          </cell>
          <cell r="AT3343">
            <v>0</v>
          </cell>
          <cell r="AU3343">
            <v>0</v>
          </cell>
          <cell r="AW3343">
            <v>0</v>
          </cell>
          <cell r="AY3343">
            <v>0</v>
          </cell>
        </row>
        <row r="3344">
          <cell r="D3344" t="str">
            <v>336199</v>
          </cell>
          <cell r="E3344" t="str">
            <v>7310299</v>
          </cell>
          <cell r="AN3344">
            <v>200</v>
          </cell>
          <cell r="AO3344">
            <v>0</v>
          </cell>
          <cell r="AQ3344">
            <v>0</v>
          </cell>
          <cell r="AT3344">
            <v>0</v>
          </cell>
          <cell r="AU3344">
            <v>0</v>
          </cell>
          <cell r="AW3344">
            <v>0</v>
          </cell>
          <cell r="AY3344">
            <v>0</v>
          </cell>
        </row>
        <row r="3345">
          <cell r="D3345" t="str">
            <v>372199</v>
          </cell>
          <cell r="E3345" t="str">
            <v>7310299</v>
          </cell>
          <cell r="AN3345">
            <v>2000</v>
          </cell>
          <cell r="AO3345">
            <v>0</v>
          </cell>
          <cell r="AQ3345">
            <v>0</v>
          </cell>
          <cell r="AT3345">
            <v>1180</v>
          </cell>
          <cell r="AU3345">
            <v>0</v>
          </cell>
          <cell r="AW3345">
            <v>1180</v>
          </cell>
          <cell r="AY3345">
            <v>1180</v>
          </cell>
        </row>
        <row r="3346">
          <cell r="D3346" t="str">
            <v>375199</v>
          </cell>
          <cell r="E3346" t="str">
            <v>7310299</v>
          </cell>
          <cell r="AN3346">
            <v>44707</v>
          </cell>
          <cell r="AO3346">
            <v>0</v>
          </cell>
          <cell r="AQ3346">
            <v>0</v>
          </cell>
          <cell r="AT3346">
            <v>9948</v>
          </cell>
          <cell r="AU3346">
            <v>0</v>
          </cell>
          <cell r="AW3346">
            <v>9948</v>
          </cell>
          <cell r="AY3346">
            <v>9948</v>
          </cell>
        </row>
        <row r="3347">
          <cell r="D3347" t="str">
            <v>392199</v>
          </cell>
          <cell r="E3347" t="str">
            <v>7310299</v>
          </cell>
          <cell r="AN3347">
            <v>12800</v>
          </cell>
          <cell r="AO3347">
            <v>0</v>
          </cell>
          <cell r="AQ3347">
            <v>0</v>
          </cell>
          <cell r="AT3347">
            <v>0</v>
          </cell>
          <cell r="AU3347">
            <v>0</v>
          </cell>
          <cell r="AW3347">
            <v>0</v>
          </cell>
          <cell r="AY3347">
            <v>0</v>
          </cell>
        </row>
        <row r="3348">
          <cell r="D3348" t="str">
            <v>221399</v>
          </cell>
          <cell r="E3348" t="str">
            <v>7310299</v>
          </cell>
          <cell r="AN3348">
            <v>1000</v>
          </cell>
          <cell r="AO3348">
            <v>-850</v>
          </cell>
          <cell r="AQ3348">
            <v>0</v>
          </cell>
          <cell r="AT3348">
            <v>0</v>
          </cell>
          <cell r="AU3348">
            <v>0</v>
          </cell>
          <cell r="AW3348">
            <v>0</v>
          </cell>
          <cell r="AY3348">
            <v>0</v>
          </cell>
        </row>
        <row r="3349">
          <cell r="D3349" t="str">
            <v>221699</v>
          </cell>
          <cell r="E3349" t="str">
            <v>7310299</v>
          </cell>
          <cell r="AN3349">
            <v>2500</v>
          </cell>
          <cell r="AO3349">
            <v>-2300</v>
          </cell>
          <cell r="AQ3349">
            <v>0</v>
          </cell>
          <cell r="AT3349">
            <v>0</v>
          </cell>
          <cell r="AU3349">
            <v>0</v>
          </cell>
          <cell r="AW3349">
            <v>0</v>
          </cell>
          <cell r="AY3349">
            <v>0</v>
          </cell>
        </row>
        <row r="3350">
          <cell r="D3350" t="str">
            <v>261199</v>
          </cell>
          <cell r="E3350" t="str">
            <v>7310299</v>
          </cell>
          <cell r="AN3350">
            <v>47796.07</v>
          </cell>
          <cell r="AO3350">
            <v>0</v>
          </cell>
          <cell r="AQ3350">
            <v>0</v>
          </cell>
          <cell r="AT3350">
            <v>22376.68</v>
          </cell>
          <cell r="AU3350">
            <v>0</v>
          </cell>
          <cell r="AW3350">
            <v>22376.68</v>
          </cell>
          <cell r="AY3350">
            <v>22376.68</v>
          </cell>
        </row>
        <row r="3351">
          <cell r="D3351" t="str">
            <v>261299</v>
          </cell>
          <cell r="E3351" t="str">
            <v>7310299</v>
          </cell>
          <cell r="AN3351">
            <v>500</v>
          </cell>
          <cell r="AO3351">
            <v>0</v>
          </cell>
          <cell r="AQ3351">
            <v>0</v>
          </cell>
          <cell r="AT3351">
            <v>0</v>
          </cell>
          <cell r="AU3351">
            <v>0</v>
          </cell>
          <cell r="AW3351">
            <v>0</v>
          </cell>
          <cell r="AY3351">
            <v>0</v>
          </cell>
        </row>
        <row r="3352">
          <cell r="D3352" t="str">
            <v>274199</v>
          </cell>
          <cell r="E3352" t="str">
            <v>7310299</v>
          </cell>
          <cell r="AN3352">
            <v>350</v>
          </cell>
          <cell r="AO3352">
            <v>0</v>
          </cell>
          <cell r="AQ3352">
            <v>0</v>
          </cell>
          <cell r="AT3352">
            <v>0</v>
          </cell>
          <cell r="AU3352">
            <v>0</v>
          </cell>
          <cell r="AW3352">
            <v>0</v>
          </cell>
          <cell r="AY3352">
            <v>0</v>
          </cell>
        </row>
        <row r="3353">
          <cell r="D3353" t="str">
            <v>336199</v>
          </cell>
          <cell r="E3353" t="str">
            <v>7310299</v>
          </cell>
          <cell r="AN3353">
            <v>2000</v>
          </cell>
          <cell r="AO3353">
            <v>0</v>
          </cell>
          <cell r="AQ3353">
            <v>0</v>
          </cell>
          <cell r="AT3353">
            <v>0</v>
          </cell>
          <cell r="AU3353">
            <v>0</v>
          </cell>
          <cell r="AW3353">
            <v>0</v>
          </cell>
          <cell r="AY3353">
            <v>0</v>
          </cell>
        </row>
        <row r="3354">
          <cell r="D3354" t="str">
            <v>371199</v>
          </cell>
          <cell r="E3354" t="str">
            <v>7310299</v>
          </cell>
          <cell r="AN3354">
            <v>36000</v>
          </cell>
          <cell r="AO3354">
            <v>0</v>
          </cell>
          <cell r="AQ3354">
            <v>0</v>
          </cell>
          <cell r="AT3354">
            <v>22975.49</v>
          </cell>
          <cell r="AU3354">
            <v>0</v>
          </cell>
          <cell r="AW3354">
            <v>22975.49</v>
          </cell>
          <cell r="AY3354">
            <v>22975.49</v>
          </cell>
        </row>
        <row r="3355">
          <cell r="D3355" t="str">
            <v>372199</v>
          </cell>
          <cell r="E3355" t="str">
            <v>7310299</v>
          </cell>
          <cell r="AN3355">
            <v>5000</v>
          </cell>
          <cell r="AO3355">
            <v>0</v>
          </cell>
          <cell r="AQ3355">
            <v>0</v>
          </cell>
          <cell r="AT3355">
            <v>3351.51</v>
          </cell>
          <cell r="AU3355">
            <v>0</v>
          </cell>
          <cell r="AW3355">
            <v>3351.51</v>
          </cell>
          <cell r="AY3355">
            <v>3351.51</v>
          </cell>
        </row>
        <row r="3356">
          <cell r="D3356" t="str">
            <v>375199</v>
          </cell>
          <cell r="E3356" t="str">
            <v>7310299</v>
          </cell>
          <cell r="AN3356">
            <v>51488</v>
          </cell>
          <cell r="AO3356">
            <v>0</v>
          </cell>
          <cell r="AQ3356">
            <v>0</v>
          </cell>
          <cell r="AT3356">
            <v>17163</v>
          </cell>
          <cell r="AU3356">
            <v>0</v>
          </cell>
          <cell r="AW3356">
            <v>17163</v>
          </cell>
          <cell r="AY3356">
            <v>17163</v>
          </cell>
        </row>
        <row r="3357">
          <cell r="D3357" t="str">
            <v>392199</v>
          </cell>
          <cell r="E3357" t="str">
            <v>7310299</v>
          </cell>
          <cell r="AN3357">
            <v>6251</v>
          </cell>
          <cell r="AO3357">
            <v>0</v>
          </cell>
          <cell r="AQ3357">
            <v>0</v>
          </cell>
          <cell r="AT3357">
            <v>4193.0200000000004</v>
          </cell>
          <cell r="AU3357">
            <v>0</v>
          </cell>
          <cell r="AW3357">
            <v>4193.0200000000004</v>
          </cell>
          <cell r="AY3357">
            <v>4193.0200000000004</v>
          </cell>
        </row>
        <row r="3358">
          <cell r="D3358" t="str">
            <v>221399</v>
          </cell>
          <cell r="E3358" t="str">
            <v>7310299</v>
          </cell>
          <cell r="AN3358">
            <v>1000</v>
          </cell>
          <cell r="AO3358">
            <v>-850</v>
          </cell>
          <cell r="AQ3358">
            <v>0</v>
          </cell>
          <cell r="AT3358">
            <v>0</v>
          </cell>
          <cell r="AU3358">
            <v>0</v>
          </cell>
          <cell r="AW3358">
            <v>0</v>
          </cell>
          <cell r="AY3358">
            <v>0</v>
          </cell>
        </row>
        <row r="3359">
          <cell r="D3359" t="str">
            <v>221699</v>
          </cell>
          <cell r="E3359" t="str">
            <v>7310299</v>
          </cell>
          <cell r="AN3359">
            <v>1000</v>
          </cell>
          <cell r="AO3359">
            <v>-800</v>
          </cell>
          <cell r="AQ3359">
            <v>0</v>
          </cell>
          <cell r="AT3359">
            <v>0</v>
          </cell>
          <cell r="AU3359">
            <v>0</v>
          </cell>
          <cell r="AW3359">
            <v>0</v>
          </cell>
          <cell r="AY3359">
            <v>0</v>
          </cell>
        </row>
        <row r="3360">
          <cell r="D3360" t="str">
            <v>261299</v>
          </cell>
          <cell r="E3360" t="str">
            <v>7310299</v>
          </cell>
          <cell r="AN3360">
            <v>100</v>
          </cell>
          <cell r="AO3360">
            <v>0</v>
          </cell>
          <cell r="AQ3360">
            <v>0</v>
          </cell>
          <cell r="AT3360">
            <v>0</v>
          </cell>
          <cell r="AU3360">
            <v>0</v>
          </cell>
          <cell r="AW3360">
            <v>0</v>
          </cell>
          <cell r="AY3360">
            <v>0</v>
          </cell>
        </row>
        <row r="3361">
          <cell r="D3361" t="str">
            <v>274199</v>
          </cell>
          <cell r="E3361" t="str">
            <v>7310299</v>
          </cell>
          <cell r="AN3361">
            <v>130</v>
          </cell>
          <cell r="AO3361">
            <v>0</v>
          </cell>
          <cell r="AQ3361">
            <v>0</v>
          </cell>
          <cell r="AT3361">
            <v>0</v>
          </cell>
          <cell r="AU3361">
            <v>0</v>
          </cell>
          <cell r="AW3361">
            <v>0</v>
          </cell>
          <cell r="AY3361">
            <v>0</v>
          </cell>
        </row>
        <row r="3362">
          <cell r="D3362" t="str">
            <v>336199</v>
          </cell>
          <cell r="E3362" t="str">
            <v>7310299</v>
          </cell>
          <cell r="AN3362">
            <v>200</v>
          </cell>
          <cell r="AO3362">
            <v>0</v>
          </cell>
          <cell r="AQ3362">
            <v>0</v>
          </cell>
          <cell r="AT3362">
            <v>0</v>
          </cell>
          <cell r="AU3362">
            <v>0</v>
          </cell>
          <cell r="AW3362">
            <v>0</v>
          </cell>
          <cell r="AY3362">
            <v>0</v>
          </cell>
        </row>
        <row r="3363">
          <cell r="D3363" t="str">
            <v>372199</v>
          </cell>
          <cell r="E3363" t="str">
            <v>7310299</v>
          </cell>
          <cell r="AN3363">
            <v>2000</v>
          </cell>
          <cell r="AO3363">
            <v>0</v>
          </cell>
          <cell r="AQ3363">
            <v>0</v>
          </cell>
          <cell r="AT3363">
            <v>0</v>
          </cell>
          <cell r="AU3363">
            <v>0</v>
          </cell>
          <cell r="AW3363">
            <v>0</v>
          </cell>
          <cell r="AY3363">
            <v>0</v>
          </cell>
        </row>
        <row r="3364">
          <cell r="D3364" t="str">
            <v>375199</v>
          </cell>
          <cell r="E3364" t="str">
            <v>7310299</v>
          </cell>
          <cell r="AN3364">
            <v>1500</v>
          </cell>
          <cell r="AO3364">
            <v>0</v>
          </cell>
          <cell r="AQ3364">
            <v>0</v>
          </cell>
          <cell r="AT3364">
            <v>0</v>
          </cell>
          <cell r="AU3364">
            <v>0</v>
          </cell>
          <cell r="AW3364">
            <v>0</v>
          </cell>
          <cell r="AY3364">
            <v>0</v>
          </cell>
        </row>
        <row r="3365">
          <cell r="D3365" t="str">
            <v>392199</v>
          </cell>
          <cell r="E3365" t="str">
            <v>7310299</v>
          </cell>
          <cell r="AN3365">
            <v>960</v>
          </cell>
          <cell r="AO3365">
            <v>0</v>
          </cell>
          <cell r="AQ3365">
            <v>0</v>
          </cell>
          <cell r="AT3365">
            <v>0</v>
          </cell>
          <cell r="AU3365">
            <v>0</v>
          </cell>
          <cell r="AW3365">
            <v>0</v>
          </cell>
          <cell r="AY3365">
            <v>0</v>
          </cell>
        </row>
        <row r="3366">
          <cell r="D3366" t="str">
            <v>221399</v>
          </cell>
          <cell r="E3366" t="str">
            <v>7310299</v>
          </cell>
          <cell r="AN3366">
            <v>500</v>
          </cell>
          <cell r="AO3366">
            <v>-400</v>
          </cell>
          <cell r="AQ3366">
            <v>0</v>
          </cell>
          <cell r="AT3366">
            <v>0</v>
          </cell>
          <cell r="AU3366">
            <v>0</v>
          </cell>
          <cell r="AW3366">
            <v>0</v>
          </cell>
          <cell r="AY3366">
            <v>0</v>
          </cell>
        </row>
        <row r="3367">
          <cell r="D3367" t="str">
            <v>221699</v>
          </cell>
          <cell r="E3367" t="str">
            <v>7310299</v>
          </cell>
          <cell r="AN3367">
            <v>1000</v>
          </cell>
          <cell r="AO3367">
            <v>-850</v>
          </cell>
          <cell r="AQ3367">
            <v>0</v>
          </cell>
          <cell r="AT3367">
            <v>0</v>
          </cell>
          <cell r="AU3367">
            <v>0</v>
          </cell>
          <cell r="AW3367">
            <v>0</v>
          </cell>
          <cell r="AY3367">
            <v>0</v>
          </cell>
        </row>
        <row r="3368">
          <cell r="D3368" t="str">
            <v>261299</v>
          </cell>
          <cell r="E3368" t="str">
            <v>7310299</v>
          </cell>
          <cell r="AN3368">
            <v>100</v>
          </cell>
          <cell r="AO3368">
            <v>0</v>
          </cell>
          <cell r="AQ3368">
            <v>0</v>
          </cell>
          <cell r="AT3368">
            <v>0</v>
          </cell>
          <cell r="AU3368">
            <v>0</v>
          </cell>
          <cell r="AW3368">
            <v>0</v>
          </cell>
          <cell r="AY3368">
            <v>0</v>
          </cell>
        </row>
        <row r="3369">
          <cell r="D3369" t="str">
            <v>274199</v>
          </cell>
          <cell r="E3369" t="str">
            <v>7310299</v>
          </cell>
          <cell r="AN3369">
            <v>130</v>
          </cell>
          <cell r="AO3369">
            <v>0</v>
          </cell>
          <cell r="AQ3369">
            <v>0</v>
          </cell>
          <cell r="AT3369">
            <v>0</v>
          </cell>
          <cell r="AU3369">
            <v>0</v>
          </cell>
          <cell r="AW3369">
            <v>0</v>
          </cell>
          <cell r="AY3369">
            <v>0</v>
          </cell>
        </row>
        <row r="3370">
          <cell r="D3370" t="str">
            <v>336199</v>
          </cell>
          <cell r="E3370" t="str">
            <v>7310299</v>
          </cell>
          <cell r="AN3370">
            <v>200</v>
          </cell>
          <cell r="AO3370">
            <v>0</v>
          </cell>
          <cell r="AQ3370">
            <v>0</v>
          </cell>
          <cell r="AT3370">
            <v>0</v>
          </cell>
          <cell r="AU3370">
            <v>0</v>
          </cell>
          <cell r="AW3370">
            <v>0</v>
          </cell>
          <cell r="AY3370">
            <v>0</v>
          </cell>
        </row>
        <row r="3371">
          <cell r="D3371" t="str">
            <v>372199</v>
          </cell>
          <cell r="E3371" t="str">
            <v>7310299</v>
          </cell>
          <cell r="AN3371">
            <v>2000</v>
          </cell>
          <cell r="AO3371">
            <v>0</v>
          </cell>
          <cell r="AQ3371">
            <v>0</v>
          </cell>
          <cell r="AT3371">
            <v>0</v>
          </cell>
          <cell r="AU3371">
            <v>0</v>
          </cell>
          <cell r="AW3371">
            <v>0</v>
          </cell>
          <cell r="AY3371">
            <v>0</v>
          </cell>
        </row>
        <row r="3372">
          <cell r="D3372" t="str">
            <v>375199</v>
          </cell>
          <cell r="E3372" t="str">
            <v>7310299</v>
          </cell>
          <cell r="AN3372">
            <v>1500</v>
          </cell>
          <cell r="AO3372">
            <v>0</v>
          </cell>
          <cell r="AQ3372">
            <v>0</v>
          </cell>
          <cell r="AT3372">
            <v>0</v>
          </cell>
          <cell r="AU3372">
            <v>0</v>
          </cell>
          <cell r="AW3372">
            <v>0</v>
          </cell>
          <cell r="AY3372">
            <v>0</v>
          </cell>
        </row>
        <row r="3373">
          <cell r="D3373" t="str">
            <v>392199</v>
          </cell>
          <cell r="E3373" t="str">
            <v>7310299</v>
          </cell>
          <cell r="AN3373">
            <v>960</v>
          </cell>
          <cell r="AO3373">
            <v>0</v>
          </cell>
          <cell r="AQ3373">
            <v>0</v>
          </cell>
          <cell r="AT3373">
            <v>0</v>
          </cell>
          <cell r="AU3373">
            <v>0</v>
          </cell>
          <cell r="AW3373">
            <v>0</v>
          </cell>
          <cell r="AY3373">
            <v>0</v>
          </cell>
        </row>
        <row r="3374">
          <cell r="D3374" t="str">
            <v>221699</v>
          </cell>
          <cell r="E3374" t="str">
            <v>7310299</v>
          </cell>
          <cell r="AN3374">
            <v>1000</v>
          </cell>
          <cell r="AO3374">
            <v>-850</v>
          </cell>
          <cell r="AQ3374">
            <v>0</v>
          </cell>
          <cell r="AT3374">
            <v>0</v>
          </cell>
          <cell r="AU3374">
            <v>0</v>
          </cell>
          <cell r="AW3374">
            <v>0</v>
          </cell>
          <cell r="AY3374">
            <v>0</v>
          </cell>
        </row>
        <row r="3375">
          <cell r="D3375" t="str">
            <v>261199</v>
          </cell>
          <cell r="E3375" t="str">
            <v>7310299</v>
          </cell>
          <cell r="AN3375">
            <v>4200</v>
          </cell>
          <cell r="AO3375">
            <v>0</v>
          </cell>
          <cell r="AQ3375">
            <v>0</v>
          </cell>
          <cell r="AT3375">
            <v>0</v>
          </cell>
          <cell r="AU3375">
            <v>0</v>
          </cell>
          <cell r="AW3375">
            <v>0</v>
          </cell>
          <cell r="AY3375">
            <v>0</v>
          </cell>
        </row>
        <row r="3376">
          <cell r="D3376" t="str">
            <v>261299</v>
          </cell>
          <cell r="E3376" t="str">
            <v>7310299</v>
          </cell>
          <cell r="AN3376">
            <v>100</v>
          </cell>
          <cell r="AO3376">
            <v>0</v>
          </cell>
          <cell r="AQ3376">
            <v>0</v>
          </cell>
          <cell r="AT3376">
            <v>0</v>
          </cell>
          <cell r="AU3376">
            <v>0</v>
          </cell>
          <cell r="AW3376">
            <v>0</v>
          </cell>
          <cell r="AY3376">
            <v>0</v>
          </cell>
        </row>
        <row r="3377">
          <cell r="D3377" t="str">
            <v>274199</v>
          </cell>
          <cell r="E3377" t="str">
            <v>7310299</v>
          </cell>
          <cell r="AN3377">
            <v>130</v>
          </cell>
          <cell r="AO3377">
            <v>0</v>
          </cell>
          <cell r="AQ3377">
            <v>0</v>
          </cell>
          <cell r="AT3377">
            <v>0</v>
          </cell>
          <cell r="AU3377">
            <v>0</v>
          </cell>
          <cell r="AW3377">
            <v>0</v>
          </cell>
          <cell r="AY3377">
            <v>0</v>
          </cell>
        </row>
        <row r="3378">
          <cell r="D3378" t="str">
            <v>336199</v>
          </cell>
          <cell r="E3378" t="str">
            <v>7310299</v>
          </cell>
          <cell r="AN3378">
            <v>200</v>
          </cell>
          <cell r="AO3378">
            <v>0</v>
          </cell>
          <cell r="AQ3378">
            <v>0</v>
          </cell>
          <cell r="AT3378">
            <v>0</v>
          </cell>
          <cell r="AU3378">
            <v>0</v>
          </cell>
          <cell r="AW3378">
            <v>0</v>
          </cell>
          <cell r="AY3378">
            <v>0</v>
          </cell>
        </row>
        <row r="3379">
          <cell r="D3379" t="str">
            <v>372199</v>
          </cell>
          <cell r="E3379" t="str">
            <v>7310299</v>
          </cell>
          <cell r="AN3379">
            <v>2000</v>
          </cell>
          <cell r="AO3379">
            <v>0</v>
          </cell>
          <cell r="AQ3379">
            <v>0</v>
          </cell>
          <cell r="AT3379">
            <v>0</v>
          </cell>
          <cell r="AU3379">
            <v>0</v>
          </cell>
          <cell r="AW3379">
            <v>0</v>
          </cell>
          <cell r="AY3379">
            <v>0</v>
          </cell>
        </row>
        <row r="3380">
          <cell r="D3380" t="str">
            <v>375199</v>
          </cell>
          <cell r="E3380" t="str">
            <v>7310299</v>
          </cell>
          <cell r="AN3380">
            <v>1500</v>
          </cell>
          <cell r="AO3380">
            <v>0</v>
          </cell>
          <cell r="AQ3380">
            <v>0</v>
          </cell>
          <cell r="AT3380">
            <v>0</v>
          </cell>
          <cell r="AU3380">
            <v>0</v>
          </cell>
          <cell r="AW3380">
            <v>0</v>
          </cell>
          <cell r="AY3380">
            <v>0</v>
          </cell>
        </row>
        <row r="3381">
          <cell r="D3381" t="str">
            <v>392199</v>
          </cell>
          <cell r="E3381" t="str">
            <v>7310299</v>
          </cell>
          <cell r="AN3381">
            <v>960</v>
          </cell>
          <cell r="AO3381">
            <v>0</v>
          </cell>
          <cell r="AQ3381">
            <v>0</v>
          </cell>
          <cell r="AT3381">
            <v>0</v>
          </cell>
          <cell r="AU3381">
            <v>0</v>
          </cell>
          <cell r="AW3381">
            <v>0</v>
          </cell>
          <cell r="AY3381">
            <v>0</v>
          </cell>
        </row>
        <row r="3382">
          <cell r="D3382" t="str">
            <v>221399</v>
          </cell>
          <cell r="E3382" t="str">
            <v>7310299</v>
          </cell>
          <cell r="AN3382">
            <v>500</v>
          </cell>
          <cell r="AO3382">
            <v>-400</v>
          </cell>
          <cell r="AQ3382">
            <v>0</v>
          </cell>
          <cell r="AT3382">
            <v>0</v>
          </cell>
          <cell r="AU3382">
            <v>0</v>
          </cell>
          <cell r="AW3382">
            <v>0</v>
          </cell>
          <cell r="AY3382">
            <v>0</v>
          </cell>
        </row>
        <row r="3383">
          <cell r="D3383" t="str">
            <v>221699</v>
          </cell>
          <cell r="E3383" t="str">
            <v>7310299</v>
          </cell>
          <cell r="AN3383">
            <v>1500</v>
          </cell>
          <cell r="AO3383">
            <v>-1200</v>
          </cell>
          <cell r="AQ3383">
            <v>0</v>
          </cell>
          <cell r="AT3383">
            <v>0</v>
          </cell>
          <cell r="AU3383">
            <v>0</v>
          </cell>
          <cell r="AW3383">
            <v>0</v>
          </cell>
          <cell r="AY3383">
            <v>0</v>
          </cell>
        </row>
        <row r="3384">
          <cell r="D3384" t="str">
            <v>261199</v>
          </cell>
          <cell r="E3384" t="str">
            <v>7310299</v>
          </cell>
          <cell r="AN3384">
            <v>9000</v>
          </cell>
          <cell r="AO3384">
            <v>0</v>
          </cell>
          <cell r="AQ3384">
            <v>0</v>
          </cell>
          <cell r="AT3384">
            <v>0</v>
          </cell>
          <cell r="AU3384">
            <v>0</v>
          </cell>
          <cell r="AW3384">
            <v>0</v>
          </cell>
          <cell r="AY3384">
            <v>0</v>
          </cell>
        </row>
        <row r="3385">
          <cell r="D3385" t="str">
            <v>261299</v>
          </cell>
          <cell r="E3385" t="str">
            <v>7310299</v>
          </cell>
          <cell r="AN3385">
            <v>100</v>
          </cell>
          <cell r="AO3385">
            <v>0</v>
          </cell>
          <cell r="AQ3385">
            <v>0</v>
          </cell>
          <cell r="AT3385">
            <v>0</v>
          </cell>
          <cell r="AU3385">
            <v>0</v>
          </cell>
          <cell r="AW3385">
            <v>0</v>
          </cell>
          <cell r="AY3385">
            <v>0</v>
          </cell>
        </row>
        <row r="3386">
          <cell r="D3386" t="str">
            <v>274199</v>
          </cell>
          <cell r="E3386" t="str">
            <v>7310299</v>
          </cell>
          <cell r="AN3386">
            <v>130</v>
          </cell>
          <cell r="AO3386">
            <v>0</v>
          </cell>
          <cell r="AQ3386">
            <v>0</v>
          </cell>
          <cell r="AT3386">
            <v>0</v>
          </cell>
          <cell r="AU3386">
            <v>0</v>
          </cell>
          <cell r="AW3386">
            <v>0</v>
          </cell>
          <cell r="AY3386">
            <v>0</v>
          </cell>
        </row>
        <row r="3387">
          <cell r="D3387" t="str">
            <v>336199</v>
          </cell>
          <cell r="E3387" t="str">
            <v>7310299</v>
          </cell>
          <cell r="AN3387">
            <v>200</v>
          </cell>
          <cell r="AO3387">
            <v>0</v>
          </cell>
          <cell r="AQ3387">
            <v>0</v>
          </cell>
          <cell r="AT3387">
            <v>0</v>
          </cell>
          <cell r="AU3387">
            <v>0</v>
          </cell>
          <cell r="AW3387">
            <v>0</v>
          </cell>
          <cell r="AY3387">
            <v>0</v>
          </cell>
        </row>
        <row r="3388">
          <cell r="D3388" t="str">
            <v>372199</v>
          </cell>
          <cell r="E3388" t="str">
            <v>7310299</v>
          </cell>
          <cell r="AN3388">
            <v>2000</v>
          </cell>
          <cell r="AO3388">
            <v>0</v>
          </cell>
          <cell r="AQ3388">
            <v>0</v>
          </cell>
          <cell r="AT3388">
            <v>0</v>
          </cell>
          <cell r="AU3388">
            <v>0</v>
          </cell>
          <cell r="AW3388">
            <v>0</v>
          </cell>
          <cell r="AY3388">
            <v>0</v>
          </cell>
        </row>
        <row r="3389">
          <cell r="D3389" t="str">
            <v>375199</v>
          </cell>
          <cell r="E3389" t="str">
            <v>7310299</v>
          </cell>
          <cell r="AN3389">
            <v>4800</v>
          </cell>
          <cell r="AO3389">
            <v>0</v>
          </cell>
          <cell r="AQ3389">
            <v>0</v>
          </cell>
          <cell r="AT3389">
            <v>0</v>
          </cell>
          <cell r="AU3389">
            <v>0</v>
          </cell>
          <cell r="AW3389">
            <v>0</v>
          </cell>
          <cell r="AY3389">
            <v>0</v>
          </cell>
        </row>
        <row r="3390">
          <cell r="D3390" t="str">
            <v>392199</v>
          </cell>
          <cell r="E3390" t="str">
            <v>7310299</v>
          </cell>
          <cell r="AN3390">
            <v>960</v>
          </cell>
          <cell r="AO3390">
            <v>0</v>
          </cell>
          <cell r="AQ3390">
            <v>0</v>
          </cell>
          <cell r="AT3390">
            <v>0</v>
          </cell>
          <cell r="AU3390">
            <v>0</v>
          </cell>
          <cell r="AW3390">
            <v>0</v>
          </cell>
          <cell r="AY3390">
            <v>0</v>
          </cell>
        </row>
        <row r="3391">
          <cell r="D3391" t="str">
            <v>113199</v>
          </cell>
          <cell r="E3391" t="str">
            <v>7320299</v>
          </cell>
          <cell r="AN3391">
            <v>1490892</v>
          </cell>
          <cell r="AO3391">
            <v>-426.07</v>
          </cell>
          <cell r="AQ3391">
            <v>0</v>
          </cell>
          <cell r="AT3391">
            <v>1490465.93</v>
          </cell>
          <cell r="AU3391">
            <v>0</v>
          </cell>
          <cell r="AW3391">
            <v>1490465.93</v>
          </cell>
          <cell r="AY3391">
            <v>1490465.93</v>
          </cell>
        </row>
        <row r="3392">
          <cell r="D3392" t="str">
            <v>131199</v>
          </cell>
          <cell r="E3392" t="str">
            <v>7320299</v>
          </cell>
          <cell r="AN3392">
            <v>33280.68</v>
          </cell>
          <cell r="AO3392">
            <v>0</v>
          </cell>
          <cell r="AQ3392">
            <v>0</v>
          </cell>
          <cell r="AT3392">
            <v>25624.400000000001</v>
          </cell>
          <cell r="AU3392">
            <v>0</v>
          </cell>
          <cell r="AW3392">
            <v>25624.400000000001</v>
          </cell>
          <cell r="AY3392">
            <v>25624.400000000001</v>
          </cell>
        </row>
        <row r="3393">
          <cell r="D3393" t="str">
            <v>132199</v>
          </cell>
          <cell r="E3393" t="str">
            <v>7320299</v>
          </cell>
          <cell r="AN3393">
            <v>20706.84</v>
          </cell>
          <cell r="AO3393">
            <v>10215.379999999999</v>
          </cell>
          <cell r="AQ3393">
            <v>0</v>
          </cell>
          <cell r="AT3393">
            <v>30922.22</v>
          </cell>
          <cell r="AU3393">
            <v>0</v>
          </cell>
          <cell r="AW3393">
            <v>30922.22</v>
          </cell>
          <cell r="AY3393">
            <v>30922.22</v>
          </cell>
        </row>
        <row r="3394">
          <cell r="D3394" t="str">
            <v>132299</v>
          </cell>
          <cell r="E3394" t="str">
            <v>7320299</v>
          </cell>
          <cell r="AN3394">
            <v>244348.2</v>
          </cell>
          <cell r="AO3394">
            <v>18306.95</v>
          </cell>
          <cell r="AQ3394">
            <v>0</v>
          </cell>
          <cell r="AT3394">
            <v>258373.18</v>
          </cell>
          <cell r="AU3394">
            <v>0</v>
          </cell>
          <cell r="AW3394">
            <v>258373.18</v>
          </cell>
          <cell r="AY3394">
            <v>258373.18</v>
          </cell>
        </row>
        <row r="3395">
          <cell r="D3395" t="str">
            <v>141199</v>
          </cell>
          <cell r="E3395" t="str">
            <v>7320299</v>
          </cell>
          <cell r="AN3395">
            <v>86039.64</v>
          </cell>
          <cell r="AO3395">
            <v>-1033.74</v>
          </cell>
          <cell r="AQ3395">
            <v>0</v>
          </cell>
          <cell r="AT3395">
            <v>85005.9</v>
          </cell>
          <cell r="AU3395">
            <v>0</v>
          </cell>
          <cell r="AW3395">
            <v>85005.9</v>
          </cell>
          <cell r="AY3395">
            <v>85005.9</v>
          </cell>
        </row>
        <row r="3396">
          <cell r="D3396" t="str">
            <v>142199</v>
          </cell>
          <cell r="E3396" t="str">
            <v>7320299</v>
          </cell>
          <cell r="AN3396">
            <v>44726.76</v>
          </cell>
          <cell r="AO3396">
            <v>-564.84</v>
          </cell>
          <cell r="AQ3396">
            <v>0</v>
          </cell>
          <cell r="AT3396">
            <v>44161.919999999998</v>
          </cell>
          <cell r="AU3396">
            <v>0</v>
          </cell>
          <cell r="AW3396">
            <v>44161.919999999998</v>
          </cell>
          <cell r="AY3396">
            <v>44161.919999999998</v>
          </cell>
        </row>
        <row r="3397">
          <cell r="D3397" t="str">
            <v>143199</v>
          </cell>
          <cell r="E3397" t="str">
            <v>7320299</v>
          </cell>
          <cell r="AN3397">
            <v>260906.16</v>
          </cell>
          <cell r="AO3397">
            <v>-3295.61</v>
          </cell>
          <cell r="AQ3397">
            <v>0</v>
          </cell>
          <cell r="AT3397">
            <v>257610.55</v>
          </cell>
          <cell r="AU3397">
            <v>0</v>
          </cell>
          <cell r="AW3397">
            <v>257610.55</v>
          </cell>
          <cell r="AY3397">
            <v>257610.55</v>
          </cell>
        </row>
        <row r="3398">
          <cell r="D3398" t="str">
            <v>143299</v>
          </cell>
          <cell r="E3398" t="str">
            <v>7320299</v>
          </cell>
          <cell r="AN3398">
            <v>29817.84</v>
          </cell>
          <cell r="AO3398">
            <v>1214.33</v>
          </cell>
          <cell r="AQ3398">
            <v>0</v>
          </cell>
          <cell r="AT3398">
            <v>29206.66</v>
          </cell>
          <cell r="AU3398">
            <v>0</v>
          </cell>
          <cell r="AW3398">
            <v>29206.66</v>
          </cell>
          <cell r="AY3398">
            <v>29206.66</v>
          </cell>
        </row>
        <row r="3399">
          <cell r="D3399" t="str">
            <v>154399</v>
          </cell>
          <cell r="E3399" t="str">
            <v>7320299</v>
          </cell>
          <cell r="AN3399">
            <v>95187.58</v>
          </cell>
          <cell r="AO3399">
            <v>13693.99</v>
          </cell>
          <cell r="AQ3399">
            <v>0</v>
          </cell>
          <cell r="AT3399">
            <v>108881.57</v>
          </cell>
          <cell r="AU3399">
            <v>0</v>
          </cell>
          <cell r="AW3399">
            <v>108881.57</v>
          </cell>
          <cell r="AY3399">
            <v>108881.57</v>
          </cell>
        </row>
        <row r="3400">
          <cell r="D3400" t="str">
            <v>171299</v>
          </cell>
          <cell r="E3400" t="str">
            <v>7320299</v>
          </cell>
          <cell r="AN3400">
            <v>82273.2</v>
          </cell>
          <cell r="AO3400">
            <v>1992.8</v>
          </cell>
          <cell r="AQ3400">
            <v>0</v>
          </cell>
          <cell r="AT3400">
            <v>84266</v>
          </cell>
          <cell r="AU3400">
            <v>0</v>
          </cell>
          <cell r="AW3400">
            <v>84266</v>
          </cell>
          <cell r="AY3400">
            <v>84266</v>
          </cell>
        </row>
        <row r="3401">
          <cell r="D3401" t="str">
            <v>171399</v>
          </cell>
          <cell r="E3401" t="str">
            <v>7320299</v>
          </cell>
          <cell r="AN3401">
            <v>56448</v>
          </cell>
          <cell r="AO3401">
            <v>-2199.27</v>
          </cell>
          <cell r="AQ3401">
            <v>0</v>
          </cell>
          <cell r="AT3401">
            <v>54248.73</v>
          </cell>
          <cell r="AU3401">
            <v>0</v>
          </cell>
          <cell r="AW3401">
            <v>54248.73</v>
          </cell>
          <cell r="AY3401">
            <v>54248.73</v>
          </cell>
        </row>
        <row r="3402">
          <cell r="D3402" t="str">
            <v>171599</v>
          </cell>
          <cell r="E3402" t="str">
            <v>7320299</v>
          </cell>
          <cell r="AN3402">
            <v>62120.52</v>
          </cell>
          <cell r="AO3402">
            <v>5284.93</v>
          </cell>
          <cell r="AQ3402">
            <v>0</v>
          </cell>
          <cell r="AT3402">
            <v>67405.45</v>
          </cell>
          <cell r="AU3402">
            <v>0</v>
          </cell>
          <cell r="AW3402">
            <v>67405.45</v>
          </cell>
          <cell r="AY3402">
            <v>67405.45</v>
          </cell>
        </row>
        <row r="3403">
          <cell r="D3403" t="str">
            <v>215199</v>
          </cell>
          <cell r="E3403" t="str">
            <v>7320299</v>
          </cell>
          <cell r="AN3403">
            <v>6000</v>
          </cell>
          <cell r="AO3403">
            <v>0</v>
          </cell>
          <cell r="AQ3403">
            <v>0</v>
          </cell>
          <cell r="AT3403">
            <v>205.99</v>
          </cell>
          <cell r="AU3403">
            <v>0</v>
          </cell>
          <cell r="AW3403">
            <v>205.99</v>
          </cell>
          <cell r="AY3403">
            <v>205.99</v>
          </cell>
        </row>
        <row r="3404">
          <cell r="D3404" t="str">
            <v>221299</v>
          </cell>
          <cell r="E3404" t="str">
            <v>7320299</v>
          </cell>
          <cell r="AN3404">
            <v>515</v>
          </cell>
          <cell r="AO3404">
            <v>400</v>
          </cell>
          <cell r="AQ3404">
            <v>0</v>
          </cell>
          <cell r="AT3404">
            <v>0</v>
          </cell>
          <cell r="AU3404">
            <v>0</v>
          </cell>
          <cell r="AW3404">
            <v>0</v>
          </cell>
          <cell r="AY3404">
            <v>0</v>
          </cell>
        </row>
        <row r="3405">
          <cell r="D3405" t="str">
            <v>221399</v>
          </cell>
          <cell r="E3405" t="str">
            <v>7320299</v>
          </cell>
          <cell r="AN3405">
            <v>3000</v>
          </cell>
          <cell r="AO3405">
            <v>2750</v>
          </cell>
          <cell r="AQ3405">
            <v>0</v>
          </cell>
          <cell r="AT3405">
            <v>0</v>
          </cell>
          <cell r="AU3405">
            <v>0</v>
          </cell>
          <cell r="AW3405">
            <v>0</v>
          </cell>
          <cell r="AY3405">
            <v>0</v>
          </cell>
        </row>
        <row r="3406">
          <cell r="D3406" t="str">
            <v>221499</v>
          </cell>
          <cell r="E3406" t="str">
            <v>7320299</v>
          </cell>
          <cell r="AN3406">
            <v>500</v>
          </cell>
          <cell r="AO3406">
            <v>400</v>
          </cell>
          <cell r="AQ3406">
            <v>0</v>
          </cell>
          <cell r="AT3406">
            <v>0</v>
          </cell>
          <cell r="AU3406">
            <v>0</v>
          </cell>
          <cell r="AW3406">
            <v>0</v>
          </cell>
          <cell r="AY3406">
            <v>0</v>
          </cell>
        </row>
        <row r="3407">
          <cell r="D3407" t="str">
            <v>221699</v>
          </cell>
          <cell r="E3407" t="str">
            <v>7320299</v>
          </cell>
          <cell r="AN3407">
            <v>500</v>
          </cell>
          <cell r="AO3407">
            <v>400</v>
          </cell>
          <cell r="AQ3407">
            <v>0</v>
          </cell>
          <cell r="AT3407">
            <v>0</v>
          </cell>
          <cell r="AU3407">
            <v>0</v>
          </cell>
          <cell r="AW3407">
            <v>0</v>
          </cell>
          <cell r="AY3407">
            <v>0</v>
          </cell>
        </row>
        <row r="3408">
          <cell r="D3408" t="str">
            <v>246199</v>
          </cell>
          <cell r="E3408" t="str">
            <v>7320299</v>
          </cell>
          <cell r="AN3408">
            <v>1200</v>
          </cell>
          <cell r="AO3408">
            <v>0</v>
          </cell>
          <cell r="AQ3408">
            <v>0</v>
          </cell>
          <cell r="AT3408">
            <v>0</v>
          </cell>
          <cell r="AU3408">
            <v>0</v>
          </cell>
          <cell r="AW3408">
            <v>0</v>
          </cell>
          <cell r="AY3408">
            <v>0</v>
          </cell>
        </row>
        <row r="3409">
          <cell r="D3409" t="str">
            <v>254199</v>
          </cell>
          <cell r="E3409" t="str">
            <v>7320299</v>
          </cell>
          <cell r="AN3409">
            <v>150</v>
          </cell>
          <cell r="AO3409">
            <v>0</v>
          </cell>
          <cell r="AQ3409">
            <v>0</v>
          </cell>
          <cell r="AT3409">
            <v>0</v>
          </cell>
          <cell r="AU3409">
            <v>0</v>
          </cell>
          <cell r="AW3409">
            <v>0</v>
          </cell>
          <cell r="AY3409">
            <v>0</v>
          </cell>
        </row>
        <row r="3410">
          <cell r="D3410" t="str">
            <v>261199</v>
          </cell>
          <cell r="E3410" t="str">
            <v>7320299</v>
          </cell>
          <cell r="AN3410">
            <v>30378</v>
          </cell>
          <cell r="AO3410">
            <v>0</v>
          </cell>
          <cell r="AQ3410">
            <v>0</v>
          </cell>
          <cell r="AT3410">
            <v>11498.46</v>
          </cell>
          <cell r="AU3410">
            <v>0</v>
          </cell>
          <cell r="AW3410">
            <v>11498.46</v>
          </cell>
          <cell r="AY3410">
            <v>11498.46</v>
          </cell>
        </row>
        <row r="3411">
          <cell r="D3411" t="str">
            <v>261299</v>
          </cell>
          <cell r="E3411" t="str">
            <v>7320299</v>
          </cell>
          <cell r="AN3411">
            <v>2500</v>
          </cell>
          <cell r="AO3411">
            <v>0</v>
          </cell>
          <cell r="AQ3411">
            <v>0</v>
          </cell>
          <cell r="AT3411">
            <v>0</v>
          </cell>
          <cell r="AU3411">
            <v>0</v>
          </cell>
          <cell r="AW3411">
            <v>0</v>
          </cell>
          <cell r="AY3411">
            <v>0</v>
          </cell>
        </row>
        <row r="3412">
          <cell r="D3412" t="str">
            <v>274199</v>
          </cell>
          <cell r="E3412" t="str">
            <v>7320299</v>
          </cell>
          <cell r="AN3412">
            <v>3000</v>
          </cell>
          <cell r="AO3412">
            <v>0</v>
          </cell>
          <cell r="AQ3412">
            <v>0</v>
          </cell>
          <cell r="AT3412">
            <v>0</v>
          </cell>
          <cell r="AU3412">
            <v>0</v>
          </cell>
          <cell r="AW3412">
            <v>0</v>
          </cell>
          <cell r="AY3412">
            <v>0</v>
          </cell>
        </row>
        <row r="3413">
          <cell r="D3413" t="str">
            <v>336199</v>
          </cell>
          <cell r="E3413" t="str">
            <v>7320299</v>
          </cell>
          <cell r="AN3413">
            <v>2500</v>
          </cell>
          <cell r="AO3413">
            <v>0</v>
          </cell>
          <cell r="AQ3413">
            <v>0</v>
          </cell>
          <cell r="AT3413">
            <v>0</v>
          </cell>
          <cell r="AU3413">
            <v>0</v>
          </cell>
          <cell r="AW3413">
            <v>0</v>
          </cell>
          <cell r="AY3413">
            <v>0</v>
          </cell>
        </row>
        <row r="3414">
          <cell r="D3414" t="str">
            <v>336399</v>
          </cell>
          <cell r="E3414" t="str">
            <v>7320299</v>
          </cell>
          <cell r="AN3414">
            <v>500</v>
          </cell>
          <cell r="AO3414">
            <v>0</v>
          </cell>
          <cell r="AQ3414">
            <v>0</v>
          </cell>
          <cell r="AT3414">
            <v>0</v>
          </cell>
          <cell r="AU3414">
            <v>0</v>
          </cell>
          <cell r="AW3414">
            <v>0</v>
          </cell>
          <cell r="AY3414">
            <v>0</v>
          </cell>
        </row>
        <row r="3415">
          <cell r="D3415" t="str">
            <v>336599</v>
          </cell>
          <cell r="E3415" t="str">
            <v>7320299</v>
          </cell>
          <cell r="AN3415">
            <v>30000</v>
          </cell>
          <cell r="AO3415">
            <v>-3000</v>
          </cell>
          <cell r="AQ3415">
            <v>0</v>
          </cell>
          <cell r="AT3415">
            <v>4475.97</v>
          </cell>
          <cell r="AU3415">
            <v>0</v>
          </cell>
          <cell r="AW3415">
            <v>4475.97</v>
          </cell>
          <cell r="AY3415">
            <v>4475.97</v>
          </cell>
        </row>
        <row r="3416">
          <cell r="D3416" t="str">
            <v>339199</v>
          </cell>
          <cell r="E3416" t="str">
            <v>7320299</v>
          </cell>
          <cell r="AN3416">
            <v>7500</v>
          </cell>
          <cell r="AO3416">
            <v>0</v>
          </cell>
          <cell r="AQ3416">
            <v>0</v>
          </cell>
          <cell r="AT3416">
            <v>0</v>
          </cell>
          <cell r="AU3416">
            <v>0</v>
          </cell>
          <cell r="AW3416">
            <v>0</v>
          </cell>
          <cell r="AY3416">
            <v>0</v>
          </cell>
        </row>
        <row r="3417">
          <cell r="D3417" t="str">
            <v>361199</v>
          </cell>
          <cell r="E3417" t="str">
            <v>7320299</v>
          </cell>
          <cell r="AN3417">
            <v>2500</v>
          </cell>
          <cell r="AO3417">
            <v>0</v>
          </cell>
          <cell r="AQ3417">
            <v>0</v>
          </cell>
          <cell r="AT3417">
            <v>0</v>
          </cell>
          <cell r="AU3417">
            <v>0</v>
          </cell>
          <cell r="AW3417">
            <v>0</v>
          </cell>
          <cell r="AY3417">
            <v>0</v>
          </cell>
        </row>
        <row r="3418">
          <cell r="D3418" t="str">
            <v>372199</v>
          </cell>
          <cell r="E3418" t="str">
            <v>7320299</v>
          </cell>
          <cell r="AN3418">
            <v>6000</v>
          </cell>
          <cell r="AO3418">
            <v>0</v>
          </cell>
          <cell r="AQ3418">
            <v>0</v>
          </cell>
          <cell r="AT3418">
            <v>0</v>
          </cell>
          <cell r="AU3418">
            <v>0</v>
          </cell>
          <cell r="AW3418">
            <v>0</v>
          </cell>
          <cell r="AY3418">
            <v>0</v>
          </cell>
        </row>
        <row r="3419">
          <cell r="D3419" t="str">
            <v>375199</v>
          </cell>
          <cell r="E3419" t="str">
            <v>7320299</v>
          </cell>
          <cell r="AN3419">
            <v>38956</v>
          </cell>
          <cell r="AO3419">
            <v>0</v>
          </cell>
          <cell r="AQ3419">
            <v>0</v>
          </cell>
          <cell r="AT3419">
            <v>30907</v>
          </cell>
          <cell r="AU3419">
            <v>0</v>
          </cell>
          <cell r="AW3419">
            <v>30907</v>
          </cell>
          <cell r="AY3419">
            <v>30907</v>
          </cell>
        </row>
        <row r="3420">
          <cell r="D3420" t="str">
            <v>379199</v>
          </cell>
          <cell r="E3420" t="str">
            <v>7320299</v>
          </cell>
          <cell r="AN3420">
            <v>1250</v>
          </cell>
          <cell r="AO3420">
            <v>0</v>
          </cell>
          <cell r="AQ3420">
            <v>0</v>
          </cell>
          <cell r="AT3420">
            <v>0</v>
          </cell>
          <cell r="AU3420">
            <v>0</v>
          </cell>
          <cell r="AW3420">
            <v>0</v>
          </cell>
          <cell r="AY3420">
            <v>0</v>
          </cell>
        </row>
        <row r="3421">
          <cell r="D3421" t="str">
            <v>392199</v>
          </cell>
          <cell r="E3421" t="str">
            <v>7320299</v>
          </cell>
          <cell r="AN3421">
            <v>27057</v>
          </cell>
          <cell r="AO3421">
            <v>0</v>
          </cell>
          <cell r="AQ3421">
            <v>0</v>
          </cell>
          <cell r="AT3421">
            <v>5204</v>
          </cell>
          <cell r="AU3421">
            <v>0</v>
          </cell>
          <cell r="AW3421">
            <v>5204</v>
          </cell>
          <cell r="AY3421">
            <v>5204</v>
          </cell>
        </row>
        <row r="3422">
          <cell r="D3422" t="str">
            <v>215199</v>
          </cell>
          <cell r="E3422" t="str">
            <v>7320299</v>
          </cell>
          <cell r="AN3422">
            <v>6000</v>
          </cell>
          <cell r="AO3422">
            <v>0</v>
          </cell>
          <cell r="AQ3422">
            <v>0</v>
          </cell>
          <cell r="AT3422">
            <v>0</v>
          </cell>
          <cell r="AU3422">
            <v>0</v>
          </cell>
          <cell r="AW3422">
            <v>0</v>
          </cell>
          <cell r="AY3422">
            <v>0</v>
          </cell>
        </row>
        <row r="3423">
          <cell r="D3423" t="str">
            <v>221299</v>
          </cell>
          <cell r="E3423" t="str">
            <v>7320299</v>
          </cell>
          <cell r="AN3423">
            <v>515</v>
          </cell>
          <cell r="AO3423">
            <v>-400</v>
          </cell>
          <cell r="AQ3423">
            <v>0</v>
          </cell>
          <cell r="AT3423">
            <v>0</v>
          </cell>
          <cell r="AU3423">
            <v>0</v>
          </cell>
          <cell r="AW3423">
            <v>0</v>
          </cell>
          <cell r="AY3423">
            <v>0</v>
          </cell>
        </row>
        <row r="3424">
          <cell r="D3424" t="str">
            <v>221399</v>
          </cell>
          <cell r="E3424" t="str">
            <v>7320299</v>
          </cell>
          <cell r="AN3424">
            <v>3000</v>
          </cell>
          <cell r="AO3424">
            <v>-2750</v>
          </cell>
          <cell r="AQ3424">
            <v>0</v>
          </cell>
          <cell r="AT3424">
            <v>0</v>
          </cell>
          <cell r="AU3424">
            <v>0</v>
          </cell>
          <cell r="AW3424">
            <v>0</v>
          </cell>
          <cell r="AY3424">
            <v>0</v>
          </cell>
        </row>
        <row r="3425">
          <cell r="D3425" t="str">
            <v>221499</v>
          </cell>
          <cell r="E3425" t="str">
            <v>7320299</v>
          </cell>
          <cell r="AN3425">
            <v>500</v>
          </cell>
          <cell r="AO3425">
            <v>-400</v>
          </cell>
          <cell r="AQ3425">
            <v>0</v>
          </cell>
          <cell r="AT3425">
            <v>0</v>
          </cell>
          <cell r="AU3425">
            <v>0</v>
          </cell>
          <cell r="AW3425">
            <v>0</v>
          </cell>
          <cell r="AY3425">
            <v>0</v>
          </cell>
        </row>
        <row r="3426">
          <cell r="D3426" t="str">
            <v>221699</v>
          </cell>
          <cell r="E3426" t="str">
            <v>7320299</v>
          </cell>
          <cell r="AN3426">
            <v>500</v>
          </cell>
          <cell r="AO3426">
            <v>-400</v>
          </cell>
          <cell r="AQ3426">
            <v>0</v>
          </cell>
          <cell r="AT3426">
            <v>0</v>
          </cell>
          <cell r="AU3426">
            <v>0</v>
          </cell>
          <cell r="AW3426">
            <v>0</v>
          </cell>
          <cell r="AY3426">
            <v>0</v>
          </cell>
        </row>
        <row r="3427">
          <cell r="D3427" t="str">
            <v>246199</v>
          </cell>
          <cell r="E3427" t="str">
            <v>7320299</v>
          </cell>
          <cell r="AN3427">
            <v>1200</v>
          </cell>
          <cell r="AO3427">
            <v>0</v>
          </cell>
          <cell r="AQ3427">
            <v>0</v>
          </cell>
          <cell r="AT3427">
            <v>0</v>
          </cell>
          <cell r="AU3427">
            <v>0</v>
          </cell>
          <cell r="AW3427">
            <v>0</v>
          </cell>
          <cell r="AY3427">
            <v>0</v>
          </cell>
        </row>
        <row r="3428">
          <cell r="D3428" t="str">
            <v>254199</v>
          </cell>
          <cell r="E3428" t="str">
            <v>7320299</v>
          </cell>
          <cell r="AN3428">
            <v>150</v>
          </cell>
          <cell r="AO3428">
            <v>0</v>
          </cell>
          <cell r="AQ3428">
            <v>0</v>
          </cell>
          <cell r="AT3428">
            <v>0</v>
          </cell>
          <cell r="AU3428">
            <v>0</v>
          </cell>
          <cell r="AW3428">
            <v>0</v>
          </cell>
          <cell r="AY3428">
            <v>0</v>
          </cell>
        </row>
        <row r="3429">
          <cell r="D3429" t="str">
            <v>261199</v>
          </cell>
          <cell r="E3429" t="str">
            <v>7320299</v>
          </cell>
          <cell r="AN3429">
            <v>41724.050000000003</v>
          </cell>
          <cell r="AO3429">
            <v>0</v>
          </cell>
          <cell r="AQ3429">
            <v>0</v>
          </cell>
          <cell r="AT3429">
            <v>2381.13</v>
          </cell>
          <cell r="AU3429">
            <v>0</v>
          </cell>
          <cell r="AW3429">
            <v>2381.13</v>
          </cell>
          <cell r="AY3429">
            <v>2381.13</v>
          </cell>
        </row>
        <row r="3430">
          <cell r="D3430" t="str">
            <v>261299</v>
          </cell>
          <cell r="E3430" t="str">
            <v>7320299</v>
          </cell>
          <cell r="AN3430">
            <v>2500</v>
          </cell>
          <cell r="AO3430">
            <v>0</v>
          </cell>
          <cell r="AQ3430">
            <v>0</v>
          </cell>
          <cell r="AT3430">
            <v>0</v>
          </cell>
          <cell r="AU3430">
            <v>0</v>
          </cell>
          <cell r="AW3430">
            <v>0</v>
          </cell>
          <cell r="AY3430">
            <v>0</v>
          </cell>
        </row>
        <row r="3431">
          <cell r="D3431" t="str">
            <v>336199</v>
          </cell>
          <cell r="E3431" t="str">
            <v>7320299</v>
          </cell>
          <cell r="AN3431">
            <v>2500</v>
          </cell>
          <cell r="AO3431">
            <v>0</v>
          </cell>
          <cell r="AQ3431">
            <v>0</v>
          </cell>
          <cell r="AT3431">
            <v>0</v>
          </cell>
          <cell r="AU3431">
            <v>0</v>
          </cell>
          <cell r="AW3431">
            <v>0</v>
          </cell>
          <cell r="AY3431">
            <v>0</v>
          </cell>
        </row>
        <row r="3432">
          <cell r="D3432" t="str">
            <v>336399</v>
          </cell>
          <cell r="E3432" t="str">
            <v>7320299</v>
          </cell>
          <cell r="AN3432">
            <v>500</v>
          </cell>
          <cell r="AO3432">
            <v>0</v>
          </cell>
          <cell r="AQ3432">
            <v>0</v>
          </cell>
          <cell r="AT3432">
            <v>0</v>
          </cell>
          <cell r="AU3432">
            <v>0</v>
          </cell>
          <cell r="AW3432">
            <v>0</v>
          </cell>
          <cell r="AY3432">
            <v>0</v>
          </cell>
        </row>
        <row r="3433">
          <cell r="D3433" t="str">
            <v>336599</v>
          </cell>
          <cell r="E3433" t="str">
            <v>7320299</v>
          </cell>
          <cell r="AN3433">
            <v>30000</v>
          </cell>
          <cell r="AO3433">
            <v>-3000</v>
          </cell>
          <cell r="AQ3433">
            <v>0</v>
          </cell>
          <cell r="AT3433">
            <v>1170</v>
          </cell>
          <cell r="AU3433">
            <v>0</v>
          </cell>
          <cell r="AW3433">
            <v>1170</v>
          </cell>
          <cell r="AY3433">
            <v>1170</v>
          </cell>
        </row>
        <row r="3434">
          <cell r="D3434" t="str">
            <v>339199</v>
          </cell>
          <cell r="E3434" t="str">
            <v>7320299</v>
          </cell>
          <cell r="AN3434">
            <v>7500</v>
          </cell>
          <cell r="AO3434">
            <v>0</v>
          </cell>
          <cell r="AQ3434">
            <v>0</v>
          </cell>
          <cell r="AT3434">
            <v>0</v>
          </cell>
          <cell r="AU3434">
            <v>0</v>
          </cell>
          <cell r="AW3434">
            <v>0</v>
          </cell>
          <cell r="AY3434">
            <v>0</v>
          </cell>
        </row>
        <row r="3435">
          <cell r="D3435" t="str">
            <v>361199</v>
          </cell>
          <cell r="E3435" t="str">
            <v>7320299</v>
          </cell>
          <cell r="AN3435">
            <v>2500</v>
          </cell>
          <cell r="AO3435">
            <v>0</v>
          </cell>
          <cell r="AQ3435">
            <v>0</v>
          </cell>
          <cell r="AT3435">
            <v>0</v>
          </cell>
          <cell r="AU3435">
            <v>0</v>
          </cell>
          <cell r="AW3435">
            <v>0</v>
          </cell>
          <cell r="AY3435">
            <v>0</v>
          </cell>
        </row>
        <row r="3436">
          <cell r="D3436" t="str">
            <v>372199</v>
          </cell>
          <cell r="E3436" t="str">
            <v>7320299</v>
          </cell>
          <cell r="AN3436">
            <v>6000</v>
          </cell>
          <cell r="AO3436">
            <v>0</v>
          </cell>
          <cell r="AQ3436">
            <v>0</v>
          </cell>
          <cell r="AT3436">
            <v>42</v>
          </cell>
          <cell r="AU3436">
            <v>0</v>
          </cell>
          <cell r="AW3436">
            <v>42</v>
          </cell>
          <cell r="AY3436">
            <v>42</v>
          </cell>
        </row>
        <row r="3437">
          <cell r="D3437" t="str">
            <v>375199</v>
          </cell>
          <cell r="E3437" t="str">
            <v>7320299</v>
          </cell>
          <cell r="AN3437">
            <v>48302</v>
          </cell>
          <cell r="AO3437">
            <v>0</v>
          </cell>
          <cell r="AQ3437">
            <v>0</v>
          </cell>
          <cell r="AT3437">
            <v>13194.8</v>
          </cell>
          <cell r="AU3437">
            <v>0</v>
          </cell>
          <cell r="AW3437">
            <v>13194.8</v>
          </cell>
          <cell r="AY3437">
            <v>13194.8</v>
          </cell>
        </row>
        <row r="3438">
          <cell r="D3438" t="str">
            <v>379199</v>
          </cell>
          <cell r="E3438" t="str">
            <v>7320299</v>
          </cell>
          <cell r="AN3438">
            <v>1250</v>
          </cell>
          <cell r="AO3438">
            <v>0</v>
          </cell>
          <cell r="AQ3438">
            <v>0</v>
          </cell>
          <cell r="AT3438">
            <v>0</v>
          </cell>
          <cell r="AU3438">
            <v>0</v>
          </cell>
          <cell r="AW3438">
            <v>0</v>
          </cell>
          <cell r="AY3438">
            <v>0</v>
          </cell>
        </row>
        <row r="3439">
          <cell r="D3439" t="str">
            <v>392199</v>
          </cell>
          <cell r="E3439" t="str">
            <v>7320299</v>
          </cell>
          <cell r="AN3439">
            <v>29124</v>
          </cell>
          <cell r="AO3439">
            <v>0</v>
          </cell>
          <cell r="AQ3439">
            <v>0</v>
          </cell>
          <cell r="AT3439">
            <v>882</v>
          </cell>
          <cell r="AU3439">
            <v>0</v>
          </cell>
          <cell r="AW3439">
            <v>882</v>
          </cell>
          <cell r="AY3439">
            <v>882</v>
          </cell>
        </row>
        <row r="3440">
          <cell r="D3440" t="str">
            <v>113199</v>
          </cell>
          <cell r="E3440" t="str">
            <v>7330299</v>
          </cell>
          <cell r="AN3440">
            <v>1161540</v>
          </cell>
          <cell r="AO3440">
            <v>124767.83</v>
          </cell>
          <cell r="AQ3440">
            <v>0</v>
          </cell>
          <cell r="AT3440">
            <v>1286307.83</v>
          </cell>
          <cell r="AU3440">
            <v>0</v>
          </cell>
          <cell r="AW3440">
            <v>1286307.83</v>
          </cell>
          <cell r="AY3440">
            <v>1286307.83</v>
          </cell>
        </row>
        <row r="3441">
          <cell r="D3441" t="str">
            <v>121199</v>
          </cell>
          <cell r="E3441" t="str">
            <v>7330299</v>
          </cell>
          <cell r="AN3441">
            <v>0</v>
          </cell>
          <cell r="AO3441">
            <v>188335.93</v>
          </cell>
          <cell r="AQ3441">
            <v>0</v>
          </cell>
          <cell r="AT3441">
            <v>188335.93</v>
          </cell>
          <cell r="AU3441">
            <v>0</v>
          </cell>
          <cell r="AW3441">
            <v>188335.93</v>
          </cell>
          <cell r="AY3441">
            <v>188335.93</v>
          </cell>
        </row>
        <row r="3442">
          <cell r="D3442" t="str">
            <v>131199</v>
          </cell>
          <cell r="E3442" t="str">
            <v>7330299</v>
          </cell>
          <cell r="AN3442">
            <v>19161.599999999999</v>
          </cell>
          <cell r="AO3442">
            <v>0</v>
          </cell>
          <cell r="AQ3442">
            <v>0</v>
          </cell>
          <cell r="AT3442">
            <v>16125.7</v>
          </cell>
          <cell r="AU3442">
            <v>0</v>
          </cell>
          <cell r="AW3442">
            <v>16125.7</v>
          </cell>
          <cell r="AY3442">
            <v>16125.7</v>
          </cell>
        </row>
        <row r="3443">
          <cell r="D3443" t="str">
            <v>132199</v>
          </cell>
          <cell r="E3443" t="str">
            <v>7330299</v>
          </cell>
          <cell r="AN3443">
            <v>16132.5</v>
          </cell>
          <cell r="AO3443">
            <v>21803.24</v>
          </cell>
          <cell r="AQ3443">
            <v>0</v>
          </cell>
          <cell r="AT3443">
            <v>37935.74</v>
          </cell>
          <cell r="AU3443">
            <v>0</v>
          </cell>
          <cell r="AW3443">
            <v>37935.74</v>
          </cell>
          <cell r="AY3443">
            <v>37935.74</v>
          </cell>
        </row>
        <row r="3444">
          <cell r="D3444" t="str">
            <v>132299</v>
          </cell>
          <cell r="E3444" t="str">
            <v>7330299</v>
          </cell>
          <cell r="AN3444">
            <v>190384.44</v>
          </cell>
          <cell r="AO3444">
            <v>32232.7</v>
          </cell>
          <cell r="AQ3444">
            <v>0</v>
          </cell>
          <cell r="AT3444">
            <v>222617.14</v>
          </cell>
          <cell r="AU3444">
            <v>0</v>
          </cell>
          <cell r="AW3444">
            <v>222617.14</v>
          </cell>
          <cell r="AY3444">
            <v>222617.14</v>
          </cell>
        </row>
        <row r="3445">
          <cell r="D3445" t="str">
            <v>141199</v>
          </cell>
          <cell r="E3445" t="str">
            <v>7330299</v>
          </cell>
          <cell r="AN3445">
            <v>66799.199999999997</v>
          </cell>
          <cell r="AO3445">
            <v>3121.01</v>
          </cell>
          <cell r="AQ3445">
            <v>0</v>
          </cell>
          <cell r="AT3445">
            <v>69920.210000000006</v>
          </cell>
          <cell r="AU3445">
            <v>0</v>
          </cell>
          <cell r="AW3445">
            <v>69920.210000000006</v>
          </cell>
          <cell r="AY3445">
            <v>69920.210000000006</v>
          </cell>
        </row>
        <row r="3446">
          <cell r="D3446" t="str">
            <v>142199</v>
          </cell>
          <cell r="E3446" t="str">
            <v>7330299</v>
          </cell>
          <cell r="AN3446">
            <v>34846.199999999997</v>
          </cell>
          <cell r="AO3446">
            <v>3886.11</v>
          </cell>
          <cell r="AQ3446">
            <v>0</v>
          </cell>
          <cell r="AT3446">
            <v>33479.71</v>
          </cell>
          <cell r="AU3446">
            <v>0</v>
          </cell>
          <cell r="AW3446">
            <v>33479.71</v>
          </cell>
          <cell r="AY3446">
            <v>33479.71</v>
          </cell>
        </row>
        <row r="3447">
          <cell r="D3447" t="str">
            <v>143199</v>
          </cell>
          <cell r="E3447" t="str">
            <v>7330299</v>
          </cell>
          <cell r="AN3447">
            <v>203269.56</v>
          </cell>
          <cell r="AO3447">
            <v>-1218.3599999999999</v>
          </cell>
          <cell r="AQ3447">
            <v>0</v>
          </cell>
          <cell r="AT3447">
            <v>195297.15</v>
          </cell>
          <cell r="AU3447">
            <v>0</v>
          </cell>
          <cell r="AW3447">
            <v>195297.15</v>
          </cell>
          <cell r="AY3447">
            <v>195297.15</v>
          </cell>
        </row>
        <row r="3448">
          <cell r="D3448" t="str">
            <v>143299</v>
          </cell>
          <cell r="E3448" t="str">
            <v>7330299</v>
          </cell>
          <cell r="AN3448">
            <v>23230.799999999999</v>
          </cell>
          <cell r="AO3448">
            <v>1088.53</v>
          </cell>
          <cell r="AQ3448">
            <v>0</v>
          </cell>
          <cell r="AT3448">
            <v>22343.35</v>
          </cell>
          <cell r="AU3448">
            <v>0</v>
          </cell>
          <cell r="AW3448">
            <v>22343.35</v>
          </cell>
          <cell r="AY3448">
            <v>22343.35</v>
          </cell>
        </row>
        <row r="3449">
          <cell r="D3449" t="str">
            <v>154399</v>
          </cell>
          <cell r="E3449" t="str">
            <v>7330299</v>
          </cell>
          <cell r="AN3449">
            <v>70486.2</v>
          </cell>
          <cell r="AO3449">
            <v>15367.21</v>
          </cell>
          <cell r="AQ3449">
            <v>0</v>
          </cell>
          <cell r="AT3449">
            <v>85853.41</v>
          </cell>
          <cell r="AU3449">
            <v>0</v>
          </cell>
          <cell r="AW3449">
            <v>85853.41</v>
          </cell>
          <cell r="AY3449">
            <v>85853.41</v>
          </cell>
        </row>
        <row r="3450">
          <cell r="D3450" t="str">
            <v>171299</v>
          </cell>
          <cell r="E3450" t="str">
            <v>7330299</v>
          </cell>
          <cell r="AN3450">
            <v>65521.2</v>
          </cell>
          <cell r="AO3450">
            <v>8656.89</v>
          </cell>
          <cell r="AQ3450">
            <v>0</v>
          </cell>
          <cell r="AT3450">
            <v>74178.09</v>
          </cell>
          <cell r="AU3450">
            <v>0</v>
          </cell>
          <cell r="AW3450">
            <v>74178.09</v>
          </cell>
          <cell r="AY3450">
            <v>74178.09</v>
          </cell>
        </row>
        <row r="3451">
          <cell r="D3451" t="str">
            <v>171399</v>
          </cell>
          <cell r="E3451" t="str">
            <v>7330299</v>
          </cell>
          <cell r="AN3451">
            <v>43032</v>
          </cell>
          <cell r="AO3451">
            <v>2417.7399999999998</v>
          </cell>
          <cell r="AQ3451">
            <v>0</v>
          </cell>
          <cell r="AT3451">
            <v>45449.74</v>
          </cell>
          <cell r="AU3451">
            <v>0</v>
          </cell>
          <cell r="AW3451">
            <v>45449.74</v>
          </cell>
          <cell r="AY3451">
            <v>45449.74</v>
          </cell>
        </row>
        <row r="3452">
          <cell r="D3452" t="str">
            <v>171599</v>
          </cell>
          <cell r="E3452" t="str">
            <v>7330299</v>
          </cell>
          <cell r="AN3452">
            <v>48397.5</v>
          </cell>
          <cell r="AO3452">
            <v>4125.26</v>
          </cell>
          <cell r="AQ3452">
            <v>0</v>
          </cell>
          <cell r="AT3452">
            <v>52522.76</v>
          </cell>
          <cell r="AU3452">
            <v>0</v>
          </cell>
          <cell r="AW3452">
            <v>52522.76</v>
          </cell>
          <cell r="AY3452">
            <v>52522.76</v>
          </cell>
        </row>
        <row r="3453">
          <cell r="D3453" t="str">
            <v>221399</v>
          </cell>
          <cell r="E3453" t="str">
            <v>7330299</v>
          </cell>
          <cell r="AN3453">
            <v>10000</v>
          </cell>
          <cell r="AO3453">
            <v>0</v>
          </cell>
          <cell r="AQ3453">
            <v>0</v>
          </cell>
          <cell r="AT3453">
            <v>0</v>
          </cell>
          <cell r="AU3453">
            <v>0</v>
          </cell>
          <cell r="AW3453">
            <v>0</v>
          </cell>
          <cell r="AY3453">
            <v>0</v>
          </cell>
        </row>
        <row r="3454">
          <cell r="D3454" t="str">
            <v>221499</v>
          </cell>
          <cell r="E3454" t="str">
            <v>7330299</v>
          </cell>
          <cell r="AN3454">
            <v>1000</v>
          </cell>
          <cell r="AO3454">
            <v>0</v>
          </cell>
          <cell r="AQ3454">
            <v>0</v>
          </cell>
          <cell r="AT3454">
            <v>0</v>
          </cell>
          <cell r="AU3454">
            <v>0</v>
          </cell>
          <cell r="AW3454">
            <v>0</v>
          </cell>
          <cell r="AY3454">
            <v>0</v>
          </cell>
        </row>
        <row r="3455">
          <cell r="D3455" t="str">
            <v>221699</v>
          </cell>
          <cell r="E3455" t="str">
            <v>7330299</v>
          </cell>
          <cell r="AN3455">
            <v>1000</v>
          </cell>
          <cell r="AO3455">
            <v>0</v>
          </cell>
          <cell r="AQ3455">
            <v>0</v>
          </cell>
          <cell r="AT3455">
            <v>0</v>
          </cell>
          <cell r="AU3455">
            <v>0</v>
          </cell>
          <cell r="AW3455">
            <v>0</v>
          </cell>
          <cell r="AY3455">
            <v>0</v>
          </cell>
        </row>
        <row r="3456">
          <cell r="D3456" t="str">
            <v>246199</v>
          </cell>
          <cell r="E3456" t="str">
            <v>7330299</v>
          </cell>
          <cell r="AN3456">
            <v>1000</v>
          </cell>
          <cell r="AO3456">
            <v>0</v>
          </cell>
          <cell r="AQ3456">
            <v>0</v>
          </cell>
          <cell r="AT3456">
            <v>0</v>
          </cell>
          <cell r="AU3456">
            <v>0</v>
          </cell>
          <cell r="AW3456">
            <v>0</v>
          </cell>
          <cell r="AY3456">
            <v>0</v>
          </cell>
        </row>
        <row r="3457">
          <cell r="D3457" t="str">
            <v>261199</v>
          </cell>
          <cell r="E3457" t="str">
            <v>7330299</v>
          </cell>
          <cell r="AN3457">
            <v>40000</v>
          </cell>
          <cell r="AO3457">
            <v>0</v>
          </cell>
          <cell r="AQ3457">
            <v>0</v>
          </cell>
          <cell r="AT3457">
            <v>17801.86</v>
          </cell>
          <cell r="AU3457">
            <v>0</v>
          </cell>
          <cell r="AW3457">
            <v>17801.86</v>
          </cell>
          <cell r="AY3457">
            <v>17801.86</v>
          </cell>
        </row>
        <row r="3458">
          <cell r="D3458" t="str">
            <v>274199</v>
          </cell>
          <cell r="E3458" t="str">
            <v>7330299</v>
          </cell>
          <cell r="AN3458">
            <v>3000</v>
          </cell>
          <cell r="AO3458">
            <v>0</v>
          </cell>
          <cell r="AQ3458">
            <v>0</v>
          </cell>
          <cell r="AT3458">
            <v>0</v>
          </cell>
          <cell r="AU3458">
            <v>0</v>
          </cell>
          <cell r="AW3458">
            <v>0</v>
          </cell>
          <cell r="AY3458">
            <v>0</v>
          </cell>
        </row>
        <row r="3459">
          <cell r="D3459" t="str">
            <v>336199</v>
          </cell>
          <cell r="E3459" t="str">
            <v>7330299</v>
          </cell>
          <cell r="AN3459">
            <v>1000</v>
          </cell>
          <cell r="AO3459">
            <v>0</v>
          </cell>
          <cell r="AQ3459">
            <v>0</v>
          </cell>
          <cell r="AT3459">
            <v>0</v>
          </cell>
          <cell r="AU3459">
            <v>0</v>
          </cell>
          <cell r="AW3459">
            <v>0</v>
          </cell>
          <cell r="AY3459">
            <v>0</v>
          </cell>
        </row>
        <row r="3460">
          <cell r="D3460" t="str">
            <v>336299</v>
          </cell>
          <cell r="E3460" t="str">
            <v>7330299</v>
          </cell>
          <cell r="AN3460">
            <v>1000</v>
          </cell>
          <cell r="AO3460">
            <v>0</v>
          </cell>
          <cell r="AQ3460">
            <v>0</v>
          </cell>
          <cell r="AT3460">
            <v>0</v>
          </cell>
          <cell r="AU3460">
            <v>0</v>
          </cell>
          <cell r="AW3460">
            <v>0</v>
          </cell>
          <cell r="AY3460">
            <v>0</v>
          </cell>
        </row>
        <row r="3461">
          <cell r="D3461" t="str">
            <v>336399</v>
          </cell>
          <cell r="E3461" t="str">
            <v>7330299</v>
          </cell>
          <cell r="AN3461">
            <v>1000</v>
          </cell>
          <cell r="AO3461">
            <v>0</v>
          </cell>
          <cell r="AQ3461">
            <v>0</v>
          </cell>
          <cell r="AT3461">
            <v>0</v>
          </cell>
          <cell r="AU3461">
            <v>0</v>
          </cell>
          <cell r="AW3461">
            <v>0</v>
          </cell>
          <cell r="AY3461">
            <v>0</v>
          </cell>
        </row>
        <row r="3462">
          <cell r="D3462" t="str">
            <v>372199</v>
          </cell>
          <cell r="E3462" t="str">
            <v>7330299</v>
          </cell>
          <cell r="AN3462">
            <v>9600</v>
          </cell>
          <cell r="AO3462">
            <v>0</v>
          </cell>
          <cell r="AQ3462">
            <v>0</v>
          </cell>
          <cell r="AT3462">
            <v>0</v>
          </cell>
          <cell r="AU3462">
            <v>0</v>
          </cell>
          <cell r="AW3462">
            <v>0</v>
          </cell>
          <cell r="AY3462">
            <v>0</v>
          </cell>
        </row>
        <row r="3463">
          <cell r="D3463" t="str">
            <v>375199</v>
          </cell>
          <cell r="E3463" t="str">
            <v>7330299</v>
          </cell>
          <cell r="AN3463">
            <v>55882</v>
          </cell>
          <cell r="AO3463">
            <v>0</v>
          </cell>
          <cell r="AQ3463">
            <v>0</v>
          </cell>
          <cell r="AT3463">
            <v>37282.71</v>
          </cell>
          <cell r="AU3463">
            <v>0</v>
          </cell>
          <cell r="AW3463">
            <v>37282.71</v>
          </cell>
          <cell r="AY3463">
            <v>37282.71</v>
          </cell>
        </row>
        <row r="3464">
          <cell r="D3464" t="str">
            <v>392199</v>
          </cell>
          <cell r="E3464" t="str">
            <v>7330299</v>
          </cell>
          <cell r="AN3464">
            <v>29000</v>
          </cell>
          <cell r="AO3464">
            <v>-2000</v>
          </cell>
          <cell r="AQ3464">
            <v>0</v>
          </cell>
          <cell r="AT3464">
            <v>7770.01</v>
          </cell>
          <cell r="AU3464">
            <v>0</v>
          </cell>
          <cell r="AW3464">
            <v>7770.01</v>
          </cell>
          <cell r="AY3464">
            <v>7770.01</v>
          </cell>
        </row>
        <row r="3465">
          <cell r="D3465" t="str">
            <v>512199</v>
          </cell>
          <cell r="E3465" t="str">
            <v>7330299</v>
          </cell>
          <cell r="AN3465">
            <v>14437.5</v>
          </cell>
          <cell r="AO3465">
            <v>0</v>
          </cell>
          <cell r="AQ3465">
            <v>0</v>
          </cell>
          <cell r="AT3465">
            <v>0</v>
          </cell>
          <cell r="AU3465">
            <v>0</v>
          </cell>
          <cell r="AW3465">
            <v>0</v>
          </cell>
          <cell r="AY3465">
            <v>0</v>
          </cell>
        </row>
        <row r="3466">
          <cell r="D3466" t="str">
            <v>261199</v>
          </cell>
          <cell r="E3466" t="str">
            <v>7330299</v>
          </cell>
          <cell r="AN3466">
            <v>22800</v>
          </cell>
          <cell r="AO3466">
            <v>0</v>
          </cell>
          <cell r="AQ3466">
            <v>0</v>
          </cell>
          <cell r="AT3466">
            <v>240</v>
          </cell>
          <cell r="AU3466">
            <v>0</v>
          </cell>
          <cell r="AW3466">
            <v>240</v>
          </cell>
          <cell r="AY3466">
            <v>240</v>
          </cell>
        </row>
        <row r="3467">
          <cell r="D3467" t="str">
            <v>375199</v>
          </cell>
          <cell r="E3467" t="str">
            <v>7330299</v>
          </cell>
          <cell r="AN3467">
            <v>43000</v>
          </cell>
          <cell r="AO3467">
            <v>0</v>
          </cell>
          <cell r="AQ3467">
            <v>0</v>
          </cell>
          <cell r="AT3467">
            <v>8466</v>
          </cell>
          <cell r="AU3467">
            <v>0</v>
          </cell>
          <cell r="AW3467">
            <v>8466</v>
          </cell>
          <cell r="AY3467">
            <v>8466</v>
          </cell>
        </row>
        <row r="3468">
          <cell r="D3468" t="str">
            <v>392199</v>
          </cell>
          <cell r="E3468" t="str">
            <v>7330299</v>
          </cell>
          <cell r="AN3468">
            <v>29000</v>
          </cell>
          <cell r="AO3468">
            <v>-2000</v>
          </cell>
          <cell r="AQ3468">
            <v>0</v>
          </cell>
          <cell r="AT3468">
            <v>0</v>
          </cell>
          <cell r="AU3468">
            <v>0</v>
          </cell>
          <cell r="AW3468">
            <v>0</v>
          </cell>
          <cell r="AY3468">
            <v>0</v>
          </cell>
        </row>
        <row r="3469">
          <cell r="D3469" t="str">
            <v>215199</v>
          </cell>
          <cell r="E3469" t="str">
            <v>7330299</v>
          </cell>
          <cell r="AN3469">
            <v>20000</v>
          </cell>
          <cell r="AO3469">
            <v>-2000</v>
          </cell>
          <cell r="AQ3469">
            <v>0</v>
          </cell>
          <cell r="AT3469">
            <v>56</v>
          </cell>
          <cell r="AU3469">
            <v>0</v>
          </cell>
          <cell r="AW3469">
            <v>56</v>
          </cell>
          <cell r="AY3469">
            <v>56</v>
          </cell>
        </row>
        <row r="3470">
          <cell r="D3470" t="str">
            <v>221299</v>
          </cell>
          <cell r="E3470" t="str">
            <v>7330299</v>
          </cell>
          <cell r="AN3470">
            <v>1030</v>
          </cell>
          <cell r="AO3470">
            <v>0</v>
          </cell>
          <cell r="AQ3470">
            <v>0</v>
          </cell>
          <cell r="AT3470">
            <v>0</v>
          </cell>
          <cell r="AU3470">
            <v>0</v>
          </cell>
          <cell r="AW3470">
            <v>0</v>
          </cell>
          <cell r="AY3470">
            <v>0</v>
          </cell>
        </row>
        <row r="3471">
          <cell r="D3471" t="str">
            <v>113199</v>
          </cell>
          <cell r="E3471" t="str">
            <v>7400299</v>
          </cell>
          <cell r="AN3471">
            <v>4477308</v>
          </cell>
          <cell r="AO3471">
            <v>4179.25</v>
          </cell>
          <cell r="AQ3471">
            <v>0</v>
          </cell>
          <cell r="AT3471">
            <v>4481487.25</v>
          </cell>
          <cell r="AU3471">
            <v>0</v>
          </cell>
          <cell r="AW3471">
            <v>4481487.25</v>
          </cell>
          <cell r="AY3471">
            <v>4481487.25</v>
          </cell>
        </row>
        <row r="3472">
          <cell r="D3472" t="str">
            <v>121199</v>
          </cell>
          <cell r="E3472" t="str">
            <v>7400299</v>
          </cell>
          <cell r="AN3472">
            <v>0</v>
          </cell>
          <cell r="AO3472">
            <v>181184.48</v>
          </cell>
          <cell r="AQ3472">
            <v>0</v>
          </cell>
          <cell r="AT3472">
            <v>181184.48</v>
          </cell>
          <cell r="AU3472">
            <v>0</v>
          </cell>
          <cell r="AW3472">
            <v>181184.48</v>
          </cell>
          <cell r="AY3472">
            <v>181184.48</v>
          </cell>
        </row>
        <row r="3473">
          <cell r="D3473" t="str">
            <v>131199</v>
          </cell>
          <cell r="E3473" t="str">
            <v>7400299</v>
          </cell>
          <cell r="AN3473">
            <v>100850.4</v>
          </cell>
          <cell r="AO3473">
            <v>-14039.28</v>
          </cell>
          <cell r="AQ3473">
            <v>0</v>
          </cell>
          <cell r="AT3473">
            <v>80142.52</v>
          </cell>
          <cell r="AU3473">
            <v>0</v>
          </cell>
          <cell r="AW3473">
            <v>80142.52</v>
          </cell>
          <cell r="AY3473">
            <v>80142.52</v>
          </cell>
        </row>
        <row r="3474">
          <cell r="D3474" t="str">
            <v>132199</v>
          </cell>
          <cell r="E3474" t="str">
            <v>7400299</v>
          </cell>
          <cell r="AN3474">
            <v>62184.81</v>
          </cell>
          <cell r="AO3474">
            <v>43116.93</v>
          </cell>
          <cell r="AQ3474">
            <v>0</v>
          </cell>
          <cell r="AT3474">
            <v>105301.74</v>
          </cell>
          <cell r="AU3474">
            <v>0</v>
          </cell>
          <cell r="AW3474">
            <v>105301.74</v>
          </cell>
          <cell r="AY3474">
            <v>105301.74</v>
          </cell>
        </row>
        <row r="3475">
          <cell r="D3475" t="str">
            <v>132299</v>
          </cell>
          <cell r="E3475" t="str">
            <v>7400299</v>
          </cell>
          <cell r="AN3475">
            <v>744492.24</v>
          </cell>
          <cell r="AO3475">
            <v>11115.62</v>
          </cell>
          <cell r="AQ3475">
            <v>0</v>
          </cell>
          <cell r="AT3475">
            <v>748725.82</v>
          </cell>
          <cell r="AU3475">
            <v>0</v>
          </cell>
          <cell r="AW3475">
            <v>748725.82</v>
          </cell>
          <cell r="AY3475">
            <v>748725.82</v>
          </cell>
        </row>
        <row r="3476">
          <cell r="D3476" t="str">
            <v>141199</v>
          </cell>
          <cell r="E3476" t="str">
            <v>7400299</v>
          </cell>
          <cell r="AN3476">
            <v>243175.56</v>
          </cell>
          <cell r="AO3476">
            <v>1530.95</v>
          </cell>
          <cell r="AQ3476">
            <v>0</v>
          </cell>
          <cell r="AT3476">
            <v>244706.51</v>
          </cell>
          <cell r="AU3476">
            <v>0</v>
          </cell>
          <cell r="AW3476">
            <v>244706.51</v>
          </cell>
          <cell r="AY3476">
            <v>244706.51</v>
          </cell>
        </row>
        <row r="3477">
          <cell r="D3477" t="str">
            <v>142199</v>
          </cell>
          <cell r="E3477" t="str">
            <v>7400299</v>
          </cell>
          <cell r="AN3477">
            <v>134319.24</v>
          </cell>
          <cell r="AO3477">
            <v>-3553.81</v>
          </cell>
          <cell r="AQ3477">
            <v>0</v>
          </cell>
          <cell r="AT3477">
            <v>127897.08</v>
          </cell>
          <cell r="AU3477">
            <v>0</v>
          </cell>
          <cell r="AW3477">
            <v>127897.08</v>
          </cell>
          <cell r="AY3477">
            <v>127897.08</v>
          </cell>
        </row>
        <row r="3478">
          <cell r="D3478" t="str">
            <v>143199</v>
          </cell>
          <cell r="E3478" t="str">
            <v>7400299</v>
          </cell>
          <cell r="AN3478">
            <v>783528.95999999996</v>
          </cell>
          <cell r="AO3478">
            <v>-30387.119999999999</v>
          </cell>
          <cell r="AQ3478">
            <v>0</v>
          </cell>
          <cell r="AT3478">
            <v>746064.53</v>
          </cell>
          <cell r="AU3478">
            <v>0</v>
          </cell>
          <cell r="AW3478">
            <v>746064.53</v>
          </cell>
          <cell r="AY3478">
            <v>746064.53</v>
          </cell>
        </row>
        <row r="3479">
          <cell r="D3479" t="str">
            <v>143299</v>
          </cell>
          <cell r="E3479" t="str">
            <v>7400299</v>
          </cell>
          <cell r="AN3479">
            <v>89546.16</v>
          </cell>
          <cell r="AO3479">
            <v>-1498.46</v>
          </cell>
          <cell r="AQ3479">
            <v>0</v>
          </cell>
          <cell r="AT3479">
            <v>84508.39</v>
          </cell>
          <cell r="AU3479">
            <v>0</v>
          </cell>
          <cell r="AW3479">
            <v>84508.39</v>
          </cell>
          <cell r="AY3479">
            <v>84508.39</v>
          </cell>
        </row>
        <row r="3480">
          <cell r="D3480" t="str">
            <v>153199</v>
          </cell>
          <cell r="E3480" t="str">
            <v>7400299</v>
          </cell>
          <cell r="AN3480">
            <v>0</v>
          </cell>
          <cell r="AO3480">
            <v>158365.51999999999</v>
          </cell>
          <cell r="AQ3480">
            <v>0</v>
          </cell>
          <cell r="AT3480">
            <v>150097.79999999999</v>
          </cell>
          <cell r="AU3480">
            <v>0</v>
          </cell>
          <cell r="AW3480">
            <v>150097.79999999999</v>
          </cell>
          <cell r="AY3480">
            <v>150097.79999999999</v>
          </cell>
        </row>
        <row r="3481">
          <cell r="D3481" t="str">
            <v>154399</v>
          </cell>
          <cell r="E3481" t="str">
            <v>7400299</v>
          </cell>
          <cell r="AN3481">
            <v>186349.52</v>
          </cell>
          <cell r="AO3481">
            <v>-7363.03</v>
          </cell>
          <cell r="AQ3481">
            <v>0</v>
          </cell>
          <cell r="AT3481">
            <v>178986.49</v>
          </cell>
          <cell r="AU3481">
            <v>0</v>
          </cell>
          <cell r="AW3481">
            <v>178986.49</v>
          </cell>
          <cell r="AY3481">
            <v>178986.49</v>
          </cell>
        </row>
        <row r="3482">
          <cell r="D3482" t="str">
            <v>171299</v>
          </cell>
          <cell r="E3482" t="str">
            <v>7400299</v>
          </cell>
          <cell r="AN3482">
            <v>211905.84</v>
          </cell>
          <cell r="AO3482">
            <v>20269.669999999998</v>
          </cell>
          <cell r="AQ3482">
            <v>0</v>
          </cell>
          <cell r="AT3482">
            <v>232175.51</v>
          </cell>
          <cell r="AU3482">
            <v>0</v>
          </cell>
          <cell r="AW3482">
            <v>232175.51</v>
          </cell>
          <cell r="AY3482">
            <v>232175.51</v>
          </cell>
        </row>
        <row r="3483">
          <cell r="D3483" t="str">
            <v>171399</v>
          </cell>
          <cell r="E3483" t="str">
            <v>7400299</v>
          </cell>
          <cell r="AN3483">
            <v>151536</v>
          </cell>
          <cell r="AO3483">
            <v>1582.42</v>
          </cell>
          <cell r="AQ3483">
            <v>0</v>
          </cell>
          <cell r="AT3483">
            <v>153118.42000000001</v>
          </cell>
          <cell r="AU3483">
            <v>0</v>
          </cell>
          <cell r="AW3483">
            <v>153118.42000000001</v>
          </cell>
          <cell r="AY3483">
            <v>153118.42000000001</v>
          </cell>
        </row>
        <row r="3484">
          <cell r="D3484" t="str">
            <v>171599</v>
          </cell>
          <cell r="E3484" t="str">
            <v>7400299</v>
          </cell>
          <cell r="AN3484">
            <v>160239.96</v>
          </cell>
          <cell r="AO3484">
            <v>3716.23</v>
          </cell>
          <cell r="AQ3484">
            <v>0</v>
          </cell>
          <cell r="AT3484">
            <v>163956.19</v>
          </cell>
          <cell r="AU3484">
            <v>0</v>
          </cell>
          <cell r="AW3484">
            <v>163956.19</v>
          </cell>
          <cell r="AY3484">
            <v>163956.19</v>
          </cell>
        </row>
        <row r="3485">
          <cell r="D3485" t="str">
            <v>215199</v>
          </cell>
          <cell r="E3485" t="str">
            <v>7400299</v>
          </cell>
          <cell r="AN3485">
            <v>1000</v>
          </cell>
          <cell r="AO3485">
            <v>0</v>
          </cell>
          <cell r="AQ3485">
            <v>0</v>
          </cell>
          <cell r="AT3485">
            <v>0</v>
          </cell>
          <cell r="AU3485">
            <v>0</v>
          </cell>
          <cell r="AW3485">
            <v>0</v>
          </cell>
          <cell r="AY3485">
            <v>0</v>
          </cell>
        </row>
        <row r="3486">
          <cell r="D3486" t="str">
            <v>221299</v>
          </cell>
          <cell r="E3486" t="str">
            <v>7400299</v>
          </cell>
          <cell r="AN3486">
            <v>12360</v>
          </cell>
          <cell r="AO3486">
            <v>0</v>
          </cell>
          <cell r="AQ3486">
            <v>0</v>
          </cell>
          <cell r="AT3486">
            <v>0</v>
          </cell>
          <cell r="AU3486">
            <v>0</v>
          </cell>
          <cell r="AW3486">
            <v>0</v>
          </cell>
          <cell r="AY3486">
            <v>0</v>
          </cell>
        </row>
        <row r="3487">
          <cell r="D3487" t="str">
            <v>221399</v>
          </cell>
          <cell r="E3487" t="str">
            <v>7400299</v>
          </cell>
          <cell r="AN3487">
            <v>5000</v>
          </cell>
          <cell r="AO3487">
            <v>0</v>
          </cell>
          <cell r="AQ3487">
            <v>0</v>
          </cell>
          <cell r="AT3487">
            <v>0</v>
          </cell>
          <cell r="AU3487">
            <v>0</v>
          </cell>
          <cell r="AW3487">
            <v>0</v>
          </cell>
          <cell r="AY3487">
            <v>0</v>
          </cell>
        </row>
        <row r="3488">
          <cell r="D3488" t="str">
            <v>221499</v>
          </cell>
          <cell r="E3488" t="str">
            <v>7400299</v>
          </cell>
          <cell r="AN3488">
            <v>1000</v>
          </cell>
          <cell r="AO3488">
            <v>0</v>
          </cell>
          <cell r="AQ3488">
            <v>0</v>
          </cell>
          <cell r="AT3488">
            <v>0</v>
          </cell>
          <cell r="AU3488">
            <v>0</v>
          </cell>
          <cell r="AW3488">
            <v>0</v>
          </cell>
          <cell r="AY3488">
            <v>0</v>
          </cell>
        </row>
        <row r="3489">
          <cell r="D3489" t="str">
            <v>221699</v>
          </cell>
          <cell r="E3489" t="str">
            <v>7400299</v>
          </cell>
          <cell r="AN3489">
            <v>1000</v>
          </cell>
          <cell r="AO3489">
            <v>0</v>
          </cell>
          <cell r="AQ3489">
            <v>0</v>
          </cell>
          <cell r="AT3489">
            <v>0</v>
          </cell>
          <cell r="AU3489">
            <v>0</v>
          </cell>
          <cell r="AW3489">
            <v>0</v>
          </cell>
          <cell r="AY3489">
            <v>0</v>
          </cell>
        </row>
        <row r="3490">
          <cell r="D3490" t="str">
            <v>231199</v>
          </cell>
          <cell r="E3490" t="str">
            <v>7400299</v>
          </cell>
          <cell r="AN3490">
            <v>1500</v>
          </cell>
          <cell r="AO3490">
            <v>0</v>
          </cell>
          <cell r="AQ3490">
            <v>0</v>
          </cell>
          <cell r="AT3490">
            <v>0</v>
          </cell>
          <cell r="AU3490">
            <v>0</v>
          </cell>
          <cell r="AW3490">
            <v>0</v>
          </cell>
          <cell r="AY3490">
            <v>0</v>
          </cell>
        </row>
        <row r="3491">
          <cell r="D3491" t="str">
            <v>246199</v>
          </cell>
          <cell r="E3491" t="str">
            <v>7400299</v>
          </cell>
          <cell r="AN3491">
            <v>3600</v>
          </cell>
          <cell r="AO3491">
            <v>0</v>
          </cell>
          <cell r="AQ3491">
            <v>0</v>
          </cell>
          <cell r="AT3491">
            <v>0</v>
          </cell>
          <cell r="AU3491">
            <v>0</v>
          </cell>
          <cell r="AW3491">
            <v>0</v>
          </cell>
          <cell r="AY3491">
            <v>0</v>
          </cell>
        </row>
        <row r="3492">
          <cell r="D3492" t="str">
            <v>261199</v>
          </cell>
          <cell r="E3492" t="str">
            <v>7400299</v>
          </cell>
          <cell r="AN3492">
            <v>30000</v>
          </cell>
          <cell r="AO3492">
            <v>0</v>
          </cell>
          <cell r="AQ3492">
            <v>0</v>
          </cell>
          <cell r="AT3492">
            <v>2264.65</v>
          </cell>
          <cell r="AU3492">
            <v>0</v>
          </cell>
          <cell r="AW3492">
            <v>2264.65</v>
          </cell>
          <cell r="AY3492">
            <v>2264.65</v>
          </cell>
        </row>
        <row r="3493">
          <cell r="D3493" t="str">
            <v>292199</v>
          </cell>
          <cell r="E3493" t="str">
            <v>7400299</v>
          </cell>
          <cell r="AN3493">
            <v>6000</v>
          </cell>
          <cell r="AO3493">
            <v>0</v>
          </cell>
          <cell r="AQ3493">
            <v>0</v>
          </cell>
          <cell r="AT3493">
            <v>0</v>
          </cell>
          <cell r="AU3493">
            <v>0</v>
          </cell>
          <cell r="AW3493">
            <v>0</v>
          </cell>
          <cell r="AY3493">
            <v>0</v>
          </cell>
        </row>
        <row r="3494">
          <cell r="D3494" t="str">
            <v>294199</v>
          </cell>
          <cell r="E3494" t="str">
            <v>7400299</v>
          </cell>
          <cell r="AN3494">
            <v>3600</v>
          </cell>
          <cell r="AO3494">
            <v>0</v>
          </cell>
          <cell r="AQ3494">
            <v>0</v>
          </cell>
          <cell r="AT3494">
            <v>0</v>
          </cell>
          <cell r="AU3494">
            <v>0</v>
          </cell>
          <cell r="AW3494">
            <v>0</v>
          </cell>
          <cell r="AY3494">
            <v>0</v>
          </cell>
        </row>
        <row r="3495">
          <cell r="D3495" t="str">
            <v>336199</v>
          </cell>
          <cell r="E3495" t="str">
            <v>7400299</v>
          </cell>
          <cell r="AN3495">
            <v>2400</v>
          </cell>
          <cell r="AO3495">
            <v>0</v>
          </cell>
          <cell r="AQ3495">
            <v>0</v>
          </cell>
          <cell r="AT3495">
            <v>0</v>
          </cell>
          <cell r="AU3495">
            <v>0</v>
          </cell>
          <cell r="AW3495">
            <v>0</v>
          </cell>
          <cell r="AY3495">
            <v>0</v>
          </cell>
        </row>
        <row r="3496">
          <cell r="D3496" t="str">
            <v>336299</v>
          </cell>
          <cell r="E3496" t="str">
            <v>7400299</v>
          </cell>
          <cell r="AN3496">
            <v>1000</v>
          </cell>
          <cell r="AO3496">
            <v>0</v>
          </cell>
          <cell r="AQ3496">
            <v>0</v>
          </cell>
          <cell r="AT3496">
            <v>0</v>
          </cell>
          <cell r="AU3496">
            <v>0</v>
          </cell>
          <cell r="AW3496">
            <v>0</v>
          </cell>
          <cell r="AY3496">
            <v>0</v>
          </cell>
        </row>
        <row r="3497">
          <cell r="D3497" t="str">
            <v>336399</v>
          </cell>
          <cell r="E3497" t="str">
            <v>7400299</v>
          </cell>
          <cell r="AN3497">
            <v>6000</v>
          </cell>
          <cell r="AO3497">
            <v>0</v>
          </cell>
          <cell r="AQ3497">
            <v>0</v>
          </cell>
          <cell r="AT3497">
            <v>0</v>
          </cell>
          <cell r="AU3497">
            <v>0</v>
          </cell>
          <cell r="AW3497">
            <v>0</v>
          </cell>
          <cell r="AY3497">
            <v>0</v>
          </cell>
        </row>
        <row r="3498">
          <cell r="D3498" t="str">
            <v>371199</v>
          </cell>
          <cell r="E3498" t="str">
            <v>7400299</v>
          </cell>
          <cell r="AN3498">
            <v>45000</v>
          </cell>
          <cell r="AO3498">
            <v>0</v>
          </cell>
          <cell r="AQ3498">
            <v>0</v>
          </cell>
          <cell r="AT3498">
            <v>9756</v>
          </cell>
          <cell r="AU3498">
            <v>0</v>
          </cell>
          <cell r="AW3498">
            <v>9756</v>
          </cell>
          <cell r="AY3498">
            <v>9756</v>
          </cell>
        </row>
        <row r="3499">
          <cell r="D3499" t="str">
            <v>371299</v>
          </cell>
          <cell r="E3499" t="str">
            <v>7400299</v>
          </cell>
          <cell r="AN3499">
            <v>0</v>
          </cell>
          <cell r="AO3499">
            <v>31713</v>
          </cell>
          <cell r="AQ3499">
            <v>0</v>
          </cell>
          <cell r="AT3499">
            <v>31713</v>
          </cell>
          <cell r="AU3499">
            <v>0</v>
          </cell>
          <cell r="AW3499">
            <v>31713</v>
          </cell>
          <cell r="AY3499">
            <v>31713</v>
          </cell>
        </row>
        <row r="3500">
          <cell r="D3500" t="str">
            <v>372199</v>
          </cell>
          <cell r="E3500" t="str">
            <v>7400299</v>
          </cell>
          <cell r="AN3500">
            <v>15000</v>
          </cell>
          <cell r="AO3500">
            <v>0</v>
          </cell>
          <cell r="AQ3500">
            <v>0</v>
          </cell>
          <cell r="AT3500">
            <v>4952.5</v>
          </cell>
          <cell r="AU3500">
            <v>0</v>
          </cell>
          <cell r="AW3500">
            <v>4952.5</v>
          </cell>
          <cell r="AY3500">
            <v>4952.5</v>
          </cell>
        </row>
        <row r="3501">
          <cell r="D3501" t="str">
            <v>372299</v>
          </cell>
          <cell r="E3501" t="str">
            <v>7400299</v>
          </cell>
          <cell r="AN3501">
            <v>0</v>
          </cell>
          <cell r="AO3501">
            <v>12785</v>
          </cell>
          <cell r="AQ3501">
            <v>0</v>
          </cell>
          <cell r="AT3501">
            <v>10749.59</v>
          </cell>
          <cell r="AU3501">
            <v>0</v>
          </cell>
          <cell r="AW3501">
            <v>10749.59</v>
          </cell>
          <cell r="AY3501">
            <v>10749.59</v>
          </cell>
        </row>
        <row r="3502">
          <cell r="D3502" t="str">
            <v>375199</v>
          </cell>
          <cell r="E3502" t="str">
            <v>7400299</v>
          </cell>
          <cell r="AN3502">
            <v>30000</v>
          </cell>
          <cell r="AO3502">
            <v>0</v>
          </cell>
          <cell r="AQ3502">
            <v>0</v>
          </cell>
          <cell r="AT3502">
            <v>21379</v>
          </cell>
          <cell r="AU3502">
            <v>0</v>
          </cell>
          <cell r="AW3502">
            <v>21379</v>
          </cell>
          <cell r="AY3502">
            <v>21379</v>
          </cell>
        </row>
        <row r="3503">
          <cell r="D3503" t="str">
            <v>376199</v>
          </cell>
          <cell r="E3503" t="str">
            <v>7400299</v>
          </cell>
          <cell r="AN3503">
            <v>0</v>
          </cell>
          <cell r="AO3503">
            <v>57515</v>
          </cell>
          <cell r="AQ3503">
            <v>0</v>
          </cell>
          <cell r="AT3503">
            <v>53140</v>
          </cell>
          <cell r="AU3503">
            <v>0</v>
          </cell>
          <cell r="AW3503">
            <v>53140</v>
          </cell>
          <cell r="AY3503">
            <v>53140</v>
          </cell>
        </row>
        <row r="3504">
          <cell r="D3504" t="str">
            <v>383199</v>
          </cell>
          <cell r="E3504" t="str">
            <v>7400299</v>
          </cell>
          <cell r="AN3504">
            <v>1000</v>
          </cell>
          <cell r="AO3504">
            <v>0</v>
          </cell>
          <cell r="AQ3504">
            <v>0</v>
          </cell>
          <cell r="AT3504">
            <v>0</v>
          </cell>
          <cell r="AU3504">
            <v>0</v>
          </cell>
          <cell r="AW3504">
            <v>0</v>
          </cell>
          <cell r="AY3504">
            <v>0</v>
          </cell>
        </row>
        <row r="3505">
          <cell r="D3505" t="str">
            <v>392199</v>
          </cell>
          <cell r="E3505" t="str">
            <v>7400299</v>
          </cell>
          <cell r="AN3505">
            <v>9400</v>
          </cell>
          <cell r="AO3505">
            <v>0</v>
          </cell>
          <cell r="AQ3505">
            <v>0</v>
          </cell>
          <cell r="AT3505">
            <v>1954</v>
          </cell>
          <cell r="AU3505">
            <v>0</v>
          </cell>
          <cell r="AW3505">
            <v>1954</v>
          </cell>
          <cell r="AY3505">
            <v>1954</v>
          </cell>
        </row>
        <row r="3506">
          <cell r="D3506" t="str">
            <v>519199</v>
          </cell>
          <cell r="E3506" t="str">
            <v>7400299</v>
          </cell>
          <cell r="AN3506">
            <v>0</v>
          </cell>
          <cell r="AO3506">
            <v>6000</v>
          </cell>
          <cell r="AQ3506">
            <v>0</v>
          </cell>
          <cell r="AT3506">
            <v>5853.36</v>
          </cell>
          <cell r="AU3506">
            <v>0</v>
          </cell>
          <cell r="AW3506">
            <v>5853.36</v>
          </cell>
          <cell r="AY3506">
            <v>5853.36</v>
          </cell>
        </row>
        <row r="3507">
          <cell r="D3507" t="str">
            <v>519199</v>
          </cell>
          <cell r="E3507" t="str">
            <v>7400299</v>
          </cell>
          <cell r="AN3507">
            <v>0</v>
          </cell>
          <cell r="AO3507">
            <v>0</v>
          </cell>
          <cell r="AQ3507">
            <v>0</v>
          </cell>
          <cell r="AT3507">
            <v>0</v>
          </cell>
          <cell r="AU3507">
            <v>0</v>
          </cell>
          <cell r="AW3507">
            <v>0</v>
          </cell>
          <cell r="AY3507">
            <v>0</v>
          </cell>
        </row>
        <row r="3508">
          <cell r="D3508" t="str">
            <v>099</v>
          </cell>
          <cell r="E3508" t="str">
            <v>0099</v>
          </cell>
        </row>
        <row r="3509">
          <cell r="D3509" t="str">
            <v>099</v>
          </cell>
          <cell r="E3509" t="str">
            <v>0099</v>
          </cell>
        </row>
        <row r="3510">
          <cell r="D3510" t="str">
            <v>099</v>
          </cell>
          <cell r="E3510" t="str">
            <v>0099</v>
          </cell>
        </row>
        <row r="3511">
          <cell r="D3511" t="str">
            <v>099</v>
          </cell>
          <cell r="E3511" t="str">
            <v>0099</v>
          </cell>
        </row>
        <row r="3512">
          <cell r="D3512" t="str">
            <v>099</v>
          </cell>
          <cell r="E3512" t="str">
            <v>0099</v>
          </cell>
        </row>
        <row r="3513">
          <cell r="D3513" t="str">
            <v>099</v>
          </cell>
          <cell r="E3513" t="str">
            <v>0099</v>
          </cell>
        </row>
        <row r="3514">
          <cell r="D3514" t="str">
            <v>099</v>
          </cell>
          <cell r="E3514" t="str">
            <v>0099</v>
          </cell>
        </row>
        <row r="3515">
          <cell r="D3515" t="str">
            <v>099</v>
          </cell>
          <cell r="E3515" t="str">
            <v>0099</v>
          </cell>
        </row>
        <row r="3516">
          <cell r="D3516" t="str">
            <v>099</v>
          </cell>
          <cell r="E3516" t="str">
            <v>0099</v>
          </cell>
        </row>
        <row r="3517">
          <cell r="D3517" t="str">
            <v>099</v>
          </cell>
          <cell r="E3517" t="str">
            <v>0099</v>
          </cell>
        </row>
        <row r="3518">
          <cell r="D3518" t="str">
            <v>099</v>
          </cell>
          <cell r="E3518" t="str">
            <v>0099</v>
          </cell>
        </row>
        <row r="3519">
          <cell r="D3519" t="str">
            <v>099</v>
          </cell>
          <cell r="E3519" t="str">
            <v>0099</v>
          </cell>
        </row>
        <row r="3520">
          <cell r="D3520" t="str">
            <v>099</v>
          </cell>
          <cell r="E3520" t="str">
            <v>0099</v>
          </cell>
        </row>
        <row r="3521">
          <cell r="D3521" t="str">
            <v>099</v>
          </cell>
          <cell r="E3521" t="str">
            <v>0099</v>
          </cell>
        </row>
        <row r="3522">
          <cell r="D3522" t="str">
            <v>099</v>
          </cell>
          <cell r="E3522" t="str">
            <v>0099</v>
          </cell>
        </row>
        <row r="3523">
          <cell r="D3523" t="str">
            <v>099</v>
          </cell>
          <cell r="E3523" t="str">
            <v>0099</v>
          </cell>
        </row>
        <row r="3524">
          <cell r="D3524" t="str">
            <v>099</v>
          </cell>
          <cell r="E3524" t="str">
            <v>0099</v>
          </cell>
        </row>
        <row r="3525">
          <cell r="D3525" t="str">
            <v>099</v>
          </cell>
          <cell r="E3525" t="str">
            <v>0099</v>
          </cell>
        </row>
        <row r="3526">
          <cell r="D3526" t="str">
            <v>099</v>
          </cell>
          <cell r="E3526" t="str">
            <v>0099</v>
          </cell>
        </row>
        <row r="3527">
          <cell r="D3527" t="str">
            <v>099</v>
          </cell>
          <cell r="E3527" t="str">
            <v>0099</v>
          </cell>
        </row>
        <row r="3528">
          <cell r="D3528" t="str">
            <v>099</v>
          </cell>
          <cell r="E3528" t="str">
            <v>0099</v>
          </cell>
        </row>
        <row r="3529">
          <cell r="D3529" t="str">
            <v>099</v>
          </cell>
          <cell r="E3529" t="str">
            <v>0099</v>
          </cell>
        </row>
        <row r="3530">
          <cell r="D3530" t="str">
            <v>099</v>
          </cell>
          <cell r="E3530" t="str">
            <v>0099</v>
          </cell>
        </row>
        <row r="3531">
          <cell r="D3531" t="str">
            <v>099</v>
          </cell>
          <cell r="E3531" t="str">
            <v>0099</v>
          </cell>
        </row>
        <row r="3532">
          <cell r="D3532" t="str">
            <v>099</v>
          </cell>
          <cell r="E3532" t="str">
            <v>0099</v>
          </cell>
        </row>
        <row r="3533">
          <cell r="D3533" t="str">
            <v>099</v>
          </cell>
          <cell r="E3533" t="str">
            <v>0099</v>
          </cell>
        </row>
        <row r="3534">
          <cell r="D3534" t="str">
            <v>099</v>
          </cell>
          <cell r="E3534" t="str">
            <v>0099</v>
          </cell>
        </row>
        <row r="3535">
          <cell r="D3535" t="str">
            <v>099</v>
          </cell>
          <cell r="E3535" t="str">
            <v>0099</v>
          </cell>
        </row>
        <row r="3536">
          <cell r="D3536" t="str">
            <v>099</v>
          </cell>
          <cell r="E3536" t="str">
            <v>0099</v>
          </cell>
        </row>
        <row r="3537">
          <cell r="D3537" t="str">
            <v>099</v>
          </cell>
          <cell r="E3537" t="str">
            <v>0099</v>
          </cell>
        </row>
        <row r="3538">
          <cell r="D3538" t="str">
            <v>099</v>
          </cell>
          <cell r="E3538" t="str">
            <v>0099</v>
          </cell>
        </row>
        <row r="3539">
          <cell r="D3539" t="str">
            <v>099</v>
          </cell>
          <cell r="E3539" t="str">
            <v>0099</v>
          </cell>
        </row>
        <row r="3540">
          <cell r="D3540" t="str">
            <v>099</v>
          </cell>
          <cell r="E3540" t="str">
            <v>0099</v>
          </cell>
        </row>
        <row r="3541">
          <cell r="D3541" t="str">
            <v>099</v>
          </cell>
          <cell r="E3541" t="str">
            <v>0099</v>
          </cell>
        </row>
        <row r="3542">
          <cell r="D3542" t="str">
            <v>099</v>
          </cell>
          <cell r="E3542" t="str">
            <v>0099</v>
          </cell>
        </row>
        <row r="3543">
          <cell r="D3543" t="str">
            <v>099</v>
          </cell>
          <cell r="E3543" t="str">
            <v>0099</v>
          </cell>
        </row>
        <row r="3544">
          <cell r="D3544" t="str">
            <v>099</v>
          </cell>
          <cell r="E3544" t="str">
            <v>0099</v>
          </cell>
        </row>
        <row r="3545">
          <cell r="D3545" t="str">
            <v>099</v>
          </cell>
          <cell r="E3545" t="str">
            <v>0099</v>
          </cell>
        </row>
        <row r="3546">
          <cell r="D3546" t="str">
            <v>099</v>
          </cell>
          <cell r="E3546" t="str">
            <v>0099</v>
          </cell>
        </row>
        <row r="3547">
          <cell r="D3547" t="str">
            <v>099</v>
          </cell>
          <cell r="E3547" t="str">
            <v>0099</v>
          </cell>
        </row>
        <row r="3548">
          <cell r="D3548" t="str">
            <v>099</v>
          </cell>
          <cell r="E3548" t="str">
            <v>0099</v>
          </cell>
        </row>
        <row r="3549">
          <cell r="D3549" t="str">
            <v>099</v>
          </cell>
          <cell r="E3549" t="str">
            <v>0099</v>
          </cell>
        </row>
        <row r="3550">
          <cell r="D3550" t="str">
            <v>099</v>
          </cell>
          <cell r="E3550" t="str">
            <v>0099</v>
          </cell>
        </row>
        <row r="3551">
          <cell r="D3551" t="str">
            <v>099</v>
          </cell>
          <cell r="E3551" t="str">
            <v>0099</v>
          </cell>
        </row>
        <row r="3552">
          <cell r="D3552" t="str">
            <v>099</v>
          </cell>
          <cell r="E3552" t="str">
            <v>0099</v>
          </cell>
        </row>
        <row r="3553">
          <cell r="D3553" t="str">
            <v>099</v>
          </cell>
          <cell r="E3553" t="str">
            <v>0099</v>
          </cell>
        </row>
        <row r="3554">
          <cell r="D3554" t="str">
            <v>099</v>
          </cell>
          <cell r="E3554" t="str">
            <v>0099</v>
          </cell>
        </row>
        <row r="3555">
          <cell r="D3555" t="str">
            <v>099</v>
          </cell>
          <cell r="E3555" t="str">
            <v>0099</v>
          </cell>
        </row>
        <row r="3556">
          <cell r="D3556" t="str">
            <v>099</v>
          </cell>
          <cell r="E3556" t="str">
            <v>0099</v>
          </cell>
        </row>
        <row r="3557">
          <cell r="D3557" t="str">
            <v>099</v>
          </cell>
          <cell r="E3557" t="str">
            <v>0099</v>
          </cell>
        </row>
        <row r="3558">
          <cell r="D3558" t="str">
            <v>099</v>
          </cell>
          <cell r="E3558" t="str">
            <v>0099</v>
          </cell>
        </row>
        <row r="3559">
          <cell r="D3559" t="str">
            <v>099</v>
          </cell>
          <cell r="E3559" t="str">
            <v>0099</v>
          </cell>
        </row>
        <row r="3560">
          <cell r="D3560" t="str">
            <v>099</v>
          </cell>
          <cell r="E3560" t="str">
            <v>0099</v>
          </cell>
        </row>
        <row r="3561">
          <cell r="D3561" t="str">
            <v>099</v>
          </cell>
          <cell r="E3561" t="str">
            <v>0099</v>
          </cell>
        </row>
        <row r="3562">
          <cell r="D3562" t="str">
            <v>099</v>
          </cell>
          <cell r="E3562" t="str">
            <v>0099</v>
          </cell>
        </row>
        <row r="3563">
          <cell r="D3563" t="str">
            <v>099</v>
          </cell>
          <cell r="E3563" t="str">
            <v>0099</v>
          </cell>
        </row>
        <row r="3564">
          <cell r="D3564" t="str">
            <v>099</v>
          </cell>
          <cell r="E3564" t="str">
            <v>0099</v>
          </cell>
        </row>
        <row r="3565">
          <cell r="D3565" t="str">
            <v>099</v>
          </cell>
          <cell r="E3565" t="str">
            <v>0099</v>
          </cell>
        </row>
        <row r="3566">
          <cell r="D3566" t="str">
            <v>099</v>
          </cell>
          <cell r="E3566" t="str">
            <v>0099</v>
          </cell>
        </row>
        <row r="3567">
          <cell r="D3567" t="str">
            <v>099</v>
          </cell>
          <cell r="E3567" t="str">
            <v>0099</v>
          </cell>
        </row>
        <row r="3568">
          <cell r="D3568" t="str">
            <v>099</v>
          </cell>
          <cell r="E3568" t="str">
            <v>0099</v>
          </cell>
        </row>
        <row r="3569">
          <cell r="D3569" t="str">
            <v>099</v>
          </cell>
          <cell r="E3569" t="str">
            <v>0099</v>
          </cell>
        </row>
        <row r="3570">
          <cell r="D3570" t="str">
            <v>099</v>
          </cell>
          <cell r="E3570" t="str">
            <v>0099</v>
          </cell>
        </row>
        <row r="3571">
          <cell r="D3571" t="str">
            <v>099</v>
          </cell>
          <cell r="E3571" t="str">
            <v>0099</v>
          </cell>
        </row>
        <row r="3572">
          <cell r="D3572" t="str">
            <v>099</v>
          </cell>
          <cell r="E3572" t="str">
            <v>0099</v>
          </cell>
        </row>
        <row r="3573">
          <cell r="D3573" t="str">
            <v>099</v>
          </cell>
          <cell r="E3573" t="str">
            <v>0099</v>
          </cell>
        </row>
        <row r="3574">
          <cell r="D3574" t="str">
            <v>099</v>
          </cell>
          <cell r="E3574" t="str">
            <v>0099</v>
          </cell>
        </row>
        <row r="3575">
          <cell r="D3575" t="str">
            <v>099</v>
          </cell>
          <cell r="E3575" t="str">
            <v>0099</v>
          </cell>
        </row>
        <row r="3576">
          <cell r="D3576" t="str">
            <v>099</v>
          </cell>
          <cell r="E3576" t="str">
            <v>0099</v>
          </cell>
        </row>
        <row r="3577">
          <cell r="D3577" t="str">
            <v>099</v>
          </cell>
          <cell r="E3577" t="str">
            <v>0099</v>
          </cell>
        </row>
        <row r="3578">
          <cell r="D3578" t="str">
            <v>099</v>
          </cell>
          <cell r="E3578" t="str">
            <v>0099</v>
          </cell>
        </row>
        <row r="3579">
          <cell r="D3579" t="str">
            <v>099</v>
          </cell>
          <cell r="E3579" t="str">
            <v>0099</v>
          </cell>
        </row>
        <row r="3580">
          <cell r="D3580" t="str">
            <v>099</v>
          </cell>
          <cell r="E3580" t="str">
            <v>0099</v>
          </cell>
        </row>
        <row r="3581">
          <cell r="D3581" t="str">
            <v>099</v>
          </cell>
          <cell r="E3581" t="str">
            <v>0099</v>
          </cell>
        </row>
        <row r="3582">
          <cell r="D3582" t="str">
            <v>099</v>
          </cell>
          <cell r="E3582" t="str">
            <v>0099</v>
          </cell>
        </row>
        <row r="3583">
          <cell r="D3583" t="str">
            <v>099</v>
          </cell>
          <cell r="E3583" t="str">
            <v>0099</v>
          </cell>
        </row>
        <row r="3584">
          <cell r="D3584" t="str">
            <v>099</v>
          </cell>
          <cell r="E3584" t="str">
            <v>0099</v>
          </cell>
        </row>
        <row r="3585">
          <cell r="D3585" t="str">
            <v>099</v>
          </cell>
          <cell r="E3585" t="str">
            <v>0099</v>
          </cell>
        </row>
        <row r="3586">
          <cell r="D3586" t="str">
            <v>099</v>
          </cell>
          <cell r="E3586" t="str">
            <v>0099</v>
          </cell>
        </row>
        <row r="3587">
          <cell r="D3587" t="str">
            <v>099</v>
          </cell>
          <cell r="E3587" t="str">
            <v>0099</v>
          </cell>
        </row>
        <row r="3588">
          <cell r="D3588" t="str">
            <v>099</v>
          </cell>
          <cell r="E3588" t="str">
            <v>0099</v>
          </cell>
        </row>
        <row r="3589">
          <cell r="D3589" t="str">
            <v>099</v>
          </cell>
          <cell r="E3589" t="str">
            <v>0099</v>
          </cell>
        </row>
        <row r="3590">
          <cell r="D3590" t="str">
            <v>099</v>
          </cell>
          <cell r="E3590" t="str">
            <v>0099</v>
          </cell>
        </row>
        <row r="3591">
          <cell r="D3591" t="str">
            <v>099</v>
          </cell>
          <cell r="E3591" t="str">
            <v>0099</v>
          </cell>
        </row>
        <row r="3592">
          <cell r="D3592" t="str">
            <v>099</v>
          </cell>
          <cell r="E3592" t="str">
            <v>0099</v>
          </cell>
        </row>
        <row r="3593">
          <cell r="D3593" t="str">
            <v>099</v>
          </cell>
          <cell r="E3593" t="str">
            <v>0099</v>
          </cell>
        </row>
        <row r="3594">
          <cell r="D3594" t="str">
            <v>099</v>
          </cell>
          <cell r="E3594" t="str">
            <v>0099</v>
          </cell>
        </row>
        <row r="3595">
          <cell r="D3595" t="str">
            <v>099</v>
          </cell>
          <cell r="E3595" t="str">
            <v>0099</v>
          </cell>
        </row>
        <row r="3596">
          <cell r="D3596" t="str">
            <v>099</v>
          </cell>
          <cell r="E3596" t="str">
            <v>0099</v>
          </cell>
        </row>
        <row r="3597">
          <cell r="D3597" t="str">
            <v>099</v>
          </cell>
          <cell r="E3597" t="str">
            <v>0099</v>
          </cell>
        </row>
        <row r="3598">
          <cell r="D3598" t="str">
            <v>099</v>
          </cell>
          <cell r="E3598" t="str">
            <v>0099</v>
          </cell>
        </row>
        <row r="3599">
          <cell r="D3599" t="str">
            <v>099</v>
          </cell>
          <cell r="E3599" t="str">
            <v>0099</v>
          </cell>
        </row>
        <row r="3600">
          <cell r="D3600" t="str">
            <v>099</v>
          </cell>
          <cell r="E3600" t="str">
            <v>0099</v>
          </cell>
        </row>
        <row r="3601">
          <cell r="D3601" t="str">
            <v>099</v>
          </cell>
          <cell r="E3601" t="str">
            <v>0099</v>
          </cell>
        </row>
        <row r="3602">
          <cell r="D3602" t="str">
            <v>099</v>
          </cell>
          <cell r="E3602" t="str">
            <v>0099</v>
          </cell>
        </row>
        <row r="3603">
          <cell r="D3603" t="str">
            <v>099</v>
          </cell>
          <cell r="E3603" t="str">
            <v>0099</v>
          </cell>
        </row>
        <row r="3604">
          <cell r="D3604" t="str">
            <v>099</v>
          </cell>
          <cell r="E3604" t="str">
            <v>0099</v>
          </cell>
        </row>
        <row r="3605">
          <cell r="D3605" t="str">
            <v>099</v>
          </cell>
          <cell r="E3605" t="str">
            <v>0099</v>
          </cell>
        </row>
        <row r="3606">
          <cell r="D3606" t="str">
            <v>099</v>
          </cell>
          <cell r="E3606" t="str">
            <v>0099</v>
          </cell>
        </row>
        <row r="3607">
          <cell r="D3607" t="str">
            <v>099</v>
          </cell>
          <cell r="E3607" t="str">
            <v>0099</v>
          </cell>
        </row>
        <row r="3608">
          <cell r="D3608" t="str">
            <v>099</v>
          </cell>
          <cell r="E3608" t="str">
            <v>0099</v>
          </cell>
        </row>
        <row r="3609">
          <cell r="D3609" t="str">
            <v>099</v>
          </cell>
          <cell r="E3609" t="str">
            <v>0099</v>
          </cell>
        </row>
        <row r="3610">
          <cell r="D3610" t="str">
            <v>099</v>
          </cell>
          <cell r="E3610" t="str">
            <v>0099</v>
          </cell>
        </row>
        <row r="3611">
          <cell r="D3611" t="str">
            <v>099</v>
          </cell>
          <cell r="E3611" t="str">
            <v>0099</v>
          </cell>
        </row>
        <row r="3612">
          <cell r="D3612" t="str">
            <v>099</v>
          </cell>
          <cell r="E3612" t="str">
            <v>0099</v>
          </cell>
        </row>
        <row r="3613">
          <cell r="D3613" t="str">
            <v>099</v>
          </cell>
          <cell r="E3613" t="str">
            <v>0099</v>
          </cell>
        </row>
        <row r="3614">
          <cell r="D3614" t="str">
            <v>099</v>
          </cell>
          <cell r="E3614" t="str">
            <v>0099</v>
          </cell>
        </row>
        <row r="3615">
          <cell r="D3615" t="str">
            <v>099</v>
          </cell>
          <cell r="E3615" t="str">
            <v>0099</v>
          </cell>
        </row>
        <row r="3616">
          <cell r="D3616" t="str">
            <v>099</v>
          </cell>
          <cell r="E3616" t="str">
            <v>0099</v>
          </cell>
        </row>
        <row r="3617">
          <cell r="D3617" t="str">
            <v>099</v>
          </cell>
          <cell r="E3617" t="str">
            <v>0099</v>
          </cell>
        </row>
        <row r="3618">
          <cell r="D3618" t="str">
            <v>099</v>
          </cell>
          <cell r="E3618" t="str">
            <v>0099</v>
          </cell>
        </row>
        <row r="3619">
          <cell r="D3619" t="str">
            <v>099</v>
          </cell>
          <cell r="E3619" t="str">
            <v>0099</v>
          </cell>
        </row>
        <row r="3620">
          <cell r="D3620" t="str">
            <v>099</v>
          </cell>
          <cell r="E3620" t="str">
            <v>0099</v>
          </cell>
        </row>
        <row r="3621">
          <cell r="D3621" t="str">
            <v>099</v>
          </cell>
          <cell r="E3621" t="str">
            <v>0099</v>
          </cell>
        </row>
        <row r="3622">
          <cell r="D3622" t="str">
            <v>099</v>
          </cell>
          <cell r="E3622" t="str">
            <v>0099</v>
          </cell>
        </row>
        <row r="3623">
          <cell r="D3623" t="str">
            <v>099</v>
          </cell>
          <cell r="E3623" t="str">
            <v>0099</v>
          </cell>
        </row>
        <row r="3624">
          <cell r="D3624" t="str">
            <v>099</v>
          </cell>
          <cell r="E3624" t="str">
            <v>0099</v>
          </cell>
        </row>
        <row r="3625">
          <cell r="D3625" t="str">
            <v>099</v>
          </cell>
          <cell r="E3625" t="str">
            <v>0099</v>
          </cell>
        </row>
        <row r="3626">
          <cell r="D3626" t="str">
            <v>099</v>
          </cell>
          <cell r="E3626" t="str">
            <v>0099</v>
          </cell>
        </row>
        <row r="3627">
          <cell r="D3627" t="str">
            <v>099</v>
          </cell>
          <cell r="E3627" t="str">
            <v>0099</v>
          </cell>
        </row>
        <row r="3628">
          <cell r="D3628" t="str">
            <v>099</v>
          </cell>
          <cell r="E3628" t="str">
            <v>0099</v>
          </cell>
        </row>
        <row r="3629">
          <cell r="D3629" t="str">
            <v>099</v>
          </cell>
          <cell r="E3629" t="str">
            <v>0099</v>
          </cell>
        </row>
        <row r="3630">
          <cell r="D3630" t="str">
            <v>099</v>
          </cell>
          <cell r="E3630" t="str">
            <v>0099</v>
          </cell>
        </row>
        <row r="3631">
          <cell r="D3631" t="str">
            <v>099</v>
          </cell>
          <cell r="E3631" t="str">
            <v>0099</v>
          </cell>
        </row>
        <row r="3632">
          <cell r="D3632" t="str">
            <v>099</v>
          </cell>
          <cell r="E3632" t="str">
            <v>0099</v>
          </cell>
        </row>
        <row r="3633">
          <cell r="D3633" t="str">
            <v>099</v>
          </cell>
          <cell r="E3633" t="str">
            <v>0099</v>
          </cell>
        </row>
        <row r="3634">
          <cell r="D3634" t="str">
            <v>099</v>
          </cell>
          <cell r="E3634" t="str">
            <v>0099</v>
          </cell>
        </row>
        <row r="3635">
          <cell r="D3635" t="str">
            <v>099</v>
          </cell>
          <cell r="E3635" t="str">
            <v>0099</v>
          </cell>
        </row>
        <row r="3636">
          <cell r="D3636" t="str">
            <v>099</v>
          </cell>
          <cell r="E3636" t="str">
            <v>0099</v>
          </cell>
        </row>
        <row r="3637">
          <cell r="D3637" t="str">
            <v>099</v>
          </cell>
          <cell r="E3637" t="str">
            <v>0099</v>
          </cell>
        </row>
        <row r="3638">
          <cell r="D3638" t="str">
            <v>099</v>
          </cell>
          <cell r="E3638" t="str">
            <v>0099</v>
          </cell>
        </row>
        <row r="3639">
          <cell r="D3639" t="str">
            <v>099</v>
          </cell>
          <cell r="E3639" t="str">
            <v>0099</v>
          </cell>
        </row>
        <row r="3640">
          <cell r="D3640" t="str">
            <v>099</v>
          </cell>
          <cell r="E3640" t="str">
            <v>0099</v>
          </cell>
        </row>
        <row r="3641">
          <cell r="D3641" t="str">
            <v>099</v>
          </cell>
          <cell r="E3641" t="str">
            <v>0099</v>
          </cell>
        </row>
        <row r="3642">
          <cell r="D3642" t="str">
            <v>099</v>
          </cell>
          <cell r="E3642" t="str">
            <v>0099</v>
          </cell>
        </row>
        <row r="3643">
          <cell r="D3643" t="str">
            <v>099</v>
          </cell>
          <cell r="E3643" t="str">
            <v>0099</v>
          </cell>
        </row>
        <row r="3644">
          <cell r="D3644" t="str">
            <v>099</v>
          </cell>
          <cell r="E3644" t="str">
            <v>0099</v>
          </cell>
        </row>
        <row r="3645">
          <cell r="D3645" t="str">
            <v>099</v>
          </cell>
          <cell r="E3645" t="str">
            <v>0099</v>
          </cell>
        </row>
        <row r="3646">
          <cell r="D3646" t="str">
            <v>099</v>
          </cell>
          <cell r="E3646" t="str">
            <v>0099</v>
          </cell>
        </row>
        <row r="3647">
          <cell r="D3647" t="str">
            <v>099</v>
          </cell>
          <cell r="E3647" t="str">
            <v>0099</v>
          </cell>
        </row>
        <row r="3648">
          <cell r="D3648" t="str">
            <v>099</v>
          </cell>
          <cell r="E3648" t="str">
            <v>0099</v>
          </cell>
        </row>
        <row r="3649">
          <cell r="D3649" t="str">
            <v>099</v>
          </cell>
          <cell r="E3649" t="str">
            <v>0099</v>
          </cell>
        </row>
        <row r="3650">
          <cell r="D3650" t="str">
            <v>099</v>
          </cell>
          <cell r="E3650" t="str">
            <v>0099</v>
          </cell>
        </row>
        <row r="3651">
          <cell r="D3651" t="str">
            <v>099</v>
          </cell>
          <cell r="E3651" t="str">
            <v>0099</v>
          </cell>
        </row>
        <row r="3652">
          <cell r="D3652" t="str">
            <v>099</v>
          </cell>
          <cell r="E3652" t="str">
            <v>0099</v>
          </cell>
        </row>
        <row r="3653">
          <cell r="D3653" t="str">
            <v>099</v>
          </cell>
          <cell r="E3653" t="str">
            <v>0099</v>
          </cell>
        </row>
        <row r="3654">
          <cell r="D3654" t="str">
            <v>099</v>
          </cell>
          <cell r="E3654" t="str">
            <v>0099</v>
          </cell>
        </row>
        <row r="3655">
          <cell r="D3655" t="str">
            <v>099</v>
          </cell>
          <cell r="E3655" t="str">
            <v>0099</v>
          </cell>
        </row>
        <row r="3656">
          <cell r="D3656" t="str">
            <v>099</v>
          </cell>
          <cell r="E3656" t="str">
            <v>0099</v>
          </cell>
        </row>
        <row r="3657">
          <cell r="D3657" t="str">
            <v>099</v>
          </cell>
          <cell r="E3657" t="str">
            <v>0099</v>
          </cell>
        </row>
        <row r="3658">
          <cell r="D3658" t="str">
            <v>099</v>
          </cell>
          <cell r="E3658" t="str">
            <v>0099</v>
          </cell>
        </row>
        <row r="3659">
          <cell r="D3659" t="str">
            <v>099</v>
          </cell>
          <cell r="E3659" t="str">
            <v>0099</v>
          </cell>
        </row>
        <row r="3660">
          <cell r="D3660" t="str">
            <v>099</v>
          </cell>
          <cell r="E3660" t="str">
            <v>0099</v>
          </cell>
        </row>
        <row r="3661">
          <cell r="D3661" t="str">
            <v>099</v>
          </cell>
          <cell r="E3661" t="str">
            <v>0099</v>
          </cell>
        </row>
        <row r="3662">
          <cell r="D3662" t="str">
            <v>099</v>
          </cell>
          <cell r="E3662" t="str">
            <v>0099</v>
          </cell>
        </row>
        <row r="3663">
          <cell r="D3663" t="str">
            <v>099</v>
          </cell>
          <cell r="E3663" t="str">
            <v>0099</v>
          </cell>
        </row>
        <row r="3664">
          <cell r="D3664" t="str">
            <v>099</v>
          </cell>
          <cell r="E3664" t="str">
            <v>0099</v>
          </cell>
        </row>
        <row r="3665">
          <cell r="D3665" t="str">
            <v>099</v>
          </cell>
          <cell r="E3665" t="str">
            <v>0099</v>
          </cell>
        </row>
        <row r="3666">
          <cell r="D3666" t="str">
            <v>099</v>
          </cell>
          <cell r="E3666" t="str">
            <v>0099</v>
          </cell>
        </row>
        <row r="3667">
          <cell r="D3667" t="str">
            <v>099</v>
          </cell>
          <cell r="E3667" t="str">
            <v>0099</v>
          </cell>
        </row>
        <row r="3668">
          <cell r="D3668" t="str">
            <v>099</v>
          </cell>
          <cell r="E3668" t="str">
            <v>0099</v>
          </cell>
        </row>
        <row r="3669">
          <cell r="D3669" t="str">
            <v>099</v>
          </cell>
          <cell r="E3669" t="str">
            <v>0099</v>
          </cell>
        </row>
        <row r="3670">
          <cell r="D3670" t="str">
            <v>099</v>
          </cell>
          <cell r="E3670" t="str">
            <v>0099</v>
          </cell>
        </row>
        <row r="3671">
          <cell r="D3671" t="str">
            <v>099</v>
          </cell>
          <cell r="E3671" t="str">
            <v>0099</v>
          </cell>
        </row>
        <row r="3672">
          <cell r="D3672" t="str">
            <v>099</v>
          </cell>
          <cell r="E3672" t="str">
            <v>0099</v>
          </cell>
        </row>
        <row r="3673">
          <cell r="D3673" t="str">
            <v>099</v>
          </cell>
          <cell r="E3673" t="str">
            <v>0099</v>
          </cell>
        </row>
        <row r="3674">
          <cell r="D3674" t="str">
            <v>099</v>
          </cell>
          <cell r="E3674" t="str">
            <v>0099</v>
          </cell>
        </row>
        <row r="3675">
          <cell r="D3675" t="str">
            <v>099</v>
          </cell>
          <cell r="E3675" t="str">
            <v>0099</v>
          </cell>
        </row>
        <row r="3676">
          <cell r="D3676" t="str">
            <v>099</v>
          </cell>
          <cell r="E3676" t="str">
            <v>0099</v>
          </cell>
        </row>
        <row r="3677">
          <cell r="D3677" t="str">
            <v>099</v>
          </cell>
          <cell r="E3677" t="str">
            <v>0099</v>
          </cell>
        </row>
        <row r="3678">
          <cell r="D3678" t="str">
            <v>099</v>
          </cell>
          <cell r="E3678" t="str">
            <v>0099</v>
          </cell>
        </row>
        <row r="3679">
          <cell r="D3679" t="str">
            <v>099</v>
          </cell>
          <cell r="E3679" t="str">
            <v>0099</v>
          </cell>
        </row>
        <row r="3680">
          <cell r="D3680" t="str">
            <v>099</v>
          </cell>
          <cell r="E3680" t="str">
            <v>0099</v>
          </cell>
        </row>
        <row r="3681">
          <cell r="D3681" t="str">
            <v>099</v>
          </cell>
          <cell r="E3681" t="str">
            <v>0099</v>
          </cell>
        </row>
        <row r="3682">
          <cell r="D3682" t="str">
            <v>099</v>
          </cell>
          <cell r="E3682" t="str">
            <v>0099</v>
          </cell>
        </row>
        <row r="3683">
          <cell r="D3683" t="str">
            <v>099</v>
          </cell>
          <cell r="E3683" t="str">
            <v>0099</v>
          </cell>
        </row>
        <row r="3684">
          <cell r="D3684" t="str">
            <v>099</v>
          </cell>
          <cell r="E3684" t="str">
            <v>0099</v>
          </cell>
        </row>
        <row r="3685">
          <cell r="D3685" t="str">
            <v>099</v>
          </cell>
          <cell r="E3685" t="str">
            <v>0099</v>
          </cell>
        </row>
        <row r="3686">
          <cell r="D3686" t="str">
            <v>099</v>
          </cell>
          <cell r="E3686" t="str">
            <v>0099</v>
          </cell>
        </row>
        <row r="3687">
          <cell r="D3687" t="str">
            <v>099</v>
          </cell>
          <cell r="E3687" t="str">
            <v>0099</v>
          </cell>
        </row>
        <row r="3688">
          <cell r="D3688" t="str">
            <v>099</v>
          </cell>
          <cell r="E3688" t="str">
            <v>0099</v>
          </cell>
        </row>
        <row r="3689">
          <cell r="D3689" t="str">
            <v>099</v>
          </cell>
          <cell r="E3689" t="str">
            <v>0099</v>
          </cell>
        </row>
        <row r="3690">
          <cell r="D3690" t="str">
            <v>099</v>
          </cell>
          <cell r="E3690" t="str">
            <v>0099</v>
          </cell>
        </row>
        <row r="3691">
          <cell r="D3691" t="str">
            <v>099</v>
          </cell>
          <cell r="E3691" t="str">
            <v>0099</v>
          </cell>
        </row>
        <row r="3692">
          <cell r="D3692" t="str">
            <v>099</v>
          </cell>
          <cell r="E3692" t="str">
            <v>0099</v>
          </cell>
        </row>
        <row r="3693">
          <cell r="D3693" t="str">
            <v>099</v>
          </cell>
          <cell r="E3693" t="str">
            <v>0099</v>
          </cell>
        </row>
        <row r="3694">
          <cell r="D3694" t="str">
            <v>099</v>
          </cell>
          <cell r="E3694" t="str">
            <v>0099</v>
          </cell>
        </row>
        <row r="3695">
          <cell r="D3695" t="str">
            <v>099</v>
          </cell>
          <cell r="E3695" t="str">
            <v>0099</v>
          </cell>
        </row>
        <row r="3696">
          <cell r="D3696" t="str">
            <v>099</v>
          </cell>
          <cell r="E3696" t="str">
            <v>0099</v>
          </cell>
        </row>
        <row r="3697">
          <cell r="D3697" t="str">
            <v>099</v>
          </cell>
          <cell r="E3697" t="str">
            <v>0099</v>
          </cell>
        </row>
        <row r="3698">
          <cell r="D3698" t="str">
            <v>099</v>
          </cell>
          <cell r="E3698" t="str">
            <v>0099</v>
          </cell>
        </row>
        <row r="3699">
          <cell r="D3699" t="str">
            <v>099</v>
          </cell>
          <cell r="E3699" t="str">
            <v>0099</v>
          </cell>
        </row>
        <row r="3700">
          <cell r="D3700" t="str">
            <v>099</v>
          </cell>
          <cell r="E3700" t="str">
            <v>0099</v>
          </cell>
        </row>
        <row r="3701">
          <cell r="D3701" t="str">
            <v>099</v>
          </cell>
          <cell r="E3701" t="str">
            <v>0099</v>
          </cell>
        </row>
        <row r="3702">
          <cell r="D3702" t="str">
            <v>099</v>
          </cell>
          <cell r="E3702" t="str">
            <v>0099</v>
          </cell>
        </row>
        <row r="3703">
          <cell r="D3703" t="str">
            <v>099</v>
          </cell>
          <cell r="E3703" t="str">
            <v>0099</v>
          </cell>
        </row>
        <row r="3704">
          <cell r="D3704" t="str">
            <v>099</v>
          </cell>
          <cell r="E3704" t="str">
            <v>0099</v>
          </cell>
        </row>
        <row r="3705">
          <cell r="D3705" t="str">
            <v>099</v>
          </cell>
          <cell r="E3705" t="str">
            <v>0099</v>
          </cell>
        </row>
        <row r="3706">
          <cell r="D3706" t="str">
            <v>099</v>
          </cell>
          <cell r="E3706" t="str">
            <v>0099</v>
          </cell>
        </row>
        <row r="3707">
          <cell r="D3707" t="str">
            <v>099</v>
          </cell>
          <cell r="E3707" t="str">
            <v>0099</v>
          </cell>
        </row>
        <row r="3708">
          <cell r="D3708" t="str">
            <v>099</v>
          </cell>
          <cell r="E3708" t="str">
            <v>0099</v>
          </cell>
        </row>
        <row r="3709">
          <cell r="D3709" t="str">
            <v>099</v>
          </cell>
          <cell r="E3709" t="str">
            <v>0099</v>
          </cell>
        </row>
        <row r="3710">
          <cell r="D3710" t="str">
            <v>099</v>
          </cell>
          <cell r="E3710" t="str">
            <v>0099</v>
          </cell>
        </row>
        <row r="3711">
          <cell r="D3711" t="str">
            <v>099</v>
          </cell>
          <cell r="E3711" t="str">
            <v>0099</v>
          </cell>
        </row>
        <row r="3712">
          <cell r="D3712" t="str">
            <v>099</v>
          </cell>
          <cell r="E3712" t="str">
            <v>0099</v>
          </cell>
        </row>
        <row r="3713">
          <cell r="D3713" t="str">
            <v>099</v>
          </cell>
          <cell r="E3713" t="str">
            <v>0099</v>
          </cell>
        </row>
        <row r="3714">
          <cell r="D3714" t="str">
            <v>099</v>
          </cell>
          <cell r="E3714" t="str">
            <v>0099</v>
          </cell>
        </row>
        <row r="3715">
          <cell r="D3715" t="str">
            <v>099</v>
          </cell>
          <cell r="E3715" t="str">
            <v>0099</v>
          </cell>
        </row>
        <row r="3716">
          <cell r="D3716" t="str">
            <v>099</v>
          </cell>
          <cell r="E3716" t="str">
            <v>0099</v>
          </cell>
        </row>
        <row r="3717">
          <cell r="D3717" t="str">
            <v>099</v>
          </cell>
          <cell r="E3717" t="str">
            <v>0099</v>
          </cell>
        </row>
        <row r="3718">
          <cell r="D3718" t="str">
            <v>099</v>
          </cell>
          <cell r="E3718" t="str">
            <v>0099</v>
          </cell>
        </row>
        <row r="3719">
          <cell r="D3719" t="str">
            <v>099</v>
          </cell>
          <cell r="E3719" t="str">
            <v>0099</v>
          </cell>
        </row>
        <row r="3720">
          <cell r="D3720" t="str">
            <v>099</v>
          </cell>
          <cell r="E3720" t="str">
            <v>0099</v>
          </cell>
        </row>
        <row r="3721">
          <cell r="D3721" t="str">
            <v>099</v>
          </cell>
          <cell r="E3721" t="str">
            <v>0099</v>
          </cell>
        </row>
        <row r="3722">
          <cell r="D3722" t="str">
            <v>099</v>
          </cell>
          <cell r="E3722" t="str">
            <v>0099</v>
          </cell>
        </row>
        <row r="3723">
          <cell r="D3723" t="str">
            <v>099</v>
          </cell>
          <cell r="E3723" t="str">
            <v>0099</v>
          </cell>
        </row>
        <row r="3724">
          <cell r="D3724" t="str">
            <v>099</v>
          </cell>
          <cell r="E3724" t="str">
            <v>0099</v>
          </cell>
        </row>
        <row r="3725">
          <cell r="D3725" t="str">
            <v>099</v>
          </cell>
          <cell r="E3725" t="str">
            <v>0099</v>
          </cell>
        </row>
        <row r="3726">
          <cell r="D3726" t="str">
            <v>099</v>
          </cell>
          <cell r="E3726" t="str">
            <v>0099</v>
          </cell>
        </row>
        <row r="3727">
          <cell r="D3727" t="str">
            <v>099</v>
          </cell>
          <cell r="E3727" t="str">
            <v>0099</v>
          </cell>
        </row>
        <row r="3728">
          <cell r="D3728" t="str">
            <v>099</v>
          </cell>
          <cell r="E3728" t="str">
            <v>0099</v>
          </cell>
        </row>
        <row r="3729">
          <cell r="D3729" t="str">
            <v>099</v>
          </cell>
          <cell r="E3729" t="str">
            <v>0099</v>
          </cell>
        </row>
        <row r="3730">
          <cell r="D3730" t="str">
            <v>099</v>
          </cell>
          <cell r="E3730" t="str">
            <v>0099</v>
          </cell>
        </row>
        <row r="3731">
          <cell r="D3731" t="str">
            <v>099</v>
          </cell>
          <cell r="E3731" t="str">
            <v>0099</v>
          </cell>
        </row>
        <row r="3732">
          <cell r="D3732" t="str">
            <v>099</v>
          </cell>
          <cell r="E3732" t="str">
            <v>0099</v>
          </cell>
        </row>
        <row r="3733">
          <cell r="D3733" t="str">
            <v>099</v>
          </cell>
          <cell r="E3733" t="str">
            <v>0099</v>
          </cell>
        </row>
        <row r="3734">
          <cell r="D3734" t="str">
            <v>099</v>
          </cell>
          <cell r="E3734" t="str">
            <v>0099</v>
          </cell>
        </row>
        <row r="3735">
          <cell r="D3735" t="str">
            <v>099</v>
          </cell>
          <cell r="E3735" t="str">
            <v>0099</v>
          </cell>
        </row>
        <row r="3736">
          <cell r="D3736" t="str">
            <v>099</v>
          </cell>
          <cell r="E3736" t="str">
            <v>0099</v>
          </cell>
        </row>
        <row r="3737">
          <cell r="D3737" t="str">
            <v>099</v>
          </cell>
          <cell r="E3737" t="str">
            <v>0099</v>
          </cell>
        </row>
        <row r="3738">
          <cell r="D3738" t="str">
            <v>099</v>
          </cell>
          <cell r="E3738" t="str">
            <v>0099</v>
          </cell>
        </row>
        <row r="3739">
          <cell r="D3739" t="str">
            <v>099</v>
          </cell>
          <cell r="E3739" t="str">
            <v>0099</v>
          </cell>
        </row>
        <row r="3740">
          <cell r="D3740" t="str">
            <v>099</v>
          </cell>
          <cell r="E3740" t="str">
            <v>0099</v>
          </cell>
        </row>
        <row r="3741">
          <cell r="D3741" t="str">
            <v>099</v>
          </cell>
          <cell r="E3741" t="str">
            <v>0099</v>
          </cell>
        </row>
        <row r="3742">
          <cell r="D3742" t="str">
            <v>099</v>
          </cell>
          <cell r="E3742" t="str">
            <v>0099</v>
          </cell>
        </row>
        <row r="3743">
          <cell r="D3743" t="str">
            <v>099</v>
          </cell>
          <cell r="E3743" t="str">
            <v>0099</v>
          </cell>
        </row>
        <row r="3744">
          <cell r="D3744" t="str">
            <v>099</v>
          </cell>
          <cell r="E3744" t="str">
            <v>0099</v>
          </cell>
        </row>
        <row r="3745">
          <cell r="D3745" t="str">
            <v>099</v>
          </cell>
          <cell r="E3745" t="str">
            <v>0099</v>
          </cell>
        </row>
        <row r="3746">
          <cell r="D3746" t="str">
            <v>099</v>
          </cell>
          <cell r="E3746" t="str">
            <v>0099</v>
          </cell>
        </row>
        <row r="3747">
          <cell r="D3747" t="str">
            <v>099</v>
          </cell>
          <cell r="E3747" t="str">
            <v>0099</v>
          </cell>
        </row>
        <row r="3748">
          <cell r="D3748" t="str">
            <v>099</v>
          </cell>
          <cell r="E3748" t="str">
            <v>0099</v>
          </cell>
        </row>
        <row r="3749">
          <cell r="D3749" t="str">
            <v>099</v>
          </cell>
          <cell r="E3749" t="str">
            <v>0099</v>
          </cell>
        </row>
        <row r="3750">
          <cell r="D3750" t="str">
            <v>099</v>
          </cell>
          <cell r="E3750" t="str">
            <v>0099</v>
          </cell>
        </row>
        <row r="3751">
          <cell r="D3751" t="str">
            <v>099</v>
          </cell>
          <cell r="E3751" t="str">
            <v>0099</v>
          </cell>
        </row>
        <row r="3752">
          <cell r="D3752" t="str">
            <v>099</v>
          </cell>
          <cell r="E3752" t="str">
            <v>0099</v>
          </cell>
        </row>
        <row r="3753">
          <cell r="D3753" t="str">
            <v>099</v>
          </cell>
          <cell r="E3753" t="str">
            <v>0099</v>
          </cell>
        </row>
        <row r="3754">
          <cell r="D3754" t="str">
            <v>099</v>
          </cell>
          <cell r="E3754" t="str">
            <v>0099</v>
          </cell>
        </row>
        <row r="3755">
          <cell r="D3755" t="str">
            <v>099</v>
          </cell>
          <cell r="E3755" t="str">
            <v>0099</v>
          </cell>
        </row>
        <row r="3756">
          <cell r="D3756" t="str">
            <v>099</v>
          </cell>
          <cell r="E3756" t="str">
            <v>0099</v>
          </cell>
        </row>
        <row r="3757">
          <cell r="D3757" t="str">
            <v>099</v>
          </cell>
          <cell r="E3757" t="str">
            <v>0099</v>
          </cell>
        </row>
        <row r="3758">
          <cell r="D3758" t="str">
            <v>099</v>
          </cell>
          <cell r="E3758" t="str">
            <v>0099</v>
          </cell>
        </row>
        <row r="3759">
          <cell r="D3759" t="str">
            <v>099</v>
          </cell>
          <cell r="E3759" t="str">
            <v>0099</v>
          </cell>
        </row>
        <row r="3760">
          <cell r="D3760" t="str">
            <v>099</v>
          </cell>
          <cell r="E3760" t="str">
            <v>0099</v>
          </cell>
        </row>
        <row r="3761">
          <cell r="D3761" t="str">
            <v>099</v>
          </cell>
          <cell r="E3761" t="str">
            <v>0099</v>
          </cell>
        </row>
        <row r="3762">
          <cell r="D3762" t="str">
            <v>099</v>
          </cell>
          <cell r="E3762" t="str">
            <v>0099</v>
          </cell>
        </row>
        <row r="3763">
          <cell r="D3763" t="str">
            <v>099</v>
          </cell>
          <cell r="E3763" t="str">
            <v>0099</v>
          </cell>
        </row>
        <row r="3764">
          <cell r="D3764" t="str">
            <v>099</v>
          </cell>
          <cell r="E3764" t="str">
            <v>0099</v>
          </cell>
        </row>
        <row r="3765">
          <cell r="D3765" t="str">
            <v>099</v>
          </cell>
          <cell r="E3765" t="str">
            <v>0099</v>
          </cell>
        </row>
        <row r="3766">
          <cell r="D3766" t="str">
            <v>099</v>
          </cell>
          <cell r="E3766" t="str">
            <v>0099</v>
          </cell>
        </row>
        <row r="3767">
          <cell r="D3767" t="str">
            <v>099</v>
          </cell>
          <cell r="E3767" t="str">
            <v>0099</v>
          </cell>
        </row>
        <row r="3768">
          <cell r="D3768" t="str">
            <v>099</v>
          </cell>
          <cell r="E3768" t="str">
            <v>0099</v>
          </cell>
        </row>
        <row r="3769">
          <cell r="D3769" t="str">
            <v>099</v>
          </cell>
          <cell r="E3769" t="str">
            <v>0099</v>
          </cell>
        </row>
        <row r="3770">
          <cell r="D3770" t="str">
            <v>099</v>
          </cell>
          <cell r="E3770" t="str">
            <v>0099</v>
          </cell>
        </row>
        <row r="3771">
          <cell r="D3771" t="str">
            <v>099</v>
          </cell>
          <cell r="E3771" t="str">
            <v>0099</v>
          </cell>
        </row>
        <row r="3772">
          <cell r="D3772" t="str">
            <v>099</v>
          </cell>
          <cell r="E3772" t="str">
            <v>0099</v>
          </cell>
        </row>
        <row r="3773">
          <cell r="D3773" t="str">
            <v>099</v>
          </cell>
          <cell r="E3773" t="str">
            <v>0099</v>
          </cell>
        </row>
        <row r="3774">
          <cell r="D3774" t="str">
            <v>099</v>
          </cell>
          <cell r="E3774" t="str">
            <v>0099</v>
          </cell>
        </row>
        <row r="3775">
          <cell r="D3775" t="str">
            <v>099</v>
          </cell>
          <cell r="E3775" t="str">
            <v>0099</v>
          </cell>
        </row>
        <row r="3776">
          <cell r="D3776" t="str">
            <v>099</v>
          </cell>
          <cell r="E3776" t="str">
            <v>0099</v>
          </cell>
        </row>
        <row r="3777">
          <cell r="D3777" t="str">
            <v>099</v>
          </cell>
          <cell r="E3777" t="str">
            <v>0099</v>
          </cell>
        </row>
        <row r="3778">
          <cell r="D3778" t="str">
            <v>099</v>
          </cell>
          <cell r="E3778" t="str">
            <v>0099</v>
          </cell>
        </row>
        <row r="3779">
          <cell r="D3779" t="str">
            <v>099</v>
          </cell>
          <cell r="E3779" t="str">
            <v>0099</v>
          </cell>
        </row>
        <row r="3780">
          <cell r="D3780" t="str">
            <v>099</v>
          </cell>
          <cell r="E3780" t="str">
            <v>0099</v>
          </cell>
        </row>
        <row r="3781">
          <cell r="D3781" t="str">
            <v>099</v>
          </cell>
          <cell r="E3781" t="str">
            <v>0099</v>
          </cell>
        </row>
        <row r="3782">
          <cell r="D3782" t="str">
            <v>099</v>
          </cell>
          <cell r="E3782" t="str">
            <v>0099</v>
          </cell>
        </row>
        <row r="3783">
          <cell r="D3783" t="str">
            <v>099</v>
          </cell>
          <cell r="E3783" t="str">
            <v>0099</v>
          </cell>
        </row>
        <row r="3784">
          <cell r="D3784" t="str">
            <v>099</v>
          </cell>
          <cell r="E3784" t="str">
            <v>0099</v>
          </cell>
        </row>
        <row r="3785">
          <cell r="D3785" t="str">
            <v>099</v>
          </cell>
          <cell r="E3785" t="str">
            <v>0099</v>
          </cell>
        </row>
        <row r="3786">
          <cell r="D3786" t="str">
            <v>099</v>
          </cell>
          <cell r="E3786" t="str">
            <v>0099</v>
          </cell>
        </row>
        <row r="3787">
          <cell r="D3787" t="str">
            <v>099</v>
          </cell>
          <cell r="E3787" t="str">
            <v>0099</v>
          </cell>
        </row>
        <row r="3788">
          <cell r="D3788" t="str">
            <v>099</v>
          </cell>
          <cell r="E3788" t="str">
            <v>0099</v>
          </cell>
        </row>
        <row r="3789">
          <cell r="D3789" t="str">
            <v>099</v>
          </cell>
          <cell r="E3789" t="str">
            <v>0099</v>
          </cell>
        </row>
        <row r="3790">
          <cell r="D3790" t="str">
            <v>099</v>
          </cell>
          <cell r="E3790" t="str">
            <v>0099</v>
          </cell>
        </row>
        <row r="3791">
          <cell r="D3791" t="str">
            <v>099</v>
          </cell>
          <cell r="E3791" t="str">
            <v>0099</v>
          </cell>
        </row>
        <row r="3792">
          <cell r="D3792" t="str">
            <v>099</v>
          </cell>
          <cell r="E3792" t="str">
            <v>0099</v>
          </cell>
        </row>
        <row r="3793">
          <cell r="D3793" t="str">
            <v>099</v>
          </cell>
          <cell r="E3793" t="str">
            <v>0099</v>
          </cell>
        </row>
        <row r="3794">
          <cell r="D3794" t="str">
            <v>099</v>
          </cell>
          <cell r="E3794" t="str">
            <v>0099</v>
          </cell>
        </row>
        <row r="3795">
          <cell r="D3795" t="str">
            <v>099</v>
          </cell>
          <cell r="E3795" t="str">
            <v>0099</v>
          </cell>
        </row>
        <row r="3796">
          <cell r="D3796" t="str">
            <v>099</v>
          </cell>
          <cell r="E3796" t="str">
            <v>0099</v>
          </cell>
        </row>
        <row r="3797">
          <cell r="D3797" t="str">
            <v>099</v>
          </cell>
          <cell r="E3797" t="str">
            <v>0099</v>
          </cell>
        </row>
        <row r="3798">
          <cell r="D3798" t="str">
            <v>099</v>
          </cell>
          <cell r="E3798" t="str">
            <v>0099</v>
          </cell>
        </row>
        <row r="3799">
          <cell r="D3799" t="str">
            <v>099</v>
          </cell>
          <cell r="E3799" t="str">
            <v>0099</v>
          </cell>
        </row>
        <row r="3800">
          <cell r="D3800" t="str">
            <v>099</v>
          </cell>
          <cell r="E3800" t="str">
            <v>0099</v>
          </cell>
        </row>
        <row r="3801">
          <cell r="D3801" t="str">
            <v>099</v>
          </cell>
          <cell r="E3801" t="str">
            <v>0099</v>
          </cell>
        </row>
        <row r="3802">
          <cell r="D3802" t="str">
            <v>099</v>
          </cell>
          <cell r="E3802" t="str">
            <v>0099</v>
          </cell>
        </row>
        <row r="3803">
          <cell r="D3803" t="str">
            <v>099</v>
          </cell>
          <cell r="E3803" t="str">
            <v>0099</v>
          </cell>
        </row>
        <row r="3804">
          <cell r="D3804" t="str">
            <v>099</v>
          </cell>
          <cell r="E3804" t="str">
            <v>0099</v>
          </cell>
        </row>
        <row r="3805">
          <cell r="D3805" t="str">
            <v>099</v>
          </cell>
          <cell r="E3805" t="str">
            <v>0099</v>
          </cell>
        </row>
        <row r="3806">
          <cell r="D3806" t="str">
            <v>099</v>
          </cell>
          <cell r="E3806" t="str">
            <v>0099</v>
          </cell>
        </row>
        <row r="3807">
          <cell r="D3807" t="str">
            <v>099</v>
          </cell>
          <cell r="E3807" t="str">
            <v>0099</v>
          </cell>
        </row>
        <row r="3808">
          <cell r="D3808" t="str">
            <v>099</v>
          </cell>
          <cell r="E3808" t="str">
            <v>0099</v>
          </cell>
        </row>
        <row r="3809">
          <cell r="D3809" t="str">
            <v>099</v>
          </cell>
          <cell r="E3809" t="str">
            <v>0099</v>
          </cell>
        </row>
        <row r="3810">
          <cell r="D3810" t="str">
            <v>099</v>
          </cell>
          <cell r="E3810" t="str">
            <v>0099</v>
          </cell>
        </row>
        <row r="3811">
          <cell r="D3811" t="str">
            <v>099</v>
          </cell>
          <cell r="E3811" t="str">
            <v>0099</v>
          </cell>
        </row>
        <row r="3812">
          <cell r="D3812" t="str">
            <v>099</v>
          </cell>
          <cell r="E3812" t="str">
            <v>0099</v>
          </cell>
        </row>
        <row r="3813">
          <cell r="D3813" t="str">
            <v>099</v>
          </cell>
          <cell r="E3813" t="str">
            <v>0099</v>
          </cell>
        </row>
        <row r="3814">
          <cell r="D3814" t="str">
            <v>099</v>
          </cell>
          <cell r="E3814" t="str">
            <v>0099</v>
          </cell>
        </row>
        <row r="3815">
          <cell r="D3815" t="str">
            <v>099</v>
          </cell>
          <cell r="E3815" t="str">
            <v>0099</v>
          </cell>
        </row>
        <row r="3816">
          <cell r="D3816" t="str">
            <v>099</v>
          </cell>
          <cell r="E3816" t="str">
            <v>0099</v>
          </cell>
        </row>
        <row r="3817">
          <cell r="D3817" t="str">
            <v>099</v>
          </cell>
          <cell r="E3817" t="str">
            <v>0099</v>
          </cell>
        </row>
        <row r="3818">
          <cell r="D3818" t="str">
            <v>099</v>
          </cell>
          <cell r="E3818" t="str">
            <v>0099</v>
          </cell>
        </row>
        <row r="3819">
          <cell r="D3819" t="str">
            <v>099</v>
          </cell>
          <cell r="E3819" t="str">
            <v>0099</v>
          </cell>
        </row>
        <row r="3820">
          <cell r="D3820" t="str">
            <v>099</v>
          </cell>
          <cell r="E3820" t="str">
            <v>0099</v>
          </cell>
        </row>
        <row r="3821">
          <cell r="D3821" t="str">
            <v>099</v>
          </cell>
          <cell r="E3821" t="str">
            <v>0099</v>
          </cell>
        </row>
        <row r="3822">
          <cell r="D3822" t="str">
            <v>099</v>
          </cell>
          <cell r="E3822" t="str">
            <v>0099</v>
          </cell>
        </row>
        <row r="3823">
          <cell r="D3823" t="str">
            <v>099</v>
          </cell>
          <cell r="E3823" t="str">
            <v>0099</v>
          </cell>
        </row>
        <row r="3824">
          <cell r="D3824" t="str">
            <v>099</v>
          </cell>
          <cell r="E3824" t="str">
            <v>0099</v>
          </cell>
        </row>
        <row r="3825">
          <cell r="D3825" t="str">
            <v>099</v>
          </cell>
          <cell r="E3825" t="str">
            <v>0099</v>
          </cell>
        </row>
        <row r="3826">
          <cell r="D3826" t="str">
            <v>099</v>
          </cell>
          <cell r="E3826" t="str">
            <v>0099</v>
          </cell>
        </row>
        <row r="3827">
          <cell r="D3827" t="str">
            <v>099</v>
          </cell>
          <cell r="E3827" t="str">
            <v>0099</v>
          </cell>
        </row>
        <row r="3828">
          <cell r="D3828" t="str">
            <v>099</v>
          </cell>
          <cell r="E3828" t="str">
            <v>0099</v>
          </cell>
        </row>
        <row r="3829">
          <cell r="D3829" t="str">
            <v>099</v>
          </cell>
          <cell r="E3829" t="str">
            <v>0099</v>
          </cell>
        </row>
        <row r="3830">
          <cell r="D3830" t="str">
            <v>099</v>
          </cell>
          <cell r="E3830" t="str">
            <v>0099</v>
          </cell>
        </row>
        <row r="3831">
          <cell r="D3831" t="str">
            <v>099</v>
          </cell>
          <cell r="E3831" t="str">
            <v>0099</v>
          </cell>
        </row>
        <row r="3832">
          <cell r="D3832" t="str">
            <v>099</v>
          </cell>
          <cell r="E3832" t="str">
            <v>0099</v>
          </cell>
        </row>
        <row r="3833">
          <cell r="D3833" t="str">
            <v>099</v>
          </cell>
          <cell r="E3833" t="str">
            <v>0099</v>
          </cell>
        </row>
        <row r="3834">
          <cell r="D3834" t="str">
            <v>099</v>
          </cell>
          <cell r="E3834" t="str">
            <v>0099</v>
          </cell>
        </row>
        <row r="3835">
          <cell r="D3835" t="str">
            <v>099</v>
          </cell>
          <cell r="E3835" t="str">
            <v>0099</v>
          </cell>
        </row>
        <row r="3836">
          <cell r="D3836" t="str">
            <v>099</v>
          </cell>
          <cell r="E3836" t="str">
            <v>0099</v>
          </cell>
        </row>
        <row r="3837">
          <cell r="D3837" t="str">
            <v>099</v>
          </cell>
          <cell r="E3837" t="str">
            <v>0099</v>
          </cell>
        </row>
        <row r="3838">
          <cell r="D3838" t="str">
            <v>099</v>
          </cell>
          <cell r="E3838" t="str">
            <v>0099</v>
          </cell>
        </row>
        <row r="3839">
          <cell r="D3839" t="str">
            <v>099</v>
          </cell>
          <cell r="E3839" t="str">
            <v>0099</v>
          </cell>
        </row>
        <row r="3840">
          <cell r="D3840" t="str">
            <v>099</v>
          </cell>
          <cell r="E3840" t="str">
            <v>0099</v>
          </cell>
        </row>
        <row r="3841">
          <cell r="D3841" t="str">
            <v>099</v>
          </cell>
          <cell r="E3841" t="str">
            <v>0099</v>
          </cell>
        </row>
        <row r="3842">
          <cell r="D3842" t="str">
            <v>099</v>
          </cell>
          <cell r="E3842" t="str">
            <v>0099</v>
          </cell>
        </row>
        <row r="3843">
          <cell r="D3843" t="str">
            <v>099</v>
          </cell>
          <cell r="E3843" t="str">
            <v>0099</v>
          </cell>
        </row>
        <row r="3844">
          <cell r="D3844" t="str">
            <v>099</v>
          </cell>
          <cell r="E3844" t="str">
            <v>0099</v>
          </cell>
        </row>
        <row r="3845">
          <cell r="D3845" t="str">
            <v>099</v>
          </cell>
          <cell r="E3845" t="str">
            <v>0099</v>
          </cell>
        </row>
        <row r="3846">
          <cell r="D3846" t="str">
            <v>099</v>
          </cell>
          <cell r="E3846" t="str">
            <v>0099</v>
          </cell>
        </row>
        <row r="3847">
          <cell r="D3847" t="str">
            <v>099</v>
          </cell>
          <cell r="E3847" t="str">
            <v>0099</v>
          </cell>
        </row>
        <row r="3848">
          <cell r="D3848" t="str">
            <v>099</v>
          </cell>
          <cell r="E3848" t="str">
            <v>0099</v>
          </cell>
        </row>
        <row r="3849">
          <cell r="D3849" t="str">
            <v>099</v>
          </cell>
          <cell r="E3849" t="str">
            <v>0099</v>
          </cell>
        </row>
        <row r="3850">
          <cell r="D3850" t="str">
            <v>099</v>
          </cell>
          <cell r="E3850" t="str">
            <v>0099</v>
          </cell>
        </row>
        <row r="3851">
          <cell r="D3851" t="str">
            <v>099</v>
          </cell>
          <cell r="E3851" t="str">
            <v>0099</v>
          </cell>
        </row>
        <row r="3852">
          <cell r="D3852" t="str">
            <v>099</v>
          </cell>
          <cell r="E3852" t="str">
            <v>0099</v>
          </cell>
        </row>
        <row r="3853">
          <cell r="D3853" t="str">
            <v>099</v>
          </cell>
          <cell r="E3853" t="str">
            <v>0099</v>
          </cell>
        </row>
        <row r="3854">
          <cell r="D3854" t="str">
            <v>099</v>
          </cell>
          <cell r="E3854" t="str">
            <v>0099</v>
          </cell>
        </row>
        <row r="3855">
          <cell r="D3855" t="str">
            <v>099</v>
          </cell>
          <cell r="E3855" t="str">
            <v>0099</v>
          </cell>
        </row>
        <row r="3856">
          <cell r="D3856" t="str">
            <v>099</v>
          </cell>
          <cell r="E3856" t="str">
            <v>0099</v>
          </cell>
        </row>
        <row r="3857">
          <cell r="D3857" t="str">
            <v>099</v>
          </cell>
          <cell r="E3857" t="str">
            <v>0099</v>
          </cell>
        </row>
        <row r="3858">
          <cell r="D3858" t="str">
            <v>099</v>
          </cell>
          <cell r="E3858" t="str">
            <v>0099</v>
          </cell>
        </row>
        <row r="3859">
          <cell r="D3859" t="str">
            <v>099</v>
          </cell>
          <cell r="E3859" t="str">
            <v>0099</v>
          </cell>
        </row>
        <row r="3860">
          <cell r="D3860" t="str">
            <v>099</v>
          </cell>
          <cell r="E3860" t="str">
            <v>0099</v>
          </cell>
        </row>
        <row r="3861">
          <cell r="D3861" t="str">
            <v>099</v>
          </cell>
          <cell r="E3861" t="str">
            <v>0099</v>
          </cell>
        </row>
        <row r="3862">
          <cell r="D3862" t="str">
            <v>099</v>
          </cell>
          <cell r="E3862" t="str">
            <v>0099</v>
          </cell>
        </row>
        <row r="3863">
          <cell r="D3863" t="str">
            <v>099</v>
          </cell>
          <cell r="E3863" t="str">
            <v>0099</v>
          </cell>
        </row>
        <row r="3864">
          <cell r="D3864" t="str">
            <v>099</v>
          </cell>
          <cell r="E3864" t="str">
            <v>0099</v>
          </cell>
        </row>
        <row r="3865">
          <cell r="D3865" t="str">
            <v>099</v>
          </cell>
          <cell r="E3865" t="str">
            <v>0099</v>
          </cell>
        </row>
        <row r="3866">
          <cell r="D3866" t="str">
            <v>099</v>
          </cell>
          <cell r="E3866" t="str">
            <v>0099</v>
          </cell>
        </row>
        <row r="3867">
          <cell r="D3867" t="str">
            <v>099</v>
          </cell>
          <cell r="E3867" t="str">
            <v>0099</v>
          </cell>
        </row>
        <row r="3868">
          <cell r="D3868" t="str">
            <v>099</v>
          </cell>
          <cell r="E3868" t="str">
            <v>0099</v>
          </cell>
        </row>
        <row r="3869">
          <cell r="D3869" t="str">
            <v>099</v>
          </cell>
          <cell r="E3869" t="str">
            <v>0099</v>
          </cell>
        </row>
        <row r="3870">
          <cell r="D3870" t="str">
            <v>099</v>
          </cell>
          <cell r="E3870" t="str">
            <v>0099</v>
          </cell>
        </row>
        <row r="3871">
          <cell r="D3871" t="str">
            <v>099</v>
          </cell>
          <cell r="E3871" t="str">
            <v>0099</v>
          </cell>
        </row>
        <row r="3872">
          <cell r="D3872" t="str">
            <v>099</v>
          </cell>
          <cell r="E3872" t="str">
            <v>0099</v>
          </cell>
        </row>
        <row r="3873">
          <cell r="D3873" t="str">
            <v>099</v>
          </cell>
          <cell r="E3873" t="str">
            <v>0099</v>
          </cell>
        </row>
        <row r="3874">
          <cell r="D3874" t="str">
            <v>099</v>
          </cell>
          <cell r="E3874" t="str">
            <v>0099</v>
          </cell>
        </row>
        <row r="3875">
          <cell r="D3875" t="str">
            <v>099</v>
          </cell>
          <cell r="E3875" t="str">
            <v>0099</v>
          </cell>
        </row>
        <row r="3876">
          <cell r="D3876" t="str">
            <v>099</v>
          </cell>
          <cell r="E3876" t="str">
            <v>0099</v>
          </cell>
        </row>
        <row r="3877">
          <cell r="D3877" t="str">
            <v>099</v>
          </cell>
          <cell r="E3877" t="str">
            <v>0099</v>
          </cell>
        </row>
        <row r="3878">
          <cell r="D3878" t="str">
            <v>099</v>
          </cell>
          <cell r="E3878" t="str">
            <v>0099</v>
          </cell>
        </row>
        <row r="3879">
          <cell r="D3879" t="str">
            <v>099</v>
          </cell>
          <cell r="E3879" t="str">
            <v>0099</v>
          </cell>
        </row>
        <row r="3880">
          <cell r="D3880" t="str">
            <v>099</v>
          </cell>
          <cell r="E3880" t="str">
            <v>0099</v>
          </cell>
        </row>
        <row r="3881">
          <cell r="D3881" t="str">
            <v>099</v>
          </cell>
          <cell r="E3881" t="str">
            <v>0099</v>
          </cell>
        </row>
        <row r="3882">
          <cell r="D3882" t="str">
            <v>099</v>
          </cell>
          <cell r="E3882" t="str">
            <v>0099</v>
          </cell>
        </row>
        <row r="3883">
          <cell r="D3883" t="str">
            <v>099</v>
          </cell>
          <cell r="E3883" t="str">
            <v>0099</v>
          </cell>
        </row>
        <row r="3884">
          <cell r="D3884" t="str">
            <v>099</v>
          </cell>
          <cell r="E3884" t="str">
            <v>0099</v>
          </cell>
        </row>
        <row r="3885">
          <cell r="D3885" t="str">
            <v>099</v>
          </cell>
          <cell r="E3885" t="str">
            <v>0099</v>
          </cell>
        </row>
        <row r="3886">
          <cell r="D3886" t="str">
            <v>099</v>
          </cell>
          <cell r="E3886" t="str">
            <v>0099</v>
          </cell>
        </row>
        <row r="3887">
          <cell r="D3887" t="str">
            <v>099</v>
          </cell>
          <cell r="E3887" t="str">
            <v>0099</v>
          </cell>
        </row>
        <row r="3888">
          <cell r="D3888" t="str">
            <v>099</v>
          </cell>
          <cell r="E3888" t="str">
            <v>0099</v>
          </cell>
        </row>
        <row r="3889">
          <cell r="D3889" t="str">
            <v>099</v>
          </cell>
          <cell r="E3889" t="str">
            <v>0099</v>
          </cell>
        </row>
        <row r="3890">
          <cell r="D3890" t="str">
            <v>099</v>
          </cell>
          <cell r="E3890" t="str">
            <v>0099</v>
          </cell>
        </row>
        <row r="3891">
          <cell r="D3891" t="str">
            <v>099</v>
          </cell>
          <cell r="E3891" t="str">
            <v>0099</v>
          </cell>
        </row>
        <row r="3892">
          <cell r="D3892" t="str">
            <v>099</v>
          </cell>
          <cell r="E3892" t="str">
            <v>0099</v>
          </cell>
        </row>
        <row r="3893">
          <cell r="D3893" t="str">
            <v>099</v>
          </cell>
          <cell r="E3893" t="str">
            <v>0099</v>
          </cell>
        </row>
        <row r="3894">
          <cell r="D3894" t="str">
            <v>099</v>
          </cell>
          <cell r="E3894" t="str">
            <v>0099</v>
          </cell>
        </row>
        <row r="3895">
          <cell r="D3895" t="str">
            <v>099</v>
          </cell>
          <cell r="E3895" t="str">
            <v>0099</v>
          </cell>
        </row>
        <row r="3896">
          <cell r="D3896" t="str">
            <v>099</v>
          </cell>
          <cell r="E3896" t="str">
            <v>0099</v>
          </cell>
        </row>
        <row r="3897">
          <cell r="D3897" t="str">
            <v>099</v>
          </cell>
          <cell r="E3897" t="str">
            <v>0099</v>
          </cell>
        </row>
        <row r="3898">
          <cell r="D3898" t="str">
            <v>099</v>
          </cell>
          <cell r="E3898" t="str">
            <v>0099</v>
          </cell>
        </row>
        <row r="3899">
          <cell r="D3899" t="str">
            <v>099</v>
          </cell>
          <cell r="E3899" t="str">
            <v>0099</v>
          </cell>
        </row>
        <row r="3900">
          <cell r="D3900" t="str">
            <v>099</v>
          </cell>
          <cell r="E3900" t="str">
            <v>0099</v>
          </cell>
        </row>
        <row r="3901">
          <cell r="D3901" t="str">
            <v>099</v>
          </cell>
          <cell r="E3901" t="str">
            <v>0099</v>
          </cell>
        </row>
        <row r="3902">
          <cell r="D3902" t="str">
            <v>099</v>
          </cell>
          <cell r="E3902" t="str">
            <v>0099</v>
          </cell>
        </row>
        <row r="3903">
          <cell r="D3903" t="str">
            <v>099</v>
          </cell>
          <cell r="E3903" t="str">
            <v>0099</v>
          </cell>
        </row>
        <row r="3904">
          <cell r="D3904" t="str">
            <v>099</v>
          </cell>
          <cell r="E3904" t="str">
            <v>0099</v>
          </cell>
        </row>
        <row r="3905">
          <cell r="D3905" t="str">
            <v>099</v>
          </cell>
          <cell r="E3905" t="str">
            <v>0099</v>
          </cell>
        </row>
        <row r="3906">
          <cell r="D3906" t="str">
            <v>099</v>
          </cell>
          <cell r="E3906" t="str">
            <v>0099</v>
          </cell>
        </row>
        <row r="3907">
          <cell r="D3907" t="str">
            <v>099</v>
          </cell>
          <cell r="E3907" t="str">
            <v>0099</v>
          </cell>
        </row>
        <row r="3908">
          <cell r="D3908" t="str">
            <v>099</v>
          </cell>
          <cell r="E3908" t="str">
            <v>0099</v>
          </cell>
        </row>
        <row r="3909">
          <cell r="D3909" t="str">
            <v>099</v>
          </cell>
          <cell r="E3909" t="str">
            <v>0099</v>
          </cell>
        </row>
        <row r="3910">
          <cell r="D3910" t="str">
            <v>099</v>
          </cell>
          <cell r="E3910" t="str">
            <v>0099</v>
          </cell>
        </row>
        <row r="3911">
          <cell r="D3911" t="str">
            <v>099</v>
          </cell>
          <cell r="E3911" t="str">
            <v>0099</v>
          </cell>
        </row>
        <row r="3912">
          <cell r="D3912" t="str">
            <v>099</v>
          </cell>
          <cell r="E3912" t="str">
            <v>0099</v>
          </cell>
        </row>
        <row r="3913">
          <cell r="D3913" t="str">
            <v>099</v>
          </cell>
          <cell r="E3913" t="str">
            <v>0099</v>
          </cell>
        </row>
        <row r="3914">
          <cell r="D3914" t="str">
            <v>099</v>
          </cell>
          <cell r="E3914" t="str">
            <v>0099</v>
          </cell>
        </row>
        <row r="3915">
          <cell r="D3915" t="str">
            <v>099</v>
          </cell>
          <cell r="E3915" t="str">
            <v>0099</v>
          </cell>
        </row>
        <row r="3916">
          <cell r="D3916" t="str">
            <v>099</v>
          </cell>
          <cell r="E3916" t="str">
            <v>0099</v>
          </cell>
        </row>
        <row r="3917">
          <cell r="D3917" t="str">
            <v>099</v>
          </cell>
          <cell r="E3917" t="str">
            <v>0099</v>
          </cell>
        </row>
        <row r="3918">
          <cell r="D3918" t="str">
            <v>099</v>
          </cell>
          <cell r="E3918" t="str">
            <v>0099</v>
          </cell>
        </row>
        <row r="3919">
          <cell r="D3919" t="str">
            <v>099</v>
          </cell>
          <cell r="E3919" t="str">
            <v>0099</v>
          </cell>
        </row>
        <row r="3920">
          <cell r="D3920" t="str">
            <v>099</v>
          </cell>
          <cell r="E3920" t="str">
            <v>0099</v>
          </cell>
        </row>
        <row r="3921">
          <cell r="D3921" t="str">
            <v>099</v>
          </cell>
          <cell r="E3921" t="str">
            <v>0099</v>
          </cell>
        </row>
        <row r="3922">
          <cell r="D3922" t="str">
            <v>099</v>
          </cell>
          <cell r="E3922" t="str">
            <v>0099</v>
          </cell>
        </row>
        <row r="3923">
          <cell r="D3923" t="str">
            <v>099</v>
          </cell>
          <cell r="E3923" t="str">
            <v>0099</v>
          </cell>
        </row>
        <row r="3924">
          <cell r="D3924" t="str">
            <v>099</v>
          </cell>
          <cell r="E3924" t="str">
            <v>0099</v>
          </cell>
        </row>
        <row r="3925">
          <cell r="D3925" t="str">
            <v>099</v>
          </cell>
          <cell r="E3925" t="str">
            <v>0099</v>
          </cell>
        </row>
        <row r="3926">
          <cell r="D3926" t="str">
            <v>099</v>
          </cell>
          <cell r="E3926" t="str">
            <v>0099</v>
          </cell>
        </row>
        <row r="3927">
          <cell r="D3927" t="str">
            <v>099</v>
          </cell>
          <cell r="E3927" t="str">
            <v>0099</v>
          </cell>
        </row>
        <row r="3928">
          <cell r="D3928" t="str">
            <v>099</v>
          </cell>
          <cell r="E3928" t="str">
            <v>0099</v>
          </cell>
        </row>
        <row r="3929">
          <cell r="D3929" t="str">
            <v>099</v>
          </cell>
          <cell r="E3929" t="str">
            <v>0099</v>
          </cell>
        </row>
        <row r="3930">
          <cell r="D3930" t="str">
            <v>099</v>
          </cell>
          <cell r="E3930" t="str">
            <v>0099</v>
          </cell>
        </row>
        <row r="3931">
          <cell r="D3931" t="str">
            <v>099</v>
          </cell>
          <cell r="E3931" t="str">
            <v>0099</v>
          </cell>
        </row>
        <row r="3932">
          <cell r="D3932" t="str">
            <v>099</v>
          </cell>
          <cell r="E3932" t="str">
            <v>0099</v>
          </cell>
        </row>
        <row r="3933">
          <cell r="D3933" t="str">
            <v>099</v>
          </cell>
          <cell r="E3933" t="str">
            <v>0099</v>
          </cell>
        </row>
        <row r="3934">
          <cell r="D3934" t="str">
            <v>099</v>
          </cell>
          <cell r="E3934" t="str">
            <v>0099</v>
          </cell>
        </row>
        <row r="3935">
          <cell r="D3935" t="str">
            <v>099</v>
          </cell>
          <cell r="E3935" t="str">
            <v>0099</v>
          </cell>
        </row>
        <row r="3936">
          <cell r="D3936" t="str">
            <v>099</v>
          </cell>
          <cell r="E3936" t="str">
            <v>0099</v>
          </cell>
        </row>
        <row r="3937">
          <cell r="D3937" t="str">
            <v>099</v>
          </cell>
          <cell r="E3937" t="str">
            <v>0099</v>
          </cell>
        </row>
        <row r="3938">
          <cell r="D3938" t="str">
            <v>099</v>
          </cell>
          <cell r="E3938" t="str">
            <v>0099</v>
          </cell>
        </row>
        <row r="3939">
          <cell r="D3939" t="str">
            <v>099</v>
          </cell>
          <cell r="E3939" t="str">
            <v>0099</v>
          </cell>
        </row>
        <row r="3940">
          <cell r="D3940" t="str">
            <v>099</v>
          </cell>
          <cell r="E3940" t="str">
            <v>0099</v>
          </cell>
        </row>
        <row r="3941">
          <cell r="D3941" t="str">
            <v>099</v>
          </cell>
          <cell r="E3941" t="str">
            <v>0099</v>
          </cell>
        </row>
        <row r="3942">
          <cell r="D3942" t="str">
            <v>099</v>
          </cell>
          <cell r="E3942" t="str">
            <v>0099</v>
          </cell>
        </row>
        <row r="3943">
          <cell r="D3943" t="str">
            <v>099</v>
          </cell>
          <cell r="E3943" t="str">
            <v>0099</v>
          </cell>
        </row>
        <row r="3944">
          <cell r="D3944" t="str">
            <v>099</v>
          </cell>
          <cell r="E3944" t="str">
            <v>0099</v>
          </cell>
        </row>
        <row r="3945">
          <cell r="D3945" t="str">
            <v>099</v>
          </cell>
          <cell r="E3945" t="str">
            <v>0099</v>
          </cell>
        </row>
        <row r="3946">
          <cell r="D3946" t="str">
            <v>099</v>
          </cell>
          <cell r="E3946" t="str">
            <v>0099</v>
          </cell>
        </row>
        <row r="3947">
          <cell r="D3947" t="str">
            <v>099</v>
          </cell>
          <cell r="E3947" t="str">
            <v>0099</v>
          </cell>
        </row>
        <row r="3948">
          <cell r="D3948" t="str">
            <v>099</v>
          </cell>
          <cell r="E3948" t="str">
            <v>0099</v>
          </cell>
        </row>
        <row r="3949">
          <cell r="D3949" t="str">
            <v>099</v>
          </cell>
          <cell r="E3949" t="str">
            <v>0099</v>
          </cell>
        </row>
        <row r="3950">
          <cell r="D3950" t="str">
            <v>099</v>
          </cell>
          <cell r="E3950" t="str">
            <v>0099</v>
          </cell>
        </row>
        <row r="3951">
          <cell r="D3951" t="str">
            <v>099</v>
          </cell>
          <cell r="E3951" t="str">
            <v>0099</v>
          </cell>
        </row>
        <row r="3952">
          <cell r="D3952" t="str">
            <v>099</v>
          </cell>
          <cell r="E3952" t="str">
            <v>0099</v>
          </cell>
        </row>
        <row r="3953">
          <cell r="D3953" t="str">
            <v>099</v>
          </cell>
          <cell r="E3953" t="str">
            <v>0099</v>
          </cell>
        </row>
        <row r="3954">
          <cell r="D3954" t="str">
            <v>099</v>
          </cell>
          <cell r="E3954" t="str">
            <v>0099</v>
          </cell>
        </row>
        <row r="3955">
          <cell r="D3955" t="str">
            <v>099</v>
          </cell>
          <cell r="E3955" t="str">
            <v>0099</v>
          </cell>
        </row>
        <row r="3956">
          <cell r="D3956" t="str">
            <v>099</v>
          </cell>
          <cell r="E3956" t="str">
            <v>0099</v>
          </cell>
        </row>
        <row r="3957">
          <cell r="D3957" t="str">
            <v>099</v>
          </cell>
          <cell r="E3957" t="str">
            <v>0099</v>
          </cell>
        </row>
        <row r="3958">
          <cell r="D3958" t="str">
            <v>099</v>
          </cell>
          <cell r="E3958" t="str">
            <v>0099</v>
          </cell>
        </row>
        <row r="3959">
          <cell r="D3959" t="str">
            <v>099</v>
          </cell>
          <cell r="E3959" t="str">
            <v>0099</v>
          </cell>
        </row>
        <row r="3960">
          <cell r="D3960" t="str">
            <v>099</v>
          </cell>
          <cell r="E3960" t="str">
            <v>0099</v>
          </cell>
        </row>
        <row r="3961">
          <cell r="D3961" t="str">
            <v>099</v>
          </cell>
          <cell r="E3961" t="str">
            <v>0099</v>
          </cell>
        </row>
        <row r="3962">
          <cell r="D3962" t="str">
            <v>099</v>
          </cell>
          <cell r="E3962" t="str">
            <v>0099</v>
          </cell>
        </row>
        <row r="3963">
          <cell r="D3963" t="str">
            <v>099</v>
          </cell>
          <cell r="E3963" t="str">
            <v>0099</v>
          </cell>
        </row>
        <row r="3964">
          <cell r="D3964" t="str">
            <v>099</v>
          </cell>
          <cell r="E3964" t="str">
            <v>0099</v>
          </cell>
        </row>
        <row r="3965">
          <cell r="D3965" t="str">
            <v>099</v>
          </cell>
          <cell r="E3965" t="str">
            <v>0099</v>
          </cell>
        </row>
        <row r="3966">
          <cell r="D3966" t="str">
            <v>099</v>
          </cell>
          <cell r="E3966" t="str">
            <v>0099</v>
          </cell>
        </row>
        <row r="3967">
          <cell r="D3967" t="str">
            <v>099</v>
          </cell>
          <cell r="E3967" t="str">
            <v>0099</v>
          </cell>
        </row>
        <row r="3968">
          <cell r="D3968" t="str">
            <v>099</v>
          </cell>
          <cell r="E3968" t="str">
            <v>0099</v>
          </cell>
        </row>
        <row r="3969">
          <cell r="D3969" t="str">
            <v>099</v>
          </cell>
          <cell r="E3969" t="str">
            <v>0099</v>
          </cell>
        </row>
        <row r="3970">
          <cell r="D3970" t="str">
            <v>099</v>
          </cell>
          <cell r="E3970" t="str">
            <v>0099</v>
          </cell>
        </row>
        <row r="3971">
          <cell r="D3971" t="str">
            <v>099</v>
          </cell>
          <cell r="E3971" t="str">
            <v>0099</v>
          </cell>
        </row>
        <row r="3972">
          <cell r="D3972" t="str">
            <v>099</v>
          </cell>
          <cell r="E3972" t="str">
            <v>0099</v>
          </cell>
        </row>
        <row r="3973">
          <cell r="D3973" t="str">
            <v>099</v>
          </cell>
          <cell r="E3973" t="str">
            <v>0099</v>
          </cell>
        </row>
        <row r="3974">
          <cell r="D3974" t="str">
            <v>099</v>
          </cell>
          <cell r="E3974" t="str">
            <v>0099</v>
          </cell>
        </row>
        <row r="3975">
          <cell r="D3975" t="str">
            <v>099</v>
          </cell>
          <cell r="E3975" t="str">
            <v>0099</v>
          </cell>
        </row>
        <row r="3976">
          <cell r="D3976" t="str">
            <v>099</v>
          </cell>
          <cell r="E3976" t="str">
            <v>0099</v>
          </cell>
        </row>
        <row r="3977">
          <cell r="D3977" t="str">
            <v>099</v>
          </cell>
          <cell r="E3977" t="str">
            <v>0099</v>
          </cell>
        </row>
        <row r="3978">
          <cell r="D3978" t="str">
            <v>099</v>
          </cell>
          <cell r="E3978" t="str">
            <v>0099</v>
          </cell>
        </row>
        <row r="3979">
          <cell r="D3979" t="str">
            <v>099</v>
          </cell>
          <cell r="E3979" t="str">
            <v>0099</v>
          </cell>
        </row>
        <row r="3980">
          <cell r="D3980" t="str">
            <v>099</v>
          </cell>
          <cell r="E3980" t="str">
            <v>0099</v>
          </cell>
        </row>
        <row r="3981">
          <cell r="D3981" t="str">
            <v>099</v>
          </cell>
          <cell r="E3981" t="str">
            <v>0099</v>
          </cell>
        </row>
        <row r="3982">
          <cell r="D3982" t="str">
            <v>099</v>
          </cell>
          <cell r="E3982" t="str">
            <v>0099</v>
          </cell>
        </row>
        <row r="3983">
          <cell r="D3983" t="str">
            <v>099</v>
          </cell>
          <cell r="E3983" t="str">
            <v>0099</v>
          </cell>
        </row>
        <row r="3984">
          <cell r="D3984" t="str">
            <v>099</v>
          </cell>
          <cell r="E3984" t="str">
            <v>0099</v>
          </cell>
        </row>
        <row r="3985">
          <cell r="D3985" t="str">
            <v>099</v>
          </cell>
          <cell r="E3985" t="str">
            <v>0099</v>
          </cell>
        </row>
        <row r="3986">
          <cell r="D3986" t="str">
            <v>099</v>
          </cell>
          <cell r="E3986" t="str">
            <v>0099</v>
          </cell>
        </row>
        <row r="3987">
          <cell r="D3987" t="str">
            <v>099</v>
          </cell>
          <cell r="E3987" t="str">
            <v>0099</v>
          </cell>
        </row>
        <row r="3988">
          <cell r="D3988" t="str">
            <v>099</v>
          </cell>
          <cell r="E3988" t="str">
            <v>0099</v>
          </cell>
        </row>
        <row r="3989">
          <cell r="D3989" t="str">
            <v>099</v>
          </cell>
          <cell r="E3989" t="str">
            <v>0099</v>
          </cell>
        </row>
        <row r="3990">
          <cell r="D3990" t="str">
            <v>099</v>
          </cell>
          <cell r="E3990" t="str">
            <v>0099</v>
          </cell>
        </row>
        <row r="3991">
          <cell r="D3991" t="str">
            <v>099</v>
          </cell>
          <cell r="E3991" t="str">
            <v>0099</v>
          </cell>
        </row>
        <row r="3992">
          <cell r="D3992" t="str">
            <v>099</v>
          </cell>
          <cell r="E3992" t="str">
            <v>0099</v>
          </cell>
        </row>
        <row r="3993">
          <cell r="D3993" t="str">
            <v>099</v>
          </cell>
          <cell r="E3993" t="str">
            <v>0099</v>
          </cell>
        </row>
        <row r="3994">
          <cell r="D3994" t="str">
            <v>099</v>
          </cell>
          <cell r="E3994" t="str">
            <v>0099</v>
          </cell>
        </row>
        <row r="3995">
          <cell r="D3995" t="str">
            <v>099</v>
          </cell>
          <cell r="E3995" t="str">
            <v>0099</v>
          </cell>
        </row>
        <row r="3996">
          <cell r="D3996" t="str">
            <v>099</v>
          </cell>
          <cell r="E3996" t="str">
            <v>0099</v>
          </cell>
        </row>
        <row r="3997">
          <cell r="D3997" t="str">
            <v>099</v>
          </cell>
          <cell r="E3997" t="str">
            <v>0099</v>
          </cell>
        </row>
        <row r="3998">
          <cell r="D3998" t="str">
            <v>099</v>
          </cell>
          <cell r="E3998" t="str">
            <v>0099</v>
          </cell>
        </row>
        <row r="3999">
          <cell r="D3999" t="str">
            <v>099</v>
          </cell>
          <cell r="E3999" t="str">
            <v>0099</v>
          </cell>
        </row>
        <row r="4000">
          <cell r="D4000" t="str">
            <v>099</v>
          </cell>
          <cell r="E4000" t="str">
            <v>0099</v>
          </cell>
        </row>
        <row r="4001">
          <cell r="D4001" t="str">
            <v>099</v>
          </cell>
          <cell r="E4001" t="str">
            <v>0099</v>
          </cell>
        </row>
        <row r="4002">
          <cell r="D4002" t="str">
            <v>099</v>
          </cell>
          <cell r="E4002" t="str">
            <v>0099</v>
          </cell>
        </row>
        <row r="4003">
          <cell r="D4003" t="str">
            <v>099</v>
          </cell>
          <cell r="E4003" t="str">
            <v>0099</v>
          </cell>
        </row>
        <row r="4004">
          <cell r="D4004" t="str">
            <v>099</v>
          </cell>
          <cell r="E4004" t="str">
            <v>0099</v>
          </cell>
        </row>
        <row r="4005">
          <cell r="D4005" t="str">
            <v>099</v>
          </cell>
          <cell r="E4005" t="str">
            <v>0099</v>
          </cell>
        </row>
        <row r="4006">
          <cell r="D4006" t="str">
            <v>099</v>
          </cell>
          <cell r="E4006" t="str">
            <v>0099</v>
          </cell>
        </row>
        <row r="4007">
          <cell r="D4007" t="str">
            <v>099</v>
          </cell>
          <cell r="E4007" t="str">
            <v>0099</v>
          </cell>
        </row>
        <row r="4008">
          <cell r="D4008" t="str">
            <v>099</v>
          </cell>
          <cell r="E4008" t="str">
            <v>0099</v>
          </cell>
        </row>
        <row r="4009">
          <cell r="D4009" t="str">
            <v>099</v>
          </cell>
          <cell r="E4009" t="str">
            <v>0099</v>
          </cell>
        </row>
        <row r="4010">
          <cell r="D4010" t="str">
            <v>099</v>
          </cell>
          <cell r="E4010" t="str">
            <v>0099</v>
          </cell>
        </row>
        <row r="4011">
          <cell r="D4011" t="str">
            <v>099</v>
          </cell>
          <cell r="E4011" t="str">
            <v>0099</v>
          </cell>
        </row>
        <row r="4012">
          <cell r="D4012" t="str">
            <v>099</v>
          </cell>
          <cell r="E4012" t="str">
            <v>0099</v>
          </cell>
        </row>
        <row r="4013">
          <cell r="D4013" t="str">
            <v>099</v>
          </cell>
          <cell r="E4013" t="str">
            <v>0099</v>
          </cell>
        </row>
        <row r="4014">
          <cell r="D4014" t="str">
            <v>099</v>
          </cell>
          <cell r="E4014" t="str">
            <v>0099</v>
          </cell>
        </row>
        <row r="4015">
          <cell r="D4015" t="str">
            <v>099</v>
          </cell>
          <cell r="E4015" t="str">
            <v>0099</v>
          </cell>
        </row>
        <row r="4016">
          <cell r="D4016" t="str">
            <v>099</v>
          </cell>
          <cell r="E4016" t="str">
            <v>0099</v>
          </cell>
        </row>
        <row r="4017">
          <cell r="D4017" t="str">
            <v>099</v>
          </cell>
          <cell r="E4017" t="str">
            <v>0099</v>
          </cell>
        </row>
        <row r="4018">
          <cell r="D4018" t="str">
            <v>099</v>
          </cell>
          <cell r="E4018" t="str">
            <v>0099</v>
          </cell>
        </row>
        <row r="4019">
          <cell r="D4019" t="str">
            <v>099</v>
          </cell>
          <cell r="E4019" t="str">
            <v>0099</v>
          </cell>
        </row>
        <row r="4020">
          <cell r="D4020" t="str">
            <v>099</v>
          </cell>
          <cell r="E4020" t="str">
            <v>0099</v>
          </cell>
        </row>
        <row r="4021">
          <cell r="D4021" t="str">
            <v>099</v>
          </cell>
          <cell r="E4021" t="str">
            <v>0099</v>
          </cell>
        </row>
        <row r="4022">
          <cell r="D4022" t="str">
            <v>099</v>
          </cell>
          <cell r="E4022" t="str">
            <v>0099</v>
          </cell>
        </row>
        <row r="4023">
          <cell r="D4023" t="str">
            <v>099</v>
          </cell>
          <cell r="E4023" t="str">
            <v>0099</v>
          </cell>
        </row>
        <row r="4024">
          <cell r="D4024" t="str">
            <v>099</v>
          </cell>
          <cell r="E4024" t="str">
            <v>0099</v>
          </cell>
        </row>
        <row r="4025">
          <cell r="D4025" t="str">
            <v>099</v>
          </cell>
          <cell r="E4025" t="str">
            <v>0099</v>
          </cell>
        </row>
        <row r="4026">
          <cell r="D4026" t="str">
            <v>099</v>
          </cell>
          <cell r="E4026" t="str">
            <v>0099</v>
          </cell>
        </row>
        <row r="4027">
          <cell r="D4027" t="str">
            <v>099</v>
          </cell>
          <cell r="E4027" t="str">
            <v>0099</v>
          </cell>
        </row>
        <row r="4028">
          <cell r="D4028" t="str">
            <v>099</v>
          </cell>
          <cell r="E4028" t="str">
            <v>0099</v>
          </cell>
        </row>
        <row r="4029">
          <cell r="D4029" t="str">
            <v>099</v>
          </cell>
          <cell r="E4029" t="str">
            <v>0099</v>
          </cell>
        </row>
        <row r="4030">
          <cell r="D4030" t="str">
            <v>099</v>
          </cell>
          <cell r="E4030" t="str">
            <v>0099</v>
          </cell>
        </row>
        <row r="4031">
          <cell r="D4031" t="str">
            <v>099</v>
          </cell>
          <cell r="E4031" t="str">
            <v>0099</v>
          </cell>
        </row>
        <row r="4032">
          <cell r="D4032" t="str">
            <v>099</v>
          </cell>
          <cell r="E4032" t="str">
            <v>0099</v>
          </cell>
        </row>
        <row r="4033">
          <cell r="D4033" t="str">
            <v>099</v>
          </cell>
          <cell r="E4033" t="str">
            <v>0099</v>
          </cell>
        </row>
        <row r="4034">
          <cell r="D4034" t="str">
            <v>099</v>
          </cell>
          <cell r="E4034" t="str">
            <v>0099</v>
          </cell>
        </row>
        <row r="4035">
          <cell r="D4035" t="str">
            <v>099</v>
          </cell>
          <cell r="E4035" t="str">
            <v>0099</v>
          </cell>
        </row>
        <row r="4036">
          <cell r="D4036" t="str">
            <v>099</v>
          </cell>
          <cell r="E4036" t="str">
            <v>0099</v>
          </cell>
        </row>
        <row r="4037">
          <cell r="D4037" t="str">
            <v>099</v>
          </cell>
          <cell r="E4037" t="str">
            <v>0099</v>
          </cell>
        </row>
        <row r="4038">
          <cell r="D4038" t="str">
            <v>099</v>
          </cell>
          <cell r="E4038" t="str">
            <v>0099</v>
          </cell>
        </row>
        <row r="4039">
          <cell r="D4039" t="str">
            <v>099</v>
          </cell>
          <cell r="E4039" t="str">
            <v>0099</v>
          </cell>
        </row>
        <row r="4040">
          <cell r="D4040" t="str">
            <v>099</v>
          </cell>
          <cell r="E4040" t="str">
            <v>0099</v>
          </cell>
        </row>
        <row r="4041">
          <cell r="D4041" t="str">
            <v>099</v>
          </cell>
          <cell r="E4041" t="str">
            <v>0099</v>
          </cell>
        </row>
        <row r="4042">
          <cell r="D4042" t="str">
            <v>099</v>
          </cell>
          <cell r="E4042" t="str">
            <v>0099</v>
          </cell>
        </row>
        <row r="4043">
          <cell r="D4043" t="str">
            <v>099</v>
          </cell>
          <cell r="E4043" t="str">
            <v>0099</v>
          </cell>
        </row>
        <row r="4044">
          <cell r="D4044" t="str">
            <v>099</v>
          </cell>
          <cell r="E4044" t="str">
            <v>0099</v>
          </cell>
        </row>
        <row r="4045">
          <cell r="D4045" t="str">
            <v>099</v>
          </cell>
          <cell r="E4045" t="str">
            <v>0099</v>
          </cell>
        </row>
        <row r="4046">
          <cell r="D4046" t="str">
            <v>099</v>
          </cell>
          <cell r="E4046" t="str">
            <v>0099</v>
          </cell>
        </row>
        <row r="4047">
          <cell r="D4047" t="str">
            <v>099</v>
          </cell>
          <cell r="E4047" t="str">
            <v>0099</v>
          </cell>
        </row>
        <row r="4048">
          <cell r="D4048" t="str">
            <v>099</v>
          </cell>
          <cell r="E4048" t="str">
            <v>0099</v>
          </cell>
        </row>
        <row r="4049">
          <cell r="D4049" t="str">
            <v>099</v>
          </cell>
          <cell r="E4049" t="str">
            <v>0099</v>
          </cell>
        </row>
        <row r="4050">
          <cell r="D4050" t="str">
            <v>099</v>
          </cell>
          <cell r="E4050" t="str">
            <v>0099</v>
          </cell>
        </row>
        <row r="4051">
          <cell r="D4051" t="str">
            <v>099</v>
          </cell>
          <cell r="E4051" t="str">
            <v>0099</v>
          </cell>
        </row>
        <row r="4052">
          <cell r="D4052" t="str">
            <v>099</v>
          </cell>
          <cell r="E4052" t="str">
            <v>0099</v>
          </cell>
        </row>
        <row r="4053">
          <cell r="D4053" t="str">
            <v>099</v>
          </cell>
          <cell r="E4053" t="str">
            <v>0099</v>
          </cell>
        </row>
        <row r="4054">
          <cell r="D4054" t="str">
            <v>099</v>
          </cell>
          <cell r="E4054" t="str">
            <v>0099</v>
          </cell>
        </row>
        <row r="4055">
          <cell r="D4055" t="str">
            <v>099</v>
          </cell>
          <cell r="E4055" t="str">
            <v>0099</v>
          </cell>
        </row>
        <row r="4056">
          <cell r="D4056" t="str">
            <v>099</v>
          </cell>
          <cell r="E4056" t="str">
            <v>0099</v>
          </cell>
        </row>
        <row r="4057">
          <cell r="D4057" t="str">
            <v>099</v>
          </cell>
          <cell r="E4057" t="str">
            <v>0099</v>
          </cell>
        </row>
        <row r="4058">
          <cell r="D4058" t="str">
            <v>099</v>
          </cell>
          <cell r="E4058" t="str">
            <v>0099</v>
          </cell>
        </row>
        <row r="4059">
          <cell r="D4059" t="str">
            <v>099</v>
          </cell>
          <cell r="E4059" t="str">
            <v>0099</v>
          </cell>
        </row>
        <row r="4060">
          <cell r="D4060" t="str">
            <v>099</v>
          </cell>
          <cell r="E4060" t="str">
            <v>0099</v>
          </cell>
        </row>
        <row r="4061">
          <cell r="D4061" t="str">
            <v>099</v>
          </cell>
          <cell r="E4061" t="str">
            <v>0099</v>
          </cell>
        </row>
        <row r="4062">
          <cell r="D4062" t="str">
            <v>099</v>
          </cell>
          <cell r="E4062" t="str">
            <v>0099</v>
          </cell>
        </row>
        <row r="4063">
          <cell r="D4063" t="str">
            <v>099</v>
          </cell>
          <cell r="E4063" t="str">
            <v>0099</v>
          </cell>
        </row>
        <row r="4064">
          <cell r="D4064" t="str">
            <v>099</v>
          </cell>
          <cell r="E4064" t="str">
            <v>0099</v>
          </cell>
        </row>
        <row r="4065">
          <cell r="D4065" t="str">
            <v>099</v>
          </cell>
          <cell r="E4065" t="str">
            <v>0099</v>
          </cell>
        </row>
        <row r="4066">
          <cell r="D4066" t="str">
            <v>099</v>
          </cell>
          <cell r="E4066" t="str">
            <v>0099</v>
          </cell>
        </row>
        <row r="4067">
          <cell r="D4067" t="str">
            <v>099</v>
          </cell>
          <cell r="E4067" t="str">
            <v>0099</v>
          </cell>
        </row>
        <row r="4068">
          <cell r="D4068" t="str">
            <v>099</v>
          </cell>
          <cell r="E4068" t="str">
            <v>0099</v>
          </cell>
        </row>
        <row r="4069">
          <cell r="D4069" t="str">
            <v>099</v>
          </cell>
          <cell r="E4069" t="str">
            <v>0099</v>
          </cell>
        </row>
        <row r="4070">
          <cell r="D4070" t="str">
            <v>099</v>
          </cell>
          <cell r="E4070" t="str">
            <v>0099</v>
          </cell>
        </row>
        <row r="4071">
          <cell r="D4071" t="str">
            <v>099</v>
          </cell>
          <cell r="E4071" t="str">
            <v>0099</v>
          </cell>
        </row>
        <row r="4072">
          <cell r="D4072" t="str">
            <v>099</v>
          </cell>
          <cell r="E4072" t="str">
            <v>0099</v>
          </cell>
        </row>
        <row r="4073">
          <cell r="D4073" t="str">
            <v>099</v>
          </cell>
          <cell r="E4073" t="str">
            <v>0099</v>
          </cell>
        </row>
        <row r="4074">
          <cell r="D4074" t="str">
            <v>099</v>
          </cell>
          <cell r="E4074" t="str">
            <v>0099</v>
          </cell>
        </row>
        <row r="4075">
          <cell r="D4075" t="str">
            <v>099</v>
          </cell>
          <cell r="E4075" t="str">
            <v>0099</v>
          </cell>
        </row>
        <row r="4076">
          <cell r="D4076" t="str">
            <v>099</v>
          </cell>
          <cell r="E4076" t="str">
            <v>0099</v>
          </cell>
        </row>
        <row r="4077">
          <cell r="D4077" t="str">
            <v>099</v>
          </cell>
          <cell r="E4077" t="str">
            <v>0099</v>
          </cell>
        </row>
        <row r="4078">
          <cell r="D4078" t="str">
            <v>099</v>
          </cell>
          <cell r="E4078" t="str">
            <v>0099</v>
          </cell>
        </row>
        <row r="4079">
          <cell r="D4079" t="str">
            <v>099</v>
          </cell>
          <cell r="E4079" t="str">
            <v>0099</v>
          </cell>
        </row>
        <row r="4080">
          <cell r="D4080" t="str">
            <v>099</v>
          </cell>
          <cell r="E4080" t="str">
            <v>0099</v>
          </cell>
        </row>
        <row r="4081">
          <cell r="D4081" t="str">
            <v>099</v>
          </cell>
          <cell r="E4081" t="str">
            <v>0099</v>
          </cell>
        </row>
        <row r="4082">
          <cell r="D4082" t="str">
            <v>099</v>
          </cell>
          <cell r="E4082" t="str">
            <v>0099</v>
          </cell>
        </row>
        <row r="4083">
          <cell r="D4083" t="str">
            <v>099</v>
          </cell>
          <cell r="E4083" t="str">
            <v>0099</v>
          </cell>
        </row>
        <row r="4084">
          <cell r="D4084" t="str">
            <v>099</v>
          </cell>
          <cell r="E4084" t="str">
            <v>0099</v>
          </cell>
        </row>
        <row r="4085">
          <cell r="D4085" t="str">
            <v>099</v>
          </cell>
          <cell r="E4085" t="str">
            <v>0099</v>
          </cell>
        </row>
        <row r="4086">
          <cell r="D4086" t="str">
            <v>099</v>
          </cell>
          <cell r="E4086" t="str">
            <v>0099</v>
          </cell>
        </row>
        <row r="4087">
          <cell r="D4087" t="str">
            <v>099</v>
          </cell>
          <cell r="E4087" t="str">
            <v>0099</v>
          </cell>
        </row>
        <row r="4088">
          <cell r="D4088" t="str">
            <v>099</v>
          </cell>
          <cell r="E4088" t="str">
            <v>0099</v>
          </cell>
        </row>
        <row r="4089">
          <cell r="D4089" t="str">
            <v>099</v>
          </cell>
          <cell r="E4089" t="str">
            <v>0099</v>
          </cell>
        </row>
        <row r="4090">
          <cell r="D4090" t="str">
            <v>099</v>
          </cell>
          <cell r="E4090" t="str">
            <v>0099</v>
          </cell>
        </row>
        <row r="4091">
          <cell r="D4091" t="str">
            <v>099</v>
          </cell>
          <cell r="E4091" t="str">
            <v>0099</v>
          </cell>
        </row>
        <row r="4092">
          <cell r="D4092" t="str">
            <v>099</v>
          </cell>
          <cell r="E4092" t="str">
            <v>0099</v>
          </cell>
        </row>
        <row r="4093">
          <cell r="D4093" t="str">
            <v>099</v>
          </cell>
          <cell r="E4093" t="str">
            <v>0099</v>
          </cell>
        </row>
        <row r="4094">
          <cell r="D4094" t="str">
            <v>099</v>
          </cell>
          <cell r="E4094" t="str">
            <v>0099</v>
          </cell>
        </row>
        <row r="4095">
          <cell r="D4095" t="str">
            <v>099</v>
          </cell>
          <cell r="E4095" t="str">
            <v>0099</v>
          </cell>
        </row>
        <row r="4096">
          <cell r="D4096" t="str">
            <v>099</v>
          </cell>
          <cell r="E4096" t="str">
            <v>0099</v>
          </cell>
        </row>
        <row r="4097">
          <cell r="D4097" t="str">
            <v>099</v>
          </cell>
          <cell r="E4097" t="str">
            <v>0099</v>
          </cell>
        </row>
        <row r="4098">
          <cell r="D4098" t="str">
            <v>099</v>
          </cell>
          <cell r="E4098" t="str">
            <v>0099</v>
          </cell>
        </row>
        <row r="4099">
          <cell r="D4099" t="str">
            <v>099</v>
          </cell>
          <cell r="E4099" t="str">
            <v>0099</v>
          </cell>
        </row>
        <row r="4100">
          <cell r="D4100" t="str">
            <v>099</v>
          </cell>
          <cell r="E4100" t="str">
            <v>0099</v>
          </cell>
        </row>
        <row r="4101">
          <cell r="D4101" t="str">
            <v>099</v>
          </cell>
          <cell r="E4101" t="str">
            <v>0099</v>
          </cell>
        </row>
        <row r="4102">
          <cell r="D4102" t="str">
            <v>099</v>
          </cell>
          <cell r="E4102" t="str">
            <v>0099</v>
          </cell>
        </row>
        <row r="4103">
          <cell r="D4103" t="str">
            <v>099</v>
          </cell>
          <cell r="E4103" t="str">
            <v>0099</v>
          </cell>
        </row>
        <row r="4104">
          <cell r="D4104" t="str">
            <v>099</v>
          </cell>
          <cell r="E4104" t="str">
            <v>0099</v>
          </cell>
        </row>
        <row r="4105">
          <cell r="D4105" t="str">
            <v>099</v>
          </cell>
          <cell r="E4105" t="str">
            <v>0099</v>
          </cell>
        </row>
        <row r="4106">
          <cell r="D4106" t="str">
            <v>099</v>
          </cell>
          <cell r="E4106" t="str">
            <v>0099</v>
          </cell>
        </row>
        <row r="4107">
          <cell r="D4107" t="str">
            <v>099</v>
          </cell>
          <cell r="E4107" t="str">
            <v>0099</v>
          </cell>
        </row>
        <row r="4108">
          <cell r="D4108" t="str">
            <v>099</v>
          </cell>
          <cell r="E4108" t="str">
            <v>0099</v>
          </cell>
        </row>
        <row r="4109">
          <cell r="D4109" t="str">
            <v>099</v>
          </cell>
          <cell r="E4109" t="str">
            <v>0099</v>
          </cell>
        </row>
        <row r="4110">
          <cell r="D4110" t="str">
            <v>099</v>
          </cell>
          <cell r="E4110" t="str">
            <v>0099</v>
          </cell>
        </row>
        <row r="4111">
          <cell r="D4111" t="str">
            <v>099</v>
          </cell>
          <cell r="E4111" t="str">
            <v>0099</v>
          </cell>
        </row>
        <row r="4112">
          <cell r="D4112" t="str">
            <v>099</v>
          </cell>
          <cell r="E4112" t="str">
            <v>0099</v>
          </cell>
        </row>
        <row r="4113">
          <cell r="D4113" t="str">
            <v>099</v>
          </cell>
          <cell r="E4113" t="str">
            <v>0099</v>
          </cell>
        </row>
        <row r="4114">
          <cell r="D4114" t="str">
            <v>099</v>
          </cell>
          <cell r="E4114" t="str">
            <v>0099</v>
          </cell>
        </row>
        <row r="4115">
          <cell r="D4115" t="str">
            <v>099</v>
          </cell>
          <cell r="E4115" t="str">
            <v>0099</v>
          </cell>
        </row>
        <row r="4116">
          <cell r="D4116" t="str">
            <v>099</v>
          </cell>
          <cell r="E4116" t="str">
            <v>0099</v>
          </cell>
        </row>
        <row r="4117">
          <cell r="D4117" t="str">
            <v>099</v>
          </cell>
          <cell r="E4117" t="str">
            <v>0099</v>
          </cell>
        </row>
        <row r="4118">
          <cell r="D4118" t="str">
            <v>099</v>
          </cell>
          <cell r="E4118" t="str">
            <v>0099</v>
          </cell>
        </row>
        <row r="4119">
          <cell r="D4119" t="str">
            <v>099</v>
          </cell>
          <cell r="E4119" t="str">
            <v>0099</v>
          </cell>
        </row>
        <row r="4120">
          <cell r="D4120" t="str">
            <v>099</v>
          </cell>
          <cell r="E4120" t="str">
            <v>0099</v>
          </cell>
        </row>
        <row r="4121">
          <cell r="D4121" t="str">
            <v>099</v>
          </cell>
          <cell r="E4121" t="str">
            <v>0099</v>
          </cell>
        </row>
        <row r="4122">
          <cell r="D4122" t="str">
            <v>099</v>
          </cell>
          <cell r="E4122" t="str">
            <v>0099</v>
          </cell>
        </row>
        <row r="4123">
          <cell r="D4123" t="str">
            <v>099</v>
          </cell>
          <cell r="E4123" t="str">
            <v>0099</v>
          </cell>
        </row>
        <row r="4124">
          <cell r="D4124" t="str">
            <v>099</v>
          </cell>
          <cell r="E4124" t="str">
            <v>0099</v>
          </cell>
        </row>
        <row r="4125">
          <cell r="D4125" t="str">
            <v>099</v>
          </cell>
          <cell r="E4125" t="str">
            <v>0099</v>
          </cell>
        </row>
        <row r="4126">
          <cell r="D4126" t="str">
            <v>099</v>
          </cell>
          <cell r="E4126" t="str">
            <v>0099</v>
          </cell>
        </row>
        <row r="4127">
          <cell r="D4127" t="str">
            <v>099</v>
          </cell>
          <cell r="E4127" t="str">
            <v>0099</v>
          </cell>
        </row>
        <row r="4128">
          <cell r="D4128" t="str">
            <v>099</v>
          </cell>
          <cell r="E4128" t="str">
            <v>0099</v>
          </cell>
        </row>
        <row r="4129">
          <cell r="D4129" t="str">
            <v>099</v>
          </cell>
          <cell r="E4129" t="str">
            <v>0099</v>
          </cell>
        </row>
        <row r="4130">
          <cell r="D4130" t="str">
            <v>099</v>
          </cell>
          <cell r="E4130" t="str">
            <v>0099</v>
          </cell>
        </row>
        <row r="4131">
          <cell r="D4131" t="str">
            <v>099</v>
          </cell>
          <cell r="E4131" t="str">
            <v>0099</v>
          </cell>
        </row>
        <row r="4132">
          <cell r="D4132" t="str">
            <v>099</v>
          </cell>
          <cell r="E4132" t="str">
            <v>0099</v>
          </cell>
        </row>
        <row r="4133">
          <cell r="D4133" t="str">
            <v>099</v>
          </cell>
          <cell r="E4133" t="str">
            <v>0099</v>
          </cell>
        </row>
        <row r="4134">
          <cell r="D4134" t="str">
            <v>099</v>
          </cell>
          <cell r="E4134" t="str">
            <v>0099</v>
          </cell>
        </row>
        <row r="4135">
          <cell r="D4135" t="str">
            <v>099</v>
          </cell>
          <cell r="E4135" t="str">
            <v>0099</v>
          </cell>
        </row>
        <row r="4136">
          <cell r="D4136" t="str">
            <v>099</v>
          </cell>
          <cell r="E4136" t="str">
            <v>0099</v>
          </cell>
        </row>
        <row r="4137">
          <cell r="D4137" t="str">
            <v>099</v>
          </cell>
          <cell r="E4137" t="str">
            <v>0099</v>
          </cell>
        </row>
        <row r="4138">
          <cell r="D4138" t="str">
            <v>099</v>
          </cell>
          <cell r="E4138" t="str">
            <v>0099</v>
          </cell>
        </row>
        <row r="4139">
          <cell r="D4139" t="str">
            <v>099</v>
          </cell>
          <cell r="E4139" t="str">
            <v>0099</v>
          </cell>
        </row>
        <row r="4140">
          <cell r="D4140" t="str">
            <v>099</v>
          </cell>
          <cell r="E4140" t="str">
            <v>0099</v>
          </cell>
        </row>
        <row r="4141">
          <cell r="D4141" t="str">
            <v>099</v>
          </cell>
          <cell r="E4141" t="str">
            <v>0099</v>
          </cell>
        </row>
        <row r="4142">
          <cell r="D4142" t="str">
            <v>099</v>
          </cell>
          <cell r="E4142" t="str">
            <v>0099</v>
          </cell>
        </row>
        <row r="4143">
          <cell r="D4143" t="str">
            <v>099</v>
          </cell>
          <cell r="E4143" t="str">
            <v>0099</v>
          </cell>
        </row>
        <row r="4144">
          <cell r="D4144" t="str">
            <v>099</v>
          </cell>
          <cell r="E4144" t="str">
            <v>0099</v>
          </cell>
        </row>
        <row r="4145">
          <cell r="D4145" t="str">
            <v>099</v>
          </cell>
          <cell r="E4145" t="str">
            <v>0099</v>
          </cell>
        </row>
        <row r="4146">
          <cell r="D4146" t="str">
            <v>099</v>
          </cell>
          <cell r="E4146" t="str">
            <v>0099</v>
          </cell>
        </row>
        <row r="4147">
          <cell r="D4147" t="str">
            <v>099</v>
          </cell>
          <cell r="E4147" t="str">
            <v>0099</v>
          </cell>
        </row>
        <row r="4148">
          <cell r="D4148" t="str">
            <v>099</v>
          </cell>
          <cell r="E4148" t="str">
            <v>0099</v>
          </cell>
        </row>
        <row r="4149">
          <cell r="D4149" t="str">
            <v>099</v>
          </cell>
          <cell r="E4149" t="str">
            <v>0099</v>
          </cell>
        </row>
        <row r="4150">
          <cell r="D4150" t="str">
            <v>099</v>
          </cell>
          <cell r="E4150" t="str">
            <v>0099</v>
          </cell>
        </row>
        <row r="4151">
          <cell r="D4151" t="str">
            <v>099</v>
          </cell>
          <cell r="E4151" t="str">
            <v>0099</v>
          </cell>
        </row>
        <row r="4152">
          <cell r="D4152" t="str">
            <v>099</v>
          </cell>
          <cell r="E4152" t="str">
            <v>0099</v>
          </cell>
        </row>
        <row r="4153">
          <cell r="D4153" t="str">
            <v>099</v>
          </cell>
          <cell r="E4153" t="str">
            <v>0099</v>
          </cell>
        </row>
        <row r="4154">
          <cell r="D4154" t="str">
            <v>099</v>
          </cell>
          <cell r="E4154" t="str">
            <v>0099</v>
          </cell>
        </row>
        <row r="4155">
          <cell r="D4155" t="str">
            <v>099</v>
          </cell>
          <cell r="E4155" t="str">
            <v>0099</v>
          </cell>
        </row>
        <row r="4156">
          <cell r="D4156" t="str">
            <v>099</v>
          </cell>
          <cell r="E4156" t="str">
            <v>0099</v>
          </cell>
        </row>
        <row r="4157">
          <cell r="D4157" t="str">
            <v>099</v>
          </cell>
          <cell r="E4157" t="str">
            <v>0099</v>
          </cell>
        </row>
        <row r="4158">
          <cell r="D4158" t="str">
            <v>099</v>
          </cell>
          <cell r="E4158" t="str">
            <v>0099</v>
          </cell>
        </row>
        <row r="4159">
          <cell r="D4159" t="str">
            <v>099</v>
          </cell>
          <cell r="E4159" t="str">
            <v>0099</v>
          </cell>
        </row>
        <row r="4160">
          <cell r="D4160" t="str">
            <v>099</v>
          </cell>
          <cell r="E4160" t="str">
            <v>0099</v>
          </cell>
        </row>
        <row r="4161">
          <cell r="D4161" t="str">
            <v>099</v>
          </cell>
          <cell r="E4161" t="str">
            <v>0099</v>
          </cell>
        </row>
        <row r="4162">
          <cell r="D4162" t="str">
            <v>099</v>
          </cell>
          <cell r="E4162" t="str">
            <v>0099</v>
          </cell>
        </row>
        <row r="4163">
          <cell r="D4163" t="str">
            <v>099</v>
          </cell>
          <cell r="E4163" t="str">
            <v>0099</v>
          </cell>
        </row>
        <row r="4164">
          <cell r="D4164" t="str">
            <v>099</v>
          </cell>
          <cell r="E4164" t="str">
            <v>0099</v>
          </cell>
        </row>
        <row r="4165">
          <cell r="D4165" t="str">
            <v>099</v>
          </cell>
          <cell r="E4165" t="str">
            <v>0099</v>
          </cell>
        </row>
        <row r="4166">
          <cell r="D4166" t="str">
            <v>099</v>
          </cell>
          <cell r="E4166" t="str">
            <v>0099</v>
          </cell>
        </row>
        <row r="4167">
          <cell r="D4167" t="str">
            <v>099</v>
          </cell>
          <cell r="E4167" t="str">
            <v>0099</v>
          </cell>
        </row>
        <row r="4168">
          <cell r="D4168" t="str">
            <v>099</v>
          </cell>
          <cell r="E4168" t="str">
            <v>0099</v>
          </cell>
        </row>
        <row r="4169">
          <cell r="D4169" t="str">
            <v>099</v>
          </cell>
          <cell r="E4169" t="str">
            <v>0099</v>
          </cell>
        </row>
        <row r="4170">
          <cell r="D4170" t="str">
            <v>099</v>
          </cell>
          <cell r="E4170" t="str">
            <v>0099</v>
          </cell>
        </row>
        <row r="4171">
          <cell r="D4171" t="str">
            <v>099</v>
          </cell>
          <cell r="E4171" t="str">
            <v>0099</v>
          </cell>
        </row>
        <row r="4172">
          <cell r="D4172" t="str">
            <v>099</v>
          </cell>
          <cell r="E4172" t="str">
            <v>0099</v>
          </cell>
        </row>
        <row r="4173">
          <cell r="D4173" t="str">
            <v>099</v>
          </cell>
          <cell r="E4173" t="str">
            <v>0099</v>
          </cell>
        </row>
        <row r="4174">
          <cell r="D4174" t="str">
            <v>099</v>
          </cell>
          <cell r="E4174" t="str">
            <v>0099</v>
          </cell>
        </row>
        <row r="4175">
          <cell r="D4175" t="str">
            <v>099</v>
          </cell>
          <cell r="E4175" t="str">
            <v>0099</v>
          </cell>
        </row>
        <row r="4176">
          <cell r="D4176" t="str">
            <v>099</v>
          </cell>
          <cell r="E4176" t="str">
            <v>0099</v>
          </cell>
        </row>
        <row r="4177">
          <cell r="D4177" t="str">
            <v>099</v>
          </cell>
          <cell r="E4177" t="str">
            <v>0099</v>
          </cell>
        </row>
        <row r="4178">
          <cell r="D4178" t="str">
            <v>099</v>
          </cell>
          <cell r="E4178" t="str">
            <v>0099</v>
          </cell>
        </row>
        <row r="4179">
          <cell r="D4179" t="str">
            <v>099</v>
          </cell>
          <cell r="E4179" t="str">
            <v>0099</v>
          </cell>
        </row>
        <row r="4180">
          <cell r="D4180" t="str">
            <v>099</v>
          </cell>
          <cell r="E4180" t="str">
            <v>0099</v>
          </cell>
        </row>
        <row r="4181">
          <cell r="D4181" t="str">
            <v>099</v>
          </cell>
          <cell r="E4181" t="str">
            <v>0099</v>
          </cell>
        </row>
        <row r="4182">
          <cell r="D4182" t="str">
            <v>099</v>
          </cell>
          <cell r="E4182" t="str">
            <v>0099</v>
          </cell>
        </row>
        <row r="4183">
          <cell r="D4183" t="str">
            <v>099</v>
          </cell>
          <cell r="E4183" t="str">
            <v>0099</v>
          </cell>
        </row>
        <row r="4184">
          <cell r="D4184" t="str">
            <v>099</v>
          </cell>
          <cell r="E4184" t="str">
            <v>0099</v>
          </cell>
        </row>
        <row r="4185">
          <cell r="D4185" t="str">
            <v>099</v>
          </cell>
          <cell r="E4185" t="str">
            <v>0099</v>
          </cell>
        </row>
        <row r="4186">
          <cell r="D4186" t="str">
            <v>099</v>
          </cell>
          <cell r="E4186" t="str">
            <v>0099</v>
          </cell>
        </row>
        <row r="4187">
          <cell r="D4187" t="str">
            <v>099</v>
          </cell>
          <cell r="E4187" t="str">
            <v>0099</v>
          </cell>
        </row>
        <row r="4188">
          <cell r="D4188" t="str">
            <v>099</v>
          </cell>
          <cell r="E4188" t="str">
            <v>0099</v>
          </cell>
        </row>
        <row r="4189">
          <cell r="D4189" t="str">
            <v>099</v>
          </cell>
          <cell r="E4189" t="str">
            <v>0099</v>
          </cell>
        </row>
        <row r="4190">
          <cell r="D4190" t="str">
            <v>099</v>
          </cell>
          <cell r="E4190" t="str">
            <v>0099</v>
          </cell>
        </row>
        <row r="4191">
          <cell r="D4191" t="str">
            <v>099</v>
          </cell>
          <cell r="E4191" t="str">
            <v>0099</v>
          </cell>
        </row>
        <row r="4192">
          <cell r="D4192" t="str">
            <v>099</v>
          </cell>
          <cell r="E4192" t="str">
            <v>0099</v>
          </cell>
        </row>
        <row r="4193">
          <cell r="D4193" t="str">
            <v>099</v>
          </cell>
          <cell r="E4193" t="str">
            <v>0099</v>
          </cell>
        </row>
        <row r="4194">
          <cell r="D4194" t="str">
            <v>099</v>
          </cell>
          <cell r="E4194" t="str">
            <v>0099</v>
          </cell>
        </row>
        <row r="4195">
          <cell r="D4195" t="str">
            <v>099</v>
          </cell>
          <cell r="E4195" t="str">
            <v>0099</v>
          </cell>
        </row>
        <row r="4196">
          <cell r="D4196" t="str">
            <v>099</v>
          </cell>
          <cell r="E4196" t="str">
            <v>0099</v>
          </cell>
        </row>
        <row r="4197">
          <cell r="D4197" t="str">
            <v>099</v>
          </cell>
          <cell r="E4197" t="str">
            <v>0099</v>
          </cell>
        </row>
        <row r="4198">
          <cell r="D4198" t="str">
            <v>099</v>
          </cell>
          <cell r="E4198" t="str">
            <v>0099</v>
          </cell>
        </row>
        <row r="4199">
          <cell r="D4199" t="str">
            <v>099</v>
          </cell>
          <cell r="E4199" t="str">
            <v>0099</v>
          </cell>
        </row>
        <row r="4200">
          <cell r="D4200" t="str">
            <v>099</v>
          </cell>
          <cell r="E4200" t="str">
            <v>0099</v>
          </cell>
        </row>
        <row r="4201">
          <cell r="D4201" t="str">
            <v>099</v>
          </cell>
          <cell r="E4201" t="str">
            <v>0099</v>
          </cell>
        </row>
        <row r="4202">
          <cell r="D4202" t="str">
            <v>099</v>
          </cell>
          <cell r="E4202" t="str">
            <v>0099</v>
          </cell>
        </row>
        <row r="4203">
          <cell r="D4203" t="str">
            <v>099</v>
          </cell>
          <cell r="E4203" t="str">
            <v>0099</v>
          </cell>
        </row>
        <row r="4204">
          <cell r="D4204" t="str">
            <v>099</v>
          </cell>
          <cell r="E4204" t="str">
            <v>0099</v>
          </cell>
        </row>
        <row r="4205">
          <cell r="D4205" t="str">
            <v>099</v>
          </cell>
          <cell r="E4205" t="str">
            <v>0099</v>
          </cell>
        </row>
        <row r="4206">
          <cell r="D4206" t="str">
            <v>099</v>
          </cell>
          <cell r="E4206" t="str">
            <v>0099</v>
          </cell>
        </row>
        <row r="4207">
          <cell r="D4207" t="str">
            <v>099</v>
          </cell>
          <cell r="E4207" t="str">
            <v>0099</v>
          </cell>
        </row>
        <row r="4208">
          <cell r="D4208" t="str">
            <v>099</v>
          </cell>
          <cell r="E4208" t="str">
            <v>0099</v>
          </cell>
        </row>
        <row r="4209">
          <cell r="D4209" t="str">
            <v>099</v>
          </cell>
          <cell r="E4209" t="str">
            <v>0099</v>
          </cell>
        </row>
        <row r="4210">
          <cell r="D4210" t="str">
            <v>099</v>
          </cell>
          <cell r="E4210" t="str">
            <v>0099</v>
          </cell>
        </row>
        <row r="4211">
          <cell r="D4211" t="str">
            <v>099</v>
          </cell>
          <cell r="E4211" t="str">
            <v>0099</v>
          </cell>
        </row>
        <row r="4212">
          <cell r="D4212" t="str">
            <v>099</v>
          </cell>
          <cell r="E4212" t="str">
            <v>0099</v>
          </cell>
        </row>
        <row r="4213">
          <cell r="D4213" t="str">
            <v>099</v>
          </cell>
          <cell r="E4213" t="str">
            <v>0099</v>
          </cell>
        </row>
        <row r="4214">
          <cell r="D4214" t="str">
            <v>099</v>
          </cell>
          <cell r="E4214" t="str">
            <v>0099</v>
          </cell>
        </row>
        <row r="4215">
          <cell r="D4215" t="str">
            <v>099</v>
          </cell>
          <cell r="E4215" t="str">
            <v>0099</v>
          </cell>
        </row>
        <row r="4216">
          <cell r="D4216" t="str">
            <v>099</v>
          </cell>
          <cell r="E4216" t="str">
            <v>0099</v>
          </cell>
        </row>
        <row r="4217">
          <cell r="D4217" t="str">
            <v>099</v>
          </cell>
          <cell r="E4217" t="str">
            <v>0099</v>
          </cell>
        </row>
        <row r="4218">
          <cell r="D4218" t="str">
            <v>099</v>
          </cell>
          <cell r="E4218" t="str">
            <v>0099</v>
          </cell>
        </row>
        <row r="4219">
          <cell r="D4219" t="str">
            <v>099</v>
          </cell>
          <cell r="E4219" t="str">
            <v>0099</v>
          </cell>
        </row>
        <row r="4220">
          <cell r="D4220" t="str">
            <v>099</v>
          </cell>
          <cell r="E4220" t="str">
            <v>0099</v>
          </cell>
        </row>
        <row r="4221">
          <cell r="D4221" t="str">
            <v>099</v>
          </cell>
          <cell r="E4221" t="str">
            <v>0099</v>
          </cell>
        </row>
        <row r="4222">
          <cell r="D4222" t="str">
            <v>099</v>
          </cell>
          <cell r="E4222" t="str">
            <v>0099</v>
          </cell>
        </row>
        <row r="4223">
          <cell r="D4223" t="str">
            <v>099</v>
          </cell>
          <cell r="E4223" t="str">
            <v>0099</v>
          </cell>
        </row>
        <row r="4224">
          <cell r="D4224" t="str">
            <v>099</v>
          </cell>
          <cell r="E4224" t="str">
            <v>0099</v>
          </cell>
        </row>
        <row r="4225">
          <cell r="D4225" t="str">
            <v>099</v>
          </cell>
          <cell r="E4225" t="str">
            <v>0099</v>
          </cell>
        </row>
        <row r="4226">
          <cell r="D4226" t="str">
            <v>099</v>
          </cell>
          <cell r="E4226" t="str">
            <v>0099</v>
          </cell>
        </row>
        <row r="4227">
          <cell r="D4227" t="str">
            <v>099</v>
          </cell>
          <cell r="E4227" t="str">
            <v>0099</v>
          </cell>
        </row>
        <row r="4228">
          <cell r="D4228" t="str">
            <v>099</v>
          </cell>
          <cell r="E4228" t="str">
            <v>0099</v>
          </cell>
        </row>
        <row r="4229">
          <cell r="D4229" t="str">
            <v>099</v>
          </cell>
          <cell r="E4229" t="str">
            <v>0099</v>
          </cell>
        </row>
        <row r="4230">
          <cell r="D4230" t="str">
            <v>099</v>
          </cell>
          <cell r="E4230" t="str">
            <v>0099</v>
          </cell>
        </row>
        <row r="4231">
          <cell r="D4231" t="str">
            <v>099</v>
          </cell>
          <cell r="E4231" t="str">
            <v>0099</v>
          </cell>
        </row>
        <row r="4232">
          <cell r="D4232" t="str">
            <v>099</v>
          </cell>
          <cell r="E4232" t="str">
            <v>0099</v>
          </cell>
        </row>
        <row r="4233">
          <cell r="D4233" t="str">
            <v>099</v>
          </cell>
          <cell r="E4233" t="str">
            <v>0099</v>
          </cell>
        </row>
        <row r="4234">
          <cell r="D4234" t="str">
            <v>099</v>
          </cell>
          <cell r="E4234" t="str">
            <v>0099</v>
          </cell>
        </row>
        <row r="4235">
          <cell r="D4235" t="str">
            <v>099</v>
          </cell>
          <cell r="E4235" t="str">
            <v>0099</v>
          </cell>
        </row>
        <row r="4236">
          <cell r="D4236" t="str">
            <v>099</v>
          </cell>
          <cell r="E4236" t="str">
            <v>0099</v>
          </cell>
        </row>
        <row r="4237">
          <cell r="D4237" t="str">
            <v>099</v>
          </cell>
          <cell r="E4237" t="str">
            <v>0099</v>
          </cell>
        </row>
        <row r="4238">
          <cell r="D4238" t="str">
            <v>099</v>
          </cell>
          <cell r="E4238" t="str">
            <v>0099</v>
          </cell>
        </row>
        <row r="4239">
          <cell r="D4239" t="str">
            <v>099</v>
          </cell>
          <cell r="E4239" t="str">
            <v>0099</v>
          </cell>
        </row>
        <row r="4240">
          <cell r="D4240" t="str">
            <v>099</v>
          </cell>
          <cell r="E4240" t="str">
            <v>0099</v>
          </cell>
        </row>
        <row r="4241">
          <cell r="D4241" t="str">
            <v>099</v>
          </cell>
          <cell r="E4241" t="str">
            <v>0099</v>
          </cell>
        </row>
        <row r="4242">
          <cell r="D4242" t="str">
            <v>099</v>
          </cell>
          <cell r="E4242" t="str">
            <v>0099</v>
          </cell>
        </row>
        <row r="4243">
          <cell r="D4243" t="str">
            <v>099</v>
          </cell>
          <cell r="E4243" t="str">
            <v>0099</v>
          </cell>
        </row>
        <row r="4244">
          <cell r="D4244" t="str">
            <v>099</v>
          </cell>
          <cell r="E4244" t="str">
            <v>0099</v>
          </cell>
        </row>
        <row r="4245">
          <cell r="D4245" t="str">
            <v>099</v>
          </cell>
          <cell r="E4245" t="str">
            <v>0099</v>
          </cell>
        </row>
        <row r="4246">
          <cell r="D4246" t="str">
            <v>099</v>
          </cell>
          <cell r="E4246" t="str">
            <v>0099</v>
          </cell>
        </row>
        <row r="4247">
          <cell r="D4247" t="str">
            <v>099</v>
          </cell>
          <cell r="E4247" t="str">
            <v>0099</v>
          </cell>
        </row>
        <row r="4248">
          <cell r="D4248" t="str">
            <v>099</v>
          </cell>
          <cell r="E4248" t="str">
            <v>0099</v>
          </cell>
        </row>
        <row r="4249">
          <cell r="D4249" t="str">
            <v>099</v>
          </cell>
          <cell r="E4249" t="str">
            <v>0099</v>
          </cell>
        </row>
        <row r="4250">
          <cell r="D4250" t="str">
            <v>099</v>
          </cell>
          <cell r="E4250" t="str">
            <v>0099</v>
          </cell>
        </row>
        <row r="4251">
          <cell r="D4251" t="str">
            <v>099</v>
          </cell>
          <cell r="E4251" t="str">
            <v>0099</v>
          </cell>
        </row>
        <row r="4252">
          <cell r="D4252" t="str">
            <v>099</v>
          </cell>
          <cell r="E4252" t="str">
            <v>0099</v>
          </cell>
        </row>
        <row r="4253">
          <cell r="D4253" t="str">
            <v>099</v>
          </cell>
          <cell r="E4253" t="str">
            <v>0099</v>
          </cell>
        </row>
        <row r="4254">
          <cell r="D4254" t="str">
            <v>099</v>
          </cell>
          <cell r="E4254" t="str">
            <v>0099</v>
          </cell>
        </row>
        <row r="4255">
          <cell r="D4255" t="str">
            <v>099</v>
          </cell>
          <cell r="E4255" t="str">
            <v>0099</v>
          </cell>
        </row>
        <row r="4256">
          <cell r="D4256" t="str">
            <v>099</v>
          </cell>
          <cell r="E4256" t="str">
            <v>0099</v>
          </cell>
        </row>
        <row r="4257">
          <cell r="D4257" t="str">
            <v>099</v>
          </cell>
          <cell r="E4257" t="str">
            <v>0099</v>
          </cell>
        </row>
        <row r="4258">
          <cell r="D4258" t="str">
            <v>099</v>
          </cell>
          <cell r="E4258" t="str">
            <v>0099</v>
          </cell>
        </row>
        <row r="4259">
          <cell r="D4259" t="str">
            <v>099</v>
          </cell>
          <cell r="E4259" t="str">
            <v>0099</v>
          </cell>
        </row>
        <row r="4260">
          <cell r="D4260" t="str">
            <v>099</v>
          </cell>
          <cell r="E4260" t="str">
            <v>0099</v>
          </cell>
        </row>
        <row r="4261">
          <cell r="D4261" t="str">
            <v>099</v>
          </cell>
          <cell r="E4261" t="str">
            <v>0099</v>
          </cell>
        </row>
        <row r="4262">
          <cell r="D4262" t="str">
            <v>099</v>
          </cell>
          <cell r="E4262" t="str">
            <v>0099</v>
          </cell>
        </row>
        <row r="4263">
          <cell r="D4263" t="str">
            <v>099</v>
          </cell>
          <cell r="E4263" t="str">
            <v>0099</v>
          </cell>
        </row>
        <row r="4264">
          <cell r="D4264" t="str">
            <v>099</v>
          </cell>
          <cell r="E4264" t="str">
            <v>0099</v>
          </cell>
        </row>
        <row r="4265">
          <cell r="D4265" t="str">
            <v>099</v>
          </cell>
          <cell r="E4265" t="str">
            <v>0099</v>
          </cell>
        </row>
        <row r="4266">
          <cell r="D4266" t="str">
            <v>099</v>
          </cell>
          <cell r="E4266" t="str">
            <v>0099</v>
          </cell>
        </row>
        <row r="4267">
          <cell r="D4267" t="str">
            <v>099</v>
          </cell>
          <cell r="E4267" t="str">
            <v>0099</v>
          </cell>
        </row>
        <row r="4268">
          <cell r="D4268" t="str">
            <v>099</v>
          </cell>
          <cell r="E4268" t="str">
            <v>0099</v>
          </cell>
        </row>
        <row r="4269">
          <cell r="D4269" t="str">
            <v>099</v>
          </cell>
          <cell r="E4269" t="str">
            <v>0099</v>
          </cell>
        </row>
        <row r="4270">
          <cell r="D4270" t="str">
            <v>099</v>
          </cell>
          <cell r="E4270" t="str">
            <v>0099</v>
          </cell>
        </row>
        <row r="4271">
          <cell r="D4271" t="str">
            <v>099</v>
          </cell>
          <cell r="E4271" t="str">
            <v>0099</v>
          </cell>
        </row>
        <row r="4272">
          <cell r="D4272" t="str">
            <v>099</v>
          </cell>
          <cell r="E4272" t="str">
            <v>0099</v>
          </cell>
        </row>
        <row r="4273">
          <cell r="D4273" t="str">
            <v>099</v>
          </cell>
          <cell r="E4273" t="str">
            <v>0099</v>
          </cell>
        </row>
        <row r="4274">
          <cell r="D4274" t="str">
            <v>099</v>
          </cell>
          <cell r="E4274" t="str">
            <v>0099</v>
          </cell>
        </row>
        <row r="4275">
          <cell r="D4275" t="str">
            <v>099</v>
          </cell>
          <cell r="E4275" t="str">
            <v>0099</v>
          </cell>
        </row>
        <row r="4276">
          <cell r="D4276" t="str">
            <v>099</v>
          </cell>
          <cell r="E4276" t="str">
            <v>0099</v>
          </cell>
        </row>
        <row r="4277">
          <cell r="D4277" t="str">
            <v>099</v>
          </cell>
          <cell r="E4277" t="str">
            <v>0099</v>
          </cell>
        </row>
        <row r="4278">
          <cell r="D4278" t="str">
            <v>099</v>
          </cell>
          <cell r="E4278" t="str">
            <v>0099</v>
          </cell>
        </row>
        <row r="4279">
          <cell r="D4279" t="str">
            <v>099</v>
          </cell>
          <cell r="E4279" t="str">
            <v>0099</v>
          </cell>
        </row>
        <row r="4280">
          <cell r="D4280" t="str">
            <v>099</v>
          </cell>
          <cell r="E4280" t="str">
            <v>0099</v>
          </cell>
        </row>
        <row r="4281">
          <cell r="D4281" t="str">
            <v>099</v>
          </cell>
          <cell r="E4281" t="str">
            <v>0099</v>
          </cell>
        </row>
        <row r="4282">
          <cell r="D4282" t="str">
            <v>099</v>
          </cell>
          <cell r="E4282" t="str">
            <v>0099</v>
          </cell>
        </row>
        <row r="4283">
          <cell r="D4283" t="str">
            <v>099</v>
          </cell>
          <cell r="E4283" t="str">
            <v>0099</v>
          </cell>
        </row>
        <row r="4284">
          <cell r="D4284" t="str">
            <v>099</v>
          </cell>
          <cell r="E4284" t="str">
            <v>0099</v>
          </cell>
        </row>
        <row r="4285">
          <cell r="D4285" t="str">
            <v>099</v>
          </cell>
          <cell r="E4285" t="str">
            <v>0099</v>
          </cell>
        </row>
        <row r="4286">
          <cell r="D4286" t="str">
            <v>099</v>
          </cell>
          <cell r="E4286" t="str">
            <v>0099</v>
          </cell>
        </row>
        <row r="4287">
          <cell r="D4287" t="str">
            <v>099</v>
          </cell>
          <cell r="E4287" t="str">
            <v>0099</v>
          </cell>
        </row>
        <row r="4288">
          <cell r="D4288" t="str">
            <v>099</v>
          </cell>
          <cell r="E4288" t="str">
            <v>0099</v>
          </cell>
        </row>
        <row r="4289">
          <cell r="D4289" t="str">
            <v>099</v>
          </cell>
          <cell r="E4289" t="str">
            <v>0099</v>
          </cell>
        </row>
        <row r="4290">
          <cell r="D4290" t="str">
            <v>099</v>
          </cell>
          <cell r="E4290" t="str">
            <v>0099</v>
          </cell>
        </row>
        <row r="4291">
          <cell r="D4291" t="str">
            <v>099</v>
          </cell>
          <cell r="E4291" t="str">
            <v>0099</v>
          </cell>
        </row>
        <row r="4292">
          <cell r="D4292" t="str">
            <v>099</v>
          </cell>
          <cell r="E4292" t="str">
            <v>0099</v>
          </cell>
        </row>
        <row r="4293">
          <cell r="D4293" t="str">
            <v>099</v>
          </cell>
          <cell r="E4293" t="str">
            <v>0099</v>
          </cell>
        </row>
        <row r="4294">
          <cell r="D4294" t="str">
            <v>099</v>
          </cell>
          <cell r="E4294" t="str">
            <v>0099</v>
          </cell>
        </row>
        <row r="4295">
          <cell r="D4295" t="str">
            <v>099</v>
          </cell>
          <cell r="E4295" t="str">
            <v>0099</v>
          </cell>
        </row>
        <row r="4296">
          <cell r="D4296" t="str">
            <v>099</v>
          </cell>
          <cell r="E4296" t="str">
            <v>0099</v>
          </cell>
        </row>
        <row r="4297">
          <cell r="D4297" t="str">
            <v>099</v>
          </cell>
          <cell r="E4297" t="str">
            <v>0099</v>
          </cell>
        </row>
        <row r="4298">
          <cell r="D4298" t="str">
            <v>099</v>
          </cell>
          <cell r="E4298" t="str">
            <v>0099</v>
          </cell>
        </row>
        <row r="4299">
          <cell r="D4299" t="str">
            <v>099</v>
          </cell>
          <cell r="E4299" t="str">
            <v>0099</v>
          </cell>
        </row>
        <row r="4300">
          <cell r="D4300" t="str">
            <v>099</v>
          </cell>
          <cell r="E4300" t="str">
            <v>0099</v>
          </cell>
        </row>
        <row r="4301">
          <cell r="D4301" t="str">
            <v>099</v>
          </cell>
          <cell r="E4301" t="str">
            <v>0099</v>
          </cell>
        </row>
        <row r="4302">
          <cell r="D4302" t="str">
            <v>099</v>
          </cell>
          <cell r="E4302" t="str">
            <v>0099</v>
          </cell>
        </row>
        <row r="4303">
          <cell r="D4303" t="str">
            <v>099</v>
          </cell>
          <cell r="E4303" t="str">
            <v>0099</v>
          </cell>
        </row>
        <row r="4304">
          <cell r="D4304" t="str">
            <v>099</v>
          </cell>
          <cell r="E4304" t="str">
            <v>0099</v>
          </cell>
        </row>
        <row r="4305">
          <cell r="D4305" t="str">
            <v>099</v>
          </cell>
          <cell r="E4305" t="str">
            <v>0099</v>
          </cell>
        </row>
        <row r="4306">
          <cell r="D4306" t="str">
            <v>099</v>
          </cell>
          <cell r="E4306" t="str">
            <v>0099</v>
          </cell>
        </row>
        <row r="4307">
          <cell r="D4307" t="str">
            <v>099</v>
          </cell>
          <cell r="E4307" t="str">
            <v>0099</v>
          </cell>
        </row>
        <row r="4308">
          <cell r="D4308" t="str">
            <v>099</v>
          </cell>
          <cell r="E4308" t="str">
            <v>0099</v>
          </cell>
        </row>
        <row r="4309">
          <cell r="D4309" t="str">
            <v>099</v>
          </cell>
          <cell r="E4309" t="str">
            <v>0099</v>
          </cell>
        </row>
        <row r="4310">
          <cell r="D4310" t="str">
            <v>099</v>
          </cell>
          <cell r="E4310" t="str">
            <v>0099</v>
          </cell>
        </row>
        <row r="4311">
          <cell r="D4311" t="str">
            <v>099</v>
          </cell>
          <cell r="E4311" t="str">
            <v>0099</v>
          </cell>
        </row>
        <row r="4312">
          <cell r="D4312" t="str">
            <v>099</v>
          </cell>
          <cell r="E4312" t="str">
            <v>0099</v>
          </cell>
        </row>
        <row r="4313">
          <cell r="D4313" t="str">
            <v>099</v>
          </cell>
          <cell r="E4313" t="str">
            <v>0099</v>
          </cell>
        </row>
        <row r="4314">
          <cell r="D4314" t="str">
            <v>099</v>
          </cell>
          <cell r="E4314" t="str">
            <v>0099</v>
          </cell>
        </row>
        <row r="4315">
          <cell r="D4315" t="str">
            <v>099</v>
          </cell>
          <cell r="E4315" t="str">
            <v>0099</v>
          </cell>
        </row>
        <row r="4316">
          <cell r="D4316" t="str">
            <v>099</v>
          </cell>
          <cell r="E4316" t="str">
            <v>0099</v>
          </cell>
        </row>
        <row r="4317">
          <cell r="D4317" t="str">
            <v>099</v>
          </cell>
          <cell r="E4317" t="str">
            <v>0099</v>
          </cell>
        </row>
        <row r="4318">
          <cell r="D4318" t="str">
            <v>099</v>
          </cell>
          <cell r="E4318" t="str">
            <v>0099</v>
          </cell>
        </row>
        <row r="4319">
          <cell r="D4319" t="str">
            <v>099</v>
          </cell>
          <cell r="E4319" t="str">
            <v>0099</v>
          </cell>
        </row>
        <row r="4320">
          <cell r="D4320" t="str">
            <v>099</v>
          </cell>
          <cell r="E4320" t="str">
            <v>0099</v>
          </cell>
        </row>
        <row r="4321">
          <cell r="D4321" t="str">
            <v>099</v>
          </cell>
          <cell r="E4321" t="str">
            <v>0099</v>
          </cell>
        </row>
        <row r="4322">
          <cell r="D4322" t="str">
            <v>099</v>
          </cell>
          <cell r="E4322" t="str">
            <v>0099</v>
          </cell>
        </row>
        <row r="4323">
          <cell r="D4323" t="str">
            <v>099</v>
          </cell>
          <cell r="E4323" t="str">
            <v>0099</v>
          </cell>
        </row>
        <row r="4324">
          <cell r="D4324" t="str">
            <v>099</v>
          </cell>
          <cell r="E4324" t="str">
            <v>0099</v>
          </cell>
        </row>
        <row r="4325">
          <cell r="D4325" t="str">
            <v>099</v>
          </cell>
          <cell r="E4325" t="str">
            <v>0099</v>
          </cell>
        </row>
        <row r="4326">
          <cell r="D4326" t="str">
            <v>099</v>
          </cell>
          <cell r="E4326" t="str">
            <v>0099</v>
          </cell>
        </row>
        <row r="4327">
          <cell r="D4327" t="str">
            <v>099</v>
          </cell>
          <cell r="E4327" t="str">
            <v>0099</v>
          </cell>
        </row>
        <row r="4328">
          <cell r="D4328" t="str">
            <v>099</v>
          </cell>
          <cell r="E4328" t="str">
            <v>0099</v>
          </cell>
        </row>
        <row r="4329">
          <cell r="D4329" t="str">
            <v>099</v>
          </cell>
          <cell r="E4329" t="str">
            <v>0099</v>
          </cell>
        </row>
        <row r="4330">
          <cell r="D4330" t="str">
            <v>099</v>
          </cell>
          <cell r="E4330" t="str">
            <v>0099</v>
          </cell>
        </row>
        <row r="4331">
          <cell r="D4331" t="str">
            <v>099</v>
          </cell>
          <cell r="E4331" t="str">
            <v>0099</v>
          </cell>
        </row>
        <row r="4332">
          <cell r="D4332" t="str">
            <v>099</v>
          </cell>
          <cell r="E4332" t="str">
            <v>0099</v>
          </cell>
        </row>
        <row r="4333">
          <cell r="D4333" t="str">
            <v>099</v>
          </cell>
          <cell r="E4333" t="str">
            <v>0099</v>
          </cell>
        </row>
        <row r="4334">
          <cell r="D4334" t="str">
            <v>099</v>
          </cell>
          <cell r="E4334" t="str">
            <v>0099</v>
          </cell>
        </row>
        <row r="4335">
          <cell r="D4335" t="str">
            <v>099</v>
          </cell>
          <cell r="E4335" t="str">
            <v>0099</v>
          </cell>
        </row>
        <row r="4336">
          <cell r="D4336" t="str">
            <v>099</v>
          </cell>
          <cell r="E4336" t="str">
            <v>0099</v>
          </cell>
        </row>
        <row r="4337">
          <cell r="D4337" t="str">
            <v>099</v>
          </cell>
          <cell r="E4337" t="str">
            <v>0099</v>
          </cell>
        </row>
        <row r="4338">
          <cell r="D4338" t="str">
            <v>099</v>
          </cell>
          <cell r="E4338" t="str">
            <v>0099</v>
          </cell>
        </row>
        <row r="4339">
          <cell r="D4339" t="str">
            <v>099</v>
          </cell>
          <cell r="E4339" t="str">
            <v>0099</v>
          </cell>
        </row>
        <row r="4340">
          <cell r="D4340" t="str">
            <v>099</v>
          </cell>
          <cell r="E4340" t="str">
            <v>0099</v>
          </cell>
        </row>
        <row r="4341">
          <cell r="D4341" t="str">
            <v>099</v>
          </cell>
          <cell r="E4341" t="str">
            <v>0099</v>
          </cell>
        </row>
        <row r="4342">
          <cell r="D4342" t="str">
            <v>099</v>
          </cell>
          <cell r="E4342" t="str">
            <v>0099</v>
          </cell>
        </row>
        <row r="4343">
          <cell r="D4343" t="str">
            <v>099</v>
          </cell>
          <cell r="E4343" t="str">
            <v>0099</v>
          </cell>
        </row>
        <row r="4344">
          <cell r="D4344" t="str">
            <v>099</v>
          </cell>
          <cell r="E4344" t="str">
            <v>0099</v>
          </cell>
        </row>
        <row r="4345">
          <cell r="D4345" t="str">
            <v>099</v>
          </cell>
          <cell r="E4345" t="str">
            <v>0099</v>
          </cell>
        </row>
        <row r="4346">
          <cell r="D4346" t="str">
            <v>099</v>
          </cell>
          <cell r="E4346" t="str">
            <v>0099</v>
          </cell>
        </row>
        <row r="4347">
          <cell r="D4347" t="str">
            <v>099</v>
          </cell>
          <cell r="E4347" t="str">
            <v>0099</v>
          </cell>
        </row>
        <row r="4348">
          <cell r="D4348" t="str">
            <v>099</v>
          </cell>
          <cell r="E4348" t="str">
            <v>0099</v>
          </cell>
        </row>
        <row r="4349">
          <cell r="D4349" t="str">
            <v>099</v>
          </cell>
          <cell r="E4349" t="str">
            <v>0099</v>
          </cell>
        </row>
        <row r="4350">
          <cell r="D4350" t="str">
            <v>099</v>
          </cell>
          <cell r="E4350" t="str">
            <v>0099</v>
          </cell>
        </row>
        <row r="4351">
          <cell r="D4351" t="str">
            <v>099</v>
          </cell>
          <cell r="E4351" t="str">
            <v>0099</v>
          </cell>
        </row>
        <row r="4352">
          <cell r="D4352" t="str">
            <v>099</v>
          </cell>
          <cell r="E4352" t="str">
            <v>0099</v>
          </cell>
        </row>
        <row r="4353">
          <cell r="D4353" t="str">
            <v>099</v>
          </cell>
          <cell r="E4353" t="str">
            <v>0099</v>
          </cell>
        </row>
        <row r="4354">
          <cell r="D4354" t="str">
            <v>099</v>
          </cell>
          <cell r="E4354" t="str">
            <v>0099</v>
          </cell>
        </row>
        <row r="4355">
          <cell r="D4355" t="str">
            <v>099</v>
          </cell>
          <cell r="E4355" t="str">
            <v>0099</v>
          </cell>
        </row>
        <row r="4356">
          <cell r="D4356" t="str">
            <v>099</v>
          </cell>
          <cell r="E4356" t="str">
            <v>0099</v>
          </cell>
        </row>
        <row r="4357">
          <cell r="D4357" t="str">
            <v>099</v>
          </cell>
          <cell r="E4357" t="str">
            <v>0099</v>
          </cell>
        </row>
        <row r="4358">
          <cell r="D4358" t="str">
            <v>099</v>
          </cell>
          <cell r="E4358" t="str">
            <v>0099</v>
          </cell>
        </row>
        <row r="4359">
          <cell r="D4359" t="str">
            <v>099</v>
          </cell>
          <cell r="E4359" t="str">
            <v>0099</v>
          </cell>
        </row>
        <row r="4360">
          <cell r="D4360" t="str">
            <v>099</v>
          </cell>
          <cell r="E4360" t="str">
            <v>0099</v>
          </cell>
        </row>
        <row r="4361">
          <cell r="D4361" t="str">
            <v>099</v>
          </cell>
          <cell r="E4361" t="str">
            <v>0099</v>
          </cell>
        </row>
        <row r="4362">
          <cell r="D4362" t="str">
            <v>099</v>
          </cell>
          <cell r="E4362" t="str">
            <v>0099</v>
          </cell>
        </row>
        <row r="4363">
          <cell r="D4363" t="str">
            <v>099</v>
          </cell>
          <cell r="E4363" t="str">
            <v>0099</v>
          </cell>
        </row>
        <row r="4364">
          <cell r="D4364" t="str">
            <v>099</v>
          </cell>
          <cell r="E4364" t="str">
            <v>0099</v>
          </cell>
        </row>
        <row r="4365">
          <cell r="D4365" t="str">
            <v>099</v>
          </cell>
          <cell r="E4365" t="str">
            <v>0099</v>
          </cell>
        </row>
        <row r="4366">
          <cell r="D4366" t="str">
            <v>099</v>
          </cell>
          <cell r="E4366" t="str">
            <v>0099</v>
          </cell>
        </row>
        <row r="4367">
          <cell r="D4367" t="str">
            <v>099</v>
          </cell>
          <cell r="E4367" t="str">
            <v>0099</v>
          </cell>
        </row>
        <row r="4368">
          <cell r="D4368" t="str">
            <v>099</v>
          </cell>
          <cell r="E4368" t="str">
            <v>0099</v>
          </cell>
        </row>
        <row r="4369">
          <cell r="D4369" t="str">
            <v>099</v>
          </cell>
          <cell r="E4369" t="str">
            <v>0099</v>
          </cell>
        </row>
        <row r="4370">
          <cell r="D4370" t="str">
            <v>099</v>
          </cell>
          <cell r="E4370" t="str">
            <v>0099</v>
          </cell>
        </row>
        <row r="4371">
          <cell r="D4371" t="str">
            <v>099</v>
          </cell>
          <cell r="E4371" t="str">
            <v>0099</v>
          </cell>
        </row>
        <row r="4372">
          <cell r="D4372" t="str">
            <v>099</v>
          </cell>
          <cell r="E4372" t="str">
            <v>0099</v>
          </cell>
        </row>
        <row r="4373">
          <cell r="D4373" t="str">
            <v>099</v>
          </cell>
          <cell r="E4373" t="str">
            <v>0099</v>
          </cell>
        </row>
        <row r="4374">
          <cell r="D4374" t="str">
            <v>099</v>
          </cell>
          <cell r="E4374" t="str">
            <v>0099</v>
          </cell>
        </row>
        <row r="4375">
          <cell r="D4375" t="str">
            <v>099</v>
          </cell>
          <cell r="E4375" t="str">
            <v>0099</v>
          </cell>
        </row>
        <row r="4376">
          <cell r="D4376" t="str">
            <v>099</v>
          </cell>
          <cell r="E4376" t="str">
            <v>0099</v>
          </cell>
        </row>
        <row r="4377">
          <cell r="D4377" t="str">
            <v>099</v>
          </cell>
          <cell r="E4377" t="str">
            <v>0099</v>
          </cell>
        </row>
        <row r="4378">
          <cell r="D4378" t="str">
            <v>099</v>
          </cell>
          <cell r="E4378" t="str">
            <v>0099</v>
          </cell>
        </row>
        <row r="4379">
          <cell r="D4379" t="str">
            <v>099</v>
          </cell>
          <cell r="E4379" t="str">
            <v>0099</v>
          </cell>
        </row>
        <row r="4380">
          <cell r="D4380" t="str">
            <v>099</v>
          </cell>
          <cell r="E4380" t="str">
            <v>0099</v>
          </cell>
        </row>
        <row r="4381">
          <cell r="D4381" t="str">
            <v>099</v>
          </cell>
          <cell r="E4381" t="str">
            <v>0099</v>
          </cell>
        </row>
        <row r="4382">
          <cell r="D4382" t="str">
            <v>099</v>
          </cell>
          <cell r="E4382" t="str">
            <v>0099</v>
          </cell>
        </row>
        <row r="4383">
          <cell r="D4383" t="str">
            <v>099</v>
          </cell>
          <cell r="E4383" t="str">
            <v>0099</v>
          </cell>
        </row>
        <row r="4384">
          <cell r="D4384" t="str">
            <v>099</v>
          </cell>
          <cell r="E4384" t="str">
            <v>0099</v>
          </cell>
        </row>
        <row r="4385">
          <cell r="D4385" t="str">
            <v>099</v>
          </cell>
          <cell r="E4385" t="str">
            <v>0099</v>
          </cell>
        </row>
        <row r="4386">
          <cell r="D4386" t="str">
            <v>099</v>
          </cell>
          <cell r="E4386" t="str">
            <v>0099</v>
          </cell>
        </row>
        <row r="4387">
          <cell r="D4387" t="str">
            <v>099</v>
          </cell>
          <cell r="E4387" t="str">
            <v>0099</v>
          </cell>
        </row>
        <row r="4388">
          <cell r="D4388" t="str">
            <v>099</v>
          </cell>
          <cell r="E4388" t="str">
            <v>0099</v>
          </cell>
        </row>
        <row r="4389">
          <cell r="D4389" t="str">
            <v>099</v>
          </cell>
          <cell r="E4389" t="str">
            <v>0099</v>
          </cell>
        </row>
        <row r="4390">
          <cell r="D4390" t="str">
            <v>099</v>
          </cell>
          <cell r="E4390" t="str">
            <v>0099</v>
          </cell>
        </row>
        <row r="4391">
          <cell r="D4391" t="str">
            <v>099</v>
          </cell>
          <cell r="E4391" t="str">
            <v>0099</v>
          </cell>
        </row>
        <row r="4392">
          <cell r="D4392" t="str">
            <v>099</v>
          </cell>
          <cell r="E4392" t="str">
            <v>0099</v>
          </cell>
        </row>
        <row r="4393">
          <cell r="D4393" t="str">
            <v>099</v>
          </cell>
          <cell r="E4393" t="str">
            <v>0099</v>
          </cell>
        </row>
        <row r="4394">
          <cell r="D4394" t="str">
            <v>099</v>
          </cell>
          <cell r="E4394" t="str">
            <v>0099</v>
          </cell>
        </row>
        <row r="4395">
          <cell r="D4395" t="str">
            <v>099</v>
          </cell>
          <cell r="E4395" t="str">
            <v>0099</v>
          </cell>
        </row>
        <row r="4396">
          <cell r="D4396" t="str">
            <v>099</v>
          </cell>
          <cell r="E4396" t="str">
            <v>0099</v>
          </cell>
        </row>
        <row r="4397">
          <cell r="D4397" t="str">
            <v>099</v>
          </cell>
          <cell r="E4397" t="str">
            <v>0099</v>
          </cell>
        </row>
        <row r="4398">
          <cell r="D4398" t="str">
            <v>099</v>
          </cell>
          <cell r="E4398" t="str">
            <v>0099</v>
          </cell>
        </row>
        <row r="4399">
          <cell r="D4399" t="str">
            <v>099</v>
          </cell>
          <cell r="E4399" t="str">
            <v>0099</v>
          </cell>
        </row>
        <row r="4400">
          <cell r="D4400" t="str">
            <v>099</v>
          </cell>
          <cell r="E4400" t="str">
            <v>0099</v>
          </cell>
        </row>
        <row r="4401">
          <cell r="D4401" t="str">
            <v>099</v>
          </cell>
          <cell r="E4401" t="str">
            <v>0099</v>
          </cell>
        </row>
        <row r="4402">
          <cell r="D4402" t="str">
            <v>099</v>
          </cell>
          <cell r="E4402" t="str">
            <v>0099</v>
          </cell>
        </row>
        <row r="4403">
          <cell r="D4403" t="str">
            <v>099</v>
          </cell>
          <cell r="E4403" t="str">
            <v>0099</v>
          </cell>
        </row>
        <row r="4404">
          <cell r="D4404" t="str">
            <v>099</v>
          </cell>
          <cell r="E4404" t="str">
            <v>0099</v>
          </cell>
        </row>
        <row r="4405">
          <cell r="D4405" t="str">
            <v>099</v>
          </cell>
          <cell r="E4405" t="str">
            <v>0099</v>
          </cell>
        </row>
        <row r="4406">
          <cell r="D4406" t="str">
            <v>099</v>
          </cell>
          <cell r="E4406" t="str">
            <v>0099</v>
          </cell>
        </row>
        <row r="4407">
          <cell r="D4407" t="str">
            <v>099</v>
          </cell>
          <cell r="E4407" t="str">
            <v>0099</v>
          </cell>
        </row>
        <row r="4408">
          <cell r="D4408" t="str">
            <v>099</v>
          </cell>
          <cell r="E4408" t="str">
            <v>0099</v>
          </cell>
        </row>
        <row r="4409">
          <cell r="D4409" t="str">
            <v>099</v>
          </cell>
          <cell r="E4409" t="str">
            <v>0099</v>
          </cell>
        </row>
        <row r="4410">
          <cell r="D4410" t="str">
            <v>099</v>
          </cell>
          <cell r="E4410" t="str">
            <v>0099</v>
          </cell>
        </row>
        <row r="4411">
          <cell r="D4411" t="str">
            <v>099</v>
          </cell>
          <cell r="E4411" t="str">
            <v>0099</v>
          </cell>
        </row>
        <row r="4412">
          <cell r="D4412" t="str">
            <v>099</v>
          </cell>
          <cell r="E4412" t="str">
            <v>0099</v>
          </cell>
        </row>
        <row r="4413">
          <cell r="D4413" t="str">
            <v>099</v>
          </cell>
          <cell r="E4413" t="str">
            <v>0099</v>
          </cell>
        </row>
        <row r="4414">
          <cell r="D4414" t="str">
            <v>099</v>
          </cell>
          <cell r="E4414" t="str">
            <v>0099</v>
          </cell>
        </row>
        <row r="4415">
          <cell r="D4415" t="str">
            <v>099</v>
          </cell>
          <cell r="E4415" t="str">
            <v>0099</v>
          </cell>
        </row>
        <row r="4416">
          <cell r="D4416" t="str">
            <v>099</v>
          </cell>
          <cell r="E4416" t="str">
            <v>0099</v>
          </cell>
        </row>
        <row r="4417">
          <cell r="D4417" t="str">
            <v>099</v>
          </cell>
          <cell r="E4417" t="str">
            <v>0099</v>
          </cell>
        </row>
        <row r="4418">
          <cell r="D4418" t="str">
            <v>099</v>
          </cell>
          <cell r="E4418" t="str">
            <v>0099</v>
          </cell>
        </row>
        <row r="4419">
          <cell r="D4419" t="str">
            <v>099</v>
          </cell>
          <cell r="E4419" t="str">
            <v>0099</v>
          </cell>
        </row>
        <row r="4420">
          <cell r="D4420" t="str">
            <v>099</v>
          </cell>
          <cell r="E4420" t="str">
            <v>0099</v>
          </cell>
        </row>
        <row r="4421">
          <cell r="D4421" t="str">
            <v>099</v>
          </cell>
          <cell r="E4421" t="str">
            <v>0099</v>
          </cell>
        </row>
        <row r="4422">
          <cell r="D4422" t="str">
            <v>099</v>
          </cell>
          <cell r="E4422" t="str">
            <v>0099</v>
          </cell>
        </row>
        <row r="4423">
          <cell r="D4423" t="str">
            <v>099</v>
          </cell>
          <cell r="E4423" t="str">
            <v>0099</v>
          </cell>
        </row>
        <row r="4424">
          <cell r="D4424" t="str">
            <v>099</v>
          </cell>
          <cell r="E4424" t="str">
            <v>0099</v>
          </cell>
        </row>
        <row r="4425">
          <cell r="D4425" t="str">
            <v>099</v>
          </cell>
          <cell r="E4425" t="str">
            <v>0099</v>
          </cell>
        </row>
        <row r="4426">
          <cell r="D4426" t="str">
            <v>099</v>
          </cell>
          <cell r="E4426" t="str">
            <v>0099</v>
          </cell>
        </row>
        <row r="4427">
          <cell r="D4427" t="str">
            <v>099</v>
          </cell>
          <cell r="E4427" t="str">
            <v>0099</v>
          </cell>
        </row>
        <row r="4428">
          <cell r="D4428" t="str">
            <v>099</v>
          </cell>
          <cell r="E4428" t="str">
            <v>0099</v>
          </cell>
        </row>
        <row r="4429">
          <cell r="D4429" t="str">
            <v>099</v>
          </cell>
          <cell r="E4429" t="str">
            <v>0099</v>
          </cell>
        </row>
        <row r="4430">
          <cell r="D4430" t="str">
            <v>099</v>
          </cell>
          <cell r="E4430" t="str">
            <v>0099</v>
          </cell>
        </row>
        <row r="4431">
          <cell r="D4431" t="str">
            <v>099</v>
          </cell>
          <cell r="E4431" t="str">
            <v>0099</v>
          </cell>
        </row>
        <row r="4432">
          <cell r="D4432" t="str">
            <v>099</v>
          </cell>
          <cell r="E4432" t="str">
            <v>0099</v>
          </cell>
        </row>
        <row r="4433">
          <cell r="D4433" t="str">
            <v>099</v>
          </cell>
          <cell r="E4433" t="str">
            <v>0099</v>
          </cell>
        </row>
        <row r="4434">
          <cell r="D4434" t="str">
            <v>099</v>
          </cell>
          <cell r="E4434" t="str">
            <v>0099</v>
          </cell>
        </row>
        <row r="4435">
          <cell r="D4435" t="str">
            <v>099</v>
          </cell>
          <cell r="E4435" t="str">
            <v>0099</v>
          </cell>
        </row>
        <row r="4436">
          <cell r="D4436" t="str">
            <v>099</v>
          </cell>
          <cell r="E4436" t="str">
            <v>0099</v>
          </cell>
        </row>
        <row r="4437">
          <cell r="D4437" t="str">
            <v>099</v>
          </cell>
          <cell r="E4437" t="str">
            <v>0099</v>
          </cell>
        </row>
        <row r="4438">
          <cell r="D4438" t="str">
            <v>099</v>
          </cell>
          <cell r="E4438" t="str">
            <v>0099</v>
          </cell>
        </row>
        <row r="4439">
          <cell r="D4439" t="str">
            <v>099</v>
          </cell>
          <cell r="E4439" t="str">
            <v>0099</v>
          </cell>
        </row>
        <row r="4440">
          <cell r="D4440" t="str">
            <v>099</v>
          </cell>
          <cell r="E4440" t="str">
            <v>0099</v>
          </cell>
        </row>
        <row r="4441">
          <cell r="D4441" t="str">
            <v>099</v>
          </cell>
          <cell r="E4441" t="str">
            <v>0099</v>
          </cell>
        </row>
        <row r="4442">
          <cell r="D4442" t="str">
            <v>099</v>
          </cell>
          <cell r="E4442" t="str">
            <v>0099</v>
          </cell>
        </row>
        <row r="4443">
          <cell r="D4443" t="str">
            <v>099</v>
          </cell>
          <cell r="E4443" t="str">
            <v>0099</v>
          </cell>
        </row>
        <row r="4444">
          <cell r="D4444" t="str">
            <v>099</v>
          </cell>
          <cell r="E4444" t="str">
            <v>0099</v>
          </cell>
        </row>
        <row r="4445">
          <cell r="D4445" t="str">
            <v>099</v>
          </cell>
          <cell r="E4445" t="str">
            <v>0099</v>
          </cell>
        </row>
        <row r="4446">
          <cell r="D4446" t="str">
            <v>099</v>
          </cell>
          <cell r="E4446" t="str">
            <v>0099</v>
          </cell>
        </row>
        <row r="4447">
          <cell r="D4447" t="str">
            <v>099</v>
          </cell>
          <cell r="E4447" t="str">
            <v>0099</v>
          </cell>
        </row>
        <row r="4448">
          <cell r="D4448" t="str">
            <v>099</v>
          </cell>
          <cell r="E4448" t="str">
            <v>0099</v>
          </cell>
        </row>
        <row r="4449">
          <cell r="D4449" t="str">
            <v>099</v>
          </cell>
          <cell r="E4449" t="str">
            <v>0099</v>
          </cell>
        </row>
        <row r="4450">
          <cell r="D4450" t="str">
            <v>099</v>
          </cell>
          <cell r="E4450" t="str">
            <v>0099</v>
          </cell>
        </row>
        <row r="4451">
          <cell r="D4451" t="str">
            <v>099</v>
          </cell>
          <cell r="E4451" t="str">
            <v>0099</v>
          </cell>
        </row>
        <row r="4452">
          <cell r="D4452" t="str">
            <v>099</v>
          </cell>
          <cell r="E4452" t="str">
            <v>0099</v>
          </cell>
        </row>
        <row r="4453">
          <cell r="D4453" t="str">
            <v>099</v>
          </cell>
          <cell r="E4453" t="str">
            <v>0099</v>
          </cell>
        </row>
        <row r="4454">
          <cell r="D4454" t="str">
            <v>099</v>
          </cell>
          <cell r="E4454" t="str">
            <v>0099</v>
          </cell>
        </row>
        <row r="4455">
          <cell r="D4455" t="str">
            <v>099</v>
          </cell>
          <cell r="E4455" t="str">
            <v>0099</v>
          </cell>
        </row>
        <row r="4456">
          <cell r="D4456" t="str">
            <v>099</v>
          </cell>
          <cell r="E4456" t="str">
            <v>0099</v>
          </cell>
        </row>
        <row r="4457">
          <cell r="D4457" t="str">
            <v>099</v>
          </cell>
          <cell r="E4457" t="str">
            <v>0099</v>
          </cell>
        </row>
        <row r="4458">
          <cell r="D4458" t="str">
            <v>099</v>
          </cell>
          <cell r="E4458" t="str">
            <v>0099</v>
          </cell>
        </row>
        <row r="4459">
          <cell r="D4459" t="str">
            <v>099</v>
          </cell>
          <cell r="E4459" t="str">
            <v>0099</v>
          </cell>
        </row>
        <row r="4460">
          <cell r="D4460" t="str">
            <v>099</v>
          </cell>
          <cell r="E4460" t="str">
            <v>0099</v>
          </cell>
        </row>
        <row r="4461">
          <cell r="D4461" t="str">
            <v>099</v>
          </cell>
          <cell r="E4461" t="str">
            <v>0099</v>
          </cell>
        </row>
        <row r="4462">
          <cell r="D4462" t="str">
            <v>099</v>
          </cell>
          <cell r="E4462" t="str">
            <v>0099</v>
          </cell>
        </row>
        <row r="4463">
          <cell r="D4463" t="str">
            <v>099</v>
          </cell>
          <cell r="E4463" t="str">
            <v>0099</v>
          </cell>
        </row>
        <row r="4464">
          <cell r="D4464" t="str">
            <v>099</v>
          </cell>
          <cell r="E4464" t="str">
            <v>0099</v>
          </cell>
        </row>
        <row r="4465">
          <cell r="D4465" t="str">
            <v>099</v>
          </cell>
          <cell r="E4465" t="str">
            <v>0099</v>
          </cell>
        </row>
        <row r="4466">
          <cell r="D4466" t="str">
            <v>099</v>
          </cell>
          <cell r="E4466" t="str">
            <v>0099</v>
          </cell>
        </row>
        <row r="4467">
          <cell r="D4467" t="str">
            <v>099</v>
          </cell>
          <cell r="E4467" t="str">
            <v>0099</v>
          </cell>
        </row>
        <row r="4468">
          <cell r="D4468" t="str">
            <v>099</v>
          </cell>
          <cell r="E4468" t="str">
            <v>0099</v>
          </cell>
        </row>
        <row r="4469">
          <cell r="D4469" t="str">
            <v>099</v>
          </cell>
          <cell r="E4469" t="str">
            <v>0099</v>
          </cell>
        </row>
        <row r="4470">
          <cell r="D4470" t="str">
            <v>099</v>
          </cell>
          <cell r="E4470" t="str">
            <v>0099</v>
          </cell>
        </row>
        <row r="4471">
          <cell r="D4471" t="str">
            <v>099</v>
          </cell>
          <cell r="E4471" t="str">
            <v>0099</v>
          </cell>
        </row>
        <row r="4472">
          <cell r="D4472" t="str">
            <v>099</v>
          </cell>
          <cell r="E4472" t="str">
            <v>0099</v>
          </cell>
        </row>
        <row r="4473">
          <cell r="D4473" t="str">
            <v>099</v>
          </cell>
          <cell r="E4473" t="str">
            <v>0099</v>
          </cell>
        </row>
        <row r="4474">
          <cell r="D4474" t="str">
            <v>099</v>
          </cell>
          <cell r="E4474" t="str">
            <v>0099</v>
          </cell>
        </row>
        <row r="4475">
          <cell r="D4475" t="str">
            <v>099</v>
          </cell>
          <cell r="E4475" t="str">
            <v>0099</v>
          </cell>
        </row>
        <row r="4476">
          <cell r="D4476" t="str">
            <v>099</v>
          </cell>
          <cell r="E4476" t="str">
            <v>0099</v>
          </cell>
        </row>
        <row r="4477">
          <cell r="D4477" t="str">
            <v>099</v>
          </cell>
          <cell r="E4477" t="str">
            <v>0099</v>
          </cell>
        </row>
        <row r="4478">
          <cell r="D4478" t="str">
            <v>099</v>
          </cell>
          <cell r="E4478" t="str">
            <v>0099</v>
          </cell>
        </row>
        <row r="4479">
          <cell r="D4479" t="str">
            <v>099</v>
          </cell>
          <cell r="E4479" t="str">
            <v>0099</v>
          </cell>
        </row>
        <row r="4480">
          <cell r="D4480" t="str">
            <v>099</v>
          </cell>
          <cell r="E4480" t="str">
            <v>0099</v>
          </cell>
        </row>
        <row r="4481">
          <cell r="D4481" t="str">
            <v>099</v>
          </cell>
          <cell r="E4481" t="str">
            <v>0099</v>
          </cell>
        </row>
        <row r="4482">
          <cell r="D4482" t="str">
            <v>099</v>
          </cell>
          <cell r="E4482" t="str">
            <v>0099</v>
          </cell>
        </row>
        <row r="4483">
          <cell r="D4483" t="str">
            <v>099</v>
          </cell>
          <cell r="E4483" t="str">
            <v>0099</v>
          </cell>
        </row>
        <row r="4484">
          <cell r="D4484" t="str">
            <v>099</v>
          </cell>
          <cell r="E4484" t="str">
            <v>0099</v>
          </cell>
        </row>
        <row r="4485">
          <cell r="D4485" t="str">
            <v>099</v>
          </cell>
          <cell r="E4485" t="str">
            <v>0099</v>
          </cell>
        </row>
        <row r="4486">
          <cell r="D4486" t="str">
            <v>099</v>
          </cell>
          <cell r="E4486" t="str">
            <v>0099</v>
          </cell>
        </row>
        <row r="4487">
          <cell r="D4487" t="str">
            <v>099</v>
          </cell>
          <cell r="E4487" t="str">
            <v>0099</v>
          </cell>
        </row>
        <row r="4488">
          <cell r="D4488" t="str">
            <v>099</v>
          </cell>
          <cell r="E4488" t="str">
            <v>0099</v>
          </cell>
        </row>
        <row r="4489">
          <cell r="D4489" t="str">
            <v>099</v>
          </cell>
          <cell r="E4489" t="str">
            <v>0099</v>
          </cell>
        </row>
        <row r="4490">
          <cell r="D4490" t="str">
            <v>099</v>
          </cell>
          <cell r="E4490" t="str">
            <v>0099</v>
          </cell>
        </row>
        <row r="4491">
          <cell r="D4491" t="str">
            <v>099</v>
          </cell>
          <cell r="E4491" t="str">
            <v>0099</v>
          </cell>
        </row>
        <row r="4492">
          <cell r="D4492" t="str">
            <v>099</v>
          </cell>
          <cell r="E4492" t="str">
            <v>0099</v>
          </cell>
        </row>
        <row r="4493">
          <cell r="D4493" t="str">
            <v>099</v>
          </cell>
          <cell r="E4493" t="str">
            <v>0099</v>
          </cell>
        </row>
        <row r="4494">
          <cell r="D4494" t="str">
            <v>099</v>
          </cell>
          <cell r="E4494" t="str">
            <v>0099</v>
          </cell>
        </row>
        <row r="4495">
          <cell r="D4495" t="str">
            <v>099</v>
          </cell>
          <cell r="E4495" t="str">
            <v>0099</v>
          </cell>
        </row>
        <row r="4496">
          <cell r="D4496" t="str">
            <v>099</v>
          </cell>
          <cell r="E4496" t="str">
            <v>0099</v>
          </cell>
        </row>
        <row r="4497">
          <cell r="D4497" t="str">
            <v>099</v>
          </cell>
          <cell r="E4497" t="str">
            <v>0099</v>
          </cell>
        </row>
        <row r="4498">
          <cell r="D4498" t="str">
            <v>099</v>
          </cell>
          <cell r="E4498" t="str">
            <v>0099</v>
          </cell>
        </row>
        <row r="4499">
          <cell r="D4499" t="str">
            <v>099</v>
          </cell>
          <cell r="E4499" t="str">
            <v>0099</v>
          </cell>
        </row>
        <row r="4500">
          <cell r="D4500" t="str">
            <v>099</v>
          </cell>
          <cell r="E4500" t="str">
            <v>0099</v>
          </cell>
        </row>
        <row r="4501">
          <cell r="D4501" t="str">
            <v>099</v>
          </cell>
          <cell r="E4501" t="str">
            <v>0099</v>
          </cell>
        </row>
        <row r="4502">
          <cell r="D4502" t="str">
            <v>099</v>
          </cell>
          <cell r="E4502" t="str">
            <v>0099</v>
          </cell>
        </row>
        <row r="4503">
          <cell r="D4503" t="str">
            <v>099</v>
          </cell>
          <cell r="E4503" t="str">
            <v>0099</v>
          </cell>
        </row>
        <row r="4504">
          <cell r="D4504" t="str">
            <v>099</v>
          </cell>
          <cell r="E4504" t="str">
            <v>0099</v>
          </cell>
        </row>
        <row r="4505">
          <cell r="D4505" t="str">
            <v>099</v>
          </cell>
          <cell r="E4505" t="str">
            <v>0099</v>
          </cell>
        </row>
        <row r="4506">
          <cell r="D4506" t="str">
            <v>099</v>
          </cell>
          <cell r="E4506" t="str">
            <v>0099</v>
          </cell>
        </row>
        <row r="4507">
          <cell r="D4507" t="str">
            <v>099</v>
          </cell>
          <cell r="E4507" t="str">
            <v>0099</v>
          </cell>
        </row>
        <row r="4508">
          <cell r="D4508" t="str">
            <v>099</v>
          </cell>
          <cell r="E4508" t="str">
            <v>0099</v>
          </cell>
        </row>
        <row r="4509">
          <cell r="D4509" t="str">
            <v>099</v>
          </cell>
          <cell r="E4509" t="str">
            <v>0099</v>
          </cell>
        </row>
        <row r="4510">
          <cell r="D4510" t="str">
            <v>099</v>
          </cell>
          <cell r="E4510" t="str">
            <v>0099</v>
          </cell>
        </row>
        <row r="4511">
          <cell r="D4511" t="str">
            <v>099</v>
          </cell>
          <cell r="E4511" t="str">
            <v>0099</v>
          </cell>
        </row>
        <row r="4512">
          <cell r="D4512" t="str">
            <v>099</v>
          </cell>
          <cell r="E4512" t="str">
            <v>0099</v>
          </cell>
        </row>
        <row r="4513">
          <cell r="D4513" t="str">
            <v>099</v>
          </cell>
          <cell r="E4513" t="str">
            <v>0099</v>
          </cell>
        </row>
        <row r="4514">
          <cell r="D4514" t="str">
            <v>099</v>
          </cell>
          <cell r="E4514" t="str">
            <v>0099</v>
          </cell>
        </row>
        <row r="4515">
          <cell r="D4515" t="str">
            <v>099</v>
          </cell>
          <cell r="E4515" t="str">
            <v>0099</v>
          </cell>
        </row>
        <row r="4516">
          <cell r="D4516" t="str">
            <v>099</v>
          </cell>
          <cell r="E4516" t="str">
            <v>0099</v>
          </cell>
        </row>
        <row r="4517">
          <cell r="D4517" t="str">
            <v>099</v>
          </cell>
          <cell r="E4517" t="str">
            <v>0099</v>
          </cell>
        </row>
        <row r="4518">
          <cell r="D4518" t="str">
            <v>099</v>
          </cell>
          <cell r="E4518" t="str">
            <v>0099</v>
          </cell>
        </row>
        <row r="4519">
          <cell r="D4519" t="str">
            <v>099</v>
          </cell>
          <cell r="E4519" t="str">
            <v>0099</v>
          </cell>
        </row>
        <row r="4520">
          <cell r="D4520" t="str">
            <v>099</v>
          </cell>
          <cell r="E4520" t="str">
            <v>0099</v>
          </cell>
        </row>
        <row r="4521">
          <cell r="D4521" t="str">
            <v>099</v>
          </cell>
          <cell r="E4521" t="str">
            <v>0099</v>
          </cell>
        </row>
        <row r="4522">
          <cell r="D4522" t="str">
            <v>099</v>
          </cell>
          <cell r="E4522" t="str">
            <v>0099</v>
          </cell>
        </row>
        <row r="4523">
          <cell r="D4523" t="str">
            <v>099</v>
          </cell>
          <cell r="E4523" t="str">
            <v>0099</v>
          </cell>
        </row>
        <row r="4524">
          <cell r="D4524" t="str">
            <v>099</v>
          </cell>
          <cell r="E4524" t="str">
            <v>0099</v>
          </cell>
        </row>
        <row r="4525">
          <cell r="D4525" t="str">
            <v>099</v>
          </cell>
          <cell r="E4525" t="str">
            <v>0099</v>
          </cell>
        </row>
        <row r="4526">
          <cell r="D4526" t="str">
            <v>099</v>
          </cell>
          <cell r="E4526" t="str">
            <v>0099</v>
          </cell>
        </row>
        <row r="4527">
          <cell r="D4527" t="str">
            <v>099</v>
          </cell>
          <cell r="E4527" t="str">
            <v>0099</v>
          </cell>
        </row>
        <row r="4528">
          <cell r="D4528" t="str">
            <v>099</v>
          </cell>
          <cell r="E4528" t="str">
            <v>0099</v>
          </cell>
        </row>
        <row r="4529">
          <cell r="D4529" t="str">
            <v>099</v>
          </cell>
          <cell r="E4529" t="str">
            <v>0099</v>
          </cell>
        </row>
        <row r="4530">
          <cell r="D4530" t="str">
            <v>099</v>
          </cell>
          <cell r="E4530" t="str">
            <v>0099</v>
          </cell>
        </row>
        <row r="4531">
          <cell r="D4531" t="str">
            <v>099</v>
          </cell>
          <cell r="E4531" t="str">
            <v>0099</v>
          </cell>
        </row>
        <row r="4532">
          <cell r="D4532" t="str">
            <v>099</v>
          </cell>
          <cell r="E4532" t="str">
            <v>0099</v>
          </cell>
        </row>
        <row r="4533">
          <cell r="D4533" t="str">
            <v>099</v>
          </cell>
          <cell r="E4533" t="str">
            <v>0099</v>
          </cell>
        </row>
        <row r="4534">
          <cell r="D4534" t="str">
            <v>099</v>
          </cell>
          <cell r="E4534" t="str">
            <v>0099</v>
          </cell>
        </row>
        <row r="4535">
          <cell r="D4535" t="str">
            <v>099</v>
          </cell>
          <cell r="E4535" t="str">
            <v>0099</v>
          </cell>
        </row>
        <row r="4536">
          <cell r="D4536" t="str">
            <v>099</v>
          </cell>
          <cell r="E4536" t="str">
            <v>0099</v>
          </cell>
        </row>
        <row r="4537">
          <cell r="D4537" t="str">
            <v>099</v>
          </cell>
          <cell r="E4537" t="str">
            <v>0099</v>
          </cell>
        </row>
        <row r="4538">
          <cell r="D4538" t="str">
            <v>099</v>
          </cell>
          <cell r="E4538" t="str">
            <v>0099</v>
          </cell>
        </row>
        <row r="4539">
          <cell r="D4539" t="str">
            <v>099</v>
          </cell>
          <cell r="E4539" t="str">
            <v>0099</v>
          </cell>
        </row>
        <row r="4540">
          <cell r="D4540" t="str">
            <v>099</v>
          </cell>
          <cell r="E4540" t="str">
            <v>0099</v>
          </cell>
        </row>
        <row r="4541">
          <cell r="D4541" t="str">
            <v>099</v>
          </cell>
          <cell r="E4541" t="str">
            <v>0099</v>
          </cell>
        </row>
        <row r="4542">
          <cell r="D4542" t="str">
            <v>099</v>
          </cell>
          <cell r="E4542" t="str">
            <v>0099</v>
          </cell>
        </row>
        <row r="4543">
          <cell r="D4543" t="str">
            <v>099</v>
          </cell>
          <cell r="E4543" t="str">
            <v>0099</v>
          </cell>
        </row>
        <row r="4544">
          <cell r="D4544" t="str">
            <v>099</v>
          </cell>
          <cell r="E4544" t="str">
            <v>0099</v>
          </cell>
        </row>
        <row r="4545">
          <cell r="D4545" t="str">
            <v>099</v>
          </cell>
          <cell r="E4545" t="str">
            <v>0099</v>
          </cell>
        </row>
        <row r="4546">
          <cell r="D4546" t="str">
            <v>099</v>
          </cell>
          <cell r="E4546" t="str">
            <v>0099</v>
          </cell>
        </row>
        <row r="4547">
          <cell r="D4547" t="str">
            <v>099</v>
          </cell>
          <cell r="E4547" t="str">
            <v>0099</v>
          </cell>
        </row>
        <row r="4548">
          <cell r="D4548" t="str">
            <v>099</v>
          </cell>
          <cell r="E4548" t="str">
            <v>0099</v>
          </cell>
        </row>
        <row r="4549">
          <cell r="D4549" t="str">
            <v>099</v>
          </cell>
          <cell r="E4549" t="str">
            <v>0099</v>
          </cell>
        </row>
        <row r="4550">
          <cell r="D4550" t="str">
            <v>099</v>
          </cell>
          <cell r="E4550" t="str">
            <v>0099</v>
          </cell>
        </row>
        <row r="4551">
          <cell r="D4551" t="str">
            <v>099</v>
          </cell>
          <cell r="E4551" t="str">
            <v>0099</v>
          </cell>
        </row>
        <row r="4552">
          <cell r="D4552" t="str">
            <v>099</v>
          </cell>
          <cell r="E4552" t="str">
            <v>0099</v>
          </cell>
        </row>
        <row r="4553">
          <cell r="D4553" t="str">
            <v>099</v>
          </cell>
          <cell r="E4553" t="str">
            <v>0099</v>
          </cell>
        </row>
        <row r="4554">
          <cell r="D4554" t="str">
            <v>099</v>
          </cell>
          <cell r="E4554" t="str">
            <v>0099</v>
          </cell>
        </row>
        <row r="4555">
          <cell r="D4555" t="str">
            <v>099</v>
          </cell>
          <cell r="E4555" t="str">
            <v>0099</v>
          </cell>
        </row>
        <row r="4556">
          <cell r="D4556" t="str">
            <v>099</v>
          </cell>
          <cell r="E4556" t="str">
            <v>0099</v>
          </cell>
        </row>
        <row r="4557">
          <cell r="D4557" t="str">
            <v>099</v>
          </cell>
          <cell r="E4557" t="str">
            <v>0099</v>
          </cell>
        </row>
        <row r="4558">
          <cell r="D4558" t="str">
            <v>099</v>
          </cell>
          <cell r="E4558" t="str">
            <v>0099</v>
          </cell>
        </row>
        <row r="4559">
          <cell r="D4559" t="str">
            <v>099</v>
          </cell>
          <cell r="E4559" t="str">
            <v>0099</v>
          </cell>
        </row>
        <row r="4560">
          <cell r="D4560" t="str">
            <v>099</v>
          </cell>
          <cell r="E4560" t="str">
            <v>0099</v>
          </cell>
        </row>
        <row r="4561">
          <cell r="D4561" t="str">
            <v>099</v>
          </cell>
          <cell r="E4561" t="str">
            <v>0099</v>
          </cell>
        </row>
        <row r="4562">
          <cell r="D4562" t="str">
            <v>099</v>
          </cell>
          <cell r="E4562" t="str">
            <v>0099</v>
          </cell>
        </row>
        <row r="4563">
          <cell r="D4563" t="str">
            <v>099</v>
          </cell>
          <cell r="E4563" t="str">
            <v>0099</v>
          </cell>
        </row>
        <row r="4564">
          <cell r="D4564" t="str">
            <v>099</v>
          </cell>
          <cell r="E4564" t="str">
            <v>0099</v>
          </cell>
        </row>
        <row r="4565">
          <cell r="D4565" t="str">
            <v>099</v>
          </cell>
          <cell r="E4565" t="str">
            <v>0099</v>
          </cell>
        </row>
        <row r="4566">
          <cell r="D4566" t="str">
            <v>099</v>
          </cell>
          <cell r="E4566" t="str">
            <v>0099</v>
          </cell>
        </row>
        <row r="4567">
          <cell r="D4567" t="str">
            <v>099</v>
          </cell>
          <cell r="E4567" t="str">
            <v>0099</v>
          </cell>
        </row>
        <row r="4568">
          <cell r="D4568" t="str">
            <v>099</v>
          </cell>
          <cell r="E4568" t="str">
            <v>0099</v>
          </cell>
        </row>
        <row r="4569">
          <cell r="D4569" t="str">
            <v>099</v>
          </cell>
          <cell r="E4569" t="str">
            <v>0099</v>
          </cell>
        </row>
        <row r="4570">
          <cell r="D4570" t="str">
            <v>099</v>
          </cell>
          <cell r="E4570" t="str">
            <v>0099</v>
          </cell>
        </row>
        <row r="4571">
          <cell r="D4571" t="str">
            <v>099</v>
          </cell>
          <cell r="E4571" t="str">
            <v>0099</v>
          </cell>
        </row>
        <row r="4572">
          <cell r="D4572" t="str">
            <v>099</v>
          </cell>
          <cell r="E4572" t="str">
            <v>0099</v>
          </cell>
        </row>
        <row r="4573">
          <cell r="D4573" t="str">
            <v>099</v>
          </cell>
          <cell r="E4573" t="str">
            <v>0099</v>
          </cell>
        </row>
        <row r="4574">
          <cell r="D4574" t="str">
            <v>099</v>
          </cell>
          <cell r="E4574" t="str">
            <v>0099</v>
          </cell>
        </row>
        <row r="4575">
          <cell r="D4575" t="str">
            <v>099</v>
          </cell>
          <cell r="E4575" t="str">
            <v>0099</v>
          </cell>
        </row>
        <row r="4576">
          <cell r="D4576" t="str">
            <v>099</v>
          </cell>
          <cell r="E4576" t="str">
            <v>0099</v>
          </cell>
        </row>
        <row r="4577">
          <cell r="D4577" t="str">
            <v>099</v>
          </cell>
          <cell r="E4577" t="str">
            <v>0099</v>
          </cell>
        </row>
        <row r="4578">
          <cell r="D4578" t="str">
            <v>099</v>
          </cell>
          <cell r="E4578" t="str">
            <v>0099</v>
          </cell>
        </row>
        <row r="4579">
          <cell r="D4579" t="str">
            <v>099</v>
          </cell>
          <cell r="E4579" t="str">
            <v>0099</v>
          </cell>
        </row>
        <row r="4580">
          <cell r="D4580" t="str">
            <v>099</v>
          </cell>
          <cell r="E4580" t="str">
            <v>0099</v>
          </cell>
        </row>
        <row r="4581">
          <cell r="D4581" t="str">
            <v>099</v>
          </cell>
          <cell r="E4581" t="str">
            <v>0099</v>
          </cell>
        </row>
        <row r="4582">
          <cell r="D4582" t="str">
            <v>099</v>
          </cell>
          <cell r="E4582" t="str">
            <v>0099</v>
          </cell>
        </row>
        <row r="4583">
          <cell r="D4583" t="str">
            <v>099</v>
          </cell>
          <cell r="E4583" t="str">
            <v>0099</v>
          </cell>
        </row>
        <row r="4584">
          <cell r="D4584" t="str">
            <v>099</v>
          </cell>
          <cell r="E4584" t="str">
            <v>0099</v>
          </cell>
        </row>
        <row r="4585">
          <cell r="D4585" t="str">
            <v>099</v>
          </cell>
          <cell r="E4585" t="str">
            <v>0099</v>
          </cell>
        </row>
        <row r="4586">
          <cell r="D4586" t="str">
            <v>099</v>
          </cell>
          <cell r="E4586" t="str">
            <v>0099</v>
          </cell>
        </row>
        <row r="4587">
          <cell r="D4587" t="str">
            <v>099</v>
          </cell>
          <cell r="E4587" t="str">
            <v>0099</v>
          </cell>
        </row>
        <row r="4588">
          <cell r="D4588" t="str">
            <v>099</v>
          </cell>
          <cell r="E4588" t="str">
            <v>0099</v>
          </cell>
        </row>
        <row r="4589">
          <cell r="D4589" t="str">
            <v>099</v>
          </cell>
          <cell r="E4589" t="str">
            <v>0099</v>
          </cell>
        </row>
        <row r="4590">
          <cell r="D4590" t="str">
            <v>099</v>
          </cell>
          <cell r="E4590" t="str">
            <v>0099</v>
          </cell>
        </row>
        <row r="4591">
          <cell r="D4591" t="str">
            <v>099</v>
          </cell>
          <cell r="E4591" t="str">
            <v>0099</v>
          </cell>
        </row>
        <row r="4592">
          <cell r="D4592" t="str">
            <v>099</v>
          </cell>
          <cell r="E4592" t="str">
            <v>0099</v>
          </cell>
        </row>
        <row r="4593">
          <cell r="D4593" t="str">
            <v>099</v>
          </cell>
          <cell r="E4593" t="str">
            <v>0099</v>
          </cell>
        </row>
        <row r="4594">
          <cell r="D4594" t="str">
            <v>099</v>
          </cell>
          <cell r="E4594" t="str">
            <v>0099</v>
          </cell>
        </row>
        <row r="4595">
          <cell r="D4595" t="str">
            <v>099</v>
          </cell>
          <cell r="E4595" t="str">
            <v>0099</v>
          </cell>
        </row>
        <row r="4596">
          <cell r="D4596" t="str">
            <v>099</v>
          </cell>
          <cell r="E4596" t="str">
            <v>0099</v>
          </cell>
        </row>
        <row r="4597">
          <cell r="D4597" t="str">
            <v>099</v>
          </cell>
          <cell r="E4597" t="str">
            <v>0099</v>
          </cell>
        </row>
        <row r="4598">
          <cell r="D4598" t="str">
            <v>099</v>
          </cell>
          <cell r="E4598" t="str">
            <v>0099</v>
          </cell>
        </row>
        <row r="4599">
          <cell r="D4599" t="str">
            <v>099</v>
          </cell>
          <cell r="E4599" t="str">
            <v>0099</v>
          </cell>
        </row>
        <row r="4600">
          <cell r="D4600" t="str">
            <v>099</v>
          </cell>
          <cell r="E4600" t="str">
            <v>0099</v>
          </cell>
        </row>
        <row r="4601">
          <cell r="D4601" t="str">
            <v>099</v>
          </cell>
          <cell r="E4601" t="str">
            <v>0099</v>
          </cell>
        </row>
        <row r="4602">
          <cell r="D4602" t="str">
            <v>099</v>
          </cell>
          <cell r="E4602" t="str">
            <v>0099</v>
          </cell>
        </row>
        <row r="4603">
          <cell r="D4603" t="str">
            <v>099</v>
          </cell>
          <cell r="E4603" t="str">
            <v>0099</v>
          </cell>
        </row>
        <row r="4604">
          <cell r="D4604" t="str">
            <v>099</v>
          </cell>
          <cell r="E4604" t="str">
            <v>0099</v>
          </cell>
        </row>
        <row r="4605">
          <cell r="D4605" t="str">
            <v>099</v>
          </cell>
          <cell r="E4605" t="str">
            <v>0099</v>
          </cell>
        </row>
        <row r="4606">
          <cell r="D4606" t="str">
            <v>099</v>
          </cell>
          <cell r="E4606" t="str">
            <v>0099</v>
          </cell>
        </row>
        <row r="4607">
          <cell r="D4607" t="str">
            <v>099</v>
          </cell>
          <cell r="E4607" t="str">
            <v>0099</v>
          </cell>
        </row>
        <row r="4608">
          <cell r="D4608" t="str">
            <v>099</v>
          </cell>
          <cell r="E4608" t="str">
            <v>0099</v>
          </cell>
        </row>
        <row r="4609">
          <cell r="D4609" t="str">
            <v>099</v>
          </cell>
          <cell r="E4609" t="str">
            <v>0099</v>
          </cell>
        </row>
        <row r="4610">
          <cell r="D4610" t="str">
            <v>099</v>
          </cell>
          <cell r="E4610" t="str">
            <v>0099</v>
          </cell>
        </row>
        <row r="4611">
          <cell r="D4611" t="str">
            <v>099</v>
          </cell>
          <cell r="E4611" t="str">
            <v>0099</v>
          </cell>
        </row>
        <row r="4612">
          <cell r="D4612" t="str">
            <v>099</v>
          </cell>
          <cell r="E4612" t="str">
            <v>0099</v>
          </cell>
        </row>
        <row r="4613">
          <cell r="D4613" t="str">
            <v>099</v>
          </cell>
          <cell r="E4613" t="str">
            <v>0099</v>
          </cell>
        </row>
        <row r="4614">
          <cell r="D4614" t="str">
            <v>099</v>
          </cell>
          <cell r="E4614" t="str">
            <v>0099</v>
          </cell>
        </row>
        <row r="4615">
          <cell r="D4615" t="str">
            <v>099</v>
          </cell>
          <cell r="E4615" t="str">
            <v>0099</v>
          </cell>
        </row>
        <row r="4616">
          <cell r="D4616" t="str">
            <v>099</v>
          </cell>
          <cell r="E4616" t="str">
            <v>0099</v>
          </cell>
        </row>
        <row r="4617">
          <cell r="D4617" t="str">
            <v>099</v>
          </cell>
          <cell r="E4617" t="str">
            <v>0099</v>
          </cell>
        </row>
        <row r="4618">
          <cell r="D4618" t="str">
            <v>099</v>
          </cell>
          <cell r="E4618" t="str">
            <v>0099</v>
          </cell>
        </row>
        <row r="4619">
          <cell r="D4619" t="str">
            <v>099</v>
          </cell>
          <cell r="E4619" t="str">
            <v>0099</v>
          </cell>
        </row>
        <row r="4620">
          <cell r="D4620" t="str">
            <v>099</v>
          </cell>
          <cell r="E4620" t="str">
            <v>0099</v>
          </cell>
        </row>
        <row r="4621">
          <cell r="D4621" t="str">
            <v>099</v>
          </cell>
          <cell r="E4621" t="str">
            <v>0099</v>
          </cell>
        </row>
        <row r="4622">
          <cell r="D4622" t="str">
            <v>099</v>
          </cell>
          <cell r="E4622" t="str">
            <v>0099</v>
          </cell>
        </row>
        <row r="4623">
          <cell r="D4623" t="str">
            <v>099</v>
          </cell>
          <cell r="E4623" t="str">
            <v>0099</v>
          </cell>
        </row>
        <row r="4624">
          <cell r="D4624" t="str">
            <v>099</v>
          </cell>
          <cell r="E4624" t="str">
            <v>0099</v>
          </cell>
        </row>
        <row r="4625">
          <cell r="D4625" t="str">
            <v>099</v>
          </cell>
          <cell r="E4625" t="str">
            <v>0099</v>
          </cell>
        </row>
        <row r="4626">
          <cell r="D4626" t="str">
            <v>099</v>
          </cell>
          <cell r="E4626" t="str">
            <v>0099</v>
          </cell>
        </row>
        <row r="4627">
          <cell r="D4627" t="str">
            <v>099</v>
          </cell>
          <cell r="E4627" t="str">
            <v>0099</v>
          </cell>
        </row>
        <row r="4628">
          <cell r="D4628" t="str">
            <v>099</v>
          </cell>
          <cell r="E4628" t="str">
            <v>0099</v>
          </cell>
        </row>
        <row r="4629">
          <cell r="D4629" t="str">
            <v>099</v>
          </cell>
          <cell r="E4629" t="str">
            <v>0099</v>
          </cell>
        </row>
        <row r="4630">
          <cell r="D4630" t="str">
            <v>099</v>
          </cell>
          <cell r="E4630" t="str">
            <v>0099</v>
          </cell>
        </row>
        <row r="4631">
          <cell r="D4631" t="str">
            <v>099</v>
          </cell>
          <cell r="E4631" t="str">
            <v>0099</v>
          </cell>
        </row>
        <row r="4632">
          <cell r="D4632" t="str">
            <v>099</v>
          </cell>
          <cell r="E4632" t="str">
            <v>0099</v>
          </cell>
        </row>
        <row r="4633">
          <cell r="D4633" t="str">
            <v>099</v>
          </cell>
          <cell r="E4633" t="str">
            <v>0099</v>
          </cell>
        </row>
        <row r="4634">
          <cell r="D4634" t="str">
            <v>099</v>
          </cell>
          <cell r="E4634" t="str">
            <v>0099</v>
          </cell>
        </row>
        <row r="4635">
          <cell r="D4635" t="str">
            <v>099</v>
          </cell>
          <cell r="E4635" t="str">
            <v>0099</v>
          </cell>
        </row>
        <row r="4636">
          <cell r="D4636" t="str">
            <v>099</v>
          </cell>
          <cell r="E4636" t="str">
            <v>0099</v>
          </cell>
        </row>
        <row r="4637">
          <cell r="D4637" t="str">
            <v>099</v>
          </cell>
          <cell r="E4637" t="str">
            <v>0099</v>
          </cell>
        </row>
        <row r="4638">
          <cell r="D4638" t="str">
            <v>099</v>
          </cell>
          <cell r="E4638" t="str">
            <v>0099</v>
          </cell>
        </row>
        <row r="4639">
          <cell r="D4639" t="str">
            <v>099</v>
          </cell>
          <cell r="E4639" t="str">
            <v>0099</v>
          </cell>
        </row>
        <row r="4640">
          <cell r="D4640" t="str">
            <v>099</v>
          </cell>
          <cell r="E4640" t="str">
            <v>0099</v>
          </cell>
        </row>
        <row r="4641">
          <cell r="D4641" t="str">
            <v>099</v>
          </cell>
          <cell r="E4641" t="str">
            <v>0099</v>
          </cell>
        </row>
        <row r="4642">
          <cell r="D4642" t="str">
            <v>099</v>
          </cell>
          <cell r="E4642" t="str">
            <v>0099</v>
          </cell>
        </row>
        <row r="4643">
          <cell r="D4643" t="str">
            <v>099</v>
          </cell>
          <cell r="E4643" t="str">
            <v>0099</v>
          </cell>
        </row>
        <row r="4644">
          <cell r="D4644" t="str">
            <v>099</v>
          </cell>
          <cell r="E4644" t="str">
            <v>0099</v>
          </cell>
        </row>
        <row r="4645">
          <cell r="D4645" t="str">
            <v>099</v>
          </cell>
          <cell r="E4645" t="str">
            <v>0099</v>
          </cell>
        </row>
        <row r="4646">
          <cell r="D4646" t="str">
            <v>099</v>
          </cell>
          <cell r="E4646" t="str">
            <v>0099</v>
          </cell>
        </row>
        <row r="4647">
          <cell r="D4647" t="str">
            <v>099</v>
          </cell>
          <cell r="E4647" t="str">
            <v>0099</v>
          </cell>
        </row>
        <row r="4648">
          <cell r="D4648" t="str">
            <v>099</v>
          </cell>
          <cell r="E4648" t="str">
            <v>0099</v>
          </cell>
        </row>
        <row r="4649">
          <cell r="D4649" t="str">
            <v>099</v>
          </cell>
          <cell r="E4649" t="str">
            <v>0099</v>
          </cell>
        </row>
        <row r="4650">
          <cell r="D4650" t="str">
            <v>099</v>
          </cell>
          <cell r="E4650" t="str">
            <v>0099</v>
          </cell>
        </row>
        <row r="4651">
          <cell r="D4651" t="str">
            <v>099</v>
          </cell>
          <cell r="E4651" t="str">
            <v>0099</v>
          </cell>
        </row>
        <row r="4652">
          <cell r="D4652" t="str">
            <v>099</v>
          </cell>
          <cell r="E4652" t="str">
            <v>0099</v>
          </cell>
        </row>
        <row r="4653">
          <cell r="D4653" t="str">
            <v>099</v>
          </cell>
          <cell r="E4653" t="str">
            <v>0099</v>
          </cell>
        </row>
        <row r="4654">
          <cell r="D4654" t="str">
            <v>099</v>
          </cell>
          <cell r="E4654" t="str">
            <v>0099</v>
          </cell>
        </row>
        <row r="4655">
          <cell r="D4655" t="str">
            <v>099</v>
          </cell>
          <cell r="E4655" t="str">
            <v>0099</v>
          </cell>
        </row>
        <row r="4656">
          <cell r="D4656" t="str">
            <v>099</v>
          </cell>
          <cell r="E4656" t="str">
            <v>0099</v>
          </cell>
        </row>
        <row r="4657">
          <cell r="D4657" t="str">
            <v>099</v>
          </cell>
          <cell r="E4657" t="str">
            <v>0099</v>
          </cell>
        </row>
        <row r="4658">
          <cell r="D4658" t="str">
            <v>099</v>
          </cell>
          <cell r="E4658" t="str">
            <v>0099</v>
          </cell>
        </row>
        <row r="4659">
          <cell r="D4659" t="str">
            <v>099</v>
          </cell>
          <cell r="E4659" t="str">
            <v>0099</v>
          </cell>
        </row>
        <row r="4660">
          <cell r="D4660" t="str">
            <v>099</v>
          </cell>
          <cell r="E4660" t="str">
            <v>0099</v>
          </cell>
        </row>
        <row r="4661">
          <cell r="D4661" t="str">
            <v>099</v>
          </cell>
          <cell r="E4661" t="str">
            <v>0099</v>
          </cell>
        </row>
        <row r="4662">
          <cell r="D4662" t="str">
            <v>099</v>
          </cell>
          <cell r="E4662" t="str">
            <v>0099</v>
          </cell>
        </row>
        <row r="4663">
          <cell r="D4663" t="str">
            <v>099</v>
          </cell>
          <cell r="E4663" t="str">
            <v>0099</v>
          </cell>
        </row>
        <row r="4664">
          <cell r="D4664" t="str">
            <v>099</v>
          </cell>
          <cell r="E4664" t="str">
            <v>0099</v>
          </cell>
        </row>
        <row r="4665">
          <cell r="D4665" t="str">
            <v>099</v>
          </cell>
          <cell r="E4665" t="str">
            <v>0099</v>
          </cell>
        </row>
        <row r="4666">
          <cell r="D4666" t="str">
            <v>099</v>
          </cell>
          <cell r="E4666" t="str">
            <v>0099</v>
          </cell>
        </row>
        <row r="4667">
          <cell r="D4667" t="str">
            <v>099</v>
          </cell>
          <cell r="E4667" t="str">
            <v>0099</v>
          </cell>
        </row>
        <row r="4668">
          <cell r="D4668" t="str">
            <v>099</v>
          </cell>
          <cell r="E4668" t="str">
            <v>0099</v>
          </cell>
        </row>
        <row r="4669">
          <cell r="D4669" t="str">
            <v>099</v>
          </cell>
          <cell r="E4669" t="str">
            <v>0099</v>
          </cell>
        </row>
        <row r="4670">
          <cell r="D4670" t="str">
            <v>099</v>
          </cell>
          <cell r="E4670" t="str">
            <v>0099</v>
          </cell>
        </row>
        <row r="4671">
          <cell r="D4671" t="str">
            <v>099</v>
          </cell>
          <cell r="E4671" t="str">
            <v>0099</v>
          </cell>
        </row>
        <row r="4672">
          <cell r="D4672" t="str">
            <v>099</v>
          </cell>
          <cell r="E4672" t="str">
            <v>0099</v>
          </cell>
        </row>
        <row r="4673">
          <cell r="D4673" t="str">
            <v>099</v>
          </cell>
          <cell r="E4673" t="str">
            <v>0099</v>
          </cell>
        </row>
        <row r="4674">
          <cell r="D4674" t="str">
            <v>099</v>
          </cell>
          <cell r="E4674" t="str">
            <v>0099</v>
          </cell>
        </row>
        <row r="4675">
          <cell r="D4675" t="str">
            <v>099</v>
          </cell>
          <cell r="E4675" t="str">
            <v>0099</v>
          </cell>
        </row>
        <row r="4676">
          <cell r="D4676" t="str">
            <v>099</v>
          </cell>
          <cell r="E4676" t="str">
            <v>0099</v>
          </cell>
        </row>
        <row r="4677">
          <cell r="D4677" t="str">
            <v>099</v>
          </cell>
          <cell r="E4677" t="str">
            <v>0099</v>
          </cell>
        </row>
        <row r="4678">
          <cell r="D4678" t="str">
            <v>099</v>
          </cell>
          <cell r="E4678" t="str">
            <v>0099</v>
          </cell>
        </row>
        <row r="4679">
          <cell r="D4679" t="str">
            <v>099</v>
          </cell>
          <cell r="E4679" t="str">
            <v>0099</v>
          </cell>
        </row>
        <row r="4680">
          <cell r="D4680" t="str">
            <v>099</v>
          </cell>
          <cell r="E4680" t="str">
            <v>0099</v>
          </cell>
        </row>
        <row r="4681">
          <cell r="D4681" t="str">
            <v>099</v>
          </cell>
          <cell r="E4681" t="str">
            <v>0099</v>
          </cell>
        </row>
        <row r="4682">
          <cell r="D4682" t="str">
            <v>099</v>
          </cell>
          <cell r="E4682" t="str">
            <v>0099</v>
          </cell>
        </row>
        <row r="4683">
          <cell r="D4683" t="str">
            <v>099</v>
          </cell>
          <cell r="E4683" t="str">
            <v>0099</v>
          </cell>
        </row>
        <row r="4684">
          <cell r="D4684" t="str">
            <v>099</v>
          </cell>
          <cell r="E4684" t="str">
            <v>0099</v>
          </cell>
        </row>
        <row r="4685">
          <cell r="D4685" t="str">
            <v>099</v>
          </cell>
          <cell r="E4685" t="str">
            <v>0099</v>
          </cell>
        </row>
        <row r="4686">
          <cell r="D4686" t="str">
            <v>099</v>
          </cell>
          <cell r="E4686" t="str">
            <v>0099</v>
          </cell>
        </row>
        <row r="4687">
          <cell r="D4687" t="str">
            <v>099</v>
          </cell>
          <cell r="E4687" t="str">
            <v>0099</v>
          </cell>
        </row>
        <row r="4688">
          <cell r="D4688" t="str">
            <v>099</v>
          </cell>
          <cell r="E4688" t="str">
            <v>0099</v>
          </cell>
        </row>
        <row r="4689">
          <cell r="D4689" t="str">
            <v>099</v>
          </cell>
          <cell r="E4689" t="str">
            <v>0099</v>
          </cell>
        </row>
        <row r="4690">
          <cell r="D4690" t="str">
            <v>099</v>
          </cell>
          <cell r="E4690" t="str">
            <v>0099</v>
          </cell>
        </row>
        <row r="4691">
          <cell r="D4691" t="str">
            <v>099</v>
          </cell>
          <cell r="E4691" t="str">
            <v>0099</v>
          </cell>
        </row>
        <row r="4692">
          <cell r="D4692" t="str">
            <v>099</v>
          </cell>
          <cell r="E4692" t="str">
            <v>0099</v>
          </cell>
        </row>
        <row r="4693">
          <cell r="D4693" t="str">
            <v>099</v>
          </cell>
          <cell r="E4693" t="str">
            <v>0099</v>
          </cell>
        </row>
        <row r="4694">
          <cell r="D4694" t="str">
            <v>099</v>
          </cell>
          <cell r="E4694" t="str">
            <v>0099</v>
          </cell>
        </row>
        <row r="4695">
          <cell r="D4695" t="str">
            <v>099</v>
          </cell>
          <cell r="E4695" t="str">
            <v>0099</v>
          </cell>
        </row>
        <row r="4696">
          <cell r="D4696" t="str">
            <v>099</v>
          </cell>
          <cell r="E4696" t="str">
            <v>0099</v>
          </cell>
        </row>
        <row r="4697">
          <cell r="D4697" t="str">
            <v>099</v>
          </cell>
          <cell r="E4697" t="str">
            <v>0099</v>
          </cell>
        </row>
        <row r="4698">
          <cell r="D4698" t="str">
            <v>099</v>
          </cell>
          <cell r="E4698" t="str">
            <v>0099</v>
          </cell>
        </row>
        <row r="4699">
          <cell r="D4699" t="str">
            <v>099</v>
          </cell>
          <cell r="E4699" t="str">
            <v>0099</v>
          </cell>
        </row>
        <row r="4700">
          <cell r="D4700" t="str">
            <v>099</v>
          </cell>
          <cell r="E4700" t="str">
            <v>0099</v>
          </cell>
        </row>
        <row r="4701">
          <cell r="D4701" t="str">
            <v>099</v>
          </cell>
          <cell r="E4701" t="str">
            <v>0099</v>
          </cell>
        </row>
        <row r="4702">
          <cell r="D4702" t="str">
            <v>099</v>
          </cell>
          <cell r="E4702" t="str">
            <v>0099</v>
          </cell>
        </row>
        <row r="4703">
          <cell r="D4703" t="str">
            <v>099</v>
          </cell>
          <cell r="E4703" t="str">
            <v>0099</v>
          </cell>
        </row>
        <row r="4704">
          <cell r="D4704" t="str">
            <v>099</v>
          </cell>
          <cell r="E4704" t="str">
            <v>0099</v>
          </cell>
        </row>
        <row r="4705">
          <cell r="D4705" t="str">
            <v>099</v>
          </cell>
          <cell r="E4705" t="str">
            <v>0099</v>
          </cell>
        </row>
        <row r="4706">
          <cell r="D4706" t="str">
            <v>099</v>
          </cell>
          <cell r="E4706" t="str">
            <v>0099</v>
          </cell>
        </row>
        <row r="4707">
          <cell r="D4707" t="str">
            <v>099</v>
          </cell>
          <cell r="E4707" t="str">
            <v>0099</v>
          </cell>
        </row>
        <row r="4708">
          <cell r="D4708" t="str">
            <v>099</v>
          </cell>
          <cell r="E4708" t="str">
            <v>0099</v>
          </cell>
        </row>
        <row r="4709">
          <cell r="D4709" t="str">
            <v>099</v>
          </cell>
          <cell r="E4709" t="str">
            <v>0099</v>
          </cell>
        </row>
        <row r="4710">
          <cell r="D4710" t="str">
            <v>099</v>
          </cell>
          <cell r="E4710" t="str">
            <v>0099</v>
          </cell>
        </row>
        <row r="4711">
          <cell r="D4711" t="str">
            <v>099</v>
          </cell>
          <cell r="E4711" t="str">
            <v>0099</v>
          </cell>
        </row>
        <row r="4712">
          <cell r="D4712" t="str">
            <v>099</v>
          </cell>
          <cell r="E4712" t="str">
            <v>0099</v>
          </cell>
        </row>
        <row r="4713">
          <cell r="D4713" t="str">
            <v>099</v>
          </cell>
          <cell r="E4713" t="str">
            <v>0099</v>
          </cell>
        </row>
        <row r="4714">
          <cell r="D4714" t="str">
            <v>099</v>
          </cell>
          <cell r="E4714" t="str">
            <v>0099</v>
          </cell>
        </row>
        <row r="4715">
          <cell r="D4715" t="str">
            <v>099</v>
          </cell>
          <cell r="E4715" t="str">
            <v>0099</v>
          </cell>
        </row>
        <row r="4716">
          <cell r="D4716" t="str">
            <v>099</v>
          </cell>
          <cell r="E4716" t="str">
            <v>0099</v>
          </cell>
        </row>
        <row r="4717">
          <cell r="D4717" t="str">
            <v>099</v>
          </cell>
          <cell r="E4717" t="str">
            <v>0099</v>
          </cell>
        </row>
        <row r="4718">
          <cell r="D4718" t="str">
            <v>099</v>
          </cell>
          <cell r="E4718" t="str">
            <v>0099</v>
          </cell>
        </row>
        <row r="4719">
          <cell r="D4719" t="str">
            <v>099</v>
          </cell>
          <cell r="E4719" t="str">
            <v>0099</v>
          </cell>
        </row>
        <row r="4720">
          <cell r="D4720" t="str">
            <v>099</v>
          </cell>
          <cell r="E4720" t="str">
            <v>0099</v>
          </cell>
        </row>
        <row r="4721">
          <cell r="D4721" t="str">
            <v>099</v>
          </cell>
          <cell r="E4721" t="str">
            <v>0099</v>
          </cell>
        </row>
        <row r="4722">
          <cell r="D4722" t="str">
            <v>099</v>
          </cell>
          <cell r="E4722" t="str">
            <v>0099</v>
          </cell>
        </row>
        <row r="4723">
          <cell r="D4723" t="str">
            <v>099</v>
          </cell>
          <cell r="E4723" t="str">
            <v>0099</v>
          </cell>
        </row>
        <row r="4724">
          <cell r="D4724" t="str">
            <v>099</v>
          </cell>
          <cell r="E4724" t="str">
            <v>0099</v>
          </cell>
        </row>
        <row r="4725">
          <cell r="D4725" t="str">
            <v>099</v>
          </cell>
          <cell r="E4725" t="str">
            <v>0099</v>
          </cell>
        </row>
        <row r="4726">
          <cell r="D4726" t="str">
            <v>099</v>
          </cell>
          <cell r="E4726" t="str">
            <v>0099</v>
          </cell>
        </row>
        <row r="4727">
          <cell r="D4727" t="str">
            <v>099</v>
          </cell>
          <cell r="E4727" t="str">
            <v>0099</v>
          </cell>
        </row>
        <row r="4728">
          <cell r="D4728" t="str">
            <v>099</v>
          </cell>
          <cell r="E4728" t="str">
            <v>0099</v>
          </cell>
        </row>
        <row r="4729">
          <cell r="D4729" t="str">
            <v>099</v>
          </cell>
          <cell r="E4729" t="str">
            <v>0099</v>
          </cell>
        </row>
        <row r="4730">
          <cell r="D4730" t="str">
            <v>099</v>
          </cell>
          <cell r="E4730" t="str">
            <v>0099</v>
          </cell>
        </row>
        <row r="4731">
          <cell r="D4731" t="str">
            <v>099</v>
          </cell>
          <cell r="E4731" t="str">
            <v>0099</v>
          </cell>
        </row>
        <row r="4732">
          <cell r="D4732" t="str">
            <v>099</v>
          </cell>
          <cell r="E4732" t="str">
            <v>0099</v>
          </cell>
        </row>
        <row r="4733">
          <cell r="D4733" t="str">
            <v>099</v>
          </cell>
          <cell r="E4733" t="str">
            <v>0099</v>
          </cell>
        </row>
        <row r="4734">
          <cell r="D4734" t="str">
            <v>099</v>
          </cell>
          <cell r="E4734" t="str">
            <v>0099</v>
          </cell>
        </row>
        <row r="4735">
          <cell r="D4735" t="str">
            <v>099</v>
          </cell>
          <cell r="E4735" t="str">
            <v>0099</v>
          </cell>
        </row>
        <row r="4736">
          <cell r="D4736" t="str">
            <v>099</v>
          </cell>
          <cell r="E4736" t="str">
            <v>0099</v>
          </cell>
        </row>
        <row r="4737">
          <cell r="D4737" t="str">
            <v>099</v>
          </cell>
          <cell r="E4737" t="str">
            <v>0099</v>
          </cell>
        </row>
        <row r="4738">
          <cell r="D4738" t="str">
            <v>099</v>
          </cell>
          <cell r="E4738" t="str">
            <v>0099</v>
          </cell>
        </row>
        <row r="4739">
          <cell r="D4739" t="str">
            <v>099</v>
          </cell>
          <cell r="E4739" t="str">
            <v>0099</v>
          </cell>
        </row>
        <row r="4740">
          <cell r="D4740" t="str">
            <v>099</v>
          </cell>
          <cell r="E4740" t="str">
            <v>0099</v>
          </cell>
        </row>
        <row r="4741">
          <cell r="D4741" t="str">
            <v>099</v>
          </cell>
          <cell r="E4741" t="str">
            <v>0099</v>
          </cell>
        </row>
        <row r="4742">
          <cell r="D4742" t="str">
            <v>099</v>
          </cell>
          <cell r="E4742" t="str">
            <v>0099</v>
          </cell>
        </row>
        <row r="4743">
          <cell r="D4743" t="str">
            <v>099</v>
          </cell>
          <cell r="E4743" t="str">
            <v>0099</v>
          </cell>
        </row>
        <row r="4744">
          <cell r="D4744" t="str">
            <v>099</v>
          </cell>
          <cell r="E4744" t="str">
            <v>0099</v>
          </cell>
        </row>
        <row r="4745">
          <cell r="D4745" t="str">
            <v>099</v>
          </cell>
          <cell r="E4745" t="str">
            <v>0099</v>
          </cell>
        </row>
        <row r="4746">
          <cell r="D4746" t="str">
            <v>099</v>
          </cell>
          <cell r="E4746" t="str">
            <v>0099</v>
          </cell>
        </row>
        <row r="4747">
          <cell r="D4747" t="str">
            <v>099</v>
          </cell>
          <cell r="E4747" t="str">
            <v>0099</v>
          </cell>
        </row>
        <row r="4748">
          <cell r="D4748" t="str">
            <v>099</v>
          </cell>
          <cell r="E4748" t="str">
            <v>0099</v>
          </cell>
        </row>
        <row r="4749">
          <cell r="D4749" t="str">
            <v>099</v>
          </cell>
          <cell r="E4749" t="str">
            <v>0099</v>
          </cell>
        </row>
        <row r="4750">
          <cell r="D4750" t="str">
            <v>099</v>
          </cell>
          <cell r="E4750" t="str">
            <v>0099</v>
          </cell>
        </row>
        <row r="4751">
          <cell r="D4751" t="str">
            <v>099</v>
          </cell>
          <cell r="E4751" t="str">
            <v>0099</v>
          </cell>
        </row>
        <row r="4752">
          <cell r="D4752" t="str">
            <v>099</v>
          </cell>
          <cell r="E4752" t="str">
            <v>0099</v>
          </cell>
        </row>
        <row r="4753">
          <cell r="D4753" t="str">
            <v>099</v>
          </cell>
          <cell r="E4753" t="str">
            <v>0099</v>
          </cell>
        </row>
        <row r="4754">
          <cell r="D4754" t="str">
            <v>099</v>
          </cell>
          <cell r="E4754" t="str">
            <v>0099</v>
          </cell>
        </row>
        <row r="4755">
          <cell r="D4755" t="str">
            <v>099</v>
          </cell>
          <cell r="E4755" t="str">
            <v>0099</v>
          </cell>
        </row>
        <row r="4756">
          <cell r="D4756" t="str">
            <v>099</v>
          </cell>
          <cell r="E4756" t="str">
            <v>0099</v>
          </cell>
        </row>
        <row r="4757">
          <cell r="D4757" t="str">
            <v>099</v>
          </cell>
          <cell r="E4757" t="str">
            <v>0099</v>
          </cell>
        </row>
        <row r="4758">
          <cell r="D4758" t="str">
            <v>099</v>
          </cell>
          <cell r="E4758" t="str">
            <v>0099</v>
          </cell>
        </row>
        <row r="4759">
          <cell r="D4759" t="str">
            <v>099</v>
          </cell>
          <cell r="E4759" t="str">
            <v>0099</v>
          </cell>
        </row>
        <row r="4760">
          <cell r="D4760" t="str">
            <v>099</v>
          </cell>
          <cell r="E4760" t="str">
            <v>0099</v>
          </cell>
        </row>
        <row r="4761">
          <cell r="D4761" t="str">
            <v>099</v>
          </cell>
          <cell r="E4761" t="str">
            <v>0099</v>
          </cell>
        </row>
        <row r="4762">
          <cell r="D4762" t="str">
            <v>099</v>
          </cell>
          <cell r="E4762" t="str">
            <v>0099</v>
          </cell>
        </row>
        <row r="4763">
          <cell r="D4763" t="str">
            <v>099</v>
          </cell>
          <cell r="E4763" t="str">
            <v>0099</v>
          </cell>
        </row>
        <row r="4764">
          <cell r="D4764" t="str">
            <v>099</v>
          </cell>
          <cell r="E4764" t="str">
            <v>0099</v>
          </cell>
        </row>
        <row r="4765">
          <cell r="D4765" t="str">
            <v>099</v>
          </cell>
          <cell r="E4765" t="str">
            <v>0099</v>
          </cell>
        </row>
        <row r="4766">
          <cell r="D4766" t="str">
            <v>099</v>
          </cell>
          <cell r="E4766" t="str">
            <v>0099</v>
          </cell>
        </row>
        <row r="4767">
          <cell r="D4767" t="str">
            <v>099</v>
          </cell>
          <cell r="E4767" t="str">
            <v>0099</v>
          </cell>
        </row>
        <row r="4768">
          <cell r="D4768" t="str">
            <v>099</v>
          </cell>
          <cell r="E4768" t="str">
            <v>0099</v>
          </cell>
        </row>
        <row r="4769">
          <cell r="D4769" t="str">
            <v>099</v>
          </cell>
          <cell r="E4769" t="str">
            <v>0099</v>
          </cell>
        </row>
        <row r="4770">
          <cell r="D4770" t="str">
            <v>099</v>
          </cell>
          <cell r="E4770" t="str">
            <v>0099</v>
          </cell>
        </row>
        <row r="4771">
          <cell r="D4771" t="str">
            <v>099</v>
          </cell>
          <cell r="E4771" t="str">
            <v>0099</v>
          </cell>
        </row>
        <row r="4772">
          <cell r="D4772" t="str">
            <v>099</v>
          </cell>
          <cell r="E4772" t="str">
            <v>0099</v>
          </cell>
        </row>
        <row r="4773">
          <cell r="D4773" t="str">
            <v>099</v>
          </cell>
          <cell r="E4773" t="str">
            <v>0099</v>
          </cell>
        </row>
        <row r="4774">
          <cell r="D4774" t="str">
            <v>099</v>
          </cell>
          <cell r="E4774" t="str">
            <v>0099</v>
          </cell>
        </row>
        <row r="4775">
          <cell r="D4775" t="str">
            <v>099</v>
          </cell>
          <cell r="E4775" t="str">
            <v>0099</v>
          </cell>
        </row>
        <row r="4776">
          <cell r="D4776" t="str">
            <v>099</v>
          </cell>
          <cell r="E4776" t="str">
            <v>0099</v>
          </cell>
        </row>
        <row r="4777">
          <cell r="D4777" t="str">
            <v>099</v>
          </cell>
          <cell r="E4777" t="str">
            <v>0099</v>
          </cell>
        </row>
        <row r="4778">
          <cell r="D4778" t="str">
            <v>099</v>
          </cell>
          <cell r="E4778" t="str">
            <v>0099</v>
          </cell>
        </row>
        <row r="4779">
          <cell r="D4779" t="str">
            <v>099</v>
          </cell>
          <cell r="E4779" t="str">
            <v>0099</v>
          </cell>
        </row>
        <row r="4780">
          <cell r="D4780" t="str">
            <v>099</v>
          </cell>
          <cell r="E4780" t="str">
            <v>0099</v>
          </cell>
        </row>
        <row r="4781">
          <cell r="D4781" t="str">
            <v>099</v>
          </cell>
          <cell r="E4781" t="str">
            <v>0099</v>
          </cell>
        </row>
        <row r="4782">
          <cell r="D4782" t="str">
            <v>099</v>
          </cell>
          <cell r="E4782" t="str">
            <v>0099</v>
          </cell>
        </row>
        <row r="4783">
          <cell r="D4783" t="str">
            <v>099</v>
          </cell>
          <cell r="E4783" t="str">
            <v>0099</v>
          </cell>
        </row>
        <row r="4784">
          <cell r="D4784" t="str">
            <v>099</v>
          </cell>
          <cell r="E4784" t="str">
            <v>0099</v>
          </cell>
        </row>
        <row r="4785">
          <cell r="D4785" t="str">
            <v>099</v>
          </cell>
          <cell r="E4785" t="str">
            <v>0099</v>
          </cell>
        </row>
        <row r="4786">
          <cell r="D4786" t="str">
            <v>099</v>
          </cell>
          <cell r="E4786" t="str">
            <v>0099</v>
          </cell>
        </row>
        <row r="4787">
          <cell r="D4787" t="str">
            <v>099</v>
          </cell>
          <cell r="E4787" t="str">
            <v>0099</v>
          </cell>
        </row>
        <row r="4788">
          <cell r="D4788" t="str">
            <v>099</v>
          </cell>
          <cell r="E4788" t="str">
            <v>0099</v>
          </cell>
        </row>
        <row r="4789">
          <cell r="D4789" t="str">
            <v>099</v>
          </cell>
          <cell r="E4789" t="str">
            <v>0099</v>
          </cell>
        </row>
        <row r="4790">
          <cell r="D4790" t="str">
            <v>099</v>
          </cell>
          <cell r="E4790" t="str">
            <v>0099</v>
          </cell>
        </row>
        <row r="4791">
          <cell r="D4791" t="str">
            <v>099</v>
          </cell>
          <cell r="E4791" t="str">
            <v>0099</v>
          </cell>
        </row>
        <row r="4792">
          <cell r="D4792" t="str">
            <v>099</v>
          </cell>
          <cell r="E4792" t="str">
            <v>0099</v>
          </cell>
        </row>
        <row r="4793">
          <cell r="D4793" t="str">
            <v>099</v>
          </cell>
          <cell r="E4793" t="str">
            <v>0099</v>
          </cell>
        </row>
        <row r="4794">
          <cell r="D4794" t="str">
            <v>099</v>
          </cell>
          <cell r="E4794" t="str">
            <v>0099</v>
          </cell>
        </row>
        <row r="4795">
          <cell r="D4795" t="str">
            <v>099</v>
          </cell>
          <cell r="E4795" t="str">
            <v>0099</v>
          </cell>
        </row>
        <row r="4796">
          <cell r="D4796" t="str">
            <v>099</v>
          </cell>
          <cell r="E4796" t="str">
            <v>0099</v>
          </cell>
        </row>
        <row r="4797">
          <cell r="D4797" t="str">
            <v>099</v>
          </cell>
          <cell r="E4797" t="str">
            <v>0099</v>
          </cell>
        </row>
        <row r="4798">
          <cell r="D4798" t="str">
            <v>099</v>
          </cell>
          <cell r="E4798" t="str">
            <v>0099</v>
          </cell>
        </row>
        <row r="4799">
          <cell r="D4799" t="str">
            <v>099</v>
          </cell>
          <cell r="E4799" t="str">
            <v>0099</v>
          </cell>
        </row>
        <row r="4800">
          <cell r="D4800" t="str">
            <v>099</v>
          </cell>
          <cell r="E4800" t="str">
            <v>0099</v>
          </cell>
        </row>
        <row r="4801">
          <cell r="D4801" t="str">
            <v>099</v>
          </cell>
          <cell r="E4801" t="str">
            <v>0099</v>
          </cell>
        </row>
        <row r="4802">
          <cell r="D4802" t="str">
            <v>099</v>
          </cell>
          <cell r="E4802" t="str">
            <v>0099</v>
          </cell>
        </row>
        <row r="4803">
          <cell r="D4803" t="str">
            <v>099</v>
          </cell>
          <cell r="E4803" t="str">
            <v>0099</v>
          </cell>
        </row>
        <row r="4804">
          <cell r="D4804" t="str">
            <v>099</v>
          </cell>
          <cell r="E4804" t="str">
            <v>0099</v>
          </cell>
        </row>
        <row r="4805">
          <cell r="D4805" t="str">
            <v>099</v>
          </cell>
          <cell r="E4805" t="str">
            <v>0099</v>
          </cell>
        </row>
        <row r="4806">
          <cell r="D4806" t="str">
            <v>099</v>
          </cell>
          <cell r="E4806" t="str">
            <v>0099</v>
          </cell>
        </row>
        <row r="4807">
          <cell r="D4807" t="str">
            <v>099</v>
          </cell>
          <cell r="E4807" t="str">
            <v>0099</v>
          </cell>
        </row>
        <row r="4808">
          <cell r="D4808" t="str">
            <v>099</v>
          </cell>
          <cell r="E4808" t="str">
            <v>0099</v>
          </cell>
        </row>
        <row r="4809">
          <cell r="D4809" t="str">
            <v>099</v>
          </cell>
          <cell r="E4809" t="str">
            <v>0099</v>
          </cell>
        </row>
        <row r="4810">
          <cell r="D4810" t="str">
            <v>099</v>
          </cell>
          <cell r="E4810" t="str">
            <v>0099</v>
          </cell>
        </row>
        <row r="4811">
          <cell r="D4811" t="str">
            <v>099</v>
          </cell>
          <cell r="E4811" t="str">
            <v>0099</v>
          </cell>
        </row>
        <row r="4812">
          <cell r="D4812" t="str">
            <v>099</v>
          </cell>
          <cell r="E4812" t="str">
            <v>0099</v>
          </cell>
        </row>
        <row r="4813">
          <cell r="D4813" t="str">
            <v>099</v>
          </cell>
          <cell r="E4813" t="str">
            <v>0099</v>
          </cell>
        </row>
        <row r="4814">
          <cell r="D4814" t="str">
            <v>099</v>
          </cell>
          <cell r="E4814" t="str">
            <v>0099</v>
          </cell>
        </row>
        <row r="4815">
          <cell r="D4815" t="str">
            <v>099</v>
          </cell>
          <cell r="E4815" t="str">
            <v>0099</v>
          </cell>
        </row>
        <row r="4816">
          <cell r="D4816" t="str">
            <v>099</v>
          </cell>
          <cell r="E4816" t="str">
            <v>0099</v>
          </cell>
        </row>
        <row r="4817">
          <cell r="D4817" t="str">
            <v>099</v>
          </cell>
          <cell r="E4817" t="str">
            <v>0099</v>
          </cell>
        </row>
        <row r="4818">
          <cell r="D4818" t="str">
            <v>099</v>
          </cell>
          <cell r="E4818" t="str">
            <v>0099</v>
          </cell>
        </row>
        <row r="4819">
          <cell r="D4819" t="str">
            <v>099</v>
          </cell>
          <cell r="E4819" t="str">
            <v>0099</v>
          </cell>
        </row>
        <row r="4820">
          <cell r="D4820" t="str">
            <v>099</v>
          </cell>
          <cell r="E4820" t="str">
            <v>0099</v>
          </cell>
        </row>
        <row r="4821">
          <cell r="D4821" t="str">
            <v>099</v>
          </cell>
          <cell r="E4821" t="str">
            <v>0099</v>
          </cell>
        </row>
        <row r="4822">
          <cell r="D4822" t="str">
            <v>099</v>
          </cell>
          <cell r="E4822" t="str">
            <v>0099</v>
          </cell>
        </row>
        <row r="4823">
          <cell r="D4823" t="str">
            <v>099</v>
          </cell>
          <cell r="E4823" t="str">
            <v>0099</v>
          </cell>
        </row>
        <row r="4824">
          <cell r="D4824" t="str">
            <v>099</v>
          </cell>
          <cell r="E4824" t="str">
            <v>0099</v>
          </cell>
        </row>
        <row r="4825">
          <cell r="D4825" t="str">
            <v>099</v>
          </cell>
          <cell r="E4825" t="str">
            <v>0099</v>
          </cell>
        </row>
        <row r="4826">
          <cell r="D4826" t="str">
            <v>099</v>
          </cell>
          <cell r="E4826" t="str">
            <v>0099</v>
          </cell>
        </row>
        <row r="4827">
          <cell r="D4827" t="str">
            <v>099</v>
          </cell>
          <cell r="E4827" t="str">
            <v>0099</v>
          </cell>
        </row>
        <row r="4828">
          <cell r="D4828" t="str">
            <v>099</v>
          </cell>
          <cell r="E4828" t="str">
            <v>0099</v>
          </cell>
        </row>
        <row r="4829">
          <cell r="D4829" t="str">
            <v>099</v>
          </cell>
          <cell r="E4829" t="str">
            <v>0099</v>
          </cell>
        </row>
        <row r="4830">
          <cell r="D4830" t="str">
            <v>099</v>
          </cell>
          <cell r="E4830" t="str">
            <v>0099</v>
          </cell>
        </row>
        <row r="4831">
          <cell r="D4831" t="str">
            <v>099</v>
          </cell>
          <cell r="E4831" t="str">
            <v>0099</v>
          </cell>
        </row>
        <row r="4832">
          <cell r="D4832" t="str">
            <v>099</v>
          </cell>
          <cell r="E4832" t="str">
            <v>0099</v>
          </cell>
        </row>
        <row r="4833">
          <cell r="D4833" t="str">
            <v>099</v>
          </cell>
          <cell r="E4833" t="str">
            <v>0099</v>
          </cell>
        </row>
        <row r="4834">
          <cell r="D4834" t="str">
            <v>099</v>
          </cell>
          <cell r="E4834" t="str">
            <v>0099</v>
          </cell>
        </row>
        <row r="4835">
          <cell r="D4835" t="str">
            <v>099</v>
          </cell>
          <cell r="E4835" t="str">
            <v>0099</v>
          </cell>
        </row>
        <row r="4836">
          <cell r="D4836" t="str">
            <v>099</v>
          </cell>
          <cell r="E4836" t="str">
            <v>0099</v>
          </cell>
        </row>
        <row r="4837">
          <cell r="D4837" t="str">
            <v>099</v>
          </cell>
          <cell r="E4837" t="str">
            <v>0099</v>
          </cell>
        </row>
        <row r="4838">
          <cell r="D4838" t="str">
            <v>099</v>
          </cell>
          <cell r="E4838" t="str">
            <v>0099</v>
          </cell>
        </row>
        <row r="4839">
          <cell r="D4839" t="str">
            <v>099</v>
          </cell>
          <cell r="E4839" t="str">
            <v>0099</v>
          </cell>
        </row>
        <row r="4840">
          <cell r="D4840" t="str">
            <v>099</v>
          </cell>
          <cell r="E4840" t="str">
            <v>0099</v>
          </cell>
        </row>
        <row r="4841">
          <cell r="D4841" t="str">
            <v>099</v>
          </cell>
          <cell r="E4841" t="str">
            <v>0099</v>
          </cell>
        </row>
        <row r="4842">
          <cell r="D4842" t="str">
            <v>099</v>
          </cell>
          <cell r="E4842" t="str">
            <v>0099</v>
          </cell>
        </row>
        <row r="4843">
          <cell r="D4843" t="str">
            <v>099</v>
          </cell>
          <cell r="E4843" t="str">
            <v>0099</v>
          </cell>
        </row>
        <row r="4844">
          <cell r="D4844" t="str">
            <v>099</v>
          </cell>
          <cell r="E4844" t="str">
            <v>0099</v>
          </cell>
        </row>
        <row r="4845">
          <cell r="D4845" t="str">
            <v>099</v>
          </cell>
          <cell r="E4845" t="str">
            <v>0099</v>
          </cell>
        </row>
        <row r="4846">
          <cell r="D4846" t="str">
            <v>099</v>
          </cell>
          <cell r="E4846" t="str">
            <v>0099</v>
          </cell>
        </row>
        <row r="4847">
          <cell r="D4847" t="str">
            <v>099</v>
          </cell>
          <cell r="E4847" t="str">
            <v>0099</v>
          </cell>
        </row>
        <row r="4848">
          <cell r="D4848" t="str">
            <v>099</v>
          </cell>
          <cell r="E4848" t="str">
            <v>0099</v>
          </cell>
        </row>
        <row r="4849">
          <cell r="D4849" t="str">
            <v>099</v>
          </cell>
          <cell r="E4849" t="str">
            <v>0099</v>
          </cell>
        </row>
        <row r="4850">
          <cell r="D4850" t="str">
            <v>099</v>
          </cell>
          <cell r="E4850" t="str">
            <v>0099</v>
          </cell>
        </row>
        <row r="4851">
          <cell r="D4851" t="str">
            <v>099</v>
          </cell>
          <cell r="E4851" t="str">
            <v>0099</v>
          </cell>
        </row>
        <row r="4852">
          <cell r="D4852" t="str">
            <v>099</v>
          </cell>
          <cell r="E4852" t="str">
            <v>0099</v>
          </cell>
        </row>
        <row r="4853">
          <cell r="D4853" t="str">
            <v>099</v>
          </cell>
          <cell r="E4853" t="str">
            <v>0099</v>
          </cell>
        </row>
        <row r="4854">
          <cell r="D4854" t="str">
            <v>099</v>
          </cell>
          <cell r="E4854" t="str">
            <v>0099</v>
          </cell>
        </row>
        <row r="4855">
          <cell r="D4855" t="str">
            <v>099</v>
          </cell>
          <cell r="E4855" t="str">
            <v>0099</v>
          </cell>
        </row>
        <row r="4856">
          <cell r="D4856" t="str">
            <v>099</v>
          </cell>
          <cell r="E4856" t="str">
            <v>0099</v>
          </cell>
        </row>
        <row r="4857">
          <cell r="D4857" t="str">
            <v>099</v>
          </cell>
          <cell r="E4857" t="str">
            <v>0099</v>
          </cell>
        </row>
        <row r="4858">
          <cell r="D4858" t="str">
            <v>099</v>
          </cell>
          <cell r="E4858" t="str">
            <v>0099</v>
          </cell>
        </row>
        <row r="4859">
          <cell r="D4859" t="str">
            <v>099</v>
          </cell>
          <cell r="E4859" t="str">
            <v>0099</v>
          </cell>
        </row>
        <row r="4860">
          <cell r="D4860" t="str">
            <v>099</v>
          </cell>
          <cell r="E4860" t="str">
            <v>0099</v>
          </cell>
        </row>
        <row r="4861">
          <cell r="D4861" t="str">
            <v>099</v>
          </cell>
          <cell r="E4861" t="str">
            <v>0099</v>
          </cell>
        </row>
        <row r="4862">
          <cell r="D4862" t="str">
            <v>099</v>
          </cell>
          <cell r="E4862" t="str">
            <v>0099</v>
          </cell>
        </row>
        <row r="4863">
          <cell r="D4863" t="str">
            <v>099</v>
          </cell>
          <cell r="E4863" t="str">
            <v>0099</v>
          </cell>
        </row>
        <row r="4864">
          <cell r="D4864" t="str">
            <v>099</v>
          </cell>
          <cell r="E4864" t="str">
            <v>0099</v>
          </cell>
        </row>
        <row r="4865">
          <cell r="D4865" t="str">
            <v>099</v>
          </cell>
          <cell r="E4865" t="str">
            <v>0099</v>
          </cell>
        </row>
        <row r="4866">
          <cell r="D4866" t="str">
            <v>099</v>
          </cell>
          <cell r="E4866" t="str">
            <v>0099</v>
          </cell>
        </row>
        <row r="4867">
          <cell r="D4867" t="str">
            <v>099</v>
          </cell>
          <cell r="E4867" t="str">
            <v>0099</v>
          </cell>
        </row>
        <row r="4868">
          <cell r="D4868" t="str">
            <v>099</v>
          </cell>
          <cell r="E4868" t="str">
            <v>0099</v>
          </cell>
        </row>
        <row r="4869">
          <cell r="D4869" t="str">
            <v>099</v>
          </cell>
          <cell r="E4869" t="str">
            <v>0099</v>
          </cell>
        </row>
        <row r="4870">
          <cell r="D4870" t="str">
            <v>099</v>
          </cell>
          <cell r="E4870" t="str">
            <v>0099</v>
          </cell>
        </row>
        <row r="4871">
          <cell r="D4871" t="str">
            <v>099</v>
          </cell>
          <cell r="E4871" t="str">
            <v>0099</v>
          </cell>
        </row>
        <row r="4872">
          <cell r="D4872" t="str">
            <v>099</v>
          </cell>
          <cell r="E4872" t="str">
            <v>0099</v>
          </cell>
        </row>
        <row r="4873">
          <cell r="D4873" t="str">
            <v>099</v>
          </cell>
          <cell r="E4873" t="str">
            <v>0099</v>
          </cell>
        </row>
        <row r="4874">
          <cell r="D4874" t="str">
            <v>099</v>
          </cell>
          <cell r="E4874" t="str">
            <v>0099</v>
          </cell>
        </row>
        <row r="4875">
          <cell r="D4875" t="str">
            <v>099</v>
          </cell>
          <cell r="E4875" t="str">
            <v>0099</v>
          </cell>
        </row>
        <row r="4876">
          <cell r="D4876" t="str">
            <v>099</v>
          </cell>
          <cell r="E4876" t="str">
            <v>0099</v>
          </cell>
        </row>
        <row r="4877">
          <cell r="D4877" t="str">
            <v>099</v>
          </cell>
          <cell r="E4877" t="str">
            <v>0099</v>
          </cell>
        </row>
        <row r="4878">
          <cell r="D4878" t="str">
            <v>099</v>
          </cell>
          <cell r="E4878" t="str">
            <v>0099</v>
          </cell>
        </row>
        <row r="4879">
          <cell r="D4879" t="str">
            <v>099</v>
          </cell>
          <cell r="E4879" t="str">
            <v>0099</v>
          </cell>
        </row>
        <row r="4880">
          <cell r="D4880" t="str">
            <v>099</v>
          </cell>
          <cell r="E4880" t="str">
            <v>0099</v>
          </cell>
        </row>
        <row r="4881">
          <cell r="D4881" t="str">
            <v>099</v>
          </cell>
          <cell r="E4881" t="str">
            <v>0099</v>
          </cell>
        </row>
        <row r="4882">
          <cell r="D4882" t="str">
            <v>099</v>
          </cell>
          <cell r="E4882" t="str">
            <v>0099</v>
          </cell>
        </row>
        <row r="4883">
          <cell r="D4883" t="str">
            <v>099</v>
          </cell>
          <cell r="E4883" t="str">
            <v>0099</v>
          </cell>
        </row>
        <row r="4884">
          <cell r="D4884" t="str">
            <v>099</v>
          </cell>
          <cell r="E4884" t="str">
            <v>0099</v>
          </cell>
        </row>
        <row r="4885">
          <cell r="D4885" t="str">
            <v>099</v>
          </cell>
          <cell r="E4885" t="str">
            <v>0099</v>
          </cell>
        </row>
        <row r="4886">
          <cell r="D4886" t="str">
            <v>099</v>
          </cell>
          <cell r="E4886" t="str">
            <v>0099</v>
          </cell>
        </row>
        <row r="4887">
          <cell r="D4887" t="str">
            <v>099</v>
          </cell>
          <cell r="E4887" t="str">
            <v>0099</v>
          </cell>
        </row>
        <row r="4888">
          <cell r="D4888" t="str">
            <v>099</v>
          </cell>
          <cell r="E4888" t="str">
            <v>0099</v>
          </cell>
        </row>
        <row r="4889">
          <cell r="D4889" t="str">
            <v>099</v>
          </cell>
          <cell r="E4889" t="str">
            <v>0099</v>
          </cell>
        </row>
        <row r="4890">
          <cell r="D4890" t="str">
            <v>099</v>
          </cell>
          <cell r="E4890" t="str">
            <v>0099</v>
          </cell>
        </row>
        <row r="4891">
          <cell r="D4891" t="str">
            <v>099</v>
          </cell>
          <cell r="E4891" t="str">
            <v>0099</v>
          </cell>
        </row>
        <row r="4892">
          <cell r="D4892" t="str">
            <v>099</v>
          </cell>
          <cell r="E4892" t="str">
            <v>0099</v>
          </cell>
        </row>
        <row r="4893">
          <cell r="D4893" t="str">
            <v>099</v>
          </cell>
          <cell r="E4893" t="str">
            <v>0099</v>
          </cell>
        </row>
        <row r="4894">
          <cell r="D4894" t="str">
            <v>099</v>
          </cell>
          <cell r="E4894" t="str">
            <v>0099</v>
          </cell>
        </row>
        <row r="4895">
          <cell r="D4895" t="str">
            <v>099</v>
          </cell>
          <cell r="E4895" t="str">
            <v>0099</v>
          </cell>
        </row>
        <row r="4896">
          <cell r="D4896" t="str">
            <v>099</v>
          </cell>
          <cell r="E4896" t="str">
            <v>0099</v>
          </cell>
        </row>
        <row r="4897">
          <cell r="D4897" t="str">
            <v>099</v>
          </cell>
          <cell r="E4897" t="str">
            <v>0099</v>
          </cell>
        </row>
        <row r="4898">
          <cell r="D4898" t="str">
            <v>099</v>
          </cell>
          <cell r="E4898" t="str">
            <v>0099</v>
          </cell>
        </row>
        <row r="4899">
          <cell r="D4899" t="str">
            <v>099</v>
          </cell>
          <cell r="E4899" t="str">
            <v>0099</v>
          </cell>
        </row>
        <row r="4900">
          <cell r="D4900" t="str">
            <v>099</v>
          </cell>
          <cell r="E4900" t="str">
            <v>0099</v>
          </cell>
        </row>
        <row r="4901">
          <cell r="D4901" t="str">
            <v>099</v>
          </cell>
          <cell r="E4901" t="str">
            <v>0099</v>
          </cell>
        </row>
        <row r="4902">
          <cell r="D4902" t="str">
            <v>099</v>
          </cell>
          <cell r="E4902" t="str">
            <v>0099</v>
          </cell>
        </row>
        <row r="4903">
          <cell r="D4903" t="str">
            <v>099</v>
          </cell>
          <cell r="E4903" t="str">
            <v>0099</v>
          </cell>
        </row>
        <row r="4904">
          <cell r="D4904" t="str">
            <v>099</v>
          </cell>
          <cell r="E4904" t="str">
            <v>0099</v>
          </cell>
        </row>
        <row r="4905">
          <cell r="D4905" t="str">
            <v>099</v>
          </cell>
          <cell r="E4905" t="str">
            <v>0099</v>
          </cell>
        </row>
        <row r="4906">
          <cell r="D4906" t="str">
            <v>099</v>
          </cell>
          <cell r="E4906" t="str">
            <v>0099</v>
          </cell>
        </row>
        <row r="4907">
          <cell r="D4907" t="str">
            <v>099</v>
          </cell>
          <cell r="E4907" t="str">
            <v>0099</v>
          </cell>
        </row>
        <row r="4908">
          <cell r="D4908" t="str">
            <v>099</v>
          </cell>
          <cell r="E4908" t="str">
            <v>0099</v>
          </cell>
        </row>
        <row r="4909">
          <cell r="D4909" t="str">
            <v>099</v>
          </cell>
          <cell r="E4909" t="str">
            <v>0099</v>
          </cell>
        </row>
        <row r="4910">
          <cell r="D4910" t="str">
            <v>099</v>
          </cell>
          <cell r="E4910" t="str">
            <v>0099</v>
          </cell>
        </row>
        <row r="4911">
          <cell r="D4911" t="str">
            <v>099</v>
          </cell>
          <cell r="E4911" t="str">
            <v>0099</v>
          </cell>
        </row>
        <row r="4912">
          <cell r="D4912" t="str">
            <v>099</v>
          </cell>
          <cell r="E4912" t="str">
            <v>0099</v>
          </cell>
        </row>
        <row r="4913">
          <cell r="D4913" t="str">
            <v>099</v>
          </cell>
          <cell r="E4913" t="str">
            <v>0099</v>
          </cell>
        </row>
        <row r="4914">
          <cell r="D4914" t="str">
            <v>099</v>
          </cell>
          <cell r="E4914" t="str">
            <v>0099</v>
          </cell>
        </row>
        <row r="4915">
          <cell r="D4915" t="str">
            <v>099</v>
          </cell>
          <cell r="E4915" t="str">
            <v>0099</v>
          </cell>
        </row>
        <row r="4916">
          <cell r="D4916" t="str">
            <v>099</v>
          </cell>
          <cell r="E4916" t="str">
            <v>0099</v>
          </cell>
        </row>
        <row r="4917">
          <cell r="D4917" t="str">
            <v>099</v>
          </cell>
          <cell r="E4917" t="str">
            <v>0099</v>
          </cell>
        </row>
        <row r="4918">
          <cell r="D4918" t="str">
            <v>099</v>
          </cell>
          <cell r="E4918" t="str">
            <v>0099</v>
          </cell>
        </row>
        <row r="4919">
          <cell r="D4919" t="str">
            <v>099</v>
          </cell>
          <cell r="E4919" t="str">
            <v>0099</v>
          </cell>
        </row>
        <row r="4920">
          <cell r="D4920" t="str">
            <v>099</v>
          </cell>
          <cell r="E4920" t="str">
            <v>0099</v>
          </cell>
        </row>
        <row r="4921">
          <cell r="D4921" t="str">
            <v>099</v>
          </cell>
          <cell r="E4921" t="str">
            <v>0099</v>
          </cell>
        </row>
        <row r="4922">
          <cell r="D4922" t="str">
            <v>099</v>
          </cell>
          <cell r="E4922" t="str">
            <v>0099</v>
          </cell>
        </row>
        <row r="4923">
          <cell r="D4923" t="str">
            <v>099</v>
          </cell>
          <cell r="E4923" t="str">
            <v>0099</v>
          </cell>
        </row>
        <row r="4924">
          <cell r="D4924" t="str">
            <v>099</v>
          </cell>
          <cell r="E4924" t="str">
            <v>0099</v>
          </cell>
        </row>
        <row r="4925">
          <cell r="D4925" t="str">
            <v>099</v>
          </cell>
          <cell r="E4925" t="str">
            <v>0099</v>
          </cell>
        </row>
        <row r="4926">
          <cell r="D4926" t="str">
            <v>099</v>
          </cell>
          <cell r="E4926" t="str">
            <v>0099</v>
          </cell>
        </row>
        <row r="4927">
          <cell r="D4927" t="str">
            <v>099</v>
          </cell>
          <cell r="E4927" t="str">
            <v>0099</v>
          </cell>
        </row>
        <row r="4928">
          <cell r="D4928" t="str">
            <v>099</v>
          </cell>
          <cell r="E4928" t="str">
            <v>0099</v>
          </cell>
        </row>
        <row r="4929">
          <cell r="D4929" t="str">
            <v>099</v>
          </cell>
          <cell r="E4929" t="str">
            <v>0099</v>
          </cell>
        </row>
        <row r="4930">
          <cell r="D4930" t="str">
            <v>099</v>
          </cell>
          <cell r="E4930" t="str">
            <v>0099</v>
          </cell>
        </row>
        <row r="4931">
          <cell r="D4931" t="str">
            <v>099</v>
          </cell>
          <cell r="E4931" t="str">
            <v>0099</v>
          </cell>
        </row>
        <row r="4932">
          <cell r="D4932" t="str">
            <v>099</v>
          </cell>
          <cell r="E4932" t="str">
            <v>0099</v>
          </cell>
        </row>
        <row r="4933">
          <cell r="D4933" t="str">
            <v>099</v>
          </cell>
          <cell r="E4933" t="str">
            <v>0099</v>
          </cell>
        </row>
        <row r="4934">
          <cell r="D4934" t="str">
            <v>099</v>
          </cell>
          <cell r="E4934" t="str">
            <v>0099</v>
          </cell>
        </row>
        <row r="4935">
          <cell r="D4935" t="str">
            <v>099</v>
          </cell>
          <cell r="E4935" t="str">
            <v>0099</v>
          </cell>
        </row>
        <row r="4936">
          <cell r="D4936" t="str">
            <v>099</v>
          </cell>
          <cell r="E4936" t="str">
            <v>0099</v>
          </cell>
        </row>
        <row r="4937">
          <cell r="D4937" t="str">
            <v>099</v>
          </cell>
          <cell r="E4937" t="str">
            <v>0099</v>
          </cell>
        </row>
        <row r="4938">
          <cell r="D4938" t="str">
            <v>099</v>
          </cell>
          <cell r="E4938" t="str">
            <v>0099</v>
          </cell>
        </row>
        <row r="4939">
          <cell r="D4939" t="str">
            <v>099</v>
          </cell>
          <cell r="E4939" t="str">
            <v>0099</v>
          </cell>
        </row>
        <row r="4940">
          <cell r="D4940" t="str">
            <v>099</v>
          </cell>
          <cell r="E4940" t="str">
            <v>0099</v>
          </cell>
        </row>
        <row r="4941">
          <cell r="D4941" t="str">
            <v>099</v>
          </cell>
          <cell r="E4941" t="str">
            <v>0099</v>
          </cell>
        </row>
        <row r="4942">
          <cell r="D4942" t="str">
            <v>099</v>
          </cell>
          <cell r="E4942" t="str">
            <v>0099</v>
          </cell>
        </row>
        <row r="4943">
          <cell r="D4943" t="str">
            <v>099</v>
          </cell>
          <cell r="E4943" t="str">
            <v>0099</v>
          </cell>
        </row>
        <row r="4944">
          <cell r="D4944" t="str">
            <v>099</v>
          </cell>
          <cell r="E4944" t="str">
            <v>0099</v>
          </cell>
        </row>
        <row r="4945">
          <cell r="D4945" t="str">
            <v>099</v>
          </cell>
          <cell r="E4945" t="str">
            <v>0099</v>
          </cell>
        </row>
        <row r="4946">
          <cell r="D4946" t="str">
            <v>099</v>
          </cell>
          <cell r="E4946" t="str">
            <v>0099</v>
          </cell>
        </row>
        <row r="4947">
          <cell r="D4947" t="str">
            <v>099</v>
          </cell>
          <cell r="E4947" t="str">
            <v>0099</v>
          </cell>
        </row>
        <row r="4948">
          <cell r="D4948" t="str">
            <v>099</v>
          </cell>
          <cell r="E4948" t="str">
            <v>0099</v>
          </cell>
        </row>
        <row r="4949">
          <cell r="D4949" t="str">
            <v>099</v>
          </cell>
          <cell r="E4949" t="str">
            <v>0099</v>
          </cell>
        </row>
        <row r="4950">
          <cell r="D4950" t="str">
            <v>099</v>
          </cell>
          <cell r="E4950" t="str">
            <v>0099</v>
          </cell>
        </row>
        <row r="4951">
          <cell r="D4951" t="str">
            <v>099</v>
          </cell>
          <cell r="E4951" t="str">
            <v>0099</v>
          </cell>
        </row>
        <row r="4952">
          <cell r="D4952" t="str">
            <v>099</v>
          </cell>
          <cell r="E4952" t="str">
            <v>0099</v>
          </cell>
        </row>
        <row r="4953">
          <cell r="D4953" t="str">
            <v>099</v>
          </cell>
          <cell r="E4953" t="str">
            <v>0099</v>
          </cell>
        </row>
        <row r="4954">
          <cell r="D4954" t="str">
            <v>099</v>
          </cell>
          <cell r="E4954" t="str">
            <v>0099</v>
          </cell>
        </row>
        <row r="4955">
          <cell r="D4955" t="str">
            <v>099</v>
          </cell>
          <cell r="E4955" t="str">
            <v>0099</v>
          </cell>
        </row>
        <row r="4956">
          <cell r="D4956" t="str">
            <v>099</v>
          </cell>
          <cell r="E4956" t="str">
            <v>0099</v>
          </cell>
        </row>
        <row r="4957">
          <cell r="D4957" t="str">
            <v>099</v>
          </cell>
          <cell r="E4957" t="str">
            <v>0099</v>
          </cell>
        </row>
        <row r="4958">
          <cell r="D4958" t="str">
            <v>099</v>
          </cell>
          <cell r="E4958" t="str">
            <v>0099</v>
          </cell>
        </row>
        <row r="4959">
          <cell r="D4959" t="str">
            <v>099</v>
          </cell>
          <cell r="E4959" t="str">
            <v>0099</v>
          </cell>
        </row>
        <row r="4960">
          <cell r="D4960" t="str">
            <v>099</v>
          </cell>
          <cell r="E4960" t="str">
            <v>0099</v>
          </cell>
        </row>
        <row r="4961">
          <cell r="D4961" t="str">
            <v>099</v>
          </cell>
          <cell r="E4961" t="str">
            <v>0099</v>
          </cell>
        </row>
        <row r="4962">
          <cell r="D4962" t="str">
            <v>099</v>
          </cell>
          <cell r="E4962" t="str">
            <v>0099</v>
          </cell>
        </row>
        <row r="4963">
          <cell r="D4963" t="str">
            <v>099</v>
          </cell>
          <cell r="E4963" t="str">
            <v>0099</v>
          </cell>
        </row>
        <row r="4964">
          <cell r="D4964" t="str">
            <v>099</v>
          </cell>
          <cell r="E4964" t="str">
            <v>0099</v>
          </cell>
        </row>
        <row r="4965">
          <cell r="D4965" t="str">
            <v>099</v>
          </cell>
          <cell r="E4965" t="str">
            <v>0099</v>
          </cell>
        </row>
        <row r="4966">
          <cell r="D4966" t="str">
            <v>099</v>
          </cell>
          <cell r="E4966" t="str">
            <v>0099</v>
          </cell>
        </row>
        <row r="4967">
          <cell r="D4967" t="str">
            <v>099</v>
          </cell>
          <cell r="E4967" t="str">
            <v>0099</v>
          </cell>
        </row>
        <row r="4968">
          <cell r="D4968" t="str">
            <v>099</v>
          </cell>
          <cell r="E4968" t="str">
            <v>0099</v>
          </cell>
        </row>
        <row r="4969">
          <cell r="D4969" t="str">
            <v>099</v>
          </cell>
          <cell r="E4969" t="str">
            <v>0099</v>
          </cell>
        </row>
        <row r="4970">
          <cell r="D4970" t="str">
            <v>099</v>
          </cell>
          <cell r="E4970" t="str">
            <v>0099</v>
          </cell>
        </row>
        <row r="4971">
          <cell r="D4971" t="str">
            <v>099</v>
          </cell>
          <cell r="E4971" t="str">
            <v>0099</v>
          </cell>
        </row>
        <row r="4972">
          <cell r="D4972" t="str">
            <v>099</v>
          </cell>
          <cell r="E4972" t="str">
            <v>0099</v>
          </cell>
        </row>
        <row r="4973">
          <cell r="D4973" t="str">
            <v>099</v>
          </cell>
          <cell r="E4973" t="str">
            <v>0099</v>
          </cell>
        </row>
        <row r="4974">
          <cell r="D4974" t="str">
            <v>099</v>
          </cell>
          <cell r="E4974" t="str">
            <v>0099</v>
          </cell>
        </row>
        <row r="4975">
          <cell r="D4975" t="str">
            <v>099</v>
          </cell>
          <cell r="E4975" t="str">
            <v>0099</v>
          </cell>
        </row>
        <row r="4976">
          <cell r="D4976" t="str">
            <v>099</v>
          </cell>
          <cell r="E4976" t="str">
            <v>0099</v>
          </cell>
        </row>
        <row r="4977">
          <cell r="D4977" t="str">
            <v>099</v>
          </cell>
          <cell r="E4977" t="str">
            <v>0099</v>
          </cell>
        </row>
        <row r="4978">
          <cell r="D4978" t="str">
            <v>099</v>
          </cell>
          <cell r="E4978" t="str">
            <v>0099</v>
          </cell>
        </row>
        <row r="4979">
          <cell r="D4979" t="str">
            <v>099</v>
          </cell>
          <cell r="E4979" t="str">
            <v>0099</v>
          </cell>
        </row>
        <row r="4980">
          <cell r="D4980" t="str">
            <v>099</v>
          </cell>
          <cell r="E4980" t="str">
            <v>0099</v>
          </cell>
        </row>
        <row r="4981">
          <cell r="D4981" t="str">
            <v>099</v>
          </cell>
          <cell r="E4981" t="str">
            <v>0099</v>
          </cell>
        </row>
        <row r="4982">
          <cell r="D4982" t="str">
            <v>099</v>
          </cell>
          <cell r="E4982" t="str">
            <v>0099</v>
          </cell>
        </row>
        <row r="4983">
          <cell r="D4983" t="str">
            <v>099</v>
          </cell>
          <cell r="E4983" t="str">
            <v>0099</v>
          </cell>
        </row>
        <row r="4984">
          <cell r="D4984" t="str">
            <v>099</v>
          </cell>
          <cell r="E4984" t="str">
            <v>0099</v>
          </cell>
        </row>
        <row r="4985">
          <cell r="D4985" t="str">
            <v>099</v>
          </cell>
          <cell r="E4985" t="str">
            <v>0099</v>
          </cell>
        </row>
        <row r="4986">
          <cell r="D4986" t="str">
            <v>099</v>
          </cell>
          <cell r="E4986" t="str">
            <v>0099</v>
          </cell>
        </row>
        <row r="4987">
          <cell r="D4987" t="str">
            <v>099</v>
          </cell>
          <cell r="E4987" t="str">
            <v>0099</v>
          </cell>
        </row>
        <row r="4988">
          <cell r="D4988" t="str">
            <v>099</v>
          </cell>
          <cell r="E4988" t="str">
            <v>0099</v>
          </cell>
        </row>
        <row r="4989">
          <cell r="D4989" t="str">
            <v>099</v>
          </cell>
          <cell r="E4989" t="str">
            <v>0099</v>
          </cell>
        </row>
        <row r="4990">
          <cell r="D4990" t="str">
            <v>099</v>
          </cell>
          <cell r="E4990" t="str">
            <v>0099</v>
          </cell>
        </row>
        <row r="4991">
          <cell r="D4991" t="str">
            <v>099</v>
          </cell>
          <cell r="E4991" t="str">
            <v>0099</v>
          </cell>
        </row>
        <row r="4992">
          <cell r="D4992" t="str">
            <v>099</v>
          </cell>
          <cell r="E4992" t="str">
            <v>0099</v>
          </cell>
        </row>
        <row r="4993">
          <cell r="D4993" t="str">
            <v>099</v>
          </cell>
          <cell r="E4993" t="str">
            <v>0099</v>
          </cell>
        </row>
        <row r="4994">
          <cell r="D4994" t="str">
            <v>099</v>
          </cell>
          <cell r="E4994" t="str">
            <v>0099</v>
          </cell>
        </row>
        <row r="4995">
          <cell r="D4995" t="str">
            <v>099</v>
          </cell>
          <cell r="E4995" t="str">
            <v>0099</v>
          </cell>
        </row>
        <row r="4996">
          <cell r="D4996" t="str">
            <v>099</v>
          </cell>
          <cell r="E4996" t="str">
            <v>0099</v>
          </cell>
        </row>
        <row r="4997">
          <cell r="D4997" t="str">
            <v>099</v>
          </cell>
          <cell r="E4997" t="str">
            <v>0099</v>
          </cell>
        </row>
        <row r="4998">
          <cell r="D4998" t="str">
            <v>099</v>
          </cell>
          <cell r="E4998" t="str">
            <v>0099</v>
          </cell>
        </row>
        <row r="4999">
          <cell r="D4999" t="str">
            <v>099</v>
          </cell>
          <cell r="E4999" t="str">
            <v>0099</v>
          </cell>
        </row>
        <row r="5000">
          <cell r="D5000" t="str">
            <v>099</v>
          </cell>
          <cell r="E5000" t="str">
            <v>0099</v>
          </cell>
        </row>
        <row r="5001">
          <cell r="D5001" t="str">
            <v>099</v>
          </cell>
          <cell r="E5001" t="str">
            <v>0099</v>
          </cell>
        </row>
        <row r="5002">
          <cell r="D5002" t="str">
            <v>099</v>
          </cell>
          <cell r="E5002" t="str">
            <v>0099</v>
          </cell>
        </row>
        <row r="5003">
          <cell r="D5003" t="str">
            <v>099</v>
          </cell>
          <cell r="E5003" t="str">
            <v>0099</v>
          </cell>
        </row>
        <row r="5004">
          <cell r="D5004" t="str">
            <v>099</v>
          </cell>
          <cell r="E5004" t="str">
            <v>0099</v>
          </cell>
        </row>
        <row r="5005">
          <cell r="D5005" t="str">
            <v>099</v>
          </cell>
          <cell r="E5005" t="str">
            <v>0099</v>
          </cell>
        </row>
        <row r="5006">
          <cell r="D5006" t="str">
            <v>099</v>
          </cell>
          <cell r="E5006" t="str">
            <v>0099</v>
          </cell>
        </row>
        <row r="5007">
          <cell r="D5007" t="str">
            <v>099</v>
          </cell>
          <cell r="E5007" t="str">
            <v>0099</v>
          </cell>
        </row>
        <row r="5008">
          <cell r="D5008" t="str">
            <v>099</v>
          </cell>
          <cell r="E5008" t="str">
            <v>0099</v>
          </cell>
        </row>
        <row r="5009">
          <cell r="D5009" t="str">
            <v>099</v>
          </cell>
          <cell r="E5009" t="str">
            <v>0099</v>
          </cell>
        </row>
        <row r="5010">
          <cell r="D5010" t="str">
            <v>099</v>
          </cell>
          <cell r="E5010" t="str">
            <v>0099</v>
          </cell>
        </row>
        <row r="5011">
          <cell r="D5011" t="str">
            <v>099</v>
          </cell>
          <cell r="E5011" t="str">
            <v>0099</v>
          </cell>
        </row>
        <row r="5012">
          <cell r="D5012" t="str">
            <v>099</v>
          </cell>
          <cell r="E5012" t="str">
            <v>0099</v>
          </cell>
        </row>
        <row r="5013">
          <cell r="D5013" t="str">
            <v>099</v>
          </cell>
          <cell r="E5013" t="str">
            <v>0099</v>
          </cell>
        </row>
        <row r="5014">
          <cell r="D5014" t="str">
            <v>099</v>
          </cell>
          <cell r="E5014" t="str">
            <v>0099</v>
          </cell>
        </row>
        <row r="5015">
          <cell r="D5015" t="str">
            <v>099</v>
          </cell>
          <cell r="E5015" t="str">
            <v>0099</v>
          </cell>
        </row>
        <row r="5016">
          <cell r="D5016" t="str">
            <v>099</v>
          </cell>
          <cell r="E5016" t="str">
            <v>0099</v>
          </cell>
        </row>
        <row r="5017">
          <cell r="D5017" t="str">
            <v>099</v>
          </cell>
          <cell r="E5017" t="str">
            <v>0099</v>
          </cell>
        </row>
        <row r="5018">
          <cell r="D5018" t="str">
            <v>099</v>
          </cell>
          <cell r="E5018" t="str">
            <v>0099</v>
          </cell>
        </row>
        <row r="5019">
          <cell r="D5019" t="str">
            <v>099</v>
          </cell>
          <cell r="E5019" t="str">
            <v>0099</v>
          </cell>
        </row>
        <row r="5020">
          <cell r="D5020" t="str">
            <v>099</v>
          </cell>
          <cell r="E5020" t="str">
            <v>0099</v>
          </cell>
        </row>
        <row r="5021">
          <cell r="D5021" t="str">
            <v>099</v>
          </cell>
          <cell r="E5021" t="str">
            <v>0099</v>
          </cell>
        </row>
        <row r="5022">
          <cell r="D5022" t="str">
            <v>099</v>
          </cell>
          <cell r="E5022" t="str">
            <v>0099</v>
          </cell>
        </row>
        <row r="5023">
          <cell r="D5023" t="str">
            <v>099</v>
          </cell>
          <cell r="E5023" t="str">
            <v>0099</v>
          </cell>
        </row>
        <row r="5024">
          <cell r="D5024" t="str">
            <v>099</v>
          </cell>
          <cell r="E5024" t="str">
            <v>0099</v>
          </cell>
        </row>
        <row r="5025">
          <cell r="D5025" t="str">
            <v>099</v>
          </cell>
          <cell r="E5025" t="str">
            <v>0099</v>
          </cell>
        </row>
        <row r="5026">
          <cell r="D5026" t="str">
            <v>099</v>
          </cell>
          <cell r="E5026" t="str">
            <v>0099</v>
          </cell>
        </row>
        <row r="5027">
          <cell r="D5027" t="str">
            <v>099</v>
          </cell>
          <cell r="E5027" t="str">
            <v>0099</v>
          </cell>
        </row>
        <row r="5028">
          <cell r="D5028" t="str">
            <v>099</v>
          </cell>
          <cell r="E5028" t="str">
            <v>0099</v>
          </cell>
        </row>
        <row r="5029">
          <cell r="D5029" t="str">
            <v>099</v>
          </cell>
          <cell r="E5029" t="str">
            <v>0099</v>
          </cell>
        </row>
        <row r="5030">
          <cell r="D5030" t="str">
            <v>099</v>
          </cell>
          <cell r="E5030" t="str">
            <v>0099</v>
          </cell>
        </row>
        <row r="5031">
          <cell r="D5031" t="str">
            <v>099</v>
          </cell>
          <cell r="E5031" t="str">
            <v>0099</v>
          </cell>
        </row>
        <row r="5032">
          <cell r="D5032" t="str">
            <v>099</v>
          </cell>
          <cell r="E5032" t="str">
            <v>0099</v>
          </cell>
        </row>
        <row r="5033">
          <cell r="D5033" t="str">
            <v>099</v>
          </cell>
          <cell r="E5033" t="str">
            <v>0099</v>
          </cell>
        </row>
        <row r="5034">
          <cell r="D5034" t="str">
            <v>099</v>
          </cell>
          <cell r="E5034" t="str">
            <v>0099</v>
          </cell>
        </row>
        <row r="5035">
          <cell r="D5035" t="str">
            <v>099</v>
          </cell>
          <cell r="E5035" t="str">
            <v>0099</v>
          </cell>
        </row>
        <row r="5036">
          <cell r="D5036" t="str">
            <v>099</v>
          </cell>
          <cell r="E5036" t="str">
            <v>0099</v>
          </cell>
        </row>
        <row r="5037">
          <cell r="D5037" t="str">
            <v>099</v>
          </cell>
          <cell r="E5037" t="str">
            <v>0099</v>
          </cell>
        </row>
        <row r="5038">
          <cell r="D5038" t="str">
            <v>099</v>
          </cell>
          <cell r="E5038" t="str">
            <v>0099</v>
          </cell>
        </row>
        <row r="5039">
          <cell r="D5039" t="str">
            <v>099</v>
          </cell>
          <cell r="E5039" t="str">
            <v>0099</v>
          </cell>
        </row>
        <row r="5040">
          <cell r="D5040" t="str">
            <v>099</v>
          </cell>
          <cell r="E5040" t="str">
            <v>0099</v>
          </cell>
        </row>
        <row r="5041">
          <cell r="D5041" t="str">
            <v>099</v>
          </cell>
          <cell r="E5041" t="str">
            <v>0099</v>
          </cell>
        </row>
        <row r="5042">
          <cell r="D5042" t="str">
            <v>099</v>
          </cell>
          <cell r="E5042" t="str">
            <v>0099</v>
          </cell>
        </row>
        <row r="5043">
          <cell r="D5043" t="str">
            <v>099</v>
          </cell>
          <cell r="E5043" t="str">
            <v>0099</v>
          </cell>
        </row>
        <row r="5044">
          <cell r="D5044" t="str">
            <v>099</v>
          </cell>
          <cell r="E5044" t="str">
            <v>0099</v>
          </cell>
        </row>
        <row r="5045">
          <cell r="D5045" t="str">
            <v>099</v>
          </cell>
          <cell r="E5045" t="str">
            <v>0099</v>
          </cell>
        </row>
        <row r="5046">
          <cell r="D5046" t="str">
            <v>099</v>
          </cell>
          <cell r="E5046" t="str">
            <v>0099</v>
          </cell>
        </row>
        <row r="5047">
          <cell r="D5047" t="str">
            <v>099</v>
          </cell>
          <cell r="E5047" t="str">
            <v>0099</v>
          </cell>
        </row>
        <row r="5048">
          <cell r="D5048" t="str">
            <v>099</v>
          </cell>
          <cell r="E5048" t="str">
            <v>0099</v>
          </cell>
        </row>
        <row r="5049">
          <cell r="D5049" t="str">
            <v>099</v>
          </cell>
          <cell r="E5049" t="str">
            <v>0099</v>
          </cell>
        </row>
        <row r="5050">
          <cell r="D5050" t="str">
            <v>099</v>
          </cell>
          <cell r="E5050" t="str">
            <v>0099</v>
          </cell>
        </row>
        <row r="5051">
          <cell r="D5051" t="str">
            <v>099</v>
          </cell>
          <cell r="E5051" t="str">
            <v>0099</v>
          </cell>
        </row>
        <row r="5052">
          <cell r="D5052" t="str">
            <v>099</v>
          </cell>
          <cell r="E5052" t="str">
            <v>0099</v>
          </cell>
        </row>
        <row r="5053">
          <cell r="D5053" t="str">
            <v>099</v>
          </cell>
          <cell r="E5053" t="str">
            <v>0099</v>
          </cell>
        </row>
        <row r="5054">
          <cell r="D5054" t="str">
            <v>099</v>
          </cell>
          <cell r="E5054" t="str">
            <v>0099</v>
          </cell>
        </row>
        <row r="5055">
          <cell r="D5055" t="str">
            <v>099</v>
          </cell>
          <cell r="E5055" t="str">
            <v>0099</v>
          </cell>
        </row>
        <row r="5056">
          <cell r="D5056" t="str">
            <v>099</v>
          </cell>
          <cell r="E5056" t="str">
            <v>0099</v>
          </cell>
        </row>
        <row r="5057">
          <cell r="D5057" t="str">
            <v>099</v>
          </cell>
          <cell r="E5057" t="str">
            <v>0099</v>
          </cell>
        </row>
        <row r="5058">
          <cell r="D5058" t="str">
            <v>099</v>
          </cell>
          <cell r="E5058" t="str">
            <v>0099</v>
          </cell>
        </row>
        <row r="5059">
          <cell r="D5059" t="str">
            <v>099</v>
          </cell>
          <cell r="E5059" t="str">
            <v>0099</v>
          </cell>
        </row>
        <row r="5060">
          <cell r="D5060" t="str">
            <v>099</v>
          </cell>
          <cell r="E5060" t="str">
            <v>0099</v>
          </cell>
        </row>
        <row r="5061">
          <cell r="D5061" t="str">
            <v>099</v>
          </cell>
          <cell r="E5061" t="str">
            <v>0099</v>
          </cell>
        </row>
        <row r="5062">
          <cell r="D5062" t="str">
            <v>099</v>
          </cell>
          <cell r="E5062" t="str">
            <v>0099</v>
          </cell>
        </row>
        <row r="5063">
          <cell r="D5063" t="str">
            <v>099</v>
          </cell>
          <cell r="E5063" t="str">
            <v>0099</v>
          </cell>
        </row>
        <row r="5064">
          <cell r="D5064" t="str">
            <v>099</v>
          </cell>
          <cell r="E5064" t="str">
            <v>0099</v>
          </cell>
        </row>
        <row r="5065">
          <cell r="D5065" t="str">
            <v>099</v>
          </cell>
          <cell r="E5065" t="str">
            <v>0099</v>
          </cell>
        </row>
        <row r="5066">
          <cell r="D5066" t="str">
            <v>099</v>
          </cell>
          <cell r="E5066" t="str">
            <v>0099</v>
          </cell>
        </row>
        <row r="5067">
          <cell r="D5067" t="str">
            <v>099</v>
          </cell>
          <cell r="E5067" t="str">
            <v>0099</v>
          </cell>
        </row>
        <row r="5068">
          <cell r="D5068" t="str">
            <v>099</v>
          </cell>
          <cell r="E5068" t="str">
            <v>0099</v>
          </cell>
        </row>
        <row r="5069">
          <cell r="D5069" t="str">
            <v>099</v>
          </cell>
          <cell r="E5069" t="str">
            <v>0099</v>
          </cell>
        </row>
        <row r="5070">
          <cell r="D5070" t="str">
            <v>099</v>
          </cell>
          <cell r="E5070" t="str">
            <v>0099</v>
          </cell>
        </row>
        <row r="5071">
          <cell r="D5071" t="str">
            <v>099</v>
          </cell>
          <cell r="E5071" t="str">
            <v>0099</v>
          </cell>
        </row>
        <row r="5072">
          <cell r="D5072" t="str">
            <v>099</v>
          </cell>
          <cell r="E5072" t="str">
            <v>0099</v>
          </cell>
        </row>
        <row r="5073">
          <cell r="D5073" t="str">
            <v>099</v>
          </cell>
          <cell r="E5073" t="str">
            <v>0099</v>
          </cell>
        </row>
        <row r="5074">
          <cell r="D5074" t="str">
            <v>099</v>
          </cell>
          <cell r="E5074" t="str">
            <v>0099</v>
          </cell>
        </row>
        <row r="5075">
          <cell r="D5075" t="str">
            <v>099</v>
          </cell>
          <cell r="E5075" t="str">
            <v>0099</v>
          </cell>
        </row>
        <row r="5076">
          <cell r="D5076" t="str">
            <v>099</v>
          </cell>
          <cell r="E5076" t="str">
            <v>0099</v>
          </cell>
        </row>
        <row r="5077">
          <cell r="D5077" t="str">
            <v>099</v>
          </cell>
          <cell r="E5077" t="str">
            <v>0099</v>
          </cell>
        </row>
        <row r="5078">
          <cell r="D5078" t="str">
            <v>099</v>
          </cell>
          <cell r="E5078" t="str">
            <v>0099</v>
          </cell>
        </row>
        <row r="5079">
          <cell r="D5079" t="str">
            <v>099</v>
          </cell>
          <cell r="E5079" t="str">
            <v>0099</v>
          </cell>
        </row>
        <row r="5080">
          <cell r="D5080" t="str">
            <v>099</v>
          </cell>
          <cell r="E5080" t="str">
            <v>0099</v>
          </cell>
        </row>
        <row r="5081">
          <cell r="D5081" t="str">
            <v>099</v>
          </cell>
          <cell r="E5081" t="str">
            <v>0099</v>
          </cell>
        </row>
        <row r="5082">
          <cell r="D5082" t="str">
            <v>099</v>
          </cell>
          <cell r="E5082" t="str">
            <v>0099</v>
          </cell>
        </row>
        <row r="5083">
          <cell r="D5083" t="str">
            <v>099</v>
          </cell>
          <cell r="E5083" t="str">
            <v>0099</v>
          </cell>
        </row>
        <row r="5084">
          <cell r="D5084" t="str">
            <v>099</v>
          </cell>
          <cell r="E5084" t="str">
            <v>0099</v>
          </cell>
        </row>
        <row r="5085">
          <cell r="D5085" t="str">
            <v>099</v>
          </cell>
          <cell r="E5085" t="str">
            <v>0099</v>
          </cell>
        </row>
        <row r="5086">
          <cell r="D5086" t="str">
            <v>099</v>
          </cell>
          <cell r="E5086" t="str">
            <v>0099</v>
          </cell>
        </row>
        <row r="5087">
          <cell r="D5087" t="str">
            <v>099</v>
          </cell>
          <cell r="E5087" t="str">
            <v>0099</v>
          </cell>
        </row>
        <row r="5088">
          <cell r="D5088" t="str">
            <v>099</v>
          </cell>
          <cell r="E5088" t="str">
            <v>0099</v>
          </cell>
        </row>
        <row r="5089">
          <cell r="D5089" t="str">
            <v>099</v>
          </cell>
          <cell r="E5089" t="str">
            <v>0099</v>
          </cell>
        </row>
        <row r="5090">
          <cell r="D5090" t="str">
            <v>099</v>
          </cell>
          <cell r="E5090" t="str">
            <v>0099</v>
          </cell>
        </row>
        <row r="5091">
          <cell r="D5091" t="str">
            <v>099</v>
          </cell>
          <cell r="E5091" t="str">
            <v>0099</v>
          </cell>
        </row>
        <row r="5092">
          <cell r="D5092" t="str">
            <v>099</v>
          </cell>
          <cell r="E5092" t="str">
            <v>0099</v>
          </cell>
        </row>
        <row r="5093">
          <cell r="D5093" t="str">
            <v>099</v>
          </cell>
          <cell r="E5093" t="str">
            <v>0099</v>
          </cell>
        </row>
        <row r="5094">
          <cell r="D5094" t="str">
            <v>099</v>
          </cell>
          <cell r="E5094" t="str">
            <v>0099</v>
          </cell>
        </row>
        <row r="5095">
          <cell r="D5095" t="str">
            <v>099</v>
          </cell>
          <cell r="E5095" t="str">
            <v>0099</v>
          </cell>
        </row>
        <row r="5096">
          <cell r="D5096" t="str">
            <v>099</v>
          </cell>
          <cell r="E5096" t="str">
            <v>0099</v>
          </cell>
        </row>
        <row r="5097">
          <cell r="D5097" t="str">
            <v>099</v>
          </cell>
          <cell r="E5097" t="str">
            <v>0099</v>
          </cell>
        </row>
        <row r="5098">
          <cell r="D5098" t="str">
            <v>099</v>
          </cell>
          <cell r="E5098" t="str">
            <v>0099</v>
          </cell>
        </row>
        <row r="5099">
          <cell r="D5099" t="str">
            <v>099</v>
          </cell>
          <cell r="E5099" t="str">
            <v>0099</v>
          </cell>
        </row>
        <row r="5100">
          <cell r="D5100" t="str">
            <v>099</v>
          </cell>
          <cell r="E5100" t="str">
            <v>0099</v>
          </cell>
        </row>
        <row r="5101">
          <cell r="D5101" t="str">
            <v>099</v>
          </cell>
          <cell r="E5101" t="str">
            <v>0099</v>
          </cell>
        </row>
        <row r="5102">
          <cell r="D5102" t="str">
            <v>099</v>
          </cell>
          <cell r="E5102" t="str">
            <v>0099</v>
          </cell>
        </row>
        <row r="5103">
          <cell r="D5103" t="str">
            <v>099</v>
          </cell>
          <cell r="E5103" t="str">
            <v>0099</v>
          </cell>
        </row>
        <row r="5104">
          <cell r="D5104" t="str">
            <v>099</v>
          </cell>
          <cell r="E5104" t="str">
            <v>0099</v>
          </cell>
        </row>
        <row r="5105">
          <cell r="D5105" t="str">
            <v>099</v>
          </cell>
          <cell r="E5105" t="str">
            <v>0099</v>
          </cell>
        </row>
        <row r="5106">
          <cell r="D5106" t="str">
            <v>099</v>
          </cell>
          <cell r="E5106" t="str">
            <v>0099</v>
          </cell>
        </row>
        <row r="5107">
          <cell r="D5107" t="str">
            <v>099</v>
          </cell>
          <cell r="E5107" t="str">
            <v>0099</v>
          </cell>
        </row>
        <row r="5108">
          <cell r="D5108" t="str">
            <v>099</v>
          </cell>
          <cell r="E5108" t="str">
            <v>0099</v>
          </cell>
        </row>
        <row r="5109">
          <cell r="D5109" t="str">
            <v>099</v>
          </cell>
          <cell r="E5109" t="str">
            <v>0099</v>
          </cell>
        </row>
        <row r="5110">
          <cell r="D5110" t="str">
            <v>099</v>
          </cell>
          <cell r="E5110" t="str">
            <v>0099</v>
          </cell>
        </row>
        <row r="5111">
          <cell r="D5111" t="str">
            <v>099</v>
          </cell>
          <cell r="E5111" t="str">
            <v>0099</v>
          </cell>
        </row>
        <row r="5112">
          <cell r="D5112" t="str">
            <v>099</v>
          </cell>
          <cell r="E5112" t="str">
            <v>0099</v>
          </cell>
        </row>
        <row r="5113">
          <cell r="D5113" t="str">
            <v>099</v>
          </cell>
          <cell r="E5113" t="str">
            <v>0099</v>
          </cell>
        </row>
        <row r="5114">
          <cell r="D5114" t="str">
            <v>099</v>
          </cell>
          <cell r="E5114" t="str">
            <v>0099</v>
          </cell>
        </row>
        <row r="5115">
          <cell r="D5115" t="str">
            <v>099</v>
          </cell>
          <cell r="E5115" t="str">
            <v>0099</v>
          </cell>
        </row>
        <row r="5116">
          <cell r="D5116" t="str">
            <v>099</v>
          </cell>
          <cell r="E5116" t="str">
            <v>0099</v>
          </cell>
        </row>
        <row r="5117">
          <cell r="D5117" t="str">
            <v>099</v>
          </cell>
          <cell r="E5117" t="str">
            <v>0099</v>
          </cell>
        </row>
        <row r="5118">
          <cell r="D5118" t="str">
            <v>099</v>
          </cell>
          <cell r="E5118" t="str">
            <v>0099</v>
          </cell>
        </row>
        <row r="5119">
          <cell r="D5119" t="str">
            <v>099</v>
          </cell>
          <cell r="E5119" t="str">
            <v>0099</v>
          </cell>
        </row>
        <row r="5120">
          <cell r="D5120" t="str">
            <v>099</v>
          </cell>
          <cell r="E5120" t="str">
            <v>0099</v>
          </cell>
        </row>
        <row r="5121">
          <cell r="D5121" t="str">
            <v>099</v>
          </cell>
          <cell r="E5121" t="str">
            <v>0099</v>
          </cell>
        </row>
        <row r="5122">
          <cell r="D5122" t="str">
            <v>099</v>
          </cell>
          <cell r="E5122" t="str">
            <v>0099</v>
          </cell>
        </row>
        <row r="5123">
          <cell r="D5123" t="str">
            <v>099</v>
          </cell>
          <cell r="E5123" t="str">
            <v>0099</v>
          </cell>
        </row>
        <row r="5124">
          <cell r="D5124" t="str">
            <v>099</v>
          </cell>
          <cell r="E5124" t="str">
            <v>0099</v>
          </cell>
        </row>
        <row r="5125">
          <cell r="D5125" t="str">
            <v>099</v>
          </cell>
          <cell r="E5125" t="str">
            <v>0099</v>
          </cell>
        </row>
        <row r="5126">
          <cell r="D5126" t="str">
            <v>099</v>
          </cell>
          <cell r="E5126" t="str">
            <v>0099</v>
          </cell>
        </row>
        <row r="5127">
          <cell r="D5127" t="str">
            <v>099</v>
          </cell>
          <cell r="E5127" t="str">
            <v>0099</v>
          </cell>
        </row>
        <row r="5128">
          <cell r="D5128" t="str">
            <v>099</v>
          </cell>
          <cell r="E5128" t="str">
            <v>0099</v>
          </cell>
        </row>
        <row r="5129">
          <cell r="D5129" t="str">
            <v>099</v>
          </cell>
          <cell r="E5129" t="str">
            <v>0099</v>
          </cell>
        </row>
        <row r="5130">
          <cell r="D5130" t="str">
            <v>099</v>
          </cell>
          <cell r="E5130" t="str">
            <v>0099</v>
          </cell>
        </row>
        <row r="5131">
          <cell r="D5131" t="str">
            <v>099</v>
          </cell>
          <cell r="E5131" t="str">
            <v>0099</v>
          </cell>
        </row>
        <row r="5132">
          <cell r="D5132" t="str">
            <v>099</v>
          </cell>
          <cell r="E5132" t="str">
            <v>0099</v>
          </cell>
        </row>
        <row r="5133">
          <cell r="D5133" t="str">
            <v>099</v>
          </cell>
          <cell r="E5133" t="str">
            <v>0099</v>
          </cell>
        </row>
        <row r="5134">
          <cell r="D5134" t="str">
            <v>099</v>
          </cell>
          <cell r="E5134" t="str">
            <v>0099</v>
          </cell>
        </row>
        <row r="5135">
          <cell r="D5135" t="str">
            <v>099</v>
          </cell>
          <cell r="E5135" t="str">
            <v>0099</v>
          </cell>
        </row>
        <row r="5136">
          <cell r="D5136" t="str">
            <v>099</v>
          </cell>
          <cell r="E5136" t="str">
            <v>0099</v>
          </cell>
        </row>
        <row r="5137">
          <cell r="D5137" t="str">
            <v>099</v>
          </cell>
          <cell r="E5137" t="str">
            <v>0099</v>
          </cell>
        </row>
        <row r="5138">
          <cell r="D5138" t="str">
            <v>099</v>
          </cell>
          <cell r="E5138" t="str">
            <v>0099</v>
          </cell>
        </row>
        <row r="5139">
          <cell r="D5139" t="str">
            <v>099</v>
          </cell>
          <cell r="E5139" t="str">
            <v>0099</v>
          </cell>
        </row>
        <row r="5140">
          <cell r="D5140" t="str">
            <v>099</v>
          </cell>
          <cell r="E5140" t="str">
            <v>0099</v>
          </cell>
        </row>
        <row r="5141">
          <cell r="D5141" t="str">
            <v>099</v>
          </cell>
          <cell r="E5141" t="str">
            <v>0099</v>
          </cell>
        </row>
        <row r="5142">
          <cell r="D5142" t="str">
            <v>099</v>
          </cell>
          <cell r="E5142" t="str">
            <v>0099</v>
          </cell>
        </row>
        <row r="5143">
          <cell r="D5143" t="str">
            <v>099</v>
          </cell>
          <cell r="E5143" t="str">
            <v>0099</v>
          </cell>
        </row>
        <row r="5144">
          <cell r="D5144" t="str">
            <v>099</v>
          </cell>
          <cell r="E5144" t="str">
            <v>0099</v>
          </cell>
        </row>
        <row r="5145">
          <cell r="D5145" t="str">
            <v>099</v>
          </cell>
          <cell r="E5145" t="str">
            <v>0099</v>
          </cell>
        </row>
        <row r="5146">
          <cell r="D5146" t="str">
            <v>099</v>
          </cell>
          <cell r="E5146" t="str">
            <v>0099</v>
          </cell>
        </row>
        <row r="5147">
          <cell r="D5147" t="str">
            <v>099</v>
          </cell>
          <cell r="E5147" t="str">
            <v>0099</v>
          </cell>
        </row>
        <row r="5148">
          <cell r="D5148" t="str">
            <v>099</v>
          </cell>
          <cell r="E5148" t="str">
            <v>0099</v>
          </cell>
        </row>
        <row r="5149">
          <cell r="D5149" t="str">
            <v>099</v>
          </cell>
          <cell r="E5149" t="str">
            <v>0099</v>
          </cell>
        </row>
        <row r="5150">
          <cell r="D5150" t="str">
            <v>099</v>
          </cell>
          <cell r="E5150" t="str">
            <v>0099</v>
          </cell>
        </row>
        <row r="5151">
          <cell r="D5151" t="str">
            <v>099</v>
          </cell>
          <cell r="E5151" t="str">
            <v>0099</v>
          </cell>
        </row>
        <row r="5152">
          <cell r="D5152" t="str">
            <v>099</v>
          </cell>
          <cell r="E5152" t="str">
            <v>0099</v>
          </cell>
        </row>
        <row r="5153">
          <cell r="D5153" t="str">
            <v>099</v>
          </cell>
          <cell r="E5153" t="str">
            <v>0099</v>
          </cell>
        </row>
        <row r="5154">
          <cell r="D5154" t="str">
            <v>099</v>
          </cell>
          <cell r="E5154" t="str">
            <v>0099</v>
          </cell>
        </row>
        <row r="5155">
          <cell r="D5155" t="str">
            <v>099</v>
          </cell>
          <cell r="E5155" t="str">
            <v>0099</v>
          </cell>
        </row>
        <row r="5156">
          <cell r="D5156" t="str">
            <v>099</v>
          </cell>
          <cell r="E5156" t="str">
            <v>0099</v>
          </cell>
        </row>
        <row r="5157">
          <cell r="D5157" t="str">
            <v>099</v>
          </cell>
          <cell r="E5157" t="str">
            <v>0099</v>
          </cell>
        </row>
        <row r="5158">
          <cell r="D5158" t="str">
            <v>099</v>
          </cell>
          <cell r="E5158" t="str">
            <v>0099</v>
          </cell>
        </row>
        <row r="5159">
          <cell r="D5159" t="str">
            <v>099</v>
          </cell>
          <cell r="E5159" t="str">
            <v>0099</v>
          </cell>
        </row>
        <row r="5160">
          <cell r="D5160" t="str">
            <v>099</v>
          </cell>
          <cell r="E5160" t="str">
            <v>0099</v>
          </cell>
        </row>
        <row r="5161">
          <cell r="D5161" t="str">
            <v>099</v>
          </cell>
          <cell r="E5161" t="str">
            <v>0099</v>
          </cell>
        </row>
        <row r="5162">
          <cell r="D5162" t="str">
            <v>099</v>
          </cell>
          <cell r="E5162" t="str">
            <v>0099</v>
          </cell>
        </row>
        <row r="5163">
          <cell r="D5163" t="str">
            <v>099</v>
          </cell>
          <cell r="E5163" t="str">
            <v>0099</v>
          </cell>
        </row>
        <row r="5164">
          <cell r="D5164" t="str">
            <v>099</v>
          </cell>
          <cell r="E5164" t="str">
            <v>0099</v>
          </cell>
        </row>
        <row r="5165">
          <cell r="D5165" t="str">
            <v>099</v>
          </cell>
          <cell r="E5165" t="str">
            <v>0099</v>
          </cell>
        </row>
        <row r="5166">
          <cell r="D5166" t="str">
            <v>099</v>
          </cell>
          <cell r="E5166" t="str">
            <v>0099</v>
          </cell>
        </row>
        <row r="5167">
          <cell r="D5167" t="str">
            <v>099</v>
          </cell>
          <cell r="E5167" t="str">
            <v>0099</v>
          </cell>
        </row>
        <row r="5168">
          <cell r="D5168" t="str">
            <v>099</v>
          </cell>
          <cell r="E5168" t="str">
            <v>0099</v>
          </cell>
        </row>
        <row r="5169">
          <cell r="D5169" t="str">
            <v>099</v>
          </cell>
          <cell r="E5169" t="str">
            <v>0099</v>
          </cell>
        </row>
        <row r="5170">
          <cell r="D5170" t="str">
            <v>099</v>
          </cell>
          <cell r="E5170" t="str">
            <v>0099</v>
          </cell>
        </row>
        <row r="5171">
          <cell r="D5171" t="str">
            <v>099</v>
          </cell>
          <cell r="E5171" t="str">
            <v>0099</v>
          </cell>
        </row>
        <row r="5172">
          <cell r="D5172" t="str">
            <v>099</v>
          </cell>
          <cell r="E5172" t="str">
            <v>0099</v>
          </cell>
        </row>
        <row r="5173">
          <cell r="D5173" t="str">
            <v>099</v>
          </cell>
          <cell r="E5173" t="str">
            <v>0099</v>
          </cell>
        </row>
        <row r="5174">
          <cell r="D5174" t="str">
            <v>099</v>
          </cell>
          <cell r="E5174" t="str">
            <v>0099</v>
          </cell>
        </row>
        <row r="5175">
          <cell r="D5175" t="str">
            <v>099</v>
          </cell>
          <cell r="E5175" t="str">
            <v>0099</v>
          </cell>
        </row>
        <row r="5176">
          <cell r="D5176" t="str">
            <v>099</v>
          </cell>
          <cell r="E5176" t="str">
            <v>0099</v>
          </cell>
        </row>
        <row r="5177">
          <cell r="D5177" t="str">
            <v>099</v>
          </cell>
          <cell r="E5177" t="str">
            <v>0099</v>
          </cell>
        </row>
        <row r="5178">
          <cell r="D5178" t="str">
            <v>099</v>
          </cell>
          <cell r="E5178" t="str">
            <v>0099</v>
          </cell>
        </row>
        <row r="5179">
          <cell r="D5179" t="str">
            <v>099</v>
          </cell>
          <cell r="E5179" t="str">
            <v>0099</v>
          </cell>
        </row>
        <row r="5180">
          <cell r="D5180" t="str">
            <v>099</v>
          </cell>
          <cell r="E5180" t="str">
            <v>0099</v>
          </cell>
        </row>
        <row r="5181">
          <cell r="D5181" t="str">
            <v>099</v>
          </cell>
          <cell r="E5181" t="str">
            <v>0099</v>
          </cell>
        </row>
        <row r="5182">
          <cell r="D5182" t="str">
            <v>099</v>
          </cell>
          <cell r="E5182" t="str">
            <v>0099</v>
          </cell>
        </row>
        <row r="5183">
          <cell r="D5183" t="str">
            <v>099</v>
          </cell>
          <cell r="E5183" t="str">
            <v>0099</v>
          </cell>
        </row>
        <row r="5184">
          <cell r="D5184" t="str">
            <v>099</v>
          </cell>
          <cell r="E5184" t="str">
            <v>0099</v>
          </cell>
        </row>
        <row r="5185">
          <cell r="D5185" t="str">
            <v>099</v>
          </cell>
          <cell r="E5185" t="str">
            <v>0099</v>
          </cell>
        </row>
        <row r="5186">
          <cell r="D5186" t="str">
            <v>099</v>
          </cell>
          <cell r="E5186" t="str">
            <v>0099</v>
          </cell>
        </row>
        <row r="5187">
          <cell r="D5187" t="str">
            <v>099</v>
          </cell>
          <cell r="E5187" t="str">
            <v>0099</v>
          </cell>
        </row>
        <row r="5188">
          <cell r="D5188" t="str">
            <v>099</v>
          </cell>
          <cell r="E5188" t="str">
            <v>0099</v>
          </cell>
        </row>
        <row r="5189">
          <cell r="D5189" t="str">
            <v>099</v>
          </cell>
          <cell r="E5189" t="str">
            <v>0099</v>
          </cell>
        </row>
        <row r="5190">
          <cell r="D5190" t="str">
            <v>099</v>
          </cell>
          <cell r="E5190" t="str">
            <v>0099</v>
          </cell>
        </row>
        <row r="5191">
          <cell r="D5191" t="str">
            <v>099</v>
          </cell>
          <cell r="E5191" t="str">
            <v>0099</v>
          </cell>
        </row>
        <row r="5192">
          <cell r="D5192" t="str">
            <v>099</v>
          </cell>
          <cell r="E5192" t="str">
            <v>0099</v>
          </cell>
        </row>
        <row r="5193">
          <cell r="D5193" t="str">
            <v>099</v>
          </cell>
          <cell r="E5193" t="str">
            <v>0099</v>
          </cell>
        </row>
        <row r="5194">
          <cell r="D5194" t="str">
            <v>099</v>
          </cell>
          <cell r="E5194" t="str">
            <v>0099</v>
          </cell>
        </row>
        <row r="5195">
          <cell r="D5195" t="str">
            <v>099</v>
          </cell>
          <cell r="E5195" t="str">
            <v>0099</v>
          </cell>
        </row>
        <row r="5196">
          <cell r="D5196" t="str">
            <v>099</v>
          </cell>
          <cell r="E5196" t="str">
            <v>0099</v>
          </cell>
        </row>
        <row r="5197">
          <cell r="D5197" t="str">
            <v>099</v>
          </cell>
          <cell r="E5197" t="str">
            <v>0099</v>
          </cell>
        </row>
        <row r="5198">
          <cell r="D5198" t="str">
            <v>099</v>
          </cell>
          <cell r="E5198" t="str">
            <v>0099</v>
          </cell>
        </row>
        <row r="5199">
          <cell r="D5199" t="str">
            <v>099</v>
          </cell>
          <cell r="E5199" t="str">
            <v>0099</v>
          </cell>
        </row>
        <row r="5200">
          <cell r="D5200" t="str">
            <v>099</v>
          </cell>
          <cell r="E5200" t="str">
            <v>0099</v>
          </cell>
        </row>
        <row r="5201">
          <cell r="D5201" t="str">
            <v>099</v>
          </cell>
          <cell r="E5201" t="str">
            <v>0099</v>
          </cell>
        </row>
        <row r="5202">
          <cell r="D5202" t="str">
            <v>099</v>
          </cell>
          <cell r="E5202" t="str">
            <v>0099</v>
          </cell>
        </row>
        <row r="5203">
          <cell r="D5203" t="str">
            <v>099</v>
          </cell>
          <cell r="E5203" t="str">
            <v>0099</v>
          </cell>
        </row>
        <row r="5204">
          <cell r="D5204" t="str">
            <v>099</v>
          </cell>
          <cell r="E5204" t="str">
            <v>0099</v>
          </cell>
        </row>
        <row r="5205">
          <cell r="D5205" t="str">
            <v>099</v>
          </cell>
          <cell r="E5205" t="str">
            <v>0099</v>
          </cell>
        </row>
        <row r="5206">
          <cell r="D5206" t="str">
            <v>099</v>
          </cell>
          <cell r="E5206" t="str">
            <v>0099</v>
          </cell>
        </row>
        <row r="5207">
          <cell r="D5207" t="str">
            <v>099</v>
          </cell>
          <cell r="E5207" t="str">
            <v>0099</v>
          </cell>
        </row>
        <row r="5208">
          <cell r="D5208" t="str">
            <v>099</v>
          </cell>
          <cell r="E5208" t="str">
            <v>0099</v>
          </cell>
        </row>
        <row r="5209">
          <cell r="D5209" t="str">
            <v>099</v>
          </cell>
          <cell r="E5209" t="str">
            <v>0099</v>
          </cell>
        </row>
        <row r="5210">
          <cell r="D5210" t="str">
            <v>099</v>
          </cell>
          <cell r="E5210" t="str">
            <v>0099</v>
          </cell>
        </row>
        <row r="5211">
          <cell r="D5211" t="str">
            <v>099</v>
          </cell>
          <cell r="E5211" t="str">
            <v>0099</v>
          </cell>
        </row>
        <row r="5212">
          <cell r="D5212" t="str">
            <v>099</v>
          </cell>
          <cell r="E5212" t="str">
            <v>0099</v>
          </cell>
        </row>
        <row r="5213">
          <cell r="D5213" t="str">
            <v>099</v>
          </cell>
          <cell r="E5213" t="str">
            <v>0099</v>
          </cell>
        </row>
        <row r="5214">
          <cell r="D5214" t="str">
            <v>099</v>
          </cell>
          <cell r="E5214" t="str">
            <v>0099</v>
          </cell>
        </row>
        <row r="5215">
          <cell r="D5215" t="str">
            <v>099</v>
          </cell>
          <cell r="E5215" t="str">
            <v>0099</v>
          </cell>
        </row>
        <row r="5216">
          <cell r="D5216" t="str">
            <v>099</v>
          </cell>
          <cell r="E5216" t="str">
            <v>0099</v>
          </cell>
        </row>
        <row r="5217">
          <cell r="D5217" t="str">
            <v>099</v>
          </cell>
          <cell r="E5217" t="str">
            <v>0099</v>
          </cell>
        </row>
        <row r="5218">
          <cell r="D5218" t="str">
            <v>099</v>
          </cell>
          <cell r="E5218" t="str">
            <v>0099</v>
          </cell>
        </row>
        <row r="5219">
          <cell r="D5219" t="str">
            <v>099</v>
          </cell>
          <cell r="E5219" t="str">
            <v>0099</v>
          </cell>
        </row>
        <row r="5220">
          <cell r="D5220" t="str">
            <v>099</v>
          </cell>
          <cell r="E5220" t="str">
            <v>0099</v>
          </cell>
        </row>
        <row r="5221">
          <cell r="D5221" t="str">
            <v>099</v>
          </cell>
          <cell r="E5221" t="str">
            <v>0099</v>
          </cell>
        </row>
        <row r="5222">
          <cell r="D5222" t="str">
            <v>099</v>
          </cell>
          <cell r="E5222" t="str">
            <v>0099</v>
          </cell>
        </row>
        <row r="5223">
          <cell r="D5223" t="str">
            <v>099</v>
          </cell>
          <cell r="E5223" t="str">
            <v>0099</v>
          </cell>
        </row>
        <row r="5224">
          <cell r="D5224" t="str">
            <v>099</v>
          </cell>
          <cell r="E5224" t="str">
            <v>0099</v>
          </cell>
        </row>
        <row r="5225">
          <cell r="D5225" t="str">
            <v>099</v>
          </cell>
          <cell r="E5225" t="str">
            <v>0099</v>
          </cell>
        </row>
        <row r="5226">
          <cell r="D5226" t="str">
            <v>099</v>
          </cell>
          <cell r="E5226" t="str">
            <v>0099</v>
          </cell>
        </row>
        <row r="5227">
          <cell r="D5227" t="str">
            <v>099</v>
          </cell>
          <cell r="E5227" t="str">
            <v>0099</v>
          </cell>
        </row>
        <row r="5228">
          <cell r="D5228" t="str">
            <v>099</v>
          </cell>
          <cell r="E5228" t="str">
            <v>0099</v>
          </cell>
        </row>
        <row r="5229">
          <cell r="D5229" t="str">
            <v>099</v>
          </cell>
          <cell r="E5229" t="str">
            <v>0099</v>
          </cell>
        </row>
        <row r="5230">
          <cell r="D5230" t="str">
            <v>099</v>
          </cell>
          <cell r="E5230" t="str">
            <v>0099</v>
          </cell>
        </row>
        <row r="5231">
          <cell r="D5231" t="str">
            <v>099</v>
          </cell>
          <cell r="E5231" t="str">
            <v>0099</v>
          </cell>
        </row>
        <row r="5232">
          <cell r="D5232" t="str">
            <v>099</v>
          </cell>
          <cell r="E5232" t="str">
            <v>0099</v>
          </cell>
        </row>
        <row r="5233">
          <cell r="D5233" t="str">
            <v>099</v>
          </cell>
          <cell r="E5233" t="str">
            <v>0099</v>
          </cell>
        </row>
        <row r="5234">
          <cell r="D5234" t="str">
            <v>099</v>
          </cell>
          <cell r="E5234" t="str">
            <v>0099</v>
          </cell>
        </row>
        <row r="5235">
          <cell r="D5235" t="str">
            <v>099</v>
          </cell>
          <cell r="E5235" t="str">
            <v>0099</v>
          </cell>
        </row>
        <row r="5236">
          <cell r="D5236" t="str">
            <v>099</v>
          </cell>
          <cell r="E5236" t="str">
            <v>0099</v>
          </cell>
        </row>
        <row r="5237">
          <cell r="D5237" t="str">
            <v>099</v>
          </cell>
          <cell r="E5237" t="str">
            <v>0099</v>
          </cell>
        </row>
        <row r="5238">
          <cell r="D5238" t="str">
            <v>099</v>
          </cell>
          <cell r="E5238" t="str">
            <v>0099</v>
          </cell>
        </row>
        <row r="5239">
          <cell r="D5239" t="str">
            <v>099</v>
          </cell>
          <cell r="E5239" t="str">
            <v>0099</v>
          </cell>
        </row>
        <row r="5240">
          <cell r="D5240" t="str">
            <v>099</v>
          </cell>
          <cell r="E5240" t="str">
            <v>0099</v>
          </cell>
        </row>
        <row r="5241">
          <cell r="D5241" t="str">
            <v>099</v>
          </cell>
          <cell r="E5241" t="str">
            <v>0099</v>
          </cell>
        </row>
        <row r="5242">
          <cell r="D5242" t="str">
            <v>099</v>
          </cell>
          <cell r="E5242" t="str">
            <v>0099</v>
          </cell>
        </row>
        <row r="5243">
          <cell r="D5243" t="str">
            <v>099</v>
          </cell>
          <cell r="E5243" t="str">
            <v>0099</v>
          </cell>
        </row>
        <row r="5244">
          <cell r="D5244" t="str">
            <v>099</v>
          </cell>
          <cell r="E5244" t="str">
            <v>0099</v>
          </cell>
        </row>
        <row r="5245">
          <cell r="D5245" t="str">
            <v>099</v>
          </cell>
          <cell r="E5245" t="str">
            <v>0099</v>
          </cell>
        </row>
        <row r="5246">
          <cell r="D5246" t="str">
            <v>099</v>
          </cell>
          <cell r="E5246" t="str">
            <v>0099</v>
          </cell>
        </row>
        <row r="5247">
          <cell r="D5247" t="str">
            <v>099</v>
          </cell>
          <cell r="E5247" t="str">
            <v>0099</v>
          </cell>
        </row>
        <row r="5248">
          <cell r="D5248" t="str">
            <v>099</v>
          </cell>
          <cell r="E5248" t="str">
            <v>0099</v>
          </cell>
        </row>
        <row r="5249">
          <cell r="D5249" t="str">
            <v>099</v>
          </cell>
          <cell r="E5249" t="str">
            <v>0099</v>
          </cell>
        </row>
        <row r="5250">
          <cell r="D5250" t="str">
            <v>099</v>
          </cell>
          <cell r="E5250" t="str">
            <v>0099</v>
          </cell>
        </row>
        <row r="5251">
          <cell r="D5251" t="str">
            <v>099</v>
          </cell>
          <cell r="E5251" t="str">
            <v>0099</v>
          </cell>
        </row>
        <row r="5252">
          <cell r="D5252" t="str">
            <v>099</v>
          </cell>
          <cell r="E5252" t="str">
            <v>0099</v>
          </cell>
        </row>
        <row r="5253">
          <cell r="D5253" t="str">
            <v>099</v>
          </cell>
          <cell r="E5253" t="str">
            <v>0099</v>
          </cell>
        </row>
        <row r="5254">
          <cell r="D5254" t="str">
            <v>099</v>
          </cell>
          <cell r="E5254" t="str">
            <v>0099</v>
          </cell>
        </row>
        <row r="5255">
          <cell r="D5255" t="str">
            <v>099</v>
          </cell>
          <cell r="E5255" t="str">
            <v>0099</v>
          </cell>
        </row>
        <row r="5256">
          <cell r="D5256" t="str">
            <v>099</v>
          </cell>
          <cell r="E5256" t="str">
            <v>0099</v>
          </cell>
        </row>
        <row r="5257">
          <cell r="D5257" t="str">
            <v>099</v>
          </cell>
          <cell r="E5257" t="str">
            <v>0099</v>
          </cell>
        </row>
        <row r="5258">
          <cell r="D5258" t="str">
            <v>099</v>
          </cell>
          <cell r="E5258" t="str">
            <v>0099</v>
          </cell>
        </row>
        <row r="5259">
          <cell r="D5259" t="str">
            <v>099</v>
          </cell>
          <cell r="E5259" t="str">
            <v>0099</v>
          </cell>
        </row>
        <row r="5260">
          <cell r="D5260" t="str">
            <v>099</v>
          </cell>
          <cell r="E5260" t="str">
            <v>0099</v>
          </cell>
        </row>
        <row r="5261">
          <cell r="D5261" t="str">
            <v>099</v>
          </cell>
          <cell r="E5261" t="str">
            <v>0099</v>
          </cell>
        </row>
        <row r="5262">
          <cell r="D5262" t="str">
            <v>099</v>
          </cell>
          <cell r="E5262" t="str">
            <v>0099</v>
          </cell>
        </row>
        <row r="5263">
          <cell r="D5263" t="str">
            <v>099</v>
          </cell>
          <cell r="E5263" t="str">
            <v>0099</v>
          </cell>
        </row>
        <row r="5264">
          <cell r="D5264" t="str">
            <v>099</v>
          </cell>
          <cell r="E5264" t="str">
            <v>0099</v>
          </cell>
        </row>
        <row r="5265">
          <cell r="D5265" t="str">
            <v>099</v>
          </cell>
          <cell r="E5265" t="str">
            <v>0099</v>
          </cell>
        </row>
        <row r="5266">
          <cell r="D5266" t="str">
            <v>099</v>
          </cell>
          <cell r="E5266" t="str">
            <v>0099</v>
          </cell>
        </row>
        <row r="5267">
          <cell r="D5267" t="str">
            <v>099</v>
          </cell>
          <cell r="E5267" t="str">
            <v>0099</v>
          </cell>
        </row>
        <row r="5268">
          <cell r="D5268" t="str">
            <v>099</v>
          </cell>
          <cell r="E5268" t="str">
            <v>0099</v>
          </cell>
        </row>
        <row r="5269">
          <cell r="D5269" t="str">
            <v>099</v>
          </cell>
          <cell r="E5269" t="str">
            <v>0099</v>
          </cell>
        </row>
        <row r="5270">
          <cell r="D5270" t="str">
            <v>099</v>
          </cell>
          <cell r="E5270" t="str">
            <v>0099</v>
          </cell>
        </row>
        <row r="5271">
          <cell r="D5271" t="str">
            <v>099</v>
          </cell>
          <cell r="E5271" t="str">
            <v>0099</v>
          </cell>
        </row>
        <row r="5272">
          <cell r="D5272" t="str">
            <v>099</v>
          </cell>
          <cell r="E5272" t="str">
            <v>0099</v>
          </cell>
        </row>
        <row r="5273">
          <cell r="D5273" t="str">
            <v>099</v>
          </cell>
          <cell r="E5273" t="str">
            <v>0099</v>
          </cell>
        </row>
        <row r="5274">
          <cell r="D5274" t="str">
            <v>099</v>
          </cell>
          <cell r="E5274" t="str">
            <v>0099</v>
          </cell>
        </row>
        <row r="5275">
          <cell r="D5275" t="str">
            <v>099</v>
          </cell>
          <cell r="E5275" t="str">
            <v>0099</v>
          </cell>
        </row>
        <row r="5276">
          <cell r="D5276" t="str">
            <v>099</v>
          </cell>
          <cell r="E5276" t="str">
            <v>0099</v>
          </cell>
        </row>
        <row r="5277">
          <cell r="D5277" t="str">
            <v>099</v>
          </cell>
          <cell r="E5277" t="str">
            <v>0099</v>
          </cell>
        </row>
        <row r="5278">
          <cell r="D5278" t="str">
            <v>099</v>
          </cell>
          <cell r="E5278" t="str">
            <v>0099</v>
          </cell>
        </row>
        <row r="5279">
          <cell r="D5279" t="str">
            <v>099</v>
          </cell>
          <cell r="E5279" t="str">
            <v>0099</v>
          </cell>
        </row>
        <row r="5280">
          <cell r="D5280" t="str">
            <v>099</v>
          </cell>
          <cell r="E5280" t="str">
            <v>0099</v>
          </cell>
        </row>
        <row r="5281">
          <cell r="D5281" t="str">
            <v>099</v>
          </cell>
          <cell r="E5281" t="str">
            <v>0099</v>
          </cell>
        </row>
        <row r="5282">
          <cell r="D5282" t="str">
            <v>099</v>
          </cell>
          <cell r="E5282" t="str">
            <v>0099</v>
          </cell>
        </row>
        <row r="5283">
          <cell r="D5283" t="str">
            <v>099</v>
          </cell>
          <cell r="E5283" t="str">
            <v>0099</v>
          </cell>
        </row>
        <row r="5284">
          <cell r="D5284" t="str">
            <v>099</v>
          </cell>
          <cell r="E5284" t="str">
            <v>0099</v>
          </cell>
        </row>
        <row r="5285">
          <cell r="D5285" t="str">
            <v>099</v>
          </cell>
          <cell r="E5285" t="str">
            <v>0099</v>
          </cell>
        </row>
        <row r="5286">
          <cell r="D5286" t="str">
            <v>099</v>
          </cell>
          <cell r="E5286" t="str">
            <v>0099</v>
          </cell>
        </row>
        <row r="5287">
          <cell r="D5287" t="str">
            <v>099</v>
          </cell>
          <cell r="E5287" t="str">
            <v>0099</v>
          </cell>
        </row>
        <row r="5288">
          <cell r="D5288" t="str">
            <v>099</v>
          </cell>
          <cell r="E5288" t="str">
            <v>0099</v>
          </cell>
        </row>
        <row r="5289">
          <cell r="D5289" t="str">
            <v>099</v>
          </cell>
          <cell r="E5289" t="str">
            <v>0099</v>
          </cell>
        </row>
        <row r="5290">
          <cell r="D5290" t="str">
            <v>099</v>
          </cell>
          <cell r="E5290" t="str">
            <v>0099</v>
          </cell>
        </row>
        <row r="5291">
          <cell r="D5291" t="str">
            <v>099</v>
          </cell>
          <cell r="E5291" t="str">
            <v>0099</v>
          </cell>
        </row>
        <row r="5292">
          <cell r="D5292" t="str">
            <v>099</v>
          </cell>
          <cell r="E5292" t="str">
            <v>0099</v>
          </cell>
        </row>
        <row r="5293">
          <cell r="D5293" t="str">
            <v>099</v>
          </cell>
          <cell r="E5293" t="str">
            <v>0099</v>
          </cell>
        </row>
        <row r="5294">
          <cell r="D5294" t="str">
            <v>099</v>
          </cell>
          <cell r="E5294" t="str">
            <v>0099</v>
          </cell>
        </row>
        <row r="5295">
          <cell r="D5295" t="str">
            <v>099</v>
          </cell>
          <cell r="E5295" t="str">
            <v>0099</v>
          </cell>
        </row>
        <row r="5296">
          <cell r="D5296" t="str">
            <v>099</v>
          </cell>
          <cell r="E5296" t="str">
            <v>0099</v>
          </cell>
        </row>
        <row r="5297">
          <cell r="D5297" t="str">
            <v>099</v>
          </cell>
          <cell r="E5297" t="str">
            <v>0099</v>
          </cell>
        </row>
        <row r="5298">
          <cell r="D5298" t="str">
            <v>099</v>
          </cell>
          <cell r="E5298" t="str">
            <v>0099</v>
          </cell>
        </row>
        <row r="5299">
          <cell r="D5299" t="str">
            <v>099</v>
          </cell>
          <cell r="E5299" t="str">
            <v>0099</v>
          </cell>
        </row>
        <row r="5300">
          <cell r="D5300" t="str">
            <v>099</v>
          </cell>
          <cell r="E5300" t="str">
            <v>0099</v>
          </cell>
        </row>
        <row r="5301">
          <cell r="D5301" t="str">
            <v>099</v>
          </cell>
          <cell r="E5301" t="str">
            <v>0099</v>
          </cell>
        </row>
        <row r="5302">
          <cell r="D5302" t="str">
            <v>099</v>
          </cell>
          <cell r="E5302" t="str">
            <v>0099</v>
          </cell>
        </row>
        <row r="5303">
          <cell r="D5303" t="str">
            <v>099</v>
          </cell>
          <cell r="E5303" t="str">
            <v>0099</v>
          </cell>
        </row>
        <row r="5304">
          <cell r="D5304" t="str">
            <v>099</v>
          </cell>
          <cell r="E5304" t="str">
            <v>0099</v>
          </cell>
        </row>
        <row r="5305">
          <cell r="D5305" t="str">
            <v>099</v>
          </cell>
          <cell r="E5305" t="str">
            <v>0099</v>
          </cell>
        </row>
        <row r="5306">
          <cell r="D5306" t="str">
            <v>099</v>
          </cell>
          <cell r="E5306" t="str">
            <v>0099</v>
          </cell>
        </row>
        <row r="5307">
          <cell r="D5307" t="str">
            <v>099</v>
          </cell>
          <cell r="E5307" t="str">
            <v>0099</v>
          </cell>
        </row>
        <row r="5308">
          <cell r="D5308" t="str">
            <v>099</v>
          </cell>
          <cell r="E5308" t="str">
            <v>0099</v>
          </cell>
        </row>
        <row r="5309">
          <cell r="D5309" t="str">
            <v>099</v>
          </cell>
          <cell r="E5309" t="str">
            <v>0099</v>
          </cell>
        </row>
        <row r="5310">
          <cell r="D5310" t="str">
            <v>099</v>
          </cell>
          <cell r="E5310" t="str">
            <v>0099</v>
          </cell>
        </row>
        <row r="5311">
          <cell r="D5311" t="str">
            <v>099</v>
          </cell>
          <cell r="E5311" t="str">
            <v>0099</v>
          </cell>
        </row>
        <row r="5312">
          <cell r="D5312" t="str">
            <v>099</v>
          </cell>
          <cell r="E5312" t="str">
            <v>0099</v>
          </cell>
        </row>
        <row r="5313">
          <cell r="D5313" t="str">
            <v>099</v>
          </cell>
          <cell r="E5313" t="str">
            <v>0099</v>
          </cell>
        </row>
        <row r="5314">
          <cell r="D5314" t="str">
            <v>099</v>
          </cell>
          <cell r="E5314" t="str">
            <v>0099</v>
          </cell>
        </row>
        <row r="5315">
          <cell r="D5315" t="str">
            <v>099</v>
          </cell>
          <cell r="E5315" t="str">
            <v>0099</v>
          </cell>
        </row>
        <row r="5316">
          <cell r="D5316" t="str">
            <v>099</v>
          </cell>
          <cell r="E5316" t="str">
            <v>0099</v>
          </cell>
        </row>
        <row r="5317">
          <cell r="D5317" t="str">
            <v>099</v>
          </cell>
          <cell r="E5317" t="str">
            <v>0099</v>
          </cell>
        </row>
        <row r="5318">
          <cell r="D5318" t="str">
            <v>099</v>
          </cell>
          <cell r="E5318" t="str">
            <v>0099</v>
          </cell>
        </row>
        <row r="5319">
          <cell r="D5319" t="str">
            <v>099</v>
          </cell>
          <cell r="E5319" t="str">
            <v>0099</v>
          </cell>
        </row>
        <row r="5320">
          <cell r="D5320" t="str">
            <v>099</v>
          </cell>
          <cell r="E5320" t="str">
            <v>0099</v>
          </cell>
        </row>
        <row r="5321">
          <cell r="D5321" t="str">
            <v>099</v>
          </cell>
          <cell r="E5321" t="str">
            <v>0099</v>
          </cell>
        </row>
        <row r="5322">
          <cell r="D5322" t="str">
            <v>099</v>
          </cell>
          <cell r="E5322" t="str">
            <v>0099</v>
          </cell>
        </row>
        <row r="5323">
          <cell r="D5323" t="str">
            <v>099</v>
          </cell>
          <cell r="E5323" t="str">
            <v>0099</v>
          </cell>
        </row>
        <row r="5324">
          <cell r="D5324" t="str">
            <v>099</v>
          </cell>
          <cell r="E5324" t="str">
            <v>0099</v>
          </cell>
        </row>
        <row r="5325">
          <cell r="D5325" t="str">
            <v>099</v>
          </cell>
          <cell r="E5325" t="str">
            <v>0099</v>
          </cell>
        </row>
        <row r="5326">
          <cell r="D5326" t="str">
            <v>099</v>
          </cell>
          <cell r="E5326" t="str">
            <v>0099</v>
          </cell>
        </row>
        <row r="5327">
          <cell r="D5327" t="str">
            <v>099</v>
          </cell>
          <cell r="E5327" t="str">
            <v>0099</v>
          </cell>
        </row>
        <row r="5328">
          <cell r="D5328" t="str">
            <v>099</v>
          </cell>
          <cell r="E5328" t="str">
            <v>0099</v>
          </cell>
        </row>
        <row r="5329">
          <cell r="D5329" t="str">
            <v>099</v>
          </cell>
          <cell r="E5329" t="str">
            <v>0099</v>
          </cell>
        </row>
        <row r="5330">
          <cell r="D5330" t="str">
            <v>099</v>
          </cell>
          <cell r="E5330" t="str">
            <v>0099</v>
          </cell>
        </row>
        <row r="5331">
          <cell r="D5331" t="str">
            <v>099</v>
          </cell>
          <cell r="E5331" t="str">
            <v>0099</v>
          </cell>
        </row>
        <row r="5332">
          <cell r="D5332" t="str">
            <v>099</v>
          </cell>
          <cell r="E5332" t="str">
            <v>0099</v>
          </cell>
        </row>
        <row r="5333">
          <cell r="D5333" t="str">
            <v>099</v>
          </cell>
          <cell r="E5333" t="str">
            <v>0099</v>
          </cell>
        </row>
        <row r="5334">
          <cell r="D5334" t="str">
            <v>099</v>
          </cell>
          <cell r="E5334" t="str">
            <v>0099</v>
          </cell>
        </row>
        <row r="5335">
          <cell r="D5335" t="str">
            <v>099</v>
          </cell>
          <cell r="E5335" t="str">
            <v>0099</v>
          </cell>
        </row>
        <row r="5336">
          <cell r="D5336" t="str">
            <v>099</v>
          </cell>
          <cell r="E5336" t="str">
            <v>0099</v>
          </cell>
        </row>
        <row r="5337">
          <cell r="D5337" t="str">
            <v>099</v>
          </cell>
          <cell r="E5337" t="str">
            <v>0099</v>
          </cell>
        </row>
        <row r="5338">
          <cell r="D5338" t="str">
            <v>099</v>
          </cell>
          <cell r="E5338" t="str">
            <v>0099</v>
          </cell>
        </row>
        <row r="5339">
          <cell r="D5339" t="str">
            <v>099</v>
          </cell>
          <cell r="E5339" t="str">
            <v>0099</v>
          </cell>
        </row>
        <row r="5340">
          <cell r="D5340" t="str">
            <v>099</v>
          </cell>
          <cell r="E5340" t="str">
            <v>0099</v>
          </cell>
        </row>
        <row r="5341">
          <cell r="D5341" t="str">
            <v>099</v>
          </cell>
          <cell r="E5341" t="str">
            <v>0099</v>
          </cell>
        </row>
        <row r="5342">
          <cell r="D5342" t="str">
            <v>099</v>
          </cell>
          <cell r="E5342" t="str">
            <v>0099</v>
          </cell>
        </row>
        <row r="5343">
          <cell r="D5343" t="str">
            <v>099</v>
          </cell>
          <cell r="E5343" t="str">
            <v>0099</v>
          </cell>
        </row>
        <row r="5344">
          <cell r="D5344" t="str">
            <v>099</v>
          </cell>
          <cell r="E5344" t="str">
            <v>0099</v>
          </cell>
        </row>
        <row r="5345">
          <cell r="D5345" t="str">
            <v>099</v>
          </cell>
          <cell r="E5345" t="str">
            <v>0099</v>
          </cell>
        </row>
        <row r="5346">
          <cell r="D5346" t="str">
            <v>099</v>
          </cell>
          <cell r="E5346" t="str">
            <v>0099</v>
          </cell>
        </row>
        <row r="5347">
          <cell r="D5347" t="str">
            <v>099</v>
          </cell>
          <cell r="E5347" t="str">
            <v>0099</v>
          </cell>
        </row>
        <row r="5348">
          <cell r="D5348" t="str">
            <v>099</v>
          </cell>
          <cell r="E5348" t="str">
            <v>0099</v>
          </cell>
        </row>
        <row r="5349">
          <cell r="D5349" t="str">
            <v>099</v>
          </cell>
          <cell r="E5349" t="str">
            <v>0099</v>
          </cell>
        </row>
        <row r="5350">
          <cell r="D5350" t="str">
            <v>099</v>
          </cell>
          <cell r="E5350" t="str">
            <v>0099</v>
          </cell>
        </row>
        <row r="5351">
          <cell r="D5351" t="str">
            <v>099</v>
          </cell>
          <cell r="E5351" t="str">
            <v>0099</v>
          </cell>
        </row>
        <row r="5352">
          <cell r="D5352" t="str">
            <v>099</v>
          </cell>
          <cell r="E5352" t="str">
            <v>0099</v>
          </cell>
        </row>
        <row r="5353">
          <cell r="D5353" t="str">
            <v>099</v>
          </cell>
          <cell r="E5353" t="str">
            <v>0099</v>
          </cell>
        </row>
        <row r="5354">
          <cell r="D5354" t="str">
            <v>099</v>
          </cell>
          <cell r="E5354" t="str">
            <v>0099</v>
          </cell>
        </row>
        <row r="5355">
          <cell r="D5355" t="str">
            <v>099</v>
          </cell>
          <cell r="E5355" t="str">
            <v>0099</v>
          </cell>
        </row>
        <row r="5356">
          <cell r="D5356" t="str">
            <v>099</v>
          </cell>
          <cell r="E5356" t="str">
            <v>0099</v>
          </cell>
        </row>
        <row r="5357">
          <cell r="D5357" t="str">
            <v>099</v>
          </cell>
          <cell r="E5357" t="str">
            <v>0099</v>
          </cell>
        </row>
        <row r="5358">
          <cell r="D5358" t="str">
            <v>099</v>
          </cell>
          <cell r="E5358" t="str">
            <v>0099</v>
          </cell>
        </row>
        <row r="5359">
          <cell r="D5359" t="str">
            <v>099</v>
          </cell>
          <cell r="E5359" t="str">
            <v>0099</v>
          </cell>
        </row>
        <row r="5360">
          <cell r="D5360" t="str">
            <v>099</v>
          </cell>
          <cell r="E5360" t="str">
            <v>0099</v>
          </cell>
        </row>
        <row r="5361">
          <cell r="D5361" t="str">
            <v>099</v>
          </cell>
          <cell r="E5361" t="str">
            <v>0099</v>
          </cell>
        </row>
        <row r="5362">
          <cell r="D5362" t="str">
            <v>099</v>
          </cell>
          <cell r="E5362" t="str">
            <v>0099</v>
          </cell>
        </row>
        <row r="5363">
          <cell r="D5363" t="str">
            <v>099</v>
          </cell>
          <cell r="E5363" t="str">
            <v>0099</v>
          </cell>
        </row>
        <row r="5364">
          <cell r="D5364" t="str">
            <v>099</v>
          </cell>
          <cell r="E5364" t="str">
            <v>0099</v>
          </cell>
        </row>
        <row r="5365">
          <cell r="D5365" t="str">
            <v>099</v>
          </cell>
          <cell r="E5365" t="str">
            <v>0099</v>
          </cell>
        </row>
        <row r="5366">
          <cell r="D5366" t="str">
            <v>099</v>
          </cell>
          <cell r="E5366" t="str">
            <v>0099</v>
          </cell>
        </row>
        <row r="5367">
          <cell r="D5367" t="str">
            <v>099</v>
          </cell>
          <cell r="E5367" t="str">
            <v>0099</v>
          </cell>
        </row>
        <row r="5368">
          <cell r="D5368" t="str">
            <v>099</v>
          </cell>
          <cell r="E5368" t="str">
            <v>0099</v>
          </cell>
        </row>
        <row r="5369">
          <cell r="D5369" t="str">
            <v>099</v>
          </cell>
          <cell r="E5369" t="str">
            <v>0099</v>
          </cell>
        </row>
        <row r="5370">
          <cell r="D5370" t="str">
            <v>099</v>
          </cell>
          <cell r="E5370" t="str">
            <v>0099</v>
          </cell>
        </row>
        <row r="5371">
          <cell r="D5371" t="str">
            <v>099</v>
          </cell>
          <cell r="E5371" t="str">
            <v>0099</v>
          </cell>
        </row>
        <row r="5372">
          <cell r="D5372" t="str">
            <v>099</v>
          </cell>
          <cell r="E5372" t="str">
            <v>0099</v>
          </cell>
        </row>
        <row r="5373">
          <cell r="D5373" t="str">
            <v>099</v>
          </cell>
          <cell r="E5373" t="str">
            <v>0099</v>
          </cell>
        </row>
        <row r="5374">
          <cell r="D5374" t="str">
            <v>099</v>
          </cell>
          <cell r="E5374" t="str">
            <v>0099</v>
          </cell>
        </row>
        <row r="5375">
          <cell r="D5375" t="str">
            <v>099</v>
          </cell>
          <cell r="E5375" t="str">
            <v>0099</v>
          </cell>
        </row>
        <row r="5376">
          <cell r="D5376" t="str">
            <v>099</v>
          </cell>
          <cell r="E5376" t="str">
            <v>0099</v>
          </cell>
        </row>
        <row r="5377">
          <cell r="D5377" t="str">
            <v>099</v>
          </cell>
          <cell r="E5377" t="str">
            <v>0099</v>
          </cell>
        </row>
        <row r="5378">
          <cell r="D5378" t="str">
            <v>099</v>
          </cell>
          <cell r="E5378" t="str">
            <v>0099</v>
          </cell>
        </row>
        <row r="5379">
          <cell r="D5379" t="str">
            <v>099</v>
          </cell>
          <cell r="E5379" t="str">
            <v>0099</v>
          </cell>
        </row>
        <row r="5380">
          <cell r="D5380" t="str">
            <v>099</v>
          </cell>
          <cell r="E5380" t="str">
            <v>0099</v>
          </cell>
        </row>
        <row r="5381">
          <cell r="D5381" t="str">
            <v>099</v>
          </cell>
          <cell r="E5381" t="str">
            <v>0099</v>
          </cell>
        </row>
        <row r="5382">
          <cell r="D5382" t="str">
            <v>099</v>
          </cell>
          <cell r="E5382" t="str">
            <v>0099</v>
          </cell>
        </row>
        <row r="5383">
          <cell r="D5383" t="str">
            <v>099</v>
          </cell>
          <cell r="E5383" t="str">
            <v>0099</v>
          </cell>
        </row>
        <row r="5384">
          <cell r="D5384" t="str">
            <v>099</v>
          </cell>
          <cell r="E5384" t="str">
            <v>0099</v>
          </cell>
        </row>
        <row r="5385">
          <cell r="D5385" t="str">
            <v>099</v>
          </cell>
          <cell r="E5385" t="str">
            <v>0099</v>
          </cell>
        </row>
        <row r="5386">
          <cell r="D5386" t="str">
            <v>099</v>
          </cell>
          <cell r="E5386" t="str">
            <v>0099</v>
          </cell>
        </row>
        <row r="5387">
          <cell r="D5387" t="str">
            <v>099</v>
          </cell>
          <cell r="E5387" t="str">
            <v>0099</v>
          </cell>
        </row>
        <row r="5388">
          <cell r="D5388" t="str">
            <v>099</v>
          </cell>
          <cell r="E5388" t="str">
            <v>0099</v>
          </cell>
        </row>
        <row r="5389">
          <cell r="D5389" t="str">
            <v>099</v>
          </cell>
          <cell r="E5389" t="str">
            <v>0099</v>
          </cell>
        </row>
        <row r="5390">
          <cell r="D5390" t="str">
            <v>099</v>
          </cell>
          <cell r="E5390" t="str">
            <v>0099</v>
          </cell>
        </row>
        <row r="5391">
          <cell r="D5391" t="str">
            <v>099</v>
          </cell>
          <cell r="E5391" t="str">
            <v>0099</v>
          </cell>
        </row>
        <row r="5392">
          <cell r="D5392" t="str">
            <v>099</v>
          </cell>
          <cell r="E5392" t="str">
            <v>0099</v>
          </cell>
        </row>
        <row r="5393">
          <cell r="D5393" t="str">
            <v>099</v>
          </cell>
          <cell r="E5393" t="str">
            <v>0099</v>
          </cell>
        </row>
        <row r="5394">
          <cell r="D5394" t="str">
            <v>099</v>
          </cell>
          <cell r="E5394" t="str">
            <v>0099</v>
          </cell>
        </row>
        <row r="5395">
          <cell r="D5395" t="str">
            <v>099</v>
          </cell>
          <cell r="E5395" t="str">
            <v>0099</v>
          </cell>
        </row>
        <row r="5396">
          <cell r="D5396" t="str">
            <v>099</v>
          </cell>
          <cell r="E5396" t="str">
            <v>0099</v>
          </cell>
        </row>
        <row r="5397">
          <cell r="D5397" t="str">
            <v>099</v>
          </cell>
          <cell r="E5397" t="str">
            <v>0099</v>
          </cell>
        </row>
        <row r="5398">
          <cell r="D5398" t="str">
            <v>099</v>
          </cell>
          <cell r="E5398" t="str">
            <v>0099</v>
          </cell>
        </row>
        <row r="5399">
          <cell r="D5399" t="str">
            <v>099</v>
          </cell>
          <cell r="E5399" t="str">
            <v>0099</v>
          </cell>
        </row>
        <row r="5400">
          <cell r="D5400" t="str">
            <v>099</v>
          </cell>
          <cell r="E5400" t="str">
            <v>0099</v>
          </cell>
        </row>
        <row r="5401">
          <cell r="D5401" t="str">
            <v>099</v>
          </cell>
          <cell r="E5401" t="str">
            <v>0099</v>
          </cell>
        </row>
        <row r="5402">
          <cell r="D5402" t="str">
            <v>099</v>
          </cell>
          <cell r="E5402" t="str">
            <v>0099</v>
          </cell>
        </row>
        <row r="5403">
          <cell r="D5403" t="str">
            <v>099</v>
          </cell>
          <cell r="E5403" t="str">
            <v>0099</v>
          </cell>
        </row>
        <row r="5404">
          <cell r="D5404" t="str">
            <v>099</v>
          </cell>
          <cell r="E5404" t="str">
            <v>0099</v>
          </cell>
        </row>
        <row r="5405">
          <cell r="D5405" t="str">
            <v>099</v>
          </cell>
          <cell r="E5405" t="str">
            <v>0099</v>
          </cell>
        </row>
        <row r="5406">
          <cell r="D5406" t="str">
            <v>099</v>
          </cell>
          <cell r="E5406" t="str">
            <v>0099</v>
          </cell>
        </row>
        <row r="5407">
          <cell r="D5407" t="str">
            <v>099</v>
          </cell>
          <cell r="E5407" t="str">
            <v>0099</v>
          </cell>
        </row>
        <row r="5408">
          <cell r="D5408" t="str">
            <v>099</v>
          </cell>
          <cell r="E5408" t="str">
            <v>0099</v>
          </cell>
        </row>
        <row r="5409">
          <cell r="D5409" t="str">
            <v>099</v>
          </cell>
          <cell r="E5409" t="str">
            <v>0099</v>
          </cell>
        </row>
        <row r="5410">
          <cell r="D5410" t="str">
            <v>099</v>
          </cell>
          <cell r="E5410" t="str">
            <v>0099</v>
          </cell>
        </row>
        <row r="5411">
          <cell r="D5411" t="str">
            <v>099</v>
          </cell>
          <cell r="E5411" t="str">
            <v>0099</v>
          </cell>
        </row>
        <row r="5412">
          <cell r="D5412" t="str">
            <v>099</v>
          </cell>
          <cell r="E5412" t="str">
            <v>0099</v>
          </cell>
        </row>
        <row r="5413">
          <cell r="D5413" t="str">
            <v>099</v>
          </cell>
          <cell r="E5413" t="str">
            <v>0099</v>
          </cell>
        </row>
        <row r="5414">
          <cell r="D5414" t="str">
            <v>099</v>
          </cell>
          <cell r="E5414" t="str">
            <v>0099</v>
          </cell>
        </row>
        <row r="5415">
          <cell r="D5415" t="str">
            <v>099</v>
          </cell>
          <cell r="E5415" t="str">
            <v>0099</v>
          </cell>
        </row>
        <row r="5416">
          <cell r="D5416" t="str">
            <v>099</v>
          </cell>
          <cell r="E5416" t="str">
            <v>0099</v>
          </cell>
        </row>
        <row r="5417">
          <cell r="D5417" t="str">
            <v>099</v>
          </cell>
          <cell r="E5417" t="str">
            <v>0099</v>
          </cell>
        </row>
        <row r="5418">
          <cell r="D5418" t="str">
            <v>099</v>
          </cell>
          <cell r="E5418" t="str">
            <v>0099</v>
          </cell>
        </row>
        <row r="5419">
          <cell r="D5419" t="str">
            <v>099</v>
          </cell>
          <cell r="E5419" t="str">
            <v>0099</v>
          </cell>
        </row>
        <row r="5420">
          <cell r="D5420" t="str">
            <v>099</v>
          </cell>
          <cell r="E5420" t="str">
            <v>0099</v>
          </cell>
        </row>
        <row r="5421">
          <cell r="D5421" t="str">
            <v>099</v>
          </cell>
          <cell r="E5421" t="str">
            <v>0099</v>
          </cell>
        </row>
        <row r="5422">
          <cell r="D5422" t="str">
            <v>099</v>
          </cell>
          <cell r="E5422" t="str">
            <v>0099</v>
          </cell>
        </row>
        <row r="5423">
          <cell r="D5423" t="str">
            <v>099</v>
          </cell>
          <cell r="E5423" t="str">
            <v>0099</v>
          </cell>
        </row>
        <row r="5424">
          <cell r="D5424" t="str">
            <v>099</v>
          </cell>
          <cell r="E5424" t="str">
            <v>0099</v>
          </cell>
        </row>
        <row r="5425">
          <cell r="D5425" t="str">
            <v>099</v>
          </cell>
          <cell r="E5425" t="str">
            <v>0099</v>
          </cell>
        </row>
        <row r="5426">
          <cell r="D5426" t="str">
            <v>099</v>
          </cell>
          <cell r="E5426" t="str">
            <v>0099</v>
          </cell>
        </row>
        <row r="5427">
          <cell r="D5427" t="str">
            <v>099</v>
          </cell>
          <cell r="E5427" t="str">
            <v>0099</v>
          </cell>
        </row>
        <row r="5428">
          <cell r="D5428" t="str">
            <v>099</v>
          </cell>
          <cell r="E5428" t="str">
            <v>0099</v>
          </cell>
        </row>
        <row r="5429">
          <cell r="D5429" t="str">
            <v>099</v>
          </cell>
          <cell r="E5429" t="str">
            <v>0099</v>
          </cell>
        </row>
        <row r="5430">
          <cell r="D5430" t="str">
            <v>099</v>
          </cell>
          <cell r="E5430" t="str">
            <v>0099</v>
          </cell>
        </row>
        <row r="5431">
          <cell r="D5431" t="str">
            <v>099</v>
          </cell>
          <cell r="E5431" t="str">
            <v>0099</v>
          </cell>
        </row>
        <row r="5432">
          <cell r="D5432" t="str">
            <v>099</v>
          </cell>
          <cell r="E5432" t="str">
            <v>0099</v>
          </cell>
        </row>
        <row r="5433">
          <cell r="D5433" t="str">
            <v>099</v>
          </cell>
          <cell r="E5433" t="str">
            <v>0099</v>
          </cell>
        </row>
        <row r="5434">
          <cell r="D5434" t="str">
            <v>099</v>
          </cell>
          <cell r="E5434" t="str">
            <v>0099</v>
          </cell>
        </row>
        <row r="5435">
          <cell r="D5435" t="str">
            <v>099</v>
          </cell>
          <cell r="E5435" t="str">
            <v>0099</v>
          </cell>
        </row>
        <row r="5436">
          <cell r="D5436" t="str">
            <v>099</v>
          </cell>
          <cell r="E5436" t="str">
            <v>0099</v>
          </cell>
        </row>
        <row r="5437">
          <cell r="D5437" t="str">
            <v>099</v>
          </cell>
          <cell r="E5437" t="str">
            <v>0099</v>
          </cell>
        </row>
        <row r="5438">
          <cell r="D5438" t="str">
            <v>099</v>
          </cell>
          <cell r="E5438" t="str">
            <v>0099</v>
          </cell>
        </row>
        <row r="5439">
          <cell r="D5439" t="str">
            <v>099</v>
          </cell>
          <cell r="E5439" t="str">
            <v>0099</v>
          </cell>
        </row>
        <row r="5440">
          <cell r="D5440" t="str">
            <v>099</v>
          </cell>
          <cell r="E5440" t="str">
            <v>0099</v>
          </cell>
        </row>
        <row r="5441">
          <cell r="D5441" t="str">
            <v>099</v>
          </cell>
          <cell r="E5441" t="str">
            <v>0099</v>
          </cell>
        </row>
        <row r="5442">
          <cell r="D5442" t="str">
            <v>099</v>
          </cell>
          <cell r="E5442" t="str">
            <v>0099</v>
          </cell>
        </row>
        <row r="5443">
          <cell r="D5443" t="str">
            <v>099</v>
          </cell>
          <cell r="E5443" t="str">
            <v>0099</v>
          </cell>
        </row>
        <row r="5444">
          <cell r="D5444" t="str">
            <v>099</v>
          </cell>
          <cell r="E5444" t="str">
            <v>0099</v>
          </cell>
        </row>
        <row r="5445">
          <cell r="D5445" t="str">
            <v>099</v>
          </cell>
          <cell r="E5445" t="str">
            <v>0099</v>
          </cell>
        </row>
        <row r="5446">
          <cell r="D5446" t="str">
            <v>099</v>
          </cell>
          <cell r="E5446" t="str">
            <v>0099</v>
          </cell>
        </row>
        <row r="5447">
          <cell r="D5447" t="str">
            <v>099</v>
          </cell>
          <cell r="E5447" t="str">
            <v>0099</v>
          </cell>
        </row>
        <row r="5448">
          <cell r="D5448" t="str">
            <v>099</v>
          </cell>
          <cell r="E5448" t="str">
            <v>0099</v>
          </cell>
        </row>
        <row r="5449">
          <cell r="D5449" t="str">
            <v>099</v>
          </cell>
          <cell r="E5449" t="str">
            <v>0099</v>
          </cell>
        </row>
        <row r="5450">
          <cell r="D5450" t="str">
            <v>099</v>
          </cell>
          <cell r="E5450" t="str">
            <v>0099</v>
          </cell>
        </row>
        <row r="5451">
          <cell r="D5451" t="str">
            <v>099</v>
          </cell>
          <cell r="E5451" t="str">
            <v>0099</v>
          </cell>
        </row>
        <row r="5452">
          <cell r="D5452" t="str">
            <v>099</v>
          </cell>
          <cell r="E5452" t="str">
            <v>0099</v>
          </cell>
        </row>
        <row r="5453">
          <cell r="D5453" t="str">
            <v>099</v>
          </cell>
          <cell r="E5453" t="str">
            <v>0099</v>
          </cell>
        </row>
        <row r="5454">
          <cell r="D5454" t="str">
            <v>099</v>
          </cell>
          <cell r="E5454" t="str">
            <v>0099</v>
          </cell>
        </row>
        <row r="5455">
          <cell r="D5455" t="str">
            <v>099</v>
          </cell>
          <cell r="E5455" t="str">
            <v>0099</v>
          </cell>
        </row>
        <row r="5456">
          <cell r="D5456" t="str">
            <v>099</v>
          </cell>
          <cell r="E5456" t="str">
            <v>0099</v>
          </cell>
        </row>
        <row r="5457">
          <cell r="D5457" t="str">
            <v>099</v>
          </cell>
          <cell r="E5457" t="str">
            <v>0099</v>
          </cell>
        </row>
        <row r="5458">
          <cell r="D5458" t="str">
            <v>099</v>
          </cell>
          <cell r="E5458" t="str">
            <v>0099</v>
          </cell>
        </row>
        <row r="5459">
          <cell r="D5459" t="str">
            <v>099</v>
          </cell>
          <cell r="E5459" t="str">
            <v>0099</v>
          </cell>
        </row>
        <row r="5460">
          <cell r="D5460" t="str">
            <v>099</v>
          </cell>
          <cell r="E5460" t="str">
            <v>0099</v>
          </cell>
        </row>
        <row r="5461">
          <cell r="D5461" t="str">
            <v>099</v>
          </cell>
          <cell r="E5461" t="str">
            <v>0099</v>
          </cell>
        </row>
        <row r="5462">
          <cell r="D5462" t="str">
            <v>099</v>
          </cell>
          <cell r="E5462" t="str">
            <v>0099</v>
          </cell>
        </row>
        <row r="5463">
          <cell r="D5463" t="str">
            <v>099</v>
          </cell>
          <cell r="E5463" t="str">
            <v>0099</v>
          </cell>
        </row>
        <row r="5464">
          <cell r="D5464" t="str">
            <v>099</v>
          </cell>
          <cell r="E5464" t="str">
            <v>0099</v>
          </cell>
        </row>
        <row r="5465">
          <cell r="D5465" t="str">
            <v>099</v>
          </cell>
          <cell r="E5465" t="str">
            <v>0099</v>
          </cell>
        </row>
        <row r="5466">
          <cell r="D5466" t="str">
            <v>099</v>
          </cell>
          <cell r="E5466" t="str">
            <v>0099</v>
          </cell>
        </row>
        <row r="5467">
          <cell r="D5467" t="str">
            <v>099</v>
          </cell>
          <cell r="E5467" t="str">
            <v>0099</v>
          </cell>
        </row>
        <row r="5468">
          <cell r="D5468" t="str">
            <v>099</v>
          </cell>
          <cell r="E5468" t="str">
            <v>0099</v>
          </cell>
        </row>
        <row r="5469">
          <cell r="D5469" t="str">
            <v>099</v>
          </cell>
          <cell r="E5469" t="str">
            <v>0099</v>
          </cell>
        </row>
        <row r="5470">
          <cell r="D5470" t="str">
            <v>099</v>
          </cell>
          <cell r="E5470" t="str">
            <v>0099</v>
          </cell>
        </row>
        <row r="5471">
          <cell r="D5471" t="str">
            <v>099</v>
          </cell>
          <cell r="E5471" t="str">
            <v>0099</v>
          </cell>
        </row>
        <row r="5472">
          <cell r="D5472" t="str">
            <v>099</v>
          </cell>
          <cell r="E5472" t="str">
            <v>0099</v>
          </cell>
        </row>
        <row r="5473">
          <cell r="D5473" t="str">
            <v>099</v>
          </cell>
          <cell r="E5473" t="str">
            <v>0099</v>
          </cell>
        </row>
        <row r="5474">
          <cell r="D5474" t="str">
            <v>099</v>
          </cell>
          <cell r="E5474" t="str">
            <v>0099</v>
          </cell>
        </row>
        <row r="5475">
          <cell r="D5475" t="str">
            <v>099</v>
          </cell>
          <cell r="E5475" t="str">
            <v>0099</v>
          </cell>
        </row>
        <row r="5476">
          <cell r="D5476" t="str">
            <v>099</v>
          </cell>
          <cell r="E5476" t="str">
            <v>0099</v>
          </cell>
        </row>
        <row r="5477">
          <cell r="D5477" t="str">
            <v>099</v>
          </cell>
          <cell r="E5477" t="str">
            <v>0099</v>
          </cell>
        </row>
        <row r="5478">
          <cell r="D5478" t="str">
            <v>099</v>
          </cell>
          <cell r="E5478" t="str">
            <v>0099</v>
          </cell>
        </row>
        <row r="5479">
          <cell r="D5479" t="str">
            <v>099</v>
          </cell>
          <cell r="E5479" t="str">
            <v>0099</v>
          </cell>
        </row>
        <row r="5480">
          <cell r="D5480" t="str">
            <v>099</v>
          </cell>
          <cell r="E5480" t="str">
            <v>0099</v>
          </cell>
        </row>
        <row r="5481">
          <cell r="D5481" t="str">
            <v>099</v>
          </cell>
          <cell r="E5481" t="str">
            <v>0099</v>
          </cell>
        </row>
        <row r="5482">
          <cell r="D5482" t="str">
            <v>099</v>
          </cell>
          <cell r="E5482" t="str">
            <v>0099</v>
          </cell>
        </row>
        <row r="5483">
          <cell r="D5483" t="str">
            <v>099</v>
          </cell>
          <cell r="E5483" t="str">
            <v>0099</v>
          </cell>
        </row>
        <row r="5484">
          <cell r="D5484" t="str">
            <v>099</v>
          </cell>
          <cell r="E5484" t="str">
            <v>0099</v>
          </cell>
        </row>
        <row r="5485">
          <cell r="D5485" t="str">
            <v>099</v>
          </cell>
          <cell r="E5485" t="str">
            <v>0099</v>
          </cell>
        </row>
        <row r="5486">
          <cell r="D5486" t="str">
            <v>099</v>
          </cell>
          <cell r="E5486" t="str">
            <v>0099</v>
          </cell>
        </row>
        <row r="5487">
          <cell r="D5487" t="str">
            <v>099</v>
          </cell>
          <cell r="E5487" t="str">
            <v>0099</v>
          </cell>
        </row>
        <row r="5488">
          <cell r="D5488" t="str">
            <v>099</v>
          </cell>
          <cell r="E5488" t="str">
            <v>0099</v>
          </cell>
        </row>
        <row r="5489">
          <cell r="D5489" t="str">
            <v>099</v>
          </cell>
          <cell r="E5489" t="str">
            <v>0099</v>
          </cell>
        </row>
        <row r="5490">
          <cell r="D5490" t="str">
            <v>099</v>
          </cell>
          <cell r="E5490" t="str">
            <v>0099</v>
          </cell>
        </row>
        <row r="5491">
          <cell r="D5491" t="str">
            <v>099</v>
          </cell>
          <cell r="E5491" t="str">
            <v>0099</v>
          </cell>
        </row>
        <row r="5492">
          <cell r="D5492" t="str">
            <v>099</v>
          </cell>
          <cell r="E5492" t="str">
            <v>0099</v>
          </cell>
        </row>
        <row r="5493">
          <cell r="D5493" t="str">
            <v>099</v>
          </cell>
          <cell r="E5493" t="str">
            <v>0099</v>
          </cell>
        </row>
        <row r="5494">
          <cell r="D5494" t="str">
            <v>099</v>
          </cell>
          <cell r="E5494" t="str">
            <v>0099</v>
          </cell>
        </row>
        <row r="5495">
          <cell r="D5495" t="str">
            <v>099</v>
          </cell>
          <cell r="E5495" t="str">
            <v>0099</v>
          </cell>
        </row>
        <row r="5496">
          <cell r="D5496" t="str">
            <v>099</v>
          </cell>
          <cell r="E5496" t="str">
            <v>0099</v>
          </cell>
        </row>
        <row r="5497">
          <cell r="D5497" t="str">
            <v>099</v>
          </cell>
          <cell r="E5497" t="str">
            <v>0099</v>
          </cell>
        </row>
        <row r="5498">
          <cell r="D5498" t="str">
            <v>099</v>
          </cell>
          <cell r="E5498" t="str">
            <v>0099</v>
          </cell>
        </row>
        <row r="5499">
          <cell r="D5499" t="str">
            <v>099</v>
          </cell>
          <cell r="E5499" t="str">
            <v>0099</v>
          </cell>
        </row>
        <row r="5500">
          <cell r="D5500" t="str">
            <v>099</v>
          </cell>
          <cell r="E5500" t="str">
            <v>0099</v>
          </cell>
        </row>
        <row r="5501">
          <cell r="D5501" t="str">
            <v>099</v>
          </cell>
          <cell r="E5501" t="str">
            <v>0099</v>
          </cell>
        </row>
        <row r="5502">
          <cell r="D5502" t="str">
            <v>099</v>
          </cell>
          <cell r="E5502" t="str">
            <v>0099</v>
          </cell>
        </row>
        <row r="5503">
          <cell r="D5503" t="str">
            <v>099</v>
          </cell>
          <cell r="E5503" t="str">
            <v>0099</v>
          </cell>
        </row>
        <row r="5504">
          <cell r="D5504" t="str">
            <v>099</v>
          </cell>
          <cell r="E5504" t="str">
            <v>0099</v>
          </cell>
        </row>
        <row r="5505">
          <cell r="D5505" t="str">
            <v>099</v>
          </cell>
          <cell r="E5505" t="str">
            <v>0099</v>
          </cell>
        </row>
        <row r="5506">
          <cell r="D5506" t="str">
            <v>099</v>
          </cell>
          <cell r="E5506" t="str">
            <v>0099</v>
          </cell>
        </row>
        <row r="5507">
          <cell r="D5507" t="str">
            <v>099</v>
          </cell>
          <cell r="E5507" t="str">
            <v>0099</v>
          </cell>
        </row>
        <row r="5508">
          <cell r="D5508" t="str">
            <v>099</v>
          </cell>
          <cell r="E5508" t="str">
            <v>0099</v>
          </cell>
        </row>
        <row r="5509">
          <cell r="D5509" t="str">
            <v>099</v>
          </cell>
          <cell r="E5509" t="str">
            <v>0099</v>
          </cell>
        </row>
        <row r="5510">
          <cell r="D5510" t="str">
            <v>099</v>
          </cell>
          <cell r="E5510" t="str">
            <v>0099</v>
          </cell>
        </row>
        <row r="5511">
          <cell r="D5511" t="str">
            <v>099</v>
          </cell>
          <cell r="E5511" t="str">
            <v>0099</v>
          </cell>
        </row>
        <row r="5512">
          <cell r="D5512" t="str">
            <v>099</v>
          </cell>
          <cell r="E5512" t="str">
            <v>0099</v>
          </cell>
        </row>
        <row r="5513">
          <cell r="D5513" t="str">
            <v>099</v>
          </cell>
          <cell r="E5513" t="str">
            <v>0099</v>
          </cell>
        </row>
        <row r="5514">
          <cell r="D5514" t="str">
            <v>099</v>
          </cell>
          <cell r="E5514" t="str">
            <v>0099</v>
          </cell>
        </row>
        <row r="5515">
          <cell r="D5515" t="str">
            <v>099</v>
          </cell>
          <cell r="E5515" t="str">
            <v>0099</v>
          </cell>
        </row>
        <row r="5516">
          <cell r="D5516" t="str">
            <v>099</v>
          </cell>
          <cell r="E5516" t="str">
            <v>0099</v>
          </cell>
        </row>
        <row r="5517">
          <cell r="D5517" t="str">
            <v>099</v>
          </cell>
          <cell r="E5517" t="str">
            <v>0099</v>
          </cell>
        </row>
        <row r="5518">
          <cell r="D5518" t="str">
            <v>099</v>
          </cell>
          <cell r="E5518" t="str">
            <v>0099</v>
          </cell>
        </row>
        <row r="5519">
          <cell r="D5519" t="str">
            <v>099</v>
          </cell>
          <cell r="E5519" t="str">
            <v>0099</v>
          </cell>
        </row>
        <row r="5520">
          <cell r="D5520" t="str">
            <v>099</v>
          </cell>
          <cell r="E5520" t="str">
            <v>0099</v>
          </cell>
        </row>
        <row r="5521">
          <cell r="D5521" t="str">
            <v>099</v>
          </cell>
          <cell r="E5521" t="str">
            <v>0099</v>
          </cell>
        </row>
        <row r="5522">
          <cell r="D5522" t="str">
            <v>099</v>
          </cell>
          <cell r="E5522" t="str">
            <v>0099</v>
          </cell>
        </row>
        <row r="5523">
          <cell r="D5523" t="str">
            <v>099</v>
          </cell>
          <cell r="E5523" t="str">
            <v>0099</v>
          </cell>
        </row>
        <row r="5524">
          <cell r="D5524" t="str">
            <v>099</v>
          </cell>
          <cell r="E5524" t="str">
            <v>0099</v>
          </cell>
        </row>
        <row r="5525">
          <cell r="D5525" t="str">
            <v>099</v>
          </cell>
          <cell r="E5525" t="str">
            <v>0099</v>
          </cell>
        </row>
        <row r="5526">
          <cell r="D5526" t="str">
            <v>099</v>
          </cell>
          <cell r="E5526" t="str">
            <v>0099</v>
          </cell>
        </row>
        <row r="5527">
          <cell r="D5527" t="str">
            <v>099</v>
          </cell>
          <cell r="E5527" t="str">
            <v>0099</v>
          </cell>
        </row>
        <row r="5528">
          <cell r="D5528" t="str">
            <v>099</v>
          </cell>
          <cell r="E5528" t="str">
            <v>0099</v>
          </cell>
        </row>
        <row r="5529">
          <cell r="D5529" t="str">
            <v>099</v>
          </cell>
          <cell r="E5529" t="str">
            <v>0099</v>
          </cell>
        </row>
        <row r="5530">
          <cell r="D5530" t="str">
            <v>099</v>
          </cell>
          <cell r="E5530" t="str">
            <v>0099</v>
          </cell>
        </row>
        <row r="5531">
          <cell r="D5531" t="str">
            <v>099</v>
          </cell>
          <cell r="E5531" t="str">
            <v>0099</v>
          </cell>
        </row>
        <row r="5532">
          <cell r="D5532" t="str">
            <v>099</v>
          </cell>
          <cell r="E5532" t="str">
            <v>0099</v>
          </cell>
        </row>
        <row r="5533">
          <cell r="D5533" t="str">
            <v>099</v>
          </cell>
          <cell r="E5533" t="str">
            <v>0099</v>
          </cell>
        </row>
        <row r="5534">
          <cell r="D5534" t="str">
            <v>099</v>
          </cell>
          <cell r="E5534" t="str">
            <v>0099</v>
          </cell>
        </row>
        <row r="5535">
          <cell r="D5535" t="str">
            <v>099</v>
          </cell>
          <cell r="E5535" t="str">
            <v>0099</v>
          </cell>
        </row>
        <row r="5536">
          <cell r="D5536" t="str">
            <v>099</v>
          </cell>
          <cell r="E5536" t="str">
            <v>0099</v>
          </cell>
        </row>
        <row r="5537">
          <cell r="D5537" t="str">
            <v>099</v>
          </cell>
          <cell r="E5537" t="str">
            <v>0099</v>
          </cell>
        </row>
        <row r="5538">
          <cell r="D5538" t="str">
            <v>099</v>
          </cell>
          <cell r="E5538" t="str">
            <v>0099</v>
          </cell>
        </row>
        <row r="5539">
          <cell r="D5539" t="str">
            <v>099</v>
          </cell>
          <cell r="E5539" t="str">
            <v>0099</v>
          </cell>
        </row>
        <row r="5540">
          <cell r="D5540" t="str">
            <v>099</v>
          </cell>
          <cell r="E5540" t="str">
            <v>0099</v>
          </cell>
        </row>
        <row r="5541">
          <cell r="D5541" t="str">
            <v>099</v>
          </cell>
          <cell r="E5541" t="str">
            <v>0099</v>
          </cell>
        </row>
        <row r="5542">
          <cell r="D5542" t="str">
            <v>099</v>
          </cell>
          <cell r="E5542" t="str">
            <v>0099</v>
          </cell>
        </row>
        <row r="5543">
          <cell r="D5543" t="str">
            <v>099</v>
          </cell>
          <cell r="E5543" t="str">
            <v>0099</v>
          </cell>
        </row>
        <row r="5544">
          <cell r="D5544" t="str">
            <v>099</v>
          </cell>
          <cell r="E5544" t="str">
            <v>0099</v>
          </cell>
        </row>
        <row r="5545">
          <cell r="D5545" t="str">
            <v>099</v>
          </cell>
          <cell r="E5545" t="str">
            <v>0099</v>
          </cell>
        </row>
        <row r="5546">
          <cell r="D5546" t="str">
            <v>099</v>
          </cell>
          <cell r="E5546" t="str">
            <v>0099</v>
          </cell>
        </row>
        <row r="5547">
          <cell r="D5547" t="str">
            <v>099</v>
          </cell>
          <cell r="E5547" t="str">
            <v>0099</v>
          </cell>
        </row>
        <row r="5548">
          <cell r="D5548" t="str">
            <v>099</v>
          </cell>
          <cell r="E5548" t="str">
            <v>0099</v>
          </cell>
        </row>
        <row r="5549">
          <cell r="D5549" t="str">
            <v>099</v>
          </cell>
          <cell r="E5549" t="str">
            <v>0099</v>
          </cell>
        </row>
        <row r="5550">
          <cell r="D5550" t="str">
            <v>099</v>
          </cell>
          <cell r="E5550" t="str">
            <v>0099</v>
          </cell>
        </row>
        <row r="5551">
          <cell r="D5551" t="str">
            <v>099</v>
          </cell>
          <cell r="E5551" t="str">
            <v>0099</v>
          </cell>
        </row>
        <row r="5552">
          <cell r="D5552" t="str">
            <v>099</v>
          </cell>
          <cell r="E5552" t="str">
            <v>0099</v>
          </cell>
        </row>
        <row r="5553">
          <cell r="D5553" t="str">
            <v>099</v>
          </cell>
          <cell r="E5553" t="str">
            <v>0099</v>
          </cell>
        </row>
        <row r="5554">
          <cell r="D5554" t="str">
            <v>099</v>
          </cell>
          <cell r="E5554" t="str">
            <v>0099</v>
          </cell>
        </row>
        <row r="5555">
          <cell r="D5555" t="str">
            <v>099</v>
          </cell>
          <cell r="E5555" t="str">
            <v>0099</v>
          </cell>
        </row>
        <row r="5556">
          <cell r="D5556" t="str">
            <v>099</v>
          </cell>
          <cell r="E5556" t="str">
            <v>0099</v>
          </cell>
        </row>
        <row r="5557">
          <cell r="D5557" t="str">
            <v>099</v>
          </cell>
          <cell r="E5557" t="str">
            <v>0099</v>
          </cell>
        </row>
        <row r="5558">
          <cell r="D5558" t="str">
            <v>099</v>
          </cell>
          <cell r="E5558" t="str">
            <v>0099</v>
          </cell>
        </row>
        <row r="5559">
          <cell r="D5559" t="str">
            <v>099</v>
          </cell>
          <cell r="E5559" t="str">
            <v>0099</v>
          </cell>
        </row>
        <row r="5560">
          <cell r="D5560" t="str">
            <v>099</v>
          </cell>
          <cell r="E5560" t="str">
            <v>0099</v>
          </cell>
        </row>
        <row r="5561">
          <cell r="D5561" t="str">
            <v>099</v>
          </cell>
          <cell r="E5561" t="str">
            <v>0099</v>
          </cell>
        </row>
        <row r="5562">
          <cell r="D5562" t="str">
            <v>099</v>
          </cell>
          <cell r="E5562" t="str">
            <v>0099</v>
          </cell>
        </row>
        <row r="5563">
          <cell r="D5563" t="str">
            <v>099</v>
          </cell>
          <cell r="E5563" t="str">
            <v>0099</v>
          </cell>
        </row>
        <row r="5564">
          <cell r="D5564" t="str">
            <v>099</v>
          </cell>
          <cell r="E5564" t="str">
            <v>0099</v>
          </cell>
        </row>
        <row r="5565">
          <cell r="D5565" t="str">
            <v>099</v>
          </cell>
          <cell r="E5565" t="str">
            <v>0099</v>
          </cell>
        </row>
        <row r="5566">
          <cell r="D5566" t="str">
            <v>099</v>
          </cell>
          <cell r="E5566" t="str">
            <v>0099</v>
          </cell>
        </row>
        <row r="5567">
          <cell r="D5567" t="str">
            <v>099</v>
          </cell>
          <cell r="E5567" t="str">
            <v>0099</v>
          </cell>
        </row>
        <row r="5568">
          <cell r="D5568" t="str">
            <v>099</v>
          </cell>
          <cell r="E5568" t="str">
            <v>0099</v>
          </cell>
        </row>
        <row r="5569">
          <cell r="D5569" t="str">
            <v>099</v>
          </cell>
          <cell r="E5569" t="str">
            <v>0099</v>
          </cell>
        </row>
        <row r="5570">
          <cell r="D5570" t="str">
            <v>099</v>
          </cell>
          <cell r="E5570" t="str">
            <v>0099</v>
          </cell>
        </row>
        <row r="5571">
          <cell r="D5571" t="str">
            <v>099</v>
          </cell>
          <cell r="E5571" t="str">
            <v>0099</v>
          </cell>
        </row>
        <row r="5572">
          <cell r="D5572" t="str">
            <v>099</v>
          </cell>
          <cell r="E5572" t="str">
            <v>0099</v>
          </cell>
        </row>
        <row r="5573">
          <cell r="D5573" t="str">
            <v>099</v>
          </cell>
          <cell r="E5573" t="str">
            <v>0099</v>
          </cell>
        </row>
        <row r="5574">
          <cell r="D5574" t="str">
            <v>099</v>
          </cell>
          <cell r="E5574" t="str">
            <v>0099</v>
          </cell>
        </row>
        <row r="5575">
          <cell r="D5575" t="str">
            <v>099</v>
          </cell>
          <cell r="E5575" t="str">
            <v>0099</v>
          </cell>
        </row>
        <row r="5576">
          <cell r="D5576" t="str">
            <v>099</v>
          </cell>
          <cell r="E5576" t="str">
            <v>0099</v>
          </cell>
        </row>
        <row r="5577">
          <cell r="D5577" t="str">
            <v>099</v>
          </cell>
          <cell r="E5577" t="str">
            <v>0099</v>
          </cell>
        </row>
        <row r="5578">
          <cell r="D5578" t="str">
            <v>099</v>
          </cell>
          <cell r="E5578" t="str">
            <v>0099</v>
          </cell>
        </row>
        <row r="5579">
          <cell r="D5579" t="str">
            <v>099</v>
          </cell>
          <cell r="E5579" t="str">
            <v>0099</v>
          </cell>
        </row>
        <row r="5580">
          <cell r="D5580" t="str">
            <v>099</v>
          </cell>
          <cell r="E5580" t="str">
            <v>0099</v>
          </cell>
        </row>
        <row r="5581">
          <cell r="D5581" t="str">
            <v>099</v>
          </cell>
          <cell r="E5581" t="str">
            <v>0099</v>
          </cell>
        </row>
        <row r="5582">
          <cell r="D5582" t="str">
            <v>099</v>
          </cell>
          <cell r="E5582" t="str">
            <v>0099</v>
          </cell>
        </row>
        <row r="5583">
          <cell r="D5583" t="str">
            <v>099</v>
          </cell>
          <cell r="E5583" t="str">
            <v>0099</v>
          </cell>
        </row>
        <row r="5584">
          <cell r="D5584" t="str">
            <v>099</v>
          </cell>
          <cell r="E5584" t="str">
            <v>0099</v>
          </cell>
        </row>
        <row r="5585">
          <cell r="D5585" t="str">
            <v>099</v>
          </cell>
          <cell r="E5585" t="str">
            <v>0099</v>
          </cell>
        </row>
        <row r="5586">
          <cell r="D5586" t="str">
            <v>099</v>
          </cell>
          <cell r="E5586" t="str">
            <v>0099</v>
          </cell>
        </row>
        <row r="5587">
          <cell r="D5587" t="str">
            <v>099</v>
          </cell>
          <cell r="E5587" t="str">
            <v>0099</v>
          </cell>
        </row>
        <row r="5588">
          <cell r="D5588" t="str">
            <v>099</v>
          </cell>
          <cell r="E5588" t="str">
            <v>0099</v>
          </cell>
        </row>
        <row r="5589">
          <cell r="D5589" t="str">
            <v>099</v>
          </cell>
          <cell r="E5589" t="str">
            <v>0099</v>
          </cell>
        </row>
        <row r="5590">
          <cell r="D5590" t="str">
            <v>099</v>
          </cell>
          <cell r="E5590" t="str">
            <v>0099</v>
          </cell>
        </row>
        <row r="5591">
          <cell r="D5591" t="str">
            <v>099</v>
          </cell>
          <cell r="E5591" t="str">
            <v>0099</v>
          </cell>
        </row>
        <row r="5592">
          <cell r="D5592" t="str">
            <v>099</v>
          </cell>
          <cell r="E5592" t="str">
            <v>0099</v>
          </cell>
        </row>
        <row r="5593">
          <cell r="D5593" t="str">
            <v>099</v>
          </cell>
          <cell r="E5593" t="str">
            <v>0099</v>
          </cell>
        </row>
        <row r="5594">
          <cell r="D5594" t="str">
            <v>099</v>
          </cell>
          <cell r="E5594" t="str">
            <v>0099</v>
          </cell>
        </row>
        <row r="5595">
          <cell r="D5595" t="str">
            <v>099</v>
          </cell>
          <cell r="E5595" t="str">
            <v>0099</v>
          </cell>
        </row>
        <row r="5596">
          <cell r="D5596" t="str">
            <v>099</v>
          </cell>
          <cell r="E5596" t="str">
            <v>0099</v>
          </cell>
        </row>
        <row r="5597">
          <cell r="D5597" t="str">
            <v>099</v>
          </cell>
          <cell r="E5597" t="str">
            <v>0099</v>
          </cell>
        </row>
        <row r="5598">
          <cell r="D5598" t="str">
            <v>099</v>
          </cell>
          <cell r="E5598" t="str">
            <v>0099</v>
          </cell>
        </row>
        <row r="5599">
          <cell r="D5599" t="str">
            <v>099</v>
          </cell>
          <cell r="E5599" t="str">
            <v>0099</v>
          </cell>
        </row>
        <row r="5600">
          <cell r="D5600" t="str">
            <v>099</v>
          </cell>
          <cell r="E5600" t="str">
            <v>0099</v>
          </cell>
        </row>
        <row r="5601">
          <cell r="D5601" t="str">
            <v>099</v>
          </cell>
          <cell r="E5601" t="str">
            <v>0099</v>
          </cell>
        </row>
        <row r="5602">
          <cell r="D5602" t="str">
            <v>099</v>
          </cell>
          <cell r="E5602" t="str">
            <v>0099</v>
          </cell>
        </row>
        <row r="5603">
          <cell r="D5603" t="str">
            <v>099</v>
          </cell>
          <cell r="E5603" t="str">
            <v>0099</v>
          </cell>
        </row>
        <row r="5604">
          <cell r="D5604" t="str">
            <v>099</v>
          </cell>
          <cell r="E5604" t="str">
            <v>0099</v>
          </cell>
        </row>
        <row r="5605">
          <cell r="D5605" t="str">
            <v>099</v>
          </cell>
          <cell r="E5605" t="str">
            <v>0099</v>
          </cell>
        </row>
        <row r="5606">
          <cell r="D5606" t="str">
            <v>099</v>
          </cell>
          <cell r="E5606" t="str">
            <v>0099</v>
          </cell>
        </row>
        <row r="5607">
          <cell r="D5607" t="str">
            <v>099</v>
          </cell>
          <cell r="E5607" t="str">
            <v>0099</v>
          </cell>
        </row>
        <row r="5608">
          <cell r="D5608" t="str">
            <v>099</v>
          </cell>
          <cell r="E5608" t="str">
            <v>0099</v>
          </cell>
        </row>
        <row r="5609">
          <cell r="D5609" t="str">
            <v>099</v>
          </cell>
          <cell r="E5609" t="str">
            <v>0099</v>
          </cell>
        </row>
        <row r="5610">
          <cell r="D5610" t="str">
            <v>099</v>
          </cell>
          <cell r="E5610" t="str">
            <v>0099</v>
          </cell>
        </row>
        <row r="5611">
          <cell r="D5611" t="str">
            <v>099</v>
          </cell>
          <cell r="E5611" t="str">
            <v>0099</v>
          </cell>
        </row>
        <row r="5612">
          <cell r="D5612" t="str">
            <v>099</v>
          </cell>
          <cell r="E5612" t="str">
            <v>0099</v>
          </cell>
        </row>
        <row r="5613">
          <cell r="D5613" t="str">
            <v>099</v>
          </cell>
          <cell r="E5613" t="str">
            <v>0099</v>
          </cell>
        </row>
        <row r="5614">
          <cell r="D5614" t="str">
            <v>099</v>
          </cell>
          <cell r="E5614" t="str">
            <v>0099</v>
          </cell>
        </row>
        <row r="5615">
          <cell r="D5615" t="str">
            <v>099</v>
          </cell>
          <cell r="E5615" t="str">
            <v>0099</v>
          </cell>
        </row>
        <row r="5616">
          <cell r="D5616" t="str">
            <v>099</v>
          </cell>
          <cell r="E5616" t="str">
            <v>0099</v>
          </cell>
        </row>
        <row r="5617">
          <cell r="D5617" t="str">
            <v>099</v>
          </cell>
          <cell r="E5617" t="str">
            <v>0099</v>
          </cell>
        </row>
        <row r="5618">
          <cell r="D5618" t="str">
            <v>099</v>
          </cell>
          <cell r="E5618" t="str">
            <v>0099</v>
          </cell>
        </row>
        <row r="5619">
          <cell r="D5619" t="str">
            <v>099</v>
          </cell>
          <cell r="E5619" t="str">
            <v>0099</v>
          </cell>
        </row>
        <row r="5620">
          <cell r="D5620" t="str">
            <v>099</v>
          </cell>
          <cell r="E5620" t="str">
            <v>0099</v>
          </cell>
        </row>
        <row r="5621">
          <cell r="D5621" t="str">
            <v>099</v>
          </cell>
          <cell r="E5621" t="str">
            <v>0099</v>
          </cell>
        </row>
        <row r="5622">
          <cell r="D5622" t="str">
            <v>099</v>
          </cell>
          <cell r="E5622" t="str">
            <v>0099</v>
          </cell>
        </row>
        <row r="5623">
          <cell r="D5623" t="str">
            <v>099</v>
          </cell>
          <cell r="E5623" t="str">
            <v>0099</v>
          </cell>
        </row>
        <row r="5624">
          <cell r="D5624" t="str">
            <v>099</v>
          </cell>
          <cell r="E5624" t="str">
            <v>0099</v>
          </cell>
        </row>
        <row r="5625">
          <cell r="D5625" t="str">
            <v>099</v>
          </cell>
          <cell r="E5625" t="str">
            <v>0099</v>
          </cell>
        </row>
        <row r="5626">
          <cell r="D5626" t="str">
            <v>099</v>
          </cell>
          <cell r="E5626" t="str">
            <v>0099</v>
          </cell>
        </row>
        <row r="5627">
          <cell r="D5627" t="str">
            <v>099</v>
          </cell>
          <cell r="E5627" t="str">
            <v>0099</v>
          </cell>
        </row>
        <row r="5628">
          <cell r="D5628" t="str">
            <v>099</v>
          </cell>
          <cell r="E5628" t="str">
            <v>0099</v>
          </cell>
        </row>
        <row r="5629">
          <cell r="D5629" t="str">
            <v>099</v>
          </cell>
          <cell r="E5629" t="str">
            <v>0099</v>
          </cell>
        </row>
        <row r="5630">
          <cell r="D5630" t="str">
            <v>099</v>
          </cell>
          <cell r="E5630" t="str">
            <v>0099</v>
          </cell>
        </row>
        <row r="5631">
          <cell r="D5631" t="str">
            <v>099</v>
          </cell>
          <cell r="E5631" t="str">
            <v>0099</v>
          </cell>
        </row>
        <row r="5632">
          <cell r="D5632" t="str">
            <v>099</v>
          </cell>
          <cell r="E5632" t="str">
            <v>0099</v>
          </cell>
        </row>
        <row r="5633">
          <cell r="D5633" t="str">
            <v>099</v>
          </cell>
          <cell r="E5633" t="str">
            <v>0099</v>
          </cell>
        </row>
        <row r="5634">
          <cell r="D5634" t="str">
            <v>099</v>
          </cell>
          <cell r="E5634" t="str">
            <v>0099</v>
          </cell>
        </row>
        <row r="5635">
          <cell r="D5635" t="str">
            <v>099</v>
          </cell>
          <cell r="E5635" t="str">
            <v>0099</v>
          </cell>
        </row>
        <row r="5636">
          <cell r="D5636" t="str">
            <v>099</v>
          </cell>
          <cell r="E5636" t="str">
            <v>0099</v>
          </cell>
        </row>
        <row r="5637">
          <cell r="D5637" t="str">
            <v>099</v>
          </cell>
          <cell r="E5637" t="str">
            <v>0099</v>
          </cell>
        </row>
        <row r="5638">
          <cell r="D5638" t="str">
            <v>099</v>
          </cell>
          <cell r="E5638" t="str">
            <v>0099</v>
          </cell>
        </row>
        <row r="5639">
          <cell r="D5639" t="str">
            <v>099</v>
          </cell>
          <cell r="E5639" t="str">
            <v>0099</v>
          </cell>
        </row>
        <row r="5640">
          <cell r="D5640" t="str">
            <v>099</v>
          </cell>
          <cell r="E5640" t="str">
            <v>0099</v>
          </cell>
        </row>
        <row r="5641">
          <cell r="D5641" t="str">
            <v>099</v>
          </cell>
          <cell r="E5641" t="str">
            <v>0099</v>
          </cell>
        </row>
        <row r="5642">
          <cell r="D5642" t="str">
            <v>099</v>
          </cell>
          <cell r="E5642" t="str">
            <v>0099</v>
          </cell>
        </row>
        <row r="5643">
          <cell r="D5643" t="str">
            <v>099</v>
          </cell>
          <cell r="E5643" t="str">
            <v>0099</v>
          </cell>
        </row>
        <row r="5644">
          <cell r="D5644" t="str">
            <v>099</v>
          </cell>
          <cell r="E5644" t="str">
            <v>0099</v>
          </cell>
        </row>
        <row r="5645">
          <cell r="D5645" t="str">
            <v>099</v>
          </cell>
          <cell r="E5645" t="str">
            <v>0099</v>
          </cell>
        </row>
        <row r="5646">
          <cell r="D5646" t="str">
            <v>099</v>
          </cell>
          <cell r="E5646" t="str">
            <v>0099</v>
          </cell>
        </row>
        <row r="5647">
          <cell r="D5647" t="str">
            <v>099</v>
          </cell>
          <cell r="E5647" t="str">
            <v>0099</v>
          </cell>
        </row>
        <row r="5648">
          <cell r="D5648" t="str">
            <v>099</v>
          </cell>
          <cell r="E5648" t="str">
            <v>0099</v>
          </cell>
        </row>
        <row r="5649">
          <cell r="D5649" t="str">
            <v>099</v>
          </cell>
          <cell r="E5649" t="str">
            <v>0099</v>
          </cell>
        </row>
        <row r="5650">
          <cell r="D5650" t="str">
            <v>099</v>
          </cell>
          <cell r="E5650" t="str">
            <v>0099</v>
          </cell>
        </row>
        <row r="5651">
          <cell r="D5651" t="str">
            <v>099</v>
          </cell>
          <cell r="E5651" t="str">
            <v>0099</v>
          </cell>
        </row>
        <row r="5652">
          <cell r="D5652" t="str">
            <v>099</v>
          </cell>
          <cell r="E5652" t="str">
            <v>0099</v>
          </cell>
        </row>
        <row r="5653">
          <cell r="D5653" t="str">
            <v>099</v>
          </cell>
          <cell r="E5653" t="str">
            <v>0099</v>
          </cell>
        </row>
        <row r="5654">
          <cell r="D5654" t="str">
            <v>099</v>
          </cell>
          <cell r="E5654" t="str">
            <v>0099</v>
          </cell>
        </row>
        <row r="5655">
          <cell r="D5655" t="str">
            <v>099</v>
          </cell>
          <cell r="E5655" t="str">
            <v>0099</v>
          </cell>
        </row>
        <row r="5656">
          <cell r="D5656" t="str">
            <v>099</v>
          </cell>
          <cell r="E5656" t="str">
            <v>0099</v>
          </cell>
        </row>
        <row r="5657">
          <cell r="D5657" t="str">
            <v>099</v>
          </cell>
          <cell r="E5657" t="str">
            <v>0099</v>
          </cell>
        </row>
        <row r="5658">
          <cell r="D5658" t="str">
            <v>099</v>
          </cell>
          <cell r="E5658" t="str">
            <v>0099</v>
          </cell>
        </row>
        <row r="5659">
          <cell r="D5659" t="str">
            <v>099</v>
          </cell>
          <cell r="E5659" t="str">
            <v>0099</v>
          </cell>
        </row>
        <row r="5660">
          <cell r="D5660" t="str">
            <v>099</v>
          </cell>
          <cell r="E5660" t="str">
            <v>0099</v>
          </cell>
        </row>
        <row r="5661">
          <cell r="D5661" t="str">
            <v>099</v>
          </cell>
          <cell r="E5661" t="str">
            <v>0099</v>
          </cell>
        </row>
        <row r="5662">
          <cell r="D5662" t="str">
            <v>099</v>
          </cell>
          <cell r="E5662" t="str">
            <v>0099</v>
          </cell>
        </row>
        <row r="5663">
          <cell r="D5663" t="str">
            <v>099</v>
          </cell>
          <cell r="E5663" t="str">
            <v>0099</v>
          </cell>
        </row>
        <row r="5664">
          <cell r="D5664" t="str">
            <v>099</v>
          </cell>
          <cell r="E5664" t="str">
            <v>0099</v>
          </cell>
        </row>
        <row r="5665">
          <cell r="D5665" t="str">
            <v>099</v>
          </cell>
          <cell r="E5665" t="str">
            <v>0099</v>
          </cell>
        </row>
        <row r="5666">
          <cell r="D5666" t="str">
            <v>099</v>
          </cell>
          <cell r="E5666" t="str">
            <v>0099</v>
          </cell>
        </row>
        <row r="5667">
          <cell r="D5667" t="str">
            <v>099</v>
          </cell>
          <cell r="E5667" t="str">
            <v>0099</v>
          </cell>
        </row>
        <row r="5668">
          <cell r="D5668" t="str">
            <v>099</v>
          </cell>
          <cell r="E5668" t="str">
            <v>0099</v>
          </cell>
        </row>
        <row r="5669">
          <cell r="D5669" t="str">
            <v>099</v>
          </cell>
          <cell r="E5669" t="str">
            <v>0099</v>
          </cell>
        </row>
        <row r="5670">
          <cell r="D5670" t="str">
            <v>099</v>
          </cell>
          <cell r="E5670" t="str">
            <v>0099</v>
          </cell>
        </row>
        <row r="5671">
          <cell r="D5671" t="str">
            <v>099</v>
          </cell>
          <cell r="E5671" t="str">
            <v>0099</v>
          </cell>
        </row>
        <row r="5672">
          <cell r="D5672" t="str">
            <v>099</v>
          </cell>
          <cell r="E5672" t="str">
            <v>0099</v>
          </cell>
        </row>
        <row r="5673">
          <cell r="D5673" t="str">
            <v>099</v>
          </cell>
          <cell r="E5673" t="str">
            <v>0099</v>
          </cell>
        </row>
        <row r="5674">
          <cell r="D5674" t="str">
            <v>099</v>
          </cell>
          <cell r="E5674" t="str">
            <v>0099</v>
          </cell>
        </row>
        <row r="5675">
          <cell r="D5675" t="str">
            <v>099</v>
          </cell>
          <cell r="E5675" t="str">
            <v>0099</v>
          </cell>
        </row>
        <row r="5676">
          <cell r="D5676" t="str">
            <v>099</v>
          </cell>
          <cell r="E5676" t="str">
            <v>0099</v>
          </cell>
        </row>
        <row r="5677">
          <cell r="D5677" t="str">
            <v>099</v>
          </cell>
          <cell r="E5677" t="str">
            <v>0099</v>
          </cell>
        </row>
        <row r="5678">
          <cell r="D5678" t="str">
            <v>099</v>
          </cell>
          <cell r="E5678" t="str">
            <v>0099</v>
          </cell>
        </row>
        <row r="5679">
          <cell r="D5679" t="str">
            <v>099</v>
          </cell>
          <cell r="E5679" t="str">
            <v>0099</v>
          </cell>
        </row>
        <row r="5680">
          <cell r="D5680" t="str">
            <v>099</v>
          </cell>
          <cell r="E5680" t="str">
            <v>0099</v>
          </cell>
        </row>
        <row r="5681">
          <cell r="D5681" t="str">
            <v>099</v>
          </cell>
          <cell r="E5681" t="str">
            <v>0099</v>
          </cell>
        </row>
        <row r="5682">
          <cell r="D5682" t="str">
            <v>099</v>
          </cell>
          <cell r="E5682" t="str">
            <v>0099</v>
          </cell>
        </row>
        <row r="5683">
          <cell r="D5683" t="str">
            <v>099</v>
          </cell>
          <cell r="E5683" t="str">
            <v>0099</v>
          </cell>
        </row>
        <row r="5684">
          <cell r="D5684" t="str">
            <v>099</v>
          </cell>
          <cell r="E5684" t="str">
            <v>0099</v>
          </cell>
        </row>
        <row r="5685">
          <cell r="D5685" t="str">
            <v>099</v>
          </cell>
          <cell r="E5685" t="str">
            <v>0099</v>
          </cell>
        </row>
        <row r="5686">
          <cell r="D5686" t="str">
            <v>099</v>
          </cell>
          <cell r="E5686" t="str">
            <v>0099</v>
          </cell>
        </row>
        <row r="5687">
          <cell r="D5687" t="str">
            <v>099</v>
          </cell>
          <cell r="E5687" t="str">
            <v>0099</v>
          </cell>
        </row>
        <row r="5688">
          <cell r="D5688" t="str">
            <v>099</v>
          </cell>
          <cell r="E5688" t="str">
            <v>0099</v>
          </cell>
        </row>
        <row r="5689">
          <cell r="D5689" t="str">
            <v>099</v>
          </cell>
          <cell r="E5689" t="str">
            <v>0099</v>
          </cell>
        </row>
        <row r="5690">
          <cell r="D5690" t="str">
            <v>099</v>
          </cell>
          <cell r="E5690" t="str">
            <v>0099</v>
          </cell>
        </row>
        <row r="5691">
          <cell r="D5691" t="str">
            <v>099</v>
          </cell>
          <cell r="E5691" t="str">
            <v>0099</v>
          </cell>
        </row>
        <row r="5692">
          <cell r="D5692" t="str">
            <v>099</v>
          </cell>
          <cell r="E5692" t="str">
            <v>0099</v>
          </cell>
        </row>
        <row r="5693">
          <cell r="D5693" t="str">
            <v>099</v>
          </cell>
          <cell r="E5693" t="str">
            <v>0099</v>
          </cell>
        </row>
        <row r="5694">
          <cell r="D5694" t="str">
            <v>099</v>
          </cell>
          <cell r="E5694" t="str">
            <v>0099</v>
          </cell>
        </row>
        <row r="5695">
          <cell r="D5695" t="str">
            <v>099</v>
          </cell>
          <cell r="E5695" t="str">
            <v>0099</v>
          </cell>
        </row>
        <row r="5696">
          <cell r="D5696" t="str">
            <v>099</v>
          </cell>
          <cell r="E5696" t="str">
            <v>0099</v>
          </cell>
        </row>
        <row r="5697">
          <cell r="D5697" t="str">
            <v>099</v>
          </cell>
          <cell r="E5697" t="str">
            <v>0099</v>
          </cell>
        </row>
        <row r="5698">
          <cell r="D5698" t="str">
            <v>099</v>
          </cell>
          <cell r="E5698" t="str">
            <v>0099</v>
          </cell>
        </row>
        <row r="5699">
          <cell r="D5699" t="str">
            <v>099</v>
          </cell>
          <cell r="E5699" t="str">
            <v>0099</v>
          </cell>
        </row>
        <row r="5700">
          <cell r="D5700" t="str">
            <v>099</v>
          </cell>
          <cell r="E5700" t="str">
            <v>0099</v>
          </cell>
        </row>
        <row r="5701">
          <cell r="D5701" t="str">
            <v>099</v>
          </cell>
          <cell r="E5701" t="str">
            <v>0099</v>
          </cell>
        </row>
        <row r="5702">
          <cell r="D5702" t="str">
            <v>099</v>
          </cell>
          <cell r="E5702" t="str">
            <v>0099</v>
          </cell>
        </row>
        <row r="5703">
          <cell r="D5703" t="str">
            <v>099</v>
          </cell>
          <cell r="E5703" t="str">
            <v>0099</v>
          </cell>
        </row>
        <row r="5704">
          <cell r="D5704" t="str">
            <v>099</v>
          </cell>
          <cell r="E5704" t="str">
            <v>0099</v>
          </cell>
        </row>
        <row r="5705">
          <cell r="D5705" t="str">
            <v>099</v>
          </cell>
          <cell r="E5705" t="str">
            <v>0099</v>
          </cell>
        </row>
        <row r="5706">
          <cell r="D5706" t="str">
            <v>099</v>
          </cell>
          <cell r="E5706" t="str">
            <v>0099</v>
          </cell>
        </row>
        <row r="5707">
          <cell r="D5707" t="str">
            <v>099</v>
          </cell>
          <cell r="E5707" t="str">
            <v>0099</v>
          </cell>
        </row>
        <row r="5708">
          <cell r="D5708" t="str">
            <v>099</v>
          </cell>
          <cell r="E5708" t="str">
            <v>0099</v>
          </cell>
        </row>
        <row r="5709">
          <cell r="D5709" t="str">
            <v>099</v>
          </cell>
          <cell r="E5709" t="str">
            <v>0099</v>
          </cell>
        </row>
        <row r="5710">
          <cell r="D5710" t="str">
            <v>099</v>
          </cell>
          <cell r="E5710" t="str">
            <v>0099</v>
          </cell>
        </row>
        <row r="5711">
          <cell r="D5711" t="str">
            <v>099</v>
          </cell>
          <cell r="E5711" t="str">
            <v>0099</v>
          </cell>
        </row>
        <row r="5712">
          <cell r="D5712" t="str">
            <v>099</v>
          </cell>
          <cell r="E5712" t="str">
            <v>0099</v>
          </cell>
        </row>
        <row r="5713">
          <cell r="D5713" t="str">
            <v>099</v>
          </cell>
          <cell r="E5713" t="str">
            <v>0099</v>
          </cell>
        </row>
        <row r="5714">
          <cell r="D5714" t="str">
            <v>099</v>
          </cell>
          <cell r="E5714" t="str">
            <v>0099</v>
          </cell>
        </row>
        <row r="5715">
          <cell r="D5715" t="str">
            <v>099</v>
          </cell>
          <cell r="E5715" t="str">
            <v>0099</v>
          </cell>
        </row>
        <row r="5716">
          <cell r="D5716" t="str">
            <v>099</v>
          </cell>
          <cell r="E5716" t="str">
            <v>0099</v>
          </cell>
        </row>
        <row r="5717">
          <cell r="D5717" t="str">
            <v>099</v>
          </cell>
          <cell r="E5717" t="str">
            <v>0099</v>
          </cell>
        </row>
        <row r="5718">
          <cell r="D5718" t="str">
            <v>099</v>
          </cell>
          <cell r="E5718" t="str">
            <v>0099</v>
          </cell>
        </row>
        <row r="5719">
          <cell r="D5719" t="str">
            <v>099</v>
          </cell>
          <cell r="E5719" t="str">
            <v>0099</v>
          </cell>
        </row>
        <row r="5720">
          <cell r="D5720" t="str">
            <v>099</v>
          </cell>
          <cell r="E5720" t="str">
            <v>0099</v>
          </cell>
        </row>
        <row r="5721">
          <cell r="D5721" t="str">
            <v>099</v>
          </cell>
          <cell r="E5721" t="str">
            <v>0099</v>
          </cell>
        </row>
        <row r="5722">
          <cell r="D5722" t="str">
            <v>099</v>
          </cell>
          <cell r="E5722" t="str">
            <v>0099</v>
          </cell>
        </row>
        <row r="5723">
          <cell r="D5723" t="str">
            <v>099</v>
          </cell>
          <cell r="E5723" t="str">
            <v>0099</v>
          </cell>
        </row>
        <row r="5724">
          <cell r="D5724" t="str">
            <v>099</v>
          </cell>
          <cell r="E5724" t="str">
            <v>0099</v>
          </cell>
        </row>
        <row r="5725">
          <cell r="D5725" t="str">
            <v>099</v>
          </cell>
          <cell r="E5725" t="str">
            <v>0099</v>
          </cell>
        </row>
        <row r="5726">
          <cell r="D5726" t="str">
            <v>099</v>
          </cell>
          <cell r="E5726" t="str">
            <v>0099</v>
          </cell>
        </row>
        <row r="5727">
          <cell r="D5727" t="str">
            <v>099</v>
          </cell>
          <cell r="E5727" t="str">
            <v>0099</v>
          </cell>
        </row>
        <row r="5728">
          <cell r="D5728" t="str">
            <v>099</v>
          </cell>
          <cell r="E5728" t="str">
            <v>0099</v>
          </cell>
        </row>
        <row r="5729">
          <cell r="D5729" t="str">
            <v>099</v>
          </cell>
          <cell r="E5729" t="str">
            <v>0099</v>
          </cell>
        </row>
        <row r="5730">
          <cell r="D5730" t="str">
            <v>099</v>
          </cell>
          <cell r="E5730" t="str">
            <v>0099</v>
          </cell>
        </row>
        <row r="5731">
          <cell r="D5731" t="str">
            <v>099</v>
          </cell>
          <cell r="E5731" t="str">
            <v>0099</v>
          </cell>
        </row>
        <row r="5732">
          <cell r="D5732" t="str">
            <v>099</v>
          </cell>
          <cell r="E5732" t="str">
            <v>0099</v>
          </cell>
        </row>
        <row r="5733">
          <cell r="D5733" t="str">
            <v>099</v>
          </cell>
          <cell r="E5733" t="str">
            <v>0099</v>
          </cell>
        </row>
        <row r="5734">
          <cell r="D5734" t="str">
            <v>099</v>
          </cell>
          <cell r="E5734" t="str">
            <v>0099</v>
          </cell>
        </row>
        <row r="5735">
          <cell r="D5735" t="str">
            <v>099</v>
          </cell>
          <cell r="E5735" t="str">
            <v>0099</v>
          </cell>
        </row>
        <row r="5736">
          <cell r="D5736" t="str">
            <v>099</v>
          </cell>
          <cell r="E5736" t="str">
            <v>0099</v>
          </cell>
        </row>
        <row r="5737">
          <cell r="D5737" t="str">
            <v>099</v>
          </cell>
          <cell r="E5737" t="str">
            <v>0099</v>
          </cell>
        </row>
        <row r="5738">
          <cell r="D5738" t="str">
            <v>099</v>
          </cell>
          <cell r="E5738" t="str">
            <v>0099</v>
          </cell>
        </row>
        <row r="5739">
          <cell r="D5739" t="str">
            <v>099</v>
          </cell>
          <cell r="E5739" t="str">
            <v>0099</v>
          </cell>
        </row>
        <row r="5740">
          <cell r="D5740" t="str">
            <v>099</v>
          </cell>
          <cell r="E5740" t="str">
            <v>0099</v>
          </cell>
        </row>
        <row r="5741">
          <cell r="D5741" t="str">
            <v>099</v>
          </cell>
          <cell r="E5741" t="str">
            <v>0099</v>
          </cell>
        </row>
        <row r="5742">
          <cell r="D5742" t="str">
            <v>099</v>
          </cell>
          <cell r="E5742" t="str">
            <v>0099</v>
          </cell>
        </row>
        <row r="5743">
          <cell r="D5743" t="str">
            <v>099</v>
          </cell>
          <cell r="E5743" t="str">
            <v>0099</v>
          </cell>
        </row>
        <row r="5744">
          <cell r="D5744" t="str">
            <v>099</v>
          </cell>
          <cell r="E5744" t="str">
            <v>0099</v>
          </cell>
        </row>
        <row r="5745">
          <cell r="D5745" t="str">
            <v>099</v>
          </cell>
          <cell r="E5745" t="str">
            <v>0099</v>
          </cell>
        </row>
        <row r="5746">
          <cell r="D5746" t="str">
            <v>099</v>
          </cell>
          <cell r="E5746" t="str">
            <v>0099</v>
          </cell>
        </row>
        <row r="5747">
          <cell r="D5747" t="str">
            <v>099</v>
          </cell>
          <cell r="E5747" t="str">
            <v>0099</v>
          </cell>
        </row>
        <row r="5748">
          <cell r="D5748" t="str">
            <v>099</v>
          </cell>
          <cell r="E5748" t="str">
            <v>0099</v>
          </cell>
        </row>
        <row r="5749">
          <cell r="D5749" t="str">
            <v>099</v>
          </cell>
          <cell r="E5749" t="str">
            <v>0099</v>
          </cell>
        </row>
        <row r="5750">
          <cell r="D5750" t="str">
            <v>099</v>
          </cell>
          <cell r="E5750" t="str">
            <v>0099</v>
          </cell>
        </row>
        <row r="5751">
          <cell r="D5751" t="str">
            <v>099</v>
          </cell>
          <cell r="E5751" t="str">
            <v>0099</v>
          </cell>
        </row>
        <row r="5752">
          <cell r="D5752" t="str">
            <v>099</v>
          </cell>
          <cell r="E5752" t="str">
            <v>0099</v>
          </cell>
        </row>
        <row r="5753">
          <cell r="D5753" t="str">
            <v>099</v>
          </cell>
          <cell r="E5753" t="str">
            <v>0099</v>
          </cell>
        </row>
        <row r="5754">
          <cell r="D5754" t="str">
            <v>099</v>
          </cell>
          <cell r="E5754" t="str">
            <v>0099</v>
          </cell>
        </row>
        <row r="5755">
          <cell r="D5755" t="str">
            <v>099</v>
          </cell>
          <cell r="E5755" t="str">
            <v>0099</v>
          </cell>
        </row>
        <row r="5756">
          <cell r="D5756" t="str">
            <v>099</v>
          </cell>
          <cell r="E5756" t="str">
            <v>0099</v>
          </cell>
        </row>
        <row r="5757">
          <cell r="D5757" t="str">
            <v>099</v>
          </cell>
          <cell r="E5757" t="str">
            <v>0099</v>
          </cell>
        </row>
        <row r="5758">
          <cell r="D5758" t="str">
            <v>099</v>
          </cell>
          <cell r="E5758" t="str">
            <v>0099</v>
          </cell>
        </row>
        <row r="5759">
          <cell r="D5759" t="str">
            <v>099</v>
          </cell>
          <cell r="E5759" t="str">
            <v>0099</v>
          </cell>
        </row>
        <row r="5760">
          <cell r="D5760" t="str">
            <v>099</v>
          </cell>
          <cell r="E5760" t="str">
            <v>0099</v>
          </cell>
        </row>
        <row r="5761">
          <cell r="D5761" t="str">
            <v>099</v>
          </cell>
          <cell r="E5761" t="str">
            <v>0099</v>
          </cell>
        </row>
        <row r="5762">
          <cell r="D5762" t="str">
            <v>099</v>
          </cell>
          <cell r="E5762" t="str">
            <v>0099</v>
          </cell>
        </row>
        <row r="5763">
          <cell r="D5763" t="str">
            <v>099</v>
          </cell>
          <cell r="E5763" t="str">
            <v>0099</v>
          </cell>
        </row>
        <row r="5764">
          <cell r="D5764" t="str">
            <v>099</v>
          </cell>
          <cell r="E5764" t="str">
            <v>0099</v>
          </cell>
        </row>
        <row r="5765">
          <cell r="D5765" t="str">
            <v>099</v>
          </cell>
          <cell r="E5765" t="str">
            <v>0099</v>
          </cell>
        </row>
        <row r="5766">
          <cell r="D5766" t="str">
            <v>099</v>
          </cell>
          <cell r="E5766" t="str">
            <v>0099</v>
          </cell>
        </row>
        <row r="5767">
          <cell r="D5767" t="str">
            <v>099</v>
          </cell>
          <cell r="E5767" t="str">
            <v>0099</v>
          </cell>
        </row>
        <row r="5768">
          <cell r="D5768" t="str">
            <v>099</v>
          </cell>
          <cell r="E5768" t="str">
            <v>0099</v>
          </cell>
        </row>
        <row r="5769">
          <cell r="D5769" t="str">
            <v>099</v>
          </cell>
          <cell r="E5769" t="str">
            <v>0099</v>
          </cell>
        </row>
        <row r="5770">
          <cell r="D5770" t="str">
            <v>099</v>
          </cell>
          <cell r="E5770" t="str">
            <v>0099</v>
          </cell>
        </row>
        <row r="5771">
          <cell r="D5771" t="str">
            <v>099</v>
          </cell>
          <cell r="E5771" t="str">
            <v>0099</v>
          </cell>
        </row>
        <row r="5772">
          <cell r="D5772" t="str">
            <v>099</v>
          </cell>
          <cell r="E5772" t="str">
            <v>0099</v>
          </cell>
        </row>
        <row r="5773">
          <cell r="D5773" t="str">
            <v>099</v>
          </cell>
          <cell r="E5773" t="str">
            <v>0099</v>
          </cell>
        </row>
        <row r="5774">
          <cell r="D5774" t="str">
            <v>099</v>
          </cell>
          <cell r="E5774" t="str">
            <v>0099</v>
          </cell>
        </row>
        <row r="5775">
          <cell r="D5775" t="str">
            <v>099</v>
          </cell>
          <cell r="E5775" t="str">
            <v>0099</v>
          </cell>
        </row>
        <row r="5776">
          <cell r="D5776" t="str">
            <v>099</v>
          </cell>
          <cell r="E5776" t="str">
            <v>0099</v>
          </cell>
        </row>
        <row r="5777">
          <cell r="D5777" t="str">
            <v>099</v>
          </cell>
          <cell r="E5777" t="str">
            <v>0099</v>
          </cell>
        </row>
        <row r="5778">
          <cell r="D5778" t="str">
            <v>099</v>
          </cell>
          <cell r="E5778" t="str">
            <v>0099</v>
          </cell>
        </row>
        <row r="5779">
          <cell r="D5779" t="str">
            <v>099</v>
          </cell>
          <cell r="E5779" t="str">
            <v>0099</v>
          </cell>
        </row>
        <row r="5780">
          <cell r="D5780" t="str">
            <v>099</v>
          </cell>
          <cell r="E5780" t="str">
            <v>0099</v>
          </cell>
        </row>
        <row r="5781">
          <cell r="D5781" t="str">
            <v>099</v>
          </cell>
          <cell r="E5781" t="str">
            <v>0099</v>
          </cell>
        </row>
        <row r="5782">
          <cell r="D5782" t="str">
            <v>099</v>
          </cell>
          <cell r="E5782" t="str">
            <v>0099</v>
          </cell>
        </row>
        <row r="5783">
          <cell r="D5783" t="str">
            <v>099</v>
          </cell>
          <cell r="E5783" t="str">
            <v>0099</v>
          </cell>
        </row>
        <row r="5784">
          <cell r="D5784" t="str">
            <v>099</v>
          </cell>
          <cell r="E5784" t="str">
            <v>0099</v>
          </cell>
        </row>
        <row r="5785">
          <cell r="D5785" t="str">
            <v>099</v>
          </cell>
          <cell r="E5785" t="str">
            <v>0099</v>
          </cell>
        </row>
        <row r="5786">
          <cell r="D5786" t="str">
            <v>099</v>
          </cell>
          <cell r="E5786" t="str">
            <v>0099</v>
          </cell>
        </row>
        <row r="5787">
          <cell r="D5787" t="str">
            <v>099</v>
          </cell>
          <cell r="E5787" t="str">
            <v>0099</v>
          </cell>
        </row>
        <row r="5788">
          <cell r="D5788" t="str">
            <v>099</v>
          </cell>
          <cell r="E5788" t="str">
            <v>0099</v>
          </cell>
        </row>
        <row r="5789">
          <cell r="D5789" t="str">
            <v>099</v>
          </cell>
          <cell r="E5789" t="str">
            <v>0099</v>
          </cell>
        </row>
        <row r="5790">
          <cell r="D5790" t="str">
            <v>099</v>
          </cell>
          <cell r="E5790" t="str">
            <v>0099</v>
          </cell>
        </row>
        <row r="5791">
          <cell r="D5791" t="str">
            <v>099</v>
          </cell>
          <cell r="E5791" t="str">
            <v>0099</v>
          </cell>
        </row>
        <row r="5792">
          <cell r="D5792" t="str">
            <v>099</v>
          </cell>
          <cell r="E5792" t="str">
            <v>0099</v>
          </cell>
        </row>
        <row r="5793">
          <cell r="D5793" t="str">
            <v>099</v>
          </cell>
          <cell r="E5793" t="str">
            <v>0099</v>
          </cell>
        </row>
        <row r="5794">
          <cell r="D5794" t="str">
            <v>099</v>
          </cell>
          <cell r="E5794" t="str">
            <v>0099</v>
          </cell>
        </row>
        <row r="5795">
          <cell r="D5795" t="str">
            <v>099</v>
          </cell>
          <cell r="E5795" t="str">
            <v>0099</v>
          </cell>
        </row>
        <row r="5796">
          <cell r="D5796" t="str">
            <v>099</v>
          </cell>
          <cell r="E5796" t="str">
            <v>0099</v>
          </cell>
        </row>
        <row r="5797">
          <cell r="D5797" t="str">
            <v>099</v>
          </cell>
          <cell r="E5797" t="str">
            <v>0099</v>
          </cell>
        </row>
        <row r="5798">
          <cell r="D5798" t="str">
            <v>099</v>
          </cell>
          <cell r="E5798" t="str">
            <v>0099</v>
          </cell>
        </row>
        <row r="5799">
          <cell r="D5799" t="str">
            <v>099</v>
          </cell>
          <cell r="E5799" t="str">
            <v>0099</v>
          </cell>
        </row>
        <row r="5800">
          <cell r="D5800" t="str">
            <v>099</v>
          </cell>
          <cell r="E5800" t="str">
            <v>0099</v>
          </cell>
        </row>
        <row r="5801">
          <cell r="D5801" t="str">
            <v>099</v>
          </cell>
          <cell r="E5801" t="str">
            <v>0099</v>
          </cell>
        </row>
        <row r="5802">
          <cell r="D5802" t="str">
            <v>099</v>
          </cell>
          <cell r="E5802" t="str">
            <v>0099</v>
          </cell>
        </row>
        <row r="5803">
          <cell r="D5803" t="str">
            <v>099</v>
          </cell>
          <cell r="E5803" t="str">
            <v>0099</v>
          </cell>
        </row>
        <row r="5804">
          <cell r="D5804" t="str">
            <v>099</v>
          </cell>
          <cell r="E5804" t="str">
            <v>0099</v>
          </cell>
        </row>
        <row r="5805">
          <cell r="D5805" t="str">
            <v>099</v>
          </cell>
          <cell r="E5805" t="str">
            <v>0099</v>
          </cell>
        </row>
        <row r="5806">
          <cell r="D5806" t="str">
            <v>099</v>
          </cell>
          <cell r="E5806" t="str">
            <v>0099</v>
          </cell>
        </row>
        <row r="5807">
          <cell r="D5807" t="str">
            <v>099</v>
          </cell>
          <cell r="E5807" t="str">
            <v>0099</v>
          </cell>
        </row>
        <row r="5808">
          <cell r="D5808" t="str">
            <v>099</v>
          </cell>
          <cell r="E5808" t="str">
            <v>0099</v>
          </cell>
        </row>
        <row r="5809">
          <cell r="D5809" t="str">
            <v>099</v>
          </cell>
          <cell r="E5809" t="str">
            <v>0099</v>
          </cell>
        </row>
        <row r="5810">
          <cell r="D5810" t="str">
            <v>099</v>
          </cell>
          <cell r="E5810" t="str">
            <v>0099</v>
          </cell>
        </row>
        <row r="5811">
          <cell r="D5811" t="str">
            <v>099</v>
          </cell>
          <cell r="E5811" t="str">
            <v>0099</v>
          </cell>
        </row>
        <row r="5812">
          <cell r="D5812" t="str">
            <v>099</v>
          </cell>
          <cell r="E5812" t="str">
            <v>0099</v>
          </cell>
        </row>
        <row r="5813">
          <cell r="D5813" t="str">
            <v>099</v>
          </cell>
          <cell r="E5813" t="str">
            <v>0099</v>
          </cell>
        </row>
        <row r="5814">
          <cell r="D5814" t="str">
            <v>099</v>
          </cell>
          <cell r="E5814" t="str">
            <v>0099</v>
          </cell>
        </row>
        <row r="5815">
          <cell r="D5815" t="str">
            <v>099</v>
          </cell>
          <cell r="E5815" t="str">
            <v>0099</v>
          </cell>
        </row>
        <row r="5816">
          <cell r="D5816" t="str">
            <v>099</v>
          </cell>
          <cell r="E5816" t="str">
            <v>0099</v>
          </cell>
        </row>
        <row r="5817">
          <cell r="D5817" t="str">
            <v>099</v>
          </cell>
          <cell r="E5817" t="str">
            <v>0099</v>
          </cell>
        </row>
        <row r="5818">
          <cell r="D5818" t="str">
            <v>099</v>
          </cell>
          <cell r="E5818" t="str">
            <v>0099</v>
          </cell>
        </row>
        <row r="5819">
          <cell r="D5819" t="str">
            <v>099</v>
          </cell>
          <cell r="E5819" t="str">
            <v>0099</v>
          </cell>
        </row>
        <row r="5820">
          <cell r="D5820" t="str">
            <v>099</v>
          </cell>
          <cell r="E5820" t="str">
            <v>0099</v>
          </cell>
        </row>
        <row r="5821">
          <cell r="D5821" t="str">
            <v>099</v>
          </cell>
          <cell r="E5821" t="str">
            <v>0099</v>
          </cell>
        </row>
        <row r="5822">
          <cell r="D5822" t="str">
            <v>099</v>
          </cell>
          <cell r="E5822" t="str">
            <v>0099</v>
          </cell>
        </row>
        <row r="5823">
          <cell r="D5823" t="str">
            <v>099</v>
          </cell>
          <cell r="E5823" t="str">
            <v>0099</v>
          </cell>
        </row>
        <row r="5824">
          <cell r="D5824" t="str">
            <v>099</v>
          </cell>
          <cell r="E5824" t="str">
            <v>0099</v>
          </cell>
        </row>
        <row r="5825">
          <cell r="D5825" t="str">
            <v>099</v>
          </cell>
          <cell r="E5825" t="str">
            <v>0099</v>
          </cell>
        </row>
        <row r="5826">
          <cell r="D5826" t="str">
            <v>099</v>
          </cell>
          <cell r="E5826" t="str">
            <v>0099</v>
          </cell>
        </row>
        <row r="5827">
          <cell r="D5827" t="str">
            <v>099</v>
          </cell>
          <cell r="E5827" t="str">
            <v>0099</v>
          </cell>
        </row>
        <row r="5828">
          <cell r="D5828" t="str">
            <v>099</v>
          </cell>
          <cell r="E5828" t="str">
            <v>0099</v>
          </cell>
        </row>
        <row r="5829">
          <cell r="D5829" t="str">
            <v>099</v>
          </cell>
          <cell r="E5829" t="str">
            <v>0099</v>
          </cell>
        </row>
        <row r="5830">
          <cell r="D5830" t="str">
            <v>099</v>
          </cell>
          <cell r="E5830" t="str">
            <v>0099</v>
          </cell>
        </row>
        <row r="5831">
          <cell r="D5831" t="str">
            <v>099</v>
          </cell>
          <cell r="E5831" t="str">
            <v>0099</v>
          </cell>
        </row>
        <row r="5832">
          <cell r="D5832" t="str">
            <v>099</v>
          </cell>
          <cell r="E5832" t="str">
            <v>0099</v>
          </cell>
        </row>
        <row r="5833">
          <cell r="D5833" t="str">
            <v>099</v>
          </cell>
          <cell r="E5833" t="str">
            <v>0099</v>
          </cell>
        </row>
        <row r="5834">
          <cell r="D5834" t="str">
            <v>099</v>
          </cell>
          <cell r="E5834" t="str">
            <v>0099</v>
          </cell>
        </row>
        <row r="5835">
          <cell r="D5835" t="str">
            <v>099</v>
          </cell>
          <cell r="E5835" t="str">
            <v>0099</v>
          </cell>
        </row>
        <row r="5836">
          <cell r="D5836" t="str">
            <v>099</v>
          </cell>
          <cell r="E5836" t="str">
            <v>0099</v>
          </cell>
        </row>
        <row r="5837">
          <cell r="D5837" t="str">
            <v>099</v>
          </cell>
          <cell r="E5837" t="str">
            <v>0099</v>
          </cell>
        </row>
        <row r="5838">
          <cell r="D5838" t="str">
            <v>099</v>
          </cell>
          <cell r="E5838" t="str">
            <v>0099</v>
          </cell>
        </row>
        <row r="5839">
          <cell r="D5839" t="str">
            <v>099</v>
          </cell>
          <cell r="E5839" t="str">
            <v>0099</v>
          </cell>
        </row>
        <row r="5840">
          <cell r="D5840" t="str">
            <v>099</v>
          </cell>
          <cell r="E5840" t="str">
            <v>0099</v>
          </cell>
        </row>
        <row r="5841">
          <cell r="D5841" t="str">
            <v>099</v>
          </cell>
          <cell r="E5841" t="str">
            <v>0099</v>
          </cell>
        </row>
        <row r="5842">
          <cell r="D5842" t="str">
            <v>099</v>
          </cell>
          <cell r="E5842" t="str">
            <v>0099</v>
          </cell>
        </row>
        <row r="5843">
          <cell r="D5843" t="str">
            <v>099</v>
          </cell>
          <cell r="E5843" t="str">
            <v>0099</v>
          </cell>
        </row>
        <row r="5844">
          <cell r="D5844" t="str">
            <v>099</v>
          </cell>
          <cell r="E5844" t="str">
            <v>0099</v>
          </cell>
        </row>
        <row r="5845">
          <cell r="D5845" t="str">
            <v>099</v>
          </cell>
          <cell r="E5845" t="str">
            <v>0099</v>
          </cell>
        </row>
        <row r="5846">
          <cell r="D5846" t="str">
            <v>099</v>
          </cell>
          <cell r="E5846" t="str">
            <v>0099</v>
          </cell>
        </row>
        <row r="5847">
          <cell r="D5847" t="str">
            <v>099</v>
          </cell>
          <cell r="E5847" t="str">
            <v>0099</v>
          </cell>
        </row>
        <row r="5848">
          <cell r="D5848" t="str">
            <v>099</v>
          </cell>
          <cell r="E5848" t="str">
            <v>0099</v>
          </cell>
        </row>
        <row r="5849">
          <cell r="D5849" t="str">
            <v>099</v>
          </cell>
          <cell r="E5849" t="str">
            <v>0099</v>
          </cell>
        </row>
        <row r="5850">
          <cell r="D5850" t="str">
            <v>099</v>
          </cell>
          <cell r="E5850" t="str">
            <v>0099</v>
          </cell>
        </row>
        <row r="5851">
          <cell r="D5851" t="str">
            <v>099</v>
          </cell>
          <cell r="E5851" t="str">
            <v>0099</v>
          </cell>
        </row>
        <row r="5852">
          <cell r="D5852" t="str">
            <v>099</v>
          </cell>
          <cell r="E5852" t="str">
            <v>0099</v>
          </cell>
        </row>
        <row r="5853">
          <cell r="D5853" t="str">
            <v>099</v>
          </cell>
          <cell r="E5853" t="str">
            <v>0099</v>
          </cell>
        </row>
        <row r="5854">
          <cell r="D5854" t="str">
            <v>099</v>
          </cell>
          <cell r="E5854" t="str">
            <v>0099</v>
          </cell>
        </row>
        <row r="5855">
          <cell r="D5855" t="str">
            <v>099</v>
          </cell>
          <cell r="E5855" t="str">
            <v>0099</v>
          </cell>
        </row>
        <row r="5856">
          <cell r="D5856" t="str">
            <v>099</v>
          </cell>
          <cell r="E5856" t="str">
            <v>0099</v>
          </cell>
        </row>
        <row r="5857">
          <cell r="D5857" t="str">
            <v>099</v>
          </cell>
          <cell r="E5857" t="str">
            <v>0099</v>
          </cell>
        </row>
        <row r="5858">
          <cell r="D5858" t="str">
            <v>099</v>
          </cell>
          <cell r="E5858" t="str">
            <v>0099</v>
          </cell>
        </row>
        <row r="5859">
          <cell r="D5859" t="str">
            <v>099</v>
          </cell>
          <cell r="E5859" t="str">
            <v>0099</v>
          </cell>
        </row>
        <row r="5860">
          <cell r="D5860" t="str">
            <v>099</v>
          </cell>
          <cell r="E5860" t="str">
            <v>0099</v>
          </cell>
        </row>
        <row r="5861">
          <cell r="D5861" t="str">
            <v>099</v>
          </cell>
          <cell r="E5861" t="str">
            <v>0099</v>
          </cell>
        </row>
        <row r="5862">
          <cell r="D5862" t="str">
            <v>099</v>
          </cell>
          <cell r="E5862" t="str">
            <v>0099</v>
          </cell>
        </row>
        <row r="5863">
          <cell r="D5863" t="str">
            <v>099</v>
          </cell>
          <cell r="E5863" t="str">
            <v>0099</v>
          </cell>
        </row>
        <row r="5864">
          <cell r="D5864" t="str">
            <v>099</v>
          </cell>
          <cell r="E5864" t="str">
            <v>0099</v>
          </cell>
        </row>
        <row r="5865">
          <cell r="D5865" t="str">
            <v>099</v>
          </cell>
          <cell r="E5865" t="str">
            <v>0099</v>
          </cell>
        </row>
        <row r="5866">
          <cell r="D5866" t="str">
            <v>099</v>
          </cell>
          <cell r="E5866" t="str">
            <v>0099</v>
          </cell>
        </row>
        <row r="5867">
          <cell r="D5867" t="str">
            <v>099</v>
          </cell>
          <cell r="E5867" t="str">
            <v>0099</v>
          </cell>
        </row>
        <row r="5868">
          <cell r="D5868" t="str">
            <v>099</v>
          </cell>
          <cell r="E5868" t="str">
            <v>0099</v>
          </cell>
        </row>
        <row r="5869">
          <cell r="D5869" t="str">
            <v>099</v>
          </cell>
          <cell r="E5869" t="str">
            <v>0099</v>
          </cell>
        </row>
        <row r="5870">
          <cell r="D5870" t="str">
            <v>099</v>
          </cell>
          <cell r="E5870" t="str">
            <v>0099</v>
          </cell>
        </row>
        <row r="5871">
          <cell r="D5871" t="str">
            <v>099</v>
          </cell>
          <cell r="E5871" t="str">
            <v>0099</v>
          </cell>
        </row>
        <row r="5872">
          <cell r="D5872" t="str">
            <v>099</v>
          </cell>
          <cell r="E5872" t="str">
            <v>0099</v>
          </cell>
        </row>
        <row r="5873">
          <cell r="D5873" t="str">
            <v>099</v>
          </cell>
          <cell r="E5873" t="str">
            <v>0099</v>
          </cell>
        </row>
        <row r="5874">
          <cell r="D5874" t="str">
            <v>099</v>
          </cell>
          <cell r="E5874" t="str">
            <v>0099</v>
          </cell>
        </row>
        <row r="5875">
          <cell r="D5875" t="str">
            <v>099</v>
          </cell>
          <cell r="E5875" t="str">
            <v>0099</v>
          </cell>
        </row>
        <row r="5876">
          <cell r="D5876" t="str">
            <v>099</v>
          </cell>
          <cell r="E5876" t="str">
            <v>0099</v>
          </cell>
        </row>
        <row r="5877">
          <cell r="D5877" t="str">
            <v>099</v>
          </cell>
          <cell r="E5877" t="str">
            <v>0099</v>
          </cell>
        </row>
        <row r="5878">
          <cell r="D5878" t="str">
            <v>099</v>
          </cell>
          <cell r="E5878" t="str">
            <v>0099</v>
          </cell>
        </row>
        <row r="5879">
          <cell r="D5879" t="str">
            <v>099</v>
          </cell>
          <cell r="E5879" t="str">
            <v>0099</v>
          </cell>
        </row>
        <row r="5880">
          <cell r="D5880" t="str">
            <v>099</v>
          </cell>
          <cell r="E5880" t="str">
            <v>0099</v>
          </cell>
        </row>
        <row r="5881">
          <cell r="D5881" t="str">
            <v>099</v>
          </cell>
          <cell r="E5881" t="str">
            <v>0099</v>
          </cell>
        </row>
        <row r="5882">
          <cell r="D5882" t="str">
            <v>099</v>
          </cell>
          <cell r="E5882" t="str">
            <v>0099</v>
          </cell>
        </row>
        <row r="5883">
          <cell r="D5883" t="str">
            <v>099</v>
          </cell>
          <cell r="E5883" t="str">
            <v>0099</v>
          </cell>
        </row>
        <row r="5884">
          <cell r="D5884" t="str">
            <v>099</v>
          </cell>
          <cell r="E5884" t="str">
            <v>0099</v>
          </cell>
        </row>
        <row r="5885">
          <cell r="D5885" t="str">
            <v>099</v>
          </cell>
          <cell r="E5885" t="str">
            <v>0099</v>
          </cell>
        </row>
        <row r="5886">
          <cell r="D5886" t="str">
            <v>099</v>
          </cell>
          <cell r="E5886" t="str">
            <v>0099</v>
          </cell>
        </row>
        <row r="5887">
          <cell r="D5887" t="str">
            <v>099</v>
          </cell>
          <cell r="E5887" t="str">
            <v>0099</v>
          </cell>
        </row>
        <row r="5888">
          <cell r="D5888" t="str">
            <v>099</v>
          </cell>
          <cell r="E5888" t="str">
            <v>0099</v>
          </cell>
        </row>
        <row r="5889">
          <cell r="D5889" t="str">
            <v>099</v>
          </cell>
          <cell r="E5889" t="str">
            <v>0099</v>
          </cell>
        </row>
        <row r="5890">
          <cell r="D5890" t="str">
            <v>099</v>
          </cell>
          <cell r="E5890" t="str">
            <v>0099</v>
          </cell>
        </row>
        <row r="5891">
          <cell r="D5891" t="str">
            <v>099</v>
          </cell>
          <cell r="E5891" t="str">
            <v>0099</v>
          </cell>
        </row>
        <row r="5892">
          <cell r="D5892" t="str">
            <v>099</v>
          </cell>
          <cell r="E5892" t="str">
            <v>0099</v>
          </cell>
        </row>
        <row r="5893">
          <cell r="D5893" t="str">
            <v>099</v>
          </cell>
          <cell r="E5893" t="str">
            <v>0099</v>
          </cell>
        </row>
        <row r="5894">
          <cell r="D5894" t="str">
            <v>099</v>
          </cell>
          <cell r="E5894" t="str">
            <v>0099</v>
          </cell>
        </row>
        <row r="5895">
          <cell r="D5895" t="str">
            <v>099</v>
          </cell>
          <cell r="E5895" t="str">
            <v>0099</v>
          </cell>
        </row>
        <row r="5896">
          <cell r="D5896" t="str">
            <v>099</v>
          </cell>
          <cell r="E5896" t="str">
            <v>0099</v>
          </cell>
        </row>
        <row r="5897">
          <cell r="D5897" t="str">
            <v>099</v>
          </cell>
          <cell r="E5897" t="str">
            <v>0099</v>
          </cell>
        </row>
        <row r="5898">
          <cell r="D5898" t="str">
            <v>099</v>
          </cell>
          <cell r="E5898" t="str">
            <v>0099</v>
          </cell>
        </row>
        <row r="5899">
          <cell r="D5899" t="str">
            <v>099</v>
          </cell>
          <cell r="E5899" t="str">
            <v>0099</v>
          </cell>
        </row>
        <row r="5900">
          <cell r="D5900" t="str">
            <v>099</v>
          </cell>
          <cell r="E5900" t="str">
            <v>0099</v>
          </cell>
        </row>
        <row r="5901">
          <cell r="D5901" t="str">
            <v>099</v>
          </cell>
          <cell r="E5901" t="str">
            <v>0099</v>
          </cell>
        </row>
        <row r="5902">
          <cell r="D5902" t="str">
            <v>099</v>
          </cell>
          <cell r="E5902" t="str">
            <v>0099</v>
          </cell>
        </row>
        <row r="5903">
          <cell r="D5903" t="str">
            <v>099</v>
          </cell>
          <cell r="E5903" t="str">
            <v>0099</v>
          </cell>
        </row>
        <row r="5904">
          <cell r="D5904" t="str">
            <v>099</v>
          </cell>
          <cell r="E5904" t="str">
            <v>0099</v>
          </cell>
        </row>
        <row r="5905">
          <cell r="D5905" t="str">
            <v>099</v>
          </cell>
          <cell r="E5905" t="str">
            <v>0099</v>
          </cell>
        </row>
        <row r="5906">
          <cell r="D5906" t="str">
            <v>099</v>
          </cell>
          <cell r="E5906" t="str">
            <v>0099</v>
          </cell>
        </row>
        <row r="5907">
          <cell r="D5907" t="str">
            <v>099</v>
          </cell>
          <cell r="E5907" t="str">
            <v>0099</v>
          </cell>
        </row>
        <row r="5908">
          <cell r="D5908" t="str">
            <v>099</v>
          </cell>
          <cell r="E5908" t="str">
            <v>0099</v>
          </cell>
        </row>
        <row r="5909">
          <cell r="D5909" t="str">
            <v>099</v>
          </cell>
          <cell r="E5909" t="str">
            <v>0099</v>
          </cell>
        </row>
        <row r="5910">
          <cell r="D5910" t="str">
            <v>099</v>
          </cell>
          <cell r="E5910" t="str">
            <v>0099</v>
          </cell>
        </row>
        <row r="5911">
          <cell r="D5911" t="str">
            <v>099</v>
          </cell>
          <cell r="E5911" t="str">
            <v>0099</v>
          </cell>
        </row>
        <row r="5912">
          <cell r="D5912" t="str">
            <v>099</v>
          </cell>
          <cell r="E5912" t="str">
            <v>0099</v>
          </cell>
        </row>
        <row r="5913">
          <cell r="D5913" t="str">
            <v>099</v>
          </cell>
          <cell r="E5913" t="str">
            <v>0099</v>
          </cell>
        </row>
        <row r="5914">
          <cell r="D5914" t="str">
            <v>099</v>
          </cell>
          <cell r="E5914" t="str">
            <v>0099</v>
          </cell>
        </row>
        <row r="5915">
          <cell r="D5915" t="str">
            <v>099</v>
          </cell>
          <cell r="E5915" t="str">
            <v>0099</v>
          </cell>
        </row>
        <row r="5916">
          <cell r="D5916" t="str">
            <v>099</v>
          </cell>
          <cell r="E5916" t="str">
            <v>0099</v>
          </cell>
        </row>
        <row r="5917">
          <cell r="D5917" t="str">
            <v>099</v>
          </cell>
          <cell r="E5917" t="str">
            <v>0099</v>
          </cell>
        </row>
        <row r="5918">
          <cell r="D5918" t="str">
            <v>099</v>
          </cell>
          <cell r="E5918" t="str">
            <v>0099</v>
          </cell>
        </row>
        <row r="5919">
          <cell r="D5919" t="str">
            <v>099</v>
          </cell>
          <cell r="E5919" t="str">
            <v>0099</v>
          </cell>
        </row>
        <row r="5920">
          <cell r="D5920" t="str">
            <v>099</v>
          </cell>
          <cell r="E5920" t="str">
            <v>0099</v>
          </cell>
        </row>
        <row r="5921">
          <cell r="D5921" t="str">
            <v>099</v>
          </cell>
          <cell r="E5921" t="str">
            <v>0099</v>
          </cell>
        </row>
        <row r="5922">
          <cell r="D5922" t="str">
            <v>099</v>
          </cell>
          <cell r="E5922" t="str">
            <v>0099</v>
          </cell>
        </row>
        <row r="5923">
          <cell r="D5923" t="str">
            <v>099</v>
          </cell>
          <cell r="E5923" t="str">
            <v>0099</v>
          </cell>
        </row>
        <row r="5924">
          <cell r="D5924" t="str">
            <v>099</v>
          </cell>
          <cell r="E5924" t="str">
            <v>0099</v>
          </cell>
        </row>
        <row r="5925">
          <cell r="D5925" t="str">
            <v>099</v>
          </cell>
          <cell r="E5925" t="str">
            <v>0099</v>
          </cell>
        </row>
        <row r="5926">
          <cell r="D5926" t="str">
            <v>099</v>
          </cell>
          <cell r="E5926" t="str">
            <v>0099</v>
          </cell>
        </row>
        <row r="5927">
          <cell r="D5927" t="str">
            <v>099</v>
          </cell>
          <cell r="E5927" t="str">
            <v>0099</v>
          </cell>
        </row>
        <row r="5928">
          <cell r="D5928" t="str">
            <v>099</v>
          </cell>
          <cell r="E5928" t="str">
            <v>0099</v>
          </cell>
        </row>
        <row r="5929">
          <cell r="D5929" t="str">
            <v>099</v>
          </cell>
          <cell r="E5929" t="str">
            <v>0099</v>
          </cell>
        </row>
        <row r="5930">
          <cell r="D5930" t="str">
            <v>099</v>
          </cell>
          <cell r="E5930" t="str">
            <v>0099</v>
          </cell>
        </row>
        <row r="5931">
          <cell r="D5931" t="str">
            <v>099</v>
          </cell>
          <cell r="E5931" t="str">
            <v>0099</v>
          </cell>
        </row>
        <row r="5932">
          <cell r="D5932" t="str">
            <v>099</v>
          </cell>
          <cell r="E5932" t="str">
            <v>0099</v>
          </cell>
        </row>
        <row r="5933">
          <cell r="D5933" t="str">
            <v>099</v>
          </cell>
          <cell r="E5933" t="str">
            <v>0099</v>
          </cell>
        </row>
        <row r="5934">
          <cell r="D5934" t="str">
            <v>099</v>
          </cell>
          <cell r="E5934" t="str">
            <v>0099</v>
          </cell>
        </row>
        <row r="5935">
          <cell r="D5935" t="str">
            <v>099</v>
          </cell>
          <cell r="E5935" t="str">
            <v>0099</v>
          </cell>
        </row>
        <row r="5936">
          <cell r="D5936" t="str">
            <v>099</v>
          </cell>
          <cell r="E5936" t="str">
            <v>0099</v>
          </cell>
        </row>
        <row r="5937">
          <cell r="D5937" t="str">
            <v>099</v>
          </cell>
          <cell r="E5937" t="str">
            <v>0099</v>
          </cell>
        </row>
        <row r="5938">
          <cell r="D5938" t="str">
            <v>099</v>
          </cell>
          <cell r="E5938" t="str">
            <v>0099</v>
          </cell>
        </row>
        <row r="5939">
          <cell r="D5939" t="str">
            <v>099</v>
          </cell>
          <cell r="E5939" t="str">
            <v>0099</v>
          </cell>
        </row>
        <row r="5940">
          <cell r="D5940" t="str">
            <v>099</v>
          </cell>
          <cell r="E5940" t="str">
            <v>0099</v>
          </cell>
        </row>
        <row r="5941">
          <cell r="D5941" t="str">
            <v>099</v>
          </cell>
          <cell r="E5941" t="str">
            <v>0099</v>
          </cell>
        </row>
        <row r="5942">
          <cell r="D5942" t="str">
            <v>099</v>
          </cell>
          <cell r="E5942" t="str">
            <v>0099</v>
          </cell>
        </row>
        <row r="5943">
          <cell r="D5943" t="str">
            <v>099</v>
          </cell>
          <cell r="E5943" t="str">
            <v>0099</v>
          </cell>
        </row>
        <row r="5944">
          <cell r="D5944" t="str">
            <v>099</v>
          </cell>
          <cell r="E5944" t="str">
            <v>0099</v>
          </cell>
        </row>
        <row r="5945">
          <cell r="D5945" t="str">
            <v>099</v>
          </cell>
          <cell r="E5945" t="str">
            <v>0099</v>
          </cell>
        </row>
        <row r="5946">
          <cell r="D5946" t="str">
            <v>099</v>
          </cell>
          <cell r="E5946" t="str">
            <v>0099</v>
          </cell>
        </row>
        <row r="5947">
          <cell r="D5947" t="str">
            <v>099</v>
          </cell>
          <cell r="E5947" t="str">
            <v>0099</v>
          </cell>
        </row>
        <row r="5948">
          <cell r="D5948" t="str">
            <v>099</v>
          </cell>
          <cell r="E5948" t="str">
            <v>0099</v>
          </cell>
        </row>
        <row r="5949">
          <cell r="D5949" t="str">
            <v>099</v>
          </cell>
          <cell r="E5949" t="str">
            <v>0099</v>
          </cell>
        </row>
        <row r="5950">
          <cell r="D5950" t="str">
            <v>099</v>
          </cell>
          <cell r="E5950" t="str">
            <v>0099</v>
          </cell>
        </row>
        <row r="5951">
          <cell r="D5951" t="str">
            <v>099</v>
          </cell>
          <cell r="E5951" t="str">
            <v>0099</v>
          </cell>
        </row>
        <row r="5952">
          <cell r="D5952" t="str">
            <v>099</v>
          </cell>
          <cell r="E5952" t="str">
            <v>0099</v>
          </cell>
        </row>
        <row r="5953">
          <cell r="D5953" t="str">
            <v>099</v>
          </cell>
          <cell r="E5953" t="str">
            <v>0099</v>
          </cell>
        </row>
        <row r="5954">
          <cell r="D5954" t="str">
            <v>099</v>
          </cell>
          <cell r="E5954" t="str">
            <v>0099</v>
          </cell>
        </row>
        <row r="5955">
          <cell r="D5955" t="str">
            <v>099</v>
          </cell>
          <cell r="E5955" t="str">
            <v>0099</v>
          </cell>
        </row>
        <row r="5956">
          <cell r="D5956" t="str">
            <v>099</v>
          </cell>
          <cell r="E5956" t="str">
            <v>0099</v>
          </cell>
        </row>
        <row r="5957">
          <cell r="D5957" t="str">
            <v>099</v>
          </cell>
          <cell r="E5957" t="str">
            <v>0099</v>
          </cell>
        </row>
        <row r="5958">
          <cell r="D5958" t="str">
            <v>099</v>
          </cell>
          <cell r="E5958" t="str">
            <v>0099</v>
          </cell>
        </row>
        <row r="5959">
          <cell r="D5959" t="str">
            <v>099</v>
          </cell>
          <cell r="E5959" t="str">
            <v>0099</v>
          </cell>
        </row>
        <row r="5960">
          <cell r="D5960" t="str">
            <v>099</v>
          </cell>
          <cell r="E5960" t="str">
            <v>0099</v>
          </cell>
        </row>
        <row r="5961">
          <cell r="D5961" t="str">
            <v>099</v>
          </cell>
          <cell r="E5961" t="str">
            <v>0099</v>
          </cell>
        </row>
        <row r="5962">
          <cell r="D5962" t="str">
            <v>099</v>
          </cell>
          <cell r="E5962" t="str">
            <v>0099</v>
          </cell>
        </row>
        <row r="5963">
          <cell r="D5963" t="str">
            <v>099</v>
          </cell>
          <cell r="E5963" t="str">
            <v>0099</v>
          </cell>
        </row>
        <row r="5964">
          <cell r="D5964" t="str">
            <v>099</v>
          </cell>
          <cell r="E5964" t="str">
            <v>0099</v>
          </cell>
        </row>
        <row r="5965">
          <cell r="D5965" t="str">
            <v>099</v>
          </cell>
          <cell r="E5965" t="str">
            <v>0099</v>
          </cell>
        </row>
        <row r="5966">
          <cell r="D5966" t="str">
            <v>099</v>
          </cell>
          <cell r="E5966" t="str">
            <v>0099</v>
          </cell>
        </row>
        <row r="5967">
          <cell r="D5967" t="str">
            <v>099</v>
          </cell>
          <cell r="E5967" t="str">
            <v>0099</v>
          </cell>
        </row>
        <row r="5968">
          <cell r="D5968" t="str">
            <v>099</v>
          </cell>
          <cell r="E5968" t="str">
            <v>0099</v>
          </cell>
        </row>
        <row r="5969">
          <cell r="D5969" t="str">
            <v>099</v>
          </cell>
          <cell r="E5969" t="str">
            <v>0099</v>
          </cell>
        </row>
        <row r="5970">
          <cell r="D5970" t="str">
            <v>099</v>
          </cell>
          <cell r="E5970" t="str">
            <v>0099</v>
          </cell>
        </row>
        <row r="5971">
          <cell r="D5971" t="str">
            <v>099</v>
          </cell>
          <cell r="E5971" t="str">
            <v>0099</v>
          </cell>
        </row>
        <row r="5972">
          <cell r="D5972" t="str">
            <v>099</v>
          </cell>
          <cell r="E5972" t="str">
            <v>0099</v>
          </cell>
        </row>
        <row r="5973">
          <cell r="D5973" t="str">
            <v>099</v>
          </cell>
          <cell r="E5973" t="str">
            <v>0099</v>
          </cell>
        </row>
        <row r="5974">
          <cell r="D5974" t="str">
            <v>099</v>
          </cell>
          <cell r="E5974" t="str">
            <v>0099</v>
          </cell>
        </row>
        <row r="5975">
          <cell r="D5975" t="str">
            <v>099</v>
          </cell>
          <cell r="E5975" t="str">
            <v>0099</v>
          </cell>
        </row>
        <row r="5976">
          <cell r="D5976" t="str">
            <v>099</v>
          </cell>
          <cell r="E5976" t="str">
            <v>0099</v>
          </cell>
        </row>
        <row r="5977">
          <cell r="D5977" t="str">
            <v>099</v>
          </cell>
          <cell r="E5977" t="str">
            <v>0099</v>
          </cell>
        </row>
        <row r="5978">
          <cell r="D5978" t="str">
            <v>099</v>
          </cell>
          <cell r="E5978" t="str">
            <v>0099</v>
          </cell>
        </row>
        <row r="5979">
          <cell r="D5979" t="str">
            <v>099</v>
          </cell>
          <cell r="E5979" t="str">
            <v>0099</v>
          </cell>
        </row>
        <row r="5980">
          <cell r="D5980" t="str">
            <v>099</v>
          </cell>
          <cell r="E5980" t="str">
            <v>0099</v>
          </cell>
        </row>
        <row r="5981">
          <cell r="D5981" t="str">
            <v>099</v>
          </cell>
          <cell r="E5981" t="str">
            <v>0099</v>
          </cell>
        </row>
        <row r="5982">
          <cell r="D5982" t="str">
            <v>099</v>
          </cell>
          <cell r="E5982" t="str">
            <v>0099</v>
          </cell>
        </row>
        <row r="5983">
          <cell r="D5983" t="str">
            <v>099</v>
          </cell>
          <cell r="E5983" t="str">
            <v>0099</v>
          </cell>
        </row>
        <row r="5984">
          <cell r="D5984" t="str">
            <v>099</v>
          </cell>
          <cell r="E5984" t="str">
            <v>0099</v>
          </cell>
        </row>
        <row r="5985">
          <cell r="D5985" t="str">
            <v>099</v>
          </cell>
          <cell r="E5985" t="str">
            <v>0099</v>
          </cell>
        </row>
        <row r="5986">
          <cell r="D5986" t="str">
            <v>099</v>
          </cell>
          <cell r="E5986" t="str">
            <v>0099</v>
          </cell>
        </row>
        <row r="5987">
          <cell r="D5987" t="str">
            <v>099</v>
          </cell>
          <cell r="E5987" t="str">
            <v>0099</v>
          </cell>
        </row>
        <row r="5988">
          <cell r="D5988" t="str">
            <v>099</v>
          </cell>
          <cell r="E5988" t="str">
            <v>0099</v>
          </cell>
        </row>
        <row r="5989">
          <cell r="D5989" t="str">
            <v>099</v>
          </cell>
          <cell r="E5989" t="str">
            <v>0099</v>
          </cell>
        </row>
        <row r="5990">
          <cell r="D5990" t="str">
            <v>099</v>
          </cell>
          <cell r="E5990" t="str">
            <v>0099</v>
          </cell>
        </row>
        <row r="5991">
          <cell r="D5991" t="str">
            <v>099</v>
          </cell>
          <cell r="E5991" t="str">
            <v>0099</v>
          </cell>
        </row>
        <row r="5992">
          <cell r="D5992" t="str">
            <v>099</v>
          </cell>
          <cell r="E5992" t="str">
            <v>0099</v>
          </cell>
        </row>
        <row r="5993">
          <cell r="D5993" t="str">
            <v>099</v>
          </cell>
          <cell r="E5993" t="str">
            <v>0099</v>
          </cell>
        </row>
        <row r="5994">
          <cell r="D5994" t="str">
            <v>099</v>
          </cell>
          <cell r="E5994" t="str">
            <v>0099</v>
          </cell>
        </row>
        <row r="5995">
          <cell r="D5995" t="str">
            <v>099</v>
          </cell>
          <cell r="E5995" t="str">
            <v>0099</v>
          </cell>
        </row>
        <row r="5996">
          <cell r="D5996" t="str">
            <v>099</v>
          </cell>
          <cell r="E5996" t="str">
            <v>0099</v>
          </cell>
        </row>
        <row r="5997">
          <cell r="D5997" t="str">
            <v>099</v>
          </cell>
          <cell r="E5997" t="str">
            <v>0099</v>
          </cell>
        </row>
        <row r="5998">
          <cell r="D5998" t="str">
            <v>099</v>
          </cell>
          <cell r="E5998" t="str">
            <v>0099</v>
          </cell>
        </row>
        <row r="5999">
          <cell r="D5999" t="str">
            <v>099</v>
          </cell>
          <cell r="E5999" t="str">
            <v>0099</v>
          </cell>
        </row>
        <row r="6000">
          <cell r="D6000" t="str">
            <v>099</v>
          </cell>
          <cell r="E6000" t="str">
            <v>0099</v>
          </cell>
        </row>
        <row r="6001">
          <cell r="D6001" t="str">
            <v>099</v>
          </cell>
          <cell r="E6001" t="str">
            <v>0099</v>
          </cell>
        </row>
        <row r="6002">
          <cell r="D6002" t="str">
            <v>099</v>
          </cell>
          <cell r="E6002" t="str">
            <v>0099</v>
          </cell>
        </row>
        <row r="6003">
          <cell r="D6003" t="str">
            <v>099</v>
          </cell>
          <cell r="E6003" t="str">
            <v>0099</v>
          </cell>
        </row>
      </sheetData>
      <sheetData sheetId="14" refreshError="1"/>
      <sheetData sheetId="15">
        <row r="5">
          <cell r="A5">
            <v>1</v>
          </cell>
          <cell r="B5">
            <v>27</v>
          </cell>
          <cell r="C5" t="str">
            <v>142110019000100605002</v>
          </cell>
          <cell r="D5" t="str">
            <v>2018.29.02.012.2.1.1.2.1.11.045.1001.2.6.5.3.1.E.900.90001.1421.00.16.00605.1.20.150.002</v>
          </cell>
          <cell r="E5" t="str">
            <v>2018</v>
          </cell>
          <cell r="F5" t="str">
            <v>29.02</v>
          </cell>
          <cell r="G5" t="str">
            <v>012</v>
          </cell>
          <cell r="H5" t="str">
            <v>2.1.1.2.1</v>
          </cell>
          <cell r="I5" t="str">
            <v>11</v>
          </cell>
          <cell r="J5" t="str">
            <v>045</v>
          </cell>
          <cell r="K5" t="str">
            <v>1001</v>
          </cell>
          <cell r="L5" t="str">
            <v>2</v>
          </cell>
          <cell r="M5" t="str">
            <v>6</v>
          </cell>
          <cell r="N5" t="str">
            <v>5</v>
          </cell>
          <cell r="O5" t="str">
            <v>3</v>
          </cell>
          <cell r="P5" t="str">
            <v>1</v>
          </cell>
          <cell r="Q5" t="str">
            <v>E</v>
          </cell>
          <cell r="R5" t="str">
            <v>900</v>
          </cell>
          <cell r="S5" t="str">
            <v>90001</v>
          </cell>
          <cell r="T5" t="str">
            <v>1421</v>
          </cell>
          <cell r="U5" t="str">
            <v>00</v>
          </cell>
          <cell r="V5" t="str">
            <v>16</v>
          </cell>
          <cell r="W5" t="str">
            <v>00605</v>
          </cell>
          <cell r="X5" t="str">
            <v>1</v>
          </cell>
          <cell r="Y5" t="str">
            <v>20</v>
          </cell>
          <cell r="Z5" t="str">
            <v>150</v>
          </cell>
          <cell r="AA5" t="str">
            <v>002</v>
          </cell>
          <cell r="AB5">
            <v>5939.21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5939.21</v>
          </cell>
        </row>
        <row r="6">
          <cell r="A6">
            <v>2</v>
          </cell>
          <cell r="B6">
            <v>28</v>
          </cell>
          <cell r="C6" t="str">
            <v>22121140356D600605002</v>
          </cell>
          <cell r="D6" t="str">
            <v>2018.29.02.012.2.1.1.2.1.11.045.1140.2.6.8.3.2.E.356.356D6.2212.00.16.00605.1.20.150.002</v>
          </cell>
          <cell r="E6" t="str">
            <v>2018</v>
          </cell>
          <cell r="F6" t="str">
            <v>29.02</v>
          </cell>
          <cell r="G6" t="str">
            <v>012</v>
          </cell>
          <cell r="H6" t="str">
            <v>2.1.1.2.1</v>
          </cell>
          <cell r="I6" t="str">
            <v>11</v>
          </cell>
          <cell r="J6" t="str">
            <v>045</v>
          </cell>
          <cell r="K6" t="str">
            <v>1140</v>
          </cell>
          <cell r="L6" t="str">
            <v>2</v>
          </cell>
          <cell r="M6" t="str">
            <v>6</v>
          </cell>
          <cell r="N6" t="str">
            <v>8</v>
          </cell>
          <cell r="O6" t="str">
            <v>3</v>
          </cell>
          <cell r="P6" t="str">
            <v>2</v>
          </cell>
          <cell r="Q6" t="str">
            <v>E</v>
          </cell>
          <cell r="R6" t="str">
            <v>356</v>
          </cell>
          <cell r="S6" t="str">
            <v>356D6</v>
          </cell>
          <cell r="T6" t="str">
            <v>2212</v>
          </cell>
          <cell r="U6" t="str">
            <v>00</v>
          </cell>
          <cell r="V6" t="str">
            <v>16</v>
          </cell>
          <cell r="W6" t="str">
            <v>00605</v>
          </cell>
          <cell r="X6" t="str">
            <v>1</v>
          </cell>
          <cell r="Y6" t="str">
            <v>20</v>
          </cell>
          <cell r="Z6" t="str">
            <v>150</v>
          </cell>
          <cell r="AA6" t="str">
            <v>002</v>
          </cell>
          <cell r="AB6">
            <v>30900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30900</v>
          </cell>
        </row>
        <row r="7">
          <cell r="A7">
            <v>3</v>
          </cell>
          <cell r="B7">
            <v>29</v>
          </cell>
          <cell r="C7" t="str">
            <v>33631140356D700605002</v>
          </cell>
          <cell r="D7" t="str">
            <v>2018.29.02.012.2.1.1.2.1.11.045.1140.2.6.8.3.2.E.356.356D7.3363.00.16.00605.1.20.150.002</v>
          </cell>
          <cell r="E7" t="str">
            <v>2018</v>
          </cell>
          <cell r="F7" t="str">
            <v>29.02</v>
          </cell>
          <cell r="G7" t="str">
            <v>012</v>
          </cell>
          <cell r="H7" t="str">
            <v>2.1.1.2.1</v>
          </cell>
          <cell r="I7" t="str">
            <v>11</v>
          </cell>
          <cell r="J7" t="str">
            <v>045</v>
          </cell>
          <cell r="K7" t="str">
            <v>1140</v>
          </cell>
          <cell r="L7" t="str">
            <v>2</v>
          </cell>
          <cell r="M7" t="str">
            <v>6</v>
          </cell>
          <cell r="N7" t="str">
            <v>8</v>
          </cell>
          <cell r="O7" t="str">
            <v>3</v>
          </cell>
          <cell r="P7" t="str">
            <v>2</v>
          </cell>
          <cell r="Q7" t="str">
            <v>E</v>
          </cell>
          <cell r="R7" t="str">
            <v>356</v>
          </cell>
          <cell r="S7" t="str">
            <v>356D7</v>
          </cell>
          <cell r="T7" t="str">
            <v>3363</v>
          </cell>
          <cell r="U7" t="str">
            <v>00</v>
          </cell>
          <cell r="V7" t="str">
            <v>16</v>
          </cell>
          <cell r="W7" t="str">
            <v>00605</v>
          </cell>
          <cell r="X7" t="str">
            <v>1</v>
          </cell>
          <cell r="Y7" t="str">
            <v>20</v>
          </cell>
          <cell r="Z7" t="str">
            <v>150</v>
          </cell>
          <cell r="AA7" t="str">
            <v>002</v>
          </cell>
          <cell r="AB7">
            <v>1000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1000</v>
          </cell>
        </row>
        <row r="8">
          <cell r="C8" t="str">
            <v>37911140356D700605002</v>
          </cell>
          <cell r="D8" t="str">
            <v>2018.29.02.012.2.1.1.2.1.11.045.1140.2.6.8.3.2.E.356.356D7.3791.00.16.00605.1.20.150.002</v>
          </cell>
          <cell r="E8" t="str">
            <v>2018</v>
          </cell>
          <cell r="F8" t="str">
            <v>29.02</v>
          </cell>
          <cell r="G8" t="str">
            <v>012</v>
          </cell>
          <cell r="H8" t="str">
            <v>2.1.1.2.1</v>
          </cell>
          <cell r="I8" t="str">
            <v>11</v>
          </cell>
          <cell r="J8" t="str">
            <v>045</v>
          </cell>
          <cell r="K8" t="str">
            <v>1140</v>
          </cell>
          <cell r="L8" t="str">
            <v>2</v>
          </cell>
          <cell r="M8" t="str">
            <v>6</v>
          </cell>
          <cell r="N8" t="str">
            <v>8</v>
          </cell>
          <cell r="O8" t="str">
            <v>3</v>
          </cell>
          <cell r="P8" t="str">
            <v>2</v>
          </cell>
          <cell r="Q8" t="str">
            <v>E</v>
          </cell>
          <cell r="R8" t="str">
            <v>356</v>
          </cell>
          <cell r="S8" t="str">
            <v>356D7</v>
          </cell>
          <cell r="T8" t="str">
            <v>3791</v>
          </cell>
          <cell r="U8" t="str">
            <v>00</v>
          </cell>
          <cell r="V8" t="str">
            <v>16</v>
          </cell>
          <cell r="W8" t="str">
            <v>00605</v>
          </cell>
          <cell r="X8" t="str">
            <v>1</v>
          </cell>
          <cell r="Y8" t="str">
            <v>20</v>
          </cell>
          <cell r="Z8" t="str">
            <v>150</v>
          </cell>
          <cell r="AA8" t="str">
            <v>002</v>
          </cell>
          <cell r="AB8">
            <v>2365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2365</v>
          </cell>
        </row>
        <row r="9">
          <cell r="C9" t="str">
            <v>253120029000100404002</v>
          </cell>
          <cell r="D9" t="str">
            <v>2018.29.02.012.2.1.1.2.1.11.045.2002.2.6.5.3.1.E.900.90001.2531.00.14.00404.1.20.150.002</v>
          </cell>
          <cell r="E9" t="str">
            <v>2018</v>
          </cell>
          <cell r="F9" t="str">
            <v>29.02</v>
          </cell>
          <cell r="G9" t="str">
            <v>012</v>
          </cell>
          <cell r="H9" t="str">
            <v>2.1.1.2.1</v>
          </cell>
          <cell r="I9" t="str">
            <v>11</v>
          </cell>
          <cell r="J9" t="str">
            <v>045</v>
          </cell>
          <cell r="K9" t="str">
            <v>2002</v>
          </cell>
          <cell r="L9" t="str">
            <v>2</v>
          </cell>
          <cell r="M9" t="str">
            <v>6</v>
          </cell>
          <cell r="N9" t="str">
            <v>5</v>
          </cell>
          <cell r="O9" t="str">
            <v>3</v>
          </cell>
          <cell r="P9" t="str">
            <v>1</v>
          </cell>
          <cell r="Q9" t="str">
            <v>E</v>
          </cell>
          <cell r="R9" t="str">
            <v>900</v>
          </cell>
          <cell r="S9" t="str">
            <v>90001</v>
          </cell>
          <cell r="T9" t="str">
            <v>2531</v>
          </cell>
          <cell r="U9" t="str">
            <v>00</v>
          </cell>
          <cell r="V9" t="str">
            <v>14</v>
          </cell>
          <cell r="W9" t="str">
            <v>00404</v>
          </cell>
          <cell r="X9" t="str">
            <v>1</v>
          </cell>
          <cell r="Y9" t="str">
            <v>20</v>
          </cell>
          <cell r="Z9" t="str">
            <v>150</v>
          </cell>
          <cell r="AA9" t="str">
            <v>002</v>
          </cell>
          <cell r="AB9">
            <v>1000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1000</v>
          </cell>
        </row>
        <row r="10">
          <cell r="C10" t="str">
            <v>371220029000100404002</v>
          </cell>
          <cell r="D10" t="str">
            <v>2018.29.02.012.2.1.1.2.1.11.045.2002.2.6.5.3.1.E.900.90001.3712.00.14.00404.1.20.150.002</v>
          </cell>
          <cell r="E10" t="str">
            <v>2018</v>
          </cell>
          <cell r="F10" t="str">
            <v>29.02</v>
          </cell>
          <cell r="G10" t="str">
            <v>012</v>
          </cell>
          <cell r="H10" t="str">
            <v>2.1.1.2.1</v>
          </cell>
          <cell r="I10" t="str">
            <v>11</v>
          </cell>
          <cell r="J10" t="str">
            <v>045</v>
          </cell>
          <cell r="K10" t="str">
            <v>2002</v>
          </cell>
          <cell r="L10" t="str">
            <v>2</v>
          </cell>
          <cell r="M10" t="str">
            <v>6</v>
          </cell>
          <cell r="N10" t="str">
            <v>5</v>
          </cell>
          <cell r="O10" t="str">
            <v>3</v>
          </cell>
          <cell r="P10" t="str">
            <v>1</v>
          </cell>
          <cell r="Q10" t="str">
            <v>E</v>
          </cell>
          <cell r="R10" t="str">
            <v>900</v>
          </cell>
          <cell r="S10" t="str">
            <v>90001</v>
          </cell>
          <cell r="T10" t="str">
            <v>3712</v>
          </cell>
          <cell r="U10" t="str">
            <v>00</v>
          </cell>
          <cell r="V10" t="str">
            <v>14</v>
          </cell>
          <cell r="W10" t="str">
            <v>00404</v>
          </cell>
          <cell r="X10" t="str">
            <v>1</v>
          </cell>
          <cell r="Y10" t="str">
            <v>20</v>
          </cell>
          <cell r="Z10" t="str">
            <v>150</v>
          </cell>
          <cell r="AA10" t="str">
            <v>002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C11" t="str">
            <v>379120029000100605002</v>
          </cell>
          <cell r="D11" t="str">
            <v>2018.29.02.012.2.1.1.2.1.11.045.2002.2.6.5.3.1.E.900.90001.3791.00.16.00605.1.20.150.002</v>
          </cell>
          <cell r="E11" t="str">
            <v>2018</v>
          </cell>
          <cell r="F11" t="str">
            <v>29.02</v>
          </cell>
          <cell r="G11" t="str">
            <v>012</v>
          </cell>
          <cell r="H11" t="str">
            <v>2.1.1.2.1</v>
          </cell>
          <cell r="I11" t="str">
            <v>11</v>
          </cell>
          <cell r="J11" t="str">
            <v>045</v>
          </cell>
          <cell r="K11" t="str">
            <v>2002</v>
          </cell>
          <cell r="L11" t="str">
            <v>2</v>
          </cell>
          <cell r="M11" t="str">
            <v>6</v>
          </cell>
          <cell r="N11" t="str">
            <v>5</v>
          </cell>
          <cell r="O11" t="str">
            <v>3</v>
          </cell>
          <cell r="P11" t="str">
            <v>1</v>
          </cell>
          <cell r="Q11" t="str">
            <v>E</v>
          </cell>
          <cell r="R11" t="str">
            <v>900</v>
          </cell>
          <cell r="S11" t="str">
            <v>90001</v>
          </cell>
          <cell r="T11" t="str">
            <v>3791</v>
          </cell>
          <cell r="U11" t="str">
            <v>00</v>
          </cell>
          <cell r="V11" t="str">
            <v>16</v>
          </cell>
          <cell r="W11" t="str">
            <v>00605</v>
          </cell>
          <cell r="X11" t="str">
            <v>1</v>
          </cell>
          <cell r="Y11" t="str">
            <v>20</v>
          </cell>
          <cell r="Z11" t="str">
            <v>150</v>
          </cell>
          <cell r="AA11" t="str">
            <v>002</v>
          </cell>
          <cell r="AB11">
            <v>1000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1000</v>
          </cell>
        </row>
        <row r="12">
          <cell r="C12" t="str">
            <v>141120059000100605002</v>
          </cell>
          <cell r="D12" t="str">
            <v>2018.29.02.012.2.1.1.2.1.11.045.2005.2.6.5.3.1.E.900.90001.1411.00.16.00605.1.20.150.002</v>
          </cell>
          <cell r="E12" t="str">
            <v>2018</v>
          </cell>
          <cell r="F12" t="str">
            <v>29.02</v>
          </cell>
          <cell r="G12" t="str">
            <v>012</v>
          </cell>
          <cell r="H12" t="str">
            <v>2.1.1.2.1</v>
          </cell>
          <cell r="I12" t="str">
            <v>11</v>
          </cell>
          <cell r="J12" t="str">
            <v>045</v>
          </cell>
          <cell r="K12" t="str">
            <v>2005</v>
          </cell>
          <cell r="L12" t="str">
            <v>2</v>
          </cell>
          <cell r="M12" t="str">
            <v>6</v>
          </cell>
          <cell r="N12" t="str">
            <v>5</v>
          </cell>
          <cell r="O12" t="str">
            <v>3</v>
          </cell>
          <cell r="P12" t="str">
            <v>1</v>
          </cell>
          <cell r="Q12" t="str">
            <v>E</v>
          </cell>
          <cell r="R12" t="str">
            <v>900</v>
          </cell>
          <cell r="S12" t="str">
            <v>90001</v>
          </cell>
          <cell r="T12" t="str">
            <v>1411</v>
          </cell>
          <cell r="U12" t="str">
            <v>00</v>
          </cell>
          <cell r="V12" t="str">
            <v>16</v>
          </cell>
          <cell r="W12" t="str">
            <v>00605</v>
          </cell>
          <cell r="X12" t="str">
            <v>1</v>
          </cell>
          <cell r="Y12" t="str">
            <v>20</v>
          </cell>
          <cell r="Z12" t="str">
            <v>150</v>
          </cell>
          <cell r="AA12" t="str">
            <v>002</v>
          </cell>
          <cell r="AB12">
            <v>1756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1756</v>
          </cell>
        </row>
        <row r="13">
          <cell r="C13" t="str">
            <v>154320059000100605002</v>
          </cell>
          <cell r="D13" t="str">
            <v>2018.29.02.012.2.1.1.2.1.11.045.2005.2.6.5.3.1.E.900.90001.1543.00.16.00605.1.20.150.002</v>
          </cell>
          <cell r="E13" t="str">
            <v>2018</v>
          </cell>
          <cell r="F13" t="str">
            <v>29.02</v>
          </cell>
          <cell r="G13" t="str">
            <v>012</v>
          </cell>
          <cell r="H13" t="str">
            <v>2.1.1.2.1</v>
          </cell>
          <cell r="I13" t="str">
            <v>11</v>
          </cell>
          <cell r="J13" t="str">
            <v>045</v>
          </cell>
          <cell r="K13" t="str">
            <v>2005</v>
          </cell>
          <cell r="L13" t="str">
            <v>2</v>
          </cell>
          <cell r="M13" t="str">
            <v>6</v>
          </cell>
          <cell r="N13" t="str">
            <v>5</v>
          </cell>
          <cell r="O13" t="str">
            <v>3</v>
          </cell>
          <cell r="P13" t="str">
            <v>1</v>
          </cell>
          <cell r="Q13" t="str">
            <v>E</v>
          </cell>
          <cell r="R13" t="str">
            <v>900</v>
          </cell>
          <cell r="S13" t="str">
            <v>90001</v>
          </cell>
          <cell r="T13" t="str">
            <v>1543</v>
          </cell>
          <cell r="U13" t="str">
            <v>00</v>
          </cell>
          <cell r="V13" t="str">
            <v>16</v>
          </cell>
          <cell r="W13" t="str">
            <v>00605</v>
          </cell>
          <cell r="X13" t="str">
            <v>1</v>
          </cell>
          <cell r="Y13" t="str">
            <v>20</v>
          </cell>
          <cell r="Z13" t="str">
            <v>150</v>
          </cell>
          <cell r="AA13" t="str">
            <v>002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C14" t="str">
            <v>171320059000100605002</v>
          </cell>
          <cell r="D14" t="str">
            <v>2018.29.02.012.2.1.1.2.1.11.045.2005.2.6.5.3.1.E.900.90001.1713.00.16.00605.1.20.150.002</v>
          </cell>
          <cell r="E14" t="str">
            <v>2018</v>
          </cell>
          <cell r="F14" t="str">
            <v>29.02</v>
          </cell>
          <cell r="G14" t="str">
            <v>012</v>
          </cell>
          <cell r="H14" t="str">
            <v>2.1.1.2.1</v>
          </cell>
          <cell r="I14" t="str">
            <v>11</v>
          </cell>
          <cell r="J14" t="str">
            <v>045</v>
          </cell>
          <cell r="K14" t="str">
            <v>2005</v>
          </cell>
          <cell r="L14" t="str">
            <v>2</v>
          </cell>
          <cell r="M14" t="str">
            <v>6</v>
          </cell>
          <cell r="N14" t="str">
            <v>5</v>
          </cell>
          <cell r="O14" t="str">
            <v>3</v>
          </cell>
          <cell r="P14" t="str">
            <v>1</v>
          </cell>
          <cell r="Q14" t="str">
            <v>E</v>
          </cell>
          <cell r="R14" t="str">
            <v>900</v>
          </cell>
          <cell r="S14" t="str">
            <v>90001</v>
          </cell>
          <cell r="T14" t="str">
            <v>1713</v>
          </cell>
          <cell r="U14" t="str">
            <v>00</v>
          </cell>
          <cell r="V14" t="str">
            <v>16</v>
          </cell>
          <cell r="W14" t="str">
            <v>00605</v>
          </cell>
          <cell r="X14" t="str">
            <v>1</v>
          </cell>
          <cell r="Y14" t="str">
            <v>20</v>
          </cell>
          <cell r="Z14" t="str">
            <v>150</v>
          </cell>
          <cell r="AA14" t="str">
            <v>002</v>
          </cell>
          <cell r="AB14">
            <v>5924.39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5924.39</v>
          </cell>
        </row>
        <row r="15">
          <cell r="C15" t="str">
            <v>15432067357B500605002</v>
          </cell>
          <cell r="D15" t="str">
            <v>2018.29.02.012.2.1.1.2.1.11.045.2067.2.6.5.3.1.E.357.357B5.1543.00.16.00605.1.20.150.002</v>
          </cell>
          <cell r="E15" t="str">
            <v>2018</v>
          </cell>
          <cell r="F15" t="str">
            <v>29.02</v>
          </cell>
          <cell r="G15" t="str">
            <v>012</v>
          </cell>
          <cell r="H15" t="str">
            <v>2.1.1.2.1</v>
          </cell>
          <cell r="I15" t="str">
            <v>11</v>
          </cell>
          <cell r="J15" t="str">
            <v>045</v>
          </cell>
          <cell r="K15" t="str">
            <v>2067</v>
          </cell>
          <cell r="L15" t="str">
            <v>2</v>
          </cell>
          <cell r="M15" t="str">
            <v>6</v>
          </cell>
          <cell r="N15" t="str">
            <v>5</v>
          </cell>
          <cell r="O15" t="str">
            <v>3</v>
          </cell>
          <cell r="P15" t="str">
            <v>1</v>
          </cell>
          <cell r="Q15" t="str">
            <v>E</v>
          </cell>
          <cell r="R15" t="str">
            <v>357</v>
          </cell>
          <cell r="S15" t="str">
            <v>357B5</v>
          </cell>
          <cell r="T15" t="str">
            <v>1543</v>
          </cell>
          <cell r="U15" t="str">
            <v>00</v>
          </cell>
          <cell r="V15" t="str">
            <v>16</v>
          </cell>
          <cell r="W15" t="str">
            <v>00605</v>
          </cell>
          <cell r="X15" t="str">
            <v>1</v>
          </cell>
          <cell r="Y15" t="str">
            <v>20</v>
          </cell>
          <cell r="Z15" t="str">
            <v>150</v>
          </cell>
          <cell r="AA15" t="str">
            <v>002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C16" t="str">
            <v>294120999000100404002</v>
          </cell>
          <cell r="D16" t="str">
            <v>2018.29.02.012.2.1.1.2.1.11.045.2099.2.6.5.3.1.E.900.90001.2941.00.14.00404.1.20.150.002</v>
          </cell>
          <cell r="E16" t="str">
            <v>2018</v>
          </cell>
          <cell r="F16" t="str">
            <v>29.02</v>
          </cell>
          <cell r="G16" t="str">
            <v>012</v>
          </cell>
          <cell r="H16" t="str">
            <v>2.1.1.2.1</v>
          </cell>
          <cell r="I16" t="str">
            <v>11</v>
          </cell>
          <cell r="J16" t="str">
            <v>045</v>
          </cell>
          <cell r="K16" t="str">
            <v>2099</v>
          </cell>
          <cell r="L16" t="str">
            <v>2</v>
          </cell>
          <cell r="M16" t="str">
            <v>6</v>
          </cell>
          <cell r="N16" t="str">
            <v>5</v>
          </cell>
          <cell r="O16" t="str">
            <v>3</v>
          </cell>
          <cell r="P16" t="str">
            <v>1</v>
          </cell>
          <cell r="Q16" t="str">
            <v>E</v>
          </cell>
          <cell r="R16" t="str">
            <v>900</v>
          </cell>
          <cell r="S16" t="str">
            <v>90001</v>
          </cell>
          <cell r="T16" t="str">
            <v>2941</v>
          </cell>
          <cell r="U16" t="str">
            <v>00</v>
          </cell>
          <cell r="V16" t="str">
            <v>14</v>
          </cell>
          <cell r="W16" t="str">
            <v>00404</v>
          </cell>
          <cell r="X16" t="str">
            <v>1</v>
          </cell>
          <cell r="Y16" t="str">
            <v>20</v>
          </cell>
          <cell r="Z16" t="str">
            <v>150</v>
          </cell>
          <cell r="AA16" t="str">
            <v>002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C17" t="str">
            <v>171321009000100605002</v>
          </cell>
          <cell r="D17" t="str">
            <v>2018.29.02.012.2.1.1.2.1.11.045.2100.2.6.5.3.1.E.900.90001.1713.00.16.00605.1.20.150.002</v>
          </cell>
          <cell r="E17" t="str">
            <v>2018</v>
          </cell>
          <cell r="F17" t="str">
            <v>29.02</v>
          </cell>
          <cell r="G17" t="str">
            <v>012</v>
          </cell>
          <cell r="H17" t="str">
            <v>2.1.1.2.1</v>
          </cell>
          <cell r="I17" t="str">
            <v>11</v>
          </cell>
          <cell r="J17" t="str">
            <v>045</v>
          </cell>
          <cell r="K17" t="str">
            <v>2100</v>
          </cell>
          <cell r="L17" t="str">
            <v>2</v>
          </cell>
          <cell r="M17" t="str">
            <v>6</v>
          </cell>
          <cell r="N17" t="str">
            <v>5</v>
          </cell>
          <cell r="O17" t="str">
            <v>3</v>
          </cell>
          <cell r="P17" t="str">
            <v>1</v>
          </cell>
          <cell r="Q17" t="str">
            <v>E</v>
          </cell>
          <cell r="R17" t="str">
            <v>900</v>
          </cell>
          <cell r="S17" t="str">
            <v>90001</v>
          </cell>
          <cell r="T17" t="str">
            <v>1713</v>
          </cell>
          <cell r="U17" t="str">
            <v>00</v>
          </cell>
          <cell r="V17" t="str">
            <v>16</v>
          </cell>
          <cell r="W17" t="str">
            <v>00605</v>
          </cell>
          <cell r="X17" t="str">
            <v>1</v>
          </cell>
          <cell r="Y17" t="str">
            <v>20</v>
          </cell>
          <cell r="Z17" t="str">
            <v>150</v>
          </cell>
          <cell r="AA17" t="str">
            <v>002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C18" t="str">
            <v>375121009000100605700</v>
          </cell>
          <cell r="D18" t="str">
            <v>2018.29.02.012.2.1.1.2.1.11.045.2100.2.6.5.3.1.E.900.90001.3751.00.16.00605.1.20.150.700</v>
          </cell>
          <cell r="E18" t="str">
            <v>2018</v>
          </cell>
          <cell r="F18" t="str">
            <v>29.02</v>
          </cell>
          <cell r="G18" t="str">
            <v>012</v>
          </cell>
          <cell r="H18" t="str">
            <v>2.1.1.2.1</v>
          </cell>
          <cell r="I18" t="str">
            <v>11</v>
          </cell>
          <cell r="J18" t="str">
            <v>045</v>
          </cell>
          <cell r="K18" t="str">
            <v>2100</v>
          </cell>
          <cell r="L18" t="str">
            <v>2</v>
          </cell>
          <cell r="M18" t="str">
            <v>6</v>
          </cell>
          <cell r="N18" t="str">
            <v>5</v>
          </cell>
          <cell r="O18" t="str">
            <v>3</v>
          </cell>
          <cell r="P18" t="str">
            <v>1</v>
          </cell>
          <cell r="Q18" t="str">
            <v>E</v>
          </cell>
          <cell r="R18" t="str">
            <v>900</v>
          </cell>
          <cell r="S18" t="str">
            <v>90001</v>
          </cell>
          <cell r="T18" t="str">
            <v>3751</v>
          </cell>
          <cell r="U18" t="str">
            <v>00</v>
          </cell>
          <cell r="V18" t="str">
            <v>16</v>
          </cell>
          <cell r="W18" t="str">
            <v>00605</v>
          </cell>
          <cell r="X18" t="str">
            <v>1</v>
          </cell>
          <cell r="Y18" t="str">
            <v>20</v>
          </cell>
          <cell r="Z18" t="str">
            <v>150</v>
          </cell>
          <cell r="AA18" t="str">
            <v>700</v>
          </cell>
          <cell r="AB18">
            <v>1274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1274</v>
          </cell>
        </row>
        <row r="19">
          <cell r="C19" t="str">
            <v>392110049000100605002</v>
          </cell>
          <cell r="D19" t="str">
            <v>2018.29.02.012.2.1.1.2.1.11.045.1004.2.6.5.3.1.E.900.90001.3921.00.16.00605.1.20.150.002</v>
          </cell>
          <cell r="E19" t="str">
            <v>2018</v>
          </cell>
          <cell r="F19" t="str">
            <v>29.02</v>
          </cell>
          <cell r="G19" t="str">
            <v>012</v>
          </cell>
          <cell r="H19" t="str">
            <v>2.1.1.2.1</v>
          </cell>
          <cell r="I19" t="str">
            <v>11</v>
          </cell>
          <cell r="J19" t="str">
            <v>045</v>
          </cell>
          <cell r="K19" t="str">
            <v>1004</v>
          </cell>
          <cell r="L19" t="str">
            <v>2</v>
          </cell>
          <cell r="M19" t="str">
            <v>6</v>
          </cell>
          <cell r="N19" t="str">
            <v>5</v>
          </cell>
          <cell r="O19" t="str">
            <v>3</v>
          </cell>
          <cell r="P19" t="str">
            <v>1</v>
          </cell>
          <cell r="Q19" t="str">
            <v>E</v>
          </cell>
          <cell r="R19" t="str">
            <v>900</v>
          </cell>
          <cell r="S19" t="str">
            <v>90001</v>
          </cell>
          <cell r="T19" t="str">
            <v>3921</v>
          </cell>
          <cell r="U19" t="str">
            <v>00</v>
          </cell>
          <cell r="V19" t="str">
            <v>16</v>
          </cell>
          <cell r="W19" t="str">
            <v>00605</v>
          </cell>
          <cell r="X19" t="str">
            <v>1</v>
          </cell>
          <cell r="Y19" t="str">
            <v>20</v>
          </cell>
          <cell r="Z19" t="str">
            <v>150</v>
          </cell>
          <cell r="AA19" t="str">
            <v>002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C20" t="str">
            <v>372120029000100605002</v>
          </cell>
          <cell r="D20" t="str">
            <v>2018.29.02.012.2.1.1.2.1.11.045.2002.2.6.5.3.1.E.900.90001.3721.00.16.00605.1.20.150.002</v>
          </cell>
          <cell r="E20" t="str">
            <v>2018</v>
          </cell>
          <cell r="F20" t="str">
            <v>29.02</v>
          </cell>
          <cell r="G20" t="str">
            <v>012</v>
          </cell>
          <cell r="H20" t="str">
            <v>2.1.1.2.1</v>
          </cell>
          <cell r="I20" t="str">
            <v>11</v>
          </cell>
          <cell r="J20" t="str">
            <v>045</v>
          </cell>
          <cell r="K20" t="str">
            <v>2002</v>
          </cell>
          <cell r="L20" t="str">
            <v>2</v>
          </cell>
          <cell r="M20" t="str">
            <v>6</v>
          </cell>
          <cell r="N20" t="str">
            <v>5</v>
          </cell>
          <cell r="O20" t="str">
            <v>3</v>
          </cell>
          <cell r="P20" t="str">
            <v>1</v>
          </cell>
          <cell r="Q20" t="str">
            <v>E</v>
          </cell>
          <cell r="R20" t="str">
            <v>900</v>
          </cell>
          <cell r="S20" t="str">
            <v>90001</v>
          </cell>
          <cell r="T20" t="str">
            <v>3721</v>
          </cell>
          <cell r="U20" t="str">
            <v>00</v>
          </cell>
          <cell r="V20" t="str">
            <v>16</v>
          </cell>
          <cell r="W20" t="str">
            <v>00605</v>
          </cell>
          <cell r="X20" t="str">
            <v>1</v>
          </cell>
          <cell r="Y20" t="str">
            <v>20</v>
          </cell>
          <cell r="Z20" t="str">
            <v>150</v>
          </cell>
          <cell r="AA20" t="str">
            <v>002</v>
          </cell>
          <cell r="AB20">
            <v>12242.88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12242.88</v>
          </cell>
        </row>
        <row r="21">
          <cell r="C21" t="str">
            <v>141120039000100605002</v>
          </cell>
          <cell r="D21" t="str">
            <v>2018.29.02.012.2.1.1.2.1.11.045.2003.2.6.5.3.1.E.900.90001.1411.00.16.00605.1.20.150.002</v>
          </cell>
          <cell r="E21" t="str">
            <v>2018</v>
          </cell>
          <cell r="F21" t="str">
            <v>29.02</v>
          </cell>
          <cell r="G21" t="str">
            <v>012</v>
          </cell>
          <cell r="H21" t="str">
            <v>2.1.1.2.1</v>
          </cell>
          <cell r="I21" t="str">
            <v>11</v>
          </cell>
          <cell r="J21" t="str">
            <v>045</v>
          </cell>
          <cell r="K21" t="str">
            <v>2003</v>
          </cell>
          <cell r="L21" t="str">
            <v>2</v>
          </cell>
          <cell r="M21" t="str">
            <v>6</v>
          </cell>
          <cell r="N21" t="str">
            <v>5</v>
          </cell>
          <cell r="O21" t="str">
            <v>3</v>
          </cell>
          <cell r="P21" t="str">
            <v>1</v>
          </cell>
          <cell r="Q21" t="str">
            <v>E</v>
          </cell>
          <cell r="R21" t="str">
            <v>900</v>
          </cell>
          <cell r="S21" t="str">
            <v>90001</v>
          </cell>
          <cell r="T21" t="str">
            <v>1411</v>
          </cell>
          <cell r="U21" t="str">
            <v>00</v>
          </cell>
          <cell r="V21" t="str">
            <v>16</v>
          </cell>
          <cell r="W21" t="str">
            <v>00605</v>
          </cell>
          <cell r="X21" t="str">
            <v>1</v>
          </cell>
          <cell r="Y21" t="str">
            <v>20</v>
          </cell>
          <cell r="Z21" t="str">
            <v>150</v>
          </cell>
          <cell r="AA21" t="str">
            <v>002</v>
          </cell>
          <cell r="AB21">
            <v>4009.23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4009.23</v>
          </cell>
        </row>
        <row r="22">
          <cell r="C22" t="str">
            <v>345120059000100605002</v>
          </cell>
          <cell r="D22" t="str">
            <v>2018.29.02.012.2.1.1.2.1.11.045.2005.2.6.5.3.1.E.900.90001.3451.00.16.00605.1.20.150.002</v>
          </cell>
          <cell r="E22" t="str">
            <v>2018</v>
          </cell>
          <cell r="F22" t="str">
            <v>29.02</v>
          </cell>
          <cell r="G22" t="str">
            <v>012</v>
          </cell>
          <cell r="H22" t="str">
            <v>2.1.1.2.1</v>
          </cell>
          <cell r="I22" t="str">
            <v>11</v>
          </cell>
          <cell r="J22" t="str">
            <v>045</v>
          </cell>
          <cell r="K22" t="str">
            <v>2005</v>
          </cell>
          <cell r="L22" t="str">
            <v>2</v>
          </cell>
          <cell r="M22" t="str">
            <v>6</v>
          </cell>
          <cell r="N22" t="str">
            <v>5</v>
          </cell>
          <cell r="O22" t="str">
            <v>3</v>
          </cell>
          <cell r="P22" t="str">
            <v>1</v>
          </cell>
          <cell r="Q22" t="str">
            <v>E</v>
          </cell>
          <cell r="R22" t="str">
            <v>900</v>
          </cell>
          <cell r="S22" t="str">
            <v>90001</v>
          </cell>
          <cell r="T22" t="str">
            <v>3451</v>
          </cell>
          <cell r="U22" t="str">
            <v>00</v>
          </cell>
          <cell r="V22" t="str">
            <v>16</v>
          </cell>
          <cell r="W22" t="str">
            <v>00605</v>
          </cell>
          <cell r="X22" t="str">
            <v>1</v>
          </cell>
          <cell r="Y22" t="str">
            <v>20</v>
          </cell>
          <cell r="Z22" t="str">
            <v>150</v>
          </cell>
          <cell r="AA22" t="str">
            <v>002</v>
          </cell>
          <cell r="AB22">
            <v>20000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20000</v>
          </cell>
        </row>
        <row r="23">
          <cell r="C23" t="str">
            <v>351120059000100605002</v>
          </cell>
          <cell r="D23" t="str">
            <v>2018.29.02.012.2.1.1.2.1.11.045.2005.2.6.5.3.1.E.900.90001.3511.00.16.00605.1.20.150.002</v>
          </cell>
          <cell r="E23" t="str">
            <v>2018</v>
          </cell>
          <cell r="F23" t="str">
            <v>29.02</v>
          </cell>
          <cell r="G23" t="str">
            <v>012</v>
          </cell>
          <cell r="H23" t="str">
            <v>2.1.1.2.1</v>
          </cell>
          <cell r="I23" t="str">
            <v>11</v>
          </cell>
          <cell r="J23" t="str">
            <v>045</v>
          </cell>
          <cell r="K23" t="str">
            <v>2005</v>
          </cell>
          <cell r="L23" t="str">
            <v>2</v>
          </cell>
          <cell r="M23" t="str">
            <v>6</v>
          </cell>
          <cell r="N23" t="str">
            <v>5</v>
          </cell>
          <cell r="O23" t="str">
            <v>3</v>
          </cell>
          <cell r="P23" t="str">
            <v>1</v>
          </cell>
          <cell r="Q23" t="str">
            <v>E</v>
          </cell>
          <cell r="R23" t="str">
            <v>900</v>
          </cell>
          <cell r="S23" t="str">
            <v>90001</v>
          </cell>
          <cell r="T23" t="str">
            <v>3511</v>
          </cell>
          <cell r="U23" t="str">
            <v>00</v>
          </cell>
          <cell r="V23" t="str">
            <v>16</v>
          </cell>
          <cell r="W23" t="str">
            <v>00605</v>
          </cell>
          <cell r="X23" t="str">
            <v>1</v>
          </cell>
          <cell r="Y23" t="str">
            <v>20</v>
          </cell>
          <cell r="Z23" t="str">
            <v>150</v>
          </cell>
          <cell r="AA23" t="str">
            <v>002</v>
          </cell>
          <cell r="AB23">
            <v>4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4</v>
          </cell>
        </row>
        <row r="24">
          <cell r="C24" t="str">
            <v>375120059000100605002</v>
          </cell>
          <cell r="D24" t="str">
            <v>2018.29.02.012.2.1.1.2.1.11.045.2005.2.6.5.3.1.E.900.90001.3751.00.16.00605.1.20.150.002</v>
          </cell>
          <cell r="E24" t="str">
            <v>2018</v>
          </cell>
          <cell r="F24" t="str">
            <v>29.02</v>
          </cell>
          <cell r="G24" t="str">
            <v>012</v>
          </cell>
          <cell r="H24" t="str">
            <v>2.1.1.2.1</v>
          </cell>
          <cell r="I24" t="str">
            <v>11</v>
          </cell>
          <cell r="J24" t="str">
            <v>045</v>
          </cell>
          <cell r="K24" t="str">
            <v>2005</v>
          </cell>
          <cell r="L24" t="str">
            <v>2</v>
          </cell>
          <cell r="M24" t="str">
            <v>6</v>
          </cell>
          <cell r="N24" t="str">
            <v>5</v>
          </cell>
          <cell r="O24" t="str">
            <v>3</v>
          </cell>
          <cell r="P24" t="str">
            <v>1</v>
          </cell>
          <cell r="Q24" t="str">
            <v>E</v>
          </cell>
          <cell r="R24" t="str">
            <v>900</v>
          </cell>
          <cell r="S24" t="str">
            <v>90001</v>
          </cell>
          <cell r="T24" t="str">
            <v>3751</v>
          </cell>
          <cell r="U24" t="str">
            <v>00</v>
          </cell>
          <cell r="V24" t="str">
            <v>16</v>
          </cell>
          <cell r="W24" t="str">
            <v>00605</v>
          </cell>
          <cell r="X24" t="str">
            <v>1</v>
          </cell>
          <cell r="Y24" t="str">
            <v>20</v>
          </cell>
          <cell r="Z24" t="str">
            <v>150</v>
          </cell>
          <cell r="AA24" t="str">
            <v>002</v>
          </cell>
          <cell r="AB24">
            <v>25930.11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25930.11</v>
          </cell>
        </row>
        <row r="25">
          <cell r="C25" t="str">
            <v>141120069000100605002</v>
          </cell>
          <cell r="D25" t="str">
            <v>2018.29.02.012.2.1.1.2.1.11.045.2006.2.6.5.3.1.E.900.90001.1411.00.16.00605.1.20.150.002</v>
          </cell>
          <cell r="E25" t="str">
            <v>2018</v>
          </cell>
          <cell r="F25" t="str">
            <v>29.02</v>
          </cell>
          <cell r="G25" t="str">
            <v>012</v>
          </cell>
          <cell r="H25" t="str">
            <v>2.1.1.2.1</v>
          </cell>
          <cell r="I25" t="str">
            <v>11</v>
          </cell>
          <cell r="J25" t="str">
            <v>045</v>
          </cell>
          <cell r="K25" t="str">
            <v>2006</v>
          </cell>
          <cell r="L25" t="str">
            <v>2</v>
          </cell>
          <cell r="M25" t="str">
            <v>6</v>
          </cell>
          <cell r="N25" t="str">
            <v>5</v>
          </cell>
          <cell r="O25" t="str">
            <v>3</v>
          </cell>
          <cell r="P25" t="str">
            <v>1</v>
          </cell>
          <cell r="Q25" t="str">
            <v>E</v>
          </cell>
          <cell r="R25" t="str">
            <v>900</v>
          </cell>
          <cell r="S25" t="str">
            <v>90001</v>
          </cell>
          <cell r="T25" t="str">
            <v>1411</v>
          </cell>
          <cell r="U25" t="str">
            <v>00</v>
          </cell>
          <cell r="V25" t="str">
            <v>16</v>
          </cell>
          <cell r="W25" t="str">
            <v>00605</v>
          </cell>
          <cell r="X25" t="str">
            <v>1</v>
          </cell>
          <cell r="Y25" t="str">
            <v>20</v>
          </cell>
          <cell r="Z25" t="str">
            <v>150</v>
          </cell>
          <cell r="AA25" t="str">
            <v>002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C26" t="str">
            <v>15312067357B500605002</v>
          </cell>
          <cell r="D26" t="str">
            <v>2018.29.02.012.2.1.1.2.1.11.045.2067.2.6.5.3.1.E.357.357B5.1531.00.16.00605.1.20.150.002</v>
          </cell>
          <cell r="E26" t="str">
            <v>2018</v>
          </cell>
          <cell r="F26" t="str">
            <v>29.02</v>
          </cell>
          <cell r="G26" t="str">
            <v>012</v>
          </cell>
          <cell r="H26" t="str">
            <v>2.1.1.2.1</v>
          </cell>
          <cell r="I26" t="str">
            <v>11</v>
          </cell>
          <cell r="J26" t="str">
            <v>045</v>
          </cell>
          <cell r="K26" t="str">
            <v>2067</v>
          </cell>
          <cell r="L26" t="str">
            <v>2</v>
          </cell>
          <cell r="M26" t="str">
            <v>6</v>
          </cell>
          <cell r="N26" t="str">
            <v>5</v>
          </cell>
          <cell r="O26" t="str">
            <v>3</v>
          </cell>
          <cell r="P26" t="str">
            <v>1</v>
          </cell>
          <cell r="Q26" t="str">
            <v>E</v>
          </cell>
          <cell r="R26" t="str">
            <v>357</v>
          </cell>
          <cell r="S26" t="str">
            <v>357B5</v>
          </cell>
          <cell r="T26" t="str">
            <v>1531</v>
          </cell>
          <cell r="U26" t="str">
            <v>00</v>
          </cell>
          <cell r="V26" t="str">
            <v>16</v>
          </cell>
          <cell r="W26" t="str">
            <v>00605</v>
          </cell>
          <cell r="X26" t="str">
            <v>1</v>
          </cell>
          <cell r="Y26" t="str">
            <v>20</v>
          </cell>
          <cell r="Z26" t="str">
            <v>150</v>
          </cell>
          <cell r="AA26" t="str">
            <v>002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C27" t="str">
            <v>36112067357B500605002</v>
          </cell>
          <cell r="D27" t="str">
            <v>2018.29.02.012.2.1.1.2.1.11.045.2067.2.6.5.3.1.E.357.357B5.3611.00.16.00605.1.20.150.002</v>
          </cell>
          <cell r="E27" t="str">
            <v>2018</v>
          </cell>
          <cell r="F27" t="str">
            <v>29.02</v>
          </cell>
          <cell r="G27" t="str">
            <v>012</v>
          </cell>
          <cell r="H27" t="str">
            <v>2.1.1.2.1</v>
          </cell>
          <cell r="I27" t="str">
            <v>11</v>
          </cell>
          <cell r="J27" t="str">
            <v>045</v>
          </cell>
          <cell r="K27" t="str">
            <v>2067</v>
          </cell>
          <cell r="L27" t="str">
            <v>2</v>
          </cell>
          <cell r="M27" t="str">
            <v>6</v>
          </cell>
          <cell r="N27" t="str">
            <v>5</v>
          </cell>
          <cell r="O27" t="str">
            <v>3</v>
          </cell>
          <cell r="P27" t="str">
            <v>1</v>
          </cell>
          <cell r="Q27" t="str">
            <v>E</v>
          </cell>
          <cell r="R27" t="str">
            <v>357</v>
          </cell>
          <cell r="S27" t="str">
            <v>357B5</v>
          </cell>
          <cell r="T27" t="str">
            <v>3611</v>
          </cell>
          <cell r="U27" t="str">
            <v>00</v>
          </cell>
          <cell r="V27" t="str">
            <v>16</v>
          </cell>
          <cell r="W27" t="str">
            <v>00605</v>
          </cell>
          <cell r="X27" t="str">
            <v>1</v>
          </cell>
          <cell r="Y27" t="str">
            <v>20</v>
          </cell>
          <cell r="Z27" t="str">
            <v>150</v>
          </cell>
          <cell r="AA27" t="str">
            <v>002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C28" t="str">
            <v>113121089000100605002</v>
          </cell>
          <cell r="D28" t="str">
            <v>2018.29.02.012.2.1.1.2.1.11.045.2108.2.6.5.3.1.E.900.90001.1131.00.16.00605.1.20.150.002</v>
          </cell>
          <cell r="E28" t="str">
            <v>2018</v>
          </cell>
          <cell r="F28" t="str">
            <v>29.02</v>
          </cell>
          <cell r="G28" t="str">
            <v>012</v>
          </cell>
          <cell r="H28" t="str">
            <v>2.1.1.2.1</v>
          </cell>
          <cell r="I28" t="str">
            <v>11</v>
          </cell>
          <cell r="J28" t="str">
            <v>045</v>
          </cell>
          <cell r="K28" t="str">
            <v>2108</v>
          </cell>
          <cell r="L28" t="str">
            <v>2</v>
          </cell>
          <cell r="M28" t="str">
            <v>6</v>
          </cell>
          <cell r="N28" t="str">
            <v>5</v>
          </cell>
          <cell r="O28" t="str">
            <v>3</v>
          </cell>
          <cell r="P28" t="str">
            <v>1</v>
          </cell>
          <cell r="Q28" t="str">
            <v>E</v>
          </cell>
          <cell r="R28" t="str">
            <v>900</v>
          </cell>
          <cell r="S28" t="str">
            <v>90001</v>
          </cell>
          <cell r="T28" t="str">
            <v>1131</v>
          </cell>
          <cell r="U28" t="str">
            <v>00</v>
          </cell>
          <cell r="V28" t="str">
            <v>16</v>
          </cell>
          <cell r="W28" t="str">
            <v>00605</v>
          </cell>
          <cell r="X28" t="str">
            <v>1</v>
          </cell>
          <cell r="Y28" t="str">
            <v>20</v>
          </cell>
          <cell r="Z28" t="str">
            <v>150</v>
          </cell>
          <cell r="AA28" t="str">
            <v>002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C29" t="str">
            <v>211121089000100605002</v>
          </cell>
          <cell r="D29" t="str">
            <v>2018.29.02.012.2.1.1.2.1.11.045.2108.2.6.5.3.1.E.900.90001.2111.00.16.00605.1.20.150.002</v>
          </cell>
          <cell r="E29" t="str">
            <v>2018</v>
          </cell>
          <cell r="F29" t="str">
            <v>29.02</v>
          </cell>
          <cell r="G29" t="str">
            <v>012</v>
          </cell>
          <cell r="H29" t="str">
            <v>2.1.1.2.1</v>
          </cell>
          <cell r="I29" t="str">
            <v>11</v>
          </cell>
          <cell r="J29" t="str">
            <v>045</v>
          </cell>
          <cell r="K29" t="str">
            <v>2108</v>
          </cell>
          <cell r="L29" t="str">
            <v>2</v>
          </cell>
          <cell r="M29" t="str">
            <v>6</v>
          </cell>
          <cell r="N29" t="str">
            <v>5</v>
          </cell>
          <cell r="O29" t="str">
            <v>3</v>
          </cell>
          <cell r="P29" t="str">
            <v>1</v>
          </cell>
          <cell r="Q29" t="str">
            <v>E</v>
          </cell>
          <cell r="R29" t="str">
            <v>900</v>
          </cell>
          <cell r="S29" t="str">
            <v>90001</v>
          </cell>
          <cell r="T29" t="str">
            <v>2111</v>
          </cell>
          <cell r="U29" t="str">
            <v>00</v>
          </cell>
          <cell r="V29" t="str">
            <v>16</v>
          </cell>
          <cell r="W29" t="str">
            <v>00605</v>
          </cell>
          <cell r="X29" t="str">
            <v>1</v>
          </cell>
          <cell r="Y29" t="str">
            <v>20</v>
          </cell>
          <cell r="Z29" t="str">
            <v>150</v>
          </cell>
          <cell r="AA29" t="str">
            <v>002</v>
          </cell>
          <cell r="AB29">
            <v>1000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1000</v>
          </cell>
        </row>
        <row r="30">
          <cell r="C30" t="str">
            <v>143221419000100605002</v>
          </cell>
          <cell r="D30" t="str">
            <v>2018.29.02.012.2.1.1.2.1.11.045.2141.2.6.5.3.1.E.900.90001.1432.00.16.00605.1.20.150.002</v>
          </cell>
          <cell r="E30" t="str">
            <v>2018</v>
          </cell>
          <cell r="F30" t="str">
            <v>29.02</v>
          </cell>
          <cell r="G30" t="str">
            <v>012</v>
          </cell>
          <cell r="H30" t="str">
            <v>2.1.1.2.1</v>
          </cell>
          <cell r="I30" t="str">
            <v>11</v>
          </cell>
          <cell r="J30" t="str">
            <v>045</v>
          </cell>
          <cell r="K30" t="str">
            <v>2141</v>
          </cell>
          <cell r="L30" t="str">
            <v>2</v>
          </cell>
          <cell r="M30" t="str">
            <v>6</v>
          </cell>
          <cell r="N30" t="str">
            <v>5</v>
          </cell>
          <cell r="O30" t="str">
            <v>3</v>
          </cell>
          <cell r="P30" t="str">
            <v>1</v>
          </cell>
          <cell r="Q30" t="str">
            <v>E</v>
          </cell>
          <cell r="R30" t="str">
            <v>900</v>
          </cell>
          <cell r="S30" t="str">
            <v>90001</v>
          </cell>
          <cell r="T30" t="str">
            <v>1432</v>
          </cell>
          <cell r="U30" t="str">
            <v>00</v>
          </cell>
          <cell r="V30" t="str">
            <v>16</v>
          </cell>
          <cell r="W30" t="str">
            <v>00605</v>
          </cell>
          <cell r="X30" t="str">
            <v>1</v>
          </cell>
          <cell r="Y30" t="str">
            <v>20</v>
          </cell>
          <cell r="Z30" t="str">
            <v>150</v>
          </cell>
          <cell r="AA30" t="str">
            <v>002</v>
          </cell>
          <cell r="AB30">
            <v>1375.28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1375.28</v>
          </cell>
        </row>
        <row r="31">
          <cell r="C31" t="str">
            <v>141121649000100605002</v>
          </cell>
          <cell r="D31" t="str">
            <v>2018.29.02.012.2.1.1.2.1.11.045.2164.2.6.5.3.1.E.900.90001.1411.00.16.00605.1.20.150.002</v>
          </cell>
          <cell r="E31" t="str">
            <v>2018</v>
          </cell>
          <cell r="F31" t="str">
            <v>29.02</v>
          </cell>
          <cell r="G31" t="str">
            <v>012</v>
          </cell>
          <cell r="H31" t="str">
            <v>2.1.1.2.1</v>
          </cell>
          <cell r="I31" t="str">
            <v>11</v>
          </cell>
          <cell r="J31" t="str">
            <v>045</v>
          </cell>
          <cell r="K31" t="str">
            <v>2164</v>
          </cell>
          <cell r="L31" t="str">
            <v>2</v>
          </cell>
          <cell r="M31" t="str">
            <v>6</v>
          </cell>
          <cell r="N31" t="str">
            <v>5</v>
          </cell>
          <cell r="O31" t="str">
            <v>3</v>
          </cell>
          <cell r="P31" t="str">
            <v>1</v>
          </cell>
          <cell r="Q31" t="str">
            <v>E</v>
          </cell>
          <cell r="R31" t="str">
            <v>900</v>
          </cell>
          <cell r="S31" t="str">
            <v>90001</v>
          </cell>
          <cell r="T31" t="str">
            <v>1411</v>
          </cell>
          <cell r="U31" t="str">
            <v>00</v>
          </cell>
          <cell r="V31" t="str">
            <v>16</v>
          </cell>
          <cell r="W31" t="str">
            <v>00605</v>
          </cell>
          <cell r="X31" t="str">
            <v>1</v>
          </cell>
          <cell r="Y31" t="str">
            <v>20</v>
          </cell>
          <cell r="Z31" t="str">
            <v>150</v>
          </cell>
          <cell r="AA31" t="str">
            <v>002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C32" t="str">
            <v>372121649000100605002</v>
          </cell>
          <cell r="D32" t="str">
            <v>2018.29.02.012.2.1.1.2.1.11.045.2164.2.6.5.3.1.E.900.90001.3721.00.16.00605.1.20.150.002</v>
          </cell>
          <cell r="E32" t="str">
            <v>2018</v>
          </cell>
          <cell r="F32" t="str">
            <v>29.02</v>
          </cell>
          <cell r="G32" t="str">
            <v>012</v>
          </cell>
          <cell r="H32" t="str">
            <v>2.1.1.2.1</v>
          </cell>
          <cell r="I32" t="str">
            <v>11</v>
          </cell>
          <cell r="J32" t="str">
            <v>045</v>
          </cell>
          <cell r="K32" t="str">
            <v>2164</v>
          </cell>
          <cell r="L32" t="str">
            <v>2</v>
          </cell>
          <cell r="M32" t="str">
            <v>6</v>
          </cell>
          <cell r="N32" t="str">
            <v>5</v>
          </cell>
          <cell r="O32" t="str">
            <v>3</v>
          </cell>
          <cell r="P32" t="str">
            <v>1</v>
          </cell>
          <cell r="Q32" t="str">
            <v>E</v>
          </cell>
          <cell r="R32" t="str">
            <v>900</v>
          </cell>
          <cell r="S32" t="str">
            <v>90001</v>
          </cell>
          <cell r="T32" t="str">
            <v>3721</v>
          </cell>
          <cell r="U32" t="str">
            <v>00</v>
          </cell>
          <cell r="V32" t="str">
            <v>16</v>
          </cell>
          <cell r="W32" t="str">
            <v>00605</v>
          </cell>
          <cell r="X32" t="str">
            <v>1</v>
          </cell>
          <cell r="Y32" t="str">
            <v>20</v>
          </cell>
          <cell r="Z32" t="str">
            <v>150</v>
          </cell>
          <cell r="AA32" t="str">
            <v>002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C33" t="str">
            <v>143210049000100605002</v>
          </cell>
          <cell r="D33" t="str">
            <v>2018.29.02.012.2.1.1.2.1.11.045.1004.2.6.5.3.1.E.900.90001.1432.00.16.00605.1.20.150.002</v>
          </cell>
          <cell r="E33" t="str">
            <v>2018</v>
          </cell>
          <cell r="F33" t="str">
            <v>29.02</v>
          </cell>
          <cell r="G33" t="str">
            <v>012</v>
          </cell>
          <cell r="H33" t="str">
            <v>2.1.1.2.1</v>
          </cell>
          <cell r="I33" t="str">
            <v>11</v>
          </cell>
          <cell r="J33" t="str">
            <v>045</v>
          </cell>
          <cell r="K33" t="str">
            <v>1004</v>
          </cell>
          <cell r="L33" t="str">
            <v>2</v>
          </cell>
          <cell r="M33" t="str">
            <v>6</v>
          </cell>
          <cell r="N33" t="str">
            <v>5</v>
          </cell>
          <cell r="O33" t="str">
            <v>3</v>
          </cell>
          <cell r="P33" t="str">
            <v>1</v>
          </cell>
          <cell r="Q33" t="str">
            <v>E</v>
          </cell>
          <cell r="R33" t="str">
            <v>900</v>
          </cell>
          <cell r="S33" t="str">
            <v>90001</v>
          </cell>
          <cell r="T33" t="str">
            <v>1432</v>
          </cell>
          <cell r="U33" t="str">
            <v>00</v>
          </cell>
          <cell r="V33" t="str">
            <v>16</v>
          </cell>
          <cell r="W33" t="str">
            <v>00605</v>
          </cell>
          <cell r="X33" t="str">
            <v>1</v>
          </cell>
          <cell r="Y33" t="str">
            <v>20</v>
          </cell>
          <cell r="Z33" t="str">
            <v>150</v>
          </cell>
          <cell r="AA33" t="str">
            <v>002</v>
          </cell>
          <cell r="AB33">
            <v>525.30999999999995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525.30999999999995</v>
          </cell>
        </row>
        <row r="34">
          <cell r="C34" t="str">
            <v>11311140356B200605002</v>
          </cell>
          <cell r="D34" t="str">
            <v>2018.29.02.012.2.1.1.2.1.11.045.1140.2.6.8.3.2.E.356.356B2.1131.00.16.00605.1.20.150.002</v>
          </cell>
          <cell r="E34" t="str">
            <v>2018</v>
          </cell>
          <cell r="F34" t="str">
            <v>29.02</v>
          </cell>
          <cell r="G34" t="str">
            <v>012</v>
          </cell>
          <cell r="H34" t="str">
            <v>2.1.1.2.1</v>
          </cell>
          <cell r="I34" t="str">
            <v>11</v>
          </cell>
          <cell r="J34" t="str">
            <v>045</v>
          </cell>
          <cell r="K34" t="str">
            <v>1140</v>
          </cell>
          <cell r="L34" t="str">
            <v>2</v>
          </cell>
          <cell r="M34" t="str">
            <v>6</v>
          </cell>
          <cell r="N34" t="str">
            <v>8</v>
          </cell>
          <cell r="O34" t="str">
            <v>3</v>
          </cell>
          <cell r="P34" t="str">
            <v>2</v>
          </cell>
          <cell r="Q34" t="str">
            <v>E</v>
          </cell>
          <cell r="R34" t="str">
            <v>356</v>
          </cell>
          <cell r="S34" t="str">
            <v>356B2</v>
          </cell>
          <cell r="T34" t="str">
            <v>1131</v>
          </cell>
          <cell r="U34" t="str">
            <v>00</v>
          </cell>
          <cell r="V34" t="str">
            <v>16</v>
          </cell>
          <cell r="W34" t="str">
            <v>00605</v>
          </cell>
          <cell r="X34" t="str">
            <v>1</v>
          </cell>
          <cell r="Y34" t="str">
            <v>20</v>
          </cell>
          <cell r="Z34" t="str">
            <v>150</v>
          </cell>
          <cell r="AA34" t="str">
            <v>002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C35" t="str">
            <v>21211140356B200605002</v>
          </cell>
          <cell r="D35" t="str">
            <v>2018.29.02.012.2.1.1.2.1.11.045.1140.2.6.8.3.2.E.356.356B2.2121.00.16.00605.1.20.150.002</v>
          </cell>
          <cell r="E35" t="str">
            <v>2018</v>
          </cell>
          <cell r="F35" t="str">
            <v>29.02</v>
          </cell>
          <cell r="G35" t="str">
            <v>012</v>
          </cell>
          <cell r="H35" t="str">
            <v>2.1.1.2.1</v>
          </cell>
          <cell r="I35" t="str">
            <v>11</v>
          </cell>
          <cell r="J35" t="str">
            <v>045</v>
          </cell>
          <cell r="K35" t="str">
            <v>1140</v>
          </cell>
          <cell r="L35" t="str">
            <v>2</v>
          </cell>
          <cell r="M35" t="str">
            <v>6</v>
          </cell>
          <cell r="N35" t="str">
            <v>8</v>
          </cell>
          <cell r="O35" t="str">
            <v>3</v>
          </cell>
          <cell r="P35" t="str">
            <v>2</v>
          </cell>
          <cell r="Q35" t="str">
            <v>E</v>
          </cell>
          <cell r="R35" t="str">
            <v>356</v>
          </cell>
          <cell r="S35" t="str">
            <v>356B2</v>
          </cell>
          <cell r="T35" t="str">
            <v>2121</v>
          </cell>
          <cell r="U35" t="str">
            <v>00</v>
          </cell>
          <cell r="V35" t="str">
            <v>16</v>
          </cell>
          <cell r="W35" t="str">
            <v>00605</v>
          </cell>
          <cell r="X35" t="str">
            <v>1</v>
          </cell>
          <cell r="Y35" t="str">
            <v>20</v>
          </cell>
          <cell r="Z35" t="str">
            <v>150</v>
          </cell>
          <cell r="AA35" t="str">
            <v>002</v>
          </cell>
          <cell r="AB35">
            <v>9600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9600</v>
          </cell>
        </row>
        <row r="36">
          <cell r="C36" t="str">
            <v>22161140356B200605002</v>
          </cell>
          <cell r="D36" t="str">
            <v>2018.29.02.012.2.1.1.2.1.11.045.1140.2.6.8.3.2.E.356.356B2.2216.00.16.00605.1.20.150.002</v>
          </cell>
          <cell r="E36" t="str">
            <v>2018</v>
          </cell>
          <cell r="F36" t="str">
            <v>29.02</v>
          </cell>
          <cell r="G36" t="str">
            <v>012</v>
          </cell>
          <cell r="H36" t="str">
            <v>2.1.1.2.1</v>
          </cell>
          <cell r="I36" t="str">
            <v>11</v>
          </cell>
          <cell r="J36" t="str">
            <v>045</v>
          </cell>
          <cell r="K36" t="str">
            <v>1140</v>
          </cell>
          <cell r="L36" t="str">
            <v>2</v>
          </cell>
          <cell r="M36" t="str">
            <v>6</v>
          </cell>
          <cell r="N36" t="str">
            <v>8</v>
          </cell>
          <cell r="O36" t="str">
            <v>3</v>
          </cell>
          <cell r="P36" t="str">
            <v>2</v>
          </cell>
          <cell r="Q36" t="str">
            <v>E</v>
          </cell>
          <cell r="R36" t="str">
            <v>356</v>
          </cell>
          <cell r="S36" t="str">
            <v>356B2</v>
          </cell>
          <cell r="T36" t="str">
            <v>2216</v>
          </cell>
          <cell r="U36" t="str">
            <v>00</v>
          </cell>
          <cell r="V36" t="str">
            <v>16</v>
          </cell>
          <cell r="W36" t="str">
            <v>00605</v>
          </cell>
          <cell r="X36" t="str">
            <v>1</v>
          </cell>
          <cell r="Y36" t="str">
            <v>20</v>
          </cell>
          <cell r="Z36" t="str">
            <v>150</v>
          </cell>
          <cell r="AA36" t="str">
            <v>002</v>
          </cell>
          <cell r="AB36">
            <v>1000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1000</v>
          </cell>
        </row>
        <row r="37">
          <cell r="C37" t="str">
            <v>26141140356B200605002</v>
          </cell>
          <cell r="D37" t="str">
            <v>2018.29.02.012.2.1.1.2.1.11.045.1140.2.6.8.3.2.E.356.356B2.2614.00.16.00605.1.20.150.002</v>
          </cell>
          <cell r="E37" t="str">
            <v>2018</v>
          </cell>
          <cell r="F37" t="str">
            <v>29.02</v>
          </cell>
          <cell r="G37" t="str">
            <v>012</v>
          </cell>
          <cell r="H37" t="str">
            <v>2.1.1.2.1</v>
          </cell>
          <cell r="I37" t="str">
            <v>11</v>
          </cell>
          <cell r="J37" t="str">
            <v>045</v>
          </cell>
          <cell r="K37" t="str">
            <v>1140</v>
          </cell>
          <cell r="L37" t="str">
            <v>2</v>
          </cell>
          <cell r="M37" t="str">
            <v>6</v>
          </cell>
          <cell r="N37" t="str">
            <v>8</v>
          </cell>
          <cell r="O37" t="str">
            <v>3</v>
          </cell>
          <cell r="P37" t="str">
            <v>2</v>
          </cell>
          <cell r="Q37" t="str">
            <v>E</v>
          </cell>
          <cell r="R37" t="str">
            <v>356</v>
          </cell>
          <cell r="S37" t="str">
            <v>356B2</v>
          </cell>
          <cell r="T37" t="str">
            <v>2614</v>
          </cell>
          <cell r="U37" t="str">
            <v>00</v>
          </cell>
          <cell r="V37" t="str">
            <v>16</v>
          </cell>
          <cell r="W37" t="str">
            <v>00605</v>
          </cell>
          <cell r="X37" t="str">
            <v>1</v>
          </cell>
          <cell r="Y37" t="str">
            <v>20</v>
          </cell>
          <cell r="Z37" t="str">
            <v>150</v>
          </cell>
          <cell r="AA37" t="str">
            <v>002</v>
          </cell>
          <cell r="AB37">
            <v>12000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12000</v>
          </cell>
        </row>
        <row r="38">
          <cell r="C38" t="str">
            <v>31921140356B200605585</v>
          </cell>
          <cell r="D38" t="str">
            <v>2018.29.02.012.2.1.1.2.1.11.045.1140.2.6.8.3.2.E.356.356B2.3192.00.16.00605.1.20.150.585</v>
          </cell>
          <cell r="E38" t="str">
            <v>2018</v>
          </cell>
          <cell r="F38" t="str">
            <v>29.02</v>
          </cell>
          <cell r="G38" t="str">
            <v>012</v>
          </cell>
          <cell r="H38" t="str">
            <v>2.1.1.2.1</v>
          </cell>
          <cell r="I38" t="str">
            <v>11</v>
          </cell>
          <cell r="J38" t="str">
            <v>045</v>
          </cell>
          <cell r="K38" t="str">
            <v>1140</v>
          </cell>
          <cell r="L38" t="str">
            <v>2</v>
          </cell>
          <cell r="M38" t="str">
            <v>6</v>
          </cell>
          <cell r="N38" t="str">
            <v>8</v>
          </cell>
          <cell r="O38" t="str">
            <v>3</v>
          </cell>
          <cell r="P38" t="str">
            <v>2</v>
          </cell>
          <cell r="Q38" t="str">
            <v>E</v>
          </cell>
          <cell r="R38" t="str">
            <v>356</v>
          </cell>
          <cell r="S38" t="str">
            <v>356B2</v>
          </cell>
          <cell r="T38" t="str">
            <v>3192</v>
          </cell>
          <cell r="U38" t="str">
            <v>00</v>
          </cell>
          <cell r="V38" t="str">
            <v>16</v>
          </cell>
          <cell r="W38" t="str">
            <v>00605</v>
          </cell>
          <cell r="X38" t="str">
            <v>1</v>
          </cell>
          <cell r="Y38" t="str">
            <v>20</v>
          </cell>
          <cell r="Z38" t="str">
            <v>150</v>
          </cell>
          <cell r="AA38" t="str">
            <v>585</v>
          </cell>
          <cell r="AB38">
            <v>50000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50000</v>
          </cell>
        </row>
        <row r="39">
          <cell r="C39" t="str">
            <v>33411140356B200605002</v>
          </cell>
          <cell r="D39" t="str">
            <v>2018.29.02.012.2.1.1.2.1.11.045.1140.2.6.8.3.2.E.356.356B2.3341.00.16.00605.1.20.150.002</v>
          </cell>
          <cell r="E39" t="str">
            <v>2018</v>
          </cell>
          <cell r="F39" t="str">
            <v>29.02</v>
          </cell>
          <cell r="G39" t="str">
            <v>012</v>
          </cell>
          <cell r="H39" t="str">
            <v>2.1.1.2.1</v>
          </cell>
          <cell r="I39" t="str">
            <v>11</v>
          </cell>
          <cell r="J39" t="str">
            <v>045</v>
          </cell>
          <cell r="K39" t="str">
            <v>1140</v>
          </cell>
          <cell r="L39" t="str">
            <v>2</v>
          </cell>
          <cell r="M39" t="str">
            <v>6</v>
          </cell>
          <cell r="N39" t="str">
            <v>8</v>
          </cell>
          <cell r="O39" t="str">
            <v>3</v>
          </cell>
          <cell r="P39" t="str">
            <v>2</v>
          </cell>
          <cell r="Q39" t="str">
            <v>E</v>
          </cell>
          <cell r="R39" t="str">
            <v>356</v>
          </cell>
          <cell r="S39" t="str">
            <v>356B2</v>
          </cell>
          <cell r="T39" t="str">
            <v>3341</v>
          </cell>
          <cell r="U39" t="str">
            <v>00</v>
          </cell>
          <cell r="V39" t="str">
            <v>16</v>
          </cell>
          <cell r="W39" t="str">
            <v>00605</v>
          </cell>
          <cell r="X39" t="str">
            <v>1</v>
          </cell>
          <cell r="Y39" t="str">
            <v>20</v>
          </cell>
          <cell r="Z39" t="str">
            <v>150</v>
          </cell>
          <cell r="AA39" t="str">
            <v>002</v>
          </cell>
          <cell r="AB39">
            <v>150000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150000</v>
          </cell>
        </row>
        <row r="40">
          <cell r="C40" t="str">
            <v>33621140356B200605585</v>
          </cell>
          <cell r="D40" t="str">
            <v>2018.29.02.012.2.1.1.2.1.11.045.1140.2.6.8.3.2.E.356.356B2.3362.00.16.00605.1.20.150.585</v>
          </cell>
          <cell r="E40" t="str">
            <v>2018</v>
          </cell>
          <cell r="F40" t="str">
            <v>29.02</v>
          </cell>
          <cell r="G40" t="str">
            <v>012</v>
          </cell>
          <cell r="H40" t="str">
            <v>2.1.1.2.1</v>
          </cell>
          <cell r="I40" t="str">
            <v>11</v>
          </cell>
          <cell r="J40" t="str">
            <v>045</v>
          </cell>
          <cell r="K40" t="str">
            <v>1140</v>
          </cell>
          <cell r="L40" t="str">
            <v>2</v>
          </cell>
          <cell r="M40" t="str">
            <v>6</v>
          </cell>
          <cell r="N40" t="str">
            <v>8</v>
          </cell>
          <cell r="O40" t="str">
            <v>3</v>
          </cell>
          <cell r="P40" t="str">
            <v>2</v>
          </cell>
          <cell r="Q40" t="str">
            <v>E</v>
          </cell>
          <cell r="R40" t="str">
            <v>356</v>
          </cell>
          <cell r="S40" t="str">
            <v>356B2</v>
          </cell>
          <cell r="T40" t="str">
            <v>3362</v>
          </cell>
          <cell r="U40" t="str">
            <v>00</v>
          </cell>
          <cell r="V40" t="str">
            <v>16</v>
          </cell>
          <cell r="W40" t="str">
            <v>00605</v>
          </cell>
          <cell r="X40" t="str">
            <v>1</v>
          </cell>
          <cell r="Y40" t="str">
            <v>20</v>
          </cell>
          <cell r="Z40" t="str">
            <v>150</v>
          </cell>
          <cell r="AA40" t="str">
            <v>585</v>
          </cell>
          <cell r="AB40">
            <v>100000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100000</v>
          </cell>
        </row>
        <row r="41">
          <cell r="C41" t="str">
            <v>38311140356B200605002</v>
          </cell>
          <cell r="D41" t="str">
            <v>2018.29.02.012.2.1.1.2.1.11.045.1140.2.6.8.3.2.E.356.356B2.3831.00.16.00605.1.20.150.002</v>
          </cell>
          <cell r="E41" t="str">
            <v>2018</v>
          </cell>
          <cell r="F41" t="str">
            <v>29.02</v>
          </cell>
          <cell r="G41" t="str">
            <v>012</v>
          </cell>
          <cell r="H41" t="str">
            <v>2.1.1.2.1</v>
          </cell>
          <cell r="I41" t="str">
            <v>11</v>
          </cell>
          <cell r="J41" t="str">
            <v>045</v>
          </cell>
          <cell r="K41" t="str">
            <v>1140</v>
          </cell>
          <cell r="L41" t="str">
            <v>2</v>
          </cell>
          <cell r="M41" t="str">
            <v>6</v>
          </cell>
          <cell r="N41" t="str">
            <v>8</v>
          </cell>
          <cell r="O41" t="str">
            <v>3</v>
          </cell>
          <cell r="P41" t="str">
            <v>2</v>
          </cell>
          <cell r="Q41" t="str">
            <v>E</v>
          </cell>
          <cell r="R41" t="str">
            <v>356</v>
          </cell>
          <cell r="S41" t="str">
            <v>356B2</v>
          </cell>
          <cell r="T41" t="str">
            <v>3831</v>
          </cell>
          <cell r="U41" t="str">
            <v>00</v>
          </cell>
          <cell r="V41" t="str">
            <v>16</v>
          </cell>
          <cell r="W41" t="str">
            <v>00605</v>
          </cell>
          <cell r="X41" t="str">
            <v>1</v>
          </cell>
          <cell r="Y41" t="str">
            <v>20</v>
          </cell>
          <cell r="Z41" t="str">
            <v>150</v>
          </cell>
          <cell r="AA41" t="str">
            <v>002</v>
          </cell>
          <cell r="AB41">
            <v>50000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50000</v>
          </cell>
        </row>
        <row r="42">
          <cell r="C42" t="str">
            <v>29411140356D100605002</v>
          </cell>
          <cell r="D42" t="str">
            <v>2018.29.02.012.2.1.1.2.1.11.045.1140.2.6.8.3.2.E.356.356D1.2941.00.16.00605.1.20.150.002</v>
          </cell>
          <cell r="E42" t="str">
            <v>2018</v>
          </cell>
          <cell r="F42" t="str">
            <v>29.02</v>
          </cell>
          <cell r="G42" t="str">
            <v>012</v>
          </cell>
          <cell r="H42" t="str">
            <v>2.1.1.2.1</v>
          </cell>
          <cell r="I42" t="str">
            <v>11</v>
          </cell>
          <cell r="J42" t="str">
            <v>045</v>
          </cell>
          <cell r="K42" t="str">
            <v>1140</v>
          </cell>
          <cell r="L42" t="str">
            <v>2</v>
          </cell>
          <cell r="M42" t="str">
            <v>6</v>
          </cell>
          <cell r="N42" t="str">
            <v>8</v>
          </cell>
          <cell r="O42" t="str">
            <v>3</v>
          </cell>
          <cell r="P42" t="str">
            <v>2</v>
          </cell>
          <cell r="Q42" t="str">
            <v>E</v>
          </cell>
          <cell r="R42" t="str">
            <v>356</v>
          </cell>
          <cell r="S42" t="str">
            <v>356D1</v>
          </cell>
          <cell r="T42" t="str">
            <v>2941</v>
          </cell>
          <cell r="U42" t="str">
            <v>00</v>
          </cell>
          <cell r="V42" t="str">
            <v>16</v>
          </cell>
          <cell r="W42" t="str">
            <v>00605</v>
          </cell>
          <cell r="X42" t="str">
            <v>1</v>
          </cell>
          <cell r="Y42" t="str">
            <v>20</v>
          </cell>
          <cell r="Z42" t="str">
            <v>150</v>
          </cell>
          <cell r="AA42" t="str">
            <v>002</v>
          </cell>
          <cell r="AB42">
            <v>15269.46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15269.46</v>
          </cell>
        </row>
        <row r="43">
          <cell r="C43" t="str">
            <v>22121140356D700605002</v>
          </cell>
          <cell r="D43" t="str">
            <v>2018.29.02.012.2.1.1.2.1.11.045.1140.2.6.8.3.2.E.356.356D7.2212.00.16.00605.1.20.150.002</v>
          </cell>
          <cell r="E43" t="str">
            <v>2018</v>
          </cell>
          <cell r="F43" t="str">
            <v>29.02</v>
          </cell>
          <cell r="G43" t="str">
            <v>012</v>
          </cell>
          <cell r="H43" t="str">
            <v>2.1.1.2.1</v>
          </cell>
          <cell r="I43" t="str">
            <v>11</v>
          </cell>
          <cell r="J43" t="str">
            <v>045</v>
          </cell>
          <cell r="K43" t="str">
            <v>1140</v>
          </cell>
          <cell r="L43" t="str">
            <v>2</v>
          </cell>
          <cell r="M43" t="str">
            <v>6</v>
          </cell>
          <cell r="N43" t="str">
            <v>8</v>
          </cell>
          <cell r="O43" t="str">
            <v>3</v>
          </cell>
          <cell r="P43" t="str">
            <v>2</v>
          </cell>
          <cell r="Q43" t="str">
            <v>E</v>
          </cell>
          <cell r="R43" t="str">
            <v>356</v>
          </cell>
          <cell r="S43" t="str">
            <v>356D7</v>
          </cell>
          <cell r="T43" t="str">
            <v>2212</v>
          </cell>
          <cell r="U43" t="str">
            <v>00</v>
          </cell>
          <cell r="V43" t="str">
            <v>16</v>
          </cell>
          <cell r="W43" t="str">
            <v>00605</v>
          </cell>
          <cell r="X43" t="str">
            <v>1</v>
          </cell>
          <cell r="Y43" t="str">
            <v>20</v>
          </cell>
          <cell r="Z43" t="str">
            <v>150</v>
          </cell>
          <cell r="AA43" t="str">
            <v>002</v>
          </cell>
          <cell r="AB43">
            <v>1014291.42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1014291.42</v>
          </cell>
        </row>
        <row r="44">
          <cell r="C44" t="str">
            <v>171320029000100605002</v>
          </cell>
          <cell r="D44" t="str">
            <v>2018.29.02.012.2.1.1.2.1.11.045.2002.2.6.5.3.1.E.900.90001.1713.00.16.00605.1.20.150.002</v>
          </cell>
          <cell r="E44" t="str">
            <v>2018</v>
          </cell>
          <cell r="F44" t="str">
            <v>29.02</v>
          </cell>
          <cell r="G44" t="str">
            <v>012</v>
          </cell>
          <cell r="H44" t="str">
            <v>2.1.1.2.1</v>
          </cell>
          <cell r="I44" t="str">
            <v>11</v>
          </cell>
          <cell r="J44" t="str">
            <v>045</v>
          </cell>
          <cell r="K44" t="str">
            <v>2002</v>
          </cell>
          <cell r="L44" t="str">
            <v>2</v>
          </cell>
          <cell r="M44" t="str">
            <v>6</v>
          </cell>
          <cell r="N44" t="str">
            <v>5</v>
          </cell>
          <cell r="O44" t="str">
            <v>3</v>
          </cell>
          <cell r="P44" t="str">
            <v>1</v>
          </cell>
          <cell r="Q44" t="str">
            <v>E</v>
          </cell>
          <cell r="R44" t="str">
            <v>900</v>
          </cell>
          <cell r="S44" t="str">
            <v>90001</v>
          </cell>
          <cell r="T44" t="str">
            <v>1713</v>
          </cell>
          <cell r="U44" t="str">
            <v>00</v>
          </cell>
          <cell r="V44" t="str">
            <v>16</v>
          </cell>
          <cell r="W44" t="str">
            <v>00605</v>
          </cell>
          <cell r="X44" t="str">
            <v>1</v>
          </cell>
          <cell r="Y44" t="str">
            <v>20</v>
          </cell>
          <cell r="Z44" t="str">
            <v>150</v>
          </cell>
          <cell r="AA44" t="str">
            <v>002</v>
          </cell>
          <cell r="AB44">
            <v>4366.54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4366.54</v>
          </cell>
        </row>
        <row r="45">
          <cell r="C45" t="str">
            <v>329120029000100605002</v>
          </cell>
          <cell r="D45" t="str">
            <v>2018.29.02.012.2.1.1.2.1.11.045.2002.2.6.5.3.1.E.900.90001.3291.00.16.00605.1.20.150.002</v>
          </cell>
          <cell r="E45" t="str">
            <v>2018</v>
          </cell>
          <cell r="F45" t="str">
            <v>29.02</v>
          </cell>
          <cell r="G45" t="str">
            <v>012</v>
          </cell>
          <cell r="H45" t="str">
            <v>2.1.1.2.1</v>
          </cell>
          <cell r="I45" t="str">
            <v>11</v>
          </cell>
          <cell r="J45" t="str">
            <v>045</v>
          </cell>
          <cell r="K45" t="str">
            <v>2002</v>
          </cell>
          <cell r="L45" t="str">
            <v>2</v>
          </cell>
          <cell r="M45" t="str">
            <v>6</v>
          </cell>
          <cell r="N45" t="str">
            <v>5</v>
          </cell>
          <cell r="O45" t="str">
            <v>3</v>
          </cell>
          <cell r="P45" t="str">
            <v>1</v>
          </cell>
          <cell r="Q45" t="str">
            <v>E</v>
          </cell>
          <cell r="R45" t="str">
            <v>900</v>
          </cell>
          <cell r="S45" t="str">
            <v>90001</v>
          </cell>
          <cell r="T45" t="str">
            <v>3291</v>
          </cell>
          <cell r="U45" t="str">
            <v>00</v>
          </cell>
          <cell r="V45" t="str">
            <v>16</v>
          </cell>
          <cell r="W45" t="str">
            <v>00605</v>
          </cell>
          <cell r="X45" t="str">
            <v>1</v>
          </cell>
          <cell r="Y45" t="str">
            <v>20</v>
          </cell>
          <cell r="Z45" t="str">
            <v>150</v>
          </cell>
          <cell r="AA45" t="str">
            <v>002</v>
          </cell>
          <cell r="AB45">
            <v>90.24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90.24</v>
          </cell>
        </row>
        <row r="46">
          <cell r="C46" t="str">
            <v>143220039000100605002</v>
          </cell>
          <cell r="D46" t="str">
            <v>2018.29.02.012.2.1.1.2.1.11.045.2003.2.6.5.3.1.E.900.90001.1432.00.16.00605.1.20.150.002</v>
          </cell>
          <cell r="E46" t="str">
            <v>2018</v>
          </cell>
          <cell r="F46" t="str">
            <v>29.02</v>
          </cell>
          <cell r="G46" t="str">
            <v>012</v>
          </cell>
          <cell r="H46" t="str">
            <v>2.1.1.2.1</v>
          </cell>
          <cell r="I46" t="str">
            <v>11</v>
          </cell>
          <cell r="J46" t="str">
            <v>045</v>
          </cell>
          <cell r="K46" t="str">
            <v>2003</v>
          </cell>
          <cell r="L46" t="str">
            <v>2</v>
          </cell>
          <cell r="M46" t="str">
            <v>6</v>
          </cell>
          <cell r="N46" t="str">
            <v>5</v>
          </cell>
          <cell r="O46" t="str">
            <v>3</v>
          </cell>
          <cell r="P46" t="str">
            <v>1</v>
          </cell>
          <cell r="Q46" t="str">
            <v>E</v>
          </cell>
          <cell r="R46" t="str">
            <v>900</v>
          </cell>
          <cell r="S46" t="str">
            <v>90001</v>
          </cell>
          <cell r="T46" t="str">
            <v>1432</v>
          </cell>
          <cell r="U46" t="str">
            <v>00</v>
          </cell>
          <cell r="V46" t="str">
            <v>16</v>
          </cell>
          <cell r="W46" t="str">
            <v>00605</v>
          </cell>
          <cell r="X46" t="str">
            <v>1</v>
          </cell>
          <cell r="Y46" t="str">
            <v>20</v>
          </cell>
          <cell r="Z46" t="str">
            <v>150</v>
          </cell>
          <cell r="AA46" t="str">
            <v>002</v>
          </cell>
          <cell r="AB46">
            <v>2702.58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2702.58</v>
          </cell>
        </row>
        <row r="47">
          <cell r="C47" t="str">
            <v>171510049000100605002</v>
          </cell>
          <cell r="D47" t="str">
            <v>2018.29.02.012.2.1.1.2.1.11.045.1004.2.6.5.3.1.E.900.90001.1715.00.16.00605.1.20.150.002</v>
          </cell>
          <cell r="E47" t="str">
            <v>2018</v>
          </cell>
          <cell r="F47" t="str">
            <v>29.02</v>
          </cell>
          <cell r="G47" t="str">
            <v>012</v>
          </cell>
          <cell r="H47" t="str">
            <v>2.1.1.2.1</v>
          </cell>
          <cell r="I47" t="str">
            <v>11</v>
          </cell>
          <cell r="J47" t="str">
            <v>045</v>
          </cell>
          <cell r="K47" t="str">
            <v>1004</v>
          </cell>
          <cell r="L47" t="str">
            <v>2</v>
          </cell>
          <cell r="M47" t="str">
            <v>6</v>
          </cell>
          <cell r="N47" t="str">
            <v>5</v>
          </cell>
          <cell r="O47" t="str">
            <v>3</v>
          </cell>
          <cell r="P47" t="str">
            <v>1</v>
          </cell>
          <cell r="Q47" t="str">
            <v>E</v>
          </cell>
          <cell r="R47" t="str">
            <v>900</v>
          </cell>
          <cell r="S47" t="str">
            <v>90001</v>
          </cell>
          <cell r="T47" t="str">
            <v>1715</v>
          </cell>
          <cell r="U47" t="str">
            <v>00</v>
          </cell>
          <cell r="V47" t="str">
            <v>16</v>
          </cell>
          <cell r="W47" t="str">
            <v>00605</v>
          </cell>
          <cell r="X47" t="str">
            <v>1</v>
          </cell>
          <cell r="Y47" t="str">
            <v>20</v>
          </cell>
          <cell r="Z47" t="str">
            <v>150</v>
          </cell>
          <cell r="AA47" t="str">
            <v>002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C48" t="str">
            <v>372110049000100605002</v>
          </cell>
          <cell r="D48" t="str">
            <v>2018.29.02.012.2.1.1.2.1.11.045.1004.2.6.5.3.1.E.900.90001.3721.00.16.00605.1.20.150.002</v>
          </cell>
          <cell r="E48" t="str">
            <v>2018</v>
          </cell>
          <cell r="F48" t="str">
            <v>29.02</v>
          </cell>
          <cell r="G48" t="str">
            <v>012</v>
          </cell>
          <cell r="H48" t="str">
            <v>2.1.1.2.1</v>
          </cell>
          <cell r="I48" t="str">
            <v>11</v>
          </cell>
          <cell r="J48" t="str">
            <v>045</v>
          </cell>
          <cell r="K48" t="str">
            <v>1004</v>
          </cell>
          <cell r="L48" t="str">
            <v>2</v>
          </cell>
          <cell r="M48" t="str">
            <v>6</v>
          </cell>
          <cell r="N48" t="str">
            <v>5</v>
          </cell>
          <cell r="O48" t="str">
            <v>3</v>
          </cell>
          <cell r="P48" t="str">
            <v>1</v>
          </cell>
          <cell r="Q48" t="str">
            <v>E</v>
          </cell>
          <cell r="R48" t="str">
            <v>900</v>
          </cell>
          <cell r="S48" t="str">
            <v>90001</v>
          </cell>
          <cell r="T48" t="str">
            <v>3721</v>
          </cell>
          <cell r="U48" t="str">
            <v>00</v>
          </cell>
          <cell r="V48" t="str">
            <v>16</v>
          </cell>
          <cell r="W48" t="str">
            <v>00605</v>
          </cell>
          <cell r="X48" t="str">
            <v>1</v>
          </cell>
          <cell r="Y48" t="str">
            <v>20</v>
          </cell>
          <cell r="Z48" t="str">
            <v>150</v>
          </cell>
          <cell r="AA48" t="str">
            <v>002</v>
          </cell>
          <cell r="AB48">
            <v>19080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19080</v>
          </cell>
        </row>
        <row r="49">
          <cell r="C49" t="str">
            <v>14211140356B200605002</v>
          </cell>
          <cell r="D49" t="str">
            <v>2018.29.02.012.2.1.1.2.1.11.045.1140.2.6.8.3.2.E.356.356B2.1421.00.16.00605.1.20.150.002</v>
          </cell>
          <cell r="E49" t="str">
            <v>2018</v>
          </cell>
          <cell r="F49" t="str">
            <v>29.02</v>
          </cell>
          <cell r="G49" t="str">
            <v>012</v>
          </cell>
          <cell r="H49" t="str">
            <v>2.1.1.2.1</v>
          </cell>
          <cell r="I49" t="str">
            <v>11</v>
          </cell>
          <cell r="J49" t="str">
            <v>045</v>
          </cell>
          <cell r="K49" t="str">
            <v>1140</v>
          </cell>
          <cell r="L49" t="str">
            <v>2</v>
          </cell>
          <cell r="M49" t="str">
            <v>6</v>
          </cell>
          <cell r="N49" t="str">
            <v>8</v>
          </cell>
          <cell r="O49" t="str">
            <v>3</v>
          </cell>
          <cell r="P49" t="str">
            <v>2</v>
          </cell>
          <cell r="Q49" t="str">
            <v>E</v>
          </cell>
          <cell r="R49" t="str">
            <v>356</v>
          </cell>
          <cell r="S49" t="str">
            <v>356B2</v>
          </cell>
          <cell r="T49" t="str">
            <v>1421</v>
          </cell>
          <cell r="U49" t="str">
            <v>00</v>
          </cell>
          <cell r="V49" t="str">
            <v>16</v>
          </cell>
          <cell r="W49" t="str">
            <v>00605</v>
          </cell>
          <cell r="X49" t="str">
            <v>1</v>
          </cell>
          <cell r="Y49" t="str">
            <v>20</v>
          </cell>
          <cell r="Z49" t="str">
            <v>150</v>
          </cell>
          <cell r="AA49" t="str">
            <v>002</v>
          </cell>
          <cell r="AB49">
            <v>8621.31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8621.31</v>
          </cell>
        </row>
        <row r="50">
          <cell r="C50" t="str">
            <v>21511140356B200605002</v>
          </cell>
          <cell r="D50" t="str">
            <v>2018.29.02.012.2.1.1.2.1.11.045.1140.2.6.8.3.2.E.356.356B2.2151.00.16.00605.1.20.150.002</v>
          </cell>
          <cell r="E50" t="str">
            <v>2018</v>
          </cell>
          <cell r="F50" t="str">
            <v>29.02</v>
          </cell>
          <cell r="G50" t="str">
            <v>012</v>
          </cell>
          <cell r="H50" t="str">
            <v>2.1.1.2.1</v>
          </cell>
          <cell r="I50" t="str">
            <v>11</v>
          </cell>
          <cell r="J50" t="str">
            <v>045</v>
          </cell>
          <cell r="K50" t="str">
            <v>1140</v>
          </cell>
          <cell r="L50" t="str">
            <v>2</v>
          </cell>
          <cell r="M50" t="str">
            <v>6</v>
          </cell>
          <cell r="N50" t="str">
            <v>8</v>
          </cell>
          <cell r="O50" t="str">
            <v>3</v>
          </cell>
          <cell r="P50" t="str">
            <v>2</v>
          </cell>
          <cell r="Q50" t="str">
            <v>E</v>
          </cell>
          <cell r="R50" t="str">
            <v>356</v>
          </cell>
          <cell r="S50" t="str">
            <v>356B2</v>
          </cell>
          <cell r="T50" t="str">
            <v>2151</v>
          </cell>
          <cell r="U50" t="str">
            <v>00</v>
          </cell>
          <cell r="V50" t="str">
            <v>16</v>
          </cell>
          <cell r="W50" t="str">
            <v>00605</v>
          </cell>
          <cell r="X50" t="str">
            <v>1</v>
          </cell>
          <cell r="Y50" t="str">
            <v>20</v>
          </cell>
          <cell r="Z50" t="str">
            <v>150</v>
          </cell>
          <cell r="AA50" t="str">
            <v>002</v>
          </cell>
          <cell r="AB50">
            <v>112805.52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112805.52</v>
          </cell>
        </row>
        <row r="51">
          <cell r="C51" t="str">
            <v>24911140356B200605002</v>
          </cell>
          <cell r="D51" t="str">
            <v>2018.29.02.012.2.1.1.2.1.11.045.1140.2.6.8.3.2.E.356.356B2.2491.00.16.00605.1.20.150.002</v>
          </cell>
          <cell r="E51" t="str">
            <v>2018</v>
          </cell>
          <cell r="F51" t="str">
            <v>29.02</v>
          </cell>
          <cell r="G51" t="str">
            <v>012</v>
          </cell>
          <cell r="H51" t="str">
            <v>2.1.1.2.1</v>
          </cell>
          <cell r="I51" t="str">
            <v>11</v>
          </cell>
          <cell r="J51" t="str">
            <v>045</v>
          </cell>
          <cell r="K51" t="str">
            <v>1140</v>
          </cell>
          <cell r="L51" t="str">
            <v>2</v>
          </cell>
          <cell r="M51" t="str">
            <v>6</v>
          </cell>
          <cell r="N51" t="str">
            <v>8</v>
          </cell>
          <cell r="O51" t="str">
            <v>3</v>
          </cell>
          <cell r="P51" t="str">
            <v>2</v>
          </cell>
          <cell r="Q51" t="str">
            <v>E</v>
          </cell>
          <cell r="R51" t="str">
            <v>356</v>
          </cell>
          <cell r="S51" t="str">
            <v>356B2</v>
          </cell>
          <cell r="T51" t="str">
            <v>2491</v>
          </cell>
          <cell r="U51" t="str">
            <v>00</v>
          </cell>
          <cell r="V51" t="str">
            <v>16</v>
          </cell>
          <cell r="W51" t="str">
            <v>00605</v>
          </cell>
          <cell r="X51" t="str">
            <v>1</v>
          </cell>
          <cell r="Y51" t="str">
            <v>20</v>
          </cell>
          <cell r="Z51" t="str">
            <v>150</v>
          </cell>
          <cell r="AA51" t="str">
            <v>002</v>
          </cell>
          <cell r="AB51">
            <v>20000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20000</v>
          </cell>
        </row>
        <row r="52">
          <cell r="C52" t="str">
            <v>37211140356D700605002</v>
          </cell>
          <cell r="D52" t="str">
            <v>2018.29.02.012.2.1.1.2.1.11.045.1140.2.6.8.3.2.E.356.356D7.3721.00.16.00605.1.20.150.002</v>
          </cell>
          <cell r="E52" t="str">
            <v>2018</v>
          </cell>
          <cell r="F52" t="str">
            <v>29.02</v>
          </cell>
          <cell r="G52" t="str">
            <v>012</v>
          </cell>
          <cell r="H52" t="str">
            <v>2.1.1.2.1</v>
          </cell>
          <cell r="I52" t="str">
            <v>11</v>
          </cell>
          <cell r="J52" t="str">
            <v>045</v>
          </cell>
          <cell r="K52" t="str">
            <v>1140</v>
          </cell>
          <cell r="L52" t="str">
            <v>2</v>
          </cell>
          <cell r="M52" t="str">
            <v>6</v>
          </cell>
          <cell r="N52" t="str">
            <v>8</v>
          </cell>
          <cell r="O52" t="str">
            <v>3</v>
          </cell>
          <cell r="P52" t="str">
            <v>2</v>
          </cell>
          <cell r="Q52" t="str">
            <v>E</v>
          </cell>
          <cell r="R52" t="str">
            <v>356</v>
          </cell>
          <cell r="S52" t="str">
            <v>356D7</v>
          </cell>
          <cell r="T52" t="str">
            <v>3721</v>
          </cell>
          <cell r="U52" t="str">
            <v>00</v>
          </cell>
          <cell r="V52" t="str">
            <v>16</v>
          </cell>
          <cell r="W52" t="str">
            <v>00605</v>
          </cell>
          <cell r="X52" t="str">
            <v>1</v>
          </cell>
          <cell r="Y52" t="str">
            <v>20</v>
          </cell>
          <cell r="Z52" t="str">
            <v>150</v>
          </cell>
          <cell r="AA52" t="str">
            <v>002</v>
          </cell>
          <cell r="AB52">
            <v>8000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8000</v>
          </cell>
        </row>
        <row r="53">
          <cell r="C53" t="str">
            <v>39211140356D700605002</v>
          </cell>
          <cell r="D53" t="str">
            <v>2018.29.02.012.2.1.1.2.1.11.045.1140.2.6.8.3.2.E.356.356D7.3921.00.16.00605.1.20.150.002</v>
          </cell>
          <cell r="E53" t="str">
            <v>2018</v>
          </cell>
          <cell r="F53" t="str">
            <v>29.02</v>
          </cell>
          <cell r="G53" t="str">
            <v>012</v>
          </cell>
          <cell r="H53" t="str">
            <v>2.1.1.2.1</v>
          </cell>
          <cell r="I53" t="str">
            <v>11</v>
          </cell>
          <cell r="J53" t="str">
            <v>045</v>
          </cell>
          <cell r="K53" t="str">
            <v>1140</v>
          </cell>
          <cell r="L53" t="str">
            <v>2</v>
          </cell>
          <cell r="M53" t="str">
            <v>6</v>
          </cell>
          <cell r="N53" t="str">
            <v>8</v>
          </cell>
          <cell r="O53" t="str">
            <v>3</v>
          </cell>
          <cell r="P53" t="str">
            <v>2</v>
          </cell>
          <cell r="Q53" t="str">
            <v>E</v>
          </cell>
          <cell r="R53" t="str">
            <v>356</v>
          </cell>
          <cell r="S53" t="str">
            <v>356D7</v>
          </cell>
          <cell r="T53" t="str">
            <v>3921</v>
          </cell>
          <cell r="U53" t="str">
            <v>00</v>
          </cell>
          <cell r="V53" t="str">
            <v>16</v>
          </cell>
          <cell r="W53" t="str">
            <v>00605</v>
          </cell>
          <cell r="X53" t="str">
            <v>1</v>
          </cell>
          <cell r="Y53" t="str">
            <v>20</v>
          </cell>
          <cell r="Z53" t="str">
            <v>150</v>
          </cell>
          <cell r="AA53" t="str">
            <v>002</v>
          </cell>
          <cell r="AB53">
            <v>9505.99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9505.99</v>
          </cell>
        </row>
        <row r="54">
          <cell r="C54" t="str">
            <v>221220029000100404002</v>
          </cell>
          <cell r="D54" t="str">
            <v>2018.29.02.012.2.1.1.2.1.11.045.2002.2.6.5.3.1.E.900.90001.2212.00.14.00404.1.20.150.002</v>
          </cell>
          <cell r="E54" t="str">
            <v>2018</v>
          </cell>
          <cell r="F54" t="str">
            <v>29.02</v>
          </cell>
          <cell r="G54" t="str">
            <v>012</v>
          </cell>
          <cell r="H54" t="str">
            <v>2.1.1.2.1</v>
          </cell>
          <cell r="I54" t="str">
            <v>11</v>
          </cell>
          <cell r="J54" t="str">
            <v>045</v>
          </cell>
          <cell r="K54" t="str">
            <v>2002</v>
          </cell>
          <cell r="L54" t="str">
            <v>2</v>
          </cell>
          <cell r="M54" t="str">
            <v>6</v>
          </cell>
          <cell r="N54" t="str">
            <v>5</v>
          </cell>
          <cell r="O54" t="str">
            <v>3</v>
          </cell>
          <cell r="P54" t="str">
            <v>1</v>
          </cell>
          <cell r="Q54" t="str">
            <v>E</v>
          </cell>
          <cell r="R54" t="str">
            <v>900</v>
          </cell>
          <cell r="S54" t="str">
            <v>90001</v>
          </cell>
          <cell r="T54" t="str">
            <v>2212</v>
          </cell>
          <cell r="U54" t="str">
            <v>00</v>
          </cell>
          <cell r="V54" t="str">
            <v>14</v>
          </cell>
          <cell r="W54" t="str">
            <v>00404</v>
          </cell>
          <cell r="X54" t="str">
            <v>1</v>
          </cell>
          <cell r="Y54" t="str">
            <v>20</v>
          </cell>
          <cell r="Z54" t="str">
            <v>150</v>
          </cell>
          <cell r="AA54" t="str">
            <v>002</v>
          </cell>
          <cell r="AB54">
            <v>16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16</v>
          </cell>
        </row>
        <row r="55">
          <cell r="C55" t="str">
            <v>372220029000100404700</v>
          </cell>
          <cell r="D55" t="str">
            <v>2018.29.02.012.2.1.1.2.1.11.045.2002.2.6.5.3.1.E.900.90001.3722.00.14.00404.1.20.150.700</v>
          </cell>
          <cell r="E55" t="str">
            <v>2018</v>
          </cell>
          <cell r="F55" t="str">
            <v>29.02</v>
          </cell>
          <cell r="G55" t="str">
            <v>012</v>
          </cell>
          <cell r="H55" t="str">
            <v>2.1.1.2.1</v>
          </cell>
          <cell r="I55" t="str">
            <v>11</v>
          </cell>
          <cell r="J55" t="str">
            <v>045</v>
          </cell>
          <cell r="K55" t="str">
            <v>2002</v>
          </cell>
          <cell r="L55" t="str">
            <v>2</v>
          </cell>
          <cell r="M55" t="str">
            <v>6</v>
          </cell>
          <cell r="N55" t="str">
            <v>5</v>
          </cell>
          <cell r="O55" t="str">
            <v>3</v>
          </cell>
          <cell r="P55" t="str">
            <v>1</v>
          </cell>
          <cell r="Q55" t="str">
            <v>E</v>
          </cell>
          <cell r="R55" t="str">
            <v>900</v>
          </cell>
          <cell r="S55" t="str">
            <v>90001</v>
          </cell>
          <cell r="T55" t="str">
            <v>3722</v>
          </cell>
          <cell r="U55" t="str">
            <v>00</v>
          </cell>
          <cell r="V55" t="str">
            <v>14</v>
          </cell>
          <cell r="W55" t="str">
            <v>00404</v>
          </cell>
          <cell r="X55" t="str">
            <v>1</v>
          </cell>
          <cell r="Y55" t="str">
            <v>20</v>
          </cell>
          <cell r="Z55" t="str">
            <v>150</v>
          </cell>
          <cell r="AA55" t="str">
            <v>700</v>
          </cell>
          <cell r="AB55">
            <v>24000</v>
          </cell>
          <cell r="AC55">
            <v>24000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C56" t="str">
            <v>392120029000100605002</v>
          </cell>
          <cell r="D56" t="str">
            <v>2018.29.02.012.2.1.1.2.1.11.045.2002.2.6.5.3.1.E.900.90001.3921.00.16.00605.1.20.150.002</v>
          </cell>
          <cell r="E56" t="str">
            <v>2018</v>
          </cell>
          <cell r="F56" t="str">
            <v>29.02</v>
          </cell>
          <cell r="G56" t="str">
            <v>012</v>
          </cell>
          <cell r="H56" t="str">
            <v>2.1.1.2.1</v>
          </cell>
          <cell r="I56" t="str">
            <v>11</v>
          </cell>
          <cell r="J56" t="str">
            <v>045</v>
          </cell>
          <cell r="K56" t="str">
            <v>2002</v>
          </cell>
          <cell r="L56" t="str">
            <v>2</v>
          </cell>
          <cell r="M56" t="str">
            <v>6</v>
          </cell>
          <cell r="N56" t="str">
            <v>5</v>
          </cell>
          <cell r="O56" t="str">
            <v>3</v>
          </cell>
          <cell r="P56" t="str">
            <v>1</v>
          </cell>
          <cell r="Q56" t="str">
            <v>E</v>
          </cell>
          <cell r="R56" t="str">
            <v>900</v>
          </cell>
          <cell r="S56" t="str">
            <v>90001</v>
          </cell>
          <cell r="T56" t="str">
            <v>3921</v>
          </cell>
          <cell r="U56" t="str">
            <v>00</v>
          </cell>
          <cell r="V56" t="str">
            <v>16</v>
          </cell>
          <cell r="W56" t="str">
            <v>00605</v>
          </cell>
          <cell r="X56" t="str">
            <v>1</v>
          </cell>
          <cell r="Y56" t="str">
            <v>20</v>
          </cell>
          <cell r="Z56" t="str">
            <v>150</v>
          </cell>
          <cell r="AA56" t="str">
            <v>002</v>
          </cell>
          <cell r="AB56">
            <v>4330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4330</v>
          </cell>
        </row>
        <row r="57">
          <cell r="C57" t="str">
            <v>336320059000100605002</v>
          </cell>
          <cell r="D57" t="str">
            <v>2018.29.02.012.2.1.1.2.1.11.045.2005.2.6.5.3.1.E.900.90001.3363.00.16.00605.1.20.150.002</v>
          </cell>
          <cell r="E57" t="str">
            <v>2018</v>
          </cell>
          <cell r="F57" t="str">
            <v>29.02</v>
          </cell>
          <cell r="G57" t="str">
            <v>012</v>
          </cell>
          <cell r="H57" t="str">
            <v>2.1.1.2.1</v>
          </cell>
          <cell r="I57" t="str">
            <v>11</v>
          </cell>
          <cell r="J57" t="str">
            <v>045</v>
          </cell>
          <cell r="K57" t="str">
            <v>2005</v>
          </cell>
          <cell r="L57" t="str">
            <v>2</v>
          </cell>
          <cell r="M57" t="str">
            <v>6</v>
          </cell>
          <cell r="N57" t="str">
            <v>5</v>
          </cell>
          <cell r="O57" t="str">
            <v>3</v>
          </cell>
          <cell r="P57" t="str">
            <v>1</v>
          </cell>
          <cell r="Q57" t="str">
            <v>E</v>
          </cell>
          <cell r="R57" t="str">
            <v>900</v>
          </cell>
          <cell r="S57" t="str">
            <v>90001</v>
          </cell>
          <cell r="T57" t="str">
            <v>3363</v>
          </cell>
          <cell r="U57" t="str">
            <v>00</v>
          </cell>
          <cell r="V57" t="str">
            <v>16</v>
          </cell>
          <cell r="W57" t="str">
            <v>00605</v>
          </cell>
          <cell r="X57" t="str">
            <v>1</v>
          </cell>
          <cell r="Y57" t="str">
            <v>20</v>
          </cell>
          <cell r="Z57" t="str">
            <v>150</v>
          </cell>
          <cell r="AA57" t="str">
            <v>002</v>
          </cell>
          <cell r="AB57">
            <v>153241.78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153241.78</v>
          </cell>
        </row>
        <row r="58">
          <cell r="C58" t="str">
            <v>14312067357B500605002</v>
          </cell>
          <cell r="D58" t="str">
            <v>2018.29.02.012.2.1.1.2.1.11.045.2067.2.6.5.3.1.E.357.357B5.1431.00.16.00605.1.20.150.002</v>
          </cell>
          <cell r="E58" t="str">
            <v>2018</v>
          </cell>
          <cell r="F58" t="str">
            <v>29.02</v>
          </cell>
          <cell r="G58" t="str">
            <v>012</v>
          </cell>
          <cell r="H58" t="str">
            <v>2.1.1.2.1</v>
          </cell>
          <cell r="I58" t="str">
            <v>11</v>
          </cell>
          <cell r="J58" t="str">
            <v>045</v>
          </cell>
          <cell r="K58" t="str">
            <v>2067</v>
          </cell>
          <cell r="L58" t="str">
            <v>2</v>
          </cell>
          <cell r="M58" t="str">
            <v>6</v>
          </cell>
          <cell r="N58" t="str">
            <v>5</v>
          </cell>
          <cell r="O58" t="str">
            <v>3</v>
          </cell>
          <cell r="P58" t="str">
            <v>1</v>
          </cell>
          <cell r="Q58" t="str">
            <v>E</v>
          </cell>
          <cell r="R58" t="str">
            <v>357</v>
          </cell>
          <cell r="S58" t="str">
            <v>357B5</v>
          </cell>
          <cell r="T58" t="str">
            <v>1431</v>
          </cell>
          <cell r="U58" t="str">
            <v>00</v>
          </cell>
          <cell r="V58" t="str">
            <v>16</v>
          </cell>
          <cell r="W58" t="str">
            <v>00605</v>
          </cell>
          <cell r="X58" t="str">
            <v>1</v>
          </cell>
          <cell r="Y58" t="str">
            <v>20</v>
          </cell>
          <cell r="Z58" t="str">
            <v>150</v>
          </cell>
          <cell r="AA58" t="str">
            <v>002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C59" t="str">
            <v>34112067357B500605002</v>
          </cell>
          <cell r="D59" t="str">
            <v>2018.29.02.012.2.1.1.2.1.11.045.2067.2.6.5.3.1.E.357.357B5.3411.00.16.00605.1.20.150.002</v>
          </cell>
          <cell r="E59" t="str">
            <v>2018</v>
          </cell>
          <cell r="F59" t="str">
            <v>29.02</v>
          </cell>
          <cell r="G59" t="str">
            <v>012</v>
          </cell>
          <cell r="H59" t="str">
            <v>2.1.1.2.1</v>
          </cell>
          <cell r="I59" t="str">
            <v>11</v>
          </cell>
          <cell r="J59" t="str">
            <v>045</v>
          </cell>
          <cell r="K59" t="str">
            <v>2067</v>
          </cell>
          <cell r="L59" t="str">
            <v>2</v>
          </cell>
          <cell r="M59" t="str">
            <v>6</v>
          </cell>
          <cell r="N59" t="str">
            <v>5</v>
          </cell>
          <cell r="O59" t="str">
            <v>3</v>
          </cell>
          <cell r="P59" t="str">
            <v>1</v>
          </cell>
          <cell r="Q59" t="str">
            <v>E</v>
          </cell>
          <cell r="R59" t="str">
            <v>357</v>
          </cell>
          <cell r="S59" t="str">
            <v>357B5</v>
          </cell>
          <cell r="T59" t="str">
            <v>3411</v>
          </cell>
          <cell r="U59" t="str">
            <v>00</v>
          </cell>
          <cell r="V59" t="str">
            <v>16</v>
          </cell>
          <cell r="W59" t="str">
            <v>00605</v>
          </cell>
          <cell r="X59" t="str">
            <v>1</v>
          </cell>
          <cell r="Y59" t="str">
            <v>20</v>
          </cell>
          <cell r="Z59" t="str">
            <v>150</v>
          </cell>
          <cell r="AA59" t="str">
            <v>002</v>
          </cell>
          <cell r="AB59">
            <v>8120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8120</v>
          </cell>
        </row>
        <row r="60">
          <cell r="C60" t="str">
            <v>113120689000100605002</v>
          </cell>
          <cell r="D60" t="str">
            <v>2018.29.02.012.2.1.1.2.1.11.045.2068.2.6.5.3.1.E.900.90001.1131.00.16.00605.1.20.150.002</v>
          </cell>
          <cell r="E60" t="str">
            <v>2018</v>
          </cell>
          <cell r="F60" t="str">
            <v>29.02</v>
          </cell>
          <cell r="G60" t="str">
            <v>012</v>
          </cell>
          <cell r="H60" t="str">
            <v>2.1.1.2.1</v>
          </cell>
          <cell r="I60" t="str">
            <v>11</v>
          </cell>
          <cell r="J60" t="str">
            <v>045</v>
          </cell>
          <cell r="K60" t="str">
            <v>2068</v>
          </cell>
          <cell r="L60" t="str">
            <v>2</v>
          </cell>
          <cell r="M60" t="str">
            <v>6</v>
          </cell>
          <cell r="N60" t="str">
            <v>5</v>
          </cell>
          <cell r="O60" t="str">
            <v>3</v>
          </cell>
          <cell r="P60" t="str">
            <v>1</v>
          </cell>
          <cell r="Q60" t="str">
            <v>E</v>
          </cell>
          <cell r="R60" t="str">
            <v>900</v>
          </cell>
          <cell r="S60" t="str">
            <v>90001</v>
          </cell>
          <cell r="T60" t="str">
            <v>1131</v>
          </cell>
          <cell r="U60" t="str">
            <v>00</v>
          </cell>
          <cell r="V60" t="str">
            <v>16</v>
          </cell>
          <cell r="W60" t="str">
            <v>00605</v>
          </cell>
          <cell r="X60" t="str">
            <v>1</v>
          </cell>
          <cell r="Y60" t="str">
            <v>20</v>
          </cell>
          <cell r="Z60" t="str">
            <v>150</v>
          </cell>
          <cell r="AA60" t="str">
            <v>002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1">
          <cell r="C61" t="str">
            <v>113110019000100605002</v>
          </cell>
          <cell r="D61" t="str">
            <v>2018.29.02.012.2.1.1.2.1.11.045.1001.2.6.5.3.1.E.900.90001.1131.00.16.00605.1.20.150.002</v>
          </cell>
          <cell r="E61" t="str">
            <v>2018</v>
          </cell>
          <cell r="F61" t="str">
            <v>29.02</v>
          </cell>
          <cell r="G61" t="str">
            <v>012</v>
          </cell>
          <cell r="H61" t="str">
            <v>2.1.1.2.1</v>
          </cell>
          <cell r="I61" t="str">
            <v>11</v>
          </cell>
          <cell r="J61" t="str">
            <v>045</v>
          </cell>
          <cell r="K61" t="str">
            <v>1001</v>
          </cell>
          <cell r="L61" t="str">
            <v>2</v>
          </cell>
          <cell r="M61" t="str">
            <v>6</v>
          </cell>
          <cell r="N61" t="str">
            <v>5</v>
          </cell>
          <cell r="O61" t="str">
            <v>3</v>
          </cell>
          <cell r="P61" t="str">
            <v>1</v>
          </cell>
          <cell r="Q61" t="str">
            <v>E</v>
          </cell>
          <cell r="R61" t="str">
            <v>900</v>
          </cell>
          <cell r="S61" t="str">
            <v>90001</v>
          </cell>
          <cell r="T61" t="str">
            <v>1131</v>
          </cell>
          <cell r="U61" t="str">
            <v>00</v>
          </cell>
          <cell r="V61" t="str">
            <v>16</v>
          </cell>
          <cell r="W61" t="str">
            <v>00605</v>
          </cell>
          <cell r="X61" t="str">
            <v>1</v>
          </cell>
          <cell r="Y61" t="str">
            <v>20</v>
          </cell>
          <cell r="Z61" t="str">
            <v>150</v>
          </cell>
          <cell r="AA61" t="str">
            <v>002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</row>
        <row r="62">
          <cell r="C62" t="str">
            <v>141110019000100605002</v>
          </cell>
          <cell r="D62" t="str">
            <v>2018.29.02.012.2.1.1.2.1.11.045.1001.2.6.5.3.1.E.900.90001.1411.00.16.00605.1.20.150.002</v>
          </cell>
          <cell r="E62" t="str">
            <v>2018</v>
          </cell>
          <cell r="F62" t="str">
            <v>29.02</v>
          </cell>
          <cell r="G62" t="str">
            <v>012</v>
          </cell>
          <cell r="H62" t="str">
            <v>2.1.1.2.1</v>
          </cell>
          <cell r="I62" t="str">
            <v>11</v>
          </cell>
          <cell r="J62" t="str">
            <v>045</v>
          </cell>
          <cell r="K62" t="str">
            <v>1001</v>
          </cell>
          <cell r="L62" t="str">
            <v>2</v>
          </cell>
          <cell r="M62" t="str">
            <v>6</v>
          </cell>
          <cell r="N62" t="str">
            <v>5</v>
          </cell>
          <cell r="O62" t="str">
            <v>3</v>
          </cell>
          <cell r="P62" t="str">
            <v>1</v>
          </cell>
          <cell r="Q62" t="str">
            <v>E</v>
          </cell>
          <cell r="R62" t="str">
            <v>900</v>
          </cell>
          <cell r="S62" t="str">
            <v>90001</v>
          </cell>
          <cell r="T62" t="str">
            <v>1411</v>
          </cell>
          <cell r="U62" t="str">
            <v>00</v>
          </cell>
          <cell r="V62" t="str">
            <v>16</v>
          </cell>
          <cell r="W62" t="str">
            <v>00605</v>
          </cell>
          <cell r="X62" t="str">
            <v>1</v>
          </cell>
          <cell r="Y62" t="str">
            <v>20</v>
          </cell>
          <cell r="Z62" t="str">
            <v>150</v>
          </cell>
          <cell r="AA62" t="str">
            <v>002</v>
          </cell>
          <cell r="AB62">
            <v>9806.31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9806.31</v>
          </cell>
        </row>
        <row r="63">
          <cell r="C63" t="str">
            <v>14111140356B200605002</v>
          </cell>
          <cell r="D63" t="str">
            <v>2018.29.02.012.2.1.1.2.1.11.045.1140.2.6.8.3.2.E.356.356B2.1411.00.16.00605.1.20.150.002</v>
          </cell>
          <cell r="E63" t="str">
            <v>2018</v>
          </cell>
          <cell r="F63" t="str">
            <v>29.02</v>
          </cell>
          <cell r="G63" t="str">
            <v>012</v>
          </cell>
          <cell r="H63" t="str">
            <v>2.1.1.2.1</v>
          </cell>
          <cell r="I63" t="str">
            <v>11</v>
          </cell>
          <cell r="J63" t="str">
            <v>045</v>
          </cell>
          <cell r="K63" t="str">
            <v>1140</v>
          </cell>
          <cell r="L63" t="str">
            <v>2</v>
          </cell>
          <cell r="M63" t="str">
            <v>6</v>
          </cell>
          <cell r="N63" t="str">
            <v>8</v>
          </cell>
          <cell r="O63" t="str">
            <v>3</v>
          </cell>
          <cell r="P63" t="str">
            <v>2</v>
          </cell>
          <cell r="Q63" t="str">
            <v>E</v>
          </cell>
          <cell r="R63" t="str">
            <v>356</v>
          </cell>
          <cell r="S63" t="str">
            <v>356B2</v>
          </cell>
          <cell r="T63" t="str">
            <v>1411</v>
          </cell>
          <cell r="U63" t="str">
            <v>00</v>
          </cell>
          <cell r="V63" t="str">
            <v>16</v>
          </cell>
          <cell r="W63" t="str">
            <v>00605</v>
          </cell>
          <cell r="X63" t="str">
            <v>1</v>
          </cell>
          <cell r="Y63" t="str">
            <v>20</v>
          </cell>
          <cell r="Z63" t="str">
            <v>150</v>
          </cell>
          <cell r="AA63" t="str">
            <v>002</v>
          </cell>
          <cell r="AB63">
            <v>10353.629999999999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10353.629999999999</v>
          </cell>
        </row>
        <row r="64">
          <cell r="C64" t="str">
            <v>24811140356B200605002</v>
          </cell>
          <cell r="D64" t="str">
            <v>2018.29.02.012.2.1.1.2.1.11.045.1140.2.6.8.3.2.E.356.356B2.2481.00.16.00605.1.20.150.002</v>
          </cell>
          <cell r="E64" t="str">
            <v>2018</v>
          </cell>
          <cell r="F64" t="str">
            <v>29.02</v>
          </cell>
          <cell r="G64" t="str">
            <v>012</v>
          </cell>
          <cell r="H64" t="str">
            <v>2.1.1.2.1</v>
          </cell>
          <cell r="I64" t="str">
            <v>11</v>
          </cell>
          <cell r="J64" t="str">
            <v>045</v>
          </cell>
          <cell r="K64" t="str">
            <v>1140</v>
          </cell>
          <cell r="L64" t="str">
            <v>2</v>
          </cell>
          <cell r="M64" t="str">
            <v>6</v>
          </cell>
          <cell r="N64" t="str">
            <v>8</v>
          </cell>
          <cell r="O64" t="str">
            <v>3</v>
          </cell>
          <cell r="P64" t="str">
            <v>2</v>
          </cell>
          <cell r="Q64" t="str">
            <v>E</v>
          </cell>
          <cell r="R64" t="str">
            <v>356</v>
          </cell>
          <cell r="S64" t="str">
            <v>356B2</v>
          </cell>
          <cell r="T64" t="str">
            <v>2481</v>
          </cell>
          <cell r="U64" t="str">
            <v>00</v>
          </cell>
          <cell r="V64" t="str">
            <v>16</v>
          </cell>
          <cell r="W64" t="str">
            <v>00605</v>
          </cell>
          <cell r="X64" t="str">
            <v>1</v>
          </cell>
          <cell r="Y64" t="str">
            <v>20</v>
          </cell>
          <cell r="Z64" t="str">
            <v>150</v>
          </cell>
          <cell r="AA64" t="str">
            <v>002</v>
          </cell>
          <cell r="AB64">
            <v>7070.28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7070.28</v>
          </cell>
        </row>
        <row r="65">
          <cell r="C65" t="str">
            <v>33421140356B200605700</v>
          </cell>
          <cell r="D65" t="str">
            <v>2018.29.02.012.2.1.1.2.1.11.045.1140.2.6.8.3.2.E.356.356B2.3342.00.16.00605.1.20.150.700</v>
          </cell>
          <cell r="E65" t="str">
            <v>2018</v>
          </cell>
          <cell r="F65" t="str">
            <v>29.02</v>
          </cell>
          <cell r="G65" t="str">
            <v>012</v>
          </cell>
          <cell r="H65" t="str">
            <v>2.1.1.2.1</v>
          </cell>
          <cell r="I65" t="str">
            <v>11</v>
          </cell>
          <cell r="J65" t="str">
            <v>045</v>
          </cell>
          <cell r="K65" t="str">
            <v>1140</v>
          </cell>
          <cell r="L65" t="str">
            <v>2</v>
          </cell>
          <cell r="M65" t="str">
            <v>6</v>
          </cell>
          <cell r="N65" t="str">
            <v>8</v>
          </cell>
          <cell r="O65" t="str">
            <v>3</v>
          </cell>
          <cell r="P65" t="str">
            <v>2</v>
          </cell>
          <cell r="Q65" t="str">
            <v>E</v>
          </cell>
          <cell r="R65" t="str">
            <v>356</v>
          </cell>
          <cell r="S65" t="str">
            <v>356B2</v>
          </cell>
          <cell r="T65" t="str">
            <v>3342</v>
          </cell>
          <cell r="U65" t="str">
            <v>00</v>
          </cell>
          <cell r="V65" t="str">
            <v>16</v>
          </cell>
          <cell r="W65" t="str">
            <v>00605</v>
          </cell>
          <cell r="X65" t="str">
            <v>1</v>
          </cell>
          <cell r="Y65" t="str">
            <v>20</v>
          </cell>
          <cell r="Z65" t="str">
            <v>150</v>
          </cell>
          <cell r="AA65" t="str">
            <v>700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</row>
        <row r="66">
          <cell r="C66" t="str">
            <v>221420029000100404002</v>
          </cell>
          <cell r="D66" t="str">
            <v>2018.29.02.012.2.1.1.2.1.11.045.2002.2.6.5.3.1.E.900.90001.2214.00.14.00404.1.20.150.002</v>
          </cell>
          <cell r="E66" t="str">
            <v>2018</v>
          </cell>
          <cell r="F66" t="str">
            <v>29.02</v>
          </cell>
          <cell r="G66" t="str">
            <v>012</v>
          </cell>
          <cell r="H66" t="str">
            <v>2.1.1.2.1</v>
          </cell>
          <cell r="I66" t="str">
            <v>11</v>
          </cell>
          <cell r="J66" t="str">
            <v>045</v>
          </cell>
          <cell r="K66" t="str">
            <v>2002</v>
          </cell>
          <cell r="L66" t="str">
            <v>2</v>
          </cell>
          <cell r="M66" t="str">
            <v>6</v>
          </cell>
          <cell r="N66" t="str">
            <v>5</v>
          </cell>
          <cell r="O66" t="str">
            <v>3</v>
          </cell>
          <cell r="P66" t="str">
            <v>1</v>
          </cell>
          <cell r="Q66" t="str">
            <v>E</v>
          </cell>
          <cell r="R66" t="str">
            <v>900</v>
          </cell>
          <cell r="S66" t="str">
            <v>90001</v>
          </cell>
          <cell r="T66" t="str">
            <v>2214</v>
          </cell>
          <cell r="U66" t="str">
            <v>00</v>
          </cell>
          <cell r="V66" t="str">
            <v>14</v>
          </cell>
          <cell r="W66" t="str">
            <v>00404</v>
          </cell>
          <cell r="X66" t="str">
            <v>1</v>
          </cell>
          <cell r="Y66" t="str">
            <v>20</v>
          </cell>
          <cell r="Z66" t="str">
            <v>150</v>
          </cell>
          <cell r="AA66" t="str">
            <v>002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</row>
        <row r="67">
          <cell r="C67" t="str">
            <v>131120059000100605002</v>
          </cell>
          <cell r="D67" t="str">
            <v>2018.29.02.012.2.1.1.2.1.11.045.2005.2.6.5.3.1.E.900.90001.1311.00.16.00605.1.20.150.002</v>
          </cell>
          <cell r="E67" t="str">
            <v>2018</v>
          </cell>
          <cell r="F67" t="str">
            <v>29.02</v>
          </cell>
          <cell r="G67" t="str">
            <v>012</v>
          </cell>
          <cell r="H67" t="str">
            <v>2.1.1.2.1</v>
          </cell>
          <cell r="I67" t="str">
            <v>11</v>
          </cell>
          <cell r="J67" t="str">
            <v>045</v>
          </cell>
          <cell r="K67" t="str">
            <v>2005</v>
          </cell>
          <cell r="L67" t="str">
            <v>2</v>
          </cell>
          <cell r="M67" t="str">
            <v>6</v>
          </cell>
          <cell r="N67" t="str">
            <v>5</v>
          </cell>
          <cell r="O67" t="str">
            <v>3</v>
          </cell>
          <cell r="P67" t="str">
            <v>1</v>
          </cell>
          <cell r="Q67" t="str">
            <v>E</v>
          </cell>
          <cell r="R67" t="str">
            <v>900</v>
          </cell>
          <cell r="S67" t="str">
            <v>90001</v>
          </cell>
          <cell r="T67" t="str">
            <v>1311</v>
          </cell>
          <cell r="U67" t="str">
            <v>00</v>
          </cell>
          <cell r="V67" t="str">
            <v>16</v>
          </cell>
          <cell r="W67" t="str">
            <v>00605</v>
          </cell>
          <cell r="X67" t="str">
            <v>1</v>
          </cell>
          <cell r="Y67" t="str">
            <v>20</v>
          </cell>
          <cell r="Z67" t="str">
            <v>150</v>
          </cell>
          <cell r="AA67" t="str">
            <v>002</v>
          </cell>
          <cell r="AB67">
            <v>138.02000000000001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138.02000000000001</v>
          </cell>
        </row>
        <row r="68">
          <cell r="C68" t="str">
            <v>142120059000100605002</v>
          </cell>
          <cell r="D68" t="str">
            <v>2018.29.02.012.2.1.1.2.1.11.045.2005.2.6.5.3.1.E.900.90001.1421.00.16.00605.1.20.150.002</v>
          </cell>
          <cell r="E68" t="str">
            <v>2018</v>
          </cell>
          <cell r="F68" t="str">
            <v>29.02</v>
          </cell>
          <cell r="G68" t="str">
            <v>012</v>
          </cell>
          <cell r="H68" t="str">
            <v>2.1.1.2.1</v>
          </cell>
          <cell r="I68" t="str">
            <v>11</v>
          </cell>
          <cell r="J68" t="str">
            <v>045</v>
          </cell>
          <cell r="K68" t="str">
            <v>2005</v>
          </cell>
          <cell r="L68" t="str">
            <v>2</v>
          </cell>
          <cell r="M68" t="str">
            <v>6</v>
          </cell>
          <cell r="N68" t="str">
            <v>5</v>
          </cell>
          <cell r="O68" t="str">
            <v>3</v>
          </cell>
          <cell r="P68" t="str">
            <v>1</v>
          </cell>
          <cell r="Q68" t="str">
            <v>E</v>
          </cell>
          <cell r="R68" t="str">
            <v>900</v>
          </cell>
          <cell r="S68" t="str">
            <v>90001</v>
          </cell>
          <cell r="T68" t="str">
            <v>1421</v>
          </cell>
          <cell r="U68" t="str">
            <v>00</v>
          </cell>
          <cell r="V68" t="str">
            <v>16</v>
          </cell>
          <cell r="W68" t="str">
            <v>00605</v>
          </cell>
          <cell r="X68" t="str">
            <v>1</v>
          </cell>
          <cell r="Y68" t="str">
            <v>20</v>
          </cell>
          <cell r="Z68" t="str">
            <v>150</v>
          </cell>
          <cell r="AA68" t="str">
            <v>002</v>
          </cell>
          <cell r="AB68">
            <v>28.43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28.43</v>
          </cell>
        </row>
        <row r="69">
          <cell r="C69" t="str">
            <v>113120999000100605002</v>
          </cell>
          <cell r="D69" t="str">
            <v>2018.29.02.012.2.1.1.2.1.11.045.2099.2.6.5.3.1.E.900.90001.1131.00.16.00605.1.20.150.002</v>
          </cell>
          <cell r="E69" t="str">
            <v>2018</v>
          </cell>
          <cell r="F69" t="str">
            <v>29.02</v>
          </cell>
          <cell r="G69" t="str">
            <v>012</v>
          </cell>
          <cell r="H69" t="str">
            <v>2.1.1.2.1</v>
          </cell>
          <cell r="I69" t="str">
            <v>11</v>
          </cell>
          <cell r="J69" t="str">
            <v>045</v>
          </cell>
          <cell r="K69" t="str">
            <v>2099</v>
          </cell>
          <cell r="L69" t="str">
            <v>2</v>
          </cell>
          <cell r="M69" t="str">
            <v>6</v>
          </cell>
          <cell r="N69" t="str">
            <v>5</v>
          </cell>
          <cell r="O69" t="str">
            <v>3</v>
          </cell>
          <cell r="P69" t="str">
            <v>1</v>
          </cell>
          <cell r="Q69" t="str">
            <v>E</v>
          </cell>
          <cell r="R69" t="str">
            <v>900</v>
          </cell>
          <cell r="S69" t="str">
            <v>90001</v>
          </cell>
          <cell r="T69" t="str">
            <v>1131</v>
          </cell>
          <cell r="U69" t="str">
            <v>00</v>
          </cell>
          <cell r="V69" t="str">
            <v>16</v>
          </cell>
          <cell r="W69" t="str">
            <v>00605</v>
          </cell>
          <cell r="X69" t="str">
            <v>1</v>
          </cell>
          <cell r="Y69" t="str">
            <v>20</v>
          </cell>
          <cell r="Z69" t="str">
            <v>150</v>
          </cell>
          <cell r="AA69" t="str">
            <v>002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C70" t="str">
            <v>132120999000100605002</v>
          </cell>
          <cell r="D70" t="str">
            <v>2018.29.02.012.2.1.1.2.1.11.045.2099.2.6.5.3.1.E.900.90001.1321.00.16.00605.1.20.150.002</v>
          </cell>
          <cell r="E70" t="str">
            <v>2018</v>
          </cell>
          <cell r="F70" t="str">
            <v>29.02</v>
          </cell>
          <cell r="G70" t="str">
            <v>012</v>
          </cell>
          <cell r="H70" t="str">
            <v>2.1.1.2.1</v>
          </cell>
          <cell r="I70" t="str">
            <v>11</v>
          </cell>
          <cell r="J70" t="str">
            <v>045</v>
          </cell>
          <cell r="K70" t="str">
            <v>2099</v>
          </cell>
          <cell r="L70" t="str">
            <v>2</v>
          </cell>
          <cell r="M70" t="str">
            <v>6</v>
          </cell>
          <cell r="N70" t="str">
            <v>5</v>
          </cell>
          <cell r="O70" t="str">
            <v>3</v>
          </cell>
          <cell r="P70" t="str">
            <v>1</v>
          </cell>
          <cell r="Q70" t="str">
            <v>E</v>
          </cell>
          <cell r="R70" t="str">
            <v>900</v>
          </cell>
          <cell r="S70" t="str">
            <v>90001</v>
          </cell>
          <cell r="T70" t="str">
            <v>1321</v>
          </cell>
          <cell r="U70" t="str">
            <v>00</v>
          </cell>
          <cell r="V70" t="str">
            <v>16</v>
          </cell>
          <cell r="W70" t="str">
            <v>00605</v>
          </cell>
          <cell r="X70" t="str">
            <v>1</v>
          </cell>
          <cell r="Y70" t="str">
            <v>20</v>
          </cell>
          <cell r="Z70" t="str">
            <v>150</v>
          </cell>
          <cell r="AA70" t="str">
            <v>002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</row>
        <row r="71">
          <cell r="C71" t="str">
            <v>171221039000100605002</v>
          </cell>
          <cell r="D71" t="str">
            <v>2018.29.02.012.2.1.1.2.1.11.045.2103.2.6.5.3.1.E.900.90001.1712.00.16.00605.1.20.150.002</v>
          </cell>
          <cell r="E71" t="str">
            <v>2018</v>
          </cell>
          <cell r="F71" t="str">
            <v>29.02</v>
          </cell>
          <cell r="G71" t="str">
            <v>012</v>
          </cell>
          <cell r="H71" t="str">
            <v>2.1.1.2.1</v>
          </cell>
          <cell r="I71" t="str">
            <v>11</v>
          </cell>
          <cell r="J71" t="str">
            <v>045</v>
          </cell>
          <cell r="K71" t="str">
            <v>2103</v>
          </cell>
          <cell r="L71" t="str">
            <v>2</v>
          </cell>
          <cell r="M71" t="str">
            <v>6</v>
          </cell>
          <cell r="N71" t="str">
            <v>5</v>
          </cell>
          <cell r="O71" t="str">
            <v>3</v>
          </cell>
          <cell r="P71" t="str">
            <v>1</v>
          </cell>
          <cell r="Q71" t="str">
            <v>E</v>
          </cell>
          <cell r="R71" t="str">
            <v>900</v>
          </cell>
          <cell r="S71" t="str">
            <v>90001</v>
          </cell>
          <cell r="T71" t="str">
            <v>1712</v>
          </cell>
          <cell r="U71" t="str">
            <v>00</v>
          </cell>
          <cell r="V71" t="str">
            <v>16</v>
          </cell>
          <cell r="W71" t="str">
            <v>00605</v>
          </cell>
          <cell r="X71" t="str">
            <v>1</v>
          </cell>
          <cell r="Y71" t="str">
            <v>20</v>
          </cell>
          <cell r="Z71" t="str">
            <v>150</v>
          </cell>
          <cell r="AA71" t="str">
            <v>002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C72" t="str">
            <v>154321089000100605002</v>
          </cell>
          <cell r="D72" t="str">
            <v>2018.29.02.012.2.1.1.2.1.11.045.2108.2.6.5.3.1.E.900.90001.1543.00.16.00605.1.20.150.002</v>
          </cell>
          <cell r="E72" t="str">
            <v>2018</v>
          </cell>
          <cell r="F72" t="str">
            <v>29.02</v>
          </cell>
          <cell r="G72" t="str">
            <v>012</v>
          </cell>
          <cell r="H72" t="str">
            <v>2.1.1.2.1</v>
          </cell>
          <cell r="I72" t="str">
            <v>11</v>
          </cell>
          <cell r="J72" t="str">
            <v>045</v>
          </cell>
          <cell r="K72" t="str">
            <v>2108</v>
          </cell>
          <cell r="L72" t="str">
            <v>2</v>
          </cell>
          <cell r="M72" t="str">
            <v>6</v>
          </cell>
          <cell r="N72" t="str">
            <v>5</v>
          </cell>
          <cell r="O72" t="str">
            <v>3</v>
          </cell>
          <cell r="P72" t="str">
            <v>1</v>
          </cell>
          <cell r="Q72" t="str">
            <v>E</v>
          </cell>
          <cell r="R72" t="str">
            <v>900</v>
          </cell>
          <cell r="S72" t="str">
            <v>90001</v>
          </cell>
          <cell r="T72" t="str">
            <v>1543</v>
          </cell>
          <cell r="U72" t="str">
            <v>00</v>
          </cell>
          <cell r="V72" t="str">
            <v>16</v>
          </cell>
          <cell r="W72" t="str">
            <v>00605</v>
          </cell>
          <cell r="X72" t="str">
            <v>1</v>
          </cell>
          <cell r="Y72" t="str">
            <v>20</v>
          </cell>
          <cell r="Z72" t="str">
            <v>150</v>
          </cell>
          <cell r="AA72" t="str">
            <v>002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C73" t="str">
            <v>113121419000100605002</v>
          </cell>
          <cell r="D73" t="str">
            <v>2018.29.02.012.2.1.1.2.1.11.045.2141.2.6.5.3.1.E.900.90001.1131.00.16.00605.1.20.150.002</v>
          </cell>
          <cell r="E73" t="str">
            <v>2018</v>
          </cell>
          <cell r="F73" t="str">
            <v>29.02</v>
          </cell>
          <cell r="G73" t="str">
            <v>012</v>
          </cell>
          <cell r="H73" t="str">
            <v>2.1.1.2.1</v>
          </cell>
          <cell r="I73" t="str">
            <v>11</v>
          </cell>
          <cell r="J73" t="str">
            <v>045</v>
          </cell>
          <cell r="K73" t="str">
            <v>2141</v>
          </cell>
          <cell r="L73" t="str">
            <v>2</v>
          </cell>
          <cell r="M73" t="str">
            <v>6</v>
          </cell>
          <cell r="N73" t="str">
            <v>5</v>
          </cell>
          <cell r="O73" t="str">
            <v>3</v>
          </cell>
          <cell r="P73" t="str">
            <v>1</v>
          </cell>
          <cell r="Q73" t="str">
            <v>E</v>
          </cell>
          <cell r="R73" t="str">
            <v>900</v>
          </cell>
          <cell r="S73" t="str">
            <v>90001</v>
          </cell>
          <cell r="T73" t="str">
            <v>1131</v>
          </cell>
          <cell r="U73" t="str">
            <v>00</v>
          </cell>
          <cell r="V73" t="str">
            <v>16</v>
          </cell>
          <cell r="W73" t="str">
            <v>00605</v>
          </cell>
          <cell r="X73" t="str">
            <v>1</v>
          </cell>
          <cell r="Y73" t="str">
            <v>20</v>
          </cell>
          <cell r="Z73" t="str">
            <v>150</v>
          </cell>
          <cell r="AA73" t="str">
            <v>002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C74" t="str">
            <v>132221419000100605002</v>
          </cell>
          <cell r="D74" t="str">
            <v>2018.29.02.012.2.1.1.2.1.11.045.2141.2.6.5.3.1.E.900.90001.1322.00.16.00605.1.20.150.002</v>
          </cell>
          <cell r="E74" t="str">
            <v>2018</v>
          </cell>
          <cell r="F74" t="str">
            <v>29.02</v>
          </cell>
          <cell r="G74" t="str">
            <v>012</v>
          </cell>
          <cell r="H74" t="str">
            <v>2.1.1.2.1</v>
          </cell>
          <cell r="I74" t="str">
            <v>11</v>
          </cell>
          <cell r="J74" t="str">
            <v>045</v>
          </cell>
          <cell r="K74" t="str">
            <v>2141</v>
          </cell>
          <cell r="L74" t="str">
            <v>2</v>
          </cell>
          <cell r="M74" t="str">
            <v>6</v>
          </cell>
          <cell r="N74" t="str">
            <v>5</v>
          </cell>
          <cell r="O74" t="str">
            <v>3</v>
          </cell>
          <cell r="P74" t="str">
            <v>1</v>
          </cell>
          <cell r="Q74" t="str">
            <v>E</v>
          </cell>
          <cell r="R74" t="str">
            <v>900</v>
          </cell>
          <cell r="S74" t="str">
            <v>90001</v>
          </cell>
          <cell r="T74" t="str">
            <v>1322</v>
          </cell>
          <cell r="U74" t="str">
            <v>00</v>
          </cell>
          <cell r="V74" t="str">
            <v>16</v>
          </cell>
          <cell r="W74" t="str">
            <v>00605</v>
          </cell>
          <cell r="X74" t="str">
            <v>1</v>
          </cell>
          <cell r="Y74" t="str">
            <v>20</v>
          </cell>
          <cell r="Z74" t="str">
            <v>150</v>
          </cell>
          <cell r="AA74" t="str">
            <v>002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C75" t="str">
            <v>154310019000100605002</v>
          </cell>
          <cell r="D75" t="str">
            <v>2018.29.02.012.2.1.1.2.1.11.045.1001.2.6.5.3.1.E.900.90001.1543.00.16.00605.1.20.150.002</v>
          </cell>
          <cell r="E75" t="str">
            <v>2018</v>
          </cell>
          <cell r="F75" t="str">
            <v>29.02</v>
          </cell>
          <cell r="G75" t="str">
            <v>012</v>
          </cell>
          <cell r="H75" t="str">
            <v>2.1.1.2.1</v>
          </cell>
          <cell r="I75" t="str">
            <v>11</v>
          </cell>
          <cell r="J75" t="str">
            <v>045</v>
          </cell>
          <cell r="K75" t="str">
            <v>1001</v>
          </cell>
          <cell r="L75" t="str">
            <v>2</v>
          </cell>
          <cell r="M75" t="str">
            <v>6</v>
          </cell>
          <cell r="N75" t="str">
            <v>5</v>
          </cell>
          <cell r="O75" t="str">
            <v>3</v>
          </cell>
          <cell r="P75" t="str">
            <v>1</v>
          </cell>
          <cell r="Q75" t="str">
            <v>E</v>
          </cell>
          <cell r="R75" t="str">
            <v>900</v>
          </cell>
          <cell r="S75" t="str">
            <v>90001</v>
          </cell>
          <cell r="T75" t="str">
            <v>1543</v>
          </cell>
          <cell r="U75" t="str">
            <v>00</v>
          </cell>
          <cell r="V75" t="str">
            <v>16</v>
          </cell>
          <cell r="W75" t="str">
            <v>00605</v>
          </cell>
          <cell r="X75" t="str">
            <v>1</v>
          </cell>
          <cell r="Y75" t="str">
            <v>20</v>
          </cell>
          <cell r="Z75" t="str">
            <v>150</v>
          </cell>
          <cell r="AA75" t="str">
            <v>002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C76" t="str">
            <v>131110049000100605002</v>
          </cell>
          <cell r="D76" t="str">
            <v>2018.29.02.012.2.1.1.2.1.11.045.1004.2.6.5.3.1.E.900.90001.1311.00.16.00605.1.20.150.002</v>
          </cell>
          <cell r="E76" t="str">
            <v>2018</v>
          </cell>
          <cell r="F76" t="str">
            <v>29.02</v>
          </cell>
          <cell r="G76" t="str">
            <v>012</v>
          </cell>
          <cell r="H76" t="str">
            <v>2.1.1.2.1</v>
          </cell>
          <cell r="I76" t="str">
            <v>11</v>
          </cell>
          <cell r="J76" t="str">
            <v>045</v>
          </cell>
          <cell r="K76" t="str">
            <v>1004</v>
          </cell>
          <cell r="L76" t="str">
            <v>2</v>
          </cell>
          <cell r="M76" t="str">
            <v>6</v>
          </cell>
          <cell r="N76" t="str">
            <v>5</v>
          </cell>
          <cell r="O76" t="str">
            <v>3</v>
          </cell>
          <cell r="P76" t="str">
            <v>1</v>
          </cell>
          <cell r="Q76" t="str">
            <v>E</v>
          </cell>
          <cell r="R76" t="str">
            <v>900</v>
          </cell>
          <cell r="S76" t="str">
            <v>90001</v>
          </cell>
          <cell r="T76" t="str">
            <v>1311</v>
          </cell>
          <cell r="U76" t="str">
            <v>00</v>
          </cell>
          <cell r="V76" t="str">
            <v>16</v>
          </cell>
          <cell r="W76" t="str">
            <v>00605</v>
          </cell>
          <cell r="X76" t="str">
            <v>1</v>
          </cell>
          <cell r="Y76" t="str">
            <v>20</v>
          </cell>
          <cell r="Z76" t="str">
            <v>150</v>
          </cell>
          <cell r="AA76" t="str">
            <v>002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</row>
        <row r="77">
          <cell r="C77" t="str">
            <v>375110049000100605002</v>
          </cell>
          <cell r="D77" t="str">
            <v>2018.29.02.012.2.1.1.2.1.11.045.1004.2.6.5.3.1.E.900.90001.3751.00.16.00605.1.20.150.002</v>
          </cell>
          <cell r="E77" t="str">
            <v>2018</v>
          </cell>
          <cell r="F77" t="str">
            <v>29.02</v>
          </cell>
          <cell r="G77" t="str">
            <v>012</v>
          </cell>
          <cell r="H77" t="str">
            <v>2.1.1.2.1</v>
          </cell>
          <cell r="I77" t="str">
            <v>11</v>
          </cell>
          <cell r="J77" t="str">
            <v>045</v>
          </cell>
          <cell r="K77" t="str">
            <v>1004</v>
          </cell>
          <cell r="L77" t="str">
            <v>2</v>
          </cell>
          <cell r="M77" t="str">
            <v>6</v>
          </cell>
          <cell r="N77" t="str">
            <v>5</v>
          </cell>
          <cell r="O77" t="str">
            <v>3</v>
          </cell>
          <cell r="P77" t="str">
            <v>1</v>
          </cell>
          <cell r="Q77" t="str">
            <v>E</v>
          </cell>
          <cell r="R77" t="str">
            <v>900</v>
          </cell>
          <cell r="S77" t="str">
            <v>90001</v>
          </cell>
          <cell r="T77" t="str">
            <v>3751</v>
          </cell>
          <cell r="U77" t="str">
            <v>00</v>
          </cell>
          <cell r="V77" t="str">
            <v>16</v>
          </cell>
          <cell r="W77" t="str">
            <v>00605</v>
          </cell>
          <cell r="X77" t="str">
            <v>1</v>
          </cell>
          <cell r="Y77" t="str">
            <v>20</v>
          </cell>
          <cell r="Z77" t="str">
            <v>150</v>
          </cell>
          <cell r="AA77" t="str">
            <v>002</v>
          </cell>
          <cell r="AB77">
            <v>37679.49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37679.49</v>
          </cell>
        </row>
        <row r="78">
          <cell r="C78" t="str">
            <v>12111140356B200605002</v>
          </cell>
          <cell r="D78" t="str">
            <v>2018.29.02.012.2.1.1.2.1.11.045.1140.2.6.8.3.2.E.356.356B2.1211.00.16.00605.1.20.150.002</v>
          </cell>
          <cell r="E78" t="str">
            <v>2018</v>
          </cell>
          <cell r="F78" t="str">
            <v>29.02</v>
          </cell>
          <cell r="G78" t="str">
            <v>012</v>
          </cell>
          <cell r="H78" t="str">
            <v>2.1.1.2.1</v>
          </cell>
          <cell r="I78" t="str">
            <v>11</v>
          </cell>
          <cell r="J78" t="str">
            <v>045</v>
          </cell>
          <cell r="K78" t="str">
            <v>1140</v>
          </cell>
          <cell r="L78" t="str">
            <v>2</v>
          </cell>
          <cell r="M78" t="str">
            <v>6</v>
          </cell>
          <cell r="N78" t="str">
            <v>8</v>
          </cell>
          <cell r="O78" t="str">
            <v>3</v>
          </cell>
          <cell r="P78" t="str">
            <v>2</v>
          </cell>
          <cell r="Q78" t="str">
            <v>E</v>
          </cell>
          <cell r="R78" t="str">
            <v>356</v>
          </cell>
          <cell r="S78" t="str">
            <v>356B2</v>
          </cell>
          <cell r="T78" t="str">
            <v>1211</v>
          </cell>
          <cell r="U78" t="str">
            <v>00</v>
          </cell>
          <cell r="V78" t="str">
            <v>16</v>
          </cell>
          <cell r="W78" t="str">
            <v>00605</v>
          </cell>
          <cell r="X78" t="str">
            <v>1</v>
          </cell>
          <cell r="Y78" t="str">
            <v>20</v>
          </cell>
          <cell r="Z78" t="str">
            <v>150</v>
          </cell>
          <cell r="AA78" t="str">
            <v>002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C79" t="str">
            <v>21511140356B200605585</v>
          </cell>
          <cell r="D79" t="str">
            <v>2018.29.02.012.2.1.1.2.1.11.045.1140.2.6.8.3.2.E.356.356B2.2151.00.16.00605.1.20.150.585</v>
          </cell>
          <cell r="E79" t="str">
            <v>2018</v>
          </cell>
          <cell r="F79" t="str">
            <v>29.02</v>
          </cell>
          <cell r="G79" t="str">
            <v>012</v>
          </cell>
          <cell r="H79" t="str">
            <v>2.1.1.2.1</v>
          </cell>
          <cell r="I79" t="str">
            <v>11</v>
          </cell>
          <cell r="J79" t="str">
            <v>045</v>
          </cell>
          <cell r="K79" t="str">
            <v>1140</v>
          </cell>
          <cell r="L79" t="str">
            <v>2</v>
          </cell>
          <cell r="M79" t="str">
            <v>6</v>
          </cell>
          <cell r="N79" t="str">
            <v>8</v>
          </cell>
          <cell r="O79" t="str">
            <v>3</v>
          </cell>
          <cell r="P79" t="str">
            <v>2</v>
          </cell>
          <cell r="Q79" t="str">
            <v>E</v>
          </cell>
          <cell r="R79" t="str">
            <v>356</v>
          </cell>
          <cell r="S79" t="str">
            <v>356B2</v>
          </cell>
          <cell r="T79" t="str">
            <v>2151</v>
          </cell>
          <cell r="U79" t="str">
            <v>00</v>
          </cell>
          <cell r="V79" t="str">
            <v>16</v>
          </cell>
          <cell r="W79" t="str">
            <v>00605</v>
          </cell>
          <cell r="X79" t="str">
            <v>1</v>
          </cell>
          <cell r="Y79" t="str">
            <v>20</v>
          </cell>
          <cell r="Z79" t="str">
            <v>150</v>
          </cell>
          <cell r="AA79" t="str">
            <v>585</v>
          </cell>
          <cell r="AB79">
            <v>21868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21868</v>
          </cell>
        </row>
        <row r="80">
          <cell r="C80" t="str">
            <v>24611140356B200605002</v>
          </cell>
          <cell r="D80" t="str">
            <v>2018.29.02.012.2.1.1.2.1.11.045.1140.2.6.8.3.2.E.356.356B2.2461.00.16.00605.1.20.150.002</v>
          </cell>
          <cell r="E80" t="str">
            <v>2018</v>
          </cell>
          <cell r="F80" t="str">
            <v>29.02</v>
          </cell>
          <cell r="G80" t="str">
            <v>012</v>
          </cell>
          <cell r="H80" t="str">
            <v>2.1.1.2.1</v>
          </cell>
          <cell r="I80" t="str">
            <v>11</v>
          </cell>
          <cell r="J80" t="str">
            <v>045</v>
          </cell>
          <cell r="K80" t="str">
            <v>1140</v>
          </cell>
          <cell r="L80" t="str">
            <v>2</v>
          </cell>
          <cell r="M80" t="str">
            <v>6</v>
          </cell>
          <cell r="N80" t="str">
            <v>8</v>
          </cell>
          <cell r="O80" t="str">
            <v>3</v>
          </cell>
          <cell r="P80" t="str">
            <v>2</v>
          </cell>
          <cell r="Q80" t="str">
            <v>E</v>
          </cell>
          <cell r="R80" t="str">
            <v>356</v>
          </cell>
          <cell r="S80" t="str">
            <v>356B2</v>
          </cell>
          <cell r="T80" t="str">
            <v>2461</v>
          </cell>
          <cell r="U80" t="str">
            <v>00</v>
          </cell>
          <cell r="V80" t="str">
            <v>16</v>
          </cell>
          <cell r="W80" t="str">
            <v>00605</v>
          </cell>
          <cell r="X80" t="str">
            <v>1</v>
          </cell>
          <cell r="Y80" t="str">
            <v>20</v>
          </cell>
          <cell r="Z80" t="str">
            <v>150</v>
          </cell>
          <cell r="AA80" t="str">
            <v>002</v>
          </cell>
          <cell r="AB80">
            <v>20000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20000</v>
          </cell>
        </row>
        <row r="81">
          <cell r="C81" t="str">
            <v>132120029000100605002</v>
          </cell>
          <cell r="D81" t="str">
            <v>2018.29.02.012.2.1.1.2.1.11.045.2002.2.6.5.3.1.E.900.90001.1321.00.16.00605.1.20.150.002</v>
          </cell>
          <cell r="E81" t="str">
            <v>2018</v>
          </cell>
          <cell r="F81" t="str">
            <v>29.02</v>
          </cell>
          <cell r="G81" t="str">
            <v>012</v>
          </cell>
          <cell r="H81" t="str">
            <v>2.1.1.2.1</v>
          </cell>
          <cell r="I81" t="str">
            <v>11</v>
          </cell>
          <cell r="J81" t="str">
            <v>045</v>
          </cell>
          <cell r="K81" t="str">
            <v>2002</v>
          </cell>
          <cell r="L81" t="str">
            <v>2</v>
          </cell>
          <cell r="M81" t="str">
            <v>6</v>
          </cell>
          <cell r="N81" t="str">
            <v>5</v>
          </cell>
          <cell r="O81" t="str">
            <v>3</v>
          </cell>
          <cell r="P81" t="str">
            <v>1</v>
          </cell>
          <cell r="Q81" t="str">
            <v>E</v>
          </cell>
          <cell r="R81" t="str">
            <v>900</v>
          </cell>
          <cell r="S81" t="str">
            <v>90001</v>
          </cell>
          <cell r="T81" t="str">
            <v>1321</v>
          </cell>
          <cell r="U81" t="str">
            <v>00</v>
          </cell>
          <cell r="V81" t="str">
            <v>16</v>
          </cell>
          <cell r="W81" t="str">
            <v>00605</v>
          </cell>
          <cell r="X81" t="str">
            <v>1</v>
          </cell>
          <cell r="Y81" t="str">
            <v>20</v>
          </cell>
          <cell r="Z81" t="str">
            <v>150</v>
          </cell>
          <cell r="AA81" t="str">
            <v>002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</row>
        <row r="82">
          <cell r="C82" t="str">
            <v>261120029000100404002</v>
          </cell>
          <cell r="D82" t="str">
            <v>2018.29.02.012.2.1.1.2.1.11.045.2002.2.6.5.3.1.E.900.90001.2611.00.14.00404.1.20.150.002</v>
          </cell>
          <cell r="E82" t="str">
            <v>2018</v>
          </cell>
          <cell r="F82" t="str">
            <v>29.02</v>
          </cell>
          <cell r="G82" t="str">
            <v>012</v>
          </cell>
          <cell r="H82" t="str">
            <v>2.1.1.2.1</v>
          </cell>
          <cell r="I82" t="str">
            <v>11</v>
          </cell>
          <cell r="J82" t="str">
            <v>045</v>
          </cell>
          <cell r="K82" t="str">
            <v>2002</v>
          </cell>
          <cell r="L82" t="str">
            <v>2</v>
          </cell>
          <cell r="M82" t="str">
            <v>6</v>
          </cell>
          <cell r="N82" t="str">
            <v>5</v>
          </cell>
          <cell r="O82" t="str">
            <v>3</v>
          </cell>
          <cell r="P82" t="str">
            <v>1</v>
          </cell>
          <cell r="Q82" t="str">
            <v>E</v>
          </cell>
          <cell r="R82" t="str">
            <v>900</v>
          </cell>
          <cell r="S82" t="str">
            <v>90001</v>
          </cell>
          <cell r="T82" t="str">
            <v>2611</v>
          </cell>
          <cell r="U82" t="str">
            <v>00</v>
          </cell>
          <cell r="V82" t="str">
            <v>14</v>
          </cell>
          <cell r="W82" t="str">
            <v>00404</v>
          </cell>
          <cell r="X82" t="str">
            <v>1</v>
          </cell>
          <cell r="Y82" t="str">
            <v>20</v>
          </cell>
          <cell r="Z82" t="str">
            <v>150</v>
          </cell>
          <cell r="AA82" t="str">
            <v>002</v>
          </cell>
          <cell r="AB82">
            <v>40000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40000</v>
          </cell>
        </row>
        <row r="83">
          <cell r="C83" t="str">
            <v>336320029000100404002</v>
          </cell>
          <cell r="D83" t="str">
            <v>2018.29.02.012.2.1.1.2.1.11.045.2002.2.6.5.3.1.E.900.90001.3363.00.16.00404.1.20.150.002</v>
          </cell>
          <cell r="E83" t="str">
            <v>2018</v>
          </cell>
          <cell r="F83" t="str">
            <v>29.02</v>
          </cell>
          <cell r="G83" t="str">
            <v>012</v>
          </cell>
          <cell r="H83" t="str">
            <v>2.1.1.2.1</v>
          </cell>
          <cell r="I83" t="str">
            <v>11</v>
          </cell>
          <cell r="J83" t="str">
            <v>045</v>
          </cell>
          <cell r="K83" t="str">
            <v>2002</v>
          </cell>
          <cell r="L83" t="str">
            <v>2</v>
          </cell>
          <cell r="M83" t="str">
            <v>6</v>
          </cell>
          <cell r="N83" t="str">
            <v>5</v>
          </cell>
          <cell r="O83" t="str">
            <v>3</v>
          </cell>
          <cell r="P83" t="str">
            <v>1</v>
          </cell>
          <cell r="Q83" t="str">
            <v>E</v>
          </cell>
          <cell r="R83" t="str">
            <v>900</v>
          </cell>
          <cell r="S83" t="str">
            <v>90001</v>
          </cell>
          <cell r="T83" t="str">
            <v>3363</v>
          </cell>
          <cell r="U83" t="str">
            <v>00</v>
          </cell>
          <cell r="V83" t="str">
            <v>16</v>
          </cell>
          <cell r="W83" t="str">
            <v>00404</v>
          </cell>
          <cell r="X83" t="str">
            <v>1</v>
          </cell>
          <cell r="Y83" t="str">
            <v>20</v>
          </cell>
          <cell r="Z83" t="str">
            <v>150</v>
          </cell>
          <cell r="AA83" t="str">
            <v>002</v>
          </cell>
          <cell r="AB83">
            <v>7.48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7.48</v>
          </cell>
        </row>
        <row r="84">
          <cell r="C84" t="str">
            <v>392120029000100605700</v>
          </cell>
          <cell r="D84" t="str">
            <v>2018.29.02.012.2.1.1.2.1.11.045.2002.2.6.5.3.1.E.900.90001.3921.00.16.00605.1.20.150.700</v>
          </cell>
          <cell r="E84" t="str">
            <v>2018</v>
          </cell>
          <cell r="F84" t="str">
            <v>29.02</v>
          </cell>
          <cell r="G84" t="str">
            <v>012</v>
          </cell>
          <cell r="H84" t="str">
            <v>2.1.1.2.1</v>
          </cell>
          <cell r="I84" t="str">
            <v>11</v>
          </cell>
          <cell r="J84" t="str">
            <v>045</v>
          </cell>
          <cell r="K84" t="str">
            <v>2002</v>
          </cell>
          <cell r="L84" t="str">
            <v>2</v>
          </cell>
          <cell r="M84" t="str">
            <v>6</v>
          </cell>
          <cell r="N84" t="str">
            <v>5</v>
          </cell>
          <cell r="O84" t="str">
            <v>3</v>
          </cell>
          <cell r="P84" t="str">
            <v>1</v>
          </cell>
          <cell r="Q84" t="str">
            <v>E</v>
          </cell>
          <cell r="R84" t="str">
            <v>900</v>
          </cell>
          <cell r="S84" t="str">
            <v>90001</v>
          </cell>
          <cell r="T84" t="str">
            <v>3921</v>
          </cell>
          <cell r="U84" t="str">
            <v>00</v>
          </cell>
          <cell r="V84" t="str">
            <v>16</v>
          </cell>
          <cell r="W84" t="str">
            <v>00605</v>
          </cell>
          <cell r="X84" t="str">
            <v>1</v>
          </cell>
          <cell r="Y84" t="str">
            <v>20</v>
          </cell>
          <cell r="Z84" t="str">
            <v>150</v>
          </cell>
          <cell r="AA84" t="str">
            <v>700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</row>
        <row r="85">
          <cell r="C85" t="str">
            <v>171520039000100605002</v>
          </cell>
          <cell r="D85" t="str">
            <v>2018.29.02.012.2.1.1.2.1.11.045.2003.2.6.5.3.1.E.900.90001.1715.00.16.00605.1.20.150.002</v>
          </cell>
          <cell r="E85" t="str">
            <v>2018</v>
          </cell>
          <cell r="F85" t="str">
            <v>29.02</v>
          </cell>
          <cell r="G85" t="str">
            <v>012</v>
          </cell>
          <cell r="H85" t="str">
            <v>2.1.1.2.1</v>
          </cell>
          <cell r="I85" t="str">
            <v>11</v>
          </cell>
          <cell r="J85" t="str">
            <v>045</v>
          </cell>
          <cell r="K85" t="str">
            <v>2003</v>
          </cell>
          <cell r="L85" t="str">
            <v>2</v>
          </cell>
          <cell r="M85" t="str">
            <v>6</v>
          </cell>
          <cell r="N85" t="str">
            <v>5</v>
          </cell>
          <cell r="O85" t="str">
            <v>3</v>
          </cell>
          <cell r="P85" t="str">
            <v>1</v>
          </cell>
          <cell r="Q85" t="str">
            <v>E</v>
          </cell>
          <cell r="R85" t="str">
            <v>900</v>
          </cell>
          <cell r="S85" t="str">
            <v>90001</v>
          </cell>
          <cell r="T85" t="str">
            <v>1715</v>
          </cell>
          <cell r="U85" t="str">
            <v>00</v>
          </cell>
          <cell r="V85" t="str">
            <v>16</v>
          </cell>
          <cell r="W85" t="str">
            <v>00605</v>
          </cell>
          <cell r="X85" t="str">
            <v>1</v>
          </cell>
          <cell r="Y85" t="str">
            <v>20</v>
          </cell>
          <cell r="Z85" t="str">
            <v>150</v>
          </cell>
          <cell r="AA85" t="str">
            <v>002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</row>
        <row r="86">
          <cell r="C86" t="str">
            <v>392120039000100605002</v>
          </cell>
          <cell r="D86" t="str">
            <v>2018.29.02.012.2.1.1.2.1.11.045.2003.2.6.5.3.1.E.900.90001.3921.00.16.00605.1.20.150.002</v>
          </cell>
          <cell r="E86" t="str">
            <v>2018</v>
          </cell>
          <cell r="F86" t="str">
            <v>29.02</v>
          </cell>
          <cell r="G86" t="str">
            <v>012</v>
          </cell>
          <cell r="H86" t="str">
            <v>2.1.1.2.1</v>
          </cell>
          <cell r="I86" t="str">
            <v>11</v>
          </cell>
          <cell r="J86" t="str">
            <v>045</v>
          </cell>
          <cell r="K86" t="str">
            <v>2003</v>
          </cell>
          <cell r="L86" t="str">
            <v>2</v>
          </cell>
          <cell r="M86" t="str">
            <v>6</v>
          </cell>
          <cell r="N86" t="str">
            <v>5</v>
          </cell>
          <cell r="O86" t="str">
            <v>3</v>
          </cell>
          <cell r="P86" t="str">
            <v>1</v>
          </cell>
          <cell r="Q86" t="str">
            <v>E</v>
          </cell>
          <cell r="R86" t="str">
            <v>900</v>
          </cell>
          <cell r="S86" t="str">
            <v>90001</v>
          </cell>
          <cell r="T86" t="str">
            <v>3921</v>
          </cell>
          <cell r="U86" t="str">
            <v>00</v>
          </cell>
          <cell r="V86" t="str">
            <v>16</v>
          </cell>
          <cell r="W86" t="str">
            <v>00605</v>
          </cell>
          <cell r="X86" t="str">
            <v>1</v>
          </cell>
          <cell r="Y86" t="str">
            <v>20</v>
          </cell>
          <cell r="Z86" t="str">
            <v>150</v>
          </cell>
          <cell r="AA86" t="str">
            <v>002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</row>
        <row r="87">
          <cell r="C87" t="str">
            <v>154320069000100605002</v>
          </cell>
          <cell r="D87" t="str">
            <v>2018.29.02.012.2.1.1.2.1.11.045.2006.2.6.5.3.1.E.900.90001.1543.00.16.00605.1.20.150.002</v>
          </cell>
          <cell r="E87" t="str">
            <v>2018</v>
          </cell>
          <cell r="F87" t="str">
            <v>29.02</v>
          </cell>
          <cell r="G87" t="str">
            <v>012</v>
          </cell>
          <cell r="H87" t="str">
            <v>2.1.1.2.1</v>
          </cell>
          <cell r="I87" t="str">
            <v>11</v>
          </cell>
          <cell r="J87" t="str">
            <v>045</v>
          </cell>
          <cell r="K87" t="str">
            <v>2006</v>
          </cell>
          <cell r="L87" t="str">
            <v>2</v>
          </cell>
          <cell r="M87" t="str">
            <v>6</v>
          </cell>
          <cell r="N87" t="str">
            <v>5</v>
          </cell>
          <cell r="O87" t="str">
            <v>3</v>
          </cell>
          <cell r="P87" t="str">
            <v>1</v>
          </cell>
          <cell r="Q87" t="str">
            <v>E</v>
          </cell>
          <cell r="R87" t="str">
            <v>900</v>
          </cell>
          <cell r="S87" t="str">
            <v>90001</v>
          </cell>
          <cell r="T87" t="str">
            <v>1543</v>
          </cell>
          <cell r="U87" t="str">
            <v>00</v>
          </cell>
          <cell r="V87" t="str">
            <v>16</v>
          </cell>
          <cell r="W87" t="str">
            <v>00605</v>
          </cell>
          <cell r="X87" t="str">
            <v>1</v>
          </cell>
          <cell r="Y87" t="str">
            <v>20</v>
          </cell>
          <cell r="Z87" t="str">
            <v>150</v>
          </cell>
          <cell r="AA87" t="str">
            <v>002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</row>
        <row r="88">
          <cell r="C88" t="str">
            <v>13212067357B500605002</v>
          </cell>
          <cell r="D88" t="str">
            <v>2018.29.02.012.2.1.1.2.1.11.045.2067.2.6.5.3.1.E.357.357B5.1321.00.16.00605.1.20.150.002</v>
          </cell>
          <cell r="E88" t="str">
            <v>2018</v>
          </cell>
          <cell r="F88" t="str">
            <v>29.02</v>
          </cell>
          <cell r="G88" t="str">
            <v>012</v>
          </cell>
          <cell r="H88" t="str">
            <v>2.1.1.2.1</v>
          </cell>
          <cell r="I88" t="str">
            <v>11</v>
          </cell>
          <cell r="J88" t="str">
            <v>045</v>
          </cell>
          <cell r="K88" t="str">
            <v>2067</v>
          </cell>
          <cell r="L88" t="str">
            <v>2</v>
          </cell>
          <cell r="M88" t="str">
            <v>6</v>
          </cell>
          <cell r="N88" t="str">
            <v>5</v>
          </cell>
          <cell r="O88" t="str">
            <v>3</v>
          </cell>
          <cell r="P88" t="str">
            <v>1</v>
          </cell>
          <cell r="Q88" t="str">
            <v>E</v>
          </cell>
          <cell r="R88" t="str">
            <v>357</v>
          </cell>
          <cell r="S88" t="str">
            <v>357B5</v>
          </cell>
          <cell r="T88" t="str">
            <v>1321</v>
          </cell>
          <cell r="U88" t="str">
            <v>00</v>
          </cell>
          <cell r="V88" t="str">
            <v>16</v>
          </cell>
          <cell r="W88" t="str">
            <v>00605</v>
          </cell>
          <cell r="X88" t="str">
            <v>1</v>
          </cell>
          <cell r="Y88" t="str">
            <v>20</v>
          </cell>
          <cell r="Z88" t="str">
            <v>150</v>
          </cell>
          <cell r="AA88" t="str">
            <v>002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</row>
        <row r="89">
          <cell r="C89" t="str">
            <v>171210019000100605002</v>
          </cell>
          <cell r="D89" t="str">
            <v>2018.29.02.012.2.1.1.2.1.11.045.1001.2.6.5.3.1.E.900.90001.1712.00.16.00605.1.20.150.002</v>
          </cell>
          <cell r="E89" t="str">
            <v>2018</v>
          </cell>
          <cell r="F89" t="str">
            <v>29.02</v>
          </cell>
          <cell r="G89" t="str">
            <v>012</v>
          </cell>
          <cell r="H89" t="str">
            <v>2.1.1.2.1</v>
          </cell>
          <cell r="I89" t="str">
            <v>11</v>
          </cell>
          <cell r="J89" t="str">
            <v>045</v>
          </cell>
          <cell r="K89" t="str">
            <v>1001</v>
          </cell>
          <cell r="L89" t="str">
            <v>2</v>
          </cell>
          <cell r="M89" t="str">
            <v>6</v>
          </cell>
          <cell r="N89" t="str">
            <v>5</v>
          </cell>
          <cell r="O89" t="str">
            <v>3</v>
          </cell>
          <cell r="P89" t="str">
            <v>1</v>
          </cell>
          <cell r="Q89" t="str">
            <v>E</v>
          </cell>
          <cell r="R89" t="str">
            <v>900</v>
          </cell>
          <cell r="S89" t="str">
            <v>90001</v>
          </cell>
          <cell r="T89" t="str">
            <v>1712</v>
          </cell>
          <cell r="U89" t="str">
            <v>00</v>
          </cell>
          <cell r="V89" t="str">
            <v>16</v>
          </cell>
          <cell r="W89" t="str">
            <v>00605</v>
          </cell>
          <cell r="X89" t="str">
            <v>1</v>
          </cell>
          <cell r="Y89" t="str">
            <v>20</v>
          </cell>
          <cell r="Z89" t="str">
            <v>150</v>
          </cell>
          <cell r="AA89" t="str">
            <v>002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C90" t="str">
            <v>23111140356B200605585</v>
          </cell>
          <cell r="D90" t="str">
            <v>2018.29.02.012.2.1.1.2.1.11.045.1140.2.6.8.3.2.E.356.356B2.2311.00.16.00605.1.20.150.585</v>
          </cell>
          <cell r="E90" t="str">
            <v>2018</v>
          </cell>
          <cell r="F90" t="str">
            <v>29.02</v>
          </cell>
          <cell r="G90" t="str">
            <v>012</v>
          </cell>
          <cell r="H90" t="str">
            <v>2.1.1.2.1</v>
          </cell>
          <cell r="I90" t="str">
            <v>11</v>
          </cell>
          <cell r="J90" t="str">
            <v>045</v>
          </cell>
          <cell r="K90" t="str">
            <v>1140</v>
          </cell>
          <cell r="L90" t="str">
            <v>2</v>
          </cell>
          <cell r="M90" t="str">
            <v>6</v>
          </cell>
          <cell r="N90" t="str">
            <v>8</v>
          </cell>
          <cell r="O90" t="str">
            <v>3</v>
          </cell>
          <cell r="P90" t="str">
            <v>2</v>
          </cell>
          <cell r="Q90" t="str">
            <v>E</v>
          </cell>
          <cell r="R90" t="str">
            <v>356</v>
          </cell>
          <cell r="S90" t="str">
            <v>356B2</v>
          </cell>
          <cell r="T90" t="str">
            <v>2311</v>
          </cell>
          <cell r="U90" t="str">
            <v>00</v>
          </cell>
          <cell r="V90" t="str">
            <v>16</v>
          </cell>
          <cell r="W90" t="str">
            <v>00605</v>
          </cell>
          <cell r="X90" t="str">
            <v>1</v>
          </cell>
          <cell r="Y90" t="str">
            <v>20</v>
          </cell>
          <cell r="Z90" t="str">
            <v>150</v>
          </cell>
          <cell r="AA90" t="str">
            <v>585</v>
          </cell>
          <cell r="AB90">
            <v>30000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30000</v>
          </cell>
        </row>
        <row r="91">
          <cell r="C91" t="str">
            <v>29211140356B200605585</v>
          </cell>
          <cell r="D91" t="str">
            <v>2018.29.02.012.2.1.1.2.1.11.045.1140.2.6.8.3.2.E.356.356B2.2921.00.16.00605.1.20.150.585</v>
          </cell>
          <cell r="E91" t="str">
            <v>2018</v>
          </cell>
          <cell r="F91" t="str">
            <v>29.02</v>
          </cell>
          <cell r="G91" t="str">
            <v>012</v>
          </cell>
          <cell r="H91" t="str">
            <v>2.1.1.2.1</v>
          </cell>
          <cell r="I91" t="str">
            <v>11</v>
          </cell>
          <cell r="J91" t="str">
            <v>045</v>
          </cell>
          <cell r="K91" t="str">
            <v>1140</v>
          </cell>
          <cell r="L91" t="str">
            <v>2</v>
          </cell>
          <cell r="M91" t="str">
            <v>6</v>
          </cell>
          <cell r="N91" t="str">
            <v>8</v>
          </cell>
          <cell r="O91" t="str">
            <v>3</v>
          </cell>
          <cell r="P91" t="str">
            <v>2</v>
          </cell>
          <cell r="Q91" t="str">
            <v>E</v>
          </cell>
          <cell r="R91" t="str">
            <v>356</v>
          </cell>
          <cell r="S91" t="str">
            <v>356B2</v>
          </cell>
          <cell r="T91" t="str">
            <v>2921</v>
          </cell>
          <cell r="U91" t="str">
            <v>00</v>
          </cell>
          <cell r="V91" t="str">
            <v>16</v>
          </cell>
          <cell r="W91" t="str">
            <v>00605</v>
          </cell>
          <cell r="X91" t="str">
            <v>1</v>
          </cell>
          <cell r="Y91" t="str">
            <v>20</v>
          </cell>
          <cell r="Z91" t="str">
            <v>150</v>
          </cell>
          <cell r="AA91" t="str">
            <v>585</v>
          </cell>
          <cell r="AB91">
            <v>12122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12122</v>
          </cell>
        </row>
        <row r="92">
          <cell r="C92" t="str">
            <v>33411140356D700605002</v>
          </cell>
          <cell r="D92" t="str">
            <v>2018.29.02.012.2.1.1.2.1.11.045.1140.2.6.8.3.2.E.356.356D7.3341.00.16.00605.1.20.150.002</v>
          </cell>
          <cell r="E92" t="str">
            <v>2018</v>
          </cell>
          <cell r="F92" t="str">
            <v>29.02</v>
          </cell>
          <cell r="G92" t="str">
            <v>012</v>
          </cell>
          <cell r="H92" t="str">
            <v>2.1.1.2.1</v>
          </cell>
          <cell r="I92" t="str">
            <v>11</v>
          </cell>
          <cell r="J92" t="str">
            <v>045</v>
          </cell>
          <cell r="K92" t="str">
            <v>1140</v>
          </cell>
          <cell r="L92" t="str">
            <v>2</v>
          </cell>
          <cell r="M92" t="str">
            <v>6</v>
          </cell>
          <cell r="N92" t="str">
            <v>8</v>
          </cell>
          <cell r="O92" t="str">
            <v>3</v>
          </cell>
          <cell r="P92" t="str">
            <v>2</v>
          </cell>
          <cell r="Q92" t="str">
            <v>E</v>
          </cell>
          <cell r="R92" t="str">
            <v>356</v>
          </cell>
          <cell r="S92" t="str">
            <v>356D7</v>
          </cell>
          <cell r="T92" t="str">
            <v>3341</v>
          </cell>
          <cell r="U92" t="str">
            <v>00</v>
          </cell>
          <cell r="V92" t="str">
            <v>16</v>
          </cell>
          <cell r="W92" t="str">
            <v>00605</v>
          </cell>
          <cell r="X92" t="str">
            <v>1</v>
          </cell>
          <cell r="Y92" t="str">
            <v>20</v>
          </cell>
          <cell r="Z92" t="str">
            <v>150</v>
          </cell>
          <cell r="AA92" t="str">
            <v>002</v>
          </cell>
          <cell r="AB92">
            <v>50000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50000</v>
          </cell>
        </row>
        <row r="93">
          <cell r="C93" t="str">
            <v>132220039000100605002</v>
          </cell>
          <cell r="D93" t="str">
            <v>2018.29.02.012.2.1.1.2.1.11.045.2003.2.6.5.3.1.E.900.90001.1322.00.16.00605.1.20.150.002</v>
          </cell>
          <cell r="E93" t="str">
            <v>2018</v>
          </cell>
          <cell r="F93" t="str">
            <v>29.02</v>
          </cell>
          <cell r="G93" t="str">
            <v>012</v>
          </cell>
          <cell r="H93" t="str">
            <v>2.1.1.2.1</v>
          </cell>
          <cell r="I93" t="str">
            <v>11</v>
          </cell>
          <cell r="J93" t="str">
            <v>045</v>
          </cell>
          <cell r="K93" t="str">
            <v>2003</v>
          </cell>
          <cell r="L93" t="str">
            <v>2</v>
          </cell>
          <cell r="M93" t="str">
            <v>6</v>
          </cell>
          <cell r="N93" t="str">
            <v>5</v>
          </cell>
          <cell r="O93" t="str">
            <v>3</v>
          </cell>
          <cell r="P93" t="str">
            <v>1</v>
          </cell>
          <cell r="Q93" t="str">
            <v>E</v>
          </cell>
          <cell r="R93" t="str">
            <v>900</v>
          </cell>
          <cell r="S93" t="str">
            <v>90001</v>
          </cell>
          <cell r="T93" t="str">
            <v>1322</v>
          </cell>
          <cell r="U93" t="str">
            <v>00</v>
          </cell>
          <cell r="V93" t="str">
            <v>16</v>
          </cell>
          <cell r="W93" t="str">
            <v>00605</v>
          </cell>
          <cell r="X93" t="str">
            <v>1</v>
          </cell>
          <cell r="Y93" t="str">
            <v>20</v>
          </cell>
          <cell r="Z93" t="str">
            <v>150</v>
          </cell>
          <cell r="AA93" t="str">
            <v>002</v>
          </cell>
          <cell r="AB93">
            <v>10320.93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10320.93</v>
          </cell>
        </row>
        <row r="94">
          <cell r="C94" t="str">
            <v>371120039000100605002</v>
          </cell>
          <cell r="D94" t="str">
            <v>2018.29.02.012.2.1.1.2.1.11.045.2003.2.6.5.3.1.E.900.90001.3711.00.16.00605.1.20.150.002</v>
          </cell>
          <cell r="E94" t="str">
            <v>2018</v>
          </cell>
          <cell r="F94" t="str">
            <v>29.02</v>
          </cell>
          <cell r="G94" t="str">
            <v>012</v>
          </cell>
          <cell r="H94" t="str">
            <v>2.1.1.2.1</v>
          </cell>
          <cell r="I94" t="str">
            <v>11</v>
          </cell>
          <cell r="J94" t="str">
            <v>045</v>
          </cell>
          <cell r="K94" t="str">
            <v>2003</v>
          </cell>
          <cell r="L94" t="str">
            <v>2</v>
          </cell>
          <cell r="M94" t="str">
            <v>6</v>
          </cell>
          <cell r="N94" t="str">
            <v>5</v>
          </cell>
          <cell r="O94" t="str">
            <v>3</v>
          </cell>
          <cell r="P94" t="str">
            <v>1</v>
          </cell>
          <cell r="Q94" t="str">
            <v>E</v>
          </cell>
          <cell r="R94" t="str">
            <v>900</v>
          </cell>
          <cell r="S94" t="str">
            <v>90001</v>
          </cell>
          <cell r="T94" t="str">
            <v>3711</v>
          </cell>
          <cell r="U94" t="str">
            <v>00</v>
          </cell>
          <cell r="V94" t="str">
            <v>16</v>
          </cell>
          <cell r="W94" t="str">
            <v>00605</v>
          </cell>
          <cell r="X94" t="str">
            <v>1</v>
          </cell>
          <cell r="Y94" t="str">
            <v>20</v>
          </cell>
          <cell r="Z94" t="str">
            <v>150</v>
          </cell>
          <cell r="AA94" t="str">
            <v>002</v>
          </cell>
          <cell r="AB94">
            <v>10906.53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10906.53</v>
          </cell>
        </row>
        <row r="95">
          <cell r="C95" t="str">
            <v>14112067357B500605002</v>
          </cell>
          <cell r="D95" t="str">
            <v>2018.29.02.012.2.1.1.2.1.11.045.2067.2.6.5.3.1.E.357.357B5.1411.00.16.00605.1.20.150.002</v>
          </cell>
          <cell r="E95" t="str">
            <v>2018</v>
          </cell>
          <cell r="F95" t="str">
            <v>29.02</v>
          </cell>
          <cell r="G95" t="str">
            <v>012</v>
          </cell>
          <cell r="H95" t="str">
            <v>2.1.1.2.1</v>
          </cell>
          <cell r="I95" t="str">
            <v>11</v>
          </cell>
          <cell r="J95" t="str">
            <v>045</v>
          </cell>
          <cell r="K95" t="str">
            <v>2067</v>
          </cell>
          <cell r="L95" t="str">
            <v>2</v>
          </cell>
          <cell r="M95" t="str">
            <v>6</v>
          </cell>
          <cell r="N95" t="str">
            <v>5</v>
          </cell>
          <cell r="O95" t="str">
            <v>3</v>
          </cell>
          <cell r="P95" t="str">
            <v>1</v>
          </cell>
          <cell r="Q95" t="str">
            <v>E</v>
          </cell>
          <cell r="R95" t="str">
            <v>357</v>
          </cell>
          <cell r="S95" t="str">
            <v>357B5</v>
          </cell>
          <cell r="T95" t="str">
            <v>1411</v>
          </cell>
          <cell r="U95" t="str">
            <v>00</v>
          </cell>
          <cell r="V95" t="str">
            <v>16</v>
          </cell>
          <cell r="W95" t="str">
            <v>00605</v>
          </cell>
          <cell r="X95" t="str">
            <v>1</v>
          </cell>
          <cell r="Y95" t="str">
            <v>20</v>
          </cell>
          <cell r="Z95" t="str">
            <v>150</v>
          </cell>
          <cell r="AA95" t="str">
            <v>002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</row>
        <row r="96">
          <cell r="C96" t="str">
            <v>29412067357B500605002</v>
          </cell>
          <cell r="D96" t="str">
            <v>2018.29.02.012.2.1.1.2.1.11.045.2067.2.6.5.3.1.E.357.357B5.2941.00.16.00605.1.20.150.002</v>
          </cell>
          <cell r="E96" t="str">
            <v>2018</v>
          </cell>
          <cell r="F96" t="str">
            <v>29.02</v>
          </cell>
          <cell r="G96" t="str">
            <v>012</v>
          </cell>
          <cell r="H96" t="str">
            <v>2.1.1.2.1</v>
          </cell>
          <cell r="I96" t="str">
            <v>11</v>
          </cell>
          <cell r="J96" t="str">
            <v>045</v>
          </cell>
          <cell r="K96" t="str">
            <v>2067</v>
          </cell>
          <cell r="L96" t="str">
            <v>2</v>
          </cell>
          <cell r="M96" t="str">
            <v>6</v>
          </cell>
          <cell r="N96" t="str">
            <v>5</v>
          </cell>
          <cell r="O96" t="str">
            <v>3</v>
          </cell>
          <cell r="P96" t="str">
            <v>1</v>
          </cell>
          <cell r="Q96" t="str">
            <v>E</v>
          </cell>
          <cell r="R96" t="str">
            <v>357</v>
          </cell>
          <cell r="S96" t="str">
            <v>357B5</v>
          </cell>
          <cell r="T96" t="str">
            <v>2941</v>
          </cell>
          <cell r="U96" t="str">
            <v>00</v>
          </cell>
          <cell r="V96" t="str">
            <v>16</v>
          </cell>
          <cell r="W96" t="str">
            <v>00605</v>
          </cell>
          <cell r="X96" t="str">
            <v>1</v>
          </cell>
          <cell r="Y96" t="str">
            <v>20</v>
          </cell>
          <cell r="Z96" t="str">
            <v>150</v>
          </cell>
          <cell r="AA96" t="str">
            <v>002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C97" t="str">
            <v>33632067357B500605002</v>
          </cell>
          <cell r="D97" t="str">
            <v>2018.29.02.012.2.1.1.2.1.11.045.2067.2.6.5.3.1.E.357.357B5.3363.00.16.00605.1.20.150.002</v>
          </cell>
          <cell r="E97" t="str">
            <v>2018</v>
          </cell>
          <cell r="F97" t="str">
            <v>29.02</v>
          </cell>
          <cell r="G97" t="str">
            <v>012</v>
          </cell>
          <cell r="H97" t="str">
            <v>2.1.1.2.1</v>
          </cell>
          <cell r="I97" t="str">
            <v>11</v>
          </cell>
          <cell r="J97" t="str">
            <v>045</v>
          </cell>
          <cell r="K97" t="str">
            <v>2067</v>
          </cell>
          <cell r="L97" t="str">
            <v>2</v>
          </cell>
          <cell r="M97" t="str">
            <v>6</v>
          </cell>
          <cell r="N97" t="str">
            <v>5</v>
          </cell>
          <cell r="O97" t="str">
            <v>3</v>
          </cell>
          <cell r="P97" t="str">
            <v>1</v>
          </cell>
          <cell r="Q97" t="str">
            <v>E</v>
          </cell>
          <cell r="R97" t="str">
            <v>357</v>
          </cell>
          <cell r="S97" t="str">
            <v>357B5</v>
          </cell>
          <cell r="T97" t="str">
            <v>3363</v>
          </cell>
          <cell r="U97" t="str">
            <v>00</v>
          </cell>
          <cell r="V97" t="str">
            <v>16</v>
          </cell>
          <cell r="W97" t="str">
            <v>00605</v>
          </cell>
          <cell r="X97" t="str">
            <v>1</v>
          </cell>
          <cell r="Y97" t="str">
            <v>20</v>
          </cell>
          <cell r="Z97" t="str">
            <v>150</v>
          </cell>
          <cell r="AA97" t="str">
            <v>002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</row>
        <row r="98">
          <cell r="C98" t="str">
            <v>154320999000100605002</v>
          </cell>
          <cell r="D98" t="str">
            <v>2018.29.02.012.2.1.1.2.1.11.045.2099.2.6.5.3.1.E.900.90001.1543.00.16.00605.1.20.150.002</v>
          </cell>
          <cell r="E98" t="str">
            <v>2018</v>
          </cell>
          <cell r="F98" t="str">
            <v>29.02</v>
          </cell>
          <cell r="G98" t="str">
            <v>012</v>
          </cell>
          <cell r="H98" t="str">
            <v>2.1.1.2.1</v>
          </cell>
          <cell r="I98" t="str">
            <v>11</v>
          </cell>
          <cell r="J98" t="str">
            <v>045</v>
          </cell>
          <cell r="K98" t="str">
            <v>2099</v>
          </cell>
          <cell r="L98" t="str">
            <v>2</v>
          </cell>
          <cell r="M98" t="str">
            <v>6</v>
          </cell>
          <cell r="N98" t="str">
            <v>5</v>
          </cell>
          <cell r="O98" t="str">
            <v>3</v>
          </cell>
          <cell r="P98" t="str">
            <v>1</v>
          </cell>
          <cell r="Q98" t="str">
            <v>E</v>
          </cell>
          <cell r="R98" t="str">
            <v>900</v>
          </cell>
          <cell r="S98" t="str">
            <v>90001</v>
          </cell>
          <cell r="T98" t="str">
            <v>1543</v>
          </cell>
          <cell r="U98" t="str">
            <v>00</v>
          </cell>
          <cell r="V98" t="str">
            <v>16</v>
          </cell>
          <cell r="W98" t="str">
            <v>00605</v>
          </cell>
          <cell r="X98" t="str">
            <v>1</v>
          </cell>
          <cell r="Y98" t="str">
            <v>20</v>
          </cell>
          <cell r="Z98" t="str">
            <v>150</v>
          </cell>
          <cell r="AA98" t="str">
            <v>002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</row>
        <row r="99">
          <cell r="C99" t="str">
            <v>171520999000100605002</v>
          </cell>
          <cell r="D99" t="str">
            <v>2018.29.02.012.2.1.1.2.1.11.045.2099.2.6.5.3.1.E.900.90001.1715.00.16.00605.1.20.150.002</v>
          </cell>
          <cell r="E99" t="str">
            <v>2018</v>
          </cell>
          <cell r="F99" t="str">
            <v>29.02</v>
          </cell>
          <cell r="G99" t="str">
            <v>012</v>
          </cell>
          <cell r="H99" t="str">
            <v>2.1.1.2.1</v>
          </cell>
          <cell r="I99" t="str">
            <v>11</v>
          </cell>
          <cell r="J99" t="str">
            <v>045</v>
          </cell>
          <cell r="K99" t="str">
            <v>2099</v>
          </cell>
          <cell r="L99" t="str">
            <v>2</v>
          </cell>
          <cell r="M99" t="str">
            <v>6</v>
          </cell>
          <cell r="N99" t="str">
            <v>5</v>
          </cell>
          <cell r="O99" t="str">
            <v>3</v>
          </cell>
          <cell r="P99" t="str">
            <v>1</v>
          </cell>
          <cell r="Q99" t="str">
            <v>E</v>
          </cell>
          <cell r="R99" t="str">
            <v>900</v>
          </cell>
          <cell r="S99" t="str">
            <v>90001</v>
          </cell>
          <cell r="T99" t="str">
            <v>1715</v>
          </cell>
          <cell r="U99" t="str">
            <v>00</v>
          </cell>
          <cell r="V99" t="str">
            <v>16</v>
          </cell>
          <cell r="W99" t="str">
            <v>00605</v>
          </cell>
          <cell r="X99" t="str">
            <v>1</v>
          </cell>
          <cell r="Y99" t="str">
            <v>20</v>
          </cell>
          <cell r="Z99" t="str">
            <v>150</v>
          </cell>
          <cell r="AA99" t="str">
            <v>002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</row>
        <row r="100">
          <cell r="C100" t="str">
            <v>294120999000100404700</v>
          </cell>
          <cell r="D100" t="str">
            <v>2018.29.02.012.2.1.1.2.1.11.045.2099.2.6.5.3.1.E.900.90001.2941.00.14.00404.1.20.150.700</v>
          </cell>
          <cell r="E100" t="str">
            <v>2018</v>
          </cell>
          <cell r="F100" t="str">
            <v>29.02</v>
          </cell>
          <cell r="G100" t="str">
            <v>012</v>
          </cell>
          <cell r="H100" t="str">
            <v>2.1.1.2.1</v>
          </cell>
          <cell r="I100" t="str">
            <v>11</v>
          </cell>
          <cell r="J100" t="str">
            <v>045</v>
          </cell>
          <cell r="K100" t="str">
            <v>2099</v>
          </cell>
          <cell r="L100" t="str">
            <v>2</v>
          </cell>
          <cell r="M100" t="str">
            <v>6</v>
          </cell>
          <cell r="N100" t="str">
            <v>5</v>
          </cell>
          <cell r="O100" t="str">
            <v>3</v>
          </cell>
          <cell r="P100" t="str">
            <v>1</v>
          </cell>
          <cell r="Q100" t="str">
            <v>E</v>
          </cell>
          <cell r="R100" t="str">
            <v>900</v>
          </cell>
          <cell r="S100" t="str">
            <v>90001</v>
          </cell>
          <cell r="T100" t="str">
            <v>2941</v>
          </cell>
          <cell r="U100" t="str">
            <v>00</v>
          </cell>
          <cell r="V100" t="str">
            <v>14</v>
          </cell>
          <cell r="W100" t="str">
            <v>00404</v>
          </cell>
          <cell r="X100" t="str">
            <v>1</v>
          </cell>
          <cell r="Y100" t="str">
            <v>20</v>
          </cell>
          <cell r="Z100" t="str">
            <v>150</v>
          </cell>
          <cell r="AA100" t="str">
            <v>700</v>
          </cell>
          <cell r="AB100">
            <v>3000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3000</v>
          </cell>
        </row>
        <row r="101">
          <cell r="C101" t="str">
            <v>113121039000100605002</v>
          </cell>
          <cell r="D101" t="str">
            <v>2018.29.02.012.2.1.1.2.1.11.045.2103.2.6.5.3.1.E.900.90001.1131.00.16.00605.1.20.150.002</v>
          </cell>
          <cell r="E101" t="str">
            <v>2018</v>
          </cell>
          <cell r="F101" t="str">
            <v>29.02</v>
          </cell>
          <cell r="G101" t="str">
            <v>012</v>
          </cell>
          <cell r="H101" t="str">
            <v>2.1.1.2.1</v>
          </cell>
          <cell r="I101" t="str">
            <v>11</v>
          </cell>
          <cell r="J101" t="str">
            <v>045</v>
          </cell>
          <cell r="K101" t="str">
            <v>2103</v>
          </cell>
          <cell r="L101" t="str">
            <v>2</v>
          </cell>
          <cell r="M101" t="str">
            <v>6</v>
          </cell>
          <cell r="N101" t="str">
            <v>5</v>
          </cell>
          <cell r="O101" t="str">
            <v>3</v>
          </cell>
          <cell r="P101" t="str">
            <v>1</v>
          </cell>
          <cell r="Q101" t="str">
            <v>E</v>
          </cell>
          <cell r="R101" t="str">
            <v>900</v>
          </cell>
          <cell r="S101" t="str">
            <v>90001</v>
          </cell>
          <cell r="T101" t="str">
            <v>1131</v>
          </cell>
          <cell r="U101" t="str">
            <v>00</v>
          </cell>
          <cell r="V101" t="str">
            <v>16</v>
          </cell>
          <cell r="W101" t="str">
            <v>00605</v>
          </cell>
          <cell r="X101" t="str">
            <v>1</v>
          </cell>
          <cell r="Y101" t="str">
            <v>20</v>
          </cell>
          <cell r="Z101" t="str">
            <v>150</v>
          </cell>
          <cell r="AA101" t="str">
            <v>002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</row>
        <row r="102">
          <cell r="C102" t="str">
            <v>132121039000100605002</v>
          </cell>
          <cell r="D102" t="str">
            <v>2018.29.02.012.2.1.1.2.1.11.045.2103.2.6.5.3.1.E.900.90001.1321.00.16.00605.1.20.150.002</v>
          </cell>
          <cell r="E102" t="str">
            <v>2018</v>
          </cell>
          <cell r="F102" t="str">
            <v>29.02</v>
          </cell>
          <cell r="G102" t="str">
            <v>012</v>
          </cell>
          <cell r="H102" t="str">
            <v>2.1.1.2.1</v>
          </cell>
          <cell r="I102" t="str">
            <v>11</v>
          </cell>
          <cell r="J102" t="str">
            <v>045</v>
          </cell>
          <cell r="K102" t="str">
            <v>2103</v>
          </cell>
          <cell r="L102" t="str">
            <v>2</v>
          </cell>
          <cell r="M102" t="str">
            <v>6</v>
          </cell>
          <cell r="N102" t="str">
            <v>5</v>
          </cell>
          <cell r="O102" t="str">
            <v>3</v>
          </cell>
          <cell r="P102" t="str">
            <v>1</v>
          </cell>
          <cell r="Q102" t="str">
            <v>E</v>
          </cell>
          <cell r="R102" t="str">
            <v>900</v>
          </cell>
          <cell r="S102" t="str">
            <v>90001</v>
          </cell>
          <cell r="T102" t="str">
            <v>1321</v>
          </cell>
          <cell r="U102" t="str">
            <v>00</v>
          </cell>
          <cell r="V102" t="str">
            <v>16</v>
          </cell>
          <cell r="W102" t="str">
            <v>00605</v>
          </cell>
          <cell r="X102" t="str">
            <v>1</v>
          </cell>
          <cell r="Y102" t="str">
            <v>20</v>
          </cell>
          <cell r="Z102" t="str">
            <v>150</v>
          </cell>
          <cell r="AA102" t="str">
            <v>002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</row>
        <row r="103">
          <cell r="C103" t="str">
            <v>26111140356B200605002</v>
          </cell>
          <cell r="D103" t="str">
            <v>2018.29.02.012.2.1.1.2.1.11.045.1140.2.6.8.3.2.E.356.356B2.2611.00.16.00605.1.20.150.002</v>
          </cell>
          <cell r="E103" t="str">
            <v>2018</v>
          </cell>
          <cell r="F103" t="str">
            <v>29.02</v>
          </cell>
          <cell r="G103" t="str">
            <v>012</v>
          </cell>
          <cell r="H103" t="str">
            <v>2.1.1.2.1</v>
          </cell>
          <cell r="I103" t="str">
            <v>11</v>
          </cell>
          <cell r="J103" t="str">
            <v>045</v>
          </cell>
          <cell r="K103" t="str">
            <v>1140</v>
          </cell>
          <cell r="L103" t="str">
            <v>2</v>
          </cell>
          <cell r="M103" t="str">
            <v>6</v>
          </cell>
          <cell r="N103" t="str">
            <v>8</v>
          </cell>
          <cell r="O103" t="str">
            <v>3</v>
          </cell>
          <cell r="P103" t="str">
            <v>2</v>
          </cell>
          <cell r="Q103" t="str">
            <v>E</v>
          </cell>
          <cell r="R103" t="str">
            <v>356</v>
          </cell>
          <cell r="S103" t="str">
            <v>356B2</v>
          </cell>
          <cell r="T103" t="str">
            <v>2611</v>
          </cell>
          <cell r="U103" t="str">
            <v>00</v>
          </cell>
          <cell r="V103" t="str">
            <v>16</v>
          </cell>
          <cell r="W103" t="str">
            <v>00605</v>
          </cell>
          <cell r="X103" t="str">
            <v>1</v>
          </cell>
          <cell r="Y103" t="str">
            <v>20</v>
          </cell>
          <cell r="Z103" t="str">
            <v>150</v>
          </cell>
          <cell r="AA103" t="str">
            <v>002</v>
          </cell>
          <cell r="AB103">
            <v>65964.02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65964.02</v>
          </cell>
        </row>
        <row r="104">
          <cell r="C104" t="str">
            <v>33421140356B200605585</v>
          </cell>
          <cell r="D104" t="str">
            <v>2018.29.02.012.2.1.1.2.1.11.045.1140.2.6.8.3.2.E.356.356B2.3342.00.16.00605.1.20.150.585</v>
          </cell>
          <cell r="E104" t="str">
            <v>2018</v>
          </cell>
          <cell r="F104" t="str">
            <v>29.02</v>
          </cell>
          <cell r="G104" t="str">
            <v>012</v>
          </cell>
          <cell r="H104" t="str">
            <v>2.1.1.2.1</v>
          </cell>
          <cell r="I104" t="str">
            <v>11</v>
          </cell>
          <cell r="J104" t="str">
            <v>045</v>
          </cell>
          <cell r="K104" t="str">
            <v>1140</v>
          </cell>
          <cell r="L104" t="str">
            <v>2</v>
          </cell>
          <cell r="M104" t="str">
            <v>6</v>
          </cell>
          <cell r="N104" t="str">
            <v>8</v>
          </cell>
          <cell r="O104" t="str">
            <v>3</v>
          </cell>
          <cell r="P104" t="str">
            <v>2</v>
          </cell>
          <cell r="Q104" t="str">
            <v>E</v>
          </cell>
          <cell r="R104" t="str">
            <v>356</v>
          </cell>
          <cell r="S104" t="str">
            <v>356B2</v>
          </cell>
          <cell r="T104" t="str">
            <v>3342</v>
          </cell>
          <cell r="U104" t="str">
            <v>00</v>
          </cell>
          <cell r="V104" t="str">
            <v>16</v>
          </cell>
          <cell r="W104" t="str">
            <v>00605</v>
          </cell>
          <cell r="X104" t="str">
            <v>1</v>
          </cell>
          <cell r="Y104" t="str">
            <v>20</v>
          </cell>
          <cell r="Z104" t="str">
            <v>150</v>
          </cell>
          <cell r="AA104" t="str">
            <v>585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</row>
        <row r="105">
          <cell r="C105" t="str">
            <v>372220029000100404002</v>
          </cell>
          <cell r="D105" t="str">
            <v>2018.29.02.012.2.1.1.2.1.11.045.2002.2.6.5.3.1.E.900.90001.3722.00.14.00404.1.20.150.002</v>
          </cell>
          <cell r="E105" t="str">
            <v>2018</v>
          </cell>
          <cell r="F105" t="str">
            <v>29.02</v>
          </cell>
          <cell r="G105" t="str">
            <v>012</v>
          </cell>
          <cell r="H105" t="str">
            <v>2.1.1.2.1</v>
          </cell>
          <cell r="I105" t="str">
            <v>11</v>
          </cell>
          <cell r="J105" t="str">
            <v>045</v>
          </cell>
          <cell r="K105" t="str">
            <v>2002</v>
          </cell>
          <cell r="L105" t="str">
            <v>2</v>
          </cell>
          <cell r="M105" t="str">
            <v>6</v>
          </cell>
          <cell r="N105" t="str">
            <v>5</v>
          </cell>
          <cell r="O105" t="str">
            <v>3</v>
          </cell>
          <cell r="P105" t="str">
            <v>1</v>
          </cell>
          <cell r="Q105" t="str">
            <v>E</v>
          </cell>
          <cell r="R105" t="str">
            <v>900</v>
          </cell>
          <cell r="S105" t="str">
            <v>90001</v>
          </cell>
          <cell r="T105" t="str">
            <v>3722</v>
          </cell>
          <cell r="U105" t="str">
            <v>00</v>
          </cell>
          <cell r="V105" t="str">
            <v>14</v>
          </cell>
          <cell r="W105" t="str">
            <v>00404</v>
          </cell>
          <cell r="X105" t="str">
            <v>1</v>
          </cell>
          <cell r="Y105" t="str">
            <v>20</v>
          </cell>
          <cell r="Z105" t="str">
            <v>150</v>
          </cell>
          <cell r="AA105" t="str">
            <v>002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</row>
        <row r="106">
          <cell r="C106" t="str">
            <v>171320039000100605002</v>
          </cell>
          <cell r="D106" t="str">
            <v>2018.29.02.012.2.1.1.2.1.11.045.2003.2.6.5.3.1.E.900.90001.1713.00.16.00605.1.20.150.002</v>
          </cell>
          <cell r="E106" t="str">
            <v>2018</v>
          </cell>
          <cell r="F106" t="str">
            <v>29.02</v>
          </cell>
          <cell r="G106" t="str">
            <v>012</v>
          </cell>
          <cell r="H106" t="str">
            <v>2.1.1.2.1</v>
          </cell>
          <cell r="I106" t="str">
            <v>11</v>
          </cell>
          <cell r="J106" t="str">
            <v>045</v>
          </cell>
          <cell r="K106" t="str">
            <v>2003</v>
          </cell>
          <cell r="L106" t="str">
            <v>2</v>
          </cell>
          <cell r="M106" t="str">
            <v>6</v>
          </cell>
          <cell r="N106" t="str">
            <v>5</v>
          </cell>
          <cell r="O106" t="str">
            <v>3</v>
          </cell>
          <cell r="P106" t="str">
            <v>1</v>
          </cell>
          <cell r="Q106" t="str">
            <v>E</v>
          </cell>
          <cell r="R106" t="str">
            <v>900</v>
          </cell>
          <cell r="S106" t="str">
            <v>90001</v>
          </cell>
          <cell r="T106" t="str">
            <v>1713</v>
          </cell>
          <cell r="U106" t="str">
            <v>00</v>
          </cell>
          <cell r="V106" t="str">
            <v>16</v>
          </cell>
          <cell r="W106" t="str">
            <v>00605</v>
          </cell>
          <cell r="X106" t="str">
            <v>1</v>
          </cell>
          <cell r="Y106" t="str">
            <v>20</v>
          </cell>
          <cell r="Z106" t="str">
            <v>150</v>
          </cell>
          <cell r="AA106" t="str">
            <v>002</v>
          </cell>
          <cell r="AB106">
            <v>4686.8599999999997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4686.8599999999997</v>
          </cell>
        </row>
        <row r="107">
          <cell r="C107" t="str">
            <v>171520059000100605002</v>
          </cell>
          <cell r="D107" t="str">
            <v>2018.29.02.012.2.1.1.2.1.11.045.2005.2.6.5.3.1.E.900.90001.1715.00.16.00605.1.20.150.002</v>
          </cell>
          <cell r="E107" t="str">
            <v>2018</v>
          </cell>
          <cell r="F107" t="str">
            <v>29.02</v>
          </cell>
          <cell r="G107" t="str">
            <v>012</v>
          </cell>
          <cell r="H107" t="str">
            <v>2.1.1.2.1</v>
          </cell>
          <cell r="I107" t="str">
            <v>11</v>
          </cell>
          <cell r="J107" t="str">
            <v>045</v>
          </cell>
          <cell r="K107" t="str">
            <v>2005</v>
          </cell>
          <cell r="L107" t="str">
            <v>2</v>
          </cell>
          <cell r="M107" t="str">
            <v>6</v>
          </cell>
          <cell r="N107" t="str">
            <v>5</v>
          </cell>
          <cell r="O107" t="str">
            <v>3</v>
          </cell>
          <cell r="P107" t="str">
            <v>1</v>
          </cell>
          <cell r="Q107" t="str">
            <v>E</v>
          </cell>
          <cell r="R107" t="str">
            <v>900</v>
          </cell>
          <cell r="S107" t="str">
            <v>90001</v>
          </cell>
          <cell r="T107" t="str">
            <v>1715</v>
          </cell>
          <cell r="U107" t="str">
            <v>00</v>
          </cell>
          <cell r="V107" t="str">
            <v>16</v>
          </cell>
          <cell r="W107" t="str">
            <v>00605</v>
          </cell>
          <cell r="X107" t="str">
            <v>1</v>
          </cell>
          <cell r="Y107" t="str">
            <v>20</v>
          </cell>
          <cell r="Z107" t="str">
            <v>150</v>
          </cell>
          <cell r="AA107" t="str">
            <v>002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</row>
        <row r="108">
          <cell r="C108" t="str">
            <v>24612067357B500605002</v>
          </cell>
          <cell r="D108" t="str">
            <v>2018.29.02.012.2.1.1.2.1.11.045.2067.2.6.5.3.1.E.357.357B5.2461.00.16.00605.1.20.150.002</v>
          </cell>
          <cell r="E108" t="str">
            <v>2018</v>
          </cell>
          <cell r="F108" t="str">
            <v>29.02</v>
          </cell>
          <cell r="G108" t="str">
            <v>012</v>
          </cell>
          <cell r="H108" t="str">
            <v>2.1.1.2.1</v>
          </cell>
          <cell r="I108" t="str">
            <v>11</v>
          </cell>
          <cell r="J108" t="str">
            <v>045</v>
          </cell>
          <cell r="K108" t="str">
            <v>2067</v>
          </cell>
          <cell r="L108" t="str">
            <v>2</v>
          </cell>
          <cell r="M108" t="str">
            <v>6</v>
          </cell>
          <cell r="N108" t="str">
            <v>5</v>
          </cell>
          <cell r="O108" t="str">
            <v>3</v>
          </cell>
          <cell r="P108" t="str">
            <v>1</v>
          </cell>
          <cell r="Q108" t="str">
            <v>E</v>
          </cell>
          <cell r="R108" t="str">
            <v>357</v>
          </cell>
          <cell r="S108" t="str">
            <v>357B5</v>
          </cell>
          <cell r="T108" t="str">
            <v>2461</v>
          </cell>
          <cell r="U108" t="str">
            <v>00</v>
          </cell>
          <cell r="V108" t="str">
            <v>16</v>
          </cell>
          <cell r="W108" t="str">
            <v>00605</v>
          </cell>
          <cell r="X108" t="str">
            <v>1</v>
          </cell>
          <cell r="Y108" t="str">
            <v>20</v>
          </cell>
          <cell r="Z108" t="str">
            <v>150</v>
          </cell>
          <cell r="AA108" t="str">
            <v>002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</row>
        <row r="109">
          <cell r="C109" t="str">
            <v>26112067357B500605002</v>
          </cell>
          <cell r="D109" t="str">
            <v>2018.29.02.012.2.1.1.2.1.11.045.2067.2.6.5.3.1.E.357.357B5.2611.00.16.00605.1.20.150.002</v>
          </cell>
          <cell r="E109" t="str">
            <v>2018</v>
          </cell>
          <cell r="F109" t="str">
            <v>29.02</v>
          </cell>
          <cell r="G109" t="str">
            <v>012</v>
          </cell>
          <cell r="H109" t="str">
            <v>2.1.1.2.1</v>
          </cell>
          <cell r="I109" t="str">
            <v>11</v>
          </cell>
          <cell r="J109" t="str">
            <v>045</v>
          </cell>
          <cell r="K109" t="str">
            <v>2067</v>
          </cell>
          <cell r="L109" t="str">
            <v>2</v>
          </cell>
          <cell r="M109" t="str">
            <v>6</v>
          </cell>
          <cell r="N109" t="str">
            <v>5</v>
          </cell>
          <cell r="O109" t="str">
            <v>3</v>
          </cell>
          <cell r="P109" t="str">
            <v>1</v>
          </cell>
          <cell r="Q109" t="str">
            <v>E</v>
          </cell>
          <cell r="R109" t="str">
            <v>357</v>
          </cell>
          <cell r="S109" t="str">
            <v>357B5</v>
          </cell>
          <cell r="T109" t="str">
            <v>2611</v>
          </cell>
          <cell r="U109" t="str">
            <v>00</v>
          </cell>
          <cell r="V109" t="str">
            <v>16</v>
          </cell>
          <cell r="W109" t="str">
            <v>00605</v>
          </cell>
          <cell r="X109" t="str">
            <v>1</v>
          </cell>
          <cell r="Y109" t="str">
            <v>20</v>
          </cell>
          <cell r="Z109" t="str">
            <v>150</v>
          </cell>
          <cell r="AA109" t="str">
            <v>002</v>
          </cell>
          <cell r="AB109">
            <v>104168.8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104168.8</v>
          </cell>
        </row>
        <row r="110">
          <cell r="C110" t="str">
            <v>26112067357B500605700</v>
          </cell>
          <cell r="D110" t="str">
            <v>2018.29.02.012.2.1.1.2.1.11.045.2067.2.6.5.3.1.E.357.357B5.2611.00.16.00605.1.20.150.700</v>
          </cell>
          <cell r="E110" t="str">
            <v>2018</v>
          </cell>
          <cell r="F110" t="str">
            <v>29.02</v>
          </cell>
          <cell r="G110" t="str">
            <v>012</v>
          </cell>
          <cell r="H110" t="str">
            <v>2.1.1.2.1</v>
          </cell>
          <cell r="I110" t="str">
            <v>11</v>
          </cell>
          <cell r="J110" t="str">
            <v>045</v>
          </cell>
          <cell r="K110" t="str">
            <v>2067</v>
          </cell>
          <cell r="L110" t="str">
            <v>2</v>
          </cell>
          <cell r="M110" t="str">
            <v>6</v>
          </cell>
          <cell r="N110" t="str">
            <v>5</v>
          </cell>
          <cell r="O110" t="str">
            <v>3</v>
          </cell>
          <cell r="P110" t="str">
            <v>1</v>
          </cell>
          <cell r="Q110" t="str">
            <v>E</v>
          </cell>
          <cell r="R110" t="str">
            <v>357</v>
          </cell>
          <cell r="S110" t="str">
            <v>357B5</v>
          </cell>
          <cell r="T110" t="str">
            <v>2611</v>
          </cell>
          <cell r="U110" t="str">
            <v>00</v>
          </cell>
          <cell r="V110" t="str">
            <v>16</v>
          </cell>
          <cell r="W110" t="str">
            <v>00605</v>
          </cell>
          <cell r="X110" t="str">
            <v>1</v>
          </cell>
          <cell r="Y110" t="str">
            <v>20</v>
          </cell>
          <cell r="Z110" t="str">
            <v>150</v>
          </cell>
          <cell r="AA110" t="str">
            <v>700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</row>
        <row r="111">
          <cell r="C111" t="str">
            <v>142120689000100605002</v>
          </cell>
          <cell r="D111" t="str">
            <v>2018.29.02.012.2.1.1.2.1.11.045.2068.2.6.5.3.1.E.900.90001.1421.00.16.00605.1.20.150.002</v>
          </cell>
          <cell r="E111" t="str">
            <v>2018</v>
          </cell>
          <cell r="F111" t="str">
            <v>29.02</v>
          </cell>
          <cell r="G111" t="str">
            <v>012</v>
          </cell>
          <cell r="H111" t="str">
            <v>2.1.1.2.1</v>
          </cell>
          <cell r="I111" t="str">
            <v>11</v>
          </cell>
          <cell r="J111" t="str">
            <v>045</v>
          </cell>
          <cell r="K111" t="str">
            <v>2068</v>
          </cell>
          <cell r="L111" t="str">
            <v>2</v>
          </cell>
          <cell r="M111" t="str">
            <v>6</v>
          </cell>
          <cell r="N111" t="str">
            <v>5</v>
          </cell>
          <cell r="O111" t="str">
            <v>3</v>
          </cell>
          <cell r="P111" t="str">
            <v>1</v>
          </cell>
          <cell r="Q111" t="str">
            <v>E</v>
          </cell>
          <cell r="R111" t="str">
            <v>900</v>
          </cell>
          <cell r="S111" t="str">
            <v>90001</v>
          </cell>
          <cell r="T111" t="str">
            <v>1421</v>
          </cell>
          <cell r="U111" t="str">
            <v>00</v>
          </cell>
          <cell r="V111" t="str">
            <v>16</v>
          </cell>
          <cell r="W111" t="str">
            <v>00605</v>
          </cell>
          <cell r="X111" t="str">
            <v>1</v>
          </cell>
          <cell r="Y111" t="str">
            <v>20</v>
          </cell>
          <cell r="Z111" t="str">
            <v>150</v>
          </cell>
          <cell r="AA111" t="str">
            <v>002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  <row r="112">
          <cell r="C112" t="str">
            <v>154320689000100605002</v>
          </cell>
          <cell r="D112" t="str">
            <v>2018.29.02.012.2.1.1.2.1.11.045.2068.2.6.5.3.1.E.900.90001.1543.00.16.00605.1.20.150.002</v>
          </cell>
          <cell r="E112" t="str">
            <v>2018</v>
          </cell>
          <cell r="F112" t="str">
            <v>29.02</v>
          </cell>
          <cell r="G112" t="str">
            <v>012</v>
          </cell>
          <cell r="H112" t="str">
            <v>2.1.1.2.1</v>
          </cell>
          <cell r="I112" t="str">
            <v>11</v>
          </cell>
          <cell r="J112" t="str">
            <v>045</v>
          </cell>
          <cell r="K112" t="str">
            <v>2068</v>
          </cell>
          <cell r="L112" t="str">
            <v>2</v>
          </cell>
          <cell r="M112" t="str">
            <v>6</v>
          </cell>
          <cell r="N112" t="str">
            <v>5</v>
          </cell>
          <cell r="O112" t="str">
            <v>3</v>
          </cell>
          <cell r="P112" t="str">
            <v>1</v>
          </cell>
          <cell r="Q112" t="str">
            <v>E</v>
          </cell>
          <cell r="R112" t="str">
            <v>900</v>
          </cell>
          <cell r="S112" t="str">
            <v>90001</v>
          </cell>
          <cell r="T112" t="str">
            <v>1543</v>
          </cell>
          <cell r="U112" t="str">
            <v>00</v>
          </cell>
          <cell r="V112" t="str">
            <v>16</v>
          </cell>
          <cell r="W112" t="str">
            <v>00605</v>
          </cell>
          <cell r="X112" t="str">
            <v>1</v>
          </cell>
          <cell r="Y112" t="str">
            <v>20</v>
          </cell>
          <cell r="Z112" t="str">
            <v>150</v>
          </cell>
          <cell r="AA112" t="str">
            <v>002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</row>
        <row r="113">
          <cell r="C113" t="str">
            <v>143220999000100605002</v>
          </cell>
          <cell r="D113" t="str">
            <v>2018.29.02.012.2.1.1.2.1.11.045.2099.2.6.5.3.1.E.900.90001.1432.00.16.00605.1.20.150.002</v>
          </cell>
          <cell r="E113" t="str">
            <v>2018</v>
          </cell>
          <cell r="F113" t="str">
            <v>29.02</v>
          </cell>
          <cell r="G113" t="str">
            <v>012</v>
          </cell>
          <cell r="H113" t="str">
            <v>2.1.1.2.1</v>
          </cell>
          <cell r="I113" t="str">
            <v>11</v>
          </cell>
          <cell r="J113" t="str">
            <v>045</v>
          </cell>
          <cell r="K113" t="str">
            <v>2099</v>
          </cell>
          <cell r="L113" t="str">
            <v>2</v>
          </cell>
          <cell r="M113" t="str">
            <v>6</v>
          </cell>
          <cell r="N113" t="str">
            <v>5</v>
          </cell>
          <cell r="O113" t="str">
            <v>3</v>
          </cell>
          <cell r="P113" t="str">
            <v>1</v>
          </cell>
          <cell r="Q113" t="str">
            <v>E</v>
          </cell>
          <cell r="R113" t="str">
            <v>900</v>
          </cell>
          <cell r="S113" t="str">
            <v>90001</v>
          </cell>
          <cell r="T113" t="str">
            <v>1432</v>
          </cell>
          <cell r="U113" t="str">
            <v>00</v>
          </cell>
          <cell r="V113" t="str">
            <v>16</v>
          </cell>
          <cell r="W113" t="str">
            <v>00605</v>
          </cell>
          <cell r="X113" t="str">
            <v>1</v>
          </cell>
          <cell r="Y113" t="str">
            <v>20</v>
          </cell>
          <cell r="Z113" t="str">
            <v>150</v>
          </cell>
          <cell r="AA113" t="str">
            <v>002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</row>
        <row r="114">
          <cell r="C114" t="str">
            <v>336120999000100404002</v>
          </cell>
          <cell r="D114" t="str">
            <v>2018.29.02.012.2.1.1.2.1.11.045.2099.2.6.5.3.1.E.900.90001.3361.00.14.00404.1.20.150.002</v>
          </cell>
          <cell r="E114" t="str">
            <v>2018</v>
          </cell>
          <cell r="F114" t="str">
            <v>29.02</v>
          </cell>
          <cell r="G114" t="str">
            <v>012</v>
          </cell>
          <cell r="H114" t="str">
            <v>2.1.1.2.1</v>
          </cell>
          <cell r="I114" t="str">
            <v>11</v>
          </cell>
          <cell r="J114" t="str">
            <v>045</v>
          </cell>
          <cell r="K114" t="str">
            <v>2099</v>
          </cell>
          <cell r="L114" t="str">
            <v>2</v>
          </cell>
          <cell r="M114" t="str">
            <v>6</v>
          </cell>
          <cell r="N114" t="str">
            <v>5</v>
          </cell>
          <cell r="O114" t="str">
            <v>3</v>
          </cell>
          <cell r="P114" t="str">
            <v>1</v>
          </cell>
          <cell r="Q114" t="str">
            <v>E</v>
          </cell>
          <cell r="R114" t="str">
            <v>900</v>
          </cell>
          <cell r="S114" t="str">
            <v>90001</v>
          </cell>
          <cell r="T114" t="str">
            <v>3361</v>
          </cell>
          <cell r="U114" t="str">
            <v>00</v>
          </cell>
          <cell r="V114" t="str">
            <v>14</v>
          </cell>
          <cell r="W114" t="str">
            <v>00404</v>
          </cell>
          <cell r="X114" t="str">
            <v>1</v>
          </cell>
          <cell r="Y114" t="str">
            <v>20</v>
          </cell>
          <cell r="Z114" t="str">
            <v>150</v>
          </cell>
          <cell r="AA114" t="str">
            <v>002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</row>
        <row r="115">
          <cell r="C115" t="str">
            <v>372121009000100605002</v>
          </cell>
          <cell r="D115" t="str">
            <v>2018.29.02.012.2.1.1.2.1.11.045.2100.2.6.5.3.1.E.900.90001.3721.00.16.00605.1.20.150.002</v>
          </cell>
          <cell r="E115" t="str">
            <v>2018</v>
          </cell>
          <cell r="F115" t="str">
            <v>29.02</v>
          </cell>
          <cell r="G115" t="str">
            <v>012</v>
          </cell>
          <cell r="H115" t="str">
            <v>2.1.1.2.1</v>
          </cell>
          <cell r="I115" t="str">
            <v>11</v>
          </cell>
          <cell r="J115" t="str">
            <v>045</v>
          </cell>
          <cell r="K115" t="str">
            <v>2100</v>
          </cell>
          <cell r="L115" t="str">
            <v>2</v>
          </cell>
          <cell r="M115" t="str">
            <v>6</v>
          </cell>
          <cell r="N115" t="str">
            <v>5</v>
          </cell>
          <cell r="O115" t="str">
            <v>3</v>
          </cell>
          <cell r="P115" t="str">
            <v>1</v>
          </cell>
          <cell r="Q115" t="str">
            <v>E</v>
          </cell>
          <cell r="R115" t="str">
            <v>900</v>
          </cell>
          <cell r="S115" t="str">
            <v>90001</v>
          </cell>
          <cell r="T115" t="str">
            <v>3721</v>
          </cell>
          <cell r="U115" t="str">
            <v>00</v>
          </cell>
          <cell r="V115" t="str">
            <v>16</v>
          </cell>
          <cell r="W115" t="str">
            <v>00605</v>
          </cell>
          <cell r="X115" t="str">
            <v>1</v>
          </cell>
          <cell r="Y115" t="str">
            <v>20</v>
          </cell>
          <cell r="Z115" t="str">
            <v>150</v>
          </cell>
          <cell r="AA115" t="str">
            <v>002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</row>
        <row r="116">
          <cell r="C116" t="str">
            <v>142121049000100605002</v>
          </cell>
          <cell r="D116" t="str">
            <v>2018.29.02.012.2.1.1.2.1.11.045.2104.2.6.5.3.1.E.900.90001.1421.00.16.00605.1.20.150.002</v>
          </cell>
          <cell r="E116" t="str">
            <v>2018</v>
          </cell>
          <cell r="F116" t="str">
            <v>29.02</v>
          </cell>
          <cell r="G116" t="str">
            <v>012</v>
          </cell>
          <cell r="H116" t="str">
            <v>2.1.1.2.1</v>
          </cell>
          <cell r="I116" t="str">
            <v>11</v>
          </cell>
          <cell r="J116" t="str">
            <v>045</v>
          </cell>
          <cell r="K116" t="str">
            <v>2104</v>
          </cell>
          <cell r="L116" t="str">
            <v>2</v>
          </cell>
          <cell r="M116" t="str">
            <v>6</v>
          </cell>
          <cell r="N116" t="str">
            <v>5</v>
          </cell>
          <cell r="O116" t="str">
            <v>3</v>
          </cell>
          <cell r="P116" t="str">
            <v>1</v>
          </cell>
          <cell r="Q116" t="str">
            <v>E</v>
          </cell>
          <cell r="R116" t="str">
            <v>900</v>
          </cell>
          <cell r="S116" t="str">
            <v>90001</v>
          </cell>
          <cell r="T116" t="str">
            <v>1421</v>
          </cell>
          <cell r="U116" t="str">
            <v>00</v>
          </cell>
          <cell r="V116" t="str">
            <v>16</v>
          </cell>
          <cell r="W116" t="str">
            <v>00605</v>
          </cell>
          <cell r="X116" t="str">
            <v>1</v>
          </cell>
          <cell r="Y116" t="str">
            <v>20</v>
          </cell>
          <cell r="Z116" t="str">
            <v>150</v>
          </cell>
          <cell r="AA116" t="str">
            <v>002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</row>
        <row r="117">
          <cell r="C117" t="str">
            <v>14321140356B200605002</v>
          </cell>
          <cell r="D117" t="str">
            <v>2018.29.02.012.2.1.1.2.1.11.045.1140.2.6.8.3.2.E.356.356B2.1432.00.16.00605.1.20.150.002</v>
          </cell>
          <cell r="E117" t="str">
            <v>2018</v>
          </cell>
          <cell r="F117" t="str">
            <v>29.02</v>
          </cell>
          <cell r="G117" t="str">
            <v>012</v>
          </cell>
          <cell r="H117" t="str">
            <v>2.1.1.2.1</v>
          </cell>
          <cell r="I117" t="str">
            <v>11</v>
          </cell>
          <cell r="J117" t="str">
            <v>045</v>
          </cell>
          <cell r="K117" t="str">
            <v>1140</v>
          </cell>
          <cell r="L117" t="str">
            <v>2</v>
          </cell>
          <cell r="M117" t="str">
            <v>6</v>
          </cell>
          <cell r="N117" t="str">
            <v>8</v>
          </cell>
          <cell r="O117" t="str">
            <v>3</v>
          </cell>
          <cell r="P117" t="str">
            <v>2</v>
          </cell>
          <cell r="Q117" t="str">
            <v>E</v>
          </cell>
          <cell r="R117" t="str">
            <v>356</v>
          </cell>
          <cell r="S117" t="str">
            <v>356B2</v>
          </cell>
          <cell r="T117" t="str">
            <v>1432</v>
          </cell>
          <cell r="U117" t="str">
            <v>00</v>
          </cell>
          <cell r="V117" t="str">
            <v>16</v>
          </cell>
          <cell r="W117" t="str">
            <v>00605</v>
          </cell>
          <cell r="X117" t="str">
            <v>1</v>
          </cell>
          <cell r="Y117" t="str">
            <v>20</v>
          </cell>
          <cell r="Z117" t="str">
            <v>150</v>
          </cell>
          <cell r="AA117" t="str">
            <v>002</v>
          </cell>
          <cell r="AB117">
            <v>4523.0200000000004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4523.0200000000004</v>
          </cell>
        </row>
        <row r="118">
          <cell r="C118" t="str">
            <v>22131140356B200605002</v>
          </cell>
          <cell r="D118" t="str">
            <v>2018.29.02.012.2.1.1.2.1.11.045.1140.2.6.8.3.2.E.356.356B2.2213.00.16.00605.1.20.150.002</v>
          </cell>
          <cell r="E118" t="str">
            <v>2018</v>
          </cell>
          <cell r="F118" t="str">
            <v>29.02</v>
          </cell>
          <cell r="G118" t="str">
            <v>012</v>
          </cell>
          <cell r="H118" t="str">
            <v>2.1.1.2.1</v>
          </cell>
          <cell r="I118" t="str">
            <v>11</v>
          </cell>
          <cell r="J118" t="str">
            <v>045</v>
          </cell>
          <cell r="K118" t="str">
            <v>1140</v>
          </cell>
          <cell r="L118" t="str">
            <v>2</v>
          </cell>
          <cell r="M118" t="str">
            <v>6</v>
          </cell>
          <cell r="N118" t="str">
            <v>8</v>
          </cell>
          <cell r="O118" t="str">
            <v>3</v>
          </cell>
          <cell r="P118" t="str">
            <v>2</v>
          </cell>
          <cell r="Q118" t="str">
            <v>E</v>
          </cell>
          <cell r="R118" t="str">
            <v>356</v>
          </cell>
          <cell r="S118" t="str">
            <v>356B2</v>
          </cell>
          <cell r="T118" t="str">
            <v>2213</v>
          </cell>
          <cell r="U118" t="str">
            <v>00</v>
          </cell>
          <cell r="V118" t="str">
            <v>16</v>
          </cell>
          <cell r="W118" t="str">
            <v>00605</v>
          </cell>
          <cell r="X118" t="str">
            <v>1</v>
          </cell>
          <cell r="Y118" t="str">
            <v>20</v>
          </cell>
          <cell r="Z118" t="str">
            <v>150</v>
          </cell>
          <cell r="AA118" t="str">
            <v>002</v>
          </cell>
          <cell r="AB118">
            <v>1000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1000</v>
          </cell>
        </row>
        <row r="119">
          <cell r="C119" t="str">
            <v>26111140356D700605002</v>
          </cell>
          <cell r="D119" t="str">
            <v>2018.29.02.012.2.1.1.2.1.11.045.1140.2.6.8.3.2.E.356.356D7.2611.00.16.00605.1.20.150.002</v>
          </cell>
          <cell r="E119" t="str">
            <v>2018</v>
          </cell>
          <cell r="F119" t="str">
            <v>29.02</v>
          </cell>
          <cell r="G119" t="str">
            <v>012</v>
          </cell>
          <cell r="H119" t="str">
            <v>2.1.1.2.1</v>
          </cell>
          <cell r="I119" t="str">
            <v>11</v>
          </cell>
          <cell r="J119" t="str">
            <v>045</v>
          </cell>
          <cell r="K119" t="str">
            <v>1140</v>
          </cell>
          <cell r="L119" t="str">
            <v>2</v>
          </cell>
          <cell r="M119" t="str">
            <v>6</v>
          </cell>
          <cell r="N119" t="str">
            <v>8</v>
          </cell>
          <cell r="O119" t="str">
            <v>3</v>
          </cell>
          <cell r="P119" t="str">
            <v>2</v>
          </cell>
          <cell r="Q119" t="str">
            <v>E</v>
          </cell>
          <cell r="R119" t="str">
            <v>356</v>
          </cell>
          <cell r="S119" t="str">
            <v>356D7</v>
          </cell>
          <cell r="T119" t="str">
            <v>2611</v>
          </cell>
          <cell r="U119" t="str">
            <v>00</v>
          </cell>
          <cell r="V119" t="str">
            <v>16</v>
          </cell>
          <cell r="W119" t="str">
            <v>00605</v>
          </cell>
          <cell r="X119" t="str">
            <v>1</v>
          </cell>
          <cell r="Y119" t="str">
            <v>20</v>
          </cell>
          <cell r="Z119" t="str">
            <v>150</v>
          </cell>
          <cell r="AA119" t="str">
            <v>002</v>
          </cell>
          <cell r="AB119">
            <v>17267.84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17267.84</v>
          </cell>
        </row>
        <row r="120">
          <cell r="C120" t="str">
            <v>371220029000100404700</v>
          </cell>
          <cell r="D120" t="str">
            <v>2018.29.02.012.2.1.1.2.1.11.045.2002.2.6.5.3.1.E.900.90001.3712.00.14.00404.1.20.150.700</v>
          </cell>
          <cell r="E120" t="str">
            <v>2018</v>
          </cell>
          <cell r="F120" t="str">
            <v>29.02</v>
          </cell>
          <cell r="G120" t="str">
            <v>012</v>
          </cell>
          <cell r="H120" t="str">
            <v>2.1.1.2.1</v>
          </cell>
          <cell r="I120" t="str">
            <v>11</v>
          </cell>
          <cell r="J120" t="str">
            <v>045</v>
          </cell>
          <cell r="K120" t="str">
            <v>2002</v>
          </cell>
          <cell r="L120" t="str">
            <v>2</v>
          </cell>
          <cell r="M120" t="str">
            <v>6</v>
          </cell>
          <cell r="N120" t="str">
            <v>5</v>
          </cell>
          <cell r="O120" t="str">
            <v>3</v>
          </cell>
          <cell r="P120" t="str">
            <v>1</v>
          </cell>
          <cell r="Q120" t="str">
            <v>E</v>
          </cell>
          <cell r="R120" t="str">
            <v>900</v>
          </cell>
          <cell r="S120" t="str">
            <v>90001</v>
          </cell>
          <cell r="T120" t="str">
            <v>3712</v>
          </cell>
          <cell r="U120" t="str">
            <v>00</v>
          </cell>
          <cell r="V120" t="str">
            <v>14</v>
          </cell>
          <cell r="W120" t="str">
            <v>00404</v>
          </cell>
          <cell r="X120" t="str">
            <v>1</v>
          </cell>
          <cell r="Y120" t="str">
            <v>20</v>
          </cell>
          <cell r="Z120" t="str">
            <v>150</v>
          </cell>
          <cell r="AA120" t="str">
            <v>700</v>
          </cell>
          <cell r="AB120">
            <v>21350.400000000001</v>
          </cell>
          <cell r="AC120">
            <v>21350.400000000001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</row>
        <row r="121">
          <cell r="C121" t="str">
            <v>371120059000100605002</v>
          </cell>
          <cell r="D121" t="str">
            <v>2018.29.02.012.2.1.1.2.1.11.045.2005.2.6.5.3.1.E.900.90001.3711.00.16.00605.1.20.150.002</v>
          </cell>
          <cell r="E121" t="str">
            <v>2018</v>
          </cell>
          <cell r="F121" t="str">
            <v>29.02</v>
          </cell>
          <cell r="G121" t="str">
            <v>012</v>
          </cell>
          <cell r="H121" t="str">
            <v>2.1.1.2.1</v>
          </cell>
          <cell r="I121" t="str">
            <v>11</v>
          </cell>
          <cell r="J121" t="str">
            <v>045</v>
          </cell>
          <cell r="K121" t="str">
            <v>2005</v>
          </cell>
          <cell r="L121" t="str">
            <v>2</v>
          </cell>
          <cell r="M121" t="str">
            <v>6</v>
          </cell>
          <cell r="N121" t="str">
            <v>5</v>
          </cell>
          <cell r="O121" t="str">
            <v>3</v>
          </cell>
          <cell r="P121" t="str">
            <v>1</v>
          </cell>
          <cell r="Q121" t="str">
            <v>E</v>
          </cell>
          <cell r="R121" t="str">
            <v>900</v>
          </cell>
          <cell r="S121" t="str">
            <v>90001</v>
          </cell>
          <cell r="T121" t="str">
            <v>3711</v>
          </cell>
          <cell r="U121" t="str">
            <v>00</v>
          </cell>
          <cell r="V121" t="str">
            <v>16</v>
          </cell>
          <cell r="W121" t="str">
            <v>00605</v>
          </cell>
          <cell r="X121" t="str">
            <v>1</v>
          </cell>
          <cell r="Y121" t="str">
            <v>20</v>
          </cell>
          <cell r="Z121" t="str">
            <v>150</v>
          </cell>
          <cell r="AA121" t="str">
            <v>002</v>
          </cell>
          <cell r="AB121">
            <v>7164.61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7164.61</v>
          </cell>
        </row>
        <row r="122">
          <cell r="C122" t="str">
            <v>13112067357B500605002</v>
          </cell>
          <cell r="D122" t="str">
            <v>2018.29.02.012.2.1.1.2.1.11.045.2067.2.6.5.3.1.E.357.357B5.1311.00.16.00605.1.20.150.002</v>
          </cell>
          <cell r="E122" t="str">
            <v>2018</v>
          </cell>
          <cell r="F122" t="str">
            <v>29.02</v>
          </cell>
          <cell r="G122" t="str">
            <v>012</v>
          </cell>
          <cell r="H122" t="str">
            <v>2.1.1.2.1</v>
          </cell>
          <cell r="I122" t="str">
            <v>11</v>
          </cell>
          <cell r="J122" t="str">
            <v>045</v>
          </cell>
          <cell r="K122" t="str">
            <v>2067</v>
          </cell>
          <cell r="L122" t="str">
            <v>2</v>
          </cell>
          <cell r="M122" t="str">
            <v>6</v>
          </cell>
          <cell r="N122" t="str">
            <v>5</v>
          </cell>
          <cell r="O122" t="str">
            <v>3</v>
          </cell>
          <cell r="P122" t="str">
            <v>1</v>
          </cell>
          <cell r="Q122" t="str">
            <v>E</v>
          </cell>
          <cell r="R122" t="str">
            <v>357</v>
          </cell>
          <cell r="S122" t="str">
            <v>357B5</v>
          </cell>
          <cell r="T122" t="str">
            <v>1311</v>
          </cell>
          <cell r="U122" t="str">
            <v>00</v>
          </cell>
          <cell r="V122" t="str">
            <v>16</v>
          </cell>
          <cell r="W122" t="str">
            <v>00605</v>
          </cell>
          <cell r="X122" t="str">
            <v>1</v>
          </cell>
          <cell r="Y122" t="str">
            <v>20</v>
          </cell>
          <cell r="Z122" t="str">
            <v>150</v>
          </cell>
          <cell r="AA122" t="str">
            <v>002</v>
          </cell>
          <cell r="AB122">
            <v>3318.28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3318.28</v>
          </cell>
        </row>
        <row r="123">
          <cell r="C123" t="str">
            <v>17152067357B500605002</v>
          </cell>
          <cell r="D123" t="str">
            <v>2018.29.02.012.2.1.1.2.1.11.045.2067.2.6.5.3.1.E.357.357B5.1715.00.16.00605.1.20.150.002</v>
          </cell>
          <cell r="E123" t="str">
            <v>2018</v>
          </cell>
          <cell r="F123" t="str">
            <v>29.02</v>
          </cell>
          <cell r="G123" t="str">
            <v>012</v>
          </cell>
          <cell r="H123" t="str">
            <v>2.1.1.2.1</v>
          </cell>
          <cell r="I123" t="str">
            <v>11</v>
          </cell>
          <cell r="J123" t="str">
            <v>045</v>
          </cell>
          <cell r="K123" t="str">
            <v>2067</v>
          </cell>
          <cell r="L123" t="str">
            <v>2</v>
          </cell>
          <cell r="M123" t="str">
            <v>6</v>
          </cell>
          <cell r="N123" t="str">
            <v>5</v>
          </cell>
          <cell r="O123" t="str">
            <v>3</v>
          </cell>
          <cell r="P123" t="str">
            <v>1</v>
          </cell>
          <cell r="Q123" t="str">
            <v>E</v>
          </cell>
          <cell r="R123" t="str">
            <v>357</v>
          </cell>
          <cell r="S123" t="str">
            <v>357B5</v>
          </cell>
          <cell r="T123" t="str">
            <v>1715</v>
          </cell>
          <cell r="U123" t="str">
            <v>00</v>
          </cell>
          <cell r="V123" t="str">
            <v>16</v>
          </cell>
          <cell r="W123" t="str">
            <v>00605</v>
          </cell>
          <cell r="X123" t="str">
            <v>1</v>
          </cell>
          <cell r="Y123" t="str">
            <v>20</v>
          </cell>
          <cell r="Z123" t="str">
            <v>150</v>
          </cell>
          <cell r="AA123" t="str">
            <v>002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</row>
        <row r="124">
          <cell r="C124" t="str">
            <v>143220689000100605002</v>
          </cell>
          <cell r="D124" t="str">
            <v>2018.29.02.012.2.1.1.2.1.11.045.2068.2.6.5.3.1.E.900.90001.1432.00.16.00605.1.20.150.002</v>
          </cell>
          <cell r="E124" t="str">
            <v>2018</v>
          </cell>
          <cell r="F124" t="str">
            <v>29.02</v>
          </cell>
          <cell r="G124" t="str">
            <v>012</v>
          </cell>
          <cell r="H124" t="str">
            <v>2.1.1.2.1</v>
          </cell>
          <cell r="I124" t="str">
            <v>11</v>
          </cell>
          <cell r="J124" t="str">
            <v>045</v>
          </cell>
          <cell r="K124" t="str">
            <v>2068</v>
          </cell>
          <cell r="L124" t="str">
            <v>2</v>
          </cell>
          <cell r="M124" t="str">
            <v>6</v>
          </cell>
          <cell r="N124" t="str">
            <v>5</v>
          </cell>
          <cell r="O124" t="str">
            <v>3</v>
          </cell>
          <cell r="P124" t="str">
            <v>1</v>
          </cell>
          <cell r="Q124" t="str">
            <v>E</v>
          </cell>
          <cell r="R124" t="str">
            <v>900</v>
          </cell>
          <cell r="S124" t="str">
            <v>90001</v>
          </cell>
          <cell r="T124" t="str">
            <v>1432</v>
          </cell>
          <cell r="U124" t="str">
            <v>00</v>
          </cell>
          <cell r="V124" t="str">
            <v>16</v>
          </cell>
          <cell r="W124" t="str">
            <v>00605</v>
          </cell>
          <cell r="X124" t="str">
            <v>1</v>
          </cell>
          <cell r="Y124" t="str">
            <v>20</v>
          </cell>
          <cell r="Z124" t="str">
            <v>150</v>
          </cell>
          <cell r="AA124" t="str">
            <v>002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</row>
        <row r="125">
          <cell r="C125" t="str">
            <v>171520689000100605002</v>
          </cell>
          <cell r="D125" t="str">
            <v>2018.29.02.012.2.1.1.2.1.11.045.2068.2.6.5.3.1.E.900.90001.1715.00.16.00605.1.20.150.002</v>
          </cell>
          <cell r="E125" t="str">
            <v>2018</v>
          </cell>
          <cell r="F125" t="str">
            <v>29.02</v>
          </cell>
          <cell r="G125" t="str">
            <v>012</v>
          </cell>
          <cell r="H125" t="str">
            <v>2.1.1.2.1</v>
          </cell>
          <cell r="I125" t="str">
            <v>11</v>
          </cell>
          <cell r="J125" t="str">
            <v>045</v>
          </cell>
          <cell r="K125" t="str">
            <v>2068</v>
          </cell>
          <cell r="L125" t="str">
            <v>2</v>
          </cell>
          <cell r="M125" t="str">
            <v>6</v>
          </cell>
          <cell r="N125" t="str">
            <v>5</v>
          </cell>
          <cell r="O125" t="str">
            <v>3</v>
          </cell>
          <cell r="P125" t="str">
            <v>1</v>
          </cell>
          <cell r="Q125" t="str">
            <v>E</v>
          </cell>
          <cell r="R125" t="str">
            <v>900</v>
          </cell>
          <cell r="S125" t="str">
            <v>90001</v>
          </cell>
          <cell r="T125" t="str">
            <v>1715</v>
          </cell>
          <cell r="U125" t="str">
            <v>00</v>
          </cell>
          <cell r="V125" t="str">
            <v>16</v>
          </cell>
          <cell r="W125" t="str">
            <v>00605</v>
          </cell>
          <cell r="X125" t="str">
            <v>1</v>
          </cell>
          <cell r="Y125" t="str">
            <v>20</v>
          </cell>
          <cell r="Z125" t="str">
            <v>150</v>
          </cell>
          <cell r="AA125" t="str">
            <v>002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</row>
        <row r="126">
          <cell r="C126" t="str">
            <v>171220999000100605002</v>
          </cell>
          <cell r="D126" t="str">
            <v>2018.29.02.012.2.1.1.2.1.11.045.2099.2.6.5.3.1.E.900.90001.1712.00.16.00605.1.20.150.002</v>
          </cell>
          <cell r="E126" t="str">
            <v>2018</v>
          </cell>
          <cell r="F126" t="str">
            <v>29.02</v>
          </cell>
          <cell r="G126" t="str">
            <v>012</v>
          </cell>
          <cell r="H126" t="str">
            <v>2.1.1.2.1</v>
          </cell>
          <cell r="I126" t="str">
            <v>11</v>
          </cell>
          <cell r="J126" t="str">
            <v>045</v>
          </cell>
          <cell r="K126" t="str">
            <v>2099</v>
          </cell>
          <cell r="L126" t="str">
            <v>2</v>
          </cell>
          <cell r="M126" t="str">
            <v>6</v>
          </cell>
          <cell r="N126" t="str">
            <v>5</v>
          </cell>
          <cell r="O126" t="str">
            <v>3</v>
          </cell>
          <cell r="P126" t="str">
            <v>1</v>
          </cell>
          <cell r="Q126" t="str">
            <v>E</v>
          </cell>
          <cell r="R126" t="str">
            <v>900</v>
          </cell>
          <cell r="S126" t="str">
            <v>90001</v>
          </cell>
          <cell r="T126" t="str">
            <v>1712</v>
          </cell>
          <cell r="U126" t="str">
            <v>00</v>
          </cell>
          <cell r="V126" t="str">
            <v>16</v>
          </cell>
          <cell r="W126" t="str">
            <v>00605</v>
          </cell>
          <cell r="X126" t="str">
            <v>1</v>
          </cell>
          <cell r="Y126" t="str">
            <v>20</v>
          </cell>
          <cell r="Z126" t="str">
            <v>150</v>
          </cell>
          <cell r="AA126" t="str">
            <v>002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</row>
        <row r="127">
          <cell r="C127" t="str">
            <v>261120999000100404002</v>
          </cell>
          <cell r="D127" t="str">
            <v>2018.29.02.012.2.1.1.2.1.11.045.2099.2.6.5.3.1.E.900.90001.2611.00.14.00404.1.20.150.002</v>
          </cell>
          <cell r="E127" t="str">
            <v>2018</v>
          </cell>
          <cell r="F127" t="str">
            <v>29.02</v>
          </cell>
          <cell r="G127" t="str">
            <v>012</v>
          </cell>
          <cell r="H127" t="str">
            <v>2.1.1.2.1</v>
          </cell>
          <cell r="I127" t="str">
            <v>11</v>
          </cell>
          <cell r="J127" t="str">
            <v>045</v>
          </cell>
          <cell r="K127" t="str">
            <v>2099</v>
          </cell>
          <cell r="L127" t="str">
            <v>2</v>
          </cell>
          <cell r="M127" t="str">
            <v>6</v>
          </cell>
          <cell r="N127" t="str">
            <v>5</v>
          </cell>
          <cell r="O127" t="str">
            <v>3</v>
          </cell>
          <cell r="P127" t="str">
            <v>1</v>
          </cell>
          <cell r="Q127" t="str">
            <v>E</v>
          </cell>
          <cell r="R127" t="str">
            <v>900</v>
          </cell>
          <cell r="S127" t="str">
            <v>90001</v>
          </cell>
          <cell r="T127" t="str">
            <v>2611</v>
          </cell>
          <cell r="U127" t="str">
            <v>00</v>
          </cell>
          <cell r="V127" t="str">
            <v>14</v>
          </cell>
          <cell r="W127" t="str">
            <v>00404</v>
          </cell>
          <cell r="X127" t="str">
            <v>1</v>
          </cell>
          <cell r="Y127" t="str">
            <v>20</v>
          </cell>
          <cell r="Z127" t="str">
            <v>150</v>
          </cell>
          <cell r="AA127" t="str">
            <v>002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</row>
        <row r="128">
          <cell r="C128" t="str">
            <v>142121009000100605002</v>
          </cell>
          <cell r="D128" t="str">
            <v>2018.29.02.012.2.1.1.2.1.11.045.2100.2.6.5.3.1.E.900.90001.1421.00.16.00605.1.20.150.002</v>
          </cell>
          <cell r="E128" t="str">
            <v>2018</v>
          </cell>
          <cell r="F128" t="str">
            <v>29.02</v>
          </cell>
          <cell r="G128" t="str">
            <v>012</v>
          </cell>
          <cell r="H128" t="str">
            <v>2.1.1.2.1</v>
          </cell>
          <cell r="I128" t="str">
            <v>11</v>
          </cell>
          <cell r="J128" t="str">
            <v>045</v>
          </cell>
          <cell r="K128" t="str">
            <v>2100</v>
          </cell>
          <cell r="L128" t="str">
            <v>2</v>
          </cell>
          <cell r="M128" t="str">
            <v>6</v>
          </cell>
          <cell r="N128" t="str">
            <v>5</v>
          </cell>
          <cell r="O128" t="str">
            <v>3</v>
          </cell>
          <cell r="P128" t="str">
            <v>1</v>
          </cell>
          <cell r="Q128" t="str">
            <v>E</v>
          </cell>
          <cell r="R128" t="str">
            <v>900</v>
          </cell>
          <cell r="S128" t="str">
            <v>90001</v>
          </cell>
          <cell r="T128" t="str">
            <v>1421</v>
          </cell>
          <cell r="U128" t="str">
            <v>00</v>
          </cell>
          <cell r="V128" t="str">
            <v>16</v>
          </cell>
          <cell r="W128" t="str">
            <v>00605</v>
          </cell>
          <cell r="X128" t="str">
            <v>1</v>
          </cell>
          <cell r="Y128" t="str">
            <v>20</v>
          </cell>
          <cell r="Z128" t="str">
            <v>150</v>
          </cell>
          <cell r="AA128" t="str">
            <v>002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</row>
        <row r="129">
          <cell r="C129" t="str">
            <v>131121049000100605002</v>
          </cell>
          <cell r="D129" t="str">
            <v>2018.29.02.012.2.1.1.2.1.11.045.2104.2.6.5.3.1.E.900.90001.1311.00.16.00605.1.20.150.002</v>
          </cell>
          <cell r="E129" t="str">
            <v>2018</v>
          </cell>
          <cell r="F129" t="str">
            <v>29.02</v>
          </cell>
          <cell r="G129" t="str">
            <v>012</v>
          </cell>
          <cell r="H129" t="str">
            <v>2.1.1.2.1</v>
          </cell>
          <cell r="I129" t="str">
            <v>11</v>
          </cell>
          <cell r="J129" t="str">
            <v>045</v>
          </cell>
          <cell r="K129" t="str">
            <v>2104</v>
          </cell>
          <cell r="L129" t="str">
            <v>2</v>
          </cell>
          <cell r="M129" t="str">
            <v>6</v>
          </cell>
          <cell r="N129" t="str">
            <v>5</v>
          </cell>
          <cell r="O129" t="str">
            <v>3</v>
          </cell>
          <cell r="P129" t="str">
            <v>1</v>
          </cell>
          <cell r="Q129" t="str">
            <v>E</v>
          </cell>
          <cell r="R129" t="str">
            <v>900</v>
          </cell>
          <cell r="S129" t="str">
            <v>90001</v>
          </cell>
          <cell r="T129" t="str">
            <v>1311</v>
          </cell>
          <cell r="U129" t="str">
            <v>00</v>
          </cell>
          <cell r="V129" t="str">
            <v>16</v>
          </cell>
          <cell r="W129" t="str">
            <v>00605</v>
          </cell>
          <cell r="X129" t="str">
            <v>1</v>
          </cell>
          <cell r="Y129" t="str">
            <v>20</v>
          </cell>
          <cell r="Z129" t="str">
            <v>150</v>
          </cell>
          <cell r="AA129" t="str">
            <v>002</v>
          </cell>
          <cell r="AB129">
            <v>2636.92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2636.92</v>
          </cell>
        </row>
        <row r="130">
          <cell r="C130" t="str">
            <v>132221049000100605002</v>
          </cell>
          <cell r="D130" t="str">
            <v>2018.29.02.012.2.1.1.2.1.11.045.2104.2.6.5.3.1.E.900.90001.1322.00.16.00605.1.20.150.002</v>
          </cell>
          <cell r="E130" t="str">
            <v>2018</v>
          </cell>
          <cell r="F130" t="str">
            <v>29.02</v>
          </cell>
          <cell r="G130" t="str">
            <v>012</v>
          </cell>
          <cell r="H130" t="str">
            <v>2.1.1.2.1</v>
          </cell>
          <cell r="I130" t="str">
            <v>11</v>
          </cell>
          <cell r="J130" t="str">
            <v>045</v>
          </cell>
          <cell r="K130" t="str">
            <v>2104</v>
          </cell>
          <cell r="L130" t="str">
            <v>2</v>
          </cell>
          <cell r="M130" t="str">
            <v>6</v>
          </cell>
          <cell r="N130" t="str">
            <v>5</v>
          </cell>
          <cell r="O130" t="str">
            <v>3</v>
          </cell>
          <cell r="P130" t="str">
            <v>1</v>
          </cell>
          <cell r="Q130" t="str">
            <v>E</v>
          </cell>
          <cell r="R130" t="str">
            <v>900</v>
          </cell>
          <cell r="S130" t="str">
            <v>90001</v>
          </cell>
          <cell r="T130" t="str">
            <v>1322</v>
          </cell>
          <cell r="U130" t="str">
            <v>00</v>
          </cell>
          <cell r="V130" t="str">
            <v>16</v>
          </cell>
          <cell r="W130" t="str">
            <v>00605</v>
          </cell>
          <cell r="X130" t="str">
            <v>1</v>
          </cell>
          <cell r="Y130" t="str">
            <v>20</v>
          </cell>
          <cell r="Z130" t="str">
            <v>150</v>
          </cell>
          <cell r="AA130" t="str">
            <v>002</v>
          </cell>
          <cell r="AB130">
            <v>3263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3263</v>
          </cell>
        </row>
        <row r="131">
          <cell r="C131" t="str">
            <v>154310049000100605002</v>
          </cell>
          <cell r="D131" t="str">
            <v>2018.29.02.012.2.1.1.2.1.11.045.1004.2.6.5.3.1.E.900.90001.1543.00.16.00605.1.20.150.002</v>
          </cell>
          <cell r="E131" t="str">
            <v>2018</v>
          </cell>
          <cell r="F131" t="str">
            <v>29.02</v>
          </cell>
          <cell r="G131" t="str">
            <v>012</v>
          </cell>
          <cell r="H131" t="str">
            <v>2.1.1.2.1</v>
          </cell>
          <cell r="I131" t="str">
            <v>11</v>
          </cell>
          <cell r="J131" t="str">
            <v>045</v>
          </cell>
          <cell r="K131" t="str">
            <v>1004</v>
          </cell>
          <cell r="L131" t="str">
            <v>2</v>
          </cell>
          <cell r="M131" t="str">
            <v>6</v>
          </cell>
          <cell r="N131" t="str">
            <v>5</v>
          </cell>
          <cell r="O131" t="str">
            <v>3</v>
          </cell>
          <cell r="P131" t="str">
            <v>1</v>
          </cell>
          <cell r="Q131" t="str">
            <v>E</v>
          </cell>
          <cell r="R131" t="str">
            <v>900</v>
          </cell>
          <cell r="S131" t="str">
            <v>90001</v>
          </cell>
          <cell r="T131" t="str">
            <v>1543</v>
          </cell>
          <cell r="U131" t="str">
            <v>00</v>
          </cell>
          <cell r="V131" t="str">
            <v>16</v>
          </cell>
          <cell r="W131" t="str">
            <v>00605</v>
          </cell>
          <cell r="X131" t="str">
            <v>1</v>
          </cell>
          <cell r="Y131" t="str">
            <v>20</v>
          </cell>
          <cell r="Z131" t="str">
            <v>150</v>
          </cell>
          <cell r="AA131" t="str">
            <v>002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</row>
        <row r="132">
          <cell r="C132" t="str">
            <v>171310049000100605002</v>
          </cell>
          <cell r="D132" t="str">
            <v>2018.29.02.012.2.1.1.2.1.11.045.1004.2.6.5.3.1.E.900.90001.1713.00.16.00605.1.20.150.002</v>
          </cell>
          <cell r="E132" t="str">
            <v>2018</v>
          </cell>
          <cell r="F132" t="str">
            <v>29.02</v>
          </cell>
          <cell r="G132" t="str">
            <v>012</v>
          </cell>
          <cell r="H132" t="str">
            <v>2.1.1.2.1</v>
          </cell>
          <cell r="I132" t="str">
            <v>11</v>
          </cell>
          <cell r="J132" t="str">
            <v>045</v>
          </cell>
          <cell r="K132" t="str">
            <v>1004</v>
          </cell>
          <cell r="L132" t="str">
            <v>2</v>
          </cell>
          <cell r="M132" t="str">
            <v>6</v>
          </cell>
          <cell r="N132" t="str">
            <v>5</v>
          </cell>
          <cell r="O132" t="str">
            <v>3</v>
          </cell>
          <cell r="P132" t="str">
            <v>1</v>
          </cell>
          <cell r="Q132" t="str">
            <v>E</v>
          </cell>
          <cell r="R132" t="str">
            <v>900</v>
          </cell>
          <cell r="S132" t="str">
            <v>90001</v>
          </cell>
          <cell r="T132" t="str">
            <v>1713</v>
          </cell>
          <cell r="U132" t="str">
            <v>00</v>
          </cell>
          <cell r="V132" t="str">
            <v>16</v>
          </cell>
          <cell r="W132" t="str">
            <v>00605</v>
          </cell>
          <cell r="X132" t="str">
            <v>1</v>
          </cell>
          <cell r="Y132" t="str">
            <v>20</v>
          </cell>
          <cell r="Z132" t="str">
            <v>150</v>
          </cell>
          <cell r="AA132" t="str">
            <v>002</v>
          </cell>
          <cell r="AB132">
            <v>2152.8000000000002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2152.8000000000002</v>
          </cell>
        </row>
        <row r="133">
          <cell r="C133" t="str">
            <v>14311140356B200605002</v>
          </cell>
          <cell r="D133" t="str">
            <v>2018.29.02.012.2.1.1.2.1.11.045.1140.2.6.8.3.2.E.356.356B2.1431.00.16.00605.1.20.150.002</v>
          </cell>
          <cell r="E133" t="str">
            <v>2018</v>
          </cell>
          <cell r="F133" t="str">
            <v>29.02</v>
          </cell>
          <cell r="G133" t="str">
            <v>012</v>
          </cell>
          <cell r="H133" t="str">
            <v>2.1.1.2.1</v>
          </cell>
          <cell r="I133" t="str">
            <v>11</v>
          </cell>
          <cell r="J133" t="str">
            <v>045</v>
          </cell>
          <cell r="K133" t="str">
            <v>1140</v>
          </cell>
          <cell r="L133" t="str">
            <v>2</v>
          </cell>
          <cell r="M133" t="str">
            <v>6</v>
          </cell>
          <cell r="N133" t="str">
            <v>8</v>
          </cell>
          <cell r="O133" t="str">
            <v>3</v>
          </cell>
          <cell r="P133" t="str">
            <v>2</v>
          </cell>
          <cell r="Q133" t="str">
            <v>E</v>
          </cell>
          <cell r="R133" t="str">
            <v>356</v>
          </cell>
          <cell r="S133" t="str">
            <v>356B2</v>
          </cell>
          <cell r="T133" t="str">
            <v>1431</v>
          </cell>
          <cell r="U133" t="str">
            <v>00</v>
          </cell>
          <cell r="V133" t="str">
            <v>16</v>
          </cell>
          <cell r="W133" t="str">
            <v>00605</v>
          </cell>
          <cell r="X133" t="str">
            <v>1</v>
          </cell>
          <cell r="Y133" t="str">
            <v>20</v>
          </cell>
          <cell r="Z133" t="str">
            <v>150</v>
          </cell>
          <cell r="AA133" t="str">
            <v>002</v>
          </cell>
          <cell r="AB133">
            <v>9348.8799999999992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9348.8799999999992</v>
          </cell>
        </row>
        <row r="134">
          <cell r="C134" t="str">
            <v>15431140356B200605002</v>
          </cell>
          <cell r="D134" t="str">
            <v>2018.29.02.012.2.1.1.2.1.11.045.1140.2.6.8.3.2.E.356.356B2.1543.00.16.00605.1.20.150.002</v>
          </cell>
          <cell r="E134" t="str">
            <v>2018</v>
          </cell>
          <cell r="F134" t="str">
            <v>29.02</v>
          </cell>
          <cell r="G134" t="str">
            <v>012</v>
          </cell>
          <cell r="H134" t="str">
            <v>2.1.1.2.1</v>
          </cell>
          <cell r="I134" t="str">
            <v>11</v>
          </cell>
          <cell r="J134" t="str">
            <v>045</v>
          </cell>
          <cell r="K134" t="str">
            <v>1140</v>
          </cell>
          <cell r="L134" t="str">
            <v>2</v>
          </cell>
          <cell r="M134" t="str">
            <v>6</v>
          </cell>
          <cell r="N134" t="str">
            <v>8</v>
          </cell>
          <cell r="O134" t="str">
            <v>3</v>
          </cell>
          <cell r="P134" t="str">
            <v>2</v>
          </cell>
          <cell r="Q134" t="str">
            <v>E</v>
          </cell>
          <cell r="R134" t="str">
            <v>356</v>
          </cell>
          <cell r="S134" t="str">
            <v>356B2</v>
          </cell>
          <cell r="T134" t="str">
            <v>1543</v>
          </cell>
          <cell r="U134" t="str">
            <v>00</v>
          </cell>
          <cell r="V134" t="str">
            <v>16</v>
          </cell>
          <cell r="W134" t="str">
            <v>00605</v>
          </cell>
          <cell r="X134" t="str">
            <v>1</v>
          </cell>
          <cell r="Y134" t="str">
            <v>20</v>
          </cell>
          <cell r="Z134" t="str">
            <v>150</v>
          </cell>
          <cell r="AA134" t="str">
            <v>002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</row>
        <row r="135">
          <cell r="C135" t="str">
            <v>33421140356B200605002</v>
          </cell>
          <cell r="D135" t="str">
            <v>2018.29.02.012.2.1.1.2.1.11.045.1140.2.6.8.3.2.E.356.356B2.3342.00.16.00605.1.20.150.002</v>
          </cell>
          <cell r="E135" t="str">
            <v>2018</v>
          </cell>
          <cell r="F135" t="str">
            <v>29.02</v>
          </cell>
          <cell r="G135" t="str">
            <v>012</v>
          </cell>
          <cell r="H135" t="str">
            <v>2.1.1.2.1</v>
          </cell>
          <cell r="I135" t="str">
            <v>11</v>
          </cell>
          <cell r="J135" t="str">
            <v>045</v>
          </cell>
          <cell r="K135" t="str">
            <v>1140</v>
          </cell>
          <cell r="L135" t="str">
            <v>2</v>
          </cell>
          <cell r="M135" t="str">
            <v>6</v>
          </cell>
          <cell r="N135" t="str">
            <v>8</v>
          </cell>
          <cell r="O135" t="str">
            <v>3</v>
          </cell>
          <cell r="P135" t="str">
            <v>2</v>
          </cell>
          <cell r="Q135" t="str">
            <v>E</v>
          </cell>
          <cell r="R135" t="str">
            <v>356</v>
          </cell>
          <cell r="S135" t="str">
            <v>356B2</v>
          </cell>
          <cell r="T135" t="str">
            <v>3342</v>
          </cell>
          <cell r="U135" t="str">
            <v>00</v>
          </cell>
          <cell r="V135" t="str">
            <v>16</v>
          </cell>
          <cell r="W135" t="str">
            <v>00605</v>
          </cell>
          <cell r="X135" t="str">
            <v>1</v>
          </cell>
          <cell r="Y135" t="str">
            <v>20</v>
          </cell>
          <cell r="Z135" t="str">
            <v>150</v>
          </cell>
          <cell r="AA135" t="str">
            <v>002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</row>
        <row r="136">
          <cell r="C136" t="str">
            <v>52911140356B200605002</v>
          </cell>
          <cell r="D136" t="str">
            <v>2018.29.02.012.2.1.1.2.1.11.045.1140.2.6.8.3.2.E.356.356B2.5291.00.16.00605.2.20.150.002</v>
          </cell>
          <cell r="E136" t="str">
            <v>2018</v>
          </cell>
          <cell r="F136" t="str">
            <v>29.02</v>
          </cell>
          <cell r="G136" t="str">
            <v>012</v>
          </cell>
          <cell r="H136" t="str">
            <v>2.1.1.2.1</v>
          </cell>
          <cell r="I136" t="str">
            <v>11</v>
          </cell>
          <cell r="J136" t="str">
            <v>045</v>
          </cell>
          <cell r="K136" t="str">
            <v>1140</v>
          </cell>
          <cell r="L136" t="str">
            <v>2</v>
          </cell>
          <cell r="M136" t="str">
            <v>6</v>
          </cell>
          <cell r="N136" t="str">
            <v>8</v>
          </cell>
          <cell r="O136" t="str">
            <v>3</v>
          </cell>
          <cell r="P136" t="str">
            <v>2</v>
          </cell>
          <cell r="Q136" t="str">
            <v>E</v>
          </cell>
          <cell r="R136" t="str">
            <v>356</v>
          </cell>
          <cell r="S136" t="str">
            <v>356B2</v>
          </cell>
          <cell r="T136" t="str">
            <v>5291</v>
          </cell>
          <cell r="U136" t="str">
            <v>00</v>
          </cell>
          <cell r="V136" t="str">
            <v>16</v>
          </cell>
          <cell r="W136" t="str">
            <v>00605</v>
          </cell>
          <cell r="X136" t="str">
            <v>2</v>
          </cell>
          <cell r="Y136" t="str">
            <v>20</v>
          </cell>
          <cell r="Z136" t="str">
            <v>150</v>
          </cell>
          <cell r="AA136" t="str">
            <v>002</v>
          </cell>
          <cell r="AB136">
            <v>10000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10000</v>
          </cell>
        </row>
        <row r="137">
          <cell r="C137" t="str">
            <v>44131140356D600605050</v>
          </cell>
          <cell r="D137" t="str">
            <v>2018.29.02.012.2.1.1.2.1.11.045.1140.2.6.8.3.2.E.356.356D6.4413.00.16.00605.1.20.150.050</v>
          </cell>
          <cell r="E137" t="str">
            <v>2018</v>
          </cell>
          <cell r="F137" t="str">
            <v>29.02</v>
          </cell>
          <cell r="G137" t="str">
            <v>012</v>
          </cell>
          <cell r="H137" t="str">
            <v>2.1.1.2.1</v>
          </cell>
          <cell r="I137" t="str">
            <v>11</v>
          </cell>
          <cell r="J137" t="str">
            <v>045</v>
          </cell>
          <cell r="K137" t="str">
            <v>1140</v>
          </cell>
          <cell r="L137" t="str">
            <v>2</v>
          </cell>
          <cell r="M137" t="str">
            <v>6</v>
          </cell>
          <cell r="N137" t="str">
            <v>8</v>
          </cell>
          <cell r="O137" t="str">
            <v>3</v>
          </cell>
          <cell r="P137" t="str">
            <v>2</v>
          </cell>
          <cell r="Q137" t="str">
            <v>E</v>
          </cell>
          <cell r="R137" t="str">
            <v>356</v>
          </cell>
          <cell r="S137" t="str">
            <v>356D6</v>
          </cell>
          <cell r="T137" t="str">
            <v>4413</v>
          </cell>
          <cell r="U137" t="str">
            <v>00</v>
          </cell>
          <cell r="V137" t="str">
            <v>16</v>
          </cell>
          <cell r="W137" t="str">
            <v>00605</v>
          </cell>
          <cell r="X137" t="str">
            <v>1</v>
          </cell>
          <cell r="Y137" t="str">
            <v>20</v>
          </cell>
          <cell r="Z137" t="str">
            <v>150</v>
          </cell>
          <cell r="AA137" t="str">
            <v>050</v>
          </cell>
          <cell r="AB137">
            <v>337746.73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337746.73</v>
          </cell>
        </row>
        <row r="138">
          <cell r="C138" t="str">
            <v>44131140356D600615635</v>
          </cell>
          <cell r="D138" t="str">
            <v>2018.29.02.012.2.1.1.2.1.11.045.1140.2.6.8.3.2.E.356.356D6.4413.00.16.00615.1.20.150.635</v>
          </cell>
          <cell r="E138" t="str">
            <v>2018</v>
          </cell>
          <cell r="F138" t="str">
            <v>29.02</v>
          </cell>
          <cell r="G138" t="str">
            <v>012</v>
          </cell>
          <cell r="H138" t="str">
            <v>2.1.1.2.1</v>
          </cell>
          <cell r="I138" t="str">
            <v>11</v>
          </cell>
          <cell r="J138" t="str">
            <v>045</v>
          </cell>
          <cell r="K138" t="str">
            <v>1140</v>
          </cell>
          <cell r="L138" t="str">
            <v>2</v>
          </cell>
          <cell r="M138" t="str">
            <v>6</v>
          </cell>
          <cell r="N138" t="str">
            <v>8</v>
          </cell>
          <cell r="O138" t="str">
            <v>3</v>
          </cell>
          <cell r="P138" t="str">
            <v>2</v>
          </cell>
          <cell r="Q138" t="str">
            <v>E</v>
          </cell>
          <cell r="R138" t="str">
            <v>356</v>
          </cell>
          <cell r="S138" t="str">
            <v>356D6</v>
          </cell>
          <cell r="T138" t="str">
            <v>4413</v>
          </cell>
          <cell r="U138" t="str">
            <v>00</v>
          </cell>
          <cell r="V138" t="str">
            <v>16</v>
          </cell>
          <cell r="W138" t="str">
            <v>00615</v>
          </cell>
          <cell r="X138" t="str">
            <v>1</v>
          </cell>
          <cell r="Y138" t="str">
            <v>20</v>
          </cell>
          <cell r="Z138" t="str">
            <v>150</v>
          </cell>
          <cell r="AA138" t="str">
            <v>635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</row>
        <row r="139">
          <cell r="C139" t="str">
            <v>154320029000100605002</v>
          </cell>
          <cell r="D139" t="str">
            <v>2018.29.02.012.2.1.1.2.1.11.045.2002.2.6.5.3.1.E.900.90001.1543.00.16.00605.1.20.150.002</v>
          </cell>
          <cell r="E139" t="str">
            <v>2018</v>
          </cell>
          <cell r="F139" t="str">
            <v>29.02</v>
          </cell>
          <cell r="G139" t="str">
            <v>012</v>
          </cell>
          <cell r="H139" t="str">
            <v>2.1.1.2.1</v>
          </cell>
          <cell r="I139" t="str">
            <v>11</v>
          </cell>
          <cell r="J139" t="str">
            <v>045</v>
          </cell>
          <cell r="K139" t="str">
            <v>2002</v>
          </cell>
          <cell r="L139" t="str">
            <v>2</v>
          </cell>
          <cell r="M139" t="str">
            <v>6</v>
          </cell>
          <cell r="N139" t="str">
            <v>5</v>
          </cell>
          <cell r="O139" t="str">
            <v>3</v>
          </cell>
          <cell r="P139" t="str">
            <v>1</v>
          </cell>
          <cell r="Q139" t="str">
            <v>E</v>
          </cell>
          <cell r="R139" t="str">
            <v>900</v>
          </cell>
          <cell r="S139" t="str">
            <v>90001</v>
          </cell>
          <cell r="T139" t="str">
            <v>1543</v>
          </cell>
          <cell r="U139" t="str">
            <v>00</v>
          </cell>
          <cell r="V139" t="str">
            <v>16</v>
          </cell>
          <cell r="W139" t="str">
            <v>00605</v>
          </cell>
          <cell r="X139" t="str">
            <v>1</v>
          </cell>
          <cell r="Y139" t="str">
            <v>20</v>
          </cell>
          <cell r="Z139" t="str">
            <v>150</v>
          </cell>
          <cell r="AA139" t="str">
            <v>002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</row>
        <row r="140">
          <cell r="C140" t="str">
            <v>375120029000100605002</v>
          </cell>
          <cell r="D140" t="str">
            <v>2018.29.02.012.2.1.1.2.1.11.045.2002.2.6.5.3.1.E.900.90001.3751.00.16.00605.1.20.150.002</v>
          </cell>
          <cell r="E140" t="str">
            <v>2018</v>
          </cell>
          <cell r="F140" t="str">
            <v>29.02</v>
          </cell>
          <cell r="G140" t="str">
            <v>012</v>
          </cell>
          <cell r="H140" t="str">
            <v>2.1.1.2.1</v>
          </cell>
          <cell r="I140" t="str">
            <v>11</v>
          </cell>
          <cell r="J140" t="str">
            <v>045</v>
          </cell>
          <cell r="K140" t="str">
            <v>2002</v>
          </cell>
          <cell r="L140" t="str">
            <v>2</v>
          </cell>
          <cell r="M140" t="str">
            <v>6</v>
          </cell>
          <cell r="N140" t="str">
            <v>5</v>
          </cell>
          <cell r="O140" t="str">
            <v>3</v>
          </cell>
          <cell r="P140" t="str">
            <v>1</v>
          </cell>
          <cell r="Q140" t="str">
            <v>E</v>
          </cell>
          <cell r="R140" t="str">
            <v>900</v>
          </cell>
          <cell r="S140" t="str">
            <v>90001</v>
          </cell>
          <cell r="T140" t="str">
            <v>3751</v>
          </cell>
          <cell r="U140" t="str">
            <v>00</v>
          </cell>
          <cell r="V140" t="str">
            <v>16</v>
          </cell>
          <cell r="W140" t="str">
            <v>00605</v>
          </cell>
          <cell r="X140" t="str">
            <v>1</v>
          </cell>
          <cell r="Y140" t="str">
            <v>20</v>
          </cell>
          <cell r="Z140" t="str">
            <v>150</v>
          </cell>
          <cell r="AA140" t="str">
            <v>002</v>
          </cell>
          <cell r="AB140">
            <v>45425.34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45425.34</v>
          </cell>
        </row>
        <row r="141">
          <cell r="C141" t="str">
            <v>376120029000100404700</v>
          </cell>
          <cell r="D141" t="str">
            <v>2018.29.02.012.2.1.1.2.1.11.045.2002.2.6.5.3.1.E.900.90001.3761.00.14.00404.1.20.150.700</v>
          </cell>
          <cell r="E141" t="str">
            <v>2018</v>
          </cell>
          <cell r="F141" t="str">
            <v>29.02</v>
          </cell>
          <cell r="G141" t="str">
            <v>012</v>
          </cell>
          <cell r="H141" t="str">
            <v>2.1.1.2.1</v>
          </cell>
          <cell r="I141" t="str">
            <v>11</v>
          </cell>
          <cell r="J141" t="str">
            <v>045</v>
          </cell>
          <cell r="K141" t="str">
            <v>2002</v>
          </cell>
          <cell r="L141" t="str">
            <v>2</v>
          </cell>
          <cell r="M141" t="str">
            <v>6</v>
          </cell>
          <cell r="N141" t="str">
            <v>5</v>
          </cell>
          <cell r="O141" t="str">
            <v>3</v>
          </cell>
          <cell r="P141" t="str">
            <v>1</v>
          </cell>
          <cell r="Q141" t="str">
            <v>E</v>
          </cell>
          <cell r="R141" t="str">
            <v>900</v>
          </cell>
          <cell r="S141" t="str">
            <v>90001</v>
          </cell>
          <cell r="T141" t="str">
            <v>3761</v>
          </cell>
          <cell r="U141" t="str">
            <v>00</v>
          </cell>
          <cell r="V141" t="str">
            <v>14</v>
          </cell>
          <cell r="W141" t="str">
            <v>00404</v>
          </cell>
          <cell r="X141" t="str">
            <v>1</v>
          </cell>
          <cell r="Y141" t="str">
            <v>20</v>
          </cell>
          <cell r="Z141" t="str">
            <v>150</v>
          </cell>
          <cell r="AA141" t="str">
            <v>700</v>
          </cell>
          <cell r="AB141">
            <v>2525.6</v>
          </cell>
          <cell r="AC141">
            <v>2525.6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</row>
        <row r="142">
          <cell r="C142" t="str">
            <v>154320039000100605002</v>
          </cell>
          <cell r="D142" t="str">
            <v>2018.29.02.012.2.1.1.2.1.11.045.2003.2.6.5.3.1.E.900.90001.1543.00.16.00605.1.20.150.002</v>
          </cell>
          <cell r="E142" t="str">
            <v>2018</v>
          </cell>
          <cell r="F142" t="str">
            <v>29.02</v>
          </cell>
          <cell r="G142" t="str">
            <v>012</v>
          </cell>
          <cell r="H142" t="str">
            <v>2.1.1.2.1</v>
          </cell>
          <cell r="I142" t="str">
            <v>11</v>
          </cell>
          <cell r="J142" t="str">
            <v>045</v>
          </cell>
          <cell r="K142" t="str">
            <v>2003</v>
          </cell>
          <cell r="L142" t="str">
            <v>2</v>
          </cell>
          <cell r="M142" t="str">
            <v>6</v>
          </cell>
          <cell r="N142" t="str">
            <v>5</v>
          </cell>
          <cell r="O142" t="str">
            <v>3</v>
          </cell>
          <cell r="P142" t="str">
            <v>1</v>
          </cell>
          <cell r="Q142" t="str">
            <v>E</v>
          </cell>
          <cell r="R142" t="str">
            <v>900</v>
          </cell>
          <cell r="S142" t="str">
            <v>90001</v>
          </cell>
          <cell r="T142" t="str">
            <v>1543</v>
          </cell>
          <cell r="U142" t="str">
            <v>00</v>
          </cell>
          <cell r="V142" t="str">
            <v>16</v>
          </cell>
          <cell r="W142" t="str">
            <v>00605</v>
          </cell>
          <cell r="X142" t="str">
            <v>1</v>
          </cell>
          <cell r="Y142" t="str">
            <v>20</v>
          </cell>
          <cell r="Z142" t="str">
            <v>150</v>
          </cell>
          <cell r="AA142" t="str">
            <v>002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</row>
        <row r="143">
          <cell r="C143" t="str">
            <v>221420039000100605002</v>
          </cell>
          <cell r="D143" t="str">
            <v>2018.29.02.012.2.1.1.2.1.11.045.2003.2.6.5.3.1.E.900.90001.2214.00.16.00605.1.20.150.002</v>
          </cell>
          <cell r="E143" t="str">
            <v>2018</v>
          </cell>
          <cell r="F143" t="str">
            <v>29.02</v>
          </cell>
          <cell r="G143" t="str">
            <v>012</v>
          </cell>
          <cell r="H143" t="str">
            <v>2.1.1.2.1</v>
          </cell>
          <cell r="I143" t="str">
            <v>11</v>
          </cell>
          <cell r="J143" t="str">
            <v>045</v>
          </cell>
          <cell r="K143" t="str">
            <v>2003</v>
          </cell>
          <cell r="L143" t="str">
            <v>2</v>
          </cell>
          <cell r="M143" t="str">
            <v>6</v>
          </cell>
          <cell r="N143" t="str">
            <v>5</v>
          </cell>
          <cell r="O143" t="str">
            <v>3</v>
          </cell>
          <cell r="P143" t="str">
            <v>1</v>
          </cell>
          <cell r="Q143" t="str">
            <v>E</v>
          </cell>
          <cell r="R143" t="str">
            <v>900</v>
          </cell>
          <cell r="S143" t="str">
            <v>90001</v>
          </cell>
          <cell r="T143" t="str">
            <v>2214</v>
          </cell>
          <cell r="U143" t="str">
            <v>00</v>
          </cell>
          <cell r="V143" t="str">
            <v>16</v>
          </cell>
          <cell r="W143" t="str">
            <v>00605</v>
          </cell>
          <cell r="X143" t="str">
            <v>1</v>
          </cell>
          <cell r="Y143" t="str">
            <v>20</v>
          </cell>
          <cell r="Z143" t="str">
            <v>150</v>
          </cell>
          <cell r="AA143" t="str">
            <v>002</v>
          </cell>
          <cell r="AB143">
            <v>5000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5000</v>
          </cell>
        </row>
        <row r="144">
          <cell r="C144" t="str">
            <v>17132067357B500605002</v>
          </cell>
          <cell r="D144" t="str">
            <v>2018.29.02.012.2.1.1.2.1.11.045.2067.2.6.5.3.1.E.357.357B5.1713.00.16.00605.1.20.150.002</v>
          </cell>
          <cell r="E144" t="str">
            <v>2018</v>
          </cell>
          <cell r="F144" t="str">
            <v>29.02</v>
          </cell>
          <cell r="G144" t="str">
            <v>012</v>
          </cell>
          <cell r="H144" t="str">
            <v>2.1.1.2.1</v>
          </cell>
          <cell r="I144" t="str">
            <v>11</v>
          </cell>
          <cell r="J144" t="str">
            <v>045</v>
          </cell>
          <cell r="K144" t="str">
            <v>2067</v>
          </cell>
          <cell r="L144" t="str">
            <v>2</v>
          </cell>
          <cell r="M144" t="str">
            <v>6</v>
          </cell>
          <cell r="N144" t="str">
            <v>5</v>
          </cell>
          <cell r="O144" t="str">
            <v>3</v>
          </cell>
          <cell r="P144" t="str">
            <v>1</v>
          </cell>
          <cell r="Q144" t="str">
            <v>E</v>
          </cell>
          <cell r="R144" t="str">
            <v>357</v>
          </cell>
          <cell r="S144" t="str">
            <v>357B5</v>
          </cell>
          <cell r="T144" t="str">
            <v>1713</v>
          </cell>
          <cell r="U144" t="str">
            <v>00</v>
          </cell>
          <cell r="V144" t="str">
            <v>16</v>
          </cell>
          <cell r="W144" t="str">
            <v>00605</v>
          </cell>
          <cell r="X144" t="str">
            <v>1</v>
          </cell>
          <cell r="Y144" t="str">
            <v>20</v>
          </cell>
          <cell r="Z144" t="str">
            <v>150</v>
          </cell>
          <cell r="AA144" t="str">
            <v>002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</row>
        <row r="145">
          <cell r="C145" t="str">
            <v>141110049000100605002</v>
          </cell>
          <cell r="D145" t="str">
            <v>2018.29.02.012.2.1.1.2.1.11.045.1004.2.6.5.3.1.E.900.90001.1411.00.16.00605.1.20.150.002</v>
          </cell>
          <cell r="E145" t="str">
            <v>2018</v>
          </cell>
          <cell r="F145" t="str">
            <v>29.02</v>
          </cell>
          <cell r="G145" t="str">
            <v>012</v>
          </cell>
          <cell r="H145" t="str">
            <v>2.1.1.2.1</v>
          </cell>
          <cell r="I145" t="str">
            <v>11</v>
          </cell>
          <cell r="J145" t="str">
            <v>045</v>
          </cell>
          <cell r="K145" t="str">
            <v>1004</v>
          </cell>
          <cell r="L145" t="str">
            <v>2</v>
          </cell>
          <cell r="M145" t="str">
            <v>6</v>
          </cell>
          <cell r="N145" t="str">
            <v>5</v>
          </cell>
          <cell r="O145" t="str">
            <v>3</v>
          </cell>
          <cell r="P145" t="str">
            <v>1</v>
          </cell>
          <cell r="Q145" t="str">
            <v>E</v>
          </cell>
          <cell r="R145" t="str">
            <v>900</v>
          </cell>
          <cell r="S145" t="str">
            <v>90001</v>
          </cell>
          <cell r="T145" t="str">
            <v>1411</v>
          </cell>
          <cell r="U145" t="str">
            <v>00</v>
          </cell>
          <cell r="V145" t="str">
            <v>16</v>
          </cell>
          <cell r="W145" t="str">
            <v>00605</v>
          </cell>
          <cell r="X145" t="str">
            <v>1</v>
          </cell>
          <cell r="Y145" t="str">
            <v>20</v>
          </cell>
          <cell r="Z145" t="str">
            <v>150</v>
          </cell>
          <cell r="AA145" t="str">
            <v>002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</row>
        <row r="146">
          <cell r="C146" t="str">
            <v>13221140356B200605002</v>
          </cell>
          <cell r="D146" t="str">
            <v>2018.29.02.012.2.1.1.2.1.11.045.1140.2.6.8.3.2.E.356.356B2.1322.00.16.00605.1.20.150.002</v>
          </cell>
          <cell r="E146" t="str">
            <v>2018</v>
          </cell>
          <cell r="F146" t="str">
            <v>29.02</v>
          </cell>
          <cell r="G146" t="str">
            <v>012</v>
          </cell>
          <cell r="H146" t="str">
            <v>2.1.1.2.1</v>
          </cell>
          <cell r="I146" t="str">
            <v>11</v>
          </cell>
          <cell r="J146" t="str">
            <v>045</v>
          </cell>
          <cell r="K146" t="str">
            <v>1140</v>
          </cell>
          <cell r="L146" t="str">
            <v>2</v>
          </cell>
          <cell r="M146" t="str">
            <v>6</v>
          </cell>
          <cell r="N146" t="str">
            <v>8</v>
          </cell>
          <cell r="O146" t="str">
            <v>3</v>
          </cell>
          <cell r="P146" t="str">
            <v>2</v>
          </cell>
          <cell r="Q146" t="str">
            <v>E</v>
          </cell>
          <cell r="R146" t="str">
            <v>356</v>
          </cell>
          <cell r="S146" t="str">
            <v>356B2</v>
          </cell>
          <cell r="T146" t="str">
            <v>1322</v>
          </cell>
          <cell r="U146" t="str">
            <v>00</v>
          </cell>
          <cell r="V146" t="str">
            <v>16</v>
          </cell>
          <cell r="W146" t="str">
            <v>00605</v>
          </cell>
          <cell r="X146" t="str">
            <v>1</v>
          </cell>
          <cell r="Y146" t="str">
            <v>20</v>
          </cell>
          <cell r="Z146" t="str">
            <v>150</v>
          </cell>
          <cell r="AA146" t="str">
            <v>002</v>
          </cell>
          <cell r="AB146">
            <v>49239.519999999997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49239.519999999997</v>
          </cell>
        </row>
        <row r="147">
          <cell r="C147" t="str">
            <v>22121140356B200605585</v>
          </cell>
          <cell r="D147" t="str">
            <v>2018.29.02.012.2.1.1.2.1.11.045.1140.2.6.8.3.2.E.356.356B2.2212.00.16.00605.1.20.150.585</v>
          </cell>
          <cell r="E147" t="str">
            <v>2018</v>
          </cell>
          <cell r="F147" t="str">
            <v>29.02</v>
          </cell>
          <cell r="G147" t="str">
            <v>012</v>
          </cell>
          <cell r="H147" t="str">
            <v>2.1.1.2.1</v>
          </cell>
          <cell r="I147" t="str">
            <v>11</v>
          </cell>
          <cell r="J147" t="str">
            <v>045</v>
          </cell>
          <cell r="K147" t="str">
            <v>1140</v>
          </cell>
          <cell r="L147" t="str">
            <v>2</v>
          </cell>
          <cell r="M147" t="str">
            <v>6</v>
          </cell>
          <cell r="N147" t="str">
            <v>8</v>
          </cell>
          <cell r="O147" t="str">
            <v>3</v>
          </cell>
          <cell r="P147" t="str">
            <v>2</v>
          </cell>
          <cell r="Q147" t="str">
            <v>E</v>
          </cell>
          <cell r="R147" t="str">
            <v>356</v>
          </cell>
          <cell r="S147" t="str">
            <v>356B2</v>
          </cell>
          <cell r="T147" t="str">
            <v>2212</v>
          </cell>
          <cell r="U147" t="str">
            <v>00</v>
          </cell>
          <cell r="V147" t="str">
            <v>16</v>
          </cell>
          <cell r="W147" t="str">
            <v>00605</v>
          </cell>
          <cell r="X147" t="str">
            <v>1</v>
          </cell>
          <cell r="Y147" t="str">
            <v>20</v>
          </cell>
          <cell r="Z147" t="str">
            <v>150</v>
          </cell>
          <cell r="AA147" t="str">
            <v>585</v>
          </cell>
          <cell r="AB147">
            <v>431.98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431.98</v>
          </cell>
        </row>
        <row r="148">
          <cell r="C148" t="str">
            <v>27511140356B200605002</v>
          </cell>
          <cell r="D148" t="str">
            <v>2018.29.02.012.2.1.1.2.1.11.045.1140.2.6.8.3.2.E.356.356B2.2751.00.16.00605.1.20.150.002</v>
          </cell>
          <cell r="E148" t="str">
            <v>2018</v>
          </cell>
          <cell r="F148" t="str">
            <v>29.02</v>
          </cell>
          <cell r="G148" t="str">
            <v>012</v>
          </cell>
          <cell r="H148" t="str">
            <v>2.1.1.2.1</v>
          </cell>
          <cell r="I148" t="str">
            <v>11</v>
          </cell>
          <cell r="J148" t="str">
            <v>045</v>
          </cell>
          <cell r="K148" t="str">
            <v>1140</v>
          </cell>
          <cell r="L148" t="str">
            <v>2</v>
          </cell>
          <cell r="M148" t="str">
            <v>6</v>
          </cell>
          <cell r="N148" t="str">
            <v>8</v>
          </cell>
          <cell r="O148" t="str">
            <v>3</v>
          </cell>
          <cell r="P148" t="str">
            <v>2</v>
          </cell>
          <cell r="Q148" t="str">
            <v>E</v>
          </cell>
          <cell r="R148" t="str">
            <v>356</v>
          </cell>
          <cell r="S148" t="str">
            <v>356B2</v>
          </cell>
          <cell r="T148" t="str">
            <v>2751</v>
          </cell>
          <cell r="U148" t="str">
            <v>00</v>
          </cell>
          <cell r="V148" t="str">
            <v>16</v>
          </cell>
          <cell r="W148" t="str">
            <v>00605</v>
          </cell>
          <cell r="X148" t="str">
            <v>1</v>
          </cell>
          <cell r="Y148" t="str">
            <v>20</v>
          </cell>
          <cell r="Z148" t="str">
            <v>150</v>
          </cell>
          <cell r="AA148" t="str">
            <v>002</v>
          </cell>
          <cell r="AB148">
            <v>10000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10000</v>
          </cell>
        </row>
        <row r="149">
          <cell r="C149" t="str">
            <v>143220029000100605002</v>
          </cell>
          <cell r="D149" t="str">
            <v>2018.29.02.012.2.1.1.2.1.11.045.2002.2.6.5.3.1.E.900.90001.1432.00.16.00605.1.20.150.002</v>
          </cell>
          <cell r="E149" t="str">
            <v>2018</v>
          </cell>
          <cell r="F149" t="str">
            <v>29.02</v>
          </cell>
          <cell r="G149" t="str">
            <v>012</v>
          </cell>
          <cell r="H149" t="str">
            <v>2.1.1.2.1</v>
          </cell>
          <cell r="I149" t="str">
            <v>11</v>
          </cell>
          <cell r="J149" t="str">
            <v>045</v>
          </cell>
          <cell r="K149" t="str">
            <v>2002</v>
          </cell>
          <cell r="L149" t="str">
            <v>2</v>
          </cell>
          <cell r="M149" t="str">
            <v>6</v>
          </cell>
          <cell r="N149" t="str">
            <v>5</v>
          </cell>
          <cell r="O149" t="str">
            <v>3</v>
          </cell>
          <cell r="P149" t="str">
            <v>1</v>
          </cell>
          <cell r="Q149" t="str">
            <v>E</v>
          </cell>
          <cell r="R149" t="str">
            <v>900</v>
          </cell>
          <cell r="S149" t="str">
            <v>90001</v>
          </cell>
          <cell r="T149" t="str">
            <v>1432</v>
          </cell>
          <cell r="U149" t="str">
            <v>00</v>
          </cell>
          <cell r="V149" t="str">
            <v>16</v>
          </cell>
          <cell r="W149" t="str">
            <v>00605</v>
          </cell>
          <cell r="X149" t="str">
            <v>1</v>
          </cell>
          <cell r="Y149" t="str">
            <v>20</v>
          </cell>
          <cell r="Z149" t="str">
            <v>150</v>
          </cell>
          <cell r="AA149" t="str">
            <v>002</v>
          </cell>
          <cell r="AB149">
            <v>1786.52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1786.52</v>
          </cell>
        </row>
        <row r="150">
          <cell r="C150" t="str">
            <v>293120029000100404002</v>
          </cell>
          <cell r="D150" t="str">
            <v>2018.29.02.012.2.1.1.2.1.11.045.2002.2.6.5.3.1.E.900.90001.2931.00.14.00404.1.20.150.002</v>
          </cell>
          <cell r="E150" t="str">
            <v>2018</v>
          </cell>
          <cell r="F150" t="str">
            <v>29.02</v>
          </cell>
          <cell r="G150" t="str">
            <v>012</v>
          </cell>
          <cell r="H150" t="str">
            <v>2.1.1.2.1</v>
          </cell>
          <cell r="I150" t="str">
            <v>11</v>
          </cell>
          <cell r="J150" t="str">
            <v>045</v>
          </cell>
          <cell r="K150" t="str">
            <v>2002</v>
          </cell>
          <cell r="L150" t="str">
            <v>2</v>
          </cell>
          <cell r="M150" t="str">
            <v>6</v>
          </cell>
          <cell r="N150" t="str">
            <v>5</v>
          </cell>
          <cell r="O150" t="str">
            <v>3</v>
          </cell>
          <cell r="P150" t="str">
            <v>1</v>
          </cell>
          <cell r="Q150" t="str">
            <v>E</v>
          </cell>
          <cell r="R150" t="str">
            <v>900</v>
          </cell>
          <cell r="S150" t="str">
            <v>90001</v>
          </cell>
          <cell r="T150" t="str">
            <v>2931</v>
          </cell>
          <cell r="U150" t="str">
            <v>00</v>
          </cell>
          <cell r="V150" t="str">
            <v>14</v>
          </cell>
          <cell r="W150" t="str">
            <v>00404</v>
          </cell>
          <cell r="X150" t="str">
            <v>1</v>
          </cell>
          <cell r="Y150" t="str">
            <v>20</v>
          </cell>
          <cell r="Z150" t="str">
            <v>150</v>
          </cell>
          <cell r="AA150" t="str">
            <v>002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</row>
        <row r="151">
          <cell r="C151" t="str">
            <v>142120039000100605002</v>
          </cell>
          <cell r="D151" t="str">
            <v>2018.29.02.012.2.1.1.2.1.11.045.2003.2.6.5.3.1.E.900.90001.1421.00.16.00605.1.20.150.002</v>
          </cell>
          <cell r="E151" t="str">
            <v>2018</v>
          </cell>
          <cell r="F151" t="str">
            <v>29.02</v>
          </cell>
          <cell r="G151" t="str">
            <v>012</v>
          </cell>
          <cell r="H151" t="str">
            <v>2.1.1.2.1</v>
          </cell>
          <cell r="I151" t="str">
            <v>11</v>
          </cell>
          <cell r="J151" t="str">
            <v>045</v>
          </cell>
          <cell r="K151" t="str">
            <v>2003</v>
          </cell>
          <cell r="L151" t="str">
            <v>2</v>
          </cell>
          <cell r="M151" t="str">
            <v>6</v>
          </cell>
          <cell r="N151" t="str">
            <v>5</v>
          </cell>
          <cell r="O151" t="str">
            <v>3</v>
          </cell>
          <cell r="P151" t="str">
            <v>1</v>
          </cell>
          <cell r="Q151" t="str">
            <v>E</v>
          </cell>
          <cell r="R151" t="str">
            <v>900</v>
          </cell>
          <cell r="S151" t="str">
            <v>90001</v>
          </cell>
          <cell r="T151" t="str">
            <v>1421</v>
          </cell>
          <cell r="U151" t="str">
            <v>00</v>
          </cell>
          <cell r="V151" t="str">
            <v>16</v>
          </cell>
          <cell r="W151" t="str">
            <v>00605</v>
          </cell>
          <cell r="X151" t="str">
            <v>1</v>
          </cell>
          <cell r="Y151" t="str">
            <v>20</v>
          </cell>
          <cell r="Z151" t="str">
            <v>150</v>
          </cell>
          <cell r="AA151" t="str">
            <v>002</v>
          </cell>
          <cell r="AB151">
            <v>4046.98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4046.98</v>
          </cell>
        </row>
        <row r="152">
          <cell r="C152" t="str">
            <v>143220069000100605002</v>
          </cell>
          <cell r="D152" t="str">
            <v>2018.29.02.012.2.1.1.2.1.11.045.2006.2.6.5.3.1.E.900.90001.1432.00.16.00605.1.20.150.002</v>
          </cell>
          <cell r="E152" t="str">
            <v>2018</v>
          </cell>
          <cell r="F152" t="str">
            <v>29.02</v>
          </cell>
          <cell r="G152" t="str">
            <v>012</v>
          </cell>
          <cell r="H152" t="str">
            <v>2.1.1.2.1</v>
          </cell>
          <cell r="I152" t="str">
            <v>11</v>
          </cell>
          <cell r="J152" t="str">
            <v>045</v>
          </cell>
          <cell r="K152" t="str">
            <v>2006</v>
          </cell>
          <cell r="L152" t="str">
            <v>2</v>
          </cell>
          <cell r="M152" t="str">
            <v>6</v>
          </cell>
          <cell r="N152" t="str">
            <v>5</v>
          </cell>
          <cell r="O152" t="str">
            <v>3</v>
          </cell>
          <cell r="P152" t="str">
            <v>1</v>
          </cell>
          <cell r="Q152" t="str">
            <v>E</v>
          </cell>
          <cell r="R152" t="str">
            <v>900</v>
          </cell>
          <cell r="S152" t="str">
            <v>90001</v>
          </cell>
          <cell r="T152" t="str">
            <v>1432</v>
          </cell>
          <cell r="U152" t="str">
            <v>00</v>
          </cell>
          <cell r="V152" t="str">
            <v>16</v>
          </cell>
          <cell r="W152" t="str">
            <v>00605</v>
          </cell>
          <cell r="X152" t="str">
            <v>1</v>
          </cell>
          <cell r="Y152" t="str">
            <v>20</v>
          </cell>
          <cell r="Z152" t="str">
            <v>150</v>
          </cell>
          <cell r="AA152" t="str">
            <v>002</v>
          </cell>
          <cell r="AB152">
            <v>1327.19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1327.19</v>
          </cell>
        </row>
        <row r="153">
          <cell r="C153" t="str">
            <v>372120069000100605002</v>
          </cell>
          <cell r="D153" t="str">
            <v>2018.29.02.012.2.1.1.2.1.11.045.2006.2.6.5.3.1.E.900.90001.3721.00.16.00605.1.20.150.002</v>
          </cell>
          <cell r="E153" t="str">
            <v>2018</v>
          </cell>
          <cell r="F153" t="str">
            <v>29.02</v>
          </cell>
          <cell r="G153" t="str">
            <v>012</v>
          </cell>
          <cell r="H153" t="str">
            <v>2.1.1.2.1</v>
          </cell>
          <cell r="I153" t="str">
            <v>11</v>
          </cell>
          <cell r="J153" t="str">
            <v>045</v>
          </cell>
          <cell r="K153" t="str">
            <v>2006</v>
          </cell>
          <cell r="L153" t="str">
            <v>2</v>
          </cell>
          <cell r="M153" t="str">
            <v>6</v>
          </cell>
          <cell r="N153" t="str">
            <v>5</v>
          </cell>
          <cell r="O153" t="str">
            <v>3</v>
          </cell>
          <cell r="P153" t="str">
            <v>1</v>
          </cell>
          <cell r="Q153" t="str">
            <v>E</v>
          </cell>
          <cell r="R153" t="str">
            <v>900</v>
          </cell>
          <cell r="S153" t="str">
            <v>90001</v>
          </cell>
          <cell r="T153" t="str">
            <v>3721</v>
          </cell>
          <cell r="U153" t="str">
            <v>00</v>
          </cell>
          <cell r="V153" t="str">
            <v>16</v>
          </cell>
          <cell r="W153" t="str">
            <v>00605</v>
          </cell>
          <cell r="X153" t="str">
            <v>1</v>
          </cell>
          <cell r="Y153" t="str">
            <v>20</v>
          </cell>
          <cell r="Z153" t="str">
            <v>150</v>
          </cell>
          <cell r="AA153" t="str">
            <v>002</v>
          </cell>
          <cell r="AB153">
            <v>450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450</v>
          </cell>
        </row>
        <row r="154">
          <cell r="C154" t="str">
            <v>34112067357B500404002</v>
          </cell>
          <cell r="D154" t="str">
            <v>2018.29.02.012.2.1.1.2.1.11.045.2067.2.6.5.3.1.B.357.357B5.3411.00.14.00404.1.20.150.002</v>
          </cell>
          <cell r="E154" t="str">
            <v>2018</v>
          </cell>
          <cell r="F154" t="str">
            <v>29.02</v>
          </cell>
          <cell r="G154" t="str">
            <v>012</v>
          </cell>
          <cell r="H154" t="str">
            <v>2.1.1.2.1</v>
          </cell>
          <cell r="I154" t="str">
            <v>11</v>
          </cell>
          <cell r="J154" t="str">
            <v>045</v>
          </cell>
          <cell r="K154" t="str">
            <v>2067</v>
          </cell>
          <cell r="L154" t="str">
            <v>2</v>
          </cell>
          <cell r="M154" t="str">
            <v>6</v>
          </cell>
          <cell r="N154" t="str">
            <v>5</v>
          </cell>
          <cell r="O154" t="str">
            <v>3</v>
          </cell>
          <cell r="P154" t="str">
            <v>1</v>
          </cell>
          <cell r="Q154" t="str">
            <v>B</v>
          </cell>
          <cell r="R154" t="str">
            <v>357</v>
          </cell>
          <cell r="S154" t="str">
            <v>357B5</v>
          </cell>
          <cell r="T154" t="str">
            <v>3411</v>
          </cell>
          <cell r="U154" t="str">
            <v>00</v>
          </cell>
          <cell r="V154" t="str">
            <v>14</v>
          </cell>
          <cell r="W154" t="str">
            <v>00404</v>
          </cell>
          <cell r="X154" t="str">
            <v>1</v>
          </cell>
          <cell r="Y154" t="str">
            <v>20</v>
          </cell>
          <cell r="Z154" t="str">
            <v>150</v>
          </cell>
          <cell r="AA154" t="str">
            <v>002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</row>
        <row r="155">
          <cell r="C155" t="str">
            <v>13222067357B500605002</v>
          </cell>
          <cell r="D155" t="str">
            <v>2018.29.02.012.2.1.1.2.1.11.045.2067.2.6.5.3.1.E.357.357B5.1322.00.16.00605.1.20.150.002</v>
          </cell>
          <cell r="E155" t="str">
            <v>2018</v>
          </cell>
          <cell r="F155" t="str">
            <v>29.02</v>
          </cell>
          <cell r="G155" t="str">
            <v>012</v>
          </cell>
          <cell r="H155" t="str">
            <v>2.1.1.2.1</v>
          </cell>
          <cell r="I155" t="str">
            <v>11</v>
          </cell>
          <cell r="J155" t="str">
            <v>045</v>
          </cell>
          <cell r="K155" t="str">
            <v>2067</v>
          </cell>
          <cell r="L155" t="str">
            <v>2</v>
          </cell>
          <cell r="M155" t="str">
            <v>6</v>
          </cell>
          <cell r="N155" t="str">
            <v>5</v>
          </cell>
          <cell r="O155" t="str">
            <v>3</v>
          </cell>
          <cell r="P155" t="str">
            <v>1</v>
          </cell>
          <cell r="Q155" t="str">
            <v>E</v>
          </cell>
          <cell r="R155" t="str">
            <v>357</v>
          </cell>
          <cell r="S155" t="str">
            <v>357B5</v>
          </cell>
          <cell r="T155" t="str">
            <v>1322</v>
          </cell>
          <cell r="U155" t="str">
            <v>00</v>
          </cell>
          <cell r="V155" t="str">
            <v>16</v>
          </cell>
          <cell r="W155" t="str">
            <v>00605</v>
          </cell>
          <cell r="X155" t="str">
            <v>1</v>
          </cell>
          <cell r="Y155" t="str">
            <v>20</v>
          </cell>
          <cell r="Z155" t="str">
            <v>150</v>
          </cell>
          <cell r="AA155" t="str">
            <v>002</v>
          </cell>
          <cell r="AB155">
            <v>3542.82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3542.82</v>
          </cell>
        </row>
        <row r="156">
          <cell r="C156" t="str">
            <v>22122067357B500605002</v>
          </cell>
          <cell r="D156" t="str">
            <v>2018.29.02.012.2.1.1.2.1.11.045.2067.2.6.5.3.1.E.357.357B5.2212.00.16.00605.1.20.150.002</v>
          </cell>
          <cell r="E156" t="str">
            <v>2018</v>
          </cell>
          <cell r="F156" t="str">
            <v>29.02</v>
          </cell>
          <cell r="G156" t="str">
            <v>012</v>
          </cell>
          <cell r="H156" t="str">
            <v>2.1.1.2.1</v>
          </cell>
          <cell r="I156" t="str">
            <v>11</v>
          </cell>
          <cell r="J156" t="str">
            <v>045</v>
          </cell>
          <cell r="K156" t="str">
            <v>2067</v>
          </cell>
          <cell r="L156" t="str">
            <v>2</v>
          </cell>
          <cell r="M156" t="str">
            <v>6</v>
          </cell>
          <cell r="N156" t="str">
            <v>5</v>
          </cell>
          <cell r="O156" t="str">
            <v>3</v>
          </cell>
          <cell r="P156" t="str">
            <v>1</v>
          </cell>
          <cell r="Q156" t="str">
            <v>E</v>
          </cell>
          <cell r="R156" t="str">
            <v>357</v>
          </cell>
          <cell r="S156" t="str">
            <v>357B5</v>
          </cell>
          <cell r="T156" t="str">
            <v>2212</v>
          </cell>
          <cell r="U156" t="str">
            <v>00</v>
          </cell>
          <cell r="V156" t="str">
            <v>16</v>
          </cell>
          <cell r="W156" t="str">
            <v>00605</v>
          </cell>
          <cell r="X156" t="str">
            <v>1</v>
          </cell>
          <cell r="Y156" t="str">
            <v>20</v>
          </cell>
          <cell r="Z156" t="str">
            <v>150</v>
          </cell>
          <cell r="AA156" t="str">
            <v>002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</row>
        <row r="157">
          <cell r="C157" t="str">
            <v>141120999000100605002</v>
          </cell>
          <cell r="D157" t="str">
            <v>2018.29.02.012.2.1.1.2.1.11.045.2099.2.6.5.3.1.E.900.90001.1411.00.16.00605.1.20.150.002</v>
          </cell>
          <cell r="E157" t="str">
            <v>2018</v>
          </cell>
          <cell r="F157" t="str">
            <v>29.02</v>
          </cell>
          <cell r="G157" t="str">
            <v>012</v>
          </cell>
          <cell r="H157" t="str">
            <v>2.1.1.2.1</v>
          </cell>
          <cell r="I157" t="str">
            <v>11</v>
          </cell>
          <cell r="J157" t="str">
            <v>045</v>
          </cell>
          <cell r="K157" t="str">
            <v>2099</v>
          </cell>
          <cell r="L157" t="str">
            <v>2</v>
          </cell>
          <cell r="M157" t="str">
            <v>6</v>
          </cell>
          <cell r="N157" t="str">
            <v>5</v>
          </cell>
          <cell r="O157" t="str">
            <v>3</v>
          </cell>
          <cell r="P157" t="str">
            <v>1</v>
          </cell>
          <cell r="Q157" t="str">
            <v>E</v>
          </cell>
          <cell r="R157" t="str">
            <v>900</v>
          </cell>
          <cell r="S157" t="str">
            <v>90001</v>
          </cell>
          <cell r="T157" t="str">
            <v>1411</v>
          </cell>
          <cell r="U157" t="str">
            <v>00</v>
          </cell>
          <cell r="V157" t="str">
            <v>16</v>
          </cell>
          <cell r="W157" t="str">
            <v>00605</v>
          </cell>
          <cell r="X157" t="str">
            <v>1</v>
          </cell>
          <cell r="Y157" t="str">
            <v>20</v>
          </cell>
          <cell r="Z157" t="str">
            <v>150</v>
          </cell>
          <cell r="AA157" t="str">
            <v>002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</row>
        <row r="158">
          <cell r="C158" t="str">
            <v>154321039000100605002</v>
          </cell>
          <cell r="D158" t="str">
            <v>2018.29.02.012.2.1.1.2.1.11.045.2103.2.6.5.3.1.E.900.90001.1543.00.16.00605.1.20.150.002</v>
          </cell>
          <cell r="E158" t="str">
            <v>2018</v>
          </cell>
          <cell r="F158" t="str">
            <v>29.02</v>
          </cell>
          <cell r="G158" t="str">
            <v>012</v>
          </cell>
          <cell r="H158" t="str">
            <v>2.1.1.2.1</v>
          </cell>
          <cell r="I158" t="str">
            <v>11</v>
          </cell>
          <cell r="J158" t="str">
            <v>045</v>
          </cell>
          <cell r="K158" t="str">
            <v>2103</v>
          </cell>
          <cell r="L158" t="str">
            <v>2</v>
          </cell>
          <cell r="M158" t="str">
            <v>6</v>
          </cell>
          <cell r="N158" t="str">
            <v>5</v>
          </cell>
          <cell r="O158" t="str">
            <v>3</v>
          </cell>
          <cell r="P158" t="str">
            <v>1</v>
          </cell>
          <cell r="Q158" t="str">
            <v>E</v>
          </cell>
          <cell r="R158" t="str">
            <v>900</v>
          </cell>
          <cell r="S158" t="str">
            <v>90001</v>
          </cell>
          <cell r="T158" t="str">
            <v>1543</v>
          </cell>
          <cell r="U158" t="str">
            <v>00</v>
          </cell>
          <cell r="V158" t="str">
            <v>16</v>
          </cell>
          <cell r="W158" t="str">
            <v>00605</v>
          </cell>
          <cell r="X158" t="str">
            <v>1</v>
          </cell>
          <cell r="Y158" t="str">
            <v>20</v>
          </cell>
          <cell r="Z158" t="str">
            <v>150</v>
          </cell>
          <cell r="AA158" t="str">
            <v>002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</row>
        <row r="159">
          <cell r="C159" t="str">
            <v>171210049000100605002</v>
          </cell>
          <cell r="D159" t="str">
            <v>2018.29.02.012.2.1.1.2.1.11.045.1004.2.6.5.3.1.E.900.90001.1712.00.16.00605.1.20.150.002</v>
          </cell>
          <cell r="E159" t="str">
            <v>2018</v>
          </cell>
          <cell r="F159" t="str">
            <v>29.02</v>
          </cell>
          <cell r="G159" t="str">
            <v>012</v>
          </cell>
          <cell r="H159" t="str">
            <v>2.1.1.2.1</v>
          </cell>
          <cell r="I159" t="str">
            <v>11</v>
          </cell>
          <cell r="J159" t="str">
            <v>045</v>
          </cell>
          <cell r="K159" t="str">
            <v>1004</v>
          </cell>
          <cell r="L159" t="str">
            <v>2</v>
          </cell>
          <cell r="M159" t="str">
            <v>6</v>
          </cell>
          <cell r="N159" t="str">
            <v>5</v>
          </cell>
          <cell r="O159" t="str">
            <v>3</v>
          </cell>
          <cell r="P159" t="str">
            <v>1</v>
          </cell>
          <cell r="Q159" t="str">
            <v>E</v>
          </cell>
          <cell r="R159" t="str">
            <v>900</v>
          </cell>
          <cell r="S159" t="str">
            <v>90001</v>
          </cell>
          <cell r="T159" t="str">
            <v>1712</v>
          </cell>
          <cell r="U159" t="str">
            <v>00</v>
          </cell>
          <cell r="V159" t="str">
            <v>16</v>
          </cell>
          <cell r="W159" t="str">
            <v>00605</v>
          </cell>
          <cell r="X159" t="str">
            <v>1</v>
          </cell>
          <cell r="Y159" t="str">
            <v>20</v>
          </cell>
          <cell r="Z159" t="str">
            <v>150</v>
          </cell>
          <cell r="AA159" t="str">
            <v>002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</row>
        <row r="160">
          <cell r="C160" t="str">
            <v>13211140356B200605002</v>
          </cell>
          <cell r="D160" t="str">
            <v>2018.29.02.012.2.1.1.2.1.11.045.1140.2.6.8.3.2.E.356.356B2.1321.00.16.00605.1.20.150.002</v>
          </cell>
          <cell r="E160" t="str">
            <v>2018</v>
          </cell>
          <cell r="F160" t="str">
            <v>29.02</v>
          </cell>
          <cell r="G160" t="str">
            <v>012</v>
          </cell>
          <cell r="H160" t="str">
            <v>2.1.1.2.1</v>
          </cell>
          <cell r="I160" t="str">
            <v>11</v>
          </cell>
          <cell r="J160" t="str">
            <v>045</v>
          </cell>
          <cell r="K160" t="str">
            <v>1140</v>
          </cell>
          <cell r="L160" t="str">
            <v>2</v>
          </cell>
          <cell r="M160" t="str">
            <v>6</v>
          </cell>
          <cell r="N160" t="str">
            <v>8</v>
          </cell>
          <cell r="O160" t="str">
            <v>3</v>
          </cell>
          <cell r="P160" t="str">
            <v>2</v>
          </cell>
          <cell r="Q160" t="str">
            <v>E</v>
          </cell>
          <cell r="R160" t="str">
            <v>356</v>
          </cell>
          <cell r="S160" t="str">
            <v>356B2</v>
          </cell>
          <cell r="T160" t="str">
            <v>1321</v>
          </cell>
          <cell r="U160" t="str">
            <v>00</v>
          </cell>
          <cell r="V160" t="str">
            <v>16</v>
          </cell>
          <cell r="W160" t="str">
            <v>00605</v>
          </cell>
          <cell r="X160" t="str">
            <v>1</v>
          </cell>
          <cell r="Y160" t="str">
            <v>20</v>
          </cell>
          <cell r="Z160" t="str">
            <v>150</v>
          </cell>
          <cell r="AA160" t="str">
            <v>002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</row>
        <row r="161">
          <cell r="C161" t="str">
            <v>21411140356B200605585</v>
          </cell>
          <cell r="D161" t="str">
            <v>2018.29.02.012.2.1.1.2.1.11.045.1140.2.6.8.3.2.E.356.356B2.2141.00.16.00605.1.20.150.585</v>
          </cell>
          <cell r="E161" t="str">
            <v>2018</v>
          </cell>
          <cell r="F161" t="str">
            <v>29.02</v>
          </cell>
          <cell r="G161" t="str">
            <v>012</v>
          </cell>
          <cell r="H161" t="str">
            <v>2.1.1.2.1</v>
          </cell>
          <cell r="I161" t="str">
            <v>11</v>
          </cell>
          <cell r="J161" t="str">
            <v>045</v>
          </cell>
          <cell r="K161" t="str">
            <v>1140</v>
          </cell>
          <cell r="L161" t="str">
            <v>2</v>
          </cell>
          <cell r="M161" t="str">
            <v>6</v>
          </cell>
          <cell r="N161" t="str">
            <v>8</v>
          </cell>
          <cell r="O161" t="str">
            <v>3</v>
          </cell>
          <cell r="P161" t="str">
            <v>2</v>
          </cell>
          <cell r="Q161" t="str">
            <v>E</v>
          </cell>
          <cell r="R161" t="str">
            <v>356</v>
          </cell>
          <cell r="S161" t="str">
            <v>356B2</v>
          </cell>
          <cell r="T161" t="str">
            <v>2141</v>
          </cell>
          <cell r="U161" t="str">
            <v>00</v>
          </cell>
          <cell r="V161" t="str">
            <v>16</v>
          </cell>
          <cell r="W161" t="str">
            <v>00605</v>
          </cell>
          <cell r="X161" t="str">
            <v>1</v>
          </cell>
          <cell r="Y161" t="str">
            <v>20</v>
          </cell>
          <cell r="Z161" t="str">
            <v>150</v>
          </cell>
          <cell r="AA161" t="str">
            <v>585</v>
          </cell>
          <cell r="AB161">
            <v>15000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15000</v>
          </cell>
        </row>
        <row r="162">
          <cell r="C162" t="str">
            <v>21611140356B200605585</v>
          </cell>
          <cell r="D162" t="str">
            <v>2018.29.02.012.2.1.1.2.1.11.045.1140.2.6.8.3.2.E.356.356B2.2161.00.16.00605.1.20.150.585</v>
          </cell>
          <cell r="E162" t="str">
            <v>2018</v>
          </cell>
          <cell r="F162" t="str">
            <v>29.02</v>
          </cell>
          <cell r="G162" t="str">
            <v>012</v>
          </cell>
          <cell r="H162" t="str">
            <v>2.1.1.2.1</v>
          </cell>
          <cell r="I162" t="str">
            <v>11</v>
          </cell>
          <cell r="J162" t="str">
            <v>045</v>
          </cell>
          <cell r="K162" t="str">
            <v>1140</v>
          </cell>
          <cell r="L162" t="str">
            <v>2</v>
          </cell>
          <cell r="M162" t="str">
            <v>6</v>
          </cell>
          <cell r="N162" t="str">
            <v>8</v>
          </cell>
          <cell r="O162" t="str">
            <v>3</v>
          </cell>
          <cell r="P162" t="str">
            <v>2</v>
          </cell>
          <cell r="Q162" t="str">
            <v>E</v>
          </cell>
          <cell r="R162" t="str">
            <v>356</v>
          </cell>
          <cell r="S162" t="str">
            <v>356B2</v>
          </cell>
          <cell r="T162" t="str">
            <v>2161</v>
          </cell>
          <cell r="U162" t="str">
            <v>00</v>
          </cell>
          <cell r="V162" t="str">
            <v>16</v>
          </cell>
          <cell r="W162" t="str">
            <v>00605</v>
          </cell>
          <cell r="X162" t="str">
            <v>1</v>
          </cell>
          <cell r="Y162" t="str">
            <v>20</v>
          </cell>
          <cell r="Z162" t="str">
            <v>150</v>
          </cell>
          <cell r="AA162" t="str">
            <v>585</v>
          </cell>
          <cell r="AB162">
            <v>5000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5000</v>
          </cell>
        </row>
        <row r="163">
          <cell r="C163" t="str">
            <v>29211140356B200605002</v>
          </cell>
          <cell r="D163" t="str">
            <v>2018.29.02.012.2.1.1.2.1.11.045.1140.2.6.8.3.2.E.356.356B2.2921.00.16.00605.1.20.150.002</v>
          </cell>
          <cell r="E163" t="str">
            <v>2018</v>
          </cell>
          <cell r="F163" t="str">
            <v>29.02</v>
          </cell>
          <cell r="G163" t="str">
            <v>012</v>
          </cell>
          <cell r="H163" t="str">
            <v>2.1.1.2.1</v>
          </cell>
          <cell r="I163" t="str">
            <v>11</v>
          </cell>
          <cell r="J163" t="str">
            <v>045</v>
          </cell>
          <cell r="K163" t="str">
            <v>1140</v>
          </cell>
          <cell r="L163" t="str">
            <v>2</v>
          </cell>
          <cell r="M163" t="str">
            <v>6</v>
          </cell>
          <cell r="N163" t="str">
            <v>8</v>
          </cell>
          <cell r="O163" t="str">
            <v>3</v>
          </cell>
          <cell r="P163" t="str">
            <v>2</v>
          </cell>
          <cell r="Q163" t="str">
            <v>E</v>
          </cell>
          <cell r="R163" t="str">
            <v>356</v>
          </cell>
          <cell r="S163" t="str">
            <v>356B2</v>
          </cell>
          <cell r="T163" t="str">
            <v>2921</v>
          </cell>
          <cell r="U163" t="str">
            <v>00</v>
          </cell>
          <cell r="V163" t="str">
            <v>16</v>
          </cell>
          <cell r="W163" t="str">
            <v>00605</v>
          </cell>
          <cell r="X163" t="str">
            <v>1</v>
          </cell>
          <cell r="Y163" t="str">
            <v>20</v>
          </cell>
          <cell r="Z163" t="str">
            <v>150</v>
          </cell>
          <cell r="AA163" t="str">
            <v>002</v>
          </cell>
          <cell r="AB163">
            <v>7800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7800</v>
          </cell>
        </row>
        <row r="164">
          <cell r="C164" t="str">
            <v>39211140356B200605002</v>
          </cell>
          <cell r="D164" t="str">
            <v>2018.29.02.012.2.1.1.2.1.11.045.1140.2.6.8.3.2.E.356.356B2.3921.00.16.00605.1.20.150.002</v>
          </cell>
          <cell r="E164" t="str">
            <v>2018</v>
          </cell>
          <cell r="F164" t="str">
            <v>29.02</v>
          </cell>
          <cell r="G164" t="str">
            <v>012</v>
          </cell>
          <cell r="H164" t="str">
            <v>2.1.1.2.1</v>
          </cell>
          <cell r="I164" t="str">
            <v>11</v>
          </cell>
          <cell r="J164" t="str">
            <v>045</v>
          </cell>
          <cell r="K164" t="str">
            <v>1140</v>
          </cell>
          <cell r="L164" t="str">
            <v>2</v>
          </cell>
          <cell r="M164" t="str">
            <v>6</v>
          </cell>
          <cell r="N164" t="str">
            <v>8</v>
          </cell>
          <cell r="O164" t="str">
            <v>3</v>
          </cell>
          <cell r="P164" t="str">
            <v>2</v>
          </cell>
          <cell r="Q164" t="str">
            <v>E</v>
          </cell>
          <cell r="R164" t="str">
            <v>356</v>
          </cell>
          <cell r="S164" t="str">
            <v>356B2</v>
          </cell>
          <cell r="T164" t="str">
            <v>3921</v>
          </cell>
          <cell r="U164" t="str">
            <v>00</v>
          </cell>
          <cell r="V164" t="str">
            <v>16</v>
          </cell>
          <cell r="W164" t="str">
            <v>00605</v>
          </cell>
          <cell r="X164" t="str">
            <v>1</v>
          </cell>
          <cell r="Y164" t="str">
            <v>20</v>
          </cell>
          <cell r="Z164" t="str">
            <v>150</v>
          </cell>
          <cell r="AA164" t="str">
            <v>002</v>
          </cell>
          <cell r="AB164">
            <v>19316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19316</v>
          </cell>
        </row>
        <row r="165">
          <cell r="C165" t="str">
            <v>38311140356D700605002</v>
          </cell>
          <cell r="D165" t="str">
            <v>2018.29.02.012.2.1.1.2.1.11.045.1140.2.6.8.3.2.E.356.356D7.3831.00.16.00605.1.20.150.002</v>
          </cell>
          <cell r="E165" t="str">
            <v>2018</v>
          </cell>
          <cell r="F165" t="str">
            <v>29.02</v>
          </cell>
          <cell r="G165" t="str">
            <v>012</v>
          </cell>
          <cell r="H165" t="str">
            <v>2.1.1.2.1</v>
          </cell>
          <cell r="I165" t="str">
            <v>11</v>
          </cell>
          <cell r="J165" t="str">
            <v>045</v>
          </cell>
          <cell r="K165" t="str">
            <v>1140</v>
          </cell>
          <cell r="L165" t="str">
            <v>2</v>
          </cell>
          <cell r="M165" t="str">
            <v>6</v>
          </cell>
          <cell r="N165" t="str">
            <v>8</v>
          </cell>
          <cell r="O165" t="str">
            <v>3</v>
          </cell>
          <cell r="P165" t="str">
            <v>2</v>
          </cell>
          <cell r="Q165" t="str">
            <v>E</v>
          </cell>
          <cell r="R165" t="str">
            <v>356</v>
          </cell>
          <cell r="S165" t="str">
            <v>356D7</v>
          </cell>
          <cell r="T165" t="str">
            <v>3831</v>
          </cell>
          <cell r="U165" t="str">
            <v>00</v>
          </cell>
          <cell r="V165" t="str">
            <v>16</v>
          </cell>
          <cell r="W165" t="str">
            <v>00605</v>
          </cell>
          <cell r="X165" t="str">
            <v>1</v>
          </cell>
          <cell r="Y165" t="str">
            <v>20</v>
          </cell>
          <cell r="Z165" t="str">
            <v>150</v>
          </cell>
          <cell r="AA165" t="str">
            <v>002</v>
          </cell>
          <cell r="AB165">
            <v>15400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15400</v>
          </cell>
        </row>
        <row r="166">
          <cell r="C166" t="str">
            <v>376120029000100404002</v>
          </cell>
          <cell r="D166" t="str">
            <v>2018.29.02.012.2.1.1.2.1.11.045.2002.2.6.5.3.1.E.900.90001.3761.00.14.00404.1.20.150.002</v>
          </cell>
          <cell r="E166" t="str">
            <v>2018</v>
          </cell>
          <cell r="F166" t="str">
            <v>29.02</v>
          </cell>
          <cell r="G166" t="str">
            <v>012</v>
          </cell>
          <cell r="H166" t="str">
            <v>2.1.1.2.1</v>
          </cell>
          <cell r="I166" t="str">
            <v>11</v>
          </cell>
          <cell r="J166" t="str">
            <v>045</v>
          </cell>
          <cell r="K166" t="str">
            <v>2002</v>
          </cell>
          <cell r="L166" t="str">
            <v>2</v>
          </cell>
          <cell r="M166" t="str">
            <v>6</v>
          </cell>
          <cell r="N166" t="str">
            <v>5</v>
          </cell>
          <cell r="O166" t="str">
            <v>3</v>
          </cell>
          <cell r="P166" t="str">
            <v>1</v>
          </cell>
          <cell r="Q166" t="str">
            <v>E</v>
          </cell>
          <cell r="R166" t="str">
            <v>900</v>
          </cell>
          <cell r="S166" t="str">
            <v>90001</v>
          </cell>
          <cell r="T166" t="str">
            <v>3761</v>
          </cell>
          <cell r="U166" t="str">
            <v>00</v>
          </cell>
          <cell r="V166" t="str">
            <v>14</v>
          </cell>
          <cell r="W166" t="str">
            <v>00404</v>
          </cell>
          <cell r="X166" t="str">
            <v>1</v>
          </cell>
          <cell r="Y166" t="str">
            <v>20</v>
          </cell>
          <cell r="Z166" t="str">
            <v>150</v>
          </cell>
          <cell r="AA166" t="str">
            <v>002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</row>
        <row r="167">
          <cell r="C167" t="str">
            <v>375120039000100605002</v>
          </cell>
          <cell r="D167" t="str">
            <v>2018.29.02.012.2.1.1.2.1.11.045.2003.2.6.5.3.1.E.900.90001.3751.00.16.00605.1.20.150.002</v>
          </cell>
          <cell r="E167" t="str">
            <v>2018</v>
          </cell>
          <cell r="F167" t="str">
            <v>29.02</v>
          </cell>
          <cell r="G167" t="str">
            <v>012</v>
          </cell>
          <cell r="H167" t="str">
            <v>2.1.1.2.1</v>
          </cell>
          <cell r="I167" t="str">
            <v>11</v>
          </cell>
          <cell r="J167" t="str">
            <v>045</v>
          </cell>
          <cell r="K167" t="str">
            <v>2003</v>
          </cell>
          <cell r="L167" t="str">
            <v>2</v>
          </cell>
          <cell r="M167" t="str">
            <v>6</v>
          </cell>
          <cell r="N167" t="str">
            <v>5</v>
          </cell>
          <cell r="O167" t="str">
            <v>3</v>
          </cell>
          <cell r="P167" t="str">
            <v>1</v>
          </cell>
          <cell r="Q167" t="str">
            <v>E</v>
          </cell>
          <cell r="R167" t="str">
            <v>900</v>
          </cell>
          <cell r="S167" t="str">
            <v>90001</v>
          </cell>
          <cell r="T167" t="str">
            <v>3751</v>
          </cell>
          <cell r="U167" t="str">
            <v>00</v>
          </cell>
          <cell r="V167" t="str">
            <v>16</v>
          </cell>
          <cell r="W167" t="str">
            <v>00605</v>
          </cell>
          <cell r="X167" t="str">
            <v>1</v>
          </cell>
          <cell r="Y167" t="str">
            <v>20</v>
          </cell>
          <cell r="Z167" t="str">
            <v>150</v>
          </cell>
          <cell r="AA167" t="str">
            <v>002</v>
          </cell>
          <cell r="AB167">
            <v>22344.53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22344.53</v>
          </cell>
        </row>
        <row r="168">
          <cell r="C168" t="str">
            <v>379120039000100605002</v>
          </cell>
          <cell r="D168" t="str">
            <v>2018.29.02.012.2.1.1.2.1.11.045.2003.2.6.5.3.1.E.900.90001.3791.00.16.00605.1.20.150.002</v>
          </cell>
          <cell r="E168" t="str">
            <v>2018</v>
          </cell>
          <cell r="F168" t="str">
            <v>29.02</v>
          </cell>
          <cell r="G168" t="str">
            <v>012</v>
          </cell>
          <cell r="H168" t="str">
            <v>2.1.1.2.1</v>
          </cell>
          <cell r="I168" t="str">
            <v>11</v>
          </cell>
          <cell r="J168" t="str">
            <v>045</v>
          </cell>
          <cell r="K168" t="str">
            <v>2003</v>
          </cell>
          <cell r="L168" t="str">
            <v>2</v>
          </cell>
          <cell r="M168" t="str">
            <v>6</v>
          </cell>
          <cell r="N168" t="str">
            <v>5</v>
          </cell>
          <cell r="O168" t="str">
            <v>3</v>
          </cell>
          <cell r="P168" t="str">
            <v>1</v>
          </cell>
          <cell r="Q168" t="str">
            <v>E</v>
          </cell>
          <cell r="R168" t="str">
            <v>900</v>
          </cell>
          <cell r="S168" t="str">
            <v>90001</v>
          </cell>
          <cell r="T168" t="str">
            <v>3791</v>
          </cell>
          <cell r="U168" t="str">
            <v>00</v>
          </cell>
          <cell r="V168" t="str">
            <v>16</v>
          </cell>
          <cell r="W168" t="str">
            <v>00605</v>
          </cell>
          <cell r="X168" t="str">
            <v>1</v>
          </cell>
          <cell r="Y168" t="str">
            <v>20</v>
          </cell>
          <cell r="Z168" t="str">
            <v>150</v>
          </cell>
          <cell r="AA168" t="str">
            <v>002</v>
          </cell>
          <cell r="AB168">
            <v>2371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2371</v>
          </cell>
        </row>
        <row r="169">
          <cell r="C169" t="str">
            <v>261120059000100605002</v>
          </cell>
          <cell r="D169" t="str">
            <v>2018.29.02.012.2.1.1.2.1.11.045.2005.2.6.5.3.1.E.900.90001.2611.00.16.00605.1.20.150.002</v>
          </cell>
          <cell r="E169" t="str">
            <v>2018</v>
          </cell>
          <cell r="F169" t="str">
            <v>29.02</v>
          </cell>
          <cell r="G169" t="str">
            <v>012</v>
          </cell>
          <cell r="H169" t="str">
            <v>2.1.1.2.1</v>
          </cell>
          <cell r="I169" t="str">
            <v>11</v>
          </cell>
          <cell r="J169" t="str">
            <v>045</v>
          </cell>
          <cell r="K169" t="str">
            <v>2005</v>
          </cell>
          <cell r="L169" t="str">
            <v>2</v>
          </cell>
          <cell r="M169" t="str">
            <v>6</v>
          </cell>
          <cell r="N169" t="str">
            <v>5</v>
          </cell>
          <cell r="O169" t="str">
            <v>3</v>
          </cell>
          <cell r="P169" t="str">
            <v>1</v>
          </cell>
          <cell r="Q169" t="str">
            <v>E</v>
          </cell>
          <cell r="R169" t="str">
            <v>900</v>
          </cell>
          <cell r="S169" t="str">
            <v>90001</v>
          </cell>
          <cell r="T169" t="str">
            <v>2611</v>
          </cell>
          <cell r="U169" t="str">
            <v>00</v>
          </cell>
          <cell r="V169" t="str">
            <v>16</v>
          </cell>
          <cell r="W169" t="str">
            <v>00605</v>
          </cell>
          <cell r="X169" t="str">
            <v>1</v>
          </cell>
          <cell r="Y169" t="str">
            <v>20</v>
          </cell>
          <cell r="Z169" t="str">
            <v>150</v>
          </cell>
          <cell r="AA169" t="str">
            <v>002</v>
          </cell>
          <cell r="AB169">
            <v>74586.63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74586.63</v>
          </cell>
        </row>
        <row r="170">
          <cell r="C170" t="str">
            <v>143120069000100605002</v>
          </cell>
          <cell r="D170" t="str">
            <v>2018.29.02.012.2.1.1.2.1.11.045.2006.2.6.5.3.1.E.900.90001.1431.00.16.00605.1.20.150.002</v>
          </cell>
          <cell r="E170" t="str">
            <v>2018</v>
          </cell>
          <cell r="F170" t="str">
            <v>29.02</v>
          </cell>
          <cell r="G170" t="str">
            <v>012</v>
          </cell>
          <cell r="H170" t="str">
            <v>2.1.1.2.1</v>
          </cell>
          <cell r="I170" t="str">
            <v>11</v>
          </cell>
          <cell r="J170" t="str">
            <v>045</v>
          </cell>
          <cell r="K170" t="str">
            <v>2006</v>
          </cell>
          <cell r="L170" t="str">
            <v>2</v>
          </cell>
          <cell r="M170" t="str">
            <v>6</v>
          </cell>
          <cell r="N170" t="str">
            <v>5</v>
          </cell>
          <cell r="O170" t="str">
            <v>3</v>
          </cell>
          <cell r="P170" t="str">
            <v>1</v>
          </cell>
          <cell r="Q170" t="str">
            <v>E</v>
          </cell>
          <cell r="R170" t="str">
            <v>900</v>
          </cell>
          <cell r="S170" t="str">
            <v>90001</v>
          </cell>
          <cell r="T170" t="str">
            <v>1431</v>
          </cell>
          <cell r="U170" t="str">
            <v>00</v>
          </cell>
          <cell r="V170" t="str">
            <v>16</v>
          </cell>
          <cell r="W170" t="str">
            <v>00605</v>
          </cell>
          <cell r="X170" t="str">
            <v>1</v>
          </cell>
          <cell r="Y170" t="str">
            <v>20</v>
          </cell>
          <cell r="Z170" t="str">
            <v>150</v>
          </cell>
          <cell r="AA170" t="str">
            <v>002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</row>
        <row r="171">
          <cell r="C171" t="str">
            <v>171320069000100605002</v>
          </cell>
          <cell r="D171" t="str">
            <v>2018.29.02.012.2.1.1.2.1.11.045.2006.2.6.5.3.1.E.900.90001.1713.00.16.00605.1.20.150.002</v>
          </cell>
          <cell r="E171" t="str">
            <v>2018</v>
          </cell>
          <cell r="F171" t="str">
            <v>29.02</v>
          </cell>
          <cell r="G171" t="str">
            <v>012</v>
          </cell>
          <cell r="H171" t="str">
            <v>2.1.1.2.1</v>
          </cell>
          <cell r="I171" t="str">
            <v>11</v>
          </cell>
          <cell r="J171" t="str">
            <v>045</v>
          </cell>
          <cell r="K171" t="str">
            <v>2006</v>
          </cell>
          <cell r="L171" t="str">
            <v>2</v>
          </cell>
          <cell r="M171" t="str">
            <v>6</v>
          </cell>
          <cell r="N171" t="str">
            <v>5</v>
          </cell>
          <cell r="O171" t="str">
            <v>3</v>
          </cell>
          <cell r="P171" t="str">
            <v>1</v>
          </cell>
          <cell r="Q171" t="str">
            <v>E</v>
          </cell>
          <cell r="R171" t="str">
            <v>900</v>
          </cell>
          <cell r="S171" t="str">
            <v>90001</v>
          </cell>
          <cell r="T171" t="str">
            <v>1713</v>
          </cell>
          <cell r="U171" t="str">
            <v>00</v>
          </cell>
          <cell r="V171" t="str">
            <v>16</v>
          </cell>
          <cell r="W171" t="str">
            <v>00605</v>
          </cell>
          <cell r="X171" t="str">
            <v>1</v>
          </cell>
          <cell r="Y171" t="str">
            <v>20</v>
          </cell>
          <cell r="Z171" t="str">
            <v>150</v>
          </cell>
          <cell r="AA171" t="str">
            <v>002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</row>
        <row r="172">
          <cell r="C172" t="str">
            <v>375120069000100605002</v>
          </cell>
          <cell r="D172" t="str">
            <v>2018.29.02.012.2.1.1.2.1.11.045.2006.2.6.5.3.1.E.900.90001.3751.00.16.00605.1.20.150.002</v>
          </cell>
          <cell r="E172" t="str">
            <v>2018</v>
          </cell>
          <cell r="F172" t="str">
            <v>29.02</v>
          </cell>
          <cell r="G172" t="str">
            <v>012</v>
          </cell>
          <cell r="H172" t="str">
            <v>2.1.1.2.1</v>
          </cell>
          <cell r="I172" t="str">
            <v>11</v>
          </cell>
          <cell r="J172" t="str">
            <v>045</v>
          </cell>
          <cell r="K172" t="str">
            <v>2006</v>
          </cell>
          <cell r="L172" t="str">
            <v>2</v>
          </cell>
          <cell r="M172" t="str">
            <v>6</v>
          </cell>
          <cell r="N172" t="str">
            <v>5</v>
          </cell>
          <cell r="O172" t="str">
            <v>3</v>
          </cell>
          <cell r="P172" t="str">
            <v>1</v>
          </cell>
          <cell r="Q172" t="str">
            <v>E</v>
          </cell>
          <cell r="R172" t="str">
            <v>900</v>
          </cell>
          <cell r="S172" t="str">
            <v>90001</v>
          </cell>
          <cell r="T172" t="str">
            <v>3751</v>
          </cell>
          <cell r="U172" t="str">
            <v>00</v>
          </cell>
          <cell r="V172" t="str">
            <v>16</v>
          </cell>
          <cell r="W172" t="str">
            <v>00605</v>
          </cell>
          <cell r="X172" t="str">
            <v>1</v>
          </cell>
          <cell r="Y172" t="str">
            <v>20</v>
          </cell>
          <cell r="Z172" t="str">
            <v>150</v>
          </cell>
          <cell r="AA172" t="str">
            <v>002</v>
          </cell>
          <cell r="AB172">
            <v>4242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4242</v>
          </cell>
        </row>
        <row r="173">
          <cell r="C173" t="str">
            <v>171221659000100605002</v>
          </cell>
          <cell r="D173" t="str">
            <v>2018.29.02.012.2.1.1.2.1.11.045.2165.2.6.5.3.1.E.900.90001.1712.00.16.00605.1.20.150.002</v>
          </cell>
          <cell r="E173" t="str">
            <v>2018</v>
          </cell>
          <cell r="F173" t="str">
            <v>29.02</v>
          </cell>
          <cell r="G173" t="str">
            <v>012</v>
          </cell>
          <cell r="H173" t="str">
            <v>2.1.1.2.1</v>
          </cell>
          <cell r="I173" t="str">
            <v>11</v>
          </cell>
          <cell r="J173" t="str">
            <v>045</v>
          </cell>
          <cell r="K173" t="str">
            <v>2165</v>
          </cell>
          <cell r="L173" t="str">
            <v>2</v>
          </cell>
          <cell r="M173" t="str">
            <v>6</v>
          </cell>
          <cell r="N173" t="str">
            <v>5</v>
          </cell>
          <cell r="O173" t="str">
            <v>3</v>
          </cell>
          <cell r="P173" t="str">
            <v>1</v>
          </cell>
          <cell r="Q173" t="str">
            <v>E</v>
          </cell>
          <cell r="R173" t="str">
            <v>900</v>
          </cell>
          <cell r="S173" t="str">
            <v>90001</v>
          </cell>
          <cell r="T173" t="str">
            <v>1712</v>
          </cell>
          <cell r="U173" t="str">
            <v>00</v>
          </cell>
          <cell r="V173" t="str">
            <v>16</v>
          </cell>
          <cell r="W173" t="str">
            <v>00605</v>
          </cell>
          <cell r="X173" t="str">
            <v>1</v>
          </cell>
          <cell r="Y173" t="str">
            <v>20</v>
          </cell>
          <cell r="Z173" t="str">
            <v>150</v>
          </cell>
          <cell r="AA173" t="str">
            <v>002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</row>
        <row r="174">
          <cell r="C174" t="str">
            <v>375121789000100605002</v>
          </cell>
          <cell r="D174" t="str">
            <v>2018.29.02.012.2.1.1.2.1.11.045.2178.2.6.5.3.1.E.900.90001.3751.00.16.00605.1.20.150.002</v>
          </cell>
          <cell r="E174" t="str">
            <v>2018</v>
          </cell>
          <cell r="F174" t="str">
            <v>29.02</v>
          </cell>
          <cell r="G174" t="str">
            <v>012</v>
          </cell>
          <cell r="H174" t="str">
            <v>2.1.1.2.1</v>
          </cell>
          <cell r="I174" t="str">
            <v>11</v>
          </cell>
          <cell r="J174" t="str">
            <v>045</v>
          </cell>
          <cell r="K174" t="str">
            <v>2178</v>
          </cell>
          <cell r="L174" t="str">
            <v>2</v>
          </cell>
          <cell r="M174" t="str">
            <v>6</v>
          </cell>
          <cell r="N174" t="str">
            <v>5</v>
          </cell>
          <cell r="O174" t="str">
            <v>3</v>
          </cell>
          <cell r="P174" t="str">
            <v>1</v>
          </cell>
          <cell r="Q174" t="str">
            <v>E</v>
          </cell>
          <cell r="R174" t="str">
            <v>900</v>
          </cell>
          <cell r="S174" t="str">
            <v>90001</v>
          </cell>
          <cell r="T174" t="str">
            <v>3751</v>
          </cell>
          <cell r="U174" t="str">
            <v>00</v>
          </cell>
          <cell r="V174" t="str">
            <v>16</v>
          </cell>
          <cell r="W174" t="str">
            <v>00605</v>
          </cell>
          <cell r="X174" t="str">
            <v>1</v>
          </cell>
          <cell r="Y174" t="str">
            <v>20</v>
          </cell>
          <cell r="Z174" t="str">
            <v>150</v>
          </cell>
          <cell r="AA174" t="str">
            <v>002</v>
          </cell>
          <cell r="AB174">
            <v>18364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18364</v>
          </cell>
        </row>
        <row r="175">
          <cell r="C175" t="str">
            <v>132121799000100605002</v>
          </cell>
          <cell r="D175" t="str">
            <v>2018.29.02.012.2.1.1.2.1.11.045.2179.2.6.5.3.1.E.900.90001.1321.00.16.00605.1.20.150.002</v>
          </cell>
          <cell r="E175" t="str">
            <v>2018</v>
          </cell>
          <cell r="F175" t="str">
            <v>29.02</v>
          </cell>
          <cell r="G175" t="str">
            <v>012</v>
          </cell>
          <cell r="H175" t="str">
            <v>2.1.1.2.1</v>
          </cell>
          <cell r="I175" t="str">
            <v>11</v>
          </cell>
          <cell r="J175" t="str">
            <v>045</v>
          </cell>
          <cell r="K175" t="str">
            <v>2179</v>
          </cell>
          <cell r="L175" t="str">
            <v>2</v>
          </cell>
          <cell r="M175" t="str">
            <v>6</v>
          </cell>
          <cell r="N175" t="str">
            <v>5</v>
          </cell>
          <cell r="O175" t="str">
            <v>3</v>
          </cell>
          <cell r="P175" t="str">
            <v>1</v>
          </cell>
          <cell r="Q175" t="str">
            <v>E</v>
          </cell>
          <cell r="R175" t="str">
            <v>900</v>
          </cell>
          <cell r="S175" t="str">
            <v>90001</v>
          </cell>
          <cell r="T175" t="str">
            <v>1321</v>
          </cell>
          <cell r="U175" t="str">
            <v>00</v>
          </cell>
          <cell r="V175" t="str">
            <v>16</v>
          </cell>
          <cell r="W175" t="str">
            <v>00605</v>
          </cell>
          <cell r="X175" t="str">
            <v>1</v>
          </cell>
          <cell r="Y175" t="str">
            <v>20</v>
          </cell>
          <cell r="Z175" t="str">
            <v>150</v>
          </cell>
          <cell r="AA175" t="str">
            <v>002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</row>
        <row r="176">
          <cell r="C176" t="str">
            <v>261121829000100404002</v>
          </cell>
          <cell r="D176" t="str">
            <v>2018.29.02.012.2.1.1.2.1.11.045.2182.2.6.5.3.1.E.900.90001.2611.00.14.00404.1.20.150.002</v>
          </cell>
          <cell r="E176" t="str">
            <v>2018</v>
          </cell>
          <cell r="F176" t="str">
            <v>29.02</v>
          </cell>
          <cell r="G176" t="str">
            <v>012</v>
          </cell>
          <cell r="H176" t="str">
            <v>2.1.1.2.1</v>
          </cell>
          <cell r="I176" t="str">
            <v>11</v>
          </cell>
          <cell r="J176" t="str">
            <v>045</v>
          </cell>
          <cell r="K176" t="str">
            <v>2182</v>
          </cell>
          <cell r="L176" t="str">
            <v>2</v>
          </cell>
          <cell r="M176" t="str">
            <v>6</v>
          </cell>
          <cell r="N176" t="str">
            <v>5</v>
          </cell>
          <cell r="O176" t="str">
            <v>3</v>
          </cell>
          <cell r="P176" t="str">
            <v>1</v>
          </cell>
          <cell r="Q176" t="str">
            <v>E</v>
          </cell>
          <cell r="R176" t="str">
            <v>900</v>
          </cell>
          <cell r="S176" t="str">
            <v>90001</v>
          </cell>
          <cell r="T176" t="str">
            <v>2611</v>
          </cell>
          <cell r="U176" t="str">
            <v>00</v>
          </cell>
          <cell r="V176" t="str">
            <v>14</v>
          </cell>
          <cell r="W176" t="str">
            <v>00404</v>
          </cell>
          <cell r="X176" t="str">
            <v>1</v>
          </cell>
          <cell r="Y176" t="str">
            <v>20</v>
          </cell>
          <cell r="Z176" t="str">
            <v>150</v>
          </cell>
          <cell r="AA176" t="str">
            <v>002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</row>
        <row r="177">
          <cell r="C177" t="str">
            <v>44133003356D100501700</v>
          </cell>
          <cell r="D177" t="str">
            <v>2018.29.02.012.2.1.1.2.1.11.045.3003.2.6.8.3.2.E.356.356D1.4413.00.25.00501.1.20.150.700</v>
          </cell>
          <cell r="E177" t="str">
            <v>2018</v>
          </cell>
          <cell r="F177" t="str">
            <v>29.02</v>
          </cell>
          <cell r="G177" t="str">
            <v>012</v>
          </cell>
          <cell r="H177" t="str">
            <v>2.1.1.2.1</v>
          </cell>
          <cell r="I177" t="str">
            <v>11</v>
          </cell>
          <cell r="J177" t="str">
            <v>045</v>
          </cell>
          <cell r="K177" t="str">
            <v>3003</v>
          </cell>
          <cell r="L177" t="str">
            <v>2</v>
          </cell>
          <cell r="M177" t="str">
            <v>6</v>
          </cell>
          <cell r="N177" t="str">
            <v>8</v>
          </cell>
          <cell r="O177" t="str">
            <v>3</v>
          </cell>
          <cell r="P177" t="str">
            <v>2</v>
          </cell>
          <cell r="Q177" t="str">
            <v>E</v>
          </cell>
          <cell r="R177" t="str">
            <v>356</v>
          </cell>
          <cell r="S177" t="str">
            <v>356D1</v>
          </cell>
          <cell r="T177" t="str">
            <v>4413</v>
          </cell>
          <cell r="U177" t="str">
            <v>00</v>
          </cell>
          <cell r="V177" t="str">
            <v>25</v>
          </cell>
          <cell r="W177" t="str">
            <v>00501</v>
          </cell>
          <cell r="X177" t="str">
            <v>1</v>
          </cell>
          <cell r="Y177" t="str">
            <v>20</v>
          </cell>
          <cell r="Z177" t="str">
            <v>150</v>
          </cell>
          <cell r="AA177" t="str">
            <v>700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</row>
        <row r="178">
          <cell r="C178" t="str">
            <v>26113003356D600605002</v>
          </cell>
          <cell r="D178" t="str">
            <v>2018.29.02.012.2.1.1.2.1.11.045.3003.2.6.8.3.2.E.356.356D6.2611.00.16.00605.1.20.150.002</v>
          </cell>
          <cell r="E178" t="str">
            <v>2018</v>
          </cell>
          <cell r="F178" t="str">
            <v>29.02</v>
          </cell>
          <cell r="G178" t="str">
            <v>012</v>
          </cell>
          <cell r="H178" t="str">
            <v>2.1.1.2.1</v>
          </cell>
          <cell r="I178" t="str">
            <v>11</v>
          </cell>
          <cell r="J178" t="str">
            <v>045</v>
          </cell>
          <cell r="K178" t="str">
            <v>3003</v>
          </cell>
          <cell r="L178" t="str">
            <v>2</v>
          </cell>
          <cell r="M178" t="str">
            <v>6</v>
          </cell>
          <cell r="N178" t="str">
            <v>8</v>
          </cell>
          <cell r="O178" t="str">
            <v>3</v>
          </cell>
          <cell r="P178" t="str">
            <v>2</v>
          </cell>
          <cell r="Q178" t="str">
            <v>E</v>
          </cell>
          <cell r="R178" t="str">
            <v>356</v>
          </cell>
          <cell r="S178" t="str">
            <v>356D6</v>
          </cell>
          <cell r="T178" t="str">
            <v>2611</v>
          </cell>
          <cell r="U178" t="str">
            <v>00</v>
          </cell>
          <cell r="V178" t="str">
            <v>16</v>
          </cell>
          <cell r="W178" t="str">
            <v>00605</v>
          </cell>
          <cell r="X178" t="str">
            <v>1</v>
          </cell>
          <cell r="Y178" t="str">
            <v>20</v>
          </cell>
          <cell r="Z178" t="str">
            <v>150</v>
          </cell>
          <cell r="AA178" t="str">
            <v>002</v>
          </cell>
          <cell r="AB178">
            <v>4450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4450</v>
          </cell>
        </row>
        <row r="179">
          <cell r="C179" t="str">
            <v>33913016356D600605002</v>
          </cell>
          <cell r="D179" t="str">
            <v>2018.29.02.012.2.1.1.2.1.11.045.3016.2.6.8.3.2.E.356.356D6.3391.00.16.00605.1.20.150.002</v>
          </cell>
          <cell r="E179" t="str">
            <v>2018</v>
          </cell>
          <cell r="F179" t="str">
            <v>29.02</v>
          </cell>
          <cell r="G179" t="str">
            <v>012</v>
          </cell>
          <cell r="H179" t="str">
            <v>2.1.1.2.1</v>
          </cell>
          <cell r="I179" t="str">
            <v>11</v>
          </cell>
          <cell r="J179" t="str">
            <v>045</v>
          </cell>
          <cell r="K179" t="str">
            <v>3016</v>
          </cell>
          <cell r="L179" t="str">
            <v>2</v>
          </cell>
          <cell r="M179" t="str">
            <v>6</v>
          </cell>
          <cell r="N179" t="str">
            <v>8</v>
          </cell>
          <cell r="O179" t="str">
            <v>3</v>
          </cell>
          <cell r="P179" t="str">
            <v>2</v>
          </cell>
          <cell r="Q179" t="str">
            <v>E</v>
          </cell>
          <cell r="R179" t="str">
            <v>356</v>
          </cell>
          <cell r="S179" t="str">
            <v>356D6</v>
          </cell>
          <cell r="T179" t="str">
            <v>3391</v>
          </cell>
          <cell r="U179" t="str">
            <v>00</v>
          </cell>
          <cell r="V179" t="str">
            <v>16</v>
          </cell>
          <cell r="W179" t="str">
            <v>00605</v>
          </cell>
          <cell r="X179" t="str">
            <v>1</v>
          </cell>
          <cell r="Y179" t="str">
            <v>20</v>
          </cell>
          <cell r="Z179" t="str">
            <v>150</v>
          </cell>
          <cell r="AA179" t="str">
            <v>002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</row>
        <row r="180">
          <cell r="C180" t="str">
            <v>357230163580100605700</v>
          </cell>
          <cell r="D180" t="str">
            <v>2018.29.02.012.2.1.1.2.1.11.045.3016.2.6.8.3.2.E.358.35801.3572.00.16.00605.1.20.150.700</v>
          </cell>
          <cell r="E180" t="str">
            <v>2018</v>
          </cell>
          <cell r="F180" t="str">
            <v>29.02</v>
          </cell>
          <cell r="G180" t="str">
            <v>012</v>
          </cell>
          <cell r="H180" t="str">
            <v>2.1.1.2.1</v>
          </cell>
          <cell r="I180" t="str">
            <v>11</v>
          </cell>
          <cell r="J180" t="str">
            <v>045</v>
          </cell>
          <cell r="K180" t="str">
            <v>3016</v>
          </cell>
          <cell r="L180" t="str">
            <v>2</v>
          </cell>
          <cell r="M180" t="str">
            <v>6</v>
          </cell>
          <cell r="N180" t="str">
            <v>8</v>
          </cell>
          <cell r="O180" t="str">
            <v>3</v>
          </cell>
          <cell r="P180" t="str">
            <v>2</v>
          </cell>
          <cell r="Q180" t="str">
            <v>E</v>
          </cell>
          <cell r="R180" t="str">
            <v>358</v>
          </cell>
          <cell r="S180" t="str">
            <v>35801</v>
          </cell>
          <cell r="T180" t="str">
            <v>3572</v>
          </cell>
          <cell r="U180" t="str">
            <v>00</v>
          </cell>
          <cell r="V180" t="str">
            <v>16</v>
          </cell>
          <cell r="W180" t="str">
            <v>00605</v>
          </cell>
          <cell r="X180" t="str">
            <v>1</v>
          </cell>
          <cell r="Y180" t="str">
            <v>20</v>
          </cell>
          <cell r="Z180" t="str">
            <v>150</v>
          </cell>
          <cell r="AA180" t="str">
            <v>700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</row>
        <row r="181">
          <cell r="C181" t="str">
            <v>12113016358D600605002</v>
          </cell>
          <cell r="D181" t="str">
            <v>2018.29.02.012.2.1.1.2.1.11.045.3016.2.6.8.3.2.E.358.358D6.1211.00.16.00605.1.20.150.002</v>
          </cell>
          <cell r="E181" t="str">
            <v>2018</v>
          </cell>
          <cell r="F181" t="str">
            <v>29.02</v>
          </cell>
          <cell r="G181" t="str">
            <v>012</v>
          </cell>
          <cell r="H181" t="str">
            <v>2.1.1.2.1</v>
          </cell>
          <cell r="I181" t="str">
            <v>11</v>
          </cell>
          <cell r="J181" t="str">
            <v>045</v>
          </cell>
          <cell r="K181" t="str">
            <v>3016</v>
          </cell>
          <cell r="L181" t="str">
            <v>2</v>
          </cell>
          <cell r="M181" t="str">
            <v>6</v>
          </cell>
          <cell r="N181" t="str">
            <v>8</v>
          </cell>
          <cell r="O181" t="str">
            <v>3</v>
          </cell>
          <cell r="P181" t="str">
            <v>2</v>
          </cell>
          <cell r="Q181" t="str">
            <v>E</v>
          </cell>
          <cell r="R181" t="str">
            <v>358</v>
          </cell>
          <cell r="S181" t="str">
            <v>358D6</v>
          </cell>
          <cell r="T181" t="str">
            <v>1211</v>
          </cell>
          <cell r="U181" t="str">
            <v>00</v>
          </cell>
          <cell r="V181" t="str">
            <v>16</v>
          </cell>
          <cell r="W181" t="str">
            <v>00605</v>
          </cell>
          <cell r="X181" t="str">
            <v>1</v>
          </cell>
          <cell r="Y181" t="str">
            <v>20</v>
          </cell>
          <cell r="Z181" t="str">
            <v>150</v>
          </cell>
          <cell r="AA181" t="str">
            <v>002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</row>
        <row r="182">
          <cell r="C182" t="str">
            <v>33613021358D400605002</v>
          </cell>
          <cell r="D182" t="str">
            <v>2018.29.02.012.2.1.1.2.1.11.045.3021.2.6.8.3.2.E.358.358D4.3361.00.16.00605.1.20.150.002</v>
          </cell>
          <cell r="E182" t="str">
            <v>2018</v>
          </cell>
          <cell r="F182" t="str">
            <v>29.02</v>
          </cell>
          <cell r="G182" t="str">
            <v>012</v>
          </cell>
          <cell r="H182" t="str">
            <v>2.1.1.2.1</v>
          </cell>
          <cell r="I182" t="str">
            <v>11</v>
          </cell>
          <cell r="J182" t="str">
            <v>045</v>
          </cell>
          <cell r="K182" t="str">
            <v>3021</v>
          </cell>
          <cell r="L182" t="str">
            <v>2</v>
          </cell>
          <cell r="M182" t="str">
            <v>6</v>
          </cell>
          <cell r="N182" t="str">
            <v>8</v>
          </cell>
          <cell r="O182" t="str">
            <v>3</v>
          </cell>
          <cell r="P182" t="str">
            <v>2</v>
          </cell>
          <cell r="Q182" t="str">
            <v>E</v>
          </cell>
          <cell r="R182" t="str">
            <v>358</v>
          </cell>
          <cell r="S182" t="str">
            <v>358D4</v>
          </cell>
          <cell r="T182" t="str">
            <v>3361</v>
          </cell>
          <cell r="U182" t="str">
            <v>00</v>
          </cell>
          <cell r="V182" t="str">
            <v>16</v>
          </cell>
          <cell r="W182" t="str">
            <v>00605</v>
          </cell>
          <cell r="X182" t="str">
            <v>1</v>
          </cell>
          <cell r="Y182" t="str">
            <v>20</v>
          </cell>
          <cell r="Z182" t="str">
            <v>150</v>
          </cell>
          <cell r="AA182" t="str">
            <v>002</v>
          </cell>
          <cell r="AB182">
            <v>500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500</v>
          </cell>
        </row>
        <row r="183">
          <cell r="C183" t="str">
            <v>17123021358D700605002</v>
          </cell>
          <cell r="D183" t="str">
            <v>2018.29.02.012.2.1.1.2.1.11.045.3021.2.6.8.3.2.E.358.358D7.1712.00.16.00605.1.20.150.002</v>
          </cell>
          <cell r="E183" t="str">
            <v>2018</v>
          </cell>
          <cell r="F183" t="str">
            <v>29.02</v>
          </cell>
          <cell r="G183" t="str">
            <v>012</v>
          </cell>
          <cell r="H183" t="str">
            <v>2.1.1.2.1</v>
          </cell>
          <cell r="I183" t="str">
            <v>11</v>
          </cell>
          <cell r="J183" t="str">
            <v>045</v>
          </cell>
          <cell r="K183" t="str">
            <v>3021</v>
          </cell>
          <cell r="L183" t="str">
            <v>2</v>
          </cell>
          <cell r="M183" t="str">
            <v>6</v>
          </cell>
          <cell r="N183" t="str">
            <v>8</v>
          </cell>
          <cell r="O183" t="str">
            <v>3</v>
          </cell>
          <cell r="P183" t="str">
            <v>2</v>
          </cell>
          <cell r="Q183" t="str">
            <v>E</v>
          </cell>
          <cell r="R183" t="str">
            <v>358</v>
          </cell>
          <cell r="S183" t="str">
            <v>358D7</v>
          </cell>
          <cell r="T183" t="str">
            <v>1712</v>
          </cell>
          <cell r="U183" t="str">
            <v>00</v>
          </cell>
          <cell r="V183" t="str">
            <v>16</v>
          </cell>
          <cell r="W183" t="str">
            <v>00605</v>
          </cell>
          <cell r="X183" t="str">
            <v>1</v>
          </cell>
          <cell r="Y183" t="str">
            <v>20</v>
          </cell>
          <cell r="Z183" t="str">
            <v>150</v>
          </cell>
          <cell r="AA183" t="str">
            <v>002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</row>
        <row r="184">
          <cell r="C184" t="str">
            <v>25413029358D600406002</v>
          </cell>
          <cell r="D184" t="str">
            <v>2018.29.02.012.2.1.1.2.1.11.045.3029.2.6.8.3.2.E.358.358D6.2541.00.14.00406.1.20.150.002</v>
          </cell>
          <cell r="E184" t="str">
            <v>2018</v>
          </cell>
          <cell r="F184" t="str">
            <v>29.02</v>
          </cell>
          <cell r="G184" t="str">
            <v>012</v>
          </cell>
          <cell r="H184" t="str">
            <v>2.1.1.2.1</v>
          </cell>
          <cell r="I184" t="str">
            <v>11</v>
          </cell>
          <cell r="J184" t="str">
            <v>045</v>
          </cell>
          <cell r="K184" t="str">
            <v>3029</v>
          </cell>
          <cell r="L184" t="str">
            <v>2</v>
          </cell>
          <cell r="M184" t="str">
            <v>6</v>
          </cell>
          <cell r="N184" t="str">
            <v>8</v>
          </cell>
          <cell r="O184" t="str">
            <v>3</v>
          </cell>
          <cell r="P184" t="str">
            <v>2</v>
          </cell>
          <cell r="Q184" t="str">
            <v>E</v>
          </cell>
          <cell r="R184" t="str">
            <v>358</v>
          </cell>
          <cell r="S184" t="str">
            <v>358D6</v>
          </cell>
          <cell r="T184" t="str">
            <v>2541</v>
          </cell>
          <cell r="U184" t="str">
            <v>00</v>
          </cell>
          <cell r="V184" t="str">
            <v>14</v>
          </cell>
          <cell r="W184" t="str">
            <v>00406</v>
          </cell>
          <cell r="X184" t="str">
            <v>1</v>
          </cell>
          <cell r="Y184" t="str">
            <v>20</v>
          </cell>
          <cell r="Z184" t="str">
            <v>150</v>
          </cell>
          <cell r="AA184" t="str">
            <v>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</row>
        <row r="185">
          <cell r="C185" t="str">
            <v>242130313580300605700</v>
          </cell>
          <cell r="D185" t="str">
            <v>2018.29.02.012.2.1.1.2.1.11.045.3031.2.6.8.3.2.E.358.35803.2421.00.16.00605.1.20.150.700</v>
          </cell>
          <cell r="E185" t="str">
            <v>2018</v>
          </cell>
          <cell r="F185" t="str">
            <v>29.02</v>
          </cell>
          <cell r="G185" t="str">
            <v>012</v>
          </cell>
          <cell r="H185" t="str">
            <v>2.1.1.2.1</v>
          </cell>
          <cell r="I185" t="str">
            <v>11</v>
          </cell>
          <cell r="J185" t="str">
            <v>045</v>
          </cell>
          <cell r="K185" t="str">
            <v>3031</v>
          </cell>
          <cell r="L185" t="str">
            <v>2</v>
          </cell>
          <cell r="M185" t="str">
            <v>6</v>
          </cell>
          <cell r="N185" t="str">
            <v>8</v>
          </cell>
          <cell r="O185" t="str">
            <v>3</v>
          </cell>
          <cell r="P185" t="str">
            <v>2</v>
          </cell>
          <cell r="Q185" t="str">
            <v>E</v>
          </cell>
          <cell r="R185" t="str">
            <v>358</v>
          </cell>
          <cell r="S185" t="str">
            <v>35803</v>
          </cell>
          <cell r="T185" t="str">
            <v>2421</v>
          </cell>
          <cell r="U185" t="str">
            <v>00</v>
          </cell>
          <cell r="V185" t="str">
            <v>16</v>
          </cell>
          <cell r="W185" t="str">
            <v>00605</v>
          </cell>
          <cell r="X185" t="str">
            <v>1</v>
          </cell>
          <cell r="Y185" t="str">
            <v>20</v>
          </cell>
          <cell r="Z185" t="str">
            <v>150</v>
          </cell>
          <cell r="AA185" t="str">
            <v>700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</row>
        <row r="186">
          <cell r="C186" t="str">
            <v>23213031358D400605700</v>
          </cell>
          <cell r="D186" t="str">
            <v>2018.29.02.012.2.1.1.2.1.11.045.3031.2.6.8.3.2.E.358.358D4.2321.00.16.00605.1.20.150.700</v>
          </cell>
          <cell r="E186" t="str">
            <v>2018</v>
          </cell>
          <cell r="F186" t="str">
            <v>29.02</v>
          </cell>
          <cell r="G186" t="str">
            <v>012</v>
          </cell>
          <cell r="H186" t="str">
            <v>2.1.1.2.1</v>
          </cell>
          <cell r="I186" t="str">
            <v>11</v>
          </cell>
          <cell r="J186" t="str">
            <v>045</v>
          </cell>
          <cell r="K186" t="str">
            <v>3031</v>
          </cell>
          <cell r="L186" t="str">
            <v>2</v>
          </cell>
          <cell r="M186" t="str">
            <v>6</v>
          </cell>
          <cell r="N186" t="str">
            <v>8</v>
          </cell>
          <cell r="O186" t="str">
            <v>3</v>
          </cell>
          <cell r="P186" t="str">
            <v>2</v>
          </cell>
          <cell r="Q186" t="str">
            <v>E</v>
          </cell>
          <cell r="R186" t="str">
            <v>358</v>
          </cell>
          <cell r="S186" t="str">
            <v>358D4</v>
          </cell>
          <cell r="T186" t="str">
            <v>2321</v>
          </cell>
          <cell r="U186" t="str">
            <v>00</v>
          </cell>
          <cell r="V186" t="str">
            <v>16</v>
          </cell>
          <cell r="W186" t="str">
            <v>00605</v>
          </cell>
          <cell r="X186" t="str">
            <v>1</v>
          </cell>
          <cell r="Y186" t="str">
            <v>20</v>
          </cell>
          <cell r="Z186" t="str">
            <v>150</v>
          </cell>
          <cell r="AA186" t="str">
            <v>700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</row>
        <row r="187">
          <cell r="C187" t="str">
            <v>171221789000100605002</v>
          </cell>
          <cell r="D187" t="str">
            <v>2018.29.02.012.2.1.1.2.1.11.045.2178.2.6.5.3.1.E.900.90001.1712.00.16.00605.1.20.150.002</v>
          </cell>
          <cell r="E187" t="str">
            <v>2018</v>
          </cell>
          <cell r="F187" t="str">
            <v>29.02</v>
          </cell>
          <cell r="G187" t="str">
            <v>012</v>
          </cell>
          <cell r="H187" t="str">
            <v>2.1.1.2.1</v>
          </cell>
          <cell r="I187" t="str">
            <v>11</v>
          </cell>
          <cell r="J187" t="str">
            <v>045</v>
          </cell>
          <cell r="K187" t="str">
            <v>2178</v>
          </cell>
          <cell r="L187" t="str">
            <v>2</v>
          </cell>
          <cell r="M187" t="str">
            <v>6</v>
          </cell>
          <cell r="N187" t="str">
            <v>5</v>
          </cell>
          <cell r="O187" t="str">
            <v>3</v>
          </cell>
          <cell r="P187" t="str">
            <v>1</v>
          </cell>
          <cell r="Q187" t="str">
            <v>E</v>
          </cell>
          <cell r="R187" t="str">
            <v>900</v>
          </cell>
          <cell r="S187" t="str">
            <v>90001</v>
          </cell>
          <cell r="T187" t="str">
            <v>1712</v>
          </cell>
          <cell r="U187" t="str">
            <v>00</v>
          </cell>
          <cell r="V187" t="str">
            <v>16</v>
          </cell>
          <cell r="W187" t="str">
            <v>00605</v>
          </cell>
          <cell r="X187" t="str">
            <v>1</v>
          </cell>
          <cell r="Y187" t="str">
            <v>20</v>
          </cell>
          <cell r="Z187" t="str">
            <v>150</v>
          </cell>
          <cell r="AA187" t="str">
            <v>002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</row>
        <row r="188">
          <cell r="C188" t="str">
            <v>171521789000100605002</v>
          </cell>
          <cell r="D188" t="str">
            <v>2018.29.02.012.2.1.1.2.1.11.045.2178.2.6.5.3.1.E.900.90001.1715.00.16.00605.1.20.150.002</v>
          </cell>
          <cell r="E188" t="str">
            <v>2018</v>
          </cell>
          <cell r="F188" t="str">
            <v>29.02</v>
          </cell>
          <cell r="G188" t="str">
            <v>012</v>
          </cell>
          <cell r="H188" t="str">
            <v>2.1.1.2.1</v>
          </cell>
          <cell r="I188" t="str">
            <v>11</v>
          </cell>
          <cell r="J188" t="str">
            <v>045</v>
          </cell>
          <cell r="K188" t="str">
            <v>2178</v>
          </cell>
          <cell r="L188" t="str">
            <v>2</v>
          </cell>
          <cell r="M188" t="str">
            <v>6</v>
          </cell>
          <cell r="N188" t="str">
            <v>5</v>
          </cell>
          <cell r="O188" t="str">
            <v>3</v>
          </cell>
          <cell r="P188" t="str">
            <v>1</v>
          </cell>
          <cell r="Q188" t="str">
            <v>E</v>
          </cell>
          <cell r="R188" t="str">
            <v>900</v>
          </cell>
          <cell r="S188" t="str">
            <v>90001</v>
          </cell>
          <cell r="T188" t="str">
            <v>1715</v>
          </cell>
          <cell r="U188" t="str">
            <v>00</v>
          </cell>
          <cell r="V188" t="str">
            <v>16</v>
          </cell>
          <cell r="W188" t="str">
            <v>00605</v>
          </cell>
          <cell r="X188" t="str">
            <v>1</v>
          </cell>
          <cell r="Y188" t="str">
            <v>20</v>
          </cell>
          <cell r="Z188" t="str">
            <v>150</v>
          </cell>
          <cell r="AA188" t="str">
            <v>002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</row>
        <row r="189">
          <cell r="C189" t="str">
            <v>142121829000100605002</v>
          </cell>
          <cell r="D189" t="str">
            <v>2018.29.02.012.2.1.1.2.1.11.045.2182.2.6.5.3.1.E.900.90001.1421.00.16.00605.1.20.150.002</v>
          </cell>
          <cell r="E189" t="str">
            <v>2018</v>
          </cell>
          <cell r="F189" t="str">
            <v>29.02</v>
          </cell>
          <cell r="G189" t="str">
            <v>012</v>
          </cell>
          <cell r="H189" t="str">
            <v>2.1.1.2.1</v>
          </cell>
          <cell r="I189" t="str">
            <v>11</v>
          </cell>
          <cell r="J189" t="str">
            <v>045</v>
          </cell>
          <cell r="K189" t="str">
            <v>2182</v>
          </cell>
          <cell r="L189" t="str">
            <v>2</v>
          </cell>
          <cell r="M189" t="str">
            <v>6</v>
          </cell>
          <cell r="N189" t="str">
            <v>5</v>
          </cell>
          <cell r="O189" t="str">
            <v>3</v>
          </cell>
          <cell r="P189" t="str">
            <v>1</v>
          </cell>
          <cell r="Q189" t="str">
            <v>E</v>
          </cell>
          <cell r="R189" t="str">
            <v>900</v>
          </cell>
          <cell r="S189" t="str">
            <v>90001</v>
          </cell>
          <cell r="T189" t="str">
            <v>1421</v>
          </cell>
          <cell r="U189" t="str">
            <v>00</v>
          </cell>
          <cell r="V189" t="str">
            <v>16</v>
          </cell>
          <cell r="W189" t="str">
            <v>00605</v>
          </cell>
          <cell r="X189" t="str">
            <v>1</v>
          </cell>
          <cell r="Y189" t="str">
            <v>20</v>
          </cell>
          <cell r="Z189" t="str">
            <v>150</v>
          </cell>
          <cell r="AA189" t="str">
            <v>002</v>
          </cell>
          <cell r="AB189">
            <v>2237.52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2237.52</v>
          </cell>
        </row>
        <row r="190">
          <cell r="C190" t="str">
            <v>375121829000100605700</v>
          </cell>
          <cell r="D190" t="str">
            <v>2018.29.02.012.2.1.1.2.1.11.045.2182.2.6.5.3.1.E.900.90001.3751.00.16.00605.1.20.150.700</v>
          </cell>
          <cell r="E190" t="str">
            <v>2018</v>
          </cell>
          <cell r="F190" t="str">
            <v>29.02</v>
          </cell>
          <cell r="G190" t="str">
            <v>012</v>
          </cell>
          <cell r="H190" t="str">
            <v>2.1.1.2.1</v>
          </cell>
          <cell r="I190" t="str">
            <v>11</v>
          </cell>
          <cell r="J190" t="str">
            <v>045</v>
          </cell>
          <cell r="K190" t="str">
            <v>2182</v>
          </cell>
          <cell r="L190" t="str">
            <v>2</v>
          </cell>
          <cell r="M190" t="str">
            <v>6</v>
          </cell>
          <cell r="N190" t="str">
            <v>5</v>
          </cell>
          <cell r="O190" t="str">
            <v>3</v>
          </cell>
          <cell r="P190" t="str">
            <v>1</v>
          </cell>
          <cell r="Q190" t="str">
            <v>E</v>
          </cell>
          <cell r="R190" t="str">
            <v>900</v>
          </cell>
          <cell r="S190" t="str">
            <v>90001</v>
          </cell>
          <cell r="T190" t="str">
            <v>3751</v>
          </cell>
          <cell r="U190" t="str">
            <v>00</v>
          </cell>
          <cell r="V190" t="str">
            <v>16</v>
          </cell>
          <cell r="W190" t="str">
            <v>00605</v>
          </cell>
          <cell r="X190" t="str">
            <v>1</v>
          </cell>
          <cell r="Y190" t="str">
            <v>20</v>
          </cell>
          <cell r="Z190" t="str">
            <v>150</v>
          </cell>
          <cell r="AA190" t="str">
            <v>700</v>
          </cell>
          <cell r="AB190">
            <v>2000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2000</v>
          </cell>
        </row>
        <row r="191">
          <cell r="C191" t="str">
            <v>622630163580300503130</v>
          </cell>
          <cell r="D191" t="str">
            <v>2018.29.02.012.2.1.1.2.1.11.045.3016.2.6.8.3.2.E.358.35803.6226.00.25.00503.2.20.150.130</v>
          </cell>
          <cell r="E191" t="str">
            <v>2018</v>
          </cell>
          <cell r="F191" t="str">
            <v>29.02</v>
          </cell>
          <cell r="G191" t="str">
            <v>012</v>
          </cell>
          <cell r="H191" t="str">
            <v>2.1.1.2.1</v>
          </cell>
          <cell r="I191" t="str">
            <v>11</v>
          </cell>
          <cell r="J191" t="str">
            <v>045</v>
          </cell>
          <cell r="K191" t="str">
            <v>3016</v>
          </cell>
          <cell r="L191" t="str">
            <v>2</v>
          </cell>
          <cell r="M191" t="str">
            <v>6</v>
          </cell>
          <cell r="N191" t="str">
            <v>8</v>
          </cell>
          <cell r="O191" t="str">
            <v>3</v>
          </cell>
          <cell r="P191" t="str">
            <v>2</v>
          </cell>
          <cell r="Q191" t="str">
            <v>E</v>
          </cell>
          <cell r="R191" t="str">
            <v>358</v>
          </cell>
          <cell r="S191" t="str">
            <v>35803</v>
          </cell>
          <cell r="T191" t="str">
            <v>6226</v>
          </cell>
          <cell r="U191" t="str">
            <v>00</v>
          </cell>
          <cell r="V191" t="str">
            <v>25</v>
          </cell>
          <cell r="W191" t="str">
            <v>00503</v>
          </cell>
          <cell r="X191" t="str">
            <v>2</v>
          </cell>
          <cell r="Y191" t="str">
            <v>20</v>
          </cell>
          <cell r="Z191" t="str">
            <v>150</v>
          </cell>
          <cell r="AA191" t="str">
            <v>130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</row>
        <row r="192">
          <cell r="C192" t="str">
            <v>13213016358D600605002</v>
          </cell>
          <cell r="D192" t="str">
            <v>2018.29.02.012.2.1.1.2.1.11.045.3016.2.6.8.3.2.E.358.358D6.1321.00.16.00605.1.20.150.002</v>
          </cell>
          <cell r="E192" t="str">
            <v>2018</v>
          </cell>
          <cell r="F192" t="str">
            <v>29.02</v>
          </cell>
          <cell r="G192" t="str">
            <v>012</v>
          </cell>
          <cell r="H192" t="str">
            <v>2.1.1.2.1</v>
          </cell>
          <cell r="I192" t="str">
            <v>11</v>
          </cell>
          <cell r="J192" t="str">
            <v>045</v>
          </cell>
          <cell r="K192" t="str">
            <v>3016</v>
          </cell>
          <cell r="L192" t="str">
            <v>2</v>
          </cell>
          <cell r="M192" t="str">
            <v>6</v>
          </cell>
          <cell r="N192" t="str">
            <v>8</v>
          </cell>
          <cell r="O192" t="str">
            <v>3</v>
          </cell>
          <cell r="P192" t="str">
            <v>2</v>
          </cell>
          <cell r="Q192" t="str">
            <v>E</v>
          </cell>
          <cell r="R192" t="str">
            <v>358</v>
          </cell>
          <cell r="S192" t="str">
            <v>358D6</v>
          </cell>
          <cell r="T192" t="str">
            <v>1321</v>
          </cell>
          <cell r="U192" t="str">
            <v>00</v>
          </cell>
          <cell r="V192" t="str">
            <v>16</v>
          </cell>
          <cell r="W192" t="str">
            <v>00605</v>
          </cell>
          <cell r="X192" t="str">
            <v>1</v>
          </cell>
          <cell r="Y192" t="str">
            <v>20</v>
          </cell>
          <cell r="Z192" t="str">
            <v>150</v>
          </cell>
          <cell r="AA192" t="str">
            <v>002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</row>
        <row r="193">
          <cell r="C193" t="str">
            <v>29213016358D600605002</v>
          </cell>
          <cell r="D193" t="str">
            <v>2018.29.02.012.2.1.1.2.1.11.045.3016.2.6.8.3.2.E.358.358D6.2921.00.16.00605.1.20.150.002</v>
          </cell>
          <cell r="E193" t="str">
            <v>2018</v>
          </cell>
          <cell r="F193" t="str">
            <v>29.02</v>
          </cell>
          <cell r="G193" t="str">
            <v>012</v>
          </cell>
          <cell r="H193" t="str">
            <v>2.1.1.2.1</v>
          </cell>
          <cell r="I193" t="str">
            <v>11</v>
          </cell>
          <cell r="J193" t="str">
            <v>045</v>
          </cell>
          <cell r="K193" t="str">
            <v>3016</v>
          </cell>
          <cell r="L193" t="str">
            <v>2</v>
          </cell>
          <cell r="M193" t="str">
            <v>6</v>
          </cell>
          <cell r="N193" t="str">
            <v>8</v>
          </cell>
          <cell r="O193" t="str">
            <v>3</v>
          </cell>
          <cell r="P193" t="str">
            <v>2</v>
          </cell>
          <cell r="Q193" t="str">
            <v>E</v>
          </cell>
          <cell r="R193" t="str">
            <v>358</v>
          </cell>
          <cell r="S193" t="str">
            <v>358D6</v>
          </cell>
          <cell r="T193" t="str">
            <v>2921</v>
          </cell>
          <cell r="U193" t="str">
            <v>00</v>
          </cell>
          <cell r="V193" t="str">
            <v>16</v>
          </cell>
          <cell r="W193" t="str">
            <v>00605</v>
          </cell>
          <cell r="X193" t="str">
            <v>1</v>
          </cell>
          <cell r="Y193" t="str">
            <v>20</v>
          </cell>
          <cell r="Z193" t="str">
            <v>150</v>
          </cell>
          <cell r="AA193" t="str">
            <v>002</v>
          </cell>
          <cell r="AB193">
            <v>50.89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50.89</v>
          </cell>
        </row>
        <row r="194">
          <cell r="C194" t="str">
            <v>35713016358D600406700</v>
          </cell>
          <cell r="D194" t="str">
            <v>2018.29.02.012.2.1.1.2.1.11.045.3016.2.6.8.3.2.E.358.358D6.3571.00.16.00406.1.20.150.700</v>
          </cell>
          <cell r="E194" t="str">
            <v>2018</v>
          </cell>
          <cell r="F194" t="str">
            <v>29.02</v>
          </cell>
          <cell r="G194" t="str">
            <v>012</v>
          </cell>
          <cell r="H194" t="str">
            <v>2.1.1.2.1</v>
          </cell>
          <cell r="I194" t="str">
            <v>11</v>
          </cell>
          <cell r="J194" t="str">
            <v>045</v>
          </cell>
          <cell r="K194" t="str">
            <v>3016</v>
          </cell>
          <cell r="L194" t="str">
            <v>2</v>
          </cell>
          <cell r="M194" t="str">
            <v>6</v>
          </cell>
          <cell r="N194" t="str">
            <v>8</v>
          </cell>
          <cell r="O194" t="str">
            <v>3</v>
          </cell>
          <cell r="P194" t="str">
            <v>2</v>
          </cell>
          <cell r="Q194" t="str">
            <v>E</v>
          </cell>
          <cell r="R194" t="str">
            <v>358</v>
          </cell>
          <cell r="S194" t="str">
            <v>358D6</v>
          </cell>
          <cell r="T194" t="str">
            <v>3571</v>
          </cell>
          <cell r="U194" t="str">
            <v>00</v>
          </cell>
          <cell r="V194" t="str">
            <v>16</v>
          </cell>
          <cell r="W194" t="str">
            <v>00406</v>
          </cell>
          <cell r="X194" t="str">
            <v>1</v>
          </cell>
          <cell r="Y194" t="str">
            <v>20</v>
          </cell>
          <cell r="Z194" t="str">
            <v>150</v>
          </cell>
          <cell r="AA194" t="str">
            <v>700</v>
          </cell>
          <cell r="AB194">
            <v>3280.01</v>
          </cell>
          <cell r="AC194">
            <v>3280.01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</row>
        <row r="195">
          <cell r="C195" t="str">
            <v>345130213580100605700</v>
          </cell>
          <cell r="D195" t="str">
            <v>2018.29.02.012.2.1.1.2.1.11.045.3021.2.6.8.3.2.E.358.35801.3451.00.16.00605.1.20.150.700</v>
          </cell>
          <cell r="E195" t="str">
            <v>2018</v>
          </cell>
          <cell r="F195" t="str">
            <v>29.02</v>
          </cell>
          <cell r="G195" t="str">
            <v>012</v>
          </cell>
          <cell r="H195" t="str">
            <v>2.1.1.2.1</v>
          </cell>
          <cell r="I195" t="str">
            <v>11</v>
          </cell>
          <cell r="J195" t="str">
            <v>045</v>
          </cell>
          <cell r="K195" t="str">
            <v>3021</v>
          </cell>
          <cell r="L195" t="str">
            <v>2</v>
          </cell>
          <cell r="M195" t="str">
            <v>6</v>
          </cell>
          <cell r="N195" t="str">
            <v>8</v>
          </cell>
          <cell r="O195" t="str">
            <v>3</v>
          </cell>
          <cell r="P195" t="str">
            <v>2</v>
          </cell>
          <cell r="Q195" t="str">
            <v>E</v>
          </cell>
          <cell r="R195" t="str">
            <v>358</v>
          </cell>
          <cell r="S195" t="str">
            <v>35801</v>
          </cell>
          <cell r="T195" t="str">
            <v>3451</v>
          </cell>
          <cell r="U195" t="str">
            <v>00</v>
          </cell>
          <cell r="V195" t="str">
            <v>16</v>
          </cell>
          <cell r="W195" t="str">
            <v>00605</v>
          </cell>
          <cell r="X195" t="str">
            <v>1</v>
          </cell>
          <cell r="Y195" t="str">
            <v>20</v>
          </cell>
          <cell r="Z195" t="str">
            <v>150</v>
          </cell>
          <cell r="AA195" t="str">
            <v>700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</row>
        <row r="196">
          <cell r="C196" t="str">
            <v>336230213580500605002</v>
          </cell>
          <cell r="D196" t="str">
            <v>2018.29.02.012.2.1.1.2.1.11.045.3021.2.6.8.3.2.E.358.35805.3362.00.16.00605.1.20.150.002</v>
          </cell>
          <cell r="E196" t="str">
            <v>2018</v>
          </cell>
          <cell r="F196" t="str">
            <v>29.02</v>
          </cell>
          <cell r="G196" t="str">
            <v>012</v>
          </cell>
          <cell r="H196" t="str">
            <v>2.1.1.2.1</v>
          </cell>
          <cell r="I196" t="str">
            <v>11</v>
          </cell>
          <cell r="J196" t="str">
            <v>045</v>
          </cell>
          <cell r="K196" t="str">
            <v>3021</v>
          </cell>
          <cell r="L196" t="str">
            <v>2</v>
          </cell>
          <cell r="M196" t="str">
            <v>6</v>
          </cell>
          <cell r="N196" t="str">
            <v>8</v>
          </cell>
          <cell r="O196" t="str">
            <v>3</v>
          </cell>
          <cell r="P196" t="str">
            <v>2</v>
          </cell>
          <cell r="Q196" t="str">
            <v>E</v>
          </cell>
          <cell r="R196" t="str">
            <v>358</v>
          </cell>
          <cell r="S196" t="str">
            <v>35805</v>
          </cell>
          <cell r="T196" t="str">
            <v>3362</v>
          </cell>
          <cell r="U196" t="str">
            <v>00</v>
          </cell>
          <cell r="V196" t="str">
            <v>16</v>
          </cell>
          <cell r="W196" t="str">
            <v>00605</v>
          </cell>
          <cell r="X196" t="str">
            <v>1</v>
          </cell>
          <cell r="Y196" t="str">
            <v>20</v>
          </cell>
          <cell r="Z196" t="str">
            <v>150</v>
          </cell>
          <cell r="AA196" t="str">
            <v>002</v>
          </cell>
          <cell r="AB196">
            <v>2000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2000</v>
          </cell>
        </row>
        <row r="197">
          <cell r="C197" t="str">
            <v>37513021358D400605002</v>
          </cell>
          <cell r="D197" t="str">
            <v>2018.29.02.012.2.1.1.2.1.11.045.3021.2.6.8.3.2.E.358.358D4.3751.00.16.00605.1.20.150.002</v>
          </cell>
          <cell r="E197" t="str">
            <v>2018</v>
          </cell>
          <cell r="F197" t="str">
            <v>29.02</v>
          </cell>
          <cell r="G197" t="str">
            <v>012</v>
          </cell>
          <cell r="H197" t="str">
            <v>2.1.1.2.1</v>
          </cell>
          <cell r="I197" t="str">
            <v>11</v>
          </cell>
          <cell r="J197" t="str">
            <v>045</v>
          </cell>
          <cell r="K197" t="str">
            <v>3021</v>
          </cell>
          <cell r="L197" t="str">
            <v>2</v>
          </cell>
          <cell r="M197" t="str">
            <v>6</v>
          </cell>
          <cell r="N197" t="str">
            <v>8</v>
          </cell>
          <cell r="O197" t="str">
            <v>3</v>
          </cell>
          <cell r="P197" t="str">
            <v>2</v>
          </cell>
          <cell r="Q197" t="str">
            <v>E</v>
          </cell>
          <cell r="R197" t="str">
            <v>358</v>
          </cell>
          <cell r="S197" t="str">
            <v>358D4</v>
          </cell>
          <cell r="T197" t="str">
            <v>3751</v>
          </cell>
          <cell r="U197" t="str">
            <v>00</v>
          </cell>
          <cell r="V197" t="str">
            <v>16</v>
          </cell>
          <cell r="W197" t="str">
            <v>00605</v>
          </cell>
          <cell r="X197" t="str">
            <v>1</v>
          </cell>
          <cell r="Y197" t="str">
            <v>20</v>
          </cell>
          <cell r="Z197" t="str">
            <v>150</v>
          </cell>
          <cell r="AA197" t="str">
            <v>002</v>
          </cell>
          <cell r="AB197">
            <v>5092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5092</v>
          </cell>
        </row>
        <row r="198">
          <cell r="C198" t="str">
            <v>13213021358D700605002</v>
          </cell>
          <cell r="D198" t="str">
            <v>2018.29.02.012.2.1.1.2.1.11.045.3021.2.6.8.3.2.E.358.358D7.1321.00.16.00605.1.20.150.002</v>
          </cell>
          <cell r="E198" t="str">
            <v>2018</v>
          </cell>
          <cell r="F198" t="str">
            <v>29.02</v>
          </cell>
          <cell r="G198" t="str">
            <v>012</v>
          </cell>
          <cell r="H198" t="str">
            <v>2.1.1.2.1</v>
          </cell>
          <cell r="I198" t="str">
            <v>11</v>
          </cell>
          <cell r="J198" t="str">
            <v>045</v>
          </cell>
          <cell r="K198" t="str">
            <v>3021</v>
          </cell>
          <cell r="L198" t="str">
            <v>2</v>
          </cell>
          <cell r="M198" t="str">
            <v>6</v>
          </cell>
          <cell r="N198" t="str">
            <v>8</v>
          </cell>
          <cell r="O198" t="str">
            <v>3</v>
          </cell>
          <cell r="P198" t="str">
            <v>2</v>
          </cell>
          <cell r="Q198" t="str">
            <v>E</v>
          </cell>
          <cell r="R198" t="str">
            <v>358</v>
          </cell>
          <cell r="S198" t="str">
            <v>358D7</v>
          </cell>
          <cell r="T198" t="str">
            <v>1321</v>
          </cell>
          <cell r="U198" t="str">
            <v>00</v>
          </cell>
          <cell r="V198" t="str">
            <v>16</v>
          </cell>
          <cell r="W198" t="str">
            <v>00605</v>
          </cell>
          <cell r="X198" t="str">
            <v>1</v>
          </cell>
          <cell r="Y198" t="str">
            <v>20</v>
          </cell>
          <cell r="Z198" t="str">
            <v>150</v>
          </cell>
          <cell r="AA198" t="str">
            <v>002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</row>
        <row r="199">
          <cell r="C199" t="str">
            <v>14213021358D700605002</v>
          </cell>
          <cell r="D199" t="str">
            <v>2018.29.02.012.2.1.1.2.1.11.045.3021.2.6.8.3.2.E.358.358D7.1421.00.16.00605.1.20.150.002</v>
          </cell>
          <cell r="E199" t="str">
            <v>2018</v>
          </cell>
          <cell r="F199" t="str">
            <v>29.02</v>
          </cell>
          <cell r="G199" t="str">
            <v>012</v>
          </cell>
          <cell r="H199" t="str">
            <v>2.1.1.2.1</v>
          </cell>
          <cell r="I199" t="str">
            <v>11</v>
          </cell>
          <cell r="J199" t="str">
            <v>045</v>
          </cell>
          <cell r="K199" t="str">
            <v>3021</v>
          </cell>
          <cell r="L199" t="str">
            <v>2</v>
          </cell>
          <cell r="M199" t="str">
            <v>6</v>
          </cell>
          <cell r="N199" t="str">
            <v>8</v>
          </cell>
          <cell r="O199" t="str">
            <v>3</v>
          </cell>
          <cell r="P199" t="str">
            <v>2</v>
          </cell>
          <cell r="Q199" t="str">
            <v>E</v>
          </cell>
          <cell r="R199" t="str">
            <v>358</v>
          </cell>
          <cell r="S199" t="str">
            <v>358D7</v>
          </cell>
          <cell r="T199" t="str">
            <v>1421</v>
          </cell>
          <cell r="U199" t="str">
            <v>00</v>
          </cell>
          <cell r="V199" t="str">
            <v>16</v>
          </cell>
          <cell r="W199" t="str">
            <v>00605</v>
          </cell>
          <cell r="X199" t="str">
            <v>1</v>
          </cell>
          <cell r="Y199" t="str">
            <v>20</v>
          </cell>
          <cell r="Z199" t="str">
            <v>150</v>
          </cell>
          <cell r="AA199" t="str">
            <v>002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</row>
        <row r="200">
          <cell r="C200" t="str">
            <v>14213029358D600605002</v>
          </cell>
          <cell r="D200" t="str">
            <v>2018.29.02.012.2.1.1.2.1.11.045.3029.2.6.8.3.2.E.358.358D6.1421.00.16.00605.1.20.150.002</v>
          </cell>
          <cell r="E200" t="str">
            <v>2018</v>
          </cell>
          <cell r="F200" t="str">
            <v>29.02</v>
          </cell>
          <cell r="G200" t="str">
            <v>012</v>
          </cell>
          <cell r="H200" t="str">
            <v>2.1.1.2.1</v>
          </cell>
          <cell r="I200" t="str">
            <v>11</v>
          </cell>
          <cell r="J200" t="str">
            <v>045</v>
          </cell>
          <cell r="K200" t="str">
            <v>3029</v>
          </cell>
          <cell r="L200" t="str">
            <v>2</v>
          </cell>
          <cell r="M200" t="str">
            <v>6</v>
          </cell>
          <cell r="N200" t="str">
            <v>8</v>
          </cell>
          <cell r="O200" t="str">
            <v>3</v>
          </cell>
          <cell r="P200" t="str">
            <v>2</v>
          </cell>
          <cell r="Q200" t="str">
            <v>E</v>
          </cell>
          <cell r="R200" t="str">
            <v>358</v>
          </cell>
          <cell r="S200" t="str">
            <v>358D6</v>
          </cell>
          <cell r="T200" t="str">
            <v>1421</v>
          </cell>
          <cell r="U200" t="str">
            <v>00</v>
          </cell>
          <cell r="V200" t="str">
            <v>16</v>
          </cell>
          <cell r="W200" t="str">
            <v>00605</v>
          </cell>
          <cell r="X200" t="str">
            <v>1</v>
          </cell>
          <cell r="Y200" t="str">
            <v>20</v>
          </cell>
          <cell r="Z200" t="str">
            <v>150</v>
          </cell>
          <cell r="AA200" t="str">
            <v>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</row>
        <row r="201">
          <cell r="C201" t="str">
            <v>171510019000100605002</v>
          </cell>
          <cell r="D201" t="str">
            <v>2018.29.02.012.2.1.1.2.1.11.045.1001.2.6.5.3.1.E.900.90001.1715.00.16.00605.1.20.150.002</v>
          </cell>
          <cell r="E201" t="str">
            <v>2018</v>
          </cell>
          <cell r="F201" t="str">
            <v>29.02</v>
          </cell>
          <cell r="G201" t="str">
            <v>012</v>
          </cell>
          <cell r="H201" t="str">
            <v>2.1.1.2.1</v>
          </cell>
          <cell r="I201" t="str">
            <v>11</v>
          </cell>
          <cell r="J201" t="str">
            <v>045</v>
          </cell>
          <cell r="K201" t="str">
            <v>1001</v>
          </cell>
          <cell r="L201" t="str">
            <v>2</v>
          </cell>
          <cell r="M201" t="str">
            <v>6</v>
          </cell>
          <cell r="N201" t="str">
            <v>5</v>
          </cell>
          <cell r="O201" t="str">
            <v>3</v>
          </cell>
          <cell r="P201" t="str">
            <v>1</v>
          </cell>
          <cell r="Q201" t="str">
            <v>E</v>
          </cell>
          <cell r="R201" t="str">
            <v>900</v>
          </cell>
          <cell r="S201" t="str">
            <v>90001</v>
          </cell>
          <cell r="T201" t="str">
            <v>1715</v>
          </cell>
          <cell r="U201" t="str">
            <v>00</v>
          </cell>
          <cell r="V201" t="str">
            <v>16</v>
          </cell>
          <cell r="W201" t="str">
            <v>00605</v>
          </cell>
          <cell r="X201" t="str">
            <v>1</v>
          </cell>
          <cell r="Y201" t="str">
            <v>20</v>
          </cell>
          <cell r="Z201" t="str">
            <v>150</v>
          </cell>
          <cell r="AA201" t="str">
            <v>002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</row>
        <row r="202">
          <cell r="C202" t="str">
            <v>17131140356B200605002</v>
          </cell>
          <cell r="D202" t="str">
            <v>2018.29.02.012.2.1.1.2.1.11.045.1140.2.6.8.3.2.E.356.356B2.1713.00.16.00605.1.20.150.002</v>
          </cell>
          <cell r="E202" t="str">
            <v>2018</v>
          </cell>
          <cell r="F202" t="str">
            <v>29.02</v>
          </cell>
          <cell r="G202" t="str">
            <v>012</v>
          </cell>
          <cell r="H202" t="str">
            <v>2.1.1.2.1</v>
          </cell>
          <cell r="I202" t="str">
            <v>11</v>
          </cell>
          <cell r="J202" t="str">
            <v>045</v>
          </cell>
          <cell r="K202" t="str">
            <v>1140</v>
          </cell>
          <cell r="L202" t="str">
            <v>2</v>
          </cell>
          <cell r="M202" t="str">
            <v>6</v>
          </cell>
          <cell r="N202" t="str">
            <v>8</v>
          </cell>
          <cell r="O202" t="str">
            <v>3</v>
          </cell>
          <cell r="P202" t="str">
            <v>2</v>
          </cell>
          <cell r="Q202" t="str">
            <v>E</v>
          </cell>
          <cell r="R202" t="str">
            <v>356</v>
          </cell>
          <cell r="S202" t="str">
            <v>356B2</v>
          </cell>
          <cell r="T202" t="str">
            <v>1713</v>
          </cell>
          <cell r="U202" t="str">
            <v>00</v>
          </cell>
          <cell r="V202" t="str">
            <v>16</v>
          </cell>
          <cell r="W202" t="str">
            <v>00605</v>
          </cell>
          <cell r="X202" t="str">
            <v>1</v>
          </cell>
          <cell r="Y202" t="str">
            <v>20</v>
          </cell>
          <cell r="Z202" t="str">
            <v>150</v>
          </cell>
          <cell r="AA202" t="str">
            <v>002</v>
          </cell>
          <cell r="AB202">
            <v>13522.9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13522.9</v>
          </cell>
        </row>
        <row r="203">
          <cell r="C203" t="str">
            <v>17151140356B200605002</v>
          </cell>
          <cell r="D203" t="str">
            <v>2018.29.02.012.2.1.1.2.1.11.045.1140.2.6.8.3.2.E.356.356B2.1715.00.16.00605.1.20.150.002</v>
          </cell>
          <cell r="E203" t="str">
            <v>2018</v>
          </cell>
          <cell r="F203" t="str">
            <v>29.02</v>
          </cell>
          <cell r="G203" t="str">
            <v>012</v>
          </cell>
          <cell r="H203" t="str">
            <v>2.1.1.2.1</v>
          </cell>
          <cell r="I203" t="str">
            <v>11</v>
          </cell>
          <cell r="J203" t="str">
            <v>045</v>
          </cell>
          <cell r="K203" t="str">
            <v>1140</v>
          </cell>
          <cell r="L203" t="str">
            <v>2</v>
          </cell>
          <cell r="M203" t="str">
            <v>6</v>
          </cell>
          <cell r="N203" t="str">
            <v>8</v>
          </cell>
          <cell r="O203" t="str">
            <v>3</v>
          </cell>
          <cell r="P203" t="str">
            <v>2</v>
          </cell>
          <cell r="Q203" t="str">
            <v>E</v>
          </cell>
          <cell r="R203" t="str">
            <v>356</v>
          </cell>
          <cell r="S203" t="str">
            <v>356B2</v>
          </cell>
          <cell r="T203" t="str">
            <v>1715</v>
          </cell>
          <cell r="U203" t="str">
            <v>00</v>
          </cell>
          <cell r="V203" t="str">
            <v>16</v>
          </cell>
          <cell r="W203" t="str">
            <v>00605</v>
          </cell>
          <cell r="X203" t="str">
            <v>1</v>
          </cell>
          <cell r="Y203" t="str">
            <v>20</v>
          </cell>
          <cell r="Z203" t="str">
            <v>150</v>
          </cell>
          <cell r="AA203" t="str">
            <v>002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</row>
        <row r="204">
          <cell r="C204" t="str">
            <v>33631140356B200605585</v>
          </cell>
          <cell r="D204" t="str">
            <v>2018.29.02.012.2.1.1.2.1.11.045.1140.2.6.8.3.2.E.356.356B2.3363.00.16.00605.1.20.150.585</v>
          </cell>
          <cell r="E204" t="str">
            <v>2018</v>
          </cell>
          <cell r="F204" t="str">
            <v>29.02</v>
          </cell>
          <cell r="G204" t="str">
            <v>012</v>
          </cell>
          <cell r="H204" t="str">
            <v>2.1.1.2.1</v>
          </cell>
          <cell r="I204" t="str">
            <v>11</v>
          </cell>
          <cell r="J204" t="str">
            <v>045</v>
          </cell>
          <cell r="K204" t="str">
            <v>1140</v>
          </cell>
          <cell r="L204" t="str">
            <v>2</v>
          </cell>
          <cell r="M204" t="str">
            <v>6</v>
          </cell>
          <cell r="N204" t="str">
            <v>8</v>
          </cell>
          <cell r="O204" t="str">
            <v>3</v>
          </cell>
          <cell r="P204" t="str">
            <v>2</v>
          </cell>
          <cell r="Q204" t="str">
            <v>E</v>
          </cell>
          <cell r="R204" t="str">
            <v>356</v>
          </cell>
          <cell r="S204" t="str">
            <v>356B2</v>
          </cell>
          <cell r="T204" t="str">
            <v>3363</v>
          </cell>
          <cell r="U204" t="str">
            <v>00</v>
          </cell>
          <cell r="V204" t="str">
            <v>16</v>
          </cell>
          <cell r="W204" t="str">
            <v>00605</v>
          </cell>
          <cell r="X204" t="str">
            <v>1</v>
          </cell>
          <cell r="Y204" t="str">
            <v>20</v>
          </cell>
          <cell r="Z204" t="str">
            <v>150</v>
          </cell>
          <cell r="AA204" t="str">
            <v>585</v>
          </cell>
          <cell r="AB204">
            <v>36088.699999999997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36088.699999999997</v>
          </cell>
        </row>
        <row r="205">
          <cell r="C205" t="str">
            <v>33811140356B200605585</v>
          </cell>
          <cell r="D205" t="str">
            <v>2018.29.02.012.2.1.1.2.1.11.045.1140.2.6.8.3.2.E.356.356B2.3381.00.16.00605.1.20.150.585</v>
          </cell>
          <cell r="E205" t="str">
            <v>2018</v>
          </cell>
          <cell r="F205" t="str">
            <v>29.02</v>
          </cell>
          <cell r="G205" t="str">
            <v>012</v>
          </cell>
          <cell r="H205" t="str">
            <v>2.1.1.2.1</v>
          </cell>
          <cell r="I205" t="str">
            <v>11</v>
          </cell>
          <cell r="J205" t="str">
            <v>045</v>
          </cell>
          <cell r="K205" t="str">
            <v>1140</v>
          </cell>
          <cell r="L205" t="str">
            <v>2</v>
          </cell>
          <cell r="M205" t="str">
            <v>6</v>
          </cell>
          <cell r="N205" t="str">
            <v>8</v>
          </cell>
          <cell r="O205" t="str">
            <v>3</v>
          </cell>
          <cell r="P205" t="str">
            <v>2</v>
          </cell>
          <cell r="Q205" t="str">
            <v>E</v>
          </cell>
          <cell r="R205" t="str">
            <v>356</v>
          </cell>
          <cell r="S205" t="str">
            <v>356B2</v>
          </cell>
          <cell r="T205" t="str">
            <v>3381</v>
          </cell>
          <cell r="U205" t="str">
            <v>00</v>
          </cell>
          <cell r="V205" t="str">
            <v>16</v>
          </cell>
          <cell r="W205" t="str">
            <v>00605</v>
          </cell>
          <cell r="X205" t="str">
            <v>1</v>
          </cell>
          <cell r="Y205" t="str">
            <v>20</v>
          </cell>
          <cell r="Z205" t="str">
            <v>150</v>
          </cell>
          <cell r="AA205" t="str">
            <v>585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</row>
        <row r="206">
          <cell r="C206" t="str">
            <v>37511140356D700605002</v>
          </cell>
          <cell r="D206" t="str">
            <v>2018.29.02.012.2.1.1.2.1.11.045.1140.2.6.8.3.2.E.356.356D7.3751.00.16.00605.1.20.150.002</v>
          </cell>
          <cell r="E206" t="str">
            <v>2018</v>
          </cell>
          <cell r="F206" t="str">
            <v>29.02</v>
          </cell>
          <cell r="G206" t="str">
            <v>012</v>
          </cell>
          <cell r="H206" t="str">
            <v>2.1.1.2.1</v>
          </cell>
          <cell r="I206" t="str">
            <v>11</v>
          </cell>
          <cell r="J206" t="str">
            <v>045</v>
          </cell>
          <cell r="K206" t="str">
            <v>1140</v>
          </cell>
          <cell r="L206" t="str">
            <v>2</v>
          </cell>
          <cell r="M206" t="str">
            <v>6</v>
          </cell>
          <cell r="N206" t="str">
            <v>8</v>
          </cell>
          <cell r="O206" t="str">
            <v>3</v>
          </cell>
          <cell r="P206" t="str">
            <v>2</v>
          </cell>
          <cell r="Q206" t="str">
            <v>E</v>
          </cell>
          <cell r="R206" t="str">
            <v>356</v>
          </cell>
          <cell r="S206" t="str">
            <v>356D7</v>
          </cell>
          <cell r="T206" t="str">
            <v>3751</v>
          </cell>
          <cell r="U206" t="str">
            <v>00</v>
          </cell>
          <cell r="V206" t="str">
            <v>16</v>
          </cell>
          <cell r="W206" t="str">
            <v>00605</v>
          </cell>
          <cell r="X206" t="str">
            <v>1</v>
          </cell>
          <cell r="Y206" t="str">
            <v>20</v>
          </cell>
          <cell r="Z206" t="str">
            <v>150</v>
          </cell>
          <cell r="AA206" t="str">
            <v>002</v>
          </cell>
          <cell r="AB206">
            <v>39157.64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39157.64</v>
          </cell>
        </row>
        <row r="207">
          <cell r="C207" t="str">
            <v>223120029000100404002</v>
          </cell>
          <cell r="D207" t="str">
            <v>2018.29.02.012.2.1.1.2.1.11.045.2002.2.6.5.3.1.E.900.90001.2231.00.14.00404.1.20.150.002</v>
          </cell>
          <cell r="E207" t="str">
            <v>2018</v>
          </cell>
          <cell r="F207" t="str">
            <v>29.02</v>
          </cell>
          <cell r="G207" t="str">
            <v>012</v>
          </cell>
          <cell r="H207" t="str">
            <v>2.1.1.2.1</v>
          </cell>
          <cell r="I207" t="str">
            <v>11</v>
          </cell>
          <cell r="J207" t="str">
            <v>045</v>
          </cell>
          <cell r="K207" t="str">
            <v>2002</v>
          </cell>
          <cell r="L207" t="str">
            <v>2</v>
          </cell>
          <cell r="M207" t="str">
            <v>6</v>
          </cell>
          <cell r="N207" t="str">
            <v>5</v>
          </cell>
          <cell r="O207" t="str">
            <v>3</v>
          </cell>
          <cell r="P207" t="str">
            <v>1</v>
          </cell>
          <cell r="Q207" t="str">
            <v>E</v>
          </cell>
          <cell r="R207" t="str">
            <v>900</v>
          </cell>
          <cell r="S207" t="str">
            <v>90001</v>
          </cell>
          <cell r="T207" t="str">
            <v>2231</v>
          </cell>
          <cell r="U207" t="str">
            <v>00</v>
          </cell>
          <cell r="V207" t="str">
            <v>14</v>
          </cell>
          <cell r="W207" t="str">
            <v>00404</v>
          </cell>
          <cell r="X207" t="str">
            <v>1</v>
          </cell>
          <cell r="Y207" t="str">
            <v>20</v>
          </cell>
          <cell r="Z207" t="str">
            <v>150</v>
          </cell>
          <cell r="AA207" t="str">
            <v>002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</row>
        <row r="208">
          <cell r="C208" t="str">
            <v>113120039000100605002</v>
          </cell>
          <cell r="D208" t="str">
            <v>2018.29.02.012.2.1.1.2.1.11.045.2003.2.6.5.3.1.E.900.90001.1131.00.16.00605.1.20.150.002</v>
          </cell>
          <cell r="E208" t="str">
            <v>2018</v>
          </cell>
          <cell r="F208" t="str">
            <v>29.02</v>
          </cell>
          <cell r="G208" t="str">
            <v>012</v>
          </cell>
          <cell r="H208" t="str">
            <v>2.1.1.2.1</v>
          </cell>
          <cell r="I208" t="str">
            <v>11</v>
          </cell>
          <cell r="J208" t="str">
            <v>045</v>
          </cell>
          <cell r="K208" t="str">
            <v>2003</v>
          </cell>
          <cell r="L208" t="str">
            <v>2</v>
          </cell>
          <cell r="M208" t="str">
            <v>6</v>
          </cell>
          <cell r="N208" t="str">
            <v>5</v>
          </cell>
          <cell r="O208" t="str">
            <v>3</v>
          </cell>
          <cell r="P208" t="str">
            <v>1</v>
          </cell>
          <cell r="Q208" t="str">
            <v>E</v>
          </cell>
          <cell r="R208" t="str">
            <v>900</v>
          </cell>
          <cell r="S208" t="str">
            <v>90001</v>
          </cell>
          <cell r="T208" t="str">
            <v>1131</v>
          </cell>
          <cell r="U208" t="str">
            <v>00</v>
          </cell>
          <cell r="V208" t="str">
            <v>16</v>
          </cell>
          <cell r="W208" t="str">
            <v>00605</v>
          </cell>
          <cell r="X208" t="str">
            <v>1</v>
          </cell>
          <cell r="Y208" t="str">
            <v>20</v>
          </cell>
          <cell r="Z208" t="str">
            <v>150</v>
          </cell>
          <cell r="AA208" t="str">
            <v>002</v>
          </cell>
          <cell r="AB208">
            <v>94009.8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94009.8</v>
          </cell>
        </row>
        <row r="209">
          <cell r="C209" t="str">
            <v>132120059000100605002</v>
          </cell>
          <cell r="D209" t="str">
            <v>2018.29.02.012.2.1.1.2.1.11.045.2005.2.6.5.3.1.E.900.90001.1321.00.16.00605.1.20.150.002</v>
          </cell>
          <cell r="E209" t="str">
            <v>2018</v>
          </cell>
          <cell r="F209" t="str">
            <v>29.02</v>
          </cell>
          <cell r="G209" t="str">
            <v>012</v>
          </cell>
          <cell r="H209" t="str">
            <v>2.1.1.2.1</v>
          </cell>
          <cell r="I209" t="str">
            <v>11</v>
          </cell>
          <cell r="J209" t="str">
            <v>045</v>
          </cell>
          <cell r="K209" t="str">
            <v>2005</v>
          </cell>
          <cell r="L209" t="str">
            <v>2</v>
          </cell>
          <cell r="M209" t="str">
            <v>6</v>
          </cell>
          <cell r="N209" t="str">
            <v>5</v>
          </cell>
          <cell r="O209" t="str">
            <v>3</v>
          </cell>
          <cell r="P209" t="str">
            <v>1</v>
          </cell>
          <cell r="Q209" t="str">
            <v>E</v>
          </cell>
          <cell r="R209" t="str">
            <v>900</v>
          </cell>
          <cell r="S209" t="str">
            <v>90001</v>
          </cell>
          <cell r="T209" t="str">
            <v>1321</v>
          </cell>
          <cell r="U209" t="str">
            <v>00</v>
          </cell>
          <cell r="V209" t="str">
            <v>16</v>
          </cell>
          <cell r="W209" t="str">
            <v>00605</v>
          </cell>
          <cell r="X209" t="str">
            <v>1</v>
          </cell>
          <cell r="Y209" t="str">
            <v>20</v>
          </cell>
          <cell r="Z209" t="str">
            <v>150</v>
          </cell>
          <cell r="AA209" t="str">
            <v>002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</row>
        <row r="210">
          <cell r="C210" t="str">
            <v>17122067357B500605002</v>
          </cell>
          <cell r="D210" t="str">
            <v>2018.29.02.012.2.1.1.2.1.11.045.2067.2.6.5.3.1.E.357.357B5.1712.00.16.00605.1.20.150.002</v>
          </cell>
          <cell r="E210" t="str">
            <v>2018</v>
          </cell>
          <cell r="F210" t="str">
            <v>29.02</v>
          </cell>
          <cell r="G210" t="str">
            <v>012</v>
          </cell>
          <cell r="H210" t="str">
            <v>2.1.1.2.1</v>
          </cell>
          <cell r="I210" t="str">
            <v>11</v>
          </cell>
          <cell r="J210" t="str">
            <v>045</v>
          </cell>
          <cell r="K210" t="str">
            <v>2067</v>
          </cell>
          <cell r="L210" t="str">
            <v>2</v>
          </cell>
          <cell r="M210" t="str">
            <v>6</v>
          </cell>
          <cell r="N210" t="str">
            <v>5</v>
          </cell>
          <cell r="O210" t="str">
            <v>3</v>
          </cell>
          <cell r="P210" t="str">
            <v>1</v>
          </cell>
          <cell r="Q210" t="str">
            <v>E</v>
          </cell>
          <cell r="R210" t="str">
            <v>357</v>
          </cell>
          <cell r="S210" t="str">
            <v>357B5</v>
          </cell>
          <cell r="T210" t="str">
            <v>1712</v>
          </cell>
          <cell r="U210" t="str">
            <v>00</v>
          </cell>
          <cell r="V210" t="str">
            <v>16</v>
          </cell>
          <cell r="W210" t="str">
            <v>00605</v>
          </cell>
          <cell r="X210" t="str">
            <v>1</v>
          </cell>
          <cell r="Y210" t="str">
            <v>20</v>
          </cell>
          <cell r="Z210" t="str">
            <v>150</v>
          </cell>
          <cell r="AA210" t="str">
            <v>002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</row>
        <row r="211">
          <cell r="C211" t="str">
            <v>261121009000100404002</v>
          </cell>
          <cell r="D211" t="str">
            <v>2018.29.02.012.2.1.1.2.1.11.045.2100.2.6.5.3.1.E.900.90001.2611.00.14.00404.1.20.150.002</v>
          </cell>
          <cell r="E211" t="str">
            <v>2018</v>
          </cell>
          <cell r="F211" t="str">
            <v>29.02</v>
          </cell>
          <cell r="G211" t="str">
            <v>012</v>
          </cell>
          <cell r="H211" t="str">
            <v>2.1.1.2.1</v>
          </cell>
          <cell r="I211" t="str">
            <v>11</v>
          </cell>
          <cell r="J211" t="str">
            <v>045</v>
          </cell>
          <cell r="K211" t="str">
            <v>2100</v>
          </cell>
          <cell r="L211" t="str">
            <v>2</v>
          </cell>
          <cell r="M211" t="str">
            <v>6</v>
          </cell>
          <cell r="N211" t="str">
            <v>5</v>
          </cell>
          <cell r="O211" t="str">
            <v>3</v>
          </cell>
          <cell r="P211" t="str">
            <v>1</v>
          </cell>
          <cell r="Q211" t="str">
            <v>E</v>
          </cell>
          <cell r="R211" t="str">
            <v>900</v>
          </cell>
          <cell r="S211" t="str">
            <v>90001</v>
          </cell>
          <cell r="T211" t="str">
            <v>2611</v>
          </cell>
          <cell r="U211" t="str">
            <v>00</v>
          </cell>
          <cell r="V211" t="str">
            <v>14</v>
          </cell>
          <cell r="W211" t="str">
            <v>00404</v>
          </cell>
          <cell r="X211" t="str">
            <v>1</v>
          </cell>
          <cell r="Y211" t="str">
            <v>20</v>
          </cell>
          <cell r="Z211" t="str">
            <v>150</v>
          </cell>
          <cell r="AA211" t="str">
            <v>002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</row>
        <row r="212">
          <cell r="C212" t="str">
            <v>171321049000100605002</v>
          </cell>
          <cell r="D212" t="str">
            <v>2018.29.02.012.2.1.1.2.1.11.045.2104.2.6.5.3.1.E.900.90001.1713.00.16.00605.1.20.150.002</v>
          </cell>
          <cell r="E212" t="str">
            <v>2018</v>
          </cell>
          <cell r="F212" t="str">
            <v>29.02</v>
          </cell>
          <cell r="G212" t="str">
            <v>012</v>
          </cell>
          <cell r="H212" t="str">
            <v>2.1.1.2.1</v>
          </cell>
          <cell r="I212" t="str">
            <v>11</v>
          </cell>
          <cell r="J212" t="str">
            <v>045</v>
          </cell>
          <cell r="K212" t="str">
            <v>2104</v>
          </cell>
          <cell r="L212" t="str">
            <v>2</v>
          </cell>
          <cell r="M212" t="str">
            <v>6</v>
          </cell>
          <cell r="N212" t="str">
            <v>5</v>
          </cell>
          <cell r="O212" t="str">
            <v>3</v>
          </cell>
          <cell r="P212" t="str">
            <v>1</v>
          </cell>
          <cell r="Q212" t="str">
            <v>E</v>
          </cell>
          <cell r="R212" t="str">
            <v>900</v>
          </cell>
          <cell r="S212" t="str">
            <v>90001</v>
          </cell>
          <cell r="T212" t="str">
            <v>1713</v>
          </cell>
          <cell r="U212" t="str">
            <v>00</v>
          </cell>
          <cell r="V212" t="str">
            <v>16</v>
          </cell>
          <cell r="W212" t="str">
            <v>00605</v>
          </cell>
          <cell r="X212" t="str">
            <v>1</v>
          </cell>
          <cell r="Y212" t="str">
            <v>20</v>
          </cell>
          <cell r="Z212" t="str">
            <v>150</v>
          </cell>
          <cell r="AA212" t="str">
            <v>002</v>
          </cell>
          <cell r="AB212">
            <v>3369.2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3369.2</v>
          </cell>
        </row>
        <row r="213">
          <cell r="C213" t="str">
            <v>375121049000100605002</v>
          </cell>
          <cell r="D213" t="str">
            <v>2018.29.02.012.2.1.1.2.1.11.045.2104.2.6.5.3.1.E.900.90001.3751.00.16.00605.1.20.150.002</v>
          </cell>
          <cell r="E213" t="str">
            <v>2018</v>
          </cell>
          <cell r="F213" t="str">
            <v>29.02</v>
          </cell>
          <cell r="G213" t="str">
            <v>012</v>
          </cell>
          <cell r="H213" t="str">
            <v>2.1.1.2.1</v>
          </cell>
          <cell r="I213" t="str">
            <v>11</v>
          </cell>
          <cell r="J213" t="str">
            <v>045</v>
          </cell>
          <cell r="K213" t="str">
            <v>2104</v>
          </cell>
          <cell r="L213" t="str">
            <v>2</v>
          </cell>
          <cell r="M213" t="str">
            <v>6</v>
          </cell>
          <cell r="N213" t="str">
            <v>5</v>
          </cell>
          <cell r="O213" t="str">
            <v>3</v>
          </cell>
          <cell r="P213" t="str">
            <v>1</v>
          </cell>
          <cell r="Q213" t="str">
            <v>E</v>
          </cell>
          <cell r="R213" t="str">
            <v>900</v>
          </cell>
          <cell r="S213" t="str">
            <v>90001</v>
          </cell>
          <cell r="T213" t="str">
            <v>3751</v>
          </cell>
          <cell r="U213" t="str">
            <v>00</v>
          </cell>
          <cell r="V213" t="str">
            <v>16</v>
          </cell>
          <cell r="W213" t="str">
            <v>00605</v>
          </cell>
          <cell r="X213" t="str">
            <v>1</v>
          </cell>
          <cell r="Y213" t="str">
            <v>20</v>
          </cell>
          <cell r="Z213" t="str">
            <v>150</v>
          </cell>
          <cell r="AA213" t="str">
            <v>002</v>
          </cell>
          <cell r="AB213">
            <v>27440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27440</v>
          </cell>
        </row>
        <row r="214">
          <cell r="C214" t="str">
            <v>171521089000100605002</v>
          </cell>
          <cell r="D214" t="str">
            <v>2018.29.02.012.2.1.1.2.1.11.045.2108.2.6.5.3.1.E.900.90001.1715.00.16.00605.1.20.150.002</v>
          </cell>
          <cell r="E214" t="str">
            <v>2018</v>
          </cell>
          <cell r="F214" t="str">
            <v>29.02</v>
          </cell>
          <cell r="G214" t="str">
            <v>012</v>
          </cell>
          <cell r="H214" t="str">
            <v>2.1.1.2.1</v>
          </cell>
          <cell r="I214" t="str">
            <v>11</v>
          </cell>
          <cell r="J214" t="str">
            <v>045</v>
          </cell>
          <cell r="K214" t="str">
            <v>2108</v>
          </cell>
          <cell r="L214" t="str">
            <v>2</v>
          </cell>
          <cell r="M214" t="str">
            <v>6</v>
          </cell>
          <cell r="N214" t="str">
            <v>5</v>
          </cell>
          <cell r="O214" t="str">
            <v>3</v>
          </cell>
          <cell r="P214" t="str">
            <v>1</v>
          </cell>
          <cell r="Q214" t="str">
            <v>E</v>
          </cell>
          <cell r="R214" t="str">
            <v>900</v>
          </cell>
          <cell r="S214" t="str">
            <v>90001</v>
          </cell>
          <cell r="T214" t="str">
            <v>1715</v>
          </cell>
          <cell r="U214" t="str">
            <v>00</v>
          </cell>
          <cell r="V214" t="str">
            <v>16</v>
          </cell>
          <cell r="W214" t="str">
            <v>00605</v>
          </cell>
          <cell r="X214" t="str">
            <v>1</v>
          </cell>
          <cell r="Y214" t="str">
            <v>20</v>
          </cell>
          <cell r="Z214" t="str">
            <v>150</v>
          </cell>
          <cell r="AA214" t="str">
            <v>002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</row>
        <row r="215">
          <cell r="C215" t="str">
            <v>142121039000100605002</v>
          </cell>
          <cell r="D215" t="str">
            <v>2018.29.02.012.2.1.1.2.1.11.045.2103.2.6.5.3.1.E.900.90001.1421.00.16.00605.1.20.150.002</v>
          </cell>
          <cell r="E215" t="str">
            <v>2018</v>
          </cell>
          <cell r="F215" t="str">
            <v>29.02</v>
          </cell>
          <cell r="G215" t="str">
            <v>012</v>
          </cell>
          <cell r="H215" t="str">
            <v>2.1.1.2.1</v>
          </cell>
          <cell r="I215" t="str">
            <v>11</v>
          </cell>
          <cell r="J215" t="str">
            <v>045</v>
          </cell>
          <cell r="K215" t="str">
            <v>2103</v>
          </cell>
          <cell r="L215" t="str">
            <v>2</v>
          </cell>
          <cell r="M215" t="str">
            <v>6</v>
          </cell>
          <cell r="N215" t="str">
            <v>5</v>
          </cell>
          <cell r="O215" t="str">
            <v>3</v>
          </cell>
          <cell r="P215" t="str">
            <v>1</v>
          </cell>
          <cell r="Q215" t="str">
            <v>E</v>
          </cell>
          <cell r="R215" t="str">
            <v>900</v>
          </cell>
          <cell r="S215" t="str">
            <v>90001</v>
          </cell>
          <cell r="T215" t="str">
            <v>1421</v>
          </cell>
          <cell r="U215" t="str">
            <v>00</v>
          </cell>
          <cell r="V215" t="str">
            <v>16</v>
          </cell>
          <cell r="W215" t="str">
            <v>00605</v>
          </cell>
          <cell r="X215" t="str">
            <v>1</v>
          </cell>
          <cell r="Y215" t="str">
            <v>20</v>
          </cell>
          <cell r="Z215" t="str">
            <v>150</v>
          </cell>
          <cell r="AA215" t="str">
            <v>002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</row>
        <row r="216">
          <cell r="C216" t="str">
            <v>336321039000100605002</v>
          </cell>
          <cell r="D216" t="str">
            <v>2018.29.02.012.2.1.1.2.1.11.045.2103.2.6.5.3.1.E.900.90001.3363.00.16.00605.1.20.150.002</v>
          </cell>
          <cell r="E216" t="str">
            <v>2018</v>
          </cell>
          <cell r="F216" t="str">
            <v>29.02</v>
          </cell>
          <cell r="G216" t="str">
            <v>012</v>
          </cell>
          <cell r="H216" t="str">
            <v>2.1.1.2.1</v>
          </cell>
          <cell r="I216" t="str">
            <v>11</v>
          </cell>
          <cell r="J216" t="str">
            <v>045</v>
          </cell>
          <cell r="K216" t="str">
            <v>2103</v>
          </cell>
          <cell r="L216" t="str">
            <v>2</v>
          </cell>
          <cell r="M216" t="str">
            <v>6</v>
          </cell>
          <cell r="N216" t="str">
            <v>5</v>
          </cell>
          <cell r="O216" t="str">
            <v>3</v>
          </cell>
          <cell r="P216" t="str">
            <v>1</v>
          </cell>
          <cell r="Q216" t="str">
            <v>E</v>
          </cell>
          <cell r="R216" t="str">
            <v>900</v>
          </cell>
          <cell r="S216" t="str">
            <v>90001</v>
          </cell>
          <cell r="T216" t="str">
            <v>3363</v>
          </cell>
          <cell r="U216" t="str">
            <v>00</v>
          </cell>
          <cell r="V216" t="str">
            <v>16</v>
          </cell>
          <cell r="W216" t="str">
            <v>00605</v>
          </cell>
          <cell r="X216" t="str">
            <v>1</v>
          </cell>
          <cell r="Y216" t="str">
            <v>20</v>
          </cell>
          <cell r="Z216" t="str">
            <v>150</v>
          </cell>
          <cell r="AA216" t="str">
            <v>002</v>
          </cell>
          <cell r="AB216">
            <v>17462.12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17462.12</v>
          </cell>
        </row>
        <row r="217">
          <cell r="C217" t="str">
            <v>153121049000100605002</v>
          </cell>
          <cell r="D217" t="str">
            <v>2018.29.02.012.2.1.1.2.1.11.045.2104.2.6.5.3.1.E.900.90001.1531.00.16.00605.1.20.150.002</v>
          </cell>
          <cell r="E217" t="str">
            <v>2018</v>
          </cell>
          <cell r="F217" t="str">
            <v>29.02</v>
          </cell>
          <cell r="G217" t="str">
            <v>012</v>
          </cell>
          <cell r="H217" t="str">
            <v>2.1.1.2.1</v>
          </cell>
          <cell r="I217" t="str">
            <v>11</v>
          </cell>
          <cell r="J217" t="str">
            <v>045</v>
          </cell>
          <cell r="K217" t="str">
            <v>2104</v>
          </cell>
          <cell r="L217" t="str">
            <v>2</v>
          </cell>
          <cell r="M217" t="str">
            <v>6</v>
          </cell>
          <cell r="N217" t="str">
            <v>5</v>
          </cell>
          <cell r="O217" t="str">
            <v>3</v>
          </cell>
          <cell r="P217" t="str">
            <v>1</v>
          </cell>
          <cell r="Q217" t="str">
            <v>E</v>
          </cell>
          <cell r="R217" t="str">
            <v>900</v>
          </cell>
          <cell r="S217" t="str">
            <v>90001</v>
          </cell>
          <cell r="T217" t="str">
            <v>1531</v>
          </cell>
          <cell r="U217" t="str">
            <v>00</v>
          </cell>
          <cell r="V217" t="str">
            <v>16</v>
          </cell>
          <cell r="W217" t="str">
            <v>00605</v>
          </cell>
          <cell r="X217" t="str">
            <v>1</v>
          </cell>
          <cell r="Y217" t="str">
            <v>20</v>
          </cell>
          <cell r="Z217" t="str">
            <v>150</v>
          </cell>
          <cell r="AA217" t="str">
            <v>002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</row>
        <row r="218">
          <cell r="C218" t="str">
            <v>294121049000100605002</v>
          </cell>
          <cell r="D218" t="str">
            <v>2018.29.02.012.2.1.1.2.1.11.045.2104.2.6.5.3.1.E.900.90001.2941.00.16.00605.1.20.150.002</v>
          </cell>
          <cell r="E218" t="str">
            <v>2018</v>
          </cell>
          <cell r="F218" t="str">
            <v>29.02</v>
          </cell>
          <cell r="G218" t="str">
            <v>012</v>
          </cell>
          <cell r="H218" t="str">
            <v>2.1.1.2.1</v>
          </cell>
          <cell r="I218" t="str">
            <v>11</v>
          </cell>
          <cell r="J218" t="str">
            <v>045</v>
          </cell>
          <cell r="K218" t="str">
            <v>2104</v>
          </cell>
          <cell r="L218" t="str">
            <v>2</v>
          </cell>
          <cell r="M218" t="str">
            <v>6</v>
          </cell>
          <cell r="N218" t="str">
            <v>5</v>
          </cell>
          <cell r="O218" t="str">
            <v>3</v>
          </cell>
          <cell r="P218" t="str">
            <v>1</v>
          </cell>
          <cell r="Q218" t="str">
            <v>E</v>
          </cell>
          <cell r="R218" t="str">
            <v>900</v>
          </cell>
          <cell r="S218" t="str">
            <v>90001</v>
          </cell>
          <cell r="T218" t="str">
            <v>2941</v>
          </cell>
          <cell r="U218" t="str">
            <v>00</v>
          </cell>
          <cell r="V218" t="str">
            <v>16</v>
          </cell>
          <cell r="W218" t="str">
            <v>00605</v>
          </cell>
          <cell r="X218" t="str">
            <v>1</v>
          </cell>
          <cell r="Y218" t="str">
            <v>20</v>
          </cell>
          <cell r="Z218" t="str">
            <v>150</v>
          </cell>
          <cell r="AA218" t="str">
            <v>002</v>
          </cell>
          <cell r="AB218">
            <v>18001.53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18001.53</v>
          </cell>
        </row>
        <row r="219">
          <cell r="C219" t="str">
            <v>372121649000100605700</v>
          </cell>
          <cell r="D219" t="str">
            <v>2018.29.02.012.2.1.1.2.1.11.045.2164.2.6.5.3.1.E.900.90001.3721.00.16.00605.1.20.150.700</v>
          </cell>
          <cell r="E219" t="str">
            <v>2018</v>
          </cell>
          <cell r="F219" t="str">
            <v>29.02</v>
          </cell>
          <cell r="G219" t="str">
            <v>012</v>
          </cell>
          <cell r="H219" t="str">
            <v>2.1.1.2.1</v>
          </cell>
          <cell r="I219" t="str">
            <v>11</v>
          </cell>
          <cell r="J219" t="str">
            <v>045</v>
          </cell>
          <cell r="K219" t="str">
            <v>2164</v>
          </cell>
          <cell r="L219" t="str">
            <v>2</v>
          </cell>
          <cell r="M219" t="str">
            <v>6</v>
          </cell>
          <cell r="N219" t="str">
            <v>5</v>
          </cell>
          <cell r="O219" t="str">
            <v>3</v>
          </cell>
          <cell r="P219" t="str">
            <v>1</v>
          </cell>
          <cell r="Q219" t="str">
            <v>E</v>
          </cell>
          <cell r="R219" t="str">
            <v>900</v>
          </cell>
          <cell r="S219" t="str">
            <v>90001</v>
          </cell>
          <cell r="T219" t="str">
            <v>3721</v>
          </cell>
          <cell r="U219" t="str">
            <v>00</v>
          </cell>
          <cell r="V219" t="str">
            <v>16</v>
          </cell>
          <cell r="W219" t="str">
            <v>00605</v>
          </cell>
          <cell r="X219" t="str">
            <v>1</v>
          </cell>
          <cell r="Y219" t="str">
            <v>20</v>
          </cell>
          <cell r="Z219" t="str">
            <v>150</v>
          </cell>
          <cell r="AA219" t="str">
            <v>700</v>
          </cell>
          <cell r="AB219">
            <v>4500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4500</v>
          </cell>
        </row>
        <row r="220">
          <cell r="C220" t="str">
            <v>141121659000100605002</v>
          </cell>
          <cell r="D220" t="str">
            <v>2018.29.02.012.2.1.1.2.1.11.045.2165.2.6.5.3.1.E.900.90001.1411.00.16.00605.1.20.150.002</v>
          </cell>
          <cell r="E220" t="str">
            <v>2018</v>
          </cell>
          <cell r="F220" t="str">
            <v>29.02</v>
          </cell>
          <cell r="G220" t="str">
            <v>012</v>
          </cell>
          <cell r="H220" t="str">
            <v>2.1.1.2.1</v>
          </cell>
          <cell r="I220" t="str">
            <v>11</v>
          </cell>
          <cell r="J220" t="str">
            <v>045</v>
          </cell>
          <cell r="K220" t="str">
            <v>2165</v>
          </cell>
          <cell r="L220" t="str">
            <v>2</v>
          </cell>
          <cell r="M220" t="str">
            <v>6</v>
          </cell>
          <cell r="N220" t="str">
            <v>5</v>
          </cell>
          <cell r="O220" t="str">
            <v>3</v>
          </cell>
          <cell r="P220" t="str">
            <v>1</v>
          </cell>
          <cell r="Q220" t="str">
            <v>E</v>
          </cell>
          <cell r="R220" t="str">
            <v>900</v>
          </cell>
          <cell r="S220" t="str">
            <v>90001</v>
          </cell>
          <cell r="T220" t="str">
            <v>1411</v>
          </cell>
          <cell r="U220" t="str">
            <v>00</v>
          </cell>
          <cell r="V220" t="str">
            <v>16</v>
          </cell>
          <cell r="W220" t="str">
            <v>00605</v>
          </cell>
          <cell r="X220" t="str">
            <v>1</v>
          </cell>
          <cell r="Y220" t="str">
            <v>20</v>
          </cell>
          <cell r="Z220" t="str">
            <v>150</v>
          </cell>
          <cell r="AA220" t="str">
            <v>002</v>
          </cell>
          <cell r="AB220">
            <v>5395.11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5395.11</v>
          </cell>
        </row>
        <row r="221">
          <cell r="C221" t="str">
            <v>143221659000100605002</v>
          </cell>
          <cell r="D221" t="str">
            <v>2018.29.02.012.2.1.1.2.1.11.045.2165.2.6.5.3.1.E.900.90001.1432.00.16.00605.1.20.150.002</v>
          </cell>
          <cell r="E221" t="str">
            <v>2018</v>
          </cell>
          <cell r="F221" t="str">
            <v>29.02</v>
          </cell>
          <cell r="G221" t="str">
            <v>012</v>
          </cell>
          <cell r="H221" t="str">
            <v>2.1.1.2.1</v>
          </cell>
          <cell r="I221" t="str">
            <v>11</v>
          </cell>
          <cell r="J221" t="str">
            <v>045</v>
          </cell>
          <cell r="K221" t="str">
            <v>2165</v>
          </cell>
          <cell r="L221" t="str">
            <v>2</v>
          </cell>
          <cell r="M221" t="str">
            <v>6</v>
          </cell>
          <cell r="N221" t="str">
            <v>5</v>
          </cell>
          <cell r="O221" t="str">
            <v>3</v>
          </cell>
          <cell r="P221" t="str">
            <v>1</v>
          </cell>
          <cell r="Q221" t="str">
            <v>E</v>
          </cell>
          <cell r="R221" t="str">
            <v>900</v>
          </cell>
          <cell r="S221" t="str">
            <v>90001</v>
          </cell>
          <cell r="T221" t="str">
            <v>1432</v>
          </cell>
          <cell r="U221" t="str">
            <v>00</v>
          </cell>
          <cell r="V221" t="str">
            <v>16</v>
          </cell>
          <cell r="W221" t="str">
            <v>00605</v>
          </cell>
          <cell r="X221" t="str">
            <v>1</v>
          </cell>
          <cell r="Y221" t="str">
            <v>20</v>
          </cell>
          <cell r="Z221" t="str">
            <v>150</v>
          </cell>
          <cell r="AA221" t="str">
            <v>002</v>
          </cell>
          <cell r="AB221">
            <v>2491.41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2491.41</v>
          </cell>
        </row>
        <row r="222">
          <cell r="C222" t="str">
            <v>143221789000100605002</v>
          </cell>
          <cell r="D222" t="str">
            <v>2018.29.02.012.2.1.1.2.1.11.045.2178.2.6.5.3.1.E.900.90001.1432.00.16.00605.1.20.150.002</v>
          </cell>
          <cell r="E222" t="str">
            <v>2018</v>
          </cell>
          <cell r="F222" t="str">
            <v>29.02</v>
          </cell>
          <cell r="G222" t="str">
            <v>012</v>
          </cell>
          <cell r="H222" t="str">
            <v>2.1.1.2.1</v>
          </cell>
          <cell r="I222" t="str">
            <v>11</v>
          </cell>
          <cell r="J222" t="str">
            <v>045</v>
          </cell>
          <cell r="K222" t="str">
            <v>2178</v>
          </cell>
          <cell r="L222" t="str">
            <v>2</v>
          </cell>
          <cell r="M222" t="str">
            <v>6</v>
          </cell>
          <cell r="N222" t="str">
            <v>5</v>
          </cell>
          <cell r="O222" t="str">
            <v>3</v>
          </cell>
          <cell r="P222" t="str">
            <v>1</v>
          </cell>
          <cell r="Q222" t="str">
            <v>E</v>
          </cell>
          <cell r="R222" t="str">
            <v>900</v>
          </cell>
          <cell r="S222" t="str">
            <v>90001</v>
          </cell>
          <cell r="T222" t="str">
            <v>1432</v>
          </cell>
          <cell r="U222" t="str">
            <v>00</v>
          </cell>
          <cell r="V222" t="str">
            <v>16</v>
          </cell>
          <cell r="W222" t="str">
            <v>00605</v>
          </cell>
          <cell r="X222" t="str">
            <v>1</v>
          </cell>
          <cell r="Y222" t="str">
            <v>20</v>
          </cell>
          <cell r="Z222" t="str">
            <v>150</v>
          </cell>
          <cell r="AA222" t="str">
            <v>002</v>
          </cell>
          <cell r="AB222">
            <v>1839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1839</v>
          </cell>
        </row>
        <row r="223">
          <cell r="C223" t="str">
            <v>132121809000100605002</v>
          </cell>
          <cell r="D223" t="str">
            <v>2018.29.02.012.2.1.1.2.1.11.045.2180.2.6.5.3.1.E.900.90001.1321.00.16.00605.1.20.150.002</v>
          </cell>
          <cell r="E223" t="str">
            <v>2018</v>
          </cell>
          <cell r="F223" t="str">
            <v>29.02</v>
          </cell>
          <cell r="G223" t="str">
            <v>012</v>
          </cell>
          <cell r="H223" t="str">
            <v>2.1.1.2.1</v>
          </cell>
          <cell r="I223" t="str">
            <v>11</v>
          </cell>
          <cell r="J223" t="str">
            <v>045</v>
          </cell>
          <cell r="K223" t="str">
            <v>2180</v>
          </cell>
          <cell r="L223" t="str">
            <v>2</v>
          </cell>
          <cell r="M223" t="str">
            <v>6</v>
          </cell>
          <cell r="N223" t="str">
            <v>5</v>
          </cell>
          <cell r="O223" t="str">
            <v>3</v>
          </cell>
          <cell r="P223" t="str">
            <v>1</v>
          </cell>
          <cell r="Q223" t="str">
            <v>E</v>
          </cell>
          <cell r="R223" t="str">
            <v>900</v>
          </cell>
          <cell r="S223" t="str">
            <v>90001</v>
          </cell>
          <cell r="T223" t="str">
            <v>1321</v>
          </cell>
          <cell r="U223" t="str">
            <v>00</v>
          </cell>
          <cell r="V223" t="str">
            <v>16</v>
          </cell>
          <cell r="W223" t="str">
            <v>00605</v>
          </cell>
          <cell r="X223" t="str">
            <v>1</v>
          </cell>
          <cell r="Y223" t="str">
            <v>20</v>
          </cell>
          <cell r="Z223" t="str">
            <v>150</v>
          </cell>
          <cell r="AA223" t="str">
            <v>002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</row>
        <row r="224">
          <cell r="C224" t="str">
            <v>132121829000100605002</v>
          </cell>
          <cell r="D224" t="str">
            <v>2018.29.02.012.2.1.1.2.1.11.045.2182.2.6.5.3.1.E.900.90001.1321.00.16.00605.1.20.150.002</v>
          </cell>
          <cell r="E224" t="str">
            <v>2018</v>
          </cell>
          <cell r="F224" t="str">
            <v>29.02</v>
          </cell>
          <cell r="G224" t="str">
            <v>012</v>
          </cell>
          <cell r="H224" t="str">
            <v>2.1.1.2.1</v>
          </cell>
          <cell r="I224" t="str">
            <v>11</v>
          </cell>
          <cell r="J224" t="str">
            <v>045</v>
          </cell>
          <cell r="K224" t="str">
            <v>2182</v>
          </cell>
          <cell r="L224" t="str">
            <v>2</v>
          </cell>
          <cell r="M224" t="str">
            <v>6</v>
          </cell>
          <cell r="N224" t="str">
            <v>5</v>
          </cell>
          <cell r="O224" t="str">
            <v>3</v>
          </cell>
          <cell r="P224" t="str">
            <v>1</v>
          </cell>
          <cell r="Q224" t="str">
            <v>E</v>
          </cell>
          <cell r="R224" t="str">
            <v>900</v>
          </cell>
          <cell r="S224" t="str">
            <v>90001</v>
          </cell>
          <cell r="T224" t="str">
            <v>1321</v>
          </cell>
          <cell r="U224" t="str">
            <v>00</v>
          </cell>
          <cell r="V224" t="str">
            <v>16</v>
          </cell>
          <cell r="W224" t="str">
            <v>00605</v>
          </cell>
          <cell r="X224" t="str">
            <v>1</v>
          </cell>
          <cell r="Y224" t="str">
            <v>20</v>
          </cell>
          <cell r="Z224" t="str">
            <v>150</v>
          </cell>
          <cell r="AA224" t="str">
            <v>002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</row>
        <row r="225">
          <cell r="C225" t="str">
            <v>26113003356D400605002</v>
          </cell>
          <cell r="D225" t="str">
            <v>2018.29.02.012.2.1.1.2.1.11.045.3003.2.6.8.3.2.E.356.356D4.2611.00.16.00605.1.20.150.002</v>
          </cell>
          <cell r="E225" t="str">
            <v>2018</v>
          </cell>
          <cell r="F225" t="str">
            <v>29.02</v>
          </cell>
          <cell r="G225" t="str">
            <v>012</v>
          </cell>
          <cell r="H225" t="str">
            <v>2.1.1.2.1</v>
          </cell>
          <cell r="I225" t="str">
            <v>11</v>
          </cell>
          <cell r="J225" t="str">
            <v>045</v>
          </cell>
          <cell r="K225" t="str">
            <v>3003</v>
          </cell>
          <cell r="L225" t="str">
            <v>2</v>
          </cell>
          <cell r="M225" t="str">
            <v>6</v>
          </cell>
          <cell r="N225" t="str">
            <v>8</v>
          </cell>
          <cell r="O225" t="str">
            <v>3</v>
          </cell>
          <cell r="P225" t="str">
            <v>2</v>
          </cell>
          <cell r="Q225" t="str">
            <v>E</v>
          </cell>
          <cell r="R225" t="str">
            <v>356</v>
          </cell>
          <cell r="S225" t="str">
            <v>356D4</v>
          </cell>
          <cell r="T225" t="str">
            <v>2611</v>
          </cell>
          <cell r="U225" t="str">
            <v>00</v>
          </cell>
          <cell r="V225" t="str">
            <v>16</v>
          </cell>
          <cell r="W225" t="str">
            <v>00605</v>
          </cell>
          <cell r="X225" t="str">
            <v>1</v>
          </cell>
          <cell r="Y225" t="str">
            <v>20</v>
          </cell>
          <cell r="Z225" t="str">
            <v>150</v>
          </cell>
          <cell r="AA225" t="str">
            <v>002</v>
          </cell>
          <cell r="AB225">
            <v>2578.4299999999998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2578.4299999999998</v>
          </cell>
        </row>
        <row r="226">
          <cell r="C226" t="str">
            <v>17153003356D600605002</v>
          </cell>
          <cell r="D226" t="str">
            <v>2018.29.02.012.2.1.1.2.1.11.045.3003.2.6.8.3.2.E.356.356D6.1715.00.16.00605.1.20.150.002</v>
          </cell>
          <cell r="E226" t="str">
            <v>2018</v>
          </cell>
          <cell r="F226" t="str">
            <v>29.02</v>
          </cell>
          <cell r="G226" t="str">
            <v>012</v>
          </cell>
          <cell r="H226" t="str">
            <v>2.1.1.2.1</v>
          </cell>
          <cell r="I226" t="str">
            <v>11</v>
          </cell>
          <cell r="J226" t="str">
            <v>045</v>
          </cell>
          <cell r="K226" t="str">
            <v>3003</v>
          </cell>
          <cell r="L226" t="str">
            <v>2</v>
          </cell>
          <cell r="M226" t="str">
            <v>6</v>
          </cell>
          <cell r="N226" t="str">
            <v>8</v>
          </cell>
          <cell r="O226" t="str">
            <v>3</v>
          </cell>
          <cell r="P226" t="str">
            <v>2</v>
          </cell>
          <cell r="Q226" t="str">
            <v>E</v>
          </cell>
          <cell r="R226" t="str">
            <v>356</v>
          </cell>
          <cell r="S226" t="str">
            <v>356D6</v>
          </cell>
          <cell r="T226" t="str">
            <v>1715</v>
          </cell>
          <cell r="U226" t="str">
            <v>00</v>
          </cell>
          <cell r="V226" t="str">
            <v>16</v>
          </cell>
          <cell r="W226" t="str">
            <v>00605</v>
          </cell>
          <cell r="X226" t="str">
            <v>1</v>
          </cell>
          <cell r="Y226" t="str">
            <v>20</v>
          </cell>
          <cell r="Z226" t="str">
            <v>150</v>
          </cell>
          <cell r="AA226" t="str">
            <v>002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</row>
        <row r="227">
          <cell r="C227" t="str">
            <v>261130089000100404700</v>
          </cell>
          <cell r="D227" t="str">
            <v>2018.29.02.012.2.1.1.2.1.11.045.3008.2.6.5.3.1.E.900.90001.2611.00.14.00404.1.20.150.700</v>
          </cell>
          <cell r="E227" t="str">
            <v>2018</v>
          </cell>
          <cell r="F227" t="str">
            <v>29.02</v>
          </cell>
          <cell r="G227" t="str">
            <v>012</v>
          </cell>
          <cell r="H227" t="str">
            <v>2.1.1.2.1</v>
          </cell>
          <cell r="I227" t="str">
            <v>11</v>
          </cell>
          <cell r="J227" t="str">
            <v>045</v>
          </cell>
          <cell r="K227" t="str">
            <v>3008</v>
          </cell>
          <cell r="L227" t="str">
            <v>2</v>
          </cell>
          <cell r="M227" t="str">
            <v>6</v>
          </cell>
          <cell r="N227" t="str">
            <v>5</v>
          </cell>
          <cell r="O227" t="str">
            <v>3</v>
          </cell>
          <cell r="P227" t="str">
            <v>1</v>
          </cell>
          <cell r="Q227" t="str">
            <v>E</v>
          </cell>
          <cell r="R227" t="str">
            <v>900</v>
          </cell>
          <cell r="S227" t="str">
            <v>90001</v>
          </cell>
          <cell r="T227" t="str">
            <v>2611</v>
          </cell>
          <cell r="U227" t="str">
            <v>00</v>
          </cell>
          <cell r="V227" t="str">
            <v>14</v>
          </cell>
          <cell r="W227" t="str">
            <v>00404</v>
          </cell>
          <cell r="X227" t="str">
            <v>1</v>
          </cell>
          <cell r="Y227" t="str">
            <v>20</v>
          </cell>
          <cell r="Z227" t="str">
            <v>150</v>
          </cell>
          <cell r="AA227" t="str">
            <v>700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</row>
        <row r="228">
          <cell r="C228" t="str">
            <v>382130089000100605002</v>
          </cell>
          <cell r="D228" t="str">
            <v>2018.29.02.012.2.1.1.2.1.11.045.3008.2.6.5.3.1.E.900.90001.3821.00.16.00605.1.20.150.002</v>
          </cell>
          <cell r="E228" t="str">
            <v>2018</v>
          </cell>
          <cell r="F228" t="str">
            <v>29.02</v>
          </cell>
          <cell r="G228" t="str">
            <v>012</v>
          </cell>
          <cell r="H228" t="str">
            <v>2.1.1.2.1</v>
          </cell>
          <cell r="I228" t="str">
            <v>11</v>
          </cell>
          <cell r="J228" t="str">
            <v>045</v>
          </cell>
          <cell r="K228" t="str">
            <v>3008</v>
          </cell>
          <cell r="L228" t="str">
            <v>2</v>
          </cell>
          <cell r="M228" t="str">
            <v>6</v>
          </cell>
          <cell r="N228" t="str">
            <v>5</v>
          </cell>
          <cell r="O228" t="str">
            <v>3</v>
          </cell>
          <cell r="P228" t="str">
            <v>1</v>
          </cell>
          <cell r="Q228" t="str">
            <v>E</v>
          </cell>
          <cell r="R228" t="str">
            <v>900</v>
          </cell>
          <cell r="S228" t="str">
            <v>90001</v>
          </cell>
          <cell r="T228" t="str">
            <v>3821</v>
          </cell>
          <cell r="U228" t="str">
            <v>00</v>
          </cell>
          <cell r="V228" t="str">
            <v>16</v>
          </cell>
          <cell r="W228" t="str">
            <v>00605</v>
          </cell>
          <cell r="X228" t="str">
            <v>1</v>
          </cell>
          <cell r="Y228" t="str">
            <v>20</v>
          </cell>
          <cell r="Z228" t="str">
            <v>150</v>
          </cell>
          <cell r="AA228" t="str">
            <v>002</v>
          </cell>
          <cell r="AB228">
            <v>1000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1000</v>
          </cell>
        </row>
        <row r="229">
          <cell r="C229" t="str">
            <v>131110019000100605002</v>
          </cell>
          <cell r="D229" t="str">
            <v>2018.29.02.012.2.1.1.2.1.11.045.1001.2.6.5.3.1.E.900.90001.1311.00.16.00605.1.20.150.002</v>
          </cell>
          <cell r="E229" t="str">
            <v>2018</v>
          </cell>
          <cell r="F229" t="str">
            <v>29.02</v>
          </cell>
          <cell r="G229" t="str">
            <v>012</v>
          </cell>
          <cell r="H229" t="str">
            <v>2.1.1.2.1</v>
          </cell>
          <cell r="I229" t="str">
            <v>11</v>
          </cell>
          <cell r="J229" t="str">
            <v>045</v>
          </cell>
          <cell r="K229" t="str">
            <v>1001</v>
          </cell>
          <cell r="L229" t="str">
            <v>2</v>
          </cell>
          <cell r="M229" t="str">
            <v>6</v>
          </cell>
          <cell r="N229" t="str">
            <v>5</v>
          </cell>
          <cell r="O229" t="str">
            <v>3</v>
          </cell>
          <cell r="P229" t="str">
            <v>1</v>
          </cell>
          <cell r="Q229" t="str">
            <v>E</v>
          </cell>
          <cell r="R229" t="str">
            <v>900</v>
          </cell>
          <cell r="S229" t="str">
            <v>90001</v>
          </cell>
          <cell r="T229" t="str">
            <v>1311</v>
          </cell>
          <cell r="U229" t="str">
            <v>00</v>
          </cell>
          <cell r="V229" t="str">
            <v>16</v>
          </cell>
          <cell r="W229" t="str">
            <v>00605</v>
          </cell>
          <cell r="X229" t="str">
            <v>1</v>
          </cell>
          <cell r="Y229" t="str">
            <v>20</v>
          </cell>
          <cell r="Z229" t="str">
            <v>150</v>
          </cell>
          <cell r="AA229" t="str">
            <v>002</v>
          </cell>
          <cell r="AB229">
            <v>6057.82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6057.82</v>
          </cell>
        </row>
        <row r="230">
          <cell r="C230" t="str">
            <v>132210019000100605002</v>
          </cell>
          <cell r="D230" t="str">
            <v>2018.29.02.012.2.1.1.2.1.11.045.1001.2.6.5.3.1.E.900.90001.1322.00.16.00605.1.20.150.002</v>
          </cell>
          <cell r="E230" t="str">
            <v>2018</v>
          </cell>
          <cell r="F230" t="str">
            <v>29.02</v>
          </cell>
          <cell r="G230" t="str">
            <v>012</v>
          </cell>
          <cell r="H230" t="str">
            <v>2.1.1.2.1</v>
          </cell>
          <cell r="I230" t="str">
            <v>11</v>
          </cell>
          <cell r="J230" t="str">
            <v>045</v>
          </cell>
          <cell r="K230" t="str">
            <v>1001</v>
          </cell>
          <cell r="L230" t="str">
            <v>2</v>
          </cell>
          <cell r="M230" t="str">
            <v>6</v>
          </cell>
          <cell r="N230" t="str">
            <v>5</v>
          </cell>
          <cell r="O230" t="str">
            <v>3</v>
          </cell>
          <cell r="P230" t="str">
            <v>1</v>
          </cell>
          <cell r="Q230" t="str">
            <v>E</v>
          </cell>
          <cell r="R230" t="str">
            <v>900</v>
          </cell>
          <cell r="S230" t="str">
            <v>90001</v>
          </cell>
          <cell r="T230" t="str">
            <v>1322</v>
          </cell>
          <cell r="U230" t="str">
            <v>00</v>
          </cell>
          <cell r="V230" t="str">
            <v>16</v>
          </cell>
          <cell r="W230" t="str">
            <v>00605</v>
          </cell>
          <cell r="X230" t="str">
            <v>1</v>
          </cell>
          <cell r="Y230" t="str">
            <v>20</v>
          </cell>
          <cell r="Z230" t="str">
            <v>150</v>
          </cell>
          <cell r="AA230" t="str">
            <v>002</v>
          </cell>
          <cell r="AB230">
            <v>9148.49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9148.49</v>
          </cell>
        </row>
        <row r="231">
          <cell r="C231" t="str">
            <v>143210019000100605002</v>
          </cell>
          <cell r="D231" t="str">
            <v>2018.29.02.012.2.1.1.2.1.11.045.1001.2.6.5.3.1.E.900.90001.1432.00.16.00605.1.20.150.002</v>
          </cell>
          <cell r="E231" t="str">
            <v>2018</v>
          </cell>
          <cell r="F231" t="str">
            <v>29.02</v>
          </cell>
          <cell r="G231" t="str">
            <v>012</v>
          </cell>
          <cell r="H231" t="str">
            <v>2.1.1.2.1</v>
          </cell>
          <cell r="I231" t="str">
            <v>11</v>
          </cell>
          <cell r="J231" t="str">
            <v>045</v>
          </cell>
          <cell r="K231" t="str">
            <v>1001</v>
          </cell>
          <cell r="L231" t="str">
            <v>2</v>
          </cell>
          <cell r="M231" t="str">
            <v>6</v>
          </cell>
          <cell r="N231" t="str">
            <v>5</v>
          </cell>
          <cell r="O231" t="str">
            <v>3</v>
          </cell>
          <cell r="P231" t="str">
            <v>1</v>
          </cell>
          <cell r="Q231" t="str">
            <v>E</v>
          </cell>
          <cell r="R231" t="str">
            <v>900</v>
          </cell>
          <cell r="S231" t="str">
            <v>90001</v>
          </cell>
          <cell r="T231" t="str">
            <v>1432</v>
          </cell>
          <cell r="U231" t="str">
            <v>00</v>
          </cell>
          <cell r="V231" t="str">
            <v>16</v>
          </cell>
          <cell r="W231" t="str">
            <v>00605</v>
          </cell>
          <cell r="X231" t="str">
            <v>1</v>
          </cell>
          <cell r="Y231" t="str">
            <v>20</v>
          </cell>
          <cell r="Z231" t="str">
            <v>150</v>
          </cell>
          <cell r="AA231" t="str">
            <v>002</v>
          </cell>
          <cell r="AB231">
            <v>3996.72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3996.72</v>
          </cell>
        </row>
        <row r="232">
          <cell r="C232" t="str">
            <v>142110049000100605002</v>
          </cell>
          <cell r="D232" t="str">
            <v>2018.29.02.012.2.1.1.2.1.11.045.1004.2.6.5.3.1.E.900.90001.1421.00.16.00605.1.20.150.002</v>
          </cell>
          <cell r="E232" t="str">
            <v>2018</v>
          </cell>
          <cell r="F232" t="str">
            <v>29.02</v>
          </cell>
          <cell r="G232" t="str">
            <v>012</v>
          </cell>
          <cell r="H232" t="str">
            <v>2.1.1.2.1</v>
          </cell>
          <cell r="I232" t="str">
            <v>11</v>
          </cell>
          <cell r="J232" t="str">
            <v>045</v>
          </cell>
          <cell r="K232" t="str">
            <v>1004</v>
          </cell>
          <cell r="L232" t="str">
            <v>2</v>
          </cell>
          <cell r="M232" t="str">
            <v>6</v>
          </cell>
          <cell r="N232" t="str">
            <v>5</v>
          </cell>
          <cell r="O232" t="str">
            <v>3</v>
          </cell>
          <cell r="P232" t="str">
            <v>1</v>
          </cell>
          <cell r="Q232" t="str">
            <v>E</v>
          </cell>
          <cell r="R232" t="str">
            <v>900</v>
          </cell>
          <cell r="S232" t="str">
            <v>90001</v>
          </cell>
          <cell r="T232" t="str">
            <v>1421</v>
          </cell>
          <cell r="U232" t="str">
            <v>00</v>
          </cell>
          <cell r="V232" t="str">
            <v>16</v>
          </cell>
          <cell r="W232" t="str">
            <v>00605</v>
          </cell>
          <cell r="X232" t="str">
            <v>1</v>
          </cell>
          <cell r="Y232" t="str">
            <v>20</v>
          </cell>
          <cell r="Z232" t="str">
            <v>150</v>
          </cell>
          <cell r="AA232" t="str">
            <v>002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</row>
        <row r="233">
          <cell r="C233" t="str">
            <v>143110049000100605002</v>
          </cell>
          <cell r="D233" t="str">
            <v>2018.29.02.012.2.1.1.2.1.11.045.1004.2.6.5.3.1.E.900.90001.1431.00.16.00605.1.20.150.002</v>
          </cell>
          <cell r="E233" t="str">
            <v>2018</v>
          </cell>
          <cell r="F233" t="str">
            <v>29.02</v>
          </cell>
          <cell r="G233" t="str">
            <v>012</v>
          </cell>
          <cell r="H233" t="str">
            <v>2.1.1.2.1</v>
          </cell>
          <cell r="I233" t="str">
            <v>11</v>
          </cell>
          <cell r="J233" t="str">
            <v>045</v>
          </cell>
          <cell r="K233" t="str">
            <v>1004</v>
          </cell>
          <cell r="L233" t="str">
            <v>2</v>
          </cell>
          <cell r="M233" t="str">
            <v>6</v>
          </cell>
          <cell r="N233" t="str">
            <v>5</v>
          </cell>
          <cell r="O233" t="str">
            <v>3</v>
          </cell>
          <cell r="P233" t="str">
            <v>1</v>
          </cell>
          <cell r="Q233" t="str">
            <v>E</v>
          </cell>
          <cell r="R233" t="str">
            <v>900</v>
          </cell>
          <cell r="S233" t="str">
            <v>90001</v>
          </cell>
          <cell r="T233" t="str">
            <v>1431</v>
          </cell>
          <cell r="U233" t="str">
            <v>00</v>
          </cell>
          <cell r="V233" t="str">
            <v>16</v>
          </cell>
          <cell r="W233" t="str">
            <v>00605</v>
          </cell>
          <cell r="X233" t="str">
            <v>1</v>
          </cell>
          <cell r="Y233" t="str">
            <v>20</v>
          </cell>
          <cell r="Z233" t="str">
            <v>150</v>
          </cell>
          <cell r="AA233" t="str">
            <v>002</v>
          </cell>
          <cell r="AB233">
            <v>5961.1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5961.1</v>
          </cell>
        </row>
        <row r="234">
          <cell r="C234" t="str">
            <v>261110049000100605002</v>
          </cell>
          <cell r="D234" t="str">
            <v>2018.29.02.012.2.1.1.2.1.11.045.1004.2.6.5.3.1.E.900.90001.2611.00.16.00605.1.20.150.002</v>
          </cell>
          <cell r="E234" t="str">
            <v>2018</v>
          </cell>
          <cell r="F234" t="str">
            <v>29.02</v>
          </cell>
          <cell r="G234" t="str">
            <v>012</v>
          </cell>
          <cell r="H234" t="str">
            <v>2.1.1.2.1</v>
          </cell>
          <cell r="I234" t="str">
            <v>11</v>
          </cell>
          <cell r="J234" t="str">
            <v>045</v>
          </cell>
          <cell r="K234" t="str">
            <v>1004</v>
          </cell>
          <cell r="L234" t="str">
            <v>2</v>
          </cell>
          <cell r="M234" t="str">
            <v>6</v>
          </cell>
          <cell r="N234" t="str">
            <v>5</v>
          </cell>
          <cell r="O234" t="str">
            <v>3</v>
          </cell>
          <cell r="P234" t="str">
            <v>1</v>
          </cell>
          <cell r="Q234" t="str">
            <v>E</v>
          </cell>
          <cell r="R234" t="str">
            <v>900</v>
          </cell>
          <cell r="S234" t="str">
            <v>90001</v>
          </cell>
          <cell r="T234" t="str">
            <v>2611</v>
          </cell>
          <cell r="U234" t="str">
            <v>00</v>
          </cell>
          <cell r="V234" t="str">
            <v>16</v>
          </cell>
          <cell r="W234" t="str">
            <v>00605</v>
          </cell>
          <cell r="X234" t="str">
            <v>1</v>
          </cell>
          <cell r="Y234" t="str">
            <v>20</v>
          </cell>
          <cell r="Z234" t="str">
            <v>150</v>
          </cell>
          <cell r="AA234" t="str">
            <v>002</v>
          </cell>
          <cell r="AB234">
            <v>14100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14100</v>
          </cell>
        </row>
        <row r="235">
          <cell r="C235" t="str">
            <v>17121140356B200605002</v>
          </cell>
          <cell r="D235" t="str">
            <v>2018.29.02.012.2.1.1.2.1.11.045.1140.2.6.8.3.2.E.356.356B2.1712.00.16.00605.1.20.150.002</v>
          </cell>
          <cell r="E235" t="str">
            <v>2018</v>
          </cell>
          <cell r="F235" t="str">
            <v>29.02</v>
          </cell>
          <cell r="G235" t="str">
            <v>012</v>
          </cell>
          <cell r="H235" t="str">
            <v>2.1.1.2.1</v>
          </cell>
          <cell r="I235" t="str">
            <v>11</v>
          </cell>
          <cell r="J235" t="str">
            <v>045</v>
          </cell>
          <cell r="K235" t="str">
            <v>1140</v>
          </cell>
          <cell r="L235" t="str">
            <v>2</v>
          </cell>
          <cell r="M235" t="str">
            <v>6</v>
          </cell>
          <cell r="N235" t="str">
            <v>8</v>
          </cell>
          <cell r="O235" t="str">
            <v>3</v>
          </cell>
          <cell r="P235" t="str">
            <v>2</v>
          </cell>
          <cell r="Q235" t="str">
            <v>E</v>
          </cell>
          <cell r="R235" t="str">
            <v>356</v>
          </cell>
          <cell r="S235" t="str">
            <v>356B2</v>
          </cell>
          <cell r="T235" t="str">
            <v>1712</v>
          </cell>
          <cell r="U235" t="str">
            <v>00</v>
          </cell>
          <cell r="V235" t="str">
            <v>16</v>
          </cell>
          <cell r="W235" t="str">
            <v>00605</v>
          </cell>
          <cell r="X235" t="str">
            <v>1</v>
          </cell>
          <cell r="Y235" t="str">
            <v>20</v>
          </cell>
          <cell r="Z235" t="str">
            <v>150</v>
          </cell>
          <cell r="AA235" t="str">
            <v>002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</row>
        <row r="236">
          <cell r="C236" t="str">
            <v>23111140356B200605002</v>
          </cell>
          <cell r="D236" t="str">
            <v>2018.29.02.012.2.1.1.2.1.11.045.1140.2.6.8.3.2.E.356.356B2.2311.00.16.00605.1.20.150.002</v>
          </cell>
          <cell r="E236" t="str">
            <v>2018</v>
          </cell>
          <cell r="F236" t="str">
            <v>29.02</v>
          </cell>
          <cell r="G236" t="str">
            <v>012</v>
          </cell>
          <cell r="H236" t="str">
            <v>2.1.1.2.1</v>
          </cell>
          <cell r="I236" t="str">
            <v>11</v>
          </cell>
          <cell r="J236" t="str">
            <v>045</v>
          </cell>
          <cell r="K236" t="str">
            <v>1140</v>
          </cell>
          <cell r="L236" t="str">
            <v>2</v>
          </cell>
          <cell r="M236" t="str">
            <v>6</v>
          </cell>
          <cell r="N236" t="str">
            <v>8</v>
          </cell>
          <cell r="O236" t="str">
            <v>3</v>
          </cell>
          <cell r="P236" t="str">
            <v>2</v>
          </cell>
          <cell r="Q236" t="str">
            <v>E</v>
          </cell>
          <cell r="R236" t="str">
            <v>356</v>
          </cell>
          <cell r="S236" t="str">
            <v>356B2</v>
          </cell>
          <cell r="T236" t="str">
            <v>2311</v>
          </cell>
          <cell r="U236" t="str">
            <v>00</v>
          </cell>
          <cell r="V236" t="str">
            <v>16</v>
          </cell>
          <cell r="W236" t="str">
            <v>00605</v>
          </cell>
          <cell r="X236" t="str">
            <v>1</v>
          </cell>
          <cell r="Y236" t="str">
            <v>20</v>
          </cell>
          <cell r="Z236" t="str">
            <v>150</v>
          </cell>
          <cell r="AA236" t="str">
            <v>002</v>
          </cell>
          <cell r="AB236">
            <v>999.6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999.6</v>
          </cell>
        </row>
        <row r="237">
          <cell r="C237" t="str">
            <v>37211140356B200605002</v>
          </cell>
          <cell r="D237" t="str">
            <v>2018.29.02.012.2.1.1.2.1.11.045.1140.2.6.8.3.2.E.356.356B2.3721.00.16.00605.1.20.150.002</v>
          </cell>
          <cell r="E237" t="str">
            <v>2018</v>
          </cell>
          <cell r="F237" t="str">
            <v>29.02</v>
          </cell>
          <cell r="G237" t="str">
            <v>012</v>
          </cell>
          <cell r="H237" t="str">
            <v>2.1.1.2.1</v>
          </cell>
          <cell r="I237" t="str">
            <v>11</v>
          </cell>
          <cell r="J237" t="str">
            <v>045</v>
          </cell>
          <cell r="K237" t="str">
            <v>1140</v>
          </cell>
          <cell r="L237" t="str">
            <v>2</v>
          </cell>
          <cell r="M237" t="str">
            <v>6</v>
          </cell>
          <cell r="N237" t="str">
            <v>8</v>
          </cell>
          <cell r="O237" t="str">
            <v>3</v>
          </cell>
          <cell r="P237" t="str">
            <v>2</v>
          </cell>
          <cell r="Q237" t="str">
            <v>E</v>
          </cell>
          <cell r="R237" t="str">
            <v>356</v>
          </cell>
          <cell r="S237" t="str">
            <v>356B2</v>
          </cell>
          <cell r="T237" t="str">
            <v>3721</v>
          </cell>
          <cell r="U237" t="str">
            <v>00</v>
          </cell>
          <cell r="V237" t="str">
            <v>16</v>
          </cell>
          <cell r="W237" t="str">
            <v>00605</v>
          </cell>
          <cell r="X237" t="str">
            <v>1</v>
          </cell>
          <cell r="Y237" t="str">
            <v>20</v>
          </cell>
          <cell r="Z237" t="str">
            <v>150</v>
          </cell>
          <cell r="AA237" t="str">
            <v>002</v>
          </cell>
          <cell r="AB237">
            <v>38766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38766</v>
          </cell>
        </row>
        <row r="238">
          <cell r="C238" t="str">
            <v>142120029000100605002</v>
          </cell>
          <cell r="D238" t="str">
            <v>2018.29.02.012.2.1.1.2.1.11.045.2002.2.6.5.3.1.E.900.90001.1421.00.16.00605.1.20.150.002</v>
          </cell>
          <cell r="E238" t="str">
            <v>2018</v>
          </cell>
          <cell r="F238" t="str">
            <v>29.02</v>
          </cell>
          <cell r="G238" t="str">
            <v>012</v>
          </cell>
          <cell r="H238" t="str">
            <v>2.1.1.2.1</v>
          </cell>
          <cell r="I238" t="str">
            <v>11</v>
          </cell>
          <cell r="J238" t="str">
            <v>045</v>
          </cell>
          <cell r="K238" t="str">
            <v>2002</v>
          </cell>
          <cell r="L238" t="str">
            <v>2</v>
          </cell>
          <cell r="M238" t="str">
            <v>6</v>
          </cell>
          <cell r="N238" t="str">
            <v>5</v>
          </cell>
          <cell r="O238" t="str">
            <v>3</v>
          </cell>
          <cell r="P238" t="str">
            <v>1</v>
          </cell>
          <cell r="Q238" t="str">
            <v>E</v>
          </cell>
          <cell r="R238" t="str">
            <v>900</v>
          </cell>
          <cell r="S238" t="str">
            <v>90001</v>
          </cell>
          <cell r="T238" t="str">
            <v>1421</v>
          </cell>
          <cell r="U238" t="str">
            <v>00</v>
          </cell>
          <cell r="V238" t="str">
            <v>16</v>
          </cell>
          <cell r="W238" t="str">
            <v>00605</v>
          </cell>
          <cell r="X238" t="str">
            <v>1</v>
          </cell>
          <cell r="Y238" t="str">
            <v>20</v>
          </cell>
          <cell r="Z238" t="str">
            <v>150</v>
          </cell>
          <cell r="AA238" t="str">
            <v>002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</row>
        <row r="239">
          <cell r="C239" t="str">
            <v>171220029000100605002</v>
          </cell>
          <cell r="D239" t="str">
            <v>2018.29.02.012.2.1.1.2.1.11.045.2002.2.6.5.3.1.E.900.90001.1712.00.16.00605.1.20.150.002</v>
          </cell>
          <cell r="E239" t="str">
            <v>2018</v>
          </cell>
          <cell r="F239" t="str">
            <v>29.02</v>
          </cell>
          <cell r="G239" t="str">
            <v>012</v>
          </cell>
          <cell r="H239" t="str">
            <v>2.1.1.2.1</v>
          </cell>
          <cell r="I239" t="str">
            <v>11</v>
          </cell>
          <cell r="J239" t="str">
            <v>045</v>
          </cell>
          <cell r="K239" t="str">
            <v>2002</v>
          </cell>
          <cell r="L239" t="str">
            <v>2</v>
          </cell>
          <cell r="M239" t="str">
            <v>6</v>
          </cell>
          <cell r="N239" t="str">
            <v>5</v>
          </cell>
          <cell r="O239" t="str">
            <v>3</v>
          </cell>
          <cell r="P239" t="str">
            <v>1</v>
          </cell>
          <cell r="Q239" t="str">
            <v>E</v>
          </cell>
          <cell r="R239" t="str">
            <v>900</v>
          </cell>
          <cell r="S239" t="str">
            <v>90001</v>
          </cell>
          <cell r="T239" t="str">
            <v>1712</v>
          </cell>
          <cell r="U239" t="str">
            <v>00</v>
          </cell>
          <cell r="V239" t="str">
            <v>16</v>
          </cell>
          <cell r="W239" t="str">
            <v>00605</v>
          </cell>
          <cell r="X239" t="str">
            <v>1</v>
          </cell>
          <cell r="Y239" t="str">
            <v>20</v>
          </cell>
          <cell r="Z239" t="str">
            <v>150</v>
          </cell>
          <cell r="AA239" t="str">
            <v>002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</row>
        <row r="240">
          <cell r="C240" t="str">
            <v>171520029000100605002</v>
          </cell>
          <cell r="D240" t="str">
            <v>2018.29.02.012.2.1.1.2.1.11.045.2002.2.6.5.3.1.E.900.90001.1715.00.16.00605.1.20.150.002</v>
          </cell>
          <cell r="E240" t="str">
            <v>2018</v>
          </cell>
          <cell r="F240" t="str">
            <v>29.02</v>
          </cell>
          <cell r="G240" t="str">
            <v>012</v>
          </cell>
          <cell r="H240" t="str">
            <v>2.1.1.2.1</v>
          </cell>
          <cell r="I240" t="str">
            <v>11</v>
          </cell>
          <cell r="J240" t="str">
            <v>045</v>
          </cell>
          <cell r="K240" t="str">
            <v>2002</v>
          </cell>
          <cell r="L240" t="str">
            <v>2</v>
          </cell>
          <cell r="M240" t="str">
            <v>6</v>
          </cell>
          <cell r="N240" t="str">
            <v>5</v>
          </cell>
          <cell r="O240" t="str">
            <v>3</v>
          </cell>
          <cell r="P240" t="str">
            <v>1</v>
          </cell>
          <cell r="Q240" t="str">
            <v>E</v>
          </cell>
          <cell r="R240" t="str">
            <v>900</v>
          </cell>
          <cell r="S240" t="str">
            <v>90001</v>
          </cell>
          <cell r="T240" t="str">
            <v>1715</v>
          </cell>
          <cell r="U240" t="str">
            <v>00</v>
          </cell>
          <cell r="V240" t="str">
            <v>16</v>
          </cell>
          <cell r="W240" t="str">
            <v>00605</v>
          </cell>
          <cell r="X240" t="str">
            <v>1</v>
          </cell>
          <cell r="Y240" t="str">
            <v>20</v>
          </cell>
          <cell r="Z240" t="str">
            <v>150</v>
          </cell>
          <cell r="AA240" t="str">
            <v>002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</row>
        <row r="241">
          <cell r="C241" t="str">
            <v>132220059000100605002</v>
          </cell>
          <cell r="D241" t="str">
            <v>2018.29.02.012.2.1.1.2.1.11.045.2005.2.6.5.3.1.E.900.90001.1322.00.16.00605.1.20.150.002</v>
          </cell>
          <cell r="E241" t="str">
            <v>2018</v>
          </cell>
          <cell r="F241" t="str">
            <v>29.02</v>
          </cell>
          <cell r="G241" t="str">
            <v>012</v>
          </cell>
          <cell r="H241" t="str">
            <v>2.1.1.2.1</v>
          </cell>
          <cell r="I241" t="str">
            <v>11</v>
          </cell>
          <cell r="J241" t="str">
            <v>045</v>
          </cell>
          <cell r="K241" t="str">
            <v>2005</v>
          </cell>
          <cell r="L241" t="str">
            <v>2</v>
          </cell>
          <cell r="M241" t="str">
            <v>6</v>
          </cell>
          <cell r="N241" t="str">
            <v>5</v>
          </cell>
          <cell r="O241" t="str">
            <v>3</v>
          </cell>
          <cell r="P241" t="str">
            <v>1</v>
          </cell>
          <cell r="Q241" t="str">
            <v>E</v>
          </cell>
          <cell r="R241" t="str">
            <v>900</v>
          </cell>
          <cell r="S241" t="str">
            <v>90001</v>
          </cell>
          <cell r="T241" t="str">
            <v>1322</v>
          </cell>
          <cell r="U241" t="str">
            <v>00</v>
          </cell>
          <cell r="V241" t="str">
            <v>16</v>
          </cell>
          <cell r="W241" t="str">
            <v>00605</v>
          </cell>
          <cell r="X241" t="str">
            <v>1</v>
          </cell>
          <cell r="Y241" t="str">
            <v>20</v>
          </cell>
          <cell r="Z241" t="str">
            <v>150</v>
          </cell>
          <cell r="AA241" t="str">
            <v>002</v>
          </cell>
          <cell r="AB241">
            <v>3036.58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3036.58</v>
          </cell>
        </row>
        <row r="242">
          <cell r="C242" t="str">
            <v>392120059000100605002</v>
          </cell>
          <cell r="D242" t="str">
            <v>2018.29.02.012.2.1.1.2.1.11.045.2005.2.6.5.3.1.E.900.90001.3921.00.16.00605.1.20.150.002</v>
          </cell>
          <cell r="E242" t="str">
            <v>2018</v>
          </cell>
          <cell r="F242" t="str">
            <v>29.02</v>
          </cell>
          <cell r="G242" t="str">
            <v>012</v>
          </cell>
          <cell r="H242" t="str">
            <v>2.1.1.2.1</v>
          </cell>
          <cell r="I242" t="str">
            <v>11</v>
          </cell>
          <cell r="J242" t="str">
            <v>045</v>
          </cell>
          <cell r="K242" t="str">
            <v>2005</v>
          </cell>
          <cell r="L242" t="str">
            <v>2</v>
          </cell>
          <cell r="M242" t="str">
            <v>6</v>
          </cell>
          <cell r="N242" t="str">
            <v>5</v>
          </cell>
          <cell r="O242" t="str">
            <v>3</v>
          </cell>
          <cell r="P242" t="str">
            <v>1</v>
          </cell>
          <cell r="Q242" t="str">
            <v>E</v>
          </cell>
          <cell r="R242" t="str">
            <v>900</v>
          </cell>
          <cell r="S242" t="str">
            <v>90001</v>
          </cell>
          <cell r="T242" t="str">
            <v>3921</v>
          </cell>
          <cell r="U242" t="str">
            <v>00</v>
          </cell>
          <cell r="V242" t="str">
            <v>16</v>
          </cell>
          <cell r="W242" t="str">
            <v>00605</v>
          </cell>
          <cell r="X242" t="str">
            <v>1</v>
          </cell>
          <cell r="Y242" t="str">
            <v>20</v>
          </cell>
          <cell r="Z242" t="str">
            <v>150</v>
          </cell>
          <cell r="AA242" t="str">
            <v>002</v>
          </cell>
          <cell r="AB242">
            <v>21979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21979</v>
          </cell>
        </row>
        <row r="243">
          <cell r="C243" t="str">
            <v>141121039000100605002</v>
          </cell>
          <cell r="D243" t="str">
            <v>2018.29.02.012.2.1.1.2.1.11.045.2103.2.6.5.3.1.E.900.90001.1411.00.16.00605.1.20.150.002</v>
          </cell>
          <cell r="E243" t="str">
            <v>2018</v>
          </cell>
          <cell r="F243" t="str">
            <v>29.02</v>
          </cell>
          <cell r="G243" t="str">
            <v>012</v>
          </cell>
          <cell r="H243" t="str">
            <v>2.1.1.2.1</v>
          </cell>
          <cell r="I243" t="str">
            <v>11</v>
          </cell>
          <cell r="J243" t="str">
            <v>045</v>
          </cell>
          <cell r="K243" t="str">
            <v>2103</v>
          </cell>
          <cell r="L243" t="str">
            <v>2</v>
          </cell>
          <cell r="M243" t="str">
            <v>6</v>
          </cell>
          <cell r="N243" t="str">
            <v>5</v>
          </cell>
          <cell r="O243" t="str">
            <v>3</v>
          </cell>
          <cell r="P243" t="str">
            <v>1</v>
          </cell>
          <cell r="Q243" t="str">
            <v>E</v>
          </cell>
          <cell r="R243" t="str">
            <v>900</v>
          </cell>
          <cell r="S243" t="str">
            <v>90001</v>
          </cell>
          <cell r="T243" t="str">
            <v>1411</v>
          </cell>
          <cell r="U243" t="str">
            <v>00</v>
          </cell>
          <cell r="V243" t="str">
            <v>16</v>
          </cell>
          <cell r="W243" t="str">
            <v>00605</v>
          </cell>
          <cell r="X243" t="str">
            <v>1</v>
          </cell>
          <cell r="Y243" t="str">
            <v>20</v>
          </cell>
          <cell r="Z243" t="str">
            <v>150</v>
          </cell>
          <cell r="AA243" t="str">
            <v>002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</row>
        <row r="244">
          <cell r="C244" t="str">
            <v>329121049000100605002</v>
          </cell>
          <cell r="D244" t="str">
            <v>2018.29.02.012.2.1.1.2.1.11.045.2104.2.6.5.3.1.E.900.90001.3291.00.16.00605.1.20.150.002</v>
          </cell>
          <cell r="E244" t="str">
            <v>2018</v>
          </cell>
          <cell r="F244" t="str">
            <v>29.02</v>
          </cell>
          <cell r="G244" t="str">
            <v>012</v>
          </cell>
          <cell r="H244" t="str">
            <v>2.1.1.2.1</v>
          </cell>
          <cell r="I244" t="str">
            <v>11</v>
          </cell>
          <cell r="J244" t="str">
            <v>045</v>
          </cell>
          <cell r="K244" t="str">
            <v>2104</v>
          </cell>
          <cell r="L244" t="str">
            <v>2</v>
          </cell>
          <cell r="M244" t="str">
            <v>6</v>
          </cell>
          <cell r="N244" t="str">
            <v>5</v>
          </cell>
          <cell r="O244" t="str">
            <v>3</v>
          </cell>
          <cell r="P244" t="str">
            <v>1</v>
          </cell>
          <cell r="Q244" t="str">
            <v>E</v>
          </cell>
          <cell r="R244" t="str">
            <v>900</v>
          </cell>
          <cell r="S244" t="str">
            <v>90001</v>
          </cell>
          <cell r="T244" t="str">
            <v>3291</v>
          </cell>
          <cell r="U244" t="str">
            <v>00</v>
          </cell>
          <cell r="V244" t="str">
            <v>16</v>
          </cell>
          <cell r="W244" t="str">
            <v>00605</v>
          </cell>
          <cell r="X244" t="str">
            <v>1</v>
          </cell>
          <cell r="Y244" t="str">
            <v>20</v>
          </cell>
          <cell r="Z244" t="str">
            <v>150</v>
          </cell>
          <cell r="AA244" t="str">
            <v>002</v>
          </cell>
          <cell r="AB244">
            <v>5703.49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5703.49</v>
          </cell>
        </row>
        <row r="245">
          <cell r="C245" t="str">
            <v>171521419000100605002</v>
          </cell>
          <cell r="D245" t="str">
            <v>2018.29.02.012.2.1.1.2.1.11.045.2141.2.6.5.3.1.E.900.90001.1715.00.16.00605.1.20.150.002</v>
          </cell>
          <cell r="E245" t="str">
            <v>2018</v>
          </cell>
          <cell r="F245" t="str">
            <v>29.02</v>
          </cell>
          <cell r="G245" t="str">
            <v>012</v>
          </cell>
          <cell r="H245" t="str">
            <v>2.1.1.2.1</v>
          </cell>
          <cell r="I245" t="str">
            <v>11</v>
          </cell>
          <cell r="J245" t="str">
            <v>045</v>
          </cell>
          <cell r="K245" t="str">
            <v>2141</v>
          </cell>
          <cell r="L245" t="str">
            <v>2</v>
          </cell>
          <cell r="M245" t="str">
            <v>6</v>
          </cell>
          <cell r="N245" t="str">
            <v>5</v>
          </cell>
          <cell r="O245" t="str">
            <v>3</v>
          </cell>
          <cell r="P245" t="str">
            <v>1</v>
          </cell>
          <cell r="Q245" t="str">
            <v>E</v>
          </cell>
          <cell r="R245" t="str">
            <v>900</v>
          </cell>
          <cell r="S245" t="str">
            <v>90001</v>
          </cell>
          <cell r="T245" t="str">
            <v>1715</v>
          </cell>
          <cell r="U245" t="str">
            <v>00</v>
          </cell>
          <cell r="V245" t="str">
            <v>16</v>
          </cell>
          <cell r="W245" t="str">
            <v>00605</v>
          </cell>
          <cell r="X245" t="str">
            <v>1</v>
          </cell>
          <cell r="Y245" t="str">
            <v>20</v>
          </cell>
          <cell r="Z245" t="str">
            <v>150</v>
          </cell>
          <cell r="AA245" t="str">
            <v>002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</row>
        <row r="246">
          <cell r="C246" t="str">
            <v>294121419000100404700</v>
          </cell>
          <cell r="D246" t="str">
            <v>2018.29.02.012.2.1.1.2.1.11.045.2141.2.6.5.3.1.E.900.90001.2941.00.14.00404.1.20.150.700</v>
          </cell>
          <cell r="E246" t="str">
            <v>2018</v>
          </cell>
          <cell r="F246" t="str">
            <v>29.02</v>
          </cell>
          <cell r="G246" t="str">
            <v>012</v>
          </cell>
          <cell r="H246" t="str">
            <v>2.1.1.2.1</v>
          </cell>
          <cell r="I246" t="str">
            <v>11</v>
          </cell>
          <cell r="J246" t="str">
            <v>045</v>
          </cell>
          <cell r="K246" t="str">
            <v>2141</v>
          </cell>
          <cell r="L246" t="str">
            <v>2</v>
          </cell>
          <cell r="M246" t="str">
            <v>6</v>
          </cell>
          <cell r="N246" t="str">
            <v>5</v>
          </cell>
          <cell r="O246" t="str">
            <v>3</v>
          </cell>
          <cell r="P246" t="str">
            <v>1</v>
          </cell>
          <cell r="Q246" t="str">
            <v>E</v>
          </cell>
          <cell r="R246" t="str">
            <v>900</v>
          </cell>
          <cell r="S246" t="str">
            <v>90001</v>
          </cell>
          <cell r="T246" t="str">
            <v>2941</v>
          </cell>
          <cell r="U246" t="str">
            <v>00</v>
          </cell>
          <cell r="V246" t="str">
            <v>14</v>
          </cell>
          <cell r="W246" t="str">
            <v>00404</v>
          </cell>
          <cell r="X246" t="str">
            <v>1</v>
          </cell>
          <cell r="Y246" t="str">
            <v>20</v>
          </cell>
          <cell r="Z246" t="str">
            <v>150</v>
          </cell>
          <cell r="AA246" t="str">
            <v>700</v>
          </cell>
          <cell r="AB246">
            <v>2500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2500</v>
          </cell>
        </row>
        <row r="247">
          <cell r="C247" t="str">
            <v>375121649000100605700</v>
          </cell>
          <cell r="D247" t="str">
            <v>2018.29.02.012.2.1.1.2.1.11.045.2164.2.6.5.3.1.E.900.90001.3751.00.16.00605.1.20.150.700</v>
          </cell>
          <cell r="E247" t="str">
            <v>2018</v>
          </cell>
          <cell r="F247" t="str">
            <v>29.02</v>
          </cell>
          <cell r="G247" t="str">
            <v>012</v>
          </cell>
          <cell r="H247" t="str">
            <v>2.1.1.2.1</v>
          </cell>
          <cell r="I247" t="str">
            <v>11</v>
          </cell>
          <cell r="J247" t="str">
            <v>045</v>
          </cell>
          <cell r="K247" t="str">
            <v>2164</v>
          </cell>
          <cell r="L247" t="str">
            <v>2</v>
          </cell>
          <cell r="M247" t="str">
            <v>6</v>
          </cell>
          <cell r="N247" t="str">
            <v>5</v>
          </cell>
          <cell r="O247" t="str">
            <v>3</v>
          </cell>
          <cell r="P247" t="str">
            <v>1</v>
          </cell>
          <cell r="Q247" t="str">
            <v>E</v>
          </cell>
          <cell r="R247" t="str">
            <v>900</v>
          </cell>
          <cell r="S247" t="str">
            <v>90001</v>
          </cell>
          <cell r="T247" t="str">
            <v>3751</v>
          </cell>
          <cell r="U247" t="str">
            <v>00</v>
          </cell>
          <cell r="V247" t="str">
            <v>16</v>
          </cell>
          <cell r="W247" t="str">
            <v>00605</v>
          </cell>
          <cell r="X247" t="str">
            <v>1</v>
          </cell>
          <cell r="Y247" t="str">
            <v>20</v>
          </cell>
          <cell r="Z247" t="str">
            <v>150</v>
          </cell>
          <cell r="AA247" t="str">
            <v>700</v>
          </cell>
          <cell r="AB247">
            <v>5200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5200</v>
          </cell>
        </row>
        <row r="248">
          <cell r="C248" t="str">
            <v>171321829000100605002</v>
          </cell>
          <cell r="D248" t="str">
            <v>2018.29.02.012.2.1.1.2.1.11.045.2182.2.6.5.3.1.E.900.90001.1713.00.16.00605.1.20.150.002</v>
          </cell>
          <cell r="E248" t="str">
            <v>2018</v>
          </cell>
          <cell r="F248" t="str">
            <v>29.02</v>
          </cell>
          <cell r="G248" t="str">
            <v>012</v>
          </cell>
          <cell r="H248" t="str">
            <v>2.1.1.2.1</v>
          </cell>
          <cell r="I248" t="str">
            <v>11</v>
          </cell>
          <cell r="J248" t="str">
            <v>045</v>
          </cell>
          <cell r="K248" t="str">
            <v>2182</v>
          </cell>
          <cell r="L248" t="str">
            <v>2</v>
          </cell>
          <cell r="M248" t="str">
            <v>6</v>
          </cell>
          <cell r="N248" t="str">
            <v>5</v>
          </cell>
          <cell r="O248" t="str">
            <v>3</v>
          </cell>
          <cell r="P248" t="str">
            <v>1</v>
          </cell>
          <cell r="Q248" t="str">
            <v>E</v>
          </cell>
          <cell r="R248" t="str">
            <v>900</v>
          </cell>
          <cell r="S248" t="str">
            <v>90001</v>
          </cell>
          <cell r="T248" t="str">
            <v>1713</v>
          </cell>
          <cell r="U248" t="str">
            <v>00</v>
          </cell>
          <cell r="V248" t="str">
            <v>16</v>
          </cell>
          <cell r="W248" t="str">
            <v>00605</v>
          </cell>
          <cell r="X248" t="str">
            <v>1</v>
          </cell>
          <cell r="Y248" t="str">
            <v>20</v>
          </cell>
          <cell r="Z248" t="str">
            <v>150</v>
          </cell>
          <cell r="AA248" t="str">
            <v>002</v>
          </cell>
          <cell r="AB248">
            <v>5582.68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5582.68</v>
          </cell>
        </row>
        <row r="249">
          <cell r="C249" t="str">
            <v>26113003356D100605002</v>
          </cell>
          <cell r="D249" t="str">
            <v>2018.29.02.012.2.1.1.2.1.11.045.3003.2.6.8.3.2.E.356.356D1.2611.00.16.00605.1.20.150.002</v>
          </cell>
          <cell r="E249" t="str">
            <v>2018</v>
          </cell>
          <cell r="F249" t="str">
            <v>29.02</v>
          </cell>
          <cell r="G249" t="str">
            <v>012</v>
          </cell>
          <cell r="H249" t="str">
            <v>2.1.1.2.1</v>
          </cell>
          <cell r="I249" t="str">
            <v>11</v>
          </cell>
          <cell r="J249" t="str">
            <v>045</v>
          </cell>
          <cell r="K249" t="str">
            <v>3003</v>
          </cell>
          <cell r="L249" t="str">
            <v>2</v>
          </cell>
          <cell r="M249" t="str">
            <v>6</v>
          </cell>
          <cell r="N249" t="str">
            <v>8</v>
          </cell>
          <cell r="O249" t="str">
            <v>3</v>
          </cell>
          <cell r="P249" t="str">
            <v>2</v>
          </cell>
          <cell r="Q249" t="str">
            <v>E</v>
          </cell>
          <cell r="R249" t="str">
            <v>356</v>
          </cell>
          <cell r="S249" t="str">
            <v>356D1</v>
          </cell>
          <cell r="T249" t="str">
            <v>2611</v>
          </cell>
          <cell r="U249" t="str">
            <v>00</v>
          </cell>
          <cell r="V249" t="str">
            <v>16</v>
          </cell>
          <cell r="W249" t="str">
            <v>00605</v>
          </cell>
          <cell r="X249" t="str">
            <v>1</v>
          </cell>
          <cell r="Y249" t="str">
            <v>20</v>
          </cell>
          <cell r="Z249" t="str">
            <v>150</v>
          </cell>
          <cell r="AA249" t="str">
            <v>002</v>
          </cell>
          <cell r="AB249">
            <v>632.38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632.38</v>
          </cell>
        </row>
        <row r="250">
          <cell r="C250" t="str">
            <v>37513003356D100605002</v>
          </cell>
          <cell r="D250" t="str">
            <v>2018.29.02.012.2.1.1.2.1.11.045.3003.2.6.8.3.2.E.356.356D1.3751.00.16.00605.1.20.150.002</v>
          </cell>
          <cell r="E250" t="str">
            <v>2018</v>
          </cell>
          <cell r="F250" t="str">
            <v>29.02</v>
          </cell>
          <cell r="G250" t="str">
            <v>012</v>
          </cell>
          <cell r="H250" t="str">
            <v>2.1.1.2.1</v>
          </cell>
          <cell r="I250" t="str">
            <v>11</v>
          </cell>
          <cell r="J250" t="str">
            <v>045</v>
          </cell>
          <cell r="K250" t="str">
            <v>3003</v>
          </cell>
          <cell r="L250" t="str">
            <v>2</v>
          </cell>
          <cell r="M250" t="str">
            <v>6</v>
          </cell>
          <cell r="N250" t="str">
            <v>8</v>
          </cell>
          <cell r="O250" t="str">
            <v>3</v>
          </cell>
          <cell r="P250" t="str">
            <v>2</v>
          </cell>
          <cell r="Q250" t="str">
            <v>E</v>
          </cell>
          <cell r="R250" t="str">
            <v>356</v>
          </cell>
          <cell r="S250" t="str">
            <v>356D1</v>
          </cell>
          <cell r="T250" t="str">
            <v>3751</v>
          </cell>
          <cell r="U250" t="str">
            <v>00</v>
          </cell>
          <cell r="V250" t="str">
            <v>16</v>
          </cell>
          <cell r="W250" t="str">
            <v>00605</v>
          </cell>
          <cell r="X250" t="str">
            <v>1</v>
          </cell>
          <cell r="Y250" t="str">
            <v>20</v>
          </cell>
          <cell r="Z250" t="str">
            <v>150</v>
          </cell>
          <cell r="AA250" t="str">
            <v>002</v>
          </cell>
          <cell r="AB250">
            <v>41.02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41.02</v>
          </cell>
        </row>
        <row r="251">
          <cell r="C251" t="str">
            <v>171330089000100605002</v>
          </cell>
          <cell r="D251" t="str">
            <v>2018.29.02.012.2.1.1.2.1.11.045.3008.2.6.5.3.1.E.900.90001.1713.00.16.00605.1.20.150.002</v>
          </cell>
          <cell r="E251" t="str">
            <v>2018</v>
          </cell>
          <cell r="F251" t="str">
            <v>29.02</v>
          </cell>
          <cell r="G251" t="str">
            <v>012</v>
          </cell>
          <cell r="H251" t="str">
            <v>2.1.1.2.1</v>
          </cell>
          <cell r="I251" t="str">
            <v>11</v>
          </cell>
          <cell r="J251" t="str">
            <v>045</v>
          </cell>
          <cell r="K251" t="str">
            <v>3008</v>
          </cell>
          <cell r="L251" t="str">
            <v>2</v>
          </cell>
          <cell r="M251" t="str">
            <v>6</v>
          </cell>
          <cell r="N251" t="str">
            <v>5</v>
          </cell>
          <cell r="O251" t="str">
            <v>3</v>
          </cell>
          <cell r="P251" t="str">
            <v>1</v>
          </cell>
          <cell r="Q251" t="str">
            <v>E</v>
          </cell>
          <cell r="R251" t="str">
            <v>900</v>
          </cell>
          <cell r="S251" t="str">
            <v>90001</v>
          </cell>
          <cell r="T251" t="str">
            <v>1713</v>
          </cell>
          <cell r="U251" t="str">
            <v>00</v>
          </cell>
          <cell r="V251" t="str">
            <v>16</v>
          </cell>
          <cell r="W251" t="str">
            <v>00605</v>
          </cell>
          <cell r="X251" t="str">
            <v>1</v>
          </cell>
          <cell r="Y251" t="str">
            <v>20</v>
          </cell>
          <cell r="Z251" t="str">
            <v>150</v>
          </cell>
          <cell r="AA251" t="str">
            <v>002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</row>
        <row r="252">
          <cell r="C252" t="str">
            <v>221430089000100404002</v>
          </cell>
          <cell r="D252" t="str">
            <v>2018.29.02.012.2.1.1.2.1.11.045.3008.2.6.5.3.1.E.900.90001.2214.00.14.00404.1.20.150.002</v>
          </cell>
          <cell r="E252" t="str">
            <v>2018</v>
          </cell>
          <cell r="F252" t="str">
            <v>29.02</v>
          </cell>
          <cell r="G252" t="str">
            <v>012</v>
          </cell>
          <cell r="H252" t="str">
            <v>2.1.1.2.1</v>
          </cell>
          <cell r="I252" t="str">
            <v>11</v>
          </cell>
          <cell r="J252" t="str">
            <v>045</v>
          </cell>
          <cell r="K252" t="str">
            <v>3008</v>
          </cell>
          <cell r="L252" t="str">
            <v>2</v>
          </cell>
          <cell r="M252" t="str">
            <v>6</v>
          </cell>
          <cell r="N252" t="str">
            <v>5</v>
          </cell>
          <cell r="O252" t="str">
            <v>3</v>
          </cell>
          <cell r="P252" t="str">
            <v>1</v>
          </cell>
          <cell r="Q252" t="str">
            <v>E</v>
          </cell>
          <cell r="R252" t="str">
            <v>900</v>
          </cell>
          <cell r="S252" t="str">
            <v>90001</v>
          </cell>
          <cell r="T252" t="str">
            <v>2214</v>
          </cell>
          <cell r="U252" t="str">
            <v>00</v>
          </cell>
          <cell r="V252" t="str">
            <v>14</v>
          </cell>
          <cell r="W252" t="str">
            <v>00404</v>
          </cell>
          <cell r="X252" t="str">
            <v>1</v>
          </cell>
          <cell r="Y252" t="str">
            <v>20</v>
          </cell>
          <cell r="Z252" t="str">
            <v>150</v>
          </cell>
          <cell r="AA252" t="str">
            <v>002</v>
          </cell>
          <cell r="AB252">
            <v>500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500</v>
          </cell>
        </row>
        <row r="253">
          <cell r="C253" t="str">
            <v>371130089000100404002</v>
          </cell>
          <cell r="D253" t="str">
            <v>2018.29.02.012.2.1.1.2.1.11.045.3008.2.6.5.3.1.E.900.90001.3711.00.14.00404.1.20.150.002</v>
          </cell>
          <cell r="E253" t="str">
            <v>2018</v>
          </cell>
          <cell r="F253" t="str">
            <v>29.02</v>
          </cell>
          <cell r="G253" t="str">
            <v>012</v>
          </cell>
          <cell r="H253" t="str">
            <v>2.1.1.2.1</v>
          </cell>
          <cell r="I253" t="str">
            <v>11</v>
          </cell>
          <cell r="J253" t="str">
            <v>045</v>
          </cell>
          <cell r="K253" t="str">
            <v>3008</v>
          </cell>
          <cell r="L253" t="str">
            <v>2</v>
          </cell>
          <cell r="M253" t="str">
            <v>6</v>
          </cell>
          <cell r="N253" t="str">
            <v>5</v>
          </cell>
          <cell r="O253" t="str">
            <v>3</v>
          </cell>
          <cell r="P253" t="str">
            <v>1</v>
          </cell>
          <cell r="Q253" t="str">
            <v>E</v>
          </cell>
          <cell r="R253" t="str">
            <v>900</v>
          </cell>
          <cell r="S253" t="str">
            <v>90001</v>
          </cell>
          <cell r="T253" t="str">
            <v>3711</v>
          </cell>
          <cell r="U253" t="str">
            <v>00</v>
          </cell>
          <cell r="V253" t="str">
            <v>14</v>
          </cell>
          <cell r="W253" t="str">
            <v>00404</v>
          </cell>
          <cell r="X253" t="str">
            <v>1</v>
          </cell>
          <cell r="Y253" t="str">
            <v>20</v>
          </cell>
          <cell r="Z253" t="str">
            <v>150</v>
          </cell>
          <cell r="AA253" t="str">
            <v>002</v>
          </cell>
          <cell r="AB253">
            <v>3000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3000</v>
          </cell>
        </row>
        <row r="254">
          <cell r="C254" t="str">
            <v>441330163580300615630</v>
          </cell>
          <cell r="D254" t="str">
            <v>2018.29.02.012.2.1.1.2.1.11.045.3016.2.6.8.3.2.E.358.35803.4413.00.16.00615.1.20.150.630</v>
          </cell>
          <cell r="E254" t="str">
            <v>2018</v>
          </cell>
          <cell r="F254" t="str">
            <v>29.02</v>
          </cell>
          <cell r="G254" t="str">
            <v>012</v>
          </cell>
          <cell r="H254" t="str">
            <v>2.1.1.2.1</v>
          </cell>
          <cell r="I254" t="str">
            <v>11</v>
          </cell>
          <cell r="J254" t="str">
            <v>045</v>
          </cell>
          <cell r="K254" t="str">
            <v>3016</v>
          </cell>
          <cell r="L254" t="str">
            <v>2</v>
          </cell>
          <cell r="M254" t="str">
            <v>6</v>
          </cell>
          <cell r="N254" t="str">
            <v>8</v>
          </cell>
          <cell r="O254" t="str">
            <v>3</v>
          </cell>
          <cell r="P254" t="str">
            <v>2</v>
          </cell>
          <cell r="Q254" t="str">
            <v>E</v>
          </cell>
          <cell r="R254" t="str">
            <v>358</v>
          </cell>
          <cell r="S254" t="str">
            <v>35803</v>
          </cell>
          <cell r="T254" t="str">
            <v>4413</v>
          </cell>
          <cell r="U254" t="str">
            <v>00</v>
          </cell>
          <cell r="V254" t="str">
            <v>16</v>
          </cell>
          <cell r="W254" t="str">
            <v>00615</v>
          </cell>
          <cell r="X254" t="str">
            <v>1</v>
          </cell>
          <cell r="Y254" t="str">
            <v>20</v>
          </cell>
          <cell r="Z254" t="str">
            <v>150</v>
          </cell>
          <cell r="AA254" t="str">
            <v>630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</row>
        <row r="255">
          <cell r="C255" t="str">
            <v>14213016358D600605002</v>
          </cell>
          <cell r="D255" t="str">
            <v>2018.29.02.012.2.1.1.2.1.11.045.3016.2.6.8.3.2.E.358.358D6.1421.00.16.00605.1.20.150.002</v>
          </cell>
          <cell r="E255" t="str">
            <v>2018</v>
          </cell>
          <cell r="F255" t="str">
            <v>29.02</v>
          </cell>
          <cell r="G255" t="str">
            <v>012</v>
          </cell>
          <cell r="H255" t="str">
            <v>2.1.1.2.1</v>
          </cell>
          <cell r="I255" t="str">
            <v>11</v>
          </cell>
          <cell r="J255" t="str">
            <v>045</v>
          </cell>
          <cell r="K255" t="str">
            <v>3016</v>
          </cell>
          <cell r="L255" t="str">
            <v>2</v>
          </cell>
          <cell r="M255" t="str">
            <v>6</v>
          </cell>
          <cell r="N255" t="str">
            <v>8</v>
          </cell>
          <cell r="O255" t="str">
            <v>3</v>
          </cell>
          <cell r="P255" t="str">
            <v>2</v>
          </cell>
          <cell r="Q255" t="str">
            <v>E</v>
          </cell>
          <cell r="R255" t="str">
            <v>358</v>
          </cell>
          <cell r="S255" t="str">
            <v>358D6</v>
          </cell>
          <cell r="T255" t="str">
            <v>1421</v>
          </cell>
          <cell r="U255" t="str">
            <v>00</v>
          </cell>
          <cell r="V255" t="str">
            <v>16</v>
          </cell>
          <cell r="W255" t="str">
            <v>00605</v>
          </cell>
          <cell r="X255" t="str">
            <v>1</v>
          </cell>
          <cell r="Y255" t="str">
            <v>20</v>
          </cell>
          <cell r="Z255" t="str">
            <v>150</v>
          </cell>
          <cell r="AA255" t="str">
            <v>002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</row>
        <row r="256">
          <cell r="C256" t="str">
            <v>54113016358F300503114</v>
          </cell>
          <cell r="D256" t="str">
            <v>2018.29.02.012.2.1.1.2.1.11.045.3016.2.6.8.3.2.E.358.358F3.5411.00.25.00503.2.20.150.114</v>
          </cell>
          <cell r="E256" t="str">
            <v>2018</v>
          </cell>
          <cell r="F256" t="str">
            <v>29.02</v>
          </cell>
          <cell r="G256" t="str">
            <v>012</v>
          </cell>
          <cell r="H256" t="str">
            <v>2.1.1.2.1</v>
          </cell>
          <cell r="I256" t="str">
            <v>11</v>
          </cell>
          <cell r="J256" t="str">
            <v>045</v>
          </cell>
          <cell r="K256" t="str">
            <v>3016</v>
          </cell>
          <cell r="L256" t="str">
            <v>2</v>
          </cell>
          <cell r="M256" t="str">
            <v>6</v>
          </cell>
          <cell r="N256" t="str">
            <v>8</v>
          </cell>
          <cell r="O256" t="str">
            <v>3</v>
          </cell>
          <cell r="P256" t="str">
            <v>2</v>
          </cell>
          <cell r="Q256" t="str">
            <v>E</v>
          </cell>
          <cell r="R256" t="str">
            <v>358</v>
          </cell>
          <cell r="S256" t="str">
            <v>358F3</v>
          </cell>
          <cell r="T256" t="str">
            <v>5411</v>
          </cell>
          <cell r="U256" t="str">
            <v>00</v>
          </cell>
          <cell r="V256" t="str">
            <v>25</v>
          </cell>
          <cell r="W256" t="str">
            <v>00503</v>
          </cell>
          <cell r="X256" t="str">
            <v>2</v>
          </cell>
          <cell r="Y256" t="str">
            <v>20</v>
          </cell>
          <cell r="Z256" t="str">
            <v>150</v>
          </cell>
          <cell r="AA256" t="str">
            <v>114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</row>
        <row r="257">
          <cell r="C257" t="str">
            <v>154321049000100605002</v>
          </cell>
          <cell r="D257" t="str">
            <v>2018.29.02.012.2.1.1.2.1.11.045.2104.2.6.5.3.1.E.900.90001.1543.00.16.00605.1.20.150.002</v>
          </cell>
          <cell r="E257" t="str">
            <v>2018</v>
          </cell>
          <cell r="F257" t="str">
            <v>29.02</v>
          </cell>
          <cell r="G257" t="str">
            <v>012</v>
          </cell>
          <cell r="H257" t="str">
            <v>2.1.1.2.1</v>
          </cell>
          <cell r="I257" t="str">
            <v>11</v>
          </cell>
          <cell r="J257" t="str">
            <v>045</v>
          </cell>
          <cell r="K257" t="str">
            <v>2104</v>
          </cell>
          <cell r="L257" t="str">
            <v>2</v>
          </cell>
          <cell r="M257" t="str">
            <v>6</v>
          </cell>
          <cell r="N257" t="str">
            <v>5</v>
          </cell>
          <cell r="O257" t="str">
            <v>3</v>
          </cell>
          <cell r="P257" t="str">
            <v>1</v>
          </cell>
          <cell r="Q257" t="str">
            <v>E</v>
          </cell>
          <cell r="R257" t="str">
            <v>900</v>
          </cell>
          <cell r="S257" t="str">
            <v>90001</v>
          </cell>
          <cell r="T257" t="str">
            <v>1543</v>
          </cell>
          <cell r="U257" t="str">
            <v>00</v>
          </cell>
          <cell r="V257" t="str">
            <v>16</v>
          </cell>
          <cell r="W257" t="str">
            <v>00605</v>
          </cell>
          <cell r="X257" t="str">
            <v>1</v>
          </cell>
          <cell r="Y257" t="str">
            <v>20</v>
          </cell>
          <cell r="Z257" t="str">
            <v>150</v>
          </cell>
          <cell r="AA257" t="str">
            <v>002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</row>
        <row r="258">
          <cell r="C258" t="str">
            <v>132221089000100605002</v>
          </cell>
          <cell r="D258" t="str">
            <v>2018.29.02.012.2.1.1.2.1.11.045.2108.2.6.5.3.1.E.900.90001.1322.00.16.00605.1.20.150.002</v>
          </cell>
          <cell r="E258" t="str">
            <v>2018</v>
          </cell>
          <cell r="F258" t="str">
            <v>29.02</v>
          </cell>
          <cell r="G258" t="str">
            <v>012</v>
          </cell>
          <cell r="H258" t="str">
            <v>2.1.1.2.1</v>
          </cell>
          <cell r="I258" t="str">
            <v>11</v>
          </cell>
          <cell r="J258" t="str">
            <v>045</v>
          </cell>
          <cell r="K258" t="str">
            <v>2108</v>
          </cell>
          <cell r="L258" t="str">
            <v>2</v>
          </cell>
          <cell r="M258" t="str">
            <v>6</v>
          </cell>
          <cell r="N258" t="str">
            <v>5</v>
          </cell>
          <cell r="O258" t="str">
            <v>3</v>
          </cell>
          <cell r="P258" t="str">
            <v>1</v>
          </cell>
          <cell r="Q258" t="str">
            <v>E</v>
          </cell>
          <cell r="R258" t="str">
            <v>900</v>
          </cell>
          <cell r="S258" t="str">
            <v>90001</v>
          </cell>
          <cell r="T258" t="str">
            <v>1322</v>
          </cell>
          <cell r="U258" t="str">
            <v>00</v>
          </cell>
          <cell r="V258" t="str">
            <v>16</v>
          </cell>
          <cell r="W258" t="str">
            <v>00605</v>
          </cell>
          <cell r="X258" t="str">
            <v>1</v>
          </cell>
          <cell r="Y258" t="str">
            <v>20</v>
          </cell>
          <cell r="Z258" t="str">
            <v>150</v>
          </cell>
          <cell r="AA258" t="str">
            <v>002</v>
          </cell>
          <cell r="AB258">
            <v>4276.33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4276.33</v>
          </cell>
        </row>
        <row r="259">
          <cell r="C259" t="str">
            <v>141121089000100605002</v>
          </cell>
          <cell r="D259" t="str">
            <v>2018.29.02.012.2.1.1.2.1.11.045.2108.2.6.5.3.1.E.900.90001.1411.00.16.00605.1.20.150.002</v>
          </cell>
          <cell r="E259" t="str">
            <v>2018</v>
          </cell>
          <cell r="F259" t="str">
            <v>29.02</v>
          </cell>
          <cell r="G259" t="str">
            <v>012</v>
          </cell>
          <cell r="H259" t="str">
            <v>2.1.1.2.1</v>
          </cell>
          <cell r="I259" t="str">
            <v>11</v>
          </cell>
          <cell r="J259" t="str">
            <v>045</v>
          </cell>
          <cell r="K259" t="str">
            <v>2108</v>
          </cell>
          <cell r="L259" t="str">
            <v>2</v>
          </cell>
          <cell r="M259" t="str">
            <v>6</v>
          </cell>
          <cell r="N259" t="str">
            <v>5</v>
          </cell>
          <cell r="O259" t="str">
            <v>3</v>
          </cell>
          <cell r="P259" t="str">
            <v>1</v>
          </cell>
          <cell r="Q259" t="str">
            <v>E</v>
          </cell>
          <cell r="R259" t="str">
            <v>900</v>
          </cell>
          <cell r="S259" t="str">
            <v>90001</v>
          </cell>
          <cell r="T259" t="str">
            <v>1411</v>
          </cell>
          <cell r="U259" t="str">
            <v>00</v>
          </cell>
          <cell r="V259" t="str">
            <v>16</v>
          </cell>
          <cell r="W259" t="str">
            <v>00605</v>
          </cell>
          <cell r="X259" t="str">
            <v>1</v>
          </cell>
          <cell r="Y259" t="str">
            <v>20</v>
          </cell>
          <cell r="Z259" t="str">
            <v>150</v>
          </cell>
          <cell r="AA259" t="str">
            <v>002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</row>
        <row r="260">
          <cell r="C260" t="str">
            <v>261121089000100605002</v>
          </cell>
          <cell r="D260" t="str">
            <v>2018.29.02.012.2.1.1.2.1.11.045.2108.2.6.5.3.1.E.900.90001.2611.00.16.00605.1.20.150.002</v>
          </cell>
          <cell r="E260" t="str">
            <v>2018</v>
          </cell>
          <cell r="F260" t="str">
            <v>29.02</v>
          </cell>
          <cell r="G260" t="str">
            <v>012</v>
          </cell>
          <cell r="H260" t="str">
            <v>2.1.1.2.1</v>
          </cell>
          <cell r="I260" t="str">
            <v>11</v>
          </cell>
          <cell r="J260" t="str">
            <v>045</v>
          </cell>
          <cell r="K260" t="str">
            <v>2108</v>
          </cell>
          <cell r="L260" t="str">
            <v>2</v>
          </cell>
          <cell r="M260" t="str">
            <v>6</v>
          </cell>
          <cell r="N260" t="str">
            <v>5</v>
          </cell>
          <cell r="O260" t="str">
            <v>3</v>
          </cell>
          <cell r="P260" t="str">
            <v>1</v>
          </cell>
          <cell r="Q260" t="str">
            <v>E</v>
          </cell>
          <cell r="R260" t="str">
            <v>900</v>
          </cell>
          <cell r="S260" t="str">
            <v>90001</v>
          </cell>
          <cell r="T260" t="str">
            <v>2611</v>
          </cell>
          <cell r="U260" t="str">
            <v>00</v>
          </cell>
          <cell r="V260" t="str">
            <v>16</v>
          </cell>
          <cell r="W260" t="str">
            <v>00605</v>
          </cell>
          <cell r="X260" t="str">
            <v>1</v>
          </cell>
          <cell r="Y260" t="str">
            <v>20</v>
          </cell>
          <cell r="Z260" t="str">
            <v>150</v>
          </cell>
          <cell r="AA260" t="str">
            <v>002</v>
          </cell>
          <cell r="AB260">
            <v>2250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2250</v>
          </cell>
        </row>
        <row r="261">
          <cell r="C261" t="str">
            <v>131121659000100605002</v>
          </cell>
          <cell r="D261" t="str">
            <v>2018.29.02.012.2.1.1.2.1.11.045.2165.2.6.5.3.1.E.900.90001.1311.00.16.00605.1.20.150.002</v>
          </cell>
          <cell r="E261" t="str">
            <v>2018</v>
          </cell>
          <cell r="F261" t="str">
            <v>29.02</v>
          </cell>
          <cell r="G261" t="str">
            <v>012</v>
          </cell>
          <cell r="H261" t="str">
            <v>2.1.1.2.1</v>
          </cell>
          <cell r="I261" t="str">
            <v>11</v>
          </cell>
          <cell r="J261" t="str">
            <v>045</v>
          </cell>
          <cell r="K261" t="str">
            <v>2165</v>
          </cell>
          <cell r="L261" t="str">
            <v>2</v>
          </cell>
          <cell r="M261" t="str">
            <v>6</v>
          </cell>
          <cell r="N261" t="str">
            <v>5</v>
          </cell>
          <cell r="O261" t="str">
            <v>3</v>
          </cell>
          <cell r="P261" t="str">
            <v>1</v>
          </cell>
          <cell r="Q261" t="str">
            <v>E</v>
          </cell>
          <cell r="R261" t="str">
            <v>900</v>
          </cell>
          <cell r="S261" t="str">
            <v>90001</v>
          </cell>
          <cell r="T261" t="str">
            <v>1311</v>
          </cell>
          <cell r="U261" t="str">
            <v>00</v>
          </cell>
          <cell r="V261" t="str">
            <v>16</v>
          </cell>
          <cell r="W261" t="str">
            <v>00605</v>
          </cell>
          <cell r="X261" t="str">
            <v>1</v>
          </cell>
          <cell r="Y261" t="str">
            <v>20</v>
          </cell>
          <cell r="Z261" t="str">
            <v>150</v>
          </cell>
          <cell r="AA261" t="str">
            <v>002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</row>
        <row r="262">
          <cell r="C262" t="str">
            <v>261121659000100404700</v>
          </cell>
          <cell r="D262" t="str">
            <v>2018.29.02.012.2.1.1.2.1.11.045.2165.2.6.5.3.1.E.900.90001.2611.00.14.00404.1.20.150.700</v>
          </cell>
          <cell r="E262" t="str">
            <v>2018</v>
          </cell>
          <cell r="F262" t="str">
            <v>29.02</v>
          </cell>
          <cell r="G262" t="str">
            <v>012</v>
          </cell>
          <cell r="H262" t="str">
            <v>2.1.1.2.1</v>
          </cell>
          <cell r="I262" t="str">
            <v>11</v>
          </cell>
          <cell r="J262" t="str">
            <v>045</v>
          </cell>
          <cell r="K262" t="str">
            <v>2165</v>
          </cell>
          <cell r="L262" t="str">
            <v>2</v>
          </cell>
          <cell r="M262" t="str">
            <v>6</v>
          </cell>
          <cell r="N262" t="str">
            <v>5</v>
          </cell>
          <cell r="O262" t="str">
            <v>3</v>
          </cell>
          <cell r="P262" t="str">
            <v>1</v>
          </cell>
          <cell r="Q262" t="str">
            <v>E</v>
          </cell>
          <cell r="R262" t="str">
            <v>900</v>
          </cell>
          <cell r="S262" t="str">
            <v>90001</v>
          </cell>
          <cell r="T262" t="str">
            <v>2611</v>
          </cell>
          <cell r="U262" t="str">
            <v>00</v>
          </cell>
          <cell r="V262" t="str">
            <v>14</v>
          </cell>
          <cell r="W262" t="str">
            <v>00404</v>
          </cell>
          <cell r="X262" t="str">
            <v>1</v>
          </cell>
          <cell r="Y262" t="str">
            <v>20</v>
          </cell>
          <cell r="Z262" t="str">
            <v>150</v>
          </cell>
          <cell r="AA262" t="str">
            <v>700</v>
          </cell>
          <cell r="AB262">
            <v>400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400</v>
          </cell>
        </row>
        <row r="263">
          <cell r="C263" t="str">
            <v>294121659000100404700</v>
          </cell>
          <cell r="D263" t="str">
            <v>2018.29.02.012.2.1.1.2.1.11.045.2165.2.6.5.3.1.E.900.90001.2941.00.14.00404.1.20.150.700</v>
          </cell>
          <cell r="E263" t="str">
            <v>2018</v>
          </cell>
          <cell r="F263" t="str">
            <v>29.02</v>
          </cell>
          <cell r="G263" t="str">
            <v>012</v>
          </cell>
          <cell r="H263" t="str">
            <v>2.1.1.2.1</v>
          </cell>
          <cell r="I263" t="str">
            <v>11</v>
          </cell>
          <cell r="J263" t="str">
            <v>045</v>
          </cell>
          <cell r="K263" t="str">
            <v>2165</v>
          </cell>
          <cell r="L263" t="str">
            <v>2</v>
          </cell>
          <cell r="M263" t="str">
            <v>6</v>
          </cell>
          <cell r="N263" t="str">
            <v>5</v>
          </cell>
          <cell r="O263" t="str">
            <v>3</v>
          </cell>
          <cell r="P263" t="str">
            <v>1</v>
          </cell>
          <cell r="Q263" t="str">
            <v>E</v>
          </cell>
          <cell r="R263" t="str">
            <v>900</v>
          </cell>
          <cell r="S263" t="str">
            <v>90001</v>
          </cell>
          <cell r="T263" t="str">
            <v>2941</v>
          </cell>
          <cell r="U263" t="str">
            <v>00</v>
          </cell>
          <cell r="V263" t="str">
            <v>14</v>
          </cell>
          <cell r="W263" t="str">
            <v>00404</v>
          </cell>
          <cell r="X263" t="str">
            <v>1</v>
          </cell>
          <cell r="Y263" t="str">
            <v>20</v>
          </cell>
          <cell r="Z263" t="str">
            <v>150</v>
          </cell>
          <cell r="AA263" t="str">
            <v>700</v>
          </cell>
          <cell r="AB263">
            <v>999.64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999.64</v>
          </cell>
        </row>
        <row r="264">
          <cell r="C264" t="str">
            <v>154321809000100605002</v>
          </cell>
          <cell r="D264" t="str">
            <v>2018.29.02.012.2.1.1.2.1.11.045.2180.2.6.5.3.1.E.900.90001.1543.00.16.00605.1.20.150.002</v>
          </cell>
          <cell r="E264" t="str">
            <v>2018</v>
          </cell>
          <cell r="F264" t="str">
            <v>29.02</v>
          </cell>
          <cell r="G264" t="str">
            <v>012</v>
          </cell>
          <cell r="H264" t="str">
            <v>2.1.1.2.1</v>
          </cell>
          <cell r="I264" t="str">
            <v>11</v>
          </cell>
          <cell r="J264" t="str">
            <v>045</v>
          </cell>
          <cell r="K264" t="str">
            <v>2180</v>
          </cell>
          <cell r="L264" t="str">
            <v>2</v>
          </cell>
          <cell r="M264" t="str">
            <v>6</v>
          </cell>
          <cell r="N264" t="str">
            <v>5</v>
          </cell>
          <cell r="O264" t="str">
            <v>3</v>
          </cell>
          <cell r="P264" t="str">
            <v>1</v>
          </cell>
          <cell r="Q264" t="str">
            <v>E</v>
          </cell>
          <cell r="R264" t="str">
            <v>900</v>
          </cell>
          <cell r="S264" t="str">
            <v>90001</v>
          </cell>
          <cell r="T264" t="str">
            <v>1543</v>
          </cell>
          <cell r="U264" t="str">
            <v>00</v>
          </cell>
          <cell r="V264" t="str">
            <v>16</v>
          </cell>
          <cell r="W264" t="str">
            <v>00605</v>
          </cell>
          <cell r="X264" t="str">
            <v>1</v>
          </cell>
          <cell r="Y264" t="str">
            <v>20</v>
          </cell>
          <cell r="Z264" t="str">
            <v>150</v>
          </cell>
          <cell r="AA264" t="str">
            <v>002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</row>
        <row r="265">
          <cell r="C265" t="str">
            <v>44133003356D100501047</v>
          </cell>
          <cell r="D265" t="str">
            <v>2018.29.02.012.2.1.1.2.1.11.045.3003.2.6.8.3.2.E.356.356D1.4413.00.25.00501.1.20.150.047</v>
          </cell>
          <cell r="E265" t="str">
            <v>2018</v>
          </cell>
          <cell r="F265" t="str">
            <v>29.02</v>
          </cell>
          <cell r="G265" t="str">
            <v>012</v>
          </cell>
          <cell r="H265" t="str">
            <v>2.1.1.2.1</v>
          </cell>
          <cell r="I265" t="str">
            <v>11</v>
          </cell>
          <cell r="J265" t="str">
            <v>045</v>
          </cell>
          <cell r="K265" t="str">
            <v>3003</v>
          </cell>
          <cell r="L265" t="str">
            <v>2</v>
          </cell>
          <cell r="M265" t="str">
            <v>6</v>
          </cell>
          <cell r="N265" t="str">
            <v>8</v>
          </cell>
          <cell r="O265" t="str">
            <v>3</v>
          </cell>
          <cell r="P265" t="str">
            <v>2</v>
          </cell>
          <cell r="Q265" t="str">
            <v>E</v>
          </cell>
          <cell r="R265" t="str">
            <v>356</v>
          </cell>
          <cell r="S265" t="str">
            <v>356D1</v>
          </cell>
          <cell r="T265" t="str">
            <v>4413</v>
          </cell>
          <cell r="U265" t="str">
            <v>00</v>
          </cell>
          <cell r="V265" t="str">
            <v>25</v>
          </cell>
          <cell r="W265" t="str">
            <v>00501</v>
          </cell>
          <cell r="X265" t="str">
            <v>1</v>
          </cell>
          <cell r="Y265" t="str">
            <v>20</v>
          </cell>
          <cell r="Z265" t="str">
            <v>150</v>
          </cell>
          <cell r="AA265" t="str">
            <v>047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</row>
        <row r="266">
          <cell r="C266" t="str">
            <v>232130163580100605002</v>
          </cell>
          <cell r="D266" t="str">
            <v>2018.29.02.012.2.1.1.2.1.11.045.3016.2.6.8.3.2.E.358.35801.2321.00.16.00605.1.20.150.002</v>
          </cell>
          <cell r="E266" t="str">
            <v>2018</v>
          </cell>
          <cell r="F266" t="str">
            <v>29.02</v>
          </cell>
          <cell r="G266" t="str">
            <v>012</v>
          </cell>
          <cell r="H266" t="str">
            <v>2.1.1.2.1</v>
          </cell>
          <cell r="I266" t="str">
            <v>11</v>
          </cell>
          <cell r="J266" t="str">
            <v>045</v>
          </cell>
          <cell r="K266" t="str">
            <v>3016</v>
          </cell>
          <cell r="L266" t="str">
            <v>2</v>
          </cell>
          <cell r="M266" t="str">
            <v>6</v>
          </cell>
          <cell r="N266" t="str">
            <v>8</v>
          </cell>
          <cell r="O266" t="str">
            <v>3</v>
          </cell>
          <cell r="P266" t="str">
            <v>2</v>
          </cell>
          <cell r="Q266" t="str">
            <v>E</v>
          </cell>
          <cell r="R266" t="str">
            <v>358</v>
          </cell>
          <cell r="S266" t="str">
            <v>35801</v>
          </cell>
          <cell r="T266" t="str">
            <v>2321</v>
          </cell>
          <cell r="U266" t="str">
            <v>00</v>
          </cell>
          <cell r="V266" t="str">
            <v>16</v>
          </cell>
          <cell r="W266" t="str">
            <v>00605</v>
          </cell>
          <cell r="X266" t="str">
            <v>1</v>
          </cell>
          <cell r="Y266" t="str">
            <v>20</v>
          </cell>
          <cell r="Z266" t="str">
            <v>150</v>
          </cell>
          <cell r="AA266" t="str">
            <v>002</v>
          </cell>
          <cell r="AB266">
            <v>27073.759999999998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27073.759999999998</v>
          </cell>
        </row>
        <row r="267">
          <cell r="C267" t="str">
            <v>441330163580300406631</v>
          </cell>
          <cell r="D267" t="str">
            <v>2018.29.02.012.2.1.1.2.1.11.045.3016.2.6.8.3.2.E.358.35803.4413.00.14.00406.1.20.150.631</v>
          </cell>
          <cell r="E267" t="str">
            <v>2018</v>
          </cell>
          <cell r="F267" t="str">
            <v>29.02</v>
          </cell>
          <cell r="G267" t="str">
            <v>012</v>
          </cell>
          <cell r="H267" t="str">
            <v>2.1.1.2.1</v>
          </cell>
          <cell r="I267" t="str">
            <v>11</v>
          </cell>
          <cell r="J267" t="str">
            <v>045</v>
          </cell>
          <cell r="K267" t="str">
            <v>3016</v>
          </cell>
          <cell r="L267" t="str">
            <v>2</v>
          </cell>
          <cell r="M267" t="str">
            <v>6</v>
          </cell>
          <cell r="N267" t="str">
            <v>8</v>
          </cell>
          <cell r="O267" t="str">
            <v>3</v>
          </cell>
          <cell r="P267" t="str">
            <v>2</v>
          </cell>
          <cell r="Q267" t="str">
            <v>E</v>
          </cell>
          <cell r="R267" t="str">
            <v>358</v>
          </cell>
          <cell r="S267" t="str">
            <v>35803</v>
          </cell>
          <cell r="T267" t="str">
            <v>4413</v>
          </cell>
          <cell r="U267" t="str">
            <v>00</v>
          </cell>
          <cell r="V267" t="str">
            <v>14</v>
          </cell>
          <cell r="W267" t="str">
            <v>00406</v>
          </cell>
          <cell r="X267" t="str">
            <v>1</v>
          </cell>
          <cell r="Y267" t="str">
            <v>20</v>
          </cell>
          <cell r="Z267" t="str">
            <v>150</v>
          </cell>
          <cell r="AA267" t="str">
            <v>631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</row>
        <row r="268">
          <cell r="C268" t="str">
            <v>13113016358D600605002</v>
          </cell>
          <cell r="D268" t="str">
            <v>2018.29.02.012.2.1.1.2.1.11.045.3016.2.6.8.3.2.E.358.358D6.1311.00.16.00605.1.20.150.002</v>
          </cell>
          <cell r="E268" t="str">
            <v>2018</v>
          </cell>
          <cell r="F268" t="str">
            <v>29.02</v>
          </cell>
          <cell r="G268" t="str">
            <v>012</v>
          </cell>
          <cell r="H268" t="str">
            <v>2.1.1.2.1</v>
          </cell>
          <cell r="I268" t="str">
            <v>11</v>
          </cell>
          <cell r="J268" t="str">
            <v>045</v>
          </cell>
          <cell r="K268" t="str">
            <v>3016</v>
          </cell>
          <cell r="L268" t="str">
            <v>2</v>
          </cell>
          <cell r="M268" t="str">
            <v>6</v>
          </cell>
          <cell r="N268" t="str">
            <v>8</v>
          </cell>
          <cell r="O268" t="str">
            <v>3</v>
          </cell>
          <cell r="P268" t="str">
            <v>2</v>
          </cell>
          <cell r="Q268" t="str">
            <v>E</v>
          </cell>
          <cell r="R268" t="str">
            <v>358</v>
          </cell>
          <cell r="S268" t="str">
            <v>358D6</v>
          </cell>
          <cell r="T268" t="str">
            <v>1311</v>
          </cell>
          <cell r="U268" t="str">
            <v>00</v>
          </cell>
          <cell r="V268" t="str">
            <v>16</v>
          </cell>
          <cell r="W268" t="str">
            <v>00605</v>
          </cell>
          <cell r="X268" t="str">
            <v>1</v>
          </cell>
          <cell r="Y268" t="str">
            <v>20</v>
          </cell>
          <cell r="Z268" t="str">
            <v>150</v>
          </cell>
          <cell r="AA268" t="str">
            <v>002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</row>
        <row r="269">
          <cell r="C269" t="str">
            <v>33623016358D600605002</v>
          </cell>
          <cell r="D269" t="str">
            <v>2018.29.02.012.2.1.1.2.1.11.045.3016.2.6.8.3.2.E.358.358D6.3362.00.16.00605.1.20.150.002</v>
          </cell>
          <cell r="E269" t="str">
            <v>2018</v>
          </cell>
          <cell r="F269" t="str">
            <v>29.02</v>
          </cell>
          <cell r="G269" t="str">
            <v>012</v>
          </cell>
          <cell r="H269" t="str">
            <v>2.1.1.2.1</v>
          </cell>
          <cell r="I269" t="str">
            <v>11</v>
          </cell>
          <cell r="J269" t="str">
            <v>045</v>
          </cell>
          <cell r="K269" t="str">
            <v>3016</v>
          </cell>
          <cell r="L269" t="str">
            <v>2</v>
          </cell>
          <cell r="M269" t="str">
            <v>6</v>
          </cell>
          <cell r="N269" t="str">
            <v>8</v>
          </cell>
          <cell r="O269" t="str">
            <v>3</v>
          </cell>
          <cell r="P269" t="str">
            <v>2</v>
          </cell>
          <cell r="Q269" t="str">
            <v>E</v>
          </cell>
          <cell r="R269" t="str">
            <v>358</v>
          </cell>
          <cell r="S269" t="str">
            <v>358D6</v>
          </cell>
          <cell r="T269" t="str">
            <v>3362</v>
          </cell>
          <cell r="U269" t="str">
            <v>00</v>
          </cell>
          <cell r="V269" t="str">
            <v>16</v>
          </cell>
          <cell r="W269" t="str">
            <v>00605</v>
          </cell>
          <cell r="X269" t="str">
            <v>1</v>
          </cell>
          <cell r="Y269" t="str">
            <v>20</v>
          </cell>
          <cell r="Z269" t="str">
            <v>150</v>
          </cell>
          <cell r="AA269" t="str">
            <v>002</v>
          </cell>
          <cell r="AB269">
            <v>26000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26000</v>
          </cell>
        </row>
        <row r="270">
          <cell r="C270" t="str">
            <v>25413021358D400605002</v>
          </cell>
          <cell r="D270" t="str">
            <v>2018.29.02.012.2.1.1.2.1.11.045.3021.2.6.8.3.2.E.358.358D4.2541.00.16.00605.1.20.150.002</v>
          </cell>
          <cell r="E270" t="str">
            <v>2018</v>
          </cell>
          <cell r="F270" t="str">
            <v>29.02</v>
          </cell>
          <cell r="G270" t="str">
            <v>012</v>
          </cell>
          <cell r="H270" t="str">
            <v>2.1.1.2.1</v>
          </cell>
          <cell r="I270" t="str">
            <v>11</v>
          </cell>
          <cell r="J270" t="str">
            <v>045</v>
          </cell>
          <cell r="K270" t="str">
            <v>3021</v>
          </cell>
          <cell r="L270" t="str">
            <v>2</v>
          </cell>
          <cell r="M270" t="str">
            <v>6</v>
          </cell>
          <cell r="N270" t="str">
            <v>8</v>
          </cell>
          <cell r="O270" t="str">
            <v>3</v>
          </cell>
          <cell r="P270" t="str">
            <v>2</v>
          </cell>
          <cell r="Q270" t="str">
            <v>E</v>
          </cell>
          <cell r="R270" t="str">
            <v>358</v>
          </cell>
          <cell r="S270" t="str">
            <v>358D4</v>
          </cell>
          <cell r="T270" t="str">
            <v>2541</v>
          </cell>
          <cell r="U270" t="str">
            <v>00</v>
          </cell>
          <cell r="V270" t="str">
            <v>16</v>
          </cell>
          <cell r="W270" t="str">
            <v>00605</v>
          </cell>
          <cell r="X270" t="str">
            <v>1</v>
          </cell>
          <cell r="Y270" t="str">
            <v>20</v>
          </cell>
          <cell r="Z270" t="str">
            <v>150</v>
          </cell>
          <cell r="AA270" t="str">
            <v>002</v>
          </cell>
          <cell r="AB270">
            <v>1419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1419</v>
          </cell>
        </row>
        <row r="271">
          <cell r="C271" t="str">
            <v>171310019000100605002</v>
          </cell>
          <cell r="D271" t="str">
            <v>2018.29.02.012.2.1.1.2.1.11.045.1001.2.6.5.3.1.E.900.90001.1713.00.16.00605.1.20.150.002</v>
          </cell>
          <cell r="E271" t="str">
            <v>2018</v>
          </cell>
          <cell r="F271" t="str">
            <v>29.02</v>
          </cell>
          <cell r="G271" t="str">
            <v>012</v>
          </cell>
          <cell r="H271" t="str">
            <v>2.1.1.2.1</v>
          </cell>
          <cell r="I271" t="str">
            <v>11</v>
          </cell>
          <cell r="J271" t="str">
            <v>045</v>
          </cell>
          <cell r="K271" t="str">
            <v>1001</v>
          </cell>
          <cell r="L271" t="str">
            <v>2</v>
          </cell>
          <cell r="M271" t="str">
            <v>6</v>
          </cell>
          <cell r="N271" t="str">
            <v>5</v>
          </cell>
          <cell r="O271" t="str">
            <v>3</v>
          </cell>
          <cell r="P271" t="str">
            <v>1</v>
          </cell>
          <cell r="Q271" t="str">
            <v>E</v>
          </cell>
          <cell r="R271" t="str">
            <v>900</v>
          </cell>
          <cell r="S271" t="str">
            <v>90001</v>
          </cell>
          <cell r="T271" t="str">
            <v>1713</v>
          </cell>
          <cell r="U271" t="str">
            <v>00</v>
          </cell>
          <cell r="V271" t="str">
            <v>16</v>
          </cell>
          <cell r="W271" t="str">
            <v>00605</v>
          </cell>
          <cell r="X271" t="str">
            <v>1</v>
          </cell>
          <cell r="Y271" t="str">
            <v>20</v>
          </cell>
          <cell r="Z271" t="str">
            <v>150</v>
          </cell>
          <cell r="AA271" t="str">
            <v>002</v>
          </cell>
          <cell r="AB271">
            <v>8058.39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8058.39</v>
          </cell>
        </row>
        <row r="272">
          <cell r="C272" t="str">
            <v>26111140356B200605585</v>
          </cell>
          <cell r="D272" t="str">
            <v>2018.29.02.012.2.1.1.2.1.11.045.1140.2.6.8.3.2.E.356.356B2.2611.00.16.00605.1.20.150.585</v>
          </cell>
          <cell r="E272" t="str">
            <v>2018</v>
          </cell>
          <cell r="F272" t="str">
            <v>29.02</v>
          </cell>
          <cell r="G272" t="str">
            <v>012</v>
          </cell>
          <cell r="H272" t="str">
            <v>2.1.1.2.1</v>
          </cell>
          <cell r="I272" t="str">
            <v>11</v>
          </cell>
          <cell r="J272" t="str">
            <v>045</v>
          </cell>
          <cell r="K272" t="str">
            <v>1140</v>
          </cell>
          <cell r="L272" t="str">
            <v>2</v>
          </cell>
          <cell r="M272" t="str">
            <v>6</v>
          </cell>
          <cell r="N272" t="str">
            <v>8</v>
          </cell>
          <cell r="O272" t="str">
            <v>3</v>
          </cell>
          <cell r="P272" t="str">
            <v>2</v>
          </cell>
          <cell r="Q272" t="str">
            <v>E</v>
          </cell>
          <cell r="R272" t="str">
            <v>356</v>
          </cell>
          <cell r="S272" t="str">
            <v>356B2</v>
          </cell>
          <cell r="T272" t="str">
            <v>2611</v>
          </cell>
          <cell r="U272" t="str">
            <v>00</v>
          </cell>
          <cell r="V272" t="str">
            <v>16</v>
          </cell>
          <cell r="W272" t="str">
            <v>00605</v>
          </cell>
          <cell r="X272" t="str">
            <v>1</v>
          </cell>
          <cell r="Y272" t="str">
            <v>20</v>
          </cell>
          <cell r="Z272" t="str">
            <v>150</v>
          </cell>
          <cell r="AA272" t="str">
            <v>585</v>
          </cell>
          <cell r="AB272">
            <v>33566.89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33566.89</v>
          </cell>
        </row>
        <row r="273">
          <cell r="C273" t="str">
            <v>35711140356D100605002</v>
          </cell>
          <cell r="D273" t="str">
            <v>2018.29.02.012.2.1.1.2.1.11.045.1140.2.6.8.3.2.E.356.356D1.3571.00.16.00605.1.20.150.002</v>
          </cell>
          <cell r="E273" t="str">
            <v>2018</v>
          </cell>
          <cell r="F273" t="str">
            <v>29.02</v>
          </cell>
          <cell r="G273" t="str">
            <v>012</v>
          </cell>
          <cell r="H273" t="str">
            <v>2.1.1.2.1</v>
          </cell>
          <cell r="I273" t="str">
            <v>11</v>
          </cell>
          <cell r="J273" t="str">
            <v>045</v>
          </cell>
          <cell r="K273" t="str">
            <v>1140</v>
          </cell>
          <cell r="L273" t="str">
            <v>2</v>
          </cell>
          <cell r="M273" t="str">
            <v>6</v>
          </cell>
          <cell r="N273" t="str">
            <v>8</v>
          </cell>
          <cell r="O273" t="str">
            <v>3</v>
          </cell>
          <cell r="P273" t="str">
            <v>2</v>
          </cell>
          <cell r="Q273" t="str">
            <v>E</v>
          </cell>
          <cell r="R273" t="str">
            <v>356</v>
          </cell>
          <cell r="S273" t="str">
            <v>356D1</v>
          </cell>
          <cell r="T273" t="str">
            <v>3571</v>
          </cell>
          <cell r="U273" t="str">
            <v>00</v>
          </cell>
          <cell r="V273" t="str">
            <v>16</v>
          </cell>
          <cell r="W273" t="str">
            <v>00605</v>
          </cell>
          <cell r="X273" t="str">
            <v>1</v>
          </cell>
          <cell r="Y273" t="str">
            <v>20</v>
          </cell>
          <cell r="Z273" t="str">
            <v>150</v>
          </cell>
          <cell r="AA273" t="str">
            <v>002</v>
          </cell>
          <cell r="AB273">
            <v>88205.9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88205.9</v>
          </cell>
        </row>
        <row r="274">
          <cell r="C274" t="str">
            <v>371120029000100404002</v>
          </cell>
          <cell r="D274" t="str">
            <v>2018.29.02.012.2.1.1.2.1.11.045.2002.2.6.5.3.1.E.900.90001.3711.00.14.00404.1.20.150.002</v>
          </cell>
          <cell r="E274" t="str">
            <v>2018</v>
          </cell>
          <cell r="F274" t="str">
            <v>29.02</v>
          </cell>
          <cell r="G274" t="str">
            <v>012</v>
          </cell>
          <cell r="H274" t="str">
            <v>2.1.1.2.1</v>
          </cell>
          <cell r="I274" t="str">
            <v>11</v>
          </cell>
          <cell r="J274" t="str">
            <v>045</v>
          </cell>
          <cell r="K274" t="str">
            <v>2002</v>
          </cell>
          <cell r="L274" t="str">
            <v>2</v>
          </cell>
          <cell r="M274" t="str">
            <v>6</v>
          </cell>
          <cell r="N274" t="str">
            <v>5</v>
          </cell>
          <cell r="O274" t="str">
            <v>3</v>
          </cell>
          <cell r="P274" t="str">
            <v>1</v>
          </cell>
          <cell r="Q274" t="str">
            <v>E</v>
          </cell>
          <cell r="R274" t="str">
            <v>900</v>
          </cell>
          <cell r="S274" t="str">
            <v>90001</v>
          </cell>
          <cell r="T274" t="str">
            <v>3711</v>
          </cell>
          <cell r="U274" t="str">
            <v>00</v>
          </cell>
          <cell r="V274" t="str">
            <v>14</v>
          </cell>
          <cell r="W274" t="str">
            <v>00404</v>
          </cell>
          <cell r="X274" t="str">
            <v>1</v>
          </cell>
          <cell r="Y274" t="str">
            <v>20</v>
          </cell>
          <cell r="Z274" t="str">
            <v>150</v>
          </cell>
          <cell r="AA274" t="str">
            <v>002</v>
          </cell>
          <cell r="AB274">
            <v>6053.21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6053.21</v>
          </cell>
        </row>
        <row r="275">
          <cell r="C275" t="str">
            <v>113120059000100605002</v>
          </cell>
          <cell r="D275" t="str">
            <v>2018.29.02.012.2.1.1.2.1.11.045.2005.2.6.5.3.1.E.900.90001.1131.00.16.00605.1.20.150.002</v>
          </cell>
          <cell r="E275" t="str">
            <v>2018</v>
          </cell>
          <cell r="F275" t="str">
            <v>29.02</v>
          </cell>
          <cell r="G275" t="str">
            <v>012</v>
          </cell>
          <cell r="H275" t="str">
            <v>2.1.1.2.1</v>
          </cell>
          <cell r="I275" t="str">
            <v>11</v>
          </cell>
          <cell r="J275" t="str">
            <v>045</v>
          </cell>
          <cell r="K275" t="str">
            <v>2005</v>
          </cell>
          <cell r="L275" t="str">
            <v>2</v>
          </cell>
          <cell r="M275" t="str">
            <v>6</v>
          </cell>
          <cell r="N275" t="str">
            <v>5</v>
          </cell>
          <cell r="O275" t="str">
            <v>3</v>
          </cell>
          <cell r="P275" t="str">
            <v>1</v>
          </cell>
          <cell r="Q275" t="str">
            <v>E</v>
          </cell>
          <cell r="R275" t="str">
            <v>900</v>
          </cell>
          <cell r="S275" t="str">
            <v>90001</v>
          </cell>
          <cell r="T275" t="str">
            <v>1131</v>
          </cell>
          <cell r="U275" t="str">
            <v>00</v>
          </cell>
          <cell r="V275" t="str">
            <v>16</v>
          </cell>
          <cell r="W275" t="str">
            <v>00605</v>
          </cell>
          <cell r="X275" t="str">
            <v>1</v>
          </cell>
          <cell r="Y275" t="str">
            <v>20</v>
          </cell>
          <cell r="Z275" t="str">
            <v>150</v>
          </cell>
          <cell r="AA275" t="str">
            <v>002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C276" t="str">
            <v>44132067357B500404030</v>
          </cell>
          <cell r="D276" t="str">
            <v>2018.29.02.012.2.1.1.2.1.11.045.2067.2.6.5.3.1.E.357.357B5.4413.00.14.00404.1.20.150.030</v>
          </cell>
          <cell r="E276" t="str">
            <v>2018</v>
          </cell>
          <cell r="F276" t="str">
            <v>29.02</v>
          </cell>
          <cell r="G276" t="str">
            <v>012</v>
          </cell>
          <cell r="H276" t="str">
            <v>2.1.1.2.1</v>
          </cell>
          <cell r="I276" t="str">
            <v>11</v>
          </cell>
          <cell r="J276" t="str">
            <v>045</v>
          </cell>
          <cell r="K276" t="str">
            <v>2067</v>
          </cell>
          <cell r="L276" t="str">
            <v>2</v>
          </cell>
          <cell r="M276" t="str">
            <v>6</v>
          </cell>
          <cell r="N276" t="str">
            <v>5</v>
          </cell>
          <cell r="O276" t="str">
            <v>3</v>
          </cell>
          <cell r="P276" t="str">
            <v>1</v>
          </cell>
          <cell r="Q276" t="str">
            <v>E</v>
          </cell>
          <cell r="R276" t="str">
            <v>357</v>
          </cell>
          <cell r="S276" t="str">
            <v>357B5</v>
          </cell>
          <cell r="T276" t="str">
            <v>4413</v>
          </cell>
          <cell r="U276" t="str">
            <v>00</v>
          </cell>
          <cell r="V276" t="str">
            <v>14</v>
          </cell>
          <cell r="W276" t="str">
            <v>00404</v>
          </cell>
          <cell r="X276" t="str">
            <v>1</v>
          </cell>
          <cell r="Y276" t="str">
            <v>20</v>
          </cell>
          <cell r="Z276" t="str">
            <v>150</v>
          </cell>
          <cell r="AA276" t="str">
            <v>030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</row>
        <row r="277">
          <cell r="C277" t="str">
            <v>131121039000100605002</v>
          </cell>
          <cell r="D277" t="str">
            <v>2018.29.02.012.2.1.1.2.1.11.045.2103.2.6.5.3.1.E.900.90001.1311.00.16.00605.1.20.150.002</v>
          </cell>
          <cell r="E277" t="str">
            <v>2018</v>
          </cell>
          <cell r="F277" t="str">
            <v>29.02</v>
          </cell>
          <cell r="G277" t="str">
            <v>012</v>
          </cell>
          <cell r="H277" t="str">
            <v>2.1.1.2.1</v>
          </cell>
          <cell r="I277" t="str">
            <v>11</v>
          </cell>
          <cell r="J277" t="str">
            <v>045</v>
          </cell>
          <cell r="K277" t="str">
            <v>2103</v>
          </cell>
          <cell r="L277" t="str">
            <v>2</v>
          </cell>
          <cell r="M277" t="str">
            <v>6</v>
          </cell>
          <cell r="N277" t="str">
            <v>5</v>
          </cell>
          <cell r="O277" t="str">
            <v>3</v>
          </cell>
          <cell r="P277" t="str">
            <v>1</v>
          </cell>
          <cell r="Q277" t="str">
            <v>E</v>
          </cell>
          <cell r="R277" t="str">
            <v>900</v>
          </cell>
          <cell r="S277" t="str">
            <v>90001</v>
          </cell>
          <cell r="T277" t="str">
            <v>1311</v>
          </cell>
          <cell r="U277" t="str">
            <v>00</v>
          </cell>
          <cell r="V277" t="str">
            <v>16</v>
          </cell>
          <cell r="W277" t="str">
            <v>00605</v>
          </cell>
          <cell r="X277" t="str">
            <v>1</v>
          </cell>
          <cell r="Y277" t="str">
            <v>20</v>
          </cell>
          <cell r="Z277" t="str">
            <v>150</v>
          </cell>
          <cell r="AA277" t="str">
            <v>002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C278" t="str">
            <v>143121049000100605002</v>
          </cell>
          <cell r="D278" t="str">
            <v>2018.29.02.012.2.1.1.2.1.11.045.2104.2.6.5.3.1.E.900.90001.1431.00.16.00605.1.20.150.002</v>
          </cell>
          <cell r="E278" t="str">
            <v>2018</v>
          </cell>
          <cell r="F278" t="str">
            <v>29.02</v>
          </cell>
          <cell r="G278" t="str">
            <v>012</v>
          </cell>
          <cell r="H278" t="str">
            <v>2.1.1.2.1</v>
          </cell>
          <cell r="I278" t="str">
            <v>11</v>
          </cell>
          <cell r="J278" t="str">
            <v>045</v>
          </cell>
          <cell r="K278" t="str">
            <v>2104</v>
          </cell>
          <cell r="L278" t="str">
            <v>2</v>
          </cell>
          <cell r="M278" t="str">
            <v>6</v>
          </cell>
          <cell r="N278" t="str">
            <v>5</v>
          </cell>
          <cell r="O278" t="str">
            <v>3</v>
          </cell>
          <cell r="P278" t="str">
            <v>1</v>
          </cell>
          <cell r="Q278" t="str">
            <v>E</v>
          </cell>
          <cell r="R278" t="str">
            <v>900</v>
          </cell>
          <cell r="S278" t="str">
            <v>90001</v>
          </cell>
          <cell r="T278" t="str">
            <v>1431</v>
          </cell>
          <cell r="U278" t="str">
            <v>00</v>
          </cell>
          <cell r="V278" t="str">
            <v>16</v>
          </cell>
          <cell r="W278" t="str">
            <v>00605</v>
          </cell>
          <cell r="X278" t="str">
            <v>1</v>
          </cell>
          <cell r="Y278" t="str">
            <v>20</v>
          </cell>
          <cell r="Z278" t="str">
            <v>150</v>
          </cell>
          <cell r="AA278" t="str">
            <v>002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</row>
        <row r="279">
          <cell r="C279" t="str">
            <v>523121049000100605002</v>
          </cell>
          <cell r="D279" t="str">
            <v>2018.29.02.012.2.1.1.2.1.11.045.2104.2.6.5.3.1.E.900.90001.5231.00.16.00605.1.20.150.002</v>
          </cell>
          <cell r="E279" t="str">
            <v>2018</v>
          </cell>
          <cell r="F279" t="str">
            <v>29.02</v>
          </cell>
          <cell r="G279" t="str">
            <v>012</v>
          </cell>
          <cell r="H279" t="str">
            <v>2.1.1.2.1</v>
          </cell>
          <cell r="I279" t="str">
            <v>11</v>
          </cell>
          <cell r="J279" t="str">
            <v>045</v>
          </cell>
          <cell r="K279" t="str">
            <v>2104</v>
          </cell>
          <cell r="L279" t="str">
            <v>2</v>
          </cell>
          <cell r="M279" t="str">
            <v>6</v>
          </cell>
          <cell r="N279" t="str">
            <v>5</v>
          </cell>
          <cell r="O279" t="str">
            <v>3</v>
          </cell>
          <cell r="P279" t="str">
            <v>1</v>
          </cell>
          <cell r="Q279" t="str">
            <v>E</v>
          </cell>
          <cell r="R279" t="str">
            <v>900</v>
          </cell>
          <cell r="S279" t="str">
            <v>90001</v>
          </cell>
          <cell r="T279" t="str">
            <v>5231</v>
          </cell>
          <cell r="U279" t="str">
            <v>00</v>
          </cell>
          <cell r="V279" t="str">
            <v>16</v>
          </cell>
          <cell r="W279" t="str">
            <v>00605</v>
          </cell>
          <cell r="X279" t="str">
            <v>1</v>
          </cell>
          <cell r="Y279" t="str">
            <v>20</v>
          </cell>
          <cell r="Z279" t="str">
            <v>150</v>
          </cell>
          <cell r="AA279" t="str">
            <v>002</v>
          </cell>
          <cell r="AB279">
            <v>80000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80000</v>
          </cell>
        </row>
        <row r="280">
          <cell r="C280" t="str">
            <v>143121089000100605002</v>
          </cell>
          <cell r="D280" t="str">
            <v>2018.29.02.012.2.1.1.2.1.11.045.2108.2.6.5.3.1.E.900.90001.1431.00.16.00605.1.20.150.002</v>
          </cell>
          <cell r="E280" t="str">
            <v>2018</v>
          </cell>
          <cell r="F280" t="str">
            <v>29.02</v>
          </cell>
          <cell r="G280" t="str">
            <v>012</v>
          </cell>
          <cell r="H280" t="str">
            <v>2.1.1.2.1</v>
          </cell>
          <cell r="I280" t="str">
            <v>11</v>
          </cell>
          <cell r="J280" t="str">
            <v>045</v>
          </cell>
          <cell r="K280" t="str">
            <v>2108</v>
          </cell>
          <cell r="L280" t="str">
            <v>2</v>
          </cell>
          <cell r="M280" t="str">
            <v>6</v>
          </cell>
          <cell r="N280" t="str">
            <v>5</v>
          </cell>
          <cell r="O280" t="str">
            <v>3</v>
          </cell>
          <cell r="P280" t="str">
            <v>1</v>
          </cell>
          <cell r="Q280" t="str">
            <v>E</v>
          </cell>
          <cell r="R280" t="str">
            <v>900</v>
          </cell>
          <cell r="S280" t="str">
            <v>90001</v>
          </cell>
          <cell r="T280" t="str">
            <v>1431</v>
          </cell>
          <cell r="U280" t="str">
            <v>00</v>
          </cell>
          <cell r="V280" t="str">
            <v>16</v>
          </cell>
          <cell r="W280" t="str">
            <v>00605</v>
          </cell>
          <cell r="X280" t="str">
            <v>1</v>
          </cell>
          <cell r="Y280" t="str">
            <v>20</v>
          </cell>
          <cell r="Z280" t="str">
            <v>150</v>
          </cell>
          <cell r="AA280" t="str">
            <v>002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C281" t="str">
            <v>131121419000100605002</v>
          </cell>
          <cell r="D281" t="str">
            <v>2018.29.02.012.2.1.1.2.1.11.045.2141.2.6.5.3.1.E.900.90001.1311.00.16.00605.1.20.150.002</v>
          </cell>
          <cell r="E281" t="str">
            <v>2018</v>
          </cell>
          <cell r="F281" t="str">
            <v>29.02</v>
          </cell>
          <cell r="G281" t="str">
            <v>012</v>
          </cell>
          <cell r="H281" t="str">
            <v>2.1.1.2.1</v>
          </cell>
          <cell r="I281" t="str">
            <v>11</v>
          </cell>
          <cell r="J281" t="str">
            <v>045</v>
          </cell>
          <cell r="K281" t="str">
            <v>2141</v>
          </cell>
          <cell r="L281" t="str">
            <v>2</v>
          </cell>
          <cell r="M281" t="str">
            <v>6</v>
          </cell>
          <cell r="N281" t="str">
            <v>5</v>
          </cell>
          <cell r="O281" t="str">
            <v>3</v>
          </cell>
          <cell r="P281" t="str">
            <v>1</v>
          </cell>
          <cell r="Q281" t="str">
            <v>E</v>
          </cell>
          <cell r="R281" t="str">
            <v>900</v>
          </cell>
          <cell r="S281" t="str">
            <v>90001</v>
          </cell>
          <cell r="T281" t="str">
            <v>1311</v>
          </cell>
          <cell r="U281" t="str">
            <v>00</v>
          </cell>
          <cell r="V281" t="str">
            <v>16</v>
          </cell>
          <cell r="W281" t="str">
            <v>00605</v>
          </cell>
          <cell r="X281" t="str">
            <v>1</v>
          </cell>
          <cell r="Y281" t="str">
            <v>20</v>
          </cell>
          <cell r="Z281" t="str">
            <v>150</v>
          </cell>
          <cell r="AA281" t="str">
            <v>002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</row>
        <row r="282">
          <cell r="C282" t="str">
            <v>171521799000100605002</v>
          </cell>
          <cell r="D282" t="str">
            <v>2018.29.02.012.2.1.1.2.1.11.045.2179.2.6.5.3.1.E.900.90001.1715.00.16.00605.1.20.150.002</v>
          </cell>
          <cell r="E282" t="str">
            <v>2018</v>
          </cell>
          <cell r="F282" t="str">
            <v>29.02</v>
          </cell>
          <cell r="G282" t="str">
            <v>012</v>
          </cell>
          <cell r="H282" t="str">
            <v>2.1.1.2.1</v>
          </cell>
          <cell r="I282" t="str">
            <v>11</v>
          </cell>
          <cell r="J282" t="str">
            <v>045</v>
          </cell>
          <cell r="K282" t="str">
            <v>2179</v>
          </cell>
          <cell r="L282" t="str">
            <v>2</v>
          </cell>
          <cell r="M282" t="str">
            <v>6</v>
          </cell>
          <cell r="N282" t="str">
            <v>5</v>
          </cell>
          <cell r="O282" t="str">
            <v>3</v>
          </cell>
          <cell r="P282" t="str">
            <v>1</v>
          </cell>
          <cell r="Q282" t="str">
            <v>E</v>
          </cell>
          <cell r="R282" t="str">
            <v>900</v>
          </cell>
          <cell r="S282" t="str">
            <v>90001</v>
          </cell>
          <cell r="T282" t="str">
            <v>1715</v>
          </cell>
          <cell r="U282" t="str">
            <v>00</v>
          </cell>
          <cell r="V282" t="str">
            <v>16</v>
          </cell>
          <cell r="W282" t="str">
            <v>00605</v>
          </cell>
          <cell r="X282" t="str">
            <v>1</v>
          </cell>
          <cell r="Y282" t="str">
            <v>20</v>
          </cell>
          <cell r="Z282" t="str">
            <v>150</v>
          </cell>
          <cell r="AA282" t="str">
            <v>002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</row>
        <row r="283">
          <cell r="C283" t="str">
            <v>141121809000100605002</v>
          </cell>
          <cell r="D283" t="str">
            <v>2018.29.02.012.2.1.1.2.1.11.045.2180.2.6.5.3.1.E.900.90001.1411.00.16.00605.1.20.150.002</v>
          </cell>
          <cell r="E283" t="str">
            <v>2018</v>
          </cell>
          <cell r="F283" t="str">
            <v>29.02</v>
          </cell>
          <cell r="G283" t="str">
            <v>012</v>
          </cell>
          <cell r="H283" t="str">
            <v>2.1.1.2.1</v>
          </cell>
          <cell r="I283" t="str">
            <v>11</v>
          </cell>
          <cell r="J283" t="str">
            <v>045</v>
          </cell>
          <cell r="K283" t="str">
            <v>2180</v>
          </cell>
          <cell r="L283" t="str">
            <v>2</v>
          </cell>
          <cell r="M283" t="str">
            <v>6</v>
          </cell>
          <cell r="N283" t="str">
            <v>5</v>
          </cell>
          <cell r="O283" t="str">
            <v>3</v>
          </cell>
          <cell r="P283" t="str">
            <v>1</v>
          </cell>
          <cell r="Q283" t="str">
            <v>E</v>
          </cell>
          <cell r="R283" t="str">
            <v>900</v>
          </cell>
          <cell r="S283" t="str">
            <v>90001</v>
          </cell>
          <cell r="T283" t="str">
            <v>1411</v>
          </cell>
          <cell r="U283" t="str">
            <v>00</v>
          </cell>
          <cell r="V283" t="str">
            <v>16</v>
          </cell>
          <cell r="W283" t="str">
            <v>00605</v>
          </cell>
          <cell r="X283" t="str">
            <v>1</v>
          </cell>
          <cell r="Y283" t="str">
            <v>20</v>
          </cell>
          <cell r="Z283" t="str">
            <v>150</v>
          </cell>
          <cell r="AA283" t="str">
            <v>002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</row>
        <row r="284">
          <cell r="C284" t="str">
            <v>143221829000100605002</v>
          </cell>
          <cell r="D284" t="str">
            <v>2018.29.02.012.2.1.1.2.1.11.045.2182.2.6.5.3.1.E.900.90001.1432.00.16.00605.1.20.150.002</v>
          </cell>
          <cell r="E284" t="str">
            <v>2018</v>
          </cell>
          <cell r="F284" t="str">
            <v>29.02</v>
          </cell>
          <cell r="G284" t="str">
            <v>012</v>
          </cell>
          <cell r="H284" t="str">
            <v>2.1.1.2.1</v>
          </cell>
          <cell r="I284" t="str">
            <v>11</v>
          </cell>
          <cell r="J284" t="str">
            <v>045</v>
          </cell>
          <cell r="K284" t="str">
            <v>2182</v>
          </cell>
          <cell r="L284" t="str">
            <v>2</v>
          </cell>
          <cell r="M284" t="str">
            <v>6</v>
          </cell>
          <cell r="N284" t="str">
            <v>5</v>
          </cell>
          <cell r="O284" t="str">
            <v>3</v>
          </cell>
          <cell r="P284" t="str">
            <v>1</v>
          </cell>
          <cell r="Q284" t="str">
            <v>E</v>
          </cell>
          <cell r="R284" t="str">
            <v>900</v>
          </cell>
          <cell r="S284" t="str">
            <v>90001</v>
          </cell>
          <cell r="T284" t="str">
            <v>1432</v>
          </cell>
          <cell r="U284" t="str">
            <v>00</v>
          </cell>
          <cell r="V284" t="str">
            <v>16</v>
          </cell>
          <cell r="W284" t="str">
            <v>00605</v>
          </cell>
          <cell r="X284" t="str">
            <v>1</v>
          </cell>
          <cell r="Y284" t="str">
            <v>20</v>
          </cell>
          <cell r="Z284" t="str">
            <v>150</v>
          </cell>
          <cell r="AA284" t="str">
            <v>002</v>
          </cell>
          <cell r="AB284">
            <v>2756.42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2756.42</v>
          </cell>
        </row>
        <row r="285">
          <cell r="C285" t="str">
            <v>294121009000100404700</v>
          </cell>
          <cell r="D285" t="str">
            <v>2018.29.02.012.2.1.1.2.1.11.045.2100.2.6.5.3.1.E.900.90001.2941.00.14.00404.1.20.150.700</v>
          </cell>
          <cell r="E285" t="str">
            <v>2018</v>
          </cell>
          <cell r="F285" t="str">
            <v>29.02</v>
          </cell>
          <cell r="G285" t="str">
            <v>012</v>
          </cell>
          <cell r="H285" t="str">
            <v>2.1.1.2.1</v>
          </cell>
          <cell r="I285" t="str">
            <v>11</v>
          </cell>
          <cell r="J285" t="str">
            <v>045</v>
          </cell>
          <cell r="K285" t="str">
            <v>2100</v>
          </cell>
          <cell r="L285" t="str">
            <v>2</v>
          </cell>
          <cell r="M285" t="str">
            <v>6</v>
          </cell>
          <cell r="N285" t="str">
            <v>5</v>
          </cell>
          <cell r="O285" t="str">
            <v>3</v>
          </cell>
          <cell r="P285" t="str">
            <v>1</v>
          </cell>
          <cell r="Q285" t="str">
            <v>E</v>
          </cell>
          <cell r="R285" t="str">
            <v>900</v>
          </cell>
          <cell r="S285" t="str">
            <v>90001</v>
          </cell>
          <cell r="T285" t="str">
            <v>2941</v>
          </cell>
          <cell r="U285" t="str">
            <v>00</v>
          </cell>
          <cell r="V285" t="str">
            <v>14</v>
          </cell>
          <cell r="W285" t="str">
            <v>00404</v>
          </cell>
          <cell r="X285" t="str">
            <v>1</v>
          </cell>
          <cell r="Y285" t="str">
            <v>20</v>
          </cell>
          <cell r="Z285" t="str">
            <v>150</v>
          </cell>
          <cell r="AA285" t="str">
            <v>700</v>
          </cell>
          <cell r="AB285">
            <v>1569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1569</v>
          </cell>
        </row>
        <row r="286">
          <cell r="C286" t="str">
            <v>171221049000100605002</v>
          </cell>
          <cell r="D286" t="str">
            <v>2018.29.02.012.2.1.1.2.1.11.045.2104.2.6.5.3.1.E.900.90001.1712.00.16.00605.1.20.150.002</v>
          </cell>
          <cell r="E286" t="str">
            <v>2018</v>
          </cell>
          <cell r="F286" t="str">
            <v>29.02</v>
          </cell>
          <cell r="G286" t="str">
            <v>012</v>
          </cell>
          <cell r="H286" t="str">
            <v>2.1.1.2.1</v>
          </cell>
          <cell r="I286" t="str">
            <v>11</v>
          </cell>
          <cell r="J286" t="str">
            <v>045</v>
          </cell>
          <cell r="K286" t="str">
            <v>2104</v>
          </cell>
          <cell r="L286" t="str">
            <v>2</v>
          </cell>
          <cell r="M286" t="str">
            <v>6</v>
          </cell>
          <cell r="N286" t="str">
            <v>5</v>
          </cell>
          <cell r="O286" t="str">
            <v>3</v>
          </cell>
          <cell r="P286" t="str">
            <v>1</v>
          </cell>
          <cell r="Q286" t="str">
            <v>E</v>
          </cell>
          <cell r="R286" t="str">
            <v>900</v>
          </cell>
          <cell r="S286" t="str">
            <v>90001</v>
          </cell>
          <cell r="T286" t="str">
            <v>1712</v>
          </cell>
          <cell r="U286" t="str">
            <v>00</v>
          </cell>
          <cell r="V286" t="str">
            <v>16</v>
          </cell>
          <cell r="W286" t="str">
            <v>00605</v>
          </cell>
          <cell r="X286" t="str">
            <v>1</v>
          </cell>
          <cell r="Y286" t="str">
            <v>20</v>
          </cell>
          <cell r="Z286" t="str">
            <v>150</v>
          </cell>
          <cell r="AA286" t="str">
            <v>002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</row>
        <row r="287">
          <cell r="C287" t="str">
            <v>143121649000100605002</v>
          </cell>
          <cell r="D287" t="str">
            <v>2018.29.02.012.2.1.1.2.1.11.045.2164.2.6.5.3.1.E.900.90001.1431.00.16.00605.1.20.150.002</v>
          </cell>
          <cell r="E287" t="str">
            <v>2018</v>
          </cell>
          <cell r="F287" t="str">
            <v>29.02</v>
          </cell>
          <cell r="G287" t="str">
            <v>012</v>
          </cell>
          <cell r="H287" t="str">
            <v>2.1.1.2.1</v>
          </cell>
          <cell r="I287" t="str">
            <v>11</v>
          </cell>
          <cell r="J287" t="str">
            <v>045</v>
          </cell>
          <cell r="K287" t="str">
            <v>2164</v>
          </cell>
          <cell r="L287" t="str">
            <v>2</v>
          </cell>
          <cell r="M287" t="str">
            <v>6</v>
          </cell>
          <cell r="N287" t="str">
            <v>5</v>
          </cell>
          <cell r="O287" t="str">
            <v>3</v>
          </cell>
          <cell r="P287" t="str">
            <v>1</v>
          </cell>
          <cell r="Q287" t="str">
            <v>E</v>
          </cell>
          <cell r="R287" t="str">
            <v>900</v>
          </cell>
          <cell r="S287" t="str">
            <v>90001</v>
          </cell>
          <cell r="T287" t="str">
            <v>1431</v>
          </cell>
          <cell r="U287" t="str">
            <v>00</v>
          </cell>
          <cell r="V287" t="str">
            <v>16</v>
          </cell>
          <cell r="W287" t="str">
            <v>00605</v>
          </cell>
          <cell r="X287" t="str">
            <v>1</v>
          </cell>
          <cell r="Y287" t="str">
            <v>20</v>
          </cell>
          <cell r="Z287" t="str">
            <v>150</v>
          </cell>
          <cell r="AA287" t="str">
            <v>002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C288" t="str">
            <v>171221649000100605002</v>
          </cell>
          <cell r="D288" t="str">
            <v>2018.29.02.012.2.1.1.2.1.11.045.2164.2.6.5.3.1.E.900.90001.1712.00.16.00605.1.20.150.002</v>
          </cell>
          <cell r="E288" t="str">
            <v>2018</v>
          </cell>
          <cell r="F288" t="str">
            <v>29.02</v>
          </cell>
          <cell r="G288" t="str">
            <v>012</v>
          </cell>
          <cell r="H288" t="str">
            <v>2.1.1.2.1</v>
          </cell>
          <cell r="I288" t="str">
            <v>11</v>
          </cell>
          <cell r="J288" t="str">
            <v>045</v>
          </cell>
          <cell r="K288" t="str">
            <v>2164</v>
          </cell>
          <cell r="L288" t="str">
            <v>2</v>
          </cell>
          <cell r="M288" t="str">
            <v>6</v>
          </cell>
          <cell r="N288" t="str">
            <v>5</v>
          </cell>
          <cell r="O288" t="str">
            <v>3</v>
          </cell>
          <cell r="P288" t="str">
            <v>1</v>
          </cell>
          <cell r="Q288" t="str">
            <v>E</v>
          </cell>
          <cell r="R288" t="str">
            <v>900</v>
          </cell>
          <cell r="S288" t="str">
            <v>90001</v>
          </cell>
          <cell r="T288" t="str">
            <v>1712</v>
          </cell>
          <cell r="U288" t="str">
            <v>00</v>
          </cell>
          <cell r="V288" t="str">
            <v>16</v>
          </cell>
          <cell r="W288" t="str">
            <v>00605</v>
          </cell>
          <cell r="X288" t="str">
            <v>1</v>
          </cell>
          <cell r="Y288" t="str">
            <v>20</v>
          </cell>
          <cell r="Z288" t="str">
            <v>150</v>
          </cell>
          <cell r="AA288" t="str">
            <v>002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</row>
        <row r="289">
          <cell r="C289" t="str">
            <v>171321659000100605002</v>
          </cell>
          <cell r="D289" t="str">
            <v>2018.29.02.012.2.1.1.2.1.11.045.2165.2.6.5.3.1.E.900.90001.1713.00.16.00605.1.20.150.002</v>
          </cell>
          <cell r="E289" t="str">
            <v>2018</v>
          </cell>
          <cell r="F289" t="str">
            <v>29.02</v>
          </cell>
          <cell r="G289" t="str">
            <v>012</v>
          </cell>
          <cell r="H289" t="str">
            <v>2.1.1.2.1</v>
          </cell>
          <cell r="I289" t="str">
            <v>11</v>
          </cell>
          <cell r="J289" t="str">
            <v>045</v>
          </cell>
          <cell r="K289" t="str">
            <v>2165</v>
          </cell>
          <cell r="L289" t="str">
            <v>2</v>
          </cell>
          <cell r="M289" t="str">
            <v>6</v>
          </cell>
          <cell r="N289" t="str">
            <v>5</v>
          </cell>
          <cell r="O289" t="str">
            <v>3</v>
          </cell>
          <cell r="P289" t="str">
            <v>1</v>
          </cell>
          <cell r="Q289" t="str">
            <v>E</v>
          </cell>
          <cell r="R289" t="str">
            <v>900</v>
          </cell>
          <cell r="S289" t="str">
            <v>90001</v>
          </cell>
          <cell r="T289" t="str">
            <v>1713</v>
          </cell>
          <cell r="U289" t="str">
            <v>00</v>
          </cell>
          <cell r="V289" t="str">
            <v>16</v>
          </cell>
          <cell r="W289" t="str">
            <v>00605</v>
          </cell>
          <cell r="X289" t="str">
            <v>1</v>
          </cell>
          <cell r="Y289" t="str">
            <v>20</v>
          </cell>
          <cell r="Z289" t="str">
            <v>150</v>
          </cell>
          <cell r="AA289" t="str">
            <v>002</v>
          </cell>
          <cell r="AB289">
            <v>4021.15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4021.15</v>
          </cell>
        </row>
        <row r="290">
          <cell r="C290" t="str">
            <v>142121799000100605002</v>
          </cell>
          <cell r="D290" t="str">
            <v>2018.29.02.012.2.1.1.2.1.11.045.2179.2.6.5.3.1.E.900.90001.1421.00.16.00605.1.20.150.002</v>
          </cell>
          <cell r="E290" t="str">
            <v>2018</v>
          </cell>
          <cell r="F290" t="str">
            <v>29.02</v>
          </cell>
          <cell r="G290" t="str">
            <v>012</v>
          </cell>
          <cell r="H290" t="str">
            <v>2.1.1.2.1</v>
          </cell>
          <cell r="I290" t="str">
            <v>11</v>
          </cell>
          <cell r="J290" t="str">
            <v>045</v>
          </cell>
          <cell r="K290" t="str">
            <v>2179</v>
          </cell>
          <cell r="L290" t="str">
            <v>2</v>
          </cell>
          <cell r="M290" t="str">
            <v>6</v>
          </cell>
          <cell r="N290" t="str">
            <v>5</v>
          </cell>
          <cell r="O290" t="str">
            <v>3</v>
          </cell>
          <cell r="P290" t="str">
            <v>1</v>
          </cell>
          <cell r="Q290" t="str">
            <v>E</v>
          </cell>
          <cell r="R290" t="str">
            <v>900</v>
          </cell>
          <cell r="S290" t="str">
            <v>90001</v>
          </cell>
          <cell r="T290" t="str">
            <v>1421</v>
          </cell>
          <cell r="U290" t="str">
            <v>00</v>
          </cell>
          <cell r="V290" t="str">
            <v>16</v>
          </cell>
          <cell r="W290" t="str">
            <v>00605</v>
          </cell>
          <cell r="X290" t="str">
            <v>1</v>
          </cell>
          <cell r="Y290" t="str">
            <v>20</v>
          </cell>
          <cell r="Z290" t="str">
            <v>150</v>
          </cell>
          <cell r="AA290" t="str">
            <v>002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C291" t="str">
            <v>154321799000100605002</v>
          </cell>
          <cell r="D291" t="str">
            <v>2018.29.02.012.2.1.1.2.1.11.045.2179.2.6.5.3.1.E.900.90001.1543.00.16.00605.1.20.150.002</v>
          </cell>
          <cell r="E291" t="str">
            <v>2018</v>
          </cell>
          <cell r="F291" t="str">
            <v>29.02</v>
          </cell>
          <cell r="G291" t="str">
            <v>012</v>
          </cell>
          <cell r="H291" t="str">
            <v>2.1.1.2.1</v>
          </cell>
          <cell r="I291" t="str">
            <v>11</v>
          </cell>
          <cell r="J291" t="str">
            <v>045</v>
          </cell>
          <cell r="K291" t="str">
            <v>2179</v>
          </cell>
          <cell r="L291" t="str">
            <v>2</v>
          </cell>
          <cell r="M291" t="str">
            <v>6</v>
          </cell>
          <cell r="N291" t="str">
            <v>5</v>
          </cell>
          <cell r="O291" t="str">
            <v>3</v>
          </cell>
          <cell r="P291" t="str">
            <v>1</v>
          </cell>
          <cell r="Q291" t="str">
            <v>E</v>
          </cell>
          <cell r="R291" t="str">
            <v>900</v>
          </cell>
          <cell r="S291" t="str">
            <v>90001</v>
          </cell>
          <cell r="T291" t="str">
            <v>1543</v>
          </cell>
          <cell r="U291" t="str">
            <v>00</v>
          </cell>
          <cell r="V291" t="str">
            <v>16</v>
          </cell>
          <cell r="W291" t="str">
            <v>00605</v>
          </cell>
          <cell r="X291" t="str">
            <v>1</v>
          </cell>
          <cell r="Y291" t="str">
            <v>20</v>
          </cell>
          <cell r="Z291" t="str">
            <v>150</v>
          </cell>
          <cell r="AA291" t="str">
            <v>002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</row>
        <row r="292">
          <cell r="C292" t="str">
            <v>132221809000100605002</v>
          </cell>
          <cell r="D292" t="str">
            <v>2018.29.02.012.2.1.1.2.1.11.045.2180.2.6.5.3.1.E.900.90001.1322.00.16.00605.1.20.150.002</v>
          </cell>
          <cell r="E292" t="str">
            <v>2018</v>
          </cell>
          <cell r="F292" t="str">
            <v>29.02</v>
          </cell>
          <cell r="G292" t="str">
            <v>012</v>
          </cell>
          <cell r="H292" t="str">
            <v>2.1.1.2.1</v>
          </cell>
          <cell r="I292" t="str">
            <v>11</v>
          </cell>
          <cell r="J292" t="str">
            <v>045</v>
          </cell>
          <cell r="K292" t="str">
            <v>2180</v>
          </cell>
          <cell r="L292" t="str">
            <v>2</v>
          </cell>
          <cell r="M292" t="str">
            <v>6</v>
          </cell>
          <cell r="N292" t="str">
            <v>5</v>
          </cell>
          <cell r="O292" t="str">
            <v>3</v>
          </cell>
          <cell r="P292" t="str">
            <v>1</v>
          </cell>
          <cell r="Q292" t="str">
            <v>E</v>
          </cell>
          <cell r="R292" t="str">
            <v>900</v>
          </cell>
          <cell r="S292" t="str">
            <v>90001</v>
          </cell>
          <cell r="T292" t="str">
            <v>1322</v>
          </cell>
          <cell r="U292" t="str">
            <v>00</v>
          </cell>
          <cell r="V292" t="str">
            <v>16</v>
          </cell>
          <cell r="W292" t="str">
            <v>00605</v>
          </cell>
          <cell r="X292" t="str">
            <v>1</v>
          </cell>
          <cell r="Y292" t="str">
            <v>20</v>
          </cell>
          <cell r="Z292" t="str">
            <v>150</v>
          </cell>
          <cell r="AA292" t="str">
            <v>002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</row>
        <row r="293">
          <cell r="C293" t="str">
            <v>132221829000100605002</v>
          </cell>
          <cell r="D293" t="str">
            <v>2018.29.02.012.2.1.1.2.1.11.045.2182.2.6.5.3.1.E.900.90001.1322.00.16.00605.1.20.150.002</v>
          </cell>
          <cell r="E293" t="str">
            <v>2018</v>
          </cell>
          <cell r="F293" t="str">
            <v>29.02</v>
          </cell>
          <cell r="G293" t="str">
            <v>012</v>
          </cell>
          <cell r="H293" t="str">
            <v>2.1.1.2.1</v>
          </cell>
          <cell r="I293" t="str">
            <v>11</v>
          </cell>
          <cell r="J293" t="str">
            <v>045</v>
          </cell>
          <cell r="K293" t="str">
            <v>2182</v>
          </cell>
          <cell r="L293" t="str">
            <v>2</v>
          </cell>
          <cell r="M293" t="str">
            <v>6</v>
          </cell>
          <cell r="N293" t="str">
            <v>5</v>
          </cell>
          <cell r="O293" t="str">
            <v>3</v>
          </cell>
          <cell r="P293" t="str">
            <v>1</v>
          </cell>
          <cell r="Q293" t="str">
            <v>E</v>
          </cell>
          <cell r="R293" t="str">
            <v>900</v>
          </cell>
          <cell r="S293" t="str">
            <v>90001</v>
          </cell>
          <cell r="T293" t="str">
            <v>1322</v>
          </cell>
          <cell r="U293" t="str">
            <v>00</v>
          </cell>
          <cell r="V293" t="str">
            <v>16</v>
          </cell>
          <cell r="W293" t="str">
            <v>00605</v>
          </cell>
          <cell r="X293" t="str">
            <v>1</v>
          </cell>
          <cell r="Y293" t="str">
            <v>20</v>
          </cell>
          <cell r="Z293" t="str">
            <v>150</v>
          </cell>
          <cell r="AA293" t="str">
            <v>002</v>
          </cell>
          <cell r="AB293">
            <v>2903.01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2903.01</v>
          </cell>
        </row>
        <row r="294">
          <cell r="C294" t="str">
            <v>372121829000100605700</v>
          </cell>
          <cell r="D294" t="str">
            <v>2018.29.02.012.2.1.1.2.1.11.045.2182.2.6.5.3.1.E.900.90001.3721.00.16.00605.1.20.150.700</v>
          </cell>
          <cell r="E294" t="str">
            <v>2018</v>
          </cell>
          <cell r="F294" t="str">
            <v>29.02</v>
          </cell>
          <cell r="G294" t="str">
            <v>012</v>
          </cell>
          <cell r="H294" t="str">
            <v>2.1.1.2.1</v>
          </cell>
          <cell r="I294" t="str">
            <v>11</v>
          </cell>
          <cell r="J294" t="str">
            <v>045</v>
          </cell>
          <cell r="K294" t="str">
            <v>2182</v>
          </cell>
          <cell r="L294" t="str">
            <v>2</v>
          </cell>
          <cell r="M294" t="str">
            <v>6</v>
          </cell>
          <cell r="N294" t="str">
            <v>5</v>
          </cell>
          <cell r="O294" t="str">
            <v>3</v>
          </cell>
          <cell r="P294" t="str">
            <v>1</v>
          </cell>
          <cell r="Q294" t="str">
            <v>E</v>
          </cell>
          <cell r="R294" t="str">
            <v>900</v>
          </cell>
          <cell r="S294" t="str">
            <v>90001</v>
          </cell>
          <cell r="T294" t="str">
            <v>3721</v>
          </cell>
          <cell r="U294" t="str">
            <v>00</v>
          </cell>
          <cell r="V294" t="str">
            <v>16</v>
          </cell>
          <cell r="W294" t="str">
            <v>00605</v>
          </cell>
          <cell r="X294" t="str">
            <v>1</v>
          </cell>
          <cell r="Y294" t="str">
            <v>20</v>
          </cell>
          <cell r="Z294" t="str">
            <v>150</v>
          </cell>
          <cell r="AA294" t="str">
            <v>700</v>
          </cell>
          <cell r="AB294">
            <v>4000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4000</v>
          </cell>
        </row>
        <row r="295">
          <cell r="C295" t="str">
            <v>37213003356D100605002</v>
          </cell>
          <cell r="D295" t="str">
            <v>2018.29.02.012.2.1.1.2.1.11.045.3003.2.6.8.3.2.E.356.356D1.3721.00.16.00605.1.20.150.002</v>
          </cell>
          <cell r="E295" t="str">
            <v>2018</v>
          </cell>
          <cell r="F295" t="str">
            <v>29.02</v>
          </cell>
          <cell r="G295" t="str">
            <v>012</v>
          </cell>
          <cell r="H295" t="str">
            <v>2.1.1.2.1</v>
          </cell>
          <cell r="I295" t="str">
            <v>11</v>
          </cell>
          <cell r="J295" t="str">
            <v>045</v>
          </cell>
          <cell r="K295" t="str">
            <v>3003</v>
          </cell>
          <cell r="L295" t="str">
            <v>2</v>
          </cell>
          <cell r="M295" t="str">
            <v>6</v>
          </cell>
          <cell r="N295" t="str">
            <v>8</v>
          </cell>
          <cell r="O295" t="str">
            <v>3</v>
          </cell>
          <cell r="P295" t="str">
            <v>2</v>
          </cell>
          <cell r="Q295" t="str">
            <v>E</v>
          </cell>
          <cell r="R295" t="str">
            <v>356</v>
          </cell>
          <cell r="S295" t="str">
            <v>356D1</v>
          </cell>
          <cell r="T295" t="str">
            <v>3721</v>
          </cell>
          <cell r="U295" t="str">
            <v>00</v>
          </cell>
          <cell r="V295" t="str">
            <v>16</v>
          </cell>
          <cell r="W295" t="str">
            <v>00605</v>
          </cell>
          <cell r="X295" t="str">
            <v>1</v>
          </cell>
          <cell r="Y295" t="str">
            <v>20</v>
          </cell>
          <cell r="Z295" t="str">
            <v>150</v>
          </cell>
          <cell r="AA295" t="str">
            <v>002</v>
          </cell>
          <cell r="AB295">
            <v>23416.04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23416.04</v>
          </cell>
        </row>
        <row r="296">
          <cell r="C296" t="str">
            <v>17123003356D600605002</v>
          </cell>
          <cell r="D296" t="str">
            <v>2018.29.02.012.2.1.1.2.1.11.045.3003.2.6.8.3.2.E.356.356D6.1712.00.16.00605.1.20.150.002</v>
          </cell>
          <cell r="E296" t="str">
            <v>2018</v>
          </cell>
          <cell r="F296" t="str">
            <v>29.02</v>
          </cell>
          <cell r="G296" t="str">
            <v>012</v>
          </cell>
          <cell r="H296" t="str">
            <v>2.1.1.2.1</v>
          </cell>
          <cell r="I296" t="str">
            <v>11</v>
          </cell>
          <cell r="J296" t="str">
            <v>045</v>
          </cell>
          <cell r="K296" t="str">
            <v>3003</v>
          </cell>
          <cell r="L296" t="str">
            <v>2</v>
          </cell>
          <cell r="M296" t="str">
            <v>6</v>
          </cell>
          <cell r="N296" t="str">
            <v>8</v>
          </cell>
          <cell r="O296" t="str">
            <v>3</v>
          </cell>
          <cell r="P296" t="str">
            <v>2</v>
          </cell>
          <cell r="Q296" t="str">
            <v>E</v>
          </cell>
          <cell r="R296" t="str">
            <v>356</v>
          </cell>
          <cell r="S296" t="str">
            <v>356D6</v>
          </cell>
          <cell r="T296" t="str">
            <v>1712</v>
          </cell>
          <cell r="U296" t="str">
            <v>00</v>
          </cell>
          <cell r="V296" t="str">
            <v>16</v>
          </cell>
          <cell r="W296" t="str">
            <v>00605</v>
          </cell>
          <cell r="X296" t="str">
            <v>1</v>
          </cell>
          <cell r="Y296" t="str">
            <v>20</v>
          </cell>
          <cell r="Z296" t="str">
            <v>150</v>
          </cell>
          <cell r="AA296" t="str">
            <v>002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</row>
        <row r="297">
          <cell r="C297" t="str">
            <v>531130213580200605002</v>
          </cell>
          <cell r="D297" t="str">
            <v>2018.29.02.012.2.1.1.2.1.11.045.3021.2.6.8.3.2.E.358.35802.5311.00.16.00605.2.20.150.002</v>
          </cell>
          <cell r="E297" t="str">
            <v>2018</v>
          </cell>
          <cell r="F297" t="str">
            <v>29.02</v>
          </cell>
          <cell r="G297" t="str">
            <v>012</v>
          </cell>
          <cell r="H297" t="str">
            <v>2.1.1.2.1</v>
          </cell>
          <cell r="I297" t="str">
            <v>11</v>
          </cell>
          <cell r="J297" t="str">
            <v>045</v>
          </cell>
          <cell r="K297" t="str">
            <v>3021</v>
          </cell>
          <cell r="L297" t="str">
            <v>2</v>
          </cell>
          <cell r="M297" t="str">
            <v>6</v>
          </cell>
          <cell r="N297" t="str">
            <v>8</v>
          </cell>
          <cell r="O297" t="str">
            <v>3</v>
          </cell>
          <cell r="P297" t="str">
            <v>2</v>
          </cell>
          <cell r="Q297" t="str">
            <v>E</v>
          </cell>
          <cell r="R297" t="str">
            <v>358</v>
          </cell>
          <cell r="S297" t="str">
            <v>35802</v>
          </cell>
          <cell r="T297" t="str">
            <v>5311</v>
          </cell>
          <cell r="U297" t="str">
            <v>00</v>
          </cell>
          <cell r="V297" t="str">
            <v>16</v>
          </cell>
          <cell r="W297" t="str">
            <v>00605</v>
          </cell>
          <cell r="X297" t="str">
            <v>2</v>
          </cell>
          <cell r="Y297" t="str">
            <v>20</v>
          </cell>
          <cell r="Z297" t="str">
            <v>150</v>
          </cell>
          <cell r="AA297" t="str">
            <v>002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</row>
        <row r="298">
          <cell r="C298" t="str">
            <v>372130213580500605002</v>
          </cell>
          <cell r="D298" t="str">
            <v>2018.29.02.012.2.1.1.2.1.11.045.3021.2.6.8.3.2.E.358.35805.3721.00.16.00605.1.20.150.002</v>
          </cell>
          <cell r="E298" t="str">
            <v>2018</v>
          </cell>
          <cell r="F298" t="str">
            <v>29.02</v>
          </cell>
          <cell r="G298" t="str">
            <v>012</v>
          </cell>
          <cell r="H298" t="str">
            <v>2.1.1.2.1</v>
          </cell>
          <cell r="I298" t="str">
            <v>11</v>
          </cell>
          <cell r="J298" t="str">
            <v>045</v>
          </cell>
          <cell r="K298" t="str">
            <v>3021</v>
          </cell>
          <cell r="L298" t="str">
            <v>2</v>
          </cell>
          <cell r="M298" t="str">
            <v>6</v>
          </cell>
          <cell r="N298" t="str">
            <v>8</v>
          </cell>
          <cell r="O298" t="str">
            <v>3</v>
          </cell>
          <cell r="P298" t="str">
            <v>2</v>
          </cell>
          <cell r="Q298" t="str">
            <v>E</v>
          </cell>
          <cell r="R298" t="str">
            <v>358</v>
          </cell>
          <cell r="S298" t="str">
            <v>35805</v>
          </cell>
          <cell r="T298" t="str">
            <v>3721</v>
          </cell>
          <cell r="U298" t="str">
            <v>00</v>
          </cell>
          <cell r="V298" t="str">
            <v>16</v>
          </cell>
          <cell r="W298" t="str">
            <v>00605</v>
          </cell>
          <cell r="X298" t="str">
            <v>1</v>
          </cell>
          <cell r="Y298" t="str">
            <v>20</v>
          </cell>
          <cell r="Z298" t="str">
            <v>150</v>
          </cell>
          <cell r="AA298" t="str">
            <v>002</v>
          </cell>
          <cell r="AB298">
            <v>4230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4230</v>
          </cell>
        </row>
        <row r="299">
          <cell r="C299" t="str">
            <v>132110019000100605002</v>
          </cell>
          <cell r="D299" t="str">
            <v>2018.29.02.012.2.1.1.2.1.11.045.1001.2.6.5.3.1.E.900.90001.1321.00.16.00605.1.20.150.002</v>
          </cell>
          <cell r="E299" t="str">
            <v>2018</v>
          </cell>
          <cell r="F299" t="str">
            <v>29.02</v>
          </cell>
          <cell r="G299" t="str">
            <v>012</v>
          </cell>
          <cell r="H299" t="str">
            <v>2.1.1.2.1</v>
          </cell>
          <cell r="I299" t="str">
            <v>11</v>
          </cell>
          <cell r="J299" t="str">
            <v>045</v>
          </cell>
          <cell r="K299" t="str">
            <v>1001</v>
          </cell>
          <cell r="L299" t="str">
            <v>2</v>
          </cell>
          <cell r="M299" t="str">
            <v>6</v>
          </cell>
          <cell r="N299" t="str">
            <v>5</v>
          </cell>
          <cell r="O299" t="str">
            <v>3</v>
          </cell>
          <cell r="P299" t="str">
            <v>1</v>
          </cell>
          <cell r="Q299" t="str">
            <v>E</v>
          </cell>
          <cell r="R299" t="str">
            <v>900</v>
          </cell>
          <cell r="S299" t="str">
            <v>90001</v>
          </cell>
          <cell r="T299" t="str">
            <v>1321</v>
          </cell>
          <cell r="U299" t="str">
            <v>00</v>
          </cell>
          <cell r="V299" t="str">
            <v>16</v>
          </cell>
          <cell r="W299" t="str">
            <v>00605</v>
          </cell>
          <cell r="X299" t="str">
            <v>1</v>
          </cell>
          <cell r="Y299" t="str">
            <v>20</v>
          </cell>
          <cell r="Z299" t="str">
            <v>150</v>
          </cell>
          <cell r="AA299" t="str">
            <v>002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</row>
        <row r="300">
          <cell r="C300" t="str">
            <v>143110019000100605002</v>
          </cell>
          <cell r="D300" t="str">
            <v>2018.29.02.012.2.1.1.2.1.11.045.1001.2.6.5.3.1.E.900.90001.1431.00.16.00605.1.20.150.002</v>
          </cell>
          <cell r="E300" t="str">
            <v>2018</v>
          </cell>
          <cell r="F300" t="str">
            <v>29.02</v>
          </cell>
          <cell r="G300" t="str">
            <v>012</v>
          </cell>
          <cell r="H300" t="str">
            <v>2.1.1.2.1</v>
          </cell>
          <cell r="I300" t="str">
            <v>11</v>
          </cell>
          <cell r="J300" t="str">
            <v>045</v>
          </cell>
          <cell r="K300" t="str">
            <v>1001</v>
          </cell>
          <cell r="L300" t="str">
            <v>2</v>
          </cell>
          <cell r="M300" t="str">
            <v>6</v>
          </cell>
          <cell r="N300" t="str">
            <v>5</v>
          </cell>
          <cell r="O300" t="str">
            <v>3</v>
          </cell>
          <cell r="P300" t="str">
            <v>1</v>
          </cell>
          <cell r="Q300" t="str">
            <v>E</v>
          </cell>
          <cell r="R300" t="str">
            <v>900</v>
          </cell>
          <cell r="S300" t="str">
            <v>90001</v>
          </cell>
          <cell r="T300" t="str">
            <v>1431</v>
          </cell>
          <cell r="U300" t="str">
            <v>00</v>
          </cell>
          <cell r="V300" t="str">
            <v>16</v>
          </cell>
          <cell r="W300" t="str">
            <v>00605</v>
          </cell>
          <cell r="X300" t="str">
            <v>1</v>
          </cell>
          <cell r="Y300" t="str">
            <v>20</v>
          </cell>
          <cell r="Z300" t="str">
            <v>150</v>
          </cell>
          <cell r="AA300" t="str">
            <v>002</v>
          </cell>
          <cell r="AB300">
            <v>8841.5300000000007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8841.5300000000007</v>
          </cell>
        </row>
        <row r="301">
          <cell r="C301" t="str">
            <v>21111140356B200605585</v>
          </cell>
          <cell r="D301" t="str">
            <v>2018.29.02.012.2.1.1.2.1.11.045.1140.2.6.8.3.2.E.356.356B2.2111.00.16.00605.1.20.150.585</v>
          </cell>
          <cell r="E301" t="str">
            <v>2018</v>
          </cell>
          <cell r="F301" t="str">
            <v>29.02</v>
          </cell>
          <cell r="G301" t="str">
            <v>012</v>
          </cell>
          <cell r="H301" t="str">
            <v>2.1.1.2.1</v>
          </cell>
          <cell r="I301" t="str">
            <v>11</v>
          </cell>
          <cell r="J301" t="str">
            <v>045</v>
          </cell>
          <cell r="K301" t="str">
            <v>1140</v>
          </cell>
          <cell r="L301" t="str">
            <v>2</v>
          </cell>
          <cell r="M301" t="str">
            <v>6</v>
          </cell>
          <cell r="N301" t="str">
            <v>8</v>
          </cell>
          <cell r="O301" t="str">
            <v>3</v>
          </cell>
          <cell r="P301" t="str">
            <v>2</v>
          </cell>
          <cell r="Q301" t="str">
            <v>E</v>
          </cell>
          <cell r="R301" t="str">
            <v>356</v>
          </cell>
          <cell r="S301" t="str">
            <v>356B2</v>
          </cell>
          <cell r="T301" t="str">
            <v>2111</v>
          </cell>
          <cell r="U301" t="str">
            <v>00</v>
          </cell>
          <cell r="V301" t="str">
            <v>16</v>
          </cell>
          <cell r="W301" t="str">
            <v>00605</v>
          </cell>
          <cell r="X301" t="str">
            <v>1</v>
          </cell>
          <cell r="Y301" t="str">
            <v>20</v>
          </cell>
          <cell r="Z301" t="str">
            <v>150</v>
          </cell>
          <cell r="AA301" t="str">
            <v>585</v>
          </cell>
          <cell r="AB301">
            <v>8161.56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8161.56</v>
          </cell>
        </row>
        <row r="302">
          <cell r="C302" t="str">
            <v>22141140356B200605002</v>
          </cell>
          <cell r="D302" t="str">
            <v>2018.29.02.012.2.1.1.2.1.11.045.1140.2.6.8.3.2.E.356.356B2.2214.00.16.00605.1.20.150.002</v>
          </cell>
          <cell r="E302" t="str">
            <v>2018</v>
          </cell>
          <cell r="F302" t="str">
            <v>29.02</v>
          </cell>
          <cell r="G302" t="str">
            <v>012</v>
          </cell>
          <cell r="H302" t="str">
            <v>2.1.1.2.1</v>
          </cell>
          <cell r="I302" t="str">
            <v>11</v>
          </cell>
          <cell r="J302" t="str">
            <v>045</v>
          </cell>
          <cell r="K302" t="str">
            <v>1140</v>
          </cell>
          <cell r="L302" t="str">
            <v>2</v>
          </cell>
          <cell r="M302" t="str">
            <v>6</v>
          </cell>
          <cell r="N302" t="str">
            <v>8</v>
          </cell>
          <cell r="O302" t="str">
            <v>3</v>
          </cell>
          <cell r="P302" t="str">
            <v>2</v>
          </cell>
          <cell r="Q302" t="str">
            <v>E</v>
          </cell>
          <cell r="R302" t="str">
            <v>356</v>
          </cell>
          <cell r="S302" t="str">
            <v>356B2</v>
          </cell>
          <cell r="T302" t="str">
            <v>2214</v>
          </cell>
          <cell r="U302" t="str">
            <v>00</v>
          </cell>
          <cell r="V302" t="str">
            <v>16</v>
          </cell>
          <cell r="W302" t="str">
            <v>00605</v>
          </cell>
          <cell r="X302" t="str">
            <v>1</v>
          </cell>
          <cell r="Y302" t="str">
            <v>20</v>
          </cell>
          <cell r="Z302" t="str">
            <v>150</v>
          </cell>
          <cell r="AA302" t="str">
            <v>002</v>
          </cell>
          <cell r="AB302">
            <v>1000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1000</v>
          </cell>
        </row>
        <row r="303">
          <cell r="C303" t="str">
            <v>25311140356B200605002</v>
          </cell>
          <cell r="D303" t="str">
            <v>2018.29.02.012.2.1.1.2.1.11.045.1140.2.6.8.3.2.E.356.356B2.2531.00.16.00605.1.20.150.002</v>
          </cell>
          <cell r="E303" t="str">
            <v>2018</v>
          </cell>
          <cell r="F303" t="str">
            <v>29.02</v>
          </cell>
          <cell r="G303" t="str">
            <v>012</v>
          </cell>
          <cell r="H303" t="str">
            <v>2.1.1.2.1</v>
          </cell>
          <cell r="I303" t="str">
            <v>11</v>
          </cell>
          <cell r="J303" t="str">
            <v>045</v>
          </cell>
          <cell r="K303" t="str">
            <v>1140</v>
          </cell>
          <cell r="L303" t="str">
            <v>2</v>
          </cell>
          <cell r="M303" t="str">
            <v>6</v>
          </cell>
          <cell r="N303" t="str">
            <v>8</v>
          </cell>
          <cell r="O303" t="str">
            <v>3</v>
          </cell>
          <cell r="P303" t="str">
            <v>2</v>
          </cell>
          <cell r="Q303" t="str">
            <v>E</v>
          </cell>
          <cell r="R303" t="str">
            <v>356</v>
          </cell>
          <cell r="S303" t="str">
            <v>356B2</v>
          </cell>
          <cell r="T303" t="str">
            <v>2531</v>
          </cell>
          <cell r="U303" t="str">
            <v>00</v>
          </cell>
          <cell r="V303" t="str">
            <v>16</v>
          </cell>
          <cell r="W303" t="str">
            <v>00605</v>
          </cell>
          <cell r="X303" t="str">
            <v>1</v>
          </cell>
          <cell r="Y303" t="str">
            <v>20</v>
          </cell>
          <cell r="Z303" t="str">
            <v>150</v>
          </cell>
          <cell r="AA303" t="str">
            <v>002</v>
          </cell>
          <cell r="AB303">
            <v>33847.79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33847.79</v>
          </cell>
        </row>
        <row r="304">
          <cell r="C304" t="str">
            <v>29311140356B200605002</v>
          </cell>
          <cell r="D304" t="str">
            <v>2018.29.02.012.2.1.1.2.1.11.045.1140.2.6.8.3.2.E.356.356B2.2931.00.16.00605.1.20.150.002</v>
          </cell>
          <cell r="E304" t="str">
            <v>2018</v>
          </cell>
          <cell r="F304" t="str">
            <v>29.02</v>
          </cell>
          <cell r="G304" t="str">
            <v>012</v>
          </cell>
          <cell r="H304" t="str">
            <v>2.1.1.2.1</v>
          </cell>
          <cell r="I304" t="str">
            <v>11</v>
          </cell>
          <cell r="J304" t="str">
            <v>045</v>
          </cell>
          <cell r="K304" t="str">
            <v>1140</v>
          </cell>
          <cell r="L304" t="str">
            <v>2</v>
          </cell>
          <cell r="M304" t="str">
            <v>6</v>
          </cell>
          <cell r="N304" t="str">
            <v>8</v>
          </cell>
          <cell r="O304" t="str">
            <v>3</v>
          </cell>
          <cell r="P304" t="str">
            <v>2</v>
          </cell>
          <cell r="Q304" t="str">
            <v>E</v>
          </cell>
          <cell r="R304" t="str">
            <v>356</v>
          </cell>
          <cell r="S304" t="str">
            <v>356B2</v>
          </cell>
          <cell r="T304" t="str">
            <v>2931</v>
          </cell>
          <cell r="U304" t="str">
            <v>00</v>
          </cell>
          <cell r="V304" t="str">
            <v>16</v>
          </cell>
          <cell r="W304" t="str">
            <v>00605</v>
          </cell>
          <cell r="X304" t="str">
            <v>1</v>
          </cell>
          <cell r="Y304" t="str">
            <v>20</v>
          </cell>
          <cell r="Z304" t="str">
            <v>150</v>
          </cell>
          <cell r="AA304" t="str">
            <v>002</v>
          </cell>
          <cell r="AB304">
            <v>777.28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777.28</v>
          </cell>
        </row>
        <row r="305">
          <cell r="C305" t="str">
            <v>33631140356B200605002</v>
          </cell>
          <cell r="D305" t="str">
            <v>2018.29.02.012.2.1.1.2.1.11.045.1140.2.6.8.3.2.E.356.356B2.3363.00.16.00605.1.20.150.002</v>
          </cell>
          <cell r="E305" t="str">
            <v>2018</v>
          </cell>
          <cell r="F305" t="str">
            <v>29.02</v>
          </cell>
          <cell r="G305" t="str">
            <v>012</v>
          </cell>
          <cell r="H305" t="str">
            <v>2.1.1.2.1</v>
          </cell>
          <cell r="I305" t="str">
            <v>11</v>
          </cell>
          <cell r="J305" t="str">
            <v>045</v>
          </cell>
          <cell r="K305" t="str">
            <v>1140</v>
          </cell>
          <cell r="L305" t="str">
            <v>2</v>
          </cell>
          <cell r="M305" t="str">
            <v>6</v>
          </cell>
          <cell r="N305" t="str">
            <v>8</v>
          </cell>
          <cell r="O305" t="str">
            <v>3</v>
          </cell>
          <cell r="P305" t="str">
            <v>2</v>
          </cell>
          <cell r="Q305" t="str">
            <v>E</v>
          </cell>
          <cell r="R305" t="str">
            <v>356</v>
          </cell>
          <cell r="S305" t="str">
            <v>356B2</v>
          </cell>
          <cell r="T305" t="str">
            <v>3363</v>
          </cell>
          <cell r="U305" t="str">
            <v>00</v>
          </cell>
          <cell r="V305" t="str">
            <v>16</v>
          </cell>
          <cell r="W305" t="str">
            <v>00605</v>
          </cell>
          <cell r="X305" t="str">
            <v>1</v>
          </cell>
          <cell r="Y305" t="str">
            <v>20</v>
          </cell>
          <cell r="Z305" t="str">
            <v>150</v>
          </cell>
          <cell r="AA305" t="str">
            <v>002</v>
          </cell>
          <cell r="AB305">
            <v>4000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4000</v>
          </cell>
        </row>
        <row r="306">
          <cell r="C306" t="str">
            <v>37511140356B200605002</v>
          </cell>
          <cell r="D306" t="str">
            <v>2018.29.02.012.2.1.1.2.1.11.045.1140.2.6.8.3.2.E.356.356B2.3751.00.16.00605.1.20.150.002</v>
          </cell>
          <cell r="E306" t="str">
            <v>2018</v>
          </cell>
          <cell r="F306" t="str">
            <v>29.02</v>
          </cell>
          <cell r="G306" t="str">
            <v>012</v>
          </cell>
          <cell r="H306" t="str">
            <v>2.1.1.2.1</v>
          </cell>
          <cell r="I306" t="str">
            <v>11</v>
          </cell>
          <cell r="J306" t="str">
            <v>045</v>
          </cell>
          <cell r="K306" t="str">
            <v>1140</v>
          </cell>
          <cell r="L306" t="str">
            <v>2</v>
          </cell>
          <cell r="M306" t="str">
            <v>6</v>
          </cell>
          <cell r="N306" t="str">
            <v>8</v>
          </cell>
          <cell r="O306" t="str">
            <v>3</v>
          </cell>
          <cell r="P306" t="str">
            <v>2</v>
          </cell>
          <cell r="Q306" t="str">
            <v>E</v>
          </cell>
          <cell r="R306" t="str">
            <v>356</v>
          </cell>
          <cell r="S306" t="str">
            <v>356B2</v>
          </cell>
          <cell r="T306" t="str">
            <v>3751</v>
          </cell>
          <cell r="U306" t="str">
            <v>00</v>
          </cell>
          <cell r="V306" t="str">
            <v>16</v>
          </cell>
          <cell r="W306" t="str">
            <v>00605</v>
          </cell>
          <cell r="X306" t="str">
            <v>1</v>
          </cell>
          <cell r="Y306" t="str">
            <v>20</v>
          </cell>
          <cell r="Z306" t="str">
            <v>150</v>
          </cell>
          <cell r="AA306" t="str">
            <v>002</v>
          </cell>
          <cell r="AB306">
            <v>29217.37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29217.37</v>
          </cell>
        </row>
        <row r="307">
          <cell r="C307" t="str">
            <v>131120029000100605002</v>
          </cell>
          <cell r="D307" t="str">
            <v>2018.29.02.012.2.1.1.2.1.11.045.2002.2.6.5.3.1.E.900.90001.1311.00.16.00605.1.20.150.002</v>
          </cell>
          <cell r="E307" t="str">
            <v>2018</v>
          </cell>
          <cell r="F307" t="str">
            <v>29.02</v>
          </cell>
          <cell r="G307" t="str">
            <v>012</v>
          </cell>
          <cell r="H307" t="str">
            <v>2.1.1.2.1</v>
          </cell>
          <cell r="I307" t="str">
            <v>11</v>
          </cell>
          <cell r="J307" t="str">
            <v>045</v>
          </cell>
          <cell r="K307" t="str">
            <v>2002</v>
          </cell>
          <cell r="L307" t="str">
            <v>2</v>
          </cell>
          <cell r="M307" t="str">
            <v>6</v>
          </cell>
          <cell r="N307" t="str">
            <v>5</v>
          </cell>
          <cell r="O307" t="str">
            <v>3</v>
          </cell>
          <cell r="P307" t="str">
            <v>1</v>
          </cell>
          <cell r="Q307" t="str">
            <v>E</v>
          </cell>
          <cell r="R307" t="str">
            <v>900</v>
          </cell>
          <cell r="S307" t="str">
            <v>90001</v>
          </cell>
          <cell r="T307" t="str">
            <v>1311</v>
          </cell>
          <cell r="U307" t="str">
            <v>00</v>
          </cell>
          <cell r="V307" t="str">
            <v>16</v>
          </cell>
          <cell r="W307" t="str">
            <v>00605</v>
          </cell>
          <cell r="X307" t="str">
            <v>1</v>
          </cell>
          <cell r="Y307" t="str">
            <v>20</v>
          </cell>
          <cell r="Z307" t="str">
            <v>150</v>
          </cell>
          <cell r="AA307" t="str">
            <v>002</v>
          </cell>
          <cell r="AB307">
            <v>2689.86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2689.86</v>
          </cell>
        </row>
        <row r="308">
          <cell r="C308" t="str">
            <v>132220029000100605002</v>
          </cell>
          <cell r="D308" t="str">
            <v>2018.29.02.012.2.1.1.2.1.11.045.2002.2.6.5.3.1.E.900.90001.1322.00.16.00605.1.20.150.002</v>
          </cell>
          <cell r="E308" t="str">
            <v>2018</v>
          </cell>
          <cell r="F308" t="str">
            <v>29.02</v>
          </cell>
          <cell r="G308" t="str">
            <v>012</v>
          </cell>
          <cell r="H308" t="str">
            <v>2.1.1.2.1</v>
          </cell>
          <cell r="I308" t="str">
            <v>11</v>
          </cell>
          <cell r="J308" t="str">
            <v>045</v>
          </cell>
          <cell r="K308" t="str">
            <v>2002</v>
          </cell>
          <cell r="L308" t="str">
            <v>2</v>
          </cell>
          <cell r="M308" t="str">
            <v>6</v>
          </cell>
          <cell r="N308" t="str">
            <v>5</v>
          </cell>
          <cell r="O308" t="str">
            <v>3</v>
          </cell>
          <cell r="P308" t="str">
            <v>1</v>
          </cell>
          <cell r="Q308" t="str">
            <v>E</v>
          </cell>
          <cell r="R308" t="str">
            <v>900</v>
          </cell>
          <cell r="S308" t="str">
            <v>90001</v>
          </cell>
          <cell r="T308" t="str">
            <v>1322</v>
          </cell>
          <cell r="U308" t="str">
            <v>00</v>
          </cell>
          <cell r="V308" t="str">
            <v>16</v>
          </cell>
          <cell r="W308" t="str">
            <v>00605</v>
          </cell>
          <cell r="X308" t="str">
            <v>1</v>
          </cell>
          <cell r="Y308" t="str">
            <v>20</v>
          </cell>
          <cell r="Z308" t="str">
            <v>150</v>
          </cell>
          <cell r="AA308" t="str">
            <v>002</v>
          </cell>
          <cell r="AB308">
            <v>6952.57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6952.57</v>
          </cell>
        </row>
        <row r="309">
          <cell r="C309" t="str">
            <v>141120029000100605002</v>
          </cell>
          <cell r="D309" t="str">
            <v>2018.29.02.012.2.1.1.2.1.11.045.2002.2.6.5.3.1.E.900.90001.1411.00.16.00605.1.20.150.002</v>
          </cell>
          <cell r="E309" t="str">
            <v>2018</v>
          </cell>
          <cell r="F309" t="str">
            <v>29.02</v>
          </cell>
          <cell r="G309" t="str">
            <v>012</v>
          </cell>
          <cell r="H309" t="str">
            <v>2.1.1.2.1</v>
          </cell>
          <cell r="I309" t="str">
            <v>11</v>
          </cell>
          <cell r="J309" t="str">
            <v>045</v>
          </cell>
          <cell r="K309" t="str">
            <v>2002</v>
          </cell>
          <cell r="L309" t="str">
            <v>2</v>
          </cell>
          <cell r="M309" t="str">
            <v>6</v>
          </cell>
          <cell r="N309" t="str">
            <v>5</v>
          </cell>
          <cell r="O309" t="str">
            <v>3</v>
          </cell>
          <cell r="P309" t="str">
            <v>1</v>
          </cell>
          <cell r="Q309" t="str">
            <v>E</v>
          </cell>
          <cell r="R309" t="str">
            <v>900</v>
          </cell>
          <cell r="S309" t="str">
            <v>90001</v>
          </cell>
          <cell r="T309" t="str">
            <v>1411</v>
          </cell>
          <cell r="U309" t="str">
            <v>00</v>
          </cell>
          <cell r="V309" t="str">
            <v>16</v>
          </cell>
          <cell r="W309" t="str">
            <v>00605</v>
          </cell>
          <cell r="X309" t="str">
            <v>1</v>
          </cell>
          <cell r="Y309" t="str">
            <v>20</v>
          </cell>
          <cell r="Z309" t="str">
            <v>150</v>
          </cell>
          <cell r="AA309" t="str">
            <v>002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</row>
        <row r="310">
          <cell r="C310" t="str">
            <v>336320029000100605700</v>
          </cell>
          <cell r="D310" t="str">
            <v>2018.29.02.012.2.1.1.2.1.11.045.2002.2.6.5.3.1.E.900.90001.3363.00.16.00605.1.20.150.700</v>
          </cell>
          <cell r="E310" t="str">
            <v>2018</v>
          </cell>
          <cell r="F310" t="str">
            <v>29.02</v>
          </cell>
          <cell r="G310" t="str">
            <v>012</v>
          </cell>
          <cell r="H310" t="str">
            <v>2.1.1.2.1</v>
          </cell>
          <cell r="I310" t="str">
            <v>11</v>
          </cell>
          <cell r="J310" t="str">
            <v>045</v>
          </cell>
          <cell r="K310" t="str">
            <v>2002</v>
          </cell>
          <cell r="L310" t="str">
            <v>2</v>
          </cell>
          <cell r="M310" t="str">
            <v>6</v>
          </cell>
          <cell r="N310" t="str">
            <v>5</v>
          </cell>
          <cell r="O310" t="str">
            <v>3</v>
          </cell>
          <cell r="P310" t="str">
            <v>1</v>
          </cell>
          <cell r="Q310" t="str">
            <v>E</v>
          </cell>
          <cell r="R310" t="str">
            <v>900</v>
          </cell>
          <cell r="S310" t="str">
            <v>90001</v>
          </cell>
          <cell r="T310" t="str">
            <v>3363</v>
          </cell>
          <cell r="U310" t="str">
            <v>00</v>
          </cell>
          <cell r="V310" t="str">
            <v>16</v>
          </cell>
          <cell r="W310" t="str">
            <v>00605</v>
          </cell>
          <cell r="X310" t="str">
            <v>1</v>
          </cell>
          <cell r="Y310" t="str">
            <v>20</v>
          </cell>
          <cell r="Z310" t="str">
            <v>150</v>
          </cell>
          <cell r="AA310" t="str">
            <v>700</v>
          </cell>
          <cell r="AB310">
            <v>2138.34</v>
          </cell>
          <cell r="AC310">
            <v>2138.34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</row>
        <row r="311">
          <cell r="C311" t="str">
            <v>143120039000100605002</v>
          </cell>
          <cell r="D311" t="str">
            <v>2018.29.02.012.2.1.1.2.1.11.045.2003.2.6.5.3.1.E.900.90001.1431.00.16.00605.1.20.150.002</v>
          </cell>
          <cell r="E311" t="str">
            <v>2018</v>
          </cell>
          <cell r="F311" t="str">
            <v>29.02</v>
          </cell>
          <cell r="G311" t="str">
            <v>012</v>
          </cell>
          <cell r="H311" t="str">
            <v>2.1.1.2.1</v>
          </cell>
          <cell r="I311" t="str">
            <v>11</v>
          </cell>
          <cell r="J311" t="str">
            <v>045</v>
          </cell>
          <cell r="K311" t="str">
            <v>2003</v>
          </cell>
          <cell r="L311" t="str">
            <v>2</v>
          </cell>
          <cell r="M311" t="str">
            <v>6</v>
          </cell>
          <cell r="N311" t="str">
            <v>5</v>
          </cell>
          <cell r="O311" t="str">
            <v>3</v>
          </cell>
          <cell r="P311" t="str">
            <v>1</v>
          </cell>
          <cell r="Q311" t="str">
            <v>E</v>
          </cell>
          <cell r="R311" t="str">
            <v>900</v>
          </cell>
          <cell r="S311" t="str">
            <v>90001</v>
          </cell>
          <cell r="T311" t="str">
            <v>1431</v>
          </cell>
          <cell r="U311" t="str">
            <v>00</v>
          </cell>
          <cell r="V311" t="str">
            <v>16</v>
          </cell>
          <cell r="W311" t="str">
            <v>00605</v>
          </cell>
          <cell r="X311" t="str">
            <v>1</v>
          </cell>
          <cell r="Y311" t="str">
            <v>20</v>
          </cell>
          <cell r="Z311" t="str">
            <v>150</v>
          </cell>
          <cell r="AA311" t="str">
            <v>002</v>
          </cell>
          <cell r="AB311">
            <v>15141.32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15141.32</v>
          </cell>
        </row>
        <row r="312">
          <cell r="C312" t="str">
            <v>143220059000100605002</v>
          </cell>
          <cell r="D312" t="str">
            <v>2018.29.02.012.2.1.1.2.1.11.045.2005.2.6.5.3.1.E.900.90001.1432.00.16.00605.1.20.150.002</v>
          </cell>
          <cell r="E312" t="str">
            <v>2018</v>
          </cell>
          <cell r="F312" t="str">
            <v>29.02</v>
          </cell>
          <cell r="G312" t="str">
            <v>012</v>
          </cell>
          <cell r="H312" t="str">
            <v>2.1.1.2.1</v>
          </cell>
          <cell r="I312" t="str">
            <v>11</v>
          </cell>
          <cell r="J312" t="str">
            <v>045</v>
          </cell>
          <cell r="K312" t="str">
            <v>2005</v>
          </cell>
          <cell r="L312" t="str">
            <v>2</v>
          </cell>
          <cell r="M312" t="str">
            <v>6</v>
          </cell>
          <cell r="N312" t="str">
            <v>5</v>
          </cell>
          <cell r="O312" t="str">
            <v>3</v>
          </cell>
          <cell r="P312" t="str">
            <v>1</v>
          </cell>
          <cell r="Q312" t="str">
            <v>E</v>
          </cell>
          <cell r="R312" t="str">
            <v>900</v>
          </cell>
          <cell r="S312" t="str">
            <v>90001</v>
          </cell>
          <cell r="T312" t="str">
            <v>1432</v>
          </cell>
          <cell r="U312" t="str">
            <v>00</v>
          </cell>
          <cell r="V312" t="str">
            <v>16</v>
          </cell>
          <cell r="W312" t="str">
            <v>00605</v>
          </cell>
          <cell r="X312" t="str">
            <v>1</v>
          </cell>
          <cell r="Y312" t="str">
            <v>20</v>
          </cell>
          <cell r="Z312" t="str">
            <v>150</v>
          </cell>
          <cell r="AA312" t="str">
            <v>002</v>
          </cell>
          <cell r="AB312">
            <v>1321.88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1321.88</v>
          </cell>
        </row>
        <row r="313">
          <cell r="C313" t="str">
            <v>131120689000100605002</v>
          </cell>
          <cell r="D313" t="str">
            <v>2018.29.02.012.2.1.1.2.1.11.045.2068.2.6.5.3.1.E.900.90001.1311.00.16.00605.1.20.150.002</v>
          </cell>
          <cell r="E313" t="str">
            <v>2018</v>
          </cell>
          <cell r="F313" t="str">
            <v>29.02</v>
          </cell>
          <cell r="G313" t="str">
            <v>012</v>
          </cell>
          <cell r="H313" t="str">
            <v>2.1.1.2.1</v>
          </cell>
          <cell r="I313" t="str">
            <v>11</v>
          </cell>
          <cell r="J313" t="str">
            <v>045</v>
          </cell>
          <cell r="K313" t="str">
            <v>2068</v>
          </cell>
          <cell r="L313" t="str">
            <v>2</v>
          </cell>
          <cell r="M313" t="str">
            <v>6</v>
          </cell>
          <cell r="N313" t="str">
            <v>5</v>
          </cell>
          <cell r="O313" t="str">
            <v>3</v>
          </cell>
          <cell r="P313" t="str">
            <v>1</v>
          </cell>
          <cell r="Q313" t="str">
            <v>E</v>
          </cell>
          <cell r="R313" t="str">
            <v>900</v>
          </cell>
          <cell r="S313" t="str">
            <v>90001</v>
          </cell>
          <cell r="T313" t="str">
            <v>1311</v>
          </cell>
          <cell r="U313" t="str">
            <v>00</v>
          </cell>
          <cell r="V313" t="str">
            <v>16</v>
          </cell>
          <cell r="W313" t="str">
            <v>00605</v>
          </cell>
          <cell r="X313" t="str">
            <v>1</v>
          </cell>
          <cell r="Y313" t="str">
            <v>20</v>
          </cell>
          <cell r="Z313" t="str">
            <v>150</v>
          </cell>
          <cell r="AA313" t="str">
            <v>002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</row>
        <row r="314">
          <cell r="C314" t="str">
            <v>143120689000100605002</v>
          </cell>
          <cell r="D314" t="str">
            <v>2018.29.02.012.2.1.1.2.1.11.045.2068.2.6.5.3.1.E.900.90001.1431.00.16.00605.1.20.150.002</v>
          </cell>
          <cell r="E314" t="str">
            <v>2018</v>
          </cell>
          <cell r="F314" t="str">
            <v>29.02</v>
          </cell>
          <cell r="G314" t="str">
            <v>012</v>
          </cell>
          <cell r="H314" t="str">
            <v>2.1.1.2.1</v>
          </cell>
          <cell r="I314" t="str">
            <v>11</v>
          </cell>
          <cell r="J314" t="str">
            <v>045</v>
          </cell>
          <cell r="K314" t="str">
            <v>2068</v>
          </cell>
          <cell r="L314" t="str">
            <v>2</v>
          </cell>
          <cell r="M314" t="str">
            <v>6</v>
          </cell>
          <cell r="N314" t="str">
            <v>5</v>
          </cell>
          <cell r="O314" t="str">
            <v>3</v>
          </cell>
          <cell r="P314" t="str">
            <v>1</v>
          </cell>
          <cell r="Q314" t="str">
            <v>E</v>
          </cell>
          <cell r="R314" t="str">
            <v>900</v>
          </cell>
          <cell r="S314" t="str">
            <v>90001</v>
          </cell>
          <cell r="T314" t="str">
            <v>1431</v>
          </cell>
          <cell r="U314" t="str">
            <v>00</v>
          </cell>
          <cell r="V314" t="str">
            <v>16</v>
          </cell>
          <cell r="W314" t="str">
            <v>00605</v>
          </cell>
          <cell r="X314" t="str">
            <v>1</v>
          </cell>
          <cell r="Y314" t="str">
            <v>20</v>
          </cell>
          <cell r="Z314" t="str">
            <v>150</v>
          </cell>
          <cell r="AA314" t="str">
            <v>002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</row>
        <row r="315">
          <cell r="C315" t="str">
            <v>142120999000100605002</v>
          </cell>
          <cell r="D315" t="str">
            <v>2018.29.02.012.2.1.1.2.1.11.045.2099.2.6.5.3.1.E.900.90001.1421.00.16.00605.1.20.150.002</v>
          </cell>
          <cell r="E315" t="str">
            <v>2018</v>
          </cell>
          <cell r="F315" t="str">
            <v>29.02</v>
          </cell>
          <cell r="G315" t="str">
            <v>012</v>
          </cell>
          <cell r="H315" t="str">
            <v>2.1.1.2.1</v>
          </cell>
          <cell r="I315" t="str">
            <v>11</v>
          </cell>
          <cell r="J315" t="str">
            <v>045</v>
          </cell>
          <cell r="K315" t="str">
            <v>2099</v>
          </cell>
          <cell r="L315" t="str">
            <v>2</v>
          </cell>
          <cell r="M315" t="str">
            <v>6</v>
          </cell>
          <cell r="N315" t="str">
            <v>5</v>
          </cell>
          <cell r="O315" t="str">
            <v>3</v>
          </cell>
          <cell r="P315" t="str">
            <v>1</v>
          </cell>
          <cell r="Q315" t="str">
            <v>E</v>
          </cell>
          <cell r="R315" t="str">
            <v>900</v>
          </cell>
          <cell r="S315" t="str">
            <v>90001</v>
          </cell>
          <cell r="T315" t="str">
            <v>1421</v>
          </cell>
          <cell r="U315" t="str">
            <v>00</v>
          </cell>
          <cell r="V315" t="str">
            <v>16</v>
          </cell>
          <cell r="W315" t="str">
            <v>00605</v>
          </cell>
          <cell r="X315" t="str">
            <v>1</v>
          </cell>
          <cell r="Y315" t="str">
            <v>20</v>
          </cell>
          <cell r="Z315" t="str">
            <v>150</v>
          </cell>
          <cell r="AA315" t="str">
            <v>002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</row>
        <row r="316">
          <cell r="C316" t="str">
            <v>375120999000100605002</v>
          </cell>
          <cell r="D316" t="str">
            <v>2018.29.02.012.2.1.1.2.1.11.045.2099.2.6.5.3.1.E.900.90001.3751.00.16.00605.1.20.150.002</v>
          </cell>
          <cell r="E316" t="str">
            <v>2018</v>
          </cell>
          <cell r="F316" t="str">
            <v>29.02</v>
          </cell>
          <cell r="G316" t="str">
            <v>012</v>
          </cell>
          <cell r="H316" t="str">
            <v>2.1.1.2.1</v>
          </cell>
          <cell r="I316" t="str">
            <v>11</v>
          </cell>
          <cell r="J316" t="str">
            <v>045</v>
          </cell>
          <cell r="K316" t="str">
            <v>2099</v>
          </cell>
          <cell r="L316" t="str">
            <v>2</v>
          </cell>
          <cell r="M316" t="str">
            <v>6</v>
          </cell>
          <cell r="N316" t="str">
            <v>5</v>
          </cell>
          <cell r="O316" t="str">
            <v>3</v>
          </cell>
          <cell r="P316" t="str">
            <v>1</v>
          </cell>
          <cell r="Q316" t="str">
            <v>E</v>
          </cell>
          <cell r="R316" t="str">
            <v>900</v>
          </cell>
          <cell r="S316" t="str">
            <v>90001</v>
          </cell>
          <cell r="T316" t="str">
            <v>3751</v>
          </cell>
          <cell r="U316" t="str">
            <v>00</v>
          </cell>
          <cell r="V316" t="str">
            <v>16</v>
          </cell>
          <cell r="W316" t="str">
            <v>00605</v>
          </cell>
          <cell r="X316" t="str">
            <v>1</v>
          </cell>
          <cell r="Y316" t="str">
            <v>20</v>
          </cell>
          <cell r="Z316" t="str">
            <v>150</v>
          </cell>
          <cell r="AA316" t="str">
            <v>002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</row>
        <row r="317">
          <cell r="C317" t="str">
            <v>131121009000100605002</v>
          </cell>
          <cell r="D317" t="str">
            <v>2018.29.02.012.2.1.1.2.1.11.045.2100.2.6.5.3.1.E.900.90001.1311.00.16.00605.1.20.150.002</v>
          </cell>
          <cell r="E317" t="str">
            <v>2018</v>
          </cell>
          <cell r="F317" t="str">
            <v>29.02</v>
          </cell>
          <cell r="G317" t="str">
            <v>012</v>
          </cell>
          <cell r="H317" t="str">
            <v>2.1.1.2.1</v>
          </cell>
          <cell r="I317" t="str">
            <v>11</v>
          </cell>
          <cell r="J317" t="str">
            <v>045</v>
          </cell>
          <cell r="K317" t="str">
            <v>2100</v>
          </cell>
          <cell r="L317" t="str">
            <v>2</v>
          </cell>
          <cell r="M317" t="str">
            <v>6</v>
          </cell>
          <cell r="N317" t="str">
            <v>5</v>
          </cell>
          <cell r="O317" t="str">
            <v>3</v>
          </cell>
          <cell r="P317" t="str">
            <v>1</v>
          </cell>
          <cell r="Q317" t="str">
            <v>E</v>
          </cell>
          <cell r="R317" t="str">
            <v>900</v>
          </cell>
          <cell r="S317" t="str">
            <v>90001</v>
          </cell>
          <cell r="T317" t="str">
            <v>1311</v>
          </cell>
          <cell r="U317" t="str">
            <v>00</v>
          </cell>
          <cell r="V317" t="str">
            <v>16</v>
          </cell>
          <cell r="W317" t="str">
            <v>00605</v>
          </cell>
          <cell r="X317" t="str">
            <v>1</v>
          </cell>
          <cell r="Y317" t="str">
            <v>20</v>
          </cell>
          <cell r="Z317" t="str">
            <v>150</v>
          </cell>
          <cell r="AA317" t="str">
            <v>002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</row>
        <row r="318">
          <cell r="C318" t="str">
            <v>143121009000100605002</v>
          </cell>
          <cell r="D318" t="str">
            <v>2018.29.02.012.2.1.1.2.1.11.045.2100.2.6.5.3.1.E.900.90001.1431.00.16.00605.1.20.150.002</v>
          </cell>
          <cell r="E318" t="str">
            <v>2018</v>
          </cell>
          <cell r="F318" t="str">
            <v>29.02</v>
          </cell>
          <cell r="G318" t="str">
            <v>012</v>
          </cell>
          <cell r="H318" t="str">
            <v>2.1.1.2.1</v>
          </cell>
          <cell r="I318" t="str">
            <v>11</v>
          </cell>
          <cell r="J318" t="str">
            <v>045</v>
          </cell>
          <cell r="K318" t="str">
            <v>2100</v>
          </cell>
          <cell r="L318" t="str">
            <v>2</v>
          </cell>
          <cell r="M318" t="str">
            <v>6</v>
          </cell>
          <cell r="N318" t="str">
            <v>5</v>
          </cell>
          <cell r="O318" t="str">
            <v>3</v>
          </cell>
          <cell r="P318" t="str">
            <v>1</v>
          </cell>
          <cell r="Q318" t="str">
            <v>E</v>
          </cell>
          <cell r="R318" t="str">
            <v>900</v>
          </cell>
          <cell r="S318" t="str">
            <v>90001</v>
          </cell>
          <cell r="T318" t="str">
            <v>1431</v>
          </cell>
          <cell r="U318" t="str">
            <v>00</v>
          </cell>
          <cell r="V318" t="str">
            <v>16</v>
          </cell>
          <cell r="W318" t="str">
            <v>00605</v>
          </cell>
          <cell r="X318" t="str">
            <v>1</v>
          </cell>
          <cell r="Y318" t="str">
            <v>20</v>
          </cell>
          <cell r="Z318" t="str">
            <v>150</v>
          </cell>
          <cell r="AA318" t="str">
            <v>002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</row>
        <row r="319">
          <cell r="C319" t="str">
            <v>142121089000100605002</v>
          </cell>
          <cell r="D319" t="str">
            <v>2018.29.02.012.2.1.1.2.1.11.045.2108.2.6.5.3.1.E.900.90001.1421.00.16.00605.1.20.150.002</v>
          </cell>
          <cell r="E319" t="str">
            <v>2018</v>
          </cell>
          <cell r="F319" t="str">
            <v>29.02</v>
          </cell>
          <cell r="G319" t="str">
            <v>012</v>
          </cell>
          <cell r="H319" t="str">
            <v>2.1.1.2.1</v>
          </cell>
          <cell r="I319" t="str">
            <v>11</v>
          </cell>
          <cell r="J319" t="str">
            <v>045</v>
          </cell>
          <cell r="K319" t="str">
            <v>2108</v>
          </cell>
          <cell r="L319" t="str">
            <v>2</v>
          </cell>
          <cell r="M319" t="str">
            <v>6</v>
          </cell>
          <cell r="N319" t="str">
            <v>5</v>
          </cell>
          <cell r="O319" t="str">
            <v>3</v>
          </cell>
          <cell r="P319" t="str">
            <v>1</v>
          </cell>
          <cell r="Q319" t="str">
            <v>E</v>
          </cell>
          <cell r="R319" t="str">
            <v>900</v>
          </cell>
          <cell r="S319" t="str">
            <v>90001</v>
          </cell>
          <cell r="T319" t="str">
            <v>1421</v>
          </cell>
          <cell r="U319" t="str">
            <v>00</v>
          </cell>
          <cell r="V319" t="str">
            <v>16</v>
          </cell>
          <cell r="W319" t="str">
            <v>00605</v>
          </cell>
          <cell r="X319" t="str">
            <v>1</v>
          </cell>
          <cell r="Y319" t="str">
            <v>20</v>
          </cell>
          <cell r="Z319" t="str">
            <v>150</v>
          </cell>
          <cell r="AA319" t="str">
            <v>002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</row>
        <row r="320">
          <cell r="C320" t="str">
            <v>171221089000100605002</v>
          </cell>
          <cell r="D320" t="str">
            <v>2018.29.02.012.2.1.1.2.1.11.045.2108.2.6.5.3.1.E.900.90001.1712.00.16.00605.1.20.150.002</v>
          </cell>
          <cell r="E320" t="str">
            <v>2018</v>
          </cell>
          <cell r="F320" t="str">
            <v>29.02</v>
          </cell>
          <cell r="G320" t="str">
            <v>012</v>
          </cell>
          <cell r="H320" t="str">
            <v>2.1.1.2.1</v>
          </cell>
          <cell r="I320" t="str">
            <v>11</v>
          </cell>
          <cell r="J320" t="str">
            <v>045</v>
          </cell>
          <cell r="K320" t="str">
            <v>2108</v>
          </cell>
          <cell r="L320" t="str">
            <v>2</v>
          </cell>
          <cell r="M320" t="str">
            <v>6</v>
          </cell>
          <cell r="N320" t="str">
            <v>5</v>
          </cell>
          <cell r="O320" t="str">
            <v>3</v>
          </cell>
          <cell r="P320" t="str">
            <v>1</v>
          </cell>
          <cell r="Q320" t="str">
            <v>E</v>
          </cell>
          <cell r="R320" t="str">
            <v>900</v>
          </cell>
          <cell r="S320" t="str">
            <v>90001</v>
          </cell>
          <cell r="T320" t="str">
            <v>1712</v>
          </cell>
          <cell r="U320" t="str">
            <v>00</v>
          </cell>
          <cell r="V320" t="str">
            <v>16</v>
          </cell>
          <cell r="W320" t="str">
            <v>00605</v>
          </cell>
          <cell r="X320" t="str">
            <v>1</v>
          </cell>
          <cell r="Y320" t="str">
            <v>20</v>
          </cell>
          <cell r="Z320" t="str">
            <v>150</v>
          </cell>
          <cell r="AA320" t="str">
            <v>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</row>
        <row r="321">
          <cell r="C321" t="str">
            <v>375121089000100605002</v>
          </cell>
          <cell r="D321" t="str">
            <v>2018.29.02.012.2.1.1.2.1.11.045.2108.2.6.5.3.1.E.900.90001.3751.00.16.00605.1.20.150.002</v>
          </cell>
          <cell r="E321" t="str">
            <v>2018</v>
          </cell>
          <cell r="F321" t="str">
            <v>29.02</v>
          </cell>
          <cell r="G321" t="str">
            <v>012</v>
          </cell>
          <cell r="H321" t="str">
            <v>2.1.1.2.1</v>
          </cell>
          <cell r="I321" t="str">
            <v>11</v>
          </cell>
          <cell r="J321" t="str">
            <v>045</v>
          </cell>
          <cell r="K321" t="str">
            <v>2108</v>
          </cell>
          <cell r="L321" t="str">
            <v>2</v>
          </cell>
          <cell r="M321" t="str">
            <v>6</v>
          </cell>
          <cell r="N321" t="str">
            <v>5</v>
          </cell>
          <cell r="O321" t="str">
            <v>3</v>
          </cell>
          <cell r="P321" t="str">
            <v>1</v>
          </cell>
          <cell r="Q321" t="str">
            <v>E</v>
          </cell>
          <cell r="R321" t="str">
            <v>900</v>
          </cell>
          <cell r="S321" t="str">
            <v>90001</v>
          </cell>
          <cell r="T321" t="str">
            <v>3751</v>
          </cell>
          <cell r="U321" t="str">
            <v>00</v>
          </cell>
          <cell r="V321" t="str">
            <v>16</v>
          </cell>
          <cell r="W321" t="str">
            <v>00605</v>
          </cell>
          <cell r="X321" t="str">
            <v>1</v>
          </cell>
          <cell r="Y321" t="str">
            <v>20</v>
          </cell>
          <cell r="Z321" t="str">
            <v>150</v>
          </cell>
          <cell r="AA321" t="str">
            <v>002</v>
          </cell>
          <cell r="AB321">
            <v>10367.01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10367.01</v>
          </cell>
        </row>
        <row r="322">
          <cell r="C322" t="str">
            <v>142121419000100605002</v>
          </cell>
          <cell r="D322" t="str">
            <v>2018.29.02.012.2.1.1.2.1.11.045.2141.2.6.5.3.1.E.900.90001.1421.00.16.00605.1.20.150.002</v>
          </cell>
          <cell r="E322" t="str">
            <v>2018</v>
          </cell>
          <cell r="F322" t="str">
            <v>29.02</v>
          </cell>
          <cell r="G322" t="str">
            <v>012</v>
          </cell>
          <cell r="H322" t="str">
            <v>2.1.1.2.1</v>
          </cell>
          <cell r="I322" t="str">
            <v>11</v>
          </cell>
          <cell r="J322" t="str">
            <v>045</v>
          </cell>
          <cell r="K322" t="str">
            <v>2141</v>
          </cell>
          <cell r="L322" t="str">
            <v>2</v>
          </cell>
          <cell r="M322" t="str">
            <v>6</v>
          </cell>
          <cell r="N322" t="str">
            <v>5</v>
          </cell>
          <cell r="O322" t="str">
            <v>3</v>
          </cell>
          <cell r="P322" t="str">
            <v>1</v>
          </cell>
          <cell r="Q322" t="str">
            <v>E</v>
          </cell>
          <cell r="R322" t="str">
            <v>900</v>
          </cell>
          <cell r="S322" t="str">
            <v>90001</v>
          </cell>
          <cell r="T322" t="str">
            <v>1421</v>
          </cell>
          <cell r="U322" t="str">
            <v>00</v>
          </cell>
          <cell r="V322" t="str">
            <v>16</v>
          </cell>
          <cell r="W322" t="str">
            <v>00605</v>
          </cell>
          <cell r="X322" t="str">
            <v>1</v>
          </cell>
          <cell r="Y322" t="str">
            <v>20</v>
          </cell>
          <cell r="Z322" t="str">
            <v>150</v>
          </cell>
          <cell r="AA322" t="str">
            <v>002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C323" t="str">
            <v>171521659000100605002</v>
          </cell>
          <cell r="D323" t="str">
            <v>2018.29.02.012.2.1.1.2.1.11.045.2165.2.6.5.3.1.E.900.90001.1715.00.16.00605.1.20.150.002</v>
          </cell>
          <cell r="E323" t="str">
            <v>2018</v>
          </cell>
          <cell r="F323" t="str">
            <v>29.02</v>
          </cell>
          <cell r="G323" t="str">
            <v>012</v>
          </cell>
          <cell r="H323" t="str">
            <v>2.1.1.2.1</v>
          </cell>
          <cell r="I323" t="str">
            <v>11</v>
          </cell>
          <cell r="J323" t="str">
            <v>045</v>
          </cell>
          <cell r="K323" t="str">
            <v>2165</v>
          </cell>
          <cell r="L323" t="str">
            <v>2</v>
          </cell>
          <cell r="M323" t="str">
            <v>6</v>
          </cell>
          <cell r="N323" t="str">
            <v>5</v>
          </cell>
          <cell r="O323" t="str">
            <v>3</v>
          </cell>
          <cell r="P323" t="str">
            <v>1</v>
          </cell>
          <cell r="Q323" t="str">
            <v>E</v>
          </cell>
          <cell r="R323" t="str">
            <v>900</v>
          </cell>
          <cell r="S323" t="str">
            <v>90001</v>
          </cell>
          <cell r="T323" t="str">
            <v>1715</v>
          </cell>
          <cell r="U323" t="str">
            <v>00</v>
          </cell>
          <cell r="V323" t="str">
            <v>16</v>
          </cell>
          <cell r="W323" t="str">
            <v>00605</v>
          </cell>
          <cell r="X323" t="str">
            <v>1</v>
          </cell>
          <cell r="Y323" t="str">
            <v>20</v>
          </cell>
          <cell r="Z323" t="str">
            <v>150</v>
          </cell>
          <cell r="AA323" t="str">
            <v>002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C324" t="str">
            <v>171521829000100605002</v>
          </cell>
          <cell r="D324" t="str">
            <v>2018.29.02.012.2.1.1.2.1.11.045.2182.2.6.5.3.1.E.900.90001.1715.00.16.00605.1.20.150.002</v>
          </cell>
          <cell r="E324" t="str">
            <v>2018</v>
          </cell>
          <cell r="F324" t="str">
            <v>29.02</v>
          </cell>
          <cell r="G324" t="str">
            <v>012</v>
          </cell>
          <cell r="H324" t="str">
            <v>2.1.1.2.1</v>
          </cell>
          <cell r="I324" t="str">
            <v>11</v>
          </cell>
          <cell r="J324" t="str">
            <v>045</v>
          </cell>
          <cell r="K324" t="str">
            <v>2182</v>
          </cell>
          <cell r="L324" t="str">
            <v>2</v>
          </cell>
          <cell r="M324" t="str">
            <v>6</v>
          </cell>
          <cell r="N324" t="str">
            <v>5</v>
          </cell>
          <cell r="O324" t="str">
            <v>3</v>
          </cell>
          <cell r="P324" t="str">
            <v>1</v>
          </cell>
          <cell r="Q324" t="str">
            <v>E</v>
          </cell>
          <cell r="R324" t="str">
            <v>900</v>
          </cell>
          <cell r="S324" t="str">
            <v>90001</v>
          </cell>
          <cell r="T324" t="str">
            <v>1715</v>
          </cell>
          <cell r="U324" t="str">
            <v>00</v>
          </cell>
          <cell r="V324" t="str">
            <v>16</v>
          </cell>
          <cell r="W324" t="str">
            <v>00605</v>
          </cell>
          <cell r="X324" t="str">
            <v>1</v>
          </cell>
          <cell r="Y324" t="str">
            <v>20</v>
          </cell>
          <cell r="Z324" t="str">
            <v>150</v>
          </cell>
          <cell r="AA324" t="str">
            <v>002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C325" t="str">
            <v>44133003356D100404574</v>
          </cell>
          <cell r="D325" t="str">
            <v>2018.29.02.012.2.1.1.2.1.11.045.3003.2.6.8.3.2.E.356.356D1.4413.00.14.00404.1.20.150.574</v>
          </cell>
          <cell r="E325" t="str">
            <v>2018</v>
          </cell>
          <cell r="F325" t="str">
            <v>29.02</v>
          </cell>
          <cell r="G325" t="str">
            <v>012</v>
          </cell>
          <cell r="H325" t="str">
            <v>2.1.1.2.1</v>
          </cell>
          <cell r="I325" t="str">
            <v>11</v>
          </cell>
          <cell r="J325" t="str">
            <v>045</v>
          </cell>
          <cell r="K325" t="str">
            <v>3003</v>
          </cell>
          <cell r="L325" t="str">
            <v>2</v>
          </cell>
          <cell r="M325" t="str">
            <v>6</v>
          </cell>
          <cell r="N325" t="str">
            <v>8</v>
          </cell>
          <cell r="O325" t="str">
            <v>3</v>
          </cell>
          <cell r="P325" t="str">
            <v>2</v>
          </cell>
          <cell r="Q325" t="str">
            <v>E</v>
          </cell>
          <cell r="R325" t="str">
            <v>356</v>
          </cell>
          <cell r="S325" t="str">
            <v>356D1</v>
          </cell>
          <cell r="T325" t="str">
            <v>4413</v>
          </cell>
          <cell r="U325" t="str">
            <v>00</v>
          </cell>
          <cell r="V325" t="str">
            <v>14</v>
          </cell>
          <cell r="W325" t="str">
            <v>00404</v>
          </cell>
          <cell r="X325" t="str">
            <v>1</v>
          </cell>
          <cell r="Y325" t="str">
            <v>20</v>
          </cell>
          <cell r="Z325" t="str">
            <v>150</v>
          </cell>
          <cell r="AA325" t="str">
            <v>574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</row>
        <row r="326">
          <cell r="C326" t="str">
            <v>26113003356D500605002</v>
          </cell>
          <cell r="D326" t="str">
            <v>2018.29.02.012.2.1.1.2.1.11.045.3003.2.6.8.3.2.E.356.356D5.2611.00.16.00605.1.20.150.002</v>
          </cell>
          <cell r="E326" t="str">
            <v>2018</v>
          </cell>
          <cell r="F326" t="str">
            <v>29.02</v>
          </cell>
          <cell r="G326" t="str">
            <v>012</v>
          </cell>
          <cell r="H326" t="str">
            <v>2.1.1.2.1</v>
          </cell>
          <cell r="I326" t="str">
            <v>11</v>
          </cell>
          <cell r="J326" t="str">
            <v>045</v>
          </cell>
          <cell r="K326" t="str">
            <v>3003</v>
          </cell>
          <cell r="L326" t="str">
            <v>2</v>
          </cell>
          <cell r="M326" t="str">
            <v>6</v>
          </cell>
          <cell r="N326" t="str">
            <v>8</v>
          </cell>
          <cell r="O326" t="str">
            <v>3</v>
          </cell>
          <cell r="P326" t="str">
            <v>2</v>
          </cell>
          <cell r="Q326" t="str">
            <v>E</v>
          </cell>
          <cell r="R326" t="str">
            <v>356</v>
          </cell>
          <cell r="S326" t="str">
            <v>356D5</v>
          </cell>
          <cell r="T326" t="str">
            <v>2611</v>
          </cell>
          <cell r="U326" t="str">
            <v>00</v>
          </cell>
          <cell r="V326" t="str">
            <v>16</v>
          </cell>
          <cell r="W326" t="str">
            <v>00605</v>
          </cell>
          <cell r="X326" t="str">
            <v>1</v>
          </cell>
          <cell r="Y326" t="str">
            <v>20</v>
          </cell>
          <cell r="Z326" t="str">
            <v>150</v>
          </cell>
          <cell r="AA326" t="str">
            <v>002</v>
          </cell>
          <cell r="AB326">
            <v>1905.73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1905.73</v>
          </cell>
        </row>
        <row r="327">
          <cell r="C327" t="str">
            <v>13111140356B200605002</v>
          </cell>
          <cell r="D327" t="str">
            <v>2018.29.02.012.2.1.1.2.1.11.045.1140.2.6.8.3.2.E.356.356B2.1311.00.16.00605.1.20.150.002</v>
          </cell>
          <cell r="E327" t="str">
            <v>2018</v>
          </cell>
          <cell r="F327" t="str">
            <v>29.02</v>
          </cell>
          <cell r="G327" t="str">
            <v>012</v>
          </cell>
          <cell r="H327" t="str">
            <v>2.1.1.2.1</v>
          </cell>
          <cell r="I327" t="str">
            <v>11</v>
          </cell>
          <cell r="J327" t="str">
            <v>045</v>
          </cell>
          <cell r="K327" t="str">
            <v>1140</v>
          </cell>
          <cell r="L327" t="str">
            <v>2</v>
          </cell>
          <cell r="M327" t="str">
            <v>6</v>
          </cell>
          <cell r="N327" t="str">
            <v>8</v>
          </cell>
          <cell r="O327" t="str">
            <v>3</v>
          </cell>
          <cell r="P327" t="str">
            <v>2</v>
          </cell>
          <cell r="Q327" t="str">
            <v>E</v>
          </cell>
          <cell r="R327" t="str">
            <v>356</v>
          </cell>
          <cell r="S327" t="str">
            <v>356B2</v>
          </cell>
          <cell r="T327" t="str">
            <v>1311</v>
          </cell>
          <cell r="U327" t="str">
            <v>00</v>
          </cell>
          <cell r="V327" t="str">
            <v>16</v>
          </cell>
          <cell r="W327" t="str">
            <v>00605</v>
          </cell>
          <cell r="X327" t="str">
            <v>1</v>
          </cell>
          <cell r="Y327" t="str">
            <v>20</v>
          </cell>
          <cell r="Z327" t="str">
            <v>150</v>
          </cell>
          <cell r="AA327" t="str">
            <v>002</v>
          </cell>
          <cell r="AB327">
            <v>12532.98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12532.98</v>
          </cell>
        </row>
        <row r="328">
          <cell r="C328" t="str">
            <v>24211140356B200605002</v>
          </cell>
          <cell r="D328" t="str">
            <v>2018.29.02.012.2.1.1.2.1.11.045.1140.2.6.8.3.2.E.356.356B2.2421.00.16.00605.1.20.150.002</v>
          </cell>
          <cell r="E328" t="str">
            <v>2018</v>
          </cell>
          <cell r="F328" t="str">
            <v>29.02</v>
          </cell>
          <cell r="G328" t="str">
            <v>012</v>
          </cell>
          <cell r="H328" t="str">
            <v>2.1.1.2.1</v>
          </cell>
          <cell r="I328" t="str">
            <v>11</v>
          </cell>
          <cell r="J328" t="str">
            <v>045</v>
          </cell>
          <cell r="K328" t="str">
            <v>1140</v>
          </cell>
          <cell r="L328" t="str">
            <v>2</v>
          </cell>
          <cell r="M328" t="str">
            <v>6</v>
          </cell>
          <cell r="N328" t="str">
            <v>8</v>
          </cell>
          <cell r="O328" t="str">
            <v>3</v>
          </cell>
          <cell r="P328" t="str">
            <v>2</v>
          </cell>
          <cell r="Q328" t="str">
            <v>E</v>
          </cell>
          <cell r="R328" t="str">
            <v>356</v>
          </cell>
          <cell r="S328" t="str">
            <v>356B2</v>
          </cell>
          <cell r="T328" t="str">
            <v>2421</v>
          </cell>
          <cell r="U328" t="str">
            <v>00</v>
          </cell>
          <cell r="V328" t="str">
            <v>16</v>
          </cell>
          <cell r="W328" t="str">
            <v>00605</v>
          </cell>
          <cell r="X328" t="str">
            <v>1</v>
          </cell>
          <cell r="Y328" t="str">
            <v>20</v>
          </cell>
          <cell r="Z328" t="str">
            <v>150</v>
          </cell>
          <cell r="AA328" t="str">
            <v>002</v>
          </cell>
          <cell r="AB328">
            <v>1000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1000</v>
          </cell>
        </row>
        <row r="329">
          <cell r="C329" t="str">
            <v>24711140356B200605002</v>
          </cell>
          <cell r="D329" t="str">
            <v>2018.29.02.012.2.1.1.2.1.11.045.1140.2.6.8.3.2.E.356.356B2.2471.00.16.00605.1.20.150.002</v>
          </cell>
          <cell r="E329" t="str">
            <v>2018</v>
          </cell>
          <cell r="F329" t="str">
            <v>29.02</v>
          </cell>
          <cell r="G329" t="str">
            <v>012</v>
          </cell>
          <cell r="H329" t="str">
            <v>2.1.1.2.1</v>
          </cell>
          <cell r="I329" t="str">
            <v>11</v>
          </cell>
          <cell r="J329" t="str">
            <v>045</v>
          </cell>
          <cell r="K329" t="str">
            <v>1140</v>
          </cell>
          <cell r="L329" t="str">
            <v>2</v>
          </cell>
          <cell r="M329" t="str">
            <v>6</v>
          </cell>
          <cell r="N329" t="str">
            <v>8</v>
          </cell>
          <cell r="O329" t="str">
            <v>3</v>
          </cell>
          <cell r="P329" t="str">
            <v>2</v>
          </cell>
          <cell r="Q329" t="str">
            <v>E</v>
          </cell>
          <cell r="R329" t="str">
            <v>356</v>
          </cell>
          <cell r="S329" t="str">
            <v>356B2</v>
          </cell>
          <cell r="T329" t="str">
            <v>2471</v>
          </cell>
          <cell r="U329" t="str">
            <v>00</v>
          </cell>
          <cell r="V329" t="str">
            <v>16</v>
          </cell>
          <cell r="W329" t="str">
            <v>00605</v>
          </cell>
          <cell r="X329" t="str">
            <v>1</v>
          </cell>
          <cell r="Y329" t="str">
            <v>20</v>
          </cell>
          <cell r="Z329" t="str">
            <v>150</v>
          </cell>
          <cell r="AA329" t="str">
            <v>002</v>
          </cell>
          <cell r="AB329">
            <v>5000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5000</v>
          </cell>
        </row>
        <row r="330">
          <cell r="C330" t="str">
            <v>37511140356B200605585</v>
          </cell>
          <cell r="D330" t="str">
            <v>2018.29.02.012.2.1.1.2.1.11.045.1140.2.6.8.3.2.E.356.356B2.3751.00.16.00605.1.20.150.585</v>
          </cell>
          <cell r="E330" t="str">
            <v>2018</v>
          </cell>
          <cell r="F330" t="str">
            <v>29.02</v>
          </cell>
          <cell r="G330" t="str">
            <v>012</v>
          </cell>
          <cell r="H330" t="str">
            <v>2.1.1.2.1</v>
          </cell>
          <cell r="I330" t="str">
            <v>11</v>
          </cell>
          <cell r="J330" t="str">
            <v>045</v>
          </cell>
          <cell r="K330" t="str">
            <v>1140</v>
          </cell>
          <cell r="L330" t="str">
            <v>2</v>
          </cell>
          <cell r="M330" t="str">
            <v>6</v>
          </cell>
          <cell r="N330" t="str">
            <v>8</v>
          </cell>
          <cell r="O330" t="str">
            <v>3</v>
          </cell>
          <cell r="P330" t="str">
            <v>2</v>
          </cell>
          <cell r="Q330" t="str">
            <v>E</v>
          </cell>
          <cell r="R330" t="str">
            <v>356</v>
          </cell>
          <cell r="S330" t="str">
            <v>356B2</v>
          </cell>
          <cell r="T330" t="str">
            <v>3751</v>
          </cell>
          <cell r="U330" t="str">
            <v>00</v>
          </cell>
          <cell r="V330" t="str">
            <v>16</v>
          </cell>
          <cell r="W330" t="str">
            <v>00605</v>
          </cell>
          <cell r="X330" t="str">
            <v>1</v>
          </cell>
          <cell r="Y330" t="str">
            <v>20</v>
          </cell>
          <cell r="Z330" t="str">
            <v>150</v>
          </cell>
          <cell r="AA330" t="str">
            <v>585</v>
          </cell>
          <cell r="AB330">
            <v>34199.99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34199.99</v>
          </cell>
        </row>
        <row r="331">
          <cell r="C331" t="str">
            <v>39211140356B200605585</v>
          </cell>
          <cell r="D331" t="str">
            <v>2018.29.02.012.2.1.1.2.1.11.045.1140.2.6.8.3.2.E.356.356B2.3921.00.16.00605.1.20.150.585</v>
          </cell>
          <cell r="E331" t="str">
            <v>2018</v>
          </cell>
          <cell r="F331" t="str">
            <v>29.02</v>
          </cell>
          <cell r="G331" t="str">
            <v>012</v>
          </cell>
          <cell r="H331" t="str">
            <v>2.1.1.2.1</v>
          </cell>
          <cell r="I331" t="str">
            <v>11</v>
          </cell>
          <cell r="J331" t="str">
            <v>045</v>
          </cell>
          <cell r="K331" t="str">
            <v>1140</v>
          </cell>
          <cell r="L331" t="str">
            <v>2</v>
          </cell>
          <cell r="M331" t="str">
            <v>6</v>
          </cell>
          <cell r="N331" t="str">
            <v>8</v>
          </cell>
          <cell r="O331" t="str">
            <v>3</v>
          </cell>
          <cell r="P331" t="str">
            <v>2</v>
          </cell>
          <cell r="Q331" t="str">
            <v>E</v>
          </cell>
          <cell r="R331" t="str">
            <v>356</v>
          </cell>
          <cell r="S331" t="str">
            <v>356B2</v>
          </cell>
          <cell r="T331" t="str">
            <v>3921</v>
          </cell>
          <cell r="U331" t="str">
            <v>00</v>
          </cell>
          <cell r="V331" t="str">
            <v>16</v>
          </cell>
          <cell r="W331" t="str">
            <v>00605</v>
          </cell>
          <cell r="X331" t="str">
            <v>1</v>
          </cell>
          <cell r="Y331" t="str">
            <v>20</v>
          </cell>
          <cell r="Z331" t="str">
            <v>150</v>
          </cell>
          <cell r="AA331" t="str">
            <v>585</v>
          </cell>
          <cell r="AB331">
            <v>12625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12625</v>
          </cell>
        </row>
        <row r="332">
          <cell r="C332" t="str">
            <v>51911140356D100605002</v>
          </cell>
          <cell r="D332" t="str">
            <v>2018.29.02.012.2.1.1.2.1.11.045.1140.2.6.8.3.2.E.356.356D1.5191.00.16.00605.2.20.150.002</v>
          </cell>
          <cell r="E332" t="str">
            <v>2018</v>
          </cell>
          <cell r="F332" t="str">
            <v>29.02</v>
          </cell>
          <cell r="G332" t="str">
            <v>012</v>
          </cell>
          <cell r="H332" t="str">
            <v>2.1.1.2.1</v>
          </cell>
          <cell r="I332" t="str">
            <v>11</v>
          </cell>
          <cell r="J332" t="str">
            <v>045</v>
          </cell>
          <cell r="K332" t="str">
            <v>1140</v>
          </cell>
          <cell r="L332" t="str">
            <v>2</v>
          </cell>
          <cell r="M332" t="str">
            <v>6</v>
          </cell>
          <cell r="N332" t="str">
            <v>8</v>
          </cell>
          <cell r="O332" t="str">
            <v>3</v>
          </cell>
          <cell r="P332" t="str">
            <v>2</v>
          </cell>
          <cell r="Q332" t="str">
            <v>E</v>
          </cell>
          <cell r="R332" t="str">
            <v>356</v>
          </cell>
          <cell r="S332" t="str">
            <v>356D1</v>
          </cell>
          <cell r="T332" t="str">
            <v>5191</v>
          </cell>
          <cell r="U332" t="str">
            <v>00</v>
          </cell>
          <cell r="V332" t="str">
            <v>16</v>
          </cell>
          <cell r="W332" t="str">
            <v>00605</v>
          </cell>
          <cell r="X332" t="str">
            <v>2</v>
          </cell>
          <cell r="Y332" t="str">
            <v>20</v>
          </cell>
          <cell r="Z332" t="str">
            <v>150</v>
          </cell>
          <cell r="AA332" t="str">
            <v>002</v>
          </cell>
          <cell r="AB332">
            <v>72884.240000000005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72884.240000000005</v>
          </cell>
        </row>
        <row r="333">
          <cell r="C333" t="str">
            <v>143120029000100605002</v>
          </cell>
          <cell r="D333" t="str">
            <v>2018.29.02.012.2.1.1.2.1.11.045.2002.2.6.5.3.1.E.900.90001.1431.00.16.00605.1.20.150.002</v>
          </cell>
          <cell r="E333" t="str">
            <v>2018</v>
          </cell>
          <cell r="F333" t="str">
            <v>29.02</v>
          </cell>
          <cell r="G333" t="str">
            <v>012</v>
          </cell>
          <cell r="H333" t="str">
            <v>2.1.1.2.1</v>
          </cell>
          <cell r="I333" t="str">
            <v>11</v>
          </cell>
          <cell r="J333" t="str">
            <v>045</v>
          </cell>
          <cell r="K333" t="str">
            <v>2002</v>
          </cell>
          <cell r="L333" t="str">
            <v>2</v>
          </cell>
          <cell r="M333" t="str">
            <v>6</v>
          </cell>
          <cell r="N333" t="str">
            <v>5</v>
          </cell>
          <cell r="O333" t="str">
            <v>3</v>
          </cell>
          <cell r="P333" t="str">
            <v>1</v>
          </cell>
          <cell r="Q333" t="str">
            <v>E</v>
          </cell>
          <cell r="R333" t="str">
            <v>900</v>
          </cell>
          <cell r="S333" t="str">
            <v>90001</v>
          </cell>
          <cell r="T333" t="str">
            <v>1431</v>
          </cell>
          <cell r="U333" t="str">
            <v>00</v>
          </cell>
          <cell r="V333" t="str">
            <v>16</v>
          </cell>
          <cell r="W333" t="str">
            <v>00605</v>
          </cell>
          <cell r="X333" t="str">
            <v>1</v>
          </cell>
          <cell r="Y333" t="str">
            <v>20</v>
          </cell>
          <cell r="Z333" t="str">
            <v>150</v>
          </cell>
          <cell r="AA333" t="str">
            <v>002</v>
          </cell>
          <cell r="AB333">
            <v>7534.73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7534.73</v>
          </cell>
        </row>
        <row r="334">
          <cell r="C334" t="str">
            <v>212120029000100605002</v>
          </cell>
          <cell r="D334" t="str">
            <v>2018.29.02.012.2.1.1.2.1.11.045.2002.2.6.5.3.1.E.900.90001.2121.00.16.00605.1.20.150.002</v>
          </cell>
          <cell r="E334" t="str">
            <v>2018</v>
          </cell>
          <cell r="F334" t="str">
            <v>29.02</v>
          </cell>
          <cell r="G334" t="str">
            <v>012</v>
          </cell>
          <cell r="H334" t="str">
            <v>2.1.1.2.1</v>
          </cell>
          <cell r="I334" t="str">
            <v>11</v>
          </cell>
          <cell r="J334" t="str">
            <v>045</v>
          </cell>
          <cell r="K334" t="str">
            <v>2002</v>
          </cell>
          <cell r="L334" t="str">
            <v>2</v>
          </cell>
          <cell r="M334" t="str">
            <v>6</v>
          </cell>
          <cell r="N334" t="str">
            <v>5</v>
          </cell>
          <cell r="O334" t="str">
            <v>3</v>
          </cell>
          <cell r="P334" t="str">
            <v>1</v>
          </cell>
          <cell r="Q334" t="str">
            <v>E</v>
          </cell>
          <cell r="R334" t="str">
            <v>900</v>
          </cell>
          <cell r="S334" t="str">
            <v>90001</v>
          </cell>
          <cell r="T334" t="str">
            <v>2121</v>
          </cell>
          <cell r="U334" t="str">
            <v>00</v>
          </cell>
          <cell r="V334" t="str">
            <v>16</v>
          </cell>
          <cell r="W334" t="str">
            <v>00605</v>
          </cell>
          <cell r="X334" t="str">
            <v>1</v>
          </cell>
          <cell r="Y334" t="str">
            <v>20</v>
          </cell>
          <cell r="Z334" t="str">
            <v>150</v>
          </cell>
          <cell r="AA334" t="str">
            <v>002</v>
          </cell>
          <cell r="AB334">
            <v>448.87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448.87</v>
          </cell>
        </row>
        <row r="335">
          <cell r="C335" t="str">
            <v>336320029000100605002</v>
          </cell>
          <cell r="D335" t="str">
            <v>2018.29.02.012.2.1.1.2.1.11.045.2002.2.6.5.3.1.E.900.90001.3363.00.16.00605.1.20.150.002</v>
          </cell>
          <cell r="E335" t="str">
            <v>2018</v>
          </cell>
          <cell r="F335" t="str">
            <v>29.02</v>
          </cell>
          <cell r="G335" t="str">
            <v>012</v>
          </cell>
          <cell r="H335" t="str">
            <v>2.1.1.2.1</v>
          </cell>
          <cell r="I335" t="str">
            <v>11</v>
          </cell>
          <cell r="J335" t="str">
            <v>045</v>
          </cell>
          <cell r="K335" t="str">
            <v>2002</v>
          </cell>
          <cell r="L335" t="str">
            <v>2</v>
          </cell>
          <cell r="M335" t="str">
            <v>6</v>
          </cell>
          <cell r="N335" t="str">
            <v>5</v>
          </cell>
          <cell r="O335" t="str">
            <v>3</v>
          </cell>
          <cell r="P335" t="str">
            <v>1</v>
          </cell>
          <cell r="Q335" t="str">
            <v>E</v>
          </cell>
          <cell r="R335" t="str">
            <v>900</v>
          </cell>
          <cell r="S335" t="str">
            <v>90001</v>
          </cell>
          <cell r="T335" t="str">
            <v>3363</v>
          </cell>
          <cell r="U335" t="str">
            <v>00</v>
          </cell>
          <cell r="V335" t="str">
            <v>16</v>
          </cell>
          <cell r="W335" t="str">
            <v>00605</v>
          </cell>
          <cell r="X335" t="str">
            <v>1</v>
          </cell>
          <cell r="Y335" t="str">
            <v>20</v>
          </cell>
          <cell r="Z335" t="str">
            <v>150</v>
          </cell>
          <cell r="AA335" t="str">
            <v>002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</row>
        <row r="336">
          <cell r="C336" t="str">
            <v>143120059000100605002</v>
          </cell>
          <cell r="D336" t="str">
            <v>2018.29.02.012.2.1.1.2.1.11.045.2005.2.6.5.3.1.E.900.90001.1431.00.16.00605.1.20.150.002</v>
          </cell>
          <cell r="E336" t="str">
            <v>2018</v>
          </cell>
          <cell r="F336" t="str">
            <v>29.02</v>
          </cell>
          <cell r="G336" t="str">
            <v>012</v>
          </cell>
          <cell r="H336" t="str">
            <v>2.1.1.2.1</v>
          </cell>
          <cell r="I336" t="str">
            <v>11</v>
          </cell>
          <cell r="J336" t="str">
            <v>045</v>
          </cell>
          <cell r="K336" t="str">
            <v>2005</v>
          </cell>
          <cell r="L336" t="str">
            <v>2</v>
          </cell>
          <cell r="M336" t="str">
            <v>6</v>
          </cell>
          <cell r="N336" t="str">
            <v>5</v>
          </cell>
          <cell r="O336" t="str">
            <v>3</v>
          </cell>
          <cell r="P336" t="str">
            <v>1</v>
          </cell>
          <cell r="Q336" t="str">
            <v>E</v>
          </cell>
          <cell r="R336" t="str">
            <v>900</v>
          </cell>
          <cell r="S336" t="str">
            <v>90001</v>
          </cell>
          <cell r="T336" t="str">
            <v>1431</v>
          </cell>
          <cell r="U336" t="str">
            <v>00</v>
          </cell>
          <cell r="V336" t="str">
            <v>16</v>
          </cell>
          <cell r="W336" t="str">
            <v>00605</v>
          </cell>
          <cell r="X336" t="str">
            <v>1</v>
          </cell>
          <cell r="Y336" t="str">
            <v>20</v>
          </cell>
          <cell r="Z336" t="str">
            <v>150</v>
          </cell>
          <cell r="AA336" t="str">
            <v>002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</row>
        <row r="337">
          <cell r="C337" t="str">
            <v>372120059000100605002</v>
          </cell>
          <cell r="D337" t="str">
            <v>2018.29.02.012.2.1.1.2.1.11.045.2005.2.6.5.3.1.E.900.90001.3721.00.16.00605.1.20.150.002</v>
          </cell>
          <cell r="E337" t="str">
            <v>2018</v>
          </cell>
          <cell r="F337" t="str">
            <v>29.02</v>
          </cell>
          <cell r="G337" t="str">
            <v>012</v>
          </cell>
          <cell r="H337" t="str">
            <v>2.1.1.2.1</v>
          </cell>
          <cell r="I337" t="str">
            <v>11</v>
          </cell>
          <cell r="J337" t="str">
            <v>045</v>
          </cell>
          <cell r="K337" t="str">
            <v>2005</v>
          </cell>
          <cell r="L337" t="str">
            <v>2</v>
          </cell>
          <cell r="M337" t="str">
            <v>6</v>
          </cell>
          <cell r="N337" t="str">
            <v>5</v>
          </cell>
          <cell r="O337" t="str">
            <v>3</v>
          </cell>
          <cell r="P337" t="str">
            <v>1</v>
          </cell>
          <cell r="Q337" t="str">
            <v>E</v>
          </cell>
          <cell r="R337" t="str">
            <v>900</v>
          </cell>
          <cell r="S337" t="str">
            <v>90001</v>
          </cell>
          <cell r="T337" t="str">
            <v>3721</v>
          </cell>
          <cell r="U337" t="str">
            <v>00</v>
          </cell>
          <cell r="V337" t="str">
            <v>16</v>
          </cell>
          <cell r="W337" t="str">
            <v>00605</v>
          </cell>
          <cell r="X337" t="str">
            <v>1</v>
          </cell>
          <cell r="Y337" t="str">
            <v>20</v>
          </cell>
          <cell r="Z337" t="str">
            <v>150</v>
          </cell>
          <cell r="AA337" t="str">
            <v>002</v>
          </cell>
          <cell r="AB337">
            <v>540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540</v>
          </cell>
        </row>
        <row r="338">
          <cell r="C338" t="str">
            <v>113120069000100605002</v>
          </cell>
          <cell r="D338" t="str">
            <v>2018.29.02.012.2.1.1.2.1.11.045.2006.2.6.5.3.1.E.900.90001.1131.00.16.00605.1.20.150.002</v>
          </cell>
          <cell r="E338" t="str">
            <v>2018</v>
          </cell>
          <cell r="F338" t="str">
            <v>29.02</v>
          </cell>
          <cell r="G338" t="str">
            <v>012</v>
          </cell>
          <cell r="H338" t="str">
            <v>2.1.1.2.1</v>
          </cell>
          <cell r="I338" t="str">
            <v>11</v>
          </cell>
          <cell r="J338" t="str">
            <v>045</v>
          </cell>
          <cell r="K338" t="str">
            <v>2006</v>
          </cell>
          <cell r="L338" t="str">
            <v>2</v>
          </cell>
          <cell r="M338" t="str">
            <v>6</v>
          </cell>
          <cell r="N338" t="str">
            <v>5</v>
          </cell>
          <cell r="O338" t="str">
            <v>3</v>
          </cell>
          <cell r="P338" t="str">
            <v>1</v>
          </cell>
          <cell r="Q338" t="str">
            <v>E</v>
          </cell>
          <cell r="R338" t="str">
            <v>900</v>
          </cell>
          <cell r="S338" t="str">
            <v>90001</v>
          </cell>
          <cell r="T338" t="str">
            <v>1131</v>
          </cell>
          <cell r="U338" t="str">
            <v>00</v>
          </cell>
          <cell r="V338" t="str">
            <v>16</v>
          </cell>
          <cell r="W338" t="str">
            <v>00605</v>
          </cell>
          <cell r="X338" t="str">
            <v>1</v>
          </cell>
          <cell r="Y338" t="str">
            <v>20</v>
          </cell>
          <cell r="Z338" t="str">
            <v>150</v>
          </cell>
          <cell r="AA338" t="str">
            <v>002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</row>
        <row r="339">
          <cell r="C339" t="str">
            <v>142120069000100605002</v>
          </cell>
          <cell r="D339" t="str">
            <v>2018.29.02.012.2.1.1.2.1.11.045.2006.2.6.5.3.1.E.900.90001.1421.00.16.00605.1.20.150.002</v>
          </cell>
          <cell r="E339" t="str">
            <v>2018</v>
          </cell>
          <cell r="F339" t="str">
            <v>29.02</v>
          </cell>
          <cell r="G339" t="str">
            <v>012</v>
          </cell>
          <cell r="H339" t="str">
            <v>2.1.1.2.1</v>
          </cell>
          <cell r="I339" t="str">
            <v>11</v>
          </cell>
          <cell r="J339" t="str">
            <v>045</v>
          </cell>
          <cell r="K339" t="str">
            <v>2006</v>
          </cell>
          <cell r="L339" t="str">
            <v>2</v>
          </cell>
          <cell r="M339" t="str">
            <v>6</v>
          </cell>
          <cell r="N339" t="str">
            <v>5</v>
          </cell>
          <cell r="O339" t="str">
            <v>3</v>
          </cell>
          <cell r="P339" t="str">
            <v>1</v>
          </cell>
          <cell r="Q339" t="str">
            <v>E</v>
          </cell>
          <cell r="R339" t="str">
            <v>900</v>
          </cell>
          <cell r="S339" t="str">
            <v>90001</v>
          </cell>
          <cell r="T339" t="str">
            <v>1421</v>
          </cell>
          <cell r="U339" t="str">
            <v>00</v>
          </cell>
          <cell r="V339" t="str">
            <v>16</v>
          </cell>
          <cell r="W339" t="str">
            <v>00605</v>
          </cell>
          <cell r="X339" t="str">
            <v>1</v>
          </cell>
          <cell r="Y339" t="str">
            <v>20</v>
          </cell>
          <cell r="Z339" t="str">
            <v>150</v>
          </cell>
          <cell r="AA339" t="str">
            <v>002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</row>
        <row r="340">
          <cell r="C340" t="str">
            <v>171520069000100605002</v>
          </cell>
          <cell r="D340" t="str">
            <v>2018.29.02.012.2.1.1.2.1.11.045.2006.2.6.5.3.1.E.900.90001.1715.00.16.00605.1.20.150.002</v>
          </cell>
          <cell r="E340" t="str">
            <v>2018</v>
          </cell>
          <cell r="F340" t="str">
            <v>29.02</v>
          </cell>
          <cell r="G340" t="str">
            <v>012</v>
          </cell>
          <cell r="H340" t="str">
            <v>2.1.1.2.1</v>
          </cell>
          <cell r="I340" t="str">
            <v>11</v>
          </cell>
          <cell r="J340" t="str">
            <v>045</v>
          </cell>
          <cell r="K340" t="str">
            <v>2006</v>
          </cell>
          <cell r="L340" t="str">
            <v>2</v>
          </cell>
          <cell r="M340" t="str">
            <v>6</v>
          </cell>
          <cell r="N340" t="str">
            <v>5</v>
          </cell>
          <cell r="O340" t="str">
            <v>3</v>
          </cell>
          <cell r="P340" t="str">
            <v>1</v>
          </cell>
          <cell r="Q340" t="str">
            <v>E</v>
          </cell>
          <cell r="R340" t="str">
            <v>900</v>
          </cell>
          <cell r="S340" t="str">
            <v>90001</v>
          </cell>
          <cell r="T340" t="str">
            <v>1715</v>
          </cell>
          <cell r="U340" t="str">
            <v>00</v>
          </cell>
          <cell r="V340" t="str">
            <v>16</v>
          </cell>
          <cell r="W340" t="str">
            <v>00605</v>
          </cell>
          <cell r="X340" t="str">
            <v>1</v>
          </cell>
          <cell r="Y340" t="str">
            <v>20</v>
          </cell>
          <cell r="Z340" t="str">
            <v>150</v>
          </cell>
          <cell r="AA340" t="str">
            <v>002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</row>
        <row r="341">
          <cell r="C341" t="str">
            <v>143121419000100605002</v>
          </cell>
          <cell r="D341" t="str">
            <v>2018.29.02.012.2.1.1.2.1.11.045.2141.2.6.5.3.1.E.900.90001.1431.00.16.00605.1.20.150.002</v>
          </cell>
          <cell r="E341" t="str">
            <v>2018</v>
          </cell>
          <cell r="F341" t="str">
            <v>29.02</v>
          </cell>
          <cell r="G341" t="str">
            <v>012</v>
          </cell>
          <cell r="H341" t="str">
            <v>2.1.1.2.1</v>
          </cell>
          <cell r="I341" t="str">
            <v>11</v>
          </cell>
          <cell r="J341" t="str">
            <v>045</v>
          </cell>
          <cell r="K341" t="str">
            <v>2141</v>
          </cell>
          <cell r="L341" t="str">
            <v>2</v>
          </cell>
          <cell r="M341" t="str">
            <v>6</v>
          </cell>
          <cell r="N341" t="str">
            <v>5</v>
          </cell>
          <cell r="O341" t="str">
            <v>3</v>
          </cell>
          <cell r="P341" t="str">
            <v>1</v>
          </cell>
          <cell r="Q341" t="str">
            <v>E</v>
          </cell>
          <cell r="R341" t="str">
            <v>900</v>
          </cell>
          <cell r="S341" t="str">
            <v>90001</v>
          </cell>
          <cell r="T341" t="str">
            <v>1431</v>
          </cell>
          <cell r="U341" t="str">
            <v>00</v>
          </cell>
          <cell r="V341" t="str">
            <v>16</v>
          </cell>
          <cell r="W341" t="str">
            <v>00605</v>
          </cell>
          <cell r="X341" t="str">
            <v>1</v>
          </cell>
          <cell r="Y341" t="str">
            <v>20</v>
          </cell>
          <cell r="Z341" t="str">
            <v>150</v>
          </cell>
          <cell r="AA341" t="str">
            <v>002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</row>
        <row r="342">
          <cell r="C342" t="str">
            <v>143221649000100605002</v>
          </cell>
          <cell r="D342" t="str">
            <v>2018.29.02.012.2.1.1.2.1.11.045.2164.2.6.5.3.1.E.900.90001.1432.00.16.00605.1.20.150.002</v>
          </cell>
          <cell r="E342" t="str">
            <v>2018</v>
          </cell>
          <cell r="F342" t="str">
            <v>29.02</v>
          </cell>
          <cell r="G342" t="str">
            <v>012</v>
          </cell>
          <cell r="H342" t="str">
            <v>2.1.1.2.1</v>
          </cell>
          <cell r="I342" t="str">
            <v>11</v>
          </cell>
          <cell r="J342" t="str">
            <v>045</v>
          </cell>
          <cell r="K342" t="str">
            <v>2164</v>
          </cell>
          <cell r="L342" t="str">
            <v>2</v>
          </cell>
          <cell r="M342" t="str">
            <v>6</v>
          </cell>
          <cell r="N342" t="str">
            <v>5</v>
          </cell>
          <cell r="O342" t="str">
            <v>3</v>
          </cell>
          <cell r="P342" t="str">
            <v>1</v>
          </cell>
          <cell r="Q342" t="str">
            <v>E</v>
          </cell>
          <cell r="R342" t="str">
            <v>900</v>
          </cell>
          <cell r="S342" t="str">
            <v>90001</v>
          </cell>
          <cell r="T342" t="str">
            <v>1432</v>
          </cell>
          <cell r="U342" t="str">
            <v>00</v>
          </cell>
          <cell r="V342" t="str">
            <v>16</v>
          </cell>
          <cell r="W342" t="str">
            <v>00605</v>
          </cell>
          <cell r="X342" t="str">
            <v>1</v>
          </cell>
          <cell r="Y342" t="str">
            <v>20</v>
          </cell>
          <cell r="Z342" t="str">
            <v>150</v>
          </cell>
          <cell r="AA342" t="str">
            <v>002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</row>
        <row r="343">
          <cell r="C343" t="str">
            <v>132221799000100605002</v>
          </cell>
          <cell r="D343" t="str">
            <v>2018.29.02.012.2.1.1.2.1.11.045.2179.2.6.5.3.1.E.900.90001.1322.00.16.00605.1.20.150.002</v>
          </cell>
          <cell r="E343" t="str">
            <v>2018</v>
          </cell>
          <cell r="F343" t="str">
            <v>29.02</v>
          </cell>
          <cell r="G343" t="str">
            <v>012</v>
          </cell>
          <cell r="H343" t="str">
            <v>2.1.1.2.1</v>
          </cell>
          <cell r="I343" t="str">
            <v>11</v>
          </cell>
          <cell r="J343" t="str">
            <v>045</v>
          </cell>
          <cell r="K343" t="str">
            <v>2179</v>
          </cell>
          <cell r="L343" t="str">
            <v>2</v>
          </cell>
          <cell r="M343" t="str">
            <v>6</v>
          </cell>
          <cell r="N343" t="str">
            <v>5</v>
          </cell>
          <cell r="O343" t="str">
            <v>3</v>
          </cell>
          <cell r="P343" t="str">
            <v>1</v>
          </cell>
          <cell r="Q343" t="str">
            <v>E</v>
          </cell>
          <cell r="R343" t="str">
            <v>900</v>
          </cell>
          <cell r="S343" t="str">
            <v>90001</v>
          </cell>
          <cell r="T343" t="str">
            <v>1322</v>
          </cell>
          <cell r="U343" t="str">
            <v>00</v>
          </cell>
          <cell r="V343" t="str">
            <v>16</v>
          </cell>
          <cell r="W343" t="str">
            <v>00605</v>
          </cell>
          <cell r="X343" t="str">
            <v>1</v>
          </cell>
          <cell r="Y343" t="str">
            <v>20</v>
          </cell>
          <cell r="Z343" t="str">
            <v>150</v>
          </cell>
          <cell r="AA343" t="str">
            <v>002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</row>
        <row r="344">
          <cell r="C344" t="str">
            <v>113121809000100605002</v>
          </cell>
          <cell r="D344" t="str">
            <v>2018.29.02.012.2.1.1.2.1.11.045.2180.2.6.5.3.1.E.900.90001.1131.00.16.00605.1.20.150.002</v>
          </cell>
          <cell r="E344" t="str">
            <v>2018</v>
          </cell>
          <cell r="F344" t="str">
            <v>29.02</v>
          </cell>
          <cell r="G344" t="str">
            <v>012</v>
          </cell>
          <cell r="H344" t="str">
            <v>2.1.1.2.1</v>
          </cell>
          <cell r="I344" t="str">
            <v>11</v>
          </cell>
          <cell r="J344" t="str">
            <v>045</v>
          </cell>
          <cell r="K344" t="str">
            <v>2180</v>
          </cell>
          <cell r="L344" t="str">
            <v>2</v>
          </cell>
          <cell r="M344" t="str">
            <v>6</v>
          </cell>
          <cell r="N344" t="str">
            <v>5</v>
          </cell>
          <cell r="O344" t="str">
            <v>3</v>
          </cell>
          <cell r="P344" t="str">
            <v>1</v>
          </cell>
          <cell r="Q344" t="str">
            <v>E</v>
          </cell>
          <cell r="R344" t="str">
            <v>900</v>
          </cell>
          <cell r="S344" t="str">
            <v>90001</v>
          </cell>
          <cell r="T344" t="str">
            <v>1131</v>
          </cell>
          <cell r="U344" t="str">
            <v>00</v>
          </cell>
          <cell r="V344" t="str">
            <v>16</v>
          </cell>
          <cell r="W344" t="str">
            <v>00605</v>
          </cell>
          <cell r="X344" t="str">
            <v>1</v>
          </cell>
          <cell r="Y344" t="str">
            <v>20</v>
          </cell>
          <cell r="Z344" t="str">
            <v>150</v>
          </cell>
          <cell r="AA344" t="str">
            <v>002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</row>
        <row r="345">
          <cell r="C345" t="str">
            <v>294121829000100404002</v>
          </cell>
          <cell r="D345" t="str">
            <v>2018.29.02.012.2.1.1.2.1.11.045.2182.2.6.5.3.1.E.900.90001.2941.00.14.00404.1.20.150.002</v>
          </cell>
          <cell r="E345" t="str">
            <v>2018</v>
          </cell>
          <cell r="F345" t="str">
            <v>29.02</v>
          </cell>
          <cell r="G345" t="str">
            <v>012</v>
          </cell>
          <cell r="H345" t="str">
            <v>2.1.1.2.1</v>
          </cell>
          <cell r="I345" t="str">
            <v>11</v>
          </cell>
          <cell r="J345" t="str">
            <v>045</v>
          </cell>
          <cell r="K345" t="str">
            <v>2182</v>
          </cell>
          <cell r="L345" t="str">
            <v>2</v>
          </cell>
          <cell r="M345" t="str">
            <v>6</v>
          </cell>
          <cell r="N345" t="str">
            <v>5</v>
          </cell>
          <cell r="O345" t="str">
            <v>3</v>
          </cell>
          <cell r="P345" t="str">
            <v>1</v>
          </cell>
          <cell r="Q345" t="str">
            <v>E</v>
          </cell>
          <cell r="R345" t="str">
            <v>900</v>
          </cell>
          <cell r="S345" t="str">
            <v>90001</v>
          </cell>
          <cell r="T345" t="str">
            <v>2941</v>
          </cell>
          <cell r="U345" t="str">
            <v>00</v>
          </cell>
          <cell r="V345" t="str">
            <v>14</v>
          </cell>
          <cell r="W345" t="str">
            <v>00404</v>
          </cell>
          <cell r="X345" t="str">
            <v>1</v>
          </cell>
          <cell r="Y345" t="str">
            <v>20</v>
          </cell>
          <cell r="Z345" t="str">
            <v>150</v>
          </cell>
          <cell r="AA345" t="str">
            <v>002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</row>
        <row r="346">
          <cell r="C346" t="str">
            <v>37513003356D500605002</v>
          </cell>
          <cell r="D346" t="str">
            <v>2018.29.02.012.2.1.1.2.1.11.045.3003.2.6.8.3.2.E.356.356D5.3751.00.16.00605.1.20.150.002</v>
          </cell>
          <cell r="E346" t="str">
            <v>2018</v>
          </cell>
          <cell r="F346" t="str">
            <v>29.02</v>
          </cell>
          <cell r="G346" t="str">
            <v>012</v>
          </cell>
          <cell r="H346" t="str">
            <v>2.1.1.2.1</v>
          </cell>
          <cell r="I346" t="str">
            <v>11</v>
          </cell>
          <cell r="J346" t="str">
            <v>045</v>
          </cell>
          <cell r="K346" t="str">
            <v>3003</v>
          </cell>
          <cell r="L346" t="str">
            <v>2</v>
          </cell>
          <cell r="M346" t="str">
            <v>6</v>
          </cell>
          <cell r="N346" t="str">
            <v>8</v>
          </cell>
          <cell r="O346" t="str">
            <v>3</v>
          </cell>
          <cell r="P346" t="str">
            <v>2</v>
          </cell>
          <cell r="Q346" t="str">
            <v>E</v>
          </cell>
          <cell r="R346" t="str">
            <v>356</v>
          </cell>
          <cell r="S346" t="str">
            <v>356D5</v>
          </cell>
          <cell r="T346" t="str">
            <v>3751</v>
          </cell>
          <cell r="U346" t="str">
            <v>00</v>
          </cell>
          <cell r="V346" t="str">
            <v>16</v>
          </cell>
          <cell r="W346" t="str">
            <v>00605</v>
          </cell>
          <cell r="X346" t="str">
            <v>1</v>
          </cell>
          <cell r="Y346" t="str">
            <v>20</v>
          </cell>
          <cell r="Z346" t="str">
            <v>150</v>
          </cell>
          <cell r="AA346" t="str">
            <v>002</v>
          </cell>
          <cell r="AB346">
            <v>8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8</v>
          </cell>
        </row>
        <row r="347">
          <cell r="C347" t="str">
            <v>39213003356D500605002</v>
          </cell>
          <cell r="D347" t="str">
            <v>2018.29.02.012.2.1.1.2.1.11.045.3003.2.6.8.3.2.E.356.356D5.3921.00.16.00605.1.20.150.002</v>
          </cell>
          <cell r="E347" t="str">
            <v>2018</v>
          </cell>
          <cell r="F347" t="str">
            <v>29.02</v>
          </cell>
          <cell r="G347" t="str">
            <v>012</v>
          </cell>
          <cell r="H347" t="str">
            <v>2.1.1.2.1</v>
          </cell>
          <cell r="I347" t="str">
            <v>11</v>
          </cell>
          <cell r="J347" t="str">
            <v>045</v>
          </cell>
          <cell r="K347" t="str">
            <v>3003</v>
          </cell>
          <cell r="L347" t="str">
            <v>2</v>
          </cell>
          <cell r="M347" t="str">
            <v>6</v>
          </cell>
          <cell r="N347" t="str">
            <v>8</v>
          </cell>
          <cell r="O347" t="str">
            <v>3</v>
          </cell>
          <cell r="P347" t="str">
            <v>2</v>
          </cell>
          <cell r="Q347" t="str">
            <v>E</v>
          </cell>
          <cell r="R347" t="str">
            <v>356</v>
          </cell>
          <cell r="S347" t="str">
            <v>356D5</v>
          </cell>
          <cell r="T347" t="str">
            <v>3921</v>
          </cell>
          <cell r="U347" t="str">
            <v>00</v>
          </cell>
          <cell r="V347" t="str">
            <v>16</v>
          </cell>
          <cell r="W347" t="str">
            <v>00605</v>
          </cell>
          <cell r="X347" t="str">
            <v>1</v>
          </cell>
          <cell r="Y347" t="str">
            <v>20</v>
          </cell>
          <cell r="Z347" t="str">
            <v>150</v>
          </cell>
          <cell r="AA347" t="str">
            <v>002</v>
          </cell>
          <cell r="AB347">
            <v>173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173</v>
          </cell>
        </row>
        <row r="348">
          <cell r="C348" t="str">
            <v>541130163580300503114</v>
          </cell>
          <cell r="D348" t="str">
            <v>2018.29.02.012.2.1.1.2.1.11.045.3016.2.6.8.3.2.E.358.35803.5411.00.25.00503.2.20.150.114</v>
          </cell>
          <cell r="E348" t="str">
            <v>2018</v>
          </cell>
          <cell r="F348" t="str">
            <v>29.02</v>
          </cell>
          <cell r="G348" t="str">
            <v>012</v>
          </cell>
          <cell r="H348" t="str">
            <v>2.1.1.2.1</v>
          </cell>
          <cell r="I348" t="str">
            <v>11</v>
          </cell>
          <cell r="J348" t="str">
            <v>045</v>
          </cell>
          <cell r="K348" t="str">
            <v>3016</v>
          </cell>
          <cell r="L348" t="str">
            <v>2</v>
          </cell>
          <cell r="M348" t="str">
            <v>6</v>
          </cell>
          <cell r="N348" t="str">
            <v>8</v>
          </cell>
          <cell r="O348" t="str">
            <v>3</v>
          </cell>
          <cell r="P348" t="str">
            <v>2</v>
          </cell>
          <cell r="Q348" t="str">
            <v>E</v>
          </cell>
          <cell r="R348" t="str">
            <v>358</v>
          </cell>
          <cell r="S348" t="str">
            <v>35803</v>
          </cell>
          <cell r="T348" t="str">
            <v>5411</v>
          </cell>
          <cell r="U348" t="str">
            <v>00</v>
          </cell>
          <cell r="V348" t="str">
            <v>25</v>
          </cell>
          <cell r="W348" t="str">
            <v>00503</v>
          </cell>
          <cell r="X348" t="str">
            <v>2</v>
          </cell>
          <cell r="Y348" t="str">
            <v>20</v>
          </cell>
          <cell r="Z348" t="str">
            <v>150</v>
          </cell>
          <cell r="AA348" t="str">
            <v>114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</row>
        <row r="349">
          <cell r="C349" t="str">
            <v>29213016358D600502127</v>
          </cell>
          <cell r="D349" t="str">
            <v>2018.29.02.012.2.1.1.2.1.11.045.3016.2.6.8.3.2.E.358.358D6.2921.00.25.00502.1.20.150.127</v>
          </cell>
          <cell r="E349" t="str">
            <v>2018</v>
          </cell>
          <cell r="F349" t="str">
            <v>29.02</v>
          </cell>
          <cell r="G349" t="str">
            <v>012</v>
          </cell>
          <cell r="H349" t="str">
            <v>2.1.1.2.1</v>
          </cell>
          <cell r="I349" t="str">
            <v>11</v>
          </cell>
          <cell r="J349" t="str">
            <v>045</v>
          </cell>
          <cell r="K349" t="str">
            <v>3016</v>
          </cell>
          <cell r="L349" t="str">
            <v>2</v>
          </cell>
          <cell r="M349" t="str">
            <v>6</v>
          </cell>
          <cell r="N349" t="str">
            <v>8</v>
          </cell>
          <cell r="O349" t="str">
            <v>3</v>
          </cell>
          <cell r="P349" t="str">
            <v>2</v>
          </cell>
          <cell r="Q349" t="str">
            <v>E</v>
          </cell>
          <cell r="R349" t="str">
            <v>358</v>
          </cell>
          <cell r="S349" t="str">
            <v>358D6</v>
          </cell>
          <cell r="T349" t="str">
            <v>2921</v>
          </cell>
          <cell r="U349" t="str">
            <v>00</v>
          </cell>
          <cell r="V349" t="str">
            <v>25</v>
          </cell>
          <cell r="W349" t="str">
            <v>00502</v>
          </cell>
          <cell r="X349" t="str">
            <v>1</v>
          </cell>
          <cell r="Y349" t="str">
            <v>20</v>
          </cell>
          <cell r="Z349" t="str">
            <v>150</v>
          </cell>
          <cell r="AA349" t="str">
            <v>127</v>
          </cell>
          <cell r="AB349">
            <v>5.36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5.36</v>
          </cell>
        </row>
        <row r="350">
          <cell r="C350" t="str">
            <v>62263016358F300503099</v>
          </cell>
          <cell r="D350" t="str">
            <v>2018.29.02.012.2.1.1.2.1.11.045.3016.2.6.8.3.2.E.358.358F3.6226.00.25.00503.2.20.150.099</v>
          </cell>
          <cell r="E350" t="str">
            <v>2018</v>
          </cell>
          <cell r="F350" t="str">
            <v>29.02</v>
          </cell>
          <cell r="G350" t="str">
            <v>012</v>
          </cell>
          <cell r="H350" t="str">
            <v>2.1.1.2.1</v>
          </cell>
          <cell r="I350" t="str">
            <v>11</v>
          </cell>
          <cell r="J350" t="str">
            <v>045</v>
          </cell>
          <cell r="K350" t="str">
            <v>3016</v>
          </cell>
          <cell r="L350" t="str">
            <v>2</v>
          </cell>
          <cell r="M350" t="str">
            <v>6</v>
          </cell>
          <cell r="N350" t="str">
            <v>8</v>
          </cell>
          <cell r="O350" t="str">
            <v>3</v>
          </cell>
          <cell r="P350" t="str">
            <v>2</v>
          </cell>
          <cell r="Q350" t="str">
            <v>E</v>
          </cell>
          <cell r="R350" t="str">
            <v>358</v>
          </cell>
          <cell r="S350" t="str">
            <v>358F3</v>
          </cell>
          <cell r="T350" t="str">
            <v>6226</v>
          </cell>
          <cell r="U350" t="str">
            <v>00</v>
          </cell>
          <cell r="V350" t="str">
            <v>25</v>
          </cell>
          <cell r="W350" t="str">
            <v>00503</v>
          </cell>
          <cell r="X350" t="str">
            <v>2</v>
          </cell>
          <cell r="Y350" t="str">
            <v>20</v>
          </cell>
          <cell r="Z350" t="str">
            <v>150</v>
          </cell>
          <cell r="AA350" t="str">
            <v>099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</row>
        <row r="351">
          <cell r="C351" t="str">
            <v>275130213580100605700</v>
          </cell>
          <cell r="D351" t="str">
            <v>2018.29.02.012.2.1.1.2.1.11.045.3021.2.6.8.3.2.E.358.35801.2751.00.16.00605.1.20.150.700</v>
          </cell>
          <cell r="E351" t="str">
            <v>2018</v>
          </cell>
          <cell r="F351" t="str">
            <v>29.02</v>
          </cell>
          <cell r="G351" t="str">
            <v>012</v>
          </cell>
          <cell r="H351" t="str">
            <v>2.1.1.2.1</v>
          </cell>
          <cell r="I351" t="str">
            <v>11</v>
          </cell>
          <cell r="J351" t="str">
            <v>045</v>
          </cell>
          <cell r="K351" t="str">
            <v>3021</v>
          </cell>
          <cell r="L351" t="str">
            <v>2</v>
          </cell>
          <cell r="M351" t="str">
            <v>6</v>
          </cell>
          <cell r="N351" t="str">
            <v>8</v>
          </cell>
          <cell r="O351" t="str">
            <v>3</v>
          </cell>
          <cell r="P351" t="str">
            <v>2</v>
          </cell>
          <cell r="Q351" t="str">
            <v>E</v>
          </cell>
          <cell r="R351" t="str">
            <v>358</v>
          </cell>
          <cell r="S351" t="str">
            <v>35801</v>
          </cell>
          <cell r="T351" t="str">
            <v>2751</v>
          </cell>
          <cell r="U351" t="str">
            <v>00</v>
          </cell>
          <cell r="V351" t="str">
            <v>16</v>
          </cell>
          <cell r="W351" t="str">
            <v>00605</v>
          </cell>
          <cell r="X351" t="str">
            <v>1</v>
          </cell>
          <cell r="Y351" t="str">
            <v>20</v>
          </cell>
          <cell r="Z351" t="str">
            <v>150</v>
          </cell>
          <cell r="AA351" t="str">
            <v>700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</row>
        <row r="352">
          <cell r="C352" t="str">
            <v>51913021358D400605700</v>
          </cell>
          <cell r="D352" t="str">
            <v>2018.29.02.012.2.1.1.2.1.11.045.3021.2.6.8.3.2.E.358.358D4.5191.00.16.00605.2.20.150.700</v>
          </cell>
          <cell r="E352" t="str">
            <v>2018</v>
          </cell>
          <cell r="F352" t="str">
            <v>29.02</v>
          </cell>
          <cell r="G352" t="str">
            <v>012</v>
          </cell>
          <cell r="H352" t="str">
            <v>2.1.1.2.1</v>
          </cell>
          <cell r="I352" t="str">
            <v>11</v>
          </cell>
          <cell r="J352" t="str">
            <v>045</v>
          </cell>
          <cell r="K352" t="str">
            <v>3021</v>
          </cell>
          <cell r="L352" t="str">
            <v>2</v>
          </cell>
          <cell r="M352" t="str">
            <v>6</v>
          </cell>
          <cell r="N352" t="str">
            <v>8</v>
          </cell>
          <cell r="O352" t="str">
            <v>3</v>
          </cell>
          <cell r="P352" t="str">
            <v>2</v>
          </cell>
          <cell r="Q352" t="str">
            <v>E</v>
          </cell>
          <cell r="R352" t="str">
            <v>358</v>
          </cell>
          <cell r="S352" t="str">
            <v>358D4</v>
          </cell>
          <cell r="T352" t="str">
            <v>5191</v>
          </cell>
          <cell r="U352" t="str">
            <v>00</v>
          </cell>
          <cell r="V352" t="str">
            <v>16</v>
          </cell>
          <cell r="W352" t="str">
            <v>00605</v>
          </cell>
          <cell r="X352" t="str">
            <v>2</v>
          </cell>
          <cell r="Y352" t="str">
            <v>20</v>
          </cell>
          <cell r="Z352" t="str">
            <v>150</v>
          </cell>
          <cell r="AA352" t="str">
            <v>700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</row>
        <row r="353">
          <cell r="C353" t="str">
            <v>25413029358D600605002</v>
          </cell>
          <cell r="D353" t="str">
            <v>2018.29.02.012.2.1.1.2.1.11.045.3029.2.6.8.3.2.E.358.358D6.2541.00.16.00605.1.20.150.002</v>
          </cell>
          <cell r="E353" t="str">
            <v>2018</v>
          </cell>
          <cell r="F353" t="str">
            <v>29.02</v>
          </cell>
          <cell r="G353" t="str">
            <v>012</v>
          </cell>
          <cell r="H353" t="str">
            <v>2.1.1.2.1</v>
          </cell>
          <cell r="I353" t="str">
            <v>11</v>
          </cell>
          <cell r="J353" t="str">
            <v>045</v>
          </cell>
          <cell r="K353" t="str">
            <v>3029</v>
          </cell>
          <cell r="L353" t="str">
            <v>2</v>
          </cell>
          <cell r="M353" t="str">
            <v>6</v>
          </cell>
          <cell r="N353" t="str">
            <v>8</v>
          </cell>
          <cell r="O353" t="str">
            <v>3</v>
          </cell>
          <cell r="P353" t="str">
            <v>2</v>
          </cell>
          <cell r="Q353" t="str">
            <v>E</v>
          </cell>
          <cell r="R353" t="str">
            <v>358</v>
          </cell>
          <cell r="S353" t="str">
            <v>358D6</v>
          </cell>
          <cell r="T353" t="str">
            <v>2541</v>
          </cell>
          <cell r="U353" t="str">
            <v>00</v>
          </cell>
          <cell r="V353" t="str">
            <v>16</v>
          </cell>
          <cell r="W353" t="str">
            <v>00605</v>
          </cell>
          <cell r="X353" t="str">
            <v>1</v>
          </cell>
          <cell r="Y353" t="str">
            <v>20</v>
          </cell>
          <cell r="Z353" t="str">
            <v>150</v>
          </cell>
          <cell r="AA353" t="str">
            <v>002</v>
          </cell>
          <cell r="AB353">
            <v>2909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2909</v>
          </cell>
        </row>
        <row r="354">
          <cell r="C354" t="str">
            <v>29313029358D600605002</v>
          </cell>
          <cell r="D354" t="str">
            <v>2018.29.02.012.2.1.1.2.1.11.045.3029.2.6.8.3.2.E.358.358D6.2931.00.16.00605.1.20.150.002</v>
          </cell>
          <cell r="E354" t="str">
            <v>2018</v>
          </cell>
          <cell r="F354" t="str">
            <v>29.02</v>
          </cell>
          <cell r="G354" t="str">
            <v>012</v>
          </cell>
          <cell r="H354" t="str">
            <v>2.1.1.2.1</v>
          </cell>
          <cell r="I354" t="str">
            <v>11</v>
          </cell>
          <cell r="J354" t="str">
            <v>045</v>
          </cell>
          <cell r="K354" t="str">
            <v>3029</v>
          </cell>
          <cell r="L354" t="str">
            <v>2</v>
          </cell>
          <cell r="M354" t="str">
            <v>6</v>
          </cell>
          <cell r="N354" t="str">
            <v>8</v>
          </cell>
          <cell r="O354" t="str">
            <v>3</v>
          </cell>
          <cell r="P354" t="str">
            <v>2</v>
          </cell>
          <cell r="Q354" t="str">
            <v>E</v>
          </cell>
          <cell r="R354" t="str">
            <v>358</v>
          </cell>
          <cell r="S354" t="str">
            <v>358D6</v>
          </cell>
          <cell r="T354" t="str">
            <v>2931</v>
          </cell>
          <cell r="U354" t="str">
            <v>00</v>
          </cell>
          <cell r="V354" t="str">
            <v>16</v>
          </cell>
          <cell r="W354" t="str">
            <v>00605</v>
          </cell>
          <cell r="X354" t="str">
            <v>1</v>
          </cell>
          <cell r="Y354" t="str">
            <v>20</v>
          </cell>
          <cell r="Z354" t="str">
            <v>150</v>
          </cell>
          <cell r="AA354" t="str">
            <v>002</v>
          </cell>
          <cell r="AB354">
            <v>2343.37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2343.37</v>
          </cell>
        </row>
        <row r="355">
          <cell r="C355" t="str">
            <v>131121089000100605002</v>
          </cell>
          <cell r="D355" t="str">
            <v>2018.29.02.012.2.1.1.2.1.11.045.2108.2.6.5.3.1.E.900.90001.1311.00.16.00605.1.20.150.002</v>
          </cell>
          <cell r="E355" t="str">
            <v>2018</v>
          </cell>
          <cell r="F355" t="str">
            <v>29.02</v>
          </cell>
          <cell r="G355" t="str">
            <v>012</v>
          </cell>
          <cell r="H355" t="str">
            <v>2.1.1.2.1</v>
          </cell>
          <cell r="I355" t="str">
            <v>11</v>
          </cell>
          <cell r="J355" t="str">
            <v>045</v>
          </cell>
          <cell r="K355" t="str">
            <v>2108</v>
          </cell>
          <cell r="L355" t="str">
            <v>2</v>
          </cell>
          <cell r="M355" t="str">
            <v>6</v>
          </cell>
          <cell r="N355" t="str">
            <v>5</v>
          </cell>
          <cell r="O355" t="str">
            <v>3</v>
          </cell>
          <cell r="P355" t="str">
            <v>1</v>
          </cell>
          <cell r="Q355" t="str">
            <v>E</v>
          </cell>
          <cell r="R355" t="str">
            <v>900</v>
          </cell>
          <cell r="S355" t="str">
            <v>90001</v>
          </cell>
          <cell r="T355" t="str">
            <v>1311</v>
          </cell>
          <cell r="U355" t="str">
            <v>00</v>
          </cell>
          <cell r="V355" t="str">
            <v>16</v>
          </cell>
          <cell r="W355" t="str">
            <v>00605</v>
          </cell>
          <cell r="X355" t="str">
            <v>1</v>
          </cell>
          <cell r="Y355" t="str">
            <v>20</v>
          </cell>
          <cell r="Z355" t="str">
            <v>150</v>
          </cell>
          <cell r="AA355" t="str">
            <v>002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C356" t="str">
            <v>131121649000100605002</v>
          </cell>
          <cell r="D356" t="str">
            <v>2018.29.02.012.2.1.1.2.1.11.045.2164.2.6.5.3.1.E.900.90001.1311.00.16.00605.1.20.150.002</v>
          </cell>
          <cell r="E356" t="str">
            <v>2018</v>
          </cell>
          <cell r="F356" t="str">
            <v>29.02</v>
          </cell>
          <cell r="G356" t="str">
            <v>012</v>
          </cell>
          <cell r="H356" t="str">
            <v>2.1.1.2.1</v>
          </cell>
          <cell r="I356" t="str">
            <v>11</v>
          </cell>
          <cell r="J356" t="str">
            <v>045</v>
          </cell>
          <cell r="K356" t="str">
            <v>2164</v>
          </cell>
          <cell r="L356" t="str">
            <v>2</v>
          </cell>
          <cell r="M356" t="str">
            <v>6</v>
          </cell>
          <cell r="N356" t="str">
            <v>5</v>
          </cell>
          <cell r="O356" t="str">
            <v>3</v>
          </cell>
          <cell r="P356" t="str">
            <v>1</v>
          </cell>
          <cell r="Q356" t="str">
            <v>E</v>
          </cell>
          <cell r="R356" t="str">
            <v>900</v>
          </cell>
          <cell r="S356" t="str">
            <v>90001</v>
          </cell>
          <cell r="T356" t="str">
            <v>1311</v>
          </cell>
          <cell r="U356" t="str">
            <v>00</v>
          </cell>
          <cell r="V356" t="str">
            <v>16</v>
          </cell>
          <cell r="W356" t="str">
            <v>00605</v>
          </cell>
          <cell r="X356" t="str">
            <v>1</v>
          </cell>
          <cell r="Y356" t="str">
            <v>20</v>
          </cell>
          <cell r="Z356" t="str">
            <v>150</v>
          </cell>
          <cell r="AA356" t="str">
            <v>002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C357" t="str">
            <v>141121799000100605002</v>
          </cell>
          <cell r="D357" t="str">
            <v>2018.29.02.012.2.1.1.2.1.11.045.2179.2.6.5.3.1.E.900.90001.1411.00.16.00605.1.20.150.002</v>
          </cell>
          <cell r="E357" t="str">
            <v>2018</v>
          </cell>
          <cell r="F357" t="str">
            <v>29.02</v>
          </cell>
          <cell r="G357" t="str">
            <v>012</v>
          </cell>
          <cell r="H357" t="str">
            <v>2.1.1.2.1</v>
          </cell>
          <cell r="I357" t="str">
            <v>11</v>
          </cell>
          <cell r="J357" t="str">
            <v>045</v>
          </cell>
          <cell r="K357" t="str">
            <v>2179</v>
          </cell>
          <cell r="L357" t="str">
            <v>2</v>
          </cell>
          <cell r="M357" t="str">
            <v>6</v>
          </cell>
          <cell r="N357" t="str">
            <v>5</v>
          </cell>
          <cell r="O357" t="str">
            <v>3</v>
          </cell>
          <cell r="P357" t="str">
            <v>1</v>
          </cell>
          <cell r="Q357" t="str">
            <v>E</v>
          </cell>
          <cell r="R357" t="str">
            <v>900</v>
          </cell>
          <cell r="S357" t="str">
            <v>90001</v>
          </cell>
          <cell r="T357" t="str">
            <v>1411</v>
          </cell>
          <cell r="U357" t="str">
            <v>00</v>
          </cell>
          <cell r="V357" t="str">
            <v>16</v>
          </cell>
          <cell r="W357" t="str">
            <v>00605</v>
          </cell>
          <cell r="X357" t="str">
            <v>1</v>
          </cell>
          <cell r="Y357" t="str">
            <v>20</v>
          </cell>
          <cell r="Z357" t="str">
            <v>150</v>
          </cell>
          <cell r="AA357" t="str">
            <v>002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C358" t="str">
            <v>132130089000100605002</v>
          </cell>
          <cell r="D358" t="str">
            <v>2018.29.02.012.2.1.1.2.1.11.045.3008.2.6.5.3.1.E.900.90001.1321.00.16.00605.1.20.150.002</v>
          </cell>
          <cell r="E358" t="str">
            <v>2018</v>
          </cell>
          <cell r="F358" t="str">
            <v>29.02</v>
          </cell>
          <cell r="G358" t="str">
            <v>012</v>
          </cell>
          <cell r="H358" t="str">
            <v>2.1.1.2.1</v>
          </cell>
          <cell r="I358" t="str">
            <v>11</v>
          </cell>
          <cell r="J358" t="str">
            <v>045</v>
          </cell>
          <cell r="K358" t="str">
            <v>3008</v>
          </cell>
          <cell r="L358" t="str">
            <v>2</v>
          </cell>
          <cell r="M358" t="str">
            <v>6</v>
          </cell>
          <cell r="N358" t="str">
            <v>5</v>
          </cell>
          <cell r="O358" t="str">
            <v>3</v>
          </cell>
          <cell r="P358" t="str">
            <v>1</v>
          </cell>
          <cell r="Q358" t="str">
            <v>E</v>
          </cell>
          <cell r="R358" t="str">
            <v>900</v>
          </cell>
          <cell r="S358" t="str">
            <v>90001</v>
          </cell>
          <cell r="T358" t="str">
            <v>1321</v>
          </cell>
          <cell r="U358" t="str">
            <v>00</v>
          </cell>
          <cell r="V358" t="str">
            <v>16</v>
          </cell>
          <cell r="W358" t="str">
            <v>00605</v>
          </cell>
          <cell r="X358" t="str">
            <v>1</v>
          </cell>
          <cell r="Y358" t="str">
            <v>20</v>
          </cell>
          <cell r="Z358" t="str">
            <v>150</v>
          </cell>
          <cell r="AA358" t="str">
            <v>002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C359" t="str">
            <v>236130163580100605700</v>
          </cell>
          <cell r="D359" t="str">
            <v>2018.29.02.012.2.1.1.2.1.11.045.3016.2.6.8.3.2.E.358.35801.2361.00.16.00605.1.20.150.700</v>
          </cell>
          <cell r="E359" t="str">
            <v>2018</v>
          </cell>
          <cell r="F359" t="str">
            <v>29.02</v>
          </cell>
          <cell r="G359" t="str">
            <v>012</v>
          </cell>
          <cell r="H359" t="str">
            <v>2.1.1.2.1</v>
          </cell>
          <cell r="I359" t="str">
            <v>11</v>
          </cell>
          <cell r="J359" t="str">
            <v>045</v>
          </cell>
          <cell r="K359" t="str">
            <v>3016</v>
          </cell>
          <cell r="L359" t="str">
            <v>2</v>
          </cell>
          <cell r="M359" t="str">
            <v>6</v>
          </cell>
          <cell r="N359" t="str">
            <v>8</v>
          </cell>
          <cell r="O359" t="str">
            <v>3</v>
          </cell>
          <cell r="P359" t="str">
            <v>2</v>
          </cell>
          <cell r="Q359" t="str">
            <v>E</v>
          </cell>
          <cell r="R359" t="str">
            <v>358</v>
          </cell>
          <cell r="S359" t="str">
            <v>35801</v>
          </cell>
          <cell r="T359" t="str">
            <v>2361</v>
          </cell>
          <cell r="U359" t="str">
            <v>00</v>
          </cell>
          <cell r="V359" t="str">
            <v>16</v>
          </cell>
          <cell r="W359" t="str">
            <v>00605</v>
          </cell>
          <cell r="X359" t="str">
            <v>1</v>
          </cell>
          <cell r="Y359" t="str">
            <v>20</v>
          </cell>
          <cell r="Z359" t="str">
            <v>150</v>
          </cell>
          <cell r="AA359" t="str">
            <v>700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C360" t="str">
            <v>237130163580100605002</v>
          </cell>
          <cell r="D360" t="str">
            <v>2018.29.02.012.2.1.1.2.1.11.045.3016.2.6.8.3.2.E.358.35801.2371.00.16.00605.1.20.150.002</v>
          </cell>
          <cell r="E360" t="str">
            <v>2018</v>
          </cell>
          <cell r="F360" t="str">
            <v>29.02</v>
          </cell>
          <cell r="G360" t="str">
            <v>012</v>
          </cell>
          <cell r="H360" t="str">
            <v>2.1.1.2.1</v>
          </cell>
          <cell r="I360" t="str">
            <v>11</v>
          </cell>
          <cell r="J360" t="str">
            <v>045</v>
          </cell>
          <cell r="K360" t="str">
            <v>3016</v>
          </cell>
          <cell r="L360" t="str">
            <v>2</v>
          </cell>
          <cell r="M360" t="str">
            <v>6</v>
          </cell>
          <cell r="N360" t="str">
            <v>8</v>
          </cell>
          <cell r="O360" t="str">
            <v>3</v>
          </cell>
          <cell r="P360" t="str">
            <v>2</v>
          </cell>
          <cell r="Q360" t="str">
            <v>E</v>
          </cell>
          <cell r="R360" t="str">
            <v>358</v>
          </cell>
          <cell r="S360" t="str">
            <v>35801</v>
          </cell>
          <cell r="T360" t="str">
            <v>2371</v>
          </cell>
          <cell r="U360" t="str">
            <v>00</v>
          </cell>
          <cell r="V360" t="str">
            <v>16</v>
          </cell>
          <cell r="W360" t="str">
            <v>00605</v>
          </cell>
          <cell r="X360" t="str">
            <v>1</v>
          </cell>
          <cell r="Y360" t="str">
            <v>20</v>
          </cell>
          <cell r="Z360" t="str">
            <v>150</v>
          </cell>
          <cell r="AA360" t="str">
            <v>002</v>
          </cell>
          <cell r="AB360">
            <v>95891.56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95891.56</v>
          </cell>
        </row>
        <row r="361">
          <cell r="C361" t="str">
            <v>441330163580300404631</v>
          </cell>
          <cell r="D361" t="str">
            <v>2018.29.02.012.2.1.1.2.1.11.045.3016.2.6.8.3.2.E.358.35803.4413.00.14.00404.1.20.150.631</v>
          </cell>
          <cell r="E361" t="str">
            <v>2018</v>
          </cell>
          <cell r="F361" t="str">
            <v>29.02</v>
          </cell>
          <cell r="G361" t="str">
            <v>012</v>
          </cell>
          <cell r="H361" t="str">
            <v>2.1.1.2.1</v>
          </cell>
          <cell r="I361" t="str">
            <v>11</v>
          </cell>
          <cell r="J361" t="str">
            <v>045</v>
          </cell>
          <cell r="K361" t="str">
            <v>3016</v>
          </cell>
          <cell r="L361" t="str">
            <v>2</v>
          </cell>
          <cell r="M361" t="str">
            <v>6</v>
          </cell>
          <cell r="N361" t="str">
            <v>8</v>
          </cell>
          <cell r="O361" t="str">
            <v>3</v>
          </cell>
          <cell r="P361" t="str">
            <v>2</v>
          </cell>
          <cell r="Q361" t="str">
            <v>E</v>
          </cell>
          <cell r="R361" t="str">
            <v>358</v>
          </cell>
          <cell r="S361" t="str">
            <v>35803</v>
          </cell>
          <cell r="T361" t="str">
            <v>4413</v>
          </cell>
          <cell r="U361" t="str">
            <v>00</v>
          </cell>
          <cell r="V361" t="str">
            <v>14</v>
          </cell>
          <cell r="W361" t="str">
            <v>00404</v>
          </cell>
          <cell r="X361" t="str">
            <v>1</v>
          </cell>
          <cell r="Y361" t="str">
            <v>20</v>
          </cell>
          <cell r="Z361" t="str">
            <v>150</v>
          </cell>
          <cell r="AA361" t="str">
            <v>631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C362" t="str">
            <v>441330163580300606638</v>
          </cell>
          <cell r="D362" t="str">
            <v>2018.29.02.012.2.1.1.2.1.11.045.3016.2.6.8.3.2.E.358.35803.4413.00.16.00606.1.20.150.638</v>
          </cell>
          <cell r="E362" t="str">
            <v>2018</v>
          </cell>
          <cell r="F362" t="str">
            <v>29.02</v>
          </cell>
          <cell r="G362" t="str">
            <v>012</v>
          </cell>
          <cell r="H362" t="str">
            <v>2.1.1.2.1</v>
          </cell>
          <cell r="I362" t="str">
            <v>11</v>
          </cell>
          <cell r="J362" t="str">
            <v>045</v>
          </cell>
          <cell r="K362" t="str">
            <v>3016</v>
          </cell>
          <cell r="L362" t="str">
            <v>2</v>
          </cell>
          <cell r="M362" t="str">
            <v>6</v>
          </cell>
          <cell r="N362" t="str">
            <v>8</v>
          </cell>
          <cell r="O362" t="str">
            <v>3</v>
          </cell>
          <cell r="P362" t="str">
            <v>2</v>
          </cell>
          <cell r="Q362" t="str">
            <v>E</v>
          </cell>
          <cell r="R362" t="str">
            <v>358</v>
          </cell>
          <cell r="S362" t="str">
            <v>35803</v>
          </cell>
          <cell r="T362" t="str">
            <v>4413</v>
          </cell>
          <cell r="U362" t="str">
            <v>00</v>
          </cell>
          <cell r="V362" t="str">
            <v>16</v>
          </cell>
          <cell r="W362" t="str">
            <v>00606</v>
          </cell>
          <cell r="X362" t="str">
            <v>1</v>
          </cell>
          <cell r="Y362" t="str">
            <v>20</v>
          </cell>
          <cell r="Z362" t="str">
            <v>150</v>
          </cell>
          <cell r="AA362" t="str">
            <v>638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C363" t="str">
            <v>372130163580500605002</v>
          </cell>
          <cell r="D363" t="str">
            <v>2018.29.02.012.2.1.1.2.1.11.045.3016.2.6.8.3.2.E.358.35805.3721.00.16.00605.1.20.150.002</v>
          </cell>
          <cell r="E363" t="str">
            <v>2018</v>
          </cell>
          <cell r="F363" t="str">
            <v>29.02</v>
          </cell>
          <cell r="G363" t="str">
            <v>012</v>
          </cell>
          <cell r="H363" t="str">
            <v>2.1.1.2.1</v>
          </cell>
          <cell r="I363" t="str">
            <v>11</v>
          </cell>
          <cell r="J363" t="str">
            <v>045</v>
          </cell>
          <cell r="K363" t="str">
            <v>3016</v>
          </cell>
          <cell r="L363" t="str">
            <v>2</v>
          </cell>
          <cell r="M363" t="str">
            <v>6</v>
          </cell>
          <cell r="N363" t="str">
            <v>8</v>
          </cell>
          <cell r="O363" t="str">
            <v>3</v>
          </cell>
          <cell r="P363" t="str">
            <v>2</v>
          </cell>
          <cell r="Q363" t="str">
            <v>E</v>
          </cell>
          <cell r="R363" t="str">
            <v>358</v>
          </cell>
          <cell r="S363" t="str">
            <v>35805</v>
          </cell>
          <cell r="T363" t="str">
            <v>3721</v>
          </cell>
          <cell r="U363" t="str">
            <v>00</v>
          </cell>
          <cell r="V363" t="str">
            <v>16</v>
          </cell>
          <cell r="W363" t="str">
            <v>00605</v>
          </cell>
          <cell r="X363" t="str">
            <v>1</v>
          </cell>
          <cell r="Y363" t="str">
            <v>20</v>
          </cell>
          <cell r="Z363" t="str">
            <v>150</v>
          </cell>
          <cell r="AA363" t="str">
            <v>002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C364" t="str">
            <v>375130163580500605002</v>
          </cell>
          <cell r="D364" t="str">
            <v>2018.29.02.012.2.1.1.2.1.11.045.3016.2.6.8.3.2.E.358.35805.3751.00.16.00605.1.20.150.002</v>
          </cell>
          <cell r="E364" t="str">
            <v>2018</v>
          </cell>
          <cell r="F364" t="str">
            <v>29.02</v>
          </cell>
          <cell r="G364" t="str">
            <v>012</v>
          </cell>
          <cell r="H364" t="str">
            <v>2.1.1.2.1</v>
          </cell>
          <cell r="I364" t="str">
            <v>11</v>
          </cell>
          <cell r="J364" t="str">
            <v>045</v>
          </cell>
          <cell r="K364" t="str">
            <v>3016</v>
          </cell>
          <cell r="L364" t="str">
            <v>2</v>
          </cell>
          <cell r="M364" t="str">
            <v>6</v>
          </cell>
          <cell r="N364" t="str">
            <v>8</v>
          </cell>
          <cell r="O364" t="str">
            <v>3</v>
          </cell>
          <cell r="P364" t="str">
            <v>2</v>
          </cell>
          <cell r="Q364" t="str">
            <v>E</v>
          </cell>
          <cell r="R364" t="str">
            <v>358</v>
          </cell>
          <cell r="S364" t="str">
            <v>35805</v>
          </cell>
          <cell r="T364" t="str">
            <v>3751</v>
          </cell>
          <cell r="U364" t="str">
            <v>00</v>
          </cell>
          <cell r="V364" t="str">
            <v>16</v>
          </cell>
          <cell r="W364" t="str">
            <v>00605</v>
          </cell>
          <cell r="X364" t="str">
            <v>1</v>
          </cell>
          <cell r="Y364" t="str">
            <v>20</v>
          </cell>
          <cell r="Z364" t="str">
            <v>150</v>
          </cell>
          <cell r="AA364" t="str">
            <v>002</v>
          </cell>
          <cell r="AB364">
            <v>12881.01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12881.01</v>
          </cell>
        </row>
        <row r="365">
          <cell r="C365" t="str">
            <v>13223016358D600605002</v>
          </cell>
          <cell r="D365" t="str">
            <v>2018.29.02.012.2.1.1.2.1.11.045.3016.2.6.8.3.2.E.358.358D6.1322.00.16.00605.1.20.150.002</v>
          </cell>
          <cell r="E365" t="str">
            <v>2018</v>
          </cell>
          <cell r="F365" t="str">
            <v>29.02</v>
          </cell>
          <cell r="G365" t="str">
            <v>012</v>
          </cell>
          <cell r="H365" t="str">
            <v>2.1.1.2.1</v>
          </cell>
          <cell r="I365" t="str">
            <v>11</v>
          </cell>
          <cell r="J365" t="str">
            <v>045</v>
          </cell>
          <cell r="K365" t="str">
            <v>3016</v>
          </cell>
          <cell r="L365" t="str">
            <v>2</v>
          </cell>
          <cell r="M365" t="str">
            <v>6</v>
          </cell>
          <cell r="N365" t="str">
            <v>8</v>
          </cell>
          <cell r="O365" t="str">
            <v>3</v>
          </cell>
          <cell r="P365" t="str">
            <v>2</v>
          </cell>
          <cell r="Q365" t="str">
            <v>E</v>
          </cell>
          <cell r="R365" t="str">
            <v>358</v>
          </cell>
          <cell r="S365" t="str">
            <v>358D6</v>
          </cell>
          <cell r="T365" t="str">
            <v>1322</v>
          </cell>
          <cell r="U365" t="str">
            <v>00</v>
          </cell>
          <cell r="V365" t="str">
            <v>16</v>
          </cell>
          <cell r="W365" t="str">
            <v>00605</v>
          </cell>
          <cell r="X365" t="str">
            <v>1</v>
          </cell>
          <cell r="Y365" t="str">
            <v>20</v>
          </cell>
          <cell r="Z365" t="str">
            <v>150</v>
          </cell>
          <cell r="AA365" t="str">
            <v>002</v>
          </cell>
          <cell r="AB365">
            <v>4776.5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4776.5</v>
          </cell>
        </row>
        <row r="366">
          <cell r="C366" t="str">
            <v>17123016358D600605002</v>
          </cell>
          <cell r="D366" t="str">
            <v>2018.29.02.012.2.1.1.2.1.11.045.3016.2.6.8.3.2.E.358.358D6.1712.00.16.00605.1.20.150.002</v>
          </cell>
          <cell r="E366" t="str">
            <v>2018</v>
          </cell>
          <cell r="F366" t="str">
            <v>29.02</v>
          </cell>
          <cell r="G366" t="str">
            <v>012</v>
          </cell>
          <cell r="H366" t="str">
            <v>2.1.1.2.1</v>
          </cell>
          <cell r="I366" t="str">
            <v>11</v>
          </cell>
          <cell r="J366" t="str">
            <v>045</v>
          </cell>
          <cell r="K366" t="str">
            <v>3016</v>
          </cell>
          <cell r="L366" t="str">
            <v>2</v>
          </cell>
          <cell r="M366" t="str">
            <v>6</v>
          </cell>
          <cell r="N366" t="str">
            <v>8</v>
          </cell>
          <cell r="O366" t="str">
            <v>3</v>
          </cell>
          <cell r="P366" t="str">
            <v>2</v>
          </cell>
          <cell r="Q366" t="str">
            <v>E</v>
          </cell>
          <cell r="R366" t="str">
            <v>358</v>
          </cell>
          <cell r="S366" t="str">
            <v>358D6</v>
          </cell>
          <cell r="T366" t="str">
            <v>1712</v>
          </cell>
          <cell r="U366" t="str">
            <v>00</v>
          </cell>
          <cell r="V366" t="str">
            <v>16</v>
          </cell>
          <cell r="W366" t="str">
            <v>00605</v>
          </cell>
          <cell r="X366" t="str">
            <v>1</v>
          </cell>
          <cell r="Y366" t="str">
            <v>20</v>
          </cell>
          <cell r="Z366" t="str">
            <v>150</v>
          </cell>
          <cell r="AA366" t="str">
            <v>002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C367" t="str">
            <v>17153016358D600605002</v>
          </cell>
          <cell r="D367" t="str">
            <v>2018.29.02.012.2.1.1.2.1.11.045.3016.2.6.8.3.2.E.358.358D6.1715.00.16.00605.1.20.150.002</v>
          </cell>
          <cell r="E367" t="str">
            <v>2018</v>
          </cell>
          <cell r="F367" t="str">
            <v>29.02</v>
          </cell>
          <cell r="G367" t="str">
            <v>012</v>
          </cell>
          <cell r="H367" t="str">
            <v>2.1.1.2.1</v>
          </cell>
          <cell r="I367" t="str">
            <v>11</v>
          </cell>
          <cell r="J367" t="str">
            <v>045</v>
          </cell>
          <cell r="K367" t="str">
            <v>3016</v>
          </cell>
          <cell r="L367" t="str">
            <v>2</v>
          </cell>
          <cell r="M367" t="str">
            <v>6</v>
          </cell>
          <cell r="N367" t="str">
            <v>8</v>
          </cell>
          <cell r="O367" t="str">
            <v>3</v>
          </cell>
          <cell r="P367" t="str">
            <v>2</v>
          </cell>
          <cell r="Q367" t="str">
            <v>E</v>
          </cell>
          <cell r="R367" t="str">
            <v>358</v>
          </cell>
          <cell r="S367" t="str">
            <v>358D6</v>
          </cell>
          <cell r="T367" t="str">
            <v>1715</v>
          </cell>
          <cell r="U367" t="str">
            <v>00</v>
          </cell>
          <cell r="V367" t="str">
            <v>16</v>
          </cell>
          <cell r="W367" t="str">
            <v>00605</v>
          </cell>
          <cell r="X367" t="str">
            <v>1</v>
          </cell>
          <cell r="Y367" t="str">
            <v>20</v>
          </cell>
          <cell r="Z367" t="str">
            <v>150</v>
          </cell>
          <cell r="AA367" t="str">
            <v>002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C368" t="str">
            <v>275130213580100605002</v>
          </cell>
          <cell r="D368" t="str">
            <v>2018.29.02.012.2.1.1.2.1.11.045.3021.2.6.8.3.2.E.358.35801.2751.00.16.00605.1.20.150.002</v>
          </cell>
          <cell r="E368" t="str">
            <v>2018</v>
          </cell>
          <cell r="F368" t="str">
            <v>29.02</v>
          </cell>
          <cell r="G368" t="str">
            <v>012</v>
          </cell>
          <cell r="H368" t="str">
            <v>2.1.1.2.1</v>
          </cell>
          <cell r="I368" t="str">
            <v>11</v>
          </cell>
          <cell r="J368" t="str">
            <v>045</v>
          </cell>
          <cell r="K368" t="str">
            <v>3021</v>
          </cell>
          <cell r="L368" t="str">
            <v>2</v>
          </cell>
          <cell r="M368" t="str">
            <v>6</v>
          </cell>
          <cell r="N368" t="str">
            <v>8</v>
          </cell>
          <cell r="O368" t="str">
            <v>3</v>
          </cell>
          <cell r="P368" t="str">
            <v>2</v>
          </cell>
          <cell r="Q368" t="str">
            <v>E</v>
          </cell>
          <cell r="R368" t="str">
            <v>358</v>
          </cell>
          <cell r="S368" t="str">
            <v>35801</v>
          </cell>
          <cell r="T368" t="str">
            <v>2751</v>
          </cell>
          <cell r="U368" t="str">
            <v>00</v>
          </cell>
          <cell r="V368" t="str">
            <v>16</v>
          </cell>
          <cell r="W368" t="str">
            <v>00605</v>
          </cell>
          <cell r="X368" t="str">
            <v>1</v>
          </cell>
          <cell r="Y368" t="str">
            <v>20</v>
          </cell>
          <cell r="Z368" t="str">
            <v>150</v>
          </cell>
          <cell r="AA368" t="str">
            <v>002</v>
          </cell>
          <cell r="AB368">
            <v>800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800</v>
          </cell>
        </row>
        <row r="369">
          <cell r="C369" t="str">
            <v>221230323580100605002</v>
          </cell>
          <cell r="D369" t="str">
            <v>2018.29.02.012.2.1.1.2.1.11.045.3032.2.6.8.3.2.E.358.35801.2212.00.16.00605.1.20.150.002</v>
          </cell>
          <cell r="E369" t="str">
            <v>2018</v>
          </cell>
          <cell r="F369" t="str">
            <v>29.02</v>
          </cell>
          <cell r="G369" t="str">
            <v>012</v>
          </cell>
          <cell r="H369" t="str">
            <v>2.1.1.2.1</v>
          </cell>
          <cell r="I369" t="str">
            <v>11</v>
          </cell>
          <cell r="J369" t="str">
            <v>045</v>
          </cell>
          <cell r="K369" t="str">
            <v>3032</v>
          </cell>
          <cell r="L369" t="str">
            <v>2</v>
          </cell>
          <cell r="M369" t="str">
            <v>6</v>
          </cell>
          <cell r="N369" t="str">
            <v>8</v>
          </cell>
          <cell r="O369" t="str">
            <v>3</v>
          </cell>
          <cell r="P369" t="str">
            <v>2</v>
          </cell>
          <cell r="Q369" t="str">
            <v>E</v>
          </cell>
          <cell r="R369" t="str">
            <v>358</v>
          </cell>
          <cell r="S369" t="str">
            <v>35801</v>
          </cell>
          <cell r="T369" t="str">
            <v>2212</v>
          </cell>
          <cell r="U369" t="str">
            <v>00</v>
          </cell>
          <cell r="V369" t="str">
            <v>16</v>
          </cell>
          <cell r="W369" t="str">
            <v>00605</v>
          </cell>
          <cell r="X369" t="str">
            <v>1</v>
          </cell>
          <cell r="Y369" t="str">
            <v>20</v>
          </cell>
          <cell r="Z369" t="str">
            <v>150</v>
          </cell>
          <cell r="AA369" t="str">
            <v>002</v>
          </cell>
          <cell r="AB369">
            <v>3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3</v>
          </cell>
        </row>
        <row r="370">
          <cell r="C370" t="str">
            <v>13313032358D600605002</v>
          </cell>
          <cell r="D370" t="str">
            <v>2018.29.02.012.2.1.1.2.1.11.045.3032.2.6.8.3.2.E.358.358D6.1331.00.16.00605.1.20.150.002</v>
          </cell>
          <cell r="E370" t="str">
            <v>2018</v>
          </cell>
          <cell r="F370" t="str">
            <v>29.02</v>
          </cell>
          <cell r="G370" t="str">
            <v>012</v>
          </cell>
          <cell r="H370" t="str">
            <v>2.1.1.2.1</v>
          </cell>
          <cell r="I370" t="str">
            <v>11</v>
          </cell>
          <cell r="J370" t="str">
            <v>045</v>
          </cell>
          <cell r="K370" t="str">
            <v>3032</v>
          </cell>
          <cell r="L370" t="str">
            <v>2</v>
          </cell>
          <cell r="M370" t="str">
            <v>6</v>
          </cell>
          <cell r="N370" t="str">
            <v>8</v>
          </cell>
          <cell r="O370" t="str">
            <v>3</v>
          </cell>
          <cell r="P370" t="str">
            <v>2</v>
          </cell>
          <cell r="Q370" t="str">
            <v>E</v>
          </cell>
          <cell r="R370" t="str">
            <v>358</v>
          </cell>
          <cell r="S370" t="str">
            <v>358D6</v>
          </cell>
          <cell r="T370" t="str">
            <v>1331</v>
          </cell>
          <cell r="U370" t="str">
            <v>00</v>
          </cell>
          <cell r="V370" t="str">
            <v>16</v>
          </cell>
          <cell r="W370" t="str">
            <v>00605</v>
          </cell>
          <cell r="X370" t="str">
            <v>1</v>
          </cell>
          <cell r="Y370" t="str">
            <v>20</v>
          </cell>
          <cell r="Z370" t="str">
            <v>150</v>
          </cell>
          <cell r="AA370" t="str">
            <v>002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</row>
        <row r="371">
          <cell r="C371" t="str">
            <v>14213032358D600605002</v>
          </cell>
          <cell r="D371" t="str">
            <v>2018.29.02.012.2.1.1.2.1.11.045.3032.2.6.8.3.2.E.358.358D6.1421.00.16.00605.1.20.150.002</v>
          </cell>
          <cell r="E371" t="str">
            <v>2018</v>
          </cell>
          <cell r="F371" t="str">
            <v>29.02</v>
          </cell>
          <cell r="G371" t="str">
            <v>012</v>
          </cell>
          <cell r="H371" t="str">
            <v>2.1.1.2.1</v>
          </cell>
          <cell r="I371" t="str">
            <v>11</v>
          </cell>
          <cell r="J371" t="str">
            <v>045</v>
          </cell>
          <cell r="K371" t="str">
            <v>3032</v>
          </cell>
          <cell r="L371" t="str">
            <v>2</v>
          </cell>
          <cell r="M371" t="str">
            <v>6</v>
          </cell>
          <cell r="N371" t="str">
            <v>8</v>
          </cell>
          <cell r="O371" t="str">
            <v>3</v>
          </cell>
          <cell r="P371" t="str">
            <v>2</v>
          </cell>
          <cell r="Q371" t="str">
            <v>E</v>
          </cell>
          <cell r="R371" t="str">
            <v>358</v>
          </cell>
          <cell r="S371" t="str">
            <v>358D6</v>
          </cell>
          <cell r="T371" t="str">
            <v>1421</v>
          </cell>
          <cell r="U371" t="str">
            <v>00</v>
          </cell>
          <cell r="V371" t="str">
            <v>16</v>
          </cell>
          <cell r="W371" t="str">
            <v>00605</v>
          </cell>
          <cell r="X371" t="str">
            <v>1</v>
          </cell>
          <cell r="Y371" t="str">
            <v>20</v>
          </cell>
          <cell r="Z371" t="str">
            <v>150</v>
          </cell>
          <cell r="AA371" t="str">
            <v>002</v>
          </cell>
          <cell r="AB371">
            <v>3571.3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3571.3</v>
          </cell>
        </row>
        <row r="372">
          <cell r="C372" t="str">
            <v>15433032358D600605002</v>
          </cell>
          <cell r="D372" t="str">
            <v>2018.29.02.012.2.1.1.2.1.11.045.3032.2.6.8.3.2.E.358.358D6.1543.00.16.00605.1.20.150.002</v>
          </cell>
          <cell r="E372" t="str">
            <v>2018</v>
          </cell>
          <cell r="F372" t="str">
            <v>29.02</v>
          </cell>
          <cell r="G372" t="str">
            <v>012</v>
          </cell>
          <cell r="H372" t="str">
            <v>2.1.1.2.1</v>
          </cell>
          <cell r="I372" t="str">
            <v>11</v>
          </cell>
          <cell r="J372" t="str">
            <v>045</v>
          </cell>
          <cell r="K372" t="str">
            <v>3032</v>
          </cell>
          <cell r="L372" t="str">
            <v>2</v>
          </cell>
          <cell r="M372" t="str">
            <v>6</v>
          </cell>
          <cell r="N372" t="str">
            <v>8</v>
          </cell>
          <cell r="O372" t="str">
            <v>3</v>
          </cell>
          <cell r="P372" t="str">
            <v>2</v>
          </cell>
          <cell r="Q372" t="str">
            <v>E</v>
          </cell>
          <cell r="R372" t="str">
            <v>358</v>
          </cell>
          <cell r="S372" t="str">
            <v>358D6</v>
          </cell>
          <cell r="T372" t="str">
            <v>1543</v>
          </cell>
          <cell r="U372" t="str">
            <v>00</v>
          </cell>
          <cell r="V372" t="str">
            <v>16</v>
          </cell>
          <cell r="W372" t="str">
            <v>00605</v>
          </cell>
          <cell r="X372" t="str">
            <v>1</v>
          </cell>
          <cell r="Y372" t="str">
            <v>20</v>
          </cell>
          <cell r="Z372" t="str">
            <v>150</v>
          </cell>
          <cell r="AA372" t="str">
            <v>002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C373" t="str">
            <v>25113032358D600605002</v>
          </cell>
          <cell r="D373" t="str">
            <v>2018.29.02.012.2.1.1.2.1.11.045.3032.2.6.8.3.2.E.358.358D6.2511.00.16.00605.1.20.150.002</v>
          </cell>
          <cell r="E373" t="str">
            <v>2018</v>
          </cell>
          <cell r="F373" t="str">
            <v>29.02</v>
          </cell>
          <cell r="G373" t="str">
            <v>012</v>
          </cell>
          <cell r="H373" t="str">
            <v>2.1.1.2.1</v>
          </cell>
          <cell r="I373" t="str">
            <v>11</v>
          </cell>
          <cell r="J373" t="str">
            <v>045</v>
          </cell>
          <cell r="K373" t="str">
            <v>3032</v>
          </cell>
          <cell r="L373" t="str">
            <v>2</v>
          </cell>
          <cell r="M373" t="str">
            <v>6</v>
          </cell>
          <cell r="N373" t="str">
            <v>8</v>
          </cell>
          <cell r="O373" t="str">
            <v>3</v>
          </cell>
          <cell r="P373" t="str">
            <v>2</v>
          </cell>
          <cell r="Q373" t="str">
            <v>E</v>
          </cell>
          <cell r="R373" t="str">
            <v>358</v>
          </cell>
          <cell r="S373" t="str">
            <v>358D6</v>
          </cell>
          <cell r="T373" t="str">
            <v>2511</v>
          </cell>
          <cell r="U373" t="str">
            <v>00</v>
          </cell>
          <cell r="V373" t="str">
            <v>16</v>
          </cell>
          <cell r="W373" t="str">
            <v>00605</v>
          </cell>
          <cell r="X373" t="str">
            <v>1</v>
          </cell>
          <cell r="Y373" t="str">
            <v>20</v>
          </cell>
          <cell r="Z373" t="str">
            <v>150</v>
          </cell>
          <cell r="AA373" t="str">
            <v>002</v>
          </cell>
          <cell r="AB373">
            <v>1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1</v>
          </cell>
        </row>
        <row r="374">
          <cell r="C374" t="str">
            <v>13213053358D700605002</v>
          </cell>
          <cell r="D374" t="str">
            <v>2018.29.02.012.2.1.1.2.1.11.045.3053.2.6.8.3.2.E.358.358D7.1321.00.16.00605.1.20.150.002</v>
          </cell>
          <cell r="E374" t="str">
            <v>2018</v>
          </cell>
          <cell r="F374" t="str">
            <v>29.02</v>
          </cell>
          <cell r="G374" t="str">
            <v>012</v>
          </cell>
          <cell r="H374" t="str">
            <v>2.1.1.2.1</v>
          </cell>
          <cell r="I374" t="str">
            <v>11</v>
          </cell>
          <cell r="J374" t="str">
            <v>045</v>
          </cell>
          <cell r="K374" t="str">
            <v>3053</v>
          </cell>
          <cell r="L374" t="str">
            <v>2</v>
          </cell>
          <cell r="M374" t="str">
            <v>6</v>
          </cell>
          <cell r="N374" t="str">
            <v>8</v>
          </cell>
          <cell r="O374" t="str">
            <v>3</v>
          </cell>
          <cell r="P374" t="str">
            <v>2</v>
          </cell>
          <cell r="Q374" t="str">
            <v>E</v>
          </cell>
          <cell r="R374" t="str">
            <v>358</v>
          </cell>
          <cell r="S374" t="str">
            <v>358D7</v>
          </cell>
          <cell r="T374" t="str">
            <v>1321</v>
          </cell>
          <cell r="U374" t="str">
            <v>00</v>
          </cell>
          <cell r="V374" t="str">
            <v>16</v>
          </cell>
          <cell r="W374" t="str">
            <v>00605</v>
          </cell>
          <cell r="X374" t="str">
            <v>1</v>
          </cell>
          <cell r="Y374" t="str">
            <v>20</v>
          </cell>
          <cell r="Z374" t="str">
            <v>150</v>
          </cell>
          <cell r="AA374" t="str">
            <v>002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C375" t="str">
            <v>14213053358D700605002</v>
          </cell>
          <cell r="D375" t="str">
            <v>2018.29.02.012.2.1.1.2.1.11.045.3053.2.6.8.3.2.E.358.358D7.1421.00.16.00605.1.20.150.002</v>
          </cell>
          <cell r="E375" t="str">
            <v>2018</v>
          </cell>
          <cell r="F375" t="str">
            <v>29.02</v>
          </cell>
          <cell r="G375" t="str">
            <v>012</v>
          </cell>
          <cell r="H375" t="str">
            <v>2.1.1.2.1</v>
          </cell>
          <cell r="I375" t="str">
            <v>11</v>
          </cell>
          <cell r="J375" t="str">
            <v>045</v>
          </cell>
          <cell r="K375" t="str">
            <v>3053</v>
          </cell>
          <cell r="L375" t="str">
            <v>2</v>
          </cell>
          <cell r="M375" t="str">
            <v>6</v>
          </cell>
          <cell r="N375" t="str">
            <v>8</v>
          </cell>
          <cell r="O375" t="str">
            <v>3</v>
          </cell>
          <cell r="P375" t="str">
            <v>2</v>
          </cell>
          <cell r="Q375" t="str">
            <v>E</v>
          </cell>
          <cell r="R375" t="str">
            <v>358</v>
          </cell>
          <cell r="S375" t="str">
            <v>358D7</v>
          </cell>
          <cell r="T375" t="str">
            <v>1421</v>
          </cell>
          <cell r="U375" t="str">
            <v>00</v>
          </cell>
          <cell r="V375" t="str">
            <v>16</v>
          </cell>
          <cell r="W375" t="str">
            <v>00605</v>
          </cell>
          <cell r="X375" t="str">
            <v>1</v>
          </cell>
          <cell r="Y375" t="str">
            <v>20</v>
          </cell>
          <cell r="Z375" t="str">
            <v>150</v>
          </cell>
          <cell r="AA375" t="str">
            <v>002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C376" t="str">
            <v>15313053358D700605002</v>
          </cell>
          <cell r="D376" t="str">
            <v>2018.29.02.012.2.1.1.2.1.11.045.3053.2.6.8.3.2.E.358.358D7.1531.00.16.00605.1.20.150.002</v>
          </cell>
          <cell r="E376" t="str">
            <v>2018</v>
          </cell>
          <cell r="F376" t="str">
            <v>29.02</v>
          </cell>
          <cell r="G376" t="str">
            <v>012</v>
          </cell>
          <cell r="H376" t="str">
            <v>2.1.1.2.1</v>
          </cell>
          <cell r="I376" t="str">
            <v>11</v>
          </cell>
          <cell r="J376" t="str">
            <v>045</v>
          </cell>
          <cell r="K376" t="str">
            <v>3053</v>
          </cell>
          <cell r="L376" t="str">
            <v>2</v>
          </cell>
          <cell r="M376" t="str">
            <v>6</v>
          </cell>
          <cell r="N376" t="str">
            <v>8</v>
          </cell>
          <cell r="O376" t="str">
            <v>3</v>
          </cell>
          <cell r="P376" t="str">
            <v>2</v>
          </cell>
          <cell r="Q376" t="str">
            <v>E</v>
          </cell>
          <cell r="R376" t="str">
            <v>358</v>
          </cell>
          <cell r="S376" t="str">
            <v>358D7</v>
          </cell>
          <cell r="T376" t="str">
            <v>1531</v>
          </cell>
          <cell r="U376" t="str">
            <v>00</v>
          </cell>
          <cell r="V376" t="str">
            <v>16</v>
          </cell>
          <cell r="W376" t="str">
            <v>00605</v>
          </cell>
          <cell r="X376" t="str">
            <v>1</v>
          </cell>
          <cell r="Y376" t="str">
            <v>20</v>
          </cell>
          <cell r="Z376" t="str">
            <v>150</v>
          </cell>
          <cell r="AA376" t="str">
            <v>002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C377" t="str">
            <v>223130573580100605700</v>
          </cell>
          <cell r="D377" t="str">
            <v>2018.29.02.012.2.1.1.2.1.11.045.3057.2.6.8.3.2.E.358.35801.2231.00.16.00605.1.20.150.700</v>
          </cell>
          <cell r="E377" t="str">
            <v>2018</v>
          </cell>
          <cell r="F377" t="str">
            <v>29.02</v>
          </cell>
          <cell r="G377" t="str">
            <v>012</v>
          </cell>
          <cell r="H377" t="str">
            <v>2.1.1.2.1</v>
          </cell>
          <cell r="I377" t="str">
            <v>11</v>
          </cell>
          <cell r="J377" t="str">
            <v>045</v>
          </cell>
          <cell r="K377" t="str">
            <v>3057</v>
          </cell>
          <cell r="L377" t="str">
            <v>2</v>
          </cell>
          <cell r="M377" t="str">
            <v>6</v>
          </cell>
          <cell r="N377" t="str">
            <v>8</v>
          </cell>
          <cell r="O377" t="str">
            <v>3</v>
          </cell>
          <cell r="P377" t="str">
            <v>2</v>
          </cell>
          <cell r="Q377" t="str">
            <v>E</v>
          </cell>
          <cell r="R377" t="str">
            <v>358</v>
          </cell>
          <cell r="S377" t="str">
            <v>35801</v>
          </cell>
          <cell r="T377" t="str">
            <v>2231</v>
          </cell>
          <cell r="U377" t="str">
            <v>00</v>
          </cell>
          <cell r="V377" t="str">
            <v>16</v>
          </cell>
          <cell r="W377" t="str">
            <v>00605</v>
          </cell>
          <cell r="X377" t="str">
            <v>1</v>
          </cell>
          <cell r="Y377" t="str">
            <v>20</v>
          </cell>
          <cell r="Z377" t="str">
            <v>150</v>
          </cell>
          <cell r="AA377" t="str">
            <v>700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C378" t="str">
            <v>26143057358D700605002</v>
          </cell>
          <cell r="D378" t="str">
            <v>2018.29.02.012.2.1.1.2.1.11.045.3057.2.6.8.3.2.E.358.358D7.2614.00.16.00605.1.20.150.002</v>
          </cell>
          <cell r="E378" t="str">
            <v>2018</v>
          </cell>
          <cell r="F378" t="str">
            <v>29.02</v>
          </cell>
          <cell r="G378" t="str">
            <v>012</v>
          </cell>
          <cell r="H378" t="str">
            <v>2.1.1.2.1</v>
          </cell>
          <cell r="I378" t="str">
            <v>11</v>
          </cell>
          <cell r="J378" t="str">
            <v>045</v>
          </cell>
          <cell r="K378" t="str">
            <v>3057</v>
          </cell>
          <cell r="L378" t="str">
            <v>2</v>
          </cell>
          <cell r="M378" t="str">
            <v>6</v>
          </cell>
          <cell r="N378" t="str">
            <v>8</v>
          </cell>
          <cell r="O378" t="str">
            <v>3</v>
          </cell>
          <cell r="P378" t="str">
            <v>2</v>
          </cell>
          <cell r="Q378" t="str">
            <v>E</v>
          </cell>
          <cell r="R378" t="str">
            <v>358</v>
          </cell>
          <cell r="S378" t="str">
            <v>358D7</v>
          </cell>
          <cell r="T378" t="str">
            <v>2614</v>
          </cell>
          <cell r="U378" t="str">
            <v>00</v>
          </cell>
          <cell r="V378" t="str">
            <v>16</v>
          </cell>
          <cell r="W378" t="str">
            <v>00605</v>
          </cell>
          <cell r="X378" t="str">
            <v>1</v>
          </cell>
          <cell r="Y378" t="str">
            <v>20</v>
          </cell>
          <cell r="Z378" t="str">
            <v>150</v>
          </cell>
          <cell r="AA378" t="str">
            <v>002</v>
          </cell>
          <cell r="AB378">
            <v>250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250</v>
          </cell>
        </row>
        <row r="379">
          <cell r="C379" t="str">
            <v>29513058358D700605700</v>
          </cell>
          <cell r="D379" t="str">
            <v>2018.29.02.012.2.1.1.2.1.11.045.3058.2.6.8.3.2.E.358.358D7.2951.00.16.00605.1.20.150.700</v>
          </cell>
          <cell r="E379" t="str">
            <v>2018</v>
          </cell>
          <cell r="F379" t="str">
            <v>29.02</v>
          </cell>
          <cell r="G379" t="str">
            <v>012</v>
          </cell>
          <cell r="H379" t="str">
            <v>2.1.1.2.1</v>
          </cell>
          <cell r="I379" t="str">
            <v>11</v>
          </cell>
          <cell r="J379" t="str">
            <v>045</v>
          </cell>
          <cell r="K379" t="str">
            <v>3058</v>
          </cell>
          <cell r="L379" t="str">
            <v>2</v>
          </cell>
          <cell r="M379" t="str">
            <v>6</v>
          </cell>
          <cell r="N379" t="str">
            <v>8</v>
          </cell>
          <cell r="O379" t="str">
            <v>3</v>
          </cell>
          <cell r="P379" t="str">
            <v>2</v>
          </cell>
          <cell r="Q379" t="str">
            <v>E</v>
          </cell>
          <cell r="R379" t="str">
            <v>358</v>
          </cell>
          <cell r="S379" t="str">
            <v>358D7</v>
          </cell>
          <cell r="T379" t="str">
            <v>2951</v>
          </cell>
          <cell r="U379" t="str">
            <v>00</v>
          </cell>
          <cell r="V379" t="str">
            <v>16</v>
          </cell>
          <cell r="W379" t="str">
            <v>00605</v>
          </cell>
          <cell r="X379" t="str">
            <v>1</v>
          </cell>
          <cell r="Y379" t="str">
            <v>20</v>
          </cell>
          <cell r="Z379" t="str">
            <v>150</v>
          </cell>
          <cell r="AA379" t="str">
            <v>700</v>
          </cell>
          <cell r="AB379">
            <v>83</v>
          </cell>
          <cell r="AC379">
            <v>83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C380" t="str">
            <v>13213059358D700605002</v>
          </cell>
          <cell r="D380" t="str">
            <v>2018.29.02.012.2.1.1.2.1.11.045.3059.2.6.8.3.2.E.358.358D7.1321.00.16.00605.1.20.150.002</v>
          </cell>
          <cell r="E380" t="str">
            <v>2018</v>
          </cell>
          <cell r="F380" t="str">
            <v>29.02</v>
          </cell>
          <cell r="G380" t="str">
            <v>012</v>
          </cell>
          <cell r="H380" t="str">
            <v>2.1.1.2.1</v>
          </cell>
          <cell r="I380" t="str">
            <v>11</v>
          </cell>
          <cell r="J380" t="str">
            <v>045</v>
          </cell>
          <cell r="K380" t="str">
            <v>3059</v>
          </cell>
          <cell r="L380" t="str">
            <v>2</v>
          </cell>
          <cell r="M380" t="str">
            <v>6</v>
          </cell>
          <cell r="N380" t="str">
            <v>8</v>
          </cell>
          <cell r="O380" t="str">
            <v>3</v>
          </cell>
          <cell r="P380" t="str">
            <v>2</v>
          </cell>
          <cell r="Q380" t="str">
            <v>E</v>
          </cell>
          <cell r="R380" t="str">
            <v>358</v>
          </cell>
          <cell r="S380" t="str">
            <v>358D7</v>
          </cell>
          <cell r="T380" t="str">
            <v>1321</v>
          </cell>
          <cell r="U380" t="str">
            <v>00</v>
          </cell>
          <cell r="V380" t="str">
            <v>16</v>
          </cell>
          <cell r="W380" t="str">
            <v>00605</v>
          </cell>
          <cell r="X380" t="str">
            <v>1</v>
          </cell>
          <cell r="Y380" t="str">
            <v>20</v>
          </cell>
          <cell r="Z380" t="str">
            <v>150</v>
          </cell>
          <cell r="AA380" t="str">
            <v>002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C381" t="str">
            <v>25413061358D700605002</v>
          </cell>
          <cell r="D381" t="str">
            <v>2018.29.02.012.2.1.1.2.1.11.045.3061.2.6.8.3.2.E.358.358D7.2541.00.16.00605.1.20.150.002</v>
          </cell>
          <cell r="E381" t="str">
            <v>2018</v>
          </cell>
          <cell r="F381" t="str">
            <v>29.02</v>
          </cell>
          <cell r="G381" t="str">
            <v>012</v>
          </cell>
          <cell r="H381" t="str">
            <v>2.1.1.2.1</v>
          </cell>
          <cell r="I381" t="str">
            <v>11</v>
          </cell>
          <cell r="J381" t="str">
            <v>045</v>
          </cell>
          <cell r="K381" t="str">
            <v>3061</v>
          </cell>
          <cell r="L381" t="str">
            <v>2</v>
          </cell>
          <cell r="M381" t="str">
            <v>6</v>
          </cell>
          <cell r="N381" t="str">
            <v>8</v>
          </cell>
          <cell r="O381" t="str">
            <v>3</v>
          </cell>
          <cell r="P381" t="str">
            <v>2</v>
          </cell>
          <cell r="Q381" t="str">
            <v>E</v>
          </cell>
          <cell r="R381" t="str">
            <v>358</v>
          </cell>
          <cell r="S381" t="str">
            <v>358D7</v>
          </cell>
          <cell r="T381" t="str">
            <v>2541</v>
          </cell>
          <cell r="U381" t="str">
            <v>00</v>
          </cell>
          <cell r="V381" t="str">
            <v>16</v>
          </cell>
          <cell r="W381" t="str">
            <v>00605</v>
          </cell>
          <cell r="X381" t="str">
            <v>1</v>
          </cell>
          <cell r="Y381" t="str">
            <v>20</v>
          </cell>
          <cell r="Z381" t="str">
            <v>150</v>
          </cell>
          <cell r="AA381" t="str">
            <v>002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C382" t="str">
            <v>254131113580100605002</v>
          </cell>
          <cell r="D382" t="str">
            <v>2018.29.02.012.2.1.1.2.1.11.045.3111.2.6.8.3.2.E.358.35801.2541.00.16.00605.1.20.150.002</v>
          </cell>
          <cell r="E382" t="str">
            <v>2018</v>
          </cell>
          <cell r="F382" t="str">
            <v>29.02</v>
          </cell>
          <cell r="G382" t="str">
            <v>012</v>
          </cell>
          <cell r="H382" t="str">
            <v>2.1.1.2.1</v>
          </cell>
          <cell r="I382" t="str">
            <v>11</v>
          </cell>
          <cell r="J382" t="str">
            <v>045</v>
          </cell>
          <cell r="K382" t="str">
            <v>3111</v>
          </cell>
          <cell r="L382" t="str">
            <v>2</v>
          </cell>
          <cell r="M382" t="str">
            <v>6</v>
          </cell>
          <cell r="N382" t="str">
            <v>8</v>
          </cell>
          <cell r="O382" t="str">
            <v>3</v>
          </cell>
          <cell r="P382" t="str">
            <v>2</v>
          </cell>
          <cell r="Q382" t="str">
            <v>E</v>
          </cell>
          <cell r="R382" t="str">
            <v>358</v>
          </cell>
          <cell r="S382" t="str">
            <v>35801</v>
          </cell>
          <cell r="T382" t="str">
            <v>2541</v>
          </cell>
          <cell r="U382" t="str">
            <v>00</v>
          </cell>
          <cell r="V382" t="str">
            <v>16</v>
          </cell>
          <cell r="W382" t="str">
            <v>00605</v>
          </cell>
          <cell r="X382" t="str">
            <v>1</v>
          </cell>
          <cell r="Y382" t="str">
            <v>20</v>
          </cell>
          <cell r="Z382" t="str">
            <v>150</v>
          </cell>
          <cell r="AA382" t="str">
            <v>002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C383" t="str">
            <v>132121009000100605002</v>
          </cell>
          <cell r="D383" t="str">
            <v>2018.29.02.012.2.1.1.2.1.11.045.2100.2.6.5.3.1.E.900.90001.1321.00.16.00605.1.20.150.002</v>
          </cell>
          <cell r="E383" t="str">
            <v>2018</v>
          </cell>
          <cell r="F383" t="str">
            <v>29.02</v>
          </cell>
          <cell r="G383" t="str">
            <v>012</v>
          </cell>
          <cell r="H383" t="str">
            <v>2.1.1.2.1</v>
          </cell>
          <cell r="I383" t="str">
            <v>11</v>
          </cell>
          <cell r="J383" t="str">
            <v>045</v>
          </cell>
          <cell r="K383" t="str">
            <v>2100</v>
          </cell>
          <cell r="L383" t="str">
            <v>2</v>
          </cell>
          <cell r="M383" t="str">
            <v>6</v>
          </cell>
          <cell r="N383" t="str">
            <v>5</v>
          </cell>
          <cell r="O383" t="str">
            <v>3</v>
          </cell>
          <cell r="P383" t="str">
            <v>1</v>
          </cell>
          <cell r="Q383" t="str">
            <v>E</v>
          </cell>
          <cell r="R383" t="str">
            <v>900</v>
          </cell>
          <cell r="S383" t="str">
            <v>90001</v>
          </cell>
          <cell r="T383" t="str">
            <v>1321</v>
          </cell>
          <cell r="U383" t="str">
            <v>00</v>
          </cell>
          <cell r="V383" t="str">
            <v>16</v>
          </cell>
          <cell r="W383" t="str">
            <v>00605</v>
          </cell>
          <cell r="X383" t="str">
            <v>1</v>
          </cell>
          <cell r="Y383" t="str">
            <v>20</v>
          </cell>
          <cell r="Z383" t="str">
            <v>150</v>
          </cell>
          <cell r="AA383" t="str">
            <v>002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C384" t="str">
            <v>142121649000100605002</v>
          </cell>
          <cell r="D384" t="str">
            <v>2018.29.02.012.2.1.1.2.1.11.045.2164.2.6.5.3.1.E.900.90001.1421.00.16.00605.1.20.150.002</v>
          </cell>
          <cell r="E384" t="str">
            <v>2018</v>
          </cell>
          <cell r="F384" t="str">
            <v>29.02</v>
          </cell>
          <cell r="G384" t="str">
            <v>012</v>
          </cell>
          <cell r="H384" t="str">
            <v>2.1.1.2.1</v>
          </cell>
          <cell r="I384" t="str">
            <v>11</v>
          </cell>
          <cell r="J384" t="str">
            <v>045</v>
          </cell>
          <cell r="K384" t="str">
            <v>2164</v>
          </cell>
          <cell r="L384" t="str">
            <v>2</v>
          </cell>
          <cell r="M384" t="str">
            <v>6</v>
          </cell>
          <cell r="N384" t="str">
            <v>5</v>
          </cell>
          <cell r="O384" t="str">
            <v>3</v>
          </cell>
          <cell r="P384" t="str">
            <v>1</v>
          </cell>
          <cell r="Q384" t="str">
            <v>E</v>
          </cell>
          <cell r="R384" t="str">
            <v>900</v>
          </cell>
          <cell r="S384" t="str">
            <v>90001</v>
          </cell>
          <cell r="T384" t="str">
            <v>1421</v>
          </cell>
          <cell r="U384" t="str">
            <v>00</v>
          </cell>
          <cell r="V384" t="str">
            <v>16</v>
          </cell>
          <cell r="W384" t="str">
            <v>00605</v>
          </cell>
          <cell r="X384" t="str">
            <v>1</v>
          </cell>
          <cell r="Y384" t="str">
            <v>20</v>
          </cell>
          <cell r="Z384" t="str">
            <v>150</v>
          </cell>
          <cell r="AA384" t="str">
            <v>002</v>
          </cell>
          <cell r="AB384">
            <v>277.14999999999998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277.14999999999998</v>
          </cell>
        </row>
        <row r="385">
          <cell r="C385" t="str">
            <v>143121659000100605002</v>
          </cell>
          <cell r="D385" t="str">
            <v>2018.29.02.012.2.1.1.2.1.11.045.2165.2.6.5.3.1.E.900.90001.1431.00.16.00605.1.20.150.002</v>
          </cell>
          <cell r="E385" t="str">
            <v>2018</v>
          </cell>
          <cell r="F385" t="str">
            <v>29.02</v>
          </cell>
          <cell r="G385" t="str">
            <v>012</v>
          </cell>
          <cell r="H385" t="str">
            <v>2.1.1.2.1</v>
          </cell>
          <cell r="I385" t="str">
            <v>11</v>
          </cell>
          <cell r="J385" t="str">
            <v>045</v>
          </cell>
          <cell r="K385" t="str">
            <v>2165</v>
          </cell>
          <cell r="L385" t="str">
            <v>2</v>
          </cell>
          <cell r="M385" t="str">
            <v>6</v>
          </cell>
          <cell r="N385" t="str">
            <v>5</v>
          </cell>
          <cell r="O385" t="str">
            <v>3</v>
          </cell>
          <cell r="P385" t="str">
            <v>1</v>
          </cell>
          <cell r="Q385" t="str">
            <v>E</v>
          </cell>
          <cell r="R385" t="str">
            <v>900</v>
          </cell>
          <cell r="S385" t="str">
            <v>90001</v>
          </cell>
          <cell r="T385" t="str">
            <v>1431</v>
          </cell>
          <cell r="U385" t="str">
            <v>00</v>
          </cell>
          <cell r="V385" t="str">
            <v>16</v>
          </cell>
          <cell r="W385" t="str">
            <v>00605</v>
          </cell>
          <cell r="X385" t="str">
            <v>1</v>
          </cell>
          <cell r="Y385" t="str">
            <v>20</v>
          </cell>
          <cell r="Z385" t="str">
            <v>150</v>
          </cell>
          <cell r="AA385" t="str">
            <v>002</v>
          </cell>
          <cell r="AB385">
            <v>6679.26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6679.26</v>
          </cell>
        </row>
        <row r="386">
          <cell r="C386" t="str">
            <v>261121799000100605002</v>
          </cell>
          <cell r="D386" t="str">
            <v>2018.29.02.012.2.1.1.2.1.11.045.2179.2.6.5.3.1.E.900.90001.2611.00.16.00605.1.20.150.002</v>
          </cell>
          <cell r="E386" t="str">
            <v>2018</v>
          </cell>
          <cell r="F386" t="str">
            <v>29.02</v>
          </cell>
          <cell r="G386" t="str">
            <v>012</v>
          </cell>
          <cell r="H386" t="str">
            <v>2.1.1.2.1</v>
          </cell>
          <cell r="I386" t="str">
            <v>11</v>
          </cell>
          <cell r="J386" t="str">
            <v>045</v>
          </cell>
          <cell r="K386" t="str">
            <v>2179</v>
          </cell>
          <cell r="L386" t="str">
            <v>2</v>
          </cell>
          <cell r="M386" t="str">
            <v>6</v>
          </cell>
          <cell r="N386" t="str">
            <v>5</v>
          </cell>
          <cell r="O386" t="str">
            <v>3</v>
          </cell>
          <cell r="P386" t="str">
            <v>1</v>
          </cell>
          <cell r="Q386" t="str">
            <v>E</v>
          </cell>
          <cell r="R386" t="str">
            <v>900</v>
          </cell>
          <cell r="S386" t="str">
            <v>90001</v>
          </cell>
          <cell r="T386" t="str">
            <v>2611</v>
          </cell>
          <cell r="U386" t="str">
            <v>00</v>
          </cell>
          <cell r="V386" t="str">
            <v>16</v>
          </cell>
          <cell r="W386" t="str">
            <v>00605</v>
          </cell>
          <cell r="X386" t="str">
            <v>1</v>
          </cell>
          <cell r="Y386" t="str">
            <v>20</v>
          </cell>
          <cell r="Z386" t="str">
            <v>150</v>
          </cell>
          <cell r="AA386" t="str">
            <v>002</v>
          </cell>
          <cell r="AB386">
            <v>9600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9600</v>
          </cell>
        </row>
        <row r="387">
          <cell r="C387" t="str">
            <v>154321829000100605002</v>
          </cell>
          <cell r="D387" t="str">
            <v>2018.29.02.012.2.1.1.2.1.11.045.2182.2.6.5.3.1.E.900.90001.1543.00.16.00605.1.20.150.002</v>
          </cell>
          <cell r="E387" t="str">
            <v>2018</v>
          </cell>
          <cell r="F387" t="str">
            <v>29.02</v>
          </cell>
          <cell r="G387" t="str">
            <v>012</v>
          </cell>
          <cell r="H387" t="str">
            <v>2.1.1.2.1</v>
          </cell>
          <cell r="I387" t="str">
            <v>11</v>
          </cell>
          <cell r="J387" t="str">
            <v>045</v>
          </cell>
          <cell r="K387" t="str">
            <v>2182</v>
          </cell>
          <cell r="L387" t="str">
            <v>2</v>
          </cell>
          <cell r="M387" t="str">
            <v>6</v>
          </cell>
          <cell r="N387" t="str">
            <v>5</v>
          </cell>
          <cell r="O387" t="str">
            <v>3</v>
          </cell>
          <cell r="P387" t="str">
            <v>1</v>
          </cell>
          <cell r="Q387" t="str">
            <v>E</v>
          </cell>
          <cell r="R387" t="str">
            <v>900</v>
          </cell>
          <cell r="S387" t="str">
            <v>90001</v>
          </cell>
          <cell r="T387" t="str">
            <v>1543</v>
          </cell>
          <cell r="U387" t="str">
            <v>00</v>
          </cell>
          <cell r="V387" t="str">
            <v>16</v>
          </cell>
          <cell r="W387" t="str">
            <v>00605</v>
          </cell>
          <cell r="X387" t="str">
            <v>1</v>
          </cell>
          <cell r="Y387" t="str">
            <v>20</v>
          </cell>
          <cell r="Z387" t="str">
            <v>150</v>
          </cell>
          <cell r="AA387" t="str">
            <v>002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C388" t="str">
            <v>372130163580500605700</v>
          </cell>
          <cell r="D388" t="str">
            <v>2018.29.02.012.2.1.1.2.1.11.045.3016.2.6.8.3.2.E.358.35805.3721.00.16.00605.1.20.150.700</v>
          </cell>
          <cell r="E388" t="str">
            <v>2018</v>
          </cell>
          <cell r="F388" t="str">
            <v>29.02</v>
          </cell>
          <cell r="G388" t="str">
            <v>012</v>
          </cell>
          <cell r="H388" t="str">
            <v>2.1.1.2.1</v>
          </cell>
          <cell r="I388" t="str">
            <v>11</v>
          </cell>
          <cell r="J388" t="str">
            <v>045</v>
          </cell>
          <cell r="K388" t="str">
            <v>3016</v>
          </cell>
          <cell r="L388" t="str">
            <v>2</v>
          </cell>
          <cell r="M388" t="str">
            <v>6</v>
          </cell>
          <cell r="N388" t="str">
            <v>8</v>
          </cell>
          <cell r="O388" t="str">
            <v>3</v>
          </cell>
          <cell r="P388" t="str">
            <v>2</v>
          </cell>
          <cell r="Q388" t="str">
            <v>E</v>
          </cell>
          <cell r="R388" t="str">
            <v>358</v>
          </cell>
          <cell r="S388" t="str">
            <v>35805</v>
          </cell>
          <cell r="T388" t="str">
            <v>3721</v>
          </cell>
          <cell r="U388" t="str">
            <v>00</v>
          </cell>
          <cell r="V388" t="str">
            <v>16</v>
          </cell>
          <cell r="W388" t="str">
            <v>00605</v>
          </cell>
          <cell r="X388" t="str">
            <v>1</v>
          </cell>
          <cell r="Y388" t="str">
            <v>20</v>
          </cell>
          <cell r="Z388" t="str">
            <v>150</v>
          </cell>
          <cell r="AA388" t="str">
            <v>700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C389" t="str">
            <v>392130163580500605002</v>
          </cell>
          <cell r="D389" t="str">
            <v>2018.29.02.012.2.1.1.2.1.11.045.3016.2.6.8.3.2.E.358.35805.3921.00.16.00605.1.20.150.002</v>
          </cell>
          <cell r="E389" t="str">
            <v>2018</v>
          </cell>
          <cell r="F389" t="str">
            <v>29.02</v>
          </cell>
          <cell r="G389" t="str">
            <v>012</v>
          </cell>
          <cell r="H389" t="str">
            <v>2.1.1.2.1</v>
          </cell>
          <cell r="I389" t="str">
            <v>11</v>
          </cell>
          <cell r="J389" t="str">
            <v>045</v>
          </cell>
          <cell r="K389" t="str">
            <v>3016</v>
          </cell>
          <cell r="L389" t="str">
            <v>2</v>
          </cell>
          <cell r="M389" t="str">
            <v>6</v>
          </cell>
          <cell r="N389" t="str">
            <v>8</v>
          </cell>
          <cell r="O389" t="str">
            <v>3</v>
          </cell>
          <cell r="P389" t="str">
            <v>2</v>
          </cell>
          <cell r="Q389" t="str">
            <v>E</v>
          </cell>
          <cell r="R389" t="str">
            <v>358</v>
          </cell>
          <cell r="S389" t="str">
            <v>35805</v>
          </cell>
          <cell r="T389" t="str">
            <v>3921</v>
          </cell>
          <cell r="U389" t="str">
            <v>00</v>
          </cell>
          <cell r="V389" t="str">
            <v>16</v>
          </cell>
          <cell r="W389" t="str">
            <v>00605</v>
          </cell>
          <cell r="X389" t="str">
            <v>1</v>
          </cell>
          <cell r="Y389" t="str">
            <v>20</v>
          </cell>
          <cell r="Z389" t="str">
            <v>150</v>
          </cell>
          <cell r="AA389" t="str">
            <v>002</v>
          </cell>
          <cell r="AB389">
            <v>10347.200000000001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10347.200000000001</v>
          </cell>
        </row>
        <row r="390">
          <cell r="C390" t="str">
            <v>15433016358D600605002</v>
          </cell>
          <cell r="D390" t="str">
            <v>2018.29.02.012.2.1.1.2.1.11.045.3016.2.6.8.3.2.E.358.358D6.1543.00.16.00605.1.20.150.002</v>
          </cell>
          <cell r="E390" t="str">
            <v>2018</v>
          </cell>
          <cell r="F390" t="str">
            <v>29.02</v>
          </cell>
          <cell r="G390" t="str">
            <v>012</v>
          </cell>
          <cell r="H390" t="str">
            <v>2.1.1.2.1</v>
          </cell>
          <cell r="I390" t="str">
            <v>11</v>
          </cell>
          <cell r="J390" t="str">
            <v>045</v>
          </cell>
          <cell r="K390" t="str">
            <v>3016</v>
          </cell>
          <cell r="L390" t="str">
            <v>2</v>
          </cell>
          <cell r="M390" t="str">
            <v>6</v>
          </cell>
          <cell r="N390" t="str">
            <v>8</v>
          </cell>
          <cell r="O390" t="str">
            <v>3</v>
          </cell>
          <cell r="P390" t="str">
            <v>2</v>
          </cell>
          <cell r="Q390" t="str">
            <v>E</v>
          </cell>
          <cell r="R390" t="str">
            <v>358</v>
          </cell>
          <cell r="S390" t="str">
            <v>358D6</v>
          </cell>
          <cell r="T390" t="str">
            <v>1543</v>
          </cell>
          <cell r="U390" t="str">
            <v>00</v>
          </cell>
          <cell r="V390" t="str">
            <v>16</v>
          </cell>
          <cell r="W390" t="str">
            <v>00605</v>
          </cell>
          <cell r="X390" t="str">
            <v>1</v>
          </cell>
          <cell r="Y390" t="str">
            <v>20</v>
          </cell>
          <cell r="Z390" t="str">
            <v>150</v>
          </cell>
          <cell r="AA390" t="str">
            <v>002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C391" t="str">
            <v>21413016358D600404700</v>
          </cell>
          <cell r="D391" t="str">
            <v>2018.29.02.012.2.1.1.2.1.11.045.3016.2.6.8.3.2.E.358.358D6.2141.00.14.00404.1.20.150.700</v>
          </cell>
          <cell r="E391" t="str">
            <v>2018</v>
          </cell>
          <cell r="F391" t="str">
            <v>29.02</v>
          </cell>
          <cell r="G391" t="str">
            <v>012</v>
          </cell>
          <cell r="H391" t="str">
            <v>2.1.1.2.1</v>
          </cell>
          <cell r="I391" t="str">
            <v>11</v>
          </cell>
          <cell r="J391" t="str">
            <v>045</v>
          </cell>
          <cell r="K391" t="str">
            <v>3016</v>
          </cell>
          <cell r="L391" t="str">
            <v>2</v>
          </cell>
          <cell r="M391" t="str">
            <v>6</v>
          </cell>
          <cell r="N391" t="str">
            <v>8</v>
          </cell>
          <cell r="O391" t="str">
            <v>3</v>
          </cell>
          <cell r="P391" t="str">
            <v>2</v>
          </cell>
          <cell r="Q391" t="str">
            <v>E</v>
          </cell>
          <cell r="R391" t="str">
            <v>358</v>
          </cell>
          <cell r="S391" t="str">
            <v>358D6</v>
          </cell>
          <cell r="T391" t="str">
            <v>2141</v>
          </cell>
          <cell r="U391" t="str">
            <v>00</v>
          </cell>
          <cell r="V391" t="str">
            <v>14</v>
          </cell>
          <cell r="W391" t="str">
            <v>00404</v>
          </cell>
          <cell r="X391" t="str">
            <v>1</v>
          </cell>
          <cell r="Y391" t="str">
            <v>20</v>
          </cell>
          <cell r="Z391" t="str">
            <v>150</v>
          </cell>
          <cell r="AA391" t="str">
            <v>700</v>
          </cell>
          <cell r="AB391">
            <v>5.0599999999999996</v>
          </cell>
          <cell r="AC391">
            <v>5.0599999999999996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C392" t="str">
            <v>21213021358D400605700</v>
          </cell>
          <cell r="D392" t="str">
            <v>2018.29.02.012.2.1.1.2.1.11.045.3021.2.6.8.3.2.E.358.358D4.2121.00.16.00605.1.20.150.700</v>
          </cell>
          <cell r="E392" t="str">
            <v>2018</v>
          </cell>
          <cell r="F392" t="str">
            <v>29.02</v>
          </cell>
          <cell r="G392" t="str">
            <v>012</v>
          </cell>
          <cell r="H392" t="str">
            <v>2.1.1.2.1</v>
          </cell>
          <cell r="I392" t="str">
            <v>11</v>
          </cell>
          <cell r="J392" t="str">
            <v>045</v>
          </cell>
          <cell r="K392" t="str">
            <v>3021</v>
          </cell>
          <cell r="L392" t="str">
            <v>2</v>
          </cell>
          <cell r="M392" t="str">
            <v>6</v>
          </cell>
          <cell r="N392" t="str">
            <v>8</v>
          </cell>
          <cell r="O392" t="str">
            <v>3</v>
          </cell>
          <cell r="P392" t="str">
            <v>2</v>
          </cell>
          <cell r="Q392" t="str">
            <v>E</v>
          </cell>
          <cell r="R392" t="str">
            <v>358</v>
          </cell>
          <cell r="S392" t="str">
            <v>358D4</v>
          </cell>
          <cell r="T392" t="str">
            <v>2121</v>
          </cell>
          <cell r="U392" t="str">
            <v>00</v>
          </cell>
          <cell r="V392" t="str">
            <v>16</v>
          </cell>
          <cell r="W392" t="str">
            <v>00605</v>
          </cell>
          <cell r="X392" t="str">
            <v>1</v>
          </cell>
          <cell r="Y392" t="str">
            <v>20</v>
          </cell>
          <cell r="Z392" t="str">
            <v>150</v>
          </cell>
          <cell r="AA392" t="str">
            <v>700</v>
          </cell>
          <cell r="AB392">
            <v>500</v>
          </cell>
          <cell r="AC392">
            <v>500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C393" t="str">
            <v>17123029358D600605002</v>
          </cell>
          <cell r="D393" t="str">
            <v>2018.29.02.012.2.1.1.2.1.11.045.3029.2.6.8.3.2.E.358.358D6.1712.00.16.00605.1.20.150.002</v>
          </cell>
          <cell r="E393" t="str">
            <v>2018</v>
          </cell>
          <cell r="F393" t="str">
            <v>29.02</v>
          </cell>
          <cell r="G393" t="str">
            <v>012</v>
          </cell>
          <cell r="H393" t="str">
            <v>2.1.1.2.1</v>
          </cell>
          <cell r="I393" t="str">
            <v>11</v>
          </cell>
          <cell r="J393" t="str">
            <v>045</v>
          </cell>
          <cell r="K393" t="str">
            <v>3029</v>
          </cell>
          <cell r="L393" t="str">
            <v>2</v>
          </cell>
          <cell r="M393" t="str">
            <v>6</v>
          </cell>
          <cell r="N393" t="str">
            <v>8</v>
          </cell>
          <cell r="O393" t="str">
            <v>3</v>
          </cell>
          <cell r="P393" t="str">
            <v>2</v>
          </cell>
          <cell r="Q393" t="str">
            <v>E</v>
          </cell>
          <cell r="R393" t="str">
            <v>358</v>
          </cell>
          <cell r="S393" t="str">
            <v>358D6</v>
          </cell>
          <cell r="T393" t="str">
            <v>1712</v>
          </cell>
          <cell r="U393" t="str">
            <v>00</v>
          </cell>
          <cell r="V393" t="str">
            <v>16</v>
          </cell>
          <cell r="W393" t="str">
            <v>00605</v>
          </cell>
          <cell r="X393" t="str">
            <v>1</v>
          </cell>
          <cell r="Y393" t="str">
            <v>20</v>
          </cell>
          <cell r="Z393" t="str">
            <v>150</v>
          </cell>
          <cell r="AA393" t="str">
            <v>002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C394" t="str">
            <v>27313029358D600406002</v>
          </cell>
          <cell r="D394" t="str">
            <v>2018.29.02.012.2.1.1.2.1.11.045.3029.2.6.8.3.2.E.358.358D6.2731.00.14.00406.1.20.150.002</v>
          </cell>
          <cell r="E394" t="str">
            <v>2018</v>
          </cell>
          <cell r="F394" t="str">
            <v>29.02</v>
          </cell>
          <cell r="G394" t="str">
            <v>012</v>
          </cell>
          <cell r="H394" t="str">
            <v>2.1.1.2.1</v>
          </cell>
          <cell r="I394" t="str">
            <v>11</v>
          </cell>
          <cell r="J394" t="str">
            <v>045</v>
          </cell>
          <cell r="K394" t="str">
            <v>3029</v>
          </cell>
          <cell r="L394" t="str">
            <v>2</v>
          </cell>
          <cell r="M394" t="str">
            <v>6</v>
          </cell>
          <cell r="N394" t="str">
            <v>8</v>
          </cell>
          <cell r="O394" t="str">
            <v>3</v>
          </cell>
          <cell r="P394" t="str">
            <v>2</v>
          </cell>
          <cell r="Q394" t="str">
            <v>E</v>
          </cell>
          <cell r="R394" t="str">
            <v>358</v>
          </cell>
          <cell r="S394" t="str">
            <v>358D6</v>
          </cell>
          <cell r="T394" t="str">
            <v>2731</v>
          </cell>
          <cell r="U394" t="str">
            <v>00</v>
          </cell>
          <cell r="V394" t="str">
            <v>14</v>
          </cell>
          <cell r="W394" t="str">
            <v>00406</v>
          </cell>
          <cell r="X394" t="str">
            <v>1</v>
          </cell>
          <cell r="Y394" t="str">
            <v>20</v>
          </cell>
          <cell r="Z394" t="str">
            <v>150</v>
          </cell>
          <cell r="AA394" t="str">
            <v>002</v>
          </cell>
          <cell r="AB394">
            <v>2202.92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2202.92</v>
          </cell>
        </row>
        <row r="395">
          <cell r="C395" t="str">
            <v>51913029358D600605622</v>
          </cell>
          <cell r="D395" t="str">
            <v>2018.29.02.012.2.1.1.2.1.11.045.3029.2.6.8.3.2.E.358.358D6.5191.00.16.00605.2.20.150.622</v>
          </cell>
          <cell r="E395" t="str">
            <v>2018</v>
          </cell>
          <cell r="F395" t="str">
            <v>29.02</v>
          </cell>
          <cell r="G395" t="str">
            <v>012</v>
          </cell>
          <cell r="H395" t="str">
            <v>2.1.1.2.1</v>
          </cell>
          <cell r="I395" t="str">
            <v>11</v>
          </cell>
          <cell r="J395" t="str">
            <v>045</v>
          </cell>
          <cell r="K395" t="str">
            <v>3029</v>
          </cell>
          <cell r="L395" t="str">
            <v>2</v>
          </cell>
          <cell r="M395" t="str">
            <v>6</v>
          </cell>
          <cell r="N395" t="str">
            <v>8</v>
          </cell>
          <cell r="O395" t="str">
            <v>3</v>
          </cell>
          <cell r="P395" t="str">
            <v>2</v>
          </cell>
          <cell r="Q395" t="str">
            <v>E</v>
          </cell>
          <cell r="R395" t="str">
            <v>358</v>
          </cell>
          <cell r="S395" t="str">
            <v>358D6</v>
          </cell>
          <cell r="T395" t="str">
            <v>5191</v>
          </cell>
          <cell r="U395" t="str">
            <v>00</v>
          </cell>
          <cell r="V395" t="str">
            <v>16</v>
          </cell>
          <cell r="W395" t="str">
            <v>00605</v>
          </cell>
          <cell r="X395" t="str">
            <v>2</v>
          </cell>
          <cell r="Y395" t="str">
            <v>20</v>
          </cell>
          <cell r="Z395" t="str">
            <v>150</v>
          </cell>
          <cell r="AA395" t="str">
            <v>622</v>
          </cell>
          <cell r="AB395">
            <v>1108.48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1108.48</v>
          </cell>
        </row>
        <row r="396">
          <cell r="C396" t="str">
            <v>441330313580100404002</v>
          </cell>
          <cell r="D396" t="str">
            <v>2018.29.02.012.2.1.1.2.1.11.045.3031.2.6.8.3.2.E.358.35801.4413.00.14.00404.1.20.150.002</v>
          </cell>
          <cell r="E396" t="str">
            <v>2018</v>
          </cell>
          <cell r="F396" t="str">
            <v>29.02</v>
          </cell>
          <cell r="G396" t="str">
            <v>012</v>
          </cell>
          <cell r="H396" t="str">
            <v>2.1.1.2.1</v>
          </cell>
          <cell r="I396" t="str">
            <v>11</v>
          </cell>
          <cell r="J396" t="str">
            <v>045</v>
          </cell>
          <cell r="K396" t="str">
            <v>3031</v>
          </cell>
          <cell r="L396" t="str">
            <v>2</v>
          </cell>
          <cell r="M396" t="str">
            <v>6</v>
          </cell>
          <cell r="N396" t="str">
            <v>8</v>
          </cell>
          <cell r="O396" t="str">
            <v>3</v>
          </cell>
          <cell r="P396" t="str">
            <v>2</v>
          </cell>
          <cell r="Q396" t="str">
            <v>E</v>
          </cell>
          <cell r="R396" t="str">
            <v>358</v>
          </cell>
          <cell r="S396" t="str">
            <v>35801</v>
          </cell>
          <cell r="T396" t="str">
            <v>4413</v>
          </cell>
          <cell r="U396" t="str">
            <v>00</v>
          </cell>
          <cell r="V396" t="str">
            <v>14</v>
          </cell>
          <cell r="W396" t="str">
            <v>00404</v>
          </cell>
          <cell r="X396" t="str">
            <v>1</v>
          </cell>
          <cell r="Y396" t="str">
            <v>20</v>
          </cell>
          <cell r="Z396" t="str">
            <v>150</v>
          </cell>
          <cell r="AA396" t="str">
            <v>002</v>
          </cell>
          <cell r="AB396">
            <v>30370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30370</v>
          </cell>
        </row>
        <row r="397">
          <cell r="C397" t="str">
            <v>113110049000100605002</v>
          </cell>
          <cell r="D397" t="str">
            <v>2018.29.02.012.2.1.1.2.1.11.045.1004.2.6.5.3.1.E.900.90001.1131.00.16.00605.1.20.150.002</v>
          </cell>
          <cell r="E397" t="str">
            <v>2018</v>
          </cell>
          <cell r="F397" t="str">
            <v>29.02</v>
          </cell>
          <cell r="G397" t="str">
            <v>012</v>
          </cell>
          <cell r="H397" t="str">
            <v>2.1.1.2.1</v>
          </cell>
          <cell r="I397" t="str">
            <v>11</v>
          </cell>
          <cell r="J397" t="str">
            <v>045</v>
          </cell>
          <cell r="K397" t="str">
            <v>1004</v>
          </cell>
          <cell r="L397" t="str">
            <v>2</v>
          </cell>
          <cell r="M397" t="str">
            <v>6</v>
          </cell>
          <cell r="N397" t="str">
            <v>5</v>
          </cell>
          <cell r="O397" t="str">
            <v>3</v>
          </cell>
          <cell r="P397" t="str">
            <v>1</v>
          </cell>
          <cell r="Q397" t="str">
            <v>E</v>
          </cell>
          <cell r="R397" t="str">
            <v>900</v>
          </cell>
          <cell r="S397" t="str">
            <v>90001</v>
          </cell>
          <cell r="T397" t="str">
            <v>1131</v>
          </cell>
          <cell r="U397" t="str">
            <v>00</v>
          </cell>
          <cell r="V397" t="str">
            <v>16</v>
          </cell>
          <cell r="W397" t="str">
            <v>00605</v>
          </cell>
          <cell r="X397" t="str">
            <v>1</v>
          </cell>
          <cell r="Y397" t="str">
            <v>20</v>
          </cell>
          <cell r="Z397" t="str">
            <v>150</v>
          </cell>
          <cell r="AA397" t="str">
            <v>002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C398" t="str">
            <v>24611140356B200605585</v>
          </cell>
          <cell r="D398" t="str">
            <v>2018.29.02.012.2.1.1.2.1.11.045.1140.2.6.8.3.2.E.356.356B2.2461.00.16.00605.1.20.150.585</v>
          </cell>
          <cell r="E398" t="str">
            <v>2018</v>
          </cell>
          <cell r="F398" t="str">
            <v>29.02</v>
          </cell>
          <cell r="G398" t="str">
            <v>012</v>
          </cell>
          <cell r="H398" t="str">
            <v>2.1.1.2.1</v>
          </cell>
          <cell r="I398" t="str">
            <v>11</v>
          </cell>
          <cell r="J398" t="str">
            <v>045</v>
          </cell>
          <cell r="K398" t="str">
            <v>1140</v>
          </cell>
          <cell r="L398" t="str">
            <v>2</v>
          </cell>
          <cell r="M398" t="str">
            <v>6</v>
          </cell>
          <cell r="N398" t="str">
            <v>8</v>
          </cell>
          <cell r="O398" t="str">
            <v>3</v>
          </cell>
          <cell r="P398" t="str">
            <v>2</v>
          </cell>
          <cell r="Q398" t="str">
            <v>E</v>
          </cell>
          <cell r="R398" t="str">
            <v>356</v>
          </cell>
          <cell r="S398" t="str">
            <v>356B2</v>
          </cell>
          <cell r="T398" t="str">
            <v>2461</v>
          </cell>
          <cell r="U398" t="str">
            <v>00</v>
          </cell>
          <cell r="V398" t="str">
            <v>16</v>
          </cell>
          <cell r="W398" t="str">
            <v>00605</v>
          </cell>
          <cell r="X398" t="str">
            <v>1</v>
          </cell>
          <cell r="Y398" t="str">
            <v>20</v>
          </cell>
          <cell r="Z398" t="str">
            <v>150</v>
          </cell>
          <cell r="AA398" t="str">
            <v>585</v>
          </cell>
          <cell r="AB398">
            <v>10000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10000</v>
          </cell>
        </row>
        <row r="399">
          <cell r="C399" t="str">
            <v>51111140356B200605002</v>
          </cell>
          <cell r="D399" t="str">
            <v>2018.29.02.012.2.1.1.2.1.11.045.1140.2.6.8.3.2.E.356.356B2.5111.00.16.00605.2.20.150.002</v>
          </cell>
          <cell r="E399" t="str">
            <v>2018</v>
          </cell>
          <cell r="F399" t="str">
            <v>29.02</v>
          </cell>
          <cell r="G399" t="str">
            <v>012</v>
          </cell>
          <cell r="H399" t="str">
            <v>2.1.1.2.1</v>
          </cell>
          <cell r="I399" t="str">
            <v>11</v>
          </cell>
          <cell r="J399" t="str">
            <v>045</v>
          </cell>
          <cell r="K399" t="str">
            <v>1140</v>
          </cell>
          <cell r="L399" t="str">
            <v>2</v>
          </cell>
          <cell r="M399" t="str">
            <v>6</v>
          </cell>
          <cell r="N399" t="str">
            <v>8</v>
          </cell>
          <cell r="O399" t="str">
            <v>3</v>
          </cell>
          <cell r="P399" t="str">
            <v>2</v>
          </cell>
          <cell r="Q399" t="str">
            <v>E</v>
          </cell>
          <cell r="R399" t="str">
            <v>356</v>
          </cell>
          <cell r="S399" t="str">
            <v>356B2</v>
          </cell>
          <cell r="T399" t="str">
            <v>5111</v>
          </cell>
          <cell r="U399" t="str">
            <v>00</v>
          </cell>
          <cell r="V399" t="str">
            <v>16</v>
          </cell>
          <cell r="W399" t="str">
            <v>00605</v>
          </cell>
          <cell r="X399" t="str">
            <v>2</v>
          </cell>
          <cell r="Y399" t="str">
            <v>20</v>
          </cell>
          <cell r="Z399" t="str">
            <v>150</v>
          </cell>
          <cell r="AA399" t="str">
            <v>002</v>
          </cell>
          <cell r="AB399">
            <v>5000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5000</v>
          </cell>
        </row>
        <row r="400">
          <cell r="C400" t="str">
            <v>26141140356D700605002</v>
          </cell>
          <cell r="D400" t="str">
            <v>2018.29.02.012.2.1.1.2.1.11.045.1140.2.6.8.3.2.E.356.356D7.2614.00.16.00605.1.20.150.002</v>
          </cell>
          <cell r="E400" t="str">
            <v>2018</v>
          </cell>
          <cell r="F400" t="str">
            <v>29.02</v>
          </cell>
          <cell r="G400" t="str">
            <v>012</v>
          </cell>
          <cell r="H400" t="str">
            <v>2.1.1.2.1</v>
          </cell>
          <cell r="I400" t="str">
            <v>11</v>
          </cell>
          <cell r="J400" t="str">
            <v>045</v>
          </cell>
          <cell r="K400" t="str">
            <v>1140</v>
          </cell>
          <cell r="L400" t="str">
            <v>2</v>
          </cell>
          <cell r="M400" t="str">
            <v>6</v>
          </cell>
          <cell r="N400" t="str">
            <v>8</v>
          </cell>
          <cell r="O400" t="str">
            <v>3</v>
          </cell>
          <cell r="P400" t="str">
            <v>2</v>
          </cell>
          <cell r="Q400" t="str">
            <v>E</v>
          </cell>
          <cell r="R400" t="str">
            <v>356</v>
          </cell>
          <cell r="S400" t="str">
            <v>356D7</v>
          </cell>
          <cell r="T400" t="str">
            <v>2614</v>
          </cell>
          <cell r="U400" t="str">
            <v>00</v>
          </cell>
          <cell r="V400" t="str">
            <v>16</v>
          </cell>
          <cell r="W400" t="str">
            <v>00605</v>
          </cell>
          <cell r="X400" t="str">
            <v>1</v>
          </cell>
          <cell r="Y400" t="str">
            <v>20</v>
          </cell>
          <cell r="Z400" t="str">
            <v>150</v>
          </cell>
          <cell r="AA400" t="str">
            <v>002</v>
          </cell>
          <cell r="AB400">
            <v>3000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3000</v>
          </cell>
        </row>
        <row r="401">
          <cell r="C401" t="str">
            <v>382120029000100605002</v>
          </cell>
          <cell r="D401" t="str">
            <v>2018.29.02.012.2.1.1.2.1.11.045.2002.2.6.5.3.1.E.900.90001.3821.00.16.00605.1.20.150.002</v>
          </cell>
          <cell r="E401" t="str">
            <v>2018</v>
          </cell>
          <cell r="F401" t="str">
            <v>29.02</v>
          </cell>
          <cell r="G401" t="str">
            <v>012</v>
          </cell>
          <cell r="H401" t="str">
            <v>2.1.1.2.1</v>
          </cell>
          <cell r="I401" t="str">
            <v>11</v>
          </cell>
          <cell r="J401" t="str">
            <v>045</v>
          </cell>
          <cell r="K401" t="str">
            <v>2002</v>
          </cell>
          <cell r="L401" t="str">
            <v>2</v>
          </cell>
          <cell r="M401" t="str">
            <v>6</v>
          </cell>
          <cell r="N401" t="str">
            <v>5</v>
          </cell>
          <cell r="O401" t="str">
            <v>3</v>
          </cell>
          <cell r="P401" t="str">
            <v>1</v>
          </cell>
          <cell r="Q401" t="str">
            <v>E</v>
          </cell>
          <cell r="R401" t="str">
            <v>900</v>
          </cell>
          <cell r="S401" t="str">
            <v>90001</v>
          </cell>
          <cell r="T401" t="str">
            <v>3821</v>
          </cell>
          <cell r="U401" t="str">
            <v>00</v>
          </cell>
          <cell r="V401" t="str">
            <v>16</v>
          </cell>
          <cell r="W401" t="str">
            <v>00605</v>
          </cell>
          <cell r="X401" t="str">
            <v>1</v>
          </cell>
          <cell r="Y401" t="str">
            <v>20</v>
          </cell>
          <cell r="Z401" t="str">
            <v>150</v>
          </cell>
          <cell r="AA401" t="str">
            <v>002</v>
          </cell>
          <cell r="AB401">
            <v>244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244</v>
          </cell>
        </row>
        <row r="402">
          <cell r="C402" t="str">
            <v>131120039000100605002</v>
          </cell>
          <cell r="D402" t="str">
            <v>2018.29.02.012.2.1.1.2.1.11.045.2003.2.6.5.3.1.E.900.90001.1311.00.16.00605.1.20.150.002</v>
          </cell>
          <cell r="E402" t="str">
            <v>2018</v>
          </cell>
          <cell r="F402" t="str">
            <v>29.02</v>
          </cell>
          <cell r="G402" t="str">
            <v>012</v>
          </cell>
          <cell r="H402" t="str">
            <v>2.1.1.2.1</v>
          </cell>
          <cell r="I402" t="str">
            <v>11</v>
          </cell>
          <cell r="J402" t="str">
            <v>045</v>
          </cell>
          <cell r="K402" t="str">
            <v>2003</v>
          </cell>
          <cell r="L402" t="str">
            <v>2</v>
          </cell>
          <cell r="M402" t="str">
            <v>6</v>
          </cell>
          <cell r="N402" t="str">
            <v>5</v>
          </cell>
          <cell r="O402" t="str">
            <v>3</v>
          </cell>
          <cell r="P402" t="str">
            <v>1</v>
          </cell>
          <cell r="Q402" t="str">
            <v>E</v>
          </cell>
          <cell r="R402" t="str">
            <v>900</v>
          </cell>
          <cell r="S402" t="str">
            <v>90001</v>
          </cell>
          <cell r="T402" t="str">
            <v>1311</v>
          </cell>
          <cell r="U402" t="str">
            <v>00</v>
          </cell>
          <cell r="V402" t="str">
            <v>16</v>
          </cell>
          <cell r="W402" t="str">
            <v>00605</v>
          </cell>
          <cell r="X402" t="str">
            <v>1</v>
          </cell>
          <cell r="Y402" t="str">
            <v>20</v>
          </cell>
          <cell r="Z402" t="str">
            <v>150</v>
          </cell>
          <cell r="AA402" t="str">
            <v>002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</row>
        <row r="403">
          <cell r="C403" t="str">
            <v>171220039000100605002</v>
          </cell>
          <cell r="D403" t="str">
            <v>2018.29.02.012.2.1.1.2.1.11.045.2003.2.6.5.3.1.E.900.90001.1712.00.16.00605.1.20.150.002</v>
          </cell>
          <cell r="E403" t="str">
            <v>2018</v>
          </cell>
          <cell r="F403" t="str">
            <v>29.02</v>
          </cell>
          <cell r="G403" t="str">
            <v>012</v>
          </cell>
          <cell r="H403" t="str">
            <v>2.1.1.2.1</v>
          </cell>
          <cell r="I403" t="str">
            <v>11</v>
          </cell>
          <cell r="J403" t="str">
            <v>045</v>
          </cell>
          <cell r="K403" t="str">
            <v>2003</v>
          </cell>
          <cell r="L403" t="str">
            <v>2</v>
          </cell>
          <cell r="M403" t="str">
            <v>6</v>
          </cell>
          <cell r="N403" t="str">
            <v>5</v>
          </cell>
          <cell r="O403" t="str">
            <v>3</v>
          </cell>
          <cell r="P403" t="str">
            <v>1</v>
          </cell>
          <cell r="Q403" t="str">
            <v>E</v>
          </cell>
          <cell r="R403" t="str">
            <v>900</v>
          </cell>
          <cell r="S403" t="str">
            <v>90001</v>
          </cell>
          <cell r="T403" t="str">
            <v>1712</v>
          </cell>
          <cell r="U403" t="str">
            <v>00</v>
          </cell>
          <cell r="V403" t="str">
            <v>16</v>
          </cell>
          <cell r="W403" t="str">
            <v>00605</v>
          </cell>
          <cell r="X403" t="str">
            <v>1</v>
          </cell>
          <cell r="Y403" t="str">
            <v>20</v>
          </cell>
          <cell r="Z403" t="str">
            <v>150</v>
          </cell>
          <cell r="AA403" t="str">
            <v>002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C404" t="str">
            <v>131120069000100605002</v>
          </cell>
          <cell r="D404" t="str">
            <v>2018.29.02.012.2.1.1.2.1.11.045.2006.2.6.5.3.1.E.900.90001.1311.00.16.00605.1.20.150.002</v>
          </cell>
          <cell r="E404" t="str">
            <v>2018</v>
          </cell>
          <cell r="F404" t="str">
            <v>29.02</v>
          </cell>
          <cell r="G404" t="str">
            <v>012</v>
          </cell>
          <cell r="H404" t="str">
            <v>2.1.1.2.1</v>
          </cell>
          <cell r="I404" t="str">
            <v>11</v>
          </cell>
          <cell r="J404" t="str">
            <v>045</v>
          </cell>
          <cell r="K404" t="str">
            <v>2006</v>
          </cell>
          <cell r="L404" t="str">
            <v>2</v>
          </cell>
          <cell r="M404" t="str">
            <v>6</v>
          </cell>
          <cell r="N404" t="str">
            <v>5</v>
          </cell>
          <cell r="O404" t="str">
            <v>3</v>
          </cell>
          <cell r="P404" t="str">
            <v>1</v>
          </cell>
          <cell r="Q404" t="str">
            <v>E</v>
          </cell>
          <cell r="R404" t="str">
            <v>900</v>
          </cell>
          <cell r="S404" t="str">
            <v>90001</v>
          </cell>
          <cell r="T404" t="str">
            <v>1311</v>
          </cell>
          <cell r="U404" t="str">
            <v>00</v>
          </cell>
          <cell r="V404" t="str">
            <v>16</v>
          </cell>
          <cell r="W404" t="str">
            <v>00605</v>
          </cell>
          <cell r="X404" t="str">
            <v>1</v>
          </cell>
          <cell r="Y404" t="str">
            <v>20</v>
          </cell>
          <cell r="Z404" t="str">
            <v>150</v>
          </cell>
          <cell r="AA404" t="str">
            <v>002</v>
          </cell>
          <cell r="AB404">
            <v>2531.2199999999998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2531.2199999999998</v>
          </cell>
        </row>
        <row r="405">
          <cell r="C405" t="str">
            <v>171320689000100605002</v>
          </cell>
          <cell r="D405" t="str">
            <v>2018.29.02.012.2.1.1.2.1.11.045.2068.2.6.5.3.1.E.900.90001.1713.00.16.00605.1.20.150.002</v>
          </cell>
          <cell r="E405" t="str">
            <v>2018</v>
          </cell>
          <cell r="F405" t="str">
            <v>29.02</v>
          </cell>
          <cell r="G405" t="str">
            <v>012</v>
          </cell>
          <cell r="H405" t="str">
            <v>2.1.1.2.1</v>
          </cell>
          <cell r="I405" t="str">
            <v>11</v>
          </cell>
          <cell r="J405" t="str">
            <v>045</v>
          </cell>
          <cell r="K405" t="str">
            <v>2068</v>
          </cell>
          <cell r="L405" t="str">
            <v>2</v>
          </cell>
          <cell r="M405" t="str">
            <v>6</v>
          </cell>
          <cell r="N405" t="str">
            <v>5</v>
          </cell>
          <cell r="O405" t="str">
            <v>3</v>
          </cell>
          <cell r="P405" t="str">
            <v>1</v>
          </cell>
          <cell r="Q405" t="str">
            <v>E</v>
          </cell>
          <cell r="R405" t="str">
            <v>900</v>
          </cell>
          <cell r="S405" t="str">
            <v>90001</v>
          </cell>
          <cell r="T405" t="str">
            <v>1713</v>
          </cell>
          <cell r="U405" t="str">
            <v>00</v>
          </cell>
          <cell r="V405" t="str">
            <v>16</v>
          </cell>
          <cell r="W405" t="str">
            <v>00605</v>
          </cell>
          <cell r="X405" t="str">
            <v>1</v>
          </cell>
          <cell r="Y405" t="str">
            <v>20</v>
          </cell>
          <cell r="Z405" t="str">
            <v>150</v>
          </cell>
          <cell r="AA405" t="str">
            <v>002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C406" t="str">
            <v>113121009000100605002</v>
          </cell>
          <cell r="D406" t="str">
            <v>2018.29.02.012.2.1.1.2.1.11.045.2100.2.6.5.3.1.E.900.90001.1131.00.16.00605.1.20.150.002</v>
          </cell>
          <cell r="E406" t="str">
            <v>2018</v>
          </cell>
          <cell r="F406" t="str">
            <v>29.02</v>
          </cell>
          <cell r="G406" t="str">
            <v>012</v>
          </cell>
          <cell r="H406" t="str">
            <v>2.1.1.2.1</v>
          </cell>
          <cell r="I406" t="str">
            <v>11</v>
          </cell>
          <cell r="J406" t="str">
            <v>045</v>
          </cell>
          <cell r="K406" t="str">
            <v>2100</v>
          </cell>
          <cell r="L406" t="str">
            <v>2</v>
          </cell>
          <cell r="M406" t="str">
            <v>6</v>
          </cell>
          <cell r="N406" t="str">
            <v>5</v>
          </cell>
          <cell r="O406" t="str">
            <v>3</v>
          </cell>
          <cell r="P406" t="str">
            <v>1</v>
          </cell>
          <cell r="Q406" t="str">
            <v>E</v>
          </cell>
          <cell r="R406" t="str">
            <v>900</v>
          </cell>
          <cell r="S406" t="str">
            <v>90001</v>
          </cell>
          <cell r="T406" t="str">
            <v>1131</v>
          </cell>
          <cell r="U406" t="str">
            <v>00</v>
          </cell>
          <cell r="V406" t="str">
            <v>16</v>
          </cell>
          <cell r="W406" t="str">
            <v>00605</v>
          </cell>
          <cell r="X406" t="str">
            <v>1</v>
          </cell>
          <cell r="Y406" t="str">
            <v>20</v>
          </cell>
          <cell r="Z406" t="str">
            <v>150</v>
          </cell>
          <cell r="AA406" t="str">
            <v>002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C407" t="str">
            <v>154321009000100605002</v>
          </cell>
          <cell r="D407" t="str">
            <v>2018.29.02.012.2.1.1.2.1.11.045.2100.2.6.5.3.1.E.900.90001.1543.00.16.00605.1.20.150.002</v>
          </cell>
          <cell r="E407" t="str">
            <v>2018</v>
          </cell>
          <cell r="F407" t="str">
            <v>29.02</v>
          </cell>
          <cell r="G407" t="str">
            <v>012</v>
          </cell>
          <cell r="H407" t="str">
            <v>2.1.1.2.1</v>
          </cell>
          <cell r="I407" t="str">
            <v>11</v>
          </cell>
          <cell r="J407" t="str">
            <v>045</v>
          </cell>
          <cell r="K407" t="str">
            <v>2100</v>
          </cell>
          <cell r="L407" t="str">
            <v>2</v>
          </cell>
          <cell r="M407" t="str">
            <v>6</v>
          </cell>
          <cell r="N407" t="str">
            <v>5</v>
          </cell>
          <cell r="O407" t="str">
            <v>3</v>
          </cell>
          <cell r="P407" t="str">
            <v>1</v>
          </cell>
          <cell r="Q407" t="str">
            <v>E</v>
          </cell>
          <cell r="R407" t="str">
            <v>900</v>
          </cell>
          <cell r="S407" t="str">
            <v>90001</v>
          </cell>
          <cell r="T407" t="str">
            <v>1543</v>
          </cell>
          <cell r="U407" t="str">
            <v>00</v>
          </cell>
          <cell r="V407" t="str">
            <v>16</v>
          </cell>
          <cell r="W407" t="str">
            <v>00605</v>
          </cell>
          <cell r="X407" t="str">
            <v>1</v>
          </cell>
          <cell r="Y407" t="str">
            <v>20</v>
          </cell>
          <cell r="Z407" t="str">
            <v>150</v>
          </cell>
          <cell r="AA407" t="str">
            <v>002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C408" t="str">
            <v>171221009000100605002</v>
          </cell>
          <cell r="D408" t="str">
            <v>2018.29.02.012.2.1.1.2.1.11.045.2100.2.6.5.3.1.E.900.90001.1712.00.16.00605.1.20.150.002</v>
          </cell>
          <cell r="E408" t="str">
            <v>2018</v>
          </cell>
          <cell r="F408" t="str">
            <v>29.02</v>
          </cell>
          <cell r="G408" t="str">
            <v>012</v>
          </cell>
          <cell r="H408" t="str">
            <v>2.1.1.2.1</v>
          </cell>
          <cell r="I408" t="str">
            <v>11</v>
          </cell>
          <cell r="J408" t="str">
            <v>045</v>
          </cell>
          <cell r="K408" t="str">
            <v>2100</v>
          </cell>
          <cell r="L408" t="str">
            <v>2</v>
          </cell>
          <cell r="M408" t="str">
            <v>6</v>
          </cell>
          <cell r="N408" t="str">
            <v>5</v>
          </cell>
          <cell r="O408" t="str">
            <v>3</v>
          </cell>
          <cell r="P408" t="str">
            <v>1</v>
          </cell>
          <cell r="Q408" t="str">
            <v>E</v>
          </cell>
          <cell r="R408" t="str">
            <v>900</v>
          </cell>
          <cell r="S408" t="str">
            <v>90001</v>
          </cell>
          <cell r="T408" t="str">
            <v>1712</v>
          </cell>
          <cell r="U408" t="str">
            <v>00</v>
          </cell>
          <cell r="V408" t="str">
            <v>16</v>
          </cell>
          <cell r="W408" t="str">
            <v>00605</v>
          </cell>
          <cell r="X408" t="str">
            <v>1</v>
          </cell>
          <cell r="Y408" t="str">
            <v>20</v>
          </cell>
          <cell r="Z408" t="str">
            <v>150</v>
          </cell>
          <cell r="AA408" t="str">
            <v>002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C409" t="str">
            <v>246121039000100605002</v>
          </cell>
          <cell r="D409" t="str">
            <v>2018.29.02.012.2.1.1.2.1.11.045.2103.2.6.5.3.1.E.900.90001.2461.00.16.00605.1.20.150.002</v>
          </cell>
          <cell r="E409" t="str">
            <v>2018</v>
          </cell>
          <cell r="F409" t="str">
            <v>29.02</v>
          </cell>
          <cell r="G409" t="str">
            <v>012</v>
          </cell>
          <cell r="H409" t="str">
            <v>2.1.1.2.1</v>
          </cell>
          <cell r="I409" t="str">
            <v>11</v>
          </cell>
          <cell r="J409" t="str">
            <v>045</v>
          </cell>
          <cell r="K409" t="str">
            <v>2103</v>
          </cell>
          <cell r="L409" t="str">
            <v>2</v>
          </cell>
          <cell r="M409" t="str">
            <v>6</v>
          </cell>
          <cell r="N409" t="str">
            <v>5</v>
          </cell>
          <cell r="O409" t="str">
            <v>3</v>
          </cell>
          <cell r="P409" t="str">
            <v>1</v>
          </cell>
          <cell r="Q409" t="str">
            <v>E</v>
          </cell>
          <cell r="R409" t="str">
            <v>900</v>
          </cell>
          <cell r="S409" t="str">
            <v>90001</v>
          </cell>
          <cell r="T409" t="str">
            <v>2461</v>
          </cell>
          <cell r="U409" t="str">
            <v>00</v>
          </cell>
          <cell r="V409" t="str">
            <v>16</v>
          </cell>
          <cell r="W409" t="str">
            <v>00605</v>
          </cell>
          <cell r="X409" t="str">
            <v>1</v>
          </cell>
          <cell r="Y409" t="str">
            <v>20</v>
          </cell>
          <cell r="Z409" t="str">
            <v>150</v>
          </cell>
          <cell r="AA409" t="str">
            <v>002</v>
          </cell>
          <cell r="AB409">
            <v>8426.98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8426.98</v>
          </cell>
        </row>
        <row r="410">
          <cell r="C410" t="str">
            <v>132121049000100605002</v>
          </cell>
          <cell r="D410" t="str">
            <v>2018.29.02.012.2.1.1.2.1.11.045.2104.2.6.5.3.1.E.900.90001.1321.00.16.00605.1.20.150.002</v>
          </cell>
          <cell r="E410" t="str">
            <v>2018</v>
          </cell>
          <cell r="F410" t="str">
            <v>29.02</v>
          </cell>
          <cell r="G410" t="str">
            <v>012</v>
          </cell>
          <cell r="H410" t="str">
            <v>2.1.1.2.1</v>
          </cell>
          <cell r="I410" t="str">
            <v>11</v>
          </cell>
          <cell r="J410" t="str">
            <v>045</v>
          </cell>
          <cell r="K410" t="str">
            <v>2104</v>
          </cell>
          <cell r="L410" t="str">
            <v>2</v>
          </cell>
          <cell r="M410" t="str">
            <v>6</v>
          </cell>
          <cell r="N410" t="str">
            <v>5</v>
          </cell>
          <cell r="O410" t="str">
            <v>3</v>
          </cell>
          <cell r="P410" t="str">
            <v>1</v>
          </cell>
          <cell r="Q410" t="str">
            <v>E</v>
          </cell>
          <cell r="R410" t="str">
            <v>900</v>
          </cell>
          <cell r="S410" t="str">
            <v>90001</v>
          </cell>
          <cell r="T410" t="str">
            <v>1321</v>
          </cell>
          <cell r="U410" t="str">
            <v>00</v>
          </cell>
          <cell r="V410" t="str">
            <v>16</v>
          </cell>
          <cell r="W410" t="str">
            <v>00605</v>
          </cell>
          <cell r="X410" t="str">
            <v>1</v>
          </cell>
          <cell r="Y410" t="str">
            <v>20</v>
          </cell>
          <cell r="Z410" t="str">
            <v>150</v>
          </cell>
          <cell r="AA410" t="str">
            <v>002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C411" t="str">
            <v>26142067357B500605002</v>
          </cell>
          <cell r="D411" t="str">
            <v>2018.29.02.012.2.1.1.2.1.11.045.2067.2.6.5.3.1.E.357.357B5.2614.00.16.00605.1.20.150.002</v>
          </cell>
          <cell r="E411" t="str">
            <v>2018</v>
          </cell>
          <cell r="F411" t="str">
            <v>29.02</v>
          </cell>
          <cell r="G411" t="str">
            <v>012</v>
          </cell>
          <cell r="H411" t="str">
            <v>2.1.1.2.1</v>
          </cell>
          <cell r="I411" t="str">
            <v>11</v>
          </cell>
          <cell r="J411" t="str">
            <v>045</v>
          </cell>
          <cell r="K411" t="str">
            <v>2067</v>
          </cell>
          <cell r="L411" t="str">
            <v>2</v>
          </cell>
          <cell r="M411" t="str">
            <v>6</v>
          </cell>
          <cell r="N411" t="str">
            <v>5</v>
          </cell>
          <cell r="O411" t="str">
            <v>3</v>
          </cell>
          <cell r="P411" t="str">
            <v>1</v>
          </cell>
          <cell r="Q411" t="str">
            <v>E</v>
          </cell>
          <cell r="R411" t="str">
            <v>357</v>
          </cell>
          <cell r="S411" t="str">
            <v>357B5</v>
          </cell>
          <cell r="T411" t="str">
            <v>2614</v>
          </cell>
          <cell r="U411" t="str">
            <v>00</v>
          </cell>
          <cell r="V411" t="str">
            <v>16</v>
          </cell>
          <cell r="W411" t="str">
            <v>00605</v>
          </cell>
          <cell r="X411" t="str">
            <v>1</v>
          </cell>
          <cell r="Y411" t="str">
            <v>20</v>
          </cell>
          <cell r="Z411" t="str">
            <v>150</v>
          </cell>
          <cell r="AA411" t="str">
            <v>002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C412" t="str">
            <v>35712067357B500605002</v>
          </cell>
          <cell r="D412" t="str">
            <v>2018.29.02.012.2.1.1.2.1.11.045.2067.2.6.5.3.1.E.357.357B5.3571.00.16.00605.1.20.150.002</v>
          </cell>
          <cell r="E412" t="str">
            <v>2018</v>
          </cell>
          <cell r="F412" t="str">
            <v>29.02</v>
          </cell>
          <cell r="G412" t="str">
            <v>012</v>
          </cell>
          <cell r="H412" t="str">
            <v>2.1.1.2.1</v>
          </cell>
          <cell r="I412" t="str">
            <v>11</v>
          </cell>
          <cell r="J412" t="str">
            <v>045</v>
          </cell>
          <cell r="K412" t="str">
            <v>2067</v>
          </cell>
          <cell r="L412" t="str">
            <v>2</v>
          </cell>
          <cell r="M412" t="str">
            <v>6</v>
          </cell>
          <cell r="N412" t="str">
            <v>5</v>
          </cell>
          <cell r="O412" t="str">
            <v>3</v>
          </cell>
          <cell r="P412" t="str">
            <v>1</v>
          </cell>
          <cell r="Q412" t="str">
            <v>E</v>
          </cell>
          <cell r="R412" t="str">
            <v>357</v>
          </cell>
          <cell r="S412" t="str">
            <v>357B5</v>
          </cell>
          <cell r="T412" t="str">
            <v>3571</v>
          </cell>
          <cell r="U412" t="str">
            <v>00</v>
          </cell>
          <cell r="V412" t="str">
            <v>16</v>
          </cell>
          <cell r="W412" t="str">
            <v>00605</v>
          </cell>
          <cell r="X412" t="str">
            <v>1</v>
          </cell>
          <cell r="Y412" t="str">
            <v>20</v>
          </cell>
          <cell r="Z412" t="str">
            <v>150</v>
          </cell>
          <cell r="AA412" t="str">
            <v>002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</row>
        <row r="413">
          <cell r="C413" t="str">
            <v>171220689000100605002</v>
          </cell>
          <cell r="D413" t="str">
            <v>2018.29.02.012.2.1.1.2.1.11.045.2068.2.6.5.3.1.E.900.90001.1712.00.16.00605.1.20.150.002</v>
          </cell>
          <cell r="E413" t="str">
            <v>2018</v>
          </cell>
          <cell r="F413" t="str">
            <v>29.02</v>
          </cell>
          <cell r="G413" t="str">
            <v>012</v>
          </cell>
          <cell r="H413" t="str">
            <v>2.1.1.2.1</v>
          </cell>
          <cell r="I413" t="str">
            <v>11</v>
          </cell>
          <cell r="J413" t="str">
            <v>045</v>
          </cell>
          <cell r="K413" t="str">
            <v>2068</v>
          </cell>
          <cell r="L413" t="str">
            <v>2</v>
          </cell>
          <cell r="M413" t="str">
            <v>6</v>
          </cell>
          <cell r="N413" t="str">
            <v>5</v>
          </cell>
          <cell r="O413" t="str">
            <v>3</v>
          </cell>
          <cell r="P413" t="str">
            <v>1</v>
          </cell>
          <cell r="Q413" t="str">
            <v>E</v>
          </cell>
          <cell r="R413" t="str">
            <v>900</v>
          </cell>
          <cell r="S413" t="str">
            <v>90001</v>
          </cell>
          <cell r="T413" t="str">
            <v>1712</v>
          </cell>
          <cell r="U413" t="str">
            <v>00</v>
          </cell>
          <cell r="V413" t="str">
            <v>16</v>
          </cell>
          <cell r="W413" t="str">
            <v>00605</v>
          </cell>
          <cell r="X413" t="str">
            <v>1</v>
          </cell>
          <cell r="Y413" t="str">
            <v>20</v>
          </cell>
          <cell r="Z413" t="str">
            <v>150</v>
          </cell>
          <cell r="AA413" t="str">
            <v>002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</row>
        <row r="414">
          <cell r="C414" t="str">
            <v>143120999000100605002</v>
          </cell>
          <cell r="D414" t="str">
            <v>2018.29.02.012.2.1.1.2.1.11.045.2099.2.6.5.3.1.E.900.90001.1431.00.16.00605.1.20.150.002</v>
          </cell>
          <cell r="E414" t="str">
            <v>2018</v>
          </cell>
          <cell r="F414" t="str">
            <v>29.02</v>
          </cell>
          <cell r="G414" t="str">
            <v>012</v>
          </cell>
          <cell r="H414" t="str">
            <v>2.1.1.2.1</v>
          </cell>
          <cell r="I414" t="str">
            <v>11</v>
          </cell>
          <cell r="J414" t="str">
            <v>045</v>
          </cell>
          <cell r="K414" t="str">
            <v>2099</v>
          </cell>
          <cell r="L414" t="str">
            <v>2</v>
          </cell>
          <cell r="M414" t="str">
            <v>6</v>
          </cell>
          <cell r="N414" t="str">
            <v>5</v>
          </cell>
          <cell r="O414" t="str">
            <v>3</v>
          </cell>
          <cell r="P414" t="str">
            <v>1</v>
          </cell>
          <cell r="Q414" t="str">
            <v>E</v>
          </cell>
          <cell r="R414" t="str">
            <v>900</v>
          </cell>
          <cell r="S414" t="str">
            <v>90001</v>
          </cell>
          <cell r="T414" t="str">
            <v>1431</v>
          </cell>
          <cell r="U414" t="str">
            <v>00</v>
          </cell>
          <cell r="V414" t="str">
            <v>16</v>
          </cell>
          <cell r="W414" t="str">
            <v>00605</v>
          </cell>
          <cell r="X414" t="str">
            <v>1</v>
          </cell>
          <cell r="Y414" t="str">
            <v>20</v>
          </cell>
          <cell r="Z414" t="str">
            <v>150</v>
          </cell>
          <cell r="AA414" t="str">
            <v>002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</row>
        <row r="415">
          <cell r="C415" t="str">
            <v>372120999000100605002</v>
          </cell>
          <cell r="D415" t="str">
            <v>2018.29.02.012.2.1.1.2.1.11.045.2099.2.6.5.3.1.E.900.90001.3721.00.16.00605.1.20.150.002</v>
          </cell>
          <cell r="E415" t="str">
            <v>2018</v>
          </cell>
          <cell r="F415" t="str">
            <v>29.02</v>
          </cell>
          <cell r="G415" t="str">
            <v>012</v>
          </cell>
          <cell r="H415" t="str">
            <v>2.1.1.2.1</v>
          </cell>
          <cell r="I415" t="str">
            <v>11</v>
          </cell>
          <cell r="J415" t="str">
            <v>045</v>
          </cell>
          <cell r="K415" t="str">
            <v>2099</v>
          </cell>
          <cell r="L415" t="str">
            <v>2</v>
          </cell>
          <cell r="M415" t="str">
            <v>6</v>
          </cell>
          <cell r="N415" t="str">
            <v>5</v>
          </cell>
          <cell r="O415" t="str">
            <v>3</v>
          </cell>
          <cell r="P415" t="str">
            <v>1</v>
          </cell>
          <cell r="Q415" t="str">
            <v>E</v>
          </cell>
          <cell r="R415" t="str">
            <v>900</v>
          </cell>
          <cell r="S415" t="str">
            <v>90001</v>
          </cell>
          <cell r="T415" t="str">
            <v>3721</v>
          </cell>
          <cell r="U415" t="str">
            <v>00</v>
          </cell>
          <cell r="V415" t="str">
            <v>16</v>
          </cell>
          <cell r="W415" t="str">
            <v>00605</v>
          </cell>
          <cell r="X415" t="str">
            <v>1</v>
          </cell>
          <cell r="Y415" t="str">
            <v>20</v>
          </cell>
          <cell r="Z415" t="str">
            <v>150</v>
          </cell>
          <cell r="AA415" t="str">
            <v>002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C416" t="str">
            <v>375120999000100605700</v>
          </cell>
          <cell r="D416" t="str">
            <v>2018.29.02.012.2.1.1.2.1.11.045.2099.2.6.5.3.1.E.900.90001.3751.00.16.00605.1.20.150.700</v>
          </cell>
          <cell r="E416" t="str">
            <v>2018</v>
          </cell>
          <cell r="F416" t="str">
            <v>29.02</v>
          </cell>
          <cell r="G416" t="str">
            <v>012</v>
          </cell>
          <cell r="H416" t="str">
            <v>2.1.1.2.1</v>
          </cell>
          <cell r="I416" t="str">
            <v>11</v>
          </cell>
          <cell r="J416" t="str">
            <v>045</v>
          </cell>
          <cell r="K416" t="str">
            <v>2099</v>
          </cell>
          <cell r="L416" t="str">
            <v>2</v>
          </cell>
          <cell r="M416" t="str">
            <v>6</v>
          </cell>
          <cell r="N416" t="str">
            <v>5</v>
          </cell>
          <cell r="O416" t="str">
            <v>3</v>
          </cell>
          <cell r="P416" t="str">
            <v>1</v>
          </cell>
          <cell r="Q416" t="str">
            <v>E</v>
          </cell>
          <cell r="R416" t="str">
            <v>900</v>
          </cell>
          <cell r="S416" t="str">
            <v>90001</v>
          </cell>
          <cell r="T416" t="str">
            <v>3751</v>
          </cell>
          <cell r="U416" t="str">
            <v>00</v>
          </cell>
          <cell r="V416" t="str">
            <v>16</v>
          </cell>
          <cell r="W416" t="str">
            <v>00605</v>
          </cell>
          <cell r="X416" t="str">
            <v>1</v>
          </cell>
          <cell r="Y416" t="str">
            <v>20</v>
          </cell>
          <cell r="Z416" t="str">
            <v>150</v>
          </cell>
          <cell r="AA416" t="str">
            <v>700</v>
          </cell>
          <cell r="AB416">
            <v>2000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2000</v>
          </cell>
        </row>
        <row r="417">
          <cell r="C417" t="str">
            <v>372121009000100605700</v>
          </cell>
          <cell r="D417" t="str">
            <v>2018.29.02.012.2.1.1.2.1.11.045.2100.2.6.5.3.1.E.900.90001.3721.00.16.00605.1.20.150.700</v>
          </cell>
          <cell r="E417" t="str">
            <v>2018</v>
          </cell>
          <cell r="F417" t="str">
            <v>29.02</v>
          </cell>
          <cell r="G417" t="str">
            <v>012</v>
          </cell>
          <cell r="H417" t="str">
            <v>2.1.1.2.1</v>
          </cell>
          <cell r="I417" t="str">
            <v>11</v>
          </cell>
          <cell r="J417" t="str">
            <v>045</v>
          </cell>
          <cell r="K417" t="str">
            <v>2100</v>
          </cell>
          <cell r="L417" t="str">
            <v>2</v>
          </cell>
          <cell r="M417" t="str">
            <v>6</v>
          </cell>
          <cell r="N417" t="str">
            <v>5</v>
          </cell>
          <cell r="O417" t="str">
            <v>3</v>
          </cell>
          <cell r="P417" t="str">
            <v>1</v>
          </cell>
          <cell r="Q417" t="str">
            <v>E</v>
          </cell>
          <cell r="R417" t="str">
            <v>900</v>
          </cell>
          <cell r="S417" t="str">
            <v>90001</v>
          </cell>
          <cell r="T417" t="str">
            <v>3721</v>
          </cell>
          <cell r="U417" t="str">
            <v>00</v>
          </cell>
          <cell r="V417" t="str">
            <v>16</v>
          </cell>
          <cell r="W417" t="str">
            <v>00605</v>
          </cell>
          <cell r="X417" t="str">
            <v>1</v>
          </cell>
          <cell r="Y417" t="str">
            <v>20</v>
          </cell>
          <cell r="Z417" t="str">
            <v>150</v>
          </cell>
          <cell r="AA417" t="str">
            <v>700</v>
          </cell>
          <cell r="AB417">
            <v>1000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1000</v>
          </cell>
        </row>
        <row r="418">
          <cell r="C418" t="str">
            <v>171521049000100605002</v>
          </cell>
          <cell r="D418" t="str">
            <v>2018.29.02.012.2.1.1.2.1.11.045.2104.2.6.5.3.1.E.900.90001.1715.00.16.00605.1.20.150.002</v>
          </cell>
          <cell r="E418" t="str">
            <v>2018</v>
          </cell>
          <cell r="F418" t="str">
            <v>29.02</v>
          </cell>
          <cell r="G418" t="str">
            <v>012</v>
          </cell>
          <cell r="H418" t="str">
            <v>2.1.1.2.1</v>
          </cell>
          <cell r="I418" t="str">
            <v>11</v>
          </cell>
          <cell r="J418" t="str">
            <v>045</v>
          </cell>
          <cell r="K418" t="str">
            <v>2104</v>
          </cell>
          <cell r="L418" t="str">
            <v>2</v>
          </cell>
          <cell r="M418" t="str">
            <v>6</v>
          </cell>
          <cell r="N418" t="str">
            <v>5</v>
          </cell>
          <cell r="O418" t="str">
            <v>3</v>
          </cell>
          <cell r="P418" t="str">
            <v>1</v>
          </cell>
          <cell r="Q418" t="str">
            <v>E</v>
          </cell>
          <cell r="R418" t="str">
            <v>900</v>
          </cell>
          <cell r="S418" t="str">
            <v>90001</v>
          </cell>
          <cell r="T418" t="str">
            <v>1715</v>
          </cell>
          <cell r="U418" t="str">
            <v>00</v>
          </cell>
          <cell r="V418" t="str">
            <v>16</v>
          </cell>
          <cell r="W418" t="str">
            <v>00605</v>
          </cell>
          <cell r="X418" t="str">
            <v>1</v>
          </cell>
          <cell r="Y418" t="str">
            <v>20</v>
          </cell>
          <cell r="Z418" t="str">
            <v>150</v>
          </cell>
          <cell r="AA418" t="str">
            <v>002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C419" t="str">
            <v>132121089000100605002</v>
          </cell>
          <cell r="D419" t="str">
            <v>2018.29.02.012.2.1.1.2.1.11.045.2108.2.6.5.3.1.E.900.90001.1321.00.16.00605.1.20.150.002</v>
          </cell>
          <cell r="E419" t="str">
            <v>2018</v>
          </cell>
          <cell r="F419" t="str">
            <v>29.02</v>
          </cell>
          <cell r="G419" t="str">
            <v>012</v>
          </cell>
          <cell r="H419" t="str">
            <v>2.1.1.2.1</v>
          </cell>
          <cell r="I419" t="str">
            <v>11</v>
          </cell>
          <cell r="J419" t="str">
            <v>045</v>
          </cell>
          <cell r="K419" t="str">
            <v>2108</v>
          </cell>
          <cell r="L419" t="str">
            <v>2</v>
          </cell>
          <cell r="M419" t="str">
            <v>6</v>
          </cell>
          <cell r="N419" t="str">
            <v>5</v>
          </cell>
          <cell r="O419" t="str">
            <v>3</v>
          </cell>
          <cell r="P419" t="str">
            <v>1</v>
          </cell>
          <cell r="Q419" t="str">
            <v>E</v>
          </cell>
          <cell r="R419" t="str">
            <v>900</v>
          </cell>
          <cell r="S419" t="str">
            <v>90001</v>
          </cell>
          <cell r="T419" t="str">
            <v>1321</v>
          </cell>
          <cell r="U419" t="str">
            <v>00</v>
          </cell>
          <cell r="V419" t="str">
            <v>16</v>
          </cell>
          <cell r="W419" t="str">
            <v>00605</v>
          </cell>
          <cell r="X419" t="str">
            <v>1</v>
          </cell>
          <cell r="Y419" t="str">
            <v>20</v>
          </cell>
          <cell r="Z419" t="str">
            <v>150</v>
          </cell>
          <cell r="AA419" t="str">
            <v>002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</row>
        <row r="420">
          <cell r="C420" t="str">
            <v>372121089000100605002</v>
          </cell>
          <cell r="D420" t="str">
            <v>2018.29.02.012.2.1.1.2.1.11.045.2108.2.6.5.3.1.E.900.90001.3721.00.16.00605.1.20.150.002</v>
          </cell>
          <cell r="E420" t="str">
            <v>2018</v>
          </cell>
          <cell r="F420" t="str">
            <v>29.02</v>
          </cell>
          <cell r="G420" t="str">
            <v>012</v>
          </cell>
          <cell r="H420" t="str">
            <v>2.1.1.2.1</v>
          </cell>
          <cell r="I420" t="str">
            <v>11</v>
          </cell>
          <cell r="J420" t="str">
            <v>045</v>
          </cell>
          <cell r="K420" t="str">
            <v>2108</v>
          </cell>
          <cell r="L420" t="str">
            <v>2</v>
          </cell>
          <cell r="M420" t="str">
            <v>6</v>
          </cell>
          <cell r="N420" t="str">
            <v>5</v>
          </cell>
          <cell r="O420" t="str">
            <v>3</v>
          </cell>
          <cell r="P420" t="str">
            <v>1</v>
          </cell>
          <cell r="Q420" t="str">
            <v>E</v>
          </cell>
          <cell r="R420" t="str">
            <v>900</v>
          </cell>
          <cell r="S420" t="str">
            <v>90001</v>
          </cell>
          <cell r="T420" t="str">
            <v>3721</v>
          </cell>
          <cell r="U420" t="str">
            <v>00</v>
          </cell>
          <cell r="V420" t="str">
            <v>16</v>
          </cell>
          <cell r="W420" t="str">
            <v>00605</v>
          </cell>
          <cell r="X420" t="str">
            <v>1</v>
          </cell>
          <cell r="Y420" t="str">
            <v>20</v>
          </cell>
          <cell r="Z420" t="str">
            <v>150</v>
          </cell>
          <cell r="AA420" t="str">
            <v>002</v>
          </cell>
          <cell r="AB420">
            <v>800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800</v>
          </cell>
        </row>
        <row r="421">
          <cell r="C421" t="str">
            <v>294121419000100404002</v>
          </cell>
          <cell r="D421" t="str">
            <v>2018.29.02.012.2.1.1.2.1.11.045.2141.2.6.5.3.1.E.900.90001.2941.00.14.00404.1.20.150.002</v>
          </cell>
          <cell r="E421" t="str">
            <v>2018</v>
          </cell>
          <cell r="F421" t="str">
            <v>29.02</v>
          </cell>
          <cell r="G421" t="str">
            <v>012</v>
          </cell>
          <cell r="H421" t="str">
            <v>2.1.1.2.1</v>
          </cell>
          <cell r="I421" t="str">
            <v>11</v>
          </cell>
          <cell r="J421" t="str">
            <v>045</v>
          </cell>
          <cell r="K421" t="str">
            <v>2141</v>
          </cell>
          <cell r="L421" t="str">
            <v>2</v>
          </cell>
          <cell r="M421" t="str">
            <v>6</v>
          </cell>
          <cell r="N421" t="str">
            <v>5</v>
          </cell>
          <cell r="O421" t="str">
            <v>3</v>
          </cell>
          <cell r="P421" t="str">
            <v>1</v>
          </cell>
          <cell r="Q421" t="str">
            <v>E</v>
          </cell>
          <cell r="R421" t="str">
            <v>900</v>
          </cell>
          <cell r="S421" t="str">
            <v>90001</v>
          </cell>
          <cell r="T421" t="str">
            <v>2941</v>
          </cell>
          <cell r="U421" t="str">
            <v>00</v>
          </cell>
          <cell r="V421" t="str">
            <v>14</v>
          </cell>
          <cell r="W421" t="str">
            <v>00404</v>
          </cell>
          <cell r="X421" t="str">
            <v>1</v>
          </cell>
          <cell r="Y421" t="str">
            <v>20</v>
          </cell>
          <cell r="Z421" t="str">
            <v>150</v>
          </cell>
          <cell r="AA421" t="str">
            <v>002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</row>
        <row r="422">
          <cell r="C422" t="str">
            <v>375121649000100605002</v>
          </cell>
          <cell r="D422" t="str">
            <v>2018.29.02.012.2.1.1.2.1.11.045.2164.2.6.5.3.1.E.900.90001.3751.00.16.00605.1.20.150.002</v>
          </cell>
          <cell r="E422" t="str">
            <v>2018</v>
          </cell>
          <cell r="F422" t="str">
            <v>29.02</v>
          </cell>
          <cell r="G422" t="str">
            <v>012</v>
          </cell>
          <cell r="H422" t="str">
            <v>2.1.1.2.1</v>
          </cell>
          <cell r="I422" t="str">
            <v>11</v>
          </cell>
          <cell r="J422" t="str">
            <v>045</v>
          </cell>
          <cell r="K422" t="str">
            <v>2164</v>
          </cell>
          <cell r="L422" t="str">
            <v>2</v>
          </cell>
          <cell r="M422" t="str">
            <v>6</v>
          </cell>
          <cell r="N422" t="str">
            <v>5</v>
          </cell>
          <cell r="O422" t="str">
            <v>3</v>
          </cell>
          <cell r="P422" t="str">
            <v>1</v>
          </cell>
          <cell r="Q422" t="str">
            <v>E</v>
          </cell>
          <cell r="R422" t="str">
            <v>900</v>
          </cell>
          <cell r="S422" t="str">
            <v>90001</v>
          </cell>
          <cell r="T422" t="str">
            <v>3751</v>
          </cell>
          <cell r="U422" t="str">
            <v>00</v>
          </cell>
          <cell r="V422" t="str">
            <v>16</v>
          </cell>
          <cell r="W422" t="str">
            <v>00605</v>
          </cell>
          <cell r="X422" t="str">
            <v>1</v>
          </cell>
          <cell r="Y422" t="str">
            <v>20</v>
          </cell>
          <cell r="Z422" t="str">
            <v>150</v>
          </cell>
          <cell r="AA422" t="str">
            <v>002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</row>
        <row r="423">
          <cell r="C423" t="str">
            <v>142121659000100605002</v>
          </cell>
          <cell r="D423" t="str">
            <v>2018.29.02.012.2.1.1.2.1.11.045.2165.2.6.5.3.1.E.900.90001.1421.00.16.00605.1.20.150.002</v>
          </cell>
          <cell r="E423" t="str">
            <v>2018</v>
          </cell>
          <cell r="F423" t="str">
            <v>29.02</v>
          </cell>
          <cell r="G423" t="str">
            <v>012</v>
          </cell>
          <cell r="H423" t="str">
            <v>2.1.1.2.1</v>
          </cell>
          <cell r="I423" t="str">
            <v>11</v>
          </cell>
          <cell r="J423" t="str">
            <v>045</v>
          </cell>
          <cell r="K423" t="str">
            <v>2165</v>
          </cell>
          <cell r="L423" t="str">
            <v>2</v>
          </cell>
          <cell r="M423" t="str">
            <v>6</v>
          </cell>
          <cell r="N423" t="str">
            <v>5</v>
          </cell>
          <cell r="O423" t="str">
            <v>3</v>
          </cell>
          <cell r="P423" t="str">
            <v>1</v>
          </cell>
          <cell r="Q423" t="str">
            <v>E</v>
          </cell>
          <cell r="R423" t="str">
            <v>900</v>
          </cell>
          <cell r="S423" t="str">
            <v>90001</v>
          </cell>
          <cell r="T423" t="str">
            <v>1421</v>
          </cell>
          <cell r="U423" t="str">
            <v>00</v>
          </cell>
          <cell r="V423" t="str">
            <v>16</v>
          </cell>
          <cell r="W423" t="str">
            <v>00605</v>
          </cell>
          <cell r="X423" t="str">
            <v>1</v>
          </cell>
          <cell r="Y423" t="str">
            <v>20</v>
          </cell>
          <cell r="Z423" t="str">
            <v>150</v>
          </cell>
          <cell r="AA423" t="str">
            <v>002</v>
          </cell>
          <cell r="AB423">
            <v>2246.62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2246.62</v>
          </cell>
        </row>
        <row r="424">
          <cell r="C424" t="str">
            <v>131121829000100605002</v>
          </cell>
          <cell r="D424" t="str">
            <v>2018.29.02.012.2.1.1.2.1.11.045.2182.2.6.5.3.1.E.900.90001.1311.00.16.00605.1.20.150.002</v>
          </cell>
          <cell r="E424" t="str">
            <v>2018</v>
          </cell>
          <cell r="F424" t="str">
            <v>29.02</v>
          </cell>
          <cell r="G424" t="str">
            <v>012</v>
          </cell>
          <cell r="H424" t="str">
            <v>2.1.1.2.1</v>
          </cell>
          <cell r="I424" t="str">
            <v>11</v>
          </cell>
          <cell r="J424" t="str">
            <v>045</v>
          </cell>
          <cell r="K424" t="str">
            <v>2182</v>
          </cell>
          <cell r="L424" t="str">
            <v>2</v>
          </cell>
          <cell r="M424" t="str">
            <v>6</v>
          </cell>
          <cell r="N424" t="str">
            <v>5</v>
          </cell>
          <cell r="O424" t="str">
            <v>3</v>
          </cell>
          <cell r="P424" t="str">
            <v>1</v>
          </cell>
          <cell r="Q424" t="str">
            <v>E</v>
          </cell>
          <cell r="R424" t="str">
            <v>900</v>
          </cell>
          <cell r="S424" t="str">
            <v>90001</v>
          </cell>
          <cell r="T424" t="str">
            <v>1311</v>
          </cell>
          <cell r="U424" t="str">
            <v>00</v>
          </cell>
          <cell r="V424" t="str">
            <v>16</v>
          </cell>
          <cell r="W424" t="str">
            <v>00605</v>
          </cell>
          <cell r="X424" t="str">
            <v>1</v>
          </cell>
          <cell r="Y424" t="str">
            <v>20</v>
          </cell>
          <cell r="Z424" t="str">
            <v>150</v>
          </cell>
          <cell r="AA424" t="str">
            <v>002</v>
          </cell>
          <cell r="AB424">
            <v>3519.66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3519.66</v>
          </cell>
        </row>
        <row r="425">
          <cell r="C425" t="str">
            <v>17133029358D600605002</v>
          </cell>
          <cell r="D425" t="str">
            <v>2018.29.02.012.2.1.1.2.1.11.045.3029.2.6.8.3.2.E.358.358D6.1713.00.16.00605.1.20.150.002</v>
          </cell>
          <cell r="E425" t="str">
            <v>2018</v>
          </cell>
          <cell r="F425" t="str">
            <v>29.02</v>
          </cell>
          <cell r="G425" t="str">
            <v>012</v>
          </cell>
          <cell r="H425" t="str">
            <v>2.1.1.2.1</v>
          </cell>
          <cell r="I425" t="str">
            <v>11</v>
          </cell>
          <cell r="J425" t="str">
            <v>045</v>
          </cell>
          <cell r="K425" t="str">
            <v>3029</v>
          </cell>
          <cell r="L425" t="str">
            <v>2</v>
          </cell>
          <cell r="M425" t="str">
            <v>6</v>
          </cell>
          <cell r="N425" t="str">
            <v>8</v>
          </cell>
          <cell r="O425" t="str">
            <v>3</v>
          </cell>
          <cell r="P425" t="str">
            <v>2</v>
          </cell>
          <cell r="Q425" t="str">
            <v>E</v>
          </cell>
          <cell r="R425" t="str">
            <v>358</v>
          </cell>
          <cell r="S425" t="str">
            <v>358D6</v>
          </cell>
          <cell r="T425" t="str">
            <v>1713</v>
          </cell>
          <cell r="U425" t="str">
            <v>00</v>
          </cell>
          <cell r="V425" t="str">
            <v>16</v>
          </cell>
          <cell r="W425" t="str">
            <v>00605</v>
          </cell>
          <cell r="X425" t="str">
            <v>1</v>
          </cell>
          <cell r="Y425" t="str">
            <v>20</v>
          </cell>
          <cell r="Z425" t="str">
            <v>150</v>
          </cell>
          <cell r="AA425" t="str">
            <v>002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</row>
        <row r="426">
          <cell r="C426" t="str">
            <v>35113029358D600605622</v>
          </cell>
          <cell r="D426" t="str">
            <v>2018.29.02.012.2.1.1.2.1.11.045.3029.2.6.8.3.2.E.358.358D6.3511.00.16.00605.1.20.150.622</v>
          </cell>
          <cell r="E426" t="str">
            <v>2018</v>
          </cell>
          <cell r="F426" t="str">
            <v>29.02</v>
          </cell>
          <cell r="G426" t="str">
            <v>012</v>
          </cell>
          <cell r="H426" t="str">
            <v>2.1.1.2.1</v>
          </cell>
          <cell r="I426" t="str">
            <v>11</v>
          </cell>
          <cell r="J426" t="str">
            <v>045</v>
          </cell>
          <cell r="K426" t="str">
            <v>3029</v>
          </cell>
          <cell r="L426" t="str">
            <v>2</v>
          </cell>
          <cell r="M426" t="str">
            <v>6</v>
          </cell>
          <cell r="N426" t="str">
            <v>8</v>
          </cell>
          <cell r="O426" t="str">
            <v>3</v>
          </cell>
          <cell r="P426" t="str">
            <v>2</v>
          </cell>
          <cell r="Q426" t="str">
            <v>E</v>
          </cell>
          <cell r="R426" t="str">
            <v>358</v>
          </cell>
          <cell r="S426" t="str">
            <v>358D6</v>
          </cell>
          <cell r="T426" t="str">
            <v>3511</v>
          </cell>
          <cell r="U426" t="str">
            <v>00</v>
          </cell>
          <cell r="V426" t="str">
            <v>16</v>
          </cell>
          <cell r="W426" t="str">
            <v>00605</v>
          </cell>
          <cell r="X426" t="str">
            <v>1</v>
          </cell>
          <cell r="Y426" t="str">
            <v>20</v>
          </cell>
          <cell r="Z426" t="str">
            <v>150</v>
          </cell>
          <cell r="AA426" t="str">
            <v>622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</row>
        <row r="427">
          <cell r="C427" t="str">
            <v>35723031358D400605700</v>
          </cell>
          <cell r="D427" t="str">
            <v>2018.29.02.012.2.1.1.2.1.11.045.3031.2.6.8.3.2.E.358.358D4.3572.00.16.00605.1.20.150.700</v>
          </cell>
          <cell r="E427" t="str">
            <v>2018</v>
          </cell>
          <cell r="F427" t="str">
            <v>29.02</v>
          </cell>
          <cell r="G427" t="str">
            <v>012</v>
          </cell>
          <cell r="H427" t="str">
            <v>2.1.1.2.1</v>
          </cell>
          <cell r="I427" t="str">
            <v>11</v>
          </cell>
          <cell r="J427" t="str">
            <v>045</v>
          </cell>
          <cell r="K427" t="str">
            <v>3031</v>
          </cell>
          <cell r="L427" t="str">
            <v>2</v>
          </cell>
          <cell r="M427" t="str">
            <v>6</v>
          </cell>
          <cell r="N427" t="str">
            <v>8</v>
          </cell>
          <cell r="O427" t="str">
            <v>3</v>
          </cell>
          <cell r="P427" t="str">
            <v>2</v>
          </cell>
          <cell r="Q427" t="str">
            <v>E</v>
          </cell>
          <cell r="R427" t="str">
            <v>358</v>
          </cell>
          <cell r="S427" t="str">
            <v>358D4</v>
          </cell>
          <cell r="T427" t="str">
            <v>3572</v>
          </cell>
          <cell r="U427" t="str">
            <v>00</v>
          </cell>
          <cell r="V427" t="str">
            <v>16</v>
          </cell>
          <cell r="W427" t="str">
            <v>00605</v>
          </cell>
          <cell r="X427" t="str">
            <v>1</v>
          </cell>
          <cell r="Y427" t="str">
            <v>20</v>
          </cell>
          <cell r="Z427" t="str">
            <v>150</v>
          </cell>
          <cell r="AA427" t="str">
            <v>700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C428" t="str">
            <v>25413031358D600605700</v>
          </cell>
          <cell r="D428" t="str">
            <v>2018.29.02.012.2.1.1.2.1.11.045.3031.2.6.8.3.2.E.358.358D6.2541.00.16.00605.1.20.150.700</v>
          </cell>
          <cell r="E428" t="str">
            <v>2018</v>
          </cell>
          <cell r="F428" t="str">
            <v>29.02</v>
          </cell>
          <cell r="G428" t="str">
            <v>012</v>
          </cell>
          <cell r="H428" t="str">
            <v>2.1.1.2.1</v>
          </cell>
          <cell r="I428" t="str">
            <v>11</v>
          </cell>
          <cell r="J428" t="str">
            <v>045</v>
          </cell>
          <cell r="K428" t="str">
            <v>3031</v>
          </cell>
          <cell r="L428" t="str">
            <v>2</v>
          </cell>
          <cell r="M428" t="str">
            <v>6</v>
          </cell>
          <cell r="N428" t="str">
            <v>8</v>
          </cell>
          <cell r="O428" t="str">
            <v>3</v>
          </cell>
          <cell r="P428" t="str">
            <v>2</v>
          </cell>
          <cell r="Q428" t="str">
            <v>E</v>
          </cell>
          <cell r="R428" t="str">
            <v>358</v>
          </cell>
          <cell r="S428" t="str">
            <v>358D6</v>
          </cell>
          <cell r="T428" t="str">
            <v>2541</v>
          </cell>
          <cell r="U428" t="str">
            <v>00</v>
          </cell>
          <cell r="V428" t="str">
            <v>16</v>
          </cell>
          <cell r="W428" t="str">
            <v>00605</v>
          </cell>
          <cell r="X428" t="str">
            <v>1</v>
          </cell>
          <cell r="Y428" t="str">
            <v>20</v>
          </cell>
          <cell r="Z428" t="str">
            <v>150</v>
          </cell>
          <cell r="AA428" t="str">
            <v>700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C429" t="str">
            <v>37513032358D600605002</v>
          </cell>
          <cell r="D429" t="str">
            <v>2018.29.02.012.2.1.1.2.1.11.045.3032.2.6.8.3.2.E.358.358D6.3751.00.16.00605.1.20.150.002</v>
          </cell>
          <cell r="E429" t="str">
            <v>2018</v>
          </cell>
          <cell r="F429" t="str">
            <v>29.02</v>
          </cell>
          <cell r="G429" t="str">
            <v>012</v>
          </cell>
          <cell r="H429" t="str">
            <v>2.1.1.2.1</v>
          </cell>
          <cell r="I429" t="str">
            <v>11</v>
          </cell>
          <cell r="J429" t="str">
            <v>045</v>
          </cell>
          <cell r="K429" t="str">
            <v>3032</v>
          </cell>
          <cell r="L429" t="str">
            <v>2</v>
          </cell>
          <cell r="M429" t="str">
            <v>6</v>
          </cell>
          <cell r="N429" t="str">
            <v>8</v>
          </cell>
          <cell r="O429" t="str">
            <v>3</v>
          </cell>
          <cell r="P429" t="str">
            <v>2</v>
          </cell>
          <cell r="Q429" t="str">
            <v>E</v>
          </cell>
          <cell r="R429" t="str">
            <v>358</v>
          </cell>
          <cell r="S429" t="str">
            <v>358D6</v>
          </cell>
          <cell r="T429" t="str">
            <v>3751</v>
          </cell>
          <cell r="U429" t="str">
            <v>00</v>
          </cell>
          <cell r="V429" t="str">
            <v>16</v>
          </cell>
          <cell r="W429" t="str">
            <v>00605</v>
          </cell>
          <cell r="X429" t="str">
            <v>1</v>
          </cell>
          <cell r="Y429" t="str">
            <v>20</v>
          </cell>
          <cell r="Z429" t="str">
            <v>150</v>
          </cell>
          <cell r="AA429" t="str">
            <v>002</v>
          </cell>
          <cell r="AB429">
            <v>13033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13033</v>
          </cell>
        </row>
        <row r="430">
          <cell r="C430" t="str">
            <v>39413032358D600605002</v>
          </cell>
          <cell r="D430" t="str">
            <v>2018.29.02.012.2.1.1.2.1.11.045.3032.2.6.8.3.2.E.358.358D6.3941.00.16.00605.1.20.150.002</v>
          </cell>
          <cell r="E430" t="str">
            <v>2018</v>
          </cell>
          <cell r="F430" t="str">
            <v>29.02</v>
          </cell>
          <cell r="G430" t="str">
            <v>012</v>
          </cell>
          <cell r="H430" t="str">
            <v>2.1.1.2.1</v>
          </cell>
          <cell r="I430" t="str">
            <v>11</v>
          </cell>
          <cell r="J430" t="str">
            <v>045</v>
          </cell>
          <cell r="K430" t="str">
            <v>3032</v>
          </cell>
          <cell r="L430" t="str">
            <v>2</v>
          </cell>
          <cell r="M430" t="str">
            <v>6</v>
          </cell>
          <cell r="N430" t="str">
            <v>8</v>
          </cell>
          <cell r="O430" t="str">
            <v>3</v>
          </cell>
          <cell r="P430" t="str">
            <v>2</v>
          </cell>
          <cell r="Q430" t="str">
            <v>E</v>
          </cell>
          <cell r="R430" t="str">
            <v>358</v>
          </cell>
          <cell r="S430" t="str">
            <v>358D6</v>
          </cell>
          <cell r="T430" t="str">
            <v>3941</v>
          </cell>
          <cell r="U430" t="str">
            <v>00</v>
          </cell>
          <cell r="V430" t="str">
            <v>16</v>
          </cell>
          <cell r="W430" t="str">
            <v>00605</v>
          </cell>
          <cell r="X430" t="str">
            <v>1</v>
          </cell>
          <cell r="Y430" t="str">
            <v>20</v>
          </cell>
          <cell r="Z430" t="str">
            <v>150</v>
          </cell>
          <cell r="AA430" t="str">
            <v>002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</row>
        <row r="431">
          <cell r="C431" t="str">
            <v>256130483580200605002</v>
          </cell>
          <cell r="D431" t="str">
            <v>2018.29.02.012.2.1.1.2.1.11.045.3048.2.6.8.3.2.E.358.35802.2561.00.16.00605.1.20.150.002</v>
          </cell>
          <cell r="E431" t="str">
            <v>2018</v>
          </cell>
          <cell r="F431" t="str">
            <v>29.02</v>
          </cell>
          <cell r="G431" t="str">
            <v>012</v>
          </cell>
          <cell r="H431" t="str">
            <v>2.1.1.2.1</v>
          </cell>
          <cell r="I431" t="str">
            <v>11</v>
          </cell>
          <cell r="J431" t="str">
            <v>045</v>
          </cell>
          <cell r="K431" t="str">
            <v>3048</v>
          </cell>
          <cell r="L431" t="str">
            <v>2</v>
          </cell>
          <cell r="M431" t="str">
            <v>6</v>
          </cell>
          <cell r="N431" t="str">
            <v>8</v>
          </cell>
          <cell r="O431" t="str">
            <v>3</v>
          </cell>
          <cell r="P431" t="str">
            <v>2</v>
          </cell>
          <cell r="Q431" t="str">
            <v>E</v>
          </cell>
          <cell r="R431" t="str">
            <v>358</v>
          </cell>
          <cell r="S431" t="str">
            <v>35802</v>
          </cell>
          <cell r="T431" t="str">
            <v>2561</v>
          </cell>
          <cell r="U431" t="str">
            <v>00</v>
          </cell>
          <cell r="V431" t="str">
            <v>16</v>
          </cell>
          <cell r="W431" t="str">
            <v>00605</v>
          </cell>
          <cell r="X431" t="str">
            <v>1</v>
          </cell>
          <cell r="Y431" t="str">
            <v>20</v>
          </cell>
          <cell r="Z431" t="str">
            <v>150</v>
          </cell>
          <cell r="AA431" t="str">
            <v>002</v>
          </cell>
          <cell r="AB431">
            <v>2000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2000</v>
          </cell>
        </row>
        <row r="432">
          <cell r="C432" t="str">
            <v>27513053358D700605002</v>
          </cell>
          <cell r="D432" t="str">
            <v>2018.29.02.012.2.1.1.2.1.11.045.3053.2.6.8.3.2.E.358.358D7.2751.00.16.00605.1.20.150.002</v>
          </cell>
          <cell r="E432" t="str">
            <v>2018</v>
          </cell>
          <cell r="F432" t="str">
            <v>29.02</v>
          </cell>
          <cell r="G432" t="str">
            <v>012</v>
          </cell>
          <cell r="H432" t="str">
            <v>2.1.1.2.1</v>
          </cell>
          <cell r="I432" t="str">
            <v>11</v>
          </cell>
          <cell r="J432" t="str">
            <v>045</v>
          </cell>
          <cell r="K432" t="str">
            <v>3053</v>
          </cell>
          <cell r="L432" t="str">
            <v>2</v>
          </cell>
          <cell r="M432" t="str">
            <v>6</v>
          </cell>
          <cell r="N432" t="str">
            <v>8</v>
          </cell>
          <cell r="O432" t="str">
            <v>3</v>
          </cell>
          <cell r="P432" t="str">
            <v>2</v>
          </cell>
          <cell r="Q432" t="str">
            <v>E</v>
          </cell>
          <cell r="R432" t="str">
            <v>358</v>
          </cell>
          <cell r="S432" t="str">
            <v>358D7</v>
          </cell>
          <cell r="T432" t="str">
            <v>2751</v>
          </cell>
          <cell r="U432" t="str">
            <v>00</v>
          </cell>
          <cell r="V432" t="str">
            <v>16</v>
          </cell>
          <cell r="W432" t="str">
            <v>00605</v>
          </cell>
          <cell r="X432" t="str">
            <v>1</v>
          </cell>
          <cell r="Y432" t="str">
            <v>20</v>
          </cell>
          <cell r="Z432" t="str">
            <v>150</v>
          </cell>
          <cell r="AA432" t="str">
            <v>002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</row>
        <row r="433">
          <cell r="C433" t="str">
            <v>13113058358D700605002</v>
          </cell>
          <cell r="D433" t="str">
            <v>2018.29.02.012.2.1.1.2.1.11.045.3058.2.6.8.3.2.E.358.358D7.1311.00.16.00605.1.20.150.002</v>
          </cell>
          <cell r="E433" t="str">
            <v>2018</v>
          </cell>
          <cell r="F433" t="str">
            <v>29.02</v>
          </cell>
          <cell r="G433" t="str">
            <v>012</v>
          </cell>
          <cell r="H433" t="str">
            <v>2.1.1.2.1</v>
          </cell>
          <cell r="I433" t="str">
            <v>11</v>
          </cell>
          <cell r="J433" t="str">
            <v>045</v>
          </cell>
          <cell r="K433" t="str">
            <v>3058</v>
          </cell>
          <cell r="L433" t="str">
            <v>2</v>
          </cell>
          <cell r="M433" t="str">
            <v>6</v>
          </cell>
          <cell r="N433" t="str">
            <v>8</v>
          </cell>
          <cell r="O433" t="str">
            <v>3</v>
          </cell>
          <cell r="P433" t="str">
            <v>2</v>
          </cell>
          <cell r="Q433" t="str">
            <v>E</v>
          </cell>
          <cell r="R433" t="str">
            <v>358</v>
          </cell>
          <cell r="S433" t="str">
            <v>358D7</v>
          </cell>
          <cell r="T433" t="str">
            <v>1311</v>
          </cell>
          <cell r="U433" t="str">
            <v>00</v>
          </cell>
          <cell r="V433" t="str">
            <v>16</v>
          </cell>
          <cell r="W433" t="str">
            <v>00605</v>
          </cell>
          <cell r="X433" t="str">
            <v>1</v>
          </cell>
          <cell r="Y433" t="str">
            <v>20</v>
          </cell>
          <cell r="Z433" t="str">
            <v>150</v>
          </cell>
          <cell r="AA433" t="str">
            <v>002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</row>
        <row r="434">
          <cell r="C434" t="str">
            <v>15433058358D700605002</v>
          </cell>
          <cell r="D434" t="str">
            <v>2018.29.02.012.2.1.1.2.1.11.045.3058.2.6.8.3.2.E.358.358D7.1543.00.16.00605.1.20.150.002</v>
          </cell>
          <cell r="E434" t="str">
            <v>2018</v>
          </cell>
          <cell r="F434" t="str">
            <v>29.02</v>
          </cell>
          <cell r="G434" t="str">
            <v>012</v>
          </cell>
          <cell r="H434" t="str">
            <v>2.1.1.2.1</v>
          </cell>
          <cell r="I434" t="str">
            <v>11</v>
          </cell>
          <cell r="J434" t="str">
            <v>045</v>
          </cell>
          <cell r="K434" t="str">
            <v>3058</v>
          </cell>
          <cell r="L434" t="str">
            <v>2</v>
          </cell>
          <cell r="M434" t="str">
            <v>6</v>
          </cell>
          <cell r="N434" t="str">
            <v>8</v>
          </cell>
          <cell r="O434" t="str">
            <v>3</v>
          </cell>
          <cell r="P434" t="str">
            <v>2</v>
          </cell>
          <cell r="Q434" t="str">
            <v>E</v>
          </cell>
          <cell r="R434" t="str">
            <v>358</v>
          </cell>
          <cell r="S434" t="str">
            <v>358D7</v>
          </cell>
          <cell r="T434" t="str">
            <v>1543</v>
          </cell>
          <cell r="U434" t="str">
            <v>00</v>
          </cell>
          <cell r="V434" t="str">
            <v>16</v>
          </cell>
          <cell r="W434" t="str">
            <v>00605</v>
          </cell>
          <cell r="X434" t="str">
            <v>1</v>
          </cell>
          <cell r="Y434" t="str">
            <v>20</v>
          </cell>
          <cell r="Z434" t="str">
            <v>150</v>
          </cell>
          <cell r="AA434" t="str">
            <v>002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</row>
        <row r="435">
          <cell r="C435" t="str">
            <v>171231103580200605002</v>
          </cell>
          <cell r="D435" t="str">
            <v>2018.29.02.012.2.1.1.2.1.11.045.3110.2.6.8.3.2.E.358.35802.1712.00.16.00605.1.20.150.002</v>
          </cell>
          <cell r="E435" t="str">
            <v>2018</v>
          </cell>
          <cell r="F435" t="str">
            <v>29.02</v>
          </cell>
          <cell r="G435" t="str">
            <v>012</v>
          </cell>
          <cell r="H435" t="str">
            <v>2.1.1.2.1</v>
          </cell>
          <cell r="I435" t="str">
            <v>11</v>
          </cell>
          <cell r="J435" t="str">
            <v>045</v>
          </cell>
          <cell r="K435" t="str">
            <v>3110</v>
          </cell>
          <cell r="L435" t="str">
            <v>2</v>
          </cell>
          <cell r="M435" t="str">
            <v>6</v>
          </cell>
          <cell r="N435" t="str">
            <v>8</v>
          </cell>
          <cell r="O435" t="str">
            <v>3</v>
          </cell>
          <cell r="P435" t="str">
            <v>2</v>
          </cell>
          <cell r="Q435" t="str">
            <v>E</v>
          </cell>
          <cell r="R435" t="str">
            <v>358</v>
          </cell>
          <cell r="S435" t="str">
            <v>35802</v>
          </cell>
          <cell r="T435" t="str">
            <v>1712</v>
          </cell>
          <cell r="U435" t="str">
            <v>00</v>
          </cell>
          <cell r="V435" t="str">
            <v>16</v>
          </cell>
          <cell r="W435" t="str">
            <v>00605</v>
          </cell>
          <cell r="X435" t="str">
            <v>1</v>
          </cell>
          <cell r="Y435" t="str">
            <v>20</v>
          </cell>
          <cell r="Z435" t="str">
            <v>150</v>
          </cell>
          <cell r="AA435" t="str">
            <v>002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</row>
        <row r="436">
          <cell r="C436" t="str">
            <v>171231113580200605002</v>
          </cell>
          <cell r="D436" t="str">
            <v>2018.29.02.012.2.1.1.2.1.11.045.3111.2.6.8.3.2.E.358.35802.1712.00.16.00605.1.20.150.002</v>
          </cell>
          <cell r="E436" t="str">
            <v>2018</v>
          </cell>
          <cell r="F436" t="str">
            <v>29.02</v>
          </cell>
          <cell r="G436" t="str">
            <v>012</v>
          </cell>
          <cell r="H436" t="str">
            <v>2.1.1.2.1</v>
          </cell>
          <cell r="I436" t="str">
            <v>11</v>
          </cell>
          <cell r="J436" t="str">
            <v>045</v>
          </cell>
          <cell r="K436" t="str">
            <v>3111</v>
          </cell>
          <cell r="L436" t="str">
            <v>2</v>
          </cell>
          <cell r="M436" t="str">
            <v>6</v>
          </cell>
          <cell r="N436" t="str">
            <v>8</v>
          </cell>
          <cell r="O436" t="str">
            <v>3</v>
          </cell>
          <cell r="P436" t="str">
            <v>2</v>
          </cell>
          <cell r="Q436" t="str">
            <v>E</v>
          </cell>
          <cell r="R436" t="str">
            <v>358</v>
          </cell>
          <cell r="S436" t="str">
            <v>35802</v>
          </cell>
          <cell r="T436" t="str">
            <v>1712</v>
          </cell>
          <cell r="U436" t="str">
            <v>00</v>
          </cell>
          <cell r="V436" t="str">
            <v>16</v>
          </cell>
          <cell r="W436" t="str">
            <v>00605</v>
          </cell>
          <cell r="X436" t="str">
            <v>1</v>
          </cell>
          <cell r="Y436" t="str">
            <v>20</v>
          </cell>
          <cell r="Z436" t="str">
            <v>150</v>
          </cell>
          <cell r="AA436" t="str">
            <v>002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</row>
        <row r="437">
          <cell r="C437" t="str">
            <v>441331123580100605618</v>
          </cell>
          <cell r="D437" t="str">
            <v>2018.29.02.012.2.1.1.2.1.11.045.3112.2.6.8.3.2.E.358.35801.4413.00.16.00605.1.20.150.618</v>
          </cell>
          <cell r="E437" t="str">
            <v>2018</v>
          </cell>
          <cell r="F437" t="str">
            <v>29.02</v>
          </cell>
          <cell r="G437" t="str">
            <v>012</v>
          </cell>
          <cell r="H437" t="str">
            <v>2.1.1.2.1</v>
          </cell>
          <cell r="I437" t="str">
            <v>11</v>
          </cell>
          <cell r="J437" t="str">
            <v>045</v>
          </cell>
          <cell r="K437" t="str">
            <v>3112</v>
          </cell>
          <cell r="L437" t="str">
            <v>2</v>
          </cell>
          <cell r="M437" t="str">
            <v>6</v>
          </cell>
          <cell r="N437" t="str">
            <v>8</v>
          </cell>
          <cell r="O437" t="str">
            <v>3</v>
          </cell>
          <cell r="P437" t="str">
            <v>2</v>
          </cell>
          <cell r="Q437" t="str">
            <v>E</v>
          </cell>
          <cell r="R437" t="str">
            <v>358</v>
          </cell>
          <cell r="S437" t="str">
            <v>35801</v>
          </cell>
          <cell r="T437" t="str">
            <v>4413</v>
          </cell>
          <cell r="U437" t="str">
            <v>00</v>
          </cell>
          <cell r="V437" t="str">
            <v>16</v>
          </cell>
          <cell r="W437" t="str">
            <v>00605</v>
          </cell>
          <cell r="X437" t="str">
            <v>1</v>
          </cell>
          <cell r="Y437" t="str">
            <v>20</v>
          </cell>
          <cell r="Z437" t="str">
            <v>150</v>
          </cell>
          <cell r="AA437" t="str">
            <v>618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</row>
        <row r="438">
          <cell r="C438" t="str">
            <v>171331123580200605002</v>
          </cell>
          <cell r="D438" t="str">
            <v>2018.29.02.012.2.1.1.2.1.11.045.3112.2.6.8.3.2.E.358.35802.1713.00.16.00605.1.20.150.002</v>
          </cell>
          <cell r="E438" t="str">
            <v>2018</v>
          </cell>
          <cell r="F438" t="str">
            <v>29.02</v>
          </cell>
          <cell r="G438" t="str">
            <v>012</v>
          </cell>
          <cell r="H438" t="str">
            <v>2.1.1.2.1</v>
          </cell>
          <cell r="I438" t="str">
            <v>11</v>
          </cell>
          <cell r="J438" t="str">
            <v>045</v>
          </cell>
          <cell r="K438" t="str">
            <v>3112</v>
          </cell>
          <cell r="L438" t="str">
            <v>2</v>
          </cell>
          <cell r="M438" t="str">
            <v>6</v>
          </cell>
          <cell r="N438" t="str">
            <v>8</v>
          </cell>
          <cell r="O438" t="str">
            <v>3</v>
          </cell>
          <cell r="P438" t="str">
            <v>2</v>
          </cell>
          <cell r="Q438" t="str">
            <v>E</v>
          </cell>
          <cell r="R438" t="str">
            <v>358</v>
          </cell>
          <cell r="S438" t="str">
            <v>35802</v>
          </cell>
          <cell r="T438" t="str">
            <v>1713</v>
          </cell>
          <cell r="U438" t="str">
            <v>00</v>
          </cell>
          <cell r="V438" t="str">
            <v>16</v>
          </cell>
          <cell r="W438" t="str">
            <v>00605</v>
          </cell>
          <cell r="X438" t="str">
            <v>1</v>
          </cell>
          <cell r="Y438" t="str">
            <v>20</v>
          </cell>
          <cell r="Z438" t="str">
            <v>150</v>
          </cell>
          <cell r="AA438" t="str">
            <v>002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</row>
        <row r="439">
          <cell r="C439" t="str">
            <v>441330163580100501066</v>
          </cell>
          <cell r="D439" t="str">
            <v>2018.29.02.012.2.1.1.2.1.11.045.3016.2.6.8.3.2.E.358.35801.4413.00.25.00501.1.20.150.066</v>
          </cell>
          <cell r="E439" t="str">
            <v>2018</v>
          </cell>
          <cell r="F439" t="str">
            <v>29.02</v>
          </cell>
          <cell r="G439" t="str">
            <v>012</v>
          </cell>
          <cell r="H439" t="str">
            <v>2.1.1.2.1</v>
          </cell>
          <cell r="I439" t="str">
            <v>11</v>
          </cell>
          <cell r="J439" t="str">
            <v>045</v>
          </cell>
          <cell r="K439" t="str">
            <v>3016</v>
          </cell>
          <cell r="L439" t="str">
            <v>2</v>
          </cell>
          <cell r="M439" t="str">
            <v>6</v>
          </cell>
          <cell r="N439" t="str">
            <v>8</v>
          </cell>
          <cell r="O439" t="str">
            <v>3</v>
          </cell>
          <cell r="P439" t="str">
            <v>2</v>
          </cell>
          <cell r="Q439" t="str">
            <v>E</v>
          </cell>
          <cell r="R439" t="str">
            <v>358</v>
          </cell>
          <cell r="S439" t="str">
            <v>35801</v>
          </cell>
          <cell r="T439" t="str">
            <v>4413</v>
          </cell>
          <cell r="U439" t="str">
            <v>00</v>
          </cell>
          <cell r="V439" t="str">
            <v>25</v>
          </cell>
          <cell r="W439" t="str">
            <v>00501</v>
          </cell>
          <cell r="X439" t="str">
            <v>1</v>
          </cell>
          <cell r="Y439" t="str">
            <v>20</v>
          </cell>
          <cell r="Z439" t="str">
            <v>150</v>
          </cell>
          <cell r="AA439" t="str">
            <v>066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</row>
        <row r="440">
          <cell r="C440" t="str">
            <v>371130163580500404700</v>
          </cell>
          <cell r="D440" t="str">
            <v>2018.29.02.012.2.1.1.2.1.11.045.3016.2.6.8.3.2.E.358.35805.3711.00.14.00404.1.20.150.700</v>
          </cell>
          <cell r="E440" t="str">
            <v>2018</v>
          </cell>
          <cell r="F440" t="str">
            <v>29.02</v>
          </cell>
          <cell r="G440" t="str">
            <v>012</v>
          </cell>
          <cell r="H440" t="str">
            <v>2.1.1.2.1</v>
          </cell>
          <cell r="I440" t="str">
            <v>11</v>
          </cell>
          <cell r="J440" t="str">
            <v>045</v>
          </cell>
          <cell r="K440" t="str">
            <v>3016</v>
          </cell>
          <cell r="L440" t="str">
            <v>2</v>
          </cell>
          <cell r="M440" t="str">
            <v>6</v>
          </cell>
          <cell r="N440" t="str">
            <v>8</v>
          </cell>
          <cell r="O440" t="str">
            <v>3</v>
          </cell>
          <cell r="P440" t="str">
            <v>2</v>
          </cell>
          <cell r="Q440" t="str">
            <v>E</v>
          </cell>
          <cell r="R440" t="str">
            <v>358</v>
          </cell>
          <cell r="S440" t="str">
            <v>35805</v>
          </cell>
          <cell r="T440" t="str">
            <v>3711</v>
          </cell>
          <cell r="U440" t="str">
            <v>00</v>
          </cell>
          <cell r="V440" t="str">
            <v>14</v>
          </cell>
          <cell r="W440" t="str">
            <v>00404</v>
          </cell>
          <cell r="X440" t="str">
            <v>1</v>
          </cell>
          <cell r="Y440" t="str">
            <v>20</v>
          </cell>
          <cell r="Z440" t="str">
            <v>150</v>
          </cell>
          <cell r="AA440" t="str">
            <v>700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</row>
        <row r="441">
          <cell r="C441" t="str">
            <v>261130213580500605002</v>
          </cell>
          <cell r="D441" t="str">
            <v>2018.29.02.012.2.1.1.2.1.11.045.3021.2.6.8.3.2.E.358.35805.2611.00.16.00605.1.20.150.002</v>
          </cell>
          <cell r="E441" t="str">
            <v>2018</v>
          </cell>
          <cell r="F441" t="str">
            <v>29.02</v>
          </cell>
          <cell r="G441" t="str">
            <v>012</v>
          </cell>
          <cell r="H441" t="str">
            <v>2.1.1.2.1</v>
          </cell>
          <cell r="I441" t="str">
            <v>11</v>
          </cell>
          <cell r="J441" t="str">
            <v>045</v>
          </cell>
          <cell r="K441" t="str">
            <v>3021</v>
          </cell>
          <cell r="L441" t="str">
            <v>2</v>
          </cell>
          <cell r="M441" t="str">
            <v>6</v>
          </cell>
          <cell r="N441" t="str">
            <v>8</v>
          </cell>
          <cell r="O441" t="str">
            <v>3</v>
          </cell>
          <cell r="P441" t="str">
            <v>2</v>
          </cell>
          <cell r="Q441" t="str">
            <v>E</v>
          </cell>
          <cell r="R441" t="str">
            <v>358</v>
          </cell>
          <cell r="S441" t="str">
            <v>35805</v>
          </cell>
          <cell r="T441" t="str">
            <v>2611</v>
          </cell>
          <cell r="U441" t="str">
            <v>00</v>
          </cell>
          <cell r="V441" t="str">
            <v>16</v>
          </cell>
          <cell r="W441" t="str">
            <v>00605</v>
          </cell>
          <cell r="X441" t="str">
            <v>1</v>
          </cell>
          <cell r="Y441" t="str">
            <v>20</v>
          </cell>
          <cell r="Z441" t="str">
            <v>150</v>
          </cell>
          <cell r="AA441" t="str">
            <v>002</v>
          </cell>
          <cell r="AB441">
            <v>23217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23217</v>
          </cell>
        </row>
        <row r="442">
          <cell r="C442" t="str">
            <v>294130213580500605002</v>
          </cell>
          <cell r="D442" t="str">
            <v>2018.29.02.012.2.1.1.2.1.11.045.3021.2.6.8.3.2.E.358.35805.2941.00.16.00605.1.20.150.002</v>
          </cell>
          <cell r="E442" t="str">
            <v>2018</v>
          </cell>
          <cell r="F442" t="str">
            <v>29.02</v>
          </cell>
          <cell r="G442" t="str">
            <v>012</v>
          </cell>
          <cell r="H442" t="str">
            <v>2.1.1.2.1</v>
          </cell>
          <cell r="I442" t="str">
            <v>11</v>
          </cell>
          <cell r="J442" t="str">
            <v>045</v>
          </cell>
          <cell r="K442" t="str">
            <v>3021</v>
          </cell>
          <cell r="L442" t="str">
            <v>2</v>
          </cell>
          <cell r="M442" t="str">
            <v>6</v>
          </cell>
          <cell r="N442" t="str">
            <v>8</v>
          </cell>
          <cell r="O442" t="str">
            <v>3</v>
          </cell>
          <cell r="P442" t="str">
            <v>2</v>
          </cell>
          <cell r="Q442" t="str">
            <v>E</v>
          </cell>
          <cell r="R442" t="str">
            <v>358</v>
          </cell>
          <cell r="S442" t="str">
            <v>35805</v>
          </cell>
          <cell r="T442" t="str">
            <v>2941</v>
          </cell>
          <cell r="U442" t="str">
            <v>00</v>
          </cell>
          <cell r="V442" t="str">
            <v>16</v>
          </cell>
          <cell r="W442" t="str">
            <v>00605</v>
          </cell>
          <cell r="X442" t="str">
            <v>1</v>
          </cell>
          <cell r="Y442" t="str">
            <v>20</v>
          </cell>
          <cell r="Z442" t="str">
            <v>150</v>
          </cell>
          <cell r="AA442" t="str">
            <v>002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</row>
        <row r="443">
          <cell r="C443" t="str">
            <v>39213021358D400605700</v>
          </cell>
          <cell r="D443" t="str">
            <v>2018.29.02.012.2.1.1.2.1.11.045.3021.2.6.8.3.2.E.358.358D4.3921.00.16.00605.1.20.150.700</v>
          </cell>
          <cell r="E443" t="str">
            <v>2018</v>
          </cell>
          <cell r="F443" t="str">
            <v>29.02</v>
          </cell>
          <cell r="G443" t="str">
            <v>012</v>
          </cell>
          <cell r="H443" t="str">
            <v>2.1.1.2.1</v>
          </cell>
          <cell r="I443" t="str">
            <v>11</v>
          </cell>
          <cell r="J443" t="str">
            <v>045</v>
          </cell>
          <cell r="K443" t="str">
            <v>3021</v>
          </cell>
          <cell r="L443" t="str">
            <v>2</v>
          </cell>
          <cell r="M443" t="str">
            <v>6</v>
          </cell>
          <cell r="N443" t="str">
            <v>8</v>
          </cell>
          <cell r="O443" t="str">
            <v>3</v>
          </cell>
          <cell r="P443" t="str">
            <v>2</v>
          </cell>
          <cell r="Q443" t="str">
            <v>E</v>
          </cell>
          <cell r="R443" t="str">
            <v>358</v>
          </cell>
          <cell r="S443" t="str">
            <v>358D4</v>
          </cell>
          <cell r="T443" t="str">
            <v>3921</v>
          </cell>
          <cell r="U443" t="str">
            <v>00</v>
          </cell>
          <cell r="V443" t="str">
            <v>16</v>
          </cell>
          <cell r="W443" t="str">
            <v>00605</v>
          </cell>
          <cell r="X443" t="str">
            <v>1</v>
          </cell>
          <cell r="Y443" t="str">
            <v>20</v>
          </cell>
          <cell r="Z443" t="str">
            <v>150</v>
          </cell>
          <cell r="AA443" t="str">
            <v>700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</row>
        <row r="444">
          <cell r="C444" t="str">
            <v>11313021358D700605002</v>
          </cell>
          <cell r="D444" t="str">
            <v>2018.29.02.012.2.1.1.2.1.11.045.3021.2.6.8.3.2.E.358.358D7.1131.00.16.00605.1.20.150.002</v>
          </cell>
          <cell r="E444" t="str">
            <v>2018</v>
          </cell>
          <cell r="F444" t="str">
            <v>29.02</v>
          </cell>
          <cell r="G444" t="str">
            <v>012</v>
          </cell>
          <cell r="H444" t="str">
            <v>2.1.1.2.1</v>
          </cell>
          <cell r="I444" t="str">
            <v>11</v>
          </cell>
          <cell r="J444" t="str">
            <v>045</v>
          </cell>
          <cell r="K444" t="str">
            <v>3021</v>
          </cell>
          <cell r="L444" t="str">
            <v>2</v>
          </cell>
          <cell r="M444" t="str">
            <v>6</v>
          </cell>
          <cell r="N444" t="str">
            <v>8</v>
          </cell>
          <cell r="O444" t="str">
            <v>3</v>
          </cell>
          <cell r="P444" t="str">
            <v>2</v>
          </cell>
          <cell r="Q444" t="str">
            <v>E</v>
          </cell>
          <cell r="R444" t="str">
            <v>358</v>
          </cell>
          <cell r="S444" t="str">
            <v>358D7</v>
          </cell>
          <cell r="T444" t="str">
            <v>1131</v>
          </cell>
          <cell r="U444" t="str">
            <v>00</v>
          </cell>
          <cell r="V444" t="str">
            <v>16</v>
          </cell>
          <cell r="W444" t="str">
            <v>00605</v>
          </cell>
          <cell r="X444" t="str">
            <v>1</v>
          </cell>
          <cell r="Y444" t="str">
            <v>20</v>
          </cell>
          <cell r="Z444" t="str">
            <v>150</v>
          </cell>
          <cell r="AA444" t="str">
            <v>002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</row>
        <row r="445">
          <cell r="C445" t="str">
            <v>17133021358D700605002</v>
          </cell>
          <cell r="D445" t="str">
            <v>2018.29.02.012.2.1.1.2.1.11.045.3021.2.6.8.3.2.E.358.358D7.1713.00.16.00605.1.20.150.002</v>
          </cell>
          <cell r="E445" t="str">
            <v>2018</v>
          </cell>
          <cell r="F445" t="str">
            <v>29.02</v>
          </cell>
          <cell r="G445" t="str">
            <v>012</v>
          </cell>
          <cell r="H445" t="str">
            <v>2.1.1.2.1</v>
          </cell>
          <cell r="I445" t="str">
            <v>11</v>
          </cell>
          <cell r="J445" t="str">
            <v>045</v>
          </cell>
          <cell r="K445" t="str">
            <v>3021</v>
          </cell>
          <cell r="L445" t="str">
            <v>2</v>
          </cell>
          <cell r="M445" t="str">
            <v>6</v>
          </cell>
          <cell r="N445" t="str">
            <v>8</v>
          </cell>
          <cell r="O445" t="str">
            <v>3</v>
          </cell>
          <cell r="P445" t="str">
            <v>2</v>
          </cell>
          <cell r="Q445" t="str">
            <v>E</v>
          </cell>
          <cell r="R445" t="str">
            <v>358</v>
          </cell>
          <cell r="S445" t="str">
            <v>358D7</v>
          </cell>
          <cell r="T445" t="str">
            <v>1713</v>
          </cell>
          <cell r="U445" t="str">
            <v>00</v>
          </cell>
          <cell r="V445" t="str">
            <v>16</v>
          </cell>
          <cell r="W445" t="str">
            <v>00605</v>
          </cell>
          <cell r="X445" t="str">
            <v>1</v>
          </cell>
          <cell r="Y445" t="str">
            <v>20</v>
          </cell>
          <cell r="Z445" t="str">
            <v>150</v>
          </cell>
          <cell r="AA445" t="str">
            <v>002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</row>
        <row r="446">
          <cell r="C446" t="str">
            <v>29313029358D400605700</v>
          </cell>
          <cell r="D446" t="str">
            <v>2018.29.02.012.2.1.1.2.1.11.045.3029.2.6.8.3.2.E.358.358D4.2931.00.16.00605.1.20.150.700</v>
          </cell>
          <cell r="E446" t="str">
            <v>2018</v>
          </cell>
          <cell r="F446" t="str">
            <v>29.02</v>
          </cell>
          <cell r="G446" t="str">
            <v>012</v>
          </cell>
          <cell r="H446" t="str">
            <v>2.1.1.2.1</v>
          </cell>
          <cell r="I446" t="str">
            <v>11</v>
          </cell>
          <cell r="J446" t="str">
            <v>045</v>
          </cell>
          <cell r="K446" t="str">
            <v>3029</v>
          </cell>
          <cell r="L446" t="str">
            <v>2</v>
          </cell>
          <cell r="M446" t="str">
            <v>6</v>
          </cell>
          <cell r="N446" t="str">
            <v>8</v>
          </cell>
          <cell r="O446" t="str">
            <v>3</v>
          </cell>
          <cell r="P446" t="str">
            <v>2</v>
          </cell>
          <cell r="Q446" t="str">
            <v>E</v>
          </cell>
          <cell r="R446" t="str">
            <v>358</v>
          </cell>
          <cell r="S446" t="str">
            <v>358D4</v>
          </cell>
          <cell r="T446" t="str">
            <v>2931</v>
          </cell>
          <cell r="U446" t="str">
            <v>00</v>
          </cell>
          <cell r="V446" t="str">
            <v>16</v>
          </cell>
          <cell r="W446" t="str">
            <v>00605</v>
          </cell>
          <cell r="X446" t="str">
            <v>1</v>
          </cell>
          <cell r="Y446" t="str">
            <v>20</v>
          </cell>
          <cell r="Z446" t="str">
            <v>150</v>
          </cell>
          <cell r="AA446" t="str">
            <v>700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</row>
        <row r="447">
          <cell r="C447" t="str">
            <v>13213029358D600605002</v>
          </cell>
          <cell r="D447" t="str">
            <v>2018.29.02.012.2.1.1.2.1.11.045.3029.2.6.8.3.2.E.358.358D6.1321.00.16.00605.1.20.150.002</v>
          </cell>
          <cell r="E447" t="str">
            <v>2018</v>
          </cell>
          <cell r="F447" t="str">
            <v>29.02</v>
          </cell>
          <cell r="G447" t="str">
            <v>012</v>
          </cell>
          <cell r="H447" t="str">
            <v>2.1.1.2.1</v>
          </cell>
          <cell r="I447" t="str">
            <v>11</v>
          </cell>
          <cell r="J447" t="str">
            <v>045</v>
          </cell>
          <cell r="K447" t="str">
            <v>3029</v>
          </cell>
          <cell r="L447" t="str">
            <v>2</v>
          </cell>
          <cell r="M447" t="str">
            <v>6</v>
          </cell>
          <cell r="N447" t="str">
            <v>8</v>
          </cell>
          <cell r="O447" t="str">
            <v>3</v>
          </cell>
          <cell r="P447" t="str">
            <v>2</v>
          </cell>
          <cell r="Q447" t="str">
            <v>E</v>
          </cell>
          <cell r="R447" t="str">
            <v>358</v>
          </cell>
          <cell r="S447" t="str">
            <v>358D6</v>
          </cell>
          <cell r="T447" t="str">
            <v>1321</v>
          </cell>
          <cell r="U447" t="str">
            <v>00</v>
          </cell>
          <cell r="V447" t="str">
            <v>16</v>
          </cell>
          <cell r="W447" t="str">
            <v>00605</v>
          </cell>
          <cell r="X447" t="str">
            <v>1</v>
          </cell>
          <cell r="Y447" t="str">
            <v>20</v>
          </cell>
          <cell r="Z447" t="str">
            <v>150</v>
          </cell>
          <cell r="AA447" t="str">
            <v>002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</row>
        <row r="448">
          <cell r="C448" t="str">
            <v>24513029358D600406700</v>
          </cell>
          <cell r="D448" t="str">
            <v>2018.29.02.012.2.1.1.2.1.11.045.3029.2.6.8.3.2.E.358.358D6.2451.00.14.00406.1.20.150.700</v>
          </cell>
          <cell r="E448" t="str">
            <v>2018</v>
          </cell>
          <cell r="F448" t="str">
            <v>29.02</v>
          </cell>
          <cell r="G448" t="str">
            <v>012</v>
          </cell>
          <cell r="H448" t="str">
            <v>2.1.1.2.1</v>
          </cell>
          <cell r="I448" t="str">
            <v>11</v>
          </cell>
          <cell r="J448" t="str">
            <v>045</v>
          </cell>
          <cell r="K448" t="str">
            <v>3029</v>
          </cell>
          <cell r="L448" t="str">
            <v>2</v>
          </cell>
          <cell r="M448" t="str">
            <v>6</v>
          </cell>
          <cell r="N448" t="str">
            <v>8</v>
          </cell>
          <cell r="O448" t="str">
            <v>3</v>
          </cell>
          <cell r="P448" t="str">
            <v>2</v>
          </cell>
          <cell r="Q448" t="str">
            <v>E</v>
          </cell>
          <cell r="R448" t="str">
            <v>358</v>
          </cell>
          <cell r="S448" t="str">
            <v>358D6</v>
          </cell>
          <cell r="T448" t="str">
            <v>2451</v>
          </cell>
          <cell r="U448" t="str">
            <v>00</v>
          </cell>
          <cell r="V448" t="str">
            <v>14</v>
          </cell>
          <cell r="W448" t="str">
            <v>00406</v>
          </cell>
          <cell r="X448" t="str">
            <v>1</v>
          </cell>
          <cell r="Y448" t="str">
            <v>20</v>
          </cell>
          <cell r="Z448" t="str">
            <v>150</v>
          </cell>
          <cell r="AA448" t="str">
            <v>700</v>
          </cell>
          <cell r="AB448">
            <v>35.119999999999997</v>
          </cell>
          <cell r="AC448">
            <v>35.119999999999997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</row>
        <row r="449">
          <cell r="C449" t="str">
            <v>51913029358D600605002</v>
          </cell>
          <cell r="D449" t="str">
            <v>2018.29.02.012.2.1.1.2.1.11.045.3029.2.6.8.3.2.E.358.358D6.5191.00.16.00605.2.20.150.002</v>
          </cell>
          <cell r="E449" t="str">
            <v>2018</v>
          </cell>
          <cell r="F449" t="str">
            <v>29.02</v>
          </cell>
          <cell r="G449" t="str">
            <v>012</v>
          </cell>
          <cell r="H449" t="str">
            <v>2.1.1.2.1</v>
          </cell>
          <cell r="I449" t="str">
            <v>11</v>
          </cell>
          <cell r="J449" t="str">
            <v>045</v>
          </cell>
          <cell r="K449" t="str">
            <v>3029</v>
          </cell>
          <cell r="L449" t="str">
            <v>2</v>
          </cell>
          <cell r="M449" t="str">
            <v>6</v>
          </cell>
          <cell r="N449" t="str">
            <v>8</v>
          </cell>
          <cell r="O449" t="str">
            <v>3</v>
          </cell>
          <cell r="P449" t="str">
            <v>2</v>
          </cell>
          <cell r="Q449" t="str">
            <v>E</v>
          </cell>
          <cell r="R449" t="str">
            <v>358</v>
          </cell>
          <cell r="S449" t="str">
            <v>358D6</v>
          </cell>
          <cell r="T449" t="str">
            <v>5191</v>
          </cell>
          <cell r="U449" t="str">
            <v>00</v>
          </cell>
          <cell r="V449" t="str">
            <v>16</v>
          </cell>
          <cell r="W449" t="str">
            <v>00605</v>
          </cell>
          <cell r="X449" t="str">
            <v>2</v>
          </cell>
          <cell r="Y449" t="str">
            <v>20</v>
          </cell>
          <cell r="Z449" t="str">
            <v>150</v>
          </cell>
          <cell r="AA449" t="str">
            <v>002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</row>
        <row r="450">
          <cell r="C450" t="str">
            <v>11313030358D600605002</v>
          </cell>
          <cell r="D450" t="str">
            <v>2018.29.02.012.2.1.1.2.1.11.045.3030.2.6.8.3.2.E.358.358D6.1131.00.16.00605.1.20.150.002</v>
          </cell>
          <cell r="E450" t="str">
            <v>2018</v>
          </cell>
          <cell r="F450" t="str">
            <v>29.02</v>
          </cell>
          <cell r="G450" t="str">
            <v>012</v>
          </cell>
          <cell r="H450" t="str">
            <v>2.1.1.2.1</v>
          </cell>
          <cell r="I450" t="str">
            <v>11</v>
          </cell>
          <cell r="J450" t="str">
            <v>045</v>
          </cell>
          <cell r="K450" t="str">
            <v>3030</v>
          </cell>
          <cell r="L450" t="str">
            <v>2</v>
          </cell>
          <cell r="M450" t="str">
            <v>6</v>
          </cell>
          <cell r="N450" t="str">
            <v>8</v>
          </cell>
          <cell r="O450" t="str">
            <v>3</v>
          </cell>
          <cell r="P450" t="str">
            <v>2</v>
          </cell>
          <cell r="Q450" t="str">
            <v>E</v>
          </cell>
          <cell r="R450" t="str">
            <v>358</v>
          </cell>
          <cell r="S450" t="str">
            <v>358D6</v>
          </cell>
          <cell r="T450" t="str">
            <v>1131</v>
          </cell>
          <cell r="U450" t="str">
            <v>00</v>
          </cell>
          <cell r="V450" t="str">
            <v>16</v>
          </cell>
          <cell r="W450" t="str">
            <v>00605</v>
          </cell>
          <cell r="X450" t="str">
            <v>1</v>
          </cell>
          <cell r="Y450" t="str">
            <v>20</v>
          </cell>
          <cell r="Z450" t="str">
            <v>150</v>
          </cell>
          <cell r="AA450" t="str">
            <v>002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</row>
        <row r="451">
          <cell r="C451" t="str">
            <v>13223030358D600605002</v>
          </cell>
          <cell r="D451" t="str">
            <v>2018.29.02.012.2.1.1.2.1.11.045.3030.2.6.8.3.2.E.358.358D6.1322.00.16.00605.1.20.150.002</v>
          </cell>
          <cell r="E451" t="str">
            <v>2018</v>
          </cell>
          <cell r="F451" t="str">
            <v>29.02</v>
          </cell>
          <cell r="G451" t="str">
            <v>012</v>
          </cell>
          <cell r="H451" t="str">
            <v>2.1.1.2.1</v>
          </cell>
          <cell r="I451" t="str">
            <v>11</v>
          </cell>
          <cell r="J451" t="str">
            <v>045</v>
          </cell>
          <cell r="K451" t="str">
            <v>3030</v>
          </cell>
          <cell r="L451" t="str">
            <v>2</v>
          </cell>
          <cell r="M451" t="str">
            <v>6</v>
          </cell>
          <cell r="N451" t="str">
            <v>8</v>
          </cell>
          <cell r="O451" t="str">
            <v>3</v>
          </cell>
          <cell r="P451" t="str">
            <v>2</v>
          </cell>
          <cell r="Q451" t="str">
            <v>E</v>
          </cell>
          <cell r="R451" t="str">
            <v>358</v>
          </cell>
          <cell r="S451" t="str">
            <v>358D6</v>
          </cell>
          <cell r="T451" t="str">
            <v>1322</v>
          </cell>
          <cell r="U451" t="str">
            <v>00</v>
          </cell>
          <cell r="V451" t="str">
            <v>16</v>
          </cell>
          <cell r="W451" t="str">
            <v>00605</v>
          </cell>
          <cell r="X451" t="str">
            <v>1</v>
          </cell>
          <cell r="Y451" t="str">
            <v>20</v>
          </cell>
          <cell r="Z451" t="str">
            <v>150</v>
          </cell>
          <cell r="AA451" t="str">
            <v>002</v>
          </cell>
          <cell r="AB451">
            <v>13049.14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13049.14</v>
          </cell>
        </row>
        <row r="452">
          <cell r="C452" t="str">
            <v>17133030358D600605002</v>
          </cell>
          <cell r="D452" t="str">
            <v>2018.29.02.012.2.1.1.2.1.11.045.3030.2.6.8.3.2.E.358.358D6.1713.00.16.00605.1.20.150.002</v>
          </cell>
          <cell r="E452" t="str">
            <v>2018</v>
          </cell>
          <cell r="F452" t="str">
            <v>29.02</v>
          </cell>
          <cell r="G452" t="str">
            <v>012</v>
          </cell>
          <cell r="H452" t="str">
            <v>2.1.1.2.1</v>
          </cell>
          <cell r="I452" t="str">
            <v>11</v>
          </cell>
          <cell r="J452" t="str">
            <v>045</v>
          </cell>
          <cell r="K452" t="str">
            <v>3030</v>
          </cell>
          <cell r="L452" t="str">
            <v>2</v>
          </cell>
          <cell r="M452" t="str">
            <v>6</v>
          </cell>
          <cell r="N452" t="str">
            <v>8</v>
          </cell>
          <cell r="O452" t="str">
            <v>3</v>
          </cell>
          <cell r="P452" t="str">
            <v>2</v>
          </cell>
          <cell r="Q452" t="str">
            <v>E</v>
          </cell>
          <cell r="R452" t="str">
            <v>358</v>
          </cell>
          <cell r="S452" t="str">
            <v>358D6</v>
          </cell>
          <cell r="T452" t="str">
            <v>1713</v>
          </cell>
          <cell r="U452" t="str">
            <v>00</v>
          </cell>
          <cell r="V452" t="str">
            <v>16</v>
          </cell>
          <cell r="W452" t="str">
            <v>00605</v>
          </cell>
          <cell r="X452" t="str">
            <v>1</v>
          </cell>
          <cell r="Y452" t="str">
            <v>20</v>
          </cell>
          <cell r="Z452" t="str">
            <v>150</v>
          </cell>
          <cell r="AA452" t="str">
            <v>002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</row>
        <row r="453">
          <cell r="C453" t="str">
            <v>375130213580500605002</v>
          </cell>
          <cell r="D453" t="str">
            <v>2018.29.02.012.2.1.1.2.1.11.045.3021.2.6.8.3.2.E.358.35805.3751.00.16.00605.1.20.150.002</v>
          </cell>
          <cell r="E453" t="str">
            <v>2018</v>
          </cell>
          <cell r="F453" t="str">
            <v>29.02</v>
          </cell>
          <cell r="G453" t="str">
            <v>012</v>
          </cell>
          <cell r="H453" t="str">
            <v>2.1.1.2.1</v>
          </cell>
          <cell r="I453" t="str">
            <v>11</v>
          </cell>
          <cell r="J453" t="str">
            <v>045</v>
          </cell>
          <cell r="K453" t="str">
            <v>3021</v>
          </cell>
          <cell r="L453" t="str">
            <v>2</v>
          </cell>
          <cell r="M453" t="str">
            <v>6</v>
          </cell>
          <cell r="N453" t="str">
            <v>8</v>
          </cell>
          <cell r="O453" t="str">
            <v>3</v>
          </cell>
          <cell r="P453" t="str">
            <v>2</v>
          </cell>
          <cell r="Q453" t="str">
            <v>E</v>
          </cell>
          <cell r="R453" t="str">
            <v>358</v>
          </cell>
          <cell r="S453" t="str">
            <v>35805</v>
          </cell>
          <cell r="T453" t="str">
            <v>3751</v>
          </cell>
          <cell r="U453" t="str">
            <v>00</v>
          </cell>
          <cell r="V453" t="str">
            <v>16</v>
          </cell>
          <cell r="W453" t="str">
            <v>00605</v>
          </cell>
          <cell r="X453" t="str">
            <v>1</v>
          </cell>
          <cell r="Y453" t="str">
            <v>20</v>
          </cell>
          <cell r="Z453" t="str">
            <v>150</v>
          </cell>
          <cell r="AA453" t="str">
            <v>002</v>
          </cell>
          <cell r="AB453">
            <v>16108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16108</v>
          </cell>
        </row>
        <row r="454">
          <cell r="C454" t="str">
            <v>24613029358D600406002</v>
          </cell>
          <cell r="D454" t="str">
            <v>2018.29.02.012.2.1.1.2.1.11.045.3029.2.6.8.3.2.E.358.358D6.2461.00.14.00406.1.20.150.002</v>
          </cell>
          <cell r="E454" t="str">
            <v>2018</v>
          </cell>
          <cell r="F454" t="str">
            <v>29.02</v>
          </cell>
          <cell r="G454" t="str">
            <v>012</v>
          </cell>
          <cell r="H454" t="str">
            <v>2.1.1.2.1</v>
          </cell>
          <cell r="I454" t="str">
            <v>11</v>
          </cell>
          <cell r="J454" t="str">
            <v>045</v>
          </cell>
          <cell r="K454" t="str">
            <v>3029</v>
          </cell>
          <cell r="L454" t="str">
            <v>2</v>
          </cell>
          <cell r="M454" t="str">
            <v>6</v>
          </cell>
          <cell r="N454" t="str">
            <v>8</v>
          </cell>
          <cell r="O454" t="str">
            <v>3</v>
          </cell>
          <cell r="P454" t="str">
            <v>2</v>
          </cell>
          <cell r="Q454" t="str">
            <v>E</v>
          </cell>
          <cell r="R454" t="str">
            <v>358</v>
          </cell>
          <cell r="S454" t="str">
            <v>358D6</v>
          </cell>
          <cell r="T454" t="str">
            <v>2461</v>
          </cell>
          <cell r="U454" t="str">
            <v>00</v>
          </cell>
          <cell r="V454" t="str">
            <v>14</v>
          </cell>
          <cell r="W454" t="str">
            <v>00406</v>
          </cell>
          <cell r="X454" t="str">
            <v>1</v>
          </cell>
          <cell r="Y454" t="str">
            <v>20</v>
          </cell>
          <cell r="Z454" t="str">
            <v>150</v>
          </cell>
          <cell r="AA454" t="str">
            <v>002</v>
          </cell>
          <cell r="AB454">
            <v>6824.4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6824.4</v>
          </cell>
        </row>
        <row r="455">
          <cell r="C455" t="str">
            <v>25413029358D600406700</v>
          </cell>
          <cell r="D455" t="str">
            <v>2018.29.02.012.2.1.1.2.1.11.045.3029.2.6.8.3.2.E.358.358D6.2541.00.14.00406.1.20.150.700</v>
          </cell>
          <cell r="E455" t="str">
            <v>2018</v>
          </cell>
          <cell r="F455" t="str">
            <v>29.02</v>
          </cell>
          <cell r="G455" t="str">
            <v>012</v>
          </cell>
          <cell r="H455" t="str">
            <v>2.1.1.2.1</v>
          </cell>
          <cell r="I455" t="str">
            <v>11</v>
          </cell>
          <cell r="J455" t="str">
            <v>045</v>
          </cell>
          <cell r="K455" t="str">
            <v>3029</v>
          </cell>
          <cell r="L455" t="str">
            <v>2</v>
          </cell>
          <cell r="M455" t="str">
            <v>6</v>
          </cell>
          <cell r="N455" t="str">
            <v>8</v>
          </cell>
          <cell r="O455" t="str">
            <v>3</v>
          </cell>
          <cell r="P455" t="str">
            <v>2</v>
          </cell>
          <cell r="Q455" t="str">
            <v>E</v>
          </cell>
          <cell r="R455" t="str">
            <v>358</v>
          </cell>
          <cell r="S455" t="str">
            <v>358D6</v>
          </cell>
          <cell r="T455" t="str">
            <v>2541</v>
          </cell>
          <cell r="U455" t="str">
            <v>00</v>
          </cell>
          <cell r="V455" t="str">
            <v>14</v>
          </cell>
          <cell r="W455" t="str">
            <v>00406</v>
          </cell>
          <cell r="X455" t="str">
            <v>1</v>
          </cell>
          <cell r="Y455" t="str">
            <v>20</v>
          </cell>
          <cell r="Z455" t="str">
            <v>150</v>
          </cell>
          <cell r="AA455" t="str">
            <v>700</v>
          </cell>
          <cell r="AB455">
            <v>0.04</v>
          </cell>
          <cell r="AC455">
            <v>0.04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</row>
        <row r="456">
          <cell r="C456" t="str">
            <v>25413029358D600605622</v>
          </cell>
          <cell r="D456" t="str">
            <v>2018.29.02.012.2.1.1.2.1.11.045.3029.2.6.8.3.2.E.358.358D6.2541.00.16.00605.1.20.150.622</v>
          </cell>
          <cell r="E456" t="str">
            <v>2018</v>
          </cell>
          <cell r="F456" t="str">
            <v>29.02</v>
          </cell>
          <cell r="G456" t="str">
            <v>012</v>
          </cell>
          <cell r="H456" t="str">
            <v>2.1.1.2.1</v>
          </cell>
          <cell r="I456" t="str">
            <v>11</v>
          </cell>
          <cell r="J456" t="str">
            <v>045</v>
          </cell>
          <cell r="K456" t="str">
            <v>3029</v>
          </cell>
          <cell r="L456" t="str">
            <v>2</v>
          </cell>
          <cell r="M456" t="str">
            <v>6</v>
          </cell>
          <cell r="N456" t="str">
            <v>8</v>
          </cell>
          <cell r="O456" t="str">
            <v>3</v>
          </cell>
          <cell r="P456" t="str">
            <v>2</v>
          </cell>
          <cell r="Q456" t="str">
            <v>E</v>
          </cell>
          <cell r="R456" t="str">
            <v>358</v>
          </cell>
          <cell r="S456" t="str">
            <v>358D6</v>
          </cell>
          <cell r="T456" t="str">
            <v>2541</v>
          </cell>
          <cell r="U456" t="str">
            <v>00</v>
          </cell>
          <cell r="V456" t="str">
            <v>16</v>
          </cell>
          <cell r="W456" t="str">
            <v>00605</v>
          </cell>
          <cell r="X456" t="str">
            <v>1</v>
          </cell>
          <cell r="Y456" t="str">
            <v>20</v>
          </cell>
          <cell r="Z456" t="str">
            <v>150</v>
          </cell>
          <cell r="AA456" t="str">
            <v>622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</row>
        <row r="457">
          <cell r="C457" t="str">
            <v>27313029358D600605622</v>
          </cell>
          <cell r="D457" t="str">
            <v>2018.29.02.012.2.1.1.2.1.11.045.3029.2.6.8.3.2.E.358.358D6.2731.00.16.00605.1.20.150.622</v>
          </cell>
          <cell r="E457" t="str">
            <v>2018</v>
          </cell>
          <cell r="F457" t="str">
            <v>29.02</v>
          </cell>
          <cell r="G457" t="str">
            <v>012</v>
          </cell>
          <cell r="H457" t="str">
            <v>2.1.1.2.1</v>
          </cell>
          <cell r="I457" t="str">
            <v>11</v>
          </cell>
          <cell r="J457" t="str">
            <v>045</v>
          </cell>
          <cell r="K457" t="str">
            <v>3029</v>
          </cell>
          <cell r="L457" t="str">
            <v>2</v>
          </cell>
          <cell r="M457" t="str">
            <v>6</v>
          </cell>
          <cell r="N457" t="str">
            <v>8</v>
          </cell>
          <cell r="O457" t="str">
            <v>3</v>
          </cell>
          <cell r="P457" t="str">
            <v>2</v>
          </cell>
          <cell r="Q457" t="str">
            <v>E</v>
          </cell>
          <cell r="R457" t="str">
            <v>358</v>
          </cell>
          <cell r="S457" t="str">
            <v>358D6</v>
          </cell>
          <cell r="T457" t="str">
            <v>2731</v>
          </cell>
          <cell r="U457" t="str">
            <v>00</v>
          </cell>
          <cell r="V457" t="str">
            <v>16</v>
          </cell>
          <cell r="W457" t="str">
            <v>00605</v>
          </cell>
          <cell r="X457" t="str">
            <v>1</v>
          </cell>
          <cell r="Y457" t="str">
            <v>20</v>
          </cell>
          <cell r="Z457" t="str">
            <v>150</v>
          </cell>
          <cell r="AA457" t="str">
            <v>622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</row>
        <row r="458">
          <cell r="C458" t="str">
            <v>29113029358D600406002</v>
          </cell>
          <cell r="D458" t="str">
            <v>2018.29.02.012.2.1.1.2.1.11.045.3029.2.6.8.3.2.E.358.358D6.2911.00.14.00406.1.20.150.002</v>
          </cell>
          <cell r="E458" t="str">
            <v>2018</v>
          </cell>
          <cell r="F458" t="str">
            <v>29.02</v>
          </cell>
          <cell r="G458" t="str">
            <v>012</v>
          </cell>
          <cell r="H458" t="str">
            <v>2.1.1.2.1</v>
          </cell>
          <cell r="I458" t="str">
            <v>11</v>
          </cell>
          <cell r="J458" t="str">
            <v>045</v>
          </cell>
          <cell r="K458" t="str">
            <v>3029</v>
          </cell>
          <cell r="L458" t="str">
            <v>2</v>
          </cell>
          <cell r="M458" t="str">
            <v>6</v>
          </cell>
          <cell r="N458" t="str">
            <v>8</v>
          </cell>
          <cell r="O458" t="str">
            <v>3</v>
          </cell>
          <cell r="P458" t="str">
            <v>2</v>
          </cell>
          <cell r="Q458" t="str">
            <v>E</v>
          </cell>
          <cell r="R458" t="str">
            <v>358</v>
          </cell>
          <cell r="S458" t="str">
            <v>358D6</v>
          </cell>
          <cell r="T458" t="str">
            <v>2911</v>
          </cell>
          <cell r="U458" t="str">
            <v>00</v>
          </cell>
          <cell r="V458" t="str">
            <v>14</v>
          </cell>
          <cell r="W458" t="str">
            <v>00406</v>
          </cell>
          <cell r="X458" t="str">
            <v>1</v>
          </cell>
          <cell r="Y458" t="str">
            <v>20</v>
          </cell>
          <cell r="Z458" t="str">
            <v>150</v>
          </cell>
          <cell r="AA458" t="str">
            <v>002</v>
          </cell>
          <cell r="AB458">
            <v>625.70000000000005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625.70000000000005</v>
          </cell>
        </row>
        <row r="459">
          <cell r="C459" t="str">
            <v>35213029358D600605002</v>
          </cell>
          <cell r="D459" t="str">
            <v>2018.29.02.012.2.1.1.2.1.11.045.3029.2.6.8.3.2.E.358.358D6.3521.00.16.00605.1.20.150.002</v>
          </cell>
          <cell r="E459" t="str">
            <v>2018</v>
          </cell>
          <cell r="F459" t="str">
            <v>29.02</v>
          </cell>
          <cell r="G459" t="str">
            <v>012</v>
          </cell>
          <cell r="H459" t="str">
            <v>2.1.1.2.1</v>
          </cell>
          <cell r="I459" t="str">
            <v>11</v>
          </cell>
          <cell r="J459" t="str">
            <v>045</v>
          </cell>
          <cell r="K459" t="str">
            <v>3029</v>
          </cell>
          <cell r="L459" t="str">
            <v>2</v>
          </cell>
          <cell r="M459" t="str">
            <v>6</v>
          </cell>
          <cell r="N459" t="str">
            <v>8</v>
          </cell>
          <cell r="O459" t="str">
            <v>3</v>
          </cell>
          <cell r="P459" t="str">
            <v>2</v>
          </cell>
          <cell r="Q459" t="str">
            <v>E</v>
          </cell>
          <cell r="R459" t="str">
            <v>358</v>
          </cell>
          <cell r="S459" t="str">
            <v>358D6</v>
          </cell>
          <cell r="T459" t="str">
            <v>3521</v>
          </cell>
          <cell r="U459" t="str">
            <v>00</v>
          </cell>
          <cell r="V459" t="str">
            <v>16</v>
          </cell>
          <cell r="W459" t="str">
            <v>00605</v>
          </cell>
          <cell r="X459" t="str">
            <v>1</v>
          </cell>
          <cell r="Y459" t="str">
            <v>20</v>
          </cell>
          <cell r="Z459" t="str">
            <v>150</v>
          </cell>
          <cell r="AA459" t="str">
            <v>002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</row>
        <row r="460">
          <cell r="C460" t="str">
            <v>62263030358D600605632</v>
          </cell>
          <cell r="D460" t="str">
            <v>2018.29.02.012.2.1.1.2.1.11.045.3030.2.6.8.3.2.E.358.358D6.6226.00.16.00605.2.20.150.632</v>
          </cell>
          <cell r="E460" t="str">
            <v>2018</v>
          </cell>
          <cell r="F460" t="str">
            <v>29.02</v>
          </cell>
          <cell r="G460" t="str">
            <v>012</v>
          </cell>
          <cell r="H460" t="str">
            <v>2.1.1.2.1</v>
          </cell>
          <cell r="I460" t="str">
            <v>11</v>
          </cell>
          <cell r="J460" t="str">
            <v>045</v>
          </cell>
          <cell r="K460" t="str">
            <v>3030</v>
          </cell>
          <cell r="L460" t="str">
            <v>2</v>
          </cell>
          <cell r="M460" t="str">
            <v>6</v>
          </cell>
          <cell r="N460" t="str">
            <v>8</v>
          </cell>
          <cell r="O460" t="str">
            <v>3</v>
          </cell>
          <cell r="P460" t="str">
            <v>2</v>
          </cell>
          <cell r="Q460" t="str">
            <v>E</v>
          </cell>
          <cell r="R460" t="str">
            <v>358</v>
          </cell>
          <cell r="S460" t="str">
            <v>358D6</v>
          </cell>
          <cell r="T460" t="str">
            <v>6226</v>
          </cell>
          <cell r="U460" t="str">
            <v>00</v>
          </cell>
          <cell r="V460" t="str">
            <v>16</v>
          </cell>
          <cell r="W460" t="str">
            <v>00605</v>
          </cell>
          <cell r="X460" t="str">
            <v>2</v>
          </cell>
          <cell r="Y460" t="str">
            <v>20</v>
          </cell>
          <cell r="Z460" t="str">
            <v>150</v>
          </cell>
          <cell r="AA460" t="str">
            <v>632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</row>
        <row r="461">
          <cell r="C461" t="str">
            <v>241130313580300605002</v>
          </cell>
          <cell r="D461" t="str">
            <v>2018.29.02.012.2.1.1.2.1.11.045.3031.2.6.8.3.2.E.358.35803.2411.00.16.00605.1.20.150.002</v>
          </cell>
          <cell r="E461" t="str">
            <v>2018</v>
          </cell>
          <cell r="F461" t="str">
            <v>29.02</v>
          </cell>
          <cell r="G461" t="str">
            <v>012</v>
          </cell>
          <cell r="H461" t="str">
            <v>2.1.1.2.1</v>
          </cell>
          <cell r="I461" t="str">
            <v>11</v>
          </cell>
          <cell r="J461" t="str">
            <v>045</v>
          </cell>
          <cell r="K461" t="str">
            <v>3031</v>
          </cell>
          <cell r="L461" t="str">
            <v>2</v>
          </cell>
          <cell r="M461" t="str">
            <v>6</v>
          </cell>
          <cell r="N461" t="str">
            <v>8</v>
          </cell>
          <cell r="O461" t="str">
            <v>3</v>
          </cell>
          <cell r="P461" t="str">
            <v>2</v>
          </cell>
          <cell r="Q461" t="str">
            <v>E</v>
          </cell>
          <cell r="R461" t="str">
            <v>358</v>
          </cell>
          <cell r="S461" t="str">
            <v>35803</v>
          </cell>
          <cell r="T461" t="str">
            <v>2411</v>
          </cell>
          <cell r="U461" t="str">
            <v>00</v>
          </cell>
          <cell r="V461" t="str">
            <v>16</v>
          </cell>
          <cell r="W461" t="str">
            <v>00605</v>
          </cell>
          <cell r="X461" t="str">
            <v>1</v>
          </cell>
          <cell r="Y461" t="str">
            <v>20</v>
          </cell>
          <cell r="Z461" t="str">
            <v>150</v>
          </cell>
          <cell r="AA461" t="str">
            <v>002</v>
          </cell>
          <cell r="AB461">
            <v>5310.78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5310.78</v>
          </cell>
        </row>
        <row r="462">
          <cell r="C462" t="str">
            <v>26113031358D400605002</v>
          </cell>
          <cell r="D462" t="str">
            <v>2018.29.02.012.2.1.1.2.1.11.045.3031.2.6.8.3.2.E.358.358D4.2611.00.16.00605.1.20.150.002</v>
          </cell>
          <cell r="E462" t="str">
            <v>2018</v>
          </cell>
          <cell r="F462" t="str">
            <v>29.02</v>
          </cell>
          <cell r="G462" t="str">
            <v>012</v>
          </cell>
          <cell r="H462" t="str">
            <v>2.1.1.2.1</v>
          </cell>
          <cell r="I462" t="str">
            <v>11</v>
          </cell>
          <cell r="J462" t="str">
            <v>045</v>
          </cell>
          <cell r="K462" t="str">
            <v>3031</v>
          </cell>
          <cell r="L462" t="str">
            <v>2</v>
          </cell>
          <cell r="M462" t="str">
            <v>6</v>
          </cell>
          <cell r="N462" t="str">
            <v>8</v>
          </cell>
          <cell r="O462" t="str">
            <v>3</v>
          </cell>
          <cell r="P462" t="str">
            <v>2</v>
          </cell>
          <cell r="Q462" t="str">
            <v>E</v>
          </cell>
          <cell r="R462" t="str">
            <v>358</v>
          </cell>
          <cell r="S462" t="str">
            <v>358D4</v>
          </cell>
          <cell r="T462" t="str">
            <v>2611</v>
          </cell>
          <cell r="U462" t="str">
            <v>00</v>
          </cell>
          <cell r="V462" t="str">
            <v>16</v>
          </cell>
          <cell r="W462" t="str">
            <v>00605</v>
          </cell>
          <cell r="X462" t="str">
            <v>1</v>
          </cell>
          <cell r="Y462" t="str">
            <v>20</v>
          </cell>
          <cell r="Z462" t="str">
            <v>150</v>
          </cell>
          <cell r="AA462" t="str">
            <v>002</v>
          </cell>
          <cell r="AB462">
            <v>1000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1000</v>
          </cell>
        </row>
        <row r="463">
          <cell r="C463" t="str">
            <v>14313032358D600605002</v>
          </cell>
          <cell r="D463" t="str">
            <v>2018.29.02.012.2.1.1.2.1.11.045.3032.2.6.8.3.2.E.358.358D6.1431.00.16.00605.1.20.150.002</v>
          </cell>
          <cell r="E463" t="str">
            <v>2018</v>
          </cell>
          <cell r="F463" t="str">
            <v>29.02</v>
          </cell>
          <cell r="G463" t="str">
            <v>012</v>
          </cell>
          <cell r="H463" t="str">
            <v>2.1.1.2.1</v>
          </cell>
          <cell r="I463" t="str">
            <v>11</v>
          </cell>
          <cell r="J463" t="str">
            <v>045</v>
          </cell>
          <cell r="K463" t="str">
            <v>3032</v>
          </cell>
          <cell r="L463" t="str">
            <v>2</v>
          </cell>
          <cell r="M463" t="str">
            <v>6</v>
          </cell>
          <cell r="N463" t="str">
            <v>8</v>
          </cell>
          <cell r="O463" t="str">
            <v>3</v>
          </cell>
          <cell r="P463" t="str">
            <v>2</v>
          </cell>
          <cell r="Q463" t="str">
            <v>E</v>
          </cell>
          <cell r="R463" t="str">
            <v>358</v>
          </cell>
          <cell r="S463" t="str">
            <v>358D6</v>
          </cell>
          <cell r="T463" t="str">
            <v>1431</v>
          </cell>
          <cell r="U463" t="str">
            <v>00</v>
          </cell>
          <cell r="V463" t="str">
            <v>16</v>
          </cell>
          <cell r="W463" t="str">
            <v>00605</v>
          </cell>
          <cell r="X463" t="str">
            <v>1</v>
          </cell>
          <cell r="Y463" t="str">
            <v>20</v>
          </cell>
          <cell r="Z463" t="str">
            <v>150</v>
          </cell>
          <cell r="AA463" t="str">
            <v>002</v>
          </cell>
          <cell r="AB463">
            <v>13168.47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13168.47</v>
          </cell>
        </row>
        <row r="464">
          <cell r="C464" t="str">
            <v>33913032358D600605700</v>
          </cell>
          <cell r="D464" t="str">
            <v>2018.29.02.012.2.1.1.2.1.11.045.3032.2.6.8.3.2.E.358.358D6.3391.00.16.00605.1.20.150.700</v>
          </cell>
          <cell r="E464" t="str">
            <v>2018</v>
          </cell>
          <cell r="F464" t="str">
            <v>29.02</v>
          </cell>
          <cell r="G464" t="str">
            <v>012</v>
          </cell>
          <cell r="H464" t="str">
            <v>2.1.1.2.1</v>
          </cell>
          <cell r="I464" t="str">
            <v>11</v>
          </cell>
          <cell r="J464" t="str">
            <v>045</v>
          </cell>
          <cell r="K464" t="str">
            <v>3032</v>
          </cell>
          <cell r="L464" t="str">
            <v>2</v>
          </cell>
          <cell r="M464" t="str">
            <v>6</v>
          </cell>
          <cell r="N464" t="str">
            <v>8</v>
          </cell>
          <cell r="O464" t="str">
            <v>3</v>
          </cell>
          <cell r="P464" t="str">
            <v>2</v>
          </cell>
          <cell r="Q464" t="str">
            <v>E</v>
          </cell>
          <cell r="R464" t="str">
            <v>358</v>
          </cell>
          <cell r="S464" t="str">
            <v>358D6</v>
          </cell>
          <cell r="T464" t="str">
            <v>3391</v>
          </cell>
          <cell r="U464" t="str">
            <v>00</v>
          </cell>
          <cell r="V464" t="str">
            <v>16</v>
          </cell>
          <cell r="W464" t="str">
            <v>00605</v>
          </cell>
          <cell r="X464" t="str">
            <v>1</v>
          </cell>
          <cell r="Y464" t="str">
            <v>20</v>
          </cell>
          <cell r="Z464" t="str">
            <v>150</v>
          </cell>
          <cell r="AA464" t="str">
            <v>700</v>
          </cell>
          <cell r="AB464">
            <v>18689.77</v>
          </cell>
          <cell r="AC464">
            <v>18689.77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</row>
        <row r="465">
          <cell r="C465" t="str">
            <v>171330483580200605002</v>
          </cell>
          <cell r="D465" t="str">
            <v>2018.29.02.012.2.1.1.2.1.11.045.3048.2.6.8.3.2.E.358.35802.1713.00.16.00605.1.20.150.002</v>
          </cell>
          <cell r="E465" t="str">
            <v>2018</v>
          </cell>
          <cell r="F465" t="str">
            <v>29.02</v>
          </cell>
          <cell r="G465" t="str">
            <v>012</v>
          </cell>
          <cell r="H465" t="str">
            <v>2.1.1.2.1</v>
          </cell>
          <cell r="I465" t="str">
            <v>11</v>
          </cell>
          <cell r="J465" t="str">
            <v>045</v>
          </cell>
          <cell r="K465" t="str">
            <v>3048</v>
          </cell>
          <cell r="L465" t="str">
            <v>2</v>
          </cell>
          <cell r="M465" t="str">
            <v>6</v>
          </cell>
          <cell r="N465" t="str">
            <v>8</v>
          </cell>
          <cell r="O465" t="str">
            <v>3</v>
          </cell>
          <cell r="P465" t="str">
            <v>2</v>
          </cell>
          <cell r="Q465" t="str">
            <v>E</v>
          </cell>
          <cell r="R465" t="str">
            <v>358</v>
          </cell>
          <cell r="S465" t="str">
            <v>35802</v>
          </cell>
          <cell r="T465" t="str">
            <v>1713</v>
          </cell>
          <cell r="U465" t="str">
            <v>00</v>
          </cell>
          <cell r="V465" t="str">
            <v>16</v>
          </cell>
          <cell r="W465" t="str">
            <v>00605</v>
          </cell>
          <cell r="X465" t="str">
            <v>1</v>
          </cell>
          <cell r="Y465" t="str">
            <v>20</v>
          </cell>
          <cell r="Z465" t="str">
            <v>150</v>
          </cell>
          <cell r="AA465" t="str">
            <v>002</v>
          </cell>
          <cell r="AB465">
            <v>1823.41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1823.41</v>
          </cell>
        </row>
        <row r="466">
          <cell r="C466" t="str">
            <v>375130483580500605002</v>
          </cell>
          <cell r="D466" t="str">
            <v>2018.29.02.012.2.1.1.2.1.11.045.3048.2.6.8.3.2.E.358.35805.3751.00.16.00605.1.20.150.002</v>
          </cell>
          <cell r="E466" t="str">
            <v>2018</v>
          </cell>
          <cell r="F466" t="str">
            <v>29.02</v>
          </cell>
          <cell r="G466" t="str">
            <v>012</v>
          </cell>
          <cell r="H466" t="str">
            <v>2.1.1.2.1</v>
          </cell>
          <cell r="I466" t="str">
            <v>11</v>
          </cell>
          <cell r="J466" t="str">
            <v>045</v>
          </cell>
          <cell r="K466" t="str">
            <v>3048</v>
          </cell>
          <cell r="L466" t="str">
            <v>2</v>
          </cell>
          <cell r="M466" t="str">
            <v>6</v>
          </cell>
          <cell r="N466" t="str">
            <v>8</v>
          </cell>
          <cell r="O466" t="str">
            <v>3</v>
          </cell>
          <cell r="P466" t="str">
            <v>2</v>
          </cell>
          <cell r="Q466" t="str">
            <v>E</v>
          </cell>
          <cell r="R466" t="str">
            <v>358</v>
          </cell>
          <cell r="S466" t="str">
            <v>35805</v>
          </cell>
          <cell r="T466" t="str">
            <v>3751</v>
          </cell>
          <cell r="U466" t="str">
            <v>00</v>
          </cell>
          <cell r="V466" t="str">
            <v>16</v>
          </cell>
          <cell r="W466" t="str">
            <v>00605</v>
          </cell>
          <cell r="X466" t="str">
            <v>1</v>
          </cell>
          <cell r="Y466" t="str">
            <v>20</v>
          </cell>
          <cell r="Z466" t="str">
            <v>150</v>
          </cell>
          <cell r="AA466" t="str">
            <v>002</v>
          </cell>
          <cell r="AB466">
            <v>4709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4709</v>
          </cell>
        </row>
        <row r="467">
          <cell r="C467" t="str">
            <v>32912067357B500605002</v>
          </cell>
          <cell r="D467" t="str">
            <v>2018.29.02.012.2.1.1.2.1.11.045.2067.2.6.5.3.1.E.357.357B5.3291.00.16.00605.1.20.150.002</v>
          </cell>
          <cell r="E467" t="str">
            <v>2018</v>
          </cell>
          <cell r="F467" t="str">
            <v>29.02</v>
          </cell>
          <cell r="G467" t="str">
            <v>012</v>
          </cell>
          <cell r="H467" t="str">
            <v>2.1.1.2.1</v>
          </cell>
          <cell r="I467" t="str">
            <v>11</v>
          </cell>
          <cell r="J467" t="str">
            <v>045</v>
          </cell>
          <cell r="K467" t="str">
            <v>2067</v>
          </cell>
          <cell r="L467" t="str">
            <v>2</v>
          </cell>
          <cell r="M467" t="str">
            <v>6</v>
          </cell>
          <cell r="N467" t="str">
            <v>5</v>
          </cell>
          <cell r="O467" t="str">
            <v>3</v>
          </cell>
          <cell r="P467" t="str">
            <v>1</v>
          </cell>
          <cell r="Q467" t="str">
            <v>E</v>
          </cell>
          <cell r="R467" t="str">
            <v>357</v>
          </cell>
          <cell r="S467" t="str">
            <v>357B5</v>
          </cell>
          <cell r="T467" t="str">
            <v>3291</v>
          </cell>
          <cell r="U467" t="str">
            <v>00</v>
          </cell>
          <cell r="V467" t="str">
            <v>16</v>
          </cell>
          <cell r="W467" t="str">
            <v>00605</v>
          </cell>
          <cell r="X467" t="str">
            <v>1</v>
          </cell>
          <cell r="Y467" t="str">
            <v>20</v>
          </cell>
          <cell r="Z467" t="str">
            <v>150</v>
          </cell>
          <cell r="AA467" t="str">
            <v>002</v>
          </cell>
          <cell r="AB467">
            <v>0.01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0.01</v>
          </cell>
        </row>
        <row r="468">
          <cell r="C468" t="str">
            <v>131120999000100605002</v>
          </cell>
          <cell r="D468" t="str">
            <v>2018.29.02.012.2.1.1.2.1.11.045.2099.2.6.5.3.1.E.900.90001.1311.00.16.00605.1.20.150.002</v>
          </cell>
          <cell r="E468" t="str">
            <v>2018</v>
          </cell>
          <cell r="F468" t="str">
            <v>29.02</v>
          </cell>
          <cell r="G468" t="str">
            <v>012</v>
          </cell>
          <cell r="H468" t="str">
            <v>2.1.1.2.1</v>
          </cell>
          <cell r="I468" t="str">
            <v>11</v>
          </cell>
          <cell r="J468" t="str">
            <v>045</v>
          </cell>
          <cell r="K468" t="str">
            <v>2099</v>
          </cell>
          <cell r="L468" t="str">
            <v>2</v>
          </cell>
          <cell r="M468" t="str">
            <v>6</v>
          </cell>
          <cell r="N468" t="str">
            <v>5</v>
          </cell>
          <cell r="O468" t="str">
            <v>3</v>
          </cell>
          <cell r="P468" t="str">
            <v>1</v>
          </cell>
          <cell r="Q468" t="str">
            <v>E</v>
          </cell>
          <cell r="R468" t="str">
            <v>900</v>
          </cell>
          <cell r="S468" t="str">
            <v>90001</v>
          </cell>
          <cell r="T468" t="str">
            <v>1311</v>
          </cell>
          <cell r="U468" t="str">
            <v>00</v>
          </cell>
          <cell r="V468" t="str">
            <v>16</v>
          </cell>
          <cell r="W468" t="str">
            <v>00605</v>
          </cell>
          <cell r="X468" t="str">
            <v>1</v>
          </cell>
          <cell r="Y468" t="str">
            <v>20</v>
          </cell>
          <cell r="Z468" t="str">
            <v>150</v>
          </cell>
          <cell r="AA468" t="str">
            <v>002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</row>
        <row r="469">
          <cell r="C469" t="str">
            <v>141121009000100605002</v>
          </cell>
          <cell r="D469" t="str">
            <v>2018.29.02.012.2.1.1.2.1.11.045.2100.2.6.5.3.1.E.900.90001.1411.00.16.00605.1.20.150.002</v>
          </cell>
          <cell r="E469" t="str">
            <v>2018</v>
          </cell>
          <cell r="F469" t="str">
            <v>29.02</v>
          </cell>
          <cell r="G469" t="str">
            <v>012</v>
          </cell>
          <cell r="H469" t="str">
            <v>2.1.1.2.1</v>
          </cell>
          <cell r="I469" t="str">
            <v>11</v>
          </cell>
          <cell r="J469" t="str">
            <v>045</v>
          </cell>
          <cell r="K469" t="str">
            <v>2100</v>
          </cell>
          <cell r="L469" t="str">
            <v>2</v>
          </cell>
          <cell r="M469" t="str">
            <v>6</v>
          </cell>
          <cell r="N469" t="str">
            <v>5</v>
          </cell>
          <cell r="O469" t="str">
            <v>3</v>
          </cell>
          <cell r="P469" t="str">
            <v>1</v>
          </cell>
          <cell r="Q469" t="str">
            <v>E</v>
          </cell>
          <cell r="R469" t="str">
            <v>900</v>
          </cell>
          <cell r="S469" t="str">
            <v>90001</v>
          </cell>
          <cell r="T469" t="str">
            <v>1411</v>
          </cell>
          <cell r="U469" t="str">
            <v>00</v>
          </cell>
          <cell r="V469" t="str">
            <v>16</v>
          </cell>
          <cell r="W469" t="str">
            <v>00605</v>
          </cell>
          <cell r="X469" t="str">
            <v>1</v>
          </cell>
          <cell r="Y469" t="str">
            <v>20</v>
          </cell>
          <cell r="Z469" t="str">
            <v>150</v>
          </cell>
          <cell r="AA469" t="str">
            <v>002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</row>
        <row r="470">
          <cell r="C470" t="str">
            <v>519121039000100605002</v>
          </cell>
          <cell r="D470" t="str">
            <v>2018.29.02.012.2.1.1.2.1.11.045.2103.2.6.5.3.1.E.900.90001.5191.00.16.00605.2.20.150.002</v>
          </cell>
          <cell r="E470" t="str">
            <v>2018</v>
          </cell>
          <cell r="F470" t="str">
            <v>29.02</v>
          </cell>
          <cell r="G470" t="str">
            <v>012</v>
          </cell>
          <cell r="H470" t="str">
            <v>2.1.1.2.1</v>
          </cell>
          <cell r="I470" t="str">
            <v>11</v>
          </cell>
          <cell r="J470" t="str">
            <v>045</v>
          </cell>
          <cell r="K470" t="str">
            <v>2103</v>
          </cell>
          <cell r="L470" t="str">
            <v>2</v>
          </cell>
          <cell r="M470" t="str">
            <v>6</v>
          </cell>
          <cell r="N470" t="str">
            <v>5</v>
          </cell>
          <cell r="O470" t="str">
            <v>3</v>
          </cell>
          <cell r="P470" t="str">
            <v>1</v>
          </cell>
          <cell r="Q470" t="str">
            <v>E</v>
          </cell>
          <cell r="R470" t="str">
            <v>900</v>
          </cell>
          <cell r="S470" t="str">
            <v>90001</v>
          </cell>
          <cell r="T470" t="str">
            <v>5191</v>
          </cell>
          <cell r="U470" t="str">
            <v>00</v>
          </cell>
          <cell r="V470" t="str">
            <v>16</v>
          </cell>
          <cell r="W470" t="str">
            <v>00605</v>
          </cell>
          <cell r="X470" t="str">
            <v>2</v>
          </cell>
          <cell r="Y470" t="str">
            <v>20</v>
          </cell>
          <cell r="Z470" t="str">
            <v>150</v>
          </cell>
          <cell r="AA470" t="str">
            <v>002</v>
          </cell>
          <cell r="AB470">
            <v>3459.7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3459.7</v>
          </cell>
        </row>
        <row r="471">
          <cell r="C471" t="str">
            <v>171321799000100605002</v>
          </cell>
          <cell r="D471" t="str">
            <v>2018.29.02.012.2.1.1.2.1.11.045.2179.2.6.5.3.1.E.900.90001.1713.00.16.00605.1.20.150.002</v>
          </cell>
          <cell r="E471" t="str">
            <v>2018</v>
          </cell>
          <cell r="F471" t="str">
            <v>29.02</v>
          </cell>
          <cell r="G471" t="str">
            <v>012</v>
          </cell>
          <cell r="H471" t="str">
            <v>2.1.1.2.1</v>
          </cell>
          <cell r="I471" t="str">
            <v>11</v>
          </cell>
          <cell r="J471" t="str">
            <v>045</v>
          </cell>
          <cell r="K471" t="str">
            <v>2179</v>
          </cell>
          <cell r="L471" t="str">
            <v>2</v>
          </cell>
          <cell r="M471" t="str">
            <v>6</v>
          </cell>
          <cell r="N471" t="str">
            <v>5</v>
          </cell>
          <cell r="O471" t="str">
            <v>3</v>
          </cell>
          <cell r="P471" t="str">
            <v>1</v>
          </cell>
          <cell r="Q471" t="str">
            <v>E</v>
          </cell>
          <cell r="R471" t="str">
            <v>900</v>
          </cell>
          <cell r="S471" t="str">
            <v>90001</v>
          </cell>
          <cell r="T471" t="str">
            <v>1713</v>
          </cell>
          <cell r="U471" t="str">
            <v>00</v>
          </cell>
          <cell r="V471" t="str">
            <v>16</v>
          </cell>
          <cell r="W471" t="str">
            <v>00605</v>
          </cell>
          <cell r="X471" t="str">
            <v>1</v>
          </cell>
          <cell r="Y471" t="str">
            <v>20</v>
          </cell>
          <cell r="Z471" t="str">
            <v>150</v>
          </cell>
          <cell r="AA471" t="str">
            <v>002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</row>
        <row r="472">
          <cell r="C472" t="str">
            <v>375121799000100605002</v>
          </cell>
          <cell r="D472" t="str">
            <v>2018.29.02.012.2.1.1.2.1.11.045.2179.2.6.5.3.1.E.900.90001.3751.00.16.00605.1.20.150.002</v>
          </cell>
          <cell r="E472" t="str">
            <v>2018</v>
          </cell>
          <cell r="F472" t="str">
            <v>29.02</v>
          </cell>
          <cell r="G472" t="str">
            <v>012</v>
          </cell>
          <cell r="H472" t="str">
            <v>2.1.1.2.1</v>
          </cell>
          <cell r="I472" t="str">
            <v>11</v>
          </cell>
          <cell r="J472" t="str">
            <v>045</v>
          </cell>
          <cell r="K472" t="str">
            <v>2179</v>
          </cell>
          <cell r="L472" t="str">
            <v>2</v>
          </cell>
          <cell r="M472" t="str">
            <v>6</v>
          </cell>
          <cell r="N472" t="str">
            <v>5</v>
          </cell>
          <cell r="O472" t="str">
            <v>3</v>
          </cell>
          <cell r="P472" t="str">
            <v>1</v>
          </cell>
          <cell r="Q472" t="str">
            <v>E</v>
          </cell>
          <cell r="R472" t="str">
            <v>900</v>
          </cell>
          <cell r="S472" t="str">
            <v>90001</v>
          </cell>
          <cell r="T472" t="str">
            <v>3751</v>
          </cell>
          <cell r="U472" t="str">
            <v>00</v>
          </cell>
          <cell r="V472" t="str">
            <v>16</v>
          </cell>
          <cell r="W472" t="str">
            <v>00605</v>
          </cell>
          <cell r="X472" t="str">
            <v>1</v>
          </cell>
          <cell r="Y472" t="str">
            <v>20</v>
          </cell>
          <cell r="Z472" t="str">
            <v>150</v>
          </cell>
          <cell r="AA472" t="str">
            <v>002</v>
          </cell>
          <cell r="AB472">
            <v>3290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3290</v>
          </cell>
        </row>
        <row r="473">
          <cell r="C473" t="str">
            <v>171221809000100605002</v>
          </cell>
          <cell r="D473" t="str">
            <v>2018.29.02.012.2.1.1.2.1.11.045.2180.2.6.5.3.1.E.900.90001.1712.00.16.00605.1.20.150.002</v>
          </cell>
          <cell r="E473" t="str">
            <v>2018</v>
          </cell>
          <cell r="F473" t="str">
            <v>29.02</v>
          </cell>
          <cell r="G473" t="str">
            <v>012</v>
          </cell>
          <cell r="H473" t="str">
            <v>2.1.1.2.1</v>
          </cell>
          <cell r="I473" t="str">
            <v>11</v>
          </cell>
          <cell r="J473" t="str">
            <v>045</v>
          </cell>
          <cell r="K473" t="str">
            <v>2180</v>
          </cell>
          <cell r="L473" t="str">
            <v>2</v>
          </cell>
          <cell r="M473" t="str">
            <v>6</v>
          </cell>
          <cell r="N473" t="str">
            <v>5</v>
          </cell>
          <cell r="O473" t="str">
            <v>3</v>
          </cell>
          <cell r="P473" t="str">
            <v>1</v>
          </cell>
          <cell r="Q473" t="str">
            <v>E</v>
          </cell>
          <cell r="R473" t="str">
            <v>900</v>
          </cell>
          <cell r="S473" t="str">
            <v>90001</v>
          </cell>
          <cell r="T473" t="str">
            <v>1712</v>
          </cell>
          <cell r="U473" t="str">
            <v>00</v>
          </cell>
          <cell r="V473" t="str">
            <v>16</v>
          </cell>
          <cell r="W473" t="str">
            <v>00605</v>
          </cell>
          <cell r="X473" t="str">
            <v>1</v>
          </cell>
          <cell r="Y473" t="str">
            <v>20</v>
          </cell>
          <cell r="Z473" t="str">
            <v>150</v>
          </cell>
          <cell r="AA473" t="str">
            <v>002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</row>
        <row r="474">
          <cell r="C474" t="str">
            <v>113121829000100605002</v>
          </cell>
          <cell r="D474" t="str">
            <v>2018.29.02.012.2.1.1.2.1.11.045.2182.2.6.5.3.1.E.900.90001.1131.00.16.00605.1.20.150.002</v>
          </cell>
          <cell r="E474" t="str">
            <v>2018</v>
          </cell>
          <cell r="F474" t="str">
            <v>29.02</v>
          </cell>
          <cell r="G474" t="str">
            <v>012</v>
          </cell>
          <cell r="H474" t="str">
            <v>2.1.1.2.1</v>
          </cell>
          <cell r="I474" t="str">
            <v>11</v>
          </cell>
          <cell r="J474" t="str">
            <v>045</v>
          </cell>
          <cell r="K474" t="str">
            <v>2182</v>
          </cell>
          <cell r="L474" t="str">
            <v>2</v>
          </cell>
          <cell r="M474" t="str">
            <v>6</v>
          </cell>
          <cell r="N474" t="str">
            <v>5</v>
          </cell>
          <cell r="O474" t="str">
            <v>3</v>
          </cell>
          <cell r="P474" t="str">
            <v>1</v>
          </cell>
          <cell r="Q474" t="str">
            <v>E</v>
          </cell>
          <cell r="R474" t="str">
            <v>900</v>
          </cell>
          <cell r="S474" t="str">
            <v>90001</v>
          </cell>
          <cell r="T474" t="str">
            <v>1131</v>
          </cell>
          <cell r="U474" t="str">
            <v>00</v>
          </cell>
          <cell r="V474" t="str">
            <v>16</v>
          </cell>
          <cell r="W474" t="str">
            <v>00605</v>
          </cell>
          <cell r="X474" t="str">
            <v>1</v>
          </cell>
          <cell r="Y474" t="str">
            <v>20</v>
          </cell>
          <cell r="Z474" t="str">
            <v>150</v>
          </cell>
          <cell r="AA474" t="str">
            <v>002</v>
          </cell>
          <cell r="AB474">
            <v>21449.48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21449.48</v>
          </cell>
        </row>
        <row r="475">
          <cell r="C475" t="str">
            <v>294121829000100404700</v>
          </cell>
          <cell r="D475" t="str">
            <v>2018.29.02.012.2.1.1.2.1.11.045.2182.2.6.5.3.1.E.900.90001.2941.00.14.00404.1.20.150.700</v>
          </cell>
          <cell r="E475" t="str">
            <v>2018</v>
          </cell>
          <cell r="F475" t="str">
            <v>29.02</v>
          </cell>
          <cell r="G475" t="str">
            <v>012</v>
          </cell>
          <cell r="H475" t="str">
            <v>2.1.1.2.1</v>
          </cell>
          <cell r="I475" t="str">
            <v>11</v>
          </cell>
          <cell r="J475" t="str">
            <v>045</v>
          </cell>
          <cell r="K475" t="str">
            <v>2182</v>
          </cell>
          <cell r="L475" t="str">
            <v>2</v>
          </cell>
          <cell r="M475" t="str">
            <v>6</v>
          </cell>
          <cell r="N475" t="str">
            <v>5</v>
          </cell>
          <cell r="O475" t="str">
            <v>3</v>
          </cell>
          <cell r="P475" t="str">
            <v>1</v>
          </cell>
          <cell r="Q475" t="str">
            <v>E</v>
          </cell>
          <cell r="R475" t="str">
            <v>900</v>
          </cell>
          <cell r="S475" t="str">
            <v>90001</v>
          </cell>
          <cell r="T475" t="str">
            <v>2941</v>
          </cell>
          <cell r="U475" t="str">
            <v>00</v>
          </cell>
          <cell r="V475" t="str">
            <v>14</v>
          </cell>
          <cell r="W475" t="str">
            <v>00404</v>
          </cell>
          <cell r="X475" t="str">
            <v>1</v>
          </cell>
          <cell r="Y475" t="str">
            <v>20</v>
          </cell>
          <cell r="Z475" t="str">
            <v>150</v>
          </cell>
          <cell r="AA475" t="str">
            <v>700</v>
          </cell>
          <cell r="AB475">
            <v>1500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1500</v>
          </cell>
        </row>
        <row r="476">
          <cell r="C476" t="str">
            <v>14213003356D600605002</v>
          </cell>
          <cell r="D476" t="str">
            <v>2018.29.02.012.2.1.1.2.1.11.045.3003.2.6.8.3.2.E.356.356D6.1421.00.16.00605.1.20.150.002</v>
          </cell>
          <cell r="E476" t="str">
            <v>2018</v>
          </cell>
          <cell r="F476" t="str">
            <v>29.02</v>
          </cell>
          <cell r="G476" t="str">
            <v>012</v>
          </cell>
          <cell r="H476" t="str">
            <v>2.1.1.2.1</v>
          </cell>
          <cell r="I476" t="str">
            <v>11</v>
          </cell>
          <cell r="J476" t="str">
            <v>045</v>
          </cell>
          <cell r="K476" t="str">
            <v>3003</v>
          </cell>
          <cell r="L476" t="str">
            <v>2</v>
          </cell>
          <cell r="M476" t="str">
            <v>6</v>
          </cell>
          <cell r="N476" t="str">
            <v>8</v>
          </cell>
          <cell r="O476" t="str">
            <v>3</v>
          </cell>
          <cell r="P476" t="str">
            <v>2</v>
          </cell>
          <cell r="Q476" t="str">
            <v>E</v>
          </cell>
          <cell r="R476" t="str">
            <v>356</v>
          </cell>
          <cell r="S476" t="str">
            <v>356D6</v>
          </cell>
          <cell r="T476" t="str">
            <v>1421</v>
          </cell>
          <cell r="U476" t="str">
            <v>00</v>
          </cell>
          <cell r="V476" t="str">
            <v>16</v>
          </cell>
          <cell r="W476" t="str">
            <v>00605</v>
          </cell>
          <cell r="X476" t="str">
            <v>1</v>
          </cell>
          <cell r="Y476" t="str">
            <v>20</v>
          </cell>
          <cell r="Z476" t="str">
            <v>150</v>
          </cell>
          <cell r="AA476" t="str">
            <v>002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</row>
        <row r="477">
          <cell r="C477" t="str">
            <v>37513003356D600605002</v>
          </cell>
          <cell r="D477" t="str">
            <v>2018.29.02.012.2.1.1.2.1.11.045.3003.2.6.8.3.2.E.356.356D6.3751.00.16.00605.1.20.150.002</v>
          </cell>
          <cell r="E477" t="str">
            <v>2018</v>
          </cell>
          <cell r="F477" t="str">
            <v>29.02</v>
          </cell>
          <cell r="G477" t="str">
            <v>012</v>
          </cell>
          <cell r="H477" t="str">
            <v>2.1.1.2.1</v>
          </cell>
          <cell r="I477" t="str">
            <v>11</v>
          </cell>
          <cell r="J477" t="str">
            <v>045</v>
          </cell>
          <cell r="K477" t="str">
            <v>3003</v>
          </cell>
          <cell r="L477" t="str">
            <v>2</v>
          </cell>
          <cell r="M477" t="str">
            <v>6</v>
          </cell>
          <cell r="N477" t="str">
            <v>8</v>
          </cell>
          <cell r="O477" t="str">
            <v>3</v>
          </cell>
          <cell r="P477" t="str">
            <v>2</v>
          </cell>
          <cell r="Q477" t="str">
            <v>E</v>
          </cell>
          <cell r="R477" t="str">
            <v>356</v>
          </cell>
          <cell r="S477" t="str">
            <v>356D6</v>
          </cell>
          <cell r="T477" t="str">
            <v>3751</v>
          </cell>
          <cell r="U477" t="str">
            <v>00</v>
          </cell>
          <cell r="V477" t="str">
            <v>16</v>
          </cell>
          <cell r="W477" t="str">
            <v>00605</v>
          </cell>
          <cell r="X477" t="str">
            <v>1</v>
          </cell>
          <cell r="Y477" t="str">
            <v>20</v>
          </cell>
          <cell r="Z477" t="str">
            <v>150</v>
          </cell>
          <cell r="AA477" t="str">
            <v>002</v>
          </cell>
          <cell r="AB477">
            <v>4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4</v>
          </cell>
        </row>
        <row r="478">
          <cell r="C478" t="str">
            <v>39213003356D700605002</v>
          </cell>
          <cell r="D478" t="str">
            <v>2018.29.02.012.2.1.1.2.1.11.045.3003.2.6.8.3.2.E.356.356D7.3921.00.16.00605.1.20.150.002</v>
          </cell>
          <cell r="E478" t="str">
            <v>2018</v>
          </cell>
          <cell r="F478" t="str">
            <v>29.02</v>
          </cell>
          <cell r="G478" t="str">
            <v>012</v>
          </cell>
          <cell r="H478" t="str">
            <v>2.1.1.2.1</v>
          </cell>
          <cell r="I478" t="str">
            <v>11</v>
          </cell>
          <cell r="J478" t="str">
            <v>045</v>
          </cell>
          <cell r="K478" t="str">
            <v>3003</v>
          </cell>
          <cell r="L478" t="str">
            <v>2</v>
          </cell>
          <cell r="M478" t="str">
            <v>6</v>
          </cell>
          <cell r="N478" t="str">
            <v>8</v>
          </cell>
          <cell r="O478" t="str">
            <v>3</v>
          </cell>
          <cell r="P478" t="str">
            <v>2</v>
          </cell>
          <cell r="Q478" t="str">
            <v>E</v>
          </cell>
          <cell r="R478" t="str">
            <v>356</v>
          </cell>
          <cell r="S478" t="str">
            <v>356D7</v>
          </cell>
          <cell r="T478" t="str">
            <v>3921</v>
          </cell>
          <cell r="U478" t="str">
            <v>00</v>
          </cell>
          <cell r="V478" t="str">
            <v>16</v>
          </cell>
          <cell r="W478" t="str">
            <v>00605</v>
          </cell>
          <cell r="X478" t="str">
            <v>1</v>
          </cell>
          <cell r="Y478" t="str">
            <v>20</v>
          </cell>
          <cell r="Z478" t="str">
            <v>150</v>
          </cell>
          <cell r="AA478" t="str">
            <v>002</v>
          </cell>
          <cell r="AB478">
            <v>1438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1438</v>
          </cell>
        </row>
        <row r="479">
          <cell r="C479" t="str">
            <v>143130089000100605002</v>
          </cell>
          <cell r="D479" t="str">
            <v>2018.29.02.012.2.1.1.2.1.11.045.3008.2.6.5.3.1.E.900.90001.1431.00.16.00605.1.20.150.002</v>
          </cell>
          <cell r="E479" t="str">
            <v>2018</v>
          </cell>
          <cell r="F479" t="str">
            <v>29.02</v>
          </cell>
          <cell r="G479" t="str">
            <v>012</v>
          </cell>
          <cell r="H479" t="str">
            <v>2.1.1.2.1</v>
          </cell>
          <cell r="I479" t="str">
            <v>11</v>
          </cell>
          <cell r="J479" t="str">
            <v>045</v>
          </cell>
          <cell r="K479" t="str">
            <v>3008</v>
          </cell>
          <cell r="L479" t="str">
            <v>2</v>
          </cell>
          <cell r="M479" t="str">
            <v>6</v>
          </cell>
          <cell r="N479" t="str">
            <v>5</v>
          </cell>
          <cell r="O479" t="str">
            <v>3</v>
          </cell>
          <cell r="P479" t="str">
            <v>1</v>
          </cell>
          <cell r="Q479" t="str">
            <v>E</v>
          </cell>
          <cell r="R479" t="str">
            <v>900</v>
          </cell>
          <cell r="S479" t="str">
            <v>90001</v>
          </cell>
          <cell r="T479" t="str">
            <v>1431</v>
          </cell>
          <cell r="U479" t="str">
            <v>00</v>
          </cell>
          <cell r="V479" t="str">
            <v>16</v>
          </cell>
          <cell r="W479" t="str">
            <v>00605</v>
          </cell>
          <cell r="X479" t="str">
            <v>1</v>
          </cell>
          <cell r="Y479" t="str">
            <v>20</v>
          </cell>
          <cell r="Z479" t="str">
            <v>150</v>
          </cell>
          <cell r="AA479" t="str">
            <v>002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</row>
        <row r="480">
          <cell r="C480" t="str">
            <v>392130089000100605002</v>
          </cell>
          <cell r="D480" t="str">
            <v>2018.29.02.012.2.1.1.2.1.11.045.3008.2.6.5.3.1.E.900.90001.3921.00.16.00605.1.20.150.002</v>
          </cell>
          <cell r="E480" t="str">
            <v>2018</v>
          </cell>
          <cell r="F480" t="str">
            <v>29.02</v>
          </cell>
          <cell r="G480" t="str">
            <v>012</v>
          </cell>
          <cell r="H480" t="str">
            <v>2.1.1.2.1</v>
          </cell>
          <cell r="I480" t="str">
            <v>11</v>
          </cell>
          <cell r="J480" t="str">
            <v>045</v>
          </cell>
          <cell r="K480" t="str">
            <v>3008</v>
          </cell>
          <cell r="L480" t="str">
            <v>2</v>
          </cell>
          <cell r="M480" t="str">
            <v>6</v>
          </cell>
          <cell r="N480" t="str">
            <v>5</v>
          </cell>
          <cell r="O480" t="str">
            <v>3</v>
          </cell>
          <cell r="P480" t="str">
            <v>1</v>
          </cell>
          <cell r="Q480" t="str">
            <v>E</v>
          </cell>
          <cell r="R480" t="str">
            <v>900</v>
          </cell>
          <cell r="S480" t="str">
            <v>90001</v>
          </cell>
          <cell r="T480" t="str">
            <v>3921</v>
          </cell>
          <cell r="U480" t="str">
            <v>00</v>
          </cell>
          <cell r="V480" t="str">
            <v>16</v>
          </cell>
          <cell r="W480" t="str">
            <v>00605</v>
          </cell>
          <cell r="X480" t="str">
            <v>1</v>
          </cell>
          <cell r="Y480" t="str">
            <v>20</v>
          </cell>
          <cell r="Z480" t="str">
            <v>150</v>
          </cell>
          <cell r="AA480" t="str">
            <v>002</v>
          </cell>
          <cell r="AB480">
            <v>316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316</v>
          </cell>
        </row>
        <row r="481">
          <cell r="C481" t="str">
            <v>11313003356D600605002</v>
          </cell>
          <cell r="D481" t="str">
            <v>2018.29.02.012.2.1.1.2.1.11.045.3003.2.6.8.3.2.E.356.356D6.1131.00.16.00605.1.20.150.002</v>
          </cell>
          <cell r="E481" t="str">
            <v>2018</v>
          </cell>
          <cell r="F481" t="str">
            <v>29.02</v>
          </cell>
          <cell r="G481" t="str">
            <v>012</v>
          </cell>
          <cell r="H481" t="str">
            <v>2.1.1.2.1</v>
          </cell>
          <cell r="I481" t="str">
            <v>11</v>
          </cell>
          <cell r="J481" t="str">
            <v>045</v>
          </cell>
          <cell r="K481" t="str">
            <v>3003</v>
          </cell>
          <cell r="L481" t="str">
            <v>2</v>
          </cell>
          <cell r="M481" t="str">
            <v>6</v>
          </cell>
          <cell r="N481" t="str">
            <v>8</v>
          </cell>
          <cell r="O481" t="str">
            <v>3</v>
          </cell>
          <cell r="P481" t="str">
            <v>2</v>
          </cell>
          <cell r="Q481" t="str">
            <v>E</v>
          </cell>
          <cell r="R481" t="str">
            <v>356</v>
          </cell>
          <cell r="S481" t="str">
            <v>356D6</v>
          </cell>
          <cell r="T481" t="str">
            <v>1131</v>
          </cell>
          <cell r="U481" t="str">
            <v>00</v>
          </cell>
          <cell r="V481" t="str">
            <v>16</v>
          </cell>
          <cell r="W481" t="str">
            <v>00605</v>
          </cell>
          <cell r="X481" t="str">
            <v>1</v>
          </cell>
          <cell r="Y481" t="str">
            <v>20</v>
          </cell>
          <cell r="Z481" t="str">
            <v>150</v>
          </cell>
          <cell r="AA481" t="str">
            <v>002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</row>
        <row r="482">
          <cell r="C482" t="str">
            <v>171230089000100605002</v>
          </cell>
          <cell r="D482" t="str">
            <v>2018.29.02.012.2.1.1.2.1.11.045.3008.2.6.5.3.1.E.900.90001.1712.00.16.00605.1.20.150.002</v>
          </cell>
          <cell r="E482" t="str">
            <v>2018</v>
          </cell>
          <cell r="F482" t="str">
            <v>29.02</v>
          </cell>
          <cell r="G482" t="str">
            <v>012</v>
          </cell>
          <cell r="H482" t="str">
            <v>2.1.1.2.1</v>
          </cell>
          <cell r="I482" t="str">
            <v>11</v>
          </cell>
          <cell r="J482" t="str">
            <v>045</v>
          </cell>
          <cell r="K482" t="str">
            <v>3008</v>
          </cell>
          <cell r="L482" t="str">
            <v>2</v>
          </cell>
          <cell r="M482" t="str">
            <v>6</v>
          </cell>
          <cell r="N482" t="str">
            <v>5</v>
          </cell>
          <cell r="O482" t="str">
            <v>3</v>
          </cell>
          <cell r="P482" t="str">
            <v>1</v>
          </cell>
          <cell r="Q482" t="str">
            <v>E</v>
          </cell>
          <cell r="R482" t="str">
            <v>900</v>
          </cell>
          <cell r="S482" t="str">
            <v>90001</v>
          </cell>
          <cell r="T482" t="str">
            <v>1712</v>
          </cell>
          <cell r="U482" t="str">
            <v>00</v>
          </cell>
          <cell r="V482" t="str">
            <v>16</v>
          </cell>
          <cell r="W482" t="str">
            <v>00605</v>
          </cell>
          <cell r="X482" t="str">
            <v>1</v>
          </cell>
          <cell r="Y482" t="str">
            <v>20</v>
          </cell>
          <cell r="Z482" t="str">
            <v>150</v>
          </cell>
          <cell r="AA482" t="str">
            <v>002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</row>
        <row r="483">
          <cell r="C483" t="str">
            <v>375130089000100605002</v>
          </cell>
          <cell r="D483" t="str">
            <v>2018.29.02.012.2.1.1.2.1.11.045.3008.2.6.5.3.1.E.900.90001.3751.00.16.00605.1.20.150.002</v>
          </cell>
          <cell r="E483" t="str">
            <v>2018</v>
          </cell>
          <cell r="F483" t="str">
            <v>29.02</v>
          </cell>
          <cell r="G483" t="str">
            <v>012</v>
          </cell>
          <cell r="H483" t="str">
            <v>2.1.1.2.1</v>
          </cell>
          <cell r="I483" t="str">
            <v>11</v>
          </cell>
          <cell r="J483" t="str">
            <v>045</v>
          </cell>
          <cell r="K483" t="str">
            <v>3008</v>
          </cell>
          <cell r="L483" t="str">
            <v>2</v>
          </cell>
          <cell r="M483" t="str">
            <v>6</v>
          </cell>
          <cell r="N483" t="str">
            <v>5</v>
          </cell>
          <cell r="O483" t="str">
            <v>3</v>
          </cell>
          <cell r="P483" t="str">
            <v>1</v>
          </cell>
          <cell r="Q483" t="str">
            <v>E</v>
          </cell>
          <cell r="R483" t="str">
            <v>900</v>
          </cell>
          <cell r="S483" t="str">
            <v>90001</v>
          </cell>
          <cell r="T483" t="str">
            <v>3751</v>
          </cell>
          <cell r="U483" t="str">
            <v>00</v>
          </cell>
          <cell r="V483" t="str">
            <v>16</v>
          </cell>
          <cell r="W483" t="str">
            <v>00605</v>
          </cell>
          <cell r="X483" t="str">
            <v>1</v>
          </cell>
          <cell r="Y483" t="str">
            <v>20</v>
          </cell>
          <cell r="Z483" t="str">
            <v>150</v>
          </cell>
          <cell r="AA483" t="str">
            <v>002</v>
          </cell>
          <cell r="AB483">
            <v>1500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1500</v>
          </cell>
        </row>
        <row r="484">
          <cell r="C484" t="str">
            <v>441330163580300615631</v>
          </cell>
          <cell r="D484" t="str">
            <v>2018.29.02.012.2.1.1.2.1.11.045.3016.2.6.8.3.2.E.358.35803.4413.00.16.00615.1.20.150.631</v>
          </cell>
          <cell r="E484" t="str">
            <v>2018</v>
          </cell>
          <cell r="F484" t="str">
            <v>29.02</v>
          </cell>
          <cell r="G484" t="str">
            <v>012</v>
          </cell>
          <cell r="H484" t="str">
            <v>2.1.1.2.1</v>
          </cell>
          <cell r="I484" t="str">
            <v>11</v>
          </cell>
          <cell r="J484" t="str">
            <v>045</v>
          </cell>
          <cell r="K484" t="str">
            <v>3016</v>
          </cell>
          <cell r="L484" t="str">
            <v>2</v>
          </cell>
          <cell r="M484" t="str">
            <v>6</v>
          </cell>
          <cell r="N484" t="str">
            <v>8</v>
          </cell>
          <cell r="O484" t="str">
            <v>3</v>
          </cell>
          <cell r="P484" t="str">
            <v>2</v>
          </cell>
          <cell r="Q484" t="str">
            <v>E</v>
          </cell>
          <cell r="R484" t="str">
            <v>358</v>
          </cell>
          <cell r="S484" t="str">
            <v>35803</v>
          </cell>
          <cell r="T484" t="str">
            <v>4413</v>
          </cell>
          <cell r="U484" t="str">
            <v>00</v>
          </cell>
          <cell r="V484" t="str">
            <v>16</v>
          </cell>
          <cell r="W484" t="str">
            <v>00615</v>
          </cell>
          <cell r="X484" t="str">
            <v>1</v>
          </cell>
          <cell r="Y484" t="str">
            <v>20</v>
          </cell>
          <cell r="Z484" t="str">
            <v>150</v>
          </cell>
          <cell r="AA484" t="str">
            <v>631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</row>
        <row r="485">
          <cell r="C485" t="str">
            <v>25513016358D600605002</v>
          </cell>
          <cell r="D485" t="str">
            <v>2018.29.02.012.2.1.1.2.1.11.045.3016.2.6.8.3.2.E.358.358D6.2551.00.16.00605.1.20.150.002</v>
          </cell>
          <cell r="E485" t="str">
            <v>2018</v>
          </cell>
          <cell r="F485" t="str">
            <v>29.02</v>
          </cell>
          <cell r="G485" t="str">
            <v>012</v>
          </cell>
          <cell r="H485" t="str">
            <v>2.1.1.2.1</v>
          </cell>
          <cell r="I485" t="str">
            <v>11</v>
          </cell>
          <cell r="J485" t="str">
            <v>045</v>
          </cell>
          <cell r="K485" t="str">
            <v>3016</v>
          </cell>
          <cell r="L485" t="str">
            <v>2</v>
          </cell>
          <cell r="M485" t="str">
            <v>6</v>
          </cell>
          <cell r="N485" t="str">
            <v>8</v>
          </cell>
          <cell r="O485" t="str">
            <v>3</v>
          </cell>
          <cell r="P485" t="str">
            <v>2</v>
          </cell>
          <cell r="Q485" t="str">
            <v>E</v>
          </cell>
          <cell r="R485" t="str">
            <v>358</v>
          </cell>
          <cell r="S485" t="str">
            <v>358D6</v>
          </cell>
          <cell r="T485" t="str">
            <v>2551</v>
          </cell>
          <cell r="U485" t="str">
            <v>00</v>
          </cell>
          <cell r="V485" t="str">
            <v>16</v>
          </cell>
          <cell r="W485" t="str">
            <v>00605</v>
          </cell>
          <cell r="X485" t="str">
            <v>1</v>
          </cell>
          <cell r="Y485" t="str">
            <v>20</v>
          </cell>
          <cell r="Z485" t="str">
            <v>150</v>
          </cell>
          <cell r="AA485" t="str">
            <v>002</v>
          </cell>
          <cell r="AB485">
            <v>15404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15404</v>
          </cell>
        </row>
        <row r="486">
          <cell r="C486" t="str">
            <v>25513016358D600605700</v>
          </cell>
          <cell r="D486" t="str">
            <v>2018.29.02.012.2.1.1.2.1.11.045.3016.2.6.8.3.2.E.358.358D6.2551.00.16.00605.1.20.150.700</v>
          </cell>
          <cell r="E486" t="str">
            <v>2018</v>
          </cell>
          <cell r="F486" t="str">
            <v>29.02</v>
          </cell>
          <cell r="G486" t="str">
            <v>012</v>
          </cell>
          <cell r="H486" t="str">
            <v>2.1.1.2.1</v>
          </cell>
          <cell r="I486" t="str">
            <v>11</v>
          </cell>
          <cell r="J486" t="str">
            <v>045</v>
          </cell>
          <cell r="K486" t="str">
            <v>3016</v>
          </cell>
          <cell r="L486" t="str">
            <v>2</v>
          </cell>
          <cell r="M486" t="str">
            <v>6</v>
          </cell>
          <cell r="N486" t="str">
            <v>8</v>
          </cell>
          <cell r="O486" t="str">
            <v>3</v>
          </cell>
          <cell r="P486" t="str">
            <v>2</v>
          </cell>
          <cell r="Q486" t="str">
            <v>E</v>
          </cell>
          <cell r="R486" t="str">
            <v>358</v>
          </cell>
          <cell r="S486" t="str">
            <v>358D6</v>
          </cell>
          <cell r="T486" t="str">
            <v>2551</v>
          </cell>
          <cell r="U486" t="str">
            <v>00</v>
          </cell>
          <cell r="V486" t="str">
            <v>16</v>
          </cell>
          <cell r="W486" t="str">
            <v>00605</v>
          </cell>
          <cell r="X486" t="str">
            <v>1</v>
          </cell>
          <cell r="Y486" t="str">
            <v>20</v>
          </cell>
          <cell r="Z486" t="str">
            <v>150</v>
          </cell>
          <cell r="AA486" t="str">
            <v>700</v>
          </cell>
          <cell r="AB486">
            <v>134596</v>
          </cell>
          <cell r="AC486">
            <v>134596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</row>
        <row r="487">
          <cell r="C487" t="str">
            <v>35713016358D600406002</v>
          </cell>
          <cell r="D487" t="str">
            <v>2018.29.02.012.2.1.1.2.1.11.045.3016.2.6.8.3.2.E.358.358D6.3571.00.16.00406.1.20.150.002</v>
          </cell>
          <cell r="E487" t="str">
            <v>2018</v>
          </cell>
          <cell r="F487" t="str">
            <v>29.02</v>
          </cell>
          <cell r="G487" t="str">
            <v>012</v>
          </cell>
          <cell r="H487" t="str">
            <v>2.1.1.2.1</v>
          </cell>
          <cell r="I487" t="str">
            <v>11</v>
          </cell>
          <cell r="J487" t="str">
            <v>045</v>
          </cell>
          <cell r="K487" t="str">
            <v>3016</v>
          </cell>
          <cell r="L487" t="str">
            <v>2</v>
          </cell>
          <cell r="M487" t="str">
            <v>6</v>
          </cell>
          <cell r="N487" t="str">
            <v>8</v>
          </cell>
          <cell r="O487" t="str">
            <v>3</v>
          </cell>
          <cell r="P487" t="str">
            <v>2</v>
          </cell>
          <cell r="Q487" t="str">
            <v>E</v>
          </cell>
          <cell r="R487" t="str">
            <v>358</v>
          </cell>
          <cell r="S487" t="str">
            <v>358D6</v>
          </cell>
          <cell r="T487" t="str">
            <v>3571</v>
          </cell>
          <cell r="U487" t="str">
            <v>00</v>
          </cell>
          <cell r="V487" t="str">
            <v>16</v>
          </cell>
          <cell r="W487" t="str">
            <v>00406</v>
          </cell>
          <cell r="X487" t="str">
            <v>1</v>
          </cell>
          <cell r="Y487" t="str">
            <v>20</v>
          </cell>
          <cell r="Z487" t="str">
            <v>150</v>
          </cell>
          <cell r="AA487" t="str">
            <v>002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</row>
        <row r="488">
          <cell r="C488" t="str">
            <v>37213016358D600605002</v>
          </cell>
          <cell r="D488" t="str">
            <v>2018.29.02.012.2.1.1.2.1.11.045.3016.2.6.8.3.2.E.358.358D6.3721.00.16.00605.1.20.150.002</v>
          </cell>
          <cell r="E488" t="str">
            <v>2018</v>
          </cell>
          <cell r="F488" t="str">
            <v>29.02</v>
          </cell>
          <cell r="G488" t="str">
            <v>012</v>
          </cell>
          <cell r="H488" t="str">
            <v>2.1.1.2.1</v>
          </cell>
          <cell r="I488" t="str">
            <v>11</v>
          </cell>
          <cell r="J488" t="str">
            <v>045</v>
          </cell>
          <cell r="K488" t="str">
            <v>3016</v>
          </cell>
          <cell r="L488" t="str">
            <v>2</v>
          </cell>
          <cell r="M488" t="str">
            <v>6</v>
          </cell>
          <cell r="N488" t="str">
            <v>8</v>
          </cell>
          <cell r="O488" t="str">
            <v>3</v>
          </cell>
          <cell r="P488" t="str">
            <v>2</v>
          </cell>
          <cell r="Q488" t="str">
            <v>E</v>
          </cell>
          <cell r="R488" t="str">
            <v>358</v>
          </cell>
          <cell r="S488" t="str">
            <v>358D6</v>
          </cell>
          <cell r="T488" t="str">
            <v>3721</v>
          </cell>
          <cell r="U488" t="str">
            <v>00</v>
          </cell>
          <cell r="V488" t="str">
            <v>16</v>
          </cell>
          <cell r="W488" t="str">
            <v>00605</v>
          </cell>
          <cell r="X488" t="str">
            <v>1</v>
          </cell>
          <cell r="Y488" t="str">
            <v>20</v>
          </cell>
          <cell r="Z488" t="str">
            <v>150</v>
          </cell>
          <cell r="AA488" t="str">
            <v>002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</row>
        <row r="489">
          <cell r="C489" t="str">
            <v>37213016358D600605700</v>
          </cell>
          <cell r="D489" t="str">
            <v>2018.29.02.012.2.1.1.2.1.11.045.3016.2.6.8.3.2.E.358.358D6.3721.00.16.00605.1.20.150.700</v>
          </cell>
          <cell r="E489" t="str">
            <v>2018</v>
          </cell>
          <cell r="F489" t="str">
            <v>29.02</v>
          </cell>
          <cell r="G489" t="str">
            <v>012</v>
          </cell>
          <cell r="H489" t="str">
            <v>2.1.1.2.1</v>
          </cell>
          <cell r="I489" t="str">
            <v>11</v>
          </cell>
          <cell r="J489" t="str">
            <v>045</v>
          </cell>
          <cell r="K489" t="str">
            <v>3016</v>
          </cell>
          <cell r="L489" t="str">
            <v>2</v>
          </cell>
          <cell r="M489" t="str">
            <v>6</v>
          </cell>
          <cell r="N489" t="str">
            <v>8</v>
          </cell>
          <cell r="O489" t="str">
            <v>3</v>
          </cell>
          <cell r="P489" t="str">
            <v>2</v>
          </cell>
          <cell r="Q489" t="str">
            <v>E</v>
          </cell>
          <cell r="R489" t="str">
            <v>358</v>
          </cell>
          <cell r="S489" t="str">
            <v>358D6</v>
          </cell>
          <cell r="T489" t="str">
            <v>3721</v>
          </cell>
          <cell r="U489" t="str">
            <v>00</v>
          </cell>
          <cell r="V489" t="str">
            <v>16</v>
          </cell>
          <cell r="W489" t="str">
            <v>00605</v>
          </cell>
          <cell r="X489" t="str">
            <v>1</v>
          </cell>
          <cell r="Y489" t="str">
            <v>20</v>
          </cell>
          <cell r="Z489" t="str">
            <v>150</v>
          </cell>
          <cell r="AA489" t="str">
            <v>700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</row>
        <row r="490">
          <cell r="C490" t="str">
            <v>56413021358D400605700</v>
          </cell>
          <cell r="D490" t="str">
            <v>2018.29.02.012.2.1.1.2.1.11.045.3021.2.6.8.3.2.E.358.358D4.5641.00.16.00605.2.20.150.700</v>
          </cell>
          <cell r="E490" t="str">
            <v>2018</v>
          </cell>
          <cell r="F490" t="str">
            <v>29.02</v>
          </cell>
          <cell r="G490" t="str">
            <v>012</v>
          </cell>
          <cell r="H490" t="str">
            <v>2.1.1.2.1</v>
          </cell>
          <cell r="I490" t="str">
            <v>11</v>
          </cell>
          <cell r="J490" t="str">
            <v>045</v>
          </cell>
          <cell r="K490" t="str">
            <v>3021</v>
          </cell>
          <cell r="L490" t="str">
            <v>2</v>
          </cell>
          <cell r="M490" t="str">
            <v>6</v>
          </cell>
          <cell r="N490" t="str">
            <v>8</v>
          </cell>
          <cell r="O490" t="str">
            <v>3</v>
          </cell>
          <cell r="P490" t="str">
            <v>2</v>
          </cell>
          <cell r="Q490" t="str">
            <v>E</v>
          </cell>
          <cell r="R490" t="str">
            <v>358</v>
          </cell>
          <cell r="S490" t="str">
            <v>358D4</v>
          </cell>
          <cell r="T490" t="str">
            <v>5641</v>
          </cell>
          <cell r="U490" t="str">
            <v>00</v>
          </cell>
          <cell r="V490" t="str">
            <v>16</v>
          </cell>
          <cell r="W490" t="str">
            <v>00605</v>
          </cell>
          <cell r="X490" t="str">
            <v>2</v>
          </cell>
          <cell r="Y490" t="str">
            <v>20</v>
          </cell>
          <cell r="Z490" t="str">
            <v>150</v>
          </cell>
          <cell r="AA490" t="str">
            <v>700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</row>
        <row r="491">
          <cell r="C491" t="str">
            <v>12113029358D600605002</v>
          </cell>
          <cell r="D491" t="str">
            <v>2018.29.02.012.2.1.1.2.1.11.045.3029.2.6.8.3.2.E.358.358D6.1211.00.16.00605.1.20.150.002</v>
          </cell>
          <cell r="E491" t="str">
            <v>2018</v>
          </cell>
          <cell r="F491" t="str">
            <v>29.02</v>
          </cell>
          <cell r="G491" t="str">
            <v>012</v>
          </cell>
          <cell r="H491" t="str">
            <v>2.1.1.2.1</v>
          </cell>
          <cell r="I491" t="str">
            <v>11</v>
          </cell>
          <cell r="J491" t="str">
            <v>045</v>
          </cell>
          <cell r="K491" t="str">
            <v>3029</v>
          </cell>
          <cell r="L491" t="str">
            <v>2</v>
          </cell>
          <cell r="M491" t="str">
            <v>6</v>
          </cell>
          <cell r="N491" t="str">
            <v>8</v>
          </cell>
          <cell r="O491" t="str">
            <v>3</v>
          </cell>
          <cell r="P491" t="str">
            <v>2</v>
          </cell>
          <cell r="Q491" t="str">
            <v>E</v>
          </cell>
          <cell r="R491" t="str">
            <v>358</v>
          </cell>
          <cell r="S491" t="str">
            <v>358D6</v>
          </cell>
          <cell r="T491" t="str">
            <v>1211</v>
          </cell>
          <cell r="U491" t="str">
            <v>00</v>
          </cell>
          <cell r="V491" t="str">
            <v>16</v>
          </cell>
          <cell r="W491" t="str">
            <v>00605</v>
          </cell>
          <cell r="X491" t="str">
            <v>1</v>
          </cell>
          <cell r="Y491" t="str">
            <v>20</v>
          </cell>
          <cell r="Z491" t="str">
            <v>150</v>
          </cell>
          <cell r="AA491" t="str">
            <v>002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</row>
        <row r="492">
          <cell r="C492" t="str">
            <v>17123030358D600605002</v>
          </cell>
          <cell r="D492" t="str">
            <v>2018.29.02.012.2.1.1.2.1.11.045.3030.2.6.8.3.2.E.358.358D6.1712.00.16.00605.1.20.150.002</v>
          </cell>
          <cell r="E492" t="str">
            <v>2018</v>
          </cell>
          <cell r="F492" t="str">
            <v>29.02</v>
          </cell>
          <cell r="G492" t="str">
            <v>012</v>
          </cell>
          <cell r="H492" t="str">
            <v>2.1.1.2.1</v>
          </cell>
          <cell r="I492" t="str">
            <v>11</v>
          </cell>
          <cell r="J492" t="str">
            <v>045</v>
          </cell>
          <cell r="K492" t="str">
            <v>3030</v>
          </cell>
          <cell r="L492" t="str">
            <v>2</v>
          </cell>
          <cell r="M492" t="str">
            <v>6</v>
          </cell>
          <cell r="N492" t="str">
            <v>8</v>
          </cell>
          <cell r="O492" t="str">
            <v>3</v>
          </cell>
          <cell r="P492" t="str">
            <v>2</v>
          </cell>
          <cell r="Q492" t="str">
            <v>E</v>
          </cell>
          <cell r="R492" t="str">
            <v>358</v>
          </cell>
          <cell r="S492" t="str">
            <v>358D6</v>
          </cell>
          <cell r="T492" t="str">
            <v>1712</v>
          </cell>
          <cell r="U492" t="str">
            <v>00</v>
          </cell>
          <cell r="V492" t="str">
            <v>16</v>
          </cell>
          <cell r="W492" t="str">
            <v>00605</v>
          </cell>
          <cell r="X492" t="str">
            <v>1</v>
          </cell>
          <cell r="Y492" t="str">
            <v>20</v>
          </cell>
          <cell r="Z492" t="str">
            <v>150</v>
          </cell>
          <cell r="AA492" t="str">
            <v>002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</row>
        <row r="493">
          <cell r="C493" t="str">
            <v>35313030358D600404002</v>
          </cell>
          <cell r="D493" t="str">
            <v>2018.29.02.012.2.1.1.2.1.11.045.3030.2.6.8.3.2.E.358.358D6.3531.00.14.00404.2.20.150.002</v>
          </cell>
          <cell r="E493" t="str">
            <v>2018</v>
          </cell>
          <cell r="F493" t="str">
            <v>29.02</v>
          </cell>
          <cell r="G493" t="str">
            <v>012</v>
          </cell>
          <cell r="H493" t="str">
            <v>2.1.1.2.1</v>
          </cell>
          <cell r="I493" t="str">
            <v>11</v>
          </cell>
          <cell r="J493" t="str">
            <v>045</v>
          </cell>
          <cell r="K493" t="str">
            <v>3030</v>
          </cell>
          <cell r="L493" t="str">
            <v>2</v>
          </cell>
          <cell r="M493" t="str">
            <v>6</v>
          </cell>
          <cell r="N493" t="str">
            <v>8</v>
          </cell>
          <cell r="O493" t="str">
            <v>3</v>
          </cell>
          <cell r="P493" t="str">
            <v>2</v>
          </cell>
          <cell r="Q493" t="str">
            <v>E</v>
          </cell>
          <cell r="R493" t="str">
            <v>358</v>
          </cell>
          <cell r="S493" t="str">
            <v>358D6</v>
          </cell>
          <cell r="T493" t="str">
            <v>3531</v>
          </cell>
          <cell r="U493" t="str">
            <v>00</v>
          </cell>
          <cell r="V493" t="str">
            <v>14</v>
          </cell>
          <cell r="W493" t="str">
            <v>00404</v>
          </cell>
          <cell r="X493" t="str">
            <v>2</v>
          </cell>
          <cell r="Y493" t="str">
            <v>20</v>
          </cell>
          <cell r="Z493" t="str">
            <v>150</v>
          </cell>
          <cell r="AA493" t="str">
            <v>002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</row>
        <row r="494">
          <cell r="C494" t="str">
            <v>23213031358D400605002</v>
          </cell>
          <cell r="D494" t="str">
            <v>2018.29.02.012.2.1.1.2.1.11.045.3031.2.6.8.3.2.E.358.358D4.2321.00.16.00605.1.20.150.002</v>
          </cell>
          <cell r="E494" t="str">
            <v>2018</v>
          </cell>
          <cell r="F494" t="str">
            <v>29.02</v>
          </cell>
          <cell r="G494" t="str">
            <v>012</v>
          </cell>
          <cell r="H494" t="str">
            <v>2.1.1.2.1</v>
          </cell>
          <cell r="I494" t="str">
            <v>11</v>
          </cell>
          <cell r="J494" t="str">
            <v>045</v>
          </cell>
          <cell r="K494" t="str">
            <v>3031</v>
          </cell>
          <cell r="L494" t="str">
            <v>2</v>
          </cell>
          <cell r="M494" t="str">
            <v>6</v>
          </cell>
          <cell r="N494" t="str">
            <v>8</v>
          </cell>
          <cell r="O494" t="str">
            <v>3</v>
          </cell>
          <cell r="P494" t="str">
            <v>2</v>
          </cell>
          <cell r="Q494" t="str">
            <v>E</v>
          </cell>
          <cell r="R494" t="str">
            <v>358</v>
          </cell>
          <cell r="S494" t="str">
            <v>358D4</v>
          </cell>
          <cell r="T494" t="str">
            <v>2321</v>
          </cell>
          <cell r="U494" t="str">
            <v>00</v>
          </cell>
          <cell r="V494" t="str">
            <v>16</v>
          </cell>
          <cell r="W494" t="str">
            <v>00605</v>
          </cell>
          <cell r="X494" t="str">
            <v>1</v>
          </cell>
          <cell r="Y494" t="str">
            <v>20</v>
          </cell>
          <cell r="Z494" t="str">
            <v>150</v>
          </cell>
          <cell r="AA494" t="str">
            <v>002</v>
          </cell>
          <cell r="AB494">
            <v>7678.25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7678.25</v>
          </cell>
        </row>
        <row r="495">
          <cell r="C495" t="str">
            <v>33613021358D400605700</v>
          </cell>
          <cell r="D495" t="str">
            <v>2018.29.02.012.2.1.1.2.1.11.045.3021.2.6.8.3.2.E.358.358D4.3361.00.16.00605.1.20.150.700</v>
          </cell>
          <cell r="E495" t="str">
            <v>2018</v>
          </cell>
          <cell r="F495" t="str">
            <v>29.02</v>
          </cell>
          <cell r="G495" t="str">
            <v>012</v>
          </cell>
          <cell r="H495" t="str">
            <v>2.1.1.2.1</v>
          </cell>
          <cell r="I495" t="str">
            <v>11</v>
          </cell>
          <cell r="J495" t="str">
            <v>045</v>
          </cell>
          <cell r="K495" t="str">
            <v>3021</v>
          </cell>
          <cell r="L495" t="str">
            <v>2</v>
          </cell>
          <cell r="M495" t="str">
            <v>6</v>
          </cell>
          <cell r="N495" t="str">
            <v>8</v>
          </cell>
          <cell r="O495" t="str">
            <v>3</v>
          </cell>
          <cell r="P495" t="str">
            <v>2</v>
          </cell>
          <cell r="Q495" t="str">
            <v>E</v>
          </cell>
          <cell r="R495" t="str">
            <v>358</v>
          </cell>
          <cell r="S495" t="str">
            <v>358D4</v>
          </cell>
          <cell r="T495" t="str">
            <v>3361</v>
          </cell>
          <cell r="U495" t="str">
            <v>00</v>
          </cell>
          <cell r="V495" t="str">
            <v>16</v>
          </cell>
          <cell r="W495" t="str">
            <v>00605</v>
          </cell>
          <cell r="X495" t="str">
            <v>1</v>
          </cell>
          <cell r="Y495" t="str">
            <v>20</v>
          </cell>
          <cell r="Z495" t="str">
            <v>150</v>
          </cell>
          <cell r="AA495" t="str">
            <v>700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</row>
        <row r="496">
          <cell r="C496" t="str">
            <v>62263021358D700615633</v>
          </cell>
          <cell r="D496" t="str">
            <v>2018.29.02.012.2.1.1.2.1.11.045.3021.2.6.8.3.2.E.358.358D7.6226.00.16.00615.2.20.150.633</v>
          </cell>
          <cell r="E496" t="str">
            <v>2018</v>
          </cell>
          <cell r="F496" t="str">
            <v>29.02</v>
          </cell>
          <cell r="G496" t="str">
            <v>012</v>
          </cell>
          <cell r="H496" t="str">
            <v>2.1.1.2.1</v>
          </cell>
          <cell r="I496" t="str">
            <v>11</v>
          </cell>
          <cell r="J496" t="str">
            <v>045</v>
          </cell>
          <cell r="K496" t="str">
            <v>3021</v>
          </cell>
          <cell r="L496" t="str">
            <v>2</v>
          </cell>
          <cell r="M496" t="str">
            <v>6</v>
          </cell>
          <cell r="N496" t="str">
            <v>8</v>
          </cell>
          <cell r="O496" t="str">
            <v>3</v>
          </cell>
          <cell r="P496" t="str">
            <v>2</v>
          </cell>
          <cell r="Q496" t="str">
            <v>E</v>
          </cell>
          <cell r="R496" t="str">
            <v>358</v>
          </cell>
          <cell r="S496" t="str">
            <v>358D7</v>
          </cell>
          <cell r="T496" t="str">
            <v>6226</v>
          </cell>
          <cell r="U496" t="str">
            <v>00</v>
          </cell>
          <cell r="V496" t="str">
            <v>16</v>
          </cell>
          <cell r="W496" t="str">
            <v>00615</v>
          </cell>
          <cell r="X496" t="str">
            <v>2</v>
          </cell>
          <cell r="Y496" t="str">
            <v>20</v>
          </cell>
          <cell r="Z496" t="str">
            <v>150</v>
          </cell>
          <cell r="AA496" t="str">
            <v>633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</row>
        <row r="497">
          <cell r="C497" t="str">
            <v>53113029358D400605002</v>
          </cell>
          <cell r="D497" t="str">
            <v>2018.29.02.012.2.1.1.2.1.11.045.3029.2.6.8.3.2.E.358.358D4.5311.00.16.00605.2.20.150.002</v>
          </cell>
          <cell r="E497" t="str">
            <v>2018</v>
          </cell>
          <cell r="F497" t="str">
            <v>29.02</v>
          </cell>
          <cell r="G497" t="str">
            <v>012</v>
          </cell>
          <cell r="H497" t="str">
            <v>2.1.1.2.1</v>
          </cell>
          <cell r="I497" t="str">
            <v>11</v>
          </cell>
          <cell r="J497" t="str">
            <v>045</v>
          </cell>
          <cell r="K497" t="str">
            <v>3029</v>
          </cell>
          <cell r="L497" t="str">
            <v>2</v>
          </cell>
          <cell r="M497" t="str">
            <v>6</v>
          </cell>
          <cell r="N497" t="str">
            <v>8</v>
          </cell>
          <cell r="O497" t="str">
            <v>3</v>
          </cell>
          <cell r="P497" t="str">
            <v>2</v>
          </cell>
          <cell r="Q497" t="str">
            <v>E</v>
          </cell>
          <cell r="R497" t="str">
            <v>358</v>
          </cell>
          <cell r="S497" t="str">
            <v>358D4</v>
          </cell>
          <cell r="T497" t="str">
            <v>5311</v>
          </cell>
          <cell r="U497" t="str">
            <v>00</v>
          </cell>
          <cell r="V497" t="str">
            <v>16</v>
          </cell>
          <cell r="W497" t="str">
            <v>00605</v>
          </cell>
          <cell r="X497" t="str">
            <v>2</v>
          </cell>
          <cell r="Y497" t="str">
            <v>20</v>
          </cell>
          <cell r="Z497" t="str">
            <v>150</v>
          </cell>
          <cell r="AA497" t="str">
            <v>002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</row>
        <row r="498">
          <cell r="C498" t="str">
            <v>17153029358D600605002</v>
          </cell>
          <cell r="D498" t="str">
            <v>2018.29.02.012.2.1.1.2.1.11.045.3029.2.6.8.3.2.E.358.358D6.1715.00.16.00605.1.20.150.002</v>
          </cell>
          <cell r="E498" t="str">
            <v>2018</v>
          </cell>
          <cell r="F498" t="str">
            <v>29.02</v>
          </cell>
          <cell r="G498" t="str">
            <v>012</v>
          </cell>
          <cell r="H498" t="str">
            <v>2.1.1.2.1</v>
          </cell>
          <cell r="I498" t="str">
            <v>11</v>
          </cell>
          <cell r="J498" t="str">
            <v>045</v>
          </cell>
          <cell r="K498" t="str">
            <v>3029</v>
          </cell>
          <cell r="L498" t="str">
            <v>2</v>
          </cell>
          <cell r="M498" t="str">
            <v>6</v>
          </cell>
          <cell r="N498" t="str">
            <v>8</v>
          </cell>
          <cell r="O498" t="str">
            <v>3</v>
          </cell>
          <cell r="P498" t="str">
            <v>2</v>
          </cell>
          <cell r="Q498" t="str">
            <v>E</v>
          </cell>
          <cell r="R498" t="str">
            <v>358</v>
          </cell>
          <cell r="S498" t="str">
            <v>358D6</v>
          </cell>
          <cell r="T498" t="str">
            <v>1715</v>
          </cell>
          <cell r="U498" t="str">
            <v>00</v>
          </cell>
          <cell r="V498" t="str">
            <v>16</v>
          </cell>
          <cell r="W498" t="str">
            <v>00605</v>
          </cell>
          <cell r="X498" t="str">
            <v>1</v>
          </cell>
          <cell r="Y498" t="str">
            <v>20</v>
          </cell>
          <cell r="Z498" t="str">
            <v>150</v>
          </cell>
          <cell r="AA498" t="str">
            <v>002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</row>
        <row r="499">
          <cell r="C499" t="str">
            <v>35713029358D600406002</v>
          </cell>
          <cell r="D499" t="str">
            <v>2018.29.02.012.2.1.1.2.1.11.045.3029.2.6.8.3.2.E.358.358D6.3571.00.14.00406.1.20.150.002</v>
          </cell>
          <cell r="E499" t="str">
            <v>2018</v>
          </cell>
          <cell r="F499" t="str">
            <v>29.02</v>
          </cell>
          <cell r="G499" t="str">
            <v>012</v>
          </cell>
          <cell r="H499" t="str">
            <v>2.1.1.2.1</v>
          </cell>
          <cell r="I499" t="str">
            <v>11</v>
          </cell>
          <cell r="J499" t="str">
            <v>045</v>
          </cell>
          <cell r="K499" t="str">
            <v>3029</v>
          </cell>
          <cell r="L499" t="str">
            <v>2</v>
          </cell>
          <cell r="M499" t="str">
            <v>6</v>
          </cell>
          <cell r="N499" t="str">
            <v>8</v>
          </cell>
          <cell r="O499" t="str">
            <v>3</v>
          </cell>
          <cell r="P499" t="str">
            <v>2</v>
          </cell>
          <cell r="Q499" t="str">
            <v>E</v>
          </cell>
          <cell r="R499" t="str">
            <v>358</v>
          </cell>
          <cell r="S499" t="str">
            <v>358D6</v>
          </cell>
          <cell r="T499" t="str">
            <v>3571</v>
          </cell>
          <cell r="U499" t="str">
            <v>00</v>
          </cell>
          <cell r="V499" t="str">
            <v>14</v>
          </cell>
          <cell r="W499" t="str">
            <v>00406</v>
          </cell>
          <cell r="X499" t="str">
            <v>1</v>
          </cell>
          <cell r="Y499" t="str">
            <v>20</v>
          </cell>
          <cell r="Z499" t="str">
            <v>150</v>
          </cell>
          <cell r="AA499" t="str">
            <v>002</v>
          </cell>
          <cell r="AB499">
            <v>27453.33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27453.33</v>
          </cell>
        </row>
        <row r="500">
          <cell r="C500" t="str">
            <v>35723031358D400605002</v>
          </cell>
          <cell r="D500" t="str">
            <v>2018.29.02.012.2.1.1.2.1.11.045.3031.2.6.8.3.2.E.358.358D4.3572.00.16.00605.1.20.150.002</v>
          </cell>
          <cell r="E500" t="str">
            <v>2018</v>
          </cell>
          <cell r="F500" t="str">
            <v>29.02</v>
          </cell>
          <cell r="G500" t="str">
            <v>012</v>
          </cell>
          <cell r="H500" t="str">
            <v>2.1.1.2.1</v>
          </cell>
          <cell r="I500" t="str">
            <v>11</v>
          </cell>
          <cell r="J500" t="str">
            <v>045</v>
          </cell>
          <cell r="K500" t="str">
            <v>3031</v>
          </cell>
          <cell r="L500" t="str">
            <v>2</v>
          </cell>
          <cell r="M500" t="str">
            <v>6</v>
          </cell>
          <cell r="N500" t="str">
            <v>8</v>
          </cell>
          <cell r="O500" t="str">
            <v>3</v>
          </cell>
          <cell r="P500" t="str">
            <v>2</v>
          </cell>
          <cell r="Q500" t="str">
            <v>E</v>
          </cell>
          <cell r="R500" t="str">
            <v>358</v>
          </cell>
          <cell r="S500" t="str">
            <v>358D4</v>
          </cell>
          <cell r="T500" t="str">
            <v>3572</v>
          </cell>
          <cell r="U500" t="str">
            <v>00</v>
          </cell>
          <cell r="V500" t="str">
            <v>16</v>
          </cell>
          <cell r="W500" t="str">
            <v>00605</v>
          </cell>
          <cell r="X500" t="str">
            <v>1</v>
          </cell>
          <cell r="Y500" t="str">
            <v>20</v>
          </cell>
          <cell r="Z500" t="str">
            <v>150</v>
          </cell>
          <cell r="AA500" t="str">
            <v>002</v>
          </cell>
          <cell r="AB500">
            <v>1999.98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1999.98</v>
          </cell>
        </row>
        <row r="501">
          <cell r="C501" t="str">
            <v>25413031358D600605002</v>
          </cell>
          <cell r="D501" t="str">
            <v>2018.29.02.012.2.1.1.2.1.11.045.3031.2.6.8.3.2.E.358.358D6.2541.00.16.00605.1.20.150.002</v>
          </cell>
          <cell r="E501" t="str">
            <v>2018</v>
          </cell>
          <cell r="F501" t="str">
            <v>29.02</v>
          </cell>
          <cell r="G501" t="str">
            <v>012</v>
          </cell>
          <cell r="H501" t="str">
            <v>2.1.1.2.1</v>
          </cell>
          <cell r="I501" t="str">
            <v>11</v>
          </cell>
          <cell r="J501" t="str">
            <v>045</v>
          </cell>
          <cell r="K501" t="str">
            <v>3031</v>
          </cell>
          <cell r="L501" t="str">
            <v>2</v>
          </cell>
          <cell r="M501" t="str">
            <v>6</v>
          </cell>
          <cell r="N501" t="str">
            <v>8</v>
          </cell>
          <cell r="O501" t="str">
            <v>3</v>
          </cell>
          <cell r="P501" t="str">
            <v>2</v>
          </cell>
          <cell r="Q501" t="str">
            <v>E</v>
          </cell>
          <cell r="R501" t="str">
            <v>358</v>
          </cell>
          <cell r="S501" t="str">
            <v>358D6</v>
          </cell>
          <cell r="T501" t="str">
            <v>2541</v>
          </cell>
          <cell r="U501" t="str">
            <v>00</v>
          </cell>
          <cell r="V501" t="str">
            <v>16</v>
          </cell>
          <cell r="W501" t="str">
            <v>00605</v>
          </cell>
          <cell r="X501" t="str">
            <v>1</v>
          </cell>
          <cell r="Y501" t="str">
            <v>20</v>
          </cell>
          <cell r="Z501" t="str">
            <v>150</v>
          </cell>
          <cell r="AA501" t="str">
            <v>002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</row>
        <row r="502">
          <cell r="C502" t="str">
            <v>223130323580100605002</v>
          </cell>
          <cell r="D502" t="str">
            <v>2018.29.02.012.2.1.1.2.1.11.045.3032.2.6.8.3.2.E.358.35801.2231.00.16.00605.1.20.150.002</v>
          </cell>
          <cell r="E502" t="str">
            <v>2018</v>
          </cell>
          <cell r="F502" t="str">
            <v>29.02</v>
          </cell>
          <cell r="G502" t="str">
            <v>012</v>
          </cell>
          <cell r="H502" t="str">
            <v>2.1.1.2.1</v>
          </cell>
          <cell r="I502" t="str">
            <v>11</v>
          </cell>
          <cell r="J502" t="str">
            <v>045</v>
          </cell>
          <cell r="K502" t="str">
            <v>3032</v>
          </cell>
          <cell r="L502" t="str">
            <v>2</v>
          </cell>
          <cell r="M502" t="str">
            <v>6</v>
          </cell>
          <cell r="N502" t="str">
            <v>8</v>
          </cell>
          <cell r="O502" t="str">
            <v>3</v>
          </cell>
          <cell r="P502" t="str">
            <v>2</v>
          </cell>
          <cell r="Q502" t="str">
            <v>E</v>
          </cell>
          <cell r="R502" t="str">
            <v>358</v>
          </cell>
          <cell r="S502" t="str">
            <v>35801</v>
          </cell>
          <cell r="T502" t="str">
            <v>2231</v>
          </cell>
          <cell r="U502" t="str">
            <v>00</v>
          </cell>
          <cell r="V502" t="str">
            <v>16</v>
          </cell>
          <cell r="W502" t="str">
            <v>00605</v>
          </cell>
          <cell r="X502" t="str">
            <v>1</v>
          </cell>
          <cell r="Y502" t="str">
            <v>20</v>
          </cell>
          <cell r="Z502" t="str">
            <v>150</v>
          </cell>
          <cell r="AA502" t="str">
            <v>002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</row>
        <row r="503">
          <cell r="C503" t="str">
            <v>15313032358D600605002</v>
          </cell>
          <cell r="D503" t="str">
            <v>2018.29.02.012.2.1.1.2.1.11.045.3032.2.6.8.3.2.E.358.358D6.1531.00.16.00605.1.20.150.002</v>
          </cell>
          <cell r="E503" t="str">
            <v>2018</v>
          </cell>
          <cell r="F503" t="str">
            <v>29.02</v>
          </cell>
          <cell r="G503" t="str">
            <v>012</v>
          </cell>
          <cell r="H503" t="str">
            <v>2.1.1.2.1</v>
          </cell>
          <cell r="I503" t="str">
            <v>11</v>
          </cell>
          <cell r="J503" t="str">
            <v>045</v>
          </cell>
          <cell r="K503" t="str">
            <v>3032</v>
          </cell>
          <cell r="L503" t="str">
            <v>2</v>
          </cell>
          <cell r="M503" t="str">
            <v>6</v>
          </cell>
          <cell r="N503" t="str">
            <v>8</v>
          </cell>
          <cell r="O503" t="str">
            <v>3</v>
          </cell>
          <cell r="P503" t="str">
            <v>2</v>
          </cell>
          <cell r="Q503" t="str">
            <v>E</v>
          </cell>
          <cell r="R503" t="str">
            <v>358</v>
          </cell>
          <cell r="S503" t="str">
            <v>358D6</v>
          </cell>
          <cell r="T503" t="str">
            <v>1531</v>
          </cell>
          <cell r="U503" t="str">
            <v>00</v>
          </cell>
          <cell r="V503" t="str">
            <v>16</v>
          </cell>
          <cell r="W503" t="str">
            <v>00605</v>
          </cell>
          <cell r="X503" t="str">
            <v>1</v>
          </cell>
          <cell r="Y503" t="str">
            <v>20</v>
          </cell>
          <cell r="Z503" t="str">
            <v>150</v>
          </cell>
          <cell r="AA503" t="str">
            <v>002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</row>
        <row r="504">
          <cell r="C504" t="str">
            <v>132130483580200605002</v>
          </cell>
          <cell r="D504" t="str">
            <v>2018.29.02.012.2.1.1.2.1.11.045.3048.2.6.8.3.2.E.358.35802.1321.00.16.00605.1.20.150.002</v>
          </cell>
          <cell r="E504" t="str">
            <v>2018</v>
          </cell>
          <cell r="F504" t="str">
            <v>29.02</v>
          </cell>
          <cell r="G504" t="str">
            <v>012</v>
          </cell>
          <cell r="H504" t="str">
            <v>2.1.1.2.1</v>
          </cell>
          <cell r="I504" t="str">
            <v>11</v>
          </cell>
          <cell r="J504" t="str">
            <v>045</v>
          </cell>
          <cell r="K504" t="str">
            <v>3048</v>
          </cell>
          <cell r="L504" t="str">
            <v>2</v>
          </cell>
          <cell r="M504" t="str">
            <v>6</v>
          </cell>
          <cell r="N504" t="str">
            <v>8</v>
          </cell>
          <cell r="O504" t="str">
            <v>3</v>
          </cell>
          <cell r="P504" t="str">
            <v>2</v>
          </cell>
          <cell r="Q504" t="str">
            <v>E</v>
          </cell>
          <cell r="R504" t="str">
            <v>358</v>
          </cell>
          <cell r="S504" t="str">
            <v>35802</v>
          </cell>
          <cell r="T504" t="str">
            <v>1321</v>
          </cell>
          <cell r="U504" t="str">
            <v>00</v>
          </cell>
          <cell r="V504" t="str">
            <v>16</v>
          </cell>
          <cell r="W504" t="str">
            <v>00605</v>
          </cell>
          <cell r="X504" t="str">
            <v>1</v>
          </cell>
          <cell r="Y504" t="str">
            <v>20</v>
          </cell>
          <cell r="Z504" t="str">
            <v>150</v>
          </cell>
          <cell r="AA504" t="str">
            <v>002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</row>
        <row r="505">
          <cell r="C505" t="str">
            <v>143230483580200605002</v>
          </cell>
          <cell r="D505" t="str">
            <v>2018.29.02.012.2.1.1.2.1.11.045.3048.2.6.8.3.2.E.358.35802.1432.00.16.00605.1.20.150.002</v>
          </cell>
          <cell r="E505" t="str">
            <v>2018</v>
          </cell>
          <cell r="F505" t="str">
            <v>29.02</v>
          </cell>
          <cell r="G505" t="str">
            <v>012</v>
          </cell>
          <cell r="H505" t="str">
            <v>2.1.1.2.1</v>
          </cell>
          <cell r="I505" t="str">
            <v>11</v>
          </cell>
          <cell r="J505" t="str">
            <v>045</v>
          </cell>
          <cell r="K505" t="str">
            <v>3048</v>
          </cell>
          <cell r="L505" t="str">
            <v>2</v>
          </cell>
          <cell r="M505" t="str">
            <v>6</v>
          </cell>
          <cell r="N505" t="str">
            <v>8</v>
          </cell>
          <cell r="O505" t="str">
            <v>3</v>
          </cell>
          <cell r="P505" t="str">
            <v>2</v>
          </cell>
          <cell r="Q505" t="str">
            <v>E</v>
          </cell>
          <cell r="R505" t="str">
            <v>358</v>
          </cell>
          <cell r="S505" t="str">
            <v>35802</v>
          </cell>
          <cell r="T505" t="str">
            <v>1432</v>
          </cell>
          <cell r="U505" t="str">
            <v>00</v>
          </cell>
          <cell r="V505" t="str">
            <v>16</v>
          </cell>
          <cell r="W505" t="str">
            <v>00605</v>
          </cell>
          <cell r="X505" t="str">
            <v>1</v>
          </cell>
          <cell r="Y505" t="str">
            <v>20</v>
          </cell>
          <cell r="Z505" t="str">
            <v>150</v>
          </cell>
          <cell r="AA505" t="str">
            <v>002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</row>
        <row r="506">
          <cell r="C506" t="str">
            <v>11313053358D700605002</v>
          </cell>
          <cell r="D506" t="str">
            <v>2018.29.02.012.2.1.1.2.1.11.045.3053.2.6.8.3.2.E.358.358D7.1131.00.16.00605.1.20.150.002</v>
          </cell>
          <cell r="E506" t="str">
            <v>2018</v>
          </cell>
          <cell r="F506" t="str">
            <v>29.02</v>
          </cell>
          <cell r="G506" t="str">
            <v>012</v>
          </cell>
          <cell r="H506" t="str">
            <v>2.1.1.2.1</v>
          </cell>
          <cell r="I506" t="str">
            <v>11</v>
          </cell>
          <cell r="J506" t="str">
            <v>045</v>
          </cell>
          <cell r="K506" t="str">
            <v>3053</v>
          </cell>
          <cell r="L506" t="str">
            <v>2</v>
          </cell>
          <cell r="M506" t="str">
            <v>6</v>
          </cell>
          <cell r="N506" t="str">
            <v>8</v>
          </cell>
          <cell r="O506" t="str">
            <v>3</v>
          </cell>
          <cell r="P506" t="str">
            <v>2</v>
          </cell>
          <cell r="Q506" t="str">
            <v>E</v>
          </cell>
          <cell r="R506" t="str">
            <v>358</v>
          </cell>
          <cell r="S506" t="str">
            <v>358D7</v>
          </cell>
          <cell r="T506" t="str">
            <v>1131</v>
          </cell>
          <cell r="U506" t="str">
            <v>00</v>
          </cell>
          <cell r="V506" t="str">
            <v>16</v>
          </cell>
          <cell r="W506" t="str">
            <v>00605</v>
          </cell>
          <cell r="X506" t="str">
            <v>1</v>
          </cell>
          <cell r="Y506" t="str">
            <v>20</v>
          </cell>
          <cell r="Z506" t="str">
            <v>150</v>
          </cell>
          <cell r="AA506" t="str">
            <v>002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</row>
        <row r="507">
          <cell r="C507" t="str">
            <v>17123053358D700605002</v>
          </cell>
          <cell r="D507" t="str">
            <v>2018.29.02.012.2.1.1.2.1.11.045.3053.2.6.8.3.2.E.358.358D7.1712.00.16.00605.1.20.150.002</v>
          </cell>
          <cell r="E507" t="str">
            <v>2018</v>
          </cell>
          <cell r="F507" t="str">
            <v>29.02</v>
          </cell>
          <cell r="G507" t="str">
            <v>012</v>
          </cell>
          <cell r="H507" t="str">
            <v>2.1.1.2.1</v>
          </cell>
          <cell r="I507" t="str">
            <v>11</v>
          </cell>
          <cell r="J507" t="str">
            <v>045</v>
          </cell>
          <cell r="K507" t="str">
            <v>3053</v>
          </cell>
          <cell r="L507" t="str">
            <v>2</v>
          </cell>
          <cell r="M507" t="str">
            <v>6</v>
          </cell>
          <cell r="N507" t="str">
            <v>8</v>
          </cell>
          <cell r="O507" t="str">
            <v>3</v>
          </cell>
          <cell r="P507" t="str">
            <v>2</v>
          </cell>
          <cell r="Q507" t="str">
            <v>E</v>
          </cell>
          <cell r="R507" t="str">
            <v>358</v>
          </cell>
          <cell r="S507" t="str">
            <v>358D7</v>
          </cell>
          <cell r="T507" t="str">
            <v>1712</v>
          </cell>
          <cell r="U507" t="str">
            <v>00</v>
          </cell>
          <cell r="V507" t="str">
            <v>16</v>
          </cell>
          <cell r="W507" t="str">
            <v>00605</v>
          </cell>
          <cell r="X507" t="str">
            <v>1</v>
          </cell>
          <cell r="Y507" t="str">
            <v>20</v>
          </cell>
          <cell r="Z507" t="str">
            <v>150</v>
          </cell>
          <cell r="AA507" t="str">
            <v>002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</row>
        <row r="508">
          <cell r="C508" t="str">
            <v>14313057358D700605002</v>
          </cell>
          <cell r="D508" t="str">
            <v>2018.29.02.012.2.1.1.2.1.11.045.3057.2.6.8.3.2.E.358.358D7.1431.00.16.00605.1.20.150.002</v>
          </cell>
          <cell r="E508" t="str">
            <v>2018</v>
          </cell>
          <cell r="F508" t="str">
            <v>29.02</v>
          </cell>
          <cell r="G508" t="str">
            <v>012</v>
          </cell>
          <cell r="H508" t="str">
            <v>2.1.1.2.1</v>
          </cell>
          <cell r="I508" t="str">
            <v>11</v>
          </cell>
          <cell r="J508" t="str">
            <v>045</v>
          </cell>
          <cell r="K508" t="str">
            <v>3057</v>
          </cell>
          <cell r="L508" t="str">
            <v>2</v>
          </cell>
          <cell r="M508" t="str">
            <v>6</v>
          </cell>
          <cell r="N508" t="str">
            <v>8</v>
          </cell>
          <cell r="O508" t="str">
            <v>3</v>
          </cell>
          <cell r="P508" t="str">
            <v>2</v>
          </cell>
          <cell r="Q508" t="str">
            <v>E</v>
          </cell>
          <cell r="R508" t="str">
            <v>358</v>
          </cell>
          <cell r="S508" t="str">
            <v>358D7</v>
          </cell>
          <cell r="T508" t="str">
            <v>1431</v>
          </cell>
          <cell r="U508" t="str">
            <v>00</v>
          </cell>
          <cell r="V508" t="str">
            <v>16</v>
          </cell>
          <cell r="W508" t="str">
            <v>00605</v>
          </cell>
          <cell r="X508" t="str">
            <v>1</v>
          </cell>
          <cell r="Y508" t="str">
            <v>20</v>
          </cell>
          <cell r="Z508" t="str">
            <v>150</v>
          </cell>
          <cell r="AA508" t="str">
            <v>002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</row>
        <row r="509">
          <cell r="C509" t="str">
            <v>154321419000100605002</v>
          </cell>
          <cell r="D509" t="str">
            <v>2018.29.02.012.2.1.1.2.1.11.045.2141.2.6.5.3.1.E.900.90001.1543.00.16.00605.1.20.150.002</v>
          </cell>
          <cell r="E509" t="str">
            <v>2018</v>
          </cell>
          <cell r="F509" t="str">
            <v>29.02</v>
          </cell>
          <cell r="G509" t="str">
            <v>012</v>
          </cell>
          <cell r="H509" t="str">
            <v>2.1.1.2.1</v>
          </cell>
          <cell r="I509" t="str">
            <v>11</v>
          </cell>
          <cell r="J509" t="str">
            <v>045</v>
          </cell>
          <cell r="K509" t="str">
            <v>2141</v>
          </cell>
          <cell r="L509" t="str">
            <v>2</v>
          </cell>
          <cell r="M509" t="str">
            <v>6</v>
          </cell>
          <cell r="N509" t="str">
            <v>5</v>
          </cell>
          <cell r="O509" t="str">
            <v>3</v>
          </cell>
          <cell r="P509" t="str">
            <v>1</v>
          </cell>
          <cell r="Q509" t="str">
            <v>E</v>
          </cell>
          <cell r="R509" t="str">
            <v>900</v>
          </cell>
          <cell r="S509" t="str">
            <v>90001</v>
          </cell>
          <cell r="T509" t="str">
            <v>1543</v>
          </cell>
          <cell r="U509" t="str">
            <v>00</v>
          </cell>
          <cell r="V509" t="str">
            <v>16</v>
          </cell>
          <cell r="W509" t="str">
            <v>00605</v>
          </cell>
          <cell r="X509" t="str">
            <v>1</v>
          </cell>
          <cell r="Y509" t="str">
            <v>20</v>
          </cell>
          <cell r="Z509" t="str">
            <v>150</v>
          </cell>
          <cell r="AA509" t="str">
            <v>002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</row>
        <row r="510">
          <cell r="C510" t="str">
            <v>113121649000100605002</v>
          </cell>
          <cell r="D510" t="str">
            <v>2018.29.02.012.2.1.1.2.1.11.045.2164.2.6.5.3.1.E.900.90001.1131.00.16.00605.1.20.150.002</v>
          </cell>
          <cell r="E510" t="str">
            <v>2018</v>
          </cell>
          <cell r="F510" t="str">
            <v>29.02</v>
          </cell>
          <cell r="G510" t="str">
            <v>012</v>
          </cell>
          <cell r="H510" t="str">
            <v>2.1.1.2.1</v>
          </cell>
          <cell r="I510" t="str">
            <v>11</v>
          </cell>
          <cell r="J510" t="str">
            <v>045</v>
          </cell>
          <cell r="K510" t="str">
            <v>2164</v>
          </cell>
          <cell r="L510" t="str">
            <v>2</v>
          </cell>
          <cell r="M510" t="str">
            <v>6</v>
          </cell>
          <cell r="N510" t="str">
            <v>5</v>
          </cell>
          <cell r="O510" t="str">
            <v>3</v>
          </cell>
          <cell r="P510" t="str">
            <v>1</v>
          </cell>
          <cell r="Q510" t="str">
            <v>E</v>
          </cell>
          <cell r="R510" t="str">
            <v>900</v>
          </cell>
          <cell r="S510" t="str">
            <v>90001</v>
          </cell>
          <cell r="T510" t="str">
            <v>1131</v>
          </cell>
          <cell r="U510" t="str">
            <v>00</v>
          </cell>
          <cell r="V510" t="str">
            <v>16</v>
          </cell>
          <cell r="W510" t="str">
            <v>00605</v>
          </cell>
          <cell r="X510" t="str">
            <v>1</v>
          </cell>
          <cell r="Y510" t="str">
            <v>20</v>
          </cell>
          <cell r="Z510" t="str">
            <v>150</v>
          </cell>
          <cell r="AA510" t="str">
            <v>002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</row>
        <row r="511">
          <cell r="C511" t="str">
            <v>143121789000100605002</v>
          </cell>
          <cell r="D511" t="str">
            <v>2018.29.02.012.2.1.1.2.1.11.045.2178.2.6.5.3.1.E.900.90001.1431.00.16.00605.1.20.150.002</v>
          </cell>
          <cell r="E511" t="str">
            <v>2018</v>
          </cell>
          <cell r="F511" t="str">
            <v>29.02</v>
          </cell>
          <cell r="G511" t="str">
            <v>012</v>
          </cell>
          <cell r="H511" t="str">
            <v>2.1.1.2.1</v>
          </cell>
          <cell r="I511" t="str">
            <v>11</v>
          </cell>
          <cell r="J511" t="str">
            <v>045</v>
          </cell>
          <cell r="K511" t="str">
            <v>2178</v>
          </cell>
          <cell r="L511" t="str">
            <v>2</v>
          </cell>
          <cell r="M511" t="str">
            <v>6</v>
          </cell>
          <cell r="N511" t="str">
            <v>5</v>
          </cell>
          <cell r="O511" t="str">
            <v>3</v>
          </cell>
          <cell r="P511" t="str">
            <v>1</v>
          </cell>
          <cell r="Q511" t="str">
            <v>E</v>
          </cell>
          <cell r="R511" t="str">
            <v>900</v>
          </cell>
          <cell r="S511" t="str">
            <v>90001</v>
          </cell>
          <cell r="T511" t="str">
            <v>1431</v>
          </cell>
          <cell r="U511" t="str">
            <v>00</v>
          </cell>
          <cell r="V511" t="str">
            <v>16</v>
          </cell>
          <cell r="W511" t="str">
            <v>00605</v>
          </cell>
          <cell r="X511" t="str">
            <v>1</v>
          </cell>
          <cell r="Y511" t="str">
            <v>20</v>
          </cell>
          <cell r="Z511" t="str">
            <v>150</v>
          </cell>
          <cell r="AA511" t="str">
            <v>002</v>
          </cell>
          <cell r="AB511">
            <v>6866.28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6866.28</v>
          </cell>
        </row>
        <row r="512">
          <cell r="C512" t="str">
            <v>113121799000100605002</v>
          </cell>
          <cell r="D512" t="str">
            <v>2018.29.02.012.2.1.1.2.1.11.045.2179.2.6.5.3.1.E.900.90001.1131.00.16.00605.1.20.150.002</v>
          </cell>
          <cell r="E512" t="str">
            <v>2018</v>
          </cell>
          <cell r="F512" t="str">
            <v>29.02</v>
          </cell>
          <cell r="G512" t="str">
            <v>012</v>
          </cell>
          <cell r="H512" t="str">
            <v>2.1.1.2.1</v>
          </cell>
          <cell r="I512" t="str">
            <v>11</v>
          </cell>
          <cell r="J512" t="str">
            <v>045</v>
          </cell>
          <cell r="K512" t="str">
            <v>2179</v>
          </cell>
          <cell r="L512" t="str">
            <v>2</v>
          </cell>
          <cell r="M512" t="str">
            <v>6</v>
          </cell>
          <cell r="N512" t="str">
            <v>5</v>
          </cell>
          <cell r="O512" t="str">
            <v>3</v>
          </cell>
          <cell r="P512" t="str">
            <v>1</v>
          </cell>
          <cell r="Q512" t="str">
            <v>E</v>
          </cell>
          <cell r="R512" t="str">
            <v>900</v>
          </cell>
          <cell r="S512" t="str">
            <v>90001</v>
          </cell>
          <cell r="T512" t="str">
            <v>1131</v>
          </cell>
          <cell r="U512" t="str">
            <v>00</v>
          </cell>
          <cell r="V512" t="str">
            <v>16</v>
          </cell>
          <cell r="W512" t="str">
            <v>00605</v>
          </cell>
          <cell r="X512" t="str">
            <v>1</v>
          </cell>
          <cell r="Y512" t="str">
            <v>20</v>
          </cell>
          <cell r="Z512" t="str">
            <v>150</v>
          </cell>
          <cell r="AA512" t="str">
            <v>002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C513" t="str">
            <v>143121799000100605002</v>
          </cell>
          <cell r="D513" t="str">
            <v>2018.29.02.012.2.1.1.2.1.11.045.2179.2.6.5.3.1.E.900.90001.1431.00.16.00605.1.20.150.002</v>
          </cell>
          <cell r="E513" t="str">
            <v>2018</v>
          </cell>
          <cell r="F513" t="str">
            <v>29.02</v>
          </cell>
          <cell r="G513" t="str">
            <v>012</v>
          </cell>
          <cell r="H513" t="str">
            <v>2.1.1.2.1</v>
          </cell>
          <cell r="I513" t="str">
            <v>11</v>
          </cell>
          <cell r="J513" t="str">
            <v>045</v>
          </cell>
          <cell r="K513" t="str">
            <v>2179</v>
          </cell>
          <cell r="L513" t="str">
            <v>2</v>
          </cell>
          <cell r="M513" t="str">
            <v>6</v>
          </cell>
          <cell r="N513" t="str">
            <v>5</v>
          </cell>
          <cell r="O513" t="str">
            <v>3</v>
          </cell>
          <cell r="P513" t="str">
            <v>1</v>
          </cell>
          <cell r="Q513" t="str">
            <v>E</v>
          </cell>
          <cell r="R513" t="str">
            <v>900</v>
          </cell>
          <cell r="S513" t="str">
            <v>90001</v>
          </cell>
          <cell r="T513" t="str">
            <v>1431</v>
          </cell>
          <cell r="U513" t="str">
            <v>00</v>
          </cell>
          <cell r="V513" t="str">
            <v>16</v>
          </cell>
          <cell r="W513" t="str">
            <v>00605</v>
          </cell>
          <cell r="X513" t="str">
            <v>1</v>
          </cell>
          <cell r="Y513" t="str">
            <v>20</v>
          </cell>
          <cell r="Z513" t="str">
            <v>150</v>
          </cell>
          <cell r="AA513" t="str">
            <v>002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C514" t="str">
            <v>372121799000100605002</v>
          </cell>
          <cell r="D514" t="str">
            <v>2018.29.02.012.2.1.1.2.1.11.045.2179.2.6.5.3.1.E.900.90001.3721.00.16.00605.1.20.150.002</v>
          </cell>
          <cell r="E514" t="str">
            <v>2018</v>
          </cell>
          <cell r="F514" t="str">
            <v>29.02</v>
          </cell>
          <cell r="G514" t="str">
            <v>012</v>
          </cell>
          <cell r="H514" t="str">
            <v>2.1.1.2.1</v>
          </cell>
          <cell r="I514" t="str">
            <v>11</v>
          </cell>
          <cell r="J514" t="str">
            <v>045</v>
          </cell>
          <cell r="K514" t="str">
            <v>2179</v>
          </cell>
          <cell r="L514" t="str">
            <v>2</v>
          </cell>
          <cell r="M514" t="str">
            <v>6</v>
          </cell>
          <cell r="N514" t="str">
            <v>5</v>
          </cell>
          <cell r="O514" t="str">
            <v>3</v>
          </cell>
          <cell r="P514" t="str">
            <v>1</v>
          </cell>
          <cell r="Q514" t="str">
            <v>E</v>
          </cell>
          <cell r="R514" t="str">
            <v>900</v>
          </cell>
          <cell r="S514" t="str">
            <v>90001</v>
          </cell>
          <cell r="T514" t="str">
            <v>3721</v>
          </cell>
          <cell r="U514" t="str">
            <v>00</v>
          </cell>
          <cell r="V514" t="str">
            <v>16</v>
          </cell>
          <cell r="W514" t="str">
            <v>00605</v>
          </cell>
          <cell r="X514" t="str">
            <v>1</v>
          </cell>
          <cell r="Y514" t="str">
            <v>20</v>
          </cell>
          <cell r="Z514" t="str">
            <v>150</v>
          </cell>
          <cell r="AA514" t="str">
            <v>002</v>
          </cell>
          <cell r="AB514">
            <v>5000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5000</v>
          </cell>
        </row>
        <row r="515">
          <cell r="C515" t="str">
            <v>143121809000100605002</v>
          </cell>
          <cell r="D515" t="str">
            <v>2018.29.02.012.2.1.1.2.1.11.045.2180.2.6.5.3.1.E.900.90001.1431.00.16.00605.1.20.150.002</v>
          </cell>
          <cell r="E515" t="str">
            <v>2018</v>
          </cell>
          <cell r="F515" t="str">
            <v>29.02</v>
          </cell>
          <cell r="G515" t="str">
            <v>012</v>
          </cell>
          <cell r="H515" t="str">
            <v>2.1.1.2.1</v>
          </cell>
          <cell r="I515" t="str">
            <v>11</v>
          </cell>
          <cell r="J515" t="str">
            <v>045</v>
          </cell>
          <cell r="K515" t="str">
            <v>2180</v>
          </cell>
          <cell r="L515" t="str">
            <v>2</v>
          </cell>
          <cell r="M515" t="str">
            <v>6</v>
          </cell>
          <cell r="N515" t="str">
            <v>5</v>
          </cell>
          <cell r="O515" t="str">
            <v>3</v>
          </cell>
          <cell r="P515" t="str">
            <v>1</v>
          </cell>
          <cell r="Q515" t="str">
            <v>E</v>
          </cell>
          <cell r="R515" t="str">
            <v>900</v>
          </cell>
          <cell r="S515" t="str">
            <v>90001</v>
          </cell>
          <cell r="T515" t="str">
            <v>1431</v>
          </cell>
          <cell r="U515" t="str">
            <v>00</v>
          </cell>
          <cell r="V515" t="str">
            <v>16</v>
          </cell>
          <cell r="W515" t="str">
            <v>00605</v>
          </cell>
          <cell r="X515" t="str">
            <v>1</v>
          </cell>
          <cell r="Y515" t="str">
            <v>20</v>
          </cell>
          <cell r="Z515" t="str">
            <v>150</v>
          </cell>
          <cell r="AA515" t="str">
            <v>002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</row>
        <row r="516">
          <cell r="C516" t="str">
            <v>143221809000100605002</v>
          </cell>
          <cell r="D516" t="str">
            <v>2018.29.02.012.2.1.1.2.1.11.045.2180.2.6.5.3.1.E.900.90001.1432.00.16.00605.1.20.150.002</v>
          </cell>
          <cell r="E516" t="str">
            <v>2018</v>
          </cell>
          <cell r="F516" t="str">
            <v>29.02</v>
          </cell>
          <cell r="G516" t="str">
            <v>012</v>
          </cell>
          <cell r="H516" t="str">
            <v>2.1.1.2.1</v>
          </cell>
          <cell r="I516" t="str">
            <v>11</v>
          </cell>
          <cell r="J516" t="str">
            <v>045</v>
          </cell>
          <cell r="K516" t="str">
            <v>2180</v>
          </cell>
          <cell r="L516" t="str">
            <v>2</v>
          </cell>
          <cell r="M516" t="str">
            <v>6</v>
          </cell>
          <cell r="N516" t="str">
            <v>5</v>
          </cell>
          <cell r="O516" t="str">
            <v>3</v>
          </cell>
          <cell r="P516" t="str">
            <v>1</v>
          </cell>
          <cell r="Q516" t="str">
            <v>E</v>
          </cell>
          <cell r="R516" t="str">
            <v>900</v>
          </cell>
          <cell r="S516" t="str">
            <v>90001</v>
          </cell>
          <cell r="T516" t="str">
            <v>1432</v>
          </cell>
          <cell r="U516" t="str">
            <v>00</v>
          </cell>
          <cell r="V516" t="str">
            <v>16</v>
          </cell>
          <cell r="W516" t="str">
            <v>00605</v>
          </cell>
          <cell r="X516" t="str">
            <v>1</v>
          </cell>
          <cell r="Y516" t="str">
            <v>20</v>
          </cell>
          <cell r="Z516" t="str">
            <v>150</v>
          </cell>
          <cell r="AA516" t="str">
            <v>002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</row>
        <row r="517">
          <cell r="C517" t="str">
            <v>171521809000100605002</v>
          </cell>
          <cell r="D517" t="str">
            <v>2018.29.02.012.2.1.1.2.1.11.045.2180.2.6.5.3.1.E.900.90001.1715.00.16.00605.1.20.150.002</v>
          </cell>
          <cell r="E517" t="str">
            <v>2018</v>
          </cell>
          <cell r="F517" t="str">
            <v>29.02</v>
          </cell>
          <cell r="G517" t="str">
            <v>012</v>
          </cell>
          <cell r="H517" t="str">
            <v>2.1.1.2.1</v>
          </cell>
          <cell r="I517" t="str">
            <v>11</v>
          </cell>
          <cell r="J517" t="str">
            <v>045</v>
          </cell>
          <cell r="K517" t="str">
            <v>2180</v>
          </cell>
          <cell r="L517" t="str">
            <v>2</v>
          </cell>
          <cell r="M517" t="str">
            <v>6</v>
          </cell>
          <cell r="N517" t="str">
            <v>5</v>
          </cell>
          <cell r="O517" t="str">
            <v>3</v>
          </cell>
          <cell r="P517" t="str">
            <v>1</v>
          </cell>
          <cell r="Q517" t="str">
            <v>E</v>
          </cell>
          <cell r="R517" t="str">
            <v>900</v>
          </cell>
          <cell r="S517" t="str">
            <v>90001</v>
          </cell>
          <cell r="T517" t="str">
            <v>1715</v>
          </cell>
          <cell r="U517" t="str">
            <v>00</v>
          </cell>
          <cell r="V517" t="str">
            <v>16</v>
          </cell>
          <cell r="W517" t="str">
            <v>00605</v>
          </cell>
          <cell r="X517" t="str">
            <v>1</v>
          </cell>
          <cell r="Y517" t="str">
            <v>20</v>
          </cell>
          <cell r="Z517" t="str">
            <v>150</v>
          </cell>
          <cell r="AA517" t="str">
            <v>002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</row>
        <row r="518">
          <cell r="C518" t="str">
            <v>26113003356D300605002</v>
          </cell>
          <cell r="D518" t="str">
            <v>2018.29.02.012.2.1.1.2.1.11.045.3003.2.6.8.3.2.E.356.356D3.2611.00.16.00605.1.20.150.002</v>
          </cell>
          <cell r="E518" t="str">
            <v>2018</v>
          </cell>
          <cell r="F518" t="str">
            <v>29.02</v>
          </cell>
          <cell r="G518" t="str">
            <v>012</v>
          </cell>
          <cell r="H518" t="str">
            <v>2.1.1.2.1</v>
          </cell>
          <cell r="I518" t="str">
            <v>11</v>
          </cell>
          <cell r="J518" t="str">
            <v>045</v>
          </cell>
          <cell r="K518" t="str">
            <v>3003</v>
          </cell>
          <cell r="L518" t="str">
            <v>2</v>
          </cell>
          <cell r="M518" t="str">
            <v>6</v>
          </cell>
          <cell r="N518" t="str">
            <v>8</v>
          </cell>
          <cell r="O518" t="str">
            <v>3</v>
          </cell>
          <cell r="P518" t="str">
            <v>2</v>
          </cell>
          <cell r="Q518" t="str">
            <v>E</v>
          </cell>
          <cell r="R518" t="str">
            <v>356</v>
          </cell>
          <cell r="S518" t="str">
            <v>356D3</v>
          </cell>
          <cell r="T518" t="str">
            <v>2611</v>
          </cell>
          <cell r="U518" t="str">
            <v>00</v>
          </cell>
          <cell r="V518" t="str">
            <v>16</v>
          </cell>
          <cell r="W518" t="str">
            <v>00605</v>
          </cell>
          <cell r="X518" t="str">
            <v>1</v>
          </cell>
          <cell r="Y518" t="str">
            <v>20</v>
          </cell>
          <cell r="Z518" t="str">
            <v>150</v>
          </cell>
          <cell r="AA518" t="str">
            <v>002</v>
          </cell>
          <cell r="AB518">
            <v>987.57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987.57</v>
          </cell>
        </row>
        <row r="519">
          <cell r="C519" t="str">
            <v>441330163580300405631</v>
          </cell>
          <cell r="D519" t="str">
            <v>2018.29.02.012.2.1.1.2.1.11.045.3016.2.6.8.3.2.E.358.35803.4413.00.16.00405.1.20.150.631</v>
          </cell>
          <cell r="E519" t="str">
            <v>2018</v>
          </cell>
          <cell r="F519" t="str">
            <v>29.02</v>
          </cell>
          <cell r="G519" t="str">
            <v>012</v>
          </cell>
          <cell r="H519" t="str">
            <v>2.1.1.2.1</v>
          </cell>
          <cell r="I519" t="str">
            <v>11</v>
          </cell>
          <cell r="J519" t="str">
            <v>045</v>
          </cell>
          <cell r="K519" t="str">
            <v>3016</v>
          </cell>
          <cell r="L519" t="str">
            <v>2</v>
          </cell>
          <cell r="M519" t="str">
            <v>6</v>
          </cell>
          <cell r="N519" t="str">
            <v>8</v>
          </cell>
          <cell r="O519" t="str">
            <v>3</v>
          </cell>
          <cell r="P519" t="str">
            <v>2</v>
          </cell>
          <cell r="Q519" t="str">
            <v>E</v>
          </cell>
          <cell r="R519" t="str">
            <v>358</v>
          </cell>
          <cell r="S519" t="str">
            <v>35803</v>
          </cell>
          <cell r="T519" t="str">
            <v>4413</v>
          </cell>
          <cell r="U519" t="str">
            <v>00</v>
          </cell>
          <cell r="V519" t="str">
            <v>16</v>
          </cell>
          <cell r="W519" t="str">
            <v>00405</v>
          </cell>
          <cell r="X519" t="str">
            <v>1</v>
          </cell>
          <cell r="Y519" t="str">
            <v>20</v>
          </cell>
          <cell r="Z519" t="str">
            <v>150</v>
          </cell>
          <cell r="AA519" t="str">
            <v>631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</row>
        <row r="520">
          <cell r="C520" t="str">
            <v>11313016358D600605002</v>
          </cell>
          <cell r="D520" t="str">
            <v>2018.29.02.012.2.1.1.2.1.11.045.3016.2.6.8.3.2.E.358.358D6.1131.00.16.00605.1.20.150.002</v>
          </cell>
          <cell r="E520" t="str">
            <v>2018</v>
          </cell>
          <cell r="F520" t="str">
            <v>29.02</v>
          </cell>
          <cell r="G520" t="str">
            <v>012</v>
          </cell>
          <cell r="H520" t="str">
            <v>2.1.1.2.1</v>
          </cell>
          <cell r="I520" t="str">
            <v>11</v>
          </cell>
          <cell r="J520" t="str">
            <v>045</v>
          </cell>
          <cell r="K520" t="str">
            <v>3016</v>
          </cell>
          <cell r="L520" t="str">
            <v>2</v>
          </cell>
          <cell r="M520" t="str">
            <v>6</v>
          </cell>
          <cell r="N520" t="str">
            <v>8</v>
          </cell>
          <cell r="O520" t="str">
            <v>3</v>
          </cell>
          <cell r="P520" t="str">
            <v>2</v>
          </cell>
          <cell r="Q520" t="str">
            <v>E</v>
          </cell>
          <cell r="R520" t="str">
            <v>358</v>
          </cell>
          <cell r="S520" t="str">
            <v>358D6</v>
          </cell>
          <cell r="T520" t="str">
            <v>1131</v>
          </cell>
          <cell r="U520" t="str">
            <v>00</v>
          </cell>
          <cell r="V520" t="str">
            <v>16</v>
          </cell>
          <cell r="W520" t="str">
            <v>00605</v>
          </cell>
          <cell r="X520" t="str">
            <v>1</v>
          </cell>
          <cell r="Y520" t="str">
            <v>20</v>
          </cell>
          <cell r="Z520" t="str">
            <v>150</v>
          </cell>
          <cell r="AA520" t="str">
            <v>002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</row>
        <row r="521">
          <cell r="C521" t="str">
            <v>21413016358D600404002</v>
          </cell>
          <cell r="D521" t="str">
            <v>2018.29.02.012.2.1.1.2.1.11.045.3016.2.6.8.3.2.E.358.358D6.2141.00.14.00404.1.20.150.002</v>
          </cell>
          <cell r="E521" t="str">
            <v>2018</v>
          </cell>
          <cell r="F521" t="str">
            <v>29.02</v>
          </cell>
          <cell r="G521" t="str">
            <v>012</v>
          </cell>
          <cell r="H521" t="str">
            <v>2.1.1.2.1</v>
          </cell>
          <cell r="I521" t="str">
            <v>11</v>
          </cell>
          <cell r="J521" t="str">
            <v>045</v>
          </cell>
          <cell r="K521" t="str">
            <v>3016</v>
          </cell>
          <cell r="L521" t="str">
            <v>2</v>
          </cell>
          <cell r="M521" t="str">
            <v>6</v>
          </cell>
          <cell r="N521" t="str">
            <v>8</v>
          </cell>
          <cell r="O521" t="str">
            <v>3</v>
          </cell>
          <cell r="P521" t="str">
            <v>2</v>
          </cell>
          <cell r="Q521" t="str">
            <v>E</v>
          </cell>
          <cell r="R521" t="str">
            <v>358</v>
          </cell>
          <cell r="S521" t="str">
            <v>358D6</v>
          </cell>
          <cell r="T521" t="str">
            <v>2141</v>
          </cell>
          <cell r="U521" t="str">
            <v>00</v>
          </cell>
          <cell r="V521" t="str">
            <v>14</v>
          </cell>
          <cell r="W521" t="str">
            <v>00404</v>
          </cell>
          <cell r="X521" t="str">
            <v>1</v>
          </cell>
          <cell r="Y521" t="str">
            <v>20</v>
          </cell>
          <cell r="Z521" t="str">
            <v>150</v>
          </cell>
          <cell r="AA521" t="str">
            <v>002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</row>
        <row r="522">
          <cell r="C522" t="str">
            <v>32913016358D600605002</v>
          </cell>
          <cell r="D522" t="str">
            <v>2018.29.02.012.2.1.1.2.1.11.045.3016.2.6.8.3.2.E.358.358D6.3291.00.16.00605.1.20.150.002</v>
          </cell>
          <cell r="E522" t="str">
            <v>2018</v>
          </cell>
          <cell r="F522" t="str">
            <v>29.02</v>
          </cell>
          <cell r="G522" t="str">
            <v>012</v>
          </cell>
          <cell r="H522" t="str">
            <v>2.1.1.2.1</v>
          </cell>
          <cell r="I522" t="str">
            <v>11</v>
          </cell>
          <cell r="J522" t="str">
            <v>045</v>
          </cell>
          <cell r="K522" t="str">
            <v>3016</v>
          </cell>
          <cell r="L522" t="str">
            <v>2</v>
          </cell>
          <cell r="M522" t="str">
            <v>6</v>
          </cell>
          <cell r="N522" t="str">
            <v>8</v>
          </cell>
          <cell r="O522" t="str">
            <v>3</v>
          </cell>
          <cell r="P522" t="str">
            <v>2</v>
          </cell>
          <cell r="Q522" t="str">
            <v>E</v>
          </cell>
          <cell r="R522" t="str">
            <v>358</v>
          </cell>
          <cell r="S522" t="str">
            <v>358D6</v>
          </cell>
          <cell r="T522" t="str">
            <v>3291</v>
          </cell>
          <cell r="U522" t="str">
            <v>00</v>
          </cell>
          <cell r="V522" t="str">
            <v>16</v>
          </cell>
          <cell r="W522" t="str">
            <v>00605</v>
          </cell>
          <cell r="X522" t="str">
            <v>1</v>
          </cell>
          <cell r="Y522" t="str">
            <v>20</v>
          </cell>
          <cell r="Z522" t="str">
            <v>150</v>
          </cell>
          <cell r="AA522" t="str">
            <v>002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</row>
        <row r="523">
          <cell r="C523" t="str">
            <v>132220069000100605002</v>
          </cell>
          <cell r="D523" t="str">
            <v>2018.29.02.012.2.1.1.2.1.11.045.2006.2.6.5.3.1.E.900.90001.1322.00.16.00605.1.20.150.002</v>
          </cell>
          <cell r="E523" t="str">
            <v>2018</v>
          </cell>
          <cell r="F523" t="str">
            <v>29.02</v>
          </cell>
          <cell r="G523" t="str">
            <v>012</v>
          </cell>
          <cell r="H523" t="str">
            <v>2.1.1.2.1</v>
          </cell>
          <cell r="I523" t="str">
            <v>11</v>
          </cell>
          <cell r="J523" t="str">
            <v>045</v>
          </cell>
          <cell r="K523" t="str">
            <v>2006</v>
          </cell>
          <cell r="L523" t="str">
            <v>2</v>
          </cell>
          <cell r="M523" t="str">
            <v>6</v>
          </cell>
          <cell r="N523" t="str">
            <v>5</v>
          </cell>
          <cell r="O523" t="str">
            <v>3</v>
          </cell>
          <cell r="P523" t="str">
            <v>1</v>
          </cell>
          <cell r="Q523" t="str">
            <v>E</v>
          </cell>
          <cell r="R523" t="str">
            <v>900</v>
          </cell>
          <cell r="S523" t="str">
            <v>90001</v>
          </cell>
          <cell r="T523" t="str">
            <v>1322</v>
          </cell>
          <cell r="U523" t="str">
            <v>00</v>
          </cell>
          <cell r="V523" t="str">
            <v>16</v>
          </cell>
          <cell r="W523" t="str">
            <v>00605</v>
          </cell>
          <cell r="X523" t="str">
            <v>1</v>
          </cell>
          <cell r="Y523" t="str">
            <v>20</v>
          </cell>
          <cell r="Z523" t="str">
            <v>150</v>
          </cell>
          <cell r="AA523" t="str">
            <v>002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</row>
        <row r="524">
          <cell r="C524" t="str">
            <v>171220069000100605002</v>
          </cell>
          <cell r="D524" t="str">
            <v>2018.29.02.012.2.1.1.2.1.11.045.2006.2.6.5.3.1.E.900.90001.1712.00.16.00605.1.20.150.002</v>
          </cell>
          <cell r="E524" t="str">
            <v>2018</v>
          </cell>
          <cell r="F524" t="str">
            <v>29.02</v>
          </cell>
          <cell r="G524" t="str">
            <v>012</v>
          </cell>
          <cell r="H524" t="str">
            <v>2.1.1.2.1</v>
          </cell>
          <cell r="I524" t="str">
            <v>11</v>
          </cell>
          <cell r="J524" t="str">
            <v>045</v>
          </cell>
          <cell r="K524" t="str">
            <v>2006</v>
          </cell>
          <cell r="L524" t="str">
            <v>2</v>
          </cell>
          <cell r="M524" t="str">
            <v>6</v>
          </cell>
          <cell r="N524" t="str">
            <v>5</v>
          </cell>
          <cell r="O524" t="str">
            <v>3</v>
          </cell>
          <cell r="P524" t="str">
            <v>1</v>
          </cell>
          <cell r="Q524" t="str">
            <v>E</v>
          </cell>
          <cell r="R524" t="str">
            <v>900</v>
          </cell>
          <cell r="S524" t="str">
            <v>90001</v>
          </cell>
          <cell r="T524" t="str">
            <v>1712</v>
          </cell>
          <cell r="U524" t="str">
            <v>00</v>
          </cell>
          <cell r="V524" t="str">
            <v>16</v>
          </cell>
          <cell r="W524" t="str">
            <v>00605</v>
          </cell>
          <cell r="X524" t="str">
            <v>1</v>
          </cell>
          <cell r="Y524" t="str">
            <v>20</v>
          </cell>
          <cell r="Z524" t="str">
            <v>150</v>
          </cell>
          <cell r="AA524" t="str">
            <v>002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</row>
        <row r="525">
          <cell r="C525" t="str">
            <v>141120689000100605002</v>
          </cell>
          <cell r="D525" t="str">
            <v>2018.29.02.012.2.1.1.2.1.11.045.2068.2.6.5.3.1.E.900.90001.1411.00.16.00605.1.20.150.002</v>
          </cell>
          <cell r="E525" t="str">
            <v>2018</v>
          </cell>
          <cell r="F525" t="str">
            <v>29.02</v>
          </cell>
          <cell r="G525" t="str">
            <v>012</v>
          </cell>
          <cell r="H525" t="str">
            <v>2.1.1.2.1</v>
          </cell>
          <cell r="I525" t="str">
            <v>11</v>
          </cell>
          <cell r="J525" t="str">
            <v>045</v>
          </cell>
          <cell r="K525" t="str">
            <v>2068</v>
          </cell>
          <cell r="L525" t="str">
            <v>2</v>
          </cell>
          <cell r="M525" t="str">
            <v>6</v>
          </cell>
          <cell r="N525" t="str">
            <v>5</v>
          </cell>
          <cell r="O525" t="str">
            <v>3</v>
          </cell>
          <cell r="P525" t="str">
            <v>1</v>
          </cell>
          <cell r="Q525" t="str">
            <v>E</v>
          </cell>
          <cell r="R525" t="str">
            <v>900</v>
          </cell>
          <cell r="S525" t="str">
            <v>90001</v>
          </cell>
          <cell r="T525" t="str">
            <v>1411</v>
          </cell>
          <cell r="U525" t="str">
            <v>00</v>
          </cell>
          <cell r="V525" t="str">
            <v>16</v>
          </cell>
          <cell r="W525" t="str">
            <v>00605</v>
          </cell>
          <cell r="X525" t="str">
            <v>1</v>
          </cell>
          <cell r="Y525" t="str">
            <v>20</v>
          </cell>
          <cell r="Z525" t="str">
            <v>150</v>
          </cell>
          <cell r="AA525" t="str">
            <v>002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</row>
        <row r="526">
          <cell r="C526" t="str">
            <v>261120999000100404700</v>
          </cell>
          <cell r="D526" t="str">
            <v>2018.29.02.012.2.1.1.2.1.11.045.2099.2.6.5.3.1.E.900.90001.2611.00.14.00404.1.20.150.700</v>
          </cell>
          <cell r="E526" t="str">
            <v>2018</v>
          </cell>
          <cell r="F526" t="str">
            <v>29.02</v>
          </cell>
          <cell r="G526" t="str">
            <v>012</v>
          </cell>
          <cell r="H526" t="str">
            <v>2.1.1.2.1</v>
          </cell>
          <cell r="I526" t="str">
            <v>11</v>
          </cell>
          <cell r="J526" t="str">
            <v>045</v>
          </cell>
          <cell r="K526" t="str">
            <v>2099</v>
          </cell>
          <cell r="L526" t="str">
            <v>2</v>
          </cell>
          <cell r="M526" t="str">
            <v>6</v>
          </cell>
          <cell r="N526" t="str">
            <v>5</v>
          </cell>
          <cell r="O526" t="str">
            <v>3</v>
          </cell>
          <cell r="P526" t="str">
            <v>1</v>
          </cell>
          <cell r="Q526" t="str">
            <v>E</v>
          </cell>
          <cell r="R526" t="str">
            <v>900</v>
          </cell>
          <cell r="S526" t="str">
            <v>90001</v>
          </cell>
          <cell r="T526" t="str">
            <v>2611</v>
          </cell>
          <cell r="U526" t="str">
            <v>00</v>
          </cell>
          <cell r="V526" t="str">
            <v>14</v>
          </cell>
          <cell r="W526" t="str">
            <v>00404</v>
          </cell>
          <cell r="X526" t="str">
            <v>1</v>
          </cell>
          <cell r="Y526" t="str">
            <v>20</v>
          </cell>
          <cell r="Z526" t="str">
            <v>150</v>
          </cell>
          <cell r="AA526" t="str">
            <v>700</v>
          </cell>
          <cell r="AB526">
            <v>421.99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421.99</v>
          </cell>
        </row>
        <row r="527">
          <cell r="C527" t="str">
            <v>143221009000100605002</v>
          </cell>
          <cell r="D527" t="str">
            <v>2018.29.02.012.2.1.1.2.1.11.045.2100.2.6.5.3.1.E.900.90001.1432.00.16.00605.1.20.150.002</v>
          </cell>
          <cell r="E527" t="str">
            <v>2018</v>
          </cell>
          <cell r="F527" t="str">
            <v>29.02</v>
          </cell>
          <cell r="G527" t="str">
            <v>012</v>
          </cell>
          <cell r="H527" t="str">
            <v>2.1.1.2.1</v>
          </cell>
          <cell r="I527" t="str">
            <v>11</v>
          </cell>
          <cell r="J527" t="str">
            <v>045</v>
          </cell>
          <cell r="K527" t="str">
            <v>2100</v>
          </cell>
          <cell r="L527" t="str">
            <v>2</v>
          </cell>
          <cell r="M527" t="str">
            <v>6</v>
          </cell>
          <cell r="N527" t="str">
            <v>5</v>
          </cell>
          <cell r="O527" t="str">
            <v>3</v>
          </cell>
          <cell r="P527" t="str">
            <v>1</v>
          </cell>
          <cell r="Q527" t="str">
            <v>E</v>
          </cell>
          <cell r="R527" t="str">
            <v>900</v>
          </cell>
          <cell r="S527" t="str">
            <v>90001</v>
          </cell>
          <cell r="T527" t="str">
            <v>1432</v>
          </cell>
          <cell r="U527" t="str">
            <v>00</v>
          </cell>
          <cell r="V527" t="str">
            <v>16</v>
          </cell>
          <cell r="W527" t="str">
            <v>00605</v>
          </cell>
          <cell r="X527" t="str">
            <v>1</v>
          </cell>
          <cell r="Y527" t="str">
            <v>20</v>
          </cell>
          <cell r="Z527" t="str">
            <v>150</v>
          </cell>
          <cell r="AA527" t="str">
            <v>002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</row>
        <row r="528">
          <cell r="C528" t="str">
            <v>132221039000100605002</v>
          </cell>
          <cell r="D528" t="str">
            <v>2018.29.02.012.2.1.1.2.1.11.045.2103.2.6.5.3.1.E.900.90001.1322.00.16.00605.1.20.150.002</v>
          </cell>
          <cell r="E528" t="str">
            <v>2018</v>
          </cell>
          <cell r="F528" t="str">
            <v>29.02</v>
          </cell>
          <cell r="G528" t="str">
            <v>012</v>
          </cell>
          <cell r="H528" t="str">
            <v>2.1.1.2.1</v>
          </cell>
          <cell r="I528" t="str">
            <v>11</v>
          </cell>
          <cell r="J528" t="str">
            <v>045</v>
          </cell>
          <cell r="K528" t="str">
            <v>2103</v>
          </cell>
          <cell r="L528" t="str">
            <v>2</v>
          </cell>
          <cell r="M528" t="str">
            <v>6</v>
          </cell>
          <cell r="N528" t="str">
            <v>5</v>
          </cell>
          <cell r="O528" t="str">
            <v>3</v>
          </cell>
          <cell r="P528" t="str">
            <v>1</v>
          </cell>
          <cell r="Q528" t="str">
            <v>E</v>
          </cell>
          <cell r="R528" t="str">
            <v>900</v>
          </cell>
          <cell r="S528" t="str">
            <v>90001</v>
          </cell>
          <cell r="T528" t="str">
            <v>1322</v>
          </cell>
          <cell r="U528" t="str">
            <v>00</v>
          </cell>
          <cell r="V528" t="str">
            <v>16</v>
          </cell>
          <cell r="W528" t="str">
            <v>00605</v>
          </cell>
          <cell r="X528" t="str">
            <v>1</v>
          </cell>
          <cell r="Y528" t="str">
            <v>20</v>
          </cell>
          <cell r="Z528" t="str">
            <v>150</v>
          </cell>
          <cell r="AA528" t="str">
            <v>002</v>
          </cell>
          <cell r="AB528">
            <v>3264.08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3264.08</v>
          </cell>
        </row>
        <row r="529">
          <cell r="C529" t="str">
            <v>143221039000100605002</v>
          </cell>
          <cell r="D529" t="str">
            <v>2018.29.02.012.2.1.1.2.1.11.045.2103.2.6.5.3.1.E.900.90001.1432.00.16.00605.1.20.150.002</v>
          </cell>
          <cell r="E529" t="str">
            <v>2018</v>
          </cell>
          <cell r="F529" t="str">
            <v>29.02</v>
          </cell>
          <cell r="G529" t="str">
            <v>012</v>
          </cell>
          <cell r="H529" t="str">
            <v>2.1.1.2.1</v>
          </cell>
          <cell r="I529" t="str">
            <v>11</v>
          </cell>
          <cell r="J529" t="str">
            <v>045</v>
          </cell>
          <cell r="K529" t="str">
            <v>2103</v>
          </cell>
          <cell r="L529" t="str">
            <v>2</v>
          </cell>
          <cell r="M529" t="str">
            <v>6</v>
          </cell>
          <cell r="N529" t="str">
            <v>5</v>
          </cell>
          <cell r="O529" t="str">
            <v>3</v>
          </cell>
          <cell r="P529" t="str">
            <v>1</v>
          </cell>
          <cell r="Q529" t="str">
            <v>E</v>
          </cell>
          <cell r="R529" t="str">
            <v>900</v>
          </cell>
          <cell r="S529" t="str">
            <v>90001</v>
          </cell>
          <cell r="T529" t="str">
            <v>1432</v>
          </cell>
          <cell r="U529" t="str">
            <v>00</v>
          </cell>
          <cell r="V529" t="str">
            <v>16</v>
          </cell>
          <cell r="W529" t="str">
            <v>00605</v>
          </cell>
          <cell r="X529" t="str">
            <v>1</v>
          </cell>
          <cell r="Y529" t="str">
            <v>20</v>
          </cell>
          <cell r="Z529" t="str">
            <v>150</v>
          </cell>
          <cell r="AA529" t="str">
            <v>002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</row>
        <row r="530">
          <cell r="C530" t="str">
            <v>375121039000100605002</v>
          </cell>
          <cell r="D530" t="str">
            <v>2018.29.02.012.2.1.1.2.1.11.045.2103.2.6.5.3.1.E.900.90001.3751.00.16.00605.1.20.150.002</v>
          </cell>
          <cell r="E530" t="str">
            <v>2018</v>
          </cell>
          <cell r="F530" t="str">
            <v>29.02</v>
          </cell>
          <cell r="G530" t="str">
            <v>012</v>
          </cell>
          <cell r="H530" t="str">
            <v>2.1.1.2.1</v>
          </cell>
          <cell r="I530" t="str">
            <v>11</v>
          </cell>
          <cell r="J530" t="str">
            <v>045</v>
          </cell>
          <cell r="K530" t="str">
            <v>2103</v>
          </cell>
          <cell r="L530" t="str">
            <v>2</v>
          </cell>
          <cell r="M530" t="str">
            <v>6</v>
          </cell>
          <cell r="N530" t="str">
            <v>5</v>
          </cell>
          <cell r="O530" t="str">
            <v>3</v>
          </cell>
          <cell r="P530" t="str">
            <v>1</v>
          </cell>
          <cell r="Q530" t="str">
            <v>E</v>
          </cell>
          <cell r="R530" t="str">
            <v>900</v>
          </cell>
          <cell r="S530" t="str">
            <v>90001</v>
          </cell>
          <cell r="T530" t="str">
            <v>3751</v>
          </cell>
          <cell r="U530" t="str">
            <v>00</v>
          </cell>
          <cell r="V530" t="str">
            <v>16</v>
          </cell>
          <cell r="W530" t="str">
            <v>00605</v>
          </cell>
          <cell r="X530" t="str">
            <v>1</v>
          </cell>
          <cell r="Y530" t="str">
            <v>20</v>
          </cell>
          <cell r="Z530" t="str">
            <v>150</v>
          </cell>
          <cell r="AA530" t="str">
            <v>002</v>
          </cell>
          <cell r="AB530">
            <v>23428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23428</v>
          </cell>
        </row>
        <row r="531">
          <cell r="C531" t="str">
            <v>261121419000100404700</v>
          </cell>
          <cell r="D531" t="str">
            <v>2018.29.02.012.2.1.1.2.1.11.045.2141.2.6.5.3.1.E.900.90001.2611.00.14.00404.1.20.150.700</v>
          </cell>
          <cell r="E531" t="str">
            <v>2018</v>
          </cell>
          <cell r="F531" t="str">
            <v>29.02</v>
          </cell>
          <cell r="G531" t="str">
            <v>012</v>
          </cell>
          <cell r="H531" t="str">
            <v>2.1.1.2.1</v>
          </cell>
          <cell r="I531" t="str">
            <v>11</v>
          </cell>
          <cell r="J531" t="str">
            <v>045</v>
          </cell>
          <cell r="K531" t="str">
            <v>2141</v>
          </cell>
          <cell r="L531" t="str">
            <v>2</v>
          </cell>
          <cell r="M531" t="str">
            <v>6</v>
          </cell>
          <cell r="N531" t="str">
            <v>5</v>
          </cell>
          <cell r="O531" t="str">
            <v>3</v>
          </cell>
          <cell r="P531" t="str">
            <v>1</v>
          </cell>
          <cell r="Q531" t="str">
            <v>E</v>
          </cell>
          <cell r="R531" t="str">
            <v>900</v>
          </cell>
          <cell r="S531" t="str">
            <v>90001</v>
          </cell>
          <cell r="T531" t="str">
            <v>2611</v>
          </cell>
          <cell r="U531" t="str">
            <v>00</v>
          </cell>
          <cell r="V531" t="str">
            <v>14</v>
          </cell>
          <cell r="W531" t="str">
            <v>00404</v>
          </cell>
          <cell r="X531" t="str">
            <v>1</v>
          </cell>
          <cell r="Y531" t="str">
            <v>20</v>
          </cell>
          <cell r="Z531" t="str">
            <v>150</v>
          </cell>
          <cell r="AA531" t="str">
            <v>700</v>
          </cell>
          <cell r="AB531">
            <v>700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700</v>
          </cell>
        </row>
        <row r="532">
          <cell r="C532" t="str">
            <v>261121649000100404700</v>
          </cell>
          <cell r="D532" t="str">
            <v>2018.29.02.012.2.1.1.2.1.11.045.2164.2.6.5.3.1.E.900.90001.2611.00.14.00404.1.20.150.700</v>
          </cell>
          <cell r="E532" t="str">
            <v>2018</v>
          </cell>
          <cell r="F532" t="str">
            <v>29.02</v>
          </cell>
          <cell r="G532" t="str">
            <v>012</v>
          </cell>
          <cell r="H532" t="str">
            <v>2.1.1.2.1</v>
          </cell>
          <cell r="I532" t="str">
            <v>11</v>
          </cell>
          <cell r="J532" t="str">
            <v>045</v>
          </cell>
          <cell r="K532" t="str">
            <v>2164</v>
          </cell>
          <cell r="L532" t="str">
            <v>2</v>
          </cell>
          <cell r="M532" t="str">
            <v>6</v>
          </cell>
          <cell r="N532" t="str">
            <v>5</v>
          </cell>
          <cell r="O532" t="str">
            <v>3</v>
          </cell>
          <cell r="P532" t="str">
            <v>1</v>
          </cell>
          <cell r="Q532" t="str">
            <v>E</v>
          </cell>
          <cell r="R532" t="str">
            <v>900</v>
          </cell>
          <cell r="S532" t="str">
            <v>90001</v>
          </cell>
          <cell r="T532" t="str">
            <v>2611</v>
          </cell>
          <cell r="U532" t="str">
            <v>00</v>
          </cell>
          <cell r="V532" t="str">
            <v>14</v>
          </cell>
          <cell r="W532" t="str">
            <v>00404</v>
          </cell>
          <cell r="X532" t="str">
            <v>1</v>
          </cell>
          <cell r="Y532" t="str">
            <v>20</v>
          </cell>
          <cell r="Z532" t="str">
            <v>150</v>
          </cell>
          <cell r="AA532" t="str">
            <v>700</v>
          </cell>
          <cell r="AB532">
            <v>250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250</v>
          </cell>
        </row>
        <row r="533">
          <cell r="C533" t="str">
            <v>372121789000100605002</v>
          </cell>
          <cell r="D533" t="str">
            <v>2018.29.02.012.2.1.1.2.1.11.045.2178.2.6.5.3.1.E.900.90001.3721.00.16.00605.1.20.150.002</v>
          </cell>
          <cell r="E533" t="str">
            <v>2018</v>
          </cell>
          <cell r="F533" t="str">
            <v>29.02</v>
          </cell>
          <cell r="G533" t="str">
            <v>012</v>
          </cell>
          <cell r="H533" t="str">
            <v>2.1.1.2.1</v>
          </cell>
          <cell r="I533" t="str">
            <v>11</v>
          </cell>
          <cell r="J533" t="str">
            <v>045</v>
          </cell>
          <cell r="K533" t="str">
            <v>2178</v>
          </cell>
          <cell r="L533" t="str">
            <v>2</v>
          </cell>
          <cell r="M533" t="str">
            <v>6</v>
          </cell>
          <cell r="N533" t="str">
            <v>5</v>
          </cell>
          <cell r="O533" t="str">
            <v>3</v>
          </cell>
          <cell r="P533" t="str">
            <v>1</v>
          </cell>
          <cell r="Q533" t="str">
            <v>E</v>
          </cell>
          <cell r="R533" t="str">
            <v>900</v>
          </cell>
          <cell r="S533" t="str">
            <v>90001</v>
          </cell>
          <cell r="T533" t="str">
            <v>3721</v>
          </cell>
          <cell r="U533" t="str">
            <v>00</v>
          </cell>
          <cell r="V533" t="str">
            <v>16</v>
          </cell>
          <cell r="W533" t="str">
            <v>00605</v>
          </cell>
          <cell r="X533" t="str">
            <v>1</v>
          </cell>
          <cell r="Y533" t="str">
            <v>20</v>
          </cell>
          <cell r="Z533" t="str">
            <v>150</v>
          </cell>
          <cell r="AA533" t="str">
            <v>002</v>
          </cell>
          <cell r="AB533">
            <v>3000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3000</v>
          </cell>
        </row>
        <row r="534">
          <cell r="C534" t="str">
            <v>142121809000100605002</v>
          </cell>
          <cell r="D534" t="str">
            <v>2018.29.02.012.2.1.1.2.1.11.045.2180.2.6.5.3.1.E.900.90001.1421.00.16.00605.1.20.150.002</v>
          </cell>
          <cell r="E534" t="str">
            <v>2018</v>
          </cell>
          <cell r="F534" t="str">
            <v>29.02</v>
          </cell>
          <cell r="G534" t="str">
            <v>012</v>
          </cell>
          <cell r="H534" t="str">
            <v>2.1.1.2.1</v>
          </cell>
          <cell r="I534" t="str">
            <v>11</v>
          </cell>
          <cell r="J534" t="str">
            <v>045</v>
          </cell>
          <cell r="K534" t="str">
            <v>2180</v>
          </cell>
          <cell r="L534" t="str">
            <v>2</v>
          </cell>
          <cell r="M534" t="str">
            <v>6</v>
          </cell>
          <cell r="N534" t="str">
            <v>5</v>
          </cell>
          <cell r="O534" t="str">
            <v>3</v>
          </cell>
          <cell r="P534" t="str">
            <v>1</v>
          </cell>
          <cell r="Q534" t="str">
            <v>E</v>
          </cell>
          <cell r="R534" t="str">
            <v>900</v>
          </cell>
          <cell r="S534" t="str">
            <v>90001</v>
          </cell>
          <cell r="T534" t="str">
            <v>1421</v>
          </cell>
          <cell r="U534" t="str">
            <v>00</v>
          </cell>
          <cell r="V534" t="str">
            <v>16</v>
          </cell>
          <cell r="W534" t="str">
            <v>00605</v>
          </cell>
          <cell r="X534" t="str">
            <v>1</v>
          </cell>
          <cell r="Y534" t="str">
            <v>20</v>
          </cell>
          <cell r="Z534" t="str">
            <v>150</v>
          </cell>
          <cell r="AA534" t="str">
            <v>002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</row>
        <row r="535">
          <cell r="C535" t="str">
            <v>37513003356D300605002</v>
          </cell>
          <cell r="D535" t="str">
            <v>2018.29.02.012.2.1.1.2.1.11.045.3003.2.6.8.3.2.E.356.356D3.3751.00.16.00605.1.20.150.002</v>
          </cell>
          <cell r="E535" t="str">
            <v>2018</v>
          </cell>
          <cell r="F535" t="str">
            <v>29.02</v>
          </cell>
          <cell r="G535" t="str">
            <v>012</v>
          </cell>
          <cell r="H535" t="str">
            <v>2.1.1.2.1</v>
          </cell>
          <cell r="I535" t="str">
            <v>11</v>
          </cell>
          <cell r="J535" t="str">
            <v>045</v>
          </cell>
          <cell r="K535" t="str">
            <v>3003</v>
          </cell>
          <cell r="L535" t="str">
            <v>2</v>
          </cell>
          <cell r="M535" t="str">
            <v>6</v>
          </cell>
          <cell r="N535" t="str">
            <v>8</v>
          </cell>
          <cell r="O535" t="str">
            <v>3</v>
          </cell>
          <cell r="P535" t="str">
            <v>2</v>
          </cell>
          <cell r="Q535" t="str">
            <v>E</v>
          </cell>
          <cell r="R535" t="str">
            <v>356</v>
          </cell>
          <cell r="S535" t="str">
            <v>356D3</v>
          </cell>
          <cell r="T535" t="str">
            <v>3751</v>
          </cell>
          <cell r="U535" t="str">
            <v>00</v>
          </cell>
          <cell r="V535" t="str">
            <v>16</v>
          </cell>
          <cell r="W535" t="str">
            <v>00605</v>
          </cell>
          <cell r="X535" t="str">
            <v>1</v>
          </cell>
          <cell r="Y535" t="str">
            <v>20</v>
          </cell>
          <cell r="Z535" t="str">
            <v>150</v>
          </cell>
          <cell r="AA535" t="str">
            <v>002</v>
          </cell>
          <cell r="AB535">
            <v>811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811</v>
          </cell>
        </row>
        <row r="536">
          <cell r="C536" t="str">
            <v>26113003356D700605002</v>
          </cell>
          <cell r="D536" t="str">
            <v>2018.29.02.012.2.1.1.2.1.11.045.3003.2.6.8.3.2.E.356.356D7.2611.00.16.00605.1.20.150.002</v>
          </cell>
          <cell r="E536" t="str">
            <v>2018</v>
          </cell>
          <cell r="F536" t="str">
            <v>29.02</v>
          </cell>
          <cell r="G536" t="str">
            <v>012</v>
          </cell>
          <cell r="H536" t="str">
            <v>2.1.1.2.1</v>
          </cell>
          <cell r="I536" t="str">
            <v>11</v>
          </cell>
          <cell r="J536" t="str">
            <v>045</v>
          </cell>
          <cell r="K536" t="str">
            <v>3003</v>
          </cell>
          <cell r="L536" t="str">
            <v>2</v>
          </cell>
          <cell r="M536" t="str">
            <v>6</v>
          </cell>
          <cell r="N536" t="str">
            <v>8</v>
          </cell>
          <cell r="O536" t="str">
            <v>3</v>
          </cell>
          <cell r="P536" t="str">
            <v>2</v>
          </cell>
          <cell r="Q536" t="str">
            <v>E</v>
          </cell>
          <cell r="R536" t="str">
            <v>356</v>
          </cell>
          <cell r="S536" t="str">
            <v>356D7</v>
          </cell>
          <cell r="T536" t="str">
            <v>2611</v>
          </cell>
          <cell r="U536" t="str">
            <v>00</v>
          </cell>
          <cell r="V536" t="str">
            <v>16</v>
          </cell>
          <cell r="W536" t="str">
            <v>00605</v>
          </cell>
          <cell r="X536" t="str">
            <v>1</v>
          </cell>
          <cell r="Y536" t="str">
            <v>20</v>
          </cell>
          <cell r="Z536" t="str">
            <v>150</v>
          </cell>
          <cell r="AA536" t="str">
            <v>002</v>
          </cell>
          <cell r="AB536">
            <v>2824.48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2824.48</v>
          </cell>
        </row>
        <row r="537">
          <cell r="C537" t="str">
            <v>142130089000100605002</v>
          </cell>
          <cell r="D537" t="str">
            <v>2018.29.02.012.2.1.1.2.1.11.045.3008.2.6.5.3.1.E.900.90001.1421.00.16.00605.1.20.150.002</v>
          </cell>
          <cell r="E537" t="str">
            <v>2018</v>
          </cell>
          <cell r="F537" t="str">
            <v>29.02</v>
          </cell>
          <cell r="G537" t="str">
            <v>012</v>
          </cell>
          <cell r="H537" t="str">
            <v>2.1.1.2.1</v>
          </cell>
          <cell r="I537" t="str">
            <v>11</v>
          </cell>
          <cell r="J537" t="str">
            <v>045</v>
          </cell>
          <cell r="K537" t="str">
            <v>3008</v>
          </cell>
          <cell r="L537" t="str">
            <v>2</v>
          </cell>
          <cell r="M537" t="str">
            <v>6</v>
          </cell>
          <cell r="N537" t="str">
            <v>5</v>
          </cell>
          <cell r="O537" t="str">
            <v>3</v>
          </cell>
          <cell r="P537" t="str">
            <v>1</v>
          </cell>
          <cell r="Q537" t="str">
            <v>E</v>
          </cell>
          <cell r="R537" t="str">
            <v>900</v>
          </cell>
          <cell r="S537" t="str">
            <v>90001</v>
          </cell>
          <cell r="T537" t="str">
            <v>1421</v>
          </cell>
          <cell r="U537" t="str">
            <v>00</v>
          </cell>
          <cell r="V537" t="str">
            <v>16</v>
          </cell>
          <cell r="W537" t="str">
            <v>00605</v>
          </cell>
          <cell r="X537" t="str">
            <v>1</v>
          </cell>
          <cell r="Y537" t="str">
            <v>20</v>
          </cell>
          <cell r="Z537" t="str">
            <v>150</v>
          </cell>
          <cell r="AA537" t="str">
            <v>002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</row>
        <row r="538">
          <cell r="C538" t="str">
            <v>27313016358D600502127</v>
          </cell>
          <cell r="D538" t="str">
            <v>2018.29.02.012.2.1.1.2.1.11.045.3016.2.6.8.3.2.E.358.358D6.2731.00.25.00502.1.20.150.127</v>
          </cell>
          <cell r="E538" t="str">
            <v>2018</v>
          </cell>
          <cell r="F538" t="str">
            <v>29.02</v>
          </cell>
          <cell r="G538" t="str">
            <v>012</v>
          </cell>
          <cell r="H538" t="str">
            <v>2.1.1.2.1</v>
          </cell>
          <cell r="I538" t="str">
            <v>11</v>
          </cell>
          <cell r="J538" t="str">
            <v>045</v>
          </cell>
          <cell r="K538" t="str">
            <v>3016</v>
          </cell>
          <cell r="L538" t="str">
            <v>2</v>
          </cell>
          <cell r="M538" t="str">
            <v>6</v>
          </cell>
          <cell r="N538" t="str">
            <v>8</v>
          </cell>
          <cell r="O538" t="str">
            <v>3</v>
          </cell>
          <cell r="P538" t="str">
            <v>2</v>
          </cell>
          <cell r="Q538" t="str">
            <v>E</v>
          </cell>
          <cell r="R538" t="str">
            <v>358</v>
          </cell>
          <cell r="S538" t="str">
            <v>358D6</v>
          </cell>
          <cell r="T538" t="str">
            <v>2731</v>
          </cell>
          <cell r="U538" t="str">
            <v>00</v>
          </cell>
          <cell r="V538" t="str">
            <v>25</v>
          </cell>
          <cell r="W538" t="str">
            <v>00502</v>
          </cell>
          <cell r="X538" t="str">
            <v>1</v>
          </cell>
          <cell r="Y538" t="str">
            <v>20</v>
          </cell>
          <cell r="Z538" t="str">
            <v>150</v>
          </cell>
          <cell r="AA538" t="str">
            <v>127</v>
          </cell>
          <cell r="AB538">
            <v>4017.2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4017.2</v>
          </cell>
        </row>
        <row r="539">
          <cell r="C539" t="str">
            <v>29313016358D600605002</v>
          </cell>
          <cell r="D539" t="str">
            <v>2018.29.02.012.2.1.1.2.1.11.045.3016.2.6.8.3.2.E.358.358D6.2931.00.16.00605.1.20.150.002</v>
          </cell>
          <cell r="E539" t="str">
            <v>2018</v>
          </cell>
          <cell r="F539" t="str">
            <v>29.02</v>
          </cell>
          <cell r="G539" t="str">
            <v>012</v>
          </cell>
          <cell r="H539" t="str">
            <v>2.1.1.2.1</v>
          </cell>
          <cell r="I539" t="str">
            <v>11</v>
          </cell>
          <cell r="J539" t="str">
            <v>045</v>
          </cell>
          <cell r="K539" t="str">
            <v>3016</v>
          </cell>
          <cell r="L539" t="str">
            <v>2</v>
          </cell>
          <cell r="M539" t="str">
            <v>6</v>
          </cell>
          <cell r="N539" t="str">
            <v>8</v>
          </cell>
          <cell r="O539" t="str">
            <v>3</v>
          </cell>
          <cell r="P539" t="str">
            <v>2</v>
          </cell>
          <cell r="Q539" t="str">
            <v>E</v>
          </cell>
          <cell r="R539" t="str">
            <v>358</v>
          </cell>
          <cell r="S539" t="str">
            <v>358D6</v>
          </cell>
          <cell r="T539" t="str">
            <v>2931</v>
          </cell>
          <cell r="U539" t="str">
            <v>00</v>
          </cell>
          <cell r="V539" t="str">
            <v>16</v>
          </cell>
          <cell r="W539" t="str">
            <v>00605</v>
          </cell>
          <cell r="X539" t="str">
            <v>1</v>
          </cell>
          <cell r="Y539" t="str">
            <v>20</v>
          </cell>
          <cell r="Z539" t="str">
            <v>150</v>
          </cell>
          <cell r="AA539" t="str">
            <v>002</v>
          </cell>
          <cell r="AB539">
            <v>2500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2500</v>
          </cell>
        </row>
        <row r="540">
          <cell r="C540" t="str">
            <v>33623016358D600605700</v>
          </cell>
          <cell r="D540" t="str">
            <v>2018.29.02.012.2.1.1.2.1.11.045.3016.2.6.8.3.2.E.358.358D6.3362.00.16.00605.1.20.150.700</v>
          </cell>
          <cell r="E540" t="str">
            <v>2018</v>
          </cell>
          <cell r="F540" t="str">
            <v>29.02</v>
          </cell>
          <cell r="G540" t="str">
            <v>012</v>
          </cell>
          <cell r="H540" t="str">
            <v>2.1.1.2.1</v>
          </cell>
          <cell r="I540" t="str">
            <v>11</v>
          </cell>
          <cell r="J540" t="str">
            <v>045</v>
          </cell>
          <cell r="K540" t="str">
            <v>3016</v>
          </cell>
          <cell r="L540" t="str">
            <v>2</v>
          </cell>
          <cell r="M540" t="str">
            <v>6</v>
          </cell>
          <cell r="N540" t="str">
            <v>8</v>
          </cell>
          <cell r="O540" t="str">
            <v>3</v>
          </cell>
          <cell r="P540" t="str">
            <v>2</v>
          </cell>
          <cell r="Q540" t="str">
            <v>E</v>
          </cell>
          <cell r="R540" t="str">
            <v>358</v>
          </cell>
          <cell r="S540" t="str">
            <v>358D6</v>
          </cell>
          <cell r="T540" t="str">
            <v>3362</v>
          </cell>
          <cell r="U540" t="str">
            <v>00</v>
          </cell>
          <cell r="V540" t="str">
            <v>16</v>
          </cell>
          <cell r="W540" t="str">
            <v>00605</v>
          </cell>
          <cell r="X540" t="str">
            <v>1</v>
          </cell>
          <cell r="Y540" t="str">
            <v>20</v>
          </cell>
          <cell r="Z540" t="str">
            <v>150</v>
          </cell>
          <cell r="AA540" t="str">
            <v>700</v>
          </cell>
          <cell r="AB540">
            <v>78726.320000000007</v>
          </cell>
          <cell r="AC540">
            <v>78726.320000000007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C541" t="str">
            <v>35723016358D600605002</v>
          </cell>
          <cell r="D541" t="str">
            <v>2018.29.02.012.2.1.1.2.1.11.045.3016.2.6.8.3.2.E.358.358D6.3572.00.16.00605.1.20.150.002</v>
          </cell>
          <cell r="E541" t="str">
            <v>2018</v>
          </cell>
          <cell r="F541" t="str">
            <v>29.02</v>
          </cell>
          <cell r="G541" t="str">
            <v>012</v>
          </cell>
          <cell r="H541" t="str">
            <v>2.1.1.2.1</v>
          </cell>
          <cell r="I541" t="str">
            <v>11</v>
          </cell>
          <cell r="J541" t="str">
            <v>045</v>
          </cell>
          <cell r="K541" t="str">
            <v>3016</v>
          </cell>
          <cell r="L541" t="str">
            <v>2</v>
          </cell>
          <cell r="M541" t="str">
            <v>6</v>
          </cell>
          <cell r="N541" t="str">
            <v>8</v>
          </cell>
          <cell r="O541" t="str">
            <v>3</v>
          </cell>
          <cell r="P541" t="str">
            <v>2</v>
          </cell>
          <cell r="Q541" t="str">
            <v>E</v>
          </cell>
          <cell r="R541" t="str">
            <v>358</v>
          </cell>
          <cell r="S541" t="str">
            <v>358D6</v>
          </cell>
          <cell r="T541" t="str">
            <v>3572</v>
          </cell>
          <cell r="U541" t="str">
            <v>00</v>
          </cell>
          <cell r="V541" t="str">
            <v>16</v>
          </cell>
          <cell r="W541" t="str">
            <v>00605</v>
          </cell>
          <cell r="X541" t="str">
            <v>1</v>
          </cell>
          <cell r="Y541" t="str">
            <v>20</v>
          </cell>
          <cell r="Z541" t="str">
            <v>150</v>
          </cell>
          <cell r="AA541" t="str">
            <v>002</v>
          </cell>
          <cell r="AB541">
            <v>50040.21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50040.21</v>
          </cell>
        </row>
        <row r="542">
          <cell r="C542" t="str">
            <v>336130213580500605002</v>
          </cell>
          <cell r="D542" t="str">
            <v>2018.29.02.012.2.1.1.2.1.11.045.3021.2.6.8.3.2.E.358.35805.3361.00.16.00605.1.20.150.002</v>
          </cell>
          <cell r="E542" t="str">
            <v>2018</v>
          </cell>
          <cell r="F542" t="str">
            <v>29.02</v>
          </cell>
          <cell r="G542" t="str">
            <v>012</v>
          </cell>
          <cell r="H542" t="str">
            <v>2.1.1.2.1</v>
          </cell>
          <cell r="I542" t="str">
            <v>11</v>
          </cell>
          <cell r="J542" t="str">
            <v>045</v>
          </cell>
          <cell r="K542" t="str">
            <v>3021</v>
          </cell>
          <cell r="L542" t="str">
            <v>2</v>
          </cell>
          <cell r="M542" t="str">
            <v>6</v>
          </cell>
          <cell r="N542" t="str">
            <v>8</v>
          </cell>
          <cell r="O542" t="str">
            <v>3</v>
          </cell>
          <cell r="P542" t="str">
            <v>2</v>
          </cell>
          <cell r="Q542" t="str">
            <v>E</v>
          </cell>
          <cell r="R542" t="str">
            <v>358</v>
          </cell>
          <cell r="S542" t="str">
            <v>35805</v>
          </cell>
          <cell r="T542" t="str">
            <v>3361</v>
          </cell>
          <cell r="U542" t="str">
            <v>00</v>
          </cell>
          <cell r="V542" t="str">
            <v>16</v>
          </cell>
          <cell r="W542" t="str">
            <v>00605</v>
          </cell>
          <cell r="X542" t="str">
            <v>1</v>
          </cell>
          <cell r="Y542" t="str">
            <v>20</v>
          </cell>
          <cell r="Z542" t="str">
            <v>150</v>
          </cell>
          <cell r="AA542" t="str">
            <v>002</v>
          </cell>
          <cell r="AB542">
            <v>500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500</v>
          </cell>
        </row>
        <row r="543">
          <cell r="C543" t="str">
            <v>371130213580500605002</v>
          </cell>
          <cell r="D543" t="str">
            <v>2018.29.02.012.2.1.1.2.1.11.045.3021.2.6.8.3.2.E.358.35805.3711.00.16.00605.1.20.150.002</v>
          </cell>
          <cell r="E543" t="str">
            <v>2018</v>
          </cell>
          <cell r="F543" t="str">
            <v>29.02</v>
          </cell>
          <cell r="G543" t="str">
            <v>012</v>
          </cell>
          <cell r="H543" t="str">
            <v>2.1.1.2.1</v>
          </cell>
          <cell r="I543" t="str">
            <v>11</v>
          </cell>
          <cell r="J543" t="str">
            <v>045</v>
          </cell>
          <cell r="K543" t="str">
            <v>3021</v>
          </cell>
          <cell r="L543" t="str">
            <v>2</v>
          </cell>
          <cell r="M543" t="str">
            <v>6</v>
          </cell>
          <cell r="N543" t="str">
            <v>8</v>
          </cell>
          <cell r="O543" t="str">
            <v>3</v>
          </cell>
          <cell r="P543" t="str">
            <v>2</v>
          </cell>
          <cell r="Q543" t="str">
            <v>E</v>
          </cell>
          <cell r="R543" t="str">
            <v>358</v>
          </cell>
          <cell r="S543" t="str">
            <v>35805</v>
          </cell>
          <cell r="T543" t="str">
            <v>3711</v>
          </cell>
          <cell r="U543" t="str">
            <v>00</v>
          </cell>
          <cell r="V543" t="str">
            <v>16</v>
          </cell>
          <cell r="W543" t="str">
            <v>00605</v>
          </cell>
          <cell r="X543" t="str">
            <v>1</v>
          </cell>
          <cell r="Y543" t="str">
            <v>20</v>
          </cell>
          <cell r="Z543" t="str">
            <v>150</v>
          </cell>
          <cell r="AA543" t="str">
            <v>002</v>
          </cell>
          <cell r="AB543">
            <v>5500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5500</v>
          </cell>
        </row>
        <row r="544">
          <cell r="C544" t="str">
            <v>17153021358D700605002</v>
          </cell>
          <cell r="D544" t="str">
            <v>2018.29.02.012.2.1.1.2.1.11.045.3021.2.6.8.3.2.E.358.358D7.1715.00.16.00605.1.20.150.002</v>
          </cell>
          <cell r="E544" t="str">
            <v>2018</v>
          </cell>
          <cell r="F544" t="str">
            <v>29.02</v>
          </cell>
          <cell r="G544" t="str">
            <v>012</v>
          </cell>
          <cell r="H544" t="str">
            <v>2.1.1.2.1</v>
          </cell>
          <cell r="I544" t="str">
            <v>11</v>
          </cell>
          <cell r="J544" t="str">
            <v>045</v>
          </cell>
          <cell r="K544" t="str">
            <v>3021</v>
          </cell>
          <cell r="L544" t="str">
            <v>2</v>
          </cell>
          <cell r="M544" t="str">
            <v>6</v>
          </cell>
          <cell r="N544" t="str">
            <v>8</v>
          </cell>
          <cell r="O544" t="str">
            <v>3</v>
          </cell>
          <cell r="P544" t="str">
            <v>2</v>
          </cell>
          <cell r="Q544" t="str">
            <v>E</v>
          </cell>
          <cell r="R544" t="str">
            <v>358</v>
          </cell>
          <cell r="S544" t="str">
            <v>358D7</v>
          </cell>
          <cell r="T544" t="str">
            <v>1715</v>
          </cell>
          <cell r="U544" t="str">
            <v>00</v>
          </cell>
          <cell r="V544" t="str">
            <v>16</v>
          </cell>
          <cell r="W544" t="str">
            <v>00605</v>
          </cell>
          <cell r="X544" t="str">
            <v>1</v>
          </cell>
          <cell r="Y544" t="str">
            <v>20</v>
          </cell>
          <cell r="Z544" t="str">
            <v>150</v>
          </cell>
          <cell r="AA544" t="str">
            <v>002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C545" t="str">
            <v>223130313580100605002</v>
          </cell>
          <cell r="D545" t="str">
            <v>2018.29.02.012.2.1.1.2.1.11.045.3031.2.6.8.3.2.E.358.35801.2231.00.16.00605.1.20.150.002</v>
          </cell>
          <cell r="E545" t="str">
            <v>2018</v>
          </cell>
          <cell r="F545" t="str">
            <v>29.02</v>
          </cell>
          <cell r="G545" t="str">
            <v>012</v>
          </cell>
          <cell r="H545" t="str">
            <v>2.1.1.2.1</v>
          </cell>
          <cell r="I545" t="str">
            <v>11</v>
          </cell>
          <cell r="J545" t="str">
            <v>045</v>
          </cell>
          <cell r="K545" t="str">
            <v>3031</v>
          </cell>
          <cell r="L545" t="str">
            <v>2</v>
          </cell>
          <cell r="M545" t="str">
            <v>6</v>
          </cell>
          <cell r="N545" t="str">
            <v>8</v>
          </cell>
          <cell r="O545" t="str">
            <v>3</v>
          </cell>
          <cell r="P545" t="str">
            <v>2</v>
          </cell>
          <cell r="Q545" t="str">
            <v>E</v>
          </cell>
          <cell r="R545" t="str">
            <v>358</v>
          </cell>
          <cell r="S545" t="str">
            <v>35801</v>
          </cell>
          <cell r="T545" t="str">
            <v>2231</v>
          </cell>
          <cell r="U545" t="str">
            <v>00</v>
          </cell>
          <cell r="V545" t="str">
            <v>16</v>
          </cell>
          <cell r="W545" t="str">
            <v>00605</v>
          </cell>
          <cell r="X545" t="str">
            <v>1</v>
          </cell>
          <cell r="Y545" t="str">
            <v>20</v>
          </cell>
          <cell r="Z545" t="str">
            <v>150</v>
          </cell>
          <cell r="AA545" t="str">
            <v>002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C546" t="str">
            <v>23913031358D400605002</v>
          </cell>
          <cell r="D546" t="str">
            <v>2018.29.02.012.2.1.1.2.1.11.045.3031.2.6.8.3.2.E.358.358D4.2391.00.16.00605.1.20.150.002</v>
          </cell>
          <cell r="E546" t="str">
            <v>2018</v>
          </cell>
          <cell r="F546" t="str">
            <v>29.02</v>
          </cell>
          <cell r="G546" t="str">
            <v>012</v>
          </cell>
          <cell r="H546" t="str">
            <v>2.1.1.2.1</v>
          </cell>
          <cell r="I546" t="str">
            <v>11</v>
          </cell>
          <cell r="J546" t="str">
            <v>045</v>
          </cell>
          <cell r="K546" t="str">
            <v>3031</v>
          </cell>
          <cell r="L546" t="str">
            <v>2</v>
          </cell>
          <cell r="M546" t="str">
            <v>6</v>
          </cell>
          <cell r="N546" t="str">
            <v>8</v>
          </cell>
          <cell r="O546" t="str">
            <v>3</v>
          </cell>
          <cell r="P546" t="str">
            <v>2</v>
          </cell>
          <cell r="Q546" t="str">
            <v>E</v>
          </cell>
          <cell r="R546" t="str">
            <v>358</v>
          </cell>
          <cell r="S546" t="str">
            <v>358D4</v>
          </cell>
          <cell r="T546" t="str">
            <v>2391</v>
          </cell>
          <cell r="U546" t="str">
            <v>00</v>
          </cell>
          <cell r="V546" t="str">
            <v>16</v>
          </cell>
          <cell r="W546" t="str">
            <v>00605</v>
          </cell>
          <cell r="X546" t="str">
            <v>1</v>
          </cell>
          <cell r="Y546" t="str">
            <v>20</v>
          </cell>
          <cell r="Z546" t="str">
            <v>150</v>
          </cell>
          <cell r="AA546" t="str">
            <v>002</v>
          </cell>
          <cell r="AB546">
            <v>4355.8900000000003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4355.8900000000003</v>
          </cell>
        </row>
        <row r="547">
          <cell r="C547" t="str">
            <v>14113031358D600605002</v>
          </cell>
          <cell r="D547" t="str">
            <v>2018.29.02.012.2.1.1.2.1.11.045.3031.2.6.8.3.2.E.358.358D6.1411.00.16.00605.1.20.150.002</v>
          </cell>
          <cell r="E547" t="str">
            <v>2018</v>
          </cell>
          <cell r="F547" t="str">
            <v>29.02</v>
          </cell>
          <cell r="G547" t="str">
            <v>012</v>
          </cell>
          <cell r="H547" t="str">
            <v>2.1.1.2.1</v>
          </cell>
          <cell r="I547" t="str">
            <v>11</v>
          </cell>
          <cell r="J547" t="str">
            <v>045</v>
          </cell>
          <cell r="K547" t="str">
            <v>3031</v>
          </cell>
          <cell r="L547" t="str">
            <v>2</v>
          </cell>
          <cell r="M547" t="str">
            <v>6</v>
          </cell>
          <cell r="N547" t="str">
            <v>8</v>
          </cell>
          <cell r="O547" t="str">
            <v>3</v>
          </cell>
          <cell r="P547" t="str">
            <v>2</v>
          </cell>
          <cell r="Q547" t="str">
            <v>E</v>
          </cell>
          <cell r="R547" t="str">
            <v>358</v>
          </cell>
          <cell r="S547" t="str">
            <v>358D6</v>
          </cell>
          <cell r="T547" t="str">
            <v>1411</v>
          </cell>
          <cell r="U547" t="str">
            <v>00</v>
          </cell>
          <cell r="V547" t="str">
            <v>16</v>
          </cell>
          <cell r="W547" t="str">
            <v>00605</v>
          </cell>
          <cell r="X547" t="str">
            <v>1</v>
          </cell>
          <cell r="Y547" t="str">
            <v>20</v>
          </cell>
          <cell r="Z547" t="str">
            <v>150</v>
          </cell>
          <cell r="AA547" t="str">
            <v>002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C548" t="str">
            <v>25313031358D600605002</v>
          </cell>
          <cell r="D548" t="str">
            <v>2018.29.02.012.2.1.1.2.1.11.045.3031.2.6.8.3.2.E.358.358D6.2531.00.16.00605.1.20.150.002</v>
          </cell>
          <cell r="E548" t="str">
            <v>2018</v>
          </cell>
          <cell r="F548" t="str">
            <v>29.02</v>
          </cell>
          <cell r="G548" t="str">
            <v>012</v>
          </cell>
          <cell r="H548" t="str">
            <v>2.1.1.2.1</v>
          </cell>
          <cell r="I548" t="str">
            <v>11</v>
          </cell>
          <cell r="J548" t="str">
            <v>045</v>
          </cell>
          <cell r="K548" t="str">
            <v>3031</v>
          </cell>
          <cell r="L548" t="str">
            <v>2</v>
          </cell>
          <cell r="M548" t="str">
            <v>6</v>
          </cell>
          <cell r="N548" t="str">
            <v>8</v>
          </cell>
          <cell r="O548" t="str">
            <v>3</v>
          </cell>
          <cell r="P548" t="str">
            <v>2</v>
          </cell>
          <cell r="Q548" t="str">
            <v>E</v>
          </cell>
          <cell r="R548" t="str">
            <v>358</v>
          </cell>
          <cell r="S548" t="str">
            <v>358D6</v>
          </cell>
          <cell r="T548" t="str">
            <v>2531</v>
          </cell>
          <cell r="U548" t="str">
            <v>00</v>
          </cell>
          <cell r="V548" t="str">
            <v>16</v>
          </cell>
          <cell r="W548" t="str">
            <v>00605</v>
          </cell>
          <cell r="X548" t="str">
            <v>1</v>
          </cell>
          <cell r="Y548" t="str">
            <v>20</v>
          </cell>
          <cell r="Z548" t="str">
            <v>150</v>
          </cell>
          <cell r="AA548" t="str">
            <v>002</v>
          </cell>
          <cell r="AB548">
            <v>10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10</v>
          </cell>
        </row>
        <row r="549">
          <cell r="C549" t="str">
            <v>29213031358D600605002</v>
          </cell>
          <cell r="D549" t="str">
            <v>2018.29.02.012.2.1.1.2.1.11.045.3031.2.6.8.3.2.E.358.358D6.2921.00.16.00605.1.20.150.002</v>
          </cell>
          <cell r="E549" t="str">
            <v>2018</v>
          </cell>
          <cell r="F549" t="str">
            <v>29.02</v>
          </cell>
          <cell r="G549" t="str">
            <v>012</v>
          </cell>
          <cell r="H549" t="str">
            <v>2.1.1.2.1</v>
          </cell>
          <cell r="I549" t="str">
            <v>11</v>
          </cell>
          <cell r="J549" t="str">
            <v>045</v>
          </cell>
          <cell r="K549" t="str">
            <v>3031</v>
          </cell>
          <cell r="L549" t="str">
            <v>2</v>
          </cell>
          <cell r="M549" t="str">
            <v>6</v>
          </cell>
          <cell r="N549" t="str">
            <v>8</v>
          </cell>
          <cell r="O549" t="str">
            <v>3</v>
          </cell>
          <cell r="P549" t="str">
            <v>2</v>
          </cell>
          <cell r="Q549" t="str">
            <v>E</v>
          </cell>
          <cell r="R549" t="str">
            <v>358</v>
          </cell>
          <cell r="S549" t="str">
            <v>358D6</v>
          </cell>
          <cell r="T549" t="str">
            <v>2921</v>
          </cell>
          <cell r="U549" t="str">
            <v>00</v>
          </cell>
          <cell r="V549" t="str">
            <v>16</v>
          </cell>
          <cell r="W549" t="str">
            <v>00605</v>
          </cell>
          <cell r="X549" t="str">
            <v>1</v>
          </cell>
          <cell r="Y549" t="str">
            <v>20</v>
          </cell>
          <cell r="Z549" t="str">
            <v>150</v>
          </cell>
          <cell r="AA549" t="str">
            <v>002</v>
          </cell>
          <cell r="AB549">
            <v>24.36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24.36</v>
          </cell>
        </row>
        <row r="550">
          <cell r="C550" t="str">
            <v>33423032358D400605002</v>
          </cell>
          <cell r="D550" t="str">
            <v>2018.29.02.012.2.1.1.2.1.11.045.3032.2.6.8.3.2.E.358.358D4.3342.00.16.00605.1.20.150.002</v>
          </cell>
          <cell r="E550" t="str">
            <v>2018</v>
          </cell>
          <cell r="F550" t="str">
            <v>29.02</v>
          </cell>
          <cell r="G550" t="str">
            <v>012</v>
          </cell>
          <cell r="H550" t="str">
            <v>2.1.1.2.1</v>
          </cell>
          <cell r="I550" t="str">
            <v>11</v>
          </cell>
          <cell r="J550" t="str">
            <v>045</v>
          </cell>
          <cell r="K550" t="str">
            <v>3032</v>
          </cell>
          <cell r="L550" t="str">
            <v>2</v>
          </cell>
          <cell r="M550" t="str">
            <v>6</v>
          </cell>
          <cell r="N550" t="str">
            <v>8</v>
          </cell>
          <cell r="O550" t="str">
            <v>3</v>
          </cell>
          <cell r="P550" t="str">
            <v>2</v>
          </cell>
          <cell r="Q550" t="str">
            <v>E</v>
          </cell>
          <cell r="R550" t="str">
            <v>358</v>
          </cell>
          <cell r="S550" t="str">
            <v>358D4</v>
          </cell>
          <cell r="T550" t="str">
            <v>3342</v>
          </cell>
          <cell r="U550" t="str">
            <v>00</v>
          </cell>
          <cell r="V550" t="str">
            <v>16</v>
          </cell>
          <cell r="W550" t="str">
            <v>00605</v>
          </cell>
          <cell r="X550" t="str">
            <v>1</v>
          </cell>
          <cell r="Y550" t="str">
            <v>20</v>
          </cell>
          <cell r="Z550" t="str">
            <v>150</v>
          </cell>
          <cell r="AA550" t="str">
            <v>002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C551" t="str">
            <v>294120059000100605002</v>
          </cell>
          <cell r="D551" t="str">
            <v>2018.29.02.012.2.1.1.2.1.11.045.2005.2.6.5.3.1.E.900.90001.2941.00.16.00605.1.20.150.002</v>
          </cell>
          <cell r="E551" t="str">
            <v>2018</v>
          </cell>
          <cell r="F551" t="str">
            <v>29.02</v>
          </cell>
          <cell r="G551" t="str">
            <v>012</v>
          </cell>
          <cell r="H551" t="str">
            <v>2.1.1.2.1</v>
          </cell>
          <cell r="I551" t="str">
            <v>11</v>
          </cell>
          <cell r="J551" t="str">
            <v>045</v>
          </cell>
          <cell r="K551" t="str">
            <v>2005</v>
          </cell>
          <cell r="L551" t="str">
            <v>2</v>
          </cell>
          <cell r="M551" t="str">
            <v>6</v>
          </cell>
          <cell r="N551" t="str">
            <v>5</v>
          </cell>
          <cell r="O551" t="str">
            <v>3</v>
          </cell>
          <cell r="P551" t="str">
            <v>1</v>
          </cell>
          <cell r="Q551" t="str">
            <v>E</v>
          </cell>
          <cell r="R551" t="str">
            <v>900</v>
          </cell>
          <cell r="S551" t="str">
            <v>90001</v>
          </cell>
          <cell r="T551" t="str">
            <v>2941</v>
          </cell>
          <cell r="U551" t="str">
            <v>00</v>
          </cell>
          <cell r="V551" t="str">
            <v>16</v>
          </cell>
          <cell r="W551" t="str">
            <v>00605</v>
          </cell>
          <cell r="X551" t="str">
            <v>1</v>
          </cell>
          <cell r="Y551" t="str">
            <v>20</v>
          </cell>
          <cell r="Z551" t="str">
            <v>150</v>
          </cell>
          <cell r="AA551" t="str">
            <v>002</v>
          </cell>
          <cell r="AB551">
            <v>13000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13000</v>
          </cell>
        </row>
        <row r="552">
          <cell r="C552" t="str">
            <v>261120069000100605002</v>
          </cell>
          <cell r="D552" t="str">
            <v>2018.29.02.012.2.1.1.2.1.11.045.2006.2.6.5.3.1.E.900.90001.2611.00.16.00605.1.20.150.002</v>
          </cell>
          <cell r="E552" t="str">
            <v>2018</v>
          </cell>
          <cell r="F552" t="str">
            <v>29.02</v>
          </cell>
          <cell r="G552" t="str">
            <v>012</v>
          </cell>
          <cell r="H552" t="str">
            <v>2.1.1.2.1</v>
          </cell>
          <cell r="I552" t="str">
            <v>11</v>
          </cell>
          <cell r="J552" t="str">
            <v>045</v>
          </cell>
          <cell r="K552" t="str">
            <v>2006</v>
          </cell>
          <cell r="L552" t="str">
            <v>2</v>
          </cell>
          <cell r="M552" t="str">
            <v>6</v>
          </cell>
          <cell r="N552" t="str">
            <v>5</v>
          </cell>
          <cell r="O552" t="str">
            <v>3</v>
          </cell>
          <cell r="P552" t="str">
            <v>1</v>
          </cell>
          <cell r="Q552" t="str">
            <v>E</v>
          </cell>
          <cell r="R552" t="str">
            <v>900</v>
          </cell>
          <cell r="S552" t="str">
            <v>90001</v>
          </cell>
          <cell r="T552" t="str">
            <v>2611</v>
          </cell>
          <cell r="U552" t="str">
            <v>00</v>
          </cell>
          <cell r="V552" t="str">
            <v>16</v>
          </cell>
          <cell r="W552" t="str">
            <v>00605</v>
          </cell>
          <cell r="X552" t="str">
            <v>1</v>
          </cell>
          <cell r="Y552" t="str">
            <v>20</v>
          </cell>
          <cell r="Z552" t="str">
            <v>150</v>
          </cell>
          <cell r="AA552" t="str">
            <v>002</v>
          </cell>
          <cell r="AB552">
            <v>2700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2700</v>
          </cell>
        </row>
        <row r="553">
          <cell r="C553" t="str">
            <v>132120689000100605002</v>
          </cell>
          <cell r="D553" t="str">
            <v>2018.29.02.012.2.1.1.2.1.11.045.2068.2.6.5.3.1.E.900.90001.1321.00.16.00605.1.20.150.002</v>
          </cell>
          <cell r="E553" t="str">
            <v>2018</v>
          </cell>
          <cell r="F553" t="str">
            <v>29.02</v>
          </cell>
          <cell r="G553" t="str">
            <v>012</v>
          </cell>
          <cell r="H553" t="str">
            <v>2.1.1.2.1</v>
          </cell>
          <cell r="I553" t="str">
            <v>11</v>
          </cell>
          <cell r="J553" t="str">
            <v>045</v>
          </cell>
          <cell r="K553" t="str">
            <v>2068</v>
          </cell>
          <cell r="L553" t="str">
            <v>2</v>
          </cell>
          <cell r="M553" t="str">
            <v>6</v>
          </cell>
          <cell r="N553" t="str">
            <v>5</v>
          </cell>
          <cell r="O553" t="str">
            <v>3</v>
          </cell>
          <cell r="P553" t="str">
            <v>1</v>
          </cell>
          <cell r="Q553" t="str">
            <v>E</v>
          </cell>
          <cell r="R553" t="str">
            <v>900</v>
          </cell>
          <cell r="S553" t="str">
            <v>90001</v>
          </cell>
          <cell r="T553" t="str">
            <v>1321</v>
          </cell>
          <cell r="U553" t="str">
            <v>00</v>
          </cell>
          <cell r="V553" t="str">
            <v>16</v>
          </cell>
          <cell r="W553" t="str">
            <v>00605</v>
          </cell>
          <cell r="X553" t="str">
            <v>1</v>
          </cell>
          <cell r="Y553" t="str">
            <v>20</v>
          </cell>
          <cell r="Z553" t="str">
            <v>150</v>
          </cell>
          <cell r="AA553" t="str">
            <v>002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C554" t="str">
            <v>132220999000100605002</v>
          </cell>
          <cell r="D554" t="str">
            <v>2018.29.02.012.2.1.1.2.1.11.045.2099.2.6.5.3.1.E.900.90001.1322.00.16.00605.1.20.150.002</v>
          </cell>
          <cell r="E554" t="str">
            <v>2018</v>
          </cell>
          <cell r="F554" t="str">
            <v>29.02</v>
          </cell>
          <cell r="G554" t="str">
            <v>012</v>
          </cell>
          <cell r="H554" t="str">
            <v>2.1.1.2.1</v>
          </cell>
          <cell r="I554" t="str">
            <v>11</v>
          </cell>
          <cell r="J554" t="str">
            <v>045</v>
          </cell>
          <cell r="K554" t="str">
            <v>2099</v>
          </cell>
          <cell r="L554" t="str">
            <v>2</v>
          </cell>
          <cell r="M554" t="str">
            <v>6</v>
          </cell>
          <cell r="N554" t="str">
            <v>5</v>
          </cell>
          <cell r="O554" t="str">
            <v>3</v>
          </cell>
          <cell r="P554" t="str">
            <v>1</v>
          </cell>
          <cell r="Q554" t="str">
            <v>E</v>
          </cell>
          <cell r="R554" t="str">
            <v>900</v>
          </cell>
          <cell r="S554" t="str">
            <v>90001</v>
          </cell>
          <cell r="T554" t="str">
            <v>1322</v>
          </cell>
          <cell r="U554" t="str">
            <v>00</v>
          </cell>
          <cell r="V554" t="str">
            <v>16</v>
          </cell>
          <cell r="W554" t="str">
            <v>00605</v>
          </cell>
          <cell r="X554" t="str">
            <v>1</v>
          </cell>
          <cell r="Y554" t="str">
            <v>20</v>
          </cell>
          <cell r="Z554" t="str">
            <v>150</v>
          </cell>
          <cell r="AA554" t="str">
            <v>002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C555" t="str">
            <v>336120999000100404700</v>
          </cell>
          <cell r="D555" t="str">
            <v>2018.29.02.012.2.1.1.2.1.11.045.2099.2.6.5.3.1.E.900.90001.3361.00.14.00404.1.20.150.700</v>
          </cell>
          <cell r="E555" t="str">
            <v>2018</v>
          </cell>
          <cell r="F555" t="str">
            <v>29.02</v>
          </cell>
          <cell r="G555" t="str">
            <v>012</v>
          </cell>
          <cell r="H555" t="str">
            <v>2.1.1.2.1</v>
          </cell>
          <cell r="I555" t="str">
            <v>11</v>
          </cell>
          <cell r="J555" t="str">
            <v>045</v>
          </cell>
          <cell r="K555" t="str">
            <v>2099</v>
          </cell>
          <cell r="L555" t="str">
            <v>2</v>
          </cell>
          <cell r="M555" t="str">
            <v>6</v>
          </cell>
          <cell r="N555" t="str">
            <v>5</v>
          </cell>
          <cell r="O555" t="str">
            <v>3</v>
          </cell>
          <cell r="P555" t="str">
            <v>1</v>
          </cell>
          <cell r="Q555" t="str">
            <v>E</v>
          </cell>
          <cell r="R555" t="str">
            <v>900</v>
          </cell>
          <cell r="S555" t="str">
            <v>90001</v>
          </cell>
          <cell r="T555" t="str">
            <v>3361</v>
          </cell>
          <cell r="U555" t="str">
            <v>00</v>
          </cell>
          <cell r="V555" t="str">
            <v>14</v>
          </cell>
          <cell r="W555" t="str">
            <v>00404</v>
          </cell>
          <cell r="X555" t="str">
            <v>1</v>
          </cell>
          <cell r="Y555" t="str">
            <v>20</v>
          </cell>
          <cell r="Z555" t="str">
            <v>150</v>
          </cell>
          <cell r="AA555" t="str">
            <v>700</v>
          </cell>
          <cell r="AB555">
            <v>3500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3500</v>
          </cell>
        </row>
        <row r="556">
          <cell r="C556" t="str">
            <v>261121009000100404700</v>
          </cell>
          <cell r="D556" t="str">
            <v>2018.29.02.012.2.1.1.2.1.11.045.2100.2.6.5.3.1.E.900.90001.2611.00.14.00404.1.20.150.700</v>
          </cell>
          <cell r="E556" t="str">
            <v>2018</v>
          </cell>
          <cell r="F556" t="str">
            <v>29.02</v>
          </cell>
          <cell r="G556" t="str">
            <v>012</v>
          </cell>
          <cell r="H556" t="str">
            <v>2.1.1.2.1</v>
          </cell>
          <cell r="I556" t="str">
            <v>11</v>
          </cell>
          <cell r="J556" t="str">
            <v>045</v>
          </cell>
          <cell r="K556" t="str">
            <v>2100</v>
          </cell>
          <cell r="L556" t="str">
            <v>2</v>
          </cell>
          <cell r="M556" t="str">
            <v>6</v>
          </cell>
          <cell r="N556" t="str">
            <v>5</v>
          </cell>
          <cell r="O556" t="str">
            <v>3</v>
          </cell>
          <cell r="P556" t="str">
            <v>1</v>
          </cell>
          <cell r="Q556" t="str">
            <v>E</v>
          </cell>
          <cell r="R556" t="str">
            <v>900</v>
          </cell>
          <cell r="S556" t="str">
            <v>90001</v>
          </cell>
          <cell r="T556" t="str">
            <v>2611</v>
          </cell>
          <cell r="U556" t="str">
            <v>00</v>
          </cell>
          <cell r="V556" t="str">
            <v>14</v>
          </cell>
          <cell r="W556" t="str">
            <v>00404</v>
          </cell>
          <cell r="X556" t="str">
            <v>1</v>
          </cell>
          <cell r="Y556" t="str">
            <v>20</v>
          </cell>
          <cell r="Z556" t="str">
            <v>150</v>
          </cell>
          <cell r="AA556" t="str">
            <v>700</v>
          </cell>
          <cell r="AB556">
            <v>751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751</v>
          </cell>
        </row>
        <row r="557">
          <cell r="C557" t="str">
            <v>113121049000100605002</v>
          </cell>
          <cell r="D557" t="str">
            <v>2018.29.02.012.2.1.1.2.1.11.045.2104.2.6.5.3.1.E.900.90001.1131.00.16.00605.1.20.150.002</v>
          </cell>
          <cell r="E557" t="str">
            <v>2018</v>
          </cell>
          <cell r="F557" t="str">
            <v>29.02</v>
          </cell>
          <cell r="G557" t="str">
            <v>012</v>
          </cell>
          <cell r="H557" t="str">
            <v>2.1.1.2.1</v>
          </cell>
          <cell r="I557" t="str">
            <v>11</v>
          </cell>
          <cell r="J557" t="str">
            <v>045</v>
          </cell>
          <cell r="K557" t="str">
            <v>2104</v>
          </cell>
          <cell r="L557" t="str">
            <v>2</v>
          </cell>
          <cell r="M557" t="str">
            <v>6</v>
          </cell>
          <cell r="N557" t="str">
            <v>5</v>
          </cell>
          <cell r="O557" t="str">
            <v>3</v>
          </cell>
          <cell r="P557" t="str">
            <v>1</v>
          </cell>
          <cell r="Q557" t="str">
            <v>E</v>
          </cell>
          <cell r="R557" t="str">
            <v>900</v>
          </cell>
          <cell r="S557" t="str">
            <v>90001</v>
          </cell>
          <cell r="T557" t="str">
            <v>1131</v>
          </cell>
          <cell r="U557" t="str">
            <v>00</v>
          </cell>
          <cell r="V557" t="str">
            <v>16</v>
          </cell>
          <cell r="W557" t="str">
            <v>00605</v>
          </cell>
          <cell r="X557" t="str">
            <v>1</v>
          </cell>
          <cell r="Y557" t="str">
            <v>20</v>
          </cell>
          <cell r="Z557" t="str">
            <v>150</v>
          </cell>
          <cell r="AA557" t="str">
            <v>002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C558" t="str">
            <v>171221419000100605002</v>
          </cell>
          <cell r="D558" t="str">
            <v>2018.29.02.012.2.1.1.2.1.11.045.2141.2.6.5.3.1.E.900.90001.1712.00.16.00605.1.20.150.002</v>
          </cell>
          <cell r="E558" t="str">
            <v>2018</v>
          </cell>
          <cell r="F558" t="str">
            <v>29.02</v>
          </cell>
          <cell r="G558" t="str">
            <v>012</v>
          </cell>
          <cell r="H558" t="str">
            <v>2.1.1.2.1</v>
          </cell>
          <cell r="I558" t="str">
            <v>11</v>
          </cell>
          <cell r="J558" t="str">
            <v>045</v>
          </cell>
          <cell r="K558" t="str">
            <v>2141</v>
          </cell>
          <cell r="L558" t="str">
            <v>2</v>
          </cell>
          <cell r="M558" t="str">
            <v>6</v>
          </cell>
          <cell r="N558" t="str">
            <v>5</v>
          </cell>
          <cell r="O558" t="str">
            <v>3</v>
          </cell>
          <cell r="P558" t="str">
            <v>1</v>
          </cell>
          <cell r="Q558" t="str">
            <v>E</v>
          </cell>
          <cell r="R558" t="str">
            <v>900</v>
          </cell>
          <cell r="S558" t="str">
            <v>90001</v>
          </cell>
          <cell r="T558" t="str">
            <v>1712</v>
          </cell>
          <cell r="U558" t="str">
            <v>00</v>
          </cell>
          <cell r="V558" t="str">
            <v>16</v>
          </cell>
          <cell r="W558" t="str">
            <v>00605</v>
          </cell>
          <cell r="X558" t="str">
            <v>1</v>
          </cell>
          <cell r="Y558" t="str">
            <v>20</v>
          </cell>
          <cell r="Z558" t="str">
            <v>150</v>
          </cell>
          <cell r="AA558" t="str">
            <v>002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C559" t="str">
            <v>132221649000100605002</v>
          </cell>
          <cell r="D559" t="str">
            <v>2018.29.02.012.2.1.1.2.1.11.045.2164.2.6.5.3.1.E.900.90001.1322.00.16.00605.1.20.150.002</v>
          </cell>
          <cell r="E559" t="str">
            <v>2018</v>
          </cell>
          <cell r="F559" t="str">
            <v>29.02</v>
          </cell>
          <cell r="G559" t="str">
            <v>012</v>
          </cell>
          <cell r="H559" t="str">
            <v>2.1.1.2.1</v>
          </cell>
          <cell r="I559" t="str">
            <v>11</v>
          </cell>
          <cell r="J559" t="str">
            <v>045</v>
          </cell>
          <cell r="K559" t="str">
            <v>2164</v>
          </cell>
          <cell r="L559" t="str">
            <v>2</v>
          </cell>
          <cell r="M559" t="str">
            <v>6</v>
          </cell>
          <cell r="N559" t="str">
            <v>5</v>
          </cell>
          <cell r="O559" t="str">
            <v>3</v>
          </cell>
          <cell r="P559" t="str">
            <v>1</v>
          </cell>
          <cell r="Q559" t="str">
            <v>E</v>
          </cell>
          <cell r="R559" t="str">
            <v>900</v>
          </cell>
          <cell r="S559" t="str">
            <v>90001</v>
          </cell>
          <cell r="T559" t="str">
            <v>1322</v>
          </cell>
          <cell r="U559" t="str">
            <v>00</v>
          </cell>
          <cell r="V559" t="str">
            <v>16</v>
          </cell>
          <cell r="W559" t="str">
            <v>00605</v>
          </cell>
          <cell r="X559" t="str">
            <v>1</v>
          </cell>
          <cell r="Y559" t="str">
            <v>20</v>
          </cell>
          <cell r="Z559" t="str">
            <v>150</v>
          </cell>
          <cell r="AA559" t="str">
            <v>002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C560" t="str">
            <v>113121659000100605002</v>
          </cell>
          <cell r="D560" t="str">
            <v>2018.29.02.012.2.1.1.2.1.11.045.2165.2.6.5.3.1.E.900.90001.1131.00.16.00605.1.20.150.002</v>
          </cell>
          <cell r="E560" t="str">
            <v>2018</v>
          </cell>
          <cell r="F560" t="str">
            <v>29.02</v>
          </cell>
          <cell r="G560" t="str">
            <v>012</v>
          </cell>
          <cell r="H560" t="str">
            <v>2.1.1.2.1</v>
          </cell>
          <cell r="I560" t="str">
            <v>11</v>
          </cell>
          <cell r="J560" t="str">
            <v>045</v>
          </cell>
          <cell r="K560" t="str">
            <v>2165</v>
          </cell>
          <cell r="L560" t="str">
            <v>2</v>
          </cell>
          <cell r="M560" t="str">
            <v>6</v>
          </cell>
          <cell r="N560" t="str">
            <v>5</v>
          </cell>
          <cell r="O560" t="str">
            <v>3</v>
          </cell>
          <cell r="P560" t="str">
            <v>1</v>
          </cell>
          <cell r="Q560" t="str">
            <v>E</v>
          </cell>
          <cell r="R560" t="str">
            <v>900</v>
          </cell>
          <cell r="S560" t="str">
            <v>90001</v>
          </cell>
          <cell r="T560" t="str">
            <v>1131</v>
          </cell>
          <cell r="U560" t="str">
            <v>00</v>
          </cell>
          <cell r="V560" t="str">
            <v>16</v>
          </cell>
          <cell r="W560" t="str">
            <v>00605</v>
          </cell>
          <cell r="X560" t="str">
            <v>1</v>
          </cell>
          <cell r="Y560" t="str">
            <v>20</v>
          </cell>
          <cell r="Z560" t="str">
            <v>150</v>
          </cell>
          <cell r="AA560" t="str">
            <v>002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C561" t="str">
            <v>261121829000100404700</v>
          </cell>
          <cell r="D561" t="str">
            <v>2018.29.02.012.2.1.1.2.1.11.045.2182.2.6.5.3.1.E.900.90001.2611.00.14.00404.1.20.150.700</v>
          </cell>
          <cell r="E561" t="str">
            <v>2018</v>
          </cell>
          <cell r="F561" t="str">
            <v>29.02</v>
          </cell>
          <cell r="G561" t="str">
            <v>012</v>
          </cell>
          <cell r="H561" t="str">
            <v>2.1.1.2.1</v>
          </cell>
          <cell r="I561" t="str">
            <v>11</v>
          </cell>
          <cell r="J561" t="str">
            <v>045</v>
          </cell>
          <cell r="K561" t="str">
            <v>2182</v>
          </cell>
          <cell r="L561" t="str">
            <v>2</v>
          </cell>
          <cell r="M561" t="str">
            <v>6</v>
          </cell>
          <cell r="N561" t="str">
            <v>5</v>
          </cell>
          <cell r="O561" t="str">
            <v>3</v>
          </cell>
          <cell r="P561" t="str">
            <v>1</v>
          </cell>
          <cell r="Q561" t="str">
            <v>E</v>
          </cell>
          <cell r="R561" t="str">
            <v>900</v>
          </cell>
          <cell r="S561" t="str">
            <v>90001</v>
          </cell>
          <cell r="T561" t="str">
            <v>2611</v>
          </cell>
          <cell r="U561" t="str">
            <v>00</v>
          </cell>
          <cell r="V561" t="str">
            <v>14</v>
          </cell>
          <cell r="W561" t="str">
            <v>00404</v>
          </cell>
          <cell r="X561" t="str">
            <v>1</v>
          </cell>
          <cell r="Y561" t="str">
            <v>20</v>
          </cell>
          <cell r="Z561" t="str">
            <v>150</v>
          </cell>
          <cell r="AA561" t="str">
            <v>700</v>
          </cell>
          <cell r="AB561">
            <v>400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400</v>
          </cell>
        </row>
        <row r="562">
          <cell r="C562" t="str">
            <v>375121829000100605002</v>
          </cell>
          <cell r="D562" t="str">
            <v>2018.29.02.012.2.1.1.2.1.11.045.2182.2.6.5.3.1.E.900.90001.3751.00.16.00605.1.20.150.002</v>
          </cell>
          <cell r="E562" t="str">
            <v>2018</v>
          </cell>
          <cell r="F562" t="str">
            <v>29.02</v>
          </cell>
          <cell r="G562" t="str">
            <v>012</v>
          </cell>
          <cell r="H562" t="str">
            <v>2.1.1.2.1</v>
          </cell>
          <cell r="I562" t="str">
            <v>11</v>
          </cell>
          <cell r="J562" t="str">
            <v>045</v>
          </cell>
          <cell r="K562" t="str">
            <v>2182</v>
          </cell>
          <cell r="L562" t="str">
            <v>2</v>
          </cell>
          <cell r="M562" t="str">
            <v>6</v>
          </cell>
          <cell r="N562" t="str">
            <v>5</v>
          </cell>
          <cell r="O562" t="str">
            <v>3</v>
          </cell>
          <cell r="P562" t="str">
            <v>1</v>
          </cell>
          <cell r="Q562" t="str">
            <v>E</v>
          </cell>
          <cell r="R562" t="str">
            <v>900</v>
          </cell>
          <cell r="S562" t="str">
            <v>90001</v>
          </cell>
          <cell r="T562" t="str">
            <v>3751</v>
          </cell>
          <cell r="U562" t="str">
            <v>00</v>
          </cell>
          <cell r="V562" t="str">
            <v>16</v>
          </cell>
          <cell r="W562" t="str">
            <v>00605</v>
          </cell>
          <cell r="X562" t="str">
            <v>1</v>
          </cell>
          <cell r="Y562" t="str">
            <v>20</v>
          </cell>
          <cell r="Z562" t="str">
            <v>150</v>
          </cell>
          <cell r="AA562" t="str">
            <v>002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C563" t="str">
            <v>153130089000100605002</v>
          </cell>
          <cell r="D563" t="str">
            <v>2018.29.02.012.2.1.1.2.1.11.045.3008.2.6.5.3.1.E.900.90001.1531.00.16.00605.1.20.150.002</v>
          </cell>
          <cell r="E563" t="str">
            <v>2018</v>
          </cell>
          <cell r="F563" t="str">
            <v>29.02</v>
          </cell>
          <cell r="G563" t="str">
            <v>012</v>
          </cell>
          <cell r="H563" t="str">
            <v>2.1.1.2.1</v>
          </cell>
          <cell r="I563" t="str">
            <v>11</v>
          </cell>
          <cell r="J563" t="str">
            <v>045</v>
          </cell>
          <cell r="K563" t="str">
            <v>3008</v>
          </cell>
          <cell r="L563" t="str">
            <v>2</v>
          </cell>
          <cell r="M563" t="str">
            <v>6</v>
          </cell>
          <cell r="N563" t="str">
            <v>5</v>
          </cell>
          <cell r="O563" t="str">
            <v>3</v>
          </cell>
          <cell r="P563" t="str">
            <v>1</v>
          </cell>
          <cell r="Q563" t="str">
            <v>E</v>
          </cell>
          <cell r="R563" t="str">
            <v>900</v>
          </cell>
          <cell r="S563" t="str">
            <v>90001</v>
          </cell>
          <cell r="T563" t="str">
            <v>1531</v>
          </cell>
          <cell r="U563" t="str">
            <v>00</v>
          </cell>
          <cell r="V563" t="str">
            <v>16</v>
          </cell>
          <cell r="W563" t="str">
            <v>00605</v>
          </cell>
          <cell r="X563" t="str">
            <v>1</v>
          </cell>
          <cell r="Y563" t="str">
            <v>20</v>
          </cell>
          <cell r="Z563" t="str">
            <v>150</v>
          </cell>
          <cell r="AA563" t="str">
            <v>002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C564" t="str">
            <v>371130163580500404002</v>
          </cell>
          <cell r="D564" t="str">
            <v>2018.29.02.012.2.1.1.2.1.11.045.3016.2.6.8.3.2.E.358.35805.3711.00.14.00404.1.20.150.002</v>
          </cell>
          <cell r="E564" t="str">
            <v>2018</v>
          </cell>
          <cell r="F564" t="str">
            <v>29.02</v>
          </cell>
          <cell r="G564" t="str">
            <v>012</v>
          </cell>
          <cell r="H564" t="str">
            <v>2.1.1.2.1</v>
          </cell>
          <cell r="I564" t="str">
            <v>11</v>
          </cell>
          <cell r="J564" t="str">
            <v>045</v>
          </cell>
          <cell r="K564" t="str">
            <v>3016</v>
          </cell>
          <cell r="L564" t="str">
            <v>2</v>
          </cell>
          <cell r="M564" t="str">
            <v>6</v>
          </cell>
          <cell r="N564" t="str">
            <v>8</v>
          </cell>
          <cell r="O564" t="str">
            <v>3</v>
          </cell>
          <cell r="P564" t="str">
            <v>2</v>
          </cell>
          <cell r="Q564" t="str">
            <v>E</v>
          </cell>
          <cell r="R564" t="str">
            <v>358</v>
          </cell>
          <cell r="S564" t="str">
            <v>35805</v>
          </cell>
          <cell r="T564" t="str">
            <v>3711</v>
          </cell>
          <cell r="U564" t="str">
            <v>00</v>
          </cell>
          <cell r="V564" t="str">
            <v>14</v>
          </cell>
          <cell r="W564" t="str">
            <v>00404</v>
          </cell>
          <cell r="X564" t="str">
            <v>1</v>
          </cell>
          <cell r="Y564" t="str">
            <v>20</v>
          </cell>
          <cell r="Z564" t="str">
            <v>150</v>
          </cell>
          <cell r="AA564" t="str">
            <v>002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C565" t="str">
            <v>21213021358D400605002</v>
          </cell>
          <cell r="D565" t="str">
            <v>2018.29.02.012.2.1.1.2.1.11.045.3021.2.6.8.3.2.E.358.358D4.2121.00.16.00605.1.20.150.002</v>
          </cell>
          <cell r="E565" t="str">
            <v>2018</v>
          </cell>
          <cell r="F565" t="str">
            <v>29.02</v>
          </cell>
          <cell r="G565" t="str">
            <v>012</v>
          </cell>
          <cell r="H565" t="str">
            <v>2.1.1.2.1</v>
          </cell>
          <cell r="I565" t="str">
            <v>11</v>
          </cell>
          <cell r="J565" t="str">
            <v>045</v>
          </cell>
          <cell r="K565" t="str">
            <v>3021</v>
          </cell>
          <cell r="L565" t="str">
            <v>2</v>
          </cell>
          <cell r="M565" t="str">
            <v>6</v>
          </cell>
          <cell r="N565" t="str">
            <v>8</v>
          </cell>
          <cell r="O565" t="str">
            <v>3</v>
          </cell>
          <cell r="P565" t="str">
            <v>2</v>
          </cell>
          <cell r="Q565" t="str">
            <v>E</v>
          </cell>
          <cell r="R565" t="str">
            <v>358</v>
          </cell>
          <cell r="S565" t="str">
            <v>358D4</v>
          </cell>
          <cell r="T565" t="str">
            <v>2121</v>
          </cell>
          <cell r="U565" t="str">
            <v>00</v>
          </cell>
          <cell r="V565" t="str">
            <v>16</v>
          </cell>
          <cell r="W565" t="str">
            <v>00605</v>
          </cell>
          <cell r="X565" t="str">
            <v>1</v>
          </cell>
          <cell r="Y565" t="str">
            <v>20</v>
          </cell>
          <cell r="Z565" t="str">
            <v>150</v>
          </cell>
          <cell r="AA565" t="str">
            <v>002</v>
          </cell>
          <cell r="AB565">
            <v>240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240</v>
          </cell>
        </row>
        <row r="566">
          <cell r="C566" t="str">
            <v>51913029356D600605002</v>
          </cell>
          <cell r="D566" t="str">
            <v>2018.29.02.012.2.1.1.2.1.11.045.3029.2.6.8.3.2.E.356.356D6.5191.00.16.00605.2.20.150.002</v>
          </cell>
          <cell r="E566" t="str">
            <v>2018</v>
          </cell>
          <cell r="F566" t="str">
            <v>29.02</v>
          </cell>
          <cell r="G566" t="str">
            <v>012</v>
          </cell>
          <cell r="H566" t="str">
            <v>2.1.1.2.1</v>
          </cell>
          <cell r="I566" t="str">
            <v>11</v>
          </cell>
          <cell r="J566" t="str">
            <v>045</v>
          </cell>
          <cell r="K566" t="str">
            <v>3029</v>
          </cell>
          <cell r="L566" t="str">
            <v>2</v>
          </cell>
          <cell r="M566" t="str">
            <v>6</v>
          </cell>
          <cell r="N566" t="str">
            <v>8</v>
          </cell>
          <cell r="O566" t="str">
            <v>3</v>
          </cell>
          <cell r="P566" t="str">
            <v>2</v>
          </cell>
          <cell r="Q566" t="str">
            <v>E</v>
          </cell>
          <cell r="R566" t="str">
            <v>356</v>
          </cell>
          <cell r="S566" t="str">
            <v>356D6</v>
          </cell>
          <cell r="T566" t="str">
            <v>5191</v>
          </cell>
          <cell r="U566" t="str">
            <v>00</v>
          </cell>
          <cell r="V566" t="str">
            <v>16</v>
          </cell>
          <cell r="W566" t="str">
            <v>00605</v>
          </cell>
          <cell r="X566" t="str">
            <v>2</v>
          </cell>
          <cell r="Y566" t="str">
            <v>20</v>
          </cell>
          <cell r="Z566" t="str">
            <v>150</v>
          </cell>
          <cell r="AA566" t="str">
            <v>002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</row>
        <row r="567">
          <cell r="C567" t="str">
            <v>357230293580100605700</v>
          </cell>
          <cell r="D567" t="str">
            <v>2018.29.02.012.2.1.1.2.1.11.045.3029.2.6.8.3.2.E.358.35801.3572.00.16.00605.1.20.150.700</v>
          </cell>
          <cell r="E567" t="str">
            <v>2018</v>
          </cell>
          <cell r="F567" t="str">
            <v>29.02</v>
          </cell>
          <cell r="G567" t="str">
            <v>012</v>
          </cell>
          <cell r="H567" t="str">
            <v>2.1.1.2.1</v>
          </cell>
          <cell r="I567" t="str">
            <v>11</v>
          </cell>
          <cell r="J567" t="str">
            <v>045</v>
          </cell>
          <cell r="K567" t="str">
            <v>3029</v>
          </cell>
          <cell r="L567" t="str">
            <v>2</v>
          </cell>
          <cell r="M567" t="str">
            <v>6</v>
          </cell>
          <cell r="N567" t="str">
            <v>8</v>
          </cell>
          <cell r="O567" t="str">
            <v>3</v>
          </cell>
          <cell r="P567" t="str">
            <v>2</v>
          </cell>
          <cell r="Q567" t="str">
            <v>E</v>
          </cell>
          <cell r="R567" t="str">
            <v>358</v>
          </cell>
          <cell r="S567" t="str">
            <v>35801</v>
          </cell>
          <cell r="T567" t="str">
            <v>3572</v>
          </cell>
          <cell r="U567" t="str">
            <v>00</v>
          </cell>
          <cell r="V567" t="str">
            <v>16</v>
          </cell>
          <cell r="W567" t="str">
            <v>00605</v>
          </cell>
          <cell r="X567" t="str">
            <v>1</v>
          </cell>
          <cell r="Y567" t="str">
            <v>20</v>
          </cell>
          <cell r="Z567" t="str">
            <v>150</v>
          </cell>
          <cell r="AA567" t="str">
            <v>700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</row>
        <row r="568">
          <cell r="C568" t="str">
            <v>33913029358D600605700</v>
          </cell>
          <cell r="D568" t="str">
            <v>2018.29.02.012.2.1.1.2.1.11.045.3029.2.6.8.3.2.E.358.358D6.3391.00.16.00605.1.20.150.700</v>
          </cell>
          <cell r="E568" t="str">
            <v>2018</v>
          </cell>
          <cell r="F568" t="str">
            <v>29.02</v>
          </cell>
          <cell r="G568" t="str">
            <v>012</v>
          </cell>
          <cell r="H568" t="str">
            <v>2.1.1.2.1</v>
          </cell>
          <cell r="I568" t="str">
            <v>11</v>
          </cell>
          <cell r="J568" t="str">
            <v>045</v>
          </cell>
          <cell r="K568" t="str">
            <v>3029</v>
          </cell>
          <cell r="L568" t="str">
            <v>2</v>
          </cell>
          <cell r="M568" t="str">
            <v>6</v>
          </cell>
          <cell r="N568" t="str">
            <v>8</v>
          </cell>
          <cell r="O568" t="str">
            <v>3</v>
          </cell>
          <cell r="P568" t="str">
            <v>2</v>
          </cell>
          <cell r="Q568" t="str">
            <v>E</v>
          </cell>
          <cell r="R568" t="str">
            <v>358</v>
          </cell>
          <cell r="S568" t="str">
            <v>358D6</v>
          </cell>
          <cell r="T568" t="str">
            <v>3391</v>
          </cell>
          <cell r="U568" t="str">
            <v>00</v>
          </cell>
          <cell r="V568" t="str">
            <v>16</v>
          </cell>
          <cell r="W568" t="str">
            <v>00605</v>
          </cell>
          <cell r="X568" t="str">
            <v>1</v>
          </cell>
          <cell r="Y568" t="str">
            <v>20</v>
          </cell>
          <cell r="Z568" t="str">
            <v>150</v>
          </cell>
          <cell r="AA568" t="str">
            <v>700</v>
          </cell>
          <cell r="AB568">
            <v>109.99</v>
          </cell>
          <cell r="AC568">
            <v>109.99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</row>
        <row r="569">
          <cell r="C569" t="str">
            <v>325130313580100404002</v>
          </cell>
          <cell r="D569" t="str">
            <v>2018.29.02.012.2.1.1.2.1.11.045.3031.2.6.8.3.2.E.358.35801.3251.00.16.00404.1.20.150.002</v>
          </cell>
          <cell r="E569" t="str">
            <v>2018</v>
          </cell>
          <cell r="F569" t="str">
            <v>29.02</v>
          </cell>
          <cell r="G569" t="str">
            <v>012</v>
          </cell>
          <cell r="H569" t="str">
            <v>2.1.1.2.1</v>
          </cell>
          <cell r="I569" t="str">
            <v>11</v>
          </cell>
          <cell r="J569" t="str">
            <v>045</v>
          </cell>
          <cell r="K569" t="str">
            <v>3031</v>
          </cell>
          <cell r="L569" t="str">
            <v>2</v>
          </cell>
          <cell r="M569" t="str">
            <v>6</v>
          </cell>
          <cell r="N569" t="str">
            <v>8</v>
          </cell>
          <cell r="O569" t="str">
            <v>3</v>
          </cell>
          <cell r="P569" t="str">
            <v>2</v>
          </cell>
          <cell r="Q569" t="str">
            <v>E</v>
          </cell>
          <cell r="R569" t="str">
            <v>358</v>
          </cell>
          <cell r="S569" t="str">
            <v>35801</v>
          </cell>
          <cell r="T569" t="str">
            <v>3251</v>
          </cell>
          <cell r="U569" t="str">
            <v>00</v>
          </cell>
          <cell r="V569" t="str">
            <v>16</v>
          </cell>
          <cell r="W569" t="str">
            <v>00404</v>
          </cell>
          <cell r="X569" t="str">
            <v>1</v>
          </cell>
          <cell r="Y569" t="str">
            <v>20</v>
          </cell>
          <cell r="Z569" t="str">
            <v>150</v>
          </cell>
          <cell r="AA569" t="str">
            <v>002</v>
          </cell>
          <cell r="AB569">
            <v>22750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22750</v>
          </cell>
        </row>
        <row r="570">
          <cell r="C570" t="str">
            <v>11313032358D600605002</v>
          </cell>
          <cell r="D570" t="str">
            <v>2018.29.02.012.2.1.1.2.1.11.045.3032.2.6.8.3.2.E.358.358D6.1131.00.16.00605.1.20.150.002</v>
          </cell>
          <cell r="E570" t="str">
            <v>2018</v>
          </cell>
          <cell r="F570" t="str">
            <v>29.02</v>
          </cell>
          <cell r="G570" t="str">
            <v>012</v>
          </cell>
          <cell r="H570" t="str">
            <v>2.1.1.2.1</v>
          </cell>
          <cell r="I570" t="str">
            <v>11</v>
          </cell>
          <cell r="J570" t="str">
            <v>045</v>
          </cell>
          <cell r="K570" t="str">
            <v>3032</v>
          </cell>
          <cell r="L570" t="str">
            <v>2</v>
          </cell>
          <cell r="M570" t="str">
            <v>6</v>
          </cell>
          <cell r="N570" t="str">
            <v>8</v>
          </cell>
          <cell r="O570" t="str">
            <v>3</v>
          </cell>
          <cell r="P570" t="str">
            <v>2</v>
          </cell>
          <cell r="Q570" t="str">
            <v>E</v>
          </cell>
          <cell r="R570" t="str">
            <v>358</v>
          </cell>
          <cell r="S570" t="str">
            <v>358D6</v>
          </cell>
          <cell r="T570" t="str">
            <v>1131</v>
          </cell>
          <cell r="U570" t="str">
            <v>00</v>
          </cell>
          <cell r="V570" t="str">
            <v>16</v>
          </cell>
          <cell r="W570" t="str">
            <v>00605</v>
          </cell>
          <cell r="X570" t="str">
            <v>1</v>
          </cell>
          <cell r="Y570" t="str">
            <v>20</v>
          </cell>
          <cell r="Z570" t="str">
            <v>150</v>
          </cell>
          <cell r="AA570" t="str">
            <v>002</v>
          </cell>
          <cell r="AB570">
            <v>93196.93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93196.93</v>
          </cell>
        </row>
        <row r="571">
          <cell r="C571" t="str">
            <v>246130483580200605002</v>
          </cell>
          <cell r="D571" t="str">
            <v>2018.29.02.012.2.1.1.2.1.11.045.3048.2.6.8.3.2.E.358.35802.2461.00.16.00605.1.20.150.002</v>
          </cell>
          <cell r="E571" t="str">
            <v>2018</v>
          </cell>
          <cell r="F571" t="str">
            <v>29.02</v>
          </cell>
          <cell r="G571" t="str">
            <v>012</v>
          </cell>
          <cell r="H571" t="str">
            <v>2.1.1.2.1</v>
          </cell>
          <cell r="I571" t="str">
            <v>11</v>
          </cell>
          <cell r="J571" t="str">
            <v>045</v>
          </cell>
          <cell r="K571" t="str">
            <v>3048</v>
          </cell>
          <cell r="L571" t="str">
            <v>2</v>
          </cell>
          <cell r="M571" t="str">
            <v>6</v>
          </cell>
          <cell r="N571" t="str">
            <v>8</v>
          </cell>
          <cell r="O571" t="str">
            <v>3</v>
          </cell>
          <cell r="P571" t="str">
            <v>2</v>
          </cell>
          <cell r="Q571" t="str">
            <v>E</v>
          </cell>
          <cell r="R571" t="str">
            <v>358</v>
          </cell>
          <cell r="S571" t="str">
            <v>35802</v>
          </cell>
          <cell r="T571" t="str">
            <v>2461</v>
          </cell>
          <cell r="U571" t="str">
            <v>00</v>
          </cell>
          <cell r="V571" t="str">
            <v>16</v>
          </cell>
          <cell r="W571" t="str">
            <v>00605</v>
          </cell>
          <cell r="X571" t="str">
            <v>1</v>
          </cell>
          <cell r="Y571" t="str">
            <v>20</v>
          </cell>
          <cell r="Z571" t="str">
            <v>150</v>
          </cell>
          <cell r="AA571" t="str">
            <v>002</v>
          </cell>
          <cell r="AB571">
            <v>5075.17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5075.17</v>
          </cell>
        </row>
        <row r="572">
          <cell r="C572" t="str">
            <v>29513048358D600605002</v>
          </cell>
          <cell r="D572" t="str">
            <v>2018.29.02.012.2.1.1.2.1.11.045.3048.2.6.8.3.2.E.358.358D6.2951.00.16.00605.1.20.150.002</v>
          </cell>
          <cell r="E572" t="str">
            <v>2018</v>
          </cell>
          <cell r="F572" t="str">
            <v>29.02</v>
          </cell>
          <cell r="G572" t="str">
            <v>012</v>
          </cell>
          <cell r="H572" t="str">
            <v>2.1.1.2.1</v>
          </cell>
          <cell r="I572" t="str">
            <v>11</v>
          </cell>
          <cell r="J572" t="str">
            <v>045</v>
          </cell>
          <cell r="K572" t="str">
            <v>3048</v>
          </cell>
          <cell r="L572" t="str">
            <v>2</v>
          </cell>
          <cell r="M572" t="str">
            <v>6</v>
          </cell>
          <cell r="N572" t="str">
            <v>8</v>
          </cell>
          <cell r="O572" t="str">
            <v>3</v>
          </cell>
          <cell r="P572" t="str">
            <v>2</v>
          </cell>
          <cell r="Q572" t="str">
            <v>E</v>
          </cell>
          <cell r="R572" t="str">
            <v>358</v>
          </cell>
          <cell r="S572" t="str">
            <v>358D6</v>
          </cell>
          <cell r="T572" t="str">
            <v>2951</v>
          </cell>
          <cell r="U572" t="str">
            <v>00</v>
          </cell>
          <cell r="V572" t="str">
            <v>16</v>
          </cell>
          <cell r="W572" t="str">
            <v>00605</v>
          </cell>
          <cell r="X572" t="str">
            <v>1</v>
          </cell>
          <cell r="Y572" t="str">
            <v>20</v>
          </cell>
          <cell r="Z572" t="str">
            <v>150</v>
          </cell>
          <cell r="AA572" t="str">
            <v>002</v>
          </cell>
          <cell r="AB572">
            <v>8473.35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8473.35</v>
          </cell>
        </row>
        <row r="573">
          <cell r="C573" t="str">
            <v>25413057358D700605002</v>
          </cell>
          <cell r="D573" t="str">
            <v>2018.29.02.012.2.1.1.2.1.11.045.3057.2.6.8.3.2.E.358.358D7.2541.00.16.00605.1.20.150.002</v>
          </cell>
          <cell r="E573" t="str">
            <v>2018</v>
          </cell>
          <cell r="F573" t="str">
            <v>29.02</v>
          </cell>
          <cell r="G573" t="str">
            <v>012</v>
          </cell>
          <cell r="H573" t="str">
            <v>2.1.1.2.1</v>
          </cell>
          <cell r="I573" t="str">
            <v>11</v>
          </cell>
          <cell r="J573" t="str">
            <v>045</v>
          </cell>
          <cell r="K573" t="str">
            <v>3057</v>
          </cell>
          <cell r="L573" t="str">
            <v>2</v>
          </cell>
          <cell r="M573" t="str">
            <v>6</v>
          </cell>
          <cell r="N573" t="str">
            <v>8</v>
          </cell>
          <cell r="O573" t="str">
            <v>3</v>
          </cell>
          <cell r="P573" t="str">
            <v>2</v>
          </cell>
          <cell r="Q573" t="str">
            <v>E</v>
          </cell>
          <cell r="R573" t="str">
            <v>358</v>
          </cell>
          <cell r="S573" t="str">
            <v>358D7</v>
          </cell>
          <cell r="T573" t="str">
            <v>2541</v>
          </cell>
          <cell r="U573" t="str">
            <v>00</v>
          </cell>
          <cell r="V573" t="str">
            <v>16</v>
          </cell>
          <cell r="W573" t="str">
            <v>00605</v>
          </cell>
          <cell r="X573" t="str">
            <v>1</v>
          </cell>
          <cell r="Y573" t="str">
            <v>20</v>
          </cell>
          <cell r="Z573" t="str">
            <v>150</v>
          </cell>
          <cell r="AA573" t="str">
            <v>002</v>
          </cell>
          <cell r="AB573">
            <v>1406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1406</v>
          </cell>
        </row>
        <row r="574">
          <cell r="C574" t="str">
            <v>15313058358D700605002</v>
          </cell>
          <cell r="D574" t="str">
            <v>2018.29.02.012.2.1.1.2.1.11.045.3058.2.6.8.3.2.E.358.358D7.1531.00.16.00605.1.20.150.002</v>
          </cell>
          <cell r="E574" t="str">
            <v>2018</v>
          </cell>
          <cell r="F574" t="str">
            <v>29.02</v>
          </cell>
          <cell r="G574" t="str">
            <v>012</v>
          </cell>
          <cell r="H574" t="str">
            <v>2.1.1.2.1</v>
          </cell>
          <cell r="I574" t="str">
            <v>11</v>
          </cell>
          <cell r="J574" t="str">
            <v>045</v>
          </cell>
          <cell r="K574" t="str">
            <v>3058</v>
          </cell>
          <cell r="L574" t="str">
            <v>2</v>
          </cell>
          <cell r="M574" t="str">
            <v>6</v>
          </cell>
          <cell r="N574" t="str">
            <v>8</v>
          </cell>
          <cell r="O574" t="str">
            <v>3</v>
          </cell>
          <cell r="P574" t="str">
            <v>2</v>
          </cell>
          <cell r="Q574" t="str">
            <v>E</v>
          </cell>
          <cell r="R574" t="str">
            <v>358</v>
          </cell>
          <cell r="S574" t="str">
            <v>358D7</v>
          </cell>
          <cell r="T574" t="str">
            <v>1531</v>
          </cell>
          <cell r="U574" t="str">
            <v>00</v>
          </cell>
          <cell r="V574" t="str">
            <v>16</v>
          </cell>
          <cell r="W574" t="str">
            <v>00605</v>
          </cell>
          <cell r="X574" t="str">
            <v>1</v>
          </cell>
          <cell r="Y574" t="str">
            <v>20</v>
          </cell>
          <cell r="Z574" t="str">
            <v>150</v>
          </cell>
          <cell r="AA574" t="str">
            <v>002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</row>
        <row r="575">
          <cell r="C575" t="str">
            <v>29213059358D700605002</v>
          </cell>
          <cell r="D575" t="str">
            <v>2018.29.02.012.2.1.1.2.1.11.045.3059.2.6.8.3.2.E.358.358D7.2921.00.16.00605.1.20.150.002</v>
          </cell>
          <cell r="E575" t="str">
            <v>2018</v>
          </cell>
          <cell r="F575" t="str">
            <v>29.02</v>
          </cell>
          <cell r="G575" t="str">
            <v>012</v>
          </cell>
          <cell r="H575" t="str">
            <v>2.1.1.2.1</v>
          </cell>
          <cell r="I575" t="str">
            <v>11</v>
          </cell>
          <cell r="J575" t="str">
            <v>045</v>
          </cell>
          <cell r="K575" t="str">
            <v>3059</v>
          </cell>
          <cell r="L575" t="str">
            <v>2</v>
          </cell>
          <cell r="M575" t="str">
            <v>6</v>
          </cell>
          <cell r="N575" t="str">
            <v>8</v>
          </cell>
          <cell r="O575" t="str">
            <v>3</v>
          </cell>
          <cell r="P575" t="str">
            <v>2</v>
          </cell>
          <cell r="Q575" t="str">
            <v>E</v>
          </cell>
          <cell r="R575" t="str">
            <v>358</v>
          </cell>
          <cell r="S575" t="str">
            <v>358D7</v>
          </cell>
          <cell r="T575" t="str">
            <v>2921</v>
          </cell>
          <cell r="U575" t="str">
            <v>00</v>
          </cell>
          <cell r="V575" t="str">
            <v>16</v>
          </cell>
          <cell r="W575" t="str">
            <v>00605</v>
          </cell>
          <cell r="X575" t="str">
            <v>1</v>
          </cell>
          <cell r="Y575" t="str">
            <v>20</v>
          </cell>
          <cell r="Z575" t="str">
            <v>150</v>
          </cell>
          <cell r="AA575" t="str">
            <v>002</v>
          </cell>
          <cell r="AB575">
            <v>250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250</v>
          </cell>
        </row>
        <row r="576">
          <cell r="C576" t="str">
            <v>519131103580100605002</v>
          </cell>
          <cell r="D576" t="str">
            <v>2018.29.02.012.2.1.1.2.1.11.045.3110.2.6.8.3.2.E.358.35801.5191.00.16.00605.2.20.150.002</v>
          </cell>
          <cell r="E576" t="str">
            <v>2018</v>
          </cell>
          <cell r="F576" t="str">
            <v>29.02</v>
          </cell>
          <cell r="G576" t="str">
            <v>012</v>
          </cell>
          <cell r="H576" t="str">
            <v>2.1.1.2.1</v>
          </cell>
          <cell r="I576" t="str">
            <v>11</v>
          </cell>
          <cell r="J576" t="str">
            <v>045</v>
          </cell>
          <cell r="K576" t="str">
            <v>3110</v>
          </cell>
          <cell r="L576" t="str">
            <v>2</v>
          </cell>
          <cell r="M576" t="str">
            <v>6</v>
          </cell>
          <cell r="N576" t="str">
            <v>8</v>
          </cell>
          <cell r="O576" t="str">
            <v>3</v>
          </cell>
          <cell r="P576" t="str">
            <v>2</v>
          </cell>
          <cell r="Q576" t="str">
            <v>E</v>
          </cell>
          <cell r="R576" t="str">
            <v>358</v>
          </cell>
          <cell r="S576" t="str">
            <v>35801</v>
          </cell>
          <cell r="T576" t="str">
            <v>5191</v>
          </cell>
          <cell r="U576" t="str">
            <v>00</v>
          </cell>
          <cell r="V576" t="str">
            <v>16</v>
          </cell>
          <cell r="W576" t="str">
            <v>00605</v>
          </cell>
          <cell r="X576" t="str">
            <v>2</v>
          </cell>
          <cell r="Y576" t="str">
            <v>20</v>
          </cell>
          <cell r="Z576" t="str">
            <v>150</v>
          </cell>
          <cell r="AA576" t="str">
            <v>002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</row>
        <row r="577">
          <cell r="C577" t="str">
            <v>132131103580200605002</v>
          </cell>
          <cell r="D577" t="str">
            <v>2018.29.02.012.2.1.1.2.1.11.045.3110.2.6.8.3.2.E.358.35802.1321.00.16.00605.1.20.150.002</v>
          </cell>
          <cell r="E577" t="str">
            <v>2018</v>
          </cell>
          <cell r="F577" t="str">
            <v>29.02</v>
          </cell>
          <cell r="G577" t="str">
            <v>012</v>
          </cell>
          <cell r="H577" t="str">
            <v>2.1.1.2.1</v>
          </cell>
          <cell r="I577" t="str">
            <v>11</v>
          </cell>
          <cell r="J577" t="str">
            <v>045</v>
          </cell>
          <cell r="K577" t="str">
            <v>3110</v>
          </cell>
          <cell r="L577" t="str">
            <v>2</v>
          </cell>
          <cell r="M577" t="str">
            <v>6</v>
          </cell>
          <cell r="N577" t="str">
            <v>8</v>
          </cell>
          <cell r="O577" t="str">
            <v>3</v>
          </cell>
          <cell r="P577" t="str">
            <v>2</v>
          </cell>
          <cell r="Q577" t="str">
            <v>E</v>
          </cell>
          <cell r="R577" t="str">
            <v>358</v>
          </cell>
          <cell r="S577" t="str">
            <v>35802</v>
          </cell>
          <cell r="T577" t="str">
            <v>1321</v>
          </cell>
          <cell r="U577" t="str">
            <v>00</v>
          </cell>
          <cell r="V577" t="str">
            <v>16</v>
          </cell>
          <cell r="W577" t="str">
            <v>00605</v>
          </cell>
          <cell r="X577" t="str">
            <v>1</v>
          </cell>
          <cell r="Y577" t="str">
            <v>20</v>
          </cell>
          <cell r="Z577" t="str">
            <v>150</v>
          </cell>
          <cell r="AA577" t="str">
            <v>002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</row>
        <row r="578">
          <cell r="C578" t="str">
            <v>171331103580200605002</v>
          </cell>
          <cell r="D578" t="str">
            <v>2018.29.02.012.2.1.1.2.1.11.045.3110.2.6.8.3.2.E.358.35802.1713.00.16.00605.1.20.150.002</v>
          </cell>
          <cell r="E578" t="str">
            <v>2018</v>
          </cell>
          <cell r="F578" t="str">
            <v>29.02</v>
          </cell>
          <cell r="G578" t="str">
            <v>012</v>
          </cell>
          <cell r="H578" t="str">
            <v>2.1.1.2.1</v>
          </cell>
          <cell r="I578" t="str">
            <v>11</v>
          </cell>
          <cell r="J578" t="str">
            <v>045</v>
          </cell>
          <cell r="K578" t="str">
            <v>3110</v>
          </cell>
          <cell r="L578" t="str">
            <v>2</v>
          </cell>
          <cell r="M578" t="str">
            <v>6</v>
          </cell>
          <cell r="N578" t="str">
            <v>8</v>
          </cell>
          <cell r="O578" t="str">
            <v>3</v>
          </cell>
          <cell r="P578" t="str">
            <v>2</v>
          </cell>
          <cell r="Q578" t="str">
            <v>E</v>
          </cell>
          <cell r="R578" t="str">
            <v>358</v>
          </cell>
          <cell r="S578" t="str">
            <v>35802</v>
          </cell>
          <cell r="T578" t="str">
            <v>1713</v>
          </cell>
          <cell r="U578" t="str">
            <v>00</v>
          </cell>
          <cell r="V578" t="str">
            <v>16</v>
          </cell>
          <cell r="W578" t="str">
            <v>00605</v>
          </cell>
          <cell r="X578" t="str">
            <v>1</v>
          </cell>
          <cell r="Y578" t="str">
            <v>20</v>
          </cell>
          <cell r="Z578" t="str">
            <v>150</v>
          </cell>
          <cell r="AA578" t="str">
            <v>002</v>
          </cell>
          <cell r="AB578">
            <v>7566.14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7566.14</v>
          </cell>
        </row>
        <row r="579">
          <cell r="C579" t="str">
            <v>39213021358D400605002</v>
          </cell>
          <cell r="D579" t="str">
            <v>2018.29.02.012.2.1.1.2.1.11.045.3021.2.6.8.3.2.E.358.358D4.3921.00.16.00605.1.20.150.002</v>
          </cell>
          <cell r="E579" t="str">
            <v>2018</v>
          </cell>
          <cell r="F579" t="str">
            <v>29.02</v>
          </cell>
          <cell r="G579" t="str">
            <v>012</v>
          </cell>
          <cell r="H579" t="str">
            <v>2.1.1.2.1</v>
          </cell>
          <cell r="I579" t="str">
            <v>11</v>
          </cell>
          <cell r="J579" t="str">
            <v>045</v>
          </cell>
          <cell r="K579" t="str">
            <v>3021</v>
          </cell>
          <cell r="L579" t="str">
            <v>2</v>
          </cell>
          <cell r="M579" t="str">
            <v>6</v>
          </cell>
          <cell r="N579" t="str">
            <v>8</v>
          </cell>
          <cell r="O579" t="str">
            <v>3</v>
          </cell>
          <cell r="P579" t="str">
            <v>2</v>
          </cell>
          <cell r="Q579" t="str">
            <v>E</v>
          </cell>
          <cell r="R579" t="str">
            <v>358</v>
          </cell>
          <cell r="S579" t="str">
            <v>358D4</v>
          </cell>
          <cell r="T579" t="str">
            <v>3921</v>
          </cell>
          <cell r="U579" t="str">
            <v>00</v>
          </cell>
          <cell r="V579" t="str">
            <v>16</v>
          </cell>
          <cell r="W579" t="str">
            <v>00605</v>
          </cell>
          <cell r="X579" t="str">
            <v>1</v>
          </cell>
          <cell r="Y579" t="str">
            <v>20</v>
          </cell>
          <cell r="Z579" t="str">
            <v>150</v>
          </cell>
          <cell r="AA579" t="str">
            <v>002</v>
          </cell>
          <cell r="AB579">
            <v>500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500</v>
          </cell>
        </row>
        <row r="580">
          <cell r="C580" t="str">
            <v>15433021358D700605002</v>
          </cell>
          <cell r="D580" t="str">
            <v>2018.29.02.012.2.1.1.2.1.11.045.3021.2.6.8.3.2.E.358.358D7.1543.00.16.00605.1.20.150.002</v>
          </cell>
          <cell r="E580" t="str">
            <v>2018</v>
          </cell>
          <cell r="F580" t="str">
            <v>29.02</v>
          </cell>
          <cell r="G580" t="str">
            <v>012</v>
          </cell>
          <cell r="H580" t="str">
            <v>2.1.1.2.1</v>
          </cell>
          <cell r="I580" t="str">
            <v>11</v>
          </cell>
          <cell r="J580" t="str">
            <v>045</v>
          </cell>
          <cell r="K580" t="str">
            <v>3021</v>
          </cell>
          <cell r="L580" t="str">
            <v>2</v>
          </cell>
          <cell r="M580" t="str">
            <v>6</v>
          </cell>
          <cell r="N580" t="str">
            <v>8</v>
          </cell>
          <cell r="O580" t="str">
            <v>3</v>
          </cell>
          <cell r="P580" t="str">
            <v>2</v>
          </cell>
          <cell r="Q580" t="str">
            <v>E</v>
          </cell>
          <cell r="R580" t="str">
            <v>358</v>
          </cell>
          <cell r="S580" t="str">
            <v>358D7</v>
          </cell>
          <cell r="T580" t="str">
            <v>1543</v>
          </cell>
          <cell r="U580" t="str">
            <v>00</v>
          </cell>
          <cell r="V580" t="str">
            <v>16</v>
          </cell>
          <cell r="W580" t="str">
            <v>00605</v>
          </cell>
          <cell r="X580" t="str">
            <v>1</v>
          </cell>
          <cell r="Y580" t="str">
            <v>20</v>
          </cell>
          <cell r="Z580" t="str">
            <v>150</v>
          </cell>
          <cell r="AA580" t="str">
            <v>002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</row>
        <row r="581">
          <cell r="C581" t="str">
            <v>29313029358D400605002</v>
          </cell>
          <cell r="D581" t="str">
            <v>2018.29.02.012.2.1.1.2.1.11.045.3029.2.6.8.3.2.E.358.358D4.2931.00.16.00605.1.20.150.002</v>
          </cell>
          <cell r="E581" t="str">
            <v>2018</v>
          </cell>
          <cell r="F581" t="str">
            <v>29.02</v>
          </cell>
          <cell r="G581" t="str">
            <v>012</v>
          </cell>
          <cell r="H581" t="str">
            <v>2.1.1.2.1</v>
          </cell>
          <cell r="I581" t="str">
            <v>11</v>
          </cell>
          <cell r="J581" t="str">
            <v>045</v>
          </cell>
          <cell r="K581" t="str">
            <v>3029</v>
          </cell>
          <cell r="L581" t="str">
            <v>2</v>
          </cell>
          <cell r="M581" t="str">
            <v>6</v>
          </cell>
          <cell r="N581" t="str">
            <v>8</v>
          </cell>
          <cell r="O581" t="str">
            <v>3</v>
          </cell>
          <cell r="P581" t="str">
            <v>2</v>
          </cell>
          <cell r="Q581" t="str">
            <v>E</v>
          </cell>
          <cell r="R581" t="str">
            <v>358</v>
          </cell>
          <cell r="S581" t="str">
            <v>358D4</v>
          </cell>
          <cell r="T581" t="str">
            <v>2931</v>
          </cell>
          <cell r="U581" t="str">
            <v>00</v>
          </cell>
          <cell r="V581" t="str">
            <v>16</v>
          </cell>
          <cell r="W581" t="str">
            <v>00605</v>
          </cell>
          <cell r="X581" t="str">
            <v>1</v>
          </cell>
          <cell r="Y581" t="str">
            <v>20</v>
          </cell>
          <cell r="Z581" t="str">
            <v>150</v>
          </cell>
          <cell r="AA581" t="str">
            <v>002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</row>
        <row r="582">
          <cell r="C582" t="str">
            <v>14113029358D600605002</v>
          </cell>
          <cell r="D582" t="str">
            <v>2018.29.02.012.2.1.1.2.1.11.045.3029.2.6.8.3.2.E.358.358D6.1411.00.16.00605.1.20.150.002</v>
          </cell>
          <cell r="E582" t="str">
            <v>2018</v>
          </cell>
          <cell r="F582" t="str">
            <v>29.02</v>
          </cell>
          <cell r="G582" t="str">
            <v>012</v>
          </cell>
          <cell r="H582" t="str">
            <v>2.1.1.2.1</v>
          </cell>
          <cell r="I582" t="str">
            <v>11</v>
          </cell>
          <cell r="J582" t="str">
            <v>045</v>
          </cell>
          <cell r="K582" t="str">
            <v>3029</v>
          </cell>
          <cell r="L582" t="str">
            <v>2</v>
          </cell>
          <cell r="M582" t="str">
            <v>6</v>
          </cell>
          <cell r="N582" t="str">
            <v>8</v>
          </cell>
          <cell r="O582" t="str">
            <v>3</v>
          </cell>
          <cell r="P582" t="str">
            <v>2</v>
          </cell>
          <cell r="Q582" t="str">
            <v>E</v>
          </cell>
          <cell r="R582" t="str">
            <v>358</v>
          </cell>
          <cell r="S582" t="str">
            <v>358D6</v>
          </cell>
          <cell r="T582" t="str">
            <v>1411</v>
          </cell>
          <cell r="U582" t="str">
            <v>00</v>
          </cell>
          <cell r="V582" t="str">
            <v>16</v>
          </cell>
          <cell r="W582" t="str">
            <v>00605</v>
          </cell>
          <cell r="X582" t="str">
            <v>1</v>
          </cell>
          <cell r="Y582" t="str">
            <v>20</v>
          </cell>
          <cell r="Z582" t="str">
            <v>150</v>
          </cell>
          <cell r="AA582" t="str">
            <v>002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</row>
        <row r="583">
          <cell r="C583" t="str">
            <v>15923029358D600605002</v>
          </cell>
          <cell r="D583" t="str">
            <v>2018.29.02.012.2.1.1.2.1.11.045.3029.2.6.8.3.2.E.358.358D6.1592.00.16.00605.1.20.150.002</v>
          </cell>
          <cell r="E583" t="str">
            <v>2018</v>
          </cell>
          <cell r="F583" t="str">
            <v>29.02</v>
          </cell>
          <cell r="G583" t="str">
            <v>012</v>
          </cell>
          <cell r="H583" t="str">
            <v>2.1.1.2.1</v>
          </cell>
          <cell r="I583" t="str">
            <v>11</v>
          </cell>
          <cell r="J583" t="str">
            <v>045</v>
          </cell>
          <cell r="K583" t="str">
            <v>3029</v>
          </cell>
          <cell r="L583" t="str">
            <v>2</v>
          </cell>
          <cell r="M583" t="str">
            <v>6</v>
          </cell>
          <cell r="N583" t="str">
            <v>8</v>
          </cell>
          <cell r="O583" t="str">
            <v>3</v>
          </cell>
          <cell r="P583" t="str">
            <v>2</v>
          </cell>
          <cell r="Q583" t="str">
            <v>E</v>
          </cell>
          <cell r="R583" t="str">
            <v>358</v>
          </cell>
          <cell r="S583" t="str">
            <v>358D6</v>
          </cell>
          <cell r="T583" t="str">
            <v>1592</v>
          </cell>
          <cell r="U583" t="str">
            <v>00</v>
          </cell>
          <cell r="V583" t="str">
            <v>16</v>
          </cell>
          <cell r="W583" t="str">
            <v>00605</v>
          </cell>
          <cell r="X583" t="str">
            <v>1</v>
          </cell>
          <cell r="Y583" t="str">
            <v>20</v>
          </cell>
          <cell r="Z583" t="str">
            <v>150</v>
          </cell>
          <cell r="AA583" t="str">
            <v>002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</row>
        <row r="584">
          <cell r="C584" t="str">
            <v>29113029358D600605622</v>
          </cell>
          <cell r="D584" t="str">
            <v>2018.29.02.012.2.1.1.2.1.11.045.3029.2.6.8.3.2.E.358.358D6.2911.00.16.00605.1.20.150.622</v>
          </cell>
          <cell r="E584" t="str">
            <v>2018</v>
          </cell>
          <cell r="F584" t="str">
            <v>29.02</v>
          </cell>
          <cell r="G584" t="str">
            <v>012</v>
          </cell>
          <cell r="H584" t="str">
            <v>2.1.1.2.1</v>
          </cell>
          <cell r="I584" t="str">
            <v>11</v>
          </cell>
          <cell r="J584" t="str">
            <v>045</v>
          </cell>
          <cell r="K584" t="str">
            <v>3029</v>
          </cell>
          <cell r="L584" t="str">
            <v>2</v>
          </cell>
          <cell r="M584" t="str">
            <v>6</v>
          </cell>
          <cell r="N584" t="str">
            <v>8</v>
          </cell>
          <cell r="O584" t="str">
            <v>3</v>
          </cell>
          <cell r="P584" t="str">
            <v>2</v>
          </cell>
          <cell r="Q584" t="str">
            <v>E</v>
          </cell>
          <cell r="R584" t="str">
            <v>358</v>
          </cell>
          <cell r="S584" t="str">
            <v>358D6</v>
          </cell>
          <cell r="T584" t="str">
            <v>2911</v>
          </cell>
          <cell r="U584" t="str">
            <v>00</v>
          </cell>
          <cell r="V584" t="str">
            <v>16</v>
          </cell>
          <cell r="W584" t="str">
            <v>00605</v>
          </cell>
          <cell r="X584" t="str">
            <v>1</v>
          </cell>
          <cell r="Y584" t="str">
            <v>20</v>
          </cell>
          <cell r="Z584" t="str">
            <v>150</v>
          </cell>
          <cell r="AA584" t="str">
            <v>622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</row>
        <row r="585">
          <cell r="C585" t="str">
            <v>23113031358D400605700</v>
          </cell>
          <cell r="D585" t="str">
            <v>2018.29.02.012.2.1.1.2.1.11.045.3031.2.6.8.3.2.E.358.358D4.2311.00.16.00605.1.20.150.700</v>
          </cell>
          <cell r="E585" t="str">
            <v>2018</v>
          </cell>
          <cell r="F585" t="str">
            <v>29.02</v>
          </cell>
          <cell r="G585" t="str">
            <v>012</v>
          </cell>
          <cell r="H585" t="str">
            <v>2.1.1.2.1</v>
          </cell>
          <cell r="I585" t="str">
            <v>11</v>
          </cell>
          <cell r="J585" t="str">
            <v>045</v>
          </cell>
          <cell r="K585" t="str">
            <v>3031</v>
          </cell>
          <cell r="L585" t="str">
            <v>2</v>
          </cell>
          <cell r="M585" t="str">
            <v>6</v>
          </cell>
          <cell r="N585" t="str">
            <v>8</v>
          </cell>
          <cell r="O585" t="str">
            <v>3</v>
          </cell>
          <cell r="P585" t="str">
            <v>2</v>
          </cell>
          <cell r="Q585" t="str">
            <v>E</v>
          </cell>
          <cell r="R585" t="str">
            <v>358</v>
          </cell>
          <cell r="S585" t="str">
            <v>358D4</v>
          </cell>
          <cell r="T585" t="str">
            <v>2311</v>
          </cell>
          <cell r="U585" t="str">
            <v>00</v>
          </cell>
          <cell r="V585" t="str">
            <v>16</v>
          </cell>
          <cell r="W585" t="str">
            <v>00605</v>
          </cell>
          <cell r="X585" t="str">
            <v>1</v>
          </cell>
          <cell r="Y585" t="str">
            <v>20</v>
          </cell>
          <cell r="Z585" t="str">
            <v>150</v>
          </cell>
          <cell r="AA585" t="str">
            <v>700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</row>
        <row r="586">
          <cell r="C586" t="str">
            <v>13223031358D600605002</v>
          </cell>
          <cell r="D586" t="str">
            <v>2018.29.02.012.2.1.1.2.1.11.045.3031.2.6.8.3.2.E.358.358D6.1322.00.16.00605.1.20.150.002</v>
          </cell>
          <cell r="E586" t="str">
            <v>2018</v>
          </cell>
          <cell r="F586" t="str">
            <v>29.02</v>
          </cell>
          <cell r="G586" t="str">
            <v>012</v>
          </cell>
          <cell r="H586" t="str">
            <v>2.1.1.2.1</v>
          </cell>
          <cell r="I586" t="str">
            <v>11</v>
          </cell>
          <cell r="J586" t="str">
            <v>045</v>
          </cell>
          <cell r="K586" t="str">
            <v>3031</v>
          </cell>
          <cell r="L586" t="str">
            <v>2</v>
          </cell>
          <cell r="M586" t="str">
            <v>6</v>
          </cell>
          <cell r="N586" t="str">
            <v>8</v>
          </cell>
          <cell r="O586" t="str">
            <v>3</v>
          </cell>
          <cell r="P586" t="str">
            <v>2</v>
          </cell>
          <cell r="Q586" t="str">
            <v>E</v>
          </cell>
          <cell r="R586" t="str">
            <v>358</v>
          </cell>
          <cell r="S586" t="str">
            <v>358D6</v>
          </cell>
          <cell r="T586" t="str">
            <v>1322</v>
          </cell>
          <cell r="U586" t="str">
            <v>00</v>
          </cell>
          <cell r="V586" t="str">
            <v>16</v>
          </cell>
          <cell r="W586" t="str">
            <v>00605</v>
          </cell>
          <cell r="X586" t="str">
            <v>1</v>
          </cell>
          <cell r="Y586" t="str">
            <v>20</v>
          </cell>
          <cell r="Z586" t="str">
            <v>150</v>
          </cell>
          <cell r="AA586" t="str">
            <v>002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</row>
        <row r="587">
          <cell r="C587" t="str">
            <v>17123032358D600605002</v>
          </cell>
          <cell r="D587" t="str">
            <v>2018.29.02.012.2.1.1.2.1.11.045.3032.2.6.8.3.2.E.358.358D6.1712.00.16.00605.1.20.150.002</v>
          </cell>
          <cell r="E587" t="str">
            <v>2018</v>
          </cell>
          <cell r="F587" t="str">
            <v>29.02</v>
          </cell>
          <cell r="G587" t="str">
            <v>012</v>
          </cell>
          <cell r="H587" t="str">
            <v>2.1.1.2.1</v>
          </cell>
          <cell r="I587" t="str">
            <v>11</v>
          </cell>
          <cell r="J587" t="str">
            <v>045</v>
          </cell>
          <cell r="K587" t="str">
            <v>3032</v>
          </cell>
          <cell r="L587" t="str">
            <v>2</v>
          </cell>
          <cell r="M587" t="str">
            <v>6</v>
          </cell>
          <cell r="N587" t="str">
            <v>8</v>
          </cell>
          <cell r="O587" t="str">
            <v>3</v>
          </cell>
          <cell r="P587" t="str">
            <v>2</v>
          </cell>
          <cell r="Q587" t="str">
            <v>E</v>
          </cell>
          <cell r="R587" t="str">
            <v>358</v>
          </cell>
          <cell r="S587" t="str">
            <v>358D6</v>
          </cell>
          <cell r="T587" t="str">
            <v>1712</v>
          </cell>
          <cell r="U587" t="str">
            <v>00</v>
          </cell>
          <cell r="V587" t="str">
            <v>16</v>
          </cell>
          <cell r="W587" t="str">
            <v>00605</v>
          </cell>
          <cell r="X587" t="str">
            <v>1</v>
          </cell>
          <cell r="Y587" t="str">
            <v>20</v>
          </cell>
          <cell r="Z587" t="str">
            <v>150</v>
          </cell>
          <cell r="AA587" t="str">
            <v>002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</row>
        <row r="588">
          <cell r="C588" t="str">
            <v>221230483580100605002</v>
          </cell>
          <cell r="D588" t="str">
            <v>2018.29.02.012.2.1.1.2.1.11.045.3048.2.6.8.3.2.E.358.35801.2212.00.16.00605.1.20.150.002</v>
          </cell>
          <cell r="E588" t="str">
            <v>2018</v>
          </cell>
          <cell r="F588" t="str">
            <v>29.02</v>
          </cell>
          <cell r="G588" t="str">
            <v>012</v>
          </cell>
          <cell r="H588" t="str">
            <v>2.1.1.2.1</v>
          </cell>
          <cell r="I588" t="str">
            <v>11</v>
          </cell>
          <cell r="J588" t="str">
            <v>045</v>
          </cell>
          <cell r="K588" t="str">
            <v>3048</v>
          </cell>
          <cell r="L588" t="str">
            <v>2</v>
          </cell>
          <cell r="M588" t="str">
            <v>6</v>
          </cell>
          <cell r="N588" t="str">
            <v>8</v>
          </cell>
          <cell r="O588" t="str">
            <v>3</v>
          </cell>
          <cell r="P588" t="str">
            <v>2</v>
          </cell>
          <cell r="Q588" t="str">
            <v>E</v>
          </cell>
          <cell r="R588" t="str">
            <v>358</v>
          </cell>
          <cell r="S588" t="str">
            <v>35801</v>
          </cell>
          <cell r="T588" t="str">
            <v>2212</v>
          </cell>
          <cell r="U588" t="str">
            <v>00</v>
          </cell>
          <cell r="V588" t="str">
            <v>16</v>
          </cell>
          <cell r="W588" t="str">
            <v>00605</v>
          </cell>
          <cell r="X588" t="str">
            <v>1</v>
          </cell>
          <cell r="Y588" t="str">
            <v>20</v>
          </cell>
          <cell r="Z588" t="str">
            <v>150</v>
          </cell>
          <cell r="AA588" t="str">
            <v>002</v>
          </cell>
          <cell r="AB588">
            <v>0.1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0.1</v>
          </cell>
        </row>
        <row r="589">
          <cell r="C589" t="str">
            <v>131130483580200605002</v>
          </cell>
          <cell r="D589" t="str">
            <v>2018.29.02.012.2.1.1.2.1.11.045.3048.2.6.8.3.2.E.358.35802.1311.00.16.00605.1.20.150.002</v>
          </cell>
          <cell r="E589" t="str">
            <v>2018</v>
          </cell>
          <cell r="F589" t="str">
            <v>29.02</v>
          </cell>
          <cell r="G589" t="str">
            <v>012</v>
          </cell>
          <cell r="H589" t="str">
            <v>2.1.1.2.1</v>
          </cell>
          <cell r="I589" t="str">
            <v>11</v>
          </cell>
          <cell r="J589" t="str">
            <v>045</v>
          </cell>
          <cell r="K589" t="str">
            <v>3048</v>
          </cell>
          <cell r="L589" t="str">
            <v>2</v>
          </cell>
          <cell r="M589" t="str">
            <v>6</v>
          </cell>
          <cell r="N589" t="str">
            <v>8</v>
          </cell>
          <cell r="O589" t="str">
            <v>3</v>
          </cell>
          <cell r="P589" t="str">
            <v>2</v>
          </cell>
          <cell r="Q589" t="str">
            <v>E</v>
          </cell>
          <cell r="R589" t="str">
            <v>358</v>
          </cell>
          <cell r="S589" t="str">
            <v>35802</v>
          </cell>
          <cell r="T589" t="str">
            <v>1311</v>
          </cell>
          <cell r="U589" t="str">
            <v>00</v>
          </cell>
          <cell r="V589" t="str">
            <v>16</v>
          </cell>
          <cell r="W589" t="str">
            <v>00605</v>
          </cell>
          <cell r="X589" t="str">
            <v>1</v>
          </cell>
          <cell r="Y589" t="str">
            <v>20</v>
          </cell>
          <cell r="Z589" t="str">
            <v>150</v>
          </cell>
          <cell r="AA589" t="str">
            <v>002</v>
          </cell>
          <cell r="AB589">
            <v>6971.68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6971.68</v>
          </cell>
        </row>
        <row r="590">
          <cell r="C590" t="str">
            <v>171530483580200605002</v>
          </cell>
          <cell r="D590" t="str">
            <v>2018.29.02.012.2.1.1.2.1.11.045.3048.2.6.8.3.2.E.358.35802.1715.00.16.00605.1.20.150.002</v>
          </cell>
          <cell r="E590" t="str">
            <v>2018</v>
          </cell>
          <cell r="F590" t="str">
            <v>29.02</v>
          </cell>
          <cell r="G590" t="str">
            <v>012</v>
          </cell>
          <cell r="H590" t="str">
            <v>2.1.1.2.1</v>
          </cell>
          <cell r="I590" t="str">
            <v>11</v>
          </cell>
          <cell r="J590" t="str">
            <v>045</v>
          </cell>
          <cell r="K590" t="str">
            <v>3048</v>
          </cell>
          <cell r="L590" t="str">
            <v>2</v>
          </cell>
          <cell r="M590" t="str">
            <v>6</v>
          </cell>
          <cell r="N590" t="str">
            <v>8</v>
          </cell>
          <cell r="O590" t="str">
            <v>3</v>
          </cell>
          <cell r="P590" t="str">
            <v>2</v>
          </cell>
          <cell r="Q590" t="str">
            <v>E</v>
          </cell>
          <cell r="R590" t="str">
            <v>358</v>
          </cell>
          <cell r="S590" t="str">
            <v>35802</v>
          </cell>
          <cell r="T590" t="str">
            <v>1715</v>
          </cell>
          <cell r="U590" t="str">
            <v>00</v>
          </cell>
          <cell r="V590" t="str">
            <v>16</v>
          </cell>
          <cell r="W590" t="str">
            <v>00605</v>
          </cell>
          <cell r="X590" t="str">
            <v>1</v>
          </cell>
          <cell r="Y590" t="str">
            <v>20</v>
          </cell>
          <cell r="Z590" t="str">
            <v>150</v>
          </cell>
          <cell r="AA590" t="str">
            <v>002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</row>
        <row r="591">
          <cell r="C591" t="str">
            <v>223130533580100605002</v>
          </cell>
          <cell r="D591" t="str">
            <v>2018.29.02.012.2.1.1.2.1.11.045.3053.2.6.8.3.2.E.358.35801.2231.00.16.00605.1.20.150.002</v>
          </cell>
          <cell r="E591" t="str">
            <v>2018</v>
          </cell>
          <cell r="F591" t="str">
            <v>29.02</v>
          </cell>
          <cell r="G591" t="str">
            <v>012</v>
          </cell>
          <cell r="H591" t="str">
            <v>2.1.1.2.1</v>
          </cell>
          <cell r="I591" t="str">
            <v>11</v>
          </cell>
          <cell r="J591" t="str">
            <v>045</v>
          </cell>
          <cell r="K591" t="str">
            <v>3053</v>
          </cell>
          <cell r="L591" t="str">
            <v>2</v>
          </cell>
          <cell r="M591" t="str">
            <v>6</v>
          </cell>
          <cell r="N591" t="str">
            <v>8</v>
          </cell>
          <cell r="O591" t="str">
            <v>3</v>
          </cell>
          <cell r="P591" t="str">
            <v>2</v>
          </cell>
          <cell r="Q591" t="str">
            <v>E</v>
          </cell>
          <cell r="R591" t="str">
            <v>358</v>
          </cell>
          <cell r="S591" t="str">
            <v>35801</v>
          </cell>
          <cell r="T591" t="str">
            <v>2231</v>
          </cell>
          <cell r="U591" t="str">
            <v>00</v>
          </cell>
          <cell r="V591" t="str">
            <v>16</v>
          </cell>
          <cell r="W591" t="str">
            <v>00605</v>
          </cell>
          <cell r="X591" t="str">
            <v>1</v>
          </cell>
          <cell r="Y591" t="str">
            <v>20</v>
          </cell>
          <cell r="Z591" t="str">
            <v>150</v>
          </cell>
          <cell r="AA591" t="str">
            <v>002</v>
          </cell>
          <cell r="AB591">
            <v>834.46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834.46</v>
          </cell>
        </row>
        <row r="592">
          <cell r="C592" t="str">
            <v>519130573580100605700</v>
          </cell>
          <cell r="D592" t="str">
            <v>2018.29.02.012.2.1.1.2.1.11.045.3057.2.6.8.3.2.E.358.35801.5191.00.16.00605.2.20.150.700</v>
          </cell>
          <cell r="E592" t="str">
            <v>2018</v>
          </cell>
          <cell r="F592" t="str">
            <v>29.02</v>
          </cell>
          <cell r="G592" t="str">
            <v>012</v>
          </cell>
          <cell r="H592" t="str">
            <v>2.1.1.2.1</v>
          </cell>
          <cell r="I592" t="str">
            <v>11</v>
          </cell>
          <cell r="J592" t="str">
            <v>045</v>
          </cell>
          <cell r="K592" t="str">
            <v>3057</v>
          </cell>
          <cell r="L592" t="str">
            <v>2</v>
          </cell>
          <cell r="M592" t="str">
            <v>6</v>
          </cell>
          <cell r="N592" t="str">
            <v>8</v>
          </cell>
          <cell r="O592" t="str">
            <v>3</v>
          </cell>
          <cell r="P592" t="str">
            <v>2</v>
          </cell>
          <cell r="Q592" t="str">
            <v>E</v>
          </cell>
          <cell r="R592" t="str">
            <v>358</v>
          </cell>
          <cell r="S592" t="str">
            <v>35801</v>
          </cell>
          <cell r="T592" t="str">
            <v>5191</v>
          </cell>
          <cell r="U592" t="str">
            <v>00</v>
          </cell>
          <cell r="V592" t="str">
            <v>16</v>
          </cell>
          <cell r="W592" t="str">
            <v>00605</v>
          </cell>
          <cell r="X592" t="str">
            <v>2</v>
          </cell>
          <cell r="Y592" t="str">
            <v>20</v>
          </cell>
          <cell r="Z592" t="str">
            <v>150</v>
          </cell>
          <cell r="AA592" t="str">
            <v>700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</row>
        <row r="593">
          <cell r="C593" t="str">
            <v>35113029358D600406002</v>
          </cell>
          <cell r="D593" t="str">
            <v>2018.29.02.012.2.1.1.2.1.11.045.3029.2.6.8.3.2.E.358.358D6.3511.00.14.00406.1.20.150.002</v>
          </cell>
          <cell r="E593" t="str">
            <v>2018</v>
          </cell>
          <cell r="F593" t="str">
            <v>29.02</v>
          </cell>
          <cell r="G593" t="str">
            <v>012</v>
          </cell>
          <cell r="H593" t="str">
            <v>2.1.1.2.1</v>
          </cell>
          <cell r="I593" t="str">
            <v>11</v>
          </cell>
          <cell r="J593" t="str">
            <v>045</v>
          </cell>
          <cell r="K593" t="str">
            <v>3029</v>
          </cell>
          <cell r="L593" t="str">
            <v>2</v>
          </cell>
          <cell r="M593" t="str">
            <v>6</v>
          </cell>
          <cell r="N593" t="str">
            <v>8</v>
          </cell>
          <cell r="O593" t="str">
            <v>3</v>
          </cell>
          <cell r="P593" t="str">
            <v>2</v>
          </cell>
          <cell r="Q593" t="str">
            <v>E</v>
          </cell>
          <cell r="R593" t="str">
            <v>358</v>
          </cell>
          <cell r="S593" t="str">
            <v>358D6</v>
          </cell>
          <cell r="T593" t="str">
            <v>3511</v>
          </cell>
          <cell r="U593" t="str">
            <v>00</v>
          </cell>
          <cell r="V593" t="str">
            <v>14</v>
          </cell>
          <cell r="W593" t="str">
            <v>00406</v>
          </cell>
          <cell r="X593" t="str">
            <v>1</v>
          </cell>
          <cell r="Y593" t="str">
            <v>20</v>
          </cell>
          <cell r="Z593" t="str">
            <v>150</v>
          </cell>
          <cell r="AA593" t="str">
            <v>002</v>
          </cell>
          <cell r="AB593">
            <v>23748.2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23748.2</v>
          </cell>
        </row>
        <row r="594">
          <cell r="C594" t="str">
            <v>15313030358D600605002</v>
          </cell>
          <cell r="D594" t="str">
            <v>2018.29.02.012.2.1.1.2.1.11.045.3030.2.6.8.3.2.E.358.358D6.1531.00.16.00605.1.20.150.002</v>
          </cell>
          <cell r="E594" t="str">
            <v>2018</v>
          </cell>
          <cell r="F594" t="str">
            <v>29.02</v>
          </cell>
          <cell r="G594" t="str">
            <v>012</v>
          </cell>
          <cell r="H594" t="str">
            <v>2.1.1.2.1</v>
          </cell>
          <cell r="I594" t="str">
            <v>11</v>
          </cell>
          <cell r="J594" t="str">
            <v>045</v>
          </cell>
          <cell r="K594" t="str">
            <v>3030</v>
          </cell>
          <cell r="L594" t="str">
            <v>2</v>
          </cell>
          <cell r="M594" t="str">
            <v>6</v>
          </cell>
          <cell r="N594" t="str">
            <v>8</v>
          </cell>
          <cell r="O594" t="str">
            <v>3</v>
          </cell>
          <cell r="P594" t="str">
            <v>2</v>
          </cell>
          <cell r="Q594" t="str">
            <v>E</v>
          </cell>
          <cell r="R594" t="str">
            <v>358</v>
          </cell>
          <cell r="S594" t="str">
            <v>358D6</v>
          </cell>
          <cell r="T594" t="str">
            <v>1531</v>
          </cell>
          <cell r="U594" t="str">
            <v>00</v>
          </cell>
          <cell r="V594" t="str">
            <v>16</v>
          </cell>
          <cell r="W594" t="str">
            <v>00605</v>
          </cell>
          <cell r="X594" t="str">
            <v>1</v>
          </cell>
          <cell r="Y594" t="str">
            <v>20</v>
          </cell>
          <cell r="Z594" t="str">
            <v>150</v>
          </cell>
          <cell r="AA594" t="str">
            <v>002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</row>
        <row r="595">
          <cell r="C595" t="str">
            <v>15923030358D600605002</v>
          </cell>
          <cell r="D595" t="str">
            <v>2018.29.02.012.2.1.1.2.1.11.045.3030.2.6.8.3.2.E.358.358D6.1592.00.16.00605.1.20.150.002</v>
          </cell>
          <cell r="E595" t="str">
            <v>2018</v>
          </cell>
          <cell r="F595" t="str">
            <v>29.02</v>
          </cell>
          <cell r="G595" t="str">
            <v>012</v>
          </cell>
          <cell r="H595" t="str">
            <v>2.1.1.2.1</v>
          </cell>
          <cell r="I595" t="str">
            <v>11</v>
          </cell>
          <cell r="J595" t="str">
            <v>045</v>
          </cell>
          <cell r="K595" t="str">
            <v>3030</v>
          </cell>
          <cell r="L595" t="str">
            <v>2</v>
          </cell>
          <cell r="M595" t="str">
            <v>6</v>
          </cell>
          <cell r="N595" t="str">
            <v>8</v>
          </cell>
          <cell r="O595" t="str">
            <v>3</v>
          </cell>
          <cell r="P595" t="str">
            <v>2</v>
          </cell>
          <cell r="Q595" t="str">
            <v>E</v>
          </cell>
          <cell r="R595" t="str">
            <v>358</v>
          </cell>
          <cell r="S595" t="str">
            <v>358D6</v>
          </cell>
          <cell r="T595" t="str">
            <v>1592</v>
          </cell>
          <cell r="U595" t="str">
            <v>00</v>
          </cell>
          <cell r="V595" t="str">
            <v>16</v>
          </cell>
          <cell r="W595" t="str">
            <v>00605</v>
          </cell>
          <cell r="X595" t="str">
            <v>1</v>
          </cell>
          <cell r="Y595" t="str">
            <v>20</v>
          </cell>
          <cell r="Z595" t="str">
            <v>150</v>
          </cell>
          <cell r="AA595" t="str">
            <v>002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</row>
        <row r="596">
          <cell r="C596" t="str">
            <v>14213031358D600605002</v>
          </cell>
          <cell r="D596" t="str">
            <v>2018.29.02.012.2.1.1.2.1.11.045.3031.2.6.8.3.2.E.358.358D6.1421.00.16.00605.1.20.150.002</v>
          </cell>
          <cell r="E596" t="str">
            <v>2018</v>
          </cell>
          <cell r="F596" t="str">
            <v>29.02</v>
          </cell>
          <cell r="G596" t="str">
            <v>012</v>
          </cell>
          <cell r="H596" t="str">
            <v>2.1.1.2.1</v>
          </cell>
          <cell r="I596" t="str">
            <v>11</v>
          </cell>
          <cell r="J596" t="str">
            <v>045</v>
          </cell>
          <cell r="K596" t="str">
            <v>3031</v>
          </cell>
          <cell r="L596" t="str">
            <v>2</v>
          </cell>
          <cell r="M596" t="str">
            <v>6</v>
          </cell>
          <cell r="N596" t="str">
            <v>8</v>
          </cell>
          <cell r="O596" t="str">
            <v>3</v>
          </cell>
          <cell r="P596" t="str">
            <v>2</v>
          </cell>
          <cell r="Q596" t="str">
            <v>E</v>
          </cell>
          <cell r="R596" t="str">
            <v>358</v>
          </cell>
          <cell r="S596" t="str">
            <v>358D6</v>
          </cell>
          <cell r="T596" t="str">
            <v>1421</v>
          </cell>
          <cell r="U596" t="str">
            <v>00</v>
          </cell>
          <cell r="V596" t="str">
            <v>16</v>
          </cell>
          <cell r="W596" t="str">
            <v>00605</v>
          </cell>
          <cell r="X596" t="str">
            <v>1</v>
          </cell>
          <cell r="Y596" t="str">
            <v>20</v>
          </cell>
          <cell r="Z596" t="str">
            <v>150</v>
          </cell>
          <cell r="AA596" t="str">
            <v>002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</row>
        <row r="597">
          <cell r="C597" t="str">
            <v>29313031358D600605002</v>
          </cell>
          <cell r="D597" t="str">
            <v>2018.29.02.012.2.1.1.2.1.11.045.3031.2.6.8.3.2.E.358.358D6.2931.00.16.00605.1.20.150.002</v>
          </cell>
          <cell r="E597" t="str">
            <v>2018</v>
          </cell>
          <cell r="F597" t="str">
            <v>29.02</v>
          </cell>
          <cell r="G597" t="str">
            <v>012</v>
          </cell>
          <cell r="H597" t="str">
            <v>2.1.1.2.1</v>
          </cell>
          <cell r="I597" t="str">
            <v>11</v>
          </cell>
          <cell r="J597" t="str">
            <v>045</v>
          </cell>
          <cell r="K597" t="str">
            <v>3031</v>
          </cell>
          <cell r="L597" t="str">
            <v>2</v>
          </cell>
          <cell r="M597" t="str">
            <v>6</v>
          </cell>
          <cell r="N597" t="str">
            <v>8</v>
          </cell>
          <cell r="O597" t="str">
            <v>3</v>
          </cell>
          <cell r="P597" t="str">
            <v>2</v>
          </cell>
          <cell r="Q597" t="str">
            <v>E</v>
          </cell>
          <cell r="R597" t="str">
            <v>358</v>
          </cell>
          <cell r="S597" t="str">
            <v>358D6</v>
          </cell>
          <cell r="T597" t="str">
            <v>2931</v>
          </cell>
          <cell r="U597" t="str">
            <v>00</v>
          </cell>
          <cell r="V597" t="str">
            <v>16</v>
          </cell>
          <cell r="W597" t="str">
            <v>00605</v>
          </cell>
          <cell r="X597" t="str">
            <v>1</v>
          </cell>
          <cell r="Y597" t="str">
            <v>20</v>
          </cell>
          <cell r="Z597" t="str">
            <v>150</v>
          </cell>
          <cell r="AA597" t="str">
            <v>002</v>
          </cell>
          <cell r="AB597">
            <v>1000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1000</v>
          </cell>
        </row>
        <row r="598">
          <cell r="C598" t="str">
            <v>37213032358D600605002</v>
          </cell>
          <cell r="D598" t="str">
            <v>2018.29.02.012.2.1.1.2.1.11.045.3032.2.6.8.3.2.E.358.358D6.3721.00.16.00605.1.20.150.002</v>
          </cell>
          <cell r="E598" t="str">
            <v>2018</v>
          </cell>
          <cell r="F598" t="str">
            <v>29.02</v>
          </cell>
          <cell r="G598" t="str">
            <v>012</v>
          </cell>
          <cell r="H598" t="str">
            <v>2.1.1.2.1</v>
          </cell>
          <cell r="I598" t="str">
            <v>11</v>
          </cell>
          <cell r="J598" t="str">
            <v>045</v>
          </cell>
          <cell r="K598" t="str">
            <v>3032</v>
          </cell>
          <cell r="L598" t="str">
            <v>2</v>
          </cell>
          <cell r="M598" t="str">
            <v>6</v>
          </cell>
          <cell r="N598" t="str">
            <v>8</v>
          </cell>
          <cell r="O598" t="str">
            <v>3</v>
          </cell>
          <cell r="P598" t="str">
            <v>2</v>
          </cell>
          <cell r="Q598" t="str">
            <v>E</v>
          </cell>
          <cell r="R598" t="str">
            <v>358</v>
          </cell>
          <cell r="S598" t="str">
            <v>358D6</v>
          </cell>
          <cell r="T598" t="str">
            <v>3721</v>
          </cell>
          <cell r="U598" t="str">
            <v>00</v>
          </cell>
          <cell r="V598" t="str">
            <v>16</v>
          </cell>
          <cell r="W598" t="str">
            <v>00605</v>
          </cell>
          <cell r="X598" t="str">
            <v>1</v>
          </cell>
          <cell r="Y598" t="str">
            <v>20</v>
          </cell>
          <cell r="Z598" t="str">
            <v>150</v>
          </cell>
          <cell r="AA598" t="str">
            <v>002</v>
          </cell>
          <cell r="AB598">
            <v>7000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7000</v>
          </cell>
        </row>
        <row r="599">
          <cell r="C599" t="str">
            <v>143130483580200605002</v>
          </cell>
          <cell r="D599" t="str">
            <v>2018.29.02.012.2.1.1.2.1.11.045.3048.2.6.8.3.2.E.358.35802.1431.00.16.00605.1.20.150.002</v>
          </cell>
          <cell r="E599" t="str">
            <v>2018</v>
          </cell>
          <cell r="F599" t="str">
            <v>29.02</v>
          </cell>
          <cell r="G599" t="str">
            <v>012</v>
          </cell>
          <cell r="H599" t="str">
            <v>2.1.1.2.1</v>
          </cell>
          <cell r="I599" t="str">
            <v>11</v>
          </cell>
          <cell r="J599" t="str">
            <v>045</v>
          </cell>
          <cell r="K599" t="str">
            <v>3048</v>
          </cell>
          <cell r="L599" t="str">
            <v>2</v>
          </cell>
          <cell r="M599" t="str">
            <v>6</v>
          </cell>
          <cell r="N599" t="str">
            <v>8</v>
          </cell>
          <cell r="O599" t="str">
            <v>3</v>
          </cell>
          <cell r="P599" t="str">
            <v>2</v>
          </cell>
          <cell r="Q599" t="str">
            <v>E</v>
          </cell>
          <cell r="R599" t="str">
            <v>358</v>
          </cell>
          <cell r="S599" t="str">
            <v>35802</v>
          </cell>
          <cell r="T599" t="str">
            <v>1431</v>
          </cell>
          <cell r="U599" t="str">
            <v>00</v>
          </cell>
          <cell r="V599" t="str">
            <v>16</v>
          </cell>
          <cell r="W599" t="str">
            <v>00605</v>
          </cell>
          <cell r="X599" t="str">
            <v>1</v>
          </cell>
          <cell r="Y599" t="str">
            <v>20</v>
          </cell>
          <cell r="Z599" t="str">
            <v>150</v>
          </cell>
          <cell r="AA599" t="str">
            <v>002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</row>
        <row r="600">
          <cell r="C600" t="str">
            <v>519130533580100605700</v>
          </cell>
          <cell r="D600" t="str">
            <v>2018.29.02.012.2.1.1.2.1.11.045.3053.2.6.8.3.2.E.358.35801.5191.00.16.00605.2.20.150.700</v>
          </cell>
          <cell r="E600" t="str">
            <v>2018</v>
          </cell>
          <cell r="F600" t="str">
            <v>29.02</v>
          </cell>
          <cell r="G600" t="str">
            <v>012</v>
          </cell>
          <cell r="H600" t="str">
            <v>2.1.1.2.1</v>
          </cell>
          <cell r="I600" t="str">
            <v>11</v>
          </cell>
          <cell r="J600" t="str">
            <v>045</v>
          </cell>
          <cell r="K600" t="str">
            <v>3053</v>
          </cell>
          <cell r="L600" t="str">
            <v>2</v>
          </cell>
          <cell r="M600" t="str">
            <v>6</v>
          </cell>
          <cell r="N600" t="str">
            <v>8</v>
          </cell>
          <cell r="O600" t="str">
            <v>3</v>
          </cell>
          <cell r="P600" t="str">
            <v>2</v>
          </cell>
          <cell r="Q600" t="str">
            <v>E</v>
          </cell>
          <cell r="R600" t="str">
            <v>358</v>
          </cell>
          <cell r="S600" t="str">
            <v>35801</v>
          </cell>
          <cell r="T600" t="str">
            <v>5191</v>
          </cell>
          <cell r="U600" t="str">
            <v>00</v>
          </cell>
          <cell r="V600" t="str">
            <v>16</v>
          </cell>
          <cell r="W600" t="str">
            <v>00605</v>
          </cell>
          <cell r="X600" t="str">
            <v>2</v>
          </cell>
          <cell r="Y600" t="str">
            <v>20</v>
          </cell>
          <cell r="Z600" t="str">
            <v>150</v>
          </cell>
          <cell r="AA600" t="str">
            <v>700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</row>
        <row r="601">
          <cell r="C601" t="str">
            <v>13223053358D700605002</v>
          </cell>
          <cell r="D601" t="str">
            <v>2018.29.02.012.2.1.1.2.1.11.045.3053.2.6.8.3.2.E.358.358D7.1322.00.16.00605.1.20.150.002</v>
          </cell>
          <cell r="E601" t="str">
            <v>2018</v>
          </cell>
          <cell r="F601" t="str">
            <v>29.02</v>
          </cell>
          <cell r="G601" t="str">
            <v>012</v>
          </cell>
          <cell r="H601" t="str">
            <v>2.1.1.2.1</v>
          </cell>
          <cell r="I601" t="str">
            <v>11</v>
          </cell>
          <cell r="J601" t="str">
            <v>045</v>
          </cell>
          <cell r="K601" t="str">
            <v>3053</v>
          </cell>
          <cell r="L601" t="str">
            <v>2</v>
          </cell>
          <cell r="M601" t="str">
            <v>6</v>
          </cell>
          <cell r="N601" t="str">
            <v>8</v>
          </cell>
          <cell r="O601" t="str">
            <v>3</v>
          </cell>
          <cell r="P601" t="str">
            <v>2</v>
          </cell>
          <cell r="Q601" t="str">
            <v>E</v>
          </cell>
          <cell r="R601" t="str">
            <v>358</v>
          </cell>
          <cell r="S601" t="str">
            <v>358D7</v>
          </cell>
          <cell r="T601" t="str">
            <v>1322</v>
          </cell>
          <cell r="U601" t="str">
            <v>00</v>
          </cell>
          <cell r="V601" t="str">
            <v>16</v>
          </cell>
          <cell r="W601" t="str">
            <v>00605</v>
          </cell>
          <cell r="X601" t="str">
            <v>1</v>
          </cell>
          <cell r="Y601" t="str">
            <v>20</v>
          </cell>
          <cell r="Z601" t="str">
            <v>150</v>
          </cell>
          <cell r="AA601" t="str">
            <v>002</v>
          </cell>
          <cell r="AB601">
            <v>3085.29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3085.29</v>
          </cell>
        </row>
        <row r="602">
          <cell r="C602" t="str">
            <v>17153053358D700605002</v>
          </cell>
          <cell r="D602" t="str">
            <v>2018.29.02.012.2.1.1.2.1.11.045.3053.2.6.8.3.2.E.358.358D7.1715.00.16.00605.1.20.150.002</v>
          </cell>
          <cell r="E602" t="str">
            <v>2018</v>
          </cell>
          <cell r="F602" t="str">
            <v>29.02</v>
          </cell>
          <cell r="G602" t="str">
            <v>012</v>
          </cell>
          <cell r="H602" t="str">
            <v>2.1.1.2.1</v>
          </cell>
          <cell r="I602" t="str">
            <v>11</v>
          </cell>
          <cell r="J602" t="str">
            <v>045</v>
          </cell>
          <cell r="K602" t="str">
            <v>3053</v>
          </cell>
          <cell r="L602" t="str">
            <v>2</v>
          </cell>
          <cell r="M602" t="str">
            <v>6</v>
          </cell>
          <cell r="N602" t="str">
            <v>8</v>
          </cell>
          <cell r="O602" t="str">
            <v>3</v>
          </cell>
          <cell r="P602" t="str">
            <v>2</v>
          </cell>
          <cell r="Q602" t="str">
            <v>E</v>
          </cell>
          <cell r="R602" t="str">
            <v>358</v>
          </cell>
          <cell r="S602" t="str">
            <v>358D7</v>
          </cell>
          <cell r="T602" t="str">
            <v>1715</v>
          </cell>
          <cell r="U602" t="str">
            <v>00</v>
          </cell>
          <cell r="V602" t="str">
            <v>16</v>
          </cell>
          <cell r="W602" t="str">
            <v>00605</v>
          </cell>
          <cell r="X602" t="str">
            <v>1</v>
          </cell>
          <cell r="Y602" t="str">
            <v>20</v>
          </cell>
          <cell r="Z602" t="str">
            <v>150</v>
          </cell>
          <cell r="AA602" t="str">
            <v>002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</row>
        <row r="603">
          <cell r="C603" t="str">
            <v>27513053358D700605700</v>
          </cell>
          <cell r="D603" t="str">
            <v>2018.29.02.012.2.1.1.2.1.11.045.3053.2.6.8.3.2.E.358.358D7.2751.00.16.00605.1.20.150.700</v>
          </cell>
          <cell r="E603" t="str">
            <v>2018</v>
          </cell>
          <cell r="F603" t="str">
            <v>29.02</v>
          </cell>
          <cell r="G603" t="str">
            <v>012</v>
          </cell>
          <cell r="H603" t="str">
            <v>2.1.1.2.1</v>
          </cell>
          <cell r="I603" t="str">
            <v>11</v>
          </cell>
          <cell r="J603" t="str">
            <v>045</v>
          </cell>
          <cell r="K603" t="str">
            <v>3053</v>
          </cell>
          <cell r="L603" t="str">
            <v>2</v>
          </cell>
          <cell r="M603" t="str">
            <v>6</v>
          </cell>
          <cell r="N603" t="str">
            <v>8</v>
          </cell>
          <cell r="O603" t="str">
            <v>3</v>
          </cell>
          <cell r="P603" t="str">
            <v>2</v>
          </cell>
          <cell r="Q603" t="str">
            <v>E</v>
          </cell>
          <cell r="R603" t="str">
            <v>358</v>
          </cell>
          <cell r="S603" t="str">
            <v>358D7</v>
          </cell>
          <cell r="T603" t="str">
            <v>2751</v>
          </cell>
          <cell r="U603" t="str">
            <v>00</v>
          </cell>
          <cell r="V603" t="str">
            <v>16</v>
          </cell>
          <cell r="W603" t="str">
            <v>00605</v>
          </cell>
          <cell r="X603" t="str">
            <v>1</v>
          </cell>
          <cell r="Y603" t="str">
            <v>20</v>
          </cell>
          <cell r="Z603" t="str">
            <v>150</v>
          </cell>
          <cell r="AA603" t="str">
            <v>700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</row>
        <row r="604">
          <cell r="C604" t="str">
            <v>11313059358D700605002</v>
          </cell>
          <cell r="D604" t="str">
            <v>2018.29.02.012.2.1.1.2.1.11.045.3059.2.6.8.3.2.E.358.358D7.1131.00.16.00605.1.20.150.002</v>
          </cell>
          <cell r="E604" t="str">
            <v>2018</v>
          </cell>
          <cell r="F604" t="str">
            <v>29.02</v>
          </cell>
          <cell r="G604" t="str">
            <v>012</v>
          </cell>
          <cell r="H604" t="str">
            <v>2.1.1.2.1</v>
          </cell>
          <cell r="I604" t="str">
            <v>11</v>
          </cell>
          <cell r="J604" t="str">
            <v>045</v>
          </cell>
          <cell r="K604" t="str">
            <v>3059</v>
          </cell>
          <cell r="L604" t="str">
            <v>2</v>
          </cell>
          <cell r="M604" t="str">
            <v>6</v>
          </cell>
          <cell r="N604" t="str">
            <v>8</v>
          </cell>
          <cell r="O604" t="str">
            <v>3</v>
          </cell>
          <cell r="P604" t="str">
            <v>2</v>
          </cell>
          <cell r="Q604" t="str">
            <v>E</v>
          </cell>
          <cell r="R604" t="str">
            <v>358</v>
          </cell>
          <cell r="S604" t="str">
            <v>358D7</v>
          </cell>
          <cell r="T604" t="str">
            <v>1131</v>
          </cell>
          <cell r="U604" t="str">
            <v>00</v>
          </cell>
          <cell r="V604" t="str">
            <v>16</v>
          </cell>
          <cell r="W604" t="str">
            <v>00605</v>
          </cell>
          <cell r="X604" t="str">
            <v>1</v>
          </cell>
          <cell r="Y604" t="str">
            <v>20</v>
          </cell>
          <cell r="Z604" t="str">
            <v>150</v>
          </cell>
          <cell r="AA604" t="str">
            <v>002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</row>
        <row r="605">
          <cell r="C605" t="str">
            <v>25413059358D700605002</v>
          </cell>
          <cell r="D605" t="str">
            <v>2018.29.02.012.2.1.1.2.1.11.045.3059.2.6.8.3.2.E.358.358D7.2541.00.16.00605.1.20.150.002</v>
          </cell>
          <cell r="E605" t="str">
            <v>2018</v>
          </cell>
          <cell r="F605" t="str">
            <v>29.02</v>
          </cell>
          <cell r="G605" t="str">
            <v>012</v>
          </cell>
          <cell r="H605" t="str">
            <v>2.1.1.2.1</v>
          </cell>
          <cell r="I605" t="str">
            <v>11</v>
          </cell>
          <cell r="J605" t="str">
            <v>045</v>
          </cell>
          <cell r="K605" t="str">
            <v>3059</v>
          </cell>
          <cell r="L605" t="str">
            <v>2</v>
          </cell>
          <cell r="M605" t="str">
            <v>6</v>
          </cell>
          <cell r="N605" t="str">
            <v>8</v>
          </cell>
          <cell r="O605" t="str">
            <v>3</v>
          </cell>
          <cell r="P605" t="str">
            <v>2</v>
          </cell>
          <cell r="Q605" t="str">
            <v>E</v>
          </cell>
          <cell r="R605" t="str">
            <v>358</v>
          </cell>
          <cell r="S605" t="str">
            <v>358D7</v>
          </cell>
          <cell r="T605" t="str">
            <v>2541</v>
          </cell>
          <cell r="U605" t="str">
            <v>00</v>
          </cell>
          <cell r="V605" t="str">
            <v>16</v>
          </cell>
          <cell r="W605" t="str">
            <v>00605</v>
          </cell>
          <cell r="X605" t="str">
            <v>1</v>
          </cell>
          <cell r="Y605" t="str">
            <v>20</v>
          </cell>
          <cell r="Z605" t="str">
            <v>150</v>
          </cell>
          <cell r="AA605" t="str">
            <v>002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</row>
        <row r="606">
          <cell r="C606" t="str">
            <v>248130613580100605002</v>
          </cell>
          <cell r="D606" t="str">
            <v>2018.29.02.012.2.1.1.2.1.11.045.3061.2.6.8.3.2.E.358.35801.2481.00.16.00605.1.20.150.002</v>
          </cell>
          <cell r="E606" t="str">
            <v>2018</v>
          </cell>
          <cell r="F606" t="str">
            <v>29.02</v>
          </cell>
          <cell r="G606" t="str">
            <v>012</v>
          </cell>
          <cell r="H606" t="str">
            <v>2.1.1.2.1</v>
          </cell>
          <cell r="I606" t="str">
            <v>11</v>
          </cell>
          <cell r="J606" t="str">
            <v>045</v>
          </cell>
          <cell r="K606" t="str">
            <v>3061</v>
          </cell>
          <cell r="L606" t="str">
            <v>2</v>
          </cell>
          <cell r="M606" t="str">
            <v>6</v>
          </cell>
          <cell r="N606" t="str">
            <v>8</v>
          </cell>
          <cell r="O606" t="str">
            <v>3</v>
          </cell>
          <cell r="P606" t="str">
            <v>2</v>
          </cell>
          <cell r="Q606" t="str">
            <v>E</v>
          </cell>
          <cell r="R606" t="str">
            <v>358</v>
          </cell>
          <cell r="S606" t="str">
            <v>35801</v>
          </cell>
          <cell r="T606" t="str">
            <v>2481</v>
          </cell>
          <cell r="U606" t="str">
            <v>00</v>
          </cell>
          <cell r="V606" t="str">
            <v>16</v>
          </cell>
          <cell r="W606" t="str">
            <v>00605</v>
          </cell>
          <cell r="X606" t="str">
            <v>1</v>
          </cell>
          <cell r="Y606" t="str">
            <v>20</v>
          </cell>
          <cell r="Z606" t="str">
            <v>150</v>
          </cell>
          <cell r="AA606" t="str">
            <v>002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</row>
        <row r="607">
          <cell r="C607" t="str">
            <v>44133003356D100501131</v>
          </cell>
          <cell r="D607" t="str">
            <v>2018.29.02.012.2.1.1.2.1.11.045.3003.2.6.8.3.2.E.356.356D1.4413.00.25.00501.1.20.150.131</v>
          </cell>
          <cell r="E607" t="str">
            <v>2018</v>
          </cell>
          <cell r="F607" t="str">
            <v>29.02</v>
          </cell>
          <cell r="G607" t="str">
            <v>012</v>
          </cell>
          <cell r="H607" t="str">
            <v>2.1.1.2.1</v>
          </cell>
          <cell r="I607" t="str">
            <v>11</v>
          </cell>
          <cell r="J607" t="str">
            <v>045</v>
          </cell>
          <cell r="K607" t="str">
            <v>3003</v>
          </cell>
          <cell r="L607" t="str">
            <v>2</v>
          </cell>
          <cell r="M607" t="str">
            <v>6</v>
          </cell>
          <cell r="N607" t="str">
            <v>8</v>
          </cell>
          <cell r="O607" t="str">
            <v>3</v>
          </cell>
          <cell r="P607" t="str">
            <v>2</v>
          </cell>
          <cell r="Q607" t="str">
            <v>E</v>
          </cell>
          <cell r="R607" t="str">
            <v>356</v>
          </cell>
          <cell r="S607" t="str">
            <v>356D1</v>
          </cell>
          <cell r="T607" t="str">
            <v>4413</v>
          </cell>
          <cell r="U607" t="str">
            <v>00</v>
          </cell>
          <cell r="V607" t="str">
            <v>25</v>
          </cell>
          <cell r="W607" t="str">
            <v>00501</v>
          </cell>
          <cell r="X607" t="str">
            <v>1</v>
          </cell>
          <cell r="Y607" t="str">
            <v>20</v>
          </cell>
          <cell r="Z607" t="str">
            <v>150</v>
          </cell>
          <cell r="AA607" t="str">
            <v>131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</row>
        <row r="608">
          <cell r="C608" t="str">
            <v>39213003356D300605002</v>
          </cell>
          <cell r="D608" t="str">
            <v>2018.29.02.012.2.1.1.2.1.11.045.3003.2.6.8.3.2.E.356.356D3.3921.00.16.00605.1.20.150.002</v>
          </cell>
          <cell r="E608" t="str">
            <v>2018</v>
          </cell>
          <cell r="F608" t="str">
            <v>29.02</v>
          </cell>
          <cell r="G608" t="str">
            <v>012</v>
          </cell>
          <cell r="H608" t="str">
            <v>2.1.1.2.1</v>
          </cell>
          <cell r="I608" t="str">
            <v>11</v>
          </cell>
          <cell r="J608" t="str">
            <v>045</v>
          </cell>
          <cell r="K608" t="str">
            <v>3003</v>
          </cell>
          <cell r="L608" t="str">
            <v>2</v>
          </cell>
          <cell r="M608" t="str">
            <v>6</v>
          </cell>
          <cell r="N608" t="str">
            <v>8</v>
          </cell>
          <cell r="O608" t="str">
            <v>3</v>
          </cell>
          <cell r="P608" t="str">
            <v>2</v>
          </cell>
          <cell r="Q608" t="str">
            <v>E</v>
          </cell>
          <cell r="R608" t="str">
            <v>356</v>
          </cell>
          <cell r="S608" t="str">
            <v>356D3</v>
          </cell>
          <cell r="T608" t="str">
            <v>3921</v>
          </cell>
          <cell r="U608" t="str">
            <v>00</v>
          </cell>
          <cell r="V608" t="str">
            <v>16</v>
          </cell>
          <cell r="W608" t="str">
            <v>00605</v>
          </cell>
          <cell r="X608" t="str">
            <v>1</v>
          </cell>
          <cell r="Y608" t="str">
            <v>20</v>
          </cell>
          <cell r="Z608" t="str">
            <v>150</v>
          </cell>
          <cell r="AA608" t="str">
            <v>002</v>
          </cell>
          <cell r="AB608">
            <v>1496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1496</v>
          </cell>
        </row>
        <row r="609">
          <cell r="C609" t="str">
            <v>37513003356D700605002</v>
          </cell>
          <cell r="D609" t="str">
            <v>2018.29.02.012.2.1.1.2.1.11.045.3003.2.6.8.3.2.E.356.356D7.3751.00.16.00605.1.20.150.002</v>
          </cell>
          <cell r="E609" t="str">
            <v>2018</v>
          </cell>
          <cell r="F609" t="str">
            <v>29.02</v>
          </cell>
          <cell r="G609" t="str">
            <v>012</v>
          </cell>
          <cell r="H609" t="str">
            <v>2.1.1.2.1</v>
          </cell>
          <cell r="I609" t="str">
            <v>11</v>
          </cell>
          <cell r="J609" t="str">
            <v>045</v>
          </cell>
          <cell r="K609" t="str">
            <v>3003</v>
          </cell>
          <cell r="L609" t="str">
            <v>2</v>
          </cell>
          <cell r="M609" t="str">
            <v>6</v>
          </cell>
          <cell r="N609" t="str">
            <v>8</v>
          </cell>
          <cell r="O609" t="str">
            <v>3</v>
          </cell>
          <cell r="P609" t="str">
            <v>2</v>
          </cell>
          <cell r="Q609" t="str">
            <v>E</v>
          </cell>
          <cell r="R609" t="str">
            <v>356</v>
          </cell>
          <cell r="S609" t="str">
            <v>356D7</v>
          </cell>
          <cell r="T609" t="str">
            <v>3751</v>
          </cell>
          <cell r="U609" t="str">
            <v>00</v>
          </cell>
          <cell r="V609" t="str">
            <v>16</v>
          </cell>
          <cell r="W609" t="str">
            <v>00605</v>
          </cell>
          <cell r="X609" t="str">
            <v>1</v>
          </cell>
          <cell r="Y609" t="str">
            <v>20</v>
          </cell>
          <cell r="Z609" t="str">
            <v>150</v>
          </cell>
          <cell r="AA609" t="str">
            <v>002</v>
          </cell>
          <cell r="AB609">
            <v>146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146</v>
          </cell>
        </row>
        <row r="610">
          <cell r="C610" t="str">
            <v>141130089000100605002</v>
          </cell>
          <cell r="D610" t="str">
            <v>2018.29.02.012.2.1.1.2.1.11.045.3008.2.6.5.3.1.E.900.90001.1411.00.16.00605.1.20.150.002</v>
          </cell>
          <cell r="E610" t="str">
            <v>2018</v>
          </cell>
          <cell r="F610" t="str">
            <v>29.02</v>
          </cell>
          <cell r="G610" t="str">
            <v>012</v>
          </cell>
          <cell r="H610" t="str">
            <v>2.1.1.2.1</v>
          </cell>
          <cell r="I610" t="str">
            <v>11</v>
          </cell>
          <cell r="J610" t="str">
            <v>045</v>
          </cell>
          <cell r="K610" t="str">
            <v>3008</v>
          </cell>
          <cell r="L610" t="str">
            <v>2</v>
          </cell>
          <cell r="M610" t="str">
            <v>6</v>
          </cell>
          <cell r="N610" t="str">
            <v>5</v>
          </cell>
          <cell r="O610" t="str">
            <v>3</v>
          </cell>
          <cell r="P610" t="str">
            <v>1</v>
          </cell>
          <cell r="Q610" t="str">
            <v>E</v>
          </cell>
          <cell r="R610" t="str">
            <v>900</v>
          </cell>
          <cell r="S610" t="str">
            <v>90001</v>
          </cell>
          <cell r="T610" t="str">
            <v>1411</v>
          </cell>
          <cell r="U610" t="str">
            <v>00</v>
          </cell>
          <cell r="V610" t="str">
            <v>16</v>
          </cell>
          <cell r="W610" t="str">
            <v>00605</v>
          </cell>
          <cell r="X610" t="str">
            <v>1</v>
          </cell>
          <cell r="Y610" t="str">
            <v>20</v>
          </cell>
          <cell r="Z610" t="str">
            <v>150</v>
          </cell>
          <cell r="AA610" t="str">
            <v>002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C611" t="str">
            <v>261130089000100404002</v>
          </cell>
          <cell r="D611" t="str">
            <v>2018.29.02.012.2.1.1.2.1.11.045.3008.2.6.5.3.1.E.900.90001.2611.00.14.00404.1.20.150.002</v>
          </cell>
          <cell r="E611" t="str">
            <v>2018</v>
          </cell>
          <cell r="F611" t="str">
            <v>29.02</v>
          </cell>
          <cell r="G611" t="str">
            <v>012</v>
          </cell>
          <cell r="H611" t="str">
            <v>2.1.1.2.1</v>
          </cell>
          <cell r="I611" t="str">
            <v>11</v>
          </cell>
          <cell r="J611" t="str">
            <v>045</v>
          </cell>
          <cell r="K611" t="str">
            <v>3008</v>
          </cell>
          <cell r="L611" t="str">
            <v>2</v>
          </cell>
          <cell r="M611" t="str">
            <v>6</v>
          </cell>
          <cell r="N611" t="str">
            <v>5</v>
          </cell>
          <cell r="O611" t="str">
            <v>3</v>
          </cell>
          <cell r="P611" t="str">
            <v>1</v>
          </cell>
          <cell r="Q611" t="str">
            <v>E</v>
          </cell>
          <cell r="R611" t="str">
            <v>900</v>
          </cell>
          <cell r="S611" t="str">
            <v>90001</v>
          </cell>
          <cell r="T611" t="str">
            <v>2611</v>
          </cell>
          <cell r="U611" t="str">
            <v>00</v>
          </cell>
          <cell r="V611" t="str">
            <v>14</v>
          </cell>
          <cell r="W611" t="str">
            <v>00404</v>
          </cell>
          <cell r="X611" t="str">
            <v>1</v>
          </cell>
          <cell r="Y611" t="str">
            <v>20</v>
          </cell>
          <cell r="Z611" t="str">
            <v>150</v>
          </cell>
          <cell r="AA611" t="str">
            <v>002</v>
          </cell>
          <cell r="AB611">
            <v>1179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1179</v>
          </cell>
        </row>
        <row r="612">
          <cell r="C612" t="str">
            <v>392130089000100605700</v>
          </cell>
          <cell r="D612" t="str">
            <v>2018.29.02.012.2.1.1.2.1.11.045.3008.2.6.5.3.1.E.900.90001.3921.00.16.00605.1.20.150.700</v>
          </cell>
          <cell r="E612" t="str">
            <v>2018</v>
          </cell>
          <cell r="F612" t="str">
            <v>29.02</v>
          </cell>
          <cell r="G612" t="str">
            <v>012</v>
          </cell>
          <cell r="H612" t="str">
            <v>2.1.1.2.1</v>
          </cell>
          <cell r="I612" t="str">
            <v>11</v>
          </cell>
          <cell r="J612" t="str">
            <v>045</v>
          </cell>
          <cell r="K612" t="str">
            <v>3008</v>
          </cell>
          <cell r="L612" t="str">
            <v>2</v>
          </cell>
          <cell r="M612" t="str">
            <v>6</v>
          </cell>
          <cell r="N612" t="str">
            <v>5</v>
          </cell>
          <cell r="O612" t="str">
            <v>3</v>
          </cell>
          <cell r="P612" t="str">
            <v>1</v>
          </cell>
          <cell r="Q612" t="str">
            <v>E</v>
          </cell>
          <cell r="R612" t="str">
            <v>900</v>
          </cell>
          <cell r="S612" t="str">
            <v>90001</v>
          </cell>
          <cell r="T612" t="str">
            <v>3921</v>
          </cell>
          <cell r="U612" t="str">
            <v>00</v>
          </cell>
          <cell r="V612" t="str">
            <v>16</v>
          </cell>
          <cell r="W612" t="str">
            <v>00605</v>
          </cell>
          <cell r="X612" t="str">
            <v>1</v>
          </cell>
          <cell r="Y612" t="str">
            <v>20</v>
          </cell>
          <cell r="Z612" t="str">
            <v>150</v>
          </cell>
          <cell r="AA612" t="str">
            <v>700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C613" t="str">
            <v>239130163580100605002</v>
          </cell>
          <cell r="D613" t="str">
            <v>2018.29.02.012.2.1.1.2.1.11.045.3016.2.6.8.3.2.E.358.35801.2391.00.16.00605.1.20.150.002</v>
          </cell>
          <cell r="E613" t="str">
            <v>2018</v>
          </cell>
          <cell r="F613" t="str">
            <v>29.02</v>
          </cell>
          <cell r="G613" t="str">
            <v>012</v>
          </cell>
          <cell r="H613" t="str">
            <v>2.1.1.2.1</v>
          </cell>
          <cell r="I613" t="str">
            <v>11</v>
          </cell>
          <cell r="J613" t="str">
            <v>045</v>
          </cell>
          <cell r="K613" t="str">
            <v>3016</v>
          </cell>
          <cell r="L613" t="str">
            <v>2</v>
          </cell>
          <cell r="M613" t="str">
            <v>6</v>
          </cell>
          <cell r="N613" t="str">
            <v>8</v>
          </cell>
          <cell r="O613" t="str">
            <v>3</v>
          </cell>
          <cell r="P613" t="str">
            <v>2</v>
          </cell>
          <cell r="Q613" t="str">
            <v>E</v>
          </cell>
          <cell r="R613" t="str">
            <v>358</v>
          </cell>
          <cell r="S613" t="str">
            <v>35801</v>
          </cell>
          <cell r="T613" t="str">
            <v>2391</v>
          </cell>
          <cell r="U613" t="str">
            <v>00</v>
          </cell>
          <cell r="V613" t="str">
            <v>16</v>
          </cell>
          <cell r="W613" t="str">
            <v>00605</v>
          </cell>
          <cell r="X613" t="str">
            <v>1</v>
          </cell>
          <cell r="Y613" t="str">
            <v>20</v>
          </cell>
          <cell r="Z613" t="str">
            <v>150</v>
          </cell>
          <cell r="AA613" t="str">
            <v>002</v>
          </cell>
          <cell r="AB613">
            <v>76.19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76.19</v>
          </cell>
        </row>
        <row r="614">
          <cell r="C614" t="str">
            <v>541130163580300513114</v>
          </cell>
          <cell r="D614" t="str">
            <v>2018.29.02.012.2.1.1.2.1.11.045.3016.2.6.8.3.2.E.358.35803.5411.00.25.00513.2.20.150.114</v>
          </cell>
          <cell r="E614" t="str">
            <v>2018</v>
          </cell>
          <cell r="F614" t="str">
            <v>29.02</v>
          </cell>
          <cell r="G614" t="str">
            <v>012</v>
          </cell>
          <cell r="H614" t="str">
            <v>2.1.1.2.1</v>
          </cell>
          <cell r="I614" t="str">
            <v>11</v>
          </cell>
          <cell r="J614" t="str">
            <v>045</v>
          </cell>
          <cell r="K614" t="str">
            <v>3016</v>
          </cell>
          <cell r="L614" t="str">
            <v>2</v>
          </cell>
          <cell r="M614" t="str">
            <v>6</v>
          </cell>
          <cell r="N614" t="str">
            <v>8</v>
          </cell>
          <cell r="O614" t="str">
            <v>3</v>
          </cell>
          <cell r="P614" t="str">
            <v>2</v>
          </cell>
          <cell r="Q614" t="str">
            <v>E</v>
          </cell>
          <cell r="R614" t="str">
            <v>358</v>
          </cell>
          <cell r="S614" t="str">
            <v>35803</v>
          </cell>
          <cell r="T614" t="str">
            <v>5411</v>
          </cell>
          <cell r="U614" t="str">
            <v>00</v>
          </cell>
          <cell r="V614" t="str">
            <v>25</v>
          </cell>
          <cell r="W614" t="str">
            <v>00513</v>
          </cell>
          <cell r="X614" t="str">
            <v>2</v>
          </cell>
          <cell r="Y614" t="str">
            <v>20</v>
          </cell>
          <cell r="Z614" t="str">
            <v>150</v>
          </cell>
          <cell r="AA614" t="str">
            <v>114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C615" t="str">
            <v>14313016358D600605002</v>
          </cell>
          <cell r="D615" t="str">
            <v>2018.29.02.012.2.1.1.2.1.11.045.3016.2.6.8.3.2.E.358.358D6.1431.00.16.00605.1.20.150.002</v>
          </cell>
          <cell r="E615" t="str">
            <v>2018</v>
          </cell>
          <cell r="F615" t="str">
            <v>29.02</v>
          </cell>
          <cell r="G615" t="str">
            <v>012</v>
          </cell>
          <cell r="H615" t="str">
            <v>2.1.1.2.1</v>
          </cell>
          <cell r="I615" t="str">
            <v>11</v>
          </cell>
          <cell r="J615" t="str">
            <v>045</v>
          </cell>
          <cell r="K615" t="str">
            <v>3016</v>
          </cell>
          <cell r="L615" t="str">
            <v>2</v>
          </cell>
          <cell r="M615" t="str">
            <v>6</v>
          </cell>
          <cell r="N615" t="str">
            <v>8</v>
          </cell>
          <cell r="O615" t="str">
            <v>3</v>
          </cell>
          <cell r="P615" t="str">
            <v>2</v>
          </cell>
          <cell r="Q615" t="str">
            <v>E</v>
          </cell>
          <cell r="R615" t="str">
            <v>358</v>
          </cell>
          <cell r="S615" t="str">
            <v>358D6</v>
          </cell>
          <cell r="T615" t="str">
            <v>1431</v>
          </cell>
          <cell r="U615" t="str">
            <v>00</v>
          </cell>
          <cell r="V615" t="str">
            <v>16</v>
          </cell>
          <cell r="W615" t="str">
            <v>00605</v>
          </cell>
          <cell r="X615" t="str">
            <v>1</v>
          </cell>
          <cell r="Y615" t="str">
            <v>20</v>
          </cell>
          <cell r="Z615" t="str">
            <v>150</v>
          </cell>
          <cell r="AA615" t="str">
            <v>002</v>
          </cell>
          <cell r="AB615">
            <v>7562.52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7562.52</v>
          </cell>
        </row>
        <row r="616">
          <cell r="C616" t="str">
            <v>14323016358D600605002</v>
          </cell>
          <cell r="D616" t="str">
            <v>2018.29.02.012.2.1.1.2.1.11.045.3016.2.6.8.3.2.E.358.358D6.1432.00.16.00605.1.20.150.002</v>
          </cell>
          <cell r="E616" t="str">
            <v>2018</v>
          </cell>
          <cell r="F616" t="str">
            <v>29.02</v>
          </cell>
          <cell r="G616" t="str">
            <v>012</v>
          </cell>
          <cell r="H616" t="str">
            <v>2.1.1.2.1</v>
          </cell>
          <cell r="I616" t="str">
            <v>11</v>
          </cell>
          <cell r="J616" t="str">
            <v>045</v>
          </cell>
          <cell r="K616" t="str">
            <v>3016</v>
          </cell>
          <cell r="L616" t="str">
            <v>2</v>
          </cell>
          <cell r="M616" t="str">
            <v>6</v>
          </cell>
          <cell r="N616" t="str">
            <v>8</v>
          </cell>
          <cell r="O616" t="str">
            <v>3</v>
          </cell>
          <cell r="P616" t="str">
            <v>2</v>
          </cell>
          <cell r="Q616" t="str">
            <v>E</v>
          </cell>
          <cell r="R616" t="str">
            <v>358</v>
          </cell>
          <cell r="S616" t="str">
            <v>358D6</v>
          </cell>
          <cell r="T616" t="str">
            <v>1432</v>
          </cell>
          <cell r="U616" t="str">
            <v>00</v>
          </cell>
          <cell r="V616" t="str">
            <v>16</v>
          </cell>
          <cell r="W616" t="str">
            <v>00605</v>
          </cell>
          <cell r="X616" t="str">
            <v>1</v>
          </cell>
          <cell r="Y616" t="str">
            <v>20</v>
          </cell>
          <cell r="Z616" t="str">
            <v>150</v>
          </cell>
          <cell r="AA616" t="str">
            <v>002</v>
          </cell>
          <cell r="AB616">
            <v>4566.87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4566.87</v>
          </cell>
        </row>
        <row r="617">
          <cell r="C617" t="str">
            <v>21413016358D600605002</v>
          </cell>
          <cell r="D617" t="str">
            <v>2018.29.02.012.2.1.1.2.1.11.045.3016.2.6.8.3.2.E.358.358D6.2141.00.16.00605.1.20.150.002</v>
          </cell>
          <cell r="E617" t="str">
            <v>2018</v>
          </cell>
          <cell r="F617" t="str">
            <v>29.02</v>
          </cell>
          <cell r="G617" t="str">
            <v>012</v>
          </cell>
          <cell r="H617" t="str">
            <v>2.1.1.2.1</v>
          </cell>
          <cell r="I617" t="str">
            <v>11</v>
          </cell>
          <cell r="J617" t="str">
            <v>045</v>
          </cell>
          <cell r="K617" t="str">
            <v>3016</v>
          </cell>
          <cell r="L617" t="str">
            <v>2</v>
          </cell>
          <cell r="M617" t="str">
            <v>6</v>
          </cell>
          <cell r="N617" t="str">
            <v>8</v>
          </cell>
          <cell r="O617" t="str">
            <v>3</v>
          </cell>
          <cell r="P617" t="str">
            <v>2</v>
          </cell>
          <cell r="Q617" t="str">
            <v>E</v>
          </cell>
          <cell r="R617" t="str">
            <v>358</v>
          </cell>
          <cell r="S617" t="str">
            <v>358D6</v>
          </cell>
          <cell r="T617" t="str">
            <v>2141</v>
          </cell>
          <cell r="U617" t="str">
            <v>00</v>
          </cell>
          <cell r="V617" t="str">
            <v>16</v>
          </cell>
          <cell r="W617" t="str">
            <v>00605</v>
          </cell>
          <cell r="X617" t="str">
            <v>1</v>
          </cell>
          <cell r="Y617" t="str">
            <v>20</v>
          </cell>
          <cell r="Z617" t="str">
            <v>150</v>
          </cell>
          <cell r="AA617" t="str">
            <v>002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C618" t="str">
            <v>21713016358D600502127</v>
          </cell>
          <cell r="D618" t="str">
            <v>2018.29.02.012.2.1.1.2.1.11.045.3016.2.6.8.3.2.E.358.358D6.2171.00.25.00502.1.20.150.127</v>
          </cell>
          <cell r="E618" t="str">
            <v>2018</v>
          </cell>
          <cell r="F618" t="str">
            <v>29.02</v>
          </cell>
          <cell r="G618" t="str">
            <v>012</v>
          </cell>
          <cell r="H618" t="str">
            <v>2.1.1.2.1</v>
          </cell>
          <cell r="I618" t="str">
            <v>11</v>
          </cell>
          <cell r="J618" t="str">
            <v>045</v>
          </cell>
          <cell r="K618" t="str">
            <v>3016</v>
          </cell>
          <cell r="L618" t="str">
            <v>2</v>
          </cell>
          <cell r="M618" t="str">
            <v>6</v>
          </cell>
          <cell r="N618" t="str">
            <v>8</v>
          </cell>
          <cell r="O618" t="str">
            <v>3</v>
          </cell>
          <cell r="P618" t="str">
            <v>2</v>
          </cell>
          <cell r="Q618" t="str">
            <v>E</v>
          </cell>
          <cell r="R618" t="str">
            <v>358</v>
          </cell>
          <cell r="S618" t="str">
            <v>358D6</v>
          </cell>
          <cell r="T618" t="str">
            <v>2171</v>
          </cell>
          <cell r="U618" t="str">
            <v>00</v>
          </cell>
          <cell r="V618" t="str">
            <v>25</v>
          </cell>
          <cell r="W618" t="str">
            <v>00502</v>
          </cell>
          <cell r="X618" t="str">
            <v>1</v>
          </cell>
          <cell r="Y618" t="str">
            <v>20</v>
          </cell>
          <cell r="Z618" t="str">
            <v>150</v>
          </cell>
          <cell r="AA618" t="str">
            <v>127</v>
          </cell>
          <cell r="AB618">
            <v>43270.17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43270.17</v>
          </cell>
        </row>
        <row r="619">
          <cell r="C619" t="str">
            <v>35723016358D600605700</v>
          </cell>
          <cell r="D619" t="str">
            <v>2018.29.02.012.2.1.1.2.1.11.045.3016.2.6.8.3.2.E.358.358D6.3572.00.16.00605.1.20.150.700</v>
          </cell>
          <cell r="E619" t="str">
            <v>2018</v>
          </cell>
          <cell r="F619" t="str">
            <v>29.02</v>
          </cell>
          <cell r="G619" t="str">
            <v>012</v>
          </cell>
          <cell r="H619" t="str">
            <v>2.1.1.2.1</v>
          </cell>
          <cell r="I619" t="str">
            <v>11</v>
          </cell>
          <cell r="J619" t="str">
            <v>045</v>
          </cell>
          <cell r="K619" t="str">
            <v>3016</v>
          </cell>
          <cell r="L619" t="str">
            <v>2</v>
          </cell>
          <cell r="M619" t="str">
            <v>6</v>
          </cell>
          <cell r="N619" t="str">
            <v>8</v>
          </cell>
          <cell r="O619" t="str">
            <v>3</v>
          </cell>
          <cell r="P619" t="str">
            <v>2</v>
          </cell>
          <cell r="Q619" t="str">
            <v>E</v>
          </cell>
          <cell r="R619" t="str">
            <v>358</v>
          </cell>
          <cell r="S619" t="str">
            <v>358D6</v>
          </cell>
          <cell r="T619" t="str">
            <v>3572</v>
          </cell>
          <cell r="U619" t="str">
            <v>00</v>
          </cell>
          <cell r="V619" t="str">
            <v>16</v>
          </cell>
          <cell r="W619" t="str">
            <v>00605</v>
          </cell>
          <cell r="X619" t="str">
            <v>1</v>
          </cell>
          <cell r="Y619" t="str">
            <v>20</v>
          </cell>
          <cell r="Z619" t="str">
            <v>150</v>
          </cell>
          <cell r="AA619" t="str">
            <v>700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C620" t="str">
            <v>51113016358D600502127</v>
          </cell>
          <cell r="D620" t="str">
            <v>2018.29.02.012.2.1.1.2.1.11.045.3016.2.6.8.3.2.E.358.358D6.5111.00.25.00502.2.20.150.127</v>
          </cell>
          <cell r="E620" t="str">
            <v>2018</v>
          </cell>
          <cell r="F620" t="str">
            <v>29.02</v>
          </cell>
          <cell r="G620" t="str">
            <v>012</v>
          </cell>
          <cell r="H620" t="str">
            <v>2.1.1.2.1</v>
          </cell>
          <cell r="I620" t="str">
            <v>11</v>
          </cell>
          <cell r="J620" t="str">
            <v>045</v>
          </cell>
          <cell r="K620" t="str">
            <v>3016</v>
          </cell>
          <cell r="L620" t="str">
            <v>2</v>
          </cell>
          <cell r="M620" t="str">
            <v>6</v>
          </cell>
          <cell r="N620" t="str">
            <v>8</v>
          </cell>
          <cell r="O620" t="str">
            <v>3</v>
          </cell>
          <cell r="P620" t="str">
            <v>2</v>
          </cell>
          <cell r="Q620" t="str">
            <v>E</v>
          </cell>
          <cell r="R620" t="str">
            <v>358</v>
          </cell>
          <cell r="S620" t="str">
            <v>358D6</v>
          </cell>
          <cell r="T620" t="str">
            <v>5111</v>
          </cell>
          <cell r="U620" t="str">
            <v>00</v>
          </cell>
          <cell r="V620" t="str">
            <v>25</v>
          </cell>
          <cell r="W620" t="str">
            <v>00502</v>
          </cell>
          <cell r="X620" t="str">
            <v>2</v>
          </cell>
          <cell r="Y620" t="str">
            <v>20</v>
          </cell>
          <cell r="Z620" t="str">
            <v>150</v>
          </cell>
          <cell r="AA620" t="str">
            <v>127</v>
          </cell>
          <cell r="AB620">
            <v>335173.12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335173.12</v>
          </cell>
        </row>
        <row r="621">
          <cell r="C621" t="str">
            <v>261131123580200605514</v>
          </cell>
          <cell r="D621" t="str">
            <v>2018.29.02.012.2.1.1.2.1.11.045.3112.2.6.8.3.2.E.358.35802.2611.00.16.00605.1.20.150.514</v>
          </cell>
          <cell r="E621" t="str">
            <v>2018</v>
          </cell>
          <cell r="F621" t="str">
            <v>29.02</v>
          </cell>
          <cell r="G621" t="str">
            <v>012</v>
          </cell>
          <cell r="H621" t="str">
            <v>2.1.1.2.1</v>
          </cell>
          <cell r="I621" t="str">
            <v>11</v>
          </cell>
          <cell r="J621" t="str">
            <v>045</v>
          </cell>
          <cell r="K621" t="str">
            <v>3112</v>
          </cell>
          <cell r="L621" t="str">
            <v>2</v>
          </cell>
          <cell r="M621" t="str">
            <v>6</v>
          </cell>
          <cell r="N621" t="str">
            <v>8</v>
          </cell>
          <cell r="O621" t="str">
            <v>3</v>
          </cell>
          <cell r="P621" t="str">
            <v>2</v>
          </cell>
          <cell r="Q621" t="str">
            <v>E</v>
          </cell>
          <cell r="R621" t="str">
            <v>358</v>
          </cell>
          <cell r="S621" t="str">
            <v>35802</v>
          </cell>
          <cell r="T621" t="str">
            <v>2611</v>
          </cell>
          <cell r="U621" t="str">
            <v>00</v>
          </cell>
          <cell r="V621" t="str">
            <v>16</v>
          </cell>
          <cell r="W621" t="str">
            <v>00605</v>
          </cell>
          <cell r="X621" t="str">
            <v>1</v>
          </cell>
          <cell r="Y621" t="str">
            <v>20</v>
          </cell>
          <cell r="Z621" t="str">
            <v>150</v>
          </cell>
          <cell r="AA621" t="str">
            <v>514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C622" t="str">
            <v>382131123580200605514</v>
          </cell>
          <cell r="D622" t="str">
            <v>2018.29.02.012.2.1.1.2.1.11.045.3112.2.6.8.3.2.E.358.35802.3821.00.16.00605.1.20.150.514</v>
          </cell>
          <cell r="E622" t="str">
            <v>2018</v>
          </cell>
          <cell r="F622" t="str">
            <v>29.02</v>
          </cell>
          <cell r="G622" t="str">
            <v>012</v>
          </cell>
          <cell r="H622" t="str">
            <v>2.1.1.2.1</v>
          </cell>
          <cell r="I622" t="str">
            <v>11</v>
          </cell>
          <cell r="J622" t="str">
            <v>045</v>
          </cell>
          <cell r="K622" t="str">
            <v>3112</v>
          </cell>
          <cell r="L622" t="str">
            <v>2</v>
          </cell>
          <cell r="M622" t="str">
            <v>6</v>
          </cell>
          <cell r="N622" t="str">
            <v>8</v>
          </cell>
          <cell r="O622" t="str">
            <v>3</v>
          </cell>
          <cell r="P622" t="str">
            <v>2</v>
          </cell>
          <cell r="Q622" t="str">
            <v>E</v>
          </cell>
          <cell r="R622" t="str">
            <v>358</v>
          </cell>
          <cell r="S622" t="str">
            <v>35802</v>
          </cell>
          <cell r="T622" t="str">
            <v>3821</v>
          </cell>
          <cell r="U622" t="str">
            <v>00</v>
          </cell>
          <cell r="V622" t="str">
            <v>16</v>
          </cell>
          <cell r="W622" t="str">
            <v>00605</v>
          </cell>
          <cell r="X622" t="str">
            <v>1</v>
          </cell>
          <cell r="Y622" t="str">
            <v>20</v>
          </cell>
          <cell r="Z622" t="str">
            <v>150</v>
          </cell>
          <cell r="AA622" t="str">
            <v>514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C623" t="str">
            <v>13213143358D700605002</v>
          </cell>
          <cell r="D623" t="str">
            <v>2018.29.02.012.2.1.1.2.1.11.045.3143.2.6.8.3.2.E.358.358D7.1321.00.16.00605.1.20.150.002</v>
          </cell>
          <cell r="E623" t="str">
            <v>2018</v>
          </cell>
          <cell r="F623" t="str">
            <v>29.02</v>
          </cell>
          <cell r="G623" t="str">
            <v>012</v>
          </cell>
          <cell r="H623" t="str">
            <v>2.1.1.2.1</v>
          </cell>
          <cell r="I623" t="str">
            <v>11</v>
          </cell>
          <cell r="J623" t="str">
            <v>045</v>
          </cell>
          <cell r="K623" t="str">
            <v>3143</v>
          </cell>
          <cell r="L623" t="str">
            <v>2</v>
          </cell>
          <cell r="M623" t="str">
            <v>6</v>
          </cell>
          <cell r="N623" t="str">
            <v>8</v>
          </cell>
          <cell r="O623" t="str">
            <v>3</v>
          </cell>
          <cell r="P623" t="str">
            <v>2</v>
          </cell>
          <cell r="Q623" t="str">
            <v>E</v>
          </cell>
          <cell r="R623" t="str">
            <v>358</v>
          </cell>
          <cell r="S623" t="str">
            <v>358D7</v>
          </cell>
          <cell r="T623" t="str">
            <v>1321</v>
          </cell>
          <cell r="U623" t="str">
            <v>00</v>
          </cell>
          <cell r="V623" t="str">
            <v>16</v>
          </cell>
          <cell r="W623" t="str">
            <v>00605</v>
          </cell>
          <cell r="X623" t="str">
            <v>1</v>
          </cell>
          <cell r="Y623" t="str">
            <v>20</v>
          </cell>
          <cell r="Z623" t="str">
            <v>150</v>
          </cell>
          <cell r="AA623" t="str">
            <v>002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C624" t="str">
            <v>33613158358D400605700</v>
          </cell>
          <cell r="D624" t="str">
            <v>2018.29.02.012.2.1.1.2.1.11.045.3158.2.6.8.3.2.E.358.358D4.3361.00.16.00605.1.20.150.700</v>
          </cell>
          <cell r="E624" t="str">
            <v>2018</v>
          </cell>
          <cell r="F624" t="str">
            <v>29.02</v>
          </cell>
          <cell r="G624" t="str">
            <v>012</v>
          </cell>
          <cell r="H624" t="str">
            <v>2.1.1.2.1</v>
          </cell>
          <cell r="I624" t="str">
            <v>11</v>
          </cell>
          <cell r="J624" t="str">
            <v>045</v>
          </cell>
          <cell r="K624" t="str">
            <v>3158</v>
          </cell>
          <cell r="L624" t="str">
            <v>2</v>
          </cell>
          <cell r="M624" t="str">
            <v>6</v>
          </cell>
          <cell r="N624" t="str">
            <v>8</v>
          </cell>
          <cell r="O624" t="str">
            <v>3</v>
          </cell>
          <cell r="P624" t="str">
            <v>2</v>
          </cell>
          <cell r="Q624" t="str">
            <v>E</v>
          </cell>
          <cell r="R624" t="str">
            <v>358</v>
          </cell>
          <cell r="S624" t="str">
            <v>358D4</v>
          </cell>
          <cell r="T624" t="str">
            <v>3361</v>
          </cell>
          <cell r="U624" t="str">
            <v>00</v>
          </cell>
          <cell r="V624" t="str">
            <v>16</v>
          </cell>
          <cell r="W624" t="str">
            <v>00605</v>
          </cell>
          <cell r="X624" t="str">
            <v>1</v>
          </cell>
          <cell r="Y624" t="str">
            <v>20</v>
          </cell>
          <cell r="Z624" t="str">
            <v>150</v>
          </cell>
          <cell r="AA624" t="str">
            <v>700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C625" t="str">
            <v>261140009000100404002</v>
          </cell>
          <cell r="D625" t="str">
            <v>2018.29.02.012.2.1.1.2.1.11.045.4000.2.6.5.3.1.E.900.90001.2611.00.14.00404.1.20.150.002</v>
          </cell>
          <cell r="E625" t="str">
            <v>2018</v>
          </cell>
          <cell r="F625" t="str">
            <v>29.02</v>
          </cell>
          <cell r="G625" t="str">
            <v>012</v>
          </cell>
          <cell r="H625" t="str">
            <v>2.1.1.2.1</v>
          </cell>
          <cell r="I625" t="str">
            <v>11</v>
          </cell>
          <cell r="J625" t="str">
            <v>045</v>
          </cell>
          <cell r="K625" t="str">
            <v>4000</v>
          </cell>
          <cell r="L625" t="str">
            <v>2</v>
          </cell>
          <cell r="M625" t="str">
            <v>6</v>
          </cell>
          <cell r="N625" t="str">
            <v>5</v>
          </cell>
          <cell r="O625" t="str">
            <v>3</v>
          </cell>
          <cell r="P625" t="str">
            <v>1</v>
          </cell>
          <cell r="Q625" t="str">
            <v>E</v>
          </cell>
          <cell r="R625" t="str">
            <v>900</v>
          </cell>
          <cell r="S625" t="str">
            <v>90001</v>
          </cell>
          <cell r="T625" t="str">
            <v>2611</v>
          </cell>
          <cell r="U625" t="str">
            <v>00</v>
          </cell>
          <cell r="V625" t="str">
            <v>14</v>
          </cell>
          <cell r="W625" t="str">
            <v>00404</v>
          </cell>
          <cell r="X625" t="str">
            <v>1</v>
          </cell>
          <cell r="Y625" t="str">
            <v>20</v>
          </cell>
          <cell r="Z625" t="str">
            <v>150</v>
          </cell>
          <cell r="AA625" t="str">
            <v>002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C626" t="str">
            <v>375140009000100605002</v>
          </cell>
          <cell r="D626" t="str">
            <v>2018.29.02.012.2.1.1.2.1.11.045.4000.2.6.5.3.1.E.900.90001.3751.00.16.00605.1.20.150.002</v>
          </cell>
          <cell r="E626" t="str">
            <v>2018</v>
          </cell>
          <cell r="F626" t="str">
            <v>29.02</v>
          </cell>
          <cell r="G626" t="str">
            <v>012</v>
          </cell>
          <cell r="H626" t="str">
            <v>2.1.1.2.1</v>
          </cell>
          <cell r="I626" t="str">
            <v>11</v>
          </cell>
          <cell r="J626" t="str">
            <v>045</v>
          </cell>
          <cell r="K626" t="str">
            <v>4000</v>
          </cell>
          <cell r="L626" t="str">
            <v>2</v>
          </cell>
          <cell r="M626" t="str">
            <v>6</v>
          </cell>
          <cell r="N626" t="str">
            <v>5</v>
          </cell>
          <cell r="O626" t="str">
            <v>3</v>
          </cell>
          <cell r="P626" t="str">
            <v>1</v>
          </cell>
          <cell r="Q626" t="str">
            <v>E</v>
          </cell>
          <cell r="R626" t="str">
            <v>900</v>
          </cell>
          <cell r="S626" t="str">
            <v>90001</v>
          </cell>
          <cell r="T626" t="str">
            <v>3751</v>
          </cell>
          <cell r="U626" t="str">
            <v>00</v>
          </cell>
          <cell r="V626" t="str">
            <v>16</v>
          </cell>
          <cell r="W626" t="str">
            <v>00605</v>
          </cell>
          <cell r="X626" t="str">
            <v>1</v>
          </cell>
          <cell r="Y626" t="str">
            <v>20</v>
          </cell>
          <cell r="Z626" t="str">
            <v>150</v>
          </cell>
          <cell r="AA626" t="str">
            <v>002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C627" t="str">
            <v>21214030701D300605002</v>
          </cell>
          <cell r="D627" t="str">
            <v>2018.29.02.012.2.1.1.2.1.11.045.4030.2.4.2.4.4.E.701.701D3.2121.00.16.00605.1.20.150.002</v>
          </cell>
          <cell r="E627" t="str">
            <v>2018</v>
          </cell>
          <cell r="F627" t="str">
            <v>29.02</v>
          </cell>
          <cell r="G627" t="str">
            <v>012</v>
          </cell>
          <cell r="H627" t="str">
            <v>2.1.1.2.1</v>
          </cell>
          <cell r="I627" t="str">
            <v>11</v>
          </cell>
          <cell r="J627" t="str">
            <v>045</v>
          </cell>
          <cell r="K627" t="str">
            <v>4030</v>
          </cell>
          <cell r="L627" t="str">
            <v>2</v>
          </cell>
          <cell r="M627" t="str">
            <v>4</v>
          </cell>
          <cell r="N627" t="str">
            <v>2</v>
          </cell>
          <cell r="O627" t="str">
            <v>4</v>
          </cell>
          <cell r="P627" t="str">
            <v>4</v>
          </cell>
          <cell r="Q627" t="str">
            <v>E</v>
          </cell>
          <cell r="R627" t="str">
            <v>701</v>
          </cell>
          <cell r="S627" t="str">
            <v>701D3</v>
          </cell>
          <cell r="T627" t="str">
            <v>2121</v>
          </cell>
          <cell r="U627" t="str">
            <v>00</v>
          </cell>
          <cell r="V627" t="str">
            <v>16</v>
          </cell>
          <cell r="W627" t="str">
            <v>00605</v>
          </cell>
          <cell r="X627" t="str">
            <v>1</v>
          </cell>
          <cell r="Y627" t="str">
            <v>20</v>
          </cell>
          <cell r="Z627" t="str">
            <v>150</v>
          </cell>
          <cell r="AA627" t="str">
            <v>002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C628" t="str">
            <v>24914030701D300605700</v>
          </cell>
          <cell r="D628" t="str">
            <v>2018.29.02.012.2.1.1.2.1.11.045.4030.2.4.2.4.4.E.701.701D3.2491.00.16.00605.1.20.150.700</v>
          </cell>
          <cell r="E628" t="str">
            <v>2018</v>
          </cell>
          <cell r="F628" t="str">
            <v>29.02</v>
          </cell>
          <cell r="G628" t="str">
            <v>012</v>
          </cell>
          <cell r="H628" t="str">
            <v>2.1.1.2.1</v>
          </cell>
          <cell r="I628" t="str">
            <v>11</v>
          </cell>
          <cell r="J628" t="str">
            <v>045</v>
          </cell>
          <cell r="K628" t="str">
            <v>4030</v>
          </cell>
          <cell r="L628" t="str">
            <v>2</v>
          </cell>
          <cell r="M628" t="str">
            <v>4</v>
          </cell>
          <cell r="N628" t="str">
            <v>2</v>
          </cell>
          <cell r="O628" t="str">
            <v>4</v>
          </cell>
          <cell r="P628" t="str">
            <v>4</v>
          </cell>
          <cell r="Q628" t="str">
            <v>E</v>
          </cell>
          <cell r="R628" t="str">
            <v>701</v>
          </cell>
          <cell r="S628" t="str">
            <v>701D3</v>
          </cell>
          <cell r="T628" t="str">
            <v>2491</v>
          </cell>
          <cell r="U628" t="str">
            <v>00</v>
          </cell>
          <cell r="V628" t="str">
            <v>16</v>
          </cell>
          <cell r="W628" t="str">
            <v>00605</v>
          </cell>
          <cell r="X628" t="str">
            <v>1</v>
          </cell>
          <cell r="Y628" t="str">
            <v>20</v>
          </cell>
          <cell r="Z628" t="str">
            <v>150</v>
          </cell>
          <cell r="AA628" t="str">
            <v>700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C629" t="str">
            <v>35314030701D300605002</v>
          </cell>
          <cell r="D629" t="str">
            <v>2018.29.02.012.2.1.1.2.1.11.045.4030.2.4.2.4.4.E.701.701D3.3531.00.16.00605.1.20.150.002</v>
          </cell>
          <cell r="E629" t="str">
            <v>2018</v>
          </cell>
          <cell r="F629" t="str">
            <v>29.02</v>
          </cell>
          <cell r="G629" t="str">
            <v>012</v>
          </cell>
          <cell r="H629" t="str">
            <v>2.1.1.2.1</v>
          </cell>
          <cell r="I629" t="str">
            <v>11</v>
          </cell>
          <cell r="J629" t="str">
            <v>045</v>
          </cell>
          <cell r="K629" t="str">
            <v>4030</v>
          </cell>
          <cell r="L629" t="str">
            <v>2</v>
          </cell>
          <cell r="M629" t="str">
            <v>4</v>
          </cell>
          <cell r="N629" t="str">
            <v>2</v>
          </cell>
          <cell r="O629" t="str">
            <v>4</v>
          </cell>
          <cell r="P629" t="str">
            <v>4</v>
          </cell>
          <cell r="Q629" t="str">
            <v>E</v>
          </cell>
          <cell r="R629" t="str">
            <v>701</v>
          </cell>
          <cell r="S629" t="str">
            <v>701D3</v>
          </cell>
          <cell r="T629" t="str">
            <v>3531</v>
          </cell>
          <cell r="U629" t="str">
            <v>00</v>
          </cell>
          <cell r="V629" t="str">
            <v>16</v>
          </cell>
          <cell r="W629" t="str">
            <v>00605</v>
          </cell>
          <cell r="X629" t="str">
            <v>1</v>
          </cell>
          <cell r="Y629" t="str">
            <v>20</v>
          </cell>
          <cell r="Z629" t="str">
            <v>150</v>
          </cell>
          <cell r="AA629" t="str">
            <v>002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C630" t="str">
            <v>35514030701D300605002</v>
          </cell>
          <cell r="D630" t="str">
            <v>2018.29.02.012.2.1.1.2.1.11.045.4030.2.4.2.4.4.E.701.701D3.3551.00.16.00605.1.20.150.002</v>
          </cell>
          <cell r="E630" t="str">
            <v>2018</v>
          </cell>
          <cell r="F630" t="str">
            <v>29.02</v>
          </cell>
          <cell r="G630" t="str">
            <v>012</v>
          </cell>
          <cell r="H630" t="str">
            <v>2.1.1.2.1</v>
          </cell>
          <cell r="I630" t="str">
            <v>11</v>
          </cell>
          <cell r="J630" t="str">
            <v>045</v>
          </cell>
          <cell r="K630" t="str">
            <v>4030</v>
          </cell>
          <cell r="L630" t="str">
            <v>2</v>
          </cell>
          <cell r="M630" t="str">
            <v>4</v>
          </cell>
          <cell r="N630" t="str">
            <v>2</v>
          </cell>
          <cell r="O630" t="str">
            <v>4</v>
          </cell>
          <cell r="P630" t="str">
            <v>4</v>
          </cell>
          <cell r="Q630" t="str">
            <v>E</v>
          </cell>
          <cell r="R630" t="str">
            <v>701</v>
          </cell>
          <cell r="S630" t="str">
            <v>701D3</v>
          </cell>
          <cell r="T630" t="str">
            <v>3551</v>
          </cell>
          <cell r="U630" t="str">
            <v>00</v>
          </cell>
          <cell r="V630" t="str">
            <v>16</v>
          </cell>
          <cell r="W630" t="str">
            <v>00605</v>
          </cell>
          <cell r="X630" t="str">
            <v>1</v>
          </cell>
          <cell r="Y630" t="str">
            <v>20</v>
          </cell>
          <cell r="Z630" t="str">
            <v>150</v>
          </cell>
          <cell r="AA630" t="str">
            <v>002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C631" t="str">
            <v>35514030701D300605700</v>
          </cell>
          <cell r="D631" t="str">
            <v>2018.29.02.012.2.1.1.2.1.11.045.4030.2.4.2.4.4.E.701.701D3.3551.00.16.00605.1.20.150.700</v>
          </cell>
          <cell r="E631" t="str">
            <v>2018</v>
          </cell>
          <cell r="F631" t="str">
            <v>29.02</v>
          </cell>
          <cell r="G631" t="str">
            <v>012</v>
          </cell>
          <cell r="H631" t="str">
            <v>2.1.1.2.1</v>
          </cell>
          <cell r="I631" t="str">
            <v>11</v>
          </cell>
          <cell r="J631" t="str">
            <v>045</v>
          </cell>
          <cell r="K631" t="str">
            <v>4030</v>
          </cell>
          <cell r="L631" t="str">
            <v>2</v>
          </cell>
          <cell r="M631" t="str">
            <v>4</v>
          </cell>
          <cell r="N631" t="str">
            <v>2</v>
          </cell>
          <cell r="O631" t="str">
            <v>4</v>
          </cell>
          <cell r="P631" t="str">
            <v>4</v>
          </cell>
          <cell r="Q631" t="str">
            <v>E</v>
          </cell>
          <cell r="R631" t="str">
            <v>701</v>
          </cell>
          <cell r="S631" t="str">
            <v>701D3</v>
          </cell>
          <cell r="T631" t="str">
            <v>3551</v>
          </cell>
          <cell r="U631" t="str">
            <v>00</v>
          </cell>
          <cell r="V631" t="str">
            <v>16</v>
          </cell>
          <cell r="W631" t="str">
            <v>00605</v>
          </cell>
          <cell r="X631" t="str">
            <v>1</v>
          </cell>
          <cell r="Y631" t="str">
            <v>20</v>
          </cell>
          <cell r="Z631" t="str">
            <v>150</v>
          </cell>
          <cell r="AA631" t="str">
            <v>700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C632" t="str">
            <v>26144050701D300605002</v>
          </cell>
          <cell r="D632" t="str">
            <v>2018.29.02.012.2.1.1.2.1.11.045.4050.2.4.2.4.4.E.701.701D3.2614.00.16.00605.1.20.150.002</v>
          </cell>
          <cell r="E632" t="str">
            <v>2018</v>
          </cell>
          <cell r="F632" t="str">
            <v>29.02</v>
          </cell>
          <cell r="G632" t="str">
            <v>012</v>
          </cell>
          <cell r="H632" t="str">
            <v>2.1.1.2.1</v>
          </cell>
          <cell r="I632" t="str">
            <v>11</v>
          </cell>
          <cell r="J632" t="str">
            <v>045</v>
          </cell>
          <cell r="K632" t="str">
            <v>4050</v>
          </cell>
          <cell r="L632" t="str">
            <v>2</v>
          </cell>
          <cell r="M632" t="str">
            <v>4</v>
          </cell>
          <cell r="N632" t="str">
            <v>2</v>
          </cell>
          <cell r="O632" t="str">
            <v>4</v>
          </cell>
          <cell r="P632" t="str">
            <v>4</v>
          </cell>
          <cell r="Q632" t="str">
            <v>E</v>
          </cell>
          <cell r="R632" t="str">
            <v>701</v>
          </cell>
          <cell r="S632" t="str">
            <v>701D3</v>
          </cell>
          <cell r="T632" t="str">
            <v>2614</v>
          </cell>
          <cell r="U632" t="str">
            <v>00</v>
          </cell>
          <cell r="V632" t="str">
            <v>16</v>
          </cell>
          <cell r="W632" t="str">
            <v>00605</v>
          </cell>
          <cell r="X632" t="str">
            <v>1</v>
          </cell>
          <cell r="Y632" t="str">
            <v>20</v>
          </cell>
          <cell r="Z632" t="str">
            <v>150</v>
          </cell>
          <cell r="AA632" t="str">
            <v>002</v>
          </cell>
          <cell r="AB632">
            <v>2880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2880</v>
          </cell>
        </row>
        <row r="633">
          <cell r="C633" t="str">
            <v>27214050701D300605637</v>
          </cell>
          <cell r="D633" t="str">
            <v>2018.29.02.012.2.1.1.2.1.11.045.4050.2.4.2.4.4.E.701.701D3.2721.00.16.00605.1.20.150.637</v>
          </cell>
          <cell r="E633" t="str">
            <v>2018</v>
          </cell>
          <cell r="F633" t="str">
            <v>29.02</v>
          </cell>
          <cell r="G633" t="str">
            <v>012</v>
          </cell>
          <cell r="H633" t="str">
            <v>2.1.1.2.1</v>
          </cell>
          <cell r="I633" t="str">
            <v>11</v>
          </cell>
          <cell r="J633" t="str">
            <v>045</v>
          </cell>
          <cell r="K633" t="str">
            <v>4050</v>
          </cell>
          <cell r="L633" t="str">
            <v>2</v>
          </cell>
          <cell r="M633" t="str">
            <v>4</v>
          </cell>
          <cell r="N633" t="str">
            <v>2</v>
          </cell>
          <cell r="O633" t="str">
            <v>4</v>
          </cell>
          <cell r="P633" t="str">
            <v>4</v>
          </cell>
          <cell r="Q633" t="str">
            <v>E</v>
          </cell>
          <cell r="R633" t="str">
            <v>701</v>
          </cell>
          <cell r="S633" t="str">
            <v>701D3</v>
          </cell>
          <cell r="T633" t="str">
            <v>2721</v>
          </cell>
          <cell r="U633" t="str">
            <v>00</v>
          </cell>
          <cell r="V633" t="str">
            <v>16</v>
          </cell>
          <cell r="W633" t="str">
            <v>00605</v>
          </cell>
          <cell r="X633" t="str">
            <v>1</v>
          </cell>
          <cell r="Y633" t="str">
            <v>20</v>
          </cell>
          <cell r="Z633" t="str">
            <v>150</v>
          </cell>
          <cell r="AA633" t="str">
            <v>637</v>
          </cell>
          <cell r="AB633">
            <v>5197.03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5197.03</v>
          </cell>
        </row>
        <row r="634">
          <cell r="C634" t="str">
            <v>56714050701D300605700</v>
          </cell>
          <cell r="D634" t="str">
            <v>2018.29.02.012.2.1.1.2.1.11.045.4050.2.4.2.4.4.E.701.701D3.5671.00.16.00605.2.20.150.700</v>
          </cell>
          <cell r="E634" t="str">
            <v>2018</v>
          </cell>
          <cell r="F634" t="str">
            <v>29.02</v>
          </cell>
          <cell r="G634" t="str">
            <v>012</v>
          </cell>
          <cell r="H634" t="str">
            <v>2.1.1.2.1</v>
          </cell>
          <cell r="I634" t="str">
            <v>11</v>
          </cell>
          <cell r="J634" t="str">
            <v>045</v>
          </cell>
          <cell r="K634" t="str">
            <v>4050</v>
          </cell>
          <cell r="L634" t="str">
            <v>2</v>
          </cell>
          <cell r="M634" t="str">
            <v>4</v>
          </cell>
          <cell r="N634" t="str">
            <v>2</v>
          </cell>
          <cell r="O634" t="str">
            <v>4</v>
          </cell>
          <cell r="P634" t="str">
            <v>4</v>
          </cell>
          <cell r="Q634" t="str">
            <v>E</v>
          </cell>
          <cell r="R634" t="str">
            <v>701</v>
          </cell>
          <cell r="S634" t="str">
            <v>701D3</v>
          </cell>
          <cell r="T634" t="str">
            <v>5671</v>
          </cell>
          <cell r="U634" t="str">
            <v>00</v>
          </cell>
          <cell r="V634" t="str">
            <v>16</v>
          </cell>
          <cell r="W634" t="str">
            <v>00605</v>
          </cell>
          <cell r="X634" t="str">
            <v>2</v>
          </cell>
          <cell r="Y634" t="str">
            <v>20</v>
          </cell>
          <cell r="Z634" t="str">
            <v>150</v>
          </cell>
          <cell r="AA634" t="str">
            <v>700</v>
          </cell>
          <cell r="AB634">
            <v>67800</v>
          </cell>
          <cell r="AC634">
            <v>67800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C635" t="str">
            <v>275131113580100605700</v>
          </cell>
          <cell r="D635" t="str">
            <v>2018.29.02.012.2.1.1.2.1.11.045.3111.2.6.8.3.2.E.358.35801.2751.00.16.00605.1.20.150.700</v>
          </cell>
          <cell r="E635" t="str">
            <v>2018</v>
          </cell>
          <cell r="F635" t="str">
            <v>29.02</v>
          </cell>
          <cell r="G635" t="str">
            <v>012</v>
          </cell>
          <cell r="H635" t="str">
            <v>2.1.1.2.1</v>
          </cell>
          <cell r="I635" t="str">
            <v>11</v>
          </cell>
          <cell r="J635" t="str">
            <v>045</v>
          </cell>
          <cell r="K635" t="str">
            <v>3111</v>
          </cell>
          <cell r="L635" t="str">
            <v>2</v>
          </cell>
          <cell r="M635" t="str">
            <v>6</v>
          </cell>
          <cell r="N635" t="str">
            <v>8</v>
          </cell>
          <cell r="O635" t="str">
            <v>3</v>
          </cell>
          <cell r="P635" t="str">
            <v>2</v>
          </cell>
          <cell r="Q635" t="str">
            <v>E</v>
          </cell>
          <cell r="R635" t="str">
            <v>358</v>
          </cell>
          <cell r="S635" t="str">
            <v>35801</v>
          </cell>
          <cell r="T635" t="str">
            <v>2751</v>
          </cell>
          <cell r="U635" t="str">
            <v>00</v>
          </cell>
          <cell r="V635" t="str">
            <v>16</v>
          </cell>
          <cell r="W635" t="str">
            <v>00605</v>
          </cell>
          <cell r="X635" t="str">
            <v>1</v>
          </cell>
          <cell r="Y635" t="str">
            <v>20</v>
          </cell>
          <cell r="Z635" t="str">
            <v>150</v>
          </cell>
          <cell r="AA635" t="str">
            <v>700</v>
          </cell>
          <cell r="AB635">
            <v>823.65</v>
          </cell>
          <cell r="AC635">
            <v>823.65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C636" t="str">
            <v>247131113580200605002</v>
          </cell>
          <cell r="D636" t="str">
            <v>2018.29.02.012.2.1.1.2.1.11.045.3111.2.6.8.3.2.E.358.35802.2471.00.16.00605.1.20.150.002</v>
          </cell>
          <cell r="E636" t="str">
            <v>2018</v>
          </cell>
          <cell r="F636" t="str">
            <v>29.02</v>
          </cell>
          <cell r="G636" t="str">
            <v>012</v>
          </cell>
          <cell r="H636" t="str">
            <v>2.1.1.2.1</v>
          </cell>
          <cell r="I636" t="str">
            <v>11</v>
          </cell>
          <cell r="J636" t="str">
            <v>045</v>
          </cell>
          <cell r="K636" t="str">
            <v>3111</v>
          </cell>
          <cell r="L636" t="str">
            <v>2</v>
          </cell>
          <cell r="M636" t="str">
            <v>6</v>
          </cell>
          <cell r="N636" t="str">
            <v>8</v>
          </cell>
          <cell r="O636" t="str">
            <v>3</v>
          </cell>
          <cell r="P636" t="str">
            <v>2</v>
          </cell>
          <cell r="Q636" t="str">
            <v>E</v>
          </cell>
          <cell r="R636" t="str">
            <v>358</v>
          </cell>
          <cell r="S636" t="str">
            <v>35802</v>
          </cell>
          <cell r="T636" t="str">
            <v>2471</v>
          </cell>
          <cell r="U636" t="str">
            <v>00</v>
          </cell>
          <cell r="V636" t="str">
            <v>16</v>
          </cell>
          <cell r="W636" t="str">
            <v>00605</v>
          </cell>
          <cell r="X636" t="str">
            <v>1</v>
          </cell>
          <cell r="Y636" t="str">
            <v>20</v>
          </cell>
          <cell r="Z636" t="str">
            <v>150</v>
          </cell>
          <cell r="AA636" t="str">
            <v>002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C637" t="str">
            <v>375131123580200605517</v>
          </cell>
          <cell r="D637" t="str">
            <v>2018.29.02.012.2.1.1.2.1.11.045.3112.2.6.8.3.2.E.358.35802.3751.00.16.00605.1.20.150.517</v>
          </cell>
          <cell r="E637" t="str">
            <v>2018</v>
          </cell>
          <cell r="F637" t="str">
            <v>29.02</v>
          </cell>
          <cell r="G637" t="str">
            <v>012</v>
          </cell>
          <cell r="H637" t="str">
            <v>2.1.1.2.1</v>
          </cell>
          <cell r="I637" t="str">
            <v>11</v>
          </cell>
          <cell r="J637" t="str">
            <v>045</v>
          </cell>
          <cell r="K637" t="str">
            <v>3112</v>
          </cell>
          <cell r="L637" t="str">
            <v>2</v>
          </cell>
          <cell r="M637" t="str">
            <v>6</v>
          </cell>
          <cell r="N637" t="str">
            <v>8</v>
          </cell>
          <cell r="O637" t="str">
            <v>3</v>
          </cell>
          <cell r="P637" t="str">
            <v>2</v>
          </cell>
          <cell r="Q637" t="str">
            <v>E</v>
          </cell>
          <cell r="R637" t="str">
            <v>358</v>
          </cell>
          <cell r="S637" t="str">
            <v>35802</v>
          </cell>
          <cell r="T637" t="str">
            <v>3751</v>
          </cell>
          <cell r="U637" t="str">
            <v>00</v>
          </cell>
          <cell r="V637" t="str">
            <v>16</v>
          </cell>
          <cell r="W637" t="str">
            <v>00605</v>
          </cell>
          <cell r="X637" t="str">
            <v>1</v>
          </cell>
          <cell r="Y637" t="str">
            <v>20</v>
          </cell>
          <cell r="Z637" t="str">
            <v>150</v>
          </cell>
          <cell r="AA637" t="str">
            <v>517</v>
          </cell>
          <cell r="AB637">
            <v>6669.9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6669.9</v>
          </cell>
        </row>
        <row r="638">
          <cell r="C638" t="str">
            <v>375131123580500605517</v>
          </cell>
          <cell r="D638" t="str">
            <v>2018.29.02.012.2.1.1.2.1.11.045.3112.2.6.8.3.2.E.358.35805.3751.00.16.00605.1.20.150.517</v>
          </cell>
          <cell r="E638" t="str">
            <v>2018</v>
          </cell>
          <cell r="F638" t="str">
            <v>29.02</v>
          </cell>
          <cell r="G638" t="str">
            <v>012</v>
          </cell>
          <cell r="H638" t="str">
            <v>2.1.1.2.1</v>
          </cell>
          <cell r="I638" t="str">
            <v>11</v>
          </cell>
          <cell r="J638" t="str">
            <v>045</v>
          </cell>
          <cell r="K638" t="str">
            <v>3112</v>
          </cell>
          <cell r="L638" t="str">
            <v>2</v>
          </cell>
          <cell r="M638" t="str">
            <v>6</v>
          </cell>
          <cell r="N638" t="str">
            <v>8</v>
          </cell>
          <cell r="O638" t="str">
            <v>3</v>
          </cell>
          <cell r="P638" t="str">
            <v>2</v>
          </cell>
          <cell r="Q638" t="str">
            <v>E</v>
          </cell>
          <cell r="R638" t="str">
            <v>358</v>
          </cell>
          <cell r="S638" t="str">
            <v>35805</v>
          </cell>
          <cell r="T638" t="str">
            <v>3751</v>
          </cell>
          <cell r="U638" t="str">
            <v>00</v>
          </cell>
          <cell r="V638" t="str">
            <v>16</v>
          </cell>
          <cell r="W638" t="str">
            <v>00605</v>
          </cell>
          <cell r="X638" t="str">
            <v>1</v>
          </cell>
          <cell r="Y638" t="str">
            <v>20</v>
          </cell>
          <cell r="Z638" t="str">
            <v>150</v>
          </cell>
          <cell r="AA638" t="str">
            <v>517</v>
          </cell>
          <cell r="AB638">
            <v>500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500</v>
          </cell>
        </row>
        <row r="639">
          <cell r="C639" t="str">
            <v>13113143358D700605002</v>
          </cell>
          <cell r="D639" t="str">
            <v>2018.29.02.012.2.1.1.2.1.11.045.3143.2.6.8.3.2.E.358.358D7.1311.00.16.00605.1.20.150.002</v>
          </cell>
          <cell r="E639" t="str">
            <v>2018</v>
          </cell>
          <cell r="F639" t="str">
            <v>29.02</v>
          </cell>
          <cell r="G639" t="str">
            <v>012</v>
          </cell>
          <cell r="H639" t="str">
            <v>2.1.1.2.1</v>
          </cell>
          <cell r="I639" t="str">
            <v>11</v>
          </cell>
          <cell r="J639" t="str">
            <v>045</v>
          </cell>
          <cell r="K639" t="str">
            <v>3143</v>
          </cell>
          <cell r="L639" t="str">
            <v>2</v>
          </cell>
          <cell r="M639" t="str">
            <v>6</v>
          </cell>
          <cell r="N639" t="str">
            <v>8</v>
          </cell>
          <cell r="O639" t="str">
            <v>3</v>
          </cell>
          <cell r="P639" t="str">
            <v>2</v>
          </cell>
          <cell r="Q639" t="str">
            <v>E</v>
          </cell>
          <cell r="R639" t="str">
            <v>358</v>
          </cell>
          <cell r="S639" t="str">
            <v>358D7</v>
          </cell>
          <cell r="T639" t="str">
            <v>1311</v>
          </cell>
          <cell r="U639" t="str">
            <v>00</v>
          </cell>
          <cell r="V639" t="str">
            <v>16</v>
          </cell>
          <cell r="W639" t="str">
            <v>00605</v>
          </cell>
          <cell r="X639" t="str">
            <v>1</v>
          </cell>
          <cell r="Y639" t="str">
            <v>20</v>
          </cell>
          <cell r="Z639" t="str">
            <v>150</v>
          </cell>
          <cell r="AA639" t="str">
            <v>002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C640" t="str">
            <v>17153143358D700605002</v>
          </cell>
          <cell r="D640" t="str">
            <v>2018.29.02.012.2.1.1.2.1.11.045.3143.2.6.8.3.2.E.358.358D7.1715.00.16.00605.1.20.150.002</v>
          </cell>
          <cell r="E640" t="str">
            <v>2018</v>
          </cell>
          <cell r="F640" t="str">
            <v>29.02</v>
          </cell>
          <cell r="G640" t="str">
            <v>012</v>
          </cell>
          <cell r="H640" t="str">
            <v>2.1.1.2.1</v>
          </cell>
          <cell r="I640" t="str">
            <v>11</v>
          </cell>
          <cell r="J640" t="str">
            <v>045</v>
          </cell>
          <cell r="K640" t="str">
            <v>3143</v>
          </cell>
          <cell r="L640" t="str">
            <v>2</v>
          </cell>
          <cell r="M640" t="str">
            <v>6</v>
          </cell>
          <cell r="N640" t="str">
            <v>8</v>
          </cell>
          <cell r="O640" t="str">
            <v>3</v>
          </cell>
          <cell r="P640" t="str">
            <v>2</v>
          </cell>
          <cell r="Q640" t="str">
            <v>E</v>
          </cell>
          <cell r="R640" t="str">
            <v>358</v>
          </cell>
          <cell r="S640" t="str">
            <v>358D7</v>
          </cell>
          <cell r="T640" t="str">
            <v>1715</v>
          </cell>
          <cell r="U640" t="str">
            <v>00</v>
          </cell>
          <cell r="V640" t="str">
            <v>16</v>
          </cell>
          <cell r="W640" t="str">
            <v>00605</v>
          </cell>
          <cell r="X640" t="str">
            <v>1</v>
          </cell>
          <cell r="Y640" t="str">
            <v>20</v>
          </cell>
          <cell r="Z640" t="str">
            <v>150</v>
          </cell>
          <cell r="AA640" t="str">
            <v>002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C641" t="str">
            <v>141140009000100605002</v>
          </cell>
          <cell r="D641" t="str">
            <v>2018.29.02.012.2.1.1.2.1.11.045.4000.2.6.5.3.1.E.900.90001.1411.00.16.00605.1.20.150.002</v>
          </cell>
          <cell r="E641" t="str">
            <v>2018</v>
          </cell>
          <cell r="F641" t="str">
            <v>29.02</v>
          </cell>
          <cell r="G641" t="str">
            <v>012</v>
          </cell>
          <cell r="H641" t="str">
            <v>2.1.1.2.1</v>
          </cell>
          <cell r="I641" t="str">
            <v>11</v>
          </cell>
          <cell r="J641" t="str">
            <v>045</v>
          </cell>
          <cell r="K641" t="str">
            <v>4000</v>
          </cell>
          <cell r="L641" t="str">
            <v>2</v>
          </cell>
          <cell r="M641" t="str">
            <v>6</v>
          </cell>
          <cell r="N641" t="str">
            <v>5</v>
          </cell>
          <cell r="O641" t="str">
            <v>3</v>
          </cell>
          <cell r="P641" t="str">
            <v>1</v>
          </cell>
          <cell r="Q641" t="str">
            <v>E</v>
          </cell>
          <cell r="R641" t="str">
            <v>900</v>
          </cell>
          <cell r="S641" t="str">
            <v>90001</v>
          </cell>
          <cell r="T641" t="str">
            <v>1411</v>
          </cell>
          <cell r="U641" t="str">
            <v>00</v>
          </cell>
          <cell r="V641" t="str">
            <v>16</v>
          </cell>
          <cell r="W641" t="str">
            <v>00605</v>
          </cell>
          <cell r="X641" t="str">
            <v>1</v>
          </cell>
          <cell r="Y641" t="str">
            <v>20</v>
          </cell>
          <cell r="Z641" t="str">
            <v>150</v>
          </cell>
          <cell r="AA641" t="str">
            <v>002</v>
          </cell>
          <cell r="AB641">
            <v>17862.669999999998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17862.669999999998</v>
          </cell>
        </row>
        <row r="642">
          <cell r="C642" t="str">
            <v>171240009000100605002</v>
          </cell>
          <cell r="D642" t="str">
            <v>2018.29.02.012.2.1.1.2.1.11.045.4000.2.6.5.3.1.E.900.90001.1712.00.16.00605.1.20.150.002</v>
          </cell>
          <cell r="E642" t="str">
            <v>2018</v>
          </cell>
          <cell r="F642" t="str">
            <v>29.02</v>
          </cell>
          <cell r="G642" t="str">
            <v>012</v>
          </cell>
          <cell r="H642" t="str">
            <v>2.1.1.2.1</v>
          </cell>
          <cell r="I642" t="str">
            <v>11</v>
          </cell>
          <cell r="J642" t="str">
            <v>045</v>
          </cell>
          <cell r="K642" t="str">
            <v>4000</v>
          </cell>
          <cell r="L642" t="str">
            <v>2</v>
          </cell>
          <cell r="M642" t="str">
            <v>6</v>
          </cell>
          <cell r="N642" t="str">
            <v>5</v>
          </cell>
          <cell r="O642" t="str">
            <v>3</v>
          </cell>
          <cell r="P642" t="str">
            <v>1</v>
          </cell>
          <cell r="Q642" t="str">
            <v>E</v>
          </cell>
          <cell r="R642" t="str">
            <v>900</v>
          </cell>
          <cell r="S642" t="str">
            <v>90001</v>
          </cell>
          <cell r="T642" t="str">
            <v>1712</v>
          </cell>
          <cell r="U642" t="str">
            <v>00</v>
          </cell>
          <cell r="V642" t="str">
            <v>16</v>
          </cell>
          <cell r="W642" t="str">
            <v>00605</v>
          </cell>
          <cell r="X642" t="str">
            <v>1</v>
          </cell>
          <cell r="Y642" t="str">
            <v>20</v>
          </cell>
          <cell r="Z642" t="str">
            <v>150</v>
          </cell>
          <cell r="AA642" t="str">
            <v>002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C643" t="str">
            <v>24114030701D300605700</v>
          </cell>
          <cell r="D643" t="str">
            <v>2018.29.02.012.2.1.1.2.1.11.045.4030.2.4.2.4.4.E.701.701D3.2411.00.16.00605.1.20.150.700</v>
          </cell>
          <cell r="E643" t="str">
            <v>2018</v>
          </cell>
          <cell r="F643" t="str">
            <v>29.02</v>
          </cell>
          <cell r="G643" t="str">
            <v>012</v>
          </cell>
          <cell r="H643" t="str">
            <v>2.1.1.2.1</v>
          </cell>
          <cell r="I643" t="str">
            <v>11</v>
          </cell>
          <cell r="J643" t="str">
            <v>045</v>
          </cell>
          <cell r="K643" t="str">
            <v>4030</v>
          </cell>
          <cell r="L643" t="str">
            <v>2</v>
          </cell>
          <cell r="M643" t="str">
            <v>4</v>
          </cell>
          <cell r="N643" t="str">
            <v>2</v>
          </cell>
          <cell r="O643" t="str">
            <v>4</v>
          </cell>
          <cell r="P643" t="str">
            <v>4</v>
          </cell>
          <cell r="Q643" t="str">
            <v>E</v>
          </cell>
          <cell r="R643" t="str">
            <v>701</v>
          </cell>
          <cell r="S643" t="str">
            <v>701D3</v>
          </cell>
          <cell r="T643" t="str">
            <v>2411</v>
          </cell>
          <cell r="U643" t="str">
            <v>00</v>
          </cell>
          <cell r="V643" t="str">
            <v>16</v>
          </cell>
          <cell r="W643" t="str">
            <v>00605</v>
          </cell>
          <cell r="X643" t="str">
            <v>1</v>
          </cell>
          <cell r="Y643" t="str">
            <v>20</v>
          </cell>
          <cell r="Z643" t="str">
            <v>150</v>
          </cell>
          <cell r="AA643" t="str">
            <v>700</v>
          </cell>
          <cell r="AB643">
            <v>2.14</v>
          </cell>
          <cell r="AC643">
            <v>2.14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C644" t="str">
            <v>25614030701D300605002</v>
          </cell>
          <cell r="D644" t="str">
            <v>2018.29.02.012.2.1.1.2.1.11.045.4030.2.4.2.4.4.E.701.701D3.2561.00.16.00605.1.20.150.002</v>
          </cell>
          <cell r="E644" t="str">
            <v>2018</v>
          </cell>
          <cell r="F644" t="str">
            <v>29.02</v>
          </cell>
          <cell r="G644" t="str">
            <v>012</v>
          </cell>
          <cell r="H644" t="str">
            <v>2.1.1.2.1</v>
          </cell>
          <cell r="I644" t="str">
            <v>11</v>
          </cell>
          <cell r="J644" t="str">
            <v>045</v>
          </cell>
          <cell r="K644" t="str">
            <v>4030</v>
          </cell>
          <cell r="L644" t="str">
            <v>2</v>
          </cell>
          <cell r="M644" t="str">
            <v>4</v>
          </cell>
          <cell r="N644" t="str">
            <v>2</v>
          </cell>
          <cell r="O644" t="str">
            <v>4</v>
          </cell>
          <cell r="P644" t="str">
            <v>4</v>
          </cell>
          <cell r="Q644" t="str">
            <v>E</v>
          </cell>
          <cell r="R644" t="str">
            <v>701</v>
          </cell>
          <cell r="S644" t="str">
            <v>701D3</v>
          </cell>
          <cell r="T644" t="str">
            <v>2561</v>
          </cell>
          <cell r="U644" t="str">
            <v>00</v>
          </cell>
          <cell r="V644" t="str">
            <v>16</v>
          </cell>
          <cell r="W644" t="str">
            <v>00605</v>
          </cell>
          <cell r="X644" t="str">
            <v>1</v>
          </cell>
          <cell r="Y644" t="str">
            <v>20</v>
          </cell>
          <cell r="Z644" t="str">
            <v>150</v>
          </cell>
          <cell r="AA644" t="str">
            <v>002</v>
          </cell>
          <cell r="AB644">
            <v>58.53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58.53</v>
          </cell>
        </row>
        <row r="645">
          <cell r="C645" t="str">
            <v>24714050701D300605700</v>
          </cell>
          <cell r="D645" t="str">
            <v>2018.29.02.012.2.1.1.2.1.11.045.4050.2.4.2.4.4.E.701.701D3.2471.00.16.00605.1.20.150.700</v>
          </cell>
          <cell r="E645" t="str">
            <v>2018</v>
          </cell>
          <cell r="F645" t="str">
            <v>29.02</v>
          </cell>
          <cell r="G645" t="str">
            <v>012</v>
          </cell>
          <cell r="H645" t="str">
            <v>2.1.1.2.1</v>
          </cell>
          <cell r="I645" t="str">
            <v>11</v>
          </cell>
          <cell r="J645" t="str">
            <v>045</v>
          </cell>
          <cell r="K645" t="str">
            <v>4050</v>
          </cell>
          <cell r="L645" t="str">
            <v>2</v>
          </cell>
          <cell r="M645" t="str">
            <v>4</v>
          </cell>
          <cell r="N645" t="str">
            <v>2</v>
          </cell>
          <cell r="O645" t="str">
            <v>4</v>
          </cell>
          <cell r="P645" t="str">
            <v>4</v>
          </cell>
          <cell r="Q645" t="str">
            <v>E</v>
          </cell>
          <cell r="R645" t="str">
            <v>701</v>
          </cell>
          <cell r="S645" t="str">
            <v>701D3</v>
          </cell>
          <cell r="T645" t="str">
            <v>2471</v>
          </cell>
          <cell r="U645" t="str">
            <v>00</v>
          </cell>
          <cell r="V645" t="str">
            <v>16</v>
          </cell>
          <cell r="W645" t="str">
            <v>00605</v>
          </cell>
          <cell r="X645" t="str">
            <v>1</v>
          </cell>
          <cell r="Y645" t="str">
            <v>20</v>
          </cell>
          <cell r="Z645" t="str">
            <v>150</v>
          </cell>
          <cell r="AA645" t="str">
            <v>700</v>
          </cell>
          <cell r="AB645">
            <v>4391.8999999999996</v>
          </cell>
          <cell r="AC645">
            <v>4391.8999999999996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C646" t="str">
            <v>25614050701D300605700</v>
          </cell>
          <cell r="D646" t="str">
            <v>2018.29.02.012.2.1.1.2.1.11.045.4050.2.4.2.4.4.E.701.701D3.2561.00.16.00605.1.20.150.700</v>
          </cell>
          <cell r="E646" t="str">
            <v>2018</v>
          </cell>
          <cell r="F646" t="str">
            <v>29.02</v>
          </cell>
          <cell r="G646" t="str">
            <v>012</v>
          </cell>
          <cell r="H646" t="str">
            <v>2.1.1.2.1</v>
          </cell>
          <cell r="I646" t="str">
            <v>11</v>
          </cell>
          <cell r="J646" t="str">
            <v>045</v>
          </cell>
          <cell r="K646" t="str">
            <v>4050</v>
          </cell>
          <cell r="L646" t="str">
            <v>2</v>
          </cell>
          <cell r="M646" t="str">
            <v>4</v>
          </cell>
          <cell r="N646" t="str">
            <v>2</v>
          </cell>
          <cell r="O646" t="str">
            <v>4</v>
          </cell>
          <cell r="P646" t="str">
            <v>4</v>
          </cell>
          <cell r="Q646" t="str">
            <v>E</v>
          </cell>
          <cell r="R646" t="str">
            <v>701</v>
          </cell>
          <cell r="S646" t="str">
            <v>701D3</v>
          </cell>
          <cell r="T646" t="str">
            <v>2561</v>
          </cell>
          <cell r="U646" t="str">
            <v>00</v>
          </cell>
          <cell r="V646" t="str">
            <v>16</v>
          </cell>
          <cell r="W646" t="str">
            <v>00605</v>
          </cell>
          <cell r="X646" t="str">
            <v>1</v>
          </cell>
          <cell r="Y646" t="str">
            <v>20</v>
          </cell>
          <cell r="Z646" t="str">
            <v>150</v>
          </cell>
          <cell r="AA646" t="str">
            <v>700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C647" t="str">
            <v>29814050701D300404002</v>
          </cell>
          <cell r="D647" t="str">
            <v>2018.29.02.012.2.1.1.2.1.11.045.4050.2.4.2.4.4.E.701.701D3.2981.00.14.00404.1.20.150.002</v>
          </cell>
          <cell r="E647" t="str">
            <v>2018</v>
          </cell>
          <cell r="F647" t="str">
            <v>29.02</v>
          </cell>
          <cell r="G647" t="str">
            <v>012</v>
          </cell>
          <cell r="H647" t="str">
            <v>2.1.1.2.1</v>
          </cell>
          <cell r="I647" t="str">
            <v>11</v>
          </cell>
          <cell r="J647" t="str">
            <v>045</v>
          </cell>
          <cell r="K647" t="str">
            <v>4050</v>
          </cell>
          <cell r="L647" t="str">
            <v>2</v>
          </cell>
          <cell r="M647" t="str">
            <v>4</v>
          </cell>
          <cell r="N647" t="str">
            <v>2</v>
          </cell>
          <cell r="O647" t="str">
            <v>4</v>
          </cell>
          <cell r="P647" t="str">
            <v>4</v>
          </cell>
          <cell r="Q647" t="str">
            <v>E</v>
          </cell>
          <cell r="R647" t="str">
            <v>701</v>
          </cell>
          <cell r="S647" t="str">
            <v>701D3</v>
          </cell>
          <cell r="T647" t="str">
            <v>2981</v>
          </cell>
          <cell r="U647" t="str">
            <v>00</v>
          </cell>
          <cell r="V647" t="str">
            <v>14</v>
          </cell>
          <cell r="W647" t="str">
            <v>00404</v>
          </cell>
          <cell r="X647" t="str">
            <v>1</v>
          </cell>
          <cell r="Y647" t="str">
            <v>20</v>
          </cell>
          <cell r="Z647" t="str">
            <v>150</v>
          </cell>
          <cell r="AA647" t="str">
            <v>002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C648" t="str">
            <v>32714050701D300605700</v>
          </cell>
          <cell r="D648" t="str">
            <v>2018.29.02.012.2.1.1.2.1.11.045.4050.2.4.2.4.4.E.701.701D3.3271.00.16.00605.1.20.150.700</v>
          </cell>
          <cell r="E648" t="str">
            <v>2018</v>
          </cell>
          <cell r="F648" t="str">
            <v>29.02</v>
          </cell>
          <cell r="G648" t="str">
            <v>012</v>
          </cell>
          <cell r="H648" t="str">
            <v>2.1.1.2.1</v>
          </cell>
          <cell r="I648" t="str">
            <v>11</v>
          </cell>
          <cell r="J648" t="str">
            <v>045</v>
          </cell>
          <cell r="K648" t="str">
            <v>4050</v>
          </cell>
          <cell r="L648" t="str">
            <v>2</v>
          </cell>
          <cell r="M648" t="str">
            <v>4</v>
          </cell>
          <cell r="N648" t="str">
            <v>2</v>
          </cell>
          <cell r="O648" t="str">
            <v>4</v>
          </cell>
          <cell r="P648" t="str">
            <v>4</v>
          </cell>
          <cell r="Q648" t="str">
            <v>E</v>
          </cell>
          <cell r="R648" t="str">
            <v>701</v>
          </cell>
          <cell r="S648" t="str">
            <v>701D3</v>
          </cell>
          <cell r="T648" t="str">
            <v>3271</v>
          </cell>
          <cell r="U648" t="str">
            <v>00</v>
          </cell>
          <cell r="V648" t="str">
            <v>16</v>
          </cell>
          <cell r="W648" t="str">
            <v>00605</v>
          </cell>
          <cell r="X648" t="str">
            <v>1</v>
          </cell>
          <cell r="Y648" t="str">
            <v>20</v>
          </cell>
          <cell r="Z648" t="str">
            <v>150</v>
          </cell>
          <cell r="AA648" t="str">
            <v>700</v>
          </cell>
          <cell r="AB648">
            <v>1500</v>
          </cell>
          <cell r="AC648">
            <v>1500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C649" t="str">
            <v>221230313580100605700</v>
          </cell>
          <cell r="D649" t="str">
            <v>2018.29.02.012.2.1.1.2.1.11.045.3031.2.6.8.3.2.E.358.35801.2212.00.16.00605.1.20.150.700</v>
          </cell>
          <cell r="E649" t="str">
            <v>2018</v>
          </cell>
          <cell r="F649" t="str">
            <v>29.02</v>
          </cell>
          <cell r="G649" t="str">
            <v>012</v>
          </cell>
          <cell r="H649" t="str">
            <v>2.1.1.2.1</v>
          </cell>
          <cell r="I649" t="str">
            <v>11</v>
          </cell>
          <cell r="J649" t="str">
            <v>045</v>
          </cell>
          <cell r="K649" t="str">
            <v>3031</v>
          </cell>
          <cell r="L649" t="str">
            <v>2</v>
          </cell>
          <cell r="M649" t="str">
            <v>6</v>
          </cell>
          <cell r="N649" t="str">
            <v>8</v>
          </cell>
          <cell r="O649" t="str">
            <v>3</v>
          </cell>
          <cell r="P649" t="str">
            <v>2</v>
          </cell>
          <cell r="Q649" t="str">
            <v>E</v>
          </cell>
          <cell r="R649" t="str">
            <v>358</v>
          </cell>
          <cell r="S649" t="str">
            <v>35801</v>
          </cell>
          <cell r="T649" t="str">
            <v>2212</v>
          </cell>
          <cell r="U649" t="str">
            <v>00</v>
          </cell>
          <cell r="V649" t="str">
            <v>16</v>
          </cell>
          <cell r="W649" t="str">
            <v>00605</v>
          </cell>
          <cell r="X649" t="str">
            <v>1</v>
          </cell>
          <cell r="Y649" t="str">
            <v>20</v>
          </cell>
          <cell r="Z649" t="str">
            <v>150</v>
          </cell>
          <cell r="AA649" t="str">
            <v>700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C650" t="str">
            <v>325130313580100605700</v>
          </cell>
          <cell r="D650" t="str">
            <v>2018.29.02.012.2.1.1.2.1.11.045.3031.2.6.8.3.2.E.358.35801.3251.00.16.00605.1.20.150.700</v>
          </cell>
          <cell r="E650" t="str">
            <v>2018</v>
          </cell>
          <cell r="F650" t="str">
            <v>29.02</v>
          </cell>
          <cell r="G650" t="str">
            <v>012</v>
          </cell>
          <cell r="H650" t="str">
            <v>2.1.1.2.1</v>
          </cell>
          <cell r="I650" t="str">
            <v>11</v>
          </cell>
          <cell r="J650" t="str">
            <v>045</v>
          </cell>
          <cell r="K650" t="str">
            <v>3031</v>
          </cell>
          <cell r="L650" t="str">
            <v>2</v>
          </cell>
          <cell r="M650" t="str">
            <v>6</v>
          </cell>
          <cell r="N650" t="str">
            <v>8</v>
          </cell>
          <cell r="O650" t="str">
            <v>3</v>
          </cell>
          <cell r="P650" t="str">
            <v>2</v>
          </cell>
          <cell r="Q650" t="str">
            <v>E</v>
          </cell>
          <cell r="R650" t="str">
            <v>358</v>
          </cell>
          <cell r="S650" t="str">
            <v>35801</v>
          </cell>
          <cell r="T650" t="str">
            <v>3251</v>
          </cell>
          <cell r="U650" t="str">
            <v>00</v>
          </cell>
          <cell r="V650" t="str">
            <v>16</v>
          </cell>
          <cell r="W650" t="str">
            <v>00605</v>
          </cell>
          <cell r="X650" t="str">
            <v>1</v>
          </cell>
          <cell r="Y650" t="str">
            <v>20</v>
          </cell>
          <cell r="Z650" t="str">
            <v>150</v>
          </cell>
          <cell r="AA650" t="str">
            <v>700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C651" t="str">
            <v>14323032358D600605002</v>
          </cell>
          <cell r="D651" t="str">
            <v>2018.29.02.012.2.1.1.2.1.11.045.3032.2.6.8.3.2.E.358.358D6.1432.00.16.00605.1.20.150.002</v>
          </cell>
          <cell r="E651" t="str">
            <v>2018</v>
          </cell>
          <cell r="F651" t="str">
            <v>29.02</v>
          </cell>
          <cell r="G651" t="str">
            <v>012</v>
          </cell>
          <cell r="H651" t="str">
            <v>2.1.1.2.1</v>
          </cell>
          <cell r="I651" t="str">
            <v>11</v>
          </cell>
          <cell r="J651" t="str">
            <v>045</v>
          </cell>
          <cell r="K651" t="str">
            <v>3032</v>
          </cell>
          <cell r="L651" t="str">
            <v>2</v>
          </cell>
          <cell r="M651" t="str">
            <v>6</v>
          </cell>
          <cell r="N651" t="str">
            <v>8</v>
          </cell>
          <cell r="O651" t="str">
            <v>3</v>
          </cell>
          <cell r="P651" t="str">
            <v>2</v>
          </cell>
          <cell r="Q651" t="str">
            <v>E</v>
          </cell>
          <cell r="R651" t="str">
            <v>358</v>
          </cell>
          <cell r="S651" t="str">
            <v>358D6</v>
          </cell>
          <cell r="T651" t="str">
            <v>1432</v>
          </cell>
          <cell r="U651" t="str">
            <v>00</v>
          </cell>
          <cell r="V651" t="str">
            <v>16</v>
          </cell>
          <cell r="W651" t="str">
            <v>00605</v>
          </cell>
          <cell r="X651" t="str">
            <v>1</v>
          </cell>
          <cell r="Y651" t="str">
            <v>20</v>
          </cell>
          <cell r="Z651" t="str">
            <v>150</v>
          </cell>
          <cell r="AA651" t="str">
            <v>002</v>
          </cell>
          <cell r="AB651">
            <v>3207.2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3207.2</v>
          </cell>
        </row>
        <row r="652">
          <cell r="C652" t="str">
            <v>29213032358D600605002</v>
          </cell>
          <cell r="D652" t="str">
            <v>2018.29.02.012.2.1.1.2.1.11.045.3032.2.6.8.3.2.E.358.358D6.2921.00.16.00605.1.20.150.002</v>
          </cell>
          <cell r="E652" t="str">
            <v>2018</v>
          </cell>
          <cell r="F652" t="str">
            <v>29.02</v>
          </cell>
          <cell r="G652" t="str">
            <v>012</v>
          </cell>
          <cell r="H652" t="str">
            <v>2.1.1.2.1</v>
          </cell>
          <cell r="I652" t="str">
            <v>11</v>
          </cell>
          <cell r="J652" t="str">
            <v>045</v>
          </cell>
          <cell r="K652" t="str">
            <v>3032</v>
          </cell>
          <cell r="L652" t="str">
            <v>2</v>
          </cell>
          <cell r="M652" t="str">
            <v>6</v>
          </cell>
          <cell r="N652" t="str">
            <v>8</v>
          </cell>
          <cell r="O652" t="str">
            <v>3</v>
          </cell>
          <cell r="P652" t="str">
            <v>2</v>
          </cell>
          <cell r="Q652" t="str">
            <v>E</v>
          </cell>
          <cell r="R652" t="str">
            <v>358</v>
          </cell>
          <cell r="S652" t="str">
            <v>358D6</v>
          </cell>
          <cell r="T652" t="str">
            <v>2921</v>
          </cell>
          <cell r="U652" t="str">
            <v>00</v>
          </cell>
          <cell r="V652" t="str">
            <v>16</v>
          </cell>
          <cell r="W652" t="str">
            <v>00605</v>
          </cell>
          <cell r="X652" t="str">
            <v>1</v>
          </cell>
          <cell r="Y652" t="str">
            <v>20</v>
          </cell>
          <cell r="Z652" t="str">
            <v>150</v>
          </cell>
          <cell r="AA652" t="str">
            <v>002</v>
          </cell>
          <cell r="AB652">
            <v>3213.06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3213.06</v>
          </cell>
        </row>
        <row r="653">
          <cell r="C653" t="str">
            <v>35113032358D600605002</v>
          </cell>
          <cell r="D653" t="str">
            <v>2018.29.02.012.2.1.1.2.1.11.045.3032.2.6.8.3.2.E.358.358D6.3511.00.16.00605.1.20.150.002</v>
          </cell>
          <cell r="E653" t="str">
            <v>2018</v>
          </cell>
          <cell r="F653" t="str">
            <v>29.02</v>
          </cell>
          <cell r="G653" t="str">
            <v>012</v>
          </cell>
          <cell r="H653" t="str">
            <v>2.1.1.2.1</v>
          </cell>
          <cell r="I653" t="str">
            <v>11</v>
          </cell>
          <cell r="J653" t="str">
            <v>045</v>
          </cell>
          <cell r="K653" t="str">
            <v>3032</v>
          </cell>
          <cell r="L653" t="str">
            <v>2</v>
          </cell>
          <cell r="M653" t="str">
            <v>6</v>
          </cell>
          <cell r="N653" t="str">
            <v>8</v>
          </cell>
          <cell r="O653" t="str">
            <v>3</v>
          </cell>
          <cell r="P653" t="str">
            <v>2</v>
          </cell>
          <cell r="Q653" t="str">
            <v>E</v>
          </cell>
          <cell r="R653" t="str">
            <v>358</v>
          </cell>
          <cell r="S653" t="str">
            <v>358D6</v>
          </cell>
          <cell r="T653" t="str">
            <v>3511</v>
          </cell>
          <cell r="U653" t="str">
            <v>00</v>
          </cell>
          <cell r="V653" t="str">
            <v>16</v>
          </cell>
          <cell r="W653" t="str">
            <v>00605</v>
          </cell>
          <cell r="X653" t="str">
            <v>1</v>
          </cell>
          <cell r="Y653" t="str">
            <v>20</v>
          </cell>
          <cell r="Z653" t="str">
            <v>150</v>
          </cell>
          <cell r="AA653" t="str">
            <v>002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C654" t="str">
            <v>113130483580200605002</v>
          </cell>
          <cell r="D654" t="str">
            <v>2018.29.02.012.2.1.1.2.1.11.045.3048.2.6.8.3.2.E.358.35802.1131.00.16.00605.1.20.150.002</v>
          </cell>
          <cell r="E654" t="str">
            <v>2018</v>
          </cell>
          <cell r="F654" t="str">
            <v>29.02</v>
          </cell>
          <cell r="G654" t="str">
            <v>012</v>
          </cell>
          <cell r="H654" t="str">
            <v>2.1.1.2.1</v>
          </cell>
          <cell r="I654" t="str">
            <v>11</v>
          </cell>
          <cell r="J654" t="str">
            <v>045</v>
          </cell>
          <cell r="K654" t="str">
            <v>3048</v>
          </cell>
          <cell r="L654" t="str">
            <v>2</v>
          </cell>
          <cell r="M654" t="str">
            <v>6</v>
          </cell>
          <cell r="N654" t="str">
            <v>8</v>
          </cell>
          <cell r="O654" t="str">
            <v>3</v>
          </cell>
          <cell r="P654" t="str">
            <v>2</v>
          </cell>
          <cell r="Q654" t="str">
            <v>E</v>
          </cell>
          <cell r="R654" t="str">
            <v>358</v>
          </cell>
          <cell r="S654" t="str">
            <v>35802</v>
          </cell>
          <cell r="T654" t="str">
            <v>1131</v>
          </cell>
          <cell r="U654" t="str">
            <v>00</v>
          </cell>
          <cell r="V654" t="str">
            <v>16</v>
          </cell>
          <cell r="W654" t="str">
            <v>00605</v>
          </cell>
          <cell r="X654" t="str">
            <v>1</v>
          </cell>
          <cell r="Y654" t="str">
            <v>20</v>
          </cell>
          <cell r="Z654" t="str">
            <v>150</v>
          </cell>
          <cell r="AA654" t="str">
            <v>002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C655" t="str">
            <v>14313053358D700605002</v>
          </cell>
          <cell r="D655" t="str">
            <v>2018.29.02.012.2.1.1.2.1.11.045.3053.2.6.8.3.2.E.358.358D7.1431.00.16.00605.1.20.150.002</v>
          </cell>
          <cell r="E655" t="str">
            <v>2018</v>
          </cell>
          <cell r="F655" t="str">
            <v>29.02</v>
          </cell>
          <cell r="G655" t="str">
            <v>012</v>
          </cell>
          <cell r="H655" t="str">
            <v>2.1.1.2.1</v>
          </cell>
          <cell r="I655" t="str">
            <v>11</v>
          </cell>
          <cell r="J655" t="str">
            <v>045</v>
          </cell>
          <cell r="K655" t="str">
            <v>3053</v>
          </cell>
          <cell r="L655" t="str">
            <v>2</v>
          </cell>
          <cell r="M655" t="str">
            <v>6</v>
          </cell>
          <cell r="N655" t="str">
            <v>8</v>
          </cell>
          <cell r="O655" t="str">
            <v>3</v>
          </cell>
          <cell r="P655" t="str">
            <v>2</v>
          </cell>
          <cell r="Q655" t="str">
            <v>E</v>
          </cell>
          <cell r="R655" t="str">
            <v>358</v>
          </cell>
          <cell r="S655" t="str">
            <v>358D7</v>
          </cell>
          <cell r="T655" t="str">
            <v>1431</v>
          </cell>
          <cell r="U655" t="str">
            <v>00</v>
          </cell>
          <cell r="V655" t="str">
            <v>16</v>
          </cell>
          <cell r="W655" t="str">
            <v>00605</v>
          </cell>
          <cell r="X655" t="str">
            <v>1</v>
          </cell>
          <cell r="Y655" t="str">
            <v>20</v>
          </cell>
          <cell r="Z655" t="str">
            <v>150</v>
          </cell>
          <cell r="AA655" t="str">
            <v>002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C656" t="str">
            <v>33613053358D700605700</v>
          </cell>
          <cell r="D656" t="str">
            <v>2018.29.02.012.2.1.1.2.1.11.045.3053.2.6.8.3.2.E.358.358D7.3361.00.16.00605.1.20.150.700</v>
          </cell>
          <cell r="E656" t="str">
            <v>2018</v>
          </cell>
          <cell r="F656" t="str">
            <v>29.02</v>
          </cell>
          <cell r="G656" t="str">
            <v>012</v>
          </cell>
          <cell r="H656" t="str">
            <v>2.1.1.2.1</v>
          </cell>
          <cell r="I656" t="str">
            <v>11</v>
          </cell>
          <cell r="J656" t="str">
            <v>045</v>
          </cell>
          <cell r="K656" t="str">
            <v>3053</v>
          </cell>
          <cell r="L656" t="str">
            <v>2</v>
          </cell>
          <cell r="M656" t="str">
            <v>6</v>
          </cell>
          <cell r="N656" t="str">
            <v>8</v>
          </cell>
          <cell r="O656" t="str">
            <v>3</v>
          </cell>
          <cell r="P656" t="str">
            <v>2</v>
          </cell>
          <cell r="Q656" t="str">
            <v>E</v>
          </cell>
          <cell r="R656" t="str">
            <v>358</v>
          </cell>
          <cell r="S656" t="str">
            <v>358D7</v>
          </cell>
          <cell r="T656" t="str">
            <v>3361</v>
          </cell>
          <cell r="U656" t="str">
            <v>00</v>
          </cell>
          <cell r="V656" t="str">
            <v>16</v>
          </cell>
          <cell r="W656" t="str">
            <v>00605</v>
          </cell>
          <cell r="X656" t="str">
            <v>1</v>
          </cell>
          <cell r="Y656" t="str">
            <v>20</v>
          </cell>
          <cell r="Z656" t="str">
            <v>150</v>
          </cell>
          <cell r="AA656" t="str">
            <v>700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C657" t="str">
            <v>223130583580100605002</v>
          </cell>
          <cell r="D657" t="str">
            <v>2018.29.02.012.2.1.1.2.1.11.045.3058.2.6.8.3.2.E.358.35801.2231.00.16.00605.1.20.150.002</v>
          </cell>
          <cell r="E657" t="str">
            <v>2018</v>
          </cell>
          <cell r="F657" t="str">
            <v>29.02</v>
          </cell>
          <cell r="G657" t="str">
            <v>012</v>
          </cell>
          <cell r="H657" t="str">
            <v>2.1.1.2.1</v>
          </cell>
          <cell r="I657" t="str">
            <v>11</v>
          </cell>
          <cell r="J657" t="str">
            <v>045</v>
          </cell>
          <cell r="K657" t="str">
            <v>3058</v>
          </cell>
          <cell r="L657" t="str">
            <v>2</v>
          </cell>
          <cell r="M657" t="str">
            <v>6</v>
          </cell>
          <cell r="N657" t="str">
            <v>8</v>
          </cell>
          <cell r="O657" t="str">
            <v>3</v>
          </cell>
          <cell r="P657" t="str">
            <v>2</v>
          </cell>
          <cell r="Q657" t="str">
            <v>E</v>
          </cell>
          <cell r="R657" t="str">
            <v>358</v>
          </cell>
          <cell r="S657" t="str">
            <v>35801</v>
          </cell>
          <cell r="T657" t="str">
            <v>2231</v>
          </cell>
          <cell r="U657" t="str">
            <v>00</v>
          </cell>
          <cell r="V657" t="str">
            <v>16</v>
          </cell>
          <cell r="W657" t="str">
            <v>00605</v>
          </cell>
          <cell r="X657" t="str">
            <v>1</v>
          </cell>
          <cell r="Y657" t="str">
            <v>20</v>
          </cell>
          <cell r="Z657" t="str">
            <v>150</v>
          </cell>
          <cell r="AA657" t="str">
            <v>002</v>
          </cell>
          <cell r="AB657">
            <v>708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708</v>
          </cell>
        </row>
        <row r="658">
          <cell r="C658" t="str">
            <v>17123058358D700605002</v>
          </cell>
          <cell r="D658" t="str">
            <v>2018.29.02.012.2.1.1.2.1.11.045.3058.2.6.8.3.2.E.358.358D7.1712.00.16.00605.1.20.150.002</v>
          </cell>
          <cell r="E658" t="str">
            <v>2018</v>
          </cell>
          <cell r="F658" t="str">
            <v>29.02</v>
          </cell>
          <cell r="G658" t="str">
            <v>012</v>
          </cell>
          <cell r="H658" t="str">
            <v>2.1.1.2.1</v>
          </cell>
          <cell r="I658" t="str">
            <v>11</v>
          </cell>
          <cell r="J658" t="str">
            <v>045</v>
          </cell>
          <cell r="K658" t="str">
            <v>3058</v>
          </cell>
          <cell r="L658" t="str">
            <v>2</v>
          </cell>
          <cell r="M658" t="str">
            <v>6</v>
          </cell>
          <cell r="N658" t="str">
            <v>8</v>
          </cell>
          <cell r="O658" t="str">
            <v>3</v>
          </cell>
          <cell r="P658" t="str">
            <v>2</v>
          </cell>
          <cell r="Q658" t="str">
            <v>E</v>
          </cell>
          <cell r="R658" t="str">
            <v>358</v>
          </cell>
          <cell r="S658" t="str">
            <v>358D7</v>
          </cell>
          <cell r="T658" t="str">
            <v>1712</v>
          </cell>
          <cell r="U658" t="str">
            <v>00</v>
          </cell>
          <cell r="V658" t="str">
            <v>16</v>
          </cell>
          <cell r="W658" t="str">
            <v>00605</v>
          </cell>
          <cell r="X658" t="str">
            <v>1</v>
          </cell>
          <cell r="Y658" t="str">
            <v>20</v>
          </cell>
          <cell r="Z658" t="str">
            <v>150</v>
          </cell>
          <cell r="AA658" t="str">
            <v>002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C659" t="str">
            <v>15313061358D700605002</v>
          </cell>
          <cell r="D659" t="str">
            <v>2018.29.02.012.2.1.1.2.1.11.045.3061.2.6.8.3.2.E.358.358D7.1531.00.16.00605.1.20.150.002</v>
          </cell>
          <cell r="E659" t="str">
            <v>2018</v>
          </cell>
          <cell r="F659" t="str">
            <v>29.02</v>
          </cell>
          <cell r="G659" t="str">
            <v>012</v>
          </cell>
          <cell r="H659" t="str">
            <v>2.1.1.2.1</v>
          </cell>
          <cell r="I659" t="str">
            <v>11</v>
          </cell>
          <cell r="J659" t="str">
            <v>045</v>
          </cell>
          <cell r="K659" t="str">
            <v>3061</v>
          </cell>
          <cell r="L659" t="str">
            <v>2</v>
          </cell>
          <cell r="M659" t="str">
            <v>6</v>
          </cell>
          <cell r="N659" t="str">
            <v>8</v>
          </cell>
          <cell r="O659" t="str">
            <v>3</v>
          </cell>
          <cell r="P659" t="str">
            <v>2</v>
          </cell>
          <cell r="Q659" t="str">
            <v>E</v>
          </cell>
          <cell r="R659" t="str">
            <v>358</v>
          </cell>
          <cell r="S659" t="str">
            <v>358D7</v>
          </cell>
          <cell r="T659" t="str">
            <v>1531</v>
          </cell>
          <cell r="U659" t="str">
            <v>00</v>
          </cell>
          <cell r="V659" t="str">
            <v>16</v>
          </cell>
          <cell r="W659" t="str">
            <v>00605</v>
          </cell>
          <cell r="X659" t="str">
            <v>1</v>
          </cell>
          <cell r="Y659" t="str">
            <v>20</v>
          </cell>
          <cell r="Z659" t="str">
            <v>150</v>
          </cell>
          <cell r="AA659" t="str">
            <v>002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C660" t="str">
            <v>31213061358D700605002</v>
          </cell>
          <cell r="D660" t="str">
            <v>2018.29.02.012.2.1.1.2.1.11.045.3061.2.6.8.3.2.E.358.358D7.3121.00.16.00605.1.20.150.002</v>
          </cell>
          <cell r="E660" t="str">
            <v>2018</v>
          </cell>
          <cell r="F660" t="str">
            <v>29.02</v>
          </cell>
          <cell r="G660" t="str">
            <v>012</v>
          </cell>
          <cell r="H660" t="str">
            <v>2.1.1.2.1</v>
          </cell>
          <cell r="I660" t="str">
            <v>11</v>
          </cell>
          <cell r="J660" t="str">
            <v>045</v>
          </cell>
          <cell r="K660" t="str">
            <v>3061</v>
          </cell>
          <cell r="L660" t="str">
            <v>2</v>
          </cell>
          <cell r="M660" t="str">
            <v>6</v>
          </cell>
          <cell r="N660" t="str">
            <v>8</v>
          </cell>
          <cell r="O660" t="str">
            <v>3</v>
          </cell>
          <cell r="P660" t="str">
            <v>2</v>
          </cell>
          <cell r="Q660" t="str">
            <v>E</v>
          </cell>
          <cell r="R660" t="str">
            <v>358</v>
          </cell>
          <cell r="S660" t="str">
            <v>358D7</v>
          </cell>
          <cell r="T660" t="str">
            <v>3121</v>
          </cell>
          <cell r="U660" t="str">
            <v>00</v>
          </cell>
          <cell r="V660" t="str">
            <v>16</v>
          </cell>
          <cell r="W660" t="str">
            <v>00605</v>
          </cell>
          <cell r="X660" t="str">
            <v>1</v>
          </cell>
          <cell r="Y660" t="str">
            <v>20</v>
          </cell>
          <cell r="Z660" t="str">
            <v>150</v>
          </cell>
          <cell r="AA660" t="str">
            <v>002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C661" t="str">
            <v>131131103580200605002</v>
          </cell>
          <cell r="D661" t="str">
            <v>2018.29.02.012.2.1.1.2.1.11.045.3110.2.6.8.3.2.E.358.35802.1311.00.16.00605.1.20.150.002</v>
          </cell>
          <cell r="E661" t="str">
            <v>2018</v>
          </cell>
          <cell r="F661" t="str">
            <v>29.02</v>
          </cell>
          <cell r="G661" t="str">
            <v>012</v>
          </cell>
          <cell r="H661" t="str">
            <v>2.1.1.2.1</v>
          </cell>
          <cell r="I661" t="str">
            <v>11</v>
          </cell>
          <cell r="J661" t="str">
            <v>045</v>
          </cell>
          <cell r="K661" t="str">
            <v>3110</v>
          </cell>
          <cell r="L661" t="str">
            <v>2</v>
          </cell>
          <cell r="M661" t="str">
            <v>6</v>
          </cell>
          <cell r="N661" t="str">
            <v>8</v>
          </cell>
          <cell r="O661" t="str">
            <v>3</v>
          </cell>
          <cell r="P661" t="str">
            <v>2</v>
          </cell>
          <cell r="Q661" t="str">
            <v>E</v>
          </cell>
          <cell r="R661" t="str">
            <v>358</v>
          </cell>
          <cell r="S661" t="str">
            <v>35802</v>
          </cell>
          <cell r="T661" t="str">
            <v>1311</v>
          </cell>
          <cell r="U661" t="str">
            <v>00</v>
          </cell>
          <cell r="V661" t="str">
            <v>16</v>
          </cell>
          <cell r="W661" t="str">
            <v>00605</v>
          </cell>
          <cell r="X661" t="str">
            <v>1</v>
          </cell>
          <cell r="Y661" t="str">
            <v>20</v>
          </cell>
          <cell r="Z661" t="str">
            <v>150</v>
          </cell>
          <cell r="AA661" t="str">
            <v>002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C662" t="str">
            <v>223131113580100605002</v>
          </cell>
          <cell r="D662" t="str">
            <v>2018.29.02.012.2.1.1.2.1.11.045.3111.2.6.8.3.2.E.358.35801.2231.00.16.00605.1.20.150.002</v>
          </cell>
          <cell r="E662" t="str">
            <v>2018</v>
          </cell>
          <cell r="F662" t="str">
            <v>29.02</v>
          </cell>
          <cell r="G662" t="str">
            <v>012</v>
          </cell>
          <cell r="H662" t="str">
            <v>2.1.1.2.1</v>
          </cell>
          <cell r="I662" t="str">
            <v>11</v>
          </cell>
          <cell r="J662" t="str">
            <v>045</v>
          </cell>
          <cell r="K662" t="str">
            <v>3111</v>
          </cell>
          <cell r="L662" t="str">
            <v>2</v>
          </cell>
          <cell r="M662" t="str">
            <v>6</v>
          </cell>
          <cell r="N662" t="str">
            <v>8</v>
          </cell>
          <cell r="O662" t="str">
            <v>3</v>
          </cell>
          <cell r="P662" t="str">
            <v>2</v>
          </cell>
          <cell r="Q662" t="str">
            <v>E</v>
          </cell>
          <cell r="R662" t="str">
            <v>358</v>
          </cell>
          <cell r="S662" t="str">
            <v>35801</v>
          </cell>
          <cell r="T662" t="str">
            <v>2231</v>
          </cell>
          <cell r="U662" t="str">
            <v>00</v>
          </cell>
          <cell r="V662" t="str">
            <v>16</v>
          </cell>
          <cell r="W662" t="str">
            <v>00605</v>
          </cell>
          <cell r="X662" t="str">
            <v>1</v>
          </cell>
          <cell r="Y662" t="str">
            <v>20</v>
          </cell>
          <cell r="Z662" t="str">
            <v>150</v>
          </cell>
          <cell r="AA662" t="str">
            <v>002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C663" t="str">
            <v>56414050701D300605700</v>
          </cell>
          <cell r="D663" t="str">
            <v>2018.29.02.012.2.1.1.2.1.11.045.4050.2.4.2.4.4.E.701.701D3.5641.00.16.00605.2.20.150.700</v>
          </cell>
          <cell r="E663" t="str">
            <v>2018</v>
          </cell>
          <cell r="F663" t="str">
            <v>29.02</v>
          </cell>
          <cell r="G663" t="str">
            <v>012</v>
          </cell>
          <cell r="H663" t="str">
            <v>2.1.1.2.1</v>
          </cell>
          <cell r="I663" t="str">
            <v>11</v>
          </cell>
          <cell r="J663" t="str">
            <v>045</v>
          </cell>
          <cell r="K663" t="str">
            <v>4050</v>
          </cell>
          <cell r="L663" t="str">
            <v>2</v>
          </cell>
          <cell r="M663" t="str">
            <v>4</v>
          </cell>
          <cell r="N663" t="str">
            <v>2</v>
          </cell>
          <cell r="O663" t="str">
            <v>4</v>
          </cell>
          <cell r="P663" t="str">
            <v>4</v>
          </cell>
          <cell r="Q663" t="str">
            <v>E</v>
          </cell>
          <cell r="R663" t="str">
            <v>701</v>
          </cell>
          <cell r="S663" t="str">
            <v>701D3</v>
          </cell>
          <cell r="T663" t="str">
            <v>5641</v>
          </cell>
          <cell r="U663" t="str">
            <v>00</v>
          </cell>
          <cell r="V663" t="str">
            <v>16</v>
          </cell>
          <cell r="W663" t="str">
            <v>00605</v>
          </cell>
          <cell r="X663" t="str">
            <v>2</v>
          </cell>
          <cell r="Y663" t="str">
            <v>20</v>
          </cell>
          <cell r="Z663" t="str">
            <v>150</v>
          </cell>
          <cell r="AA663" t="str">
            <v>700</v>
          </cell>
          <cell r="AB663">
            <v>19638.78</v>
          </cell>
          <cell r="AC663">
            <v>19638.78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C664" t="str">
            <v>294150079000100404002</v>
          </cell>
          <cell r="D664" t="str">
            <v>2018.29.02.012.2.1.1.2.1.11.045.5007.2.6.5.3.1.E.900.90001.2941.00.14.00404.1.20.150.002</v>
          </cell>
          <cell r="E664" t="str">
            <v>2018</v>
          </cell>
          <cell r="F664" t="str">
            <v>29.02</v>
          </cell>
          <cell r="G664" t="str">
            <v>012</v>
          </cell>
          <cell r="H664" t="str">
            <v>2.1.1.2.1</v>
          </cell>
          <cell r="I664" t="str">
            <v>11</v>
          </cell>
          <cell r="J664" t="str">
            <v>045</v>
          </cell>
          <cell r="K664" t="str">
            <v>5007</v>
          </cell>
          <cell r="L664" t="str">
            <v>2</v>
          </cell>
          <cell r="M664" t="str">
            <v>6</v>
          </cell>
          <cell r="N664" t="str">
            <v>5</v>
          </cell>
          <cell r="O664" t="str">
            <v>3</v>
          </cell>
          <cell r="P664" t="str">
            <v>1</v>
          </cell>
          <cell r="Q664" t="str">
            <v>E</v>
          </cell>
          <cell r="R664" t="str">
            <v>900</v>
          </cell>
          <cell r="S664" t="str">
            <v>90001</v>
          </cell>
          <cell r="T664" t="str">
            <v>2941</v>
          </cell>
          <cell r="U664" t="str">
            <v>00</v>
          </cell>
          <cell r="V664" t="str">
            <v>14</v>
          </cell>
          <cell r="W664" t="str">
            <v>00404</v>
          </cell>
          <cell r="X664" t="str">
            <v>1</v>
          </cell>
          <cell r="Y664" t="str">
            <v>20</v>
          </cell>
          <cell r="Z664" t="str">
            <v>150</v>
          </cell>
          <cell r="AA664" t="str">
            <v>002</v>
          </cell>
          <cell r="AB664">
            <v>2000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2000</v>
          </cell>
        </row>
        <row r="665">
          <cell r="C665" t="str">
            <v>22165010356D100605700</v>
          </cell>
          <cell r="D665" t="str">
            <v>2018.29.02.012.2.1.1.2.1.11.045.5010.2.6.5.3.1.E.356.356D1.2216.00.16.00605.1.20.150.700</v>
          </cell>
          <cell r="E665" t="str">
            <v>2018</v>
          </cell>
          <cell r="F665" t="str">
            <v>29.02</v>
          </cell>
          <cell r="G665" t="str">
            <v>012</v>
          </cell>
          <cell r="H665" t="str">
            <v>2.1.1.2.1</v>
          </cell>
          <cell r="I665" t="str">
            <v>11</v>
          </cell>
          <cell r="J665" t="str">
            <v>045</v>
          </cell>
          <cell r="K665" t="str">
            <v>5010</v>
          </cell>
          <cell r="L665" t="str">
            <v>2</v>
          </cell>
          <cell r="M665" t="str">
            <v>6</v>
          </cell>
          <cell r="N665" t="str">
            <v>5</v>
          </cell>
          <cell r="O665" t="str">
            <v>3</v>
          </cell>
          <cell r="P665" t="str">
            <v>1</v>
          </cell>
          <cell r="Q665" t="str">
            <v>E</v>
          </cell>
          <cell r="R665" t="str">
            <v>356</v>
          </cell>
          <cell r="S665" t="str">
            <v>356D1</v>
          </cell>
          <cell r="T665" t="str">
            <v>2216</v>
          </cell>
          <cell r="U665" t="str">
            <v>00</v>
          </cell>
          <cell r="V665" t="str">
            <v>16</v>
          </cell>
          <cell r="W665" t="str">
            <v>00605</v>
          </cell>
          <cell r="X665" t="str">
            <v>1</v>
          </cell>
          <cell r="Y665" t="str">
            <v>20</v>
          </cell>
          <cell r="Z665" t="str">
            <v>150</v>
          </cell>
          <cell r="AA665" t="str">
            <v>700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C666" t="str">
            <v>26115010357D100605700</v>
          </cell>
          <cell r="D666" t="str">
            <v>2018.29.02.012.2.1.1.2.1.11.045.5010.2.6.5.3.1.E.357.357D1.2611.00.25.00605.1.20.150.700</v>
          </cell>
          <cell r="E666" t="str">
            <v>2018</v>
          </cell>
          <cell r="F666" t="str">
            <v>29.02</v>
          </cell>
          <cell r="G666" t="str">
            <v>012</v>
          </cell>
          <cell r="H666" t="str">
            <v>2.1.1.2.1</v>
          </cell>
          <cell r="I666" t="str">
            <v>11</v>
          </cell>
          <cell r="J666" t="str">
            <v>045</v>
          </cell>
          <cell r="K666" t="str">
            <v>5010</v>
          </cell>
          <cell r="L666" t="str">
            <v>2</v>
          </cell>
          <cell r="M666" t="str">
            <v>6</v>
          </cell>
          <cell r="N666" t="str">
            <v>5</v>
          </cell>
          <cell r="O666" t="str">
            <v>3</v>
          </cell>
          <cell r="P666" t="str">
            <v>1</v>
          </cell>
          <cell r="Q666" t="str">
            <v>E</v>
          </cell>
          <cell r="R666" t="str">
            <v>357</v>
          </cell>
          <cell r="S666" t="str">
            <v>357D1</v>
          </cell>
          <cell r="T666" t="str">
            <v>2611</v>
          </cell>
          <cell r="U666" t="str">
            <v>00</v>
          </cell>
          <cell r="V666" t="str">
            <v>25</v>
          </cell>
          <cell r="W666" t="str">
            <v>00605</v>
          </cell>
          <cell r="X666" t="str">
            <v>1</v>
          </cell>
          <cell r="Y666" t="str">
            <v>20</v>
          </cell>
          <cell r="Z666" t="str">
            <v>150</v>
          </cell>
          <cell r="AA666" t="str">
            <v>700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C667" t="str">
            <v>27115010357G400605700</v>
          </cell>
          <cell r="D667" t="str">
            <v>2018.29.02.012.2.1.1.2.1.11.045.5010.2.6.5.3.1.E.357.357G4.2711.00.16.00605.1.20.150.700</v>
          </cell>
          <cell r="E667" t="str">
            <v>2018</v>
          </cell>
          <cell r="F667" t="str">
            <v>29.02</v>
          </cell>
          <cell r="G667" t="str">
            <v>012</v>
          </cell>
          <cell r="H667" t="str">
            <v>2.1.1.2.1</v>
          </cell>
          <cell r="I667" t="str">
            <v>11</v>
          </cell>
          <cell r="J667" t="str">
            <v>045</v>
          </cell>
          <cell r="K667" t="str">
            <v>5010</v>
          </cell>
          <cell r="L667" t="str">
            <v>2</v>
          </cell>
          <cell r="M667" t="str">
            <v>6</v>
          </cell>
          <cell r="N667" t="str">
            <v>5</v>
          </cell>
          <cell r="O667" t="str">
            <v>3</v>
          </cell>
          <cell r="P667" t="str">
            <v>1</v>
          </cell>
          <cell r="Q667" t="str">
            <v>E</v>
          </cell>
          <cell r="R667" t="str">
            <v>357</v>
          </cell>
          <cell r="S667" t="str">
            <v>357G4</v>
          </cell>
          <cell r="T667" t="str">
            <v>2711</v>
          </cell>
          <cell r="U667" t="str">
            <v>00</v>
          </cell>
          <cell r="V667" t="str">
            <v>16</v>
          </cell>
          <cell r="W667" t="str">
            <v>00605</v>
          </cell>
          <cell r="X667" t="str">
            <v>1</v>
          </cell>
          <cell r="Y667" t="str">
            <v>20</v>
          </cell>
          <cell r="Z667" t="str">
            <v>150</v>
          </cell>
          <cell r="AA667" t="str">
            <v>700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C668" t="str">
            <v>236150103580100605700</v>
          </cell>
          <cell r="D668" t="str">
            <v>2018.29.02.012.2.1.1.2.1.11.045.5010.2.6.5.3.1.E.358.35801.2361.00.16.00605.1.20.150.700</v>
          </cell>
          <cell r="E668" t="str">
            <v>2018</v>
          </cell>
          <cell r="F668" t="str">
            <v>29.02</v>
          </cell>
          <cell r="G668" t="str">
            <v>012</v>
          </cell>
          <cell r="H668" t="str">
            <v>2.1.1.2.1</v>
          </cell>
          <cell r="I668" t="str">
            <v>11</v>
          </cell>
          <cell r="J668" t="str">
            <v>045</v>
          </cell>
          <cell r="K668" t="str">
            <v>5010</v>
          </cell>
          <cell r="L668" t="str">
            <v>2</v>
          </cell>
          <cell r="M668" t="str">
            <v>6</v>
          </cell>
          <cell r="N668" t="str">
            <v>5</v>
          </cell>
          <cell r="O668" t="str">
            <v>3</v>
          </cell>
          <cell r="P668" t="str">
            <v>1</v>
          </cell>
          <cell r="Q668" t="str">
            <v>E</v>
          </cell>
          <cell r="R668" t="str">
            <v>358</v>
          </cell>
          <cell r="S668" t="str">
            <v>35801</v>
          </cell>
          <cell r="T668" t="str">
            <v>2361</v>
          </cell>
          <cell r="U668" t="str">
            <v>00</v>
          </cell>
          <cell r="V668" t="str">
            <v>16</v>
          </cell>
          <cell r="W668" t="str">
            <v>00605</v>
          </cell>
          <cell r="X668" t="str">
            <v>1</v>
          </cell>
          <cell r="Y668" t="str">
            <v>20</v>
          </cell>
          <cell r="Z668" t="str">
            <v>150</v>
          </cell>
          <cell r="AA668" t="str">
            <v>700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C669" t="str">
            <v>567250103580100605700</v>
          </cell>
          <cell r="D669" t="str">
            <v>2018.29.02.012.2.1.1.2.1.11.045.5010.2.6.5.3.1.E.358.35801.5672.00.16.00605.2.20.150.700</v>
          </cell>
          <cell r="E669" t="str">
            <v>2018</v>
          </cell>
          <cell r="F669" t="str">
            <v>29.02</v>
          </cell>
          <cell r="G669" t="str">
            <v>012</v>
          </cell>
          <cell r="H669" t="str">
            <v>2.1.1.2.1</v>
          </cell>
          <cell r="I669" t="str">
            <v>11</v>
          </cell>
          <cell r="J669" t="str">
            <v>045</v>
          </cell>
          <cell r="K669" t="str">
            <v>5010</v>
          </cell>
          <cell r="L669" t="str">
            <v>2</v>
          </cell>
          <cell r="M669" t="str">
            <v>6</v>
          </cell>
          <cell r="N669" t="str">
            <v>5</v>
          </cell>
          <cell r="O669" t="str">
            <v>3</v>
          </cell>
          <cell r="P669" t="str">
            <v>1</v>
          </cell>
          <cell r="Q669" t="str">
            <v>E</v>
          </cell>
          <cell r="R669" t="str">
            <v>358</v>
          </cell>
          <cell r="S669" t="str">
            <v>35801</v>
          </cell>
          <cell r="T669" t="str">
            <v>5672</v>
          </cell>
          <cell r="U669" t="str">
            <v>00</v>
          </cell>
          <cell r="V669" t="str">
            <v>16</v>
          </cell>
          <cell r="W669" t="str">
            <v>00605</v>
          </cell>
          <cell r="X669" t="str">
            <v>2</v>
          </cell>
          <cell r="Y669" t="str">
            <v>20</v>
          </cell>
          <cell r="Z669" t="str">
            <v>150</v>
          </cell>
          <cell r="AA669" t="str">
            <v>700</v>
          </cell>
          <cell r="AB669">
            <v>2410</v>
          </cell>
          <cell r="AC669">
            <v>2410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C670" t="str">
            <v>357150109000100605700</v>
          </cell>
          <cell r="D670" t="str">
            <v>2018.29.02.012.2.1.1.2.1.11.045.5010.2.6.5.3.1.E.900.90001.3571.00.16.00605.1.20.150.700</v>
          </cell>
          <cell r="E670" t="str">
            <v>2018</v>
          </cell>
          <cell r="F670" t="str">
            <v>29.02</v>
          </cell>
          <cell r="G670" t="str">
            <v>012</v>
          </cell>
          <cell r="H670" t="str">
            <v>2.1.1.2.1</v>
          </cell>
          <cell r="I670" t="str">
            <v>11</v>
          </cell>
          <cell r="J670" t="str">
            <v>045</v>
          </cell>
          <cell r="K670" t="str">
            <v>5010</v>
          </cell>
          <cell r="L670" t="str">
            <v>2</v>
          </cell>
          <cell r="M670" t="str">
            <v>6</v>
          </cell>
          <cell r="N670" t="str">
            <v>5</v>
          </cell>
          <cell r="O670" t="str">
            <v>3</v>
          </cell>
          <cell r="P670" t="str">
            <v>1</v>
          </cell>
          <cell r="Q670" t="str">
            <v>E</v>
          </cell>
          <cell r="R670" t="str">
            <v>900</v>
          </cell>
          <cell r="S670" t="str">
            <v>90001</v>
          </cell>
          <cell r="T670" t="str">
            <v>3571</v>
          </cell>
          <cell r="U670" t="str">
            <v>00</v>
          </cell>
          <cell r="V670" t="str">
            <v>16</v>
          </cell>
          <cell r="W670" t="str">
            <v>00605</v>
          </cell>
          <cell r="X670" t="str">
            <v>1</v>
          </cell>
          <cell r="Y670" t="str">
            <v>20</v>
          </cell>
          <cell r="Z670" t="str">
            <v>150</v>
          </cell>
          <cell r="AA670" t="str">
            <v>700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C671" t="str">
            <v>358150109000100605700</v>
          </cell>
          <cell r="D671" t="str">
            <v>2018.29.02.012.2.1.1.2.1.11.045.5010.2.6.5.3.1.E.900.90001.3581.00.16.00605.1.20.150.700</v>
          </cell>
          <cell r="E671" t="str">
            <v>2018</v>
          </cell>
          <cell r="F671" t="str">
            <v>29.02</v>
          </cell>
          <cell r="G671" t="str">
            <v>012</v>
          </cell>
          <cell r="H671" t="str">
            <v>2.1.1.2.1</v>
          </cell>
          <cell r="I671" t="str">
            <v>11</v>
          </cell>
          <cell r="J671" t="str">
            <v>045</v>
          </cell>
          <cell r="K671" t="str">
            <v>5010</v>
          </cell>
          <cell r="L671" t="str">
            <v>2</v>
          </cell>
          <cell r="M671" t="str">
            <v>6</v>
          </cell>
          <cell r="N671" t="str">
            <v>5</v>
          </cell>
          <cell r="O671" t="str">
            <v>3</v>
          </cell>
          <cell r="P671" t="str">
            <v>1</v>
          </cell>
          <cell r="Q671" t="str">
            <v>E</v>
          </cell>
          <cell r="R671" t="str">
            <v>900</v>
          </cell>
          <cell r="S671" t="str">
            <v>90001</v>
          </cell>
          <cell r="T671" t="str">
            <v>3581</v>
          </cell>
          <cell r="U671" t="str">
            <v>00</v>
          </cell>
          <cell r="V671" t="str">
            <v>16</v>
          </cell>
          <cell r="W671" t="str">
            <v>00605</v>
          </cell>
          <cell r="X671" t="str">
            <v>1</v>
          </cell>
          <cell r="Y671" t="str">
            <v>20</v>
          </cell>
          <cell r="Z671" t="str">
            <v>150</v>
          </cell>
          <cell r="AA671" t="str">
            <v>700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C672" t="str">
            <v>622650109000100605001</v>
          </cell>
          <cell r="D672" t="str">
            <v>2018.29.02.012.2.1.1.2.1.11.045.5010.2.6.5.3.1.E.900.90001.6226.00.16.00605.3.20.150.001</v>
          </cell>
          <cell r="E672" t="str">
            <v>2018</v>
          </cell>
          <cell r="F672" t="str">
            <v>29.02</v>
          </cell>
          <cell r="G672" t="str">
            <v>012</v>
          </cell>
          <cell r="H672" t="str">
            <v>2.1.1.2.1</v>
          </cell>
          <cell r="I672" t="str">
            <v>11</v>
          </cell>
          <cell r="J672" t="str">
            <v>045</v>
          </cell>
          <cell r="K672" t="str">
            <v>5010</v>
          </cell>
          <cell r="L672" t="str">
            <v>2</v>
          </cell>
          <cell r="M672" t="str">
            <v>6</v>
          </cell>
          <cell r="N672" t="str">
            <v>5</v>
          </cell>
          <cell r="O672" t="str">
            <v>3</v>
          </cell>
          <cell r="P672" t="str">
            <v>1</v>
          </cell>
          <cell r="Q672" t="str">
            <v>E</v>
          </cell>
          <cell r="R672" t="str">
            <v>900</v>
          </cell>
          <cell r="S672" t="str">
            <v>90001</v>
          </cell>
          <cell r="T672" t="str">
            <v>6226</v>
          </cell>
          <cell r="U672" t="str">
            <v>00</v>
          </cell>
          <cell r="V672" t="str">
            <v>16</v>
          </cell>
          <cell r="W672" t="str">
            <v>00605</v>
          </cell>
          <cell r="X672" t="str">
            <v>3</v>
          </cell>
          <cell r="Y672" t="str">
            <v>20</v>
          </cell>
          <cell r="Z672" t="str">
            <v>150</v>
          </cell>
          <cell r="AA672" t="str">
            <v>001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C673" t="str">
            <v>142150249000100605002</v>
          </cell>
          <cell r="D673" t="str">
            <v>2018.29.02.012.2.1.1.2.1.11.045.5024.2.6.5.3.1.E.900.90001.1421.00.16.00605.1.20.150.002</v>
          </cell>
          <cell r="E673" t="str">
            <v>2018</v>
          </cell>
          <cell r="F673" t="str">
            <v>29.02</v>
          </cell>
          <cell r="G673" t="str">
            <v>012</v>
          </cell>
          <cell r="H673" t="str">
            <v>2.1.1.2.1</v>
          </cell>
          <cell r="I673" t="str">
            <v>11</v>
          </cell>
          <cell r="J673" t="str">
            <v>045</v>
          </cell>
          <cell r="K673" t="str">
            <v>5024</v>
          </cell>
          <cell r="L673" t="str">
            <v>2</v>
          </cell>
          <cell r="M673" t="str">
            <v>6</v>
          </cell>
          <cell r="N673" t="str">
            <v>5</v>
          </cell>
          <cell r="O673" t="str">
            <v>3</v>
          </cell>
          <cell r="P673" t="str">
            <v>1</v>
          </cell>
          <cell r="Q673" t="str">
            <v>E</v>
          </cell>
          <cell r="R673" t="str">
            <v>900</v>
          </cell>
          <cell r="S673" t="str">
            <v>90001</v>
          </cell>
          <cell r="T673" t="str">
            <v>1421</v>
          </cell>
          <cell r="U673" t="str">
            <v>00</v>
          </cell>
          <cell r="V673" t="str">
            <v>16</v>
          </cell>
          <cell r="W673" t="str">
            <v>00605</v>
          </cell>
          <cell r="X673" t="str">
            <v>1</v>
          </cell>
          <cell r="Y673" t="str">
            <v>20</v>
          </cell>
          <cell r="Z673" t="str">
            <v>150</v>
          </cell>
          <cell r="AA673" t="str">
            <v>002</v>
          </cell>
          <cell r="AB673">
            <v>2882.92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2882.92</v>
          </cell>
        </row>
        <row r="674">
          <cell r="C674" t="str">
            <v>154350249000100605002</v>
          </cell>
          <cell r="D674" t="str">
            <v>2018.29.02.012.2.1.1.2.1.11.045.5024.2.6.5.3.1.E.900.90001.1543.00.16.00605.1.20.150.002</v>
          </cell>
          <cell r="E674" t="str">
            <v>2018</v>
          </cell>
          <cell r="F674" t="str">
            <v>29.02</v>
          </cell>
          <cell r="G674" t="str">
            <v>012</v>
          </cell>
          <cell r="H674" t="str">
            <v>2.1.1.2.1</v>
          </cell>
          <cell r="I674" t="str">
            <v>11</v>
          </cell>
          <cell r="J674" t="str">
            <v>045</v>
          </cell>
          <cell r="K674" t="str">
            <v>5024</v>
          </cell>
          <cell r="L674" t="str">
            <v>2</v>
          </cell>
          <cell r="M674" t="str">
            <v>6</v>
          </cell>
          <cell r="N674" t="str">
            <v>5</v>
          </cell>
          <cell r="O674" t="str">
            <v>3</v>
          </cell>
          <cell r="P674" t="str">
            <v>1</v>
          </cell>
          <cell r="Q674" t="str">
            <v>E</v>
          </cell>
          <cell r="R674" t="str">
            <v>900</v>
          </cell>
          <cell r="S674" t="str">
            <v>90001</v>
          </cell>
          <cell r="T674" t="str">
            <v>1543</v>
          </cell>
          <cell r="U674" t="str">
            <v>00</v>
          </cell>
          <cell r="V674" t="str">
            <v>16</v>
          </cell>
          <cell r="W674" t="str">
            <v>00605</v>
          </cell>
          <cell r="X674" t="str">
            <v>1</v>
          </cell>
          <cell r="Y674" t="str">
            <v>20</v>
          </cell>
          <cell r="Z674" t="str">
            <v>150</v>
          </cell>
          <cell r="AA674" t="str">
            <v>002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C675" t="str">
            <v>171550249000100605002</v>
          </cell>
          <cell r="D675" t="str">
            <v>2018.29.02.012.2.1.1.2.1.11.045.5024.2.6.5.3.1.E.900.90001.1715.00.16.00605.1.20.150.002</v>
          </cell>
          <cell r="E675" t="str">
            <v>2018</v>
          </cell>
          <cell r="F675" t="str">
            <v>29.02</v>
          </cell>
          <cell r="G675" t="str">
            <v>012</v>
          </cell>
          <cell r="H675" t="str">
            <v>2.1.1.2.1</v>
          </cell>
          <cell r="I675" t="str">
            <v>11</v>
          </cell>
          <cell r="J675" t="str">
            <v>045</v>
          </cell>
          <cell r="K675" t="str">
            <v>5024</v>
          </cell>
          <cell r="L675" t="str">
            <v>2</v>
          </cell>
          <cell r="M675" t="str">
            <v>6</v>
          </cell>
          <cell r="N675" t="str">
            <v>5</v>
          </cell>
          <cell r="O675" t="str">
            <v>3</v>
          </cell>
          <cell r="P675" t="str">
            <v>1</v>
          </cell>
          <cell r="Q675" t="str">
            <v>E</v>
          </cell>
          <cell r="R675" t="str">
            <v>900</v>
          </cell>
          <cell r="S675" t="str">
            <v>90001</v>
          </cell>
          <cell r="T675" t="str">
            <v>1715</v>
          </cell>
          <cell r="U675" t="str">
            <v>00</v>
          </cell>
          <cell r="V675" t="str">
            <v>16</v>
          </cell>
          <cell r="W675" t="str">
            <v>00605</v>
          </cell>
          <cell r="X675" t="str">
            <v>1</v>
          </cell>
          <cell r="Y675" t="str">
            <v>20</v>
          </cell>
          <cell r="Z675" t="str">
            <v>150</v>
          </cell>
          <cell r="AA675" t="str">
            <v>002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C676" t="str">
            <v>248150249000100404002</v>
          </cell>
          <cell r="D676" t="str">
            <v>2018.29.02.012.2.1.1.2.1.11.045.5024.2.6.5.3.1.E.900.90001.2481.00.14.00404.1.20.150.002</v>
          </cell>
          <cell r="E676" t="str">
            <v>2018</v>
          </cell>
          <cell r="F676" t="str">
            <v>29.02</v>
          </cell>
          <cell r="G676" t="str">
            <v>012</v>
          </cell>
          <cell r="H676" t="str">
            <v>2.1.1.2.1</v>
          </cell>
          <cell r="I676" t="str">
            <v>11</v>
          </cell>
          <cell r="J676" t="str">
            <v>045</v>
          </cell>
          <cell r="K676" t="str">
            <v>5024</v>
          </cell>
          <cell r="L676" t="str">
            <v>2</v>
          </cell>
          <cell r="M676" t="str">
            <v>6</v>
          </cell>
          <cell r="N676" t="str">
            <v>5</v>
          </cell>
          <cell r="O676" t="str">
            <v>3</v>
          </cell>
          <cell r="P676" t="str">
            <v>1</v>
          </cell>
          <cell r="Q676" t="str">
            <v>E</v>
          </cell>
          <cell r="R676" t="str">
            <v>900</v>
          </cell>
          <cell r="S676" t="str">
            <v>90001</v>
          </cell>
          <cell r="T676" t="str">
            <v>2481</v>
          </cell>
          <cell r="U676" t="str">
            <v>00</v>
          </cell>
          <cell r="V676" t="str">
            <v>14</v>
          </cell>
          <cell r="W676" t="str">
            <v>00404</v>
          </cell>
          <cell r="X676" t="str">
            <v>1</v>
          </cell>
          <cell r="Y676" t="str">
            <v>20</v>
          </cell>
          <cell r="Z676" t="str">
            <v>150</v>
          </cell>
          <cell r="AA676" t="str">
            <v>002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C677" t="str">
            <v>143221049000100605002</v>
          </cell>
          <cell r="D677" t="str">
            <v>2018.29.02.012.2.1.1.2.1.11.045.2104.2.6.5.3.1.E.900.90001.1432.00.16.00605.1.20.150.002</v>
          </cell>
          <cell r="E677" t="str">
            <v>2018</v>
          </cell>
          <cell r="F677" t="str">
            <v>29.02</v>
          </cell>
          <cell r="G677" t="str">
            <v>012</v>
          </cell>
          <cell r="H677" t="str">
            <v>2.1.1.2.1</v>
          </cell>
          <cell r="I677" t="str">
            <v>11</v>
          </cell>
          <cell r="J677" t="str">
            <v>045</v>
          </cell>
          <cell r="K677" t="str">
            <v>2104</v>
          </cell>
          <cell r="L677" t="str">
            <v>2</v>
          </cell>
          <cell r="M677" t="str">
            <v>6</v>
          </cell>
          <cell r="N677" t="str">
            <v>5</v>
          </cell>
          <cell r="O677" t="str">
            <v>3</v>
          </cell>
          <cell r="P677" t="str">
            <v>1</v>
          </cell>
          <cell r="Q677" t="str">
            <v>E</v>
          </cell>
          <cell r="R677" t="str">
            <v>900</v>
          </cell>
          <cell r="S677" t="str">
            <v>90001</v>
          </cell>
          <cell r="T677" t="str">
            <v>1432</v>
          </cell>
          <cell r="U677" t="str">
            <v>00</v>
          </cell>
          <cell r="V677" t="str">
            <v>16</v>
          </cell>
          <cell r="W677" t="str">
            <v>00605</v>
          </cell>
          <cell r="X677" t="str">
            <v>1</v>
          </cell>
          <cell r="Y677" t="str">
            <v>20</v>
          </cell>
          <cell r="Z677" t="str">
            <v>150</v>
          </cell>
          <cell r="AA677" t="str">
            <v>002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C678" t="str">
            <v>143221089000100605002</v>
          </cell>
          <cell r="D678" t="str">
            <v>2018.29.02.012.2.1.1.2.1.11.045.2108.2.6.5.3.1.E.900.90001.1432.00.16.00605.1.20.150.002</v>
          </cell>
          <cell r="E678" t="str">
            <v>2018</v>
          </cell>
          <cell r="F678" t="str">
            <v>29.02</v>
          </cell>
          <cell r="G678" t="str">
            <v>012</v>
          </cell>
          <cell r="H678" t="str">
            <v>2.1.1.2.1</v>
          </cell>
          <cell r="I678" t="str">
            <v>11</v>
          </cell>
          <cell r="J678" t="str">
            <v>045</v>
          </cell>
          <cell r="K678" t="str">
            <v>2108</v>
          </cell>
          <cell r="L678" t="str">
            <v>2</v>
          </cell>
          <cell r="M678" t="str">
            <v>6</v>
          </cell>
          <cell r="N678" t="str">
            <v>5</v>
          </cell>
          <cell r="O678" t="str">
            <v>3</v>
          </cell>
          <cell r="P678" t="str">
            <v>1</v>
          </cell>
          <cell r="Q678" t="str">
            <v>E</v>
          </cell>
          <cell r="R678" t="str">
            <v>900</v>
          </cell>
          <cell r="S678" t="str">
            <v>90001</v>
          </cell>
          <cell r="T678" t="str">
            <v>1432</v>
          </cell>
          <cell r="U678" t="str">
            <v>00</v>
          </cell>
          <cell r="V678" t="str">
            <v>16</v>
          </cell>
          <cell r="W678" t="str">
            <v>00605</v>
          </cell>
          <cell r="X678" t="str">
            <v>1</v>
          </cell>
          <cell r="Y678" t="str">
            <v>20</v>
          </cell>
          <cell r="Z678" t="str">
            <v>150</v>
          </cell>
          <cell r="AA678" t="str">
            <v>002</v>
          </cell>
          <cell r="AB678">
            <v>1589.81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1589.81</v>
          </cell>
        </row>
        <row r="679">
          <cell r="C679" t="str">
            <v>132121419000100605002</v>
          </cell>
          <cell r="D679" t="str">
            <v>2018.29.02.012.2.1.1.2.1.11.045.2141.2.6.5.3.1.E.900.90001.1321.00.16.00605.1.20.150.002</v>
          </cell>
          <cell r="E679" t="str">
            <v>2018</v>
          </cell>
          <cell r="F679" t="str">
            <v>29.02</v>
          </cell>
          <cell r="G679" t="str">
            <v>012</v>
          </cell>
          <cell r="H679" t="str">
            <v>2.1.1.2.1</v>
          </cell>
          <cell r="I679" t="str">
            <v>11</v>
          </cell>
          <cell r="J679" t="str">
            <v>045</v>
          </cell>
          <cell r="K679" t="str">
            <v>2141</v>
          </cell>
          <cell r="L679" t="str">
            <v>2</v>
          </cell>
          <cell r="M679" t="str">
            <v>6</v>
          </cell>
          <cell r="N679" t="str">
            <v>5</v>
          </cell>
          <cell r="O679" t="str">
            <v>3</v>
          </cell>
          <cell r="P679" t="str">
            <v>1</v>
          </cell>
          <cell r="Q679" t="str">
            <v>E</v>
          </cell>
          <cell r="R679" t="str">
            <v>900</v>
          </cell>
          <cell r="S679" t="str">
            <v>90001</v>
          </cell>
          <cell r="T679" t="str">
            <v>1321</v>
          </cell>
          <cell r="U679" t="str">
            <v>00</v>
          </cell>
          <cell r="V679" t="str">
            <v>16</v>
          </cell>
          <cell r="W679" t="str">
            <v>00605</v>
          </cell>
          <cell r="X679" t="str">
            <v>1</v>
          </cell>
          <cell r="Y679" t="str">
            <v>20</v>
          </cell>
          <cell r="Z679" t="str">
            <v>150</v>
          </cell>
          <cell r="AA679" t="str">
            <v>002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C680" t="str">
            <v>261121419000100404002</v>
          </cell>
          <cell r="D680" t="str">
            <v>2018.29.02.012.2.1.1.2.1.11.045.2141.2.6.5.3.1.E.900.90001.2611.00.14.00404.1.20.150.002</v>
          </cell>
          <cell r="E680" t="str">
            <v>2018</v>
          </cell>
          <cell r="F680" t="str">
            <v>29.02</v>
          </cell>
          <cell r="G680" t="str">
            <v>012</v>
          </cell>
          <cell r="H680" t="str">
            <v>2.1.1.2.1</v>
          </cell>
          <cell r="I680" t="str">
            <v>11</v>
          </cell>
          <cell r="J680" t="str">
            <v>045</v>
          </cell>
          <cell r="K680" t="str">
            <v>2141</v>
          </cell>
          <cell r="L680" t="str">
            <v>2</v>
          </cell>
          <cell r="M680" t="str">
            <v>6</v>
          </cell>
          <cell r="N680" t="str">
            <v>5</v>
          </cell>
          <cell r="O680" t="str">
            <v>3</v>
          </cell>
          <cell r="P680" t="str">
            <v>1</v>
          </cell>
          <cell r="Q680" t="str">
            <v>E</v>
          </cell>
          <cell r="R680" t="str">
            <v>900</v>
          </cell>
          <cell r="S680" t="str">
            <v>90001</v>
          </cell>
          <cell r="T680" t="str">
            <v>2611</v>
          </cell>
          <cell r="U680" t="str">
            <v>00</v>
          </cell>
          <cell r="V680" t="str">
            <v>14</v>
          </cell>
          <cell r="W680" t="str">
            <v>00404</v>
          </cell>
          <cell r="X680" t="str">
            <v>1</v>
          </cell>
          <cell r="Y680" t="str">
            <v>20</v>
          </cell>
          <cell r="Z680" t="str">
            <v>150</v>
          </cell>
          <cell r="AA680" t="str">
            <v>002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C681" t="str">
            <v>171321649000100605002</v>
          </cell>
          <cell r="D681" t="str">
            <v>2018.29.02.012.2.1.1.2.1.11.045.2164.2.6.5.3.1.E.900.90001.1713.00.16.00605.1.20.150.002</v>
          </cell>
          <cell r="E681" t="str">
            <v>2018</v>
          </cell>
          <cell r="F681" t="str">
            <v>29.02</v>
          </cell>
          <cell r="G681" t="str">
            <v>012</v>
          </cell>
          <cell r="H681" t="str">
            <v>2.1.1.2.1</v>
          </cell>
          <cell r="I681" t="str">
            <v>11</v>
          </cell>
          <cell r="J681" t="str">
            <v>045</v>
          </cell>
          <cell r="K681" t="str">
            <v>2164</v>
          </cell>
          <cell r="L681" t="str">
            <v>2</v>
          </cell>
          <cell r="M681" t="str">
            <v>6</v>
          </cell>
          <cell r="N681" t="str">
            <v>5</v>
          </cell>
          <cell r="O681" t="str">
            <v>3</v>
          </cell>
          <cell r="P681" t="str">
            <v>1</v>
          </cell>
          <cell r="Q681" t="str">
            <v>E</v>
          </cell>
          <cell r="R681" t="str">
            <v>900</v>
          </cell>
          <cell r="S681" t="str">
            <v>90001</v>
          </cell>
          <cell r="T681" t="str">
            <v>1713</v>
          </cell>
          <cell r="U681" t="str">
            <v>00</v>
          </cell>
          <cell r="V681" t="str">
            <v>16</v>
          </cell>
          <cell r="W681" t="str">
            <v>00605</v>
          </cell>
          <cell r="X681" t="str">
            <v>1</v>
          </cell>
          <cell r="Y681" t="str">
            <v>20</v>
          </cell>
          <cell r="Z681" t="str">
            <v>150</v>
          </cell>
          <cell r="AA681" t="str">
            <v>002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C682" t="str">
            <v>261121659000100404002</v>
          </cell>
          <cell r="D682" t="str">
            <v>2018.29.02.012.2.1.1.2.1.11.045.2165.2.6.5.3.1.E.900.90001.2611.00.14.00404.1.20.150.002</v>
          </cell>
          <cell r="E682" t="str">
            <v>2018</v>
          </cell>
          <cell r="F682" t="str">
            <v>29.02</v>
          </cell>
          <cell r="G682" t="str">
            <v>012</v>
          </cell>
          <cell r="H682" t="str">
            <v>2.1.1.2.1</v>
          </cell>
          <cell r="I682" t="str">
            <v>11</v>
          </cell>
          <cell r="J682" t="str">
            <v>045</v>
          </cell>
          <cell r="K682" t="str">
            <v>2165</v>
          </cell>
          <cell r="L682" t="str">
            <v>2</v>
          </cell>
          <cell r="M682" t="str">
            <v>6</v>
          </cell>
          <cell r="N682" t="str">
            <v>5</v>
          </cell>
          <cell r="O682" t="str">
            <v>3</v>
          </cell>
          <cell r="P682" t="str">
            <v>1</v>
          </cell>
          <cell r="Q682" t="str">
            <v>E</v>
          </cell>
          <cell r="R682" t="str">
            <v>900</v>
          </cell>
          <cell r="S682" t="str">
            <v>90001</v>
          </cell>
          <cell r="T682" t="str">
            <v>2611</v>
          </cell>
          <cell r="U682" t="str">
            <v>00</v>
          </cell>
          <cell r="V682" t="str">
            <v>14</v>
          </cell>
          <cell r="W682" t="str">
            <v>00404</v>
          </cell>
          <cell r="X682" t="str">
            <v>1</v>
          </cell>
          <cell r="Y682" t="str">
            <v>20</v>
          </cell>
          <cell r="Z682" t="str">
            <v>150</v>
          </cell>
          <cell r="AA682" t="str">
            <v>002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C683" t="str">
            <v>131121789000100605002</v>
          </cell>
          <cell r="D683" t="str">
            <v>2018.29.02.012.2.1.1.2.1.11.045.2178.2.6.5.3.1.E.900.90001.1311.00.16.00605.1.20.150.002</v>
          </cell>
          <cell r="E683" t="str">
            <v>2018</v>
          </cell>
          <cell r="F683" t="str">
            <v>29.02</v>
          </cell>
          <cell r="G683" t="str">
            <v>012</v>
          </cell>
          <cell r="H683" t="str">
            <v>2.1.1.2.1</v>
          </cell>
          <cell r="I683" t="str">
            <v>11</v>
          </cell>
          <cell r="J683" t="str">
            <v>045</v>
          </cell>
          <cell r="K683" t="str">
            <v>2178</v>
          </cell>
          <cell r="L683" t="str">
            <v>2</v>
          </cell>
          <cell r="M683" t="str">
            <v>6</v>
          </cell>
          <cell r="N683" t="str">
            <v>5</v>
          </cell>
          <cell r="O683" t="str">
            <v>3</v>
          </cell>
          <cell r="P683" t="str">
            <v>1</v>
          </cell>
          <cell r="Q683" t="str">
            <v>E</v>
          </cell>
          <cell r="R683" t="str">
            <v>900</v>
          </cell>
          <cell r="S683" t="str">
            <v>90001</v>
          </cell>
          <cell r="T683" t="str">
            <v>1311</v>
          </cell>
          <cell r="U683" t="str">
            <v>00</v>
          </cell>
          <cell r="V683" t="str">
            <v>16</v>
          </cell>
          <cell r="W683" t="str">
            <v>00605</v>
          </cell>
          <cell r="X683" t="str">
            <v>1</v>
          </cell>
          <cell r="Y683" t="str">
            <v>20</v>
          </cell>
          <cell r="Z683" t="str">
            <v>150</v>
          </cell>
          <cell r="AA683" t="str">
            <v>002</v>
          </cell>
          <cell r="AB683">
            <v>2180.5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2180.5</v>
          </cell>
        </row>
        <row r="684">
          <cell r="C684" t="str">
            <v>142121789000100605002</v>
          </cell>
          <cell r="D684" t="str">
            <v>2018.29.02.012.2.1.1.2.1.11.045.2178.2.6.5.3.1.E.900.90001.1421.00.16.00605.1.20.150.002</v>
          </cell>
          <cell r="E684" t="str">
            <v>2018</v>
          </cell>
          <cell r="F684" t="str">
            <v>29.02</v>
          </cell>
          <cell r="G684" t="str">
            <v>012</v>
          </cell>
          <cell r="H684" t="str">
            <v>2.1.1.2.1</v>
          </cell>
          <cell r="I684" t="str">
            <v>11</v>
          </cell>
          <cell r="J684" t="str">
            <v>045</v>
          </cell>
          <cell r="K684" t="str">
            <v>2178</v>
          </cell>
          <cell r="L684" t="str">
            <v>2</v>
          </cell>
          <cell r="M684" t="str">
            <v>6</v>
          </cell>
          <cell r="N684" t="str">
            <v>5</v>
          </cell>
          <cell r="O684" t="str">
            <v>3</v>
          </cell>
          <cell r="P684" t="str">
            <v>1</v>
          </cell>
          <cell r="Q684" t="str">
            <v>E</v>
          </cell>
          <cell r="R684" t="str">
            <v>900</v>
          </cell>
          <cell r="S684" t="str">
            <v>90001</v>
          </cell>
          <cell r="T684" t="str">
            <v>1421</v>
          </cell>
          <cell r="U684" t="str">
            <v>00</v>
          </cell>
          <cell r="V684" t="str">
            <v>16</v>
          </cell>
          <cell r="W684" t="str">
            <v>00605</v>
          </cell>
          <cell r="X684" t="str">
            <v>1</v>
          </cell>
          <cell r="Y684" t="str">
            <v>20</v>
          </cell>
          <cell r="Z684" t="str">
            <v>150</v>
          </cell>
          <cell r="AA684" t="str">
            <v>002</v>
          </cell>
          <cell r="AB684">
            <v>2140.5500000000002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2140.5500000000002</v>
          </cell>
        </row>
        <row r="685">
          <cell r="C685" t="str">
            <v>143221799000100605002</v>
          </cell>
          <cell r="D685" t="str">
            <v>2018.29.02.012.2.1.1.2.1.11.045.2179.2.6.5.3.1.E.900.90001.1432.00.16.00605.1.20.150.002</v>
          </cell>
          <cell r="E685" t="str">
            <v>2018</v>
          </cell>
          <cell r="F685" t="str">
            <v>29.02</v>
          </cell>
          <cell r="G685" t="str">
            <v>012</v>
          </cell>
          <cell r="H685" t="str">
            <v>2.1.1.2.1</v>
          </cell>
          <cell r="I685" t="str">
            <v>11</v>
          </cell>
          <cell r="J685" t="str">
            <v>045</v>
          </cell>
          <cell r="K685" t="str">
            <v>2179</v>
          </cell>
          <cell r="L685" t="str">
            <v>2</v>
          </cell>
          <cell r="M685" t="str">
            <v>6</v>
          </cell>
          <cell r="N685" t="str">
            <v>5</v>
          </cell>
          <cell r="O685" t="str">
            <v>3</v>
          </cell>
          <cell r="P685" t="str">
            <v>1</v>
          </cell>
          <cell r="Q685" t="str">
            <v>E</v>
          </cell>
          <cell r="R685" t="str">
            <v>900</v>
          </cell>
          <cell r="S685" t="str">
            <v>90001</v>
          </cell>
          <cell r="T685" t="str">
            <v>1432</v>
          </cell>
          <cell r="U685" t="str">
            <v>00</v>
          </cell>
          <cell r="V685" t="str">
            <v>16</v>
          </cell>
          <cell r="W685" t="str">
            <v>00605</v>
          </cell>
          <cell r="X685" t="str">
            <v>1</v>
          </cell>
          <cell r="Y685" t="str">
            <v>20</v>
          </cell>
          <cell r="Z685" t="str">
            <v>150</v>
          </cell>
          <cell r="AA685" t="str">
            <v>002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C686" t="str">
            <v>372121829000100605002</v>
          </cell>
          <cell r="D686" t="str">
            <v>2018.29.02.012.2.1.1.2.1.11.045.2182.2.6.5.3.1.E.900.90001.3721.00.16.00605.1.20.150.002</v>
          </cell>
          <cell r="E686" t="str">
            <v>2018</v>
          </cell>
          <cell r="F686" t="str">
            <v>29.02</v>
          </cell>
          <cell r="G686" t="str">
            <v>012</v>
          </cell>
          <cell r="H686" t="str">
            <v>2.1.1.2.1</v>
          </cell>
          <cell r="I686" t="str">
            <v>11</v>
          </cell>
          <cell r="J686" t="str">
            <v>045</v>
          </cell>
          <cell r="K686" t="str">
            <v>2182</v>
          </cell>
          <cell r="L686" t="str">
            <v>2</v>
          </cell>
          <cell r="M686" t="str">
            <v>6</v>
          </cell>
          <cell r="N686" t="str">
            <v>5</v>
          </cell>
          <cell r="O686" t="str">
            <v>3</v>
          </cell>
          <cell r="P686" t="str">
            <v>1</v>
          </cell>
          <cell r="Q686" t="str">
            <v>E</v>
          </cell>
          <cell r="R686" t="str">
            <v>900</v>
          </cell>
          <cell r="S686" t="str">
            <v>90001</v>
          </cell>
          <cell r="T686" t="str">
            <v>3721</v>
          </cell>
          <cell r="U686" t="str">
            <v>00</v>
          </cell>
          <cell r="V686" t="str">
            <v>16</v>
          </cell>
          <cell r="W686" t="str">
            <v>00605</v>
          </cell>
          <cell r="X686" t="str">
            <v>1</v>
          </cell>
          <cell r="Y686" t="str">
            <v>20</v>
          </cell>
          <cell r="Z686" t="str">
            <v>150</v>
          </cell>
          <cell r="AA686" t="str">
            <v>002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C687" t="str">
            <v>37513003356D400605002</v>
          </cell>
          <cell r="D687" t="str">
            <v>2018.29.02.012.2.1.1.2.1.11.045.3003.2.6.8.3.2.E.356.356D4.3751.00.16.00605.1.20.150.002</v>
          </cell>
          <cell r="E687" t="str">
            <v>2018</v>
          </cell>
          <cell r="F687" t="str">
            <v>29.02</v>
          </cell>
          <cell r="G687" t="str">
            <v>012</v>
          </cell>
          <cell r="H687" t="str">
            <v>2.1.1.2.1</v>
          </cell>
          <cell r="I687" t="str">
            <v>11</v>
          </cell>
          <cell r="J687" t="str">
            <v>045</v>
          </cell>
          <cell r="K687" t="str">
            <v>3003</v>
          </cell>
          <cell r="L687" t="str">
            <v>2</v>
          </cell>
          <cell r="M687" t="str">
            <v>6</v>
          </cell>
          <cell r="N687" t="str">
            <v>8</v>
          </cell>
          <cell r="O687" t="str">
            <v>3</v>
          </cell>
          <cell r="P687" t="str">
            <v>2</v>
          </cell>
          <cell r="Q687" t="str">
            <v>E</v>
          </cell>
          <cell r="R687" t="str">
            <v>356</v>
          </cell>
          <cell r="S687" t="str">
            <v>356D4</v>
          </cell>
          <cell r="T687" t="str">
            <v>3751</v>
          </cell>
          <cell r="U687" t="str">
            <v>00</v>
          </cell>
          <cell r="V687" t="str">
            <v>16</v>
          </cell>
          <cell r="W687" t="str">
            <v>00605</v>
          </cell>
          <cell r="X687" t="str">
            <v>1</v>
          </cell>
          <cell r="Y687" t="str">
            <v>20</v>
          </cell>
          <cell r="Z687" t="str">
            <v>150</v>
          </cell>
          <cell r="AA687" t="str">
            <v>002</v>
          </cell>
          <cell r="AB687">
            <v>1914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1914</v>
          </cell>
        </row>
        <row r="688">
          <cell r="C688" t="str">
            <v>13213003356D600605002</v>
          </cell>
          <cell r="D688" t="str">
            <v>2018.29.02.012.2.1.1.2.1.11.045.3003.2.6.8.3.2.E.356.356D6.1321.00.16.00605.1.20.150.002</v>
          </cell>
          <cell r="E688" t="str">
            <v>2018</v>
          </cell>
          <cell r="F688" t="str">
            <v>29.02</v>
          </cell>
          <cell r="G688" t="str">
            <v>012</v>
          </cell>
          <cell r="H688" t="str">
            <v>2.1.1.2.1</v>
          </cell>
          <cell r="I688" t="str">
            <v>11</v>
          </cell>
          <cell r="J688" t="str">
            <v>045</v>
          </cell>
          <cell r="K688" t="str">
            <v>3003</v>
          </cell>
          <cell r="L688" t="str">
            <v>2</v>
          </cell>
          <cell r="M688" t="str">
            <v>6</v>
          </cell>
          <cell r="N688" t="str">
            <v>8</v>
          </cell>
          <cell r="O688" t="str">
            <v>3</v>
          </cell>
          <cell r="P688" t="str">
            <v>2</v>
          </cell>
          <cell r="Q688" t="str">
            <v>E</v>
          </cell>
          <cell r="R688" t="str">
            <v>356</v>
          </cell>
          <cell r="S688" t="str">
            <v>356D6</v>
          </cell>
          <cell r="T688" t="str">
            <v>1321</v>
          </cell>
          <cell r="U688" t="str">
            <v>00</v>
          </cell>
          <cell r="V688" t="str">
            <v>16</v>
          </cell>
          <cell r="W688" t="str">
            <v>00605</v>
          </cell>
          <cell r="X688" t="str">
            <v>1</v>
          </cell>
          <cell r="Y688" t="str">
            <v>20</v>
          </cell>
          <cell r="Z688" t="str">
            <v>150</v>
          </cell>
          <cell r="AA688" t="str">
            <v>002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C689" t="str">
            <v>132230089000100605002</v>
          </cell>
          <cell r="D689" t="str">
            <v>2018.29.02.012.2.1.1.2.1.11.045.3008.2.6.5.3.1.E.900.90001.1322.00.16.00605.1.20.150.002</v>
          </cell>
          <cell r="E689" t="str">
            <v>2018</v>
          </cell>
          <cell r="F689" t="str">
            <v>29.02</v>
          </cell>
          <cell r="G689" t="str">
            <v>012</v>
          </cell>
          <cell r="H689" t="str">
            <v>2.1.1.2.1</v>
          </cell>
          <cell r="I689" t="str">
            <v>11</v>
          </cell>
          <cell r="J689" t="str">
            <v>045</v>
          </cell>
          <cell r="K689" t="str">
            <v>3008</v>
          </cell>
          <cell r="L689" t="str">
            <v>2</v>
          </cell>
          <cell r="M689" t="str">
            <v>6</v>
          </cell>
          <cell r="N689" t="str">
            <v>5</v>
          </cell>
          <cell r="O689" t="str">
            <v>3</v>
          </cell>
          <cell r="P689" t="str">
            <v>1</v>
          </cell>
          <cell r="Q689" t="str">
            <v>E</v>
          </cell>
          <cell r="R689" t="str">
            <v>900</v>
          </cell>
          <cell r="S689" t="str">
            <v>90001</v>
          </cell>
          <cell r="T689" t="str">
            <v>1322</v>
          </cell>
          <cell r="U689" t="str">
            <v>00</v>
          </cell>
          <cell r="V689" t="str">
            <v>16</v>
          </cell>
          <cell r="W689" t="str">
            <v>00605</v>
          </cell>
          <cell r="X689" t="str">
            <v>1</v>
          </cell>
          <cell r="Y689" t="str">
            <v>20</v>
          </cell>
          <cell r="Z689" t="str">
            <v>150</v>
          </cell>
          <cell r="AA689" t="str">
            <v>002</v>
          </cell>
          <cell r="AB689">
            <v>2921.14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2921.14</v>
          </cell>
        </row>
        <row r="690">
          <cell r="C690" t="str">
            <v>622630163580300503099</v>
          </cell>
          <cell r="D690" t="str">
            <v>2018.29.02.012.2.1.1.2.1.11.045.3016.2.6.8.3.2.E.358.35803.6226.00.25.00503.2.20.150.099</v>
          </cell>
          <cell r="E690" t="str">
            <v>2018</v>
          </cell>
          <cell r="F690" t="str">
            <v>29.02</v>
          </cell>
          <cell r="G690" t="str">
            <v>012</v>
          </cell>
          <cell r="H690" t="str">
            <v>2.1.1.2.1</v>
          </cell>
          <cell r="I690" t="str">
            <v>11</v>
          </cell>
          <cell r="J690" t="str">
            <v>045</v>
          </cell>
          <cell r="K690" t="str">
            <v>3016</v>
          </cell>
          <cell r="L690" t="str">
            <v>2</v>
          </cell>
          <cell r="M690" t="str">
            <v>6</v>
          </cell>
          <cell r="N690" t="str">
            <v>8</v>
          </cell>
          <cell r="O690" t="str">
            <v>3</v>
          </cell>
          <cell r="P690" t="str">
            <v>2</v>
          </cell>
          <cell r="Q690" t="str">
            <v>E</v>
          </cell>
          <cell r="R690" t="str">
            <v>358</v>
          </cell>
          <cell r="S690" t="str">
            <v>35803</v>
          </cell>
          <cell r="T690" t="str">
            <v>6226</v>
          </cell>
          <cell r="U690" t="str">
            <v>00</v>
          </cell>
          <cell r="V690" t="str">
            <v>25</v>
          </cell>
          <cell r="W690" t="str">
            <v>00503</v>
          </cell>
          <cell r="X690" t="str">
            <v>2</v>
          </cell>
          <cell r="Y690" t="str">
            <v>20</v>
          </cell>
          <cell r="Z690" t="str">
            <v>150</v>
          </cell>
          <cell r="AA690" t="str">
            <v>099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C691" t="str">
            <v>14322067357B500605002</v>
          </cell>
          <cell r="D691" t="str">
            <v>2018.29.02.012.2.1.1.2.1.11.045.2067.2.6.5.3.1.E.357.357B5.1432.00.16.00605.1.20.150.002</v>
          </cell>
          <cell r="E691" t="str">
            <v>2018</v>
          </cell>
          <cell r="F691" t="str">
            <v>29.02</v>
          </cell>
          <cell r="G691" t="str">
            <v>012</v>
          </cell>
          <cell r="H691" t="str">
            <v>2.1.1.2.1</v>
          </cell>
          <cell r="I691" t="str">
            <v>11</v>
          </cell>
          <cell r="J691" t="str">
            <v>045</v>
          </cell>
          <cell r="K691" t="str">
            <v>2067</v>
          </cell>
          <cell r="L691" t="str">
            <v>2</v>
          </cell>
          <cell r="M691" t="str">
            <v>6</v>
          </cell>
          <cell r="N691" t="str">
            <v>5</v>
          </cell>
          <cell r="O691" t="str">
            <v>3</v>
          </cell>
          <cell r="P691" t="str">
            <v>1</v>
          </cell>
          <cell r="Q691" t="str">
            <v>E</v>
          </cell>
          <cell r="R691" t="str">
            <v>357</v>
          </cell>
          <cell r="S691" t="str">
            <v>357B5</v>
          </cell>
          <cell r="T691" t="str">
            <v>1432</v>
          </cell>
          <cell r="U691" t="str">
            <v>00</v>
          </cell>
          <cell r="V691" t="str">
            <v>16</v>
          </cell>
          <cell r="W691" t="str">
            <v>00605</v>
          </cell>
          <cell r="X691" t="str">
            <v>1</v>
          </cell>
          <cell r="Y691" t="str">
            <v>20</v>
          </cell>
          <cell r="Z691" t="str">
            <v>150</v>
          </cell>
          <cell r="AA691" t="str">
            <v>002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C692" t="str">
            <v>372120999000100605700</v>
          </cell>
          <cell r="D692" t="str">
            <v>2018.29.02.012.2.1.1.2.1.11.045.2099.2.6.5.3.1.E.900.90001.3721.00.16.00605.1.20.150.700</v>
          </cell>
          <cell r="E692" t="str">
            <v>2018</v>
          </cell>
          <cell r="F692" t="str">
            <v>29.02</v>
          </cell>
          <cell r="G692" t="str">
            <v>012</v>
          </cell>
          <cell r="H692" t="str">
            <v>2.1.1.2.1</v>
          </cell>
          <cell r="I692" t="str">
            <v>11</v>
          </cell>
          <cell r="J692" t="str">
            <v>045</v>
          </cell>
          <cell r="K692" t="str">
            <v>2099</v>
          </cell>
          <cell r="L692" t="str">
            <v>2</v>
          </cell>
          <cell r="M692" t="str">
            <v>6</v>
          </cell>
          <cell r="N692" t="str">
            <v>5</v>
          </cell>
          <cell r="O692" t="str">
            <v>3</v>
          </cell>
          <cell r="P692" t="str">
            <v>1</v>
          </cell>
          <cell r="Q692" t="str">
            <v>E</v>
          </cell>
          <cell r="R692" t="str">
            <v>900</v>
          </cell>
          <cell r="S692" t="str">
            <v>90001</v>
          </cell>
          <cell r="T692" t="str">
            <v>3721</v>
          </cell>
          <cell r="U692" t="str">
            <v>00</v>
          </cell>
          <cell r="V692" t="str">
            <v>16</v>
          </cell>
          <cell r="W692" t="str">
            <v>00605</v>
          </cell>
          <cell r="X692" t="str">
            <v>1</v>
          </cell>
          <cell r="Y692" t="str">
            <v>20</v>
          </cell>
          <cell r="Z692" t="str">
            <v>150</v>
          </cell>
          <cell r="AA692" t="str">
            <v>700</v>
          </cell>
          <cell r="AB692">
            <v>1000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1000</v>
          </cell>
        </row>
        <row r="693">
          <cell r="C693" t="str">
            <v>132221009000100605002</v>
          </cell>
          <cell r="D693" t="str">
            <v>2018.29.02.012.2.1.1.2.1.11.045.2100.2.6.5.3.1.E.900.90001.1322.00.16.00605.1.20.150.002</v>
          </cell>
          <cell r="E693" t="str">
            <v>2018</v>
          </cell>
          <cell r="F693" t="str">
            <v>29.02</v>
          </cell>
          <cell r="G693" t="str">
            <v>012</v>
          </cell>
          <cell r="H693" t="str">
            <v>2.1.1.2.1</v>
          </cell>
          <cell r="I693" t="str">
            <v>11</v>
          </cell>
          <cell r="J693" t="str">
            <v>045</v>
          </cell>
          <cell r="K693" t="str">
            <v>2100</v>
          </cell>
          <cell r="L693" t="str">
            <v>2</v>
          </cell>
          <cell r="M693" t="str">
            <v>6</v>
          </cell>
          <cell r="N693" t="str">
            <v>5</v>
          </cell>
          <cell r="O693" t="str">
            <v>3</v>
          </cell>
          <cell r="P693" t="str">
            <v>1</v>
          </cell>
          <cell r="Q693" t="str">
            <v>E</v>
          </cell>
          <cell r="R693" t="str">
            <v>900</v>
          </cell>
          <cell r="S693" t="str">
            <v>90001</v>
          </cell>
          <cell r="T693" t="str">
            <v>1322</v>
          </cell>
          <cell r="U693" t="str">
            <v>00</v>
          </cell>
          <cell r="V693" t="str">
            <v>16</v>
          </cell>
          <cell r="W693" t="str">
            <v>00605</v>
          </cell>
          <cell r="X693" t="str">
            <v>1</v>
          </cell>
          <cell r="Y693" t="str">
            <v>20</v>
          </cell>
          <cell r="Z693" t="str">
            <v>150</v>
          </cell>
          <cell r="AA693" t="str">
            <v>002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C694" t="str">
            <v>143121039000100605002</v>
          </cell>
          <cell r="D694" t="str">
            <v>2018.29.02.012.2.1.1.2.1.11.045.2103.2.6.5.3.1.E.900.90001.1431.00.16.00605.1.20.150.002</v>
          </cell>
          <cell r="E694" t="str">
            <v>2018</v>
          </cell>
          <cell r="F694" t="str">
            <v>29.02</v>
          </cell>
          <cell r="G694" t="str">
            <v>012</v>
          </cell>
          <cell r="H694" t="str">
            <v>2.1.1.2.1</v>
          </cell>
          <cell r="I694" t="str">
            <v>11</v>
          </cell>
          <cell r="J694" t="str">
            <v>045</v>
          </cell>
          <cell r="K694" t="str">
            <v>2103</v>
          </cell>
          <cell r="L694" t="str">
            <v>2</v>
          </cell>
          <cell r="M694" t="str">
            <v>6</v>
          </cell>
          <cell r="N694" t="str">
            <v>5</v>
          </cell>
          <cell r="O694" t="str">
            <v>3</v>
          </cell>
          <cell r="P694" t="str">
            <v>1</v>
          </cell>
          <cell r="Q694" t="str">
            <v>E</v>
          </cell>
          <cell r="R694" t="str">
            <v>900</v>
          </cell>
          <cell r="S694" t="str">
            <v>90001</v>
          </cell>
          <cell r="T694" t="str">
            <v>1431</v>
          </cell>
          <cell r="U694" t="str">
            <v>00</v>
          </cell>
          <cell r="V694" t="str">
            <v>16</v>
          </cell>
          <cell r="W694" t="str">
            <v>00605</v>
          </cell>
          <cell r="X694" t="str">
            <v>1</v>
          </cell>
          <cell r="Y694" t="str">
            <v>20</v>
          </cell>
          <cell r="Z694" t="str">
            <v>150</v>
          </cell>
          <cell r="AA694" t="str">
            <v>002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C695" t="str">
            <v>171321039000100605002</v>
          </cell>
          <cell r="D695" t="str">
            <v>2018.29.02.012.2.1.1.2.1.11.045.2103.2.6.5.3.1.E.900.90001.1713.00.16.00605.1.20.150.002</v>
          </cell>
          <cell r="E695" t="str">
            <v>2018</v>
          </cell>
          <cell r="F695" t="str">
            <v>29.02</v>
          </cell>
          <cell r="G695" t="str">
            <v>012</v>
          </cell>
          <cell r="H695" t="str">
            <v>2.1.1.2.1</v>
          </cell>
          <cell r="I695" t="str">
            <v>11</v>
          </cell>
          <cell r="J695" t="str">
            <v>045</v>
          </cell>
          <cell r="K695" t="str">
            <v>2103</v>
          </cell>
          <cell r="L695" t="str">
            <v>2</v>
          </cell>
          <cell r="M695" t="str">
            <v>6</v>
          </cell>
          <cell r="N695" t="str">
            <v>5</v>
          </cell>
          <cell r="O695" t="str">
            <v>3</v>
          </cell>
          <cell r="P695" t="str">
            <v>1</v>
          </cell>
          <cell r="Q695" t="str">
            <v>E</v>
          </cell>
          <cell r="R695" t="str">
            <v>900</v>
          </cell>
          <cell r="S695" t="str">
            <v>90001</v>
          </cell>
          <cell r="T695" t="str">
            <v>1713</v>
          </cell>
          <cell r="U695" t="str">
            <v>00</v>
          </cell>
          <cell r="V695" t="str">
            <v>16</v>
          </cell>
          <cell r="W695" t="str">
            <v>00605</v>
          </cell>
          <cell r="X695" t="str">
            <v>1</v>
          </cell>
          <cell r="Y695" t="str">
            <v>20</v>
          </cell>
          <cell r="Z695" t="str">
            <v>150</v>
          </cell>
          <cell r="AA695" t="str">
            <v>002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C696" t="str">
            <v>171521039000100605002</v>
          </cell>
          <cell r="D696" t="str">
            <v>2018.29.02.012.2.1.1.2.1.11.045.2103.2.6.5.3.1.E.900.90001.1715.00.16.00605.1.20.150.002</v>
          </cell>
          <cell r="E696" t="str">
            <v>2018</v>
          </cell>
          <cell r="F696" t="str">
            <v>29.02</v>
          </cell>
          <cell r="G696" t="str">
            <v>012</v>
          </cell>
          <cell r="H696" t="str">
            <v>2.1.1.2.1</v>
          </cell>
          <cell r="I696" t="str">
            <v>11</v>
          </cell>
          <cell r="J696" t="str">
            <v>045</v>
          </cell>
          <cell r="K696" t="str">
            <v>2103</v>
          </cell>
          <cell r="L696" t="str">
            <v>2</v>
          </cell>
          <cell r="M696" t="str">
            <v>6</v>
          </cell>
          <cell r="N696" t="str">
            <v>5</v>
          </cell>
          <cell r="O696" t="str">
            <v>3</v>
          </cell>
          <cell r="P696" t="str">
            <v>1</v>
          </cell>
          <cell r="Q696" t="str">
            <v>E</v>
          </cell>
          <cell r="R696" t="str">
            <v>900</v>
          </cell>
          <cell r="S696" t="str">
            <v>90001</v>
          </cell>
          <cell r="T696" t="str">
            <v>1715</v>
          </cell>
          <cell r="U696" t="str">
            <v>00</v>
          </cell>
          <cell r="V696" t="str">
            <v>16</v>
          </cell>
          <cell r="W696" t="str">
            <v>00605</v>
          </cell>
          <cell r="X696" t="str">
            <v>1</v>
          </cell>
          <cell r="Y696" t="str">
            <v>20</v>
          </cell>
          <cell r="Z696" t="str">
            <v>150</v>
          </cell>
          <cell r="AA696" t="str">
            <v>002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C697" t="str">
            <v>171521649000100605002</v>
          </cell>
          <cell r="D697" t="str">
            <v>2018.29.02.012.2.1.1.2.1.11.045.2164.2.6.5.3.1.E.900.90001.1715.00.16.00605.1.20.150.002</v>
          </cell>
          <cell r="E697" t="str">
            <v>2018</v>
          </cell>
          <cell r="F697" t="str">
            <v>29.02</v>
          </cell>
          <cell r="G697" t="str">
            <v>012</v>
          </cell>
          <cell r="H697" t="str">
            <v>2.1.1.2.1</v>
          </cell>
          <cell r="I697" t="str">
            <v>11</v>
          </cell>
          <cell r="J697" t="str">
            <v>045</v>
          </cell>
          <cell r="K697" t="str">
            <v>2164</v>
          </cell>
          <cell r="L697" t="str">
            <v>2</v>
          </cell>
          <cell r="M697" t="str">
            <v>6</v>
          </cell>
          <cell r="N697" t="str">
            <v>5</v>
          </cell>
          <cell r="O697" t="str">
            <v>3</v>
          </cell>
          <cell r="P697" t="str">
            <v>1</v>
          </cell>
          <cell r="Q697" t="str">
            <v>E</v>
          </cell>
          <cell r="R697" t="str">
            <v>900</v>
          </cell>
          <cell r="S697" t="str">
            <v>90001</v>
          </cell>
          <cell r="T697" t="str">
            <v>1715</v>
          </cell>
          <cell r="U697" t="str">
            <v>00</v>
          </cell>
          <cell r="V697" t="str">
            <v>16</v>
          </cell>
          <cell r="W697" t="str">
            <v>00605</v>
          </cell>
          <cell r="X697" t="str">
            <v>1</v>
          </cell>
          <cell r="Y697" t="str">
            <v>20</v>
          </cell>
          <cell r="Z697" t="str">
            <v>150</v>
          </cell>
          <cell r="AA697" t="str">
            <v>002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C698" t="str">
            <v>294121649000100404002</v>
          </cell>
          <cell r="D698" t="str">
            <v>2018.29.02.012.2.1.1.2.1.11.045.2164.2.6.5.3.1.E.900.90001.2941.00.14.00404.1.20.150.002</v>
          </cell>
          <cell r="E698" t="str">
            <v>2018</v>
          </cell>
          <cell r="F698" t="str">
            <v>29.02</v>
          </cell>
          <cell r="G698" t="str">
            <v>012</v>
          </cell>
          <cell r="H698" t="str">
            <v>2.1.1.2.1</v>
          </cell>
          <cell r="I698" t="str">
            <v>11</v>
          </cell>
          <cell r="J698" t="str">
            <v>045</v>
          </cell>
          <cell r="K698" t="str">
            <v>2164</v>
          </cell>
          <cell r="L698" t="str">
            <v>2</v>
          </cell>
          <cell r="M698" t="str">
            <v>6</v>
          </cell>
          <cell r="N698" t="str">
            <v>5</v>
          </cell>
          <cell r="O698" t="str">
            <v>3</v>
          </cell>
          <cell r="P698" t="str">
            <v>1</v>
          </cell>
          <cell r="Q698" t="str">
            <v>E</v>
          </cell>
          <cell r="R698" t="str">
            <v>900</v>
          </cell>
          <cell r="S698" t="str">
            <v>90001</v>
          </cell>
          <cell r="T698" t="str">
            <v>2941</v>
          </cell>
          <cell r="U698" t="str">
            <v>00</v>
          </cell>
          <cell r="V698" t="str">
            <v>14</v>
          </cell>
          <cell r="W698" t="str">
            <v>00404</v>
          </cell>
          <cell r="X698" t="str">
            <v>1</v>
          </cell>
          <cell r="Y698" t="str">
            <v>20</v>
          </cell>
          <cell r="Z698" t="str">
            <v>150</v>
          </cell>
          <cell r="AA698" t="str">
            <v>002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C699" t="str">
            <v>132221659000100605002</v>
          </cell>
          <cell r="D699" t="str">
            <v>2018.29.02.012.2.1.1.2.1.11.045.2165.2.6.5.3.1.E.900.90001.1322.00.16.00605.1.20.150.002</v>
          </cell>
          <cell r="E699" t="str">
            <v>2018</v>
          </cell>
          <cell r="F699" t="str">
            <v>29.02</v>
          </cell>
          <cell r="G699" t="str">
            <v>012</v>
          </cell>
          <cell r="H699" t="str">
            <v>2.1.1.2.1</v>
          </cell>
          <cell r="I699" t="str">
            <v>11</v>
          </cell>
          <cell r="J699" t="str">
            <v>045</v>
          </cell>
          <cell r="K699" t="str">
            <v>2165</v>
          </cell>
          <cell r="L699" t="str">
            <v>2</v>
          </cell>
          <cell r="M699" t="str">
            <v>6</v>
          </cell>
          <cell r="N699" t="str">
            <v>5</v>
          </cell>
          <cell r="O699" t="str">
            <v>3</v>
          </cell>
          <cell r="P699" t="str">
            <v>1</v>
          </cell>
          <cell r="Q699" t="str">
            <v>E</v>
          </cell>
          <cell r="R699" t="str">
            <v>900</v>
          </cell>
          <cell r="S699" t="str">
            <v>90001</v>
          </cell>
          <cell r="T699" t="str">
            <v>1322</v>
          </cell>
          <cell r="U699" t="str">
            <v>00</v>
          </cell>
          <cell r="V699" t="str">
            <v>16</v>
          </cell>
          <cell r="W699" t="str">
            <v>00605</v>
          </cell>
          <cell r="X699" t="str">
            <v>1</v>
          </cell>
          <cell r="Y699" t="str">
            <v>20</v>
          </cell>
          <cell r="Z699" t="str">
            <v>150</v>
          </cell>
          <cell r="AA699" t="str">
            <v>002</v>
          </cell>
          <cell r="AB699">
            <v>3338.29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3338.29</v>
          </cell>
        </row>
        <row r="700">
          <cell r="C700" t="str">
            <v>171321789000100605002</v>
          </cell>
          <cell r="D700" t="str">
            <v>2018.29.02.012.2.1.1.2.1.11.045.2178.2.6.5.3.1.E.900.90001.1713.00.16.00605.1.20.150.002</v>
          </cell>
          <cell r="E700" t="str">
            <v>2018</v>
          </cell>
          <cell r="F700" t="str">
            <v>29.02</v>
          </cell>
          <cell r="G700" t="str">
            <v>012</v>
          </cell>
          <cell r="H700" t="str">
            <v>2.1.1.2.1</v>
          </cell>
          <cell r="I700" t="str">
            <v>11</v>
          </cell>
          <cell r="J700" t="str">
            <v>045</v>
          </cell>
          <cell r="K700" t="str">
            <v>2178</v>
          </cell>
          <cell r="L700" t="str">
            <v>2</v>
          </cell>
          <cell r="M700" t="str">
            <v>6</v>
          </cell>
          <cell r="N700" t="str">
            <v>5</v>
          </cell>
          <cell r="O700" t="str">
            <v>3</v>
          </cell>
          <cell r="P700" t="str">
            <v>1</v>
          </cell>
          <cell r="Q700" t="str">
            <v>E</v>
          </cell>
          <cell r="R700" t="str">
            <v>900</v>
          </cell>
          <cell r="S700" t="str">
            <v>90001</v>
          </cell>
          <cell r="T700" t="str">
            <v>1713</v>
          </cell>
          <cell r="U700" t="str">
            <v>00</v>
          </cell>
          <cell r="V700" t="str">
            <v>16</v>
          </cell>
          <cell r="W700" t="str">
            <v>00605</v>
          </cell>
          <cell r="X700" t="str">
            <v>1</v>
          </cell>
          <cell r="Y700" t="str">
            <v>20</v>
          </cell>
          <cell r="Z700" t="str">
            <v>150</v>
          </cell>
          <cell r="AA700" t="str">
            <v>002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C701" t="str">
            <v>39213003356D100605002</v>
          </cell>
          <cell r="D701" t="str">
            <v>2018.29.02.012.2.1.1.2.1.11.045.3003.2.6.8.3.2.E.356.356D1.3921.00.16.00605.1.20.150.002</v>
          </cell>
          <cell r="E701" t="str">
            <v>2018</v>
          </cell>
          <cell r="F701" t="str">
            <v>29.02</v>
          </cell>
          <cell r="G701" t="str">
            <v>012</v>
          </cell>
          <cell r="H701" t="str">
            <v>2.1.1.2.1</v>
          </cell>
          <cell r="I701" t="str">
            <v>11</v>
          </cell>
          <cell r="J701" t="str">
            <v>045</v>
          </cell>
          <cell r="K701" t="str">
            <v>3003</v>
          </cell>
          <cell r="L701" t="str">
            <v>2</v>
          </cell>
          <cell r="M701" t="str">
            <v>6</v>
          </cell>
          <cell r="N701" t="str">
            <v>8</v>
          </cell>
          <cell r="O701" t="str">
            <v>3</v>
          </cell>
          <cell r="P701" t="str">
            <v>2</v>
          </cell>
          <cell r="Q701" t="str">
            <v>E</v>
          </cell>
          <cell r="R701" t="str">
            <v>356</v>
          </cell>
          <cell r="S701" t="str">
            <v>356D1</v>
          </cell>
          <cell r="T701" t="str">
            <v>3921</v>
          </cell>
          <cell r="U701" t="str">
            <v>00</v>
          </cell>
          <cell r="V701" t="str">
            <v>16</v>
          </cell>
          <cell r="W701" t="str">
            <v>00605</v>
          </cell>
          <cell r="X701" t="str">
            <v>1</v>
          </cell>
          <cell r="Y701" t="str">
            <v>20</v>
          </cell>
          <cell r="Z701" t="str">
            <v>150</v>
          </cell>
          <cell r="AA701" t="str">
            <v>002</v>
          </cell>
          <cell r="AB701">
            <v>1239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1239</v>
          </cell>
        </row>
        <row r="702">
          <cell r="C702" t="str">
            <v>13223003356D600605002</v>
          </cell>
          <cell r="D702" t="str">
            <v>2018.29.02.012.2.1.1.2.1.11.045.3003.2.6.8.3.2.E.356.356D6.1322.00.16.00605.1.20.150.002</v>
          </cell>
          <cell r="E702" t="str">
            <v>2018</v>
          </cell>
          <cell r="F702" t="str">
            <v>29.02</v>
          </cell>
          <cell r="G702" t="str">
            <v>012</v>
          </cell>
          <cell r="H702" t="str">
            <v>2.1.1.2.1</v>
          </cell>
          <cell r="I702" t="str">
            <v>11</v>
          </cell>
          <cell r="J702" t="str">
            <v>045</v>
          </cell>
          <cell r="K702" t="str">
            <v>3003</v>
          </cell>
          <cell r="L702" t="str">
            <v>2</v>
          </cell>
          <cell r="M702" t="str">
            <v>6</v>
          </cell>
          <cell r="N702" t="str">
            <v>8</v>
          </cell>
          <cell r="O702" t="str">
            <v>3</v>
          </cell>
          <cell r="P702" t="str">
            <v>2</v>
          </cell>
          <cell r="Q702" t="str">
            <v>E</v>
          </cell>
          <cell r="R702" t="str">
            <v>356</v>
          </cell>
          <cell r="S702" t="str">
            <v>356D6</v>
          </cell>
          <cell r="T702" t="str">
            <v>1322</v>
          </cell>
          <cell r="U702" t="str">
            <v>00</v>
          </cell>
          <cell r="V702" t="str">
            <v>16</v>
          </cell>
          <cell r="W702" t="str">
            <v>00605</v>
          </cell>
          <cell r="X702" t="str">
            <v>1</v>
          </cell>
          <cell r="Y702" t="str">
            <v>20</v>
          </cell>
          <cell r="Z702" t="str">
            <v>150</v>
          </cell>
          <cell r="AA702" t="str">
            <v>002</v>
          </cell>
          <cell r="AB702">
            <v>3420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3420</v>
          </cell>
        </row>
        <row r="703">
          <cell r="C703" t="str">
            <v>14113003356D600605002</v>
          </cell>
          <cell r="D703" t="str">
            <v>2018.29.02.012.2.1.1.2.1.11.045.3003.2.6.8.3.2.E.356.356D6.1411.00.16.00605.1.20.150.002</v>
          </cell>
          <cell r="E703" t="str">
            <v>2018</v>
          </cell>
          <cell r="F703" t="str">
            <v>29.02</v>
          </cell>
          <cell r="G703" t="str">
            <v>012</v>
          </cell>
          <cell r="H703" t="str">
            <v>2.1.1.2.1</v>
          </cell>
          <cell r="I703" t="str">
            <v>11</v>
          </cell>
          <cell r="J703" t="str">
            <v>045</v>
          </cell>
          <cell r="K703" t="str">
            <v>3003</v>
          </cell>
          <cell r="L703" t="str">
            <v>2</v>
          </cell>
          <cell r="M703" t="str">
            <v>6</v>
          </cell>
          <cell r="N703" t="str">
            <v>8</v>
          </cell>
          <cell r="O703" t="str">
            <v>3</v>
          </cell>
          <cell r="P703" t="str">
            <v>2</v>
          </cell>
          <cell r="Q703" t="str">
            <v>E</v>
          </cell>
          <cell r="R703" t="str">
            <v>356</v>
          </cell>
          <cell r="S703" t="str">
            <v>356D6</v>
          </cell>
          <cell r="T703" t="str">
            <v>1411</v>
          </cell>
          <cell r="U703" t="str">
            <v>00</v>
          </cell>
          <cell r="V703" t="str">
            <v>16</v>
          </cell>
          <cell r="W703" t="str">
            <v>00605</v>
          </cell>
          <cell r="X703" t="str">
            <v>1</v>
          </cell>
          <cell r="Y703" t="str">
            <v>20</v>
          </cell>
          <cell r="Z703" t="str">
            <v>150</v>
          </cell>
          <cell r="AA703" t="str">
            <v>002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C704" t="str">
            <v>17133003356D600605002</v>
          </cell>
          <cell r="D704" t="str">
            <v>2018.29.02.012.2.1.1.2.1.11.045.3003.2.6.8.3.2.E.356.356D6.1713.00.16.00605.1.20.150.002</v>
          </cell>
          <cell r="E704" t="str">
            <v>2018</v>
          </cell>
          <cell r="F704" t="str">
            <v>29.02</v>
          </cell>
          <cell r="G704" t="str">
            <v>012</v>
          </cell>
          <cell r="H704" t="str">
            <v>2.1.1.2.1</v>
          </cell>
          <cell r="I704" t="str">
            <v>11</v>
          </cell>
          <cell r="J704" t="str">
            <v>045</v>
          </cell>
          <cell r="K704" t="str">
            <v>3003</v>
          </cell>
          <cell r="L704" t="str">
            <v>2</v>
          </cell>
          <cell r="M704" t="str">
            <v>6</v>
          </cell>
          <cell r="N704" t="str">
            <v>8</v>
          </cell>
          <cell r="O704" t="str">
            <v>3</v>
          </cell>
          <cell r="P704" t="str">
            <v>2</v>
          </cell>
          <cell r="Q704" t="str">
            <v>E</v>
          </cell>
          <cell r="R704" t="str">
            <v>356</v>
          </cell>
          <cell r="S704" t="str">
            <v>356D6</v>
          </cell>
          <cell r="T704" t="str">
            <v>1713</v>
          </cell>
          <cell r="U704" t="str">
            <v>00</v>
          </cell>
          <cell r="V704" t="str">
            <v>16</v>
          </cell>
          <cell r="W704" t="str">
            <v>00605</v>
          </cell>
          <cell r="X704" t="str">
            <v>1</v>
          </cell>
          <cell r="Y704" t="str">
            <v>20</v>
          </cell>
          <cell r="Z704" t="str">
            <v>150</v>
          </cell>
          <cell r="AA704" t="str">
            <v>002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C705" t="str">
            <v>622630163580300513099</v>
          </cell>
          <cell r="D705" t="str">
            <v>2018.29.02.012.2.1.1.2.1.11.045.3016.2.6.8.3.2.E.358.35803.6226.00.25.00513.2.20.150.099</v>
          </cell>
          <cell r="E705" t="str">
            <v>2018</v>
          </cell>
          <cell r="F705" t="str">
            <v>29.02</v>
          </cell>
          <cell r="G705" t="str">
            <v>012</v>
          </cell>
          <cell r="H705" t="str">
            <v>2.1.1.2.1</v>
          </cell>
          <cell r="I705" t="str">
            <v>11</v>
          </cell>
          <cell r="J705" t="str">
            <v>045</v>
          </cell>
          <cell r="K705" t="str">
            <v>3016</v>
          </cell>
          <cell r="L705" t="str">
            <v>2</v>
          </cell>
          <cell r="M705" t="str">
            <v>6</v>
          </cell>
          <cell r="N705" t="str">
            <v>8</v>
          </cell>
          <cell r="O705" t="str">
            <v>3</v>
          </cell>
          <cell r="P705" t="str">
            <v>2</v>
          </cell>
          <cell r="Q705" t="str">
            <v>E</v>
          </cell>
          <cell r="R705" t="str">
            <v>358</v>
          </cell>
          <cell r="S705" t="str">
            <v>35803</v>
          </cell>
          <cell r="T705" t="str">
            <v>6226</v>
          </cell>
          <cell r="U705" t="str">
            <v>00</v>
          </cell>
          <cell r="V705" t="str">
            <v>25</v>
          </cell>
          <cell r="W705" t="str">
            <v>00513</v>
          </cell>
          <cell r="X705" t="str">
            <v>2</v>
          </cell>
          <cell r="Y705" t="str">
            <v>20</v>
          </cell>
          <cell r="Z705" t="str">
            <v>150</v>
          </cell>
          <cell r="AA705" t="str">
            <v>099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C706" t="str">
            <v>21113016358D600502127</v>
          </cell>
          <cell r="D706" t="str">
            <v>2018.29.02.012.2.1.1.2.1.11.045.3016.2.6.8.3.2.E.358.358D6.2111.00.25.00502.1.20.150.127</v>
          </cell>
          <cell r="E706" t="str">
            <v>2018</v>
          </cell>
          <cell r="F706" t="str">
            <v>29.02</v>
          </cell>
          <cell r="G706" t="str">
            <v>012</v>
          </cell>
          <cell r="H706" t="str">
            <v>2.1.1.2.1</v>
          </cell>
          <cell r="I706" t="str">
            <v>11</v>
          </cell>
          <cell r="J706" t="str">
            <v>045</v>
          </cell>
          <cell r="K706" t="str">
            <v>3016</v>
          </cell>
          <cell r="L706" t="str">
            <v>2</v>
          </cell>
          <cell r="M706" t="str">
            <v>6</v>
          </cell>
          <cell r="N706" t="str">
            <v>8</v>
          </cell>
          <cell r="O706" t="str">
            <v>3</v>
          </cell>
          <cell r="P706" t="str">
            <v>2</v>
          </cell>
          <cell r="Q706" t="str">
            <v>E</v>
          </cell>
          <cell r="R706" t="str">
            <v>358</v>
          </cell>
          <cell r="S706" t="str">
            <v>358D6</v>
          </cell>
          <cell r="T706" t="str">
            <v>2111</v>
          </cell>
          <cell r="U706" t="str">
            <v>00</v>
          </cell>
          <cell r="V706" t="str">
            <v>25</v>
          </cell>
          <cell r="W706" t="str">
            <v>00502</v>
          </cell>
          <cell r="X706" t="str">
            <v>1</v>
          </cell>
          <cell r="Y706" t="str">
            <v>20</v>
          </cell>
          <cell r="Z706" t="str">
            <v>150</v>
          </cell>
          <cell r="AA706" t="str">
            <v>127</v>
          </cell>
          <cell r="AB706">
            <v>91097.91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91097.91</v>
          </cell>
        </row>
        <row r="707">
          <cell r="C707" t="str">
            <v>25413016358D600605002</v>
          </cell>
          <cell r="D707" t="str">
            <v>2018.29.02.012.2.1.1.2.1.11.045.3016.2.6.8.3.2.E.358.358D6.2541.00.16.00605.1.20.150.002</v>
          </cell>
          <cell r="E707" t="str">
            <v>2018</v>
          </cell>
          <cell r="F707" t="str">
            <v>29.02</v>
          </cell>
          <cell r="G707" t="str">
            <v>012</v>
          </cell>
          <cell r="H707" t="str">
            <v>2.1.1.2.1</v>
          </cell>
          <cell r="I707" t="str">
            <v>11</v>
          </cell>
          <cell r="J707" t="str">
            <v>045</v>
          </cell>
          <cell r="K707" t="str">
            <v>3016</v>
          </cell>
          <cell r="L707" t="str">
            <v>2</v>
          </cell>
          <cell r="M707" t="str">
            <v>6</v>
          </cell>
          <cell r="N707" t="str">
            <v>8</v>
          </cell>
          <cell r="O707" t="str">
            <v>3</v>
          </cell>
          <cell r="P707" t="str">
            <v>2</v>
          </cell>
          <cell r="Q707" t="str">
            <v>E</v>
          </cell>
          <cell r="R707" t="str">
            <v>358</v>
          </cell>
          <cell r="S707" t="str">
            <v>358D6</v>
          </cell>
          <cell r="T707" t="str">
            <v>2541</v>
          </cell>
          <cell r="U707" t="str">
            <v>00</v>
          </cell>
          <cell r="V707" t="str">
            <v>16</v>
          </cell>
          <cell r="W707" t="str">
            <v>00605</v>
          </cell>
          <cell r="X707" t="str">
            <v>1</v>
          </cell>
          <cell r="Y707" t="str">
            <v>20</v>
          </cell>
          <cell r="Z707" t="str">
            <v>150</v>
          </cell>
          <cell r="AA707" t="str">
            <v>002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C708" t="str">
            <v>25413016358D600605700</v>
          </cell>
          <cell r="D708" t="str">
            <v>2018.29.02.012.2.1.1.2.1.11.045.3016.2.6.8.3.2.E.358.358D6.2541.00.16.00605.1.20.150.700</v>
          </cell>
          <cell r="E708" t="str">
            <v>2018</v>
          </cell>
          <cell r="F708" t="str">
            <v>29.02</v>
          </cell>
          <cell r="G708" t="str">
            <v>012</v>
          </cell>
          <cell r="H708" t="str">
            <v>2.1.1.2.1</v>
          </cell>
          <cell r="I708" t="str">
            <v>11</v>
          </cell>
          <cell r="J708" t="str">
            <v>045</v>
          </cell>
          <cell r="K708" t="str">
            <v>3016</v>
          </cell>
          <cell r="L708" t="str">
            <v>2</v>
          </cell>
          <cell r="M708" t="str">
            <v>6</v>
          </cell>
          <cell r="N708" t="str">
            <v>8</v>
          </cell>
          <cell r="O708" t="str">
            <v>3</v>
          </cell>
          <cell r="P708" t="str">
            <v>2</v>
          </cell>
          <cell r="Q708" t="str">
            <v>E</v>
          </cell>
          <cell r="R708" t="str">
            <v>358</v>
          </cell>
          <cell r="S708" t="str">
            <v>358D6</v>
          </cell>
          <cell r="T708" t="str">
            <v>2541</v>
          </cell>
          <cell r="U708" t="str">
            <v>00</v>
          </cell>
          <cell r="V708" t="str">
            <v>16</v>
          </cell>
          <cell r="W708" t="str">
            <v>00605</v>
          </cell>
          <cell r="X708" t="str">
            <v>1</v>
          </cell>
          <cell r="Y708" t="str">
            <v>20</v>
          </cell>
          <cell r="Z708" t="str">
            <v>150</v>
          </cell>
          <cell r="AA708" t="str">
            <v>700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C709" t="str">
            <v>25913016358D600605002</v>
          </cell>
          <cell r="D709" t="str">
            <v>2018.29.02.012.2.1.1.2.1.11.045.3016.2.6.8.3.2.E.358.358D6.2591.00.16.00605.1.20.150.002</v>
          </cell>
          <cell r="E709" t="str">
            <v>2018</v>
          </cell>
          <cell r="F709" t="str">
            <v>29.02</v>
          </cell>
          <cell r="G709" t="str">
            <v>012</v>
          </cell>
          <cell r="H709" t="str">
            <v>2.1.1.2.1</v>
          </cell>
          <cell r="I709" t="str">
            <v>11</v>
          </cell>
          <cell r="J709" t="str">
            <v>045</v>
          </cell>
          <cell r="K709" t="str">
            <v>3016</v>
          </cell>
          <cell r="L709" t="str">
            <v>2</v>
          </cell>
          <cell r="M709" t="str">
            <v>6</v>
          </cell>
          <cell r="N709" t="str">
            <v>8</v>
          </cell>
          <cell r="O709" t="str">
            <v>3</v>
          </cell>
          <cell r="P709" t="str">
            <v>2</v>
          </cell>
          <cell r="Q709" t="str">
            <v>E</v>
          </cell>
          <cell r="R709" t="str">
            <v>358</v>
          </cell>
          <cell r="S709" t="str">
            <v>358D6</v>
          </cell>
          <cell r="T709" t="str">
            <v>2591</v>
          </cell>
          <cell r="U709" t="str">
            <v>00</v>
          </cell>
          <cell r="V709" t="str">
            <v>16</v>
          </cell>
          <cell r="W709" t="str">
            <v>00605</v>
          </cell>
          <cell r="X709" t="str">
            <v>1</v>
          </cell>
          <cell r="Y709" t="str">
            <v>20</v>
          </cell>
          <cell r="Z709" t="str">
            <v>150</v>
          </cell>
          <cell r="AA709" t="str">
            <v>002</v>
          </cell>
          <cell r="AB709">
            <v>300.01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300.01</v>
          </cell>
        </row>
        <row r="710">
          <cell r="C710" t="str">
            <v>336330213580100605700</v>
          </cell>
          <cell r="D710" t="str">
            <v>2018.29.02.012.2.1.1.2.1.11.045.3021.2.6.8.3.2.E.358.35801.3363.00.16.00605.1.20.150.700</v>
          </cell>
          <cell r="E710" t="str">
            <v>2018</v>
          </cell>
          <cell r="F710" t="str">
            <v>29.02</v>
          </cell>
          <cell r="G710" t="str">
            <v>012</v>
          </cell>
          <cell r="H710" t="str">
            <v>2.1.1.2.1</v>
          </cell>
          <cell r="I710" t="str">
            <v>11</v>
          </cell>
          <cell r="J710" t="str">
            <v>045</v>
          </cell>
          <cell r="K710" t="str">
            <v>3021</v>
          </cell>
          <cell r="L710" t="str">
            <v>2</v>
          </cell>
          <cell r="M710" t="str">
            <v>6</v>
          </cell>
          <cell r="N710" t="str">
            <v>8</v>
          </cell>
          <cell r="O710" t="str">
            <v>3</v>
          </cell>
          <cell r="P710" t="str">
            <v>2</v>
          </cell>
          <cell r="Q710" t="str">
            <v>E</v>
          </cell>
          <cell r="R710" t="str">
            <v>358</v>
          </cell>
          <cell r="S710" t="str">
            <v>35801</v>
          </cell>
          <cell r="T710" t="str">
            <v>3363</v>
          </cell>
          <cell r="U710" t="str">
            <v>00</v>
          </cell>
          <cell r="V710" t="str">
            <v>16</v>
          </cell>
          <cell r="W710" t="str">
            <v>00605</v>
          </cell>
          <cell r="X710" t="str">
            <v>1</v>
          </cell>
          <cell r="Y710" t="str">
            <v>20</v>
          </cell>
          <cell r="Z710" t="str">
            <v>150</v>
          </cell>
          <cell r="AA710" t="str">
            <v>700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C711" t="str">
            <v>14113021358D700605002</v>
          </cell>
          <cell r="D711" t="str">
            <v>2018.29.02.012.2.1.1.2.1.11.045.3021.2.6.8.3.2.E.358.358D7.1411.00.16.00605.1.20.150.002</v>
          </cell>
          <cell r="E711" t="str">
            <v>2018</v>
          </cell>
          <cell r="F711" t="str">
            <v>29.02</v>
          </cell>
          <cell r="G711" t="str">
            <v>012</v>
          </cell>
          <cell r="H711" t="str">
            <v>2.1.1.2.1</v>
          </cell>
          <cell r="I711" t="str">
            <v>11</v>
          </cell>
          <cell r="J711" t="str">
            <v>045</v>
          </cell>
          <cell r="K711" t="str">
            <v>3021</v>
          </cell>
          <cell r="L711" t="str">
            <v>2</v>
          </cell>
          <cell r="M711" t="str">
            <v>6</v>
          </cell>
          <cell r="N711" t="str">
            <v>8</v>
          </cell>
          <cell r="O711" t="str">
            <v>3</v>
          </cell>
          <cell r="P711" t="str">
            <v>2</v>
          </cell>
          <cell r="Q711" t="str">
            <v>E</v>
          </cell>
          <cell r="R711" t="str">
            <v>358</v>
          </cell>
          <cell r="S711" t="str">
            <v>358D7</v>
          </cell>
          <cell r="T711" t="str">
            <v>1411</v>
          </cell>
          <cell r="U711" t="str">
            <v>00</v>
          </cell>
          <cell r="V711" t="str">
            <v>16</v>
          </cell>
          <cell r="W711" t="str">
            <v>00605</v>
          </cell>
          <cell r="X711" t="str">
            <v>1</v>
          </cell>
          <cell r="Y711" t="str">
            <v>20</v>
          </cell>
          <cell r="Z711" t="str">
            <v>150</v>
          </cell>
          <cell r="AA711" t="str">
            <v>002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</row>
        <row r="712">
          <cell r="C712" t="str">
            <v>511130293580100605002</v>
          </cell>
          <cell r="D712" t="str">
            <v>2018.29.02.012.2.1.1.2.1.11.045.3029.2.6.8.3.2.E.358.35801.5111.00.16.00605.2.20.150.002</v>
          </cell>
          <cell r="E712" t="str">
            <v>2018</v>
          </cell>
          <cell r="F712" t="str">
            <v>29.02</v>
          </cell>
          <cell r="G712" t="str">
            <v>012</v>
          </cell>
          <cell r="H712" t="str">
            <v>2.1.1.2.1</v>
          </cell>
          <cell r="I712" t="str">
            <v>11</v>
          </cell>
          <cell r="J712" t="str">
            <v>045</v>
          </cell>
          <cell r="K712" t="str">
            <v>3029</v>
          </cell>
          <cell r="L712" t="str">
            <v>2</v>
          </cell>
          <cell r="M712" t="str">
            <v>6</v>
          </cell>
          <cell r="N712" t="str">
            <v>8</v>
          </cell>
          <cell r="O712" t="str">
            <v>3</v>
          </cell>
          <cell r="P712" t="str">
            <v>2</v>
          </cell>
          <cell r="Q712" t="str">
            <v>E</v>
          </cell>
          <cell r="R712" t="str">
            <v>358</v>
          </cell>
          <cell r="S712" t="str">
            <v>35801</v>
          </cell>
          <cell r="T712" t="str">
            <v>5111</v>
          </cell>
          <cell r="U712" t="str">
            <v>00</v>
          </cell>
          <cell r="V712" t="str">
            <v>16</v>
          </cell>
          <cell r="W712" t="str">
            <v>00605</v>
          </cell>
          <cell r="X712" t="str">
            <v>2</v>
          </cell>
          <cell r="Y712" t="str">
            <v>20</v>
          </cell>
          <cell r="Z712" t="str">
            <v>150</v>
          </cell>
          <cell r="AA712" t="str">
            <v>002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</row>
        <row r="713">
          <cell r="C713" t="str">
            <v>11313029358D600605002</v>
          </cell>
          <cell r="D713" t="str">
            <v>2018.29.02.012.2.1.1.2.1.11.045.3029.2.6.8.3.2.E.358.358D6.1131.00.16.00605.1.20.150.002</v>
          </cell>
          <cell r="E713" t="str">
            <v>2018</v>
          </cell>
          <cell r="F713" t="str">
            <v>29.02</v>
          </cell>
          <cell r="G713" t="str">
            <v>012</v>
          </cell>
          <cell r="H713" t="str">
            <v>2.1.1.2.1</v>
          </cell>
          <cell r="I713" t="str">
            <v>11</v>
          </cell>
          <cell r="J713" t="str">
            <v>045</v>
          </cell>
          <cell r="K713" t="str">
            <v>3029</v>
          </cell>
          <cell r="L713" t="str">
            <v>2</v>
          </cell>
          <cell r="M713" t="str">
            <v>6</v>
          </cell>
          <cell r="N713" t="str">
            <v>8</v>
          </cell>
          <cell r="O713" t="str">
            <v>3</v>
          </cell>
          <cell r="P713" t="str">
            <v>2</v>
          </cell>
          <cell r="Q713" t="str">
            <v>E</v>
          </cell>
          <cell r="R713" t="str">
            <v>358</v>
          </cell>
          <cell r="S713" t="str">
            <v>358D6</v>
          </cell>
          <cell r="T713" t="str">
            <v>1131</v>
          </cell>
          <cell r="U713" t="str">
            <v>00</v>
          </cell>
          <cell r="V713" t="str">
            <v>16</v>
          </cell>
          <cell r="W713" t="str">
            <v>00605</v>
          </cell>
          <cell r="X713" t="str">
            <v>1</v>
          </cell>
          <cell r="Y713" t="str">
            <v>20</v>
          </cell>
          <cell r="Z713" t="str">
            <v>150</v>
          </cell>
          <cell r="AA713" t="str">
            <v>002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</row>
        <row r="714">
          <cell r="C714" t="str">
            <v>22313029358D600605622</v>
          </cell>
          <cell r="D714" t="str">
            <v>2018.29.02.012.2.1.1.2.1.11.045.3029.2.6.8.3.2.E.358.358D6.2231.00.16.00605.1.20.150.622</v>
          </cell>
          <cell r="E714" t="str">
            <v>2018</v>
          </cell>
          <cell r="F714" t="str">
            <v>29.02</v>
          </cell>
          <cell r="G714" t="str">
            <v>012</v>
          </cell>
          <cell r="H714" t="str">
            <v>2.1.1.2.1</v>
          </cell>
          <cell r="I714" t="str">
            <v>11</v>
          </cell>
          <cell r="J714" t="str">
            <v>045</v>
          </cell>
          <cell r="K714" t="str">
            <v>3029</v>
          </cell>
          <cell r="L714" t="str">
            <v>2</v>
          </cell>
          <cell r="M714" t="str">
            <v>6</v>
          </cell>
          <cell r="N714" t="str">
            <v>8</v>
          </cell>
          <cell r="O714" t="str">
            <v>3</v>
          </cell>
          <cell r="P714" t="str">
            <v>2</v>
          </cell>
          <cell r="Q714" t="str">
            <v>E</v>
          </cell>
          <cell r="R714" t="str">
            <v>358</v>
          </cell>
          <cell r="S714" t="str">
            <v>358D6</v>
          </cell>
          <cell r="T714" t="str">
            <v>2231</v>
          </cell>
          <cell r="U714" t="str">
            <v>00</v>
          </cell>
          <cell r="V714" t="str">
            <v>16</v>
          </cell>
          <cell r="W714" t="str">
            <v>00605</v>
          </cell>
          <cell r="X714" t="str">
            <v>1</v>
          </cell>
          <cell r="Y714" t="str">
            <v>20</v>
          </cell>
          <cell r="Z714" t="str">
            <v>150</v>
          </cell>
          <cell r="AA714" t="str">
            <v>622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</row>
        <row r="715">
          <cell r="C715" t="str">
            <v>33623029358D600605700</v>
          </cell>
          <cell r="D715" t="str">
            <v>2018.29.02.012.2.1.1.2.1.11.045.3029.2.6.8.3.2.E.358.358D6.3362.00.16.00605.1.20.150.700</v>
          </cell>
          <cell r="E715" t="str">
            <v>2018</v>
          </cell>
          <cell r="F715" t="str">
            <v>29.02</v>
          </cell>
          <cell r="G715" t="str">
            <v>012</v>
          </cell>
          <cell r="H715" t="str">
            <v>2.1.1.2.1</v>
          </cell>
          <cell r="I715" t="str">
            <v>11</v>
          </cell>
          <cell r="J715" t="str">
            <v>045</v>
          </cell>
          <cell r="K715" t="str">
            <v>3029</v>
          </cell>
          <cell r="L715" t="str">
            <v>2</v>
          </cell>
          <cell r="M715" t="str">
            <v>6</v>
          </cell>
          <cell r="N715" t="str">
            <v>8</v>
          </cell>
          <cell r="O715" t="str">
            <v>3</v>
          </cell>
          <cell r="P715" t="str">
            <v>2</v>
          </cell>
          <cell r="Q715" t="str">
            <v>E</v>
          </cell>
          <cell r="R715" t="str">
            <v>358</v>
          </cell>
          <cell r="S715" t="str">
            <v>358D6</v>
          </cell>
          <cell r="T715" t="str">
            <v>3362</v>
          </cell>
          <cell r="U715" t="str">
            <v>00</v>
          </cell>
          <cell r="V715" t="str">
            <v>16</v>
          </cell>
          <cell r="W715" t="str">
            <v>00605</v>
          </cell>
          <cell r="X715" t="str">
            <v>1</v>
          </cell>
          <cell r="Y715" t="str">
            <v>20</v>
          </cell>
          <cell r="Z715" t="str">
            <v>150</v>
          </cell>
          <cell r="AA715" t="str">
            <v>700</v>
          </cell>
          <cell r="AB715">
            <v>73577</v>
          </cell>
          <cell r="AC715">
            <v>73577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</row>
        <row r="716">
          <cell r="C716" t="str">
            <v>33913029358D600605002</v>
          </cell>
          <cell r="D716" t="str">
            <v>2018.29.02.012.2.1.1.2.1.11.045.3029.2.6.8.3.2.E.358.358D6.3391.00.16.00605.1.20.150.002</v>
          </cell>
          <cell r="E716" t="str">
            <v>2018</v>
          </cell>
          <cell r="F716" t="str">
            <v>29.02</v>
          </cell>
          <cell r="G716" t="str">
            <v>012</v>
          </cell>
          <cell r="H716" t="str">
            <v>2.1.1.2.1</v>
          </cell>
          <cell r="I716" t="str">
            <v>11</v>
          </cell>
          <cell r="J716" t="str">
            <v>045</v>
          </cell>
          <cell r="K716" t="str">
            <v>3029</v>
          </cell>
          <cell r="L716" t="str">
            <v>2</v>
          </cell>
          <cell r="M716" t="str">
            <v>6</v>
          </cell>
          <cell r="N716" t="str">
            <v>8</v>
          </cell>
          <cell r="O716" t="str">
            <v>3</v>
          </cell>
          <cell r="P716" t="str">
            <v>2</v>
          </cell>
          <cell r="Q716" t="str">
            <v>E</v>
          </cell>
          <cell r="R716" t="str">
            <v>358</v>
          </cell>
          <cell r="S716" t="str">
            <v>358D6</v>
          </cell>
          <cell r="T716" t="str">
            <v>3391</v>
          </cell>
          <cell r="U716" t="str">
            <v>00</v>
          </cell>
          <cell r="V716" t="str">
            <v>16</v>
          </cell>
          <cell r="W716" t="str">
            <v>00605</v>
          </cell>
          <cell r="X716" t="str">
            <v>1</v>
          </cell>
          <cell r="Y716" t="str">
            <v>20</v>
          </cell>
          <cell r="Z716" t="str">
            <v>150</v>
          </cell>
          <cell r="AA716" t="str">
            <v>002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</row>
        <row r="717">
          <cell r="C717" t="str">
            <v>56213029358D600605622</v>
          </cell>
          <cell r="D717" t="str">
            <v>2018.29.02.012.2.1.1.2.1.11.045.3029.2.6.8.3.2.E.358.358D6.5621.00.16.00605.2.20.150.622</v>
          </cell>
          <cell r="E717" t="str">
            <v>2018</v>
          </cell>
          <cell r="F717" t="str">
            <v>29.02</v>
          </cell>
          <cell r="G717" t="str">
            <v>012</v>
          </cell>
          <cell r="H717" t="str">
            <v>2.1.1.2.1</v>
          </cell>
          <cell r="I717" t="str">
            <v>11</v>
          </cell>
          <cell r="J717" t="str">
            <v>045</v>
          </cell>
          <cell r="K717" t="str">
            <v>3029</v>
          </cell>
          <cell r="L717" t="str">
            <v>2</v>
          </cell>
          <cell r="M717" t="str">
            <v>6</v>
          </cell>
          <cell r="N717" t="str">
            <v>8</v>
          </cell>
          <cell r="O717" t="str">
            <v>3</v>
          </cell>
          <cell r="P717" t="str">
            <v>2</v>
          </cell>
          <cell r="Q717" t="str">
            <v>E</v>
          </cell>
          <cell r="R717" t="str">
            <v>358</v>
          </cell>
          <cell r="S717" t="str">
            <v>358D6</v>
          </cell>
          <cell r="T717" t="str">
            <v>5621</v>
          </cell>
          <cell r="U717" t="str">
            <v>00</v>
          </cell>
          <cell r="V717" t="str">
            <v>16</v>
          </cell>
          <cell r="W717" t="str">
            <v>00605</v>
          </cell>
          <cell r="X717" t="str">
            <v>2</v>
          </cell>
          <cell r="Y717" t="str">
            <v>20</v>
          </cell>
          <cell r="Z717" t="str">
            <v>150</v>
          </cell>
          <cell r="AA717" t="str">
            <v>622</v>
          </cell>
          <cell r="AB717">
            <v>1076.4000000000001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1076.4000000000001</v>
          </cell>
        </row>
        <row r="718">
          <cell r="C718" t="str">
            <v>14323030358D600605002</v>
          </cell>
          <cell r="D718" t="str">
            <v>2018.29.02.012.2.1.1.2.1.11.045.3030.2.6.8.3.2.E.358.358D6.1432.00.16.00605.1.20.150.002</v>
          </cell>
          <cell r="E718" t="str">
            <v>2018</v>
          </cell>
          <cell r="F718" t="str">
            <v>29.02</v>
          </cell>
          <cell r="G718" t="str">
            <v>012</v>
          </cell>
          <cell r="H718" t="str">
            <v>2.1.1.2.1</v>
          </cell>
          <cell r="I718" t="str">
            <v>11</v>
          </cell>
          <cell r="J718" t="str">
            <v>045</v>
          </cell>
          <cell r="K718" t="str">
            <v>3030</v>
          </cell>
          <cell r="L718" t="str">
            <v>2</v>
          </cell>
          <cell r="M718" t="str">
            <v>6</v>
          </cell>
          <cell r="N718" t="str">
            <v>8</v>
          </cell>
          <cell r="O718" t="str">
            <v>3</v>
          </cell>
          <cell r="P718" t="str">
            <v>2</v>
          </cell>
          <cell r="Q718" t="str">
            <v>E</v>
          </cell>
          <cell r="R718" t="str">
            <v>358</v>
          </cell>
          <cell r="S718" t="str">
            <v>358D6</v>
          </cell>
          <cell r="T718" t="str">
            <v>1432</v>
          </cell>
          <cell r="U718" t="str">
            <v>00</v>
          </cell>
          <cell r="V718" t="str">
            <v>16</v>
          </cell>
          <cell r="W718" t="str">
            <v>00605</v>
          </cell>
          <cell r="X718" t="str">
            <v>1</v>
          </cell>
          <cell r="Y718" t="str">
            <v>20</v>
          </cell>
          <cell r="Z718" t="str">
            <v>150</v>
          </cell>
          <cell r="AA718" t="str">
            <v>002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</row>
        <row r="719">
          <cell r="C719" t="str">
            <v>23613031358D400605002</v>
          </cell>
          <cell r="D719" t="str">
            <v>2018.29.02.012.2.1.1.2.1.11.045.3031.2.6.8.3.2.E.358.358D4.2361.00.16.00605.1.20.150.002</v>
          </cell>
          <cell r="E719" t="str">
            <v>2018</v>
          </cell>
          <cell r="F719" t="str">
            <v>29.02</v>
          </cell>
          <cell r="G719" t="str">
            <v>012</v>
          </cell>
          <cell r="H719" t="str">
            <v>2.1.1.2.1</v>
          </cell>
          <cell r="I719" t="str">
            <v>11</v>
          </cell>
          <cell r="J719" t="str">
            <v>045</v>
          </cell>
          <cell r="K719" t="str">
            <v>3031</v>
          </cell>
          <cell r="L719" t="str">
            <v>2</v>
          </cell>
          <cell r="M719" t="str">
            <v>6</v>
          </cell>
          <cell r="N719" t="str">
            <v>8</v>
          </cell>
          <cell r="O719" t="str">
            <v>3</v>
          </cell>
          <cell r="P719" t="str">
            <v>2</v>
          </cell>
          <cell r="Q719" t="str">
            <v>E</v>
          </cell>
          <cell r="R719" t="str">
            <v>358</v>
          </cell>
          <cell r="S719" t="str">
            <v>358D4</v>
          </cell>
          <cell r="T719" t="str">
            <v>2361</v>
          </cell>
          <cell r="U719" t="str">
            <v>00</v>
          </cell>
          <cell r="V719" t="str">
            <v>16</v>
          </cell>
          <cell r="W719" t="str">
            <v>00605</v>
          </cell>
          <cell r="X719" t="str">
            <v>1</v>
          </cell>
          <cell r="Y719" t="str">
            <v>20</v>
          </cell>
          <cell r="Z719" t="str">
            <v>150</v>
          </cell>
          <cell r="AA719" t="str">
            <v>002</v>
          </cell>
          <cell r="AB719">
            <v>5038.8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5038.8</v>
          </cell>
        </row>
        <row r="720">
          <cell r="C720" t="str">
            <v>23913031358D400605700</v>
          </cell>
          <cell r="D720" t="str">
            <v>2018.29.02.012.2.1.1.2.1.11.045.3031.2.6.8.3.2.E.358.358D4.2391.00.16.00605.1.20.150.700</v>
          </cell>
          <cell r="E720" t="str">
            <v>2018</v>
          </cell>
          <cell r="F720" t="str">
            <v>29.02</v>
          </cell>
          <cell r="G720" t="str">
            <v>012</v>
          </cell>
          <cell r="H720" t="str">
            <v>2.1.1.2.1</v>
          </cell>
          <cell r="I720" t="str">
            <v>11</v>
          </cell>
          <cell r="J720" t="str">
            <v>045</v>
          </cell>
          <cell r="K720" t="str">
            <v>3031</v>
          </cell>
          <cell r="L720" t="str">
            <v>2</v>
          </cell>
          <cell r="M720" t="str">
            <v>6</v>
          </cell>
          <cell r="N720" t="str">
            <v>8</v>
          </cell>
          <cell r="O720" t="str">
            <v>3</v>
          </cell>
          <cell r="P720" t="str">
            <v>2</v>
          </cell>
          <cell r="Q720" t="str">
            <v>E</v>
          </cell>
          <cell r="R720" t="str">
            <v>358</v>
          </cell>
          <cell r="S720" t="str">
            <v>358D4</v>
          </cell>
          <cell r="T720" t="str">
            <v>2391</v>
          </cell>
          <cell r="U720" t="str">
            <v>00</v>
          </cell>
          <cell r="V720" t="str">
            <v>16</v>
          </cell>
          <cell r="W720" t="str">
            <v>00605</v>
          </cell>
          <cell r="X720" t="str">
            <v>1</v>
          </cell>
          <cell r="Y720" t="str">
            <v>20</v>
          </cell>
          <cell r="Z720" t="str">
            <v>150</v>
          </cell>
          <cell r="AA720" t="str">
            <v>700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</row>
        <row r="721">
          <cell r="C721" t="str">
            <v>13223032358D600605002</v>
          </cell>
          <cell r="D721" t="str">
            <v>2018.29.02.012.2.1.1.2.1.11.045.3032.2.6.8.3.2.E.358.358D6.1322.00.16.00605.1.20.150.002</v>
          </cell>
          <cell r="E721" t="str">
            <v>2018</v>
          </cell>
          <cell r="F721" t="str">
            <v>29.02</v>
          </cell>
          <cell r="G721" t="str">
            <v>012</v>
          </cell>
          <cell r="H721" t="str">
            <v>2.1.1.2.1</v>
          </cell>
          <cell r="I721" t="str">
            <v>11</v>
          </cell>
          <cell r="J721" t="str">
            <v>045</v>
          </cell>
          <cell r="K721" t="str">
            <v>3032</v>
          </cell>
          <cell r="L721" t="str">
            <v>2</v>
          </cell>
          <cell r="M721" t="str">
            <v>6</v>
          </cell>
          <cell r="N721" t="str">
            <v>8</v>
          </cell>
          <cell r="O721" t="str">
            <v>3</v>
          </cell>
          <cell r="P721" t="str">
            <v>2</v>
          </cell>
          <cell r="Q721" t="str">
            <v>E</v>
          </cell>
          <cell r="R721" t="str">
            <v>358</v>
          </cell>
          <cell r="S721" t="str">
            <v>358D6</v>
          </cell>
          <cell r="T721" t="str">
            <v>1322</v>
          </cell>
          <cell r="U721" t="str">
            <v>00</v>
          </cell>
          <cell r="V721" t="str">
            <v>16</v>
          </cell>
          <cell r="W721" t="str">
            <v>00605</v>
          </cell>
          <cell r="X721" t="str">
            <v>1</v>
          </cell>
          <cell r="Y721" t="str">
            <v>20</v>
          </cell>
          <cell r="Z721" t="str">
            <v>150</v>
          </cell>
          <cell r="AA721" t="str">
            <v>002</v>
          </cell>
          <cell r="AB721">
            <v>37183.019999999997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37183.019999999997</v>
          </cell>
        </row>
        <row r="722">
          <cell r="C722" t="str">
            <v>21613032358D600605002</v>
          </cell>
          <cell r="D722" t="str">
            <v>2018.29.02.012.2.1.1.2.1.11.045.3032.2.6.8.3.2.E.358.358D6.2161.00.16.00605.1.20.150.002</v>
          </cell>
          <cell r="E722" t="str">
            <v>2018</v>
          </cell>
          <cell r="F722" t="str">
            <v>29.02</v>
          </cell>
          <cell r="G722" t="str">
            <v>012</v>
          </cell>
          <cell r="H722" t="str">
            <v>2.1.1.2.1</v>
          </cell>
          <cell r="I722" t="str">
            <v>11</v>
          </cell>
          <cell r="J722" t="str">
            <v>045</v>
          </cell>
          <cell r="K722" t="str">
            <v>3032</v>
          </cell>
          <cell r="L722" t="str">
            <v>2</v>
          </cell>
          <cell r="M722" t="str">
            <v>6</v>
          </cell>
          <cell r="N722" t="str">
            <v>8</v>
          </cell>
          <cell r="O722" t="str">
            <v>3</v>
          </cell>
          <cell r="P722" t="str">
            <v>2</v>
          </cell>
          <cell r="Q722" t="str">
            <v>E</v>
          </cell>
          <cell r="R722" t="str">
            <v>358</v>
          </cell>
          <cell r="S722" t="str">
            <v>358D6</v>
          </cell>
          <cell r="T722" t="str">
            <v>2161</v>
          </cell>
          <cell r="U722" t="str">
            <v>00</v>
          </cell>
          <cell r="V722" t="str">
            <v>16</v>
          </cell>
          <cell r="W722" t="str">
            <v>00605</v>
          </cell>
          <cell r="X722" t="str">
            <v>1</v>
          </cell>
          <cell r="Y722" t="str">
            <v>20</v>
          </cell>
          <cell r="Z722" t="str">
            <v>150</v>
          </cell>
          <cell r="AA722" t="str">
            <v>002</v>
          </cell>
          <cell r="AB722">
            <v>1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1</v>
          </cell>
        </row>
        <row r="723">
          <cell r="C723" t="str">
            <v>132230483580200605002</v>
          </cell>
          <cell r="D723" t="str">
            <v>2018.29.02.012.2.1.1.2.1.11.045.3048.2.6.8.3.2.E.358.35802.1322.00.16.00605.1.20.150.002</v>
          </cell>
          <cell r="E723" t="str">
            <v>2018</v>
          </cell>
          <cell r="F723" t="str">
            <v>29.02</v>
          </cell>
          <cell r="G723" t="str">
            <v>012</v>
          </cell>
          <cell r="H723" t="str">
            <v>2.1.1.2.1</v>
          </cell>
          <cell r="I723" t="str">
            <v>11</v>
          </cell>
          <cell r="J723" t="str">
            <v>045</v>
          </cell>
          <cell r="K723" t="str">
            <v>3048</v>
          </cell>
          <cell r="L723" t="str">
            <v>2</v>
          </cell>
          <cell r="M723" t="str">
            <v>6</v>
          </cell>
          <cell r="N723" t="str">
            <v>8</v>
          </cell>
          <cell r="O723" t="str">
            <v>3</v>
          </cell>
          <cell r="P723" t="str">
            <v>2</v>
          </cell>
          <cell r="Q723" t="str">
            <v>E</v>
          </cell>
          <cell r="R723" t="str">
            <v>358</v>
          </cell>
          <cell r="S723" t="str">
            <v>35802</v>
          </cell>
          <cell r="T723" t="str">
            <v>1322</v>
          </cell>
          <cell r="U723" t="str">
            <v>00</v>
          </cell>
          <cell r="V723" t="str">
            <v>16</v>
          </cell>
          <cell r="W723" t="str">
            <v>00605</v>
          </cell>
          <cell r="X723" t="str">
            <v>1</v>
          </cell>
          <cell r="Y723" t="str">
            <v>20</v>
          </cell>
          <cell r="Z723" t="str">
            <v>150</v>
          </cell>
          <cell r="AA723" t="str">
            <v>002</v>
          </cell>
          <cell r="AB723">
            <v>14604.28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14604.28</v>
          </cell>
        </row>
        <row r="724">
          <cell r="C724" t="str">
            <v>261130483580200605002</v>
          </cell>
          <cell r="D724" t="str">
            <v>2018.29.02.012.2.1.1.2.1.11.045.3048.2.6.8.3.2.E.358.35802.2611.00.16.00605.1.20.150.002</v>
          </cell>
          <cell r="E724" t="str">
            <v>2018</v>
          </cell>
          <cell r="F724" t="str">
            <v>29.02</v>
          </cell>
          <cell r="G724" t="str">
            <v>012</v>
          </cell>
          <cell r="H724" t="str">
            <v>2.1.1.2.1</v>
          </cell>
          <cell r="I724" t="str">
            <v>11</v>
          </cell>
          <cell r="J724" t="str">
            <v>045</v>
          </cell>
          <cell r="K724" t="str">
            <v>3048</v>
          </cell>
          <cell r="L724" t="str">
            <v>2</v>
          </cell>
          <cell r="M724" t="str">
            <v>6</v>
          </cell>
          <cell r="N724" t="str">
            <v>8</v>
          </cell>
          <cell r="O724" t="str">
            <v>3</v>
          </cell>
          <cell r="P724" t="str">
            <v>2</v>
          </cell>
          <cell r="Q724" t="str">
            <v>E</v>
          </cell>
          <cell r="R724" t="str">
            <v>358</v>
          </cell>
          <cell r="S724" t="str">
            <v>35802</v>
          </cell>
          <cell r="T724" t="str">
            <v>2611</v>
          </cell>
          <cell r="U724" t="str">
            <v>00</v>
          </cell>
          <cell r="V724" t="str">
            <v>16</v>
          </cell>
          <cell r="W724" t="str">
            <v>00605</v>
          </cell>
          <cell r="X724" t="str">
            <v>1</v>
          </cell>
          <cell r="Y724" t="str">
            <v>20</v>
          </cell>
          <cell r="Z724" t="str">
            <v>150</v>
          </cell>
          <cell r="AA724" t="str">
            <v>002</v>
          </cell>
          <cell r="AB724">
            <v>14280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14280</v>
          </cell>
        </row>
        <row r="725">
          <cell r="C725" t="str">
            <v>29513053358D700605002</v>
          </cell>
          <cell r="D725" t="str">
            <v>2018.29.02.012.2.1.1.2.1.11.045.3053.2.6.8.3.2.E.358.358D7.2951.00.16.00605.1.20.150.002</v>
          </cell>
          <cell r="E725" t="str">
            <v>2018</v>
          </cell>
          <cell r="F725" t="str">
            <v>29.02</v>
          </cell>
          <cell r="G725" t="str">
            <v>012</v>
          </cell>
          <cell r="H725" t="str">
            <v>2.1.1.2.1</v>
          </cell>
          <cell r="I725" t="str">
            <v>11</v>
          </cell>
          <cell r="J725" t="str">
            <v>045</v>
          </cell>
          <cell r="K725" t="str">
            <v>3053</v>
          </cell>
          <cell r="L725" t="str">
            <v>2</v>
          </cell>
          <cell r="M725" t="str">
            <v>6</v>
          </cell>
          <cell r="N725" t="str">
            <v>8</v>
          </cell>
          <cell r="O725" t="str">
            <v>3</v>
          </cell>
          <cell r="P725" t="str">
            <v>2</v>
          </cell>
          <cell r="Q725" t="str">
            <v>E</v>
          </cell>
          <cell r="R725" t="str">
            <v>358</v>
          </cell>
          <cell r="S725" t="str">
            <v>358D7</v>
          </cell>
          <cell r="T725" t="str">
            <v>2951</v>
          </cell>
          <cell r="U725" t="str">
            <v>00</v>
          </cell>
          <cell r="V725" t="str">
            <v>16</v>
          </cell>
          <cell r="W725" t="str">
            <v>00605</v>
          </cell>
          <cell r="X725" t="str">
            <v>1</v>
          </cell>
          <cell r="Y725" t="str">
            <v>20</v>
          </cell>
          <cell r="Z725" t="str">
            <v>150</v>
          </cell>
          <cell r="AA725" t="str">
            <v>002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</row>
        <row r="726">
          <cell r="C726" t="str">
            <v>223130593580100605700</v>
          </cell>
          <cell r="D726" t="str">
            <v>2018.29.02.012.2.1.1.2.1.11.045.3059.2.6.8.3.2.E.358.35801.2231.00.16.00605.1.20.150.700</v>
          </cell>
          <cell r="E726" t="str">
            <v>2018</v>
          </cell>
          <cell r="F726" t="str">
            <v>29.02</v>
          </cell>
          <cell r="G726" t="str">
            <v>012</v>
          </cell>
          <cell r="H726" t="str">
            <v>2.1.1.2.1</v>
          </cell>
          <cell r="I726" t="str">
            <v>11</v>
          </cell>
          <cell r="J726" t="str">
            <v>045</v>
          </cell>
          <cell r="K726" t="str">
            <v>3059</v>
          </cell>
          <cell r="L726" t="str">
            <v>2</v>
          </cell>
          <cell r="M726" t="str">
            <v>6</v>
          </cell>
          <cell r="N726" t="str">
            <v>8</v>
          </cell>
          <cell r="O726" t="str">
            <v>3</v>
          </cell>
          <cell r="P726" t="str">
            <v>2</v>
          </cell>
          <cell r="Q726" t="str">
            <v>E</v>
          </cell>
          <cell r="R726" t="str">
            <v>358</v>
          </cell>
          <cell r="S726" t="str">
            <v>35801</v>
          </cell>
          <cell r="T726" t="str">
            <v>2231</v>
          </cell>
          <cell r="U726" t="str">
            <v>00</v>
          </cell>
          <cell r="V726" t="str">
            <v>16</v>
          </cell>
          <cell r="W726" t="str">
            <v>00605</v>
          </cell>
          <cell r="X726" t="str">
            <v>1</v>
          </cell>
          <cell r="Y726" t="str">
            <v>20</v>
          </cell>
          <cell r="Z726" t="str">
            <v>150</v>
          </cell>
          <cell r="AA726" t="str">
            <v>700</v>
          </cell>
          <cell r="AB726">
            <v>2961.66</v>
          </cell>
          <cell r="AC726">
            <v>2961.66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</row>
        <row r="727">
          <cell r="C727" t="str">
            <v>17123059358D700605002</v>
          </cell>
          <cell r="D727" t="str">
            <v>2018.29.02.012.2.1.1.2.1.11.045.3059.2.6.8.3.2.E.358.358D7.1712.00.16.00605.1.20.150.002</v>
          </cell>
          <cell r="E727" t="str">
            <v>2018</v>
          </cell>
          <cell r="F727" t="str">
            <v>29.02</v>
          </cell>
          <cell r="G727" t="str">
            <v>012</v>
          </cell>
          <cell r="H727" t="str">
            <v>2.1.1.2.1</v>
          </cell>
          <cell r="I727" t="str">
            <v>11</v>
          </cell>
          <cell r="J727" t="str">
            <v>045</v>
          </cell>
          <cell r="K727" t="str">
            <v>3059</v>
          </cell>
          <cell r="L727" t="str">
            <v>2</v>
          </cell>
          <cell r="M727" t="str">
            <v>6</v>
          </cell>
          <cell r="N727" t="str">
            <v>8</v>
          </cell>
          <cell r="O727" t="str">
            <v>3</v>
          </cell>
          <cell r="P727" t="str">
            <v>2</v>
          </cell>
          <cell r="Q727" t="str">
            <v>E</v>
          </cell>
          <cell r="R727" t="str">
            <v>358</v>
          </cell>
          <cell r="S727" t="str">
            <v>358D7</v>
          </cell>
          <cell r="T727" t="str">
            <v>1712</v>
          </cell>
          <cell r="U727" t="str">
            <v>00</v>
          </cell>
          <cell r="V727" t="str">
            <v>16</v>
          </cell>
          <cell r="W727" t="str">
            <v>00605</v>
          </cell>
          <cell r="X727" t="str">
            <v>1</v>
          </cell>
          <cell r="Y727" t="str">
            <v>20</v>
          </cell>
          <cell r="Z727" t="str">
            <v>150</v>
          </cell>
          <cell r="AA727" t="str">
            <v>002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</row>
        <row r="728">
          <cell r="C728" t="str">
            <v>25313059358D700605002</v>
          </cell>
          <cell r="D728" t="str">
            <v>2018.29.02.012.2.1.1.2.1.11.045.3059.2.6.8.3.2.E.358.358D7.2531.00.16.00605.1.20.150.002</v>
          </cell>
          <cell r="E728" t="str">
            <v>2018</v>
          </cell>
          <cell r="F728" t="str">
            <v>29.02</v>
          </cell>
          <cell r="G728" t="str">
            <v>012</v>
          </cell>
          <cell r="H728" t="str">
            <v>2.1.1.2.1</v>
          </cell>
          <cell r="I728" t="str">
            <v>11</v>
          </cell>
          <cell r="J728" t="str">
            <v>045</v>
          </cell>
          <cell r="K728" t="str">
            <v>3059</v>
          </cell>
          <cell r="L728" t="str">
            <v>2</v>
          </cell>
          <cell r="M728" t="str">
            <v>6</v>
          </cell>
          <cell r="N728" t="str">
            <v>8</v>
          </cell>
          <cell r="O728" t="str">
            <v>3</v>
          </cell>
          <cell r="P728" t="str">
            <v>2</v>
          </cell>
          <cell r="Q728" t="str">
            <v>E</v>
          </cell>
          <cell r="R728" t="str">
            <v>358</v>
          </cell>
          <cell r="S728" t="str">
            <v>358D7</v>
          </cell>
          <cell r="T728" t="str">
            <v>2531</v>
          </cell>
          <cell r="U728" t="str">
            <v>00</v>
          </cell>
          <cell r="V728" t="str">
            <v>16</v>
          </cell>
          <cell r="W728" t="str">
            <v>00605</v>
          </cell>
          <cell r="X728" t="str">
            <v>1</v>
          </cell>
          <cell r="Y728" t="str">
            <v>20</v>
          </cell>
          <cell r="Z728" t="str">
            <v>150</v>
          </cell>
          <cell r="AA728" t="str">
            <v>002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</row>
        <row r="729">
          <cell r="C729" t="str">
            <v>14323061358D700605002</v>
          </cell>
          <cell r="D729" t="str">
            <v>2018.29.02.012.2.1.1.2.1.11.045.3061.2.6.8.3.2.E.358.358D7.1432.00.16.00605.1.20.150.002</v>
          </cell>
          <cell r="E729" t="str">
            <v>2018</v>
          </cell>
          <cell r="F729" t="str">
            <v>29.02</v>
          </cell>
          <cell r="G729" t="str">
            <v>012</v>
          </cell>
          <cell r="H729" t="str">
            <v>2.1.1.2.1</v>
          </cell>
          <cell r="I729" t="str">
            <v>11</v>
          </cell>
          <cell r="J729" t="str">
            <v>045</v>
          </cell>
          <cell r="K729" t="str">
            <v>3061</v>
          </cell>
          <cell r="L729" t="str">
            <v>2</v>
          </cell>
          <cell r="M729" t="str">
            <v>6</v>
          </cell>
          <cell r="N729" t="str">
            <v>8</v>
          </cell>
          <cell r="O729" t="str">
            <v>3</v>
          </cell>
          <cell r="P729" t="str">
            <v>2</v>
          </cell>
          <cell r="Q729" t="str">
            <v>E</v>
          </cell>
          <cell r="R729" t="str">
            <v>358</v>
          </cell>
          <cell r="S729" t="str">
            <v>358D7</v>
          </cell>
          <cell r="T729" t="str">
            <v>1432</v>
          </cell>
          <cell r="U729" t="str">
            <v>00</v>
          </cell>
          <cell r="V729" t="str">
            <v>16</v>
          </cell>
          <cell r="W729" t="str">
            <v>00605</v>
          </cell>
          <cell r="X729" t="str">
            <v>1</v>
          </cell>
          <cell r="Y729" t="str">
            <v>20</v>
          </cell>
          <cell r="Z729" t="str">
            <v>150</v>
          </cell>
          <cell r="AA729" t="str">
            <v>002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</row>
        <row r="730">
          <cell r="C730" t="str">
            <v>132231103580200605002</v>
          </cell>
          <cell r="D730" t="str">
            <v>2018.29.02.012.2.1.1.2.1.11.045.3110.2.6.8.3.2.E.358.35802.1322.00.16.00605.1.20.150.002</v>
          </cell>
          <cell r="E730" t="str">
            <v>2018</v>
          </cell>
          <cell r="F730" t="str">
            <v>29.02</v>
          </cell>
          <cell r="G730" t="str">
            <v>012</v>
          </cell>
          <cell r="H730" t="str">
            <v>2.1.1.2.1</v>
          </cell>
          <cell r="I730" t="str">
            <v>11</v>
          </cell>
          <cell r="J730" t="str">
            <v>045</v>
          </cell>
          <cell r="K730" t="str">
            <v>3110</v>
          </cell>
          <cell r="L730" t="str">
            <v>2</v>
          </cell>
          <cell r="M730" t="str">
            <v>6</v>
          </cell>
          <cell r="N730" t="str">
            <v>8</v>
          </cell>
          <cell r="O730" t="str">
            <v>3</v>
          </cell>
          <cell r="P730" t="str">
            <v>2</v>
          </cell>
          <cell r="Q730" t="str">
            <v>E</v>
          </cell>
          <cell r="R730" t="str">
            <v>358</v>
          </cell>
          <cell r="S730" t="str">
            <v>35802</v>
          </cell>
          <cell r="T730" t="str">
            <v>1322</v>
          </cell>
          <cell r="U730" t="str">
            <v>00</v>
          </cell>
          <cell r="V730" t="str">
            <v>16</v>
          </cell>
          <cell r="W730" t="str">
            <v>00605</v>
          </cell>
          <cell r="X730" t="str">
            <v>1</v>
          </cell>
          <cell r="Y730" t="str">
            <v>20</v>
          </cell>
          <cell r="Z730" t="str">
            <v>150</v>
          </cell>
          <cell r="AA730" t="str">
            <v>002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</row>
        <row r="731">
          <cell r="C731" t="str">
            <v>141131103580200605002</v>
          </cell>
          <cell r="D731" t="str">
            <v>2018.29.02.012.2.1.1.2.1.11.045.3110.2.6.8.3.2.E.358.35802.1411.00.16.00605.1.20.150.002</v>
          </cell>
          <cell r="E731" t="str">
            <v>2018</v>
          </cell>
          <cell r="F731" t="str">
            <v>29.02</v>
          </cell>
          <cell r="G731" t="str">
            <v>012</v>
          </cell>
          <cell r="H731" t="str">
            <v>2.1.1.2.1</v>
          </cell>
          <cell r="I731" t="str">
            <v>11</v>
          </cell>
          <cell r="J731" t="str">
            <v>045</v>
          </cell>
          <cell r="K731" t="str">
            <v>3110</v>
          </cell>
          <cell r="L731" t="str">
            <v>2</v>
          </cell>
          <cell r="M731" t="str">
            <v>6</v>
          </cell>
          <cell r="N731" t="str">
            <v>8</v>
          </cell>
          <cell r="O731" t="str">
            <v>3</v>
          </cell>
          <cell r="P731" t="str">
            <v>2</v>
          </cell>
          <cell r="Q731" t="str">
            <v>E</v>
          </cell>
          <cell r="R731" t="str">
            <v>358</v>
          </cell>
          <cell r="S731" t="str">
            <v>35802</v>
          </cell>
          <cell r="T731" t="str">
            <v>1411</v>
          </cell>
          <cell r="U731" t="str">
            <v>00</v>
          </cell>
          <cell r="V731" t="str">
            <v>16</v>
          </cell>
          <cell r="W731" t="str">
            <v>00605</v>
          </cell>
          <cell r="X731" t="str">
            <v>1</v>
          </cell>
          <cell r="Y731" t="str">
            <v>20</v>
          </cell>
          <cell r="Z731" t="str">
            <v>150</v>
          </cell>
          <cell r="AA731" t="str">
            <v>002</v>
          </cell>
          <cell r="AB731">
            <v>6157.74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6157.74</v>
          </cell>
        </row>
        <row r="732">
          <cell r="C732" t="str">
            <v>154331103580200605002</v>
          </cell>
          <cell r="D732" t="str">
            <v>2018.29.02.012.2.1.1.2.1.11.045.3110.2.6.8.3.2.E.358.35802.1543.00.16.00605.1.20.150.002</v>
          </cell>
          <cell r="E732" t="str">
            <v>2018</v>
          </cell>
          <cell r="F732" t="str">
            <v>29.02</v>
          </cell>
          <cell r="G732" t="str">
            <v>012</v>
          </cell>
          <cell r="H732" t="str">
            <v>2.1.1.2.1</v>
          </cell>
          <cell r="I732" t="str">
            <v>11</v>
          </cell>
          <cell r="J732" t="str">
            <v>045</v>
          </cell>
          <cell r="K732" t="str">
            <v>3110</v>
          </cell>
          <cell r="L732" t="str">
            <v>2</v>
          </cell>
          <cell r="M732" t="str">
            <v>6</v>
          </cell>
          <cell r="N732" t="str">
            <v>8</v>
          </cell>
          <cell r="O732" t="str">
            <v>3</v>
          </cell>
          <cell r="P732" t="str">
            <v>2</v>
          </cell>
          <cell r="Q732" t="str">
            <v>E</v>
          </cell>
          <cell r="R732" t="str">
            <v>358</v>
          </cell>
          <cell r="S732" t="str">
            <v>35802</v>
          </cell>
          <cell r="T732" t="str">
            <v>1543</v>
          </cell>
          <cell r="U732" t="str">
            <v>00</v>
          </cell>
          <cell r="V732" t="str">
            <v>16</v>
          </cell>
          <cell r="W732" t="str">
            <v>00605</v>
          </cell>
          <cell r="X732" t="str">
            <v>1</v>
          </cell>
          <cell r="Y732" t="str">
            <v>20</v>
          </cell>
          <cell r="Z732" t="str">
            <v>150</v>
          </cell>
          <cell r="AA732" t="str">
            <v>002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</row>
        <row r="733">
          <cell r="C733" t="str">
            <v>17133016358D600605002</v>
          </cell>
          <cell r="D733" t="str">
            <v>2018.29.02.012.2.1.1.2.1.11.045.3016.2.6.8.3.2.E.358.358D6.1713.00.16.00605.1.20.150.002</v>
          </cell>
          <cell r="E733" t="str">
            <v>2018</v>
          </cell>
          <cell r="F733" t="str">
            <v>29.02</v>
          </cell>
          <cell r="G733" t="str">
            <v>012</v>
          </cell>
          <cell r="H733" t="str">
            <v>2.1.1.2.1</v>
          </cell>
          <cell r="I733" t="str">
            <v>11</v>
          </cell>
          <cell r="J733" t="str">
            <v>045</v>
          </cell>
          <cell r="K733" t="str">
            <v>3016</v>
          </cell>
          <cell r="L733" t="str">
            <v>2</v>
          </cell>
          <cell r="M733" t="str">
            <v>6</v>
          </cell>
          <cell r="N733" t="str">
            <v>8</v>
          </cell>
          <cell r="O733" t="str">
            <v>3</v>
          </cell>
          <cell r="P733" t="str">
            <v>2</v>
          </cell>
          <cell r="Q733" t="str">
            <v>E</v>
          </cell>
          <cell r="R733" t="str">
            <v>358</v>
          </cell>
          <cell r="S733" t="str">
            <v>358D6</v>
          </cell>
          <cell r="T733" t="str">
            <v>1713</v>
          </cell>
          <cell r="U733" t="str">
            <v>00</v>
          </cell>
          <cell r="V733" t="str">
            <v>16</v>
          </cell>
          <cell r="W733" t="str">
            <v>00605</v>
          </cell>
          <cell r="X733" t="str">
            <v>1</v>
          </cell>
          <cell r="Y733" t="str">
            <v>20</v>
          </cell>
          <cell r="Z733" t="str">
            <v>150</v>
          </cell>
          <cell r="AA733" t="str">
            <v>002</v>
          </cell>
          <cell r="AB733">
            <v>10525.95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10525.95</v>
          </cell>
        </row>
        <row r="734">
          <cell r="C734" t="str">
            <v>29113016358D600605002</v>
          </cell>
          <cell r="D734" t="str">
            <v>2018.29.02.012.2.1.1.2.1.11.045.3016.2.6.8.3.2.E.358.358D6.2911.00.16.00605.1.20.150.002</v>
          </cell>
          <cell r="E734" t="str">
            <v>2018</v>
          </cell>
          <cell r="F734" t="str">
            <v>29.02</v>
          </cell>
          <cell r="G734" t="str">
            <v>012</v>
          </cell>
          <cell r="H734" t="str">
            <v>2.1.1.2.1</v>
          </cell>
          <cell r="I734" t="str">
            <v>11</v>
          </cell>
          <cell r="J734" t="str">
            <v>045</v>
          </cell>
          <cell r="K734" t="str">
            <v>3016</v>
          </cell>
          <cell r="L734" t="str">
            <v>2</v>
          </cell>
          <cell r="M734" t="str">
            <v>6</v>
          </cell>
          <cell r="N734" t="str">
            <v>8</v>
          </cell>
          <cell r="O734" t="str">
            <v>3</v>
          </cell>
          <cell r="P734" t="str">
            <v>2</v>
          </cell>
          <cell r="Q734" t="str">
            <v>E</v>
          </cell>
          <cell r="R734" t="str">
            <v>358</v>
          </cell>
          <cell r="S734" t="str">
            <v>358D6</v>
          </cell>
          <cell r="T734" t="str">
            <v>2911</v>
          </cell>
          <cell r="U734" t="str">
            <v>00</v>
          </cell>
          <cell r="V734" t="str">
            <v>16</v>
          </cell>
          <cell r="W734" t="str">
            <v>00605</v>
          </cell>
          <cell r="X734" t="str">
            <v>1</v>
          </cell>
          <cell r="Y734" t="str">
            <v>20</v>
          </cell>
          <cell r="Z734" t="str">
            <v>150</v>
          </cell>
          <cell r="AA734" t="str">
            <v>002</v>
          </cell>
          <cell r="AB734">
            <v>374.98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374.98</v>
          </cell>
        </row>
        <row r="735">
          <cell r="C735" t="str">
            <v>14323021358D700605002</v>
          </cell>
          <cell r="D735" t="str">
            <v>2018.29.02.012.2.1.1.2.1.11.045.3021.2.6.8.3.2.E.358.358D7.1432.00.16.00605.1.20.150.002</v>
          </cell>
          <cell r="E735" t="str">
            <v>2018</v>
          </cell>
          <cell r="F735" t="str">
            <v>29.02</v>
          </cell>
          <cell r="G735" t="str">
            <v>012</v>
          </cell>
          <cell r="H735" t="str">
            <v>2.1.1.2.1</v>
          </cell>
          <cell r="I735" t="str">
            <v>11</v>
          </cell>
          <cell r="J735" t="str">
            <v>045</v>
          </cell>
          <cell r="K735" t="str">
            <v>3021</v>
          </cell>
          <cell r="L735" t="str">
            <v>2</v>
          </cell>
          <cell r="M735" t="str">
            <v>6</v>
          </cell>
          <cell r="N735" t="str">
            <v>8</v>
          </cell>
          <cell r="O735" t="str">
            <v>3</v>
          </cell>
          <cell r="P735" t="str">
            <v>2</v>
          </cell>
          <cell r="Q735" t="str">
            <v>E</v>
          </cell>
          <cell r="R735" t="str">
            <v>358</v>
          </cell>
          <cell r="S735" t="str">
            <v>358D7</v>
          </cell>
          <cell r="T735" t="str">
            <v>1432</v>
          </cell>
          <cell r="U735" t="str">
            <v>00</v>
          </cell>
          <cell r="V735" t="str">
            <v>16</v>
          </cell>
          <cell r="W735" t="str">
            <v>00605</v>
          </cell>
          <cell r="X735" t="str">
            <v>1</v>
          </cell>
          <cell r="Y735" t="str">
            <v>20</v>
          </cell>
          <cell r="Z735" t="str">
            <v>150</v>
          </cell>
          <cell r="AA735" t="str">
            <v>002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</row>
        <row r="736">
          <cell r="C736" t="str">
            <v>13113029358D600605002</v>
          </cell>
          <cell r="D736" t="str">
            <v>2018.29.02.012.2.1.1.2.1.11.045.3029.2.6.8.3.2.E.358.358D6.1311.00.16.00605.1.20.150.002</v>
          </cell>
          <cell r="E736" t="str">
            <v>2018</v>
          </cell>
          <cell r="F736" t="str">
            <v>29.02</v>
          </cell>
          <cell r="G736" t="str">
            <v>012</v>
          </cell>
          <cell r="H736" t="str">
            <v>2.1.1.2.1</v>
          </cell>
          <cell r="I736" t="str">
            <v>11</v>
          </cell>
          <cell r="J736" t="str">
            <v>045</v>
          </cell>
          <cell r="K736" t="str">
            <v>3029</v>
          </cell>
          <cell r="L736" t="str">
            <v>2</v>
          </cell>
          <cell r="M736" t="str">
            <v>6</v>
          </cell>
          <cell r="N736" t="str">
            <v>8</v>
          </cell>
          <cell r="O736" t="str">
            <v>3</v>
          </cell>
          <cell r="P736" t="str">
            <v>2</v>
          </cell>
          <cell r="Q736" t="str">
            <v>E</v>
          </cell>
          <cell r="R736" t="str">
            <v>358</v>
          </cell>
          <cell r="S736" t="str">
            <v>358D6</v>
          </cell>
          <cell r="T736" t="str">
            <v>1311</v>
          </cell>
          <cell r="U736" t="str">
            <v>00</v>
          </cell>
          <cell r="V736" t="str">
            <v>16</v>
          </cell>
          <cell r="W736" t="str">
            <v>00605</v>
          </cell>
          <cell r="X736" t="str">
            <v>1</v>
          </cell>
          <cell r="Y736" t="str">
            <v>20</v>
          </cell>
          <cell r="Z736" t="str">
            <v>150</v>
          </cell>
          <cell r="AA736" t="str">
            <v>002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</row>
        <row r="737">
          <cell r="C737" t="str">
            <v>14323029358D600605002</v>
          </cell>
          <cell r="D737" t="str">
            <v>2018.29.02.012.2.1.1.2.1.11.045.3029.2.6.8.3.2.E.358.358D6.1432.00.16.00605.1.20.150.002</v>
          </cell>
          <cell r="E737" t="str">
            <v>2018</v>
          </cell>
          <cell r="F737" t="str">
            <v>29.02</v>
          </cell>
          <cell r="G737" t="str">
            <v>012</v>
          </cell>
          <cell r="H737" t="str">
            <v>2.1.1.2.1</v>
          </cell>
          <cell r="I737" t="str">
            <v>11</v>
          </cell>
          <cell r="J737" t="str">
            <v>045</v>
          </cell>
          <cell r="K737" t="str">
            <v>3029</v>
          </cell>
          <cell r="L737" t="str">
            <v>2</v>
          </cell>
          <cell r="M737" t="str">
            <v>6</v>
          </cell>
          <cell r="N737" t="str">
            <v>8</v>
          </cell>
          <cell r="O737" t="str">
            <v>3</v>
          </cell>
          <cell r="P737" t="str">
            <v>2</v>
          </cell>
          <cell r="Q737" t="str">
            <v>E</v>
          </cell>
          <cell r="R737" t="str">
            <v>358</v>
          </cell>
          <cell r="S737" t="str">
            <v>358D6</v>
          </cell>
          <cell r="T737" t="str">
            <v>1432</v>
          </cell>
          <cell r="U737" t="str">
            <v>00</v>
          </cell>
          <cell r="V737" t="str">
            <v>16</v>
          </cell>
          <cell r="W737" t="str">
            <v>00605</v>
          </cell>
          <cell r="X737" t="str">
            <v>1</v>
          </cell>
          <cell r="Y737" t="str">
            <v>20</v>
          </cell>
          <cell r="Z737" t="str">
            <v>150</v>
          </cell>
          <cell r="AA737" t="str">
            <v>002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</row>
        <row r="738">
          <cell r="C738" t="str">
            <v>13213031358D600605002</v>
          </cell>
          <cell r="D738" t="str">
            <v>2018.29.02.012.2.1.1.2.1.11.045.3031.2.6.8.3.2.E.358.358D6.1321.00.16.00605.1.20.150.002</v>
          </cell>
          <cell r="E738" t="str">
            <v>2018</v>
          </cell>
          <cell r="F738" t="str">
            <v>29.02</v>
          </cell>
          <cell r="G738" t="str">
            <v>012</v>
          </cell>
          <cell r="H738" t="str">
            <v>2.1.1.2.1</v>
          </cell>
          <cell r="I738" t="str">
            <v>11</v>
          </cell>
          <cell r="J738" t="str">
            <v>045</v>
          </cell>
          <cell r="K738" t="str">
            <v>3031</v>
          </cell>
          <cell r="L738" t="str">
            <v>2</v>
          </cell>
          <cell r="M738" t="str">
            <v>6</v>
          </cell>
          <cell r="N738" t="str">
            <v>8</v>
          </cell>
          <cell r="O738" t="str">
            <v>3</v>
          </cell>
          <cell r="P738" t="str">
            <v>2</v>
          </cell>
          <cell r="Q738" t="str">
            <v>E</v>
          </cell>
          <cell r="R738" t="str">
            <v>358</v>
          </cell>
          <cell r="S738" t="str">
            <v>358D6</v>
          </cell>
          <cell r="T738" t="str">
            <v>1321</v>
          </cell>
          <cell r="U738" t="str">
            <v>00</v>
          </cell>
          <cell r="V738" t="str">
            <v>16</v>
          </cell>
          <cell r="W738" t="str">
            <v>00605</v>
          </cell>
          <cell r="X738" t="str">
            <v>1</v>
          </cell>
          <cell r="Y738" t="str">
            <v>20</v>
          </cell>
          <cell r="Z738" t="str">
            <v>150</v>
          </cell>
          <cell r="AA738" t="str">
            <v>002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</row>
        <row r="739">
          <cell r="C739" t="str">
            <v>17123031358D600605002</v>
          </cell>
          <cell r="D739" t="str">
            <v>2018.29.02.012.2.1.1.2.1.11.045.3031.2.6.8.3.2.E.358.358D6.1712.00.16.00605.1.20.150.002</v>
          </cell>
          <cell r="E739" t="str">
            <v>2018</v>
          </cell>
          <cell r="F739" t="str">
            <v>29.02</v>
          </cell>
          <cell r="G739" t="str">
            <v>012</v>
          </cell>
          <cell r="H739" t="str">
            <v>2.1.1.2.1</v>
          </cell>
          <cell r="I739" t="str">
            <v>11</v>
          </cell>
          <cell r="J739" t="str">
            <v>045</v>
          </cell>
          <cell r="K739" t="str">
            <v>3031</v>
          </cell>
          <cell r="L739" t="str">
            <v>2</v>
          </cell>
          <cell r="M739" t="str">
            <v>6</v>
          </cell>
          <cell r="N739" t="str">
            <v>8</v>
          </cell>
          <cell r="O739" t="str">
            <v>3</v>
          </cell>
          <cell r="P739" t="str">
            <v>2</v>
          </cell>
          <cell r="Q739" t="str">
            <v>E</v>
          </cell>
          <cell r="R739" t="str">
            <v>358</v>
          </cell>
          <cell r="S739" t="str">
            <v>358D6</v>
          </cell>
          <cell r="T739" t="str">
            <v>1712</v>
          </cell>
          <cell r="U739" t="str">
            <v>00</v>
          </cell>
          <cell r="V739" t="str">
            <v>16</v>
          </cell>
          <cell r="W739" t="str">
            <v>00605</v>
          </cell>
          <cell r="X739" t="str">
            <v>1</v>
          </cell>
          <cell r="Y739" t="str">
            <v>20</v>
          </cell>
          <cell r="Z739" t="str">
            <v>150</v>
          </cell>
          <cell r="AA739" t="str">
            <v>002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</row>
        <row r="740">
          <cell r="C740" t="str">
            <v>24613031358D600605700</v>
          </cell>
          <cell r="D740" t="str">
            <v>2018.29.02.012.2.1.1.2.1.11.045.3031.2.6.8.3.2.E.358.358D6.2461.00.16.00605.1.20.150.700</v>
          </cell>
          <cell r="E740" t="str">
            <v>2018</v>
          </cell>
          <cell r="F740" t="str">
            <v>29.02</v>
          </cell>
          <cell r="G740" t="str">
            <v>012</v>
          </cell>
          <cell r="H740" t="str">
            <v>2.1.1.2.1</v>
          </cell>
          <cell r="I740" t="str">
            <v>11</v>
          </cell>
          <cell r="J740" t="str">
            <v>045</v>
          </cell>
          <cell r="K740" t="str">
            <v>3031</v>
          </cell>
          <cell r="L740" t="str">
            <v>2</v>
          </cell>
          <cell r="M740" t="str">
            <v>6</v>
          </cell>
          <cell r="N740" t="str">
            <v>8</v>
          </cell>
          <cell r="O740" t="str">
            <v>3</v>
          </cell>
          <cell r="P740" t="str">
            <v>2</v>
          </cell>
          <cell r="Q740" t="str">
            <v>E</v>
          </cell>
          <cell r="R740" t="str">
            <v>358</v>
          </cell>
          <cell r="S740" t="str">
            <v>358D6</v>
          </cell>
          <cell r="T740" t="str">
            <v>2461</v>
          </cell>
          <cell r="U740" t="str">
            <v>00</v>
          </cell>
          <cell r="V740" t="str">
            <v>16</v>
          </cell>
          <cell r="W740" t="str">
            <v>00605</v>
          </cell>
          <cell r="X740" t="str">
            <v>1</v>
          </cell>
          <cell r="Y740" t="str">
            <v>20</v>
          </cell>
          <cell r="Z740" t="str">
            <v>150</v>
          </cell>
          <cell r="AA740" t="str">
            <v>700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</row>
        <row r="741">
          <cell r="C741" t="str">
            <v>221230323580100404002</v>
          </cell>
          <cell r="D741" t="str">
            <v>2018.29.02.012.2.1.1.2.1.11.045.3032.2.6.8.3.2.E.358.35801.2212.00.16.00404.1.20.150.002</v>
          </cell>
          <cell r="E741" t="str">
            <v>2018</v>
          </cell>
          <cell r="F741" t="str">
            <v>29.02</v>
          </cell>
          <cell r="G741" t="str">
            <v>012</v>
          </cell>
          <cell r="H741" t="str">
            <v>2.1.1.2.1</v>
          </cell>
          <cell r="I741" t="str">
            <v>11</v>
          </cell>
          <cell r="J741" t="str">
            <v>045</v>
          </cell>
          <cell r="K741" t="str">
            <v>3032</v>
          </cell>
          <cell r="L741" t="str">
            <v>2</v>
          </cell>
          <cell r="M741" t="str">
            <v>6</v>
          </cell>
          <cell r="N741" t="str">
            <v>8</v>
          </cell>
          <cell r="O741" t="str">
            <v>3</v>
          </cell>
          <cell r="P741" t="str">
            <v>2</v>
          </cell>
          <cell r="Q741" t="str">
            <v>E</v>
          </cell>
          <cell r="R741" t="str">
            <v>358</v>
          </cell>
          <cell r="S741" t="str">
            <v>35801</v>
          </cell>
          <cell r="T741" t="str">
            <v>2212</v>
          </cell>
          <cell r="U741" t="str">
            <v>00</v>
          </cell>
          <cell r="V741" t="str">
            <v>16</v>
          </cell>
          <cell r="W741" t="str">
            <v>00404</v>
          </cell>
          <cell r="X741" t="str">
            <v>1</v>
          </cell>
          <cell r="Y741" t="str">
            <v>20</v>
          </cell>
          <cell r="Z741" t="str">
            <v>150</v>
          </cell>
          <cell r="AA741" t="str">
            <v>002</v>
          </cell>
          <cell r="AB741">
            <v>12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12</v>
          </cell>
        </row>
        <row r="742">
          <cell r="C742" t="str">
            <v>271130323580100605002</v>
          </cell>
          <cell r="D742" t="str">
            <v>2018.29.02.012.2.1.1.2.1.11.045.3032.2.6.8.3.2.E.358.35801.2711.00.16.00605.1.20.150.002</v>
          </cell>
          <cell r="E742" t="str">
            <v>2018</v>
          </cell>
          <cell r="F742" t="str">
            <v>29.02</v>
          </cell>
          <cell r="G742" t="str">
            <v>012</v>
          </cell>
          <cell r="H742" t="str">
            <v>2.1.1.2.1</v>
          </cell>
          <cell r="I742" t="str">
            <v>11</v>
          </cell>
          <cell r="J742" t="str">
            <v>045</v>
          </cell>
          <cell r="K742" t="str">
            <v>3032</v>
          </cell>
          <cell r="L742" t="str">
            <v>2</v>
          </cell>
          <cell r="M742" t="str">
            <v>6</v>
          </cell>
          <cell r="N742" t="str">
            <v>8</v>
          </cell>
          <cell r="O742" t="str">
            <v>3</v>
          </cell>
          <cell r="P742" t="str">
            <v>2</v>
          </cell>
          <cell r="Q742" t="str">
            <v>E</v>
          </cell>
          <cell r="R742" t="str">
            <v>358</v>
          </cell>
          <cell r="S742" t="str">
            <v>35801</v>
          </cell>
          <cell r="T742" t="str">
            <v>2711</v>
          </cell>
          <cell r="U742" t="str">
            <v>00</v>
          </cell>
          <cell r="V742" t="str">
            <v>16</v>
          </cell>
          <cell r="W742" t="str">
            <v>00605</v>
          </cell>
          <cell r="X742" t="str">
            <v>1</v>
          </cell>
          <cell r="Y742" t="str">
            <v>20</v>
          </cell>
          <cell r="Z742" t="str">
            <v>150</v>
          </cell>
          <cell r="AA742" t="str">
            <v>002</v>
          </cell>
          <cell r="AB742">
            <v>10000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10000</v>
          </cell>
        </row>
        <row r="743">
          <cell r="C743" t="str">
            <v>39213032358D600605002</v>
          </cell>
          <cell r="D743" t="str">
            <v>2018.29.02.012.2.1.1.2.1.11.045.3032.2.6.8.3.2.E.358.358D6.3921.00.16.00605.1.20.150.002</v>
          </cell>
          <cell r="E743" t="str">
            <v>2018</v>
          </cell>
          <cell r="F743" t="str">
            <v>29.02</v>
          </cell>
          <cell r="G743" t="str">
            <v>012</v>
          </cell>
          <cell r="H743" t="str">
            <v>2.1.1.2.1</v>
          </cell>
          <cell r="I743" t="str">
            <v>11</v>
          </cell>
          <cell r="J743" t="str">
            <v>045</v>
          </cell>
          <cell r="K743" t="str">
            <v>3032</v>
          </cell>
          <cell r="L743" t="str">
            <v>2</v>
          </cell>
          <cell r="M743" t="str">
            <v>6</v>
          </cell>
          <cell r="N743" t="str">
            <v>8</v>
          </cell>
          <cell r="O743" t="str">
            <v>3</v>
          </cell>
          <cell r="P743" t="str">
            <v>2</v>
          </cell>
          <cell r="Q743" t="str">
            <v>E</v>
          </cell>
          <cell r="R743" t="str">
            <v>358</v>
          </cell>
          <cell r="S743" t="str">
            <v>358D6</v>
          </cell>
          <cell r="T743" t="str">
            <v>3921</v>
          </cell>
          <cell r="U743" t="str">
            <v>00</v>
          </cell>
          <cell r="V743" t="str">
            <v>16</v>
          </cell>
          <cell r="W743" t="str">
            <v>00605</v>
          </cell>
          <cell r="X743" t="str">
            <v>1</v>
          </cell>
          <cell r="Y743" t="str">
            <v>20</v>
          </cell>
          <cell r="Z743" t="str">
            <v>150</v>
          </cell>
          <cell r="AA743" t="str">
            <v>002</v>
          </cell>
          <cell r="AB743">
            <v>1008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1008</v>
          </cell>
        </row>
        <row r="744">
          <cell r="C744" t="str">
            <v>252130483580200605002</v>
          </cell>
          <cell r="D744" t="str">
            <v>2018.29.02.012.2.1.1.2.1.11.045.3048.2.6.8.3.2.E.358.35802.2521.00.16.00605.1.20.150.002</v>
          </cell>
          <cell r="E744" t="str">
            <v>2018</v>
          </cell>
          <cell r="F744" t="str">
            <v>29.02</v>
          </cell>
          <cell r="G744" t="str">
            <v>012</v>
          </cell>
          <cell r="H744" t="str">
            <v>2.1.1.2.1</v>
          </cell>
          <cell r="I744" t="str">
            <v>11</v>
          </cell>
          <cell r="J744" t="str">
            <v>045</v>
          </cell>
          <cell r="K744" t="str">
            <v>3048</v>
          </cell>
          <cell r="L744" t="str">
            <v>2</v>
          </cell>
          <cell r="M744" t="str">
            <v>6</v>
          </cell>
          <cell r="N744" t="str">
            <v>8</v>
          </cell>
          <cell r="O744" t="str">
            <v>3</v>
          </cell>
          <cell r="P744" t="str">
            <v>2</v>
          </cell>
          <cell r="Q744" t="str">
            <v>E</v>
          </cell>
          <cell r="R744" t="str">
            <v>358</v>
          </cell>
          <cell r="S744" t="str">
            <v>35802</v>
          </cell>
          <cell r="T744" t="str">
            <v>2521</v>
          </cell>
          <cell r="U744" t="str">
            <v>00</v>
          </cell>
          <cell r="V744" t="str">
            <v>16</v>
          </cell>
          <cell r="W744" t="str">
            <v>00605</v>
          </cell>
          <cell r="X744" t="str">
            <v>1</v>
          </cell>
          <cell r="Y744" t="str">
            <v>20</v>
          </cell>
          <cell r="Z744" t="str">
            <v>150</v>
          </cell>
          <cell r="AA744" t="str">
            <v>002</v>
          </cell>
          <cell r="AB744">
            <v>1000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1000</v>
          </cell>
        </row>
        <row r="745">
          <cell r="C745" t="str">
            <v>261430483580200605002</v>
          </cell>
          <cell r="D745" t="str">
            <v>2018.29.02.012.2.1.1.2.1.11.045.3048.2.6.8.3.2.E.358.35802.2614.00.16.00605.1.20.150.002</v>
          </cell>
          <cell r="E745" t="str">
            <v>2018</v>
          </cell>
          <cell r="F745" t="str">
            <v>29.02</v>
          </cell>
          <cell r="G745" t="str">
            <v>012</v>
          </cell>
          <cell r="H745" t="str">
            <v>2.1.1.2.1</v>
          </cell>
          <cell r="I745" t="str">
            <v>11</v>
          </cell>
          <cell r="J745" t="str">
            <v>045</v>
          </cell>
          <cell r="K745" t="str">
            <v>3048</v>
          </cell>
          <cell r="L745" t="str">
            <v>2</v>
          </cell>
          <cell r="M745" t="str">
            <v>6</v>
          </cell>
          <cell r="N745" t="str">
            <v>8</v>
          </cell>
          <cell r="O745" t="str">
            <v>3</v>
          </cell>
          <cell r="P745" t="str">
            <v>2</v>
          </cell>
          <cell r="Q745" t="str">
            <v>E</v>
          </cell>
          <cell r="R745" t="str">
            <v>358</v>
          </cell>
          <cell r="S745" t="str">
            <v>35802</v>
          </cell>
          <cell r="T745" t="str">
            <v>2614</v>
          </cell>
          <cell r="U745" t="str">
            <v>00</v>
          </cell>
          <cell r="V745" t="str">
            <v>16</v>
          </cell>
          <cell r="W745" t="str">
            <v>00605</v>
          </cell>
          <cell r="X745" t="str">
            <v>1</v>
          </cell>
          <cell r="Y745" t="str">
            <v>20</v>
          </cell>
          <cell r="Z745" t="str">
            <v>150</v>
          </cell>
          <cell r="AA745" t="str">
            <v>002</v>
          </cell>
          <cell r="AB745">
            <v>2271.39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2271.39</v>
          </cell>
        </row>
        <row r="746">
          <cell r="C746" t="str">
            <v>29213057358D700605700</v>
          </cell>
          <cell r="D746" t="str">
            <v>2018.29.02.012.2.1.1.2.1.11.045.3057.2.6.8.3.2.E.358.358D7.2921.00.16.00605.1.20.150.700</v>
          </cell>
          <cell r="E746" t="str">
            <v>2018</v>
          </cell>
          <cell r="F746" t="str">
            <v>29.02</v>
          </cell>
          <cell r="G746" t="str">
            <v>012</v>
          </cell>
          <cell r="H746" t="str">
            <v>2.1.1.2.1</v>
          </cell>
          <cell r="I746" t="str">
            <v>11</v>
          </cell>
          <cell r="J746" t="str">
            <v>045</v>
          </cell>
          <cell r="K746" t="str">
            <v>3057</v>
          </cell>
          <cell r="L746" t="str">
            <v>2</v>
          </cell>
          <cell r="M746" t="str">
            <v>6</v>
          </cell>
          <cell r="N746" t="str">
            <v>8</v>
          </cell>
          <cell r="O746" t="str">
            <v>3</v>
          </cell>
          <cell r="P746" t="str">
            <v>2</v>
          </cell>
          <cell r="Q746" t="str">
            <v>E</v>
          </cell>
          <cell r="R746" t="str">
            <v>358</v>
          </cell>
          <cell r="S746" t="str">
            <v>358D7</v>
          </cell>
          <cell r="T746" t="str">
            <v>2921</v>
          </cell>
          <cell r="U746" t="str">
            <v>00</v>
          </cell>
          <cell r="V746" t="str">
            <v>16</v>
          </cell>
          <cell r="W746" t="str">
            <v>00605</v>
          </cell>
          <cell r="X746" t="str">
            <v>1</v>
          </cell>
          <cell r="Y746" t="str">
            <v>20</v>
          </cell>
          <cell r="Z746" t="str">
            <v>150</v>
          </cell>
          <cell r="AA746" t="str">
            <v>700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</row>
        <row r="747">
          <cell r="C747" t="str">
            <v>14323031358D600605002</v>
          </cell>
          <cell r="D747" t="str">
            <v>2018.29.02.012.2.1.1.2.1.11.045.3031.2.6.8.3.2.E.358.358D6.1432.00.16.00605.1.20.150.002</v>
          </cell>
          <cell r="E747" t="str">
            <v>2018</v>
          </cell>
          <cell r="F747" t="str">
            <v>29.02</v>
          </cell>
          <cell r="G747" t="str">
            <v>012</v>
          </cell>
          <cell r="H747" t="str">
            <v>2.1.1.2.1</v>
          </cell>
          <cell r="I747" t="str">
            <v>11</v>
          </cell>
          <cell r="J747" t="str">
            <v>045</v>
          </cell>
          <cell r="K747" t="str">
            <v>3031</v>
          </cell>
          <cell r="L747" t="str">
            <v>2</v>
          </cell>
          <cell r="M747" t="str">
            <v>6</v>
          </cell>
          <cell r="N747" t="str">
            <v>8</v>
          </cell>
          <cell r="O747" t="str">
            <v>3</v>
          </cell>
          <cell r="P747" t="str">
            <v>2</v>
          </cell>
          <cell r="Q747" t="str">
            <v>E</v>
          </cell>
          <cell r="R747" t="str">
            <v>358</v>
          </cell>
          <cell r="S747" t="str">
            <v>358D6</v>
          </cell>
          <cell r="T747" t="str">
            <v>1432</v>
          </cell>
          <cell r="U747" t="str">
            <v>00</v>
          </cell>
          <cell r="V747" t="str">
            <v>16</v>
          </cell>
          <cell r="W747" t="str">
            <v>00605</v>
          </cell>
          <cell r="X747" t="str">
            <v>1</v>
          </cell>
          <cell r="Y747" t="str">
            <v>20</v>
          </cell>
          <cell r="Z747" t="str">
            <v>150</v>
          </cell>
          <cell r="AA747" t="str">
            <v>002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</row>
        <row r="748">
          <cell r="C748" t="str">
            <v>17133031358D600605002</v>
          </cell>
          <cell r="D748" t="str">
            <v>2018.29.02.012.2.1.1.2.1.11.045.3031.2.6.8.3.2.E.358.358D6.1713.00.16.00605.1.20.150.002</v>
          </cell>
          <cell r="E748" t="str">
            <v>2018</v>
          </cell>
          <cell r="F748" t="str">
            <v>29.02</v>
          </cell>
          <cell r="G748" t="str">
            <v>012</v>
          </cell>
          <cell r="H748" t="str">
            <v>2.1.1.2.1</v>
          </cell>
          <cell r="I748" t="str">
            <v>11</v>
          </cell>
          <cell r="J748" t="str">
            <v>045</v>
          </cell>
          <cell r="K748" t="str">
            <v>3031</v>
          </cell>
          <cell r="L748" t="str">
            <v>2</v>
          </cell>
          <cell r="M748" t="str">
            <v>6</v>
          </cell>
          <cell r="N748" t="str">
            <v>8</v>
          </cell>
          <cell r="O748" t="str">
            <v>3</v>
          </cell>
          <cell r="P748" t="str">
            <v>2</v>
          </cell>
          <cell r="Q748" t="str">
            <v>E</v>
          </cell>
          <cell r="R748" t="str">
            <v>358</v>
          </cell>
          <cell r="S748" t="str">
            <v>358D6</v>
          </cell>
          <cell r="T748" t="str">
            <v>1713</v>
          </cell>
          <cell r="U748" t="str">
            <v>00</v>
          </cell>
          <cell r="V748" t="str">
            <v>16</v>
          </cell>
          <cell r="W748" t="str">
            <v>00605</v>
          </cell>
          <cell r="X748" t="str">
            <v>1</v>
          </cell>
          <cell r="Y748" t="str">
            <v>20</v>
          </cell>
          <cell r="Z748" t="str">
            <v>150</v>
          </cell>
          <cell r="AA748" t="str">
            <v>002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</row>
        <row r="749">
          <cell r="C749" t="str">
            <v>35213031358D600605700</v>
          </cell>
          <cell r="D749" t="str">
            <v>2018.29.02.012.2.1.1.2.1.11.045.3031.2.6.8.3.2.E.358.358D6.3521.00.16.00605.1.20.150.700</v>
          </cell>
          <cell r="E749" t="str">
            <v>2018</v>
          </cell>
          <cell r="F749" t="str">
            <v>29.02</v>
          </cell>
          <cell r="G749" t="str">
            <v>012</v>
          </cell>
          <cell r="H749" t="str">
            <v>2.1.1.2.1</v>
          </cell>
          <cell r="I749" t="str">
            <v>11</v>
          </cell>
          <cell r="J749" t="str">
            <v>045</v>
          </cell>
          <cell r="K749" t="str">
            <v>3031</v>
          </cell>
          <cell r="L749" t="str">
            <v>2</v>
          </cell>
          <cell r="M749" t="str">
            <v>6</v>
          </cell>
          <cell r="N749" t="str">
            <v>8</v>
          </cell>
          <cell r="O749" t="str">
            <v>3</v>
          </cell>
          <cell r="P749" t="str">
            <v>2</v>
          </cell>
          <cell r="Q749" t="str">
            <v>E</v>
          </cell>
          <cell r="R749" t="str">
            <v>358</v>
          </cell>
          <cell r="S749" t="str">
            <v>358D6</v>
          </cell>
          <cell r="T749" t="str">
            <v>3521</v>
          </cell>
          <cell r="U749" t="str">
            <v>00</v>
          </cell>
          <cell r="V749" t="str">
            <v>16</v>
          </cell>
          <cell r="W749" t="str">
            <v>00605</v>
          </cell>
          <cell r="X749" t="str">
            <v>1</v>
          </cell>
          <cell r="Y749" t="str">
            <v>20</v>
          </cell>
          <cell r="Z749" t="str">
            <v>150</v>
          </cell>
          <cell r="AA749" t="str">
            <v>700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</row>
        <row r="750">
          <cell r="C750" t="str">
            <v>25413048358D600605002</v>
          </cell>
          <cell r="D750" t="str">
            <v>2018.29.02.012.2.1.1.2.1.11.045.3048.2.6.8.3.2.E.358.358D6.2541.00.16.00605.1.20.150.002</v>
          </cell>
          <cell r="E750" t="str">
            <v>2018</v>
          </cell>
          <cell r="F750" t="str">
            <v>29.02</v>
          </cell>
          <cell r="G750" t="str">
            <v>012</v>
          </cell>
          <cell r="H750" t="str">
            <v>2.1.1.2.1</v>
          </cell>
          <cell r="I750" t="str">
            <v>11</v>
          </cell>
          <cell r="J750" t="str">
            <v>045</v>
          </cell>
          <cell r="K750" t="str">
            <v>3048</v>
          </cell>
          <cell r="L750" t="str">
            <v>2</v>
          </cell>
          <cell r="M750" t="str">
            <v>6</v>
          </cell>
          <cell r="N750" t="str">
            <v>8</v>
          </cell>
          <cell r="O750" t="str">
            <v>3</v>
          </cell>
          <cell r="P750" t="str">
            <v>2</v>
          </cell>
          <cell r="Q750" t="str">
            <v>E</v>
          </cell>
          <cell r="R750" t="str">
            <v>358</v>
          </cell>
          <cell r="S750" t="str">
            <v>358D6</v>
          </cell>
          <cell r="T750" t="str">
            <v>2541</v>
          </cell>
          <cell r="U750" t="str">
            <v>00</v>
          </cell>
          <cell r="V750" t="str">
            <v>16</v>
          </cell>
          <cell r="W750" t="str">
            <v>00605</v>
          </cell>
          <cell r="X750" t="str">
            <v>1</v>
          </cell>
          <cell r="Y750" t="str">
            <v>20</v>
          </cell>
          <cell r="Z750" t="str">
            <v>150</v>
          </cell>
          <cell r="AA750" t="str">
            <v>002</v>
          </cell>
          <cell r="AB750">
            <v>11617.9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11617.9</v>
          </cell>
        </row>
        <row r="751">
          <cell r="C751" t="str">
            <v>53113048358D600605002</v>
          </cell>
          <cell r="D751" t="str">
            <v>2018.29.02.012.2.1.1.2.1.11.045.3048.2.6.8.3.2.E.358.358D6.5311.00.16.00605.2.20.150.002</v>
          </cell>
          <cell r="E751" t="str">
            <v>2018</v>
          </cell>
          <cell r="F751" t="str">
            <v>29.02</v>
          </cell>
          <cell r="G751" t="str">
            <v>012</v>
          </cell>
          <cell r="H751" t="str">
            <v>2.1.1.2.1</v>
          </cell>
          <cell r="I751" t="str">
            <v>11</v>
          </cell>
          <cell r="J751" t="str">
            <v>045</v>
          </cell>
          <cell r="K751" t="str">
            <v>3048</v>
          </cell>
          <cell r="L751" t="str">
            <v>2</v>
          </cell>
          <cell r="M751" t="str">
            <v>6</v>
          </cell>
          <cell r="N751" t="str">
            <v>8</v>
          </cell>
          <cell r="O751" t="str">
            <v>3</v>
          </cell>
          <cell r="P751" t="str">
            <v>2</v>
          </cell>
          <cell r="Q751" t="str">
            <v>E</v>
          </cell>
          <cell r="R751" t="str">
            <v>358</v>
          </cell>
          <cell r="S751" t="str">
            <v>358D6</v>
          </cell>
          <cell r="T751" t="str">
            <v>5311</v>
          </cell>
          <cell r="U751" t="str">
            <v>00</v>
          </cell>
          <cell r="V751" t="str">
            <v>16</v>
          </cell>
          <cell r="W751" t="str">
            <v>00605</v>
          </cell>
          <cell r="X751" t="str">
            <v>2</v>
          </cell>
          <cell r="Y751" t="str">
            <v>20</v>
          </cell>
          <cell r="Z751" t="str">
            <v>150</v>
          </cell>
          <cell r="AA751" t="str">
            <v>002</v>
          </cell>
          <cell r="AB751">
            <v>980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980</v>
          </cell>
        </row>
        <row r="752">
          <cell r="C752" t="str">
            <v>27513057358D700605700</v>
          </cell>
          <cell r="D752" t="str">
            <v>2018.29.02.012.2.1.1.2.1.11.045.3057.2.6.8.3.2.E.358.358D7.2751.00.16.00605.1.20.150.700</v>
          </cell>
          <cell r="E752" t="str">
            <v>2018</v>
          </cell>
          <cell r="F752" t="str">
            <v>29.02</v>
          </cell>
          <cell r="G752" t="str">
            <v>012</v>
          </cell>
          <cell r="H752" t="str">
            <v>2.1.1.2.1</v>
          </cell>
          <cell r="I752" t="str">
            <v>11</v>
          </cell>
          <cell r="J752" t="str">
            <v>045</v>
          </cell>
          <cell r="K752" t="str">
            <v>3057</v>
          </cell>
          <cell r="L752" t="str">
            <v>2</v>
          </cell>
          <cell r="M752" t="str">
            <v>6</v>
          </cell>
          <cell r="N752" t="str">
            <v>8</v>
          </cell>
          <cell r="O752" t="str">
            <v>3</v>
          </cell>
          <cell r="P752" t="str">
            <v>2</v>
          </cell>
          <cell r="Q752" t="str">
            <v>E</v>
          </cell>
          <cell r="R752" t="str">
            <v>358</v>
          </cell>
          <cell r="S752" t="str">
            <v>358D7</v>
          </cell>
          <cell r="T752" t="str">
            <v>2751</v>
          </cell>
          <cell r="U752" t="str">
            <v>00</v>
          </cell>
          <cell r="V752" t="str">
            <v>16</v>
          </cell>
          <cell r="W752" t="str">
            <v>00605</v>
          </cell>
          <cell r="X752" t="str">
            <v>1</v>
          </cell>
          <cell r="Y752" t="str">
            <v>20</v>
          </cell>
          <cell r="Z752" t="str">
            <v>150</v>
          </cell>
          <cell r="AA752" t="str">
            <v>700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</row>
        <row r="753">
          <cell r="C753" t="str">
            <v>223130593580100605002</v>
          </cell>
          <cell r="D753" t="str">
            <v>2018.29.02.012.2.1.1.2.1.11.045.3059.2.6.8.3.2.E.358.35801.2231.00.16.00605.1.20.150.002</v>
          </cell>
          <cell r="E753" t="str">
            <v>2018</v>
          </cell>
          <cell r="F753" t="str">
            <v>29.02</v>
          </cell>
          <cell r="G753" t="str">
            <v>012</v>
          </cell>
          <cell r="H753" t="str">
            <v>2.1.1.2.1</v>
          </cell>
          <cell r="I753" t="str">
            <v>11</v>
          </cell>
          <cell r="J753" t="str">
            <v>045</v>
          </cell>
          <cell r="K753" t="str">
            <v>3059</v>
          </cell>
          <cell r="L753" t="str">
            <v>2</v>
          </cell>
          <cell r="M753" t="str">
            <v>6</v>
          </cell>
          <cell r="N753" t="str">
            <v>8</v>
          </cell>
          <cell r="O753" t="str">
            <v>3</v>
          </cell>
          <cell r="P753" t="str">
            <v>2</v>
          </cell>
          <cell r="Q753" t="str">
            <v>E</v>
          </cell>
          <cell r="R753" t="str">
            <v>358</v>
          </cell>
          <cell r="S753" t="str">
            <v>35801</v>
          </cell>
          <cell r="T753" t="str">
            <v>2231</v>
          </cell>
          <cell r="U753" t="str">
            <v>00</v>
          </cell>
          <cell r="V753" t="str">
            <v>16</v>
          </cell>
          <cell r="W753" t="str">
            <v>00605</v>
          </cell>
          <cell r="X753" t="str">
            <v>1</v>
          </cell>
          <cell r="Y753" t="str">
            <v>20</v>
          </cell>
          <cell r="Z753" t="str">
            <v>150</v>
          </cell>
          <cell r="AA753" t="str">
            <v>002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</row>
        <row r="754">
          <cell r="C754" t="str">
            <v>13113059358D700605002</v>
          </cell>
          <cell r="D754" t="str">
            <v>2018.29.02.012.2.1.1.2.1.11.045.3059.2.6.8.3.2.E.358.358D7.1311.00.16.00605.1.20.150.002</v>
          </cell>
          <cell r="E754" t="str">
            <v>2018</v>
          </cell>
          <cell r="F754" t="str">
            <v>29.02</v>
          </cell>
          <cell r="G754" t="str">
            <v>012</v>
          </cell>
          <cell r="H754" t="str">
            <v>2.1.1.2.1</v>
          </cell>
          <cell r="I754" t="str">
            <v>11</v>
          </cell>
          <cell r="J754" t="str">
            <v>045</v>
          </cell>
          <cell r="K754" t="str">
            <v>3059</v>
          </cell>
          <cell r="L754" t="str">
            <v>2</v>
          </cell>
          <cell r="M754" t="str">
            <v>6</v>
          </cell>
          <cell r="N754" t="str">
            <v>8</v>
          </cell>
          <cell r="O754" t="str">
            <v>3</v>
          </cell>
          <cell r="P754" t="str">
            <v>2</v>
          </cell>
          <cell r="Q754" t="str">
            <v>E</v>
          </cell>
          <cell r="R754" t="str">
            <v>358</v>
          </cell>
          <cell r="S754" t="str">
            <v>358D7</v>
          </cell>
          <cell r="T754" t="str">
            <v>1311</v>
          </cell>
          <cell r="U754" t="str">
            <v>00</v>
          </cell>
          <cell r="V754" t="str">
            <v>16</v>
          </cell>
          <cell r="W754" t="str">
            <v>00605</v>
          </cell>
          <cell r="X754" t="str">
            <v>1</v>
          </cell>
          <cell r="Y754" t="str">
            <v>20</v>
          </cell>
          <cell r="Z754" t="str">
            <v>150</v>
          </cell>
          <cell r="AA754" t="str">
            <v>002</v>
          </cell>
          <cell r="AB754">
            <v>10435.76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10435.76</v>
          </cell>
        </row>
        <row r="755">
          <cell r="C755" t="str">
            <v>27513059358D700605700</v>
          </cell>
          <cell r="D755" t="str">
            <v>2018.29.02.012.2.1.1.2.1.11.045.3059.2.6.8.3.2.E.358.358D7.2751.00.16.00605.1.20.150.700</v>
          </cell>
          <cell r="E755" t="str">
            <v>2018</v>
          </cell>
          <cell r="F755" t="str">
            <v>29.02</v>
          </cell>
          <cell r="G755" t="str">
            <v>012</v>
          </cell>
          <cell r="H755" t="str">
            <v>2.1.1.2.1</v>
          </cell>
          <cell r="I755" t="str">
            <v>11</v>
          </cell>
          <cell r="J755" t="str">
            <v>045</v>
          </cell>
          <cell r="K755" t="str">
            <v>3059</v>
          </cell>
          <cell r="L755" t="str">
            <v>2</v>
          </cell>
          <cell r="M755" t="str">
            <v>6</v>
          </cell>
          <cell r="N755" t="str">
            <v>8</v>
          </cell>
          <cell r="O755" t="str">
            <v>3</v>
          </cell>
          <cell r="P755" t="str">
            <v>2</v>
          </cell>
          <cell r="Q755" t="str">
            <v>E</v>
          </cell>
          <cell r="R755" t="str">
            <v>358</v>
          </cell>
          <cell r="S755" t="str">
            <v>358D7</v>
          </cell>
          <cell r="T755" t="str">
            <v>2751</v>
          </cell>
          <cell r="U755" t="str">
            <v>00</v>
          </cell>
          <cell r="V755" t="str">
            <v>16</v>
          </cell>
          <cell r="W755" t="str">
            <v>00605</v>
          </cell>
          <cell r="X755" t="str">
            <v>1</v>
          </cell>
          <cell r="Y755" t="str">
            <v>20</v>
          </cell>
          <cell r="Z755" t="str">
            <v>150</v>
          </cell>
          <cell r="AA755" t="str">
            <v>700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</row>
        <row r="756">
          <cell r="C756" t="str">
            <v>223130613580100605700</v>
          </cell>
          <cell r="D756" t="str">
            <v>2018.29.02.012.2.1.1.2.1.11.045.3061.2.6.8.3.2.E.358.35801.2231.00.16.00605.1.20.150.700</v>
          </cell>
          <cell r="E756" t="str">
            <v>2018</v>
          </cell>
          <cell r="F756" t="str">
            <v>29.02</v>
          </cell>
          <cell r="G756" t="str">
            <v>012</v>
          </cell>
          <cell r="H756" t="str">
            <v>2.1.1.2.1</v>
          </cell>
          <cell r="I756" t="str">
            <v>11</v>
          </cell>
          <cell r="J756" t="str">
            <v>045</v>
          </cell>
          <cell r="K756" t="str">
            <v>3061</v>
          </cell>
          <cell r="L756" t="str">
            <v>2</v>
          </cell>
          <cell r="M756" t="str">
            <v>6</v>
          </cell>
          <cell r="N756" t="str">
            <v>8</v>
          </cell>
          <cell r="O756" t="str">
            <v>3</v>
          </cell>
          <cell r="P756" t="str">
            <v>2</v>
          </cell>
          <cell r="Q756" t="str">
            <v>E</v>
          </cell>
          <cell r="R756" t="str">
            <v>358</v>
          </cell>
          <cell r="S756" t="str">
            <v>35801</v>
          </cell>
          <cell r="T756" t="str">
            <v>2231</v>
          </cell>
          <cell r="U756" t="str">
            <v>00</v>
          </cell>
          <cell r="V756" t="str">
            <v>16</v>
          </cell>
          <cell r="W756" t="str">
            <v>00605</v>
          </cell>
          <cell r="X756" t="str">
            <v>1</v>
          </cell>
          <cell r="Y756" t="str">
            <v>20</v>
          </cell>
          <cell r="Z756" t="str">
            <v>150</v>
          </cell>
          <cell r="AA756" t="str">
            <v>700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</row>
        <row r="757">
          <cell r="C757" t="str">
            <v>17123061358D700605002</v>
          </cell>
          <cell r="D757" t="str">
            <v>2018.29.02.012.2.1.1.2.1.11.045.3061.2.6.8.3.2.E.358.358D7.1712.00.16.00605.1.20.150.002</v>
          </cell>
          <cell r="E757" t="str">
            <v>2018</v>
          </cell>
          <cell r="F757" t="str">
            <v>29.02</v>
          </cell>
          <cell r="G757" t="str">
            <v>012</v>
          </cell>
          <cell r="H757" t="str">
            <v>2.1.1.2.1</v>
          </cell>
          <cell r="I757" t="str">
            <v>11</v>
          </cell>
          <cell r="J757" t="str">
            <v>045</v>
          </cell>
          <cell r="K757" t="str">
            <v>3061</v>
          </cell>
          <cell r="L757" t="str">
            <v>2</v>
          </cell>
          <cell r="M757" t="str">
            <v>6</v>
          </cell>
          <cell r="N757" t="str">
            <v>8</v>
          </cell>
          <cell r="O757" t="str">
            <v>3</v>
          </cell>
          <cell r="P757" t="str">
            <v>2</v>
          </cell>
          <cell r="Q757" t="str">
            <v>E</v>
          </cell>
          <cell r="R757" t="str">
            <v>358</v>
          </cell>
          <cell r="S757" t="str">
            <v>358D7</v>
          </cell>
          <cell r="T757" t="str">
            <v>1712</v>
          </cell>
          <cell r="U757" t="str">
            <v>00</v>
          </cell>
          <cell r="V757" t="str">
            <v>16</v>
          </cell>
          <cell r="W757" t="str">
            <v>00605</v>
          </cell>
          <cell r="X757" t="str">
            <v>1</v>
          </cell>
          <cell r="Y757" t="str">
            <v>20</v>
          </cell>
          <cell r="Z757" t="str">
            <v>150</v>
          </cell>
          <cell r="AA757" t="str">
            <v>002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</row>
        <row r="758">
          <cell r="C758" t="str">
            <v>25313061358D700605002</v>
          </cell>
          <cell r="D758" t="str">
            <v>2018.29.02.012.2.1.1.2.1.11.045.3061.2.6.8.3.2.E.358.358D7.2531.00.16.00605.1.20.150.002</v>
          </cell>
          <cell r="E758" t="str">
            <v>2018</v>
          </cell>
          <cell r="F758" t="str">
            <v>29.02</v>
          </cell>
          <cell r="G758" t="str">
            <v>012</v>
          </cell>
          <cell r="H758" t="str">
            <v>2.1.1.2.1</v>
          </cell>
          <cell r="I758" t="str">
            <v>11</v>
          </cell>
          <cell r="J758" t="str">
            <v>045</v>
          </cell>
          <cell r="K758" t="str">
            <v>3061</v>
          </cell>
          <cell r="L758" t="str">
            <v>2</v>
          </cell>
          <cell r="M758" t="str">
            <v>6</v>
          </cell>
          <cell r="N758" t="str">
            <v>8</v>
          </cell>
          <cell r="O758" t="str">
            <v>3</v>
          </cell>
          <cell r="P758" t="str">
            <v>2</v>
          </cell>
          <cell r="Q758" t="str">
            <v>E</v>
          </cell>
          <cell r="R758" t="str">
            <v>358</v>
          </cell>
          <cell r="S758" t="str">
            <v>358D7</v>
          </cell>
          <cell r="T758" t="str">
            <v>2531</v>
          </cell>
          <cell r="U758" t="str">
            <v>00</v>
          </cell>
          <cell r="V758" t="str">
            <v>16</v>
          </cell>
          <cell r="W758" t="str">
            <v>00605</v>
          </cell>
          <cell r="X758" t="str">
            <v>1</v>
          </cell>
          <cell r="Y758" t="str">
            <v>20</v>
          </cell>
          <cell r="Z758" t="str">
            <v>150</v>
          </cell>
          <cell r="AA758" t="str">
            <v>002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</row>
        <row r="759">
          <cell r="C759" t="str">
            <v>26143061358D700605002</v>
          </cell>
          <cell r="D759" t="str">
            <v>2018.29.02.012.2.1.1.2.1.11.045.3061.2.6.8.3.2.E.358.358D7.2614.00.16.00605.1.20.150.002</v>
          </cell>
          <cell r="E759" t="str">
            <v>2018</v>
          </cell>
          <cell r="F759" t="str">
            <v>29.02</v>
          </cell>
          <cell r="G759" t="str">
            <v>012</v>
          </cell>
          <cell r="H759" t="str">
            <v>2.1.1.2.1</v>
          </cell>
          <cell r="I759" t="str">
            <v>11</v>
          </cell>
          <cell r="J759" t="str">
            <v>045</v>
          </cell>
          <cell r="K759" t="str">
            <v>3061</v>
          </cell>
          <cell r="L759" t="str">
            <v>2</v>
          </cell>
          <cell r="M759" t="str">
            <v>6</v>
          </cell>
          <cell r="N759" t="str">
            <v>8</v>
          </cell>
          <cell r="O759" t="str">
            <v>3</v>
          </cell>
          <cell r="P759" t="str">
            <v>2</v>
          </cell>
          <cell r="Q759" t="str">
            <v>E</v>
          </cell>
          <cell r="R759" t="str">
            <v>358</v>
          </cell>
          <cell r="S759" t="str">
            <v>358D7</v>
          </cell>
          <cell r="T759" t="str">
            <v>2614</v>
          </cell>
          <cell r="U759" t="str">
            <v>00</v>
          </cell>
          <cell r="V759" t="str">
            <v>16</v>
          </cell>
          <cell r="W759" t="str">
            <v>00605</v>
          </cell>
          <cell r="X759" t="str">
            <v>1</v>
          </cell>
          <cell r="Y759" t="str">
            <v>20</v>
          </cell>
          <cell r="Z759" t="str">
            <v>150</v>
          </cell>
          <cell r="AA759" t="str">
            <v>002</v>
          </cell>
          <cell r="AB759">
            <v>250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250</v>
          </cell>
        </row>
        <row r="760">
          <cell r="C760" t="str">
            <v>336331103580200605700</v>
          </cell>
          <cell r="D760" t="str">
            <v>2018.29.02.012.2.1.1.2.1.11.045.3110.2.6.8.3.2.E.358.35802.3363.00.16.00605.1.20.150.700</v>
          </cell>
          <cell r="E760" t="str">
            <v>2018</v>
          </cell>
          <cell r="F760" t="str">
            <v>29.02</v>
          </cell>
          <cell r="G760" t="str">
            <v>012</v>
          </cell>
          <cell r="H760" t="str">
            <v>2.1.1.2.1</v>
          </cell>
          <cell r="I760" t="str">
            <v>11</v>
          </cell>
          <cell r="J760" t="str">
            <v>045</v>
          </cell>
          <cell r="K760" t="str">
            <v>3110</v>
          </cell>
          <cell r="L760" t="str">
            <v>2</v>
          </cell>
          <cell r="M760" t="str">
            <v>6</v>
          </cell>
          <cell r="N760" t="str">
            <v>8</v>
          </cell>
          <cell r="O760" t="str">
            <v>3</v>
          </cell>
          <cell r="P760" t="str">
            <v>2</v>
          </cell>
          <cell r="Q760" t="str">
            <v>E</v>
          </cell>
          <cell r="R760" t="str">
            <v>358</v>
          </cell>
          <cell r="S760" t="str">
            <v>35802</v>
          </cell>
          <cell r="T760" t="str">
            <v>3363</v>
          </cell>
          <cell r="U760" t="str">
            <v>00</v>
          </cell>
          <cell r="V760" t="str">
            <v>16</v>
          </cell>
          <cell r="W760" t="str">
            <v>00605</v>
          </cell>
          <cell r="X760" t="str">
            <v>1</v>
          </cell>
          <cell r="Y760" t="str">
            <v>20</v>
          </cell>
          <cell r="Z760" t="str">
            <v>150</v>
          </cell>
          <cell r="AA760" t="str">
            <v>700</v>
          </cell>
          <cell r="AB760">
            <v>2750</v>
          </cell>
          <cell r="AC760">
            <v>2750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</row>
        <row r="761">
          <cell r="C761" t="str">
            <v>392130483580500605002</v>
          </cell>
          <cell r="D761" t="str">
            <v>2018.29.02.012.2.1.1.2.1.11.045.3048.2.6.8.3.2.E.358.35805.3921.00.16.00605.1.20.150.002</v>
          </cell>
          <cell r="E761" t="str">
            <v>2018</v>
          </cell>
          <cell r="F761" t="str">
            <v>29.02</v>
          </cell>
          <cell r="G761" t="str">
            <v>012</v>
          </cell>
          <cell r="H761" t="str">
            <v>2.1.1.2.1</v>
          </cell>
          <cell r="I761" t="str">
            <v>11</v>
          </cell>
          <cell r="J761" t="str">
            <v>045</v>
          </cell>
          <cell r="K761" t="str">
            <v>3048</v>
          </cell>
          <cell r="L761" t="str">
            <v>2</v>
          </cell>
          <cell r="M761" t="str">
            <v>6</v>
          </cell>
          <cell r="N761" t="str">
            <v>8</v>
          </cell>
          <cell r="O761" t="str">
            <v>3</v>
          </cell>
          <cell r="P761" t="str">
            <v>2</v>
          </cell>
          <cell r="Q761" t="str">
            <v>E</v>
          </cell>
          <cell r="R761" t="str">
            <v>358</v>
          </cell>
          <cell r="S761" t="str">
            <v>35805</v>
          </cell>
          <cell r="T761" t="str">
            <v>3921</v>
          </cell>
          <cell r="U761" t="str">
            <v>00</v>
          </cell>
          <cell r="V761" t="str">
            <v>16</v>
          </cell>
          <cell r="W761" t="str">
            <v>00605</v>
          </cell>
          <cell r="X761" t="str">
            <v>1</v>
          </cell>
          <cell r="Y761" t="str">
            <v>20</v>
          </cell>
          <cell r="Z761" t="str">
            <v>150</v>
          </cell>
          <cell r="AA761" t="str">
            <v>002</v>
          </cell>
          <cell r="AB761">
            <v>2858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2858</v>
          </cell>
        </row>
        <row r="762">
          <cell r="C762" t="str">
            <v>14323053358D700605002</v>
          </cell>
          <cell r="D762" t="str">
            <v>2018.29.02.012.2.1.1.2.1.11.045.3053.2.6.8.3.2.E.358.358D7.1432.00.16.00605.1.20.150.002</v>
          </cell>
          <cell r="E762" t="str">
            <v>2018</v>
          </cell>
          <cell r="F762" t="str">
            <v>29.02</v>
          </cell>
          <cell r="G762" t="str">
            <v>012</v>
          </cell>
          <cell r="H762" t="str">
            <v>2.1.1.2.1</v>
          </cell>
          <cell r="I762" t="str">
            <v>11</v>
          </cell>
          <cell r="J762" t="str">
            <v>045</v>
          </cell>
          <cell r="K762" t="str">
            <v>3053</v>
          </cell>
          <cell r="L762" t="str">
            <v>2</v>
          </cell>
          <cell r="M762" t="str">
            <v>6</v>
          </cell>
          <cell r="N762" t="str">
            <v>8</v>
          </cell>
          <cell r="O762" t="str">
            <v>3</v>
          </cell>
          <cell r="P762" t="str">
            <v>2</v>
          </cell>
          <cell r="Q762" t="str">
            <v>E</v>
          </cell>
          <cell r="R762" t="str">
            <v>358</v>
          </cell>
          <cell r="S762" t="str">
            <v>358D7</v>
          </cell>
          <cell r="T762" t="str">
            <v>1432</v>
          </cell>
          <cell r="U762" t="str">
            <v>00</v>
          </cell>
          <cell r="V762" t="str">
            <v>16</v>
          </cell>
          <cell r="W762" t="str">
            <v>00605</v>
          </cell>
          <cell r="X762" t="str">
            <v>1</v>
          </cell>
          <cell r="Y762" t="str">
            <v>20</v>
          </cell>
          <cell r="Z762" t="str">
            <v>150</v>
          </cell>
          <cell r="AA762" t="str">
            <v>002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</row>
        <row r="763">
          <cell r="C763" t="str">
            <v>25413053358D700605002</v>
          </cell>
          <cell r="D763" t="str">
            <v>2018.29.02.012.2.1.1.2.1.11.045.3053.2.6.8.3.2.E.358.358D7.2541.00.16.00605.1.20.150.002</v>
          </cell>
          <cell r="E763" t="str">
            <v>2018</v>
          </cell>
          <cell r="F763" t="str">
            <v>29.02</v>
          </cell>
          <cell r="G763" t="str">
            <v>012</v>
          </cell>
          <cell r="H763" t="str">
            <v>2.1.1.2.1</v>
          </cell>
          <cell r="I763" t="str">
            <v>11</v>
          </cell>
          <cell r="J763" t="str">
            <v>045</v>
          </cell>
          <cell r="K763" t="str">
            <v>3053</v>
          </cell>
          <cell r="L763" t="str">
            <v>2</v>
          </cell>
          <cell r="M763" t="str">
            <v>6</v>
          </cell>
          <cell r="N763" t="str">
            <v>8</v>
          </cell>
          <cell r="O763" t="str">
            <v>3</v>
          </cell>
          <cell r="P763" t="str">
            <v>2</v>
          </cell>
          <cell r="Q763" t="str">
            <v>E</v>
          </cell>
          <cell r="R763" t="str">
            <v>358</v>
          </cell>
          <cell r="S763" t="str">
            <v>358D7</v>
          </cell>
          <cell r="T763" t="str">
            <v>2541</v>
          </cell>
          <cell r="U763" t="str">
            <v>00</v>
          </cell>
          <cell r="V763" t="str">
            <v>16</v>
          </cell>
          <cell r="W763" t="str">
            <v>00605</v>
          </cell>
          <cell r="X763" t="str">
            <v>1</v>
          </cell>
          <cell r="Y763" t="str">
            <v>20</v>
          </cell>
          <cell r="Z763" t="str">
            <v>150</v>
          </cell>
          <cell r="AA763" t="str">
            <v>002</v>
          </cell>
          <cell r="AB763">
            <v>1325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1325</v>
          </cell>
        </row>
        <row r="764">
          <cell r="C764" t="str">
            <v>519130573580100605002</v>
          </cell>
          <cell r="D764" t="str">
            <v>2018.29.02.012.2.1.1.2.1.11.045.3057.2.6.8.3.2.E.358.35801.5191.00.16.00605.1.20.150.002</v>
          </cell>
          <cell r="E764" t="str">
            <v>2018</v>
          </cell>
          <cell r="F764" t="str">
            <v>29.02</v>
          </cell>
          <cell r="G764" t="str">
            <v>012</v>
          </cell>
          <cell r="H764" t="str">
            <v>2.1.1.2.1</v>
          </cell>
          <cell r="I764" t="str">
            <v>11</v>
          </cell>
          <cell r="J764" t="str">
            <v>045</v>
          </cell>
          <cell r="K764" t="str">
            <v>3057</v>
          </cell>
          <cell r="L764" t="str">
            <v>2</v>
          </cell>
          <cell r="M764" t="str">
            <v>6</v>
          </cell>
          <cell r="N764" t="str">
            <v>8</v>
          </cell>
          <cell r="O764" t="str">
            <v>3</v>
          </cell>
          <cell r="P764" t="str">
            <v>2</v>
          </cell>
          <cell r="Q764" t="str">
            <v>E</v>
          </cell>
          <cell r="R764" t="str">
            <v>358</v>
          </cell>
          <cell r="S764" t="str">
            <v>35801</v>
          </cell>
          <cell r="T764" t="str">
            <v>5191</v>
          </cell>
          <cell r="U764" t="str">
            <v>00</v>
          </cell>
          <cell r="V764" t="str">
            <v>16</v>
          </cell>
          <cell r="W764" t="str">
            <v>00605</v>
          </cell>
          <cell r="X764" t="str">
            <v>1</v>
          </cell>
          <cell r="Y764" t="str">
            <v>20</v>
          </cell>
          <cell r="Z764" t="str">
            <v>150</v>
          </cell>
          <cell r="AA764" t="str">
            <v>002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</row>
        <row r="765">
          <cell r="C765" t="str">
            <v>14213057358D700605002</v>
          </cell>
          <cell r="D765" t="str">
            <v>2018.29.02.012.2.1.1.2.1.11.045.3057.2.6.8.3.2.E.358.358D7.1421.00.16.00605.1.20.150.002</v>
          </cell>
          <cell r="E765" t="str">
            <v>2018</v>
          </cell>
          <cell r="F765" t="str">
            <v>29.02</v>
          </cell>
          <cell r="G765" t="str">
            <v>012</v>
          </cell>
          <cell r="H765" t="str">
            <v>2.1.1.2.1</v>
          </cell>
          <cell r="I765" t="str">
            <v>11</v>
          </cell>
          <cell r="J765" t="str">
            <v>045</v>
          </cell>
          <cell r="K765" t="str">
            <v>3057</v>
          </cell>
          <cell r="L765" t="str">
            <v>2</v>
          </cell>
          <cell r="M765" t="str">
            <v>6</v>
          </cell>
          <cell r="N765" t="str">
            <v>8</v>
          </cell>
          <cell r="O765" t="str">
            <v>3</v>
          </cell>
          <cell r="P765" t="str">
            <v>2</v>
          </cell>
          <cell r="Q765" t="str">
            <v>E</v>
          </cell>
          <cell r="R765" t="str">
            <v>358</v>
          </cell>
          <cell r="S765" t="str">
            <v>358D7</v>
          </cell>
          <cell r="T765" t="str">
            <v>1421</v>
          </cell>
          <cell r="U765" t="str">
            <v>00</v>
          </cell>
          <cell r="V765" t="str">
            <v>16</v>
          </cell>
          <cell r="W765" t="str">
            <v>00605</v>
          </cell>
          <cell r="X765" t="str">
            <v>1</v>
          </cell>
          <cell r="Y765" t="str">
            <v>20</v>
          </cell>
          <cell r="Z765" t="str">
            <v>150</v>
          </cell>
          <cell r="AA765" t="str">
            <v>002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</row>
        <row r="766">
          <cell r="C766" t="str">
            <v>14323057358D700605002</v>
          </cell>
          <cell r="D766" t="str">
            <v>2018.29.02.012.2.1.1.2.1.11.045.3057.2.6.8.3.2.E.358.358D7.1432.00.16.00605.1.20.150.002</v>
          </cell>
          <cell r="E766" t="str">
            <v>2018</v>
          </cell>
          <cell r="F766" t="str">
            <v>29.02</v>
          </cell>
          <cell r="G766" t="str">
            <v>012</v>
          </cell>
          <cell r="H766" t="str">
            <v>2.1.1.2.1</v>
          </cell>
          <cell r="I766" t="str">
            <v>11</v>
          </cell>
          <cell r="J766" t="str">
            <v>045</v>
          </cell>
          <cell r="K766" t="str">
            <v>3057</v>
          </cell>
          <cell r="L766" t="str">
            <v>2</v>
          </cell>
          <cell r="M766" t="str">
            <v>6</v>
          </cell>
          <cell r="N766" t="str">
            <v>8</v>
          </cell>
          <cell r="O766" t="str">
            <v>3</v>
          </cell>
          <cell r="P766" t="str">
            <v>2</v>
          </cell>
          <cell r="Q766" t="str">
            <v>E</v>
          </cell>
          <cell r="R766" t="str">
            <v>358</v>
          </cell>
          <cell r="S766" t="str">
            <v>358D7</v>
          </cell>
          <cell r="T766" t="str">
            <v>1432</v>
          </cell>
          <cell r="U766" t="str">
            <v>00</v>
          </cell>
          <cell r="V766" t="str">
            <v>16</v>
          </cell>
          <cell r="W766" t="str">
            <v>00605</v>
          </cell>
          <cell r="X766" t="str">
            <v>1</v>
          </cell>
          <cell r="Y766" t="str">
            <v>20</v>
          </cell>
          <cell r="Z766" t="str">
            <v>150</v>
          </cell>
          <cell r="AA766" t="str">
            <v>002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</row>
        <row r="767">
          <cell r="C767" t="str">
            <v>221230583580100605002</v>
          </cell>
          <cell r="D767" t="str">
            <v>2018.29.02.012.2.1.1.2.1.11.045.3058.2.6.8.3.2.E.358.35801.2212.00.16.00605.1.20.150.002</v>
          </cell>
          <cell r="E767" t="str">
            <v>2018</v>
          </cell>
          <cell r="F767" t="str">
            <v>29.02</v>
          </cell>
          <cell r="G767" t="str">
            <v>012</v>
          </cell>
          <cell r="H767" t="str">
            <v>2.1.1.2.1</v>
          </cell>
          <cell r="I767" t="str">
            <v>11</v>
          </cell>
          <cell r="J767" t="str">
            <v>045</v>
          </cell>
          <cell r="K767" t="str">
            <v>3058</v>
          </cell>
          <cell r="L767" t="str">
            <v>2</v>
          </cell>
          <cell r="M767" t="str">
            <v>6</v>
          </cell>
          <cell r="N767" t="str">
            <v>8</v>
          </cell>
          <cell r="O767" t="str">
            <v>3</v>
          </cell>
          <cell r="P767" t="str">
            <v>2</v>
          </cell>
          <cell r="Q767" t="str">
            <v>E</v>
          </cell>
          <cell r="R767" t="str">
            <v>358</v>
          </cell>
          <cell r="S767" t="str">
            <v>35801</v>
          </cell>
          <cell r="T767" t="str">
            <v>2212</v>
          </cell>
          <cell r="U767" t="str">
            <v>00</v>
          </cell>
          <cell r="V767" t="str">
            <v>16</v>
          </cell>
          <cell r="W767" t="str">
            <v>00605</v>
          </cell>
          <cell r="X767" t="str">
            <v>1</v>
          </cell>
          <cell r="Y767" t="str">
            <v>20</v>
          </cell>
          <cell r="Z767" t="str">
            <v>150</v>
          </cell>
          <cell r="AA767" t="str">
            <v>002</v>
          </cell>
          <cell r="AB767">
            <v>1795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1795</v>
          </cell>
        </row>
        <row r="768">
          <cell r="C768" t="str">
            <v>14313058358D700605002</v>
          </cell>
          <cell r="D768" t="str">
            <v>2018.29.02.012.2.1.1.2.1.11.045.3058.2.6.8.3.2.E.358.358D7.1431.00.16.00605.1.20.150.002</v>
          </cell>
          <cell r="E768" t="str">
            <v>2018</v>
          </cell>
          <cell r="F768" t="str">
            <v>29.02</v>
          </cell>
          <cell r="G768" t="str">
            <v>012</v>
          </cell>
          <cell r="H768" t="str">
            <v>2.1.1.2.1</v>
          </cell>
          <cell r="I768" t="str">
            <v>11</v>
          </cell>
          <cell r="J768" t="str">
            <v>045</v>
          </cell>
          <cell r="K768" t="str">
            <v>3058</v>
          </cell>
          <cell r="L768" t="str">
            <v>2</v>
          </cell>
          <cell r="M768" t="str">
            <v>6</v>
          </cell>
          <cell r="N768" t="str">
            <v>8</v>
          </cell>
          <cell r="O768" t="str">
            <v>3</v>
          </cell>
          <cell r="P768" t="str">
            <v>2</v>
          </cell>
          <cell r="Q768" t="str">
            <v>E</v>
          </cell>
          <cell r="R768" t="str">
            <v>358</v>
          </cell>
          <cell r="S768" t="str">
            <v>358D7</v>
          </cell>
          <cell r="T768" t="str">
            <v>1431</v>
          </cell>
          <cell r="U768" t="str">
            <v>00</v>
          </cell>
          <cell r="V768" t="str">
            <v>16</v>
          </cell>
          <cell r="W768" t="str">
            <v>00605</v>
          </cell>
          <cell r="X768" t="str">
            <v>1</v>
          </cell>
          <cell r="Y768" t="str">
            <v>20</v>
          </cell>
          <cell r="Z768" t="str">
            <v>150</v>
          </cell>
          <cell r="AA768" t="str">
            <v>002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</row>
        <row r="769">
          <cell r="C769" t="str">
            <v>24913058358D700605002</v>
          </cell>
          <cell r="D769" t="str">
            <v>2018.29.02.012.2.1.1.2.1.11.045.3058.2.6.8.3.2.E.358.358D7.2491.00.16.00605.1.20.150.002</v>
          </cell>
          <cell r="E769" t="str">
            <v>2018</v>
          </cell>
          <cell r="F769" t="str">
            <v>29.02</v>
          </cell>
          <cell r="G769" t="str">
            <v>012</v>
          </cell>
          <cell r="H769" t="str">
            <v>2.1.1.2.1</v>
          </cell>
          <cell r="I769" t="str">
            <v>11</v>
          </cell>
          <cell r="J769" t="str">
            <v>045</v>
          </cell>
          <cell r="K769" t="str">
            <v>3058</v>
          </cell>
          <cell r="L769" t="str">
            <v>2</v>
          </cell>
          <cell r="M769" t="str">
            <v>6</v>
          </cell>
          <cell r="N769" t="str">
            <v>8</v>
          </cell>
          <cell r="O769" t="str">
            <v>3</v>
          </cell>
          <cell r="P769" t="str">
            <v>2</v>
          </cell>
          <cell r="Q769" t="str">
            <v>E</v>
          </cell>
          <cell r="R769" t="str">
            <v>358</v>
          </cell>
          <cell r="S769" t="str">
            <v>358D7</v>
          </cell>
          <cell r="T769" t="str">
            <v>2491</v>
          </cell>
          <cell r="U769" t="str">
            <v>00</v>
          </cell>
          <cell r="V769" t="str">
            <v>16</v>
          </cell>
          <cell r="W769" t="str">
            <v>00605</v>
          </cell>
          <cell r="X769" t="str">
            <v>1</v>
          </cell>
          <cell r="Y769" t="str">
            <v>20</v>
          </cell>
          <cell r="Z769" t="str">
            <v>150</v>
          </cell>
          <cell r="AA769" t="str">
            <v>002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</row>
        <row r="770">
          <cell r="C770" t="str">
            <v>33613058358D700605002</v>
          </cell>
          <cell r="D770" t="str">
            <v>2018.29.02.012.2.1.1.2.1.11.045.3058.2.6.8.3.2.E.358.358D7.3361.00.16.00605.1.20.150.002</v>
          </cell>
          <cell r="E770" t="str">
            <v>2018</v>
          </cell>
          <cell r="F770" t="str">
            <v>29.02</v>
          </cell>
          <cell r="G770" t="str">
            <v>012</v>
          </cell>
          <cell r="H770" t="str">
            <v>2.1.1.2.1</v>
          </cell>
          <cell r="I770" t="str">
            <v>11</v>
          </cell>
          <cell r="J770" t="str">
            <v>045</v>
          </cell>
          <cell r="K770" t="str">
            <v>3058</v>
          </cell>
          <cell r="L770" t="str">
            <v>2</v>
          </cell>
          <cell r="M770" t="str">
            <v>6</v>
          </cell>
          <cell r="N770" t="str">
            <v>8</v>
          </cell>
          <cell r="O770" t="str">
            <v>3</v>
          </cell>
          <cell r="P770" t="str">
            <v>2</v>
          </cell>
          <cell r="Q770" t="str">
            <v>E</v>
          </cell>
          <cell r="R770" t="str">
            <v>358</v>
          </cell>
          <cell r="S770" t="str">
            <v>358D7</v>
          </cell>
          <cell r="T770" t="str">
            <v>3361</v>
          </cell>
          <cell r="U770" t="str">
            <v>00</v>
          </cell>
          <cell r="V770" t="str">
            <v>16</v>
          </cell>
          <cell r="W770" t="str">
            <v>00605</v>
          </cell>
          <cell r="X770" t="str">
            <v>1</v>
          </cell>
          <cell r="Y770" t="str">
            <v>20</v>
          </cell>
          <cell r="Z770" t="str">
            <v>150</v>
          </cell>
          <cell r="AA770" t="str">
            <v>002</v>
          </cell>
          <cell r="AB770">
            <v>250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250</v>
          </cell>
        </row>
        <row r="771">
          <cell r="C771" t="str">
            <v>27513059358D700605002</v>
          </cell>
          <cell r="D771" t="str">
            <v>2018.29.02.012.2.1.1.2.1.11.045.3059.2.6.8.3.2.E.358.358D7.2751.00.16.00605.1.20.150.002</v>
          </cell>
          <cell r="E771" t="str">
            <v>2018</v>
          </cell>
          <cell r="F771" t="str">
            <v>29.02</v>
          </cell>
          <cell r="G771" t="str">
            <v>012</v>
          </cell>
          <cell r="H771" t="str">
            <v>2.1.1.2.1</v>
          </cell>
          <cell r="I771" t="str">
            <v>11</v>
          </cell>
          <cell r="J771" t="str">
            <v>045</v>
          </cell>
          <cell r="K771" t="str">
            <v>3059</v>
          </cell>
          <cell r="L771" t="str">
            <v>2</v>
          </cell>
          <cell r="M771" t="str">
            <v>6</v>
          </cell>
          <cell r="N771" t="str">
            <v>8</v>
          </cell>
          <cell r="O771" t="str">
            <v>3</v>
          </cell>
          <cell r="P771" t="str">
            <v>2</v>
          </cell>
          <cell r="Q771" t="str">
            <v>E</v>
          </cell>
          <cell r="R771" t="str">
            <v>358</v>
          </cell>
          <cell r="S771" t="str">
            <v>358D7</v>
          </cell>
          <cell r="T771" t="str">
            <v>2751</v>
          </cell>
          <cell r="U771" t="str">
            <v>00</v>
          </cell>
          <cell r="V771" t="str">
            <v>16</v>
          </cell>
          <cell r="W771" t="str">
            <v>00605</v>
          </cell>
          <cell r="X771" t="str">
            <v>1</v>
          </cell>
          <cell r="Y771" t="str">
            <v>20</v>
          </cell>
          <cell r="Z771" t="str">
            <v>150</v>
          </cell>
          <cell r="AA771" t="str">
            <v>002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</row>
        <row r="772">
          <cell r="C772" t="str">
            <v>37213059358D700605002</v>
          </cell>
          <cell r="D772" t="str">
            <v>2018.29.02.012.2.1.1.2.1.11.045.3059.2.6.8.3.2.E.358.358D7.3721.00.16.00605.1.20.150.002</v>
          </cell>
          <cell r="E772" t="str">
            <v>2018</v>
          </cell>
          <cell r="F772" t="str">
            <v>29.02</v>
          </cell>
          <cell r="G772" t="str">
            <v>012</v>
          </cell>
          <cell r="H772" t="str">
            <v>2.1.1.2.1</v>
          </cell>
          <cell r="I772" t="str">
            <v>11</v>
          </cell>
          <cell r="J772" t="str">
            <v>045</v>
          </cell>
          <cell r="K772" t="str">
            <v>3059</v>
          </cell>
          <cell r="L772" t="str">
            <v>2</v>
          </cell>
          <cell r="M772" t="str">
            <v>6</v>
          </cell>
          <cell r="N772" t="str">
            <v>8</v>
          </cell>
          <cell r="O772" t="str">
            <v>3</v>
          </cell>
          <cell r="P772" t="str">
            <v>2</v>
          </cell>
          <cell r="Q772" t="str">
            <v>E</v>
          </cell>
          <cell r="R772" t="str">
            <v>358</v>
          </cell>
          <cell r="S772" t="str">
            <v>358D7</v>
          </cell>
          <cell r="T772" t="str">
            <v>3721</v>
          </cell>
          <cell r="U772" t="str">
            <v>00</v>
          </cell>
          <cell r="V772" t="str">
            <v>16</v>
          </cell>
          <cell r="W772" t="str">
            <v>00605</v>
          </cell>
          <cell r="X772" t="str">
            <v>1</v>
          </cell>
          <cell r="Y772" t="str">
            <v>20</v>
          </cell>
          <cell r="Z772" t="str">
            <v>150</v>
          </cell>
          <cell r="AA772" t="str">
            <v>002</v>
          </cell>
          <cell r="AB772">
            <v>491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491</v>
          </cell>
        </row>
        <row r="773">
          <cell r="C773" t="str">
            <v>221230613580100605002</v>
          </cell>
          <cell r="D773" t="str">
            <v>2018.29.02.012.2.1.1.2.1.11.045.3061.2.6.8.3.2.E.358.35801.2212.00.16.00605.1.20.150.002</v>
          </cell>
          <cell r="E773" t="str">
            <v>2018</v>
          </cell>
          <cell r="F773" t="str">
            <v>29.02</v>
          </cell>
          <cell r="G773" t="str">
            <v>012</v>
          </cell>
          <cell r="H773" t="str">
            <v>2.1.1.2.1</v>
          </cell>
          <cell r="I773" t="str">
            <v>11</v>
          </cell>
          <cell r="J773" t="str">
            <v>045</v>
          </cell>
          <cell r="K773" t="str">
            <v>3061</v>
          </cell>
          <cell r="L773" t="str">
            <v>2</v>
          </cell>
          <cell r="M773" t="str">
            <v>6</v>
          </cell>
          <cell r="N773" t="str">
            <v>8</v>
          </cell>
          <cell r="O773" t="str">
            <v>3</v>
          </cell>
          <cell r="P773" t="str">
            <v>2</v>
          </cell>
          <cell r="Q773" t="str">
            <v>E</v>
          </cell>
          <cell r="R773" t="str">
            <v>358</v>
          </cell>
          <cell r="S773" t="str">
            <v>35801</v>
          </cell>
          <cell r="T773" t="str">
            <v>2212</v>
          </cell>
          <cell r="U773" t="str">
            <v>00</v>
          </cell>
          <cell r="V773" t="str">
            <v>16</v>
          </cell>
          <cell r="W773" t="str">
            <v>00605</v>
          </cell>
          <cell r="X773" t="str">
            <v>1</v>
          </cell>
          <cell r="Y773" t="str">
            <v>20</v>
          </cell>
          <cell r="Z773" t="str">
            <v>150</v>
          </cell>
          <cell r="AA773" t="str">
            <v>002</v>
          </cell>
          <cell r="AB773">
            <v>5798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5798</v>
          </cell>
        </row>
        <row r="774">
          <cell r="C774" t="str">
            <v>11313061358D700605002</v>
          </cell>
          <cell r="D774" t="str">
            <v>2018.29.02.012.2.1.1.2.1.11.045.3061.2.6.8.3.2.E.358.358D7.1131.00.16.00605.1.20.150.002</v>
          </cell>
          <cell r="E774" t="str">
            <v>2018</v>
          </cell>
          <cell r="F774" t="str">
            <v>29.02</v>
          </cell>
          <cell r="G774" t="str">
            <v>012</v>
          </cell>
          <cell r="H774" t="str">
            <v>2.1.1.2.1</v>
          </cell>
          <cell r="I774" t="str">
            <v>11</v>
          </cell>
          <cell r="J774" t="str">
            <v>045</v>
          </cell>
          <cell r="K774" t="str">
            <v>3061</v>
          </cell>
          <cell r="L774" t="str">
            <v>2</v>
          </cell>
          <cell r="M774" t="str">
            <v>6</v>
          </cell>
          <cell r="N774" t="str">
            <v>8</v>
          </cell>
          <cell r="O774" t="str">
            <v>3</v>
          </cell>
          <cell r="P774" t="str">
            <v>2</v>
          </cell>
          <cell r="Q774" t="str">
            <v>E</v>
          </cell>
          <cell r="R774" t="str">
            <v>358</v>
          </cell>
          <cell r="S774" t="str">
            <v>358D7</v>
          </cell>
          <cell r="T774" t="str">
            <v>1131</v>
          </cell>
          <cell r="U774" t="str">
            <v>00</v>
          </cell>
          <cell r="V774" t="str">
            <v>16</v>
          </cell>
          <cell r="W774" t="str">
            <v>00605</v>
          </cell>
          <cell r="X774" t="str">
            <v>1</v>
          </cell>
          <cell r="Y774" t="str">
            <v>20</v>
          </cell>
          <cell r="Z774" t="str">
            <v>150</v>
          </cell>
          <cell r="AA774" t="str">
            <v>002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</row>
        <row r="775">
          <cell r="C775" t="str">
            <v>33613057358D700605002</v>
          </cell>
          <cell r="D775" t="str">
            <v>2018.29.02.012.2.1.1.2.1.11.045.3057.2.6.8.3.2.E.358.358D7.3361.00.16.00605.1.20.150.002</v>
          </cell>
          <cell r="E775" t="str">
            <v>2018</v>
          </cell>
          <cell r="F775" t="str">
            <v>29.02</v>
          </cell>
          <cell r="G775" t="str">
            <v>012</v>
          </cell>
          <cell r="H775" t="str">
            <v>2.1.1.2.1</v>
          </cell>
          <cell r="I775" t="str">
            <v>11</v>
          </cell>
          <cell r="J775" t="str">
            <v>045</v>
          </cell>
          <cell r="K775" t="str">
            <v>3057</v>
          </cell>
          <cell r="L775" t="str">
            <v>2</v>
          </cell>
          <cell r="M775" t="str">
            <v>6</v>
          </cell>
          <cell r="N775" t="str">
            <v>8</v>
          </cell>
          <cell r="O775" t="str">
            <v>3</v>
          </cell>
          <cell r="P775" t="str">
            <v>2</v>
          </cell>
          <cell r="Q775" t="str">
            <v>E</v>
          </cell>
          <cell r="R775" t="str">
            <v>358</v>
          </cell>
          <cell r="S775" t="str">
            <v>358D7</v>
          </cell>
          <cell r="T775" t="str">
            <v>3361</v>
          </cell>
          <cell r="U775" t="str">
            <v>00</v>
          </cell>
          <cell r="V775" t="str">
            <v>16</v>
          </cell>
          <cell r="W775" t="str">
            <v>00605</v>
          </cell>
          <cell r="X775" t="str">
            <v>1</v>
          </cell>
          <cell r="Y775" t="str">
            <v>20</v>
          </cell>
          <cell r="Z775" t="str">
            <v>150</v>
          </cell>
          <cell r="AA775" t="str">
            <v>002</v>
          </cell>
          <cell r="AB775">
            <v>198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198</v>
          </cell>
        </row>
        <row r="776">
          <cell r="C776" t="str">
            <v>223130583580100605700</v>
          </cell>
          <cell r="D776" t="str">
            <v>2018.29.02.012.2.1.1.2.1.11.045.3058.2.6.8.3.2.E.358.35801.2231.00.16.00605.1.20.150.700</v>
          </cell>
          <cell r="E776" t="str">
            <v>2018</v>
          </cell>
          <cell r="F776" t="str">
            <v>29.02</v>
          </cell>
          <cell r="G776" t="str">
            <v>012</v>
          </cell>
          <cell r="H776" t="str">
            <v>2.1.1.2.1</v>
          </cell>
          <cell r="I776" t="str">
            <v>11</v>
          </cell>
          <cell r="J776" t="str">
            <v>045</v>
          </cell>
          <cell r="K776" t="str">
            <v>3058</v>
          </cell>
          <cell r="L776" t="str">
            <v>2</v>
          </cell>
          <cell r="M776" t="str">
            <v>6</v>
          </cell>
          <cell r="N776" t="str">
            <v>8</v>
          </cell>
          <cell r="O776" t="str">
            <v>3</v>
          </cell>
          <cell r="P776" t="str">
            <v>2</v>
          </cell>
          <cell r="Q776" t="str">
            <v>E</v>
          </cell>
          <cell r="R776" t="str">
            <v>358</v>
          </cell>
          <cell r="S776" t="str">
            <v>35801</v>
          </cell>
          <cell r="T776" t="str">
            <v>2231</v>
          </cell>
          <cell r="U776" t="str">
            <v>00</v>
          </cell>
          <cell r="V776" t="str">
            <v>16</v>
          </cell>
          <cell r="W776" t="str">
            <v>00605</v>
          </cell>
          <cell r="X776" t="str">
            <v>1</v>
          </cell>
          <cell r="Y776" t="str">
            <v>20</v>
          </cell>
          <cell r="Z776" t="str">
            <v>150</v>
          </cell>
          <cell r="AA776" t="str">
            <v>700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</row>
        <row r="777">
          <cell r="C777" t="str">
            <v>221230593580100605002</v>
          </cell>
          <cell r="D777" t="str">
            <v>2018.29.02.012.2.1.1.2.1.11.045.3059.2.6.8.3.2.E.358.35801.2212.00.16.00605.1.20.150.002</v>
          </cell>
          <cell r="E777" t="str">
            <v>2018</v>
          </cell>
          <cell r="F777" t="str">
            <v>29.02</v>
          </cell>
          <cell r="G777" t="str">
            <v>012</v>
          </cell>
          <cell r="H777" t="str">
            <v>2.1.1.2.1</v>
          </cell>
          <cell r="I777" t="str">
            <v>11</v>
          </cell>
          <cell r="J777" t="str">
            <v>045</v>
          </cell>
          <cell r="K777" t="str">
            <v>3059</v>
          </cell>
          <cell r="L777" t="str">
            <v>2</v>
          </cell>
          <cell r="M777" t="str">
            <v>6</v>
          </cell>
          <cell r="N777" t="str">
            <v>8</v>
          </cell>
          <cell r="O777" t="str">
            <v>3</v>
          </cell>
          <cell r="P777" t="str">
            <v>2</v>
          </cell>
          <cell r="Q777" t="str">
            <v>E</v>
          </cell>
          <cell r="R777" t="str">
            <v>358</v>
          </cell>
          <cell r="S777" t="str">
            <v>35801</v>
          </cell>
          <cell r="T777" t="str">
            <v>2212</v>
          </cell>
          <cell r="U777" t="str">
            <v>00</v>
          </cell>
          <cell r="V777" t="str">
            <v>16</v>
          </cell>
          <cell r="W777" t="str">
            <v>00605</v>
          </cell>
          <cell r="X777" t="str">
            <v>1</v>
          </cell>
          <cell r="Y777" t="str">
            <v>20</v>
          </cell>
          <cell r="Z777" t="str">
            <v>150</v>
          </cell>
          <cell r="AA777" t="str">
            <v>002</v>
          </cell>
          <cell r="AB777">
            <v>31.75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31.75</v>
          </cell>
        </row>
        <row r="778">
          <cell r="C778" t="str">
            <v>14113059358D700605002</v>
          </cell>
          <cell r="D778" t="str">
            <v>2018.29.02.012.2.1.1.2.1.11.045.3059.2.6.8.3.2.E.358.358D7.1411.00.16.00605.1.20.150.002</v>
          </cell>
          <cell r="E778" t="str">
            <v>2018</v>
          </cell>
          <cell r="F778" t="str">
            <v>29.02</v>
          </cell>
          <cell r="G778" t="str">
            <v>012</v>
          </cell>
          <cell r="H778" t="str">
            <v>2.1.1.2.1</v>
          </cell>
          <cell r="I778" t="str">
            <v>11</v>
          </cell>
          <cell r="J778" t="str">
            <v>045</v>
          </cell>
          <cell r="K778" t="str">
            <v>3059</v>
          </cell>
          <cell r="L778" t="str">
            <v>2</v>
          </cell>
          <cell r="M778" t="str">
            <v>6</v>
          </cell>
          <cell r="N778" t="str">
            <v>8</v>
          </cell>
          <cell r="O778" t="str">
            <v>3</v>
          </cell>
          <cell r="P778" t="str">
            <v>2</v>
          </cell>
          <cell r="Q778" t="str">
            <v>E</v>
          </cell>
          <cell r="R778" t="str">
            <v>358</v>
          </cell>
          <cell r="S778" t="str">
            <v>358D7</v>
          </cell>
          <cell r="T778" t="str">
            <v>1411</v>
          </cell>
          <cell r="U778" t="str">
            <v>00</v>
          </cell>
          <cell r="V778" t="str">
            <v>16</v>
          </cell>
          <cell r="W778" t="str">
            <v>00605</v>
          </cell>
          <cell r="X778" t="str">
            <v>1</v>
          </cell>
          <cell r="Y778" t="str">
            <v>20</v>
          </cell>
          <cell r="Z778" t="str">
            <v>150</v>
          </cell>
          <cell r="AA778" t="str">
            <v>002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</row>
        <row r="779">
          <cell r="C779" t="str">
            <v>519130613580100605700</v>
          </cell>
          <cell r="D779" t="str">
            <v>2018.29.02.012.2.1.1.2.1.11.045.3061.2.6.8.3.2.E.358.35801.5191.00.16.00605.2.20.150.700</v>
          </cell>
          <cell r="E779" t="str">
            <v>2018</v>
          </cell>
          <cell r="F779" t="str">
            <v>29.02</v>
          </cell>
          <cell r="G779" t="str">
            <v>012</v>
          </cell>
          <cell r="H779" t="str">
            <v>2.1.1.2.1</v>
          </cell>
          <cell r="I779" t="str">
            <v>11</v>
          </cell>
          <cell r="J779" t="str">
            <v>045</v>
          </cell>
          <cell r="K779" t="str">
            <v>3061</v>
          </cell>
          <cell r="L779" t="str">
            <v>2</v>
          </cell>
          <cell r="M779" t="str">
            <v>6</v>
          </cell>
          <cell r="N779" t="str">
            <v>8</v>
          </cell>
          <cell r="O779" t="str">
            <v>3</v>
          </cell>
          <cell r="P779" t="str">
            <v>2</v>
          </cell>
          <cell r="Q779" t="str">
            <v>E</v>
          </cell>
          <cell r="R779" t="str">
            <v>358</v>
          </cell>
          <cell r="S779" t="str">
            <v>35801</v>
          </cell>
          <cell r="T779" t="str">
            <v>5191</v>
          </cell>
          <cell r="U779" t="str">
            <v>00</v>
          </cell>
          <cell r="V779" t="str">
            <v>16</v>
          </cell>
          <cell r="W779" t="str">
            <v>00605</v>
          </cell>
          <cell r="X779" t="str">
            <v>2</v>
          </cell>
          <cell r="Y779" t="str">
            <v>20</v>
          </cell>
          <cell r="Z779" t="str">
            <v>150</v>
          </cell>
          <cell r="AA779" t="str">
            <v>700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</row>
        <row r="780">
          <cell r="C780" t="str">
            <v>15433061358D700605002</v>
          </cell>
          <cell r="D780" t="str">
            <v>2018.29.02.012.2.1.1.2.1.11.045.3061.2.6.8.3.2.E.358.358D7.1543.00.16.00605.1.20.150.002</v>
          </cell>
          <cell r="E780" t="str">
            <v>2018</v>
          </cell>
          <cell r="F780" t="str">
            <v>29.02</v>
          </cell>
          <cell r="G780" t="str">
            <v>012</v>
          </cell>
          <cell r="H780" t="str">
            <v>2.1.1.2.1</v>
          </cell>
          <cell r="I780" t="str">
            <v>11</v>
          </cell>
          <cell r="J780" t="str">
            <v>045</v>
          </cell>
          <cell r="K780" t="str">
            <v>3061</v>
          </cell>
          <cell r="L780" t="str">
            <v>2</v>
          </cell>
          <cell r="M780" t="str">
            <v>6</v>
          </cell>
          <cell r="N780" t="str">
            <v>8</v>
          </cell>
          <cell r="O780" t="str">
            <v>3</v>
          </cell>
          <cell r="P780" t="str">
            <v>2</v>
          </cell>
          <cell r="Q780" t="str">
            <v>E</v>
          </cell>
          <cell r="R780" t="str">
            <v>358</v>
          </cell>
          <cell r="S780" t="str">
            <v>358D7</v>
          </cell>
          <cell r="T780" t="str">
            <v>1543</v>
          </cell>
          <cell r="U780" t="str">
            <v>00</v>
          </cell>
          <cell r="V780" t="str">
            <v>16</v>
          </cell>
          <cell r="W780" t="str">
            <v>00605</v>
          </cell>
          <cell r="X780" t="str">
            <v>1</v>
          </cell>
          <cell r="Y780" t="str">
            <v>20</v>
          </cell>
          <cell r="Z780" t="str">
            <v>150</v>
          </cell>
          <cell r="AA780" t="str">
            <v>002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</row>
        <row r="781">
          <cell r="C781" t="str">
            <v>133131103580200605002</v>
          </cell>
          <cell r="D781" t="str">
            <v>2018.29.02.012.2.1.1.2.1.11.045.3110.2.6.8.3.2.E.358.35802.1331.00.16.00605.1.20.150.002</v>
          </cell>
          <cell r="E781" t="str">
            <v>2018</v>
          </cell>
          <cell r="F781" t="str">
            <v>29.02</v>
          </cell>
          <cell r="G781" t="str">
            <v>012</v>
          </cell>
          <cell r="H781" t="str">
            <v>2.1.1.2.1</v>
          </cell>
          <cell r="I781" t="str">
            <v>11</v>
          </cell>
          <cell r="J781" t="str">
            <v>045</v>
          </cell>
          <cell r="K781" t="str">
            <v>3110</v>
          </cell>
          <cell r="L781" t="str">
            <v>2</v>
          </cell>
          <cell r="M781" t="str">
            <v>6</v>
          </cell>
          <cell r="N781" t="str">
            <v>8</v>
          </cell>
          <cell r="O781" t="str">
            <v>3</v>
          </cell>
          <cell r="P781" t="str">
            <v>2</v>
          </cell>
          <cell r="Q781" t="str">
            <v>E</v>
          </cell>
          <cell r="R781" t="str">
            <v>358</v>
          </cell>
          <cell r="S781" t="str">
            <v>35802</v>
          </cell>
          <cell r="T781" t="str">
            <v>1331</v>
          </cell>
          <cell r="U781" t="str">
            <v>00</v>
          </cell>
          <cell r="V781" t="str">
            <v>16</v>
          </cell>
          <cell r="W781" t="str">
            <v>00605</v>
          </cell>
          <cell r="X781" t="str">
            <v>1</v>
          </cell>
          <cell r="Y781" t="str">
            <v>20</v>
          </cell>
          <cell r="Z781" t="str">
            <v>150</v>
          </cell>
          <cell r="AA781" t="str">
            <v>002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</row>
        <row r="782">
          <cell r="C782" t="str">
            <v>132131113580200605002</v>
          </cell>
          <cell r="D782" t="str">
            <v>2018.29.02.012.2.1.1.2.1.11.045.3111.2.6.8.3.2.E.358.35802.1321.00.16.00605.1.20.150.002</v>
          </cell>
          <cell r="E782" t="str">
            <v>2018</v>
          </cell>
          <cell r="F782" t="str">
            <v>29.02</v>
          </cell>
          <cell r="G782" t="str">
            <v>012</v>
          </cell>
          <cell r="H782" t="str">
            <v>2.1.1.2.1</v>
          </cell>
          <cell r="I782" t="str">
            <v>11</v>
          </cell>
          <cell r="J782" t="str">
            <v>045</v>
          </cell>
          <cell r="K782" t="str">
            <v>3111</v>
          </cell>
          <cell r="L782" t="str">
            <v>2</v>
          </cell>
          <cell r="M782" t="str">
            <v>6</v>
          </cell>
          <cell r="N782" t="str">
            <v>8</v>
          </cell>
          <cell r="O782" t="str">
            <v>3</v>
          </cell>
          <cell r="P782" t="str">
            <v>2</v>
          </cell>
          <cell r="Q782" t="str">
            <v>E</v>
          </cell>
          <cell r="R782" t="str">
            <v>358</v>
          </cell>
          <cell r="S782" t="str">
            <v>35802</v>
          </cell>
          <cell r="T782" t="str">
            <v>1321</v>
          </cell>
          <cell r="U782" t="str">
            <v>00</v>
          </cell>
          <cell r="V782" t="str">
            <v>16</v>
          </cell>
          <cell r="W782" t="str">
            <v>00605</v>
          </cell>
          <cell r="X782" t="str">
            <v>1</v>
          </cell>
          <cell r="Y782" t="str">
            <v>20</v>
          </cell>
          <cell r="Z782" t="str">
            <v>150</v>
          </cell>
          <cell r="AA782" t="str">
            <v>002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</row>
        <row r="783">
          <cell r="C783" t="str">
            <v>143131113580200605002</v>
          </cell>
          <cell r="D783" t="str">
            <v>2018.29.02.012.2.1.1.2.1.11.045.3111.2.6.8.3.2.E.358.35802.1431.00.16.00605.1.20.150.002</v>
          </cell>
          <cell r="E783" t="str">
            <v>2018</v>
          </cell>
          <cell r="F783" t="str">
            <v>29.02</v>
          </cell>
          <cell r="G783" t="str">
            <v>012</v>
          </cell>
          <cell r="H783" t="str">
            <v>2.1.1.2.1</v>
          </cell>
          <cell r="I783" t="str">
            <v>11</v>
          </cell>
          <cell r="J783" t="str">
            <v>045</v>
          </cell>
          <cell r="K783" t="str">
            <v>3111</v>
          </cell>
          <cell r="L783" t="str">
            <v>2</v>
          </cell>
          <cell r="M783" t="str">
            <v>6</v>
          </cell>
          <cell r="N783" t="str">
            <v>8</v>
          </cell>
          <cell r="O783" t="str">
            <v>3</v>
          </cell>
          <cell r="P783" t="str">
            <v>2</v>
          </cell>
          <cell r="Q783" t="str">
            <v>E</v>
          </cell>
          <cell r="R783" t="str">
            <v>358</v>
          </cell>
          <cell r="S783" t="str">
            <v>35802</v>
          </cell>
          <cell r="T783" t="str">
            <v>1431</v>
          </cell>
          <cell r="U783" t="str">
            <v>00</v>
          </cell>
          <cell r="V783" t="str">
            <v>16</v>
          </cell>
          <cell r="W783" t="str">
            <v>00605</v>
          </cell>
          <cell r="X783" t="str">
            <v>1</v>
          </cell>
          <cell r="Y783" t="str">
            <v>20</v>
          </cell>
          <cell r="Z783" t="str">
            <v>150</v>
          </cell>
          <cell r="AA783" t="str">
            <v>002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</row>
        <row r="784">
          <cell r="C784" t="str">
            <v>246131113580200605002</v>
          </cell>
          <cell r="D784" t="str">
            <v>2018.29.02.012.2.1.1.2.1.11.045.3111.2.6.8.3.2.E.358.35802.2461.00.16.00605.1.20.150.002</v>
          </cell>
          <cell r="E784" t="str">
            <v>2018</v>
          </cell>
          <cell r="F784" t="str">
            <v>29.02</v>
          </cell>
          <cell r="G784" t="str">
            <v>012</v>
          </cell>
          <cell r="H784" t="str">
            <v>2.1.1.2.1</v>
          </cell>
          <cell r="I784" t="str">
            <v>11</v>
          </cell>
          <cell r="J784" t="str">
            <v>045</v>
          </cell>
          <cell r="K784" t="str">
            <v>3111</v>
          </cell>
          <cell r="L784" t="str">
            <v>2</v>
          </cell>
          <cell r="M784" t="str">
            <v>6</v>
          </cell>
          <cell r="N784" t="str">
            <v>8</v>
          </cell>
          <cell r="O784" t="str">
            <v>3</v>
          </cell>
          <cell r="P784" t="str">
            <v>2</v>
          </cell>
          <cell r="Q784" t="str">
            <v>E</v>
          </cell>
          <cell r="R784" t="str">
            <v>358</v>
          </cell>
          <cell r="S784" t="str">
            <v>35802</v>
          </cell>
          <cell r="T784" t="str">
            <v>2461</v>
          </cell>
          <cell r="U784" t="str">
            <v>00</v>
          </cell>
          <cell r="V784" t="str">
            <v>16</v>
          </cell>
          <cell r="W784" t="str">
            <v>00605</v>
          </cell>
          <cell r="X784" t="str">
            <v>1</v>
          </cell>
          <cell r="Y784" t="str">
            <v>20</v>
          </cell>
          <cell r="Z784" t="str">
            <v>150</v>
          </cell>
          <cell r="AA784" t="str">
            <v>002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</row>
        <row r="785">
          <cell r="C785" t="str">
            <v>441331123580100404002</v>
          </cell>
          <cell r="D785" t="str">
            <v>2018.29.02.012.2.1.1.2.1.11.045.3112.2.6.8.3.2.E.358.35801.4413.00.14.00404.1.20.150.002</v>
          </cell>
          <cell r="E785" t="str">
            <v>2018</v>
          </cell>
          <cell r="F785" t="str">
            <v>29.02</v>
          </cell>
          <cell r="G785" t="str">
            <v>012</v>
          </cell>
          <cell r="H785" t="str">
            <v>2.1.1.2.1</v>
          </cell>
          <cell r="I785" t="str">
            <v>11</v>
          </cell>
          <cell r="J785" t="str">
            <v>045</v>
          </cell>
          <cell r="K785" t="str">
            <v>3112</v>
          </cell>
          <cell r="L785" t="str">
            <v>2</v>
          </cell>
          <cell r="M785" t="str">
            <v>6</v>
          </cell>
          <cell r="N785" t="str">
            <v>8</v>
          </cell>
          <cell r="O785" t="str">
            <v>3</v>
          </cell>
          <cell r="P785" t="str">
            <v>2</v>
          </cell>
          <cell r="Q785" t="str">
            <v>E</v>
          </cell>
          <cell r="R785" t="str">
            <v>358</v>
          </cell>
          <cell r="S785" t="str">
            <v>35801</v>
          </cell>
          <cell r="T785" t="str">
            <v>4413</v>
          </cell>
          <cell r="U785" t="str">
            <v>00</v>
          </cell>
          <cell r="V785" t="str">
            <v>14</v>
          </cell>
          <cell r="W785" t="str">
            <v>00404</v>
          </cell>
          <cell r="X785" t="str">
            <v>1</v>
          </cell>
          <cell r="Y785" t="str">
            <v>20</v>
          </cell>
          <cell r="Z785" t="str">
            <v>150</v>
          </cell>
          <cell r="AA785" t="str">
            <v>002</v>
          </cell>
          <cell r="AB785">
            <v>104030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104030</v>
          </cell>
        </row>
        <row r="786">
          <cell r="C786" t="str">
            <v>441331123580100605700</v>
          </cell>
          <cell r="D786" t="str">
            <v>2018.29.02.012.2.1.1.2.1.11.045.3112.2.6.8.3.2.E.358.35801.4413.00.16.00605.1.20.150.700</v>
          </cell>
          <cell r="E786" t="str">
            <v>2018</v>
          </cell>
          <cell r="F786" t="str">
            <v>29.02</v>
          </cell>
          <cell r="G786" t="str">
            <v>012</v>
          </cell>
          <cell r="H786" t="str">
            <v>2.1.1.2.1</v>
          </cell>
          <cell r="I786" t="str">
            <v>11</v>
          </cell>
          <cell r="J786" t="str">
            <v>045</v>
          </cell>
          <cell r="K786" t="str">
            <v>3112</v>
          </cell>
          <cell r="L786" t="str">
            <v>2</v>
          </cell>
          <cell r="M786" t="str">
            <v>6</v>
          </cell>
          <cell r="N786" t="str">
            <v>8</v>
          </cell>
          <cell r="O786" t="str">
            <v>3</v>
          </cell>
          <cell r="P786" t="str">
            <v>2</v>
          </cell>
          <cell r="Q786" t="str">
            <v>E</v>
          </cell>
          <cell r="R786" t="str">
            <v>358</v>
          </cell>
          <cell r="S786" t="str">
            <v>35801</v>
          </cell>
          <cell r="T786" t="str">
            <v>4413</v>
          </cell>
          <cell r="U786" t="str">
            <v>00</v>
          </cell>
          <cell r="V786" t="str">
            <v>16</v>
          </cell>
          <cell r="W786" t="str">
            <v>00605</v>
          </cell>
          <cell r="X786" t="str">
            <v>1</v>
          </cell>
          <cell r="Y786" t="str">
            <v>20</v>
          </cell>
          <cell r="Z786" t="str">
            <v>150</v>
          </cell>
          <cell r="AA786" t="str">
            <v>700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</row>
        <row r="787">
          <cell r="C787" t="str">
            <v>132131123580200605002</v>
          </cell>
          <cell r="D787" t="str">
            <v>2018.29.02.012.2.1.1.2.1.11.045.3112.2.6.8.3.2.E.358.35802.1321.00.16.00605.1.20.150.002</v>
          </cell>
          <cell r="E787" t="str">
            <v>2018</v>
          </cell>
          <cell r="F787" t="str">
            <v>29.02</v>
          </cell>
          <cell r="G787" t="str">
            <v>012</v>
          </cell>
          <cell r="H787" t="str">
            <v>2.1.1.2.1</v>
          </cell>
          <cell r="I787" t="str">
            <v>11</v>
          </cell>
          <cell r="J787" t="str">
            <v>045</v>
          </cell>
          <cell r="K787" t="str">
            <v>3112</v>
          </cell>
          <cell r="L787" t="str">
            <v>2</v>
          </cell>
          <cell r="M787" t="str">
            <v>6</v>
          </cell>
          <cell r="N787" t="str">
            <v>8</v>
          </cell>
          <cell r="O787" t="str">
            <v>3</v>
          </cell>
          <cell r="P787" t="str">
            <v>2</v>
          </cell>
          <cell r="Q787" t="str">
            <v>E</v>
          </cell>
          <cell r="R787" t="str">
            <v>358</v>
          </cell>
          <cell r="S787" t="str">
            <v>35802</v>
          </cell>
          <cell r="T787" t="str">
            <v>1321</v>
          </cell>
          <cell r="U787" t="str">
            <v>00</v>
          </cell>
          <cell r="V787" t="str">
            <v>16</v>
          </cell>
          <cell r="W787" t="str">
            <v>00605</v>
          </cell>
          <cell r="X787" t="str">
            <v>1</v>
          </cell>
          <cell r="Y787" t="str">
            <v>20</v>
          </cell>
          <cell r="Z787" t="str">
            <v>150</v>
          </cell>
          <cell r="AA787" t="str">
            <v>002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</row>
        <row r="788">
          <cell r="C788" t="str">
            <v>221231123580200605518</v>
          </cell>
          <cell r="D788" t="str">
            <v>2018.29.02.012.2.1.1.2.1.11.045.3112.2.6.8.3.2.E.358.35802.2212.00.16.00605.1.20.150.518</v>
          </cell>
          <cell r="E788" t="str">
            <v>2018</v>
          </cell>
          <cell r="F788" t="str">
            <v>29.02</v>
          </cell>
          <cell r="G788" t="str">
            <v>012</v>
          </cell>
          <cell r="H788" t="str">
            <v>2.1.1.2.1</v>
          </cell>
          <cell r="I788" t="str">
            <v>11</v>
          </cell>
          <cell r="J788" t="str">
            <v>045</v>
          </cell>
          <cell r="K788" t="str">
            <v>3112</v>
          </cell>
          <cell r="L788" t="str">
            <v>2</v>
          </cell>
          <cell r="M788" t="str">
            <v>6</v>
          </cell>
          <cell r="N788" t="str">
            <v>8</v>
          </cell>
          <cell r="O788" t="str">
            <v>3</v>
          </cell>
          <cell r="P788" t="str">
            <v>2</v>
          </cell>
          <cell r="Q788" t="str">
            <v>E</v>
          </cell>
          <cell r="R788" t="str">
            <v>358</v>
          </cell>
          <cell r="S788" t="str">
            <v>35802</v>
          </cell>
          <cell r="T788" t="str">
            <v>2212</v>
          </cell>
          <cell r="U788" t="str">
            <v>00</v>
          </cell>
          <cell r="V788" t="str">
            <v>16</v>
          </cell>
          <cell r="W788" t="str">
            <v>00605</v>
          </cell>
          <cell r="X788" t="str">
            <v>1</v>
          </cell>
          <cell r="Y788" t="str">
            <v>20</v>
          </cell>
          <cell r="Z788" t="str">
            <v>150</v>
          </cell>
          <cell r="AA788" t="str">
            <v>518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</row>
        <row r="789">
          <cell r="C789" t="str">
            <v>357150249000100605002</v>
          </cell>
          <cell r="D789" t="str">
            <v>2018.29.02.012.2.1.1.2.1.11.045.5024.2.6.5.3.1.E.900.90001.3571.00.16.00605.1.20.150.002</v>
          </cell>
          <cell r="E789" t="str">
            <v>2018</v>
          </cell>
          <cell r="F789" t="str">
            <v>29.02</v>
          </cell>
          <cell r="G789" t="str">
            <v>012</v>
          </cell>
          <cell r="H789" t="str">
            <v>2.1.1.2.1</v>
          </cell>
          <cell r="I789" t="str">
            <v>11</v>
          </cell>
          <cell r="J789" t="str">
            <v>045</v>
          </cell>
          <cell r="K789" t="str">
            <v>5024</v>
          </cell>
          <cell r="L789" t="str">
            <v>2</v>
          </cell>
          <cell r="M789" t="str">
            <v>6</v>
          </cell>
          <cell r="N789" t="str">
            <v>5</v>
          </cell>
          <cell r="O789" t="str">
            <v>3</v>
          </cell>
          <cell r="P789" t="str">
            <v>1</v>
          </cell>
          <cell r="Q789" t="str">
            <v>E</v>
          </cell>
          <cell r="R789" t="str">
            <v>900</v>
          </cell>
          <cell r="S789" t="str">
            <v>90001</v>
          </cell>
          <cell r="T789" t="str">
            <v>3571</v>
          </cell>
          <cell r="U789" t="str">
            <v>00</v>
          </cell>
          <cell r="V789" t="str">
            <v>16</v>
          </cell>
          <cell r="W789" t="str">
            <v>00605</v>
          </cell>
          <cell r="X789" t="str">
            <v>1</v>
          </cell>
          <cell r="Y789" t="str">
            <v>20</v>
          </cell>
          <cell r="Z789" t="str">
            <v>150</v>
          </cell>
          <cell r="AA789" t="str">
            <v>002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</row>
        <row r="790">
          <cell r="C790" t="str">
            <v>565150249000100404002</v>
          </cell>
          <cell r="D790" t="str">
            <v>2018.29.02.012.2.1.1.2.1.11.045.5024.2.6.5.3.1.E.900.90001.5651.00.14.00404.2.20.150.002</v>
          </cell>
          <cell r="E790" t="str">
            <v>2018</v>
          </cell>
          <cell r="F790" t="str">
            <v>29.02</v>
          </cell>
          <cell r="G790" t="str">
            <v>012</v>
          </cell>
          <cell r="H790" t="str">
            <v>2.1.1.2.1</v>
          </cell>
          <cell r="I790" t="str">
            <v>11</v>
          </cell>
          <cell r="J790" t="str">
            <v>045</v>
          </cell>
          <cell r="K790" t="str">
            <v>5024</v>
          </cell>
          <cell r="L790" t="str">
            <v>2</v>
          </cell>
          <cell r="M790" t="str">
            <v>6</v>
          </cell>
          <cell r="N790" t="str">
            <v>5</v>
          </cell>
          <cell r="O790" t="str">
            <v>3</v>
          </cell>
          <cell r="P790" t="str">
            <v>1</v>
          </cell>
          <cell r="Q790" t="str">
            <v>E</v>
          </cell>
          <cell r="R790" t="str">
            <v>900</v>
          </cell>
          <cell r="S790" t="str">
            <v>90001</v>
          </cell>
          <cell r="T790" t="str">
            <v>5651</v>
          </cell>
          <cell r="U790" t="str">
            <v>00</v>
          </cell>
          <cell r="V790" t="str">
            <v>14</v>
          </cell>
          <cell r="W790" t="str">
            <v>00404</v>
          </cell>
          <cell r="X790" t="str">
            <v>2</v>
          </cell>
          <cell r="Y790" t="str">
            <v>20</v>
          </cell>
          <cell r="Z790" t="str">
            <v>150</v>
          </cell>
          <cell r="AA790" t="str">
            <v>002</v>
          </cell>
          <cell r="AB790">
            <v>6919.44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6919.44</v>
          </cell>
        </row>
        <row r="791">
          <cell r="C791" t="str">
            <v>221650259000100404002</v>
          </cell>
          <cell r="D791" t="str">
            <v>2018.29.02.012.2.1.1.2.1.11.045.5025.2.6.5.3.1.E.900.90001.2216.00.14.00404.1.20.150.002</v>
          </cell>
          <cell r="E791" t="str">
            <v>2018</v>
          </cell>
          <cell r="F791" t="str">
            <v>29.02</v>
          </cell>
          <cell r="G791" t="str">
            <v>012</v>
          </cell>
          <cell r="H791" t="str">
            <v>2.1.1.2.1</v>
          </cell>
          <cell r="I791" t="str">
            <v>11</v>
          </cell>
          <cell r="J791" t="str">
            <v>045</v>
          </cell>
          <cell r="K791" t="str">
            <v>5025</v>
          </cell>
          <cell r="L791" t="str">
            <v>2</v>
          </cell>
          <cell r="M791" t="str">
            <v>6</v>
          </cell>
          <cell r="N791" t="str">
            <v>5</v>
          </cell>
          <cell r="O791" t="str">
            <v>3</v>
          </cell>
          <cell r="P791" t="str">
            <v>1</v>
          </cell>
          <cell r="Q791" t="str">
            <v>E</v>
          </cell>
          <cell r="R791" t="str">
            <v>900</v>
          </cell>
          <cell r="S791" t="str">
            <v>90001</v>
          </cell>
          <cell r="T791" t="str">
            <v>2216</v>
          </cell>
          <cell r="U791" t="str">
            <v>00</v>
          </cell>
          <cell r="V791" t="str">
            <v>14</v>
          </cell>
          <cell r="W791" t="str">
            <v>00404</v>
          </cell>
          <cell r="X791" t="str">
            <v>1</v>
          </cell>
          <cell r="Y791" t="str">
            <v>20</v>
          </cell>
          <cell r="Z791" t="str">
            <v>150</v>
          </cell>
          <cell r="AA791" t="str">
            <v>002</v>
          </cell>
          <cell r="AB791">
            <v>11145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11145</v>
          </cell>
        </row>
        <row r="792">
          <cell r="C792" t="str">
            <v>333150259000100605002</v>
          </cell>
          <cell r="D792" t="str">
            <v>2018.29.02.012.2.1.1.2.1.11.045.5025.2.6.5.3.1.E.900.90001.3331.00.16.00605.1.20.150.002</v>
          </cell>
          <cell r="E792" t="str">
            <v>2018</v>
          </cell>
          <cell r="F792" t="str">
            <v>29.02</v>
          </cell>
          <cell r="G792" t="str">
            <v>012</v>
          </cell>
          <cell r="H792" t="str">
            <v>2.1.1.2.1</v>
          </cell>
          <cell r="I792" t="str">
            <v>11</v>
          </cell>
          <cell r="J792" t="str">
            <v>045</v>
          </cell>
          <cell r="K792" t="str">
            <v>5025</v>
          </cell>
          <cell r="L792" t="str">
            <v>2</v>
          </cell>
          <cell r="M792" t="str">
            <v>6</v>
          </cell>
          <cell r="N792" t="str">
            <v>5</v>
          </cell>
          <cell r="O792" t="str">
            <v>3</v>
          </cell>
          <cell r="P792" t="str">
            <v>1</v>
          </cell>
          <cell r="Q792" t="str">
            <v>E</v>
          </cell>
          <cell r="R792" t="str">
            <v>900</v>
          </cell>
          <cell r="S792" t="str">
            <v>90001</v>
          </cell>
          <cell r="T792" t="str">
            <v>3331</v>
          </cell>
          <cell r="U792" t="str">
            <v>00</v>
          </cell>
          <cell r="V792" t="str">
            <v>16</v>
          </cell>
          <cell r="W792" t="str">
            <v>00605</v>
          </cell>
          <cell r="X792" t="str">
            <v>1</v>
          </cell>
          <cell r="Y792" t="str">
            <v>20</v>
          </cell>
          <cell r="Z792" t="str">
            <v>150</v>
          </cell>
          <cell r="AA792" t="str">
            <v>002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</row>
        <row r="793">
          <cell r="C793" t="str">
            <v>131150739000100605002</v>
          </cell>
          <cell r="D793" t="str">
            <v>2018.29.02.012.2.1.1.2.1.11.045.5073.2.6.5.3.1.E.900.90001.1311.00.16.00605.1.20.150.002</v>
          </cell>
          <cell r="E793" t="str">
            <v>2018</v>
          </cell>
          <cell r="F793" t="str">
            <v>29.02</v>
          </cell>
          <cell r="G793" t="str">
            <v>012</v>
          </cell>
          <cell r="H793" t="str">
            <v>2.1.1.2.1</v>
          </cell>
          <cell r="I793" t="str">
            <v>11</v>
          </cell>
          <cell r="J793" t="str">
            <v>045</v>
          </cell>
          <cell r="K793" t="str">
            <v>5073</v>
          </cell>
          <cell r="L793" t="str">
            <v>2</v>
          </cell>
          <cell r="M793" t="str">
            <v>6</v>
          </cell>
          <cell r="N793" t="str">
            <v>5</v>
          </cell>
          <cell r="O793" t="str">
            <v>3</v>
          </cell>
          <cell r="P793" t="str">
            <v>1</v>
          </cell>
          <cell r="Q793" t="str">
            <v>E</v>
          </cell>
          <cell r="R793" t="str">
            <v>900</v>
          </cell>
          <cell r="S793" t="str">
            <v>90001</v>
          </cell>
          <cell r="T793" t="str">
            <v>1311</v>
          </cell>
          <cell r="U793" t="str">
            <v>00</v>
          </cell>
          <cell r="V793" t="str">
            <v>16</v>
          </cell>
          <cell r="W793" t="str">
            <v>00605</v>
          </cell>
          <cell r="X793" t="str">
            <v>1</v>
          </cell>
          <cell r="Y793" t="str">
            <v>20</v>
          </cell>
          <cell r="Z793" t="str">
            <v>150</v>
          </cell>
          <cell r="AA793" t="str">
            <v>002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</row>
        <row r="794">
          <cell r="C794" t="str">
            <v>154350769000100605002</v>
          </cell>
          <cell r="D794" t="str">
            <v>2018.29.02.012.2.1.1.2.1.11.045.5076.2.6.5.3.1.E.900.90001.1543.00.16.00605.1.20.150.002</v>
          </cell>
          <cell r="E794" t="str">
            <v>2018</v>
          </cell>
          <cell r="F794" t="str">
            <v>29.02</v>
          </cell>
          <cell r="G794" t="str">
            <v>012</v>
          </cell>
          <cell r="H794" t="str">
            <v>2.1.1.2.1</v>
          </cell>
          <cell r="I794" t="str">
            <v>11</v>
          </cell>
          <cell r="J794" t="str">
            <v>045</v>
          </cell>
          <cell r="K794" t="str">
            <v>5076</v>
          </cell>
          <cell r="L794" t="str">
            <v>2</v>
          </cell>
          <cell r="M794" t="str">
            <v>6</v>
          </cell>
          <cell r="N794" t="str">
            <v>5</v>
          </cell>
          <cell r="O794" t="str">
            <v>3</v>
          </cell>
          <cell r="P794" t="str">
            <v>1</v>
          </cell>
          <cell r="Q794" t="str">
            <v>E</v>
          </cell>
          <cell r="R794" t="str">
            <v>900</v>
          </cell>
          <cell r="S794" t="str">
            <v>90001</v>
          </cell>
          <cell r="T794" t="str">
            <v>1543</v>
          </cell>
          <cell r="U794" t="str">
            <v>00</v>
          </cell>
          <cell r="V794" t="str">
            <v>16</v>
          </cell>
          <cell r="W794" t="str">
            <v>00605</v>
          </cell>
          <cell r="X794" t="str">
            <v>1</v>
          </cell>
          <cell r="Y794" t="str">
            <v>20</v>
          </cell>
          <cell r="Z794" t="str">
            <v>150</v>
          </cell>
          <cell r="AA794" t="str">
            <v>002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</row>
        <row r="795">
          <cell r="C795" t="str">
            <v>336350779000100605002</v>
          </cell>
          <cell r="D795" t="str">
            <v>2018.29.02.012.2.1.1.2.1.11.045.5077.2.6.5.3.1.E.900.90001.3363.00.16.00605.1.20.150.002</v>
          </cell>
          <cell r="E795" t="str">
            <v>2018</v>
          </cell>
          <cell r="F795" t="str">
            <v>29.02</v>
          </cell>
          <cell r="G795" t="str">
            <v>012</v>
          </cell>
          <cell r="H795" t="str">
            <v>2.1.1.2.1</v>
          </cell>
          <cell r="I795" t="str">
            <v>11</v>
          </cell>
          <cell r="J795" t="str">
            <v>045</v>
          </cell>
          <cell r="K795" t="str">
            <v>5077</v>
          </cell>
          <cell r="L795" t="str">
            <v>2</v>
          </cell>
          <cell r="M795" t="str">
            <v>6</v>
          </cell>
          <cell r="N795" t="str">
            <v>5</v>
          </cell>
          <cell r="O795" t="str">
            <v>3</v>
          </cell>
          <cell r="P795" t="str">
            <v>1</v>
          </cell>
          <cell r="Q795" t="str">
            <v>E</v>
          </cell>
          <cell r="R795" t="str">
            <v>900</v>
          </cell>
          <cell r="S795" t="str">
            <v>90001</v>
          </cell>
          <cell r="T795" t="str">
            <v>3363</v>
          </cell>
          <cell r="U795" t="str">
            <v>00</v>
          </cell>
          <cell r="V795" t="str">
            <v>16</v>
          </cell>
          <cell r="W795" t="str">
            <v>00605</v>
          </cell>
          <cell r="X795" t="str">
            <v>1</v>
          </cell>
          <cell r="Y795" t="str">
            <v>20</v>
          </cell>
          <cell r="Z795" t="str">
            <v>150</v>
          </cell>
          <cell r="AA795" t="str">
            <v>002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</row>
        <row r="796">
          <cell r="C796" t="str">
            <v>221250789000100404700</v>
          </cell>
          <cell r="D796" t="str">
            <v>2018.29.02.012.2.1.1.2.1.11.045.5078.2.6.5.3.1.E.900.90001.2212.00.14.00404.1.20.150.700</v>
          </cell>
          <cell r="E796" t="str">
            <v>2018</v>
          </cell>
          <cell r="F796" t="str">
            <v>29.02</v>
          </cell>
          <cell r="G796" t="str">
            <v>012</v>
          </cell>
          <cell r="H796" t="str">
            <v>2.1.1.2.1</v>
          </cell>
          <cell r="I796" t="str">
            <v>11</v>
          </cell>
          <cell r="J796" t="str">
            <v>045</v>
          </cell>
          <cell r="K796" t="str">
            <v>5078</v>
          </cell>
          <cell r="L796" t="str">
            <v>2</v>
          </cell>
          <cell r="M796" t="str">
            <v>6</v>
          </cell>
          <cell r="N796" t="str">
            <v>5</v>
          </cell>
          <cell r="O796" t="str">
            <v>3</v>
          </cell>
          <cell r="P796" t="str">
            <v>1</v>
          </cell>
          <cell r="Q796" t="str">
            <v>E</v>
          </cell>
          <cell r="R796" t="str">
            <v>900</v>
          </cell>
          <cell r="S796" t="str">
            <v>90001</v>
          </cell>
          <cell r="T796" t="str">
            <v>2212</v>
          </cell>
          <cell r="U796" t="str">
            <v>00</v>
          </cell>
          <cell r="V796" t="str">
            <v>14</v>
          </cell>
          <cell r="W796" t="str">
            <v>00404</v>
          </cell>
          <cell r="X796" t="str">
            <v>1</v>
          </cell>
          <cell r="Y796" t="str">
            <v>20</v>
          </cell>
          <cell r="Z796" t="str">
            <v>150</v>
          </cell>
          <cell r="AA796" t="str">
            <v>700</v>
          </cell>
          <cell r="AB796">
            <v>1.96</v>
          </cell>
          <cell r="AC796">
            <v>1.96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</row>
        <row r="797">
          <cell r="C797" t="str">
            <v>334150789000100605700</v>
          </cell>
          <cell r="D797" t="str">
            <v>2018.29.02.012.2.1.1.2.1.11.045.5078.2.6.5.3.1.E.900.90001.3341.00.16.00605.1.20.150.700</v>
          </cell>
          <cell r="E797" t="str">
            <v>2018</v>
          </cell>
          <cell r="F797" t="str">
            <v>29.02</v>
          </cell>
          <cell r="G797" t="str">
            <v>012</v>
          </cell>
          <cell r="H797" t="str">
            <v>2.1.1.2.1</v>
          </cell>
          <cell r="I797" t="str">
            <v>11</v>
          </cell>
          <cell r="J797" t="str">
            <v>045</v>
          </cell>
          <cell r="K797" t="str">
            <v>5078</v>
          </cell>
          <cell r="L797" t="str">
            <v>2</v>
          </cell>
          <cell r="M797" t="str">
            <v>6</v>
          </cell>
          <cell r="N797" t="str">
            <v>5</v>
          </cell>
          <cell r="O797" t="str">
            <v>3</v>
          </cell>
          <cell r="P797" t="str">
            <v>1</v>
          </cell>
          <cell r="Q797" t="str">
            <v>E</v>
          </cell>
          <cell r="R797" t="str">
            <v>900</v>
          </cell>
          <cell r="S797" t="str">
            <v>90001</v>
          </cell>
          <cell r="T797" t="str">
            <v>3341</v>
          </cell>
          <cell r="U797" t="str">
            <v>00</v>
          </cell>
          <cell r="V797" t="str">
            <v>16</v>
          </cell>
          <cell r="W797" t="str">
            <v>00605</v>
          </cell>
          <cell r="X797" t="str">
            <v>1</v>
          </cell>
          <cell r="Y797" t="str">
            <v>20</v>
          </cell>
          <cell r="Z797" t="str">
            <v>150</v>
          </cell>
          <cell r="AA797" t="str">
            <v>700</v>
          </cell>
          <cell r="AB797">
            <v>1669.51</v>
          </cell>
          <cell r="AC797">
            <v>1669.51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</row>
        <row r="798">
          <cell r="C798" t="str">
            <v>131150819000100605002</v>
          </cell>
          <cell r="D798" t="str">
            <v>2018.29.02.012.2.1.1.2.1.11.045.5081.2.6.5.3.1.E.900.90001.1311.00.16.00605.1.20.150.002</v>
          </cell>
          <cell r="E798" t="str">
            <v>2018</v>
          </cell>
          <cell r="F798" t="str">
            <v>29.02</v>
          </cell>
          <cell r="G798" t="str">
            <v>012</v>
          </cell>
          <cell r="H798" t="str">
            <v>2.1.1.2.1</v>
          </cell>
          <cell r="I798" t="str">
            <v>11</v>
          </cell>
          <cell r="J798" t="str">
            <v>045</v>
          </cell>
          <cell r="K798" t="str">
            <v>5081</v>
          </cell>
          <cell r="L798" t="str">
            <v>2</v>
          </cell>
          <cell r="M798" t="str">
            <v>6</v>
          </cell>
          <cell r="N798" t="str">
            <v>5</v>
          </cell>
          <cell r="O798" t="str">
            <v>3</v>
          </cell>
          <cell r="P798" t="str">
            <v>1</v>
          </cell>
          <cell r="Q798" t="str">
            <v>E</v>
          </cell>
          <cell r="R798" t="str">
            <v>900</v>
          </cell>
          <cell r="S798" t="str">
            <v>90001</v>
          </cell>
          <cell r="T798" t="str">
            <v>1311</v>
          </cell>
          <cell r="U798" t="str">
            <v>00</v>
          </cell>
          <cell r="V798" t="str">
            <v>16</v>
          </cell>
          <cell r="W798" t="str">
            <v>00605</v>
          </cell>
          <cell r="X798" t="str">
            <v>1</v>
          </cell>
          <cell r="Y798" t="str">
            <v>20</v>
          </cell>
          <cell r="Z798" t="str">
            <v>150</v>
          </cell>
          <cell r="AA798" t="str">
            <v>002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</row>
        <row r="799">
          <cell r="C799" t="str">
            <v>143150959000100605002</v>
          </cell>
          <cell r="D799" t="str">
            <v>2018.29.02.012.2.1.1.2.1.11.045.5095.2.6.5.3.1.E.900.90001.1431.00.16.00605.1.20.150.002</v>
          </cell>
          <cell r="E799" t="str">
            <v>2018</v>
          </cell>
          <cell r="F799" t="str">
            <v>29.02</v>
          </cell>
          <cell r="G799" t="str">
            <v>012</v>
          </cell>
          <cell r="H799" t="str">
            <v>2.1.1.2.1</v>
          </cell>
          <cell r="I799" t="str">
            <v>11</v>
          </cell>
          <cell r="J799" t="str">
            <v>045</v>
          </cell>
          <cell r="K799" t="str">
            <v>5095</v>
          </cell>
          <cell r="L799" t="str">
            <v>2</v>
          </cell>
          <cell r="M799" t="str">
            <v>6</v>
          </cell>
          <cell r="N799" t="str">
            <v>5</v>
          </cell>
          <cell r="O799" t="str">
            <v>3</v>
          </cell>
          <cell r="P799" t="str">
            <v>1</v>
          </cell>
          <cell r="Q799" t="str">
            <v>E</v>
          </cell>
          <cell r="R799" t="str">
            <v>900</v>
          </cell>
          <cell r="S799" t="str">
            <v>90001</v>
          </cell>
          <cell r="T799" t="str">
            <v>1431</v>
          </cell>
          <cell r="U799" t="str">
            <v>00</v>
          </cell>
          <cell r="V799" t="str">
            <v>16</v>
          </cell>
          <cell r="W799" t="str">
            <v>00605</v>
          </cell>
          <cell r="X799" t="str">
            <v>1</v>
          </cell>
          <cell r="Y799" t="str">
            <v>20</v>
          </cell>
          <cell r="Z799" t="str">
            <v>150</v>
          </cell>
          <cell r="AA799" t="str">
            <v>002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</row>
        <row r="800">
          <cell r="C800" t="str">
            <v>375150959000100605002</v>
          </cell>
          <cell r="D800" t="str">
            <v>2018.29.02.012.2.1.1.2.1.11.045.5095.2.6.5.3.1.E.900.90001.3751.00.16.00605.1.20.150.002</v>
          </cell>
          <cell r="E800" t="str">
            <v>2018</v>
          </cell>
          <cell r="F800" t="str">
            <v>29.02</v>
          </cell>
          <cell r="G800" t="str">
            <v>012</v>
          </cell>
          <cell r="H800" t="str">
            <v>2.1.1.2.1</v>
          </cell>
          <cell r="I800" t="str">
            <v>11</v>
          </cell>
          <cell r="J800" t="str">
            <v>045</v>
          </cell>
          <cell r="K800" t="str">
            <v>5095</v>
          </cell>
          <cell r="L800" t="str">
            <v>2</v>
          </cell>
          <cell r="M800" t="str">
            <v>6</v>
          </cell>
          <cell r="N800" t="str">
            <v>5</v>
          </cell>
          <cell r="O800" t="str">
            <v>3</v>
          </cell>
          <cell r="P800" t="str">
            <v>1</v>
          </cell>
          <cell r="Q800" t="str">
            <v>E</v>
          </cell>
          <cell r="R800" t="str">
            <v>900</v>
          </cell>
          <cell r="S800" t="str">
            <v>90001</v>
          </cell>
          <cell r="T800" t="str">
            <v>3751</v>
          </cell>
          <cell r="U800" t="str">
            <v>00</v>
          </cell>
          <cell r="V800" t="str">
            <v>16</v>
          </cell>
          <cell r="W800" t="str">
            <v>00605</v>
          </cell>
          <cell r="X800" t="str">
            <v>1</v>
          </cell>
          <cell r="Y800" t="str">
            <v>20</v>
          </cell>
          <cell r="Z800" t="str">
            <v>150</v>
          </cell>
          <cell r="AA800" t="str">
            <v>002</v>
          </cell>
          <cell r="AB800">
            <v>8894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8894</v>
          </cell>
        </row>
        <row r="801">
          <cell r="C801" t="str">
            <v>143151319000100605002</v>
          </cell>
          <cell r="D801" t="str">
            <v>2018.29.02.012.2.1.1.2.1.11.045.5131.2.6.5.3.1.E.900.90001.1431.00.16.00605.1.20.150.002</v>
          </cell>
          <cell r="E801" t="str">
            <v>2018</v>
          </cell>
          <cell r="F801" t="str">
            <v>29.02</v>
          </cell>
          <cell r="G801" t="str">
            <v>012</v>
          </cell>
          <cell r="H801" t="str">
            <v>2.1.1.2.1</v>
          </cell>
          <cell r="I801" t="str">
            <v>11</v>
          </cell>
          <cell r="J801" t="str">
            <v>045</v>
          </cell>
          <cell r="K801" t="str">
            <v>5131</v>
          </cell>
          <cell r="L801" t="str">
            <v>2</v>
          </cell>
          <cell r="M801" t="str">
            <v>6</v>
          </cell>
          <cell r="N801" t="str">
            <v>5</v>
          </cell>
          <cell r="O801" t="str">
            <v>3</v>
          </cell>
          <cell r="P801" t="str">
            <v>1</v>
          </cell>
          <cell r="Q801" t="str">
            <v>E</v>
          </cell>
          <cell r="R801" t="str">
            <v>900</v>
          </cell>
          <cell r="S801" t="str">
            <v>90001</v>
          </cell>
          <cell r="T801" t="str">
            <v>1431</v>
          </cell>
          <cell r="U801" t="str">
            <v>00</v>
          </cell>
          <cell r="V801" t="str">
            <v>16</v>
          </cell>
          <cell r="W801" t="str">
            <v>00605</v>
          </cell>
          <cell r="X801" t="str">
            <v>1</v>
          </cell>
          <cell r="Y801" t="str">
            <v>20</v>
          </cell>
          <cell r="Z801" t="str">
            <v>150</v>
          </cell>
          <cell r="AA801" t="str">
            <v>002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</row>
        <row r="802">
          <cell r="C802" t="str">
            <v>171251459000100605002</v>
          </cell>
          <cell r="D802" t="str">
            <v>2018.29.02.012.2.1.1.2.1.11.045.5145.2.6.5.3.1.E.900.90001.1712.00.16.00605.1.20.150.002</v>
          </cell>
          <cell r="E802" t="str">
            <v>2018</v>
          </cell>
          <cell r="F802" t="str">
            <v>29.02</v>
          </cell>
          <cell r="G802" t="str">
            <v>012</v>
          </cell>
          <cell r="H802" t="str">
            <v>2.1.1.2.1</v>
          </cell>
          <cell r="I802" t="str">
            <v>11</v>
          </cell>
          <cell r="J802" t="str">
            <v>045</v>
          </cell>
          <cell r="K802" t="str">
            <v>5145</v>
          </cell>
          <cell r="L802" t="str">
            <v>2</v>
          </cell>
          <cell r="M802" t="str">
            <v>6</v>
          </cell>
          <cell r="N802" t="str">
            <v>5</v>
          </cell>
          <cell r="O802" t="str">
            <v>3</v>
          </cell>
          <cell r="P802" t="str">
            <v>1</v>
          </cell>
          <cell r="Q802" t="str">
            <v>E</v>
          </cell>
          <cell r="R802" t="str">
            <v>900</v>
          </cell>
          <cell r="S802" t="str">
            <v>90001</v>
          </cell>
          <cell r="T802" t="str">
            <v>1712</v>
          </cell>
          <cell r="U802" t="str">
            <v>00</v>
          </cell>
          <cell r="V802" t="str">
            <v>16</v>
          </cell>
          <cell r="W802" t="str">
            <v>00605</v>
          </cell>
          <cell r="X802" t="str">
            <v>1</v>
          </cell>
          <cell r="Y802" t="str">
            <v>20</v>
          </cell>
          <cell r="Z802" t="str">
            <v>150</v>
          </cell>
          <cell r="AA802" t="str">
            <v>002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</row>
        <row r="803">
          <cell r="C803" t="str">
            <v>15433029358D600605002</v>
          </cell>
          <cell r="D803" t="str">
            <v>2018.29.02.012.2.1.1.2.1.11.045.3029.2.6.8.3.2.E.358.358D6.1543.00.16.00605.1.20.150.002</v>
          </cell>
          <cell r="E803" t="str">
            <v>2018</v>
          </cell>
          <cell r="F803" t="str">
            <v>29.02</v>
          </cell>
          <cell r="G803" t="str">
            <v>012</v>
          </cell>
          <cell r="H803" t="str">
            <v>2.1.1.2.1</v>
          </cell>
          <cell r="I803" t="str">
            <v>11</v>
          </cell>
          <cell r="J803" t="str">
            <v>045</v>
          </cell>
          <cell r="K803" t="str">
            <v>3029</v>
          </cell>
          <cell r="L803" t="str">
            <v>2</v>
          </cell>
          <cell r="M803" t="str">
            <v>6</v>
          </cell>
          <cell r="N803" t="str">
            <v>8</v>
          </cell>
          <cell r="O803" t="str">
            <v>3</v>
          </cell>
          <cell r="P803" t="str">
            <v>2</v>
          </cell>
          <cell r="Q803" t="str">
            <v>E</v>
          </cell>
          <cell r="R803" t="str">
            <v>358</v>
          </cell>
          <cell r="S803" t="str">
            <v>358D6</v>
          </cell>
          <cell r="T803" t="str">
            <v>1543</v>
          </cell>
          <cell r="U803" t="str">
            <v>00</v>
          </cell>
          <cell r="V803" t="str">
            <v>16</v>
          </cell>
          <cell r="W803" t="str">
            <v>00605</v>
          </cell>
          <cell r="X803" t="str">
            <v>1</v>
          </cell>
          <cell r="Y803" t="str">
            <v>20</v>
          </cell>
          <cell r="Z803" t="str">
            <v>150</v>
          </cell>
          <cell r="AA803" t="str">
            <v>002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</row>
        <row r="804">
          <cell r="C804" t="str">
            <v>22313029358D600406700</v>
          </cell>
          <cell r="D804" t="str">
            <v>2018.29.02.012.2.1.1.2.1.11.045.3029.2.6.8.3.2.E.358.358D6.2231.00.14.00406.1.20.150.700</v>
          </cell>
          <cell r="E804" t="str">
            <v>2018</v>
          </cell>
          <cell r="F804" t="str">
            <v>29.02</v>
          </cell>
          <cell r="G804" t="str">
            <v>012</v>
          </cell>
          <cell r="H804" t="str">
            <v>2.1.1.2.1</v>
          </cell>
          <cell r="I804" t="str">
            <v>11</v>
          </cell>
          <cell r="J804" t="str">
            <v>045</v>
          </cell>
          <cell r="K804" t="str">
            <v>3029</v>
          </cell>
          <cell r="L804" t="str">
            <v>2</v>
          </cell>
          <cell r="M804" t="str">
            <v>6</v>
          </cell>
          <cell r="N804" t="str">
            <v>8</v>
          </cell>
          <cell r="O804" t="str">
            <v>3</v>
          </cell>
          <cell r="P804" t="str">
            <v>2</v>
          </cell>
          <cell r="Q804" t="str">
            <v>E</v>
          </cell>
          <cell r="R804" t="str">
            <v>358</v>
          </cell>
          <cell r="S804" t="str">
            <v>358D6</v>
          </cell>
          <cell r="T804" t="str">
            <v>2231</v>
          </cell>
          <cell r="U804" t="str">
            <v>00</v>
          </cell>
          <cell r="V804" t="str">
            <v>14</v>
          </cell>
          <cell r="W804" t="str">
            <v>00406</v>
          </cell>
          <cell r="X804" t="str">
            <v>1</v>
          </cell>
          <cell r="Y804" t="str">
            <v>20</v>
          </cell>
          <cell r="Z804" t="str">
            <v>150</v>
          </cell>
          <cell r="AA804" t="str">
            <v>700</v>
          </cell>
          <cell r="AB804">
            <v>15745.65</v>
          </cell>
          <cell r="AC804">
            <v>15745.65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</row>
        <row r="805">
          <cell r="C805" t="str">
            <v>24613029358D600605622</v>
          </cell>
          <cell r="D805" t="str">
            <v>2018.29.02.012.2.1.1.2.1.11.045.3029.2.6.8.3.2.E.358.358D6.2461.00.16.00605.1.20.150.622</v>
          </cell>
          <cell r="E805" t="str">
            <v>2018</v>
          </cell>
          <cell r="F805" t="str">
            <v>29.02</v>
          </cell>
          <cell r="G805" t="str">
            <v>012</v>
          </cell>
          <cell r="H805" t="str">
            <v>2.1.1.2.1</v>
          </cell>
          <cell r="I805" t="str">
            <v>11</v>
          </cell>
          <cell r="J805" t="str">
            <v>045</v>
          </cell>
          <cell r="K805" t="str">
            <v>3029</v>
          </cell>
          <cell r="L805" t="str">
            <v>2</v>
          </cell>
          <cell r="M805" t="str">
            <v>6</v>
          </cell>
          <cell r="N805" t="str">
            <v>8</v>
          </cell>
          <cell r="O805" t="str">
            <v>3</v>
          </cell>
          <cell r="P805" t="str">
            <v>2</v>
          </cell>
          <cell r="Q805" t="str">
            <v>E</v>
          </cell>
          <cell r="R805" t="str">
            <v>358</v>
          </cell>
          <cell r="S805" t="str">
            <v>358D6</v>
          </cell>
          <cell r="T805" t="str">
            <v>2461</v>
          </cell>
          <cell r="U805" t="str">
            <v>00</v>
          </cell>
          <cell r="V805" t="str">
            <v>16</v>
          </cell>
          <cell r="W805" t="str">
            <v>00605</v>
          </cell>
          <cell r="X805" t="str">
            <v>1</v>
          </cell>
          <cell r="Y805" t="str">
            <v>20</v>
          </cell>
          <cell r="Z805" t="str">
            <v>150</v>
          </cell>
          <cell r="AA805" t="str">
            <v>622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</row>
        <row r="806">
          <cell r="C806" t="str">
            <v>33623029358D600605002</v>
          </cell>
          <cell r="D806" t="str">
            <v>2018.29.02.012.2.1.1.2.1.11.045.3029.2.6.8.3.2.E.358.358D6.3362.00.16.00605.1.20.150.002</v>
          </cell>
          <cell r="E806" t="str">
            <v>2018</v>
          </cell>
          <cell r="F806" t="str">
            <v>29.02</v>
          </cell>
          <cell r="G806" t="str">
            <v>012</v>
          </cell>
          <cell r="H806" t="str">
            <v>2.1.1.2.1</v>
          </cell>
          <cell r="I806" t="str">
            <v>11</v>
          </cell>
          <cell r="J806" t="str">
            <v>045</v>
          </cell>
          <cell r="K806" t="str">
            <v>3029</v>
          </cell>
          <cell r="L806" t="str">
            <v>2</v>
          </cell>
          <cell r="M806" t="str">
            <v>6</v>
          </cell>
          <cell r="N806" t="str">
            <v>8</v>
          </cell>
          <cell r="O806" t="str">
            <v>3</v>
          </cell>
          <cell r="P806" t="str">
            <v>2</v>
          </cell>
          <cell r="Q806" t="str">
            <v>E</v>
          </cell>
          <cell r="R806" t="str">
            <v>358</v>
          </cell>
          <cell r="S806" t="str">
            <v>358D6</v>
          </cell>
          <cell r="T806" t="str">
            <v>3362</v>
          </cell>
          <cell r="U806" t="str">
            <v>00</v>
          </cell>
          <cell r="V806" t="str">
            <v>16</v>
          </cell>
          <cell r="W806" t="str">
            <v>00605</v>
          </cell>
          <cell r="X806" t="str">
            <v>1</v>
          </cell>
          <cell r="Y806" t="str">
            <v>20</v>
          </cell>
          <cell r="Z806" t="str">
            <v>150</v>
          </cell>
          <cell r="AA806" t="str">
            <v>002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</row>
        <row r="807">
          <cell r="C807" t="str">
            <v>11313031358D600605002</v>
          </cell>
          <cell r="D807" t="str">
            <v>2018.29.02.012.2.1.1.2.1.11.045.3031.2.6.8.3.2.E.358.358D6.1131.00.16.00605.1.20.150.002</v>
          </cell>
          <cell r="E807" t="str">
            <v>2018</v>
          </cell>
          <cell r="F807" t="str">
            <v>29.02</v>
          </cell>
          <cell r="G807" t="str">
            <v>012</v>
          </cell>
          <cell r="H807" t="str">
            <v>2.1.1.2.1</v>
          </cell>
          <cell r="I807" t="str">
            <v>11</v>
          </cell>
          <cell r="J807" t="str">
            <v>045</v>
          </cell>
          <cell r="K807" t="str">
            <v>3031</v>
          </cell>
          <cell r="L807" t="str">
            <v>2</v>
          </cell>
          <cell r="M807" t="str">
            <v>6</v>
          </cell>
          <cell r="N807" t="str">
            <v>8</v>
          </cell>
          <cell r="O807" t="str">
            <v>3</v>
          </cell>
          <cell r="P807" t="str">
            <v>2</v>
          </cell>
          <cell r="Q807" t="str">
            <v>E</v>
          </cell>
          <cell r="R807" t="str">
            <v>358</v>
          </cell>
          <cell r="S807" t="str">
            <v>358D6</v>
          </cell>
          <cell r="T807" t="str">
            <v>1131</v>
          </cell>
          <cell r="U807" t="str">
            <v>00</v>
          </cell>
          <cell r="V807" t="str">
            <v>16</v>
          </cell>
          <cell r="W807" t="str">
            <v>00605</v>
          </cell>
          <cell r="X807" t="str">
            <v>1</v>
          </cell>
          <cell r="Y807" t="str">
            <v>20</v>
          </cell>
          <cell r="Z807" t="str">
            <v>150</v>
          </cell>
          <cell r="AA807" t="str">
            <v>002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</row>
        <row r="808">
          <cell r="C808" t="str">
            <v>17153031358D600605002</v>
          </cell>
          <cell r="D808" t="str">
            <v>2018.29.02.012.2.1.1.2.1.11.045.3031.2.6.8.3.2.E.358.358D6.1715.00.16.00605.1.20.150.002</v>
          </cell>
          <cell r="E808" t="str">
            <v>2018</v>
          </cell>
          <cell r="F808" t="str">
            <v>29.02</v>
          </cell>
          <cell r="G808" t="str">
            <v>012</v>
          </cell>
          <cell r="H808" t="str">
            <v>2.1.1.2.1</v>
          </cell>
          <cell r="I808" t="str">
            <v>11</v>
          </cell>
          <cell r="J808" t="str">
            <v>045</v>
          </cell>
          <cell r="K808" t="str">
            <v>3031</v>
          </cell>
          <cell r="L808" t="str">
            <v>2</v>
          </cell>
          <cell r="M808" t="str">
            <v>6</v>
          </cell>
          <cell r="N808" t="str">
            <v>8</v>
          </cell>
          <cell r="O808" t="str">
            <v>3</v>
          </cell>
          <cell r="P808" t="str">
            <v>2</v>
          </cell>
          <cell r="Q808" t="str">
            <v>E</v>
          </cell>
          <cell r="R808" t="str">
            <v>358</v>
          </cell>
          <cell r="S808" t="str">
            <v>358D6</v>
          </cell>
          <cell r="T808" t="str">
            <v>1715</v>
          </cell>
          <cell r="U808" t="str">
            <v>00</v>
          </cell>
          <cell r="V808" t="str">
            <v>16</v>
          </cell>
          <cell r="W808" t="str">
            <v>00605</v>
          </cell>
          <cell r="X808" t="str">
            <v>1</v>
          </cell>
          <cell r="Y808" t="str">
            <v>20</v>
          </cell>
          <cell r="Z808" t="str">
            <v>150</v>
          </cell>
          <cell r="AA808" t="str">
            <v>002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</row>
        <row r="809">
          <cell r="C809" t="str">
            <v>33423032358D400605700</v>
          </cell>
          <cell r="D809" t="str">
            <v>2018.29.02.012.2.1.1.2.1.11.045.3032.2.6.8.3.2.E.358.358D4.3342.00.16.00605.1.20.150.700</v>
          </cell>
          <cell r="E809" t="str">
            <v>2018</v>
          </cell>
          <cell r="F809" t="str">
            <v>29.02</v>
          </cell>
          <cell r="G809" t="str">
            <v>012</v>
          </cell>
          <cell r="H809" t="str">
            <v>2.1.1.2.1</v>
          </cell>
          <cell r="I809" t="str">
            <v>11</v>
          </cell>
          <cell r="J809" t="str">
            <v>045</v>
          </cell>
          <cell r="K809" t="str">
            <v>3032</v>
          </cell>
          <cell r="L809" t="str">
            <v>2</v>
          </cell>
          <cell r="M809" t="str">
            <v>6</v>
          </cell>
          <cell r="N809" t="str">
            <v>8</v>
          </cell>
          <cell r="O809" t="str">
            <v>3</v>
          </cell>
          <cell r="P809" t="str">
            <v>2</v>
          </cell>
          <cell r="Q809" t="str">
            <v>E</v>
          </cell>
          <cell r="R809" t="str">
            <v>358</v>
          </cell>
          <cell r="S809" t="str">
            <v>358D4</v>
          </cell>
          <cell r="T809" t="str">
            <v>3342</v>
          </cell>
          <cell r="U809" t="str">
            <v>00</v>
          </cell>
          <cell r="V809" t="str">
            <v>16</v>
          </cell>
          <cell r="W809" t="str">
            <v>00605</v>
          </cell>
          <cell r="X809" t="str">
            <v>1</v>
          </cell>
          <cell r="Y809" t="str">
            <v>20</v>
          </cell>
          <cell r="Z809" t="str">
            <v>150</v>
          </cell>
          <cell r="AA809" t="str">
            <v>700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</row>
        <row r="810">
          <cell r="C810" t="str">
            <v>13213032358D600605002</v>
          </cell>
          <cell r="D810" t="str">
            <v>2018.29.02.012.2.1.1.2.1.11.045.3032.2.6.8.3.2.E.358.358D6.1321.00.16.00605.1.20.150.002</v>
          </cell>
          <cell r="E810" t="str">
            <v>2018</v>
          </cell>
          <cell r="F810" t="str">
            <v>29.02</v>
          </cell>
          <cell r="G810" t="str">
            <v>012</v>
          </cell>
          <cell r="H810" t="str">
            <v>2.1.1.2.1</v>
          </cell>
          <cell r="I810" t="str">
            <v>11</v>
          </cell>
          <cell r="J810" t="str">
            <v>045</v>
          </cell>
          <cell r="K810" t="str">
            <v>3032</v>
          </cell>
          <cell r="L810" t="str">
            <v>2</v>
          </cell>
          <cell r="M810" t="str">
            <v>6</v>
          </cell>
          <cell r="N810" t="str">
            <v>8</v>
          </cell>
          <cell r="O810" t="str">
            <v>3</v>
          </cell>
          <cell r="P810" t="str">
            <v>2</v>
          </cell>
          <cell r="Q810" t="str">
            <v>E</v>
          </cell>
          <cell r="R810" t="str">
            <v>358</v>
          </cell>
          <cell r="S810" t="str">
            <v>358D6</v>
          </cell>
          <cell r="T810" t="str">
            <v>1321</v>
          </cell>
          <cell r="U810" t="str">
            <v>00</v>
          </cell>
          <cell r="V810" t="str">
            <v>16</v>
          </cell>
          <cell r="W810" t="str">
            <v>00605</v>
          </cell>
          <cell r="X810" t="str">
            <v>1</v>
          </cell>
          <cell r="Y810" t="str">
            <v>20</v>
          </cell>
          <cell r="Z810" t="str">
            <v>150</v>
          </cell>
          <cell r="AA810" t="str">
            <v>002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</row>
        <row r="811">
          <cell r="C811" t="str">
            <v>26113032358D600605002</v>
          </cell>
          <cell r="D811" t="str">
            <v>2018.29.02.012.2.1.1.2.1.11.045.3032.2.6.8.3.2.E.358.358D6.2611.00.16.00605.1.20.150.002</v>
          </cell>
          <cell r="E811" t="str">
            <v>2018</v>
          </cell>
          <cell r="F811" t="str">
            <v>29.02</v>
          </cell>
          <cell r="G811" t="str">
            <v>012</v>
          </cell>
          <cell r="H811" t="str">
            <v>2.1.1.2.1</v>
          </cell>
          <cell r="I811" t="str">
            <v>11</v>
          </cell>
          <cell r="J811" t="str">
            <v>045</v>
          </cell>
          <cell r="K811" t="str">
            <v>3032</v>
          </cell>
          <cell r="L811" t="str">
            <v>2</v>
          </cell>
          <cell r="M811" t="str">
            <v>6</v>
          </cell>
          <cell r="N811" t="str">
            <v>8</v>
          </cell>
          <cell r="O811" t="str">
            <v>3</v>
          </cell>
          <cell r="P811" t="str">
            <v>2</v>
          </cell>
          <cell r="Q811" t="str">
            <v>E</v>
          </cell>
          <cell r="R811" t="str">
            <v>358</v>
          </cell>
          <cell r="S811" t="str">
            <v>358D6</v>
          </cell>
          <cell r="T811" t="str">
            <v>2611</v>
          </cell>
          <cell r="U811" t="str">
            <v>00</v>
          </cell>
          <cell r="V811" t="str">
            <v>16</v>
          </cell>
          <cell r="W811" t="str">
            <v>00605</v>
          </cell>
          <cell r="X811" t="str">
            <v>1</v>
          </cell>
          <cell r="Y811" t="str">
            <v>20</v>
          </cell>
          <cell r="Z811" t="str">
            <v>150</v>
          </cell>
          <cell r="AA811" t="str">
            <v>002</v>
          </cell>
          <cell r="AB811">
            <v>10500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10500</v>
          </cell>
        </row>
        <row r="812">
          <cell r="C812" t="str">
            <v>25313053358D700605002</v>
          </cell>
          <cell r="D812" t="str">
            <v>2018.29.02.012.2.1.1.2.1.11.045.3053.2.6.8.3.2.E.358.358D7.2531.00.16.00605.1.20.150.002</v>
          </cell>
          <cell r="E812" t="str">
            <v>2018</v>
          </cell>
          <cell r="F812" t="str">
            <v>29.02</v>
          </cell>
          <cell r="G812" t="str">
            <v>012</v>
          </cell>
          <cell r="H812" t="str">
            <v>2.1.1.2.1</v>
          </cell>
          <cell r="I812" t="str">
            <v>11</v>
          </cell>
          <cell r="J812" t="str">
            <v>045</v>
          </cell>
          <cell r="K812" t="str">
            <v>3053</v>
          </cell>
          <cell r="L812" t="str">
            <v>2</v>
          </cell>
          <cell r="M812" t="str">
            <v>6</v>
          </cell>
          <cell r="N812" t="str">
            <v>8</v>
          </cell>
          <cell r="O812" t="str">
            <v>3</v>
          </cell>
          <cell r="P812" t="str">
            <v>2</v>
          </cell>
          <cell r="Q812" t="str">
            <v>E</v>
          </cell>
          <cell r="R812" t="str">
            <v>358</v>
          </cell>
          <cell r="S812" t="str">
            <v>358D7</v>
          </cell>
          <cell r="T812" t="str">
            <v>2531</v>
          </cell>
          <cell r="U812" t="str">
            <v>00</v>
          </cell>
          <cell r="V812" t="str">
            <v>16</v>
          </cell>
          <cell r="W812" t="str">
            <v>00605</v>
          </cell>
          <cell r="X812" t="str">
            <v>1</v>
          </cell>
          <cell r="Y812" t="str">
            <v>20</v>
          </cell>
          <cell r="Z812" t="str">
            <v>150</v>
          </cell>
          <cell r="AA812" t="str">
            <v>002</v>
          </cell>
          <cell r="AB812">
            <v>187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187</v>
          </cell>
        </row>
        <row r="813">
          <cell r="C813" t="str">
            <v>221230573580100605002</v>
          </cell>
          <cell r="D813" t="str">
            <v>2018.29.02.012.2.1.1.2.1.11.045.3057.2.6.8.3.2.E.358.35801.2212.00.16.00605.1.20.150.002</v>
          </cell>
          <cell r="E813" t="str">
            <v>2018</v>
          </cell>
          <cell r="F813" t="str">
            <v>29.02</v>
          </cell>
          <cell r="G813" t="str">
            <v>012</v>
          </cell>
          <cell r="H813" t="str">
            <v>2.1.1.2.1</v>
          </cell>
          <cell r="I813" t="str">
            <v>11</v>
          </cell>
          <cell r="J813" t="str">
            <v>045</v>
          </cell>
          <cell r="K813" t="str">
            <v>3057</v>
          </cell>
          <cell r="L813" t="str">
            <v>2</v>
          </cell>
          <cell r="M813" t="str">
            <v>6</v>
          </cell>
          <cell r="N813" t="str">
            <v>8</v>
          </cell>
          <cell r="O813" t="str">
            <v>3</v>
          </cell>
          <cell r="P813" t="str">
            <v>2</v>
          </cell>
          <cell r="Q813" t="str">
            <v>E</v>
          </cell>
          <cell r="R813" t="str">
            <v>358</v>
          </cell>
          <cell r="S813" t="str">
            <v>35801</v>
          </cell>
          <cell r="T813" t="str">
            <v>2212</v>
          </cell>
          <cell r="U813" t="str">
            <v>00</v>
          </cell>
          <cell r="V813" t="str">
            <v>16</v>
          </cell>
          <cell r="W813" t="str">
            <v>00605</v>
          </cell>
          <cell r="X813" t="str">
            <v>1</v>
          </cell>
          <cell r="Y813" t="str">
            <v>20</v>
          </cell>
          <cell r="Z813" t="str">
            <v>150</v>
          </cell>
          <cell r="AA813" t="str">
            <v>002</v>
          </cell>
          <cell r="AB813">
            <v>238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238</v>
          </cell>
        </row>
        <row r="814">
          <cell r="C814" t="str">
            <v>24913057358D700605700</v>
          </cell>
          <cell r="D814" t="str">
            <v>2018.29.02.012.2.1.1.2.1.11.045.3057.2.6.8.3.2.E.358.358D7.2491.00.16.00605.1.20.150.700</v>
          </cell>
          <cell r="E814" t="str">
            <v>2018</v>
          </cell>
          <cell r="F814" t="str">
            <v>29.02</v>
          </cell>
          <cell r="G814" t="str">
            <v>012</v>
          </cell>
          <cell r="H814" t="str">
            <v>2.1.1.2.1</v>
          </cell>
          <cell r="I814" t="str">
            <v>11</v>
          </cell>
          <cell r="J814" t="str">
            <v>045</v>
          </cell>
          <cell r="K814" t="str">
            <v>3057</v>
          </cell>
          <cell r="L814" t="str">
            <v>2</v>
          </cell>
          <cell r="M814" t="str">
            <v>6</v>
          </cell>
          <cell r="N814" t="str">
            <v>8</v>
          </cell>
          <cell r="O814" t="str">
            <v>3</v>
          </cell>
          <cell r="P814" t="str">
            <v>2</v>
          </cell>
          <cell r="Q814" t="str">
            <v>E</v>
          </cell>
          <cell r="R814" t="str">
            <v>358</v>
          </cell>
          <cell r="S814" t="str">
            <v>358D7</v>
          </cell>
          <cell r="T814" t="str">
            <v>2491</v>
          </cell>
          <cell r="U814" t="str">
            <v>00</v>
          </cell>
          <cell r="V814" t="str">
            <v>16</v>
          </cell>
          <cell r="W814" t="str">
            <v>00605</v>
          </cell>
          <cell r="X814" t="str">
            <v>1</v>
          </cell>
          <cell r="Y814" t="str">
            <v>20</v>
          </cell>
          <cell r="Z814" t="str">
            <v>150</v>
          </cell>
          <cell r="AA814" t="str">
            <v>700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</row>
        <row r="815">
          <cell r="C815" t="str">
            <v>29213057358D700605002</v>
          </cell>
          <cell r="D815" t="str">
            <v>2018.29.02.012.2.1.1.2.1.11.045.3057.2.6.8.3.2.E.358.358D7.2921.00.16.00605.1.20.150.002</v>
          </cell>
          <cell r="E815" t="str">
            <v>2018</v>
          </cell>
          <cell r="F815" t="str">
            <v>29.02</v>
          </cell>
          <cell r="G815" t="str">
            <v>012</v>
          </cell>
          <cell r="H815" t="str">
            <v>2.1.1.2.1</v>
          </cell>
          <cell r="I815" t="str">
            <v>11</v>
          </cell>
          <cell r="J815" t="str">
            <v>045</v>
          </cell>
          <cell r="K815" t="str">
            <v>3057</v>
          </cell>
          <cell r="L815" t="str">
            <v>2</v>
          </cell>
          <cell r="M815" t="str">
            <v>6</v>
          </cell>
          <cell r="N815" t="str">
            <v>8</v>
          </cell>
          <cell r="O815" t="str">
            <v>3</v>
          </cell>
          <cell r="P815" t="str">
            <v>2</v>
          </cell>
          <cell r="Q815" t="str">
            <v>E</v>
          </cell>
          <cell r="R815" t="str">
            <v>358</v>
          </cell>
          <cell r="S815" t="str">
            <v>358D7</v>
          </cell>
          <cell r="T815" t="str">
            <v>2921</v>
          </cell>
          <cell r="U815" t="str">
            <v>00</v>
          </cell>
          <cell r="V815" t="str">
            <v>16</v>
          </cell>
          <cell r="W815" t="str">
            <v>00605</v>
          </cell>
          <cell r="X815" t="str">
            <v>1</v>
          </cell>
          <cell r="Y815" t="str">
            <v>20</v>
          </cell>
          <cell r="Z815" t="str">
            <v>150</v>
          </cell>
          <cell r="AA815" t="str">
            <v>002</v>
          </cell>
          <cell r="AB815">
            <v>166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166</v>
          </cell>
        </row>
        <row r="816">
          <cell r="C816" t="str">
            <v>27513058358D700605002</v>
          </cell>
          <cell r="D816" t="str">
            <v>2018.29.02.012.2.1.1.2.1.11.045.3058.2.6.8.3.2.E.358.358D7.2751.00.16.00605.1.20.150.002</v>
          </cell>
          <cell r="E816" t="str">
            <v>2018</v>
          </cell>
          <cell r="F816" t="str">
            <v>29.02</v>
          </cell>
          <cell r="G816" t="str">
            <v>012</v>
          </cell>
          <cell r="H816" t="str">
            <v>2.1.1.2.1</v>
          </cell>
          <cell r="I816" t="str">
            <v>11</v>
          </cell>
          <cell r="J816" t="str">
            <v>045</v>
          </cell>
          <cell r="K816" t="str">
            <v>3058</v>
          </cell>
          <cell r="L816" t="str">
            <v>2</v>
          </cell>
          <cell r="M816" t="str">
            <v>6</v>
          </cell>
          <cell r="N816" t="str">
            <v>8</v>
          </cell>
          <cell r="O816" t="str">
            <v>3</v>
          </cell>
          <cell r="P816" t="str">
            <v>2</v>
          </cell>
          <cell r="Q816" t="str">
            <v>E</v>
          </cell>
          <cell r="R816" t="str">
            <v>358</v>
          </cell>
          <cell r="S816" t="str">
            <v>358D7</v>
          </cell>
          <cell r="T816" t="str">
            <v>2751</v>
          </cell>
          <cell r="U816" t="str">
            <v>00</v>
          </cell>
          <cell r="V816" t="str">
            <v>16</v>
          </cell>
          <cell r="W816" t="str">
            <v>00605</v>
          </cell>
          <cell r="X816" t="str">
            <v>1</v>
          </cell>
          <cell r="Y816" t="str">
            <v>20</v>
          </cell>
          <cell r="Z816" t="str">
            <v>150</v>
          </cell>
          <cell r="AA816" t="str">
            <v>002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</row>
        <row r="817">
          <cell r="C817" t="str">
            <v>153131113580200605002</v>
          </cell>
          <cell r="D817" t="str">
            <v>2018.29.02.012.2.1.1.2.1.11.045.3111.2.6.8.3.2.E.358.35802.1531.00.16.00605.1.20.150.002</v>
          </cell>
          <cell r="E817" t="str">
            <v>2018</v>
          </cell>
          <cell r="F817" t="str">
            <v>29.02</v>
          </cell>
          <cell r="G817" t="str">
            <v>012</v>
          </cell>
          <cell r="H817" t="str">
            <v>2.1.1.2.1</v>
          </cell>
          <cell r="I817" t="str">
            <v>11</v>
          </cell>
          <cell r="J817" t="str">
            <v>045</v>
          </cell>
          <cell r="K817" t="str">
            <v>3111</v>
          </cell>
          <cell r="L817" t="str">
            <v>2</v>
          </cell>
          <cell r="M817" t="str">
            <v>6</v>
          </cell>
          <cell r="N817" t="str">
            <v>8</v>
          </cell>
          <cell r="O817" t="str">
            <v>3</v>
          </cell>
          <cell r="P817" t="str">
            <v>2</v>
          </cell>
          <cell r="Q817" t="str">
            <v>E</v>
          </cell>
          <cell r="R817" t="str">
            <v>358</v>
          </cell>
          <cell r="S817" t="str">
            <v>35802</v>
          </cell>
          <cell r="T817" t="str">
            <v>1531</v>
          </cell>
          <cell r="U817" t="str">
            <v>00</v>
          </cell>
          <cell r="V817" t="str">
            <v>16</v>
          </cell>
          <cell r="W817" t="str">
            <v>00605</v>
          </cell>
          <cell r="X817" t="str">
            <v>1</v>
          </cell>
          <cell r="Y817" t="str">
            <v>20</v>
          </cell>
          <cell r="Z817" t="str">
            <v>150</v>
          </cell>
          <cell r="AA817" t="str">
            <v>002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</row>
        <row r="818">
          <cell r="C818" t="str">
            <v>131131123580200605002</v>
          </cell>
          <cell r="D818" t="str">
            <v>2018.29.02.012.2.1.1.2.1.11.045.3112.2.6.8.3.2.E.358.35802.1311.00.16.00605.1.20.150.002</v>
          </cell>
          <cell r="E818" t="str">
            <v>2018</v>
          </cell>
          <cell r="F818" t="str">
            <v>29.02</v>
          </cell>
          <cell r="G818" t="str">
            <v>012</v>
          </cell>
          <cell r="H818" t="str">
            <v>2.1.1.2.1</v>
          </cell>
          <cell r="I818" t="str">
            <v>11</v>
          </cell>
          <cell r="J818" t="str">
            <v>045</v>
          </cell>
          <cell r="K818" t="str">
            <v>3112</v>
          </cell>
          <cell r="L818" t="str">
            <v>2</v>
          </cell>
          <cell r="M818" t="str">
            <v>6</v>
          </cell>
          <cell r="N818" t="str">
            <v>8</v>
          </cell>
          <cell r="O818" t="str">
            <v>3</v>
          </cell>
          <cell r="P818" t="str">
            <v>2</v>
          </cell>
          <cell r="Q818" t="str">
            <v>E</v>
          </cell>
          <cell r="R818" t="str">
            <v>358</v>
          </cell>
          <cell r="S818" t="str">
            <v>35802</v>
          </cell>
          <cell r="T818" t="str">
            <v>1311</v>
          </cell>
          <cell r="U818" t="str">
            <v>00</v>
          </cell>
          <cell r="V818" t="str">
            <v>16</v>
          </cell>
          <cell r="W818" t="str">
            <v>00605</v>
          </cell>
          <cell r="X818" t="str">
            <v>1</v>
          </cell>
          <cell r="Y818" t="str">
            <v>20</v>
          </cell>
          <cell r="Z818" t="str">
            <v>150</v>
          </cell>
          <cell r="AA818" t="str">
            <v>002</v>
          </cell>
          <cell r="AB818">
            <v>2174.62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2174.62</v>
          </cell>
        </row>
        <row r="819">
          <cell r="C819" t="str">
            <v>351140009000100605002</v>
          </cell>
          <cell r="D819" t="str">
            <v>2018.29.02.012.2.1.1.2.1.11.045.4000.2.6.5.3.1.E.900.90001.3511.00.16.00605.1.20.150.002</v>
          </cell>
          <cell r="E819" t="str">
            <v>2018</v>
          </cell>
          <cell r="F819" t="str">
            <v>29.02</v>
          </cell>
          <cell r="G819" t="str">
            <v>012</v>
          </cell>
          <cell r="H819" t="str">
            <v>2.1.1.2.1</v>
          </cell>
          <cell r="I819" t="str">
            <v>11</v>
          </cell>
          <cell r="J819" t="str">
            <v>045</v>
          </cell>
          <cell r="K819" t="str">
            <v>4000</v>
          </cell>
          <cell r="L819" t="str">
            <v>2</v>
          </cell>
          <cell r="M819" t="str">
            <v>6</v>
          </cell>
          <cell r="N819" t="str">
            <v>5</v>
          </cell>
          <cell r="O819" t="str">
            <v>3</v>
          </cell>
          <cell r="P819" t="str">
            <v>1</v>
          </cell>
          <cell r="Q819" t="str">
            <v>E</v>
          </cell>
          <cell r="R819" t="str">
            <v>900</v>
          </cell>
          <cell r="S819" t="str">
            <v>90001</v>
          </cell>
          <cell r="T819" t="str">
            <v>3511</v>
          </cell>
          <cell r="U819" t="str">
            <v>00</v>
          </cell>
          <cell r="V819" t="str">
            <v>16</v>
          </cell>
          <cell r="W819" t="str">
            <v>00605</v>
          </cell>
          <cell r="X819" t="str">
            <v>1</v>
          </cell>
          <cell r="Y819" t="str">
            <v>20</v>
          </cell>
          <cell r="Z819" t="str">
            <v>150</v>
          </cell>
          <cell r="AA819" t="str">
            <v>002</v>
          </cell>
          <cell r="AB819">
            <v>59171.02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59171.02</v>
          </cell>
        </row>
        <row r="820">
          <cell r="C820" t="str">
            <v>25214030701D300605700</v>
          </cell>
          <cell r="D820" t="str">
            <v>2018.29.02.012.2.1.1.2.1.11.045.4030.2.4.2.4.2.E.701.701D3.2521.00.16.00605.1.20.150.700</v>
          </cell>
          <cell r="E820" t="str">
            <v>2018</v>
          </cell>
          <cell r="F820" t="str">
            <v>29.02</v>
          </cell>
          <cell r="G820" t="str">
            <v>012</v>
          </cell>
          <cell r="H820" t="str">
            <v>2.1.1.2.1</v>
          </cell>
          <cell r="I820" t="str">
            <v>11</v>
          </cell>
          <cell r="J820" t="str">
            <v>045</v>
          </cell>
          <cell r="K820" t="str">
            <v>4030</v>
          </cell>
          <cell r="L820" t="str">
            <v>2</v>
          </cell>
          <cell r="M820" t="str">
            <v>4</v>
          </cell>
          <cell r="N820" t="str">
            <v>2</v>
          </cell>
          <cell r="O820" t="str">
            <v>4</v>
          </cell>
          <cell r="P820" t="str">
            <v>2</v>
          </cell>
          <cell r="Q820" t="str">
            <v>E</v>
          </cell>
          <cell r="R820" t="str">
            <v>701</v>
          </cell>
          <cell r="S820" t="str">
            <v>701D3</v>
          </cell>
          <cell r="T820" t="str">
            <v>2521</v>
          </cell>
          <cell r="U820" t="str">
            <v>00</v>
          </cell>
          <cell r="V820" t="str">
            <v>16</v>
          </cell>
          <cell r="W820" t="str">
            <v>00605</v>
          </cell>
          <cell r="X820" t="str">
            <v>1</v>
          </cell>
          <cell r="Y820" t="str">
            <v>20</v>
          </cell>
          <cell r="Z820" t="str">
            <v>150</v>
          </cell>
          <cell r="AA820" t="str">
            <v>700</v>
          </cell>
          <cell r="AB820">
            <v>667.33</v>
          </cell>
          <cell r="AC820">
            <v>667.33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</row>
        <row r="821">
          <cell r="C821" t="str">
            <v>13114030701D300605002</v>
          </cell>
          <cell r="D821" t="str">
            <v>2018.29.02.012.2.1.1.2.1.11.045.4030.2.4.2.4.4.E.701.701D3.1311.00.16.00605.1.20.150.002</v>
          </cell>
          <cell r="E821" t="str">
            <v>2018</v>
          </cell>
          <cell r="F821" t="str">
            <v>29.02</v>
          </cell>
          <cell r="G821" t="str">
            <v>012</v>
          </cell>
          <cell r="H821" t="str">
            <v>2.1.1.2.1</v>
          </cell>
          <cell r="I821" t="str">
            <v>11</v>
          </cell>
          <cell r="J821" t="str">
            <v>045</v>
          </cell>
          <cell r="K821" t="str">
            <v>4030</v>
          </cell>
          <cell r="L821" t="str">
            <v>2</v>
          </cell>
          <cell r="M821" t="str">
            <v>4</v>
          </cell>
          <cell r="N821" t="str">
            <v>2</v>
          </cell>
          <cell r="O821" t="str">
            <v>4</v>
          </cell>
          <cell r="P821" t="str">
            <v>4</v>
          </cell>
          <cell r="Q821" t="str">
            <v>E</v>
          </cell>
          <cell r="R821" t="str">
            <v>701</v>
          </cell>
          <cell r="S821" t="str">
            <v>701D3</v>
          </cell>
          <cell r="T821" t="str">
            <v>1311</v>
          </cell>
          <cell r="U821" t="str">
            <v>00</v>
          </cell>
          <cell r="V821" t="str">
            <v>16</v>
          </cell>
          <cell r="W821" t="str">
            <v>00605</v>
          </cell>
          <cell r="X821" t="str">
            <v>1</v>
          </cell>
          <cell r="Y821" t="str">
            <v>20</v>
          </cell>
          <cell r="Z821" t="str">
            <v>150</v>
          </cell>
          <cell r="AA821" t="str">
            <v>002</v>
          </cell>
          <cell r="AB821">
            <v>9330.14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9330.14</v>
          </cell>
        </row>
        <row r="822">
          <cell r="C822" t="str">
            <v>32314030701D300404002</v>
          </cell>
          <cell r="D822" t="str">
            <v>2018.29.02.012.2.1.1.2.1.11.045.4030.2.4.2.4.4.E.701.701D3.3231.00.16.00404.1.20.150.002</v>
          </cell>
          <cell r="E822" t="str">
            <v>2018</v>
          </cell>
          <cell r="F822" t="str">
            <v>29.02</v>
          </cell>
          <cell r="G822" t="str">
            <v>012</v>
          </cell>
          <cell r="H822" t="str">
            <v>2.1.1.2.1</v>
          </cell>
          <cell r="I822" t="str">
            <v>11</v>
          </cell>
          <cell r="J822" t="str">
            <v>045</v>
          </cell>
          <cell r="K822" t="str">
            <v>4030</v>
          </cell>
          <cell r="L822" t="str">
            <v>2</v>
          </cell>
          <cell r="M822" t="str">
            <v>4</v>
          </cell>
          <cell r="N822" t="str">
            <v>2</v>
          </cell>
          <cell r="O822" t="str">
            <v>4</v>
          </cell>
          <cell r="P822" t="str">
            <v>4</v>
          </cell>
          <cell r="Q822" t="str">
            <v>E</v>
          </cell>
          <cell r="R822" t="str">
            <v>701</v>
          </cell>
          <cell r="S822" t="str">
            <v>701D3</v>
          </cell>
          <cell r="T822" t="str">
            <v>3231</v>
          </cell>
          <cell r="U822" t="str">
            <v>00</v>
          </cell>
          <cell r="V822" t="str">
            <v>16</v>
          </cell>
          <cell r="W822" t="str">
            <v>00404</v>
          </cell>
          <cell r="X822" t="str">
            <v>1</v>
          </cell>
          <cell r="Y822" t="str">
            <v>20</v>
          </cell>
          <cell r="Z822" t="str">
            <v>150</v>
          </cell>
          <cell r="AA822" t="str">
            <v>002</v>
          </cell>
          <cell r="AB822">
            <v>97.2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97.2</v>
          </cell>
        </row>
        <row r="823">
          <cell r="C823" t="str">
            <v>56214030701D300605700</v>
          </cell>
          <cell r="D823" t="str">
            <v>2018.29.02.012.2.1.1.2.1.11.045.4030.2.4.2.4.4.E.701.701D3.5621.00.16.00605.2.20.150.700</v>
          </cell>
          <cell r="E823" t="str">
            <v>2018</v>
          </cell>
          <cell r="F823" t="str">
            <v>29.02</v>
          </cell>
          <cell r="G823" t="str">
            <v>012</v>
          </cell>
          <cell r="H823" t="str">
            <v>2.1.1.2.1</v>
          </cell>
          <cell r="I823" t="str">
            <v>11</v>
          </cell>
          <cell r="J823" t="str">
            <v>045</v>
          </cell>
          <cell r="K823" t="str">
            <v>4030</v>
          </cell>
          <cell r="L823" t="str">
            <v>2</v>
          </cell>
          <cell r="M823" t="str">
            <v>4</v>
          </cell>
          <cell r="N823" t="str">
            <v>2</v>
          </cell>
          <cell r="O823" t="str">
            <v>4</v>
          </cell>
          <cell r="P823" t="str">
            <v>4</v>
          </cell>
          <cell r="Q823" t="str">
            <v>E</v>
          </cell>
          <cell r="R823" t="str">
            <v>701</v>
          </cell>
          <cell r="S823" t="str">
            <v>701D3</v>
          </cell>
          <cell r="T823" t="str">
            <v>5621</v>
          </cell>
          <cell r="U823" t="str">
            <v>00</v>
          </cell>
          <cell r="V823" t="str">
            <v>16</v>
          </cell>
          <cell r="W823" t="str">
            <v>00605</v>
          </cell>
          <cell r="X823" t="str">
            <v>2</v>
          </cell>
          <cell r="Y823" t="str">
            <v>20</v>
          </cell>
          <cell r="Z823" t="str">
            <v>150</v>
          </cell>
          <cell r="AA823" t="str">
            <v>700</v>
          </cell>
          <cell r="AB823">
            <v>16709.61</v>
          </cell>
          <cell r="AC823">
            <v>16709.61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</row>
        <row r="824">
          <cell r="C824" t="str">
            <v>35114030701D300605002</v>
          </cell>
          <cell r="D824" t="str">
            <v>2018.29.02.012.2.1.1.2.1.11.045.4030.2.6.5.3.1.E.701.701D3.3511.00.14.00605.1.20.150.002</v>
          </cell>
          <cell r="E824" t="str">
            <v>2018</v>
          </cell>
          <cell r="F824" t="str">
            <v>29.02</v>
          </cell>
          <cell r="G824" t="str">
            <v>012</v>
          </cell>
          <cell r="H824" t="str">
            <v>2.1.1.2.1</v>
          </cell>
          <cell r="I824" t="str">
            <v>11</v>
          </cell>
          <cell r="J824" t="str">
            <v>045</v>
          </cell>
          <cell r="K824" t="str">
            <v>4030</v>
          </cell>
          <cell r="L824" t="str">
            <v>2</v>
          </cell>
          <cell r="M824" t="str">
            <v>6</v>
          </cell>
          <cell r="N824" t="str">
            <v>5</v>
          </cell>
          <cell r="O824" t="str">
            <v>3</v>
          </cell>
          <cell r="P824" t="str">
            <v>1</v>
          </cell>
          <cell r="Q824" t="str">
            <v>E</v>
          </cell>
          <cell r="R824" t="str">
            <v>701</v>
          </cell>
          <cell r="S824" t="str">
            <v>701D3</v>
          </cell>
          <cell r="T824" t="str">
            <v>3511</v>
          </cell>
          <cell r="U824" t="str">
            <v>00</v>
          </cell>
          <cell r="V824" t="str">
            <v>14</v>
          </cell>
          <cell r="W824" t="str">
            <v>00605</v>
          </cell>
          <cell r="X824" t="str">
            <v>1</v>
          </cell>
          <cell r="Y824" t="str">
            <v>20</v>
          </cell>
          <cell r="Z824" t="str">
            <v>150</v>
          </cell>
          <cell r="AA824" t="str">
            <v>002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</row>
        <row r="825">
          <cell r="C825" t="str">
            <v>24414050701D300605700</v>
          </cell>
          <cell r="D825" t="str">
            <v>2018.29.02.012.2.1.1.2.1.11.045.4050.2.4.2.4.4.E.701.701D3.2441.00.16.00605.1.20.150.700</v>
          </cell>
          <cell r="E825" t="str">
            <v>2018</v>
          </cell>
          <cell r="F825" t="str">
            <v>29.02</v>
          </cell>
          <cell r="G825" t="str">
            <v>012</v>
          </cell>
          <cell r="H825" t="str">
            <v>2.1.1.2.1</v>
          </cell>
          <cell r="I825" t="str">
            <v>11</v>
          </cell>
          <cell r="J825" t="str">
            <v>045</v>
          </cell>
          <cell r="K825" t="str">
            <v>4050</v>
          </cell>
          <cell r="L825" t="str">
            <v>2</v>
          </cell>
          <cell r="M825" t="str">
            <v>4</v>
          </cell>
          <cell r="N825" t="str">
            <v>2</v>
          </cell>
          <cell r="O825" t="str">
            <v>4</v>
          </cell>
          <cell r="P825" t="str">
            <v>4</v>
          </cell>
          <cell r="Q825" t="str">
            <v>E</v>
          </cell>
          <cell r="R825" t="str">
            <v>701</v>
          </cell>
          <cell r="S825" t="str">
            <v>701D3</v>
          </cell>
          <cell r="T825" t="str">
            <v>2441</v>
          </cell>
          <cell r="U825" t="str">
            <v>00</v>
          </cell>
          <cell r="V825" t="str">
            <v>16</v>
          </cell>
          <cell r="W825" t="str">
            <v>00605</v>
          </cell>
          <cell r="X825" t="str">
            <v>1</v>
          </cell>
          <cell r="Y825" t="str">
            <v>20</v>
          </cell>
          <cell r="Z825" t="str">
            <v>150</v>
          </cell>
          <cell r="AA825" t="str">
            <v>700</v>
          </cell>
          <cell r="AB825">
            <v>56800</v>
          </cell>
          <cell r="AC825">
            <v>56800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</row>
        <row r="826">
          <cell r="C826" t="str">
            <v>24814050701D300404700</v>
          </cell>
          <cell r="D826" t="str">
            <v>2018.29.02.012.2.1.1.2.1.11.045.4050.2.4.2.4.4.E.701.701D3.2481.00.14.00404.1.20.150.700</v>
          </cell>
          <cell r="E826" t="str">
            <v>2018</v>
          </cell>
          <cell r="F826" t="str">
            <v>29.02</v>
          </cell>
          <cell r="G826" t="str">
            <v>012</v>
          </cell>
          <cell r="H826" t="str">
            <v>2.1.1.2.1</v>
          </cell>
          <cell r="I826" t="str">
            <v>11</v>
          </cell>
          <cell r="J826" t="str">
            <v>045</v>
          </cell>
          <cell r="K826" t="str">
            <v>4050</v>
          </cell>
          <cell r="L826" t="str">
            <v>2</v>
          </cell>
          <cell r="M826" t="str">
            <v>4</v>
          </cell>
          <cell r="N826" t="str">
            <v>2</v>
          </cell>
          <cell r="O826" t="str">
            <v>4</v>
          </cell>
          <cell r="P826" t="str">
            <v>4</v>
          </cell>
          <cell r="Q826" t="str">
            <v>E</v>
          </cell>
          <cell r="R826" t="str">
            <v>701</v>
          </cell>
          <cell r="S826" t="str">
            <v>701D3</v>
          </cell>
          <cell r="T826" t="str">
            <v>2481</v>
          </cell>
          <cell r="U826" t="str">
            <v>00</v>
          </cell>
          <cell r="V826" t="str">
            <v>14</v>
          </cell>
          <cell r="W826" t="str">
            <v>00404</v>
          </cell>
          <cell r="X826" t="str">
            <v>1</v>
          </cell>
          <cell r="Y826" t="str">
            <v>20</v>
          </cell>
          <cell r="Z826" t="str">
            <v>150</v>
          </cell>
          <cell r="AA826" t="str">
            <v>700</v>
          </cell>
          <cell r="AB826">
            <v>307945.09000000003</v>
          </cell>
          <cell r="AC826">
            <v>307945.09000000003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</row>
        <row r="827">
          <cell r="C827" t="str">
            <v>24914050701D300404700</v>
          </cell>
          <cell r="D827" t="str">
            <v>2018.29.02.012.2.1.1.2.1.11.045.4050.2.4.2.4.4.E.701.701D3.2491.00.14.00404.1.20.150.700</v>
          </cell>
          <cell r="E827" t="str">
            <v>2018</v>
          </cell>
          <cell r="F827" t="str">
            <v>29.02</v>
          </cell>
          <cell r="G827" t="str">
            <v>012</v>
          </cell>
          <cell r="H827" t="str">
            <v>2.1.1.2.1</v>
          </cell>
          <cell r="I827" t="str">
            <v>11</v>
          </cell>
          <cell r="J827" t="str">
            <v>045</v>
          </cell>
          <cell r="K827" t="str">
            <v>4050</v>
          </cell>
          <cell r="L827" t="str">
            <v>2</v>
          </cell>
          <cell r="M827" t="str">
            <v>4</v>
          </cell>
          <cell r="N827" t="str">
            <v>2</v>
          </cell>
          <cell r="O827" t="str">
            <v>4</v>
          </cell>
          <cell r="P827" t="str">
            <v>4</v>
          </cell>
          <cell r="Q827" t="str">
            <v>E</v>
          </cell>
          <cell r="R827" t="str">
            <v>701</v>
          </cell>
          <cell r="S827" t="str">
            <v>701D3</v>
          </cell>
          <cell r="T827" t="str">
            <v>2491</v>
          </cell>
          <cell r="U827" t="str">
            <v>00</v>
          </cell>
          <cell r="V827" t="str">
            <v>14</v>
          </cell>
          <cell r="W827" t="str">
            <v>00404</v>
          </cell>
          <cell r="X827" t="str">
            <v>1</v>
          </cell>
          <cell r="Y827" t="str">
            <v>20</v>
          </cell>
          <cell r="Z827" t="str">
            <v>150</v>
          </cell>
          <cell r="AA827" t="str">
            <v>700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</row>
        <row r="828">
          <cell r="C828" t="str">
            <v>35614050701D300404002</v>
          </cell>
          <cell r="D828" t="str">
            <v>2018.29.02.012.2.1.1.2.1.11.045.4050.2.4.2.4.4.E.701.701D3.3561.00.14.00404.1.20.150.002</v>
          </cell>
          <cell r="E828" t="str">
            <v>2018</v>
          </cell>
          <cell r="F828" t="str">
            <v>29.02</v>
          </cell>
          <cell r="G828" t="str">
            <v>012</v>
          </cell>
          <cell r="H828" t="str">
            <v>2.1.1.2.1</v>
          </cell>
          <cell r="I828" t="str">
            <v>11</v>
          </cell>
          <cell r="J828" t="str">
            <v>045</v>
          </cell>
          <cell r="K828" t="str">
            <v>4050</v>
          </cell>
          <cell r="L828" t="str">
            <v>2</v>
          </cell>
          <cell r="M828" t="str">
            <v>4</v>
          </cell>
          <cell r="N828" t="str">
            <v>2</v>
          </cell>
          <cell r="O828" t="str">
            <v>4</v>
          </cell>
          <cell r="P828" t="str">
            <v>4</v>
          </cell>
          <cell r="Q828" t="str">
            <v>E</v>
          </cell>
          <cell r="R828" t="str">
            <v>701</v>
          </cell>
          <cell r="S828" t="str">
            <v>701D3</v>
          </cell>
          <cell r="T828" t="str">
            <v>3561</v>
          </cell>
          <cell r="U828" t="str">
            <v>00</v>
          </cell>
          <cell r="V828" t="str">
            <v>14</v>
          </cell>
          <cell r="W828" t="str">
            <v>00404</v>
          </cell>
          <cell r="X828" t="str">
            <v>1</v>
          </cell>
          <cell r="Y828" t="str">
            <v>20</v>
          </cell>
          <cell r="Z828" t="str">
            <v>150</v>
          </cell>
          <cell r="AA828" t="str">
            <v>002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</row>
        <row r="829">
          <cell r="C829" t="str">
            <v>56214050701D300605002</v>
          </cell>
          <cell r="D829" t="str">
            <v>2018.29.02.012.2.1.1.2.1.11.045.4050.2.4.2.4.4.E.701.701D3.5621.00.16.00605.2.20.150.002</v>
          </cell>
          <cell r="E829" t="str">
            <v>2018</v>
          </cell>
          <cell r="F829" t="str">
            <v>29.02</v>
          </cell>
          <cell r="G829" t="str">
            <v>012</v>
          </cell>
          <cell r="H829" t="str">
            <v>2.1.1.2.1</v>
          </cell>
          <cell r="I829" t="str">
            <v>11</v>
          </cell>
          <cell r="J829" t="str">
            <v>045</v>
          </cell>
          <cell r="K829" t="str">
            <v>4050</v>
          </cell>
          <cell r="L829" t="str">
            <v>2</v>
          </cell>
          <cell r="M829" t="str">
            <v>4</v>
          </cell>
          <cell r="N829" t="str">
            <v>2</v>
          </cell>
          <cell r="O829" t="str">
            <v>4</v>
          </cell>
          <cell r="P829" t="str">
            <v>4</v>
          </cell>
          <cell r="Q829" t="str">
            <v>E</v>
          </cell>
          <cell r="R829" t="str">
            <v>701</v>
          </cell>
          <cell r="S829" t="str">
            <v>701D3</v>
          </cell>
          <cell r="T829" t="str">
            <v>5621</v>
          </cell>
          <cell r="U829" t="str">
            <v>00</v>
          </cell>
          <cell r="V829" t="str">
            <v>16</v>
          </cell>
          <cell r="W829" t="str">
            <v>00605</v>
          </cell>
          <cell r="X829" t="str">
            <v>2</v>
          </cell>
          <cell r="Y829" t="str">
            <v>20</v>
          </cell>
          <cell r="Z829" t="str">
            <v>150</v>
          </cell>
          <cell r="AA829" t="str">
            <v>002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</row>
        <row r="830">
          <cell r="C830" t="str">
            <v>294150103580500605700</v>
          </cell>
          <cell r="D830" t="str">
            <v>2018.29.02.012.2.1.1.2.1.11.045.5010.2.6.5.3.1.E.358.35805.2941.00.16.00605.1.20.150.700</v>
          </cell>
          <cell r="E830" t="str">
            <v>2018</v>
          </cell>
          <cell r="F830" t="str">
            <v>29.02</v>
          </cell>
          <cell r="G830" t="str">
            <v>012</v>
          </cell>
          <cell r="H830" t="str">
            <v>2.1.1.2.1</v>
          </cell>
          <cell r="I830" t="str">
            <v>11</v>
          </cell>
          <cell r="J830" t="str">
            <v>045</v>
          </cell>
          <cell r="K830" t="str">
            <v>5010</v>
          </cell>
          <cell r="L830" t="str">
            <v>2</v>
          </cell>
          <cell r="M830" t="str">
            <v>6</v>
          </cell>
          <cell r="N830" t="str">
            <v>5</v>
          </cell>
          <cell r="O830" t="str">
            <v>3</v>
          </cell>
          <cell r="P830" t="str">
            <v>1</v>
          </cell>
          <cell r="Q830" t="str">
            <v>E</v>
          </cell>
          <cell r="R830" t="str">
            <v>358</v>
          </cell>
          <cell r="S830" t="str">
            <v>35805</v>
          </cell>
          <cell r="T830" t="str">
            <v>2941</v>
          </cell>
          <cell r="U830" t="str">
            <v>00</v>
          </cell>
          <cell r="V830" t="str">
            <v>16</v>
          </cell>
          <cell r="W830" t="str">
            <v>00605</v>
          </cell>
          <cell r="X830" t="str">
            <v>1</v>
          </cell>
          <cell r="Y830" t="str">
            <v>20</v>
          </cell>
          <cell r="Z830" t="str">
            <v>150</v>
          </cell>
          <cell r="AA830" t="str">
            <v>700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</row>
        <row r="831">
          <cell r="C831" t="str">
            <v>17133061358D700605002</v>
          </cell>
          <cell r="D831" t="str">
            <v>2018.29.02.012.2.1.1.2.1.11.045.3061.2.6.8.3.2.E.358.358D7.1713.00.16.00605.1.20.150.002</v>
          </cell>
          <cell r="E831" t="str">
            <v>2018</v>
          </cell>
          <cell r="F831" t="str">
            <v>29.02</v>
          </cell>
          <cell r="G831" t="str">
            <v>012</v>
          </cell>
          <cell r="H831" t="str">
            <v>2.1.1.2.1</v>
          </cell>
          <cell r="I831" t="str">
            <v>11</v>
          </cell>
          <cell r="J831" t="str">
            <v>045</v>
          </cell>
          <cell r="K831" t="str">
            <v>3061</v>
          </cell>
          <cell r="L831" t="str">
            <v>2</v>
          </cell>
          <cell r="M831" t="str">
            <v>6</v>
          </cell>
          <cell r="N831" t="str">
            <v>8</v>
          </cell>
          <cell r="O831" t="str">
            <v>3</v>
          </cell>
          <cell r="P831" t="str">
            <v>2</v>
          </cell>
          <cell r="Q831" t="str">
            <v>E</v>
          </cell>
          <cell r="R831" t="str">
            <v>358</v>
          </cell>
          <cell r="S831" t="str">
            <v>358D7</v>
          </cell>
          <cell r="T831" t="str">
            <v>1713</v>
          </cell>
          <cell r="U831" t="str">
            <v>00</v>
          </cell>
          <cell r="V831" t="str">
            <v>16</v>
          </cell>
          <cell r="W831" t="str">
            <v>00605</v>
          </cell>
          <cell r="X831" t="str">
            <v>1</v>
          </cell>
          <cell r="Y831" t="str">
            <v>20</v>
          </cell>
          <cell r="Z831" t="str">
            <v>150</v>
          </cell>
          <cell r="AA831" t="str">
            <v>002</v>
          </cell>
          <cell r="AB831">
            <v>5155.21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5155.21</v>
          </cell>
        </row>
        <row r="832">
          <cell r="C832" t="str">
            <v>17153061358D700605002</v>
          </cell>
          <cell r="D832" t="str">
            <v>2018.29.02.012.2.1.1.2.1.11.045.3061.2.6.8.3.2.E.358.358D7.1715.00.16.00605.1.20.150.002</v>
          </cell>
          <cell r="E832" t="str">
            <v>2018</v>
          </cell>
          <cell r="F832" t="str">
            <v>29.02</v>
          </cell>
          <cell r="G832" t="str">
            <v>012</v>
          </cell>
          <cell r="H832" t="str">
            <v>2.1.1.2.1</v>
          </cell>
          <cell r="I832" t="str">
            <v>11</v>
          </cell>
          <cell r="J832" t="str">
            <v>045</v>
          </cell>
          <cell r="K832" t="str">
            <v>3061</v>
          </cell>
          <cell r="L832" t="str">
            <v>2</v>
          </cell>
          <cell r="M832" t="str">
            <v>6</v>
          </cell>
          <cell r="N832" t="str">
            <v>8</v>
          </cell>
          <cell r="O832" t="str">
            <v>3</v>
          </cell>
          <cell r="P832" t="str">
            <v>2</v>
          </cell>
          <cell r="Q832" t="str">
            <v>E</v>
          </cell>
          <cell r="R832" t="str">
            <v>358</v>
          </cell>
          <cell r="S832" t="str">
            <v>358D7</v>
          </cell>
          <cell r="T832" t="str">
            <v>1715</v>
          </cell>
          <cell r="U832" t="str">
            <v>00</v>
          </cell>
          <cell r="V832" t="str">
            <v>16</v>
          </cell>
          <cell r="W832" t="str">
            <v>00605</v>
          </cell>
          <cell r="X832" t="str">
            <v>1</v>
          </cell>
          <cell r="Y832" t="str">
            <v>20</v>
          </cell>
          <cell r="Z832" t="str">
            <v>150</v>
          </cell>
          <cell r="AA832" t="str">
            <v>002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</row>
        <row r="833">
          <cell r="C833" t="str">
            <v>24913061358D700605002</v>
          </cell>
          <cell r="D833" t="str">
            <v>2018.29.02.012.2.1.1.2.1.11.045.3061.2.6.8.3.2.E.358.358D7.2491.00.16.00605.1.20.150.002</v>
          </cell>
          <cell r="E833" t="str">
            <v>2018</v>
          </cell>
          <cell r="F833" t="str">
            <v>29.02</v>
          </cell>
          <cell r="G833" t="str">
            <v>012</v>
          </cell>
          <cell r="H833" t="str">
            <v>2.1.1.2.1</v>
          </cell>
          <cell r="I833" t="str">
            <v>11</v>
          </cell>
          <cell r="J833" t="str">
            <v>045</v>
          </cell>
          <cell r="K833" t="str">
            <v>3061</v>
          </cell>
          <cell r="L833" t="str">
            <v>2</v>
          </cell>
          <cell r="M833" t="str">
            <v>6</v>
          </cell>
          <cell r="N833" t="str">
            <v>8</v>
          </cell>
          <cell r="O833" t="str">
            <v>3</v>
          </cell>
          <cell r="P833" t="str">
            <v>2</v>
          </cell>
          <cell r="Q833" t="str">
            <v>E</v>
          </cell>
          <cell r="R833" t="str">
            <v>358</v>
          </cell>
          <cell r="S833" t="str">
            <v>358D7</v>
          </cell>
          <cell r="T833" t="str">
            <v>2491</v>
          </cell>
          <cell r="U833" t="str">
            <v>00</v>
          </cell>
          <cell r="V833" t="str">
            <v>16</v>
          </cell>
          <cell r="W833" t="str">
            <v>00605</v>
          </cell>
          <cell r="X833" t="str">
            <v>1</v>
          </cell>
          <cell r="Y833" t="str">
            <v>20</v>
          </cell>
          <cell r="Z833" t="str">
            <v>150</v>
          </cell>
          <cell r="AA833" t="str">
            <v>002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</row>
        <row r="834">
          <cell r="C834" t="str">
            <v>31313061358D700404002</v>
          </cell>
          <cell r="D834" t="str">
            <v>2018.29.02.012.2.1.1.2.1.11.045.3061.2.6.8.3.2.E.358.358D7.3131.00.14.00404.1.20.150.002</v>
          </cell>
          <cell r="E834" t="str">
            <v>2018</v>
          </cell>
          <cell r="F834" t="str">
            <v>29.02</v>
          </cell>
          <cell r="G834" t="str">
            <v>012</v>
          </cell>
          <cell r="H834" t="str">
            <v>2.1.1.2.1</v>
          </cell>
          <cell r="I834" t="str">
            <v>11</v>
          </cell>
          <cell r="J834" t="str">
            <v>045</v>
          </cell>
          <cell r="K834" t="str">
            <v>3061</v>
          </cell>
          <cell r="L834" t="str">
            <v>2</v>
          </cell>
          <cell r="M834" t="str">
            <v>6</v>
          </cell>
          <cell r="N834" t="str">
            <v>8</v>
          </cell>
          <cell r="O834" t="str">
            <v>3</v>
          </cell>
          <cell r="P834" t="str">
            <v>2</v>
          </cell>
          <cell r="Q834" t="str">
            <v>E</v>
          </cell>
          <cell r="R834" t="str">
            <v>358</v>
          </cell>
          <cell r="S834" t="str">
            <v>358D7</v>
          </cell>
          <cell r="T834" t="str">
            <v>3131</v>
          </cell>
          <cell r="U834" t="str">
            <v>00</v>
          </cell>
          <cell r="V834" t="str">
            <v>14</v>
          </cell>
          <cell r="W834" t="str">
            <v>00404</v>
          </cell>
          <cell r="X834" t="str">
            <v>1</v>
          </cell>
          <cell r="Y834" t="str">
            <v>20</v>
          </cell>
          <cell r="Z834" t="str">
            <v>150</v>
          </cell>
          <cell r="AA834" t="str">
            <v>002</v>
          </cell>
          <cell r="AB834">
            <v>0.01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0.01</v>
          </cell>
        </row>
        <row r="835">
          <cell r="C835" t="str">
            <v>33613061358D700605002</v>
          </cell>
          <cell r="D835" t="str">
            <v>2018.29.02.012.2.1.1.2.1.11.045.3061.2.6.8.3.2.E.358.358D7.3361.00.16.00605.1.20.150.002</v>
          </cell>
          <cell r="E835" t="str">
            <v>2018</v>
          </cell>
          <cell r="F835" t="str">
            <v>29.02</v>
          </cell>
          <cell r="G835" t="str">
            <v>012</v>
          </cell>
          <cell r="H835" t="str">
            <v>2.1.1.2.1</v>
          </cell>
          <cell r="I835" t="str">
            <v>11</v>
          </cell>
          <cell r="J835" t="str">
            <v>045</v>
          </cell>
          <cell r="K835" t="str">
            <v>3061</v>
          </cell>
          <cell r="L835" t="str">
            <v>2</v>
          </cell>
          <cell r="M835" t="str">
            <v>6</v>
          </cell>
          <cell r="N835" t="str">
            <v>8</v>
          </cell>
          <cell r="O835" t="str">
            <v>3</v>
          </cell>
          <cell r="P835" t="str">
            <v>2</v>
          </cell>
          <cell r="Q835" t="str">
            <v>E</v>
          </cell>
          <cell r="R835" t="str">
            <v>358</v>
          </cell>
          <cell r="S835" t="str">
            <v>358D7</v>
          </cell>
          <cell r="T835" t="str">
            <v>3361</v>
          </cell>
          <cell r="U835" t="str">
            <v>00</v>
          </cell>
          <cell r="V835" t="str">
            <v>16</v>
          </cell>
          <cell r="W835" t="str">
            <v>00605</v>
          </cell>
          <cell r="X835" t="str">
            <v>1</v>
          </cell>
          <cell r="Y835" t="str">
            <v>20</v>
          </cell>
          <cell r="Z835" t="str">
            <v>150</v>
          </cell>
          <cell r="AA835" t="str">
            <v>002</v>
          </cell>
          <cell r="AB835">
            <v>250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250</v>
          </cell>
        </row>
        <row r="836">
          <cell r="C836" t="str">
            <v>33613061358D700605700</v>
          </cell>
          <cell r="D836" t="str">
            <v>2018.29.02.012.2.1.1.2.1.11.045.3061.2.6.8.3.2.E.358.358D7.3361.00.16.00605.1.20.150.700</v>
          </cell>
          <cell r="E836" t="str">
            <v>2018</v>
          </cell>
          <cell r="F836" t="str">
            <v>29.02</v>
          </cell>
          <cell r="G836" t="str">
            <v>012</v>
          </cell>
          <cell r="H836" t="str">
            <v>2.1.1.2.1</v>
          </cell>
          <cell r="I836" t="str">
            <v>11</v>
          </cell>
          <cell r="J836" t="str">
            <v>045</v>
          </cell>
          <cell r="K836" t="str">
            <v>3061</v>
          </cell>
          <cell r="L836" t="str">
            <v>2</v>
          </cell>
          <cell r="M836" t="str">
            <v>6</v>
          </cell>
          <cell r="N836" t="str">
            <v>8</v>
          </cell>
          <cell r="O836" t="str">
            <v>3</v>
          </cell>
          <cell r="P836" t="str">
            <v>2</v>
          </cell>
          <cell r="Q836" t="str">
            <v>E</v>
          </cell>
          <cell r="R836" t="str">
            <v>358</v>
          </cell>
          <cell r="S836" t="str">
            <v>358D7</v>
          </cell>
          <cell r="T836" t="str">
            <v>3361</v>
          </cell>
          <cell r="U836" t="str">
            <v>00</v>
          </cell>
          <cell r="V836" t="str">
            <v>16</v>
          </cell>
          <cell r="W836" t="str">
            <v>00605</v>
          </cell>
          <cell r="X836" t="str">
            <v>1</v>
          </cell>
          <cell r="Y836" t="str">
            <v>20</v>
          </cell>
          <cell r="Z836" t="str">
            <v>150</v>
          </cell>
          <cell r="AA836" t="str">
            <v>700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</row>
        <row r="837">
          <cell r="C837" t="str">
            <v>142131103580200605002</v>
          </cell>
          <cell r="D837" t="str">
            <v>2018.29.02.012.2.1.1.2.1.11.045.3110.2.6.8.3.2.E.358.35802.1421.00.16.00605.1.20.150.002</v>
          </cell>
          <cell r="E837" t="str">
            <v>2018</v>
          </cell>
          <cell r="F837" t="str">
            <v>29.02</v>
          </cell>
          <cell r="G837" t="str">
            <v>012</v>
          </cell>
          <cell r="H837" t="str">
            <v>2.1.1.2.1</v>
          </cell>
          <cell r="I837" t="str">
            <v>11</v>
          </cell>
          <cell r="J837" t="str">
            <v>045</v>
          </cell>
          <cell r="K837" t="str">
            <v>3110</v>
          </cell>
          <cell r="L837" t="str">
            <v>2</v>
          </cell>
          <cell r="M837" t="str">
            <v>6</v>
          </cell>
          <cell r="N837" t="str">
            <v>8</v>
          </cell>
          <cell r="O837" t="str">
            <v>3</v>
          </cell>
          <cell r="P837" t="str">
            <v>2</v>
          </cell>
          <cell r="Q837" t="str">
            <v>E</v>
          </cell>
          <cell r="R837" t="str">
            <v>358</v>
          </cell>
          <cell r="S837" t="str">
            <v>35802</v>
          </cell>
          <cell r="T837" t="str">
            <v>1421</v>
          </cell>
          <cell r="U837" t="str">
            <v>00</v>
          </cell>
          <cell r="V837" t="str">
            <v>16</v>
          </cell>
          <cell r="W837" t="str">
            <v>00605</v>
          </cell>
          <cell r="X837" t="str">
            <v>1</v>
          </cell>
          <cell r="Y837" t="str">
            <v>20</v>
          </cell>
          <cell r="Z837" t="str">
            <v>150</v>
          </cell>
          <cell r="AA837" t="str">
            <v>002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</row>
        <row r="838">
          <cell r="C838" t="str">
            <v>153131103580200605002</v>
          </cell>
          <cell r="D838" t="str">
            <v>2018.29.02.012.2.1.1.2.1.11.045.3110.2.6.8.3.2.E.358.35802.1531.00.16.00605.1.20.150.002</v>
          </cell>
          <cell r="E838" t="str">
            <v>2018</v>
          </cell>
          <cell r="F838" t="str">
            <v>29.02</v>
          </cell>
          <cell r="G838" t="str">
            <v>012</v>
          </cell>
          <cell r="H838" t="str">
            <v>2.1.1.2.1</v>
          </cell>
          <cell r="I838" t="str">
            <v>11</v>
          </cell>
          <cell r="J838" t="str">
            <v>045</v>
          </cell>
          <cell r="K838" t="str">
            <v>3110</v>
          </cell>
          <cell r="L838" t="str">
            <v>2</v>
          </cell>
          <cell r="M838" t="str">
            <v>6</v>
          </cell>
          <cell r="N838" t="str">
            <v>8</v>
          </cell>
          <cell r="O838" t="str">
            <v>3</v>
          </cell>
          <cell r="P838" t="str">
            <v>2</v>
          </cell>
          <cell r="Q838" t="str">
            <v>E</v>
          </cell>
          <cell r="R838" t="str">
            <v>358</v>
          </cell>
          <cell r="S838" t="str">
            <v>35802</v>
          </cell>
          <cell r="T838" t="str">
            <v>1531</v>
          </cell>
          <cell r="U838" t="str">
            <v>00</v>
          </cell>
          <cell r="V838" t="str">
            <v>16</v>
          </cell>
          <cell r="W838" t="str">
            <v>00605</v>
          </cell>
          <cell r="X838" t="str">
            <v>1</v>
          </cell>
          <cell r="Y838" t="str">
            <v>20</v>
          </cell>
          <cell r="Z838" t="str">
            <v>150</v>
          </cell>
          <cell r="AA838" t="str">
            <v>002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</row>
        <row r="839">
          <cell r="C839" t="str">
            <v>371131103580500404002</v>
          </cell>
          <cell r="D839" t="str">
            <v>2018.29.02.012.2.1.1.2.1.11.045.3110.2.6.8.3.2.E.358.35805.3711.00.14.00404.1.20.150.002</v>
          </cell>
          <cell r="E839" t="str">
            <v>2018</v>
          </cell>
          <cell r="F839" t="str">
            <v>29.02</v>
          </cell>
          <cell r="G839" t="str">
            <v>012</v>
          </cell>
          <cell r="H839" t="str">
            <v>2.1.1.2.1</v>
          </cell>
          <cell r="I839" t="str">
            <v>11</v>
          </cell>
          <cell r="J839" t="str">
            <v>045</v>
          </cell>
          <cell r="K839" t="str">
            <v>3110</v>
          </cell>
          <cell r="L839" t="str">
            <v>2</v>
          </cell>
          <cell r="M839" t="str">
            <v>6</v>
          </cell>
          <cell r="N839" t="str">
            <v>8</v>
          </cell>
          <cell r="O839" t="str">
            <v>3</v>
          </cell>
          <cell r="P839" t="str">
            <v>2</v>
          </cell>
          <cell r="Q839" t="str">
            <v>E</v>
          </cell>
          <cell r="R839" t="str">
            <v>358</v>
          </cell>
          <cell r="S839" t="str">
            <v>35805</v>
          </cell>
          <cell r="T839" t="str">
            <v>3711</v>
          </cell>
          <cell r="U839" t="str">
            <v>00</v>
          </cell>
          <cell r="V839" t="str">
            <v>14</v>
          </cell>
          <cell r="W839" t="str">
            <v>00404</v>
          </cell>
          <cell r="X839" t="str">
            <v>1</v>
          </cell>
          <cell r="Y839" t="str">
            <v>20</v>
          </cell>
          <cell r="Z839" t="str">
            <v>150</v>
          </cell>
          <cell r="AA839" t="str">
            <v>002</v>
          </cell>
          <cell r="AB839">
            <v>1065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1065</v>
          </cell>
        </row>
        <row r="840">
          <cell r="C840" t="str">
            <v>274131113580100605700</v>
          </cell>
          <cell r="D840" t="str">
            <v>2018.29.02.012.2.1.1.2.1.11.045.3111.2.6.8.3.2.E.358.35801.2741.00.16.00605.1.20.150.700</v>
          </cell>
          <cell r="E840" t="str">
            <v>2018</v>
          </cell>
          <cell r="F840" t="str">
            <v>29.02</v>
          </cell>
          <cell r="G840" t="str">
            <v>012</v>
          </cell>
          <cell r="H840" t="str">
            <v>2.1.1.2.1</v>
          </cell>
          <cell r="I840" t="str">
            <v>11</v>
          </cell>
          <cell r="J840" t="str">
            <v>045</v>
          </cell>
          <cell r="K840" t="str">
            <v>3111</v>
          </cell>
          <cell r="L840" t="str">
            <v>2</v>
          </cell>
          <cell r="M840" t="str">
            <v>6</v>
          </cell>
          <cell r="N840" t="str">
            <v>8</v>
          </cell>
          <cell r="O840" t="str">
            <v>3</v>
          </cell>
          <cell r="P840" t="str">
            <v>2</v>
          </cell>
          <cell r="Q840" t="str">
            <v>E</v>
          </cell>
          <cell r="R840" t="str">
            <v>358</v>
          </cell>
          <cell r="S840" t="str">
            <v>35801</v>
          </cell>
          <cell r="T840" t="str">
            <v>2741</v>
          </cell>
          <cell r="U840" t="str">
            <v>00</v>
          </cell>
          <cell r="V840" t="str">
            <v>16</v>
          </cell>
          <cell r="W840" t="str">
            <v>00605</v>
          </cell>
          <cell r="X840" t="str">
            <v>1</v>
          </cell>
          <cell r="Y840" t="str">
            <v>20</v>
          </cell>
          <cell r="Z840" t="str">
            <v>150</v>
          </cell>
          <cell r="AA840" t="str">
            <v>700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</row>
        <row r="841">
          <cell r="C841" t="str">
            <v>171531123580200605002</v>
          </cell>
          <cell r="D841" t="str">
            <v>2018.29.02.012.2.1.1.2.1.11.045.3112.2.6.8.3.2.E.358.35802.1715.00.16.00605.1.20.150.002</v>
          </cell>
          <cell r="E841" t="str">
            <v>2018</v>
          </cell>
          <cell r="F841" t="str">
            <v>29.02</v>
          </cell>
          <cell r="G841" t="str">
            <v>012</v>
          </cell>
          <cell r="H841" t="str">
            <v>2.1.1.2.1</v>
          </cell>
          <cell r="I841" t="str">
            <v>11</v>
          </cell>
          <cell r="J841" t="str">
            <v>045</v>
          </cell>
          <cell r="K841" t="str">
            <v>3112</v>
          </cell>
          <cell r="L841" t="str">
            <v>2</v>
          </cell>
          <cell r="M841" t="str">
            <v>6</v>
          </cell>
          <cell r="N841" t="str">
            <v>8</v>
          </cell>
          <cell r="O841" t="str">
            <v>3</v>
          </cell>
          <cell r="P841" t="str">
            <v>2</v>
          </cell>
          <cell r="Q841" t="str">
            <v>E</v>
          </cell>
          <cell r="R841" t="str">
            <v>358</v>
          </cell>
          <cell r="S841" t="str">
            <v>35802</v>
          </cell>
          <cell r="T841" t="str">
            <v>1715</v>
          </cell>
          <cell r="U841" t="str">
            <v>00</v>
          </cell>
          <cell r="V841" t="str">
            <v>16</v>
          </cell>
          <cell r="W841" t="str">
            <v>00605</v>
          </cell>
          <cell r="X841" t="str">
            <v>1</v>
          </cell>
          <cell r="Y841" t="str">
            <v>20</v>
          </cell>
          <cell r="Z841" t="str">
            <v>150</v>
          </cell>
          <cell r="AA841" t="str">
            <v>002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</row>
        <row r="842">
          <cell r="C842" t="str">
            <v>17133158358D700605002</v>
          </cell>
          <cell r="D842" t="str">
            <v>2018.29.02.012.2.1.1.2.1.11.045.3158.2.6.8.3.2.E.358.358D7.1713.00.16.00605.1.20.150.002</v>
          </cell>
          <cell r="E842" t="str">
            <v>2018</v>
          </cell>
          <cell r="F842" t="str">
            <v>29.02</v>
          </cell>
          <cell r="G842" t="str">
            <v>012</v>
          </cell>
          <cell r="H842" t="str">
            <v>2.1.1.2.1</v>
          </cell>
          <cell r="I842" t="str">
            <v>11</v>
          </cell>
          <cell r="J842" t="str">
            <v>045</v>
          </cell>
          <cell r="K842" t="str">
            <v>3158</v>
          </cell>
          <cell r="L842" t="str">
            <v>2</v>
          </cell>
          <cell r="M842" t="str">
            <v>6</v>
          </cell>
          <cell r="N842" t="str">
            <v>8</v>
          </cell>
          <cell r="O842" t="str">
            <v>3</v>
          </cell>
          <cell r="P842" t="str">
            <v>2</v>
          </cell>
          <cell r="Q842" t="str">
            <v>E</v>
          </cell>
          <cell r="R842" t="str">
            <v>358</v>
          </cell>
          <cell r="S842" t="str">
            <v>358D7</v>
          </cell>
          <cell r="T842" t="str">
            <v>1713</v>
          </cell>
          <cell r="U842" t="str">
            <v>00</v>
          </cell>
          <cell r="V842" t="str">
            <v>16</v>
          </cell>
          <cell r="W842" t="str">
            <v>00605</v>
          </cell>
          <cell r="X842" t="str">
            <v>1</v>
          </cell>
          <cell r="Y842" t="str">
            <v>20</v>
          </cell>
          <cell r="Z842" t="str">
            <v>150</v>
          </cell>
          <cell r="AA842" t="str">
            <v>002</v>
          </cell>
          <cell r="AB842">
            <v>3114.4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3114.4</v>
          </cell>
        </row>
        <row r="843">
          <cell r="C843" t="str">
            <v>142140009000100605002</v>
          </cell>
          <cell r="D843" t="str">
            <v>2018.29.02.012.2.1.1.2.1.11.045.4000.2.6.5.3.1.E.900.90001.1421.00.16.00605.1.20.150.002</v>
          </cell>
          <cell r="E843" t="str">
            <v>2018</v>
          </cell>
          <cell r="F843" t="str">
            <v>29.02</v>
          </cell>
          <cell r="G843" t="str">
            <v>012</v>
          </cell>
          <cell r="H843" t="str">
            <v>2.1.1.2.1</v>
          </cell>
          <cell r="I843" t="str">
            <v>11</v>
          </cell>
          <cell r="J843" t="str">
            <v>045</v>
          </cell>
          <cell r="K843" t="str">
            <v>4000</v>
          </cell>
          <cell r="L843" t="str">
            <v>2</v>
          </cell>
          <cell r="M843" t="str">
            <v>6</v>
          </cell>
          <cell r="N843" t="str">
            <v>5</v>
          </cell>
          <cell r="O843" t="str">
            <v>3</v>
          </cell>
          <cell r="P843" t="str">
            <v>1</v>
          </cell>
          <cell r="Q843" t="str">
            <v>E</v>
          </cell>
          <cell r="R843" t="str">
            <v>900</v>
          </cell>
          <cell r="S843" t="str">
            <v>90001</v>
          </cell>
          <cell r="T843" t="str">
            <v>1421</v>
          </cell>
          <cell r="U843" t="str">
            <v>00</v>
          </cell>
          <cell r="V843" t="str">
            <v>16</v>
          </cell>
          <cell r="W843" t="str">
            <v>00605</v>
          </cell>
          <cell r="X843" t="str">
            <v>1</v>
          </cell>
          <cell r="Y843" t="str">
            <v>20</v>
          </cell>
          <cell r="Z843" t="str">
            <v>150</v>
          </cell>
          <cell r="AA843" t="str">
            <v>002</v>
          </cell>
          <cell r="AB843">
            <v>9593.85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9593.85</v>
          </cell>
        </row>
        <row r="844">
          <cell r="C844" t="str">
            <v>21714030701D300605002</v>
          </cell>
          <cell r="D844" t="str">
            <v>2018.29.02.012.2.1.1.2.1.11.045.4030.2.4.2.4.4.E.701.701D3.2171.00.16.00605.1.20.150.002</v>
          </cell>
          <cell r="E844" t="str">
            <v>2018</v>
          </cell>
          <cell r="F844" t="str">
            <v>29.02</v>
          </cell>
          <cell r="G844" t="str">
            <v>012</v>
          </cell>
          <cell r="H844" t="str">
            <v>2.1.1.2.1</v>
          </cell>
          <cell r="I844" t="str">
            <v>11</v>
          </cell>
          <cell r="J844" t="str">
            <v>045</v>
          </cell>
          <cell r="K844" t="str">
            <v>4030</v>
          </cell>
          <cell r="L844" t="str">
            <v>2</v>
          </cell>
          <cell r="M844" t="str">
            <v>4</v>
          </cell>
          <cell r="N844" t="str">
            <v>2</v>
          </cell>
          <cell r="O844" t="str">
            <v>4</v>
          </cell>
          <cell r="P844" t="str">
            <v>4</v>
          </cell>
          <cell r="Q844" t="str">
            <v>E</v>
          </cell>
          <cell r="R844" t="str">
            <v>701</v>
          </cell>
          <cell r="S844" t="str">
            <v>701D3</v>
          </cell>
          <cell r="T844" t="str">
            <v>2171</v>
          </cell>
          <cell r="U844" t="str">
            <v>00</v>
          </cell>
          <cell r="V844" t="str">
            <v>16</v>
          </cell>
          <cell r="W844" t="str">
            <v>00605</v>
          </cell>
          <cell r="X844" t="str">
            <v>1</v>
          </cell>
          <cell r="Y844" t="str">
            <v>20</v>
          </cell>
          <cell r="Z844" t="str">
            <v>150</v>
          </cell>
          <cell r="AA844" t="str">
            <v>002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</row>
        <row r="845">
          <cell r="C845" t="str">
            <v>113130089000100605002</v>
          </cell>
          <cell r="D845" t="str">
            <v>2018.29.02.012.2.1.1.2.1.11.045.3008.2.6.5.3.1.E.900.90001.1131.00.16.00605.1.20.150.002</v>
          </cell>
          <cell r="E845" t="str">
            <v>2018</v>
          </cell>
          <cell r="F845" t="str">
            <v>29.02</v>
          </cell>
          <cell r="G845" t="str">
            <v>012</v>
          </cell>
          <cell r="H845" t="str">
            <v>2.1.1.2.1</v>
          </cell>
          <cell r="I845" t="str">
            <v>11</v>
          </cell>
          <cell r="J845" t="str">
            <v>045</v>
          </cell>
          <cell r="K845" t="str">
            <v>3008</v>
          </cell>
          <cell r="L845" t="str">
            <v>2</v>
          </cell>
          <cell r="M845" t="str">
            <v>6</v>
          </cell>
          <cell r="N845" t="str">
            <v>5</v>
          </cell>
          <cell r="O845" t="str">
            <v>3</v>
          </cell>
          <cell r="P845" t="str">
            <v>1</v>
          </cell>
          <cell r="Q845" t="str">
            <v>E</v>
          </cell>
          <cell r="R845" t="str">
            <v>900</v>
          </cell>
          <cell r="S845" t="str">
            <v>90001</v>
          </cell>
          <cell r="T845" t="str">
            <v>1131</v>
          </cell>
          <cell r="U845" t="str">
            <v>00</v>
          </cell>
          <cell r="V845" t="str">
            <v>16</v>
          </cell>
          <cell r="W845" t="str">
            <v>00605</v>
          </cell>
          <cell r="X845" t="str">
            <v>1</v>
          </cell>
          <cell r="Y845" t="str">
            <v>20</v>
          </cell>
          <cell r="Z845" t="str">
            <v>150</v>
          </cell>
          <cell r="AA845" t="str">
            <v>002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</row>
        <row r="846">
          <cell r="C846" t="str">
            <v>375130089000100605700</v>
          </cell>
          <cell r="D846" t="str">
            <v>2018.29.02.012.2.1.1.2.1.11.045.3008.2.6.5.3.1.E.900.90001.3751.00.16.00605.1.20.150.700</v>
          </cell>
          <cell r="E846" t="str">
            <v>2018</v>
          </cell>
          <cell r="F846" t="str">
            <v>29.02</v>
          </cell>
          <cell r="G846" t="str">
            <v>012</v>
          </cell>
          <cell r="H846" t="str">
            <v>2.1.1.2.1</v>
          </cell>
          <cell r="I846" t="str">
            <v>11</v>
          </cell>
          <cell r="J846" t="str">
            <v>045</v>
          </cell>
          <cell r="K846" t="str">
            <v>3008</v>
          </cell>
          <cell r="L846" t="str">
            <v>2</v>
          </cell>
          <cell r="M846" t="str">
            <v>6</v>
          </cell>
          <cell r="N846" t="str">
            <v>5</v>
          </cell>
          <cell r="O846" t="str">
            <v>3</v>
          </cell>
          <cell r="P846" t="str">
            <v>1</v>
          </cell>
          <cell r="Q846" t="str">
            <v>E</v>
          </cell>
          <cell r="R846" t="str">
            <v>900</v>
          </cell>
          <cell r="S846" t="str">
            <v>90001</v>
          </cell>
          <cell r="T846" t="str">
            <v>3751</v>
          </cell>
          <cell r="U846" t="str">
            <v>00</v>
          </cell>
          <cell r="V846" t="str">
            <v>16</v>
          </cell>
          <cell r="W846" t="str">
            <v>00605</v>
          </cell>
          <cell r="X846" t="str">
            <v>1</v>
          </cell>
          <cell r="Y846" t="str">
            <v>20</v>
          </cell>
          <cell r="Z846" t="str">
            <v>150</v>
          </cell>
          <cell r="AA846" t="str">
            <v>700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</row>
        <row r="847">
          <cell r="C847" t="str">
            <v>236130163580100605002</v>
          </cell>
          <cell r="D847" t="str">
            <v>2018.29.02.012.2.1.1.2.1.11.045.3016.2.6.8.3.2.E.358.35801.2361.00.16.00605.1.20.150.002</v>
          </cell>
          <cell r="E847" t="str">
            <v>2018</v>
          </cell>
          <cell r="F847" t="str">
            <v>29.02</v>
          </cell>
          <cell r="G847" t="str">
            <v>012</v>
          </cell>
          <cell r="H847" t="str">
            <v>2.1.1.2.1</v>
          </cell>
          <cell r="I847" t="str">
            <v>11</v>
          </cell>
          <cell r="J847" t="str">
            <v>045</v>
          </cell>
          <cell r="K847" t="str">
            <v>3016</v>
          </cell>
          <cell r="L847" t="str">
            <v>2</v>
          </cell>
          <cell r="M847" t="str">
            <v>6</v>
          </cell>
          <cell r="N847" t="str">
            <v>8</v>
          </cell>
          <cell r="O847" t="str">
            <v>3</v>
          </cell>
          <cell r="P847" t="str">
            <v>2</v>
          </cell>
          <cell r="Q847" t="str">
            <v>E</v>
          </cell>
          <cell r="R847" t="str">
            <v>358</v>
          </cell>
          <cell r="S847" t="str">
            <v>35801</v>
          </cell>
          <cell r="T847" t="str">
            <v>2361</v>
          </cell>
          <cell r="U847" t="str">
            <v>00</v>
          </cell>
          <cell r="V847" t="str">
            <v>16</v>
          </cell>
          <cell r="W847" t="str">
            <v>00605</v>
          </cell>
          <cell r="X847" t="str">
            <v>1</v>
          </cell>
          <cell r="Y847" t="str">
            <v>20</v>
          </cell>
          <cell r="Z847" t="str">
            <v>150</v>
          </cell>
          <cell r="AA847" t="str">
            <v>002</v>
          </cell>
          <cell r="AB847">
            <v>2784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2784</v>
          </cell>
        </row>
        <row r="848">
          <cell r="C848" t="str">
            <v>519130163580300503130</v>
          </cell>
          <cell r="D848" t="str">
            <v>2018.29.02.012.2.1.1.2.1.11.045.3016.2.6.8.3.2.E.358.35803.5191.00.25.00503.2.20.150.130</v>
          </cell>
          <cell r="E848" t="str">
            <v>2018</v>
          </cell>
          <cell r="F848" t="str">
            <v>29.02</v>
          </cell>
          <cell r="G848" t="str">
            <v>012</v>
          </cell>
          <cell r="H848" t="str">
            <v>2.1.1.2.1</v>
          </cell>
          <cell r="I848" t="str">
            <v>11</v>
          </cell>
          <cell r="J848" t="str">
            <v>045</v>
          </cell>
          <cell r="K848" t="str">
            <v>3016</v>
          </cell>
          <cell r="L848" t="str">
            <v>2</v>
          </cell>
          <cell r="M848" t="str">
            <v>6</v>
          </cell>
          <cell r="N848" t="str">
            <v>8</v>
          </cell>
          <cell r="O848" t="str">
            <v>3</v>
          </cell>
          <cell r="P848" t="str">
            <v>2</v>
          </cell>
          <cell r="Q848" t="str">
            <v>E</v>
          </cell>
          <cell r="R848" t="str">
            <v>358</v>
          </cell>
          <cell r="S848" t="str">
            <v>35803</v>
          </cell>
          <cell r="T848" t="str">
            <v>5191</v>
          </cell>
          <cell r="U848" t="str">
            <v>00</v>
          </cell>
          <cell r="V848" t="str">
            <v>25</v>
          </cell>
          <cell r="W848" t="str">
            <v>00503</v>
          </cell>
          <cell r="X848" t="str">
            <v>2</v>
          </cell>
          <cell r="Y848" t="str">
            <v>20</v>
          </cell>
          <cell r="Z848" t="str">
            <v>150</v>
          </cell>
          <cell r="AA848" t="str">
            <v>130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</row>
        <row r="849">
          <cell r="C849" t="str">
            <v>38313016358D400404002</v>
          </cell>
          <cell r="D849" t="str">
            <v>2018.29.02.012.2.1.1.2.1.11.045.3016.2.6.8.3.2.E.358.358D4.3831.00.14.00404.1.20.150.002</v>
          </cell>
          <cell r="E849" t="str">
            <v>2018</v>
          </cell>
          <cell r="F849" t="str">
            <v>29.02</v>
          </cell>
          <cell r="G849" t="str">
            <v>012</v>
          </cell>
          <cell r="H849" t="str">
            <v>2.1.1.2.1</v>
          </cell>
          <cell r="I849" t="str">
            <v>11</v>
          </cell>
          <cell r="J849" t="str">
            <v>045</v>
          </cell>
          <cell r="K849" t="str">
            <v>3016</v>
          </cell>
          <cell r="L849" t="str">
            <v>2</v>
          </cell>
          <cell r="M849" t="str">
            <v>6</v>
          </cell>
          <cell r="N849" t="str">
            <v>8</v>
          </cell>
          <cell r="O849" t="str">
            <v>3</v>
          </cell>
          <cell r="P849" t="str">
            <v>2</v>
          </cell>
          <cell r="Q849" t="str">
            <v>E</v>
          </cell>
          <cell r="R849" t="str">
            <v>358</v>
          </cell>
          <cell r="S849" t="str">
            <v>358D4</v>
          </cell>
          <cell r="T849" t="str">
            <v>3831</v>
          </cell>
          <cell r="U849" t="str">
            <v>00</v>
          </cell>
          <cell r="V849" t="str">
            <v>14</v>
          </cell>
          <cell r="W849" t="str">
            <v>00404</v>
          </cell>
          <cell r="X849" t="str">
            <v>1</v>
          </cell>
          <cell r="Y849" t="str">
            <v>20</v>
          </cell>
          <cell r="Z849" t="str">
            <v>150</v>
          </cell>
          <cell r="AA849" t="str">
            <v>002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</row>
        <row r="850">
          <cell r="C850" t="str">
            <v>27213016358D600502127</v>
          </cell>
          <cell r="D850" t="str">
            <v>2018.29.02.012.2.1.1.2.1.11.045.3016.2.6.8.3.2.E.358.358D6.2721.00.25.00502.1.20.150.127</v>
          </cell>
          <cell r="E850" t="str">
            <v>2018</v>
          </cell>
          <cell r="F850" t="str">
            <v>29.02</v>
          </cell>
          <cell r="G850" t="str">
            <v>012</v>
          </cell>
          <cell r="H850" t="str">
            <v>2.1.1.2.1</v>
          </cell>
          <cell r="I850" t="str">
            <v>11</v>
          </cell>
          <cell r="J850" t="str">
            <v>045</v>
          </cell>
          <cell r="K850" t="str">
            <v>3016</v>
          </cell>
          <cell r="L850" t="str">
            <v>2</v>
          </cell>
          <cell r="M850" t="str">
            <v>6</v>
          </cell>
          <cell r="N850" t="str">
            <v>8</v>
          </cell>
          <cell r="O850" t="str">
            <v>3</v>
          </cell>
          <cell r="P850" t="str">
            <v>2</v>
          </cell>
          <cell r="Q850" t="str">
            <v>E</v>
          </cell>
          <cell r="R850" t="str">
            <v>358</v>
          </cell>
          <cell r="S850" t="str">
            <v>358D6</v>
          </cell>
          <cell r="T850" t="str">
            <v>2721</v>
          </cell>
          <cell r="U850" t="str">
            <v>00</v>
          </cell>
          <cell r="V850" t="str">
            <v>25</v>
          </cell>
          <cell r="W850" t="str">
            <v>00502</v>
          </cell>
          <cell r="X850" t="str">
            <v>1</v>
          </cell>
          <cell r="Y850" t="str">
            <v>20</v>
          </cell>
          <cell r="Z850" t="str">
            <v>150</v>
          </cell>
          <cell r="AA850" t="str">
            <v>127</v>
          </cell>
          <cell r="AB850">
            <v>329.76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329.76</v>
          </cell>
        </row>
        <row r="851">
          <cell r="C851" t="str">
            <v>51913016358D600502127</v>
          </cell>
          <cell r="D851" t="str">
            <v>2018.29.02.012.2.1.1.2.1.11.045.3016.2.6.8.3.2.E.358.358D6.5191.00.25.00502.2.20.150.127</v>
          </cell>
          <cell r="E851" t="str">
            <v>2018</v>
          </cell>
          <cell r="F851" t="str">
            <v>29.02</v>
          </cell>
          <cell r="G851" t="str">
            <v>012</v>
          </cell>
          <cell r="H851" t="str">
            <v>2.1.1.2.1</v>
          </cell>
          <cell r="I851" t="str">
            <v>11</v>
          </cell>
          <cell r="J851" t="str">
            <v>045</v>
          </cell>
          <cell r="K851" t="str">
            <v>3016</v>
          </cell>
          <cell r="L851" t="str">
            <v>2</v>
          </cell>
          <cell r="M851" t="str">
            <v>6</v>
          </cell>
          <cell r="N851" t="str">
            <v>8</v>
          </cell>
          <cell r="O851" t="str">
            <v>3</v>
          </cell>
          <cell r="P851" t="str">
            <v>2</v>
          </cell>
          <cell r="Q851" t="str">
            <v>E</v>
          </cell>
          <cell r="R851" t="str">
            <v>358</v>
          </cell>
          <cell r="S851" t="str">
            <v>358D6</v>
          </cell>
          <cell r="T851" t="str">
            <v>5191</v>
          </cell>
          <cell r="U851" t="str">
            <v>00</v>
          </cell>
          <cell r="V851" t="str">
            <v>25</v>
          </cell>
          <cell r="W851" t="str">
            <v>00502</v>
          </cell>
          <cell r="X851" t="str">
            <v>2</v>
          </cell>
          <cell r="Y851" t="str">
            <v>20</v>
          </cell>
          <cell r="Z851" t="str">
            <v>150</v>
          </cell>
          <cell r="AA851" t="str">
            <v>127</v>
          </cell>
          <cell r="AB851">
            <v>42979.68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42979.68</v>
          </cell>
        </row>
        <row r="852">
          <cell r="C852" t="str">
            <v>345130213580100605002</v>
          </cell>
          <cell r="D852" t="str">
            <v>2018.29.02.012.2.1.1.2.1.11.045.3021.2.6.8.3.2.E.358.35801.3451.00.16.00605.1.20.150.002</v>
          </cell>
          <cell r="E852" t="str">
            <v>2018</v>
          </cell>
          <cell r="F852" t="str">
            <v>29.02</v>
          </cell>
          <cell r="G852" t="str">
            <v>012</v>
          </cell>
          <cell r="H852" t="str">
            <v>2.1.1.2.1</v>
          </cell>
          <cell r="I852" t="str">
            <v>11</v>
          </cell>
          <cell r="J852" t="str">
            <v>045</v>
          </cell>
          <cell r="K852" t="str">
            <v>3021</v>
          </cell>
          <cell r="L852" t="str">
            <v>2</v>
          </cell>
          <cell r="M852" t="str">
            <v>6</v>
          </cell>
          <cell r="N852" t="str">
            <v>8</v>
          </cell>
          <cell r="O852" t="str">
            <v>3</v>
          </cell>
          <cell r="P852" t="str">
            <v>2</v>
          </cell>
          <cell r="Q852" t="str">
            <v>E</v>
          </cell>
          <cell r="R852" t="str">
            <v>358</v>
          </cell>
          <cell r="S852" t="str">
            <v>35801</v>
          </cell>
          <cell r="T852" t="str">
            <v>3451</v>
          </cell>
          <cell r="U852" t="str">
            <v>00</v>
          </cell>
          <cell r="V852" t="str">
            <v>16</v>
          </cell>
          <cell r="W852" t="str">
            <v>00605</v>
          </cell>
          <cell r="X852" t="str">
            <v>1</v>
          </cell>
          <cell r="Y852" t="str">
            <v>20</v>
          </cell>
          <cell r="Z852" t="str">
            <v>150</v>
          </cell>
          <cell r="AA852" t="str">
            <v>002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</row>
        <row r="853">
          <cell r="C853" t="str">
            <v>26113021358D400605002</v>
          </cell>
          <cell r="D853" t="str">
            <v>2018.29.02.012.2.1.1.2.1.11.045.3021.2.6.8.3.2.E.358.358D4.2611.00.16.00605.1.20.150.002</v>
          </cell>
          <cell r="E853" t="str">
            <v>2018</v>
          </cell>
          <cell r="F853" t="str">
            <v>29.02</v>
          </cell>
          <cell r="G853" t="str">
            <v>012</v>
          </cell>
          <cell r="H853" t="str">
            <v>2.1.1.2.1</v>
          </cell>
          <cell r="I853" t="str">
            <v>11</v>
          </cell>
          <cell r="J853" t="str">
            <v>045</v>
          </cell>
          <cell r="K853" t="str">
            <v>3021</v>
          </cell>
          <cell r="L853" t="str">
            <v>2</v>
          </cell>
          <cell r="M853" t="str">
            <v>6</v>
          </cell>
          <cell r="N853" t="str">
            <v>8</v>
          </cell>
          <cell r="O853" t="str">
            <v>3</v>
          </cell>
          <cell r="P853" t="str">
            <v>2</v>
          </cell>
          <cell r="Q853" t="str">
            <v>E</v>
          </cell>
          <cell r="R853" t="str">
            <v>358</v>
          </cell>
          <cell r="S853" t="str">
            <v>358D4</v>
          </cell>
          <cell r="T853" t="str">
            <v>2611</v>
          </cell>
          <cell r="U853" t="str">
            <v>00</v>
          </cell>
          <cell r="V853" t="str">
            <v>16</v>
          </cell>
          <cell r="W853" t="str">
            <v>00605</v>
          </cell>
          <cell r="X853" t="str">
            <v>1</v>
          </cell>
          <cell r="Y853" t="str">
            <v>20</v>
          </cell>
          <cell r="Z853" t="str">
            <v>150</v>
          </cell>
          <cell r="AA853" t="str">
            <v>002</v>
          </cell>
          <cell r="AB853">
            <v>424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424</v>
          </cell>
        </row>
        <row r="854">
          <cell r="C854" t="str">
            <v>511130293580100605700</v>
          </cell>
          <cell r="D854" t="str">
            <v>2018.29.02.012.2.1.1.2.1.11.045.3029.2.6.8.3.2.E.358.35801.5111.00.16.00605.2.20.150.700</v>
          </cell>
          <cell r="E854" t="str">
            <v>2018</v>
          </cell>
          <cell r="F854" t="str">
            <v>29.02</v>
          </cell>
          <cell r="G854" t="str">
            <v>012</v>
          </cell>
          <cell r="H854" t="str">
            <v>2.1.1.2.1</v>
          </cell>
          <cell r="I854" t="str">
            <v>11</v>
          </cell>
          <cell r="J854" t="str">
            <v>045</v>
          </cell>
          <cell r="K854" t="str">
            <v>3029</v>
          </cell>
          <cell r="L854" t="str">
            <v>2</v>
          </cell>
          <cell r="M854" t="str">
            <v>6</v>
          </cell>
          <cell r="N854" t="str">
            <v>8</v>
          </cell>
          <cell r="O854" t="str">
            <v>3</v>
          </cell>
          <cell r="P854" t="str">
            <v>2</v>
          </cell>
          <cell r="Q854" t="str">
            <v>E</v>
          </cell>
          <cell r="R854" t="str">
            <v>358</v>
          </cell>
          <cell r="S854" t="str">
            <v>35801</v>
          </cell>
          <cell r="T854" t="str">
            <v>5111</v>
          </cell>
          <cell r="U854" t="str">
            <v>00</v>
          </cell>
          <cell r="V854" t="str">
            <v>16</v>
          </cell>
          <cell r="W854" t="str">
            <v>00605</v>
          </cell>
          <cell r="X854" t="str">
            <v>2</v>
          </cell>
          <cell r="Y854" t="str">
            <v>20</v>
          </cell>
          <cell r="Z854" t="str">
            <v>150</v>
          </cell>
          <cell r="AA854" t="str">
            <v>700</v>
          </cell>
          <cell r="AB854">
            <v>2559.73</v>
          </cell>
          <cell r="AC854">
            <v>2559.73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</row>
        <row r="855">
          <cell r="C855" t="str">
            <v>13223029358D600605002</v>
          </cell>
          <cell r="D855" t="str">
            <v>2018.29.02.012.2.1.1.2.1.11.045.3029.2.6.8.3.2.E.358.358D6.1322.00.16.00605.1.20.150.002</v>
          </cell>
          <cell r="E855" t="str">
            <v>2018</v>
          </cell>
          <cell r="F855" t="str">
            <v>29.02</v>
          </cell>
          <cell r="G855" t="str">
            <v>012</v>
          </cell>
          <cell r="H855" t="str">
            <v>2.1.1.2.1</v>
          </cell>
          <cell r="I855" t="str">
            <v>11</v>
          </cell>
          <cell r="J855" t="str">
            <v>045</v>
          </cell>
          <cell r="K855" t="str">
            <v>3029</v>
          </cell>
          <cell r="L855" t="str">
            <v>2</v>
          </cell>
          <cell r="M855" t="str">
            <v>6</v>
          </cell>
          <cell r="N855" t="str">
            <v>8</v>
          </cell>
          <cell r="O855" t="str">
            <v>3</v>
          </cell>
          <cell r="P855" t="str">
            <v>2</v>
          </cell>
          <cell r="Q855" t="str">
            <v>E</v>
          </cell>
          <cell r="R855" t="str">
            <v>358</v>
          </cell>
          <cell r="S855" t="str">
            <v>358D6</v>
          </cell>
          <cell r="T855" t="str">
            <v>1322</v>
          </cell>
          <cell r="U855" t="str">
            <v>00</v>
          </cell>
          <cell r="V855" t="str">
            <v>16</v>
          </cell>
          <cell r="W855" t="str">
            <v>00605</v>
          </cell>
          <cell r="X855" t="str">
            <v>1</v>
          </cell>
          <cell r="Y855" t="str">
            <v>20</v>
          </cell>
          <cell r="Z855" t="str">
            <v>150</v>
          </cell>
          <cell r="AA855" t="str">
            <v>002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</row>
        <row r="856">
          <cell r="C856" t="str">
            <v>15313029358D600605002</v>
          </cell>
          <cell r="D856" t="str">
            <v>2018.29.02.012.2.1.1.2.1.11.045.3029.2.6.8.3.2.E.358.358D6.1531.00.16.00605.1.20.150.002</v>
          </cell>
          <cell r="E856" t="str">
            <v>2018</v>
          </cell>
          <cell r="F856" t="str">
            <v>29.02</v>
          </cell>
          <cell r="G856" t="str">
            <v>012</v>
          </cell>
          <cell r="H856" t="str">
            <v>2.1.1.2.1</v>
          </cell>
          <cell r="I856" t="str">
            <v>11</v>
          </cell>
          <cell r="J856" t="str">
            <v>045</v>
          </cell>
          <cell r="K856" t="str">
            <v>3029</v>
          </cell>
          <cell r="L856" t="str">
            <v>2</v>
          </cell>
          <cell r="M856" t="str">
            <v>6</v>
          </cell>
          <cell r="N856" t="str">
            <v>8</v>
          </cell>
          <cell r="O856" t="str">
            <v>3</v>
          </cell>
          <cell r="P856" t="str">
            <v>2</v>
          </cell>
          <cell r="Q856" t="str">
            <v>E</v>
          </cell>
          <cell r="R856" t="str">
            <v>358</v>
          </cell>
          <cell r="S856" t="str">
            <v>358D6</v>
          </cell>
          <cell r="T856" t="str">
            <v>1531</v>
          </cell>
          <cell r="U856" t="str">
            <v>00</v>
          </cell>
          <cell r="V856" t="str">
            <v>16</v>
          </cell>
          <cell r="W856" t="str">
            <v>00605</v>
          </cell>
          <cell r="X856" t="str">
            <v>1</v>
          </cell>
          <cell r="Y856" t="str">
            <v>20</v>
          </cell>
          <cell r="Z856" t="str">
            <v>150</v>
          </cell>
          <cell r="AA856" t="str">
            <v>002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</row>
        <row r="857">
          <cell r="C857" t="str">
            <v>24513029358D600406002</v>
          </cell>
          <cell r="D857" t="str">
            <v>2018.29.02.012.2.1.1.2.1.11.045.3029.2.6.8.3.2.E.358.358D6.2451.00.14.00406.1.20.150.002</v>
          </cell>
          <cell r="E857" t="str">
            <v>2018</v>
          </cell>
          <cell r="F857" t="str">
            <v>29.02</v>
          </cell>
          <cell r="G857" t="str">
            <v>012</v>
          </cell>
          <cell r="H857" t="str">
            <v>2.1.1.2.1</v>
          </cell>
          <cell r="I857" t="str">
            <v>11</v>
          </cell>
          <cell r="J857" t="str">
            <v>045</v>
          </cell>
          <cell r="K857" t="str">
            <v>3029</v>
          </cell>
          <cell r="L857" t="str">
            <v>2</v>
          </cell>
          <cell r="M857" t="str">
            <v>6</v>
          </cell>
          <cell r="N857" t="str">
            <v>8</v>
          </cell>
          <cell r="O857" t="str">
            <v>3</v>
          </cell>
          <cell r="P857" t="str">
            <v>2</v>
          </cell>
          <cell r="Q857" t="str">
            <v>E</v>
          </cell>
          <cell r="R857" t="str">
            <v>358</v>
          </cell>
          <cell r="S857" t="str">
            <v>358D6</v>
          </cell>
          <cell r="T857" t="str">
            <v>2451</v>
          </cell>
          <cell r="U857" t="str">
            <v>00</v>
          </cell>
          <cell r="V857" t="str">
            <v>14</v>
          </cell>
          <cell r="W857" t="str">
            <v>00406</v>
          </cell>
          <cell r="X857" t="str">
            <v>1</v>
          </cell>
          <cell r="Y857" t="str">
            <v>20</v>
          </cell>
          <cell r="Z857" t="str">
            <v>150</v>
          </cell>
          <cell r="AA857" t="str">
            <v>002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</row>
        <row r="858">
          <cell r="C858" t="str">
            <v>53113029358D600605622</v>
          </cell>
          <cell r="D858" t="str">
            <v>2018.29.02.012.2.1.1.2.1.11.045.3029.2.6.8.3.2.E.358.358D6.5311.00.16.00605.2.20.150.622</v>
          </cell>
          <cell r="E858" t="str">
            <v>2018</v>
          </cell>
          <cell r="F858" t="str">
            <v>29.02</v>
          </cell>
          <cell r="G858" t="str">
            <v>012</v>
          </cell>
          <cell r="H858" t="str">
            <v>2.1.1.2.1</v>
          </cell>
          <cell r="I858" t="str">
            <v>11</v>
          </cell>
          <cell r="J858" t="str">
            <v>045</v>
          </cell>
          <cell r="K858" t="str">
            <v>3029</v>
          </cell>
          <cell r="L858" t="str">
            <v>2</v>
          </cell>
          <cell r="M858" t="str">
            <v>6</v>
          </cell>
          <cell r="N858" t="str">
            <v>8</v>
          </cell>
          <cell r="O858" t="str">
            <v>3</v>
          </cell>
          <cell r="P858" t="str">
            <v>2</v>
          </cell>
          <cell r="Q858" t="str">
            <v>E</v>
          </cell>
          <cell r="R858" t="str">
            <v>358</v>
          </cell>
          <cell r="S858" t="str">
            <v>358D6</v>
          </cell>
          <cell r="T858" t="str">
            <v>5311</v>
          </cell>
          <cell r="U858" t="str">
            <v>00</v>
          </cell>
          <cell r="V858" t="str">
            <v>16</v>
          </cell>
          <cell r="W858" t="str">
            <v>00605</v>
          </cell>
          <cell r="X858" t="str">
            <v>2</v>
          </cell>
          <cell r="Y858" t="str">
            <v>20</v>
          </cell>
          <cell r="Z858" t="str">
            <v>150</v>
          </cell>
          <cell r="AA858" t="str">
            <v>622</v>
          </cell>
          <cell r="AB858">
            <v>116200.2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116200.2</v>
          </cell>
        </row>
        <row r="859">
          <cell r="C859" t="str">
            <v>38313016358D400404700</v>
          </cell>
          <cell r="D859" t="str">
            <v>2018.29.02.012.2.1.1.2.1.11.045.3016.2.6.8.3.2.E.358.358D4.3831.00.14.00404.1.20.150.700</v>
          </cell>
          <cell r="E859" t="str">
            <v>2018</v>
          </cell>
          <cell r="F859" t="str">
            <v>29.02</v>
          </cell>
          <cell r="G859" t="str">
            <v>012</v>
          </cell>
          <cell r="H859" t="str">
            <v>2.1.1.2.1</v>
          </cell>
          <cell r="I859" t="str">
            <v>11</v>
          </cell>
          <cell r="J859" t="str">
            <v>045</v>
          </cell>
          <cell r="K859" t="str">
            <v>3016</v>
          </cell>
          <cell r="L859" t="str">
            <v>2</v>
          </cell>
          <cell r="M859" t="str">
            <v>6</v>
          </cell>
          <cell r="N859" t="str">
            <v>8</v>
          </cell>
          <cell r="O859" t="str">
            <v>3</v>
          </cell>
          <cell r="P859" t="str">
            <v>2</v>
          </cell>
          <cell r="Q859" t="str">
            <v>E</v>
          </cell>
          <cell r="R859" t="str">
            <v>358</v>
          </cell>
          <cell r="S859" t="str">
            <v>358D4</v>
          </cell>
          <cell r="T859" t="str">
            <v>3831</v>
          </cell>
          <cell r="U859" t="str">
            <v>00</v>
          </cell>
          <cell r="V859" t="str">
            <v>14</v>
          </cell>
          <cell r="W859" t="str">
            <v>00404</v>
          </cell>
          <cell r="X859" t="str">
            <v>1</v>
          </cell>
          <cell r="Y859" t="str">
            <v>20</v>
          </cell>
          <cell r="Z859" t="str">
            <v>150</v>
          </cell>
          <cell r="AA859" t="str">
            <v>700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</row>
        <row r="860">
          <cell r="C860" t="str">
            <v>52313016358D600502127</v>
          </cell>
          <cell r="D860" t="str">
            <v>2018.29.02.012.2.1.1.2.1.11.045.3016.2.6.8.3.2.E.358.358D6.5231.00.25.00502.2.20.150.127</v>
          </cell>
          <cell r="E860" t="str">
            <v>2018</v>
          </cell>
          <cell r="F860" t="str">
            <v>29.02</v>
          </cell>
          <cell r="G860" t="str">
            <v>012</v>
          </cell>
          <cell r="H860" t="str">
            <v>2.1.1.2.1</v>
          </cell>
          <cell r="I860" t="str">
            <v>11</v>
          </cell>
          <cell r="J860" t="str">
            <v>045</v>
          </cell>
          <cell r="K860" t="str">
            <v>3016</v>
          </cell>
          <cell r="L860" t="str">
            <v>2</v>
          </cell>
          <cell r="M860" t="str">
            <v>6</v>
          </cell>
          <cell r="N860" t="str">
            <v>8</v>
          </cell>
          <cell r="O860" t="str">
            <v>3</v>
          </cell>
          <cell r="P860" t="str">
            <v>2</v>
          </cell>
          <cell r="Q860" t="str">
            <v>E</v>
          </cell>
          <cell r="R860" t="str">
            <v>358</v>
          </cell>
          <cell r="S860" t="str">
            <v>358D6</v>
          </cell>
          <cell r="T860" t="str">
            <v>5231</v>
          </cell>
          <cell r="U860" t="str">
            <v>00</v>
          </cell>
          <cell r="V860" t="str">
            <v>25</v>
          </cell>
          <cell r="W860" t="str">
            <v>00502</v>
          </cell>
          <cell r="X860" t="str">
            <v>2</v>
          </cell>
          <cell r="Y860" t="str">
            <v>20</v>
          </cell>
          <cell r="Z860" t="str">
            <v>150</v>
          </cell>
          <cell r="AA860" t="str">
            <v>127</v>
          </cell>
          <cell r="AB860">
            <v>640.49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640.49</v>
          </cell>
        </row>
        <row r="861">
          <cell r="C861" t="str">
            <v>53113016358D600502127</v>
          </cell>
          <cell r="D861" t="str">
            <v>2018.29.02.012.2.1.1.2.1.11.045.3016.2.6.8.3.2.E.358.358D6.5311.00.25.00502.2.20.150.127</v>
          </cell>
          <cell r="E861" t="str">
            <v>2018</v>
          </cell>
          <cell r="F861" t="str">
            <v>29.02</v>
          </cell>
          <cell r="G861" t="str">
            <v>012</v>
          </cell>
          <cell r="H861" t="str">
            <v>2.1.1.2.1</v>
          </cell>
          <cell r="I861" t="str">
            <v>11</v>
          </cell>
          <cell r="J861" t="str">
            <v>045</v>
          </cell>
          <cell r="K861" t="str">
            <v>3016</v>
          </cell>
          <cell r="L861" t="str">
            <v>2</v>
          </cell>
          <cell r="M861" t="str">
            <v>6</v>
          </cell>
          <cell r="N861" t="str">
            <v>8</v>
          </cell>
          <cell r="O861" t="str">
            <v>3</v>
          </cell>
          <cell r="P861" t="str">
            <v>2</v>
          </cell>
          <cell r="Q861" t="str">
            <v>E</v>
          </cell>
          <cell r="R861" t="str">
            <v>358</v>
          </cell>
          <cell r="S861" t="str">
            <v>358D6</v>
          </cell>
          <cell r="T861" t="str">
            <v>5311</v>
          </cell>
          <cell r="U861" t="str">
            <v>00</v>
          </cell>
          <cell r="V861" t="str">
            <v>25</v>
          </cell>
          <cell r="W861" t="str">
            <v>00502</v>
          </cell>
          <cell r="X861" t="str">
            <v>2</v>
          </cell>
          <cell r="Y861" t="str">
            <v>20</v>
          </cell>
          <cell r="Z861" t="str">
            <v>150</v>
          </cell>
          <cell r="AA861" t="str">
            <v>127</v>
          </cell>
          <cell r="AB861">
            <v>3483797.34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3483797.34</v>
          </cell>
        </row>
        <row r="862">
          <cell r="C862" t="str">
            <v>336130213580500605700</v>
          </cell>
          <cell r="D862" t="str">
            <v>2018.29.02.012.2.1.1.2.1.11.045.3021.2.6.8.3.2.E.358.35805.3361.00.16.00605.1.20.150.700</v>
          </cell>
          <cell r="E862" t="str">
            <v>2018</v>
          </cell>
          <cell r="F862" t="str">
            <v>29.02</v>
          </cell>
          <cell r="G862" t="str">
            <v>012</v>
          </cell>
          <cell r="H862" t="str">
            <v>2.1.1.2.1</v>
          </cell>
          <cell r="I862" t="str">
            <v>11</v>
          </cell>
          <cell r="J862" t="str">
            <v>045</v>
          </cell>
          <cell r="K862" t="str">
            <v>3021</v>
          </cell>
          <cell r="L862" t="str">
            <v>2</v>
          </cell>
          <cell r="M862" t="str">
            <v>6</v>
          </cell>
          <cell r="N862" t="str">
            <v>8</v>
          </cell>
          <cell r="O862" t="str">
            <v>3</v>
          </cell>
          <cell r="P862" t="str">
            <v>2</v>
          </cell>
          <cell r="Q862" t="str">
            <v>E</v>
          </cell>
          <cell r="R862" t="str">
            <v>358</v>
          </cell>
          <cell r="S862" t="str">
            <v>35805</v>
          </cell>
          <cell r="T862" t="str">
            <v>3361</v>
          </cell>
          <cell r="U862" t="str">
            <v>00</v>
          </cell>
          <cell r="V862" t="str">
            <v>16</v>
          </cell>
          <cell r="W862" t="str">
            <v>00605</v>
          </cell>
          <cell r="X862" t="str">
            <v>1</v>
          </cell>
          <cell r="Y862" t="str">
            <v>20</v>
          </cell>
          <cell r="Z862" t="str">
            <v>150</v>
          </cell>
          <cell r="AA862" t="str">
            <v>700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</row>
        <row r="863">
          <cell r="C863" t="str">
            <v>336330213580500605002</v>
          </cell>
          <cell r="D863" t="str">
            <v>2018.29.02.012.2.1.1.2.1.11.045.3021.2.6.8.3.2.E.358.35805.3363.00.16.00605.1.20.150.002</v>
          </cell>
          <cell r="E863" t="str">
            <v>2018</v>
          </cell>
          <cell r="F863" t="str">
            <v>29.02</v>
          </cell>
          <cell r="G863" t="str">
            <v>012</v>
          </cell>
          <cell r="H863" t="str">
            <v>2.1.1.2.1</v>
          </cell>
          <cell r="I863" t="str">
            <v>11</v>
          </cell>
          <cell r="J863" t="str">
            <v>045</v>
          </cell>
          <cell r="K863" t="str">
            <v>3021</v>
          </cell>
          <cell r="L863" t="str">
            <v>2</v>
          </cell>
          <cell r="M863" t="str">
            <v>6</v>
          </cell>
          <cell r="N863" t="str">
            <v>8</v>
          </cell>
          <cell r="O863" t="str">
            <v>3</v>
          </cell>
          <cell r="P863" t="str">
            <v>2</v>
          </cell>
          <cell r="Q863" t="str">
            <v>E</v>
          </cell>
          <cell r="R863" t="str">
            <v>358</v>
          </cell>
          <cell r="S863" t="str">
            <v>35805</v>
          </cell>
          <cell r="T863" t="str">
            <v>3363</v>
          </cell>
          <cell r="U863" t="str">
            <v>00</v>
          </cell>
          <cell r="V863" t="str">
            <v>16</v>
          </cell>
          <cell r="W863" t="str">
            <v>00605</v>
          </cell>
          <cell r="X863" t="str">
            <v>1</v>
          </cell>
          <cell r="Y863" t="str">
            <v>20</v>
          </cell>
          <cell r="Z863" t="str">
            <v>150</v>
          </cell>
          <cell r="AA863" t="str">
            <v>002</v>
          </cell>
          <cell r="AB863">
            <v>2000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2000</v>
          </cell>
        </row>
        <row r="864">
          <cell r="C864" t="str">
            <v>336330213580500605700</v>
          </cell>
          <cell r="D864" t="str">
            <v>2018.29.02.012.2.1.1.2.1.11.045.3021.2.6.8.3.2.E.358.35805.3363.00.16.00605.1.20.150.700</v>
          </cell>
          <cell r="E864" t="str">
            <v>2018</v>
          </cell>
          <cell r="F864" t="str">
            <v>29.02</v>
          </cell>
          <cell r="G864" t="str">
            <v>012</v>
          </cell>
          <cell r="H864" t="str">
            <v>2.1.1.2.1</v>
          </cell>
          <cell r="I864" t="str">
            <v>11</v>
          </cell>
          <cell r="J864" t="str">
            <v>045</v>
          </cell>
          <cell r="K864" t="str">
            <v>3021</v>
          </cell>
          <cell r="L864" t="str">
            <v>2</v>
          </cell>
          <cell r="M864" t="str">
            <v>6</v>
          </cell>
          <cell r="N864" t="str">
            <v>8</v>
          </cell>
          <cell r="O864" t="str">
            <v>3</v>
          </cell>
          <cell r="P864" t="str">
            <v>2</v>
          </cell>
          <cell r="Q864" t="str">
            <v>E</v>
          </cell>
          <cell r="R864" t="str">
            <v>358</v>
          </cell>
          <cell r="S864" t="str">
            <v>35805</v>
          </cell>
          <cell r="T864" t="str">
            <v>3363</v>
          </cell>
          <cell r="U864" t="str">
            <v>00</v>
          </cell>
          <cell r="V864" t="str">
            <v>16</v>
          </cell>
          <cell r="W864" t="str">
            <v>00605</v>
          </cell>
          <cell r="X864" t="str">
            <v>1</v>
          </cell>
          <cell r="Y864" t="str">
            <v>20</v>
          </cell>
          <cell r="Z864" t="str">
            <v>150</v>
          </cell>
          <cell r="AA864" t="str">
            <v>700</v>
          </cell>
          <cell r="AB864">
            <v>4369.2</v>
          </cell>
          <cell r="AC864">
            <v>4369.2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</row>
        <row r="865">
          <cell r="C865" t="str">
            <v>371130213580500605700</v>
          </cell>
          <cell r="D865" t="str">
            <v>2018.29.02.012.2.1.1.2.1.11.045.3021.2.6.8.3.2.E.358.35805.3711.00.16.00605.1.20.150.700</v>
          </cell>
          <cell r="E865" t="str">
            <v>2018</v>
          </cell>
          <cell r="F865" t="str">
            <v>29.02</v>
          </cell>
          <cell r="G865" t="str">
            <v>012</v>
          </cell>
          <cell r="H865" t="str">
            <v>2.1.1.2.1</v>
          </cell>
          <cell r="I865" t="str">
            <v>11</v>
          </cell>
          <cell r="J865" t="str">
            <v>045</v>
          </cell>
          <cell r="K865" t="str">
            <v>3021</v>
          </cell>
          <cell r="L865" t="str">
            <v>2</v>
          </cell>
          <cell r="M865" t="str">
            <v>6</v>
          </cell>
          <cell r="N865" t="str">
            <v>8</v>
          </cell>
          <cell r="O865" t="str">
            <v>3</v>
          </cell>
          <cell r="P865" t="str">
            <v>2</v>
          </cell>
          <cell r="Q865" t="str">
            <v>E</v>
          </cell>
          <cell r="R865" t="str">
            <v>358</v>
          </cell>
          <cell r="S865" t="str">
            <v>35805</v>
          </cell>
          <cell r="T865" t="str">
            <v>3711</v>
          </cell>
          <cell r="U865" t="str">
            <v>00</v>
          </cell>
          <cell r="V865" t="str">
            <v>16</v>
          </cell>
          <cell r="W865" t="str">
            <v>00605</v>
          </cell>
          <cell r="X865" t="str">
            <v>1</v>
          </cell>
          <cell r="Y865" t="str">
            <v>20</v>
          </cell>
          <cell r="Z865" t="str">
            <v>150</v>
          </cell>
          <cell r="AA865" t="str">
            <v>700</v>
          </cell>
          <cell r="AB865">
            <v>0.49</v>
          </cell>
          <cell r="AC865">
            <v>0.49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</row>
        <row r="866">
          <cell r="C866" t="str">
            <v>22143021358D400605002</v>
          </cell>
          <cell r="D866" t="str">
            <v>2018.29.02.012.2.1.1.2.1.11.045.3021.2.6.8.3.2.E.358.358D4.2214.00.16.00605.1.20.150.002</v>
          </cell>
          <cell r="E866" t="str">
            <v>2018</v>
          </cell>
          <cell r="F866" t="str">
            <v>29.02</v>
          </cell>
          <cell r="G866" t="str">
            <v>012</v>
          </cell>
          <cell r="H866" t="str">
            <v>2.1.1.2.1</v>
          </cell>
          <cell r="I866" t="str">
            <v>11</v>
          </cell>
          <cell r="J866" t="str">
            <v>045</v>
          </cell>
          <cell r="K866" t="str">
            <v>3021</v>
          </cell>
          <cell r="L866" t="str">
            <v>2</v>
          </cell>
          <cell r="M866" t="str">
            <v>6</v>
          </cell>
          <cell r="N866" t="str">
            <v>8</v>
          </cell>
          <cell r="O866" t="str">
            <v>3</v>
          </cell>
          <cell r="P866" t="str">
            <v>2</v>
          </cell>
          <cell r="Q866" t="str">
            <v>E</v>
          </cell>
          <cell r="R866" t="str">
            <v>358</v>
          </cell>
          <cell r="S866" t="str">
            <v>358D4</v>
          </cell>
          <cell r="T866" t="str">
            <v>2214</v>
          </cell>
          <cell r="U866" t="str">
            <v>00</v>
          </cell>
          <cell r="V866" t="str">
            <v>16</v>
          </cell>
          <cell r="W866" t="str">
            <v>00605</v>
          </cell>
          <cell r="X866" t="str">
            <v>1</v>
          </cell>
          <cell r="Y866" t="str">
            <v>20</v>
          </cell>
          <cell r="Z866" t="str">
            <v>150</v>
          </cell>
          <cell r="AA866" t="str">
            <v>002</v>
          </cell>
          <cell r="AB866">
            <v>1667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1667</v>
          </cell>
        </row>
        <row r="867">
          <cell r="C867" t="str">
            <v>13113021358D700605002</v>
          </cell>
          <cell r="D867" t="str">
            <v>2018.29.02.012.2.1.1.2.1.11.045.3021.2.6.8.3.2.E.358.358D7.1311.00.16.00605.1.20.150.002</v>
          </cell>
          <cell r="E867" t="str">
            <v>2018</v>
          </cell>
          <cell r="F867" t="str">
            <v>29.02</v>
          </cell>
          <cell r="G867" t="str">
            <v>012</v>
          </cell>
          <cell r="H867" t="str">
            <v>2.1.1.2.1</v>
          </cell>
          <cell r="I867" t="str">
            <v>11</v>
          </cell>
          <cell r="J867" t="str">
            <v>045</v>
          </cell>
          <cell r="K867" t="str">
            <v>3021</v>
          </cell>
          <cell r="L867" t="str">
            <v>2</v>
          </cell>
          <cell r="M867" t="str">
            <v>6</v>
          </cell>
          <cell r="N867" t="str">
            <v>8</v>
          </cell>
          <cell r="O867" t="str">
            <v>3</v>
          </cell>
          <cell r="P867" t="str">
            <v>2</v>
          </cell>
          <cell r="Q867" t="str">
            <v>E</v>
          </cell>
          <cell r="R867" t="str">
            <v>358</v>
          </cell>
          <cell r="S867" t="str">
            <v>358D7</v>
          </cell>
          <cell r="T867" t="str">
            <v>1311</v>
          </cell>
          <cell r="U867" t="str">
            <v>00</v>
          </cell>
          <cell r="V867" t="str">
            <v>16</v>
          </cell>
          <cell r="W867" t="str">
            <v>00605</v>
          </cell>
          <cell r="X867" t="str">
            <v>1</v>
          </cell>
          <cell r="Y867" t="str">
            <v>20</v>
          </cell>
          <cell r="Z867" t="str">
            <v>150</v>
          </cell>
          <cell r="AA867" t="str">
            <v>002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</row>
        <row r="868">
          <cell r="C868" t="str">
            <v>357230293580100605002</v>
          </cell>
          <cell r="D868" t="str">
            <v>2018.29.02.012.2.1.1.2.1.11.045.3029.2.6.8.3.2.E.358.35801.3572.00.16.00605.1.20.150.002</v>
          </cell>
          <cell r="E868" t="str">
            <v>2018</v>
          </cell>
          <cell r="F868" t="str">
            <v>29.02</v>
          </cell>
          <cell r="G868" t="str">
            <v>012</v>
          </cell>
          <cell r="H868" t="str">
            <v>2.1.1.2.1</v>
          </cell>
          <cell r="I868" t="str">
            <v>11</v>
          </cell>
          <cell r="J868" t="str">
            <v>045</v>
          </cell>
          <cell r="K868" t="str">
            <v>3029</v>
          </cell>
          <cell r="L868" t="str">
            <v>2</v>
          </cell>
          <cell r="M868" t="str">
            <v>6</v>
          </cell>
          <cell r="N868" t="str">
            <v>8</v>
          </cell>
          <cell r="O868" t="str">
            <v>3</v>
          </cell>
          <cell r="P868" t="str">
            <v>2</v>
          </cell>
          <cell r="Q868" t="str">
            <v>E</v>
          </cell>
          <cell r="R868" t="str">
            <v>358</v>
          </cell>
          <cell r="S868" t="str">
            <v>35801</v>
          </cell>
          <cell r="T868" t="str">
            <v>3572</v>
          </cell>
          <cell r="U868" t="str">
            <v>00</v>
          </cell>
          <cell r="V868" t="str">
            <v>16</v>
          </cell>
          <cell r="W868" t="str">
            <v>00605</v>
          </cell>
          <cell r="X868" t="str">
            <v>1</v>
          </cell>
          <cell r="Y868" t="str">
            <v>20</v>
          </cell>
          <cell r="Z868" t="str">
            <v>150</v>
          </cell>
          <cell r="AA868" t="str">
            <v>002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</row>
        <row r="869">
          <cell r="C869" t="str">
            <v>33623029358D400605700</v>
          </cell>
          <cell r="D869" t="str">
            <v>2018.29.02.012.2.1.1.2.1.11.045.3029.2.6.8.3.2.E.358.358D4.3362.00.16.00605.1.20.150.700</v>
          </cell>
          <cell r="E869" t="str">
            <v>2018</v>
          </cell>
          <cell r="F869" t="str">
            <v>29.02</v>
          </cell>
          <cell r="G869" t="str">
            <v>012</v>
          </cell>
          <cell r="H869" t="str">
            <v>2.1.1.2.1</v>
          </cell>
          <cell r="I869" t="str">
            <v>11</v>
          </cell>
          <cell r="J869" t="str">
            <v>045</v>
          </cell>
          <cell r="K869" t="str">
            <v>3029</v>
          </cell>
          <cell r="L869" t="str">
            <v>2</v>
          </cell>
          <cell r="M869" t="str">
            <v>6</v>
          </cell>
          <cell r="N869" t="str">
            <v>8</v>
          </cell>
          <cell r="O869" t="str">
            <v>3</v>
          </cell>
          <cell r="P869" t="str">
            <v>2</v>
          </cell>
          <cell r="Q869" t="str">
            <v>E</v>
          </cell>
          <cell r="R869" t="str">
            <v>358</v>
          </cell>
          <cell r="S869" t="str">
            <v>358D4</v>
          </cell>
          <cell r="T869" t="str">
            <v>3362</v>
          </cell>
          <cell r="U869" t="str">
            <v>00</v>
          </cell>
          <cell r="V869" t="str">
            <v>16</v>
          </cell>
          <cell r="W869" t="str">
            <v>00605</v>
          </cell>
          <cell r="X869" t="str">
            <v>1</v>
          </cell>
          <cell r="Y869" t="str">
            <v>20</v>
          </cell>
          <cell r="Z869" t="str">
            <v>150</v>
          </cell>
          <cell r="AA869" t="str">
            <v>700</v>
          </cell>
          <cell r="AB869">
            <v>3000</v>
          </cell>
          <cell r="AC869">
            <v>3000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</row>
        <row r="870">
          <cell r="C870" t="str">
            <v>35713029358D600605622</v>
          </cell>
          <cell r="D870" t="str">
            <v>2018.29.02.012.2.1.1.2.1.11.045.3029.2.6.8.3.2.E.358.358D6.3571.00.16.00605.1.20.150.622</v>
          </cell>
          <cell r="E870" t="str">
            <v>2018</v>
          </cell>
          <cell r="F870" t="str">
            <v>29.02</v>
          </cell>
          <cell r="G870" t="str">
            <v>012</v>
          </cell>
          <cell r="H870" t="str">
            <v>2.1.1.2.1</v>
          </cell>
          <cell r="I870" t="str">
            <v>11</v>
          </cell>
          <cell r="J870" t="str">
            <v>045</v>
          </cell>
          <cell r="K870" t="str">
            <v>3029</v>
          </cell>
          <cell r="L870" t="str">
            <v>2</v>
          </cell>
          <cell r="M870" t="str">
            <v>6</v>
          </cell>
          <cell r="N870" t="str">
            <v>8</v>
          </cell>
          <cell r="O870" t="str">
            <v>3</v>
          </cell>
          <cell r="P870" t="str">
            <v>2</v>
          </cell>
          <cell r="Q870" t="str">
            <v>E</v>
          </cell>
          <cell r="R870" t="str">
            <v>358</v>
          </cell>
          <cell r="S870" t="str">
            <v>358D6</v>
          </cell>
          <cell r="T870" t="str">
            <v>3571</v>
          </cell>
          <cell r="U870" t="str">
            <v>00</v>
          </cell>
          <cell r="V870" t="str">
            <v>16</v>
          </cell>
          <cell r="W870" t="str">
            <v>00605</v>
          </cell>
          <cell r="X870" t="str">
            <v>1</v>
          </cell>
          <cell r="Y870" t="str">
            <v>20</v>
          </cell>
          <cell r="Z870" t="str">
            <v>150</v>
          </cell>
          <cell r="AA870" t="str">
            <v>622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</row>
        <row r="871">
          <cell r="C871" t="str">
            <v>52913029358D600605622</v>
          </cell>
          <cell r="D871" t="str">
            <v>2018.29.02.012.2.1.1.2.1.11.045.3029.2.6.8.3.2.E.358.358D6.5291.00.16.00605.2.20.150.622</v>
          </cell>
          <cell r="E871" t="str">
            <v>2018</v>
          </cell>
          <cell r="F871" t="str">
            <v>29.02</v>
          </cell>
          <cell r="G871" t="str">
            <v>012</v>
          </cell>
          <cell r="H871" t="str">
            <v>2.1.1.2.1</v>
          </cell>
          <cell r="I871" t="str">
            <v>11</v>
          </cell>
          <cell r="J871" t="str">
            <v>045</v>
          </cell>
          <cell r="K871" t="str">
            <v>3029</v>
          </cell>
          <cell r="L871" t="str">
            <v>2</v>
          </cell>
          <cell r="M871" t="str">
            <v>6</v>
          </cell>
          <cell r="N871" t="str">
            <v>8</v>
          </cell>
          <cell r="O871" t="str">
            <v>3</v>
          </cell>
          <cell r="P871" t="str">
            <v>2</v>
          </cell>
          <cell r="Q871" t="str">
            <v>E</v>
          </cell>
          <cell r="R871" t="str">
            <v>358</v>
          </cell>
          <cell r="S871" t="str">
            <v>358D6</v>
          </cell>
          <cell r="T871" t="str">
            <v>5291</v>
          </cell>
          <cell r="U871" t="str">
            <v>00</v>
          </cell>
          <cell r="V871" t="str">
            <v>16</v>
          </cell>
          <cell r="W871" t="str">
            <v>00605</v>
          </cell>
          <cell r="X871" t="str">
            <v>2</v>
          </cell>
          <cell r="Y871" t="str">
            <v>20</v>
          </cell>
          <cell r="Z871" t="str">
            <v>150</v>
          </cell>
          <cell r="AA871" t="str">
            <v>622</v>
          </cell>
          <cell r="AB871">
            <v>27122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27122</v>
          </cell>
        </row>
        <row r="872">
          <cell r="C872" t="str">
            <v>14213030358D600605002</v>
          </cell>
          <cell r="D872" t="str">
            <v>2018.29.02.012.2.1.1.2.1.11.045.3030.2.6.8.3.2.E.358.358D6.1421.00.16.00605.1.20.150.002</v>
          </cell>
          <cell r="E872" t="str">
            <v>2018</v>
          </cell>
          <cell r="F872" t="str">
            <v>29.02</v>
          </cell>
          <cell r="G872" t="str">
            <v>012</v>
          </cell>
          <cell r="H872" t="str">
            <v>2.1.1.2.1</v>
          </cell>
          <cell r="I872" t="str">
            <v>11</v>
          </cell>
          <cell r="J872" t="str">
            <v>045</v>
          </cell>
          <cell r="K872" t="str">
            <v>3030</v>
          </cell>
          <cell r="L872" t="str">
            <v>2</v>
          </cell>
          <cell r="M872" t="str">
            <v>6</v>
          </cell>
          <cell r="N872" t="str">
            <v>8</v>
          </cell>
          <cell r="O872" t="str">
            <v>3</v>
          </cell>
          <cell r="P872" t="str">
            <v>2</v>
          </cell>
          <cell r="Q872" t="str">
            <v>E</v>
          </cell>
          <cell r="R872" t="str">
            <v>358</v>
          </cell>
          <cell r="S872" t="str">
            <v>358D6</v>
          </cell>
          <cell r="T872" t="str">
            <v>1421</v>
          </cell>
          <cell r="U872" t="str">
            <v>00</v>
          </cell>
          <cell r="V872" t="str">
            <v>16</v>
          </cell>
          <cell r="W872" t="str">
            <v>00605</v>
          </cell>
          <cell r="X872" t="str">
            <v>1</v>
          </cell>
          <cell r="Y872" t="str">
            <v>20</v>
          </cell>
          <cell r="Z872" t="str">
            <v>150</v>
          </cell>
          <cell r="AA872" t="str">
            <v>002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</row>
        <row r="873">
          <cell r="C873" t="str">
            <v>113150079000100605002</v>
          </cell>
          <cell r="D873" t="str">
            <v>2018.29.02.012.2.1.1.2.1.11.045.5007.2.6.5.3.1.E.900.90001.1131.00.16.00605.1.20.150.002</v>
          </cell>
          <cell r="E873" t="str">
            <v>2018</v>
          </cell>
          <cell r="F873" t="str">
            <v>29.02</v>
          </cell>
          <cell r="G873" t="str">
            <v>012</v>
          </cell>
          <cell r="H873" t="str">
            <v>2.1.1.2.1</v>
          </cell>
          <cell r="I873" t="str">
            <v>11</v>
          </cell>
          <cell r="J873" t="str">
            <v>045</v>
          </cell>
          <cell r="K873" t="str">
            <v>5007</v>
          </cell>
          <cell r="L873" t="str">
            <v>2</v>
          </cell>
          <cell r="M873" t="str">
            <v>6</v>
          </cell>
          <cell r="N873" t="str">
            <v>5</v>
          </cell>
          <cell r="O873" t="str">
            <v>3</v>
          </cell>
          <cell r="P873" t="str">
            <v>1</v>
          </cell>
          <cell r="Q873" t="str">
            <v>E</v>
          </cell>
          <cell r="R873" t="str">
            <v>900</v>
          </cell>
          <cell r="S873" t="str">
            <v>90001</v>
          </cell>
          <cell r="T873" t="str">
            <v>1131</v>
          </cell>
          <cell r="U873" t="str">
            <v>00</v>
          </cell>
          <cell r="V873" t="str">
            <v>16</v>
          </cell>
          <cell r="W873" t="str">
            <v>00605</v>
          </cell>
          <cell r="X873" t="str">
            <v>1</v>
          </cell>
          <cell r="Y873" t="str">
            <v>20</v>
          </cell>
          <cell r="Z873" t="str">
            <v>150</v>
          </cell>
          <cell r="AA873" t="str">
            <v>002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</row>
        <row r="874">
          <cell r="C874" t="str">
            <v>331150079000100605002</v>
          </cell>
          <cell r="D874" t="str">
            <v>2018.29.02.012.2.1.1.2.1.11.045.5007.2.6.5.3.1.E.900.90001.3311.00.16.00605.1.20.150.002</v>
          </cell>
          <cell r="E874" t="str">
            <v>2018</v>
          </cell>
          <cell r="F874" t="str">
            <v>29.02</v>
          </cell>
          <cell r="G874" t="str">
            <v>012</v>
          </cell>
          <cell r="H874" t="str">
            <v>2.1.1.2.1</v>
          </cell>
          <cell r="I874" t="str">
            <v>11</v>
          </cell>
          <cell r="J874" t="str">
            <v>045</v>
          </cell>
          <cell r="K874" t="str">
            <v>5007</v>
          </cell>
          <cell r="L874" t="str">
            <v>2</v>
          </cell>
          <cell r="M874" t="str">
            <v>6</v>
          </cell>
          <cell r="N874" t="str">
            <v>5</v>
          </cell>
          <cell r="O874" t="str">
            <v>3</v>
          </cell>
          <cell r="P874" t="str">
            <v>1</v>
          </cell>
          <cell r="Q874" t="str">
            <v>E</v>
          </cell>
          <cell r="R874" t="str">
            <v>900</v>
          </cell>
          <cell r="S874" t="str">
            <v>90001</v>
          </cell>
          <cell r="T874" t="str">
            <v>3311</v>
          </cell>
          <cell r="U874" t="str">
            <v>00</v>
          </cell>
          <cell r="V874" t="str">
            <v>16</v>
          </cell>
          <cell r="W874" t="str">
            <v>00605</v>
          </cell>
          <cell r="X874" t="str">
            <v>1</v>
          </cell>
          <cell r="Y874" t="str">
            <v>20</v>
          </cell>
          <cell r="Z874" t="str">
            <v>150</v>
          </cell>
          <cell r="AA874" t="str">
            <v>002</v>
          </cell>
          <cell r="AB874">
            <v>199.24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199.24</v>
          </cell>
        </row>
        <row r="875">
          <cell r="C875" t="str">
            <v>29415010357B500605700</v>
          </cell>
          <cell r="D875" t="str">
            <v>2018.29.02.012.2.1.1.2.1.11.045.5010.2.6.5.3.1.E.357.357B5.2941.00.16.00605.1.20.150.700</v>
          </cell>
          <cell r="E875" t="str">
            <v>2018</v>
          </cell>
          <cell r="F875" t="str">
            <v>29.02</v>
          </cell>
          <cell r="G875" t="str">
            <v>012</v>
          </cell>
          <cell r="H875" t="str">
            <v>2.1.1.2.1</v>
          </cell>
          <cell r="I875" t="str">
            <v>11</v>
          </cell>
          <cell r="J875" t="str">
            <v>045</v>
          </cell>
          <cell r="K875" t="str">
            <v>5010</v>
          </cell>
          <cell r="L875" t="str">
            <v>2</v>
          </cell>
          <cell r="M875" t="str">
            <v>6</v>
          </cell>
          <cell r="N875" t="str">
            <v>5</v>
          </cell>
          <cell r="O875" t="str">
            <v>3</v>
          </cell>
          <cell r="P875" t="str">
            <v>1</v>
          </cell>
          <cell r="Q875" t="str">
            <v>E</v>
          </cell>
          <cell r="R875" t="str">
            <v>357</v>
          </cell>
          <cell r="S875" t="str">
            <v>357B5</v>
          </cell>
          <cell r="T875" t="str">
            <v>2941</v>
          </cell>
          <cell r="U875" t="str">
            <v>00</v>
          </cell>
          <cell r="V875" t="str">
            <v>16</v>
          </cell>
          <cell r="W875" t="str">
            <v>00605</v>
          </cell>
          <cell r="X875" t="str">
            <v>1</v>
          </cell>
          <cell r="Y875" t="str">
            <v>20</v>
          </cell>
          <cell r="Z875" t="str">
            <v>150</v>
          </cell>
          <cell r="AA875" t="str">
            <v>700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</row>
        <row r="876">
          <cell r="C876" t="str">
            <v>32915010357B500605700</v>
          </cell>
          <cell r="D876" t="str">
            <v>2018.29.02.012.2.1.1.2.1.11.045.5010.2.6.5.3.1.E.357.357B5.3291.00.16.00605.1.20.150.700</v>
          </cell>
          <cell r="E876" t="str">
            <v>2018</v>
          </cell>
          <cell r="F876" t="str">
            <v>29.02</v>
          </cell>
          <cell r="G876" t="str">
            <v>012</v>
          </cell>
          <cell r="H876" t="str">
            <v>2.1.1.2.1</v>
          </cell>
          <cell r="I876" t="str">
            <v>11</v>
          </cell>
          <cell r="J876" t="str">
            <v>045</v>
          </cell>
          <cell r="K876" t="str">
            <v>5010</v>
          </cell>
          <cell r="L876" t="str">
            <v>2</v>
          </cell>
          <cell r="M876" t="str">
            <v>6</v>
          </cell>
          <cell r="N876" t="str">
            <v>5</v>
          </cell>
          <cell r="O876" t="str">
            <v>3</v>
          </cell>
          <cell r="P876" t="str">
            <v>1</v>
          </cell>
          <cell r="Q876" t="str">
            <v>E</v>
          </cell>
          <cell r="R876" t="str">
            <v>357</v>
          </cell>
          <cell r="S876" t="str">
            <v>357B5</v>
          </cell>
          <cell r="T876" t="str">
            <v>3291</v>
          </cell>
          <cell r="U876" t="str">
            <v>00</v>
          </cell>
          <cell r="V876" t="str">
            <v>16</v>
          </cell>
          <cell r="W876" t="str">
            <v>00605</v>
          </cell>
          <cell r="X876" t="str">
            <v>1</v>
          </cell>
          <cell r="Y876" t="str">
            <v>20</v>
          </cell>
          <cell r="Z876" t="str">
            <v>150</v>
          </cell>
          <cell r="AA876" t="str">
            <v>700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</row>
        <row r="877">
          <cell r="C877" t="str">
            <v>261150103580500605700</v>
          </cell>
          <cell r="D877" t="str">
            <v>2018.29.02.012.2.1.1.2.1.11.045.5010.2.6.5.3.1.E.358.35805.2611.00.16.00605.1.20.150.700</v>
          </cell>
          <cell r="E877" t="str">
            <v>2018</v>
          </cell>
          <cell r="F877" t="str">
            <v>29.02</v>
          </cell>
          <cell r="G877" t="str">
            <v>012</v>
          </cell>
          <cell r="H877" t="str">
            <v>2.1.1.2.1</v>
          </cell>
          <cell r="I877" t="str">
            <v>11</v>
          </cell>
          <cell r="J877" t="str">
            <v>045</v>
          </cell>
          <cell r="K877" t="str">
            <v>5010</v>
          </cell>
          <cell r="L877" t="str">
            <v>2</v>
          </cell>
          <cell r="M877" t="str">
            <v>6</v>
          </cell>
          <cell r="N877" t="str">
            <v>5</v>
          </cell>
          <cell r="O877" t="str">
            <v>3</v>
          </cell>
          <cell r="P877" t="str">
            <v>1</v>
          </cell>
          <cell r="Q877" t="str">
            <v>E</v>
          </cell>
          <cell r="R877" t="str">
            <v>358</v>
          </cell>
          <cell r="S877" t="str">
            <v>35805</v>
          </cell>
          <cell r="T877" t="str">
            <v>2611</v>
          </cell>
          <cell r="U877" t="str">
            <v>00</v>
          </cell>
          <cell r="V877" t="str">
            <v>16</v>
          </cell>
          <cell r="W877" t="str">
            <v>00605</v>
          </cell>
          <cell r="X877" t="str">
            <v>1</v>
          </cell>
          <cell r="Y877" t="str">
            <v>20</v>
          </cell>
          <cell r="Z877" t="str">
            <v>150</v>
          </cell>
          <cell r="AA877" t="str">
            <v>700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</row>
        <row r="878">
          <cell r="C878" t="str">
            <v>336250103580500605700</v>
          </cell>
          <cell r="D878" t="str">
            <v>2018.29.02.012.2.1.1.2.1.11.045.5010.2.6.5.3.1.E.358.35805.3362.00.16.00605.1.20.150.700</v>
          </cell>
          <cell r="E878" t="str">
            <v>2018</v>
          </cell>
          <cell r="F878" t="str">
            <v>29.02</v>
          </cell>
          <cell r="G878" t="str">
            <v>012</v>
          </cell>
          <cell r="H878" t="str">
            <v>2.1.1.2.1</v>
          </cell>
          <cell r="I878" t="str">
            <v>11</v>
          </cell>
          <cell r="J878" t="str">
            <v>045</v>
          </cell>
          <cell r="K878" t="str">
            <v>5010</v>
          </cell>
          <cell r="L878" t="str">
            <v>2</v>
          </cell>
          <cell r="M878" t="str">
            <v>6</v>
          </cell>
          <cell r="N878" t="str">
            <v>5</v>
          </cell>
          <cell r="O878" t="str">
            <v>3</v>
          </cell>
          <cell r="P878" t="str">
            <v>1</v>
          </cell>
          <cell r="Q878" t="str">
            <v>E</v>
          </cell>
          <cell r="R878" t="str">
            <v>358</v>
          </cell>
          <cell r="S878" t="str">
            <v>35805</v>
          </cell>
          <cell r="T878" t="str">
            <v>3362</v>
          </cell>
          <cell r="U878" t="str">
            <v>00</v>
          </cell>
          <cell r="V878" t="str">
            <v>16</v>
          </cell>
          <cell r="W878" t="str">
            <v>00605</v>
          </cell>
          <cell r="X878" t="str">
            <v>1</v>
          </cell>
          <cell r="Y878" t="str">
            <v>20</v>
          </cell>
          <cell r="Z878" t="str">
            <v>150</v>
          </cell>
          <cell r="AA878" t="str">
            <v>700</v>
          </cell>
          <cell r="AB878">
            <v>462.29</v>
          </cell>
          <cell r="AC878">
            <v>462.29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</row>
        <row r="879">
          <cell r="C879" t="str">
            <v>26115010358D400605700</v>
          </cell>
          <cell r="D879" t="str">
            <v>2018.29.02.012.2.1.1.2.1.11.045.5010.2.6.5.3.1.E.358.358D4.2611.00.16.00605.1.20.150.700</v>
          </cell>
          <cell r="E879" t="str">
            <v>2018</v>
          </cell>
          <cell r="F879" t="str">
            <v>29.02</v>
          </cell>
          <cell r="G879" t="str">
            <v>012</v>
          </cell>
          <cell r="H879" t="str">
            <v>2.1.1.2.1</v>
          </cell>
          <cell r="I879" t="str">
            <v>11</v>
          </cell>
          <cell r="J879" t="str">
            <v>045</v>
          </cell>
          <cell r="K879" t="str">
            <v>5010</v>
          </cell>
          <cell r="L879" t="str">
            <v>2</v>
          </cell>
          <cell r="M879" t="str">
            <v>6</v>
          </cell>
          <cell r="N879" t="str">
            <v>5</v>
          </cell>
          <cell r="O879" t="str">
            <v>3</v>
          </cell>
          <cell r="P879" t="str">
            <v>1</v>
          </cell>
          <cell r="Q879" t="str">
            <v>E</v>
          </cell>
          <cell r="R879" t="str">
            <v>358</v>
          </cell>
          <cell r="S879" t="str">
            <v>358D4</v>
          </cell>
          <cell r="T879" t="str">
            <v>2611</v>
          </cell>
          <cell r="U879" t="str">
            <v>00</v>
          </cell>
          <cell r="V879" t="str">
            <v>16</v>
          </cell>
          <cell r="W879" t="str">
            <v>00605</v>
          </cell>
          <cell r="X879" t="str">
            <v>1</v>
          </cell>
          <cell r="Y879" t="str">
            <v>20</v>
          </cell>
          <cell r="Z879" t="str">
            <v>150</v>
          </cell>
          <cell r="AA879" t="str">
            <v>700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</row>
        <row r="880">
          <cell r="C880" t="str">
            <v>25915010358D600605700</v>
          </cell>
          <cell r="D880" t="str">
            <v>2018.29.02.012.2.1.1.2.1.11.045.5010.2.6.5.3.1.E.358.358D6.2591.00.16.00605.1.20.150.700</v>
          </cell>
          <cell r="E880" t="str">
            <v>2018</v>
          </cell>
          <cell r="F880" t="str">
            <v>29.02</v>
          </cell>
          <cell r="G880" t="str">
            <v>012</v>
          </cell>
          <cell r="H880" t="str">
            <v>2.1.1.2.1</v>
          </cell>
          <cell r="I880" t="str">
            <v>11</v>
          </cell>
          <cell r="J880" t="str">
            <v>045</v>
          </cell>
          <cell r="K880" t="str">
            <v>5010</v>
          </cell>
          <cell r="L880" t="str">
            <v>2</v>
          </cell>
          <cell r="M880" t="str">
            <v>6</v>
          </cell>
          <cell r="N880" t="str">
            <v>5</v>
          </cell>
          <cell r="O880" t="str">
            <v>3</v>
          </cell>
          <cell r="P880" t="str">
            <v>1</v>
          </cell>
          <cell r="Q880" t="str">
            <v>E</v>
          </cell>
          <cell r="R880" t="str">
            <v>358</v>
          </cell>
          <cell r="S880" t="str">
            <v>358D6</v>
          </cell>
          <cell r="T880" t="str">
            <v>2591</v>
          </cell>
          <cell r="U880" t="str">
            <v>00</v>
          </cell>
          <cell r="V880" t="str">
            <v>16</v>
          </cell>
          <cell r="W880" t="str">
            <v>00605</v>
          </cell>
          <cell r="X880" t="str">
            <v>1</v>
          </cell>
          <cell r="Y880" t="str">
            <v>20</v>
          </cell>
          <cell r="Z880" t="str">
            <v>150</v>
          </cell>
          <cell r="AA880" t="str">
            <v>700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</row>
        <row r="881">
          <cell r="C881" t="str">
            <v>37215010358D700605700</v>
          </cell>
          <cell r="D881" t="str">
            <v>2018.29.02.012.2.1.1.2.1.11.045.5010.2.6.5.3.1.E.358.358D7.3721.00.16.00605.1.20.150.700</v>
          </cell>
          <cell r="E881" t="str">
            <v>2018</v>
          </cell>
          <cell r="F881" t="str">
            <v>29.02</v>
          </cell>
          <cell r="G881" t="str">
            <v>012</v>
          </cell>
          <cell r="H881" t="str">
            <v>2.1.1.2.1</v>
          </cell>
          <cell r="I881" t="str">
            <v>11</v>
          </cell>
          <cell r="J881" t="str">
            <v>045</v>
          </cell>
          <cell r="K881" t="str">
            <v>5010</v>
          </cell>
          <cell r="L881" t="str">
            <v>2</v>
          </cell>
          <cell r="M881" t="str">
            <v>6</v>
          </cell>
          <cell r="N881" t="str">
            <v>5</v>
          </cell>
          <cell r="O881" t="str">
            <v>3</v>
          </cell>
          <cell r="P881" t="str">
            <v>1</v>
          </cell>
          <cell r="Q881" t="str">
            <v>E</v>
          </cell>
          <cell r="R881" t="str">
            <v>358</v>
          </cell>
          <cell r="S881" t="str">
            <v>358D7</v>
          </cell>
          <cell r="T881" t="str">
            <v>3721</v>
          </cell>
          <cell r="U881" t="str">
            <v>00</v>
          </cell>
          <cell r="V881" t="str">
            <v>16</v>
          </cell>
          <cell r="W881" t="str">
            <v>00605</v>
          </cell>
          <cell r="X881" t="str">
            <v>1</v>
          </cell>
          <cell r="Y881" t="str">
            <v>20</v>
          </cell>
          <cell r="Z881" t="str">
            <v>150</v>
          </cell>
          <cell r="AA881" t="str">
            <v>700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</row>
        <row r="882">
          <cell r="C882" t="str">
            <v>211150109000100605699</v>
          </cell>
          <cell r="D882" t="str">
            <v>2018.29.02.012.2.1.1.2.1.11.045.5010.2.6.5.3.1.E.900.90001.2111.00.16.00605.1.20.150.699</v>
          </cell>
          <cell r="E882" t="str">
            <v>2018</v>
          </cell>
          <cell r="F882" t="str">
            <v>29.02</v>
          </cell>
          <cell r="G882" t="str">
            <v>012</v>
          </cell>
          <cell r="H882" t="str">
            <v>2.1.1.2.1</v>
          </cell>
          <cell r="I882" t="str">
            <v>11</v>
          </cell>
          <cell r="J882" t="str">
            <v>045</v>
          </cell>
          <cell r="K882" t="str">
            <v>5010</v>
          </cell>
          <cell r="L882" t="str">
            <v>2</v>
          </cell>
          <cell r="M882" t="str">
            <v>6</v>
          </cell>
          <cell r="N882" t="str">
            <v>5</v>
          </cell>
          <cell r="O882" t="str">
            <v>3</v>
          </cell>
          <cell r="P882" t="str">
            <v>1</v>
          </cell>
          <cell r="Q882" t="str">
            <v>E</v>
          </cell>
          <cell r="R882" t="str">
            <v>900</v>
          </cell>
          <cell r="S882" t="str">
            <v>90001</v>
          </cell>
          <cell r="T882" t="str">
            <v>2111</v>
          </cell>
          <cell r="U882" t="str">
            <v>00</v>
          </cell>
          <cell r="V882" t="str">
            <v>16</v>
          </cell>
          <cell r="W882" t="str">
            <v>00605</v>
          </cell>
          <cell r="X882" t="str">
            <v>1</v>
          </cell>
          <cell r="Y882" t="str">
            <v>20</v>
          </cell>
          <cell r="Z882" t="str">
            <v>150</v>
          </cell>
          <cell r="AA882" t="str">
            <v>699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</row>
        <row r="883">
          <cell r="C883" t="str">
            <v>292150109000100404700</v>
          </cell>
          <cell r="D883" t="str">
            <v>2018.29.02.012.2.1.1.2.1.11.045.5010.2.6.5.3.1.E.900.90001.2921.00.14.00404.1.20.150.700</v>
          </cell>
          <cell r="E883" t="str">
            <v>2018</v>
          </cell>
          <cell r="F883" t="str">
            <v>29.02</v>
          </cell>
          <cell r="G883" t="str">
            <v>012</v>
          </cell>
          <cell r="H883" t="str">
            <v>2.1.1.2.1</v>
          </cell>
          <cell r="I883" t="str">
            <v>11</v>
          </cell>
          <cell r="J883" t="str">
            <v>045</v>
          </cell>
          <cell r="K883" t="str">
            <v>5010</v>
          </cell>
          <cell r="L883" t="str">
            <v>2</v>
          </cell>
          <cell r="M883" t="str">
            <v>6</v>
          </cell>
          <cell r="N883" t="str">
            <v>5</v>
          </cell>
          <cell r="O883" t="str">
            <v>3</v>
          </cell>
          <cell r="P883" t="str">
            <v>1</v>
          </cell>
          <cell r="Q883" t="str">
            <v>E</v>
          </cell>
          <cell r="R883" t="str">
            <v>900</v>
          </cell>
          <cell r="S883" t="str">
            <v>90001</v>
          </cell>
          <cell r="T883" t="str">
            <v>2921</v>
          </cell>
          <cell r="U883" t="str">
            <v>00</v>
          </cell>
          <cell r="V883" t="str">
            <v>14</v>
          </cell>
          <cell r="W883" t="str">
            <v>00404</v>
          </cell>
          <cell r="X883" t="str">
            <v>1</v>
          </cell>
          <cell r="Y883" t="str">
            <v>20</v>
          </cell>
          <cell r="Z883" t="str">
            <v>150</v>
          </cell>
          <cell r="AA883" t="str">
            <v>700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</row>
        <row r="884">
          <cell r="C884" t="str">
            <v>357150109000100404700</v>
          </cell>
          <cell r="D884" t="str">
            <v>2018.29.02.012.2.1.1.2.1.11.045.5010.2.6.5.3.1.E.900.90001.3571.00.14.00404.1.20.150.700</v>
          </cell>
          <cell r="E884" t="str">
            <v>2018</v>
          </cell>
          <cell r="F884" t="str">
            <v>29.02</v>
          </cell>
          <cell r="G884" t="str">
            <v>012</v>
          </cell>
          <cell r="H884" t="str">
            <v>2.1.1.2.1</v>
          </cell>
          <cell r="I884" t="str">
            <v>11</v>
          </cell>
          <cell r="J884" t="str">
            <v>045</v>
          </cell>
          <cell r="K884" t="str">
            <v>5010</v>
          </cell>
          <cell r="L884" t="str">
            <v>2</v>
          </cell>
          <cell r="M884" t="str">
            <v>6</v>
          </cell>
          <cell r="N884" t="str">
            <v>5</v>
          </cell>
          <cell r="O884" t="str">
            <v>3</v>
          </cell>
          <cell r="P884" t="str">
            <v>1</v>
          </cell>
          <cell r="Q884" t="str">
            <v>E</v>
          </cell>
          <cell r="R884" t="str">
            <v>900</v>
          </cell>
          <cell r="S884" t="str">
            <v>90001</v>
          </cell>
          <cell r="T884" t="str">
            <v>3571</v>
          </cell>
          <cell r="U884" t="str">
            <v>00</v>
          </cell>
          <cell r="V884" t="str">
            <v>14</v>
          </cell>
          <cell r="W884" t="str">
            <v>00404</v>
          </cell>
          <cell r="X884" t="str">
            <v>1</v>
          </cell>
          <cell r="Y884" t="str">
            <v>20</v>
          </cell>
          <cell r="Z884" t="str">
            <v>150</v>
          </cell>
          <cell r="AA884" t="str">
            <v>700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</row>
        <row r="885">
          <cell r="C885" t="str">
            <v>511150109000100404700</v>
          </cell>
          <cell r="D885" t="str">
            <v>2018.29.02.012.2.1.1.2.1.11.045.5010.2.6.5.3.1.E.900.90001.5111.00.14.00404.1.20.150.700</v>
          </cell>
          <cell r="E885" t="str">
            <v>2018</v>
          </cell>
          <cell r="F885" t="str">
            <v>29.02</v>
          </cell>
          <cell r="G885" t="str">
            <v>012</v>
          </cell>
          <cell r="H885" t="str">
            <v>2.1.1.2.1</v>
          </cell>
          <cell r="I885" t="str">
            <v>11</v>
          </cell>
          <cell r="J885" t="str">
            <v>045</v>
          </cell>
          <cell r="K885" t="str">
            <v>5010</v>
          </cell>
          <cell r="L885" t="str">
            <v>2</v>
          </cell>
          <cell r="M885" t="str">
            <v>6</v>
          </cell>
          <cell r="N885" t="str">
            <v>5</v>
          </cell>
          <cell r="O885" t="str">
            <v>3</v>
          </cell>
          <cell r="P885" t="str">
            <v>1</v>
          </cell>
          <cell r="Q885" t="str">
            <v>E</v>
          </cell>
          <cell r="R885" t="str">
            <v>900</v>
          </cell>
          <cell r="S885" t="str">
            <v>90001</v>
          </cell>
          <cell r="T885" t="str">
            <v>5111</v>
          </cell>
          <cell r="U885" t="str">
            <v>00</v>
          </cell>
          <cell r="V885" t="str">
            <v>14</v>
          </cell>
          <cell r="W885" t="str">
            <v>00404</v>
          </cell>
          <cell r="X885" t="str">
            <v>1</v>
          </cell>
          <cell r="Y885" t="str">
            <v>20</v>
          </cell>
          <cell r="Z885" t="str">
            <v>150</v>
          </cell>
          <cell r="AA885" t="str">
            <v>700</v>
          </cell>
          <cell r="AB885">
            <v>62000</v>
          </cell>
          <cell r="AC885">
            <v>62000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</row>
        <row r="886">
          <cell r="C886" t="str">
            <v>799150109000100406701</v>
          </cell>
          <cell r="D886" t="str">
            <v>2018.29.02.012.2.1.1.2.1.11.045.5010.2.6.5.3.1.E.900.90001.7991.00.14.00406.1.20.150.701</v>
          </cell>
          <cell r="E886" t="str">
            <v>2018</v>
          </cell>
          <cell r="F886" t="str">
            <v>29.02</v>
          </cell>
          <cell r="G886" t="str">
            <v>012</v>
          </cell>
          <cell r="H886" t="str">
            <v>2.1.1.2.1</v>
          </cell>
          <cell r="I886" t="str">
            <v>11</v>
          </cell>
          <cell r="J886" t="str">
            <v>045</v>
          </cell>
          <cell r="K886" t="str">
            <v>5010</v>
          </cell>
          <cell r="L886" t="str">
            <v>2</v>
          </cell>
          <cell r="M886" t="str">
            <v>6</v>
          </cell>
          <cell r="N886" t="str">
            <v>5</v>
          </cell>
          <cell r="O886" t="str">
            <v>3</v>
          </cell>
          <cell r="P886" t="str">
            <v>1</v>
          </cell>
          <cell r="Q886" t="str">
            <v>E</v>
          </cell>
          <cell r="R886" t="str">
            <v>900</v>
          </cell>
          <cell r="S886" t="str">
            <v>90001</v>
          </cell>
          <cell r="T886" t="str">
            <v>7991</v>
          </cell>
          <cell r="U886" t="str">
            <v>00</v>
          </cell>
          <cell r="V886" t="str">
            <v>14</v>
          </cell>
          <cell r="W886" t="str">
            <v>00406</v>
          </cell>
          <cell r="X886" t="str">
            <v>1</v>
          </cell>
          <cell r="Y886" t="str">
            <v>20</v>
          </cell>
          <cell r="Z886" t="str">
            <v>150</v>
          </cell>
          <cell r="AA886" t="str">
            <v>701</v>
          </cell>
          <cell r="AB886">
            <v>165570.23000000001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165570.23000000001</v>
          </cell>
        </row>
        <row r="887">
          <cell r="C887" t="str">
            <v>25313057358D700605002</v>
          </cell>
          <cell r="D887" t="str">
            <v>2018.29.02.012.2.1.1.2.1.11.045.3057.2.6.8.3.2.E.358.358D7.2531.00.16.00605.1.20.150.002</v>
          </cell>
          <cell r="E887" t="str">
            <v>2018</v>
          </cell>
          <cell r="F887" t="str">
            <v>29.02</v>
          </cell>
          <cell r="G887" t="str">
            <v>012</v>
          </cell>
          <cell r="H887" t="str">
            <v>2.1.1.2.1</v>
          </cell>
          <cell r="I887" t="str">
            <v>11</v>
          </cell>
          <cell r="J887" t="str">
            <v>045</v>
          </cell>
          <cell r="K887" t="str">
            <v>3057</v>
          </cell>
          <cell r="L887" t="str">
            <v>2</v>
          </cell>
          <cell r="M887" t="str">
            <v>6</v>
          </cell>
          <cell r="N887" t="str">
            <v>8</v>
          </cell>
          <cell r="O887" t="str">
            <v>3</v>
          </cell>
          <cell r="P887" t="str">
            <v>2</v>
          </cell>
          <cell r="Q887" t="str">
            <v>E</v>
          </cell>
          <cell r="R887" t="str">
            <v>358</v>
          </cell>
          <cell r="S887" t="str">
            <v>358D7</v>
          </cell>
          <cell r="T887" t="str">
            <v>2531</v>
          </cell>
          <cell r="U887" t="str">
            <v>00</v>
          </cell>
          <cell r="V887" t="str">
            <v>16</v>
          </cell>
          <cell r="W887" t="str">
            <v>00605</v>
          </cell>
          <cell r="X887" t="str">
            <v>1</v>
          </cell>
          <cell r="Y887" t="str">
            <v>20</v>
          </cell>
          <cell r="Z887" t="str">
            <v>150</v>
          </cell>
          <cell r="AA887" t="str">
            <v>002</v>
          </cell>
          <cell r="AB887">
            <v>266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266</v>
          </cell>
        </row>
        <row r="888">
          <cell r="C888" t="str">
            <v>33613057358D700605700</v>
          </cell>
          <cell r="D888" t="str">
            <v>2018.29.02.012.2.1.1.2.1.11.045.3057.2.6.8.3.2.E.358.358D7.3361.00.16.00605.1.20.150.700</v>
          </cell>
          <cell r="E888" t="str">
            <v>2018</v>
          </cell>
          <cell r="F888" t="str">
            <v>29.02</v>
          </cell>
          <cell r="G888" t="str">
            <v>012</v>
          </cell>
          <cell r="H888" t="str">
            <v>2.1.1.2.1</v>
          </cell>
          <cell r="I888" t="str">
            <v>11</v>
          </cell>
          <cell r="J888" t="str">
            <v>045</v>
          </cell>
          <cell r="K888" t="str">
            <v>3057</v>
          </cell>
          <cell r="L888" t="str">
            <v>2</v>
          </cell>
          <cell r="M888" t="str">
            <v>6</v>
          </cell>
          <cell r="N888" t="str">
            <v>8</v>
          </cell>
          <cell r="O888" t="str">
            <v>3</v>
          </cell>
          <cell r="P888" t="str">
            <v>2</v>
          </cell>
          <cell r="Q888" t="str">
            <v>E</v>
          </cell>
          <cell r="R888" t="str">
            <v>358</v>
          </cell>
          <cell r="S888" t="str">
            <v>358D7</v>
          </cell>
          <cell r="T888" t="str">
            <v>3361</v>
          </cell>
          <cell r="U888" t="str">
            <v>00</v>
          </cell>
          <cell r="V888" t="str">
            <v>16</v>
          </cell>
          <cell r="W888" t="str">
            <v>00605</v>
          </cell>
          <cell r="X888" t="str">
            <v>1</v>
          </cell>
          <cell r="Y888" t="str">
            <v>20</v>
          </cell>
          <cell r="Z888" t="str">
            <v>150</v>
          </cell>
          <cell r="AA888" t="str">
            <v>700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</row>
        <row r="889">
          <cell r="C889" t="str">
            <v>17133058358D700605002</v>
          </cell>
          <cell r="D889" t="str">
            <v>2018.29.02.012.2.1.1.2.1.11.045.3058.2.6.8.3.2.E.358.358D7.1713.00.16.00605.1.20.150.002</v>
          </cell>
          <cell r="E889" t="str">
            <v>2018</v>
          </cell>
          <cell r="F889" t="str">
            <v>29.02</v>
          </cell>
          <cell r="G889" t="str">
            <v>012</v>
          </cell>
          <cell r="H889" t="str">
            <v>2.1.1.2.1</v>
          </cell>
          <cell r="I889" t="str">
            <v>11</v>
          </cell>
          <cell r="J889" t="str">
            <v>045</v>
          </cell>
          <cell r="K889" t="str">
            <v>3058</v>
          </cell>
          <cell r="L889" t="str">
            <v>2</v>
          </cell>
          <cell r="M889" t="str">
            <v>6</v>
          </cell>
          <cell r="N889" t="str">
            <v>8</v>
          </cell>
          <cell r="O889" t="str">
            <v>3</v>
          </cell>
          <cell r="P889" t="str">
            <v>2</v>
          </cell>
          <cell r="Q889" t="str">
            <v>E</v>
          </cell>
          <cell r="R889" t="str">
            <v>358</v>
          </cell>
          <cell r="S889" t="str">
            <v>358D7</v>
          </cell>
          <cell r="T889" t="str">
            <v>1713</v>
          </cell>
          <cell r="U889" t="str">
            <v>00</v>
          </cell>
          <cell r="V889" t="str">
            <v>16</v>
          </cell>
          <cell r="W889" t="str">
            <v>00605</v>
          </cell>
          <cell r="X889" t="str">
            <v>1</v>
          </cell>
          <cell r="Y889" t="str">
            <v>20</v>
          </cell>
          <cell r="Z889" t="str">
            <v>150</v>
          </cell>
          <cell r="AA889" t="str">
            <v>002</v>
          </cell>
          <cell r="AB889">
            <v>4203.51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4203.51</v>
          </cell>
        </row>
        <row r="890">
          <cell r="C890" t="str">
            <v>29513058358D700605002</v>
          </cell>
          <cell r="D890" t="str">
            <v>2018.29.02.012.2.1.1.2.1.11.045.3058.2.6.8.3.2.E.358.358D7.2951.00.16.00605.1.20.150.002</v>
          </cell>
          <cell r="E890" t="str">
            <v>2018</v>
          </cell>
          <cell r="F890" t="str">
            <v>29.02</v>
          </cell>
          <cell r="G890" t="str">
            <v>012</v>
          </cell>
          <cell r="H890" t="str">
            <v>2.1.1.2.1</v>
          </cell>
          <cell r="I890" t="str">
            <v>11</v>
          </cell>
          <cell r="J890" t="str">
            <v>045</v>
          </cell>
          <cell r="K890" t="str">
            <v>3058</v>
          </cell>
          <cell r="L890" t="str">
            <v>2</v>
          </cell>
          <cell r="M890" t="str">
            <v>6</v>
          </cell>
          <cell r="N890" t="str">
            <v>8</v>
          </cell>
          <cell r="O890" t="str">
            <v>3</v>
          </cell>
          <cell r="P890" t="str">
            <v>2</v>
          </cell>
          <cell r="Q890" t="str">
            <v>E</v>
          </cell>
          <cell r="R890" t="str">
            <v>358</v>
          </cell>
          <cell r="S890" t="str">
            <v>358D7</v>
          </cell>
          <cell r="T890" t="str">
            <v>2951</v>
          </cell>
          <cell r="U890" t="str">
            <v>00</v>
          </cell>
          <cell r="V890" t="str">
            <v>16</v>
          </cell>
          <cell r="W890" t="str">
            <v>00605</v>
          </cell>
          <cell r="X890" t="str">
            <v>1</v>
          </cell>
          <cell r="Y890" t="str">
            <v>20</v>
          </cell>
          <cell r="Z890" t="str">
            <v>150</v>
          </cell>
          <cell r="AA890" t="str">
            <v>002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</row>
        <row r="891">
          <cell r="C891" t="str">
            <v>292130593580100605002</v>
          </cell>
          <cell r="D891" t="str">
            <v>2018.29.02.012.2.1.1.2.1.11.045.3059.2.6.8.3.2.E.358.35801.2921.00.16.00605.1.20.150.002</v>
          </cell>
          <cell r="E891" t="str">
            <v>2018</v>
          </cell>
          <cell r="F891" t="str">
            <v>29.02</v>
          </cell>
          <cell r="G891" t="str">
            <v>012</v>
          </cell>
          <cell r="H891" t="str">
            <v>2.1.1.2.1</v>
          </cell>
          <cell r="I891" t="str">
            <v>11</v>
          </cell>
          <cell r="J891" t="str">
            <v>045</v>
          </cell>
          <cell r="K891" t="str">
            <v>3059</v>
          </cell>
          <cell r="L891" t="str">
            <v>2</v>
          </cell>
          <cell r="M891" t="str">
            <v>6</v>
          </cell>
          <cell r="N891" t="str">
            <v>8</v>
          </cell>
          <cell r="O891" t="str">
            <v>3</v>
          </cell>
          <cell r="P891" t="str">
            <v>2</v>
          </cell>
          <cell r="Q891" t="str">
            <v>E</v>
          </cell>
          <cell r="R891" t="str">
            <v>358</v>
          </cell>
          <cell r="S891" t="str">
            <v>35801</v>
          </cell>
          <cell r="T891" t="str">
            <v>2921</v>
          </cell>
          <cell r="U891" t="str">
            <v>00</v>
          </cell>
          <cell r="V891" t="str">
            <v>16</v>
          </cell>
          <cell r="W891" t="str">
            <v>00605</v>
          </cell>
          <cell r="X891" t="str">
            <v>1</v>
          </cell>
          <cell r="Y891" t="str">
            <v>20</v>
          </cell>
          <cell r="Z891" t="str">
            <v>150</v>
          </cell>
          <cell r="AA891" t="str">
            <v>002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</row>
        <row r="892">
          <cell r="C892" t="str">
            <v>292130593580100605700</v>
          </cell>
          <cell r="D892" t="str">
            <v>2018.29.02.012.2.1.1.2.1.11.045.3059.2.6.8.3.2.E.358.35801.2921.00.16.00605.1.20.150.700</v>
          </cell>
          <cell r="E892" t="str">
            <v>2018</v>
          </cell>
          <cell r="F892" t="str">
            <v>29.02</v>
          </cell>
          <cell r="G892" t="str">
            <v>012</v>
          </cell>
          <cell r="H892" t="str">
            <v>2.1.1.2.1</v>
          </cell>
          <cell r="I892" t="str">
            <v>11</v>
          </cell>
          <cell r="J892" t="str">
            <v>045</v>
          </cell>
          <cell r="K892" t="str">
            <v>3059</v>
          </cell>
          <cell r="L892" t="str">
            <v>2</v>
          </cell>
          <cell r="M892" t="str">
            <v>6</v>
          </cell>
          <cell r="N892" t="str">
            <v>8</v>
          </cell>
          <cell r="O892" t="str">
            <v>3</v>
          </cell>
          <cell r="P892" t="str">
            <v>2</v>
          </cell>
          <cell r="Q892" t="str">
            <v>E</v>
          </cell>
          <cell r="R892" t="str">
            <v>358</v>
          </cell>
          <cell r="S892" t="str">
            <v>35801</v>
          </cell>
          <cell r="T892" t="str">
            <v>2921</v>
          </cell>
          <cell r="U892" t="str">
            <v>00</v>
          </cell>
          <cell r="V892" t="str">
            <v>16</v>
          </cell>
          <cell r="W892" t="str">
            <v>00605</v>
          </cell>
          <cell r="X892" t="str">
            <v>1</v>
          </cell>
          <cell r="Y892" t="str">
            <v>20</v>
          </cell>
          <cell r="Z892" t="str">
            <v>150</v>
          </cell>
          <cell r="AA892" t="str">
            <v>700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C893" t="str">
            <v>13223059358D700605002</v>
          </cell>
          <cell r="D893" t="str">
            <v>2018.29.02.012.2.1.1.2.1.11.045.3059.2.6.8.3.2.E.358.358D7.1322.00.16.00605.1.20.150.002</v>
          </cell>
          <cell r="E893" t="str">
            <v>2018</v>
          </cell>
          <cell r="F893" t="str">
            <v>29.02</v>
          </cell>
          <cell r="G893" t="str">
            <v>012</v>
          </cell>
          <cell r="H893" t="str">
            <v>2.1.1.2.1</v>
          </cell>
          <cell r="I893" t="str">
            <v>11</v>
          </cell>
          <cell r="J893" t="str">
            <v>045</v>
          </cell>
          <cell r="K893" t="str">
            <v>3059</v>
          </cell>
          <cell r="L893" t="str">
            <v>2</v>
          </cell>
          <cell r="M893" t="str">
            <v>6</v>
          </cell>
          <cell r="N893" t="str">
            <v>8</v>
          </cell>
          <cell r="O893" t="str">
            <v>3</v>
          </cell>
          <cell r="P893" t="str">
            <v>2</v>
          </cell>
          <cell r="Q893" t="str">
            <v>E</v>
          </cell>
          <cell r="R893" t="str">
            <v>358</v>
          </cell>
          <cell r="S893" t="str">
            <v>358D7</v>
          </cell>
          <cell r="T893" t="str">
            <v>1322</v>
          </cell>
          <cell r="U893" t="str">
            <v>00</v>
          </cell>
          <cell r="V893" t="str">
            <v>16</v>
          </cell>
          <cell r="W893" t="str">
            <v>00605</v>
          </cell>
          <cell r="X893" t="str">
            <v>1</v>
          </cell>
          <cell r="Y893" t="str">
            <v>20</v>
          </cell>
          <cell r="Z893" t="str">
            <v>150</v>
          </cell>
          <cell r="AA893" t="str">
            <v>002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C894" t="str">
            <v>519130613580100605002</v>
          </cell>
          <cell r="D894" t="str">
            <v>2018.29.02.012.2.1.1.2.1.11.045.3061.2.6.8.3.2.E.358.35801.5191.00.16.00605.2.20.150.002</v>
          </cell>
          <cell r="E894" t="str">
            <v>2018</v>
          </cell>
          <cell r="F894" t="str">
            <v>29.02</v>
          </cell>
          <cell r="G894" t="str">
            <v>012</v>
          </cell>
          <cell r="H894" t="str">
            <v>2.1.1.2.1</v>
          </cell>
          <cell r="I894" t="str">
            <v>11</v>
          </cell>
          <cell r="J894" t="str">
            <v>045</v>
          </cell>
          <cell r="K894" t="str">
            <v>3061</v>
          </cell>
          <cell r="L894" t="str">
            <v>2</v>
          </cell>
          <cell r="M894" t="str">
            <v>6</v>
          </cell>
          <cell r="N894" t="str">
            <v>8</v>
          </cell>
          <cell r="O894" t="str">
            <v>3</v>
          </cell>
          <cell r="P894" t="str">
            <v>2</v>
          </cell>
          <cell r="Q894" t="str">
            <v>E</v>
          </cell>
          <cell r="R894" t="str">
            <v>358</v>
          </cell>
          <cell r="S894" t="str">
            <v>35801</v>
          </cell>
          <cell r="T894" t="str">
            <v>5191</v>
          </cell>
          <cell r="U894" t="str">
            <v>00</v>
          </cell>
          <cell r="V894" t="str">
            <v>16</v>
          </cell>
          <cell r="W894" t="str">
            <v>00605</v>
          </cell>
          <cell r="X894" t="str">
            <v>2</v>
          </cell>
          <cell r="Y894" t="str">
            <v>20</v>
          </cell>
          <cell r="Z894" t="str">
            <v>150</v>
          </cell>
          <cell r="AA894" t="str">
            <v>002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</row>
        <row r="895">
          <cell r="C895" t="str">
            <v>143131103580200605002</v>
          </cell>
          <cell r="D895" t="str">
            <v>2018.29.02.012.2.1.1.2.1.11.045.3110.2.6.8.3.2.E.358.35802.1431.00.16.00605.1.20.150.002</v>
          </cell>
          <cell r="E895" t="str">
            <v>2018</v>
          </cell>
          <cell r="F895" t="str">
            <v>29.02</v>
          </cell>
          <cell r="G895" t="str">
            <v>012</v>
          </cell>
          <cell r="H895" t="str">
            <v>2.1.1.2.1</v>
          </cell>
          <cell r="I895" t="str">
            <v>11</v>
          </cell>
          <cell r="J895" t="str">
            <v>045</v>
          </cell>
          <cell r="K895" t="str">
            <v>3110</v>
          </cell>
          <cell r="L895" t="str">
            <v>2</v>
          </cell>
          <cell r="M895" t="str">
            <v>6</v>
          </cell>
          <cell r="N895" t="str">
            <v>8</v>
          </cell>
          <cell r="O895" t="str">
            <v>3</v>
          </cell>
          <cell r="P895" t="str">
            <v>2</v>
          </cell>
          <cell r="Q895" t="str">
            <v>E</v>
          </cell>
          <cell r="R895" t="str">
            <v>358</v>
          </cell>
          <cell r="S895" t="str">
            <v>35802</v>
          </cell>
          <cell r="T895" t="str">
            <v>1431</v>
          </cell>
          <cell r="U895" t="str">
            <v>00</v>
          </cell>
          <cell r="V895" t="str">
            <v>16</v>
          </cell>
          <cell r="W895" t="str">
            <v>00605</v>
          </cell>
          <cell r="X895" t="str">
            <v>1</v>
          </cell>
          <cell r="Y895" t="str">
            <v>20</v>
          </cell>
          <cell r="Z895" t="str">
            <v>150</v>
          </cell>
          <cell r="AA895" t="str">
            <v>002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</row>
        <row r="896">
          <cell r="C896" t="str">
            <v>171531113580200605002</v>
          </cell>
          <cell r="D896" t="str">
            <v>2018.29.02.012.2.1.1.2.1.11.045.3111.2.6.8.3.2.E.358.35802.1715.00.16.00605.1.20.150.002</v>
          </cell>
          <cell r="E896" t="str">
            <v>2018</v>
          </cell>
          <cell r="F896" t="str">
            <v>29.02</v>
          </cell>
          <cell r="G896" t="str">
            <v>012</v>
          </cell>
          <cell r="H896" t="str">
            <v>2.1.1.2.1</v>
          </cell>
          <cell r="I896" t="str">
            <v>11</v>
          </cell>
          <cell r="J896" t="str">
            <v>045</v>
          </cell>
          <cell r="K896" t="str">
            <v>3111</v>
          </cell>
          <cell r="L896" t="str">
            <v>2</v>
          </cell>
          <cell r="M896" t="str">
            <v>6</v>
          </cell>
          <cell r="N896" t="str">
            <v>8</v>
          </cell>
          <cell r="O896" t="str">
            <v>3</v>
          </cell>
          <cell r="P896" t="str">
            <v>2</v>
          </cell>
          <cell r="Q896" t="str">
            <v>E</v>
          </cell>
          <cell r="R896" t="str">
            <v>358</v>
          </cell>
          <cell r="S896" t="str">
            <v>35802</v>
          </cell>
          <cell r="T896" t="str">
            <v>1715</v>
          </cell>
          <cell r="U896" t="str">
            <v>00</v>
          </cell>
          <cell r="V896" t="str">
            <v>16</v>
          </cell>
          <cell r="W896" t="str">
            <v>00605</v>
          </cell>
          <cell r="X896" t="str">
            <v>1</v>
          </cell>
          <cell r="Y896" t="str">
            <v>20</v>
          </cell>
          <cell r="Z896" t="str">
            <v>150</v>
          </cell>
          <cell r="AA896" t="str">
            <v>002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</row>
        <row r="897">
          <cell r="C897" t="str">
            <v>113131123580200605002</v>
          </cell>
          <cell r="D897" t="str">
            <v>2018.29.02.012.2.1.1.2.1.11.045.3112.2.6.8.3.2.E.358.35802.1131.00.16.00605.1.20.150.002</v>
          </cell>
          <cell r="E897" t="str">
            <v>2018</v>
          </cell>
          <cell r="F897" t="str">
            <v>29.02</v>
          </cell>
          <cell r="G897" t="str">
            <v>012</v>
          </cell>
          <cell r="H897" t="str">
            <v>2.1.1.2.1</v>
          </cell>
          <cell r="I897" t="str">
            <v>11</v>
          </cell>
          <cell r="J897" t="str">
            <v>045</v>
          </cell>
          <cell r="K897" t="str">
            <v>3112</v>
          </cell>
          <cell r="L897" t="str">
            <v>2</v>
          </cell>
          <cell r="M897" t="str">
            <v>6</v>
          </cell>
          <cell r="N897" t="str">
            <v>8</v>
          </cell>
          <cell r="O897" t="str">
            <v>3</v>
          </cell>
          <cell r="P897" t="str">
            <v>2</v>
          </cell>
          <cell r="Q897" t="str">
            <v>E</v>
          </cell>
          <cell r="R897" t="str">
            <v>358</v>
          </cell>
          <cell r="S897" t="str">
            <v>35802</v>
          </cell>
          <cell r="T897" t="str">
            <v>1131</v>
          </cell>
          <cell r="U897" t="str">
            <v>00</v>
          </cell>
          <cell r="V897" t="str">
            <v>16</v>
          </cell>
          <cell r="W897" t="str">
            <v>00605</v>
          </cell>
          <cell r="X897" t="str">
            <v>1</v>
          </cell>
          <cell r="Y897" t="str">
            <v>20</v>
          </cell>
          <cell r="Z897" t="str">
            <v>150</v>
          </cell>
          <cell r="AA897" t="str">
            <v>002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</row>
        <row r="898">
          <cell r="C898" t="str">
            <v>143231123580200605002</v>
          </cell>
          <cell r="D898" t="str">
            <v>2018.29.02.012.2.1.1.2.1.11.045.3112.2.6.8.3.2.E.358.35802.1432.00.16.00605.1.20.150.002</v>
          </cell>
          <cell r="E898" t="str">
            <v>2018</v>
          </cell>
          <cell r="F898" t="str">
            <v>29.02</v>
          </cell>
          <cell r="G898" t="str">
            <v>012</v>
          </cell>
          <cell r="H898" t="str">
            <v>2.1.1.2.1</v>
          </cell>
          <cell r="I898" t="str">
            <v>11</v>
          </cell>
          <cell r="J898" t="str">
            <v>045</v>
          </cell>
          <cell r="K898" t="str">
            <v>3112</v>
          </cell>
          <cell r="L898" t="str">
            <v>2</v>
          </cell>
          <cell r="M898" t="str">
            <v>6</v>
          </cell>
          <cell r="N898" t="str">
            <v>8</v>
          </cell>
          <cell r="O898" t="str">
            <v>3</v>
          </cell>
          <cell r="P898" t="str">
            <v>2</v>
          </cell>
          <cell r="Q898" t="str">
            <v>E</v>
          </cell>
          <cell r="R898" t="str">
            <v>358</v>
          </cell>
          <cell r="S898" t="str">
            <v>35802</v>
          </cell>
          <cell r="T898" t="str">
            <v>1432</v>
          </cell>
          <cell r="U898" t="str">
            <v>00</v>
          </cell>
          <cell r="V898" t="str">
            <v>16</v>
          </cell>
          <cell r="W898" t="str">
            <v>00605</v>
          </cell>
          <cell r="X898" t="str">
            <v>1</v>
          </cell>
          <cell r="Y898" t="str">
            <v>20</v>
          </cell>
          <cell r="Z898" t="str">
            <v>150</v>
          </cell>
          <cell r="AA898" t="str">
            <v>002</v>
          </cell>
          <cell r="AB898">
            <v>1342.54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1342.54</v>
          </cell>
        </row>
        <row r="899">
          <cell r="C899" t="str">
            <v>261131123580200605518</v>
          </cell>
          <cell r="D899" t="str">
            <v>2018.29.02.012.2.1.1.2.1.11.045.3112.2.6.8.3.2.E.358.35802.2611.00.16.00605.1.20.150.518</v>
          </cell>
          <cell r="E899" t="str">
            <v>2018</v>
          </cell>
          <cell r="F899" t="str">
            <v>29.02</v>
          </cell>
          <cell r="G899" t="str">
            <v>012</v>
          </cell>
          <cell r="H899" t="str">
            <v>2.1.1.2.1</v>
          </cell>
          <cell r="I899" t="str">
            <v>11</v>
          </cell>
          <cell r="J899" t="str">
            <v>045</v>
          </cell>
          <cell r="K899" t="str">
            <v>3112</v>
          </cell>
          <cell r="L899" t="str">
            <v>2</v>
          </cell>
          <cell r="M899" t="str">
            <v>6</v>
          </cell>
          <cell r="N899" t="str">
            <v>8</v>
          </cell>
          <cell r="O899" t="str">
            <v>3</v>
          </cell>
          <cell r="P899" t="str">
            <v>2</v>
          </cell>
          <cell r="Q899" t="str">
            <v>E</v>
          </cell>
          <cell r="R899" t="str">
            <v>358</v>
          </cell>
          <cell r="S899" t="str">
            <v>35802</v>
          </cell>
          <cell r="T899" t="str">
            <v>2611</v>
          </cell>
          <cell r="U899" t="str">
            <v>00</v>
          </cell>
          <cell r="V899" t="str">
            <v>16</v>
          </cell>
          <cell r="W899" t="str">
            <v>00605</v>
          </cell>
          <cell r="X899" t="str">
            <v>1</v>
          </cell>
          <cell r="Y899" t="str">
            <v>20</v>
          </cell>
          <cell r="Z899" t="str">
            <v>150</v>
          </cell>
          <cell r="AA899" t="str">
            <v>518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</row>
        <row r="900">
          <cell r="C900" t="str">
            <v>392131123580200605517</v>
          </cell>
          <cell r="D900" t="str">
            <v>2018.29.02.012.2.1.1.2.1.11.045.3112.2.6.8.3.2.E.358.35802.3921.00.16.00605.1.20.150.517</v>
          </cell>
          <cell r="E900" t="str">
            <v>2018</v>
          </cell>
          <cell r="F900" t="str">
            <v>29.02</v>
          </cell>
          <cell r="G900" t="str">
            <v>012</v>
          </cell>
          <cell r="H900" t="str">
            <v>2.1.1.2.1</v>
          </cell>
          <cell r="I900" t="str">
            <v>11</v>
          </cell>
          <cell r="J900" t="str">
            <v>045</v>
          </cell>
          <cell r="K900" t="str">
            <v>3112</v>
          </cell>
          <cell r="L900" t="str">
            <v>2</v>
          </cell>
          <cell r="M900" t="str">
            <v>6</v>
          </cell>
          <cell r="N900" t="str">
            <v>8</v>
          </cell>
          <cell r="O900" t="str">
            <v>3</v>
          </cell>
          <cell r="P900" t="str">
            <v>2</v>
          </cell>
          <cell r="Q900" t="str">
            <v>E</v>
          </cell>
          <cell r="R900" t="str">
            <v>358</v>
          </cell>
          <cell r="S900" t="str">
            <v>35802</v>
          </cell>
          <cell r="T900" t="str">
            <v>3921</v>
          </cell>
          <cell r="U900" t="str">
            <v>00</v>
          </cell>
          <cell r="V900" t="str">
            <v>16</v>
          </cell>
          <cell r="W900" t="str">
            <v>00605</v>
          </cell>
          <cell r="X900" t="str">
            <v>1</v>
          </cell>
          <cell r="Y900" t="str">
            <v>20</v>
          </cell>
          <cell r="Z900" t="str">
            <v>150</v>
          </cell>
          <cell r="AA900" t="str">
            <v>517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</row>
        <row r="901">
          <cell r="C901" t="str">
            <v>24614030701D300605002</v>
          </cell>
          <cell r="D901" t="str">
            <v>2018.29.02.012.2.1.1.2.1.11.045.4030.2.4.2.4.4.E.701.701D3.2461.00.16.00605.1.20.150.002</v>
          </cell>
          <cell r="E901" t="str">
            <v>2018</v>
          </cell>
          <cell r="F901" t="str">
            <v>29.02</v>
          </cell>
          <cell r="G901" t="str">
            <v>012</v>
          </cell>
          <cell r="H901" t="str">
            <v>2.1.1.2.1</v>
          </cell>
          <cell r="I901" t="str">
            <v>11</v>
          </cell>
          <cell r="J901" t="str">
            <v>045</v>
          </cell>
          <cell r="K901" t="str">
            <v>4030</v>
          </cell>
          <cell r="L901" t="str">
            <v>2</v>
          </cell>
          <cell r="M901" t="str">
            <v>4</v>
          </cell>
          <cell r="N901" t="str">
            <v>2</v>
          </cell>
          <cell r="O901" t="str">
            <v>4</v>
          </cell>
          <cell r="P901" t="str">
            <v>4</v>
          </cell>
          <cell r="Q901" t="str">
            <v>E</v>
          </cell>
          <cell r="R901" t="str">
            <v>701</v>
          </cell>
          <cell r="S901" t="str">
            <v>701D3</v>
          </cell>
          <cell r="T901" t="str">
            <v>2461</v>
          </cell>
          <cell r="U901" t="str">
            <v>00</v>
          </cell>
          <cell r="V901" t="str">
            <v>16</v>
          </cell>
          <cell r="W901" t="str">
            <v>00605</v>
          </cell>
          <cell r="X901" t="str">
            <v>1</v>
          </cell>
          <cell r="Y901" t="str">
            <v>20</v>
          </cell>
          <cell r="Z901" t="str">
            <v>150</v>
          </cell>
          <cell r="AA901" t="str">
            <v>002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</row>
        <row r="902">
          <cell r="C902" t="str">
            <v>24714030701D300605002</v>
          </cell>
          <cell r="D902" t="str">
            <v>2018.29.02.012.2.1.1.2.1.11.045.4030.2.4.2.4.4.E.701.701D3.2471.00.16.00605.1.20.150.002</v>
          </cell>
          <cell r="E902" t="str">
            <v>2018</v>
          </cell>
          <cell r="F902" t="str">
            <v>29.02</v>
          </cell>
          <cell r="G902" t="str">
            <v>012</v>
          </cell>
          <cell r="H902" t="str">
            <v>2.1.1.2.1</v>
          </cell>
          <cell r="I902" t="str">
            <v>11</v>
          </cell>
          <cell r="J902" t="str">
            <v>045</v>
          </cell>
          <cell r="K902" t="str">
            <v>4030</v>
          </cell>
          <cell r="L902" t="str">
            <v>2</v>
          </cell>
          <cell r="M902" t="str">
            <v>4</v>
          </cell>
          <cell r="N902" t="str">
            <v>2</v>
          </cell>
          <cell r="O902" t="str">
            <v>4</v>
          </cell>
          <cell r="P902" t="str">
            <v>4</v>
          </cell>
          <cell r="Q902" t="str">
            <v>E</v>
          </cell>
          <cell r="R902" t="str">
            <v>701</v>
          </cell>
          <cell r="S902" t="str">
            <v>701D3</v>
          </cell>
          <cell r="T902" t="str">
            <v>2471</v>
          </cell>
          <cell r="U902" t="str">
            <v>00</v>
          </cell>
          <cell r="V902" t="str">
            <v>16</v>
          </cell>
          <cell r="W902" t="str">
            <v>00605</v>
          </cell>
          <cell r="X902" t="str">
            <v>1</v>
          </cell>
          <cell r="Y902" t="str">
            <v>20</v>
          </cell>
          <cell r="Z902" t="str">
            <v>150</v>
          </cell>
          <cell r="AA902" t="str">
            <v>002</v>
          </cell>
          <cell r="AB902">
            <v>187.61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187.61</v>
          </cell>
        </row>
        <row r="903">
          <cell r="C903" t="str">
            <v>24914030701D300605002</v>
          </cell>
          <cell r="D903" t="str">
            <v>2018.29.02.012.2.1.1.2.1.11.045.4030.2.4.2.4.4.E.701.701D3.2491.00.16.00605.1.20.150.002</v>
          </cell>
          <cell r="E903" t="str">
            <v>2018</v>
          </cell>
          <cell r="F903" t="str">
            <v>29.02</v>
          </cell>
          <cell r="G903" t="str">
            <v>012</v>
          </cell>
          <cell r="H903" t="str">
            <v>2.1.1.2.1</v>
          </cell>
          <cell r="I903" t="str">
            <v>11</v>
          </cell>
          <cell r="J903" t="str">
            <v>045</v>
          </cell>
          <cell r="K903" t="str">
            <v>4030</v>
          </cell>
          <cell r="L903" t="str">
            <v>2</v>
          </cell>
          <cell r="M903" t="str">
            <v>4</v>
          </cell>
          <cell r="N903" t="str">
            <v>2</v>
          </cell>
          <cell r="O903" t="str">
            <v>4</v>
          </cell>
          <cell r="P903" t="str">
            <v>4</v>
          </cell>
          <cell r="Q903" t="str">
            <v>E</v>
          </cell>
          <cell r="R903" t="str">
            <v>701</v>
          </cell>
          <cell r="S903" t="str">
            <v>701D3</v>
          </cell>
          <cell r="T903" t="str">
            <v>2491</v>
          </cell>
          <cell r="U903" t="str">
            <v>00</v>
          </cell>
          <cell r="V903" t="str">
            <v>16</v>
          </cell>
          <cell r="W903" t="str">
            <v>00605</v>
          </cell>
          <cell r="X903" t="str">
            <v>1</v>
          </cell>
          <cell r="Y903" t="str">
            <v>20</v>
          </cell>
          <cell r="Z903" t="str">
            <v>150</v>
          </cell>
          <cell r="AA903" t="str">
            <v>002</v>
          </cell>
          <cell r="AB903">
            <v>1717.37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1717.37</v>
          </cell>
        </row>
        <row r="904">
          <cell r="C904" t="str">
            <v>56514030701D300605700</v>
          </cell>
          <cell r="D904" t="str">
            <v>2018.29.02.012.2.1.1.2.1.11.045.4030.2.4.2.4.4.E.701.701D3.5651.00.16.00605.2.20.150.700</v>
          </cell>
          <cell r="E904" t="str">
            <v>2018</v>
          </cell>
          <cell r="F904" t="str">
            <v>29.02</v>
          </cell>
          <cell r="G904" t="str">
            <v>012</v>
          </cell>
          <cell r="H904" t="str">
            <v>2.1.1.2.1</v>
          </cell>
          <cell r="I904" t="str">
            <v>11</v>
          </cell>
          <cell r="J904" t="str">
            <v>045</v>
          </cell>
          <cell r="K904" t="str">
            <v>4030</v>
          </cell>
          <cell r="L904" t="str">
            <v>2</v>
          </cell>
          <cell r="M904" t="str">
            <v>4</v>
          </cell>
          <cell r="N904" t="str">
            <v>2</v>
          </cell>
          <cell r="O904" t="str">
            <v>4</v>
          </cell>
          <cell r="P904" t="str">
            <v>4</v>
          </cell>
          <cell r="Q904" t="str">
            <v>E</v>
          </cell>
          <cell r="R904" t="str">
            <v>701</v>
          </cell>
          <cell r="S904" t="str">
            <v>701D3</v>
          </cell>
          <cell r="T904" t="str">
            <v>5651</v>
          </cell>
          <cell r="U904" t="str">
            <v>00</v>
          </cell>
          <cell r="V904" t="str">
            <v>16</v>
          </cell>
          <cell r="W904" t="str">
            <v>00605</v>
          </cell>
          <cell r="X904" t="str">
            <v>2</v>
          </cell>
          <cell r="Y904" t="str">
            <v>20</v>
          </cell>
          <cell r="Z904" t="str">
            <v>150</v>
          </cell>
          <cell r="AA904" t="str">
            <v>700</v>
          </cell>
          <cell r="AB904">
            <v>27962.400000000001</v>
          </cell>
          <cell r="AC904">
            <v>27962.400000000001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</row>
        <row r="905">
          <cell r="C905" t="str">
            <v>14114050701D300605002</v>
          </cell>
          <cell r="D905" t="str">
            <v>2018.29.02.012.2.1.1.2.1.11.045.4050.2.4.2.4.4.E.701.701D3.1411.00.16.00605.1.20.150.002</v>
          </cell>
          <cell r="E905" t="str">
            <v>2018</v>
          </cell>
          <cell r="F905" t="str">
            <v>29.02</v>
          </cell>
          <cell r="G905" t="str">
            <v>012</v>
          </cell>
          <cell r="H905" t="str">
            <v>2.1.1.2.1</v>
          </cell>
          <cell r="I905" t="str">
            <v>11</v>
          </cell>
          <cell r="J905" t="str">
            <v>045</v>
          </cell>
          <cell r="K905" t="str">
            <v>4050</v>
          </cell>
          <cell r="L905" t="str">
            <v>2</v>
          </cell>
          <cell r="M905" t="str">
            <v>4</v>
          </cell>
          <cell r="N905" t="str">
            <v>2</v>
          </cell>
          <cell r="O905" t="str">
            <v>4</v>
          </cell>
          <cell r="P905" t="str">
            <v>4</v>
          </cell>
          <cell r="Q905" t="str">
            <v>E</v>
          </cell>
          <cell r="R905" t="str">
            <v>701</v>
          </cell>
          <cell r="S905" t="str">
            <v>701D3</v>
          </cell>
          <cell r="T905" t="str">
            <v>1411</v>
          </cell>
          <cell r="U905" t="str">
            <v>00</v>
          </cell>
          <cell r="V905" t="str">
            <v>16</v>
          </cell>
          <cell r="W905" t="str">
            <v>00605</v>
          </cell>
          <cell r="X905" t="str">
            <v>1</v>
          </cell>
          <cell r="Y905" t="str">
            <v>20</v>
          </cell>
          <cell r="Z905" t="str">
            <v>150</v>
          </cell>
          <cell r="AA905" t="str">
            <v>002</v>
          </cell>
          <cell r="AB905">
            <v>37867.019999999997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37867.019999999997</v>
          </cell>
        </row>
        <row r="906">
          <cell r="C906" t="str">
            <v>24114050701D300404700</v>
          </cell>
          <cell r="D906" t="str">
            <v>2018.29.02.012.2.1.1.2.1.11.045.4050.2.4.2.4.4.E.701.701D3.2411.00.14.00404.1.20.150.700</v>
          </cell>
          <cell r="E906" t="str">
            <v>2018</v>
          </cell>
          <cell r="F906" t="str">
            <v>29.02</v>
          </cell>
          <cell r="G906" t="str">
            <v>012</v>
          </cell>
          <cell r="H906" t="str">
            <v>2.1.1.2.1</v>
          </cell>
          <cell r="I906" t="str">
            <v>11</v>
          </cell>
          <cell r="J906" t="str">
            <v>045</v>
          </cell>
          <cell r="K906" t="str">
            <v>4050</v>
          </cell>
          <cell r="L906" t="str">
            <v>2</v>
          </cell>
          <cell r="M906" t="str">
            <v>4</v>
          </cell>
          <cell r="N906" t="str">
            <v>2</v>
          </cell>
          <cell r="O906" t="str">
            <v>4</v>
          </cell>
          <cell r="P906" t="str">
            <v>4</v>
          </cell>
          <cell r="Q906" t="str">
            <v>E</v>
          </cell>
          <cell r="R906" t="str">
            <v>701</v>
          </cell>
          <cell r="S906" t="str">
            <v>701D3</v>
          </cell>
          <cell r="T906" t="str">
            <v>2411</v>
          </cell>
          <cell r="U906" t="str">
            <v>00</v>
          </cell>
          <cell r="V906" t="str">
            <v>14</v>
          </cell>
          <cell r="W906" t="str">
            <v>00404</v>
          </cell>
          <cell r="X906" t="str">
            <v>1</v>
          </cell>
          <cell r="Y906" t="str">
            <v>20</v>
          </cell>
          <cell r="Z906" t="str">
            <v>150</v>
          </cell>
          <cell r="AA906" t="str">
            <v>700</v>
          </cell>
          <cell r="AB906">
            <v>2100</v>
          </cell>
          <cell r="AC906">
            <v>2100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</row>
        <row r="907">
          <cell r="C907" t="str">
            <v>26144050701D300605700</v>
          </cell>
          <cell r="D907" t="str">
            <v>2018.29.02.012.2.1.1.2.1.11.045.4050.2.4.2.4.4.E.701.701D3.2614.00.16.00605.1.20.150.700</v>
          </cell>
          <cell r="E907" t="str">
            <v>2018</v>
          </cell>
          <cell r="F907" t="str">
            <v>29.02</v>
          </cell>
          <cell r="G907" t="str">
            <v>012</v>
          </cell>
          <cell r="H907" t="str">
            <v>2.1.1.2.1</v>
          </cell>
          <cell r="I907" t="str">
            <v>11</v>
          </cell>
          <cell r="J907" t="str">
            <v>045</v>
          </cell>
          <cell r="K907" t="str">
            <v>4050</v>
          </cell>
          <cell r="L907" t="str">
            <v>2</v>
          </cell>
          <cell r="M907" t="str">
            <v>4</v>
          </cell>
          <cell r="N907" t="str">
            <v>2</v>
          </cell>
          <cell r="O907" t="str">
            <v>4</v>
          </cell>
          <cell r="P907" t="str">
            <v>4</v>
          </cell>
          <cell r="Q907" t="str">
            <v>E</v>
          </cell>
          <cell r="R907" t="str">
            <v>701</v>
          </cell>
          <cell r="S907" t="str">
            <v>701D3</v>
          </cell>
          <cell r="T907" t="str">
            <v>2614</v>
          </cell>
          <cell r="U907" t="str">
            <v>00</v>
          </cell>
          <cell r="V907" t="str">
            <v>16</v>
          </cell>
          <cell r="W907" t="str">
            <v>00605</v>
          </cell>
          <cell r="X907" t="str">
            <v>1</v>
          </cell>
          <cell r="Y907" t="str">
            <v>20</v>
          </cell>
          <cell r="Z907" t="str">
            <v>150</v>
          </cell>
          <cell r="AA907" t="str">
            <v>700</v>
          </cell>
          <cell r="AB907">
            <v>156.91999999999999</v>
          </cell>
          <cell r="AC907">
            <v>156.91999999999999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</row>
        <row r="908">
          <cell r="C908" t="str">
            <v>33634050701D300605700</v>
          </cell>
          <cell r="D908" t="str">
            <v>2018.29.02.012.2.1.1.2.1.11.045.4050.2.4.2.4.4.E.701.701D3.3363.00.16.00605.1.20.150.700</v>
          </cell>
          <cell r="E908" t="str">
            <v>2018</v>
          </cell>
          <cell r="F908" t="str">
            <v>29.02</v>
          </cell>
          <cell r="G908" t="str">
            <v>012</v>
          </cell>
          <cell r="H908" t="str">
            <v>2.1.1.2.1</v>
          </cell>
          <cell r="I908" t="str">
            <v>11</v>
          </cell>
          <cell r="J908" t="str">
            <v>045</v>
          </cell>
          <cell r="K908" t="str">
            <v>4050</v>
          </cell>
          <cell r="L908" t="str">
            <v>2</v>
          </cell>
          <cell r="M908" t="str">
            <v>4</v>
          </cell>
          <cell r="N908" t="str">
            <v>2</v>
          </cell>
          <cell r="O908" t="str">
            <v>4</v>
          </cell>
          <cell r="P908" t="str">
            <v>4</v>
          </cell>
          <cell r="Q908" t="str">
            <v>E</v>
          </cell>
          <cell r="R908" t="str">
            <v>701</v>
          </cell>
          <cell r="S908" t="str">
            <v>701D3</v>
          </cell>
          <cell r="T908" t="str">
            <v>3363</v>
          </cell>
          <cell r="U908" t="str">
            <v>00</v>
          </cell>
          <cell r="V908" t="str">
            <v>16</v>
          </cell>
          <cell r="W908" t="str">
            <v>00605</v>
          </cell>
          <cell r="X908" t="str">
            <v>1</v>
          </cell>
          <cell r="Y908" t="str">
            <v>20</v>
          </cell>
          <cell r="Z908" t="str">
            <v>150</v>
          </cell>
          <cell r="AA908" t="str">
            <v>700</v>
          </cell>
          <cell r="AB908">
            <v>3816.26</v>
          </cell>
          <cell r="AC908">
            <v>3816.26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</row>
        <row r="909">
          <cell r="C909" t="str">
            <v>51214050701D300605700</v>
          </cell>
          <cell r="D909" t="str">
            <v>2018.29.02.012.2.1.1.2.1.11.045.4050.2.4.2.4.4.E.701.701D3.5121.00.16.00605.2.20.150.700</v>
          </cell>
          <cell r="E909" t="str">
            <v>2018</v>
          </cell>
          <cell r="F909" t="str">
            <v>29.02</v>
          </cell>
          <cell r="G909" t="str">
            <v>012</v>
          </cell>
          <cell r="H909" t="str">
            <v>2.1.1.2.1</v>
          </cell>
          <cell r="I909" t="str">
            <v>11</v>
          </cell>
          <cell r="J909" t="str">
            <v>045</v>
          </cell>
          <cell r="K909" t="str">
            <v>4050</v>
          </cell>
          <cell r="L909" t="str">
            <v>2</v>
          </cell>
          <cell r="M909" t="str">
            <v>4</v>
          </cell>
          <cell r="N909" t="str">
            <v>2</v>
          </cell>
          <cell r="O909" t="str">
            <v>4</v>
          </cell>
          <cell r="P909" t="str">
            <v>4</v>
          </cell>
          <cell r="Q909" t="str">
            <v>E</v>
          </cell>
          <cell r="R909" t="str">
            <v>701</v>
          </cell>
          <cell r="S909" t="str">
            <v>701D3</v>
          </cell>
          <cell r="T909" t="str">
            <v>5121</v>
          </cell>
          <cell r="U909" t="str">
            <v>00</v>
          </cell>
          <cell r="V909" t="str">
            <v>16</v>
          </cell>
          <cell r="W909" t="str">
            <v>00605</v>
          </cell>
          <cell r="X909" t="str">
            <v>2</v>
          </cell>
          <cell r="Y909" t="str">
            <v>20</v>
          </cell>
          <cell r="Z909" t="str">
            <v>150</v>
          </cell>
          <cell r="AA909" t="str">
            <v>700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</row>
        <row r="910">
          <cell r="C910" t="str">
            <v>52114050701D300605637</v>
          </cell>
          <cell r="D910" t="str">
            <v>2018.29.02.012.2.1.1.2.1.11.045.4050.2.4.2.4.4.E.701.701D3.5211.00.16.00605.2.20.150.637</v>
          </cell>
          <cell r="E910" t="str">
            <v>2018</v>
          </cell>
          <cell r="F910" t="str">
            <v>29.02</v>
          </cell>
          <cell r="G910" t="str">
            <v>012</v>
          </cell>
          <cell r="H910" t="str">
            <v>2.1.1.2.1</v>
          </cell>
          <cell r="I910" t="str">
            <v>11</v>
          </cell>
          <cell r="J910" t="str">
            <v>045</v>
          </cell>
          <cell r="K910" t="str">
            <v>4050</v>
          </cell>
          <cell r="L910" t="str">
            <v>2</v>
          </cell>
          <cell r="M910" t="str">
            <v>4</v>
          </cell>
          <cell r="N910" t="str">
            <v>2</v>
          </cell>
          <cell r="O910" t="str">
            <v>4</v>
          </cell>
          <cell r="P910" t="str">
            <v>4</v>
          </cell>
          <cell r="Q910" t="str">
            <v>E</v>
          </cell>
          <cell r="R910" t="str">
            <v>701</v>
          </cell>
          <cell r="S910" t="str">
            <v>701D3</v>
          </cell>
          <cell r="T910" t="str">
            <v>5211</v>
          </cell>
          <cell r="U910" t="str">
            <v>00</v>
          </cell>
          <cell r="V910" t="str">
            <v>16</v>
          </cell>
          <cell r="W910" t="str">
            <v>00605</v>
          </cell>
          <cell r="X910" t="str">
            <v>2</v>
          </cell>
          <cell r="Y910" t="str">
            <v>20</v>
          </cell>
          <cell r="Z910" t="str">
            <v>150</v>
          </cell>
          <cell r="AA910" t="str">
            <v>637</v>
          </cell>
          <cell r="AB910">
            <v>0.06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0.06</v>
          </cell>
        </row>
        <row r="911">
          <cell r="C911" t="str">
            <v>56114050701D300404700</v>
          </cell>
          <cell r="D911" t="str">
            <v>2018.29.02.012.2.1.1.2.1.11.045.4050.2.4.2.4.4.E.701.701D3.5611.00.14.00404.2.20.150.700</v>
          </cell>
          <cell r="E911" t="str">
            <v>2018</v>
          </cell>
          <cell r="F911" t="str">
            <v>29.02</v>
          </cell>
          <cell r="G911" t="str">
            <v>012</v>
          </cell>
          <cell r="H911" t="str">
            <v>2.1.1.2.1</v>
          </cell>
          <cell r="I911" t="str">
            <v>11</v>
          </cell>
          <cell r="J911" t="str">
            <v>045</v>
          </cell>
          <cell r="K911" t="str">
            <v>4050</v>
          </cell>
          <cell r="L911" t="str">
            <v>2</v>
          </cell>
          <cell r="M911" t="str">
            <v>4</v>
          </cell>
          <cell r="N911" t="str">
            <v>2</v>
          </cell>
          <cell r="O911" t="str">
            <v>4</v>
          </cell>
          <cell r="P911" t="str">
            <v>4</v>
          </cell>
          <cell r="Q911" t="str">
            <v>E</v>
          </cell>
          <cell r="R911" t="str">
            <v>701</v>
          </cell>
          <cell r="S911" t="str">
            <v>701D3</v>
          </cell>
          <cell r="T911" t="str">
            <v>5611</v>
          </cell>
          <cell r="U911" t="str">
            <v>00</v>
          </cell>
          <cell r="V911" t="str">
            <v>14</v>
          </cell>
          <cell r="W911" t="str">
            <v>00404</v>
          </cell>
          <cell r="X911" t="str">
            <v>2</v>
          </cell>
          <cell r="Y911" t="str">
            <v>20</v>
          </cell>
          <cell r="Z911" t="str">
            <v>150</v>
          </cell>
          <cell r="AA911" t="str">
            <v>700</v>
          </cell>
          <cell r="AB911">
            <v>2626.49</v>
          </cell>
          <cell r="AC911">
            <v>2626.49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</row>
        <row r="912">
          <cell r="C912" t="str">
            <v>56214050701D300404002</v>
          </cell>
          <cell r="D912" t="str">
            <v>2018.29.02.012.2.1.1.2.1.11.045.4050.2.4.2.4.4.E.701.701D3.5621.00.14.00404.2.20.150.002</v>
          </cell>
          <cell r="E912" t="str">
            <v>2018</v>
          </cell>
          <cell r="F912" t="str">
            <v>29.02</v>
          </cell>
          <cell r="G912" t="str">
            <v>012</v>
          </cell>
          <cell r="H912" t="str">
            <v>2.1.1.2.1</v>
          </cell>
          <cell r="I912" t="str">
            <v>11</v>
          </cell>
          <cell r="J912" t="str">
            <v>045</v>
          </cell>
          <cell r="K912" t="str">
            <v>4050</v>
          </cell>
          <cell r="L912" t="str">
            <v>2</v>
          </cell>
          <cell r="M912" t="str">
            <v>4</v>
          </cell>
          <cell r="N912" t="str">
            <v>2</v>
          </cell>
          <cell r="O912" t="str">
            <v>4</v>
          </cell>
          <cell r="P912" t="str">
            <v>4</v>
          </cell>
          <cell r="Q912" t="str">
            <v>E</v>
          </cell>
          <cell r="R912" t="str">
            <v>701</v>
          </cell>
          <cell r="S912" t="str">
            <v>701D3</v>
          </cell>
          <cell r="T912" t="str">
            <v>5621</v>
          </cell>
          <cell r="U912" t="str">
            <v>00</v>
          </cell>
          <cell r="V912" t="str">
            <v>14</v>
          </cell>
          <cell r="W912" t="str">
            <v>00404</v>
          </cell>
          <cell r="X912" t="str">
            <v>2</v>
          </cell>
          <cell r="Y912" t="str">
            <v>20</v>
          </cell>
          <cell r="Z912" t="str">
            <v>150</v>
          </cell>
          <cell r="AA912" t="str">
            <v>002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</row>
        <row r="913">
          <cell r="C913" t="str">
            <v>22125010356D100605700</v>
          </cell>
          <cell r="D913" t="str">
            <v>2018.29.02.012.2.1.1.2.1.11.045.5010.2.6.5.3.1.E.356.356D1.2212.00.16.00605.1.20.150.700</v>
          </cell>
          <cell r="E913" t="str">
            <v>2018</v>
          </cell>
          <cell r="F913" t="str">
            <v>29.02</v>
          </cell>
          <cell r="G913" t="str">
            <v>012</v>
          </cell>
          <cell r="H913" t="str">
            <v>2.1.1.2.1</v>
          </cell>
          <cell r="I913" t="str">
            <v>11</v>
          </cell>
          <cell r="J913" t="str">
            <v>045</v>
          </cell>
          <cell r="K913" t="str">
            <v>5010</v>
          </cell>
          <cell r="L913" t="str">
            <v>2</v>
          </cell>
          <cell r="M913" t="str">
            <v>6</v>
          </cell>
          <cell r="N913" t="str">
            <v>5</v>
          </cell>
          <cell r="O913" t="str">
            <v>3</v>
          </cell>
          <cell r="P913" t="str">
            <v>1</v>
          </cell>
          <cell r="Q913" t="str">
            <v>E</v>
          </cell>
          <cell r="R913" t="str">
            <v>356</v>
          </cell>
          <cell r="S913" t="str">
            <v>356D1</v>
          </cell>
          <cell r="T913" t="str">
            <v>2212</v>
          </cell>
          <cell r="U913" t="str">
            <v>00</v>
          </cell>
          <cell r="V913" t="str">
            <v>16</v>
          </cell>
          <cell r="W913" t="str">
            <v>00605</v>
          </cell>
          <cell r="X913" t="str">
            <v>1</v>
          </cell>
          <cell r="Y913" t="str">
            <v>20</v>
          </cell>
          <cell r="Z913" t="str">
            <v>150</v>
          </cell>
          <cell r="AA913" t="str">
            <v>700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</row>
        <row r="914">
          <cell r="C914" t="str">
            <v>44135010356D100404700</v>
          </cell>
          <cell r="D914" t="str">
            <v>2018.29.02.012.2.1.1.2.1.11.045.5010.2.6.5.3.1.E.356.356D1.4413.00.14.00404.1.20.150.700</v>
          </cell>
          <cell r="E914" t="str">
            <v>2018</v>
          </cell>
          <cell r="F914" t="str">
            <v>29.02</v>
          </cell>
          <cell r="G914" t="str">
            <v>012</v>
          </cell>
          <cell r="H914" t="str">
            <v>2.1.1.2.1</v>
          </cell>
          <cell r="I914" t="str">
            <v>11</v>
          </cell>
          <cell r="J914" t="str">
            <v>045</v>
          </cell>
          <cell r="K914" t="str">
            <v>5010</v>
          </cell>
          <cell r="L914" t="str">
            <v>2</v>
          </cell>
          <cell r="M914" t="str">
            <v>6</v>
          </cell>
          <cell r="N914" t="str">
            <v>5</v>
          </cell>
          <cell r="O914" t="str">
            <v>3</v>
          </cell>
          <cell r="P914" t="str">
            <v>1</v>
          </cell>
          <cell r="Q914" t="str">
            <v>E</v>
          </cell>
          <cell r="R914" t="str">
            <v>356</v>
          </cell>
          <cell r="S914" t="str">
            <v>356D1</v>
          </cell>
          <cell r="T914" t="str">
            <v>4413</v>
          </cell>
          <cell r="U914" t="str">
            <v>00</v>
          </cell>
          <cell r="V914" t="str">
            <v>14</v>
          </cell>
          <cell r="W914" t="str">
            <v>00404</v>
          </cell>
          <cell r="X914" t="str">
            <v>1</v>
          </cell>
          <cell r="Y914" t="str">
            <v>20</v>
          </cell>
          <cell r="Z914" t="str">
            <v>150</v>
          </cell>
          <cell r="AA914" t="str">
            <v>700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</row>
        <row r="915">
          <cell r="C915" t="str">
            <v>392130213580500605002</v>
          </cell>
          <cell r="D915" t="str">
            <v>2018.29.02.012.2.1.1.2.1.11.045.3021.2.6.8.3.2.E.358.35805.3921.00.16.00605.1.20.150.002</v>
          </cell>
          <cell r="E915" t="str">
            <v>2018</v>
          </cell>
          <cell r="F915" t="str">
            <v>29.02</v>
          </cell>
          <cell r="G915" t="str">
            <v>012</v>
          </cell>
          <cell r="H915" t="str">
            <v>2.1.1.2.1</v>
          </cell>
          <cell r="I915" t="str">
            <v>11</v>
          </cell>
          <cell r="J915" t="str">
            <v>045</v>
          </cell>
          <cell r="K915" t="str">
            <v>3021</v>
          </cell>
          <cell r="L915" t="str">
            <v>2</v>
          </cell>
          <cell r="M915" t="str">
            <v>6</v>
          </cell>
          <cell r="N915" t="str">
            <v>8</v>
          </cell>
          <cell r="O915" t="str">
            <v>3</v>
          </cell>
          <cell r="P915" t="str">
            <v>2</v>
          </cell>
          <cell r="Q915" t="str">
            <v>E</v>
          </cell>
          <cell r="R915" t="str">
            <v>358</v>
          </cell>
          <cell r="S915" t="str">
            <v>35805</v>
          </cell>
          <cell r="T915" t="str">
            <v>3921</v>
          </cell>
          <cell r="U915" t="str">
            <v>00</v>
          </cell>
          <cell r="V915" t="str">
            <v>16</v>
          </cell>
          <cell r="W915" t="str">
            <v>00605</v>
          </cell>
          <cell r="X915" t="str">
            <v>1</v>
          </cell>
          <cell r="Y915" t="str">
            <v>20</v>
          </cell>
          <cell r="Z915" t="str">
            <v>150</v>
          </cell>
          <cell r="AA915" t="str">
            <v>002</v>
          </cell>
          <cell r="AB915">
            <v>5486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5486</v>
          </cell>
        </row>
        <row r="916">
          <cell r="C916" t="str">
            <v>38213021358D400605002</v>
          </cell>
          <cell r="D916" t="str">
            <v>2018.29.02.012.2.1.1.2.1.11.045.3021.2.6.8.3.2.E.358.358D4.3821.00.16.00605.1.20.150.002</v>
          </cell>
          <cell r="E916" t="str">
            <v>2018</v>
          </cell>
          <cell r="F916" t="str">
            <v>29.02</v>
          </cell>
          <cell r="G916" t="str">
            <v>012</v>
          </cell>
          <cell r="H916" t="str">
            <v>2.1.1.2.1</v>
          </cell>
          <cell r="I916" t="str">
            <v>11</v>
          </cell>
          <cell r="J916" t="str">
            <v>045</v>
          </cell>
          <cell r="K916" t="str">
            <v>3021</v>
          </cell>
          <cell r="L916" t="str">
            <v>2</v>
          </cell>
          <cell r="M916" t="str">
            <v>6</v>
          </cell>
          <cell r="N916" t="str">
            <v>8</v>
          </cell>
          <cell r="O916" t="str">
            <v>3</v>
          </cell>
          <cell r="P916" t="str">
            <v>2</v>
          </cell>
          <cell r="Q916" t="str">
            <v>E</v>
          </cell>
          <cell r="R916" t="str">
            <v>358</v>
          </cell>
          <cell r="S916" t="str">
            <v>358D4</v>
          </cell>
          <cell r="T916" t="str">
            <v>3821</v>
          </cell>
          <cell r="U916" t="str">
            <v>00</v>
          </cell>
          <cell r="V916" t="str">
            <v>16</v>
          </cell>
          <cell r="W916" t="str">
            <v>00605</v>
          </cell>
          <cell r="X916" t="str">
            <v>1</v>
          </cell>
          <cell r="Y916" t="str">
            <v>20</v>
          </cell>
          <cell r="Z916" t="str">
            <v>150</v>
          </cell>
          <cell r="AA916" t="str">
            <v>002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</row>
        <row r="917">
          <cell r="C917" t="str">
            <v>33623029358D400605002</v>
          </cell>
          <cell r="D917" t="str">
            <v>2018.29.02.012.2.1.1.2.1.11.045.3029.2.6.8.3.2.E.358.358D4.3362.00.16.00605.1.20.150.002</v>
          </cell>
          <cell r="E917" t="str">
            <v>2018</v>
          </cell>
          <cell r="F917" t="str">
            <v>29.02</v>
          </cell>
          <cell r="G917" t="str">
            <v>012</v>
          </cell>
          <cell r="H917" t="str">
            <v>2.1.1.2.1</v>
          </cell>
          <cell r="I917" t="str">
            <v>11</v>
          </cell>
          <cell r="J917" t="str">
            <v>045</v>
          </cell>
          <cell r="K917" t="str">
            <v>3029</v>
          </cell>
          <cell r="L917" t="str">
            <v>2</v>
          </cell>
          <cell r="M917" t="str">
            <v>6</v>
          </cell>
          <cell r="N917" t="str">
            <v>8</v>
          </cell>
          <cell r="O917" t="str">
            <v>3</v>
          </cell>
          <cell r="P917" t="str">
            <v>2</v>
          </cell>
          <cell r="Q917" t="str">
            <v>E</v>
          </cell>
          <cell r="R917" t="str">
            <v>358</v>
          </cell>
          <cell r="S917" t="str">
            <v>358D4</v>
          </cell>
          <cell r="T917" t="str">
            <v>3362</v>
          </cell>
          <cell r="U917" t="str">
            <v>00</v>
          </cell>
          <cell r="V917" t="str">
            <v>16</v>
          </cell>
          <cell r="W917" t="str">
            <v>00605</v>
          </cell>
          <cell r="X917" t="str">
            <v>1</v>
          </cell>
          <cell r="Y917" t="str">
            <v>20</v>
          </cell>
          <cell r="Z917" t="str">
            <v>150</v>
          </cell>
          <cell r="AA917" t="str">
            <v>002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</row>
        <row r="918">
          <cell r="C918" t="str">
            <v>35213029358D400605002</v>
          </cell>
          <cell r="D918" t="str">
            <v>2018.29.02.012.2.1.1.2.1.11.045.3029.2.6.8.3.2.E.358.358D4.3521.00.16.00605.1.20.150.002</v>
          </cell>
          <cell r="E918" t="str">
            <v>2018</v>
          </cell>
          <cell r="F918" t="str">
            <v>29.02</v>
          </cell>
          <cell r="G918" t="str">
            <v>012</v>
          </cell>
          <cell r="H918" t="str">
            <v>2.1.1.2.1</v>
          </cell>
          <cell r="I918" t="str">
            <v>11</v>
          </cell>
          <cell r="J918" t="str">
            <v>045</v>
          </cell>
          <cell r="K918" t="str">
            <v>3029</v>
          </cell>
          <cell r="L918" t="str">
            <v>2</v>
          </cell>
          <cell r="M918" t="str">
            <v>6</v>
          </cell>
          <cell r="N918" t="str">
            <v>8</v>
          </cell>
          <cell r="O918" t="str">
            <v>3</v>
          </cell>
          <cell r="P918" t="str">
            <v>2</v>
          </cell>
          <cell r="Q918" t="str">
            <v>E</v>
          </cell>
          <cell r="R918" t="str">
            <v>358</v>
          </cell>
          <cell r="S918" t="str">
            <v>358D4</v>
          </cell>
          <cell r="T918" t="str">
            <v>3521</v>
          </cell>
          <cell r="U918" t="str">
            <v>00</v>
          </cell>
          <cell r="V918" t="str">
            <v>16</v>
          </cell>
          <cell r="W918" t="str">
            <v>00605</v>
          </cell>
          <cell r="X918" t="str">
            <v>1</v>
          </cell>
          <cell r="Y918" t="str">
            <v>20</v>
          </cell>
          <cell r="Z918" t="str">
            <v>150</v>
          </cell>
          <cell r="AA918" t="str">
            <v>002</v>
          </cell>
          <cell r="AB918">
            <v>592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592</v>
          </cell>
        </row>
        <row r="919">
          <cell r="C919" t="str">
            <v>27213029358D600414002</v>
          </cell>
          <cell r="D919" t="str">
            <v>2018.29.02.012.2.1.1.2.1.11.045.3029.2.6.8.3.2.E.358.358D6.2721.00.14.00414.1.20.150.002</v>
          </cell>
          <cell r="E919" t="str">
            <v>2018</v>
          </cell>
          <cell r="F919" t="str">
            <v>29.02</v>
          </cell>
          <cell r="G919" t="str">
            <v>012</v>
          </cell>
          <cell r="H919" t="str">
            <v>2.1.1.2.1</v>
          </cell>
          <cell r="I919" t="str">
            <v>11</v>
          </cell>
          <cell r="J919" t="str">
            <v>045</v>
          </cell>
          <cell r="K919" t="str">
            <v>3029</v>
          </cell>
          <cell r="L919" t="str">
            <v>2</v>
          </cell>
          <cell r="M919" t="str">
            <v>6</v>
          </cell>
          <cell r="N919" t="str">
            <v>8</v>
          </cell>
          <cell r="O919" t="str">
            <v>3</v>
          </cell>
          <cell r="P919" t="str">
            <v>2</v>
          </cell>
          <cell r="Q919" t="str">
            <v>E</v>
          </cell>
          <cell r="R919" t="str">
            <v>358</v>
          </cell>
          <cell r="S919" t="str">
            <v>358D6</v>
          </cell>
          <cell r="T919" t="str">
            <v>2721</v>
          </cell>
          <cell r="U919" t="str">
            <v>00</v>
          </cell>
          <cell r="V919" t="str">
            <v>14</v>
          </cell>
          <cell r="W919" t="str">
            <v>00414</v>
          </cell>
          <cell r="X919" t="str">
            <v>1</v>
          </cell>
          <cell r="Y919" t="str">
            <v>20</v>
          </cell>
          <cell r="Z919" t="str">
            <v>150</v>
          </cell>
          <cell r="AA919" t="str">
            <v>002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</row>
        <row r="920">
          <cell r="C920" t="str">
            <v>27513029358D600406002</v>
          </cell>
          <cell r="D920" t="str">
            <v>2018.29.02.012.2.1.1.2.1.11.045.3029.2.6.8.3.2.E.358.358D6.2751.00.14.00406.1.20.150.002</v>
          </cell>
          <cell r="E920" t="str">
            <v>2018</v>
          </cell>
          <cell r="F920" t="str">
            <v>29.02</v>
          </cell>
          <cell r="G920" t="str">
            <v>012</v>
          </cell>
          <cell r="H920" t="str">
            <v>2.1.1.2.1</v>
          </cell>
          <cell r="I920" t="str">
            <v>11</v>
          </cell>
          <cell r="J920" t="str">
            <v>045</v>
          </cell>
          <cell r="K920" t="str">
            <v>3029</v>
          </cell>
          <cell r="L920" t="str">
            <v>2</v>
          </cell>
          <cell r="M920" t="str">
            <v>6</v>
          </cell>
          <cell r="N920" t="str">
            <v>8</v>
          </cell>
          <cell r="O920" t="str">
            <v>3</v>
          </cell>
          <cell r="P920" t="str">
            <v>2</v>
          </cell>
          <cell r="Q920" t="str">
            <v>E</v>
          </cell>
          <cell r="R920" t="str">
            <v>358</v>
          </cell>
          <cell r="S920" t="str">
            <v>358D6</v>
          </cell>
          <cell r="T920" t="str">
            <v>2751</v>
          </cell>
          <cell r="U920" t="str">
            <v>00</v>
          </cell>
          <cell r="V920" t="str">
            <v>14</v>
          </cell>
          <cell r="W920" t="str">
            <v>00406</v>
          </cell>
          <cell r="X920" t="str">
            <v>1</v>
          </cell>
          <cell r="Y920" t="str">
            <v>20</v>
          </cell>
          <cell r="Z920" t="str">
            <v>150</v>
          </cell>
          <cell r="AA920" t="str">
            <v>002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</row>
        <row r="921">
          <cell r="C921" t="str">
            <v>221230313580100605002</v>
          </cell>
          <cell r="D921" t="str">
            <v>2018.29.02.012.2.1.1.2.1.11.045.3031.2.6.8.3.2.E.358.35801.2212.00.16.00605.1.20.150.002</v>
          </cell>
          <cell r="E921" t="str">
            <v>2018</v>
          </cell>
          <cell r="F921" t="str">
            <v>29.02</v>
          </cell>
          <cell r="G921" t="str">
            <v>012</v>
          </cell>
          <cell r="H921" t="str">
            <v>2.1.1.2.1</v>
          </cell>
          <cell r="I921" t="str">
            <v>11</v>
          </cell>
          <cell r="J921" t="str">
            <v>045</v>
          </cell>
          <cell r="K921" t="str">
            <v>3031</v>
          </cell>
          <cell r="L921" t="str">
            <v>2</v>
          </cell>
          <cell r="M921" t="str">
            <v>6</v>
          </cell>
          <cell r="N921" t="str">
            <v>8</v>
          </cell>
          <cell r="O921" t="str">
            <v>3</v>
          </cell>
          <cell r="P921" t="str">
            <v>2</v>
          </cell>
          <cell r="Q921" t="str">
            <v>E</v>
          </cell>
          <cell r="R921" t="str">
            <v>358</v>
          </cell>
          <cell r="S921" t="str">
            <v>35801</v>
          </cell>
          <cell r="T921" t="str">
            <v>2212</v>
          </cell>
          <cell r="U921" t="str">
            <v>00</v>
          </cell>
          <cell r="V921" t="str">
            <v>16</v>
          </cell>
          <cell r="W921" t="str">
            <v>00605</v>
          </cell>
          <cell r="X921" t="str">
            <v>1</v>
          </cell>
          <cell r="Y921" t="str">
            <v>20</v>
          </cell>
          <cell r="Z921" t="str">
            <v>150</v>
          </cell>
          <cell r="AA921" t="str">
            <v>002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</row>
        <row r="922">
          <cell r="C922" t="str">
            <v>26143031358D400605002</v>
          </cell>
          <cell r="D922" t="str">
            <v>2018.29.02.012.2.1.1.2.1.11.045.3031.2.6.8.3.2.E.358.358D4.2614.00.16.00605.1.20.150.002</v>
          </cell>
          <cell r="E922" t="str">
            <v>2018</v>
          </cell>
          <cell r="F922" t="str">
            <v>29.02</v>
          </cell>
          <cell r="G922" t="str">
            <v>012</v>
          </cell>
          <cell r="H922" t="str">
            <v>2.1.1.2.1</v>
          </cell>
          <cell r="I922" t="str">
            <v>11</v>
          </cell>
          <cell r="J922" t="str">
            <v>045</v>
          </cell>
          <cell r="K922" t="str">
            <v>3031</v>
          </cell>
          <cell r="L922" t="str">
            <v>2</v>
          </cell>
          <cell r="M922" t="str">
            <v>6</v>
          </cell>
          <cell r="N922" t="str">
            <v>8</v>
          </cell>
          <cell r="O922" t="str">
            <v>3</v>
          </cell>
          <cell r="P922" t="str">
            <v>2</v>
          </cell>
          <cell r="Q922" t="str">
            <v>E</v>
          </cell>
          <cell r="R922" t="str">
            <v>358</v>
          </cell>
          <cell r="S922" t="str">
            <v>358D4</v>
          </cell>
          <cell r="T922" t="str">
            <v>2614</v>
          </cell>
          <cell r="U922" t="str">
            <v>00</v>
          </cell>
          <cell r="V922" t="str">
            <v>16</v>
          </cell>
          <cell r="W922" t="str">
            <v>00605</v>
          </cell>
          <cell r="X922" t="str">
            <v>1</v>
          </cell>
          <cell r="Y922" t="str">
            <v>20</v>
          </cell>
          <cell r="Z922" t="str">
            <v>150</v>
          </cell>
          <cell r="AA922" t="str">
            <v>002</v>
          </cell>
          <cell r="AB922">
            <v>1000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1000</v>
          </cell>
        </row>
        <row r="923">
          <cell r="C923" t="str">
            <v>15433031358D600605002</v>
          </cell>
          <cell r="D923" t="str">
            <v>2018.29.02.012.2.1.1.2.1.11.045.3031.2.6.8.3.2.E.358.358D6.1543.00.16.00605.1.20.150.002</v>
          </cell>
          <cell r="E923" t="str">
            <v>2018</v>
          </cell>
          <cell r="F923" t="str">
            <v>29.02</v>
          </cell>
          <cell r="G923" t="str">
            <v>012</v>
          </cell>
          <cell r="H923" t="str">
            <v>2.1.1.2.1</v>
          </cell>
          <cell r="I923" t="str">
            <v>11</v>
          </cell>
          <cell r="J923" t="str">
            <v>045</v>
          </cell>
          <cell r="K923" t="str">
            <v>3031</v>
          </cell>
          <cell r="L923" t="str">
            <v>2</v>
          </cell>
          <cell r="M923" t="str">
            <v>6</v>
          </cell>
          <cell r="N923" t="str">
            <v>8</v>
          </cell>
          <cell r="O923" t="str">
            <v>3</v>
          </cell>
          <cell r="P923" t="str">
            <v>2</v>
          </cell>
          <cell r="Q923" t="str">
            <v>E</v>
          </cell>
          <cell r="R923" t="str">
            <v>358</v>
          </cell>
          <cell r="S923" t="str">
            <v>358D6</v>
          </cell>
          <cell r="T923" t="str">
            <v>1543</v>
          </cell>
          <cell r="U923" t="str">
            <v>00</v>
          </cell>
          <cell r="V923" t="str">
            <v>16</v>
          </cell>
          <cell r="W923" t="str">
            <v>00605</v>
          </cell>
          <cell r="X923" t="str">
            <v>1</v>
          </cell>
          <cell r="Y923" t="str">
            <v>20</v>
          </cell>
          <cell r="Z923" t="str">
            <v>150</v>
          </cell>
          <cell r="AA923" t="str">
            <v>002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</row>
        <row r="924">
          <cell r="C924" t="str">
            <v>29813031358D600605002</v>
          </cell>
          <cell r="D924" t="str">
            <v>2018.29.02.012.2.1.1.2.1.11.045.3031.2.6.8.3.2.E.358.358D6.2981.00.16.00605.1.20.150.002</v>
          </cell>
          <cell r="E924" t="str">
            <v>2018</v>
          </cell>
          <cell r="F924" t="str">
            <v>29.02</v>
          </cell>
          <cell r="G924" t="str">
            <v>012</v>
          </cell>
          <cell r="H924" t="str">
            <v>2.1.1.2.1</v>
          </cell>
          <cell r="I924" t="str">
            <v>11</v>
          </cell>
          <cell r="J924" t="str">
            <v>045</v>
          </cell>
          <cell r="K924" t="str">
            <v>3031</v>
          </cell>
          <cell r="L924" t="str">
            <v>2</v>
          </cell>
          <cell r="M924" t="str">
            <v>6</v>
          </cell>
          <cell r="N924" t="str">
            <v>8</v>
          </cell>
          <cell r="O924" t="str">
            <v>3</v>
          </cell>
          <cell r="P924" t="str">
            <v>2</v>
          </cell>
          <cell r="Q924" t="str">
            <v>E</v>
          </cell>
          <cell r="R924" t="str">
            <v>358</v>
          </cell>
          <cell r="S924" t="str">
            <v>358D6</v>
          </cell>
          <cell r="T924" t="str">
            <v>2981</v>
          </cell>
          <cell r="U924" t="str">
            <v>00</v>
          </cell>
          <cell r="V924" t="str">
            <v>16</v>
          </cell>
          <cell r="W924" t="str">
            <v>00605</v>
          </cell>
          <cell r="X924" t="str">
            <v>1</v>
          </cell>
          <cell r="Y924" t="str">
            <v>20</v>
          </cell>
          <cell r="Z924" t="str">
            <v>150</v>
          </cell>
          <cell r="AA924" t="str">
            <v>002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</row>
        <row r="925">
          <cell r="C925" t="str">
            <v>35213031358D600605002</v>
          </cell>
          <cell r="D925" t="str">
            <v>2018.29.02.012.2.1.1.2.1.11.045.3031.2.6.8.3.2.E.358.358D6.3521.00.16.00605.1.20.150.002</v>
          </cell>
          <cell r="E925" t="str">
            <v>2018</v>
          </cell>
          <cell r="F925" t="str">
            <v>29.02</v>
          </cell>
          <cell r="G925" t="str">
            <v>012</v>
          </cell>
          <cell r="H925" t="str">
            <v>2.1.1.2.1</v>
          </cell>
          <cell r="I925" t="str">
            <v>11</v>
          </cell>
          <cell r="J925" t="str">
            <v>045</v>
          </cell>
          <cell r="K925" t="str">
            <v>3031</v>
          </cell>
          <cell r="L925" t="str">
            <v>2</v>
          </cell>
          <cell r="M925" t="str">
            <v>6</v>
          </cell>
          <cell r="N925" t="str">
            <v>8</v>
          </cell>
          <cell r="O925" t="str">
            <v>3</v>
          </cell>
          <cell r="P925" t="str">
            <v>2</v>
          </cell>
          <cell r="Q925" t="str">
            <v>E</v>
          </cell>
          <cell r="R925" t="str">
            <v>358</v>
          </cell>
          <cell r="S925" t="str">
            <v>358D6</v>
          </cell>
          <cell r="T925" t="str">
            <v>3521</v>
          </cell>
          <cell r="U925" t="str">
            <v>00</v>
          </cell>
          <cell r="V925" t="str">
            <v>16</v>
          </cell>
          <cell r="W925" t="str">
            <v>00605</v>
          </cell>
          <cell r="X925" t="str">
            <v>1</v>
          </cell>
          <cell r="Y925" t="str">
            <v>20</v>
          </cell>
          <cell r="Z925" t="str">
            <v>150</v>
          </cell>
          <cell r="AA925" t="str">
            <v>002</v>
          </cell>
          <cell r="AB925">
            <v>13601.63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13601.63</v>
          </cell>
        </row>
        <row r="926">
          <cell r="C926" t="str">
            <v>271130323580100605700</v>
          </cell>
          <cell r="D926" t="str">
            <v>2018.29.02.012.2.1.1.2.1.11.045.3032.2.6.8.3.2.E.358.35801.2711.00.16.00605.1.20.150.700</v>
          </cell>
          <cell r="E926" t="str">
            <v>2018</v>
          </cell>
          <cell r="F926" t="str">
            <v>29.02</v>
          </cell>
          <cell r="G926" t="str">
            <v>012</v>
          </cell>
          <cell r="H926" t="str">
            <v>2.1.1.2.1</v>
          </cell>
          <cell r="I926" t="str">
            <v>11</v>
          </cell>
          <cell r="J926" t="str">
            <v>045</v>
          </cell>
          <cell r="K926" t="str">
            <v>3032</v>
          </cell>
          <cell r="L926" t="str">
            <v>2</v>
          </cell>
          <cell r="M926" t="str">
            <v>6</v>
          </cell>
          <cell r="N926" t="str">
            <v>8</v>
          </cell>
          <cell r="O926" t="str">
            <v>3</v>
          </cell>
          <cell r="P926" t="str">
            <v>2</v>
          </cell>
          <cell r="Q926" t="str">
            <v>E</v>
          </cell>
          <cell r="R926" t="str">
            <v>358</v>
          </cell>
          <cell r="S926" t="str">
            <v>35801</v>
          </cell>
          <cell r="T926" t="str">
            <v>2711</v>
          </cell>
          <cell r="U926" t="str">
            <v>00</v>
          </cell>
          <cell r="V926" t="str">
            <v>16</v>
          </cell>
          <cell r="W926" t="str">
            <v>00605</v>
          </cell>
          <cell r="X926" t="str">
            <v>1</v>
          </cell>
          <cell r="Y926" t="str">
            <v>20</v>
          </cell>
          <cell r="Z926" t="str">
            <v>150</v>
          </cell>
          <cell r="AA926" t="str">
            <v>700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</row>
        <row r="927">
          <cell r="C927" t="str">
            <v>25313032358D600605002</v>
          </cell>
          <cell r="D927" t="str">
            <v>2018.29.02.012.2.1.1.2.1.11.045.3032.2.6.8.3.2.E.358.358D6.2531.00.16.00605.1.20.150.002</v>
          </cell>
          <cell r="E927" t="str">
            <v>2018</v>
          </cell>
          <cell r="F927" t="str">
            <v>29.02</v>
          </cell>
          <cell r="G927" t="str">
            <v>012</v>
          </cell>
          <cell r="H927" t="str">
            <v>2.1.1.2.1</v>
          </cell>
          <cell r="I927" t="str">
            <v>11</v>
          </cell>
          <cell r="J927" t="str">
            <v>045</v>
          </cell>
          <cell r="K927" t="str">
            <v>3032</v>
          </cell>
          <cell r="L927" t="str">
            <v>2</v>
          </cell>
          <cell r="M927" t="str">
            <v>6</v>
          </cell>
          <cell r="N927" t="str">
            <v>8</v>
          </cell>
          <cell r="O927" t="str">
            <v>3</v>
          </cell>
          <cell r="P927" t="str">
            <v>2</v>
          </cell>
          <cell r="Q927" t="str">
            <v>E</v>
          </cell>
          <cell r="R927" t="str">
            <v>358</v>
          </cell>
          <cell r="S927" t="str">
            <v>358D6</v>
          </cell>
          <cell r="T927" t="str">
            <v>2531</v>
          </cell>
          <cell r="U927" t="str">
            <v>00</v>
          </cell>
          <cell r="V927" t="str">
            <v>16</v>
          </cell>
          <cell r="W927" t="str">
            <v>00605</v>
          </cell>
          <cell r="X927" t="str">
            <v>1</v>
          </cell>
          <cell r="Y927" t="str">
            <v>20</v>
          </cell>
          <cell r="Z927" t="str">
            <v>150</v>
          </cell>
          <cell r="AA927" t="str">
            <v>002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</row>
        <row r="928">
          <cell r="C928" t="str">
            <v>325130483580100404002</v>
          </cell>
          <cell r="D928" t="str">
            <v>2018.29.02.012.2.1.1.2.1.11.045.3048.2.6.8.3.2.E.358.35801.3251.00.14.00404.1.20.150.002</v>
          </cell>
          <cell r="E928" t="str">
            <v>2018</v>
          </cell>
          <cell r="F928" t="str">
            <v>29.02</v>
          </cell>
          <cell r="G928" t="str">
            <v>012</v>
          </cell>
          <cell r="H928" t="str">
            <v>2.1.1.2.1</v>
          </cell>
          <cell r="I928" t="str">
            <v>11</v>
          </cell>
          <cell r="J928" t="str">
            <v>045</v>
          </cell>
          <cell r="K928" t="str">
            <v>3048</v>
          </cell>
          <cell r="L928" t="str">
            <v>2</v>
          </cell>
          <cell r="M928" t="str">
            <v>6</v>
          </cell>
          <cell r="N928" t="str">
            <v>8</v>
          </cell>
          <cell r="O928" t="str">
            <v>3</v>
          </cell>
          <cell r="P928" t="str">
            <v>2</v>
          </cell>
          <cell r="Q928" t="str">
            <v>E</v>
          </cell>
          <cell r="R928" t="str">
            <v>358</v>
          </cell>
          <cell r="S928" t="str">
            <v>35801</v>
          </cell>
          <cell r="T928" t="str">
            <v>3251</v>
          </cell>
          <cell r="U928" t="str">
            <v>00</v>
          </cell>
          <cell r="V928" t="str">
            <v>14</v>
          </cell>
          <cell r="W928" t="str">
            <v>00404</v>
          </cell>
          <cell r="X928" t="str">
            <v>1</v>
          </cell>
          <cell r="Y928" t="str">
            <v>20</v>
          </cell>
          <cell r="Z928" t="str">
            <v>150</v>
          </cell>
          <cell r="AA928" t="str">
            <v>002</v>
          </cell>
          <cell r="AB928">
            <v>6044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6044</v>
          </cell>
        </row>
        <row r="929">
          <cell r="C929" t="str">
            <v>14113032358D600605002</v>
          </cell>
          <cell r="D929" t="str">
            <v>2018.29.02.012.2.1.1.2.1.11.045.3032.2.6.8.3.2.E.358.358D6.1411.00.16.00605.1.20.150.002</v>
          </cell>
          <cell r="E929" t="str">
            <v>2018</v>
          </cell>
          <cell r="F929" t="str">
            <v>29.02</v>
          </cell>
          <cell r="G929" t="str">
            <v>012</v>
          </cell>
          <cell r="H929" t="str">
            <v>2.1.1.2.1</v>
          </cell>
          <cell r="I929" t="str">
            <v>11</v>
          </cell>
          <cell r="J929" t="str">
            <v>045</v>
          </cell>
          <cell r="K929" t="str">
            <v>3032</v>
          </cell>
          <cell r="L929" t="str">
            <v>2</v>
          </cell>
          <cell r="M929" t="str">
            <v>6</v>
          </cell>
          <cell r="N929" t="str">
            <v>8</v>
          </cell>
          <cell r="O929" t="str">
            <v>3</v>
          </cell>
          <cell r="P929" t="str">
            <v>2</v>
          </cell>
          <cell r="Q929" t="str">
            <v>E</v>
          </cell>
          <cell r="R929" t="str">
            <v>358</v>
          </cell>
          <cell r="S929" t="str">
            <v>358D6</v>
          </cell>
          <cell r="T929" t="str">
            <v>1411</v>
          </cell>
          <cell r="U929" t="str">
            <v>00</v>
          </cell>
          <cell r="V929" t="str">
            <v>16</v>
          </cell>
          <cell r="W929" t="str">
            <v>00605</v>
          </cell>
          <cell r="X929" t="str">
            <v>1</v>
          </cell>
          <cell r="Y929" t="str">
            <v>20</v>
          </cell>
          <cell r="Z929" t="str">
            <v>150</v>
          </cell>
          <cell r="AA929" t="str">
            <v>002</v>
          </cell>
          <cell r="AB929">
            <v>9315.2000000000007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9315.2000000000007</v>
          </cell>
        </row>
        <row r="930">
          <cell r="C930" t="str">
            <v>223130533580100605700</v>
          </cell>
          <cell r="D930" t="str">
            <v>2018.29.02.012.2.1.1.2.1.11.045.3053.2.6.8.3.2.E.358.35801.2231.00.16.00605.1.20.150.700</v>
          </cell>
          <cell r="E930" t="str">
            <v>2018</v>
          </cell>
          <cell r="F930" t="str">
            <v>29.02</v>
          </cell>
          <cell r="G930" t="str">
            <v>012</v>
          </cell>
          <cell r="H930" t="str">
            <v>2.1.1.2.1</v>
          </cell>
          <cell r="I930" t="str">
            <v>11</v>
          </cell>
          <cell r="J930" t="str">
            <v>045</v>
          </cell>
          <cell r="K930" t="str">
            <v>3053</v>
          </cell>
          <cell r="L930" t="str">
            <v>2</v>
          </cell>
          <cell r="M930" t="str">
            <v>6</v>
          </cell>
          <cell r="N930" t="str">
            <v>8</v>
          </cell>
          <cell r="O930" t="str">
            <v>3</v>
          </cell>
          <cell r="P930" t="str">
            <v>2</v>
          </cell>
          <cell r="Q930" t="str">
            <v>E</v>
          </cell>
          <cell r="R930" t="str">
            <v>358</v>
          </cell>
          <cell r="S930" t="str">
            <v>35801</v>
          </cell>
          <cell r="T930" t="str">
            <v>2231</v>
          </cell>
          <cell r="U930" t="str">
            <v>00</v>
          </cell>
          <cell r="V930" t="str">
            <v>16</v>
          </cell>
          <cell r="W930" t="str">
            <v>00605</v>
          </cell>
          <cell r="X930" t="str">
            <v>1</v>
          </cell>
          <cell r="Y930" t="str">
            <v>20</v>
          </cell>
          <cell r="Z930" t="str">
            <v>150</v>
          </cell>
          <cell r="AA930" t="str">
            <v>700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</row>
        <row r="931">
          <cell r="C931" t="str">
            <v>13113053358D700605002</v>
          </cell>
          <cell r="D931" t="str">
            <v>2018.29.02.012.2.1.1.2.1.11.045.3053.2.6.8.3.2.E.358.358D7.1311.00.16.00605.1.20.150.002</v>
          </cell>
          <cell r="E931" t="str">
            <v>2018</v>
          </cell>
          <cell r="F931" t="str">
            <v>29.02</v>
          </cell>
          <cell r="G931" t="str">
            <v>012</v>
          </cell>
          <cell r="H931" t="str">
            <v>2.1.1.2.1</v>
          </cell>
          <cell r="I931" t="str">
            <v>11</v>
          </cell>
          <cell r="J931" t="str">
            <v>045</v>
          </cell>
          <cell r="K931" t="str">
            <v>3053</v>
          </cell>
          <cell r="L931" t="str">
            <v>2</v>
          </cell>
          <cell r="M931" t="str">
            <v>6</v>
          </cell>
          <cell r="N931" t="str">
            <v>8</v>
          </cell>
          <cell r="O931" t="str">
            <v>3</v>
          </cell>
          <cell r="P931" t="str">
            <v>2</v>
          </cell>
          <cell r="Q931" t="str">
            <v>E</v>
          </cell>
          <cell r="R931" t="str">
            <v>358</v>
          </cell>
          <cell r="S931" t="str">
            <v>358D7</v>
          </cell>
          <cell r="T931" t="str">
            <v>1311</v>
          </cell>
          <cell r="U931" t="str">
            <v>00</v>
          </cell>
          <cell r="V931" t="str">
            <v>16</v>
          </cell>
          <cell r="W931" t="str">
            <v>00605</v>
          </cell>
          <cell r="X931" t="str">
            <v>1</v>
          </cell>
          <cell r="Y931" t="str">
            <v>20</v>
          </cell>
          <cell r="Z931" t="str">
            <v>150</v>
          </cell>
          <cell r="AA931" t="str">
            <v>002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</row>
        <row r="932">
          <cell r="C932" t="str">
            <v>24913053358D700605002</v>
          </cell>
          <cell r="D932" t="str">
            <v>2018.29.02.012.2.1.1.2.1.11.045.3053.2.6.8.3.2.E.358.358D7.2491.00.16.00605.1.20.150.002</v>
          </cell>
          <cell r="E932" t="str">
            <v>2018</v>
          </cell>
          <cell r="F932" t="str">
            <v>29.02</v>
          </cell>
          <cell r="G932" t="str">
            <v>012</v>
          </cell>
          <cell r="H932" t="str">
            <v>2.1.1.2.1</v>
          </cell>
          <cell r="I932" t="str">
            <v>11</v>
          </cell>
          <cell r="J932" t="str">
            <v>045</v>
          </cell>
          <cell r="K932" t="str">
            <v>3053</v>
          </cell>
          <cell r="L932" t="str">
            <v>2</v>
          </cell>
          <cell r="M932" t="str">
            <v>6</v>
          </cell>
          <cell r="N932" t="str">
            <v>8</v>
          </cell>
          <cell r="O932" t="str">
            <v>3</v>
          </cell>
          <cell r="P932" t="str">
            <v>2</v>
          </cell>
          <cell r="Q932" t="str">
            <v>E</v>
          </cell>
          <cell r="R932" t="str">
            <v>358</v>
          </cell>
          <cell r="S932" t="str">
            <v>358D7</v>
          </cell>
          <cell r="T932" t="str">
            <v>2491</v>
          </cell>
          <cell r="U932" t="str">
            <v>00</v>
          </cell>
          <cell r="V932" t="str">
            <v>16</v>
          </cell>
          <cell r="W932" t="str">
            <v>00605</v>
          </cell>
          <cell r="X932" t="str">
            <v>1</v>
          </cell>
          <cell r="Y932" t="str">
            <v>20</v>
          </cell>
          <cell r="Z932" t="str">
            <v>150</v>
          </cell>
          <cell r="AA932" t="str">
            <v>002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</row>
        <row r="933">
          <cell r="C933" t="str">
            <v>13213057358D700605002</v>
          </cell>
          <cell r="D933" t="str">
            <v>2018.29.02.012.2.1.1.2.1.11.045.3057.2.6.8.3.2.E.358.358D7.1321.00.16.00605.1.20.150.002</v>
          </cell>
          <cell r="E933" t="str">
            <v>2018</v>
          </cell>
          <cell r="F933" t="str">
            <v>29.02</v>
          </cell>
          <cell r="G933" t="str">
            <v>012</v>
          </cell>
          <cell r="H933" t="str">
            <v>2.1.1.2.1</v>
          </cell>
          <cell r="I933" t="str">
            <v>11</v>
          </cell>
          <cell r="J933" t="str">
            <v>045</v>
          </cell>
          <cell r="K933" t="str">
            <v>3057</v>
          </cell>
          <cell r="L933" t="str">
            <v>2</v>
          </cell>
          <cell r="M933" t="str">
            <v>6</v>
          </cell>
          <cell r="N933" t="str">
            <v>8</v>
          </cell>
          <cell r="O933" t="str">
            <v>3</v>
          </cell>
          <cell r="P933" t="str">
            <v>2</v>
          </cell>
          <cell r="Q933" t="str">
            <v>E</v>
          </cell>
          <cell r="R933" t="str">
            <v>358</v>
          </cell>
          <cell r="S933" t="str">
            <v>358D7</v>
          </cell>
          <cell r="T933" t="str">
            <v>1321</v>
          </cell>
          <cell r="U933" t="str">
            <v>00</v>
          </cell>
          <cell r="V933" t="str">
            <v>16</v>
          </cell>
          <cell r="W933" t="str">
            <v>00605</v>
          </cell>
          <cell r="X933" t="str">
            <v>1</v>
          </cell>
          <cell r="Y933" t="str">
            <v>20</v>
          </cell>
          <cell r="Z933" t="str">
            <v>150</v>
          </cell>
          <cell r="AA933" t="str">
            <v>002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</row>
        <row r="934">
          <cell r="C934" t="str">
            <v>27513057358D700605002</v>
          </cell>
          <cell r="D934" t="str">
            <v>2018.29.02.012.2.1.1.2.1.11.045.3057.2.6.8.3.2.E.358.358D7.2751.00.16.00605.1.20.150.002</v>
          </cell>
          <cell r="E934" t="str">
            <v>2018</v>
          </cell>
          <cell r="F934" t="str">
            <v>29.02</v>
          </cell>
          <cell r="G934" t="str">
            <v>012</v>
          </cell>
          <cell r="H934" t="str">
            <v>2.1.1.2.1</v>
          </cell>
          <cell r="I934" t="str">
            <v>11</v>
          </cell>
          <cell r="J934" t="str">
            <v>045</v>
          </cell>
          <cell r="K934" t="str">
            <v>3057</v>
          </cell>
          <cell r="L934" t="str">
            <v>2</v>
          </cell>
          <cell r="M934" t="str">
            <v>6</v>
          </cell>
          <cell r="N934" t="str">
            <v>8</v>
          </cell>
          <cell r="O934" t="str">
            <v>3</v>
          </cell>
          <cell r="P934" t="str">
            <v>2</v>
          </cell>
          <cell r="Q934" t="str">
            <v>E</v>
          </cell>
          <cell r="R934" t="str">
            <v>358</v>
          </cell>
          <cell r="S934" t="str">
            <v>358D7</v>
          </cell>
          <cell r="T934" t="str">
            <v>2751</v>
          </cell>
          <cell r="U934" t="str">
            <v>00</v>
          </cell>
          <cell r="V934" t="str">
            <v>16</v>
          </cell>
          <cell r="W934" t="str">
            <v>00605</v>
          </cell>
          <cell r="X934" t="str">
            <v>1</v>
          </cell>
          <cell r="Y934" t="str">
            <v>20</v>
          </cell>
          <cell r="Z934" t="str">
            <v>150</v>
          </cell>
          <cell r="AA934" t="str">
            <v>002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</row>
        <row r="935">
          <cell r="C935" t="str">
            <v>14213059358D700605002</v>
          </cell>
          <cell r="D935" t="str">
            <v>2018.29.02.012.2.1.1.2.1.11.045.3059.2.6.8.3.2.E.358.358D7.1421.00.16.00605.1.20.150.002</v>
          </cell>
          <cell r="E935" t="str">
            <v>2018</v>
          </cell>
          <cell r="F935" t="str">
            <v>29.02</v>
          </cell>
          <cell r="G935" t="str">
            <v>012</v>
          </cell>
          <cell r="H935" t="str">
            <v>2.1.1.2.1</v>
          </cell>
          <cell r="I935" t="str">
            <v>11</v>
          </cell>
          <cell r="J935" t="str">
            <v>045</v>
          </cell>
          <cell r="K935" t="str">
            <v>3059</v>
          </cell>
          <cell r="L935" t="str">
            <v>2</v>
          </cell>
          <cell r="M935" t="str">
            <v>6</v>
          </cell>
          <cell r="N935" t="str">
            <v>8</v>
          </cell>
          <cell r="O935" t="str">
            <v>3</v>
          </cell>
          <cell r="P935" t="str">
            <v>2</v>
          </cell>
          <cell r="Q935" t="str">
            <v>E</v>
          </cell>
          <cell r="R935" t="str">
            <v>358</v>
          </cell>
          <cell r="S935" t="str">
            <v>358D7</v>
          </cell>
          <cell r="T935" t="str">
            <v>1421</v>
          </cell>
          <cell r="U935" t="str">
            <v>00</v>
          </cell>
          <cell r="V935" t="str">
            <v>16</v>
          </cell>
          <cell r="W935" t="str">
            <v>00605</v>
          </cell>
          <cell r="X935" t="str">
            <v>1</v>
          </cell>
          <cell r="Y935" t="str">
            <v>20</v>
          </cell>
          <cell r="Z935" t="str">
            <v>150</v>
          </cell>
          <cell r="AA935" t="str">
            <v>002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</row>
        <row r="936">
          <cell r="C936" t="str">
            <v>17133059358D700605002</v>
          </cell>
          <cell r="D936" t="str">
            <v>2018.29.02.012.2.1.1.2.1.11.045.3059.2.6.8.3.2.E.358.358D7.1713.00.16.00605.1.20.150.002</v>
          </cell>
          <cell r="E936" t="str">
            <v>2018</v>
          </cell>
          <cell r="F936" t="str">
            <v>29.02</v>
          </cell>
          <cell r="G936" t="str">
            <v>012</v>
          </cell>
          <cell r="H936" t="str">
            <v>2.1.1.2.1</v>
          </cell>
          <cell r="I936" t="str">
            <v>11</v>
          </cell>
          <cell r="J936" t="str">
            <v>045</v>
          </cell>
          <cell r="K936" t="str">
            <v>3059</v>
          </cell>
          <cell r="L936" t="str">
            <v>2</v>
          </cell>
          <cell r="M936" t="str">
            <v>6</v>
          </cell>
          <cell r="N936" t="str">
            <v>8</v>
          </cell>
          <cell r="O936" t="str">
            <v>3</v>
          </cell>
          <cell r="P936" t="str">
            <v>2</v>
          </cell>
          <cell r="Q936" t="str">
            <v>E</v>
          </cell>
          <cell r="R936" t="str">
            <v>358</v>
          </cell>
          <cell r="S936" t="str">
            <v>358D7</v>
          </cell>
          <cell r="T936" t="str">
            <v>1713</v>
          </cell>
          <cell r="U936" t="str">
            <v>00</v>
          </cell>
          <cell r="V936" t="str">
            <v>16</v>
          </cell>
          <cell r="W936" t="str">
            <v>00605</v>
          </cell>
          <cell r="X936" t="str">
            <v>1</v>
          </cell>
          <cell r="Y936" t="str">
            <v>20</v>
          </cell>
          <cell r="Z936" t="str">
            <v>150</v>
          </cell>
          <cell r="AA936" t="str">
            <v>002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</row>
        <row r="937">
          <cell r="C937" t="str">
            <v>17153059358D700605002</v>
          </cell>
          <cell r="D937" t="str">
            <v>2018.29.02.012.2.1.1.2.1.11.045.3059.2.6.8.3.2.E.358.358D7.1715.00.16.00605.1.20.150.002</v>
          </cell>
          <cell r="E937" t="str">
            <v>2018</v>
          </cell>
          <cell r="F937" t="str">
            <v>29.02</v>
          </cell>
          <cell r="G937" t="str">
            <v>012</v>
          </cell>
          <cell r="H937" t="str">
            <v>2.1.1.2.1</v>
          </cell>
          <cell r="I937" t="str">
            <v>11</v>
          </cell>
          <cell r="J937" t="str">
            <v>045</v>
          </cell>
          <cell r="K937" t="str">
            <v>3059</v>
          </cell>
          <cell r="L937" t="str">
            <v>2</v>
          </cell>
          <cell r="M937" t="str">
            <v>6</v>
          </cell>
          <cell r="N937" t="str">
            <v>8</v>
          </cell>
          <cell r="O937" t="str">
            <v>3</v>
          </cell>
          <cell r="P937" t="str">
            <v>2</v>
          </cell>
          <cell r="Q937" t="str">
            <v>E</v>
          </cell>
          <cell r="R937" t="str">
            <v>358</v>
          </cell>
          <cell r="S937" t="str">
            <v>358D7</v>
          </cell>
          <cell r="T937" t="str">
            <v>1715</v>
          </cell>
          <cell r="U937" t="str">
            <v>00</v>
          </cell>
          <cell r="V937" t="str">
            <v>16</v>
          </cell>
          <cell r="W937" t="str">
            <v>00605</v>
          </cell>
          <cell r="X937" t="str">
            <v>1</v>
          </cell>
          <cell r="Y937" t="str">
            <v>20</v>
          </cell>
          <cell r="Z937" t="str">
            <v>150</v>
          </cell>
          <cell r="AA937" t="str">
            <v>002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</row>
        <row r="938">
          <cell r="C938" t="str">
            <v>27513061358D700605002</v>
          </cell>
          <cell r="D938" t="str">
            <v>2018.29.02.012.2.1.1.2.1.11.045.3061.2.6.8.3.2.E.358.358D7.2751.00.16.00605.1.20.150.002</v>
          </cell>
          <cell r="E938" t="str">
            <v>2018</v>
          </cell>
          <cell r="F938" t="str">
            <v>29.02</v>
          </cell>
          <cell r="G938" t="str">
            <v>012</v>
          </cell>
          <cell r="H938" t="str">
            <v>2.1.1.2.1</v>
          </cell>
          <cell r="I938" t="str">
            <v>11</v>
          </cell>
          <cell r="J938" t="str">
            <v>045</v>
          </cell>
          <cell r="K938" t="str">
            <v>3061</v>
          </cell>
          <cell r="L938" t="str">
            <v>2</v>
          </cell>
          <cell r="M938" t="str">
            <v>6</v>
          </cell>
          <cell r="N938" t="str">
            <v>8</v>
          </cell>
          <cell r="O938" t="str">
            <v>3</v>
          </cell>
          <cell r="P938" t="str">
            <v>2</v>
          </cell>
          <cell r="Q938" t="str">
            <v>E</v>
          </cell>
          <cell r="R938" t="str">
            <v>358</v>
          </cell>
          <cell r="S938" t="str">
            <v>358D7</v>
          </cell>
          <cell r="T938" t="str">
            <v>2751</v>
          </cell>
          <cell r="U938" t="str">
            <v>00</v>
          </cell>
          <cell r="V938" t="str">
            <v>16</v>
          </cell>
          <cell r="W938" t="str">
            <v>00605</v>
          </cell>
          <cell r="X938" t="str">
            <v>1</v>
          </cell>
          <cell r="Y938" t="str">
            <v>20</v>
          </cell>
          <cell r="Z938" t="str">
            <v>150</v>
          </cell>
          <cell r="AA938" t="str">
            <v>002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</row>
        <row r="939">
          <cell r="C939" t="str">
            <v>31113061358D700404002</v>
          </cell>
          <cell r="D939" t="str">
            <v>2018.29.02.012.2.1.1.2.1.11.045.3061.2.6.8.3.2.E.358.358D7.3111.00.14.00404.1.20.150.002</v>
          </cell>
          <cell r="E939" t="str">
            <v>2018</v>
          </cell>
          <cell r="F939" t="str">
            <v>29.02</v>
          </cell>
          <cell r="G939" t="str">
            <v>012</v>
          </cell>
          <cell r="H939" t="str">
            <v>2.1.1.2.1</v>
          </cell>
          <cell r="I939" t="str">
            <v>11</v>
          </cell>
          <cell r="J939" t="str">
            <v>045</v>
          </cell>
          <cell r="K939" t="str">
            <v>3061</v>
          </cell>
          <cell r="L939" t="str">
            <v>2</v>
          </cell>
          <cell r="M939" t="str">
            <v>6</v>
          </cell>
          <cell r="N939" t="str">
            <v>8</v>
          </cell>
          <cell r="O939" t="str">
            <v>3</v>
          </cell>
          <cell r="P939" t="str">
            <v>2</v>
          </cell>
          <cell r="Q939" t="str">
            <v>E</v>
          </cell>
          <cell r="R939" t="str">
            <v>358</v>
          </cell>
          <cell r="S939" t="str">
            <v>358D7</v>
          </cell>
          <cell r="T939" t="str">
            <v>3111</v>
          </cell>
          <cell r="U939" t="str">
            <v>00</v>
          </cell>
          <cell r="V939" t="str">
            <v>14</v>
          </cell>
          <cell r="W939" t="str">
            <v>00404</v>
          </cell>
          <cell r="X939" t="str">
            <v>1</v>
          </cell>
          <cell r="Y939" t="str">
            <v>20</v>
          </cell>
          <cell r="Z939" t="str">
            <v>150</v>
          </cell>
          <cell r="AA939" t="str">
            <v>002</v>
          </cell>
          <cell r="AB939">
            <v>0.01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0.01</v>
          </cell>
        </row>
        <row r="940">
          <cell r="C940" t="str">
            <v>223131113580100605700</v>
          </cell>
          <cell r="D940" t="str">
            <v>2018.29.02.012.2.1.1.2.1.11.045.3111.2.6.8.3.2.E.358.35801.2231.00.16.00605.1.20.150.700</v>
          </cell>
          <cell r="E940" t="str">
            <v>2018</v>
          </cell>
          <cell r="F940" t="str">
            <v>29.02</v>
          </cell>
          <cell r="G940" t="str">
            <v>012</v>
          </cell>
          <cell r="H940" t="str">
            <v>2.1.1.2.1</v>
          </cell>
          <cell r="I940" t="str">
            <v>11</v>
          </cell>
          <cell r="J940" t="str">
            <v>045</v>
          </cell>
          <cell r="K940" t="str">
            <v>3111</v>
          </cell>
          <cell r="L940" t="str">
            <v>2</v>
          </cell>
          <cell r="M940" t="str">
            <v>6</v>
          </cell>
          <cell r="N940" t="str">
            <v>8</v>
          </cell>
          <cell r="O940" t="str">
            <v>3</v>
          </cell>
          <cell r="P940" t="str">
            <v>2</v>
          </cell>
          <cell r="Q940" t="str">
            <v>E</v>
          </cell>
          <cell r="R940" t="str">
            <v>358</v>
          </cell>
          <cell r="S940" t="str">
            <v>35801</v>
          </cell>
          <cell r="T940" t="str">
            <v>2231</v>
          </cell>
          <cell r="U940" t="str">
            <v>00</v>
          </cell>
          <cell r="V940" t="str">
            <v>16</v>
          </cell>
          <cell r="W940" t="str">
            <v>00605</v>
          </cell>
          <cell r="X940" t="str">
            <v>1</v>
          </cell>
          <cell r="Y940" t="str">
            <v>20</v>
          </cell>
          <cell r="Z940" t="str">
            <v>150</v>
          </cell>
          <cell r="AA940" t="str">
            <v>700</v>
          </cell>
          <cell r="AB940">
            <v>3096.04</v>
          </cell>
          <cell r="AC940">
            <v>3096.04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C941" t="str">
            <v>382131123580200605700</v>
          </cell>
          <cell r="D941" t="str">
            <v>2018.29.02.012.2.1.1.2.1.11.045.3112.2.6.8.3.2.E.358.35802.3821.00.16.00605.1.20.150.700</v>
          </cell>
          <cell r="E941" t="str">
            <v>2018</v>
          </cell>
          <cell r="F941" t="str">
            <v>29.02</v>
          </cell>
          <cell r="G941" t="str">
            <v>012</v>
          </cell>
          <cell r="H941" t="str">
            <v>2.1.1.2.1</v>
          </cell>
          <cell r="I941" t="str">
            <v>11</v>
          </cell>
          <cell r="J941" t="str">
            <v>045</v>
          </cell>
          <cell r="K941" t="str">
            <v>3112</v>
          </cell>
          <cell r="L941" t="str">
            <v>2</v>
          </cell>
          <cell r="M941" t="str">
            <v>6</v>
          </cell>
          <cell r="N941" t="str">
            <v>8</v>
          </cell>
          <cell r="O941" t="str">
            <v>3</v>
          </cell>
          <cell r="P941" t="str">
            <v>2</v>
          </cell>
          <cell r="Q941" t="str">
            <v>E</v>
          </cell>
          <cell r="R941" t="str">
            <v>358</v>
          </cell>
          <cell r="S941" t="str">
            <v>35802</v>
          </cell>
          <cell r="T941" t="str">
            <v>3821</v>
          </cell>
          <cell r="U941" t="str">
            <v>00</v>
          </cell>
          <cell r="V941" t="str">
            <v>16</v>
          </cell>
          <cell r="W941" t="str">
            <v>00605</v>
          </cell>
          <cell r="X941" t="str">
            <v>1</v>
          </cell>
          <cell r="Y941" t="str">
            <v>20</v>
          </cell>
          <cell r="Z941" t="str">
            <v>150</v>
          </cell>
          <cell r="AA941" t="str">
            <v>700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C942" t="str">
            <v>392131123580200605700</v>
          </cell>
          <cell r="D942" t="str">
            <v>2018.29.02.012.2.1.1.2.1.11.045.3112.2.6.8.3.2.E.358.35802.3921.00.16.00605.1.20.150.700</v>
          </cell>
          <cell r="E942" t="str">
            <v>2018</v>
          </cell>
          <cell r="F942" t="str">
            <v>29.02</v>
          </cell>
          <cell r="G942" t="str">
            <v>012</v>
          </cell>
          <cell r="H942" t="str">
            <v>2.1.1.2.1</v>
          </cell>
          <cell r="I942" t="str">
            <v>11</v>
          </cell>
          <cell r="J942" t="str">
            <v>045</v>
          </cell>
          <cell r="K942" t="str">
            <v>3112</v>
          </cell>
          <cell r="L942" t="str">
            <v>2</v>
          </cell>
          <cell r="M942" t="str">
            <v>6</v>
          </cell>
          <cell r="N942" t="str">
            <v>8</v>
          </cell>
          <cell r="O942" t="str">
            <v>3</v>
          </cell>
          <cell r="P942" t="str">
            <v>2</v>
          </cell>
          <cell r="Q942" t="str">
            <v>E</v>
          </cell>
          <cell r="R942" t="str">
            <v>358</v>
          </cell>
          <cell r="S942" t="str">
            <v>35802</v>
          </cell>
          <cell r="T942" t="str">
            <v>3921</v>
          </cell>
          <cell r="U942" t="str">
            <v>00</v>
          </cell>
          <cell r="V942" t="str">
            <v>16</v>
          </cell>
          <cell r="W942" t="str">
            <v>00605</v>
          </cell>
          <cell r="X942" t="str">
            <v>1</v>
          </cell>
          <cell r="Y942" t="str">
            <v>20</v>
          </cell>
          <cell r="Z942" t="str">
            <v>150</v>
          </cell>
          <cell r="AA942" t="str">
            <v>700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C943" t="str">
            <v>37213003356D700605002</v>
          </cell>
          <cell r="D943" t="str">
            <v>2018.29.02.012.2.1.1.2.1.11.045.3003.2.6.8.3.2.E.356.356D7.3721.00.16.00605.1.20.150.002</v>
          </cell>
          <cell r="E943" t="str">
            <v>2018</v>
          </cell>
          <cell r="F943" t="str">
            <v>29.02</v>
          </cell>
          <cell r="G943" t="str">
            <v>012</v>
          </cell>
          <cell r="H943" t="str">
            <v>2.1.1.2.1</v>
          </cell>
          <cell r="I943" t="str">
            <v>11</v>
          </cell>
          <cell r="J943" t="str">
            <v>045</v>
          </cell>
          <cell r="K943" t="str">
            <v>3003</v>
          </cell>
          <cell r="L943" t="str">
            <v>2</v>
          </cell>
          <cell r="M943" t="str">
            <v>6</v>
          </cell>
          <cell r="N943" t="str">
            <v>8</v>
          </cell>
          <cell r="O943" t="str">
            <v>3</v>
          </cell>
          <cell r="P943" t="str">
            <v>2</v>
          </cell>
          <cell r="Q943" t="str">
            <v>E</v>
          </cell>
          <cell r="R943" t="str">
            <v>356</v>
          </cell>
          <cell r="S943" t="str">
            <v>356D7</v>
          </cell>
          <cell r="T943" t="str">
            <v>3721</v>
          </cell>
          <cell r="U943" t="str">
            <v>00</v>
          </cell>
          <cell r="V943" t="str">
            <v>16</v>
          </cell>
          <cell r="W943" t="str">
            <v>00605</v>
          </cell>
          <cell r="X943" t="str">
            <v>1</v>
          </cell>
          <cell r="Y943" t="str">
            <v>20</v>
          </cell>
          <cell r="Z943" t="str">
            <v>150</v>
          </cell>
          <cell r="AA943" t="str">
            <v>002</v>
          </cell>
          <cell r="AB943">
            <v>20000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20000</v>
          </cell>
        </row>
        <row r="944">
          <cell r="C944" t="str">
            <v>143230089000100605002</v>
          </cell>
          <cell r="D944" t="str">
            <v>2018.29.02.012.2.1.1.2.1.11.045.3008.2.6.5.3.1.E.900.90001.1432.00.16.00605.1.20.150.002</v>
          </cell>
          <cell r="E944" t="str">
            <v>2018</v>
          </cell>
          <cell r="F944" t="str">
            <v>29.02</v>
          </cell>
          <cell r="G944" t="str">
            <v>012</v>
          </cell>
          <cell r="H944" t="str">
            <v>2.1.1.2.1</v>
          </cell>
          <cell r="I944" t="str">
            <v>11</v>
          </cell>
          <cell r="J944" t="str">
            <v>045</v>
          </cell>
          <cell r="K944" t="str">
            <v>3008</v>
          </cell>
          <cell r="L944" t="str">
            <v>2</v>
          </cell>
          <cell r="M944" t="str">
            <v>6</v>
          </cell>
          <cell r="N944" t="str">
            <v>5</v>
          </cell>
          <cell r="O944" t="str">
            <v>3</v>
          </cell>
          <cell r="P944" t="str">
            <v>1</v>
          </cell>
          <cell r="Q944" t="str">
            <v>E</v>
          </cell>
          <cell r="R944" t="str">
            <v>900</v>
          </cell>
          <cell r="S944" t="str">
            <v>90001</v>
          </cell>
          <cell r="T944" t="str">
            <v>1432</v>
          </cell>
          <cell r="U944" t="str">
            <v>00</v>
          </cell>
          <cell r="V944" t="str">
            <v>16</v>
          </cell>
          <cell r="W944" t="str">
            <v>00605</v>
          </cell>
          <cell r="X944" t="str">
            <v>1</v>
          </cell>
          <cell r="Y944" t="str">
            <v>20</v>
          </cell>
          <cell r="Z944" t="str">
            <v>150</v>
          </cell>
          <cell r="AA944" t="str">
            <v>002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C945" t="str">
            <v>171530089000100605002</v>
          </cell>
          <cell r="D945" t="str">
            <v>2018.29.02.012.2.1.1.2.1.11.045.3008.2.6.5.3.1.E.900.90001.1715.00.16.00605.1.20.150.002</v>
          </cell>
          <cell r="E945" t="str">
            <v>2018</v>
          </cell>
          <cell r="F945" t="str">
            <v>29.02</v>
          </cell>
          <cell r="G945" t="str">
            <v>012</v>
          </cell>
          <cell r="H945" t="str">
            <v>2.1.1.2.1</v>
          </cell>
          <cell r="I945" t="str">
            <v>11</v>
          </cell>
          <cell r="J945" t="str">
            <v>045</v>
          </cell>
          <cell r="K945" t="str">
            <v>3008</v>
          </cell>
          <cell r="L945" t="str">
            <v>2</v>
          </cell>
          <cell r="M945" t="str">
            <v>6</v>
          </cell>
          <cell r="N945" t="str">
            <v>5</v>
          </cell>
          <cell r="O945" t="str">
            <v>3</v>
          </cell>
          <cell r="P945" t="str">
            <v>1</v>
          </cell>
          <cell r="Q945" t="str">
            <v>E</v>
          </cell>
          <cell r="R945" t="str">
            <v>900</v>
          </cell>
          <cell r="S945" t="str">
            <v>90001</v>
          </cell>
          <cell r="T945" t="str">
            <v>1715</v>
          </cell>
          <cell r="U945" t="str">
            <v>00</v>
          </cell>
          <cell r="V945" t="str">
            <v>16</v>
          </cell>
          <cell r="W945" t="str">
            <v>00605</v>
          </cell>
          <cell r="X945" t="str">
            <v>1</v>
          </cell>
          <cell r="Y945" t="str">
            <v>20</v>
          </cell>
          <cell r="Z945" t="str">
            <v>150</v>
          </cell>
          <cell r="AA945" t="str">
            <v>002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C946" t="str">
            <v>441330163580100501133</v>
          </cell>
          <cell r="D946" t="str">
            <v>2018.29.02.012.2.1.1.2.1.11.045.3016.2.6.8.3.2.E.358.35801.4413.00.25.00501.1.20.150.133</v>
          </cell>
          <cell r="E946" t="str">
            <v>2018</v>
          </cell>
          <cell r="F946" t="str">
            <v>29.02</v>
          </cell>
          <cell r="G946" t="str">
            <v>012</v>
          </cell>
          <cell r="H946" t="str">
            <v>2.1.1.2.1</v>
          </cell>
          <cell r="I946" t="str">
            <v>11</v>
          </cell>
          <cell r="J946" t="str">
            <v>045</v>
          </cell>
          <cell r="K946" t="str">
            <v>3016</v>
          </cell>
          <cell r="L946" t="str">
            <v>2</v>
          </cell>
          <cell r="M946" t="str">
            <v>6</v>
          </cell>
          <cell r="N946" t="str">
            <v>8</v>
          </cell>
          <cell r="O946" t="str">
            <v>3</v>
          </cell>
          <cell r="P946" t="str">
            <v>2</v>
          </cell>
          <cell r="Q946" t="str">
            <v>E</v>
          </cell>
          <cell r="R946" t="str">
            <v>358</v>
          </cell>
          <cell r="S946" t="str">
            <v>35801</v>
          </cell>
          <cell r="T946" t="str">
            <v>4413</v>
          </cell>
          <cell r="U946" t="str">
            <v>00</v>
          </cell>
          <cell r="V946" t="str">
            <v>25</v>
          </cell>
          <cell r="W946" t="str">
            <v>00501</v>
          </cell>
          <cell r="X946" t="str">
            <v>1</v>
          </cell>
          <cell r="Y946" t="str">
            <v>20</v>
          </cell>
          <cell r="Z946" t="str">
            <v>150</v>
          </cell>
          <cell r="AA946" t="str">
            <v>133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C947" t="str">
            <v>361130213580500605002</v>
          </cell>
          <cell r="D947" t="str">
            <v>2018.29.02.012.2.1.1.2.1.11.045.3021.2.6.8.3.2.E.358.35805.3611.00.16.00605.1.20.150.002</v>
          </cell>
          <cell r="E947" t="str">
            <v>2018</v>
          </cell>
          <cell r="F947" t="str">
            <v>29.02</v>
          </cell>
          <cell r="G947" t="str">
            <v>012</v>
          </cell>
          <cell r="H947" t="str">
            <v>2.1.1.2.1</v>
          </cell>
          <cell r="I947" t="str">
            <v>11</v>
          </cell>
          <cell r="J947" t="str">
            <v>045</v>
          </cell>
          <cell r="K947" t="str">
            <v>3021</v>
          </cell>
          <cell r="L947" t="str">
            <v>2</v>
          </cell>
          <cell r="M947" t="str">
            <v>6</v>
          </cell>
          <cell r="N947" t="str">
            <v>8</v>
          </cell>
          <cell r="O947" t="str">
            <v>3</v>
          </cell>
          <cell r="P947" t="str">
            <v>2</v>
          </cell>
          <cell r="Q947" t="str">
            <v>E</v>
          </cell>
          <cell r="R947" t="str">
            <v>358</v>
          </cell>
          <cell r="S947" t="str">
            <v>35805</v>
          </cell>
          <cell r="T947" t="str">
            <v>3611</v>
          </cell>
          <cell r="U947" t="str">
            <v>00</v>
          </cell>
          <cell r="V947" t="str">
            <v>16</v>
          </cell>
          <cell r="W947" t="str">
            <v>00605</v>
          </cell>
          <cell r="X947" t="str">
            <v>1</v>
          </cell>
          <cell r="Y947" t="str">
            <v>20</v>
          </cell>
          <cell r="Z947" t="str">
            <v>150</v>
          </cell>
          <cell r="AA947" t="str">
            <v>002</v>
          </cell>
          <cell r="AB947">
            <v>200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200</v>
          </cell>
        </row>
        <row r="948">
          <cell r="C948" t="str">
            <v>24513029358D600605622</v>
          </cell>
          <cell r="D948" t="str">
            <v>2018.29.02.012.2.1.1.2.1.11.045.3029.2.6.8.3.2.E.358.358D6.2451.00.16.00605.1.20.150.622</v>
          </cell>
          <cell r="E948" t="str">
            <v>2018</v>
          </cell>
          <cell r="F948" t="str">
            <v>29.02</v>
          </cell>
          <cell r="G948" t="str">
            <v>012</v>
          </cell>
          <cell r="H948" t="str">
            <v>2.1.1.2.1</v>
          </cell>
          <cell r="I948" t="str">
            <v>11</v>
          </cell>
          <cell r="J948" t="str">
            <v>045</v>
          </cell>
          <cell r="K948" t="str">
            <v>3029</v>
          </cell>
          <cell r="L948" t="str">
            <v>2</v>
          </cell>
          <cell r="M948" t="str">
            <v>6</v>
          </cell>
          <cell r="N948" t="str">
            <v>8</v>
          </cell>
          <cell r="O948" t="str">
            <v>3</v>
          </cell>
          <cell r="P948" t="str">
            <v>2</v>
          </cell>
          <cell r="Q948" t="str">
            <v>E</v>
          </cell>
          <cell r="R948" t="str">
            <v>358</v>
          </cell>
          <cell r="S948" t="str">
            <v>358D6</v>
          </cell>
          <cell r="T948" t="str">
            <v>2451</v>
          </cell>
          <cell r="U948" t="str">
            <v>00</v>
          </cell>
          <cell r="V948" t="str">
            <v>16</v>
          </cell>
          <cell r="W948" t="str">
            <v>00605</v>
          </cell>
          <cell r="X948" t="str">
            <v>1</v>
          </cell>
          <cell r="Y948" t="str">
            <v>20</v>
          </cell>
          <cell r="Z948" t="str">
            <v>150</v>
          </cell>
          <cell r="AA948" t="str">
            <v>622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C949" t="str">
            <v>52213029358D600605622</v>
          </cell>
          <cell r="D949" t="str">
            <v>2018.29.02.012.2.1.1.2.1.11.045.3029.2.6.8.3.2.E.358.358D6.5221.00.16.00605.2.20.150.622</v>
          </cell>
          <cell r="E949" t="str">
            <v>2018</v>
          </cell>
          <cell r="F949" t="str">
            <v>29.02</v>
          </cell>
          <cell r="G949" t="str">
            <v>012</v>
          </cell>
          <cell r="H949" t="str">
            <v>2.1.1.2.1</v>
          </cell>
          <cell r="I949" t="str">
            <v>11</v>
          </cell>
          <cell r="J949" t="str">
            <v>045</v>
          </cell>
          <cell r="K949" t="str">
            <v>3029</v>
          </cell>
          <cell r="L949" t="str">
            <v>2</v>
          </cell>
          <cell r="M949" t="str">
            <v>6</v>
          </cell>
          <cell r="N949" t="str">
            <v>8</v>
          </cell>
          <cell r="O949" t="str">
            <v>3</v>
          </cell>
          <cell r="P949" t="str">
            <v>2</v>
          </cell>
          <cell r="Q949" t="str">
            <v>E</v>
          </cell>
          <cell r="R949" t="str">
            <v>358</v>
          </cell>
          <cell r="S949" t="str">
            <v>358D6</v>
          </cell>
          <cell r="T949" t="str">
            <v>5221</v>
          </cell>
          <cell r="U949" t="str">
            <v>00</v>
          </cell>
          <cell r="V949" t="str">
            <v>16</v>
          </cell>
          <cell r="W949" t="str">
            <v>00605</v>
          </cell>
          <cell r="X949" t="str">
            <v>2</v>
          </cell>
          <cell r="Y949" t="str">
            <v>20</v>
          </cell>
          <cell r="Z949" t="str">
            <v>150</v>
          </cell>
          <cell r="AA949" t="str">
            <v>622</v>
          </cell>
          <cell r="AB949">
            <v>509.37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509.37</v>
          </cell>
        </row>
        <row r="950">
          <cell r="C950" t="str">
            <v>13213030358D600605002</v>
          </cell>
          <cell r="D950" t="str">
            <v>2018.29.02.012.2.1.1.2.1.11.045.3030.2.6.8.3.2.E.358.358D6.1321.00.16.00605.1.20.150.002</v>
          </cell>
          <cell r="E950" t="str">
            <v>2018</v>
          </cell>
          <cell r="F950" t="str">
            <v>29.02</v>
          </cell>
          <cell r="G950" t="str">
            <v>012</v>
          </cell>
          <cell r="H950" t="str">
            <v>2.1.1.2.1</v>
          </cell>
          <cell r="I950" t="str">
            <v>11</v>
          </cell>
          <cell r="J950" t="str">
            <v>045</v>
          </cell>
          <cell r="K950" t="str">
            <v>3030</v>
          </cell>
          <cell r="L950" t="str">
            <v>2</v>
          </cell>
          <cell r="M950" t="str">
            <v>6</v>
          </cell>
          <cell r="N950" t="str">
            <v>8</v>
          </cell>
          <cell r="O950" t="str">
            <v>3</v>
          </cell>
          <cell r="P950" t="str">
            <v>2</v>
          </cell>
          <cell r="Q950" t="str">
            <v>E</v>
          </cell>
          <cell r="R950" t="str">
            <v>358</v>
          </cell>
          <cell r="S950" t="str">
            <v>358D6</v>
          </cell>
          <cell r="T950" t="str">
            <v>1321</v>
          </cell>
          <cell r="U950" t="str">
            <v>00</v>
          </cell>
          <cell r="V950" t="str">
            <v>16</v>
          </cell>
          <cell r="W950" t="str">
            <v>00605</v>
          </cell>
          <cell r="X950" t="str">
            <v>1</v>
          </cell>
          <cell r="Y950" t="str">
            <v>20</v>
          </cell>
          <cell r="Z950" t="str">
            <v>150</v>
          </cell>
          <cell r="AA950" t="str">
            <v>002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C951" t="str">
            <v>62263030358D600615632</v>
          </cell>
          <cell r="D951" t="str">
            <v>2018.29.02.012.2.1.1.2.1.11.045.3030.2.6.8.3.2.E.358.358D6.6226.00.16.00615.2.20.150.632</v>
          </cell>
          <cell r="E951" t="str">
            <v>2018</v>
          </cell>
          <cell r="F951" t="str">
            <v>29.02</v>
          </cell>
          <cell r="G951" t="str">
            <v>012</v>
          </cell>
          <cell r="H951" t="str">
            <v>2.1.1.2.1</v>
          </cell>
          <cell r="I951" t="str">
            <v>11</v>
          </cell>
          <cell r="J951" t="str">
            <v>045</v>
          </cell>
          <cell r="K951" t="str">
            <v>3030</v>
          </cell>
          <cell r="L951" t="str">
            <v>2</v>
          </cell>
          <cell r="M951" t="str">
            <v>6</v>
          </cell>
          <cell r="N951" t="str">
            <v>8</v>
          </cell>
          <cell r="O951" t="str">
            <v>3</v>
          </cell>
          <cell r="P951" t="str">
            <v>2</v>
          </cell>
          <cell r="Q951" t="str">
            <v>E</v>
          </cell>
          <cell r="R951" t="str">
            <v>358</v>
          </cell>
          <cell r="S951" t="str">
            <v>358D6</v>
          </cell>
          <cell r="T951" t="str">
            <v>6226</v>
          </cell>
          <cell r="U951" t="str">
            <v>00</v>
          </cell>
          <cell r="V951" t="str">
            <v>16</v>
          </cell>
          <cell r="W951" t="str">
            <v>00615</v>
          </cell>
          <cell r="X951" t="str">
            <v>2</v>
          </cell>
          <cell r="Y951" t="str">
            <v>20</v>
          </cell>
          <cell r="Z951" t="str">
            <v>150</v>
          </cell>
          <cell r="AA951" t="str">
            <v>632</v>
          </cell>
          <cell r="AB951">
            <v>421.86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421.86</v>
          </cell>
        </row>
        <row r="952">
          <cell r="C952" t="str">
            <v>223130313580100605700</v>
          </cell>
          <cell r="D952" t="str">
            <v>2018.29.02.012.2.1.1.2.1.11.045.3031.2.6.8.3.2.E.358.35801.2231.00.16.00605.1.20.150.700</v>
          </cell>
          <cell r="E952" t="str">
            <v>2018</v>
          </cell>
          <cell r="F952" t="str">
            <v>29.02</v>
          </cell>
          <cell r="G952" t="str">
            <v>012</v>
          </cell>
          <cell r="H952" t="str">
            <v>2.1.1.2.1</v>
          </cell>
          <cell r="I952" t="str">
            <v>11</v>
          </cell>
          <cell r="J952" t="str">
            <v>045</v>
          </cell>
          <cell r="K952" t="str">
            <v>3031</v>
          </cell>
          <cell r="L952" t="str">
            <v>2</v>
          </cell>
          <cell r="M952" t="str">
            <v>6</v>
          </cell>
          <cell r="N952" t="str">
            <v>8</v>
          </cell>
          <cell r="O952" t="str">
            <v>3</v>
          </cell>
          <cell r="P952" t="str">
            <v>2</v>
          </cell>
          <cell r="Q952" t="str">
            <v>E</v>
          </cell>
          <cell r="R952" t="str">
            <v>358</v>
          </cell>
          <cell r="S952" t="str">
            <v>35801</v>
          </cell>
          <cell r="T952" t="str">
            <v>2231</v>
          </cell>
          <cell r="U952" t="str">
            <v>00</v>
          </cell>
          <cell r="V952" t="str">
            <v>16</v>
          </cell>
          <cell r="W952" t="str">
            <v>00605</v>
          </cell>
          <cell r="X952" t="str">
            <v>1</v>
          </cell>
          <cell r="Y952" t="str">
            <v>20</v>
          </cell>
          <cell r="Z952" t="str">
            <v>150</v>
          </cell>
          <cell r="AA952" t="str">
            <v>700</v>
          </cell>
          <cell r="AB952">
            <v>4870.3</v>
          </cell>
          <cell r="AC952">
            <v>4870.3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C953" t="str">
            <v>24613032358D600605002</v>
          </cell>
          <cell r="D953" t="str">
            <v>2018.29.02.012.2.1.1.2.1.11.045.3032.2.6.8.3.2.E.358.358D6.2461.00.16.00605.1.20.150.002</v>
          </cell>
          <cell r="E953" t="str">
            <v>2018</v>
          </cell>
          <cell r="F953" t="str">
            <v>29.02</v>
          </cell>
          <cell r="G953" t="str">
            <v>012</v>
          </cell>
          <cell r="H953" t="str">
            <v>2.1.1.2.1</v>
          </cell>
          <cell r="I953" t="str">
            <v>11</v>
          </cell>
          <cell r="J953" t="str">
            <v>045</v>
          </cell>
          <cell r="K953" t="str">
            <v>3032</v>
          </cell>
          <cell r="L953" t="str">
            <v>2</v>
          </cell>
          <cell r="M953" t="str">
            <v>6</v>
          </cell>
          <cell r="N953" t="str">
            <v>8</v>
          </cell>
          <cell r="O953" t="str">
            <v>3</v>
          </cell>
          <cell r="P953" t="str">
            <v>2</v>
          </cell>
          <cell r="Q953" t="str">
            <v>E</v>
          </cell>
          <cell r="R953" t="str">
            <v>358</v>
          </cell>
          <cell r="S953" t="str">
            <v>358D6</v>
          </cell>
          <cell r="T953" t="str">
            <v>2461</v>
          </cell>
          <cell r="U953" t="str">
            <v>00</v>
          </cell>
          <cell r="V953" t="str">
            <v>16</v>
          </cell>
          <cell r="W953" t="str">
            <v>00605</v>
          </cell>
          <cell r="X953" t="str">
            <v>1</v>
          </cell>
          <cell r="Y953" t="str">
            <v>20</v>
          </cell>
          <cell r="Z953" t="str">
            <v>150</v>
          </cell>
          <cell r="AA953" t="str">
            <v>002</v>
          </cell>
          <cell r="AB953">
            <v>31890.27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31890.27</v>
          </cell>
        </row>
        <row r="954">
          <cell r="C954" t="str">
            <v>33913032358D600605002</v>
          </cell>
          <cell r="D954" t="str">
            <v>2018.29.02.012.2.1.1.2.1.11.045.3032.2.6.8.3.2.E.358.358D6.3391.00.16.00605.1.20.150.002</v>
          </cell>
          <cell r="E954" t="str">
            <v>2018</v>
          </cell>
          <cell r="F954" t="str">
            <v>29.02</v>
          </cell>
          <cell r="G954" t="str">
            <v>012</v>
          </cell>
          <cell r="H954" t="str">
            <v>2.1.1.2.1</v>
          </cell>
          <cell r="I954" t="str">
            <v>11</v>
          </cell>
          <cell r="J954" t="str">
            <v>045</v>
          </cell>
          <cell r="K954" t="str">
            <v>3032</v>
          </cell>
          <cell r="L954" t="str">
            <v>2</v>
          </cell>
          <cell r="M954" t="str">
            <v>6</v>
          </cell>
          <cell r="N954" t="str">
            <v>8</v>
          </cell>
          <cell r="O954" t="str">
            <v>3</v>
          </cell>
          <cell r="P954" t="str">
            <v>2</v>
          </cell>
          <cell r="Q954" t="str">
            <v>E</v>
          </cell>
          <cell r="R954" t="str">
            <v>358</v>
          </cell>
          <cell r="S954" t="str">
            <v>358D6</v>
          </cell>
          <cell r="T954" t="str">
            <v>3391</v>
          </cell>
          <cell r="U954" t="str">
            <v>00</v>
          </cell>
          <cell r="V954" t="str">
            <v>16</v>
          </cell>
          <cell r="W954" t="str">
            <v>00605</v>
          </cell>
          <cell r="X954" t="str">
            <v>1</v>
          </cell>
          <cell r="Y954" t="str">
            <v>20</v>
          </cell>
          <cell r="Z954" t="str">
            <v>150</v>
          </cell>
          <cell r="AA954" t="str">
            <v>002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C955" t="str">
            <v>519130533580100605002</v>
          </cell>
          <cell r="D955" t="str">
            <v>2018.29.02.012.2.1.1.2.1.11.045.3053.2.6.8.3.2.E.358.35801.5191.00.16.00605.2.20.150.002</v>
          </cell>
          <cell r="E955" t="str">
            <v>2018</v>
          </cell>
          <cell r="F955" t="str">
            <v>29.02</v>
          </cell>
          <cell r="G955" t="str">
            <v>012</v>
          </cell>
          <cell r="H955" t="str">
            <v>2.1.1.2.1</v>
          </cell>
          <cell r="I955" t="str">
            <v>11</v>
          </cell>
          <cell r="J955" t="str">
            <v>045</v>
          </cell>
          <cell r="K955" t="str">
            <v>3053</v>
          </cell>
          <cell r="L955" t="str">
            <v>2</v>
          </cell>
          <cell r="M955" t="str">
            <v>6</v>
          </cell>
          <cell r="N955" t="str">
            <v>8</v>
          </cell>
          <cell r="O955" t="str">
            <v>3</v>
          </cell>
          <cell r="P955" t="str">
            <v>2</v>
          </cell>
          <cell r="Q955" t="str">
            <v>E</v>
          </cell>
          <cell r="R955" t="str">
            <v>358</v>
          </cell>
          <cell r="S955" t="str">
            <v>35801</v>
          </cell>
          <cell r="T955" t="str">
            <v>5191</v>
          </cell>
          <cell r="U955" t="str">
            <v>00</v>
          </cell>
          <cell r="V955" t="str">
            <v>16</v>
          </cell>
          <cell r="W955" t="str">
            <v>00605</v>
          </cell>
          <cell r="X955" t="str">
            <v>2</v>
          </cell>
          <cell r="Y955" t="str">
            <v>20</v>
          </cell>
          <cell r="Z955" t="str">
            <v>150</v>
          </cell>
          <cell r="AA955" t="str">
            <v>002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C956" t="str">
            <v>223130573580100605002</v>
          </cell>
          <cell r="D956" t="str">
            <v>2018.29.02.012.2.1.1.2.1.11.045.3057.2.6.8.3.2.E.358.35801.2231.00.16.00605.1.20.150.002</v>
          </cell>
          <cell r="E956" t="str">
            <v>2018</v>
          </cell>
          <cell r="F956" t="str">
            <v>29.02</v>
          </cell>
          <cell r="G956" t="str">
            <v>012</v>
          </cell>
          <cell r="H956" t="str">
            <v>2.1.1.2.1</v>
          </cell>
          <cell r="I956" t="str">
            <v>11</v>
          </cell>
          <cell r="J956" t="str">
            <v>045</v>
          </cell>
          <cell r="K956" t="str">
            <v>3057</v>
          </cell>
          <cell r="L956" t="str">
            <v>2</v>
          </cell>
          <cell r="M956" t="str">
            <v>6</v>
          </cell>
          <cell r="N956" t="str">
            <v>8</v>
          </cell>
          <cell r="O956" t="str">
            <v>3</v>
          </cell>
          <cell r="P956" t="str">
            <v>2</v>
          </cell>
          <cell r="Q956" t="str">
            <v>E</v>
          </cell>
          <cell r="R956" t="str">
            <v>358</v>
          </cell>
          <cell r="S956" t="str">
            <v>35801</v>
          </cell>
          <cell r="T956" t="str">
            <v>2231</v>
          </cell>
          <cell r="U956" t="str">
            <v>00</v>
          </cell>
          <cell r="V956" t="str">
            <v>16</v>
          </cell>
          <cell r="W956" t="str">
            <v>00605</v>
          </cell>
          <cell r="X956" t="str">
            <v>1</v>
          </cell>
          <cell r="Y956" t="str">
            <v>20</v>
          </cell>
          <cell r="Z956" t="str">
            <v>150</v>
          </cell>
          <cell r="AA956" t="str">
            <v>002</v>
          </cell>
          <cell r="AB956">
            <v>620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620</v>
          </cell>
        </row>
        <row r="957">
          <cell r="C957" t="str">
            <v>254131113580100605700</v>
          </cell>
          <cell r="D957" t="str">
            <v>2018.29.02.012.2.1.1.2.1.11.045.3111.2.6.8.3.2.E.358.35801.2541.00.16.00605.1.20.150.700</v>
          </cell>
          <cell r="E957" t="str">
            <v>2018</v>
          </cell>
          <cell r="F957" t="str">
            <v>29.02</v>
          </cell>
          <cell r="G957" t="str">
            <v>012</v>
          </cell>
          <cell r="H957" t="str">
            <v>2.1.1.2.1</v>
          </cell>
          <cell r="I957" t="str">
            <v>11</v>
          </cell>
          <cell r="J957" t="str">
            <v>045</v>
          </cell>
          <cell r="K957" t="str">
            <v>3111</v>
          </cell>
          <cell r="L957" t="str">
            <v>2</v>
          </cell>
          <cell r="M957" t="str">
            <v>6</v>
          </cell>
          <cell r="N957" t="str">
            <v>8</v>
          </cell>
          <cell r="O957" t="str">
            <v>3</v>
          </cell>
          <cell r="P957" t="str">
            <v>2</v>
          </cell>
          <cell r="Q957" t="str">
            <v>E</v>
          </cell>
          <cell r="R957" t="str">
            <v>358</v>
          </cell>
          <cell r="S957" t="str">
            <v>35801</v>
          </cell>
          <cell r="T957" t="str">
            <v>2541</v>
          </cell>
          <cell r="U957" t="str">
            <v>00</v>
          </cell>
          <cell r="V957" t="str">
            <v>16</v>
          </cell>
          <cell r="W957" t="str">
            <v>00605</v>
          </cell>
          <cell r="X957" t="str">
            <v>1</v>
          </cell>
          <cell r="Y957" t="str">
            <v>20</v>
          </cell>
          <cell r="Z957" t="str">
            <v>150</v>
          </cell>
          <cell r="AA957" t="str">
            <v>700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C958" t="str">
            <v>274131113580100605002</v>
          </cell>
          <cell r="D958" t="str">
            <v>2018.29.02.012.2.1.1.2.1.11.045.3111.2.6.8.3.2.E.358.35801.2741.00.16.00605.1.20.150.002</v>
          </cell>
          <cell r="E958" t="str">
            <v>2018</v>
          </cell>
          <cell r="F958" t="str">
            <v>29.02</v>
          </cell>
          <cell r="G958" t="str">
            <v>012</v>
          </cell>
          <cell r="H958" t="str">
            <v>2.1.1.2.1</v>
          </cell>
          <cell r="I958" t="str">
            <v>11</v>
          </cell>
          <cell r="J958" t="str">
            <v>045</v>
          </cell>
          <cell r="K958" t="str">
            <v>3111</v>
          </cell>
          <cell r="L958" t="str">
            <v>2</v>
          </cell>
          <cell r="M958" t="str">
            <v>6</v>
          </cell>
          <cell r="N958" t="str">
            <v>8</v>
          </cell>
          <cell r="O958" t="str">
            <v>3</v>
          </cell>
          <cell r="P958" t="str">
            <v>2</v>
          </cell>
          <cell r="Q958" t="str">
            <v>E</v>
          </cell>
          <cell r="R958" t="str">
            <v>358</v>
          </cell>
          <cell r="S958" t="str">
            <v>35801</v>
          </cell>
          <cell r="T958" t="str">
            <v>2741</v>
          </cell>
          <cell r="U958" t="str">
            <v>00</v>
          </cell>
          <cell r="V958" t="str">
            <v>16</v>
          </cell>
          <cell r="W958" t="str">
            <v>00605</v>
          </cell>
          <cell r="X958" t="str">
            <v>1</v>
          </cell>
          <cell r="Y958" t="str">
            <v>20</v>
          </cell>
          <cell r="Z958" t="str">
            <v>150</v>
          </cell>
          <cell r="AA958" t="str">
            <v>002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C959" t="str">
            <v>121131113580200605002</v>
          </cell>
          <cell r="D959" t="str">
            <v>2018.29.02.012.2.1.1.2.1.11.045.3111.2.6.8.3.2.E.358.35802.1211.00.16.00605.1.20.150.002</v>
          </cell>
          <cell r="E959" t="str">
            <v>2018</v>
          </cell>
          <cell r="F959" t="str">
            <v>29.02</v>
          </cell>
          <cell r="G959" t="str">
            <v>012</v>
          </cell>
          <cell r="H959" t="str">
            <v>2.1.1.2.1</v>
          </cell>
          <cell r="I959" t="str">
            <v>11</v>
          </cell>
          <cell r="J959" t="str">
            <v>045</v>
          </cell>
          <cell r="K959" t="str">
            <v>3111</v>
          </cell>
          <cell r="L959" t="str">
            <v>2</v>
          </cell>
          <cell r="M959" t="str">
            <v>6</v>
          </cell>
          <cell r="N959" t="str">
            <v>8</v>
          </cell>
          <cell r="O959" t="str">
            <v>3</v>
          </cell>
          <cell r="P959" t="str">
            <v>2</v>
          </cell>
          <cell r="Q959" t="str">
            <v>E</v>
          </cell>
          <cell r="R959" t="str">
            <v>358</v>
          </cell>
          <cell r="S959" t="str">
            <v>35802</v>
          </cell>
          <cell r="T959" t="str">
            <v>1211</v>
          </cell>
          <cell r="U959" t="str">
            <v>00</v>
          </cell>
          <cell r="V959" t="str">
            <v>16</v>
          </cell>
          <cell r="W959" t="str">
            <v>00605</v>
          </cell>
          <cell r="X959" t="str">
            <v>1</v>
          </cell>
          <cell r="Y959" t="str">
            <v>20</v>
          </cell>
          <cell r="Z959" t="str">
            <v>150</v>
          </cell>
          <cell r="AA959" t="str">
            <v>002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C960" t="str">
            <v>154331113580200605002</v>
          </cell>
          <cell r="D960" t="str">
            <v>2018.29.02.012.2.1.1.2.1.11.045.3111.2.6.8.3.2.E.358.35802.1543.00.16.00605.1.20.150.002</v>
          </cell>
          <cell r="E960" t="str">
            <v>2018</v>
          </cell>
          <cell r="F960" t="str">
            <v>29.02</v>
          </cell>
          <cell r="G960" t="str">
            <v>012</v>
          </cell>
          <cell r="H960" t="str">
            <v>2.1.1.2.1</v>
          </cell>
          <cell r="I960" t="str">
            <v>11</v>
          </cell>
          <cell r="J960" t="str">
            <v>045</v>
          </cell>
          <cell r="K960" t="str">
            <v>3111</v>
          </cell>
          <cell r="L960" t="str">
            <v>2</v>
          </cell>
          <cell r="M960" t="str">
            <v>6</v>
          </cell>
          <cell r="N960" t="str">
            <v>8</v>
          </cell>
          <cell r="O960" t="str">
            <v>3</v>
          </cell>
          <cell r="P960" t="str">
            <v>2</v>
          </cell>
          <cell r="Q960" t="str">
            <v>E</v>
          </cell>
          <cell r="R960" t="str">
            <v>358</v>
          </cell>
          <cell r="S960" t="str">
            <v>35802</v>
          </cell>
          <cell r="T960" t="str">
            <v>1543</v>
          </cell>
          <cell r="U960" t="str">
            <v>00</v>
          </cell>
          <cell r="V960" t="str">
            <v>16</v>
          </cell>
          <cell r="W960" t="str">
            <v>00605</v>
          </cell>
          <cell r="X960" t="str">
            <v>1</v>
          </cell>
          <cell r="Y960" t="str">
            <v>20</v>
          </cell>
          <cell r="Z960" t="str">
            <v>150</v>
          </cell>
          <cell r="AA960" t="str">
            <v>002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C961" t="str">
            <v>392131123580200605514</v>
          </cell>
          <cell r="D961" t="str">
            <v>2018.29.02.012.2.1.1.2.1.11.045.3112.2.6.8.3.2.E.358.35802.3921.00.16.00605.1.20.150.514</v>
          </cell>
          <cell r="E961" t="str">
            <v>2018</v>
          </cell>
          <cell r="F961" t="str">
            <v>29.02</v>
          </cell>
          <cell r="G961" t="str">
            <v>012</v>
          </cell>
          <cell r="H961" t="str">
            <v>2.1.1.2.1</v>
          </cell>
          <cell r="I961" t="str">
            <v>11</v>
          </cell>
          <cell r="J961" t="str">
            <v>045</v>
          </cell>
          <cell r="K961" t="str">
            <v>3112</v>
          </cell>
          <cell r="L961" t="str">
            <v>2</v>
          </cell>
          <cell r="M961" t="str">
            <v>6</v>
          </cell>
          <cell r="N961" t="str">
            <v>8</v>
          </cell>
          <cell r="O961" t="str">
            <v>3</v>
          </cell>
          <cell r="P961" t="str">
            <v>2</v>
          </cell>
          <cell r="Q961" t="str">
            <v>E</v>
          </cell>
          <cell r="R961" t="str">
            <v>358</v>
          </cell>
          <cell r="S961" t="str">
            <v>35802</v>
          </cell>
          <cell r="T961" t="str">
            <v>3921</v>
          </cell>
          <cell r="U961" t="str">
            <v>00</v>
          </cell>
          <cell r="V961" t="str">
            <v>16</v>
          </cell>
          <cell r="W961" t="str">
            <v>00605</v>
          </cell>
          <cell r="X961" t="str">
            <v>1</v>
          </cell>
          <cell r="Y961" t="str">
            <v>20</v>
          </cell>
          <cell r="Z961" t="str">
            <v>150</v>
          </cell>
          <cell r="AA961" t="str">
            <v>514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C962" t="str">
            <v>14213143358D700605002</v>
          </cell>
          <cell r="D962" t="str">
            <v>2018.29.02.012.2.1.1.2.1.11.045.3143.2.6.8.3.2.E.358.358D7.1421.00.16.00605.1.20.150.002</v>
          </cell>
          <cell r="E962" t="str">
            <v>2018</v>
          </cell>
          <cell r="F962" t="str">
            <v>29.02</v>
          </cell>
          <cell r="G962" t="str">
            <v>012</v>
          </cell>
          <cell r="H962" t="str">
            <v>2.1.1.2.1</v>
          </cell>
          <cell r="I962" t="str">
            <v>11</v>
          </cell>
          <cell r="J962" t="str">
            <v>045</v>
          </cell>
          <cell r="K962" t="str">
            <v>3143</v>
          </cell>
          <cell r="L962" t="str">
            <v>2</v>
          </cell>
          <cell r="M962" t="str">
            <v>6</v>
          </cell>
          <cell r="N962" t="str">
            <v>8</v>
          </cell>
          <cell r="O962" t="str">
            <v>3</v>
          </cell>
          <cell r="P962" t="str">
            <v>2</v>
          </cell>
          <cell r="Q962" t="str">
            <v>E</v>
          </cell>
          <cell r="R962" t="str">
            <v>358</v>
          </cell>
          <cell r="S962" t="str">
            <v>358D7</v>
          </cell>
          <cell r="T962" t="str">
            <v>1421</v>
          </cell>
          <cell r="U962" t="str">
            <v>00</v>
          </cell>
          <cell r="V962" t="str">
            <v>16</v>
          </cell>
          <cell r="W962" t="str">
            <v>00605</v>
          </cell>
          <cell r="X962" t="str">
            <v>1</v>
          </cell>
          <cell r="Y962" t="str">
            <v>20</v>
          </cell>
          <cell r="Z962" t="str">
            <v>150</v>
          </cell>
          <cell r="AA962" t="str">
            <v>002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C963" t="str">
            <v>14213158358D700605002</v>
          </cell>
          <cell r="D963" t="str">
            <v>2018.29.02.012.2.1.1.2.1.11.045.3158.2.6.8.3.2.E.358.358D7.1421.00.16.00605.1.20.150.002</v>
          </cell>
          <cell r="E963" t="str">
            <v>2018</v>
          </cell>
          <cell r="F963" t="str">
            <v>29.02</v>
          </cell>
          <cell r="G963" t="str">
            <v>012</v>
          </cell>
          <cell r="H963" t="str">
            <v>2.1.1.2.1</v>
          </cell>
          <cell r="I963" t="str">
            <v>11</v>
          </cell>
          <cell r="J963" t="str">
            <v>045</v>
          </cell>
          <cell r="K963" t="str">
            <v>3158</v>
          </cell>
          <cell r="L963" t="str">
            <v>2</v>
          </cell>
          <cell r="M963" t="str">
            <v>6</v>
          </cell>
          <cell r="N963" t="str">
            <v>8</v>
          </cell>
          <cell r="O963" t="str">
            <v>3</v>
          </cell>
          <cell r="P963" t="str">
            <v>2</v>
          </cell>
          <cell r="Q963" t="str">
            <v>E</v>
          </cell>
          <cell r="R963" t="str">
            <v>358</v>
          </cell>
          <cell r="S963" t="str">
            <v>358D7</v>
          </cell>
          <cell r="T963" t="str">
            <v>1421</v>
          </cell>
          <cell r="U963" t="str">
            <v>00</v>
          </cell>
          <cell r="V963" t="str">
            <v>16</v>
          </cell>
          <cell r="W963" t="str">
            <v>00605</v>
          </cell>
          <cell r="X963" t="str">
            <v>1</v>
          </cell>
          <cell r="Y963" t="str">
            <v>20</v>
          </cell>
          <cell r="Z963" t="str">
            <v>150</v>
          </cell>
          <cell r="AA963" t="str">
            <v>002</v>
          </cell>
          <cell r="AB963">
            <v>2483.63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2483.63</v>
          </cell>
        </row>
        <row r="964">
          <cell r="C964" t="str">
            <v>21414030701D300605700</v>
          </cell>
          <cell r="D964" t="str">
            <v>2018.29.02.012.2.1.1.2.1.11.045.4030.2.4.2.4.4.E.701.701D3.2141.00.16.00605.1.20.150.700</v>
          </cell>
          <cell r="E964" t="str">
            <v>2018</v>
          </cell>
          <cell r="F964" t="str">
            <v>29.02</v>
          </cell>
          <cell r="G964" t="str">
            <v>012</v>
          </cell>
          <cell r="H964" t="str">
            <v>2.1.1.2.1</v>
          </cell>
          <cell r="I964" t="str">
            <v>11</v>
          </cell>
          <cell r="J964" t="str">
            <v>045</v>
          </cell>
          <cell r="K964" t="str">
            <v>4030</v>
          </cell>
          <cell r="L964" t="str">
            <v>2</v>
          </cell>
          <cell r="M964" t="str">
            <v>4</v>
          </cell>
          <cell r="N964" t="str">
            <v>2</v>
          </cell>
          <cell r="O964" t="str">
            <v>4</v>
          </cell>
          <cell r="P964" t="str">
            <v>4</v>
          </cell>
          <cell r="Q964" t="str">
            <v>E</v>
          </cell>
          <cell r="R964" t="str">
            <v>701</v>
          </cell>
          <cell r="S964" t="str">
            <v>701D3</v>
          </cell>
          <cell r="T964" t="str">
            <v>2141</v>
          </cell>
          <cell r="U964" t="str">
            <v>00</v>
          </cell>
          <cell r="V964" t="str">
            <v>16</v>
          </cell>
          <cell r="W964" t="str">
            <v>00605</v>
          </cell>
          <cell r="X964" t="str">
            <v>1</v>
          </cell>
          <cell r="Y964" t="str">
            <v>20</v>
          </cell>
          <cell r="Z964" t="str">
            <v>150</v>
          </cell>
          <cell r="AA964" t="str">
            <v>700</v>
          </cell>
          <cell r="AB964">
            <v>334.4</v>
          </cell>
          <cell r="AC964">
            <v>334.4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C965" t="str">
            <v>21714030701D300605700</v>
          </cell>
          <cell r="D965" t="str">
            <v>2018.29.02.012.2.1.1.2.1.11.045.4030.2.4.2.4.4.E.701.701D3.2171.00.16.00605.1.20.150.700</v>
          </cell>
          <cell r="E965" t="str">
            <v>2018</v>
          </cell>
          <cell r="F965" t="str">
            <v>29.02</v>
          </cell>
          <cell r="G965" t="str">
            <v>012</v>
          </cell>
          <cell r="H965" t="str">
            <v>2.1.1.2.1</v>
          </cell>
          <cell r="I965" t="str">
            <v>11</v>
          </cell>
          <cell r="J965" t="str">
            <v>045</v>
          </cell>
          <cell r="K965" t="str">
            <v>4030</v>
          </cell>
          <cell r="L965" t="str">
            <v>2</v>
          </cell>
          <cell r="M965" t="str">
            <v>4</v>
          </cell>
          <cell r="N965" t="str">
            <v>2</v>
          </cell>
          <cell r="O965" t="str">
            <v>4</v>
          </cell>
          <cell r="P965" t="str">
            <v>4</v>
          </cell>
          <cell r="Q965" t="str">
            <v>E</v>
          </cell>
          <cell r="R965" t="str">
            <v>701</v>
          </cell>
          <cell r="S965" t="str">
            <v>701D3</v>
          </cell>
          <cell r="T965" t="str">
            <v>2171</v>
          </cell>
          <cell r="U965" t="str">
            <v>00</v>
          </cell>
          <cell r="V965" t="str">
            <v>16</v>
          </cell>
          <cell r="W965" t="str">
            <v>00605</v>
          </cell>
          <cell r="X965" t="str">
            <v>1</v>
          </cell>
          <cell r="Y965" t="str">
            <v>20</v>
          </cell>
          <cell r="Z965" t="str">
            <v>150</v>
          </cell>
          <cell r="AA965" t="str">
            <v>700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C966" t="str">
            <v>33634030701D300605002</v>
          </cell>
          <cell r="D966" t="str">
            <v>2018.29.02.012.2.1.1.2.1.11.045.4030.2.4.2.4.4.E.701.701D3.3363.00.16.00605.1.20.150.002</v>
          </cell>
          <cell r="E966" t="str">
            <v>2018</v>
          </cell>
          <cell r="F966" t="str">
            <v>29.02</v>
          </cell>
          <cell r="G966" t="str">
            <v>012</v>
          </cell>
          <cell r="H966" t="str">
            <v>2.1.1.2.1</v>
          </cell>
          <cell r="I966" t="str">
            <v>11</v>
          </cell>
          <cell r="J966" t="str">
            <v>045</v>
          </cell>
          <cell r="K966" t="str">
            <v>4030</v>
          </cell>
          <cell r="L966" t="str">
            <v>2</v>
          </cell>
          <cell r="M966" t="str">
            <v>4</v>
          </cell>
          <cell r="N966" t="str">
            <v>2</v>
          </cell>
          <cell r="O966" t="str">
            <v>4</v>
          </cell>
          <cell r="P966" t="str">
            <v>4</v>
          </cell>
          <cell r="Q966" t="str">
            <v>E</v>
          </cell>
          <cell r="R966" t="str">
            <v>701</v>
          </cell>
          <cell r="S966" t="str">
            <v>701D3</v>
          </cell>
          <cell r="T966" t="str">
            <v>3363</v>
          </cell>
          <cell r="U966" t="str">
            <v>00</v>
          </cell>
          <cell r="V966" t="str">
            <v>16</v>
          </cell>
          <cell r="W966" t="str">
            <v>00605</v>
          </cell>
          <cell r="X966" t="str">
            <v>1</v>
          </cell>
          <cell r="Y966" t="str">
            <v>20</v>
          </cell>
          <cell r="Z966" t="str">
            <v>150</v>
          </cell>
          <cell r="AA966" t="str">
            <v>002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C967" t="str">
            <v>35214030701D300404002</v>
          </cell>
          <cell r="D967" t="str">
            <v>2018.29.02.012.2.1.1.2.1.11.045.4030.2.4.2.4.4.E.701.701D3.3521.00.16.00404.1.20.150.002</v>
          </cell>
          <cell r="E967" t="str">
            <v>2018</v>
          </cell>
          <cell r="F967" t="str">
            <v>29.02</v>
          </cell>
          <cell r="G967" t="str">
            <v>012</v>
          </cell>
          <cell r="H967" t="str">
            <v>2.1.1.2.1</v>
          </cell>
          <cell r="I967" t="str">
            <v>11</v>
          </cell>
          <cell r="J967" t="str">
            <v>045</v>
          </cell>
          <cell r="K967" t="str">
            <v>4030</v>
          </cell>
          <cell r="L967" t="str">
            <v>2</v>
          </cell>
          <cell r="M967" t="str">
            <v>4</v>
          </cell>
          <cell r="N967" t="str">
            <v>2</v>
          </cell>
          <cell r="O967" t="str">
            <v>4</v>
          </cell>
          <cell r="P967" t="str">
            <v>4</v>
          </cell>
          <cell r="Q967" t="str">
            <v>E</v>
          </cell>
          <cell r="R967" t="str">
            <v>701</v>
          </cell>
          <cell r="S967" t="str">
            <v>701D3</v>
          </cell>
          <cell r="T967" t="str">
            <v>3521</v>
          </cell>
          <cell r="U967" t="str">
            <v>00</v>
          </cell>
          <cell r="V967" t="str">
            <v>16</v>
          </cell>
          <cell r="W967" t="str">
            <v>00404</v>
          </cell>
          <cell r="X967" t="str">
            <v>1</v>
          </cell>
          <cell r="Y967" t="str">
            <v>20</v>
          </cell>
          <cell r="Z967" t="str">
            <v>150</v>
          </cell>
          <cell r="AA967" t="str">
            <v>002</v>
          </cell>
          <cell r="AB967">
            <v>88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88</v>
          </cell>
        </row>
        <row r="968">
          <cell r="C968" t="str">
            <v>35724030701D300605700</v>
          </cell>
          <cell r="D968" t="str">
            <v>2018.29.02.012.2.1.1.2.1.11.045.4030.2.4.2.4.4.E.701.701D3.3572.00.16.00605.1.20.150.700</v>
          </cell>
          <cell r="E968" t="str">
            <v>2018</v>
          </cell>
          <cell r="F968" t="str">
            <v>29.02</v>
          </cell>
          <cell r="G968" t="str">
            <v>012</v>
          </cell>
          <cell r="H968" t="str">
            <v>2.1.1.2.1</v>
          </cell>
          <cell r="I968" t="str">
            <v>11</v>
          </cell>
          <cell r="J968" t="str">
            <v>045</v>
          </cell>
          <cell r="K968" t="str">
            <v>4030</v>
          </cell>
          <cell r="L968" t="str">
            <v>2</v>
          </cell>
          <cell r="M968" t="str">
            <v>4</v>
          </cell>
          <cell r="N968" t="str">
            <v>2</v>
          </cell>
          <cell r="O968" t="str">
            <v>4</v>
          </cell>
          <cell r="P968" t="str">
            <v>4</v>
          </cell>
          <cell r="Q968" t="str">
            <v>E</v>
          </cell>
          <cell r="R968" t="str">
            <v>701</v>
          </cell>
          <cell r="S968" t="str">
            <v>701D3</v>
          </cell>
          <cell r="T968" t="str">
            <v>3572</v>
          </cell>
          <cell r="U968" t="str">
            <v>00</v>
          </cell>
          <cell r="V968" t="str">
            <v>16</v>
          </cell>
          <cell r="W968" t="str">
            <v>00605</v>
          </cell>
          <cell r="X968" t="str">
            <v>1</v>
          </cell>
          <cell r="Y968" t="str">
            <v>20</v>
          </cell>
          <cell r="Z968" t="str">
            <v>150</v>
          </cell>
          <cell r="AA968" t="str">
            <v>700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</row>
        <row r="969">
          <cell r="C969" t="str">
            <v>26144050701D300605637</v>
          </cell>
          <cell r="D969" t="str">
            <v>2018.29.02.012.2.1.1.2.1.11.045.4050.2.4.2.4.4.E.701.701D3.2614.00.16.00605.1.20.150.637</v>
          </cell>
          <cell r="E969" t="str">
            <v>2018</v>
          </cell>
          <cell r="F969" t="str">
            <v>29.02</v>
          </cell>
          <cell r="G969" t="str">
            <v>012</v>
          </cell>
          <cell r="H969" t="str">
            <v>2.1.1.2.1</v>
          </cell>
          <cell r="I969" t="str">
            <v>11</v>
          </cell>
          <cell r="J969" t="str">
            <v>045</v>
          </cell>
          <cell r="K969" t="str">
            <v>4050</v>
          </cell>
          <cell r="L969" t="str">
            <v>2</v>
          </cell>
          <cell r="M969" t="str">
            <v>4</v>
          </cell>
          <cell r="N969" t="str">
            <v>2</v>
          </cell>
          <cell r="O969" t="str">
            <v>4</v>
          </cell>
          <cell r="P969" t="str">
            <v>4</v>
          </cell>
          <cell r="Q969" t="str">
            <v>E</v>
          </cell>
          <cell r="R969" t="str">
            <v>701</v>
          </cell>
          <cell r="S969" t="str">
            <v>701D3</v>
          </cell>
          <cell r="T969" t="str">
            <v>2614</v>
          </cell>
          <cell r="U969" t="str">
            <v>00</v>
          </cell>
          <cell r="V969" t="str">
            <v>16</v>
          </cell>
          <cell r="W969" t="str">
            <v>00605</v>
          </cell>
          <cell r="X969" t="str">
            <v>1</v>
          </cell>
          <cell r="Y969" t="str">
            <v>20</v>
          </cell>
          <cell r="Z969" t="str">
            <v>150</v>
          </cell>
          <cell r="AA969" t="str">
            <v>637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</row>
        <row r="970">
          <cell r="C970" t="str">
            <v>29214050701D300404700</v>
          </cell>
          <cell r="D970" t="str">
            <v>2018.29.02.012.2.1.1.2.1.11.045.4050.2.4.2.4.4.E.701.701D3.2921.00.14.00404.1.20.150.700</v>
          </cell>
          <cell r="E970" t="str">
            <v>2018</v>
          </cell>
          <cell r="F970" t="str">
            <v>29.02</v>
          </cell>
          <cell r="G970" t="str">
            <v>012</v>
          </cell>
          <cell r="H970" t="str">
            <v>2.1.1.2.1</v>
          </cell>
          <cell r="I970" t="str">
            <v>11</v>
          </cell>
          <cell r="J970" t="str">
            <v>045</v>
          </cell>
          <cell r="K970" t="str">
            <v>4050</v>
          </cell>
          <cell r="L970" t="str">
            <v>2</v>
          </cell>
          <cell r="M970" t="str">
            <v>4</v>
          </cell>
          <cell r="N970" t="str">
            <v>2</v>
          </cell>
          <cell r="O970" t="str">
            <v>4</v>
          </cell>
          <cell r="P970" t="str">
            <v>4</v>
          </cell>
          <cell r="Q970" t="str">
            <v>E</v>
          </cell>
          <cell r="R970" t="str">
            <v>701</v>
          </cell>
          <cell r="S970" t="str">
            <v>701D3</v>
          </cell>
          <cell r="T970" t="str">
            <v>2921</v>
          </cell>
          <cell r="U970" t="str">
            <v>00</v>
          </cell>
          <cell r="V970" t="str">
            <v>14</v>
          </cell>
          <cell r="W970" t="str">
            <v>00404</v>
          </cell>
          <cell r="X970" t="str">
            <v>1</v>
          </cell>
          <cell r="Y970" t="str">
            <v>20</v>
          </cell>
          <cell r="Z970" t="str">
            <v>150</v>
          </cell>
          <cell r="AA970" t="str">
            <v>700</v>
          </cell>
          <cell r="AB970">
            <v>23622.77</v>
          </cell>
          <cell r="AC970">
            <v>23622.77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</row>
        <row r="971">
          <cell r="C971" t="str">
            <v>17123057358D700605002</v>
          </cell>
          <cell r="D971" t="str">
            <v>2018.29.02.012.2.1.1.2.1.11.045.3057.2.6.8.3.2.E.358.358D7.1712.00.16.00605.1.20.150.002</v>
          </cell>
          <cell r="E971" t="str">
            <v>2018</v>
          </cell>
          <cell r="F971" t="str">
            <v>29.02</v>
          </cell>
          <cell r="G971" t="str">
            <v>012</v>
          </cell>
          <cell r="H971" t="str">
            <v>2.1.1.2.1</v>
          </cell>
          <cell r="I971" t="str">
            <v>11</v>
          </cell>
          <cell r="J971" t="str">
            <v>045</v>
          </cell>
          <cell r="K971" t="str">
            <v>3057</v>
          </cell>
          <cell r="L971" t="str">
            <v>2</v>
          </cell>
          <cell r="M971" t="str">
            <v>6</v>
          </cell>
          <cell r="N971" t="str">
            <v>8</v>
          </cell>
          <cell r="O971" t="str">
            <v>3</v>
          </cell>
          <cell r="P971" t="str">
            <v>2</v>
          </cell>
          <cell r="Q971" t="str">
            <v>E</v>
          </cell>
          <cell r="R971" t="str">
            <v>358</v>
          </cell>
          <cell r="S971" t="str">
            <v>358D7</v>
          </cell>
          <cell r="T971" t="str">
            <v>1712</v>
          </cell>
          <cell r="U971" t="str">
            <v>00</v>
          </cell>
          <cell r="V971" t="str">
            <v>16</v>
          </cell>
          <cell r="W971" t="str">
            <v>00605</v>
          </cell>
          <cell r="X971" t="str">
            <v>1</v>
          </cell>
          <cell r="Y971" t="str">
            <v>20</v>
          </cell>
          <cell r="Z971" t="str">
            <v>150</v>
          </cell>
          <cell r="AA971" t="str">
            <v>002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</row>
        <row r="972">
          <cell r="C972" t="str">
            <v>24913057358D700605002</v>
          </cell>
          <cell r="D972" t="str">
            <v>2018.29.02.012.2.1.1.2.1.11.045.3057.2.6.8.3.2.E.358.358D7.2491.00.16.00605.1.20.150.002</v>
          </cell>
          <cell r="E972" t="str">
            <v>2018</v>
          </cell>
          <cell r="F972" t="str">
            <v>29.02</v>
          </cell>
          <cell r="G972" t="str">
            <v>012</v>
          </cell>
          <cell r="H972" t="str">
            <v>2.1.1.2.1</v>
          </cell>
          <cell r="I972" t="str">
            <v>11</v>
          </cell>
          <cell r="J972" t="str">
            <v>045</v>
          </cell>
          <cell r="K972" t="str">
            <v>3057</v>
          </cell>
          <cell r="L972" t="str">
            <v>2</v>
          </cell>
          <cell r="M972" t="str">
            <v>6</v>
          </cell>
          <cell r="N972" t="str">
            <v>8</v>
          </cell>
          <cell r="O972" t="str">
            <v>3</v>
          </cell>
          <cell r="P972" t="str">
            <v>2</v>
          </cell>
          <cell r="Q972" t="str">
            <v>E</v>
          </cell>
          <cell r="R972" t="str">
            <v>358</v>
          </cell>
          <cell r="S972" t="str">
            <v>358D7</v>
          </cell>
          <cell r="T972" t="str">
            <v>2491</v>
          </cell>
          <cell r="U972" t="str">
            <v>00</v>
          </cell>
          <cell r="V972" t="str">
            <v>16</v>
          </cell>
          <cell r="W972" t="str">
            <v>00605</v>
          </cell>
          <cell r="X972" t="str">
            <v>1</v>
          </cell>
          <cell r="Y972" t="str">
            <v>20</v>
          </cell>
          <cell r="Z972" t="str">
            <v>150</v>
          </cell>
          <cell r="AA972" t="str">
            <v>002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</row>
        <row r="973">
          <cell r="C973" t="str">
            <v>14113058358D700605002</v>
          </cell>
          <cell r="D973" t="str">
            <v>2018.29.02.012.2.1.1.2.1.11.045.3058.2.6.8.3.2.E.358.358D7.1411.00.16.00605.1.20.150.002</v>
          </cell>
          <cell r="E973" t="str">
            <v>2018</v>
          </cell>
          <cell r="F973" t="str">
            <v>29.02</v>
          </cell>
          <cell r="G973" t="str">
            <v>012</v>
          </cell>
          <cell r="H973" t="str">
            <v>2.1.1.2.1</v>
          </cell>
          <cell r="I973" t="str">
            <v>11</v>
          </cell>
          <cell r="J973" t="str">
            <v>045</v>
          </cell>
          <cell r="K973" t="str">
            <v>3058</v>
          </cell>
          <cell r="L973" t="str">
            <v>2</v>
          </cell>
          <cell r="M973" t="str">
            <v>6</v>
          </cell>
          <cell r="N973" t="str">
            <v>8</v>
          </cell>
          <cell r="O973" t="str">
            <v>3</v>
          </cell>
          <cell r="P973" t="str">
            <v>2</v>
          </cell>
          <cell r="Q973" t="str">
            <v>E</v>
          </cell>
          <cell r="R973" t="str">
            <v>358</v>
          </cell>
          <cell r="S973" t="str">
            <v>358D7</v>
          </cell>
          <cell r="T973" t="str">
            <v>1411</v>
          </cell>
          <cell r="U973" t="str">
            <v>00</v>
          </cell>
          <cell r="V973" t="str">
            <v>16</v>
          </cell>
          <cell r="W973" t="str">
            <v>00605</v>
          </cell>
          <cell r="X973" t="str">
            <v>1</v>
          </cell>
          <cell r="Y973" t="str">
            <v>20</v>
          </cell>
          <cell r="Z973" t="str">
            <v>150</v>
          </cell>
          <cell r="AA973" t="str">
            <v>002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</row>
        <row r="974">
          <cell r="C974" t="str">
            <v>14313059358D700605002</v>
          </cell>
          <cell r="D974" t="str">
            <v>2018.29.02.012.2.1.1.2.1.11.045.3059.2.6.8.3.2.E.358.358D7.1431.00.16.00605.1.20.150.002</v>
          </cell>
          <cell r="E974" t="str">
            <v>2018</v>
          </cell>
          <cell r="F974" t="str">
            <v>29.02</v>
          </cell>
          <cell r="G974" t="str">
            <v>012</v>
          </cell>
          <cell r="H974" t="str">
            <v>2.1.1.2.1</v>
          </cell>
          <cell r="I974" t="str">
            <v>11</v>
          </cell>
          <cell r="J974" t="str">
            <v>045</v>
          </cell>
          <cell r="K974" t="str">
            <v>3059</v>
          </cell>
          <cell r="L974" t="str">
            <v>2</v>
          </cell>
          <cell r="M974" t="str">
            <v>6</v>
          </cell>
          <cell r="N974" t="str">
            <v>8</v>
          </cell>
          <cell r="O974" t="str">
            <v>3</v>
          </cell>
          <cell r="P974" t="str">
            <v>2</v>
          </cell>
          <cell r="Q974" t="str">
            <v>E</v>
          </cell>
          <cell r="R974" t="str">
            <v>358</v>
          </cell>
          <cell r="S974" t="str">
            <v>358D7</v>
          </cell>
          <cell r="T974" t="str">
            <v>1431</v>
          </cell>
          <cell r="U974" t="str">
            <v>00</v>
          </cell>
          <cell r="V974" t="str">
            <v>16</v>
          </cell>
          <cell r="W974" t="str">
            <v>00605</v>
          </cell>
          <cell r="X974" t="str">
            <v>1</v>
          </cell>
          <cell r="Y974" t="str">
            <v>20</v>
          </cell>
          <cell r="Z974" t="str">
            <v>150</v>
          </cell>
          <cell r="AA974" t="str">
            <v>002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</row>
        <row r="975">
          <cell r="C975" t="str">
            <v>14323059358D700605002</v>
          </cell>
          <cell r="D975" t="str">
            <v>2018.29.02.012.2.1.1.2.1.11.045.3059.2.6.8.3.2.E.358.358D7.1432.00.16.00605.1.20.150.002</v>
          </cell>
          <cell r="E975" t="str">
            <v>2018</v>
          </cell>
          <cell r="F975" t="str">
            <v>29.02</v>
          </cell>
          <cell r="G975" t="str">
            <v>012</v>
          </cell>
          <cell r="H975" t="str">
            <v>2.1.1.2.1</v>
          </cell>
          <cell r="I975" t="str">
            <v>11</v>
          </cell>
          <cell r="J975" t="str">
            <v>045</v>
          </cell>
          <cell r="K975" t="str">
            <v>3059</v>
          </cell>
          <cell r="L975" t="str">
            <v>2</v>
          </cell>
          <cell r="M975" t="str">
            <v>6</v>
          </cell>
          <cell r="N975" t="str">
            <v>8</v>
          </cell>
          <cell r="O975" t="str">
            <v>3</v>
          </cell>
          <cell r="P975" t="str">
            <v>2</v>
          </cell>
          <cell r="Q975" t="str">
            <v>E</v>
          </cell>
          <cell r="R975" t="str">
            <v>358</v>
          </cell>
          <cell r="S975" t="str">
            <v>358D7</v>
          </cell>
          <cell r="T975" t="str">
            <v>1432</v>
          </cell>
          <cell r="U975" t="str">
            <v>00</v>
          </cell>
          <cell r="V975" t="str">
            <v>16</v>
          </cell>
          <cell r="W975" t="str">
            <v>00605</v>
          </cell>
          <cell r="X975" t="str">
            <v>1</v>
          </cell>
          <cell r="Y975" t="str">
            <v>20</v>
          </cell>
          <cell r="Z975" t="str">
            <v>150</v>
          </cell>
          <cell r="AA975" t="str">
            <v>002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</row>
        <row r="976">
          <cell r="C976" t="str">
            <v>143231113580200605002</v>
          </cell>
          <cell r="D976" t="str">
            <v>2018.29.02.012.2.1.1.2.1.11.045.3111.2.6.8.3.2.E.358.35802.1432.00.16.00605.1.20.150.002</v>
          </cell>
          <cell r="E976" t="str">
            <v>2018</v>
          </cell>
          <cell r="F976" t="str">
            <v>29.02</v>
          </cell>
          <cell r="G976" t="str">
            <v>012</v>
          </cell>
          <cell r="H976" t="str">
            <v>2.1.1.2.1</v>
          </cell>
          <cell r="I976" t="str">
            <v>11</v>
          </cell>
          <cell r="J976" t="str">
            <v>045</v>
          </cell>
          <cell r="K976" t="str">
            <v>3111</v>
          </cell>
          <cell r="L976" t="str">
            <v>2</v>
          </cell>
          <cell r="M976" t="str">
            <v>6</v>
          </cell>
          <cell r="N976" t="str">
            <v>8</v>
          </cell>
          <cell r="O976" t="str">
            <v>3</v>
          </cell>
          <cell r="P976" t="str">
            <v>2</v>
          </cell>
          <cell r="Q976" t="str">
            <v>E</v>
          </cell>
          <cell r="R976" t="str">
            <v>358</v>
          </cell>
          <cell r="S976" t="str">
            <v>35802</v>
          </cell>
          <cell r="T976" t="str">
            <v>1432</v>
          </cell>
          <cell r="U976" t="str">
            <v>00</v>
          </cell>
          <cell r="V976" t="str">
            <v>16</v>
          </cell>
          <cell r="W976" t="str">
            <v>00605</v>
          </cell>
          <cell r="X976" t="str">
            <v>1</v>
          </cell>
          <cell r="Y976" t="str">
            <v>20</v>
          </cell>
          <cell r="Z976" t="str">
            <v>150</v>
          </cell>
          <cell r="AA976" t="str">
            <v>002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</row>
        <row r="977">
          <cell r="C977" t="str">
            <v>375131123580100605002</v>
          </cell>
          <cell r="D977" t="str">
            <v>2018.29.02.012.2.1.1.2.1.11.045.3112.2.6.8.3.2.E.358.35801.3751.00.16.00605.1.20.150.002</v>
          </cell>
          <cell r="E977" t="str">
            <v>2018</v>
          </cell>
          <cell r="F977" t="str">
            <v>29.02</v>
          </cell>
          <cell r="G977" t="str">
            <v>012</v>
          </cell>
          <cell r="H977" t="str">
            <v>2.1.1.2.1</v>
          </cell>
          <cell r="I977" t="str">
            <v>11</v>
          </cell>
          <cell r="J977" t="str">
            <v>045</v>
          </cell>
          <cell r="K977" t="str">
            <v>3112</v>
          </cell>
          <cell r="L977" t="str">
            <v>2</v>
          </cell>
          <cell r="M977" t="str">
            <v>6</v>
          </cell>
          <cell r="N977" t="str">
            <v>8</v>
          </cell>
          <cell r="O977" t="str">
            <v>3</v>
          </cell>
          <cell r="P977" t="str">
            <v>2</v>
          </cell>
          <cell r="Q977" t="str">
            <v>E</v>
          </cell>
          <cell r="R977" t="str">
            <v>358</v>
          </cell>
          <cell r="S977" t="str">
            <v>35801</v>
          </cell>
          <cell r="T977" t="str">
            <v>3751</v>
          </cell>
          <cell r="U977" t="str">
            <v>00</v>
          </cell>
          <cell r="V977" t="str">
            <v>16</v>
          </cell>
          <cell r="W977" t="str">
            <v>00605</v>
          </cell>
          <cell r="X977" t="str">
            <v>1</v>
          </cell>
          <cell r="Y977" t="str">
            <v>20</v>
          </cell>
          <cell r="Z977" t="str">
            <v>150</v>
          </cell>
          <cell r="AA977" t="str">
            <v>002</v>
          </cell>
          <cell r="AB977">
            <v>9562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9562</v>
          </cell>
        </row>
        <row r="978">
          <cell r="C978" t="str">
            <v>371231123580200605618</v>
          </cell>
          <cell r="D978" t="str">
            <v>2018.29.02.012.2.1.1.2.1.11.045.3112.2.6.8.3.2.E.358.35802.3712.00.16.00605.1.20.150.618</v>
          </cell>
          <cell r="E978" t="str">
            <v>2018</v>
          </cell>
          <cell r="F978" t="str">
            <v>29.02</v>
          </cell>
          <cell r="G978" t="str">
            <v>012</v>
          </cell>
          <cell r="H978" t="str">
            <v>2.1.1.2.1</v>
          </cell>
          <cell r="I978" t="str">
            <v>11</v>
          </cell>
          <cell r="J978" t="str">
            <v>045</v>
          </cell>
          <cell r="K978" t="str">
            <v>3112</v>
          </cell>
          <cell r="L978" t="str">
            <v>2</v>
          </cell>
          <cell r="M978" t="str">
            <v>6</v>
          </cell>
          <cell r="N978" t="str">
            <v>8</v>
          </cell>
          <cell r="O978" t="str">
            <v>3</v>
          </cell>
          <cell r="P978" t="str">
            <v>2</v>
          </cell>
          <cell r="Q978" t="str">
            <v>E</v>
          </cell>
          <cell r="R978" t="str">
            <v>358</v>
          </cell>
          <cell r="S978" t="str">
            <v>35802</v>
          </cell>
          <cell r="T978" t="str">
            <v>3712</v>
          </cell>
          <cell r="U978" t="str">
            <v>00</v>
          </cell>
          <cell r="V978" t="str">
            <v>16</v>
          </cell>
          <cell r="W978" t="str">
            <v>00605</v>
          </cell>
          <cell r="X978" t="str">
            <v>1</v>
          </cell>
          <cell r="Y978" t="str">
            <v>20</v>
          </cell>
          <cell r="Z978" t="str">
            <v>150</v>
          </cell>
          <cell r="AA978" t="str">
            <v>618</v>
          </cell>
          <cell r="AB978">
            <v>11386.14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11386.14</v>
          </cell>
        </row>
        <row r="979">
          <cell r="C979" t="str">
            <v>382131123580200605517</v>
          </cell>
          <cell r="D979" t="str">
            <v>2018.29.02.012.2.1.1.2.1.11.045.3112.2.6.8.3.2.E.358.35802.3821.00.16.00605.1.20.150.517</v>
          </cell>
          <cell r="E979" t="str">
            <v>2018</v>
          </cell>
          <cell r="F979" t="str">
            <v>29.02</v>
          </cell>
          <cell r="G979" t="str">
            <v>012</v>
          </cell>
          <cell r="H979" t="str">
            <v>2.1.1.2.1</v>
          </cell>
          <cell r="I979" t="str">
            <v>11</v>
          </cell>
          <cell r="J979" t="str">
            <v>045</v>
          </cell>
          <cell r="K979" t="str">
            <v>3112</v>
          </cell>
          <cell r="L979" t="str">
            <v>2</v>
          </cell>
          <cell r="M979" t="str">
            <v>6</v>
          </cell>
          <cell r="N979" t="str">
            <v>8</v>
          </cell>
          <cell r="O979" t="str">
            <v>3</v>
          </cell>
          <cell r="P979" t="str">
            <v>2</v>
          </cell>
          <cell r="Q979" t="str">
            <v>E</v>
          </cell>
          <cell r="R979" t="str">
            <v>358</v>
          </cell>
          <cell r="S979" t="str">
            <v>35802</v>
          </cell>
          <cell r="T979" t="str">
            <v>3821</v>
          </cell>
          <cell r="U979" t="str">
            <v>00</v>
          </cell>
          <cell r="V979" t="str">
            <v>16</v>
          </cell>
          <cell r="W979" t="str">
            <v>00605</v>
          </cell>
          <cell r="X979" t="str">
            <v>1</v>
          </cell>
          <cell r="Y979" t="str">
            <v>20</v>
          </cell>
          <cell r="Z979" t="str">
            <v>150</v>
          </cell>
          <cell r="AA979" t="str">
            <v>517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</row>
        <row r="980">
          <cell r="C980" t="str">
            <v>392131123580200605518</v>
          </cell>
          <cell r="D980" t="str">
            <v>2018.29.02.012.2.1.1.2.1.11.045.3112.2.6.8.3.2.E.358.35802.3921.00.16.00605.1.20.150.518</v>
          </cell>
          <cell r="E980" t="str">
            <v>2018</v>
          </cell>
          <cell r="F980" t="str">
            <v>29.02</v>
          </cell>
          <cell r="G980" t="str">
            <v>012</v>
          </cell>
          <cell r="H980" t="str">
            <v>2.1.1.2.1</v>
          </cell>
          <cell r="I980" t="str">
            <v>11</v>
          </cell>
          <cell r="J980" t="str">
            <v>045</v>
          </cell>
          <cell r="K980" t="str">
            <v>3112</v>
          </cell>
          <cell r="L980" t="str">
            <v>2</v>
          </cell>
          <cell r="M980" t="str">
            <v>6</v>
          </cell>
          <cell r="N980" t="str">
            <v>8</v>
          </cell>
          <cell r="O980" t="str">
            <v>3</v>
          </cell>
          <cell r="P980" t="str">
            <v>2</v>
          </cell>
          <cell r="Q980" t="str">
            <v>E</v>
          </cell>
          <cell r="R980" t="str">
            <v>358</v>
          </cell>
          <cell r="S980" t="str">
            <v>35802</v>
          </cell>
          <cell r="T980" t="str">
            <v>3921</v>
          </cell>
          <cell r="U980" t="str">
            <v>00</v>
          </cell>
          <cell r="V980" t="str">
            <v>16</v>
          </cell>
          <cell r="W980" t="str">
            <v>00605</v>
          </cell>
          <cell r="X980" t="str">
            <v>1</v>
          </cell>
          <cell r="Y980" t="str">
            <v>20</v>
          </cell>
          <cell r="Z980" t="str">
            <v>150</v>
          </cell>
          <cell r="AA980" t="str">
            <v>518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</row>
        <row r="981">
          <cell r="C981" t="str">
            <v>23113112358D400605002</v>
          </cell>
          <cell r="D981" t="str">
            <v>2018.29.02.012.2.1.1.2.1.11.045.3112.2.6.8.3.2.E.358.358D4.2311.00.16.00605.1.20.150.002</v>
          </cell>
          <cell r="E981" t="str">
            <v>2018</v>
          </cell>
          <cell r="F981" t="str">
            <v>29.02</v>
          </cell>
          <cell r="G981" t="str">
            <v>012</v>
          </cell>
          <cell r="H981" t="str">
            <v>2.1.1.2.1</v>
          </cell>
          <cell r="I981" t="str">
            <v>11</v>
          </cell>
          <cell r="J981" t="str">
            <v>045</v>
          </cell>
          <cell r="K981" t="str">
            <v>3112</v>
          </cell>
          <cell r="L981" t="str">
            <v>2</v>
          </cell>
          <cell r="M981" t="str">
            <v>6</v>
          </cell>
          <cell r="N981" t="str">
            <v>8</v>
          </cell>
          <cell r="O981" t="str">
            <v>3</v>
          </cell>
          <cell r="P981" t="str">
            <v>2</v>
          </cell>
          <cell r="Q981" t="str">
            <v>E</v>
          </cell>
          <cell r="R981" t="str">
            <v>358</v>
          </cell>
          <cell r="S981" t="str">
            <v>358D4</v>
          </cell>
          <cell r="T981" t="str">
            <v>2311</v>
          </cell>
          <cell r="U981" t="str">
            <v>00</v>
          </cell>
          <cell r="V981" t="str">
            <v>16</v>
          </cell>
          <cell r="W981" t="str">
            <v>00605</v>
          </cell>
          <cell r="X981" t="str">
            <v>1</v>
          </cell>
          <cell r="Y981" t="str">
            <v>20</v>
          </cell>
          <cell r="Z981" t="str">
            <v>150</v>
          </cell>
          <cell r="AA981" t="str">
            <v>002</v>
          </cell>
          <cell r="AB981">
            <v>625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625</v>
          </cell>
        </row>
        <row r="982">
          <cell r="C982" t="str">
            <v>132140009000100605002</v>
          </cell>
          <cell r="D982" t="str">
            <v>2018.29.02.012.2.1.1.2.1.11.045.4000.2.6.5.3.1.E.900.90001.1321.00.16.00605.1.20.150.002</v>
          </cell>
          <cell r="E982" t="str">
            <v>2018</v>
          </cell>
          <cell r="F982" t="str">
            <v>29.02</v>
          </cell>
          <cell r="G982" t="str">
            <v>012</v>
          </cell>
          <cell r="H982" t="str">
            <v>2.1.1.2.1</v>
          </cell>
          <cell r="I982" t="str">
            <v>11</v>
          </cell>
          <cell r="J982" t="str">
            <v>045</v>
          </cell>
          <cell r="K982" t="str">
            <v>4000</v>
          </cell>
          <cell r="L982" t="str">
            <v>2</v>
          </cell>
          <cell r="M982" t="str">
            <v>6</v>
          </cell>
          <cell r="N982" t="str">
            <v>5</v>
          </cell>
          <cell r="O982" t="str">
            <v>3</v>
          </cell>
          <cell r="P982" t="str">
            <v>1</v>
          </cell>
          <cell r="Q982" t="str">
            <v>E</v>
          </cell>
          <cell r="R982" t="str">
            <v>900</v>
          </cell>
          <cell r="S982" t="str">
            <v>90001</v>
          </cell>
          <cell r="T982" t="str">
            <v>1321</v>
          </cell>
          <cell r="U982" t="str">
            <v>00</v>
          </cell>
          <cell r="V982" t="str">
            <v>16</v>
          </cell>
          <cell r="W982" t="str">
            <v>00605</v>
          </cell>
          <cell r="X982" t="str">
            <v>1</v>
          </cell>
          <cell r="Y982" t="str">
            <v>20</v>
          </cell>
          <cell r="Z982" t="str">
            <v>150</v>
          </cell>
          <cell r="AA982" t="str">
            <v>002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</row>
        <row r="983">
          <cell r="C983" t="str">
            <v>394140009000100605002</v>
          </cell>
          <cell r="D983" t="str">
            <v>2018.29.02.012.2.1.1.2.1.11.045.4000.2.6.5.3.1.E.900.90001.3941.00.16.00605.1.20.150.002</v>
          </cell>
          <cell r="E983" t="str">
            <v>2018</v>
          </cell>
          <cell r="F983" t="str">
            <v>29.02</v>
          </cell>
          <cell r="G983" t="str">
            <v>012</v>
          </cell>
          <cell r="H983" t="str">
            <v>2.1.1.2.1</v>
          </cell>
          <cell r="I983" t="str">
            <v>11</v>
          </cell>
          <cell r="J983" t="str">
            <v>045</v>
          </cell>
          <cell r="K983" t="str">
            <v>4000</v>
          </cell>
          <cell r="L983" t="str">
            <v>2</v>
          </cell>
          <cell r="M983" t="str">
            <v>6</v>
          </cell>
          <cell r="N983" t="str">
            <v>5</v>
          </cell>
          <cell r="O983" t="str">
            <v>3</v>
          </cell>
          <cell r="P983" t="str">
            <v>1</v>
          </cell>
          <cell r="Q983" t="str">
            <v>E</v>
          </cell>
          <cell r="R983" t="str">
            <v>900</v>
          </cell>
          <cell r="S983" t="str">
            <v>90001</v>
          </cell>
          <cell r="T983" t="str">
            <v>3941</v>
          </cell>
          <cell r="U983" t="str">
            <v>00</v>
          </cell>
          <cell r="V983" t="str">
            <v>16</v>
          </cell>
          <cell r="W983" t="str">
            <v>00605</v>
          </cell>
          <cell r="X983" t="str">
            <v>1</v>
          </cell>
          <cell r="Y983" t="str">
            <v>20</v>
          </cell>
          <cell r="Z983" t="str">
            <v>150</v>
          </cell>
          <cell r="AA983" t="str">
            <v>002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</row>
        <row r="984">
          <cell r="C984" t="str">
            <v>14214030701D300605002</v>
          </cell>
          <cell r="D984" t="str">
            <v>2018.29.02.012.2.1.1.2.1.11.045.4030.2.4.2.4.4.E.701.701D3.1421.00.16.00605.1.20.150.002</v>
          </cell>
          <cell r="E984" t="str">
            <v>2018</v>
          </cell>
          <cell r="F984" t="str">
            <v>29.02</v>
          </cell>
          <cell r="G984" t="str">
            <v>012</v>
          </cell>
          <cell r="H984" t="str">
            <v>2.1.1.2.1</v>
          </cell>
          <cell r="I984" t="str">
            <v>11</v>
          </cell>
          <cell r="J984" t="str">
            <v>045</v>
          </cell>
          <cell r="K984" t="str">
            <v>4030</v>
          </cell>
          <cell r="L984" t="str">
            <v>2</v>
          </cell>
          <cell r="M984" t="str">
            <v>4</v>
          </cell>
          <cell r="N984" t="str">
            <v>2</v>
          </cell>
          <cell r="O984" t="str">
            <v>4</v>
          </cell>
          <cell r="P984" t="str">
            <v>4</v>
          </cell>
          <cell r="Q984" t="str">
            <v>E</v>
          </cell>
          <cell r="R984" t="str">
            <v>701</v>
          </cell>
          <cell r="S984" t="str">
            <v>701D3</v>
          </cell>
          <cell r="T984" t="str">
            <v>1421</v>
          </cell>
          <cell r="U984" t="str">
            <v>00</v>
          </cell>
          <cell r="V984" t="str">
            <v>16</v>
          </cell>
          <cell r="W984" t="str">
            <v>00605</v>
          </cell>
          <cell r="X984" t="str">
            <v>1</v>
          </cell>
          <cell r="Y984" t="str">
            <v>20</v>
          </cell>
          <cell r="Z984" t="str">
            <v>150</v>
          </cell>
          <cell r="AA984" t="str">
            <v>002</v>
          </cell>
          <cell r="AB984">
            <v>4149.9399999999996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4149.9399999999996</v>
          </cell>
        </row>
        <row r="985">
          <cell r="C985" t="str">
            <v>14313030358D600605002</v>
          </cell>
          <cell r="D985" t="str">
            <v>2018.29.02.012.2.1.1.2.1.11.045.3030.2.6.8.3.2.E.358.358D6.1431.00.16.00605.1.20.150.002</v>
          </cell>
          <cell r="E985" t="str">
            <v>2018</v>
          </cell>
          <cell r="F985" t="str">
            <v>29.02</v>
          </cell>
          <cell r="G985" t="str">
            <v>012</v>
          </cell>
          <cell r="H985" t="str">
            <v>2.1.1.2.1</v>
          </cell>
          <cell r="I985" t="str">
            <v>11</v>
          </cell>
          <cell r="J985" t="str">
            <v>045</v>
          </cell>
          <cell r="K985" t="str">
            <v>3030</v>
          </cell>
          <cell r="L985" t="str">
            <v>2</v>
          </cell>
          <cell r="M985" t="str">
            <v>6</v>
          </cell>
          <cell r="N985" t="str">
            <v>8</v>
          </cell>
          <cell r="O985" t="str">
            <v>3</v>
          </cell>
          <cell r="P985" t="str">
            <v>2</v>
          </cell>
          <cell r="Q985" t="str">
            <v>E</v>
          </cell>
          <cell r="R985" t="str">
            <v>358</v>
          </cell>
          <cell r="S985" t="str">
            <v>358D6</v>
          </cell>
          <cell r="T985" t="str">
            <v>1431</v>
          </cell>
          <cell r="U985" t="str">
            <v>00</v>
          </cell>
          <cell r="V985" t="str">
            <v>16</v>
          </cell>
          <cell r="W985" t="str">
            <v>00605</v>
          </cell>
          <cell r="X985" t="str">
            <v>1</v>
          </cell>
          <cell r="Y985" t="str">
            <v>20</v>
          </cell>
          <cell r="Z985" t="str">
            <v>150</v>
          </cell>
          <cell r="AA985" t="str">
            <v>002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</row>
        <row r="986">
          <cell r="C986" t="str">
            <v>241130313580300605700</v>
          </cell>
          <cell r="D986" t="str">
            <v>2018.29.02.012.2.1.1.2.1.11.045.3031.2.6.8.3.2.E.358.35803.2411.00.16.00605.1.20.150.700</v>
          </cell>
          <cell r="E986" t="str">
            <v>2018</v>
          </cell>
          <cell r="F986" t="str">
            <v>29.02</v>
          </cell>
          <cell r="G986" t="str">
            <v>012</v>
          </cell>
          <cell r="H986" t="str">
            <v>2.1.1.2.1</v>
          </cell>
          <cell r="I986" t="str">
            <v>11</v>
          </cell>
          <cell r="J986" t="str">
            <v>045</v>
          </cell>
          <cell r="K986" t="str">
            <v>3031</v>
          </cell>
          <cell r="L986" t="str">
            <v>2</v>
          </cell>
          <cell r="M986" t="str">
            <v>6</v>
          </cell>
          <cell r="N986" t="str">
            <v>8</v>
          </cell>
          <cell r="O986" t="str">
            <v>3</v>
          </cell>
          <cell r="P986" t="str">
            <v>2</v>
          </cell>
          <cell r="Q986" t="str">
            <v>E</v>
          </cell>
          <cell r="R986" t="str">
            <v>358</v>
          </cell>
          <cell r="S986" t="str">
            <v>35803</v>
          </cell>
          <cell r="T986" t="str">
            <v>2411</v>
          </cell>
          <cell r="U986" t="str">
            <v>00</v>
          </cell>
          <cell r="V986" t="str">
            <v>16</v>
          </cell>
          <cell r="W986" t="str">
            <v>00605</v>
          </cell>
          <cell r="X986" t="str">
            <v>1</v>
          </cell>
          <cell r="Y986" t="str">
            <v>20</v>
          </cell>
          <cell r="Z986" t="str">
            <v>150</v>
          </cell>
          <cell r="AA986" t="str">
            <v>700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</row>
        <row r="987">
          <cell r="C987" t="str">
            <v>242130313580300605002</v>
          </cell>
          <cell r="D987" t="str">
            <v>2018.29.02.012.2.1.1.2.1.11.045.3031.2.6.8.3.2.E.358.35803.2421.00.16.00605.1.20.150.002</v>
          </cell>
          <cell r="E987" t="str">
            <v>2018</v>
          </cell>
          <cell r="F987" t="str">
            <v>29.02</v>
          </cell>
          <cell r="G987" t="str">
            <v>012</v>
          </cell>
          <cell r="H987" t="str">
            <v>2.1.1.2.1</v>
          </cell>
          <cell r="I987" t="str">
            <v>11</v>
          </cell>
          <cell r="J987" t="str">
            <v>045</v>
          </cell>
          <cell r="K987" t="str">
            <v>3031</v>
          </cell>
          <cell r="L987" t="str">
            <v>2</v>
          </cell>
          <cell r="M987" t="str">
            <v>6</v>
          </cell>
          <cell r="N987" t="str">
            <v>8</v>
          </cell>
          <cell r="O987" t="str">
            <v>3</v>
          </cell>
          <cell r="P987" t="str">
            <v>2</v>
          </cell>
          <cell r="Q987" t="str">
            <v>E</v>
          </cell>
          <cell r="R987" t="str">
            <v>358</v>
          </cell>
          <cell r="S987" t="str">
            <v>35803</v>
          </cell>
          <cell r="T987" t="str">
            <v>2421</v>
          </cell>
          <cell r="U987" t="str">
            <v>00</v>
          </cell>
          <cell r="V987" t="str">
            <v>16</v>
          </cell>
          <cell r="W987" t="str">
            <v>00605</v>
          </cell>
          <cell r="X987" t="str">
            <v>1</v>
          </cell>
          <cell r="Y987" t="str">
            <v>20</v>
          </cell>
          <cell r="Z987" t="str">
            <v>150</v>
          </cell>
          <cell r="AA987" t="str">
            <v>002</v>
          </cell>
          <cell r="AB987">
            <v>10982.47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10982.47</v>
          </cell>
        </row>
        <row r="988">
          <cell r="C988" t="str">
            <v>23713031358D400605700</v>
          </cell>
          <cell r="D988" t="str">
            <v>2018.29.02.012.2.1.1.2.1.11.045.3031.2.6.8.3.2.E.358.358D4.2371.00.16.00605.1.20.150.700</v>
          </cell>
          <cell r="E988" t="str">
            <v>2018</v>
          </cell>
          <cell r="F988" t="str">
            <v>29.02</v>
          </cell>
          <cell r="G988" t="str">
            <v>012</v>
          </cell>
          <cell r="H988" t="str">
            <v>2.1.1.2.1</v>
          </cell>
          <cell r="I988" t="str">
            <v>11</v>
          </cell>
          <cell r="J988" t="str">
            <v>045</v>
          </cell>
          <cell r="K988" t="str">
            <v>3031</v>
          </cell>
          <cell r="L988" t="str">
            <v>2</v>
          </cell>
          <cell r="M988" t="str">
            <v>6</v>
          </cell>
          <cell r="N988" t="str">
            <v>8</v>
          </cell>
          <cell r="O988" t="str">
            <v>3</v>
          </cell>
          <cell r="P988" t="str">
            <v>2</v>
          </cell>
          <cell r="Q988" t="str">
            <v>E</v>
          </cell>
          <cell r="R988" t="str">
            <v>358</v>
          </cell>
          <cell r="S988" t="str">
            <v>358D4</v>
          </cell>
          <cell r="T988" t="str">
            <v>2371</v>
          </cell>
          <cell r="U988" t="str">
            <v>00</v>
          </cell>
          <cell r="V988" t="str">
            <v>16</v>
          </cell>
          <cell r="W988" t="str">
            <v>00605</v>
          </cell>
          <cell r="X988" t="str">
            <v>1</v>
          </cell>
          <cell r="Y988" t="str">
            <v>20</v>
          </cell>
          <cell r="Z988" t="str">
            <v>150</v>
          </cell>
          <cell r="AA988" t="str">
            <v>700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</row>
        <row r="989">
          <cell r="C989" t="str">
            <v>24913032358D600605002</v>
          </cell>
          <cell r="D989" t="str">
            <v>2018.29.02.012.2.1.1.2.1.11.045.3032.2.6.8.3.2.E.358.358D6.2491.00.16.00605.1.20.150.002</v>
          </cell>
          <cell r="E989" t="str">
            <v>2018</v>
          </cell>
          <cell r="F989" t="str">
            <v>29.02</v>
          </cell>
          <cell r="G989" t="str">
            <v>012</v>
          </cell>
          <cell r="H989" t="str">
            <v>2.1.1.2.1</v>
          </cell>
          <cell r="I989" t="str">
            <v>11</v>
          </cell>
          <cell r="J989" t="str">
            <v>045</v>
          </cell>
          <cell r="K989" t="str">
            <v>3032</v>
          </cell>
          <cell r="L989" t="str">
            <v>2</v>
          </cell>
          <cell r="M989" t="str">
            <v>6</v>
          </cell>
          <cell r="N989" t="str">
            <v>8</v>
          </cell>
          <cell r="O989" t="str">
            <v>3</v>
          </cell>
          <cell r="P989" t="str">
            <v>2</v>
          </cell>
          <cell r="Q989" t="str">
            <v>E</v>
          </cell>
          <cell r="R989" t="str">
            <v>358</v>
          </cell>
          <cell r="S989" t="str">
            <v>358D6</v>
          </cell>
          <cell r="T989" t="str">
            <v>2491</v>
          </cell>
          <cell r="U989" t="str">
            <v>00</v>
          </cell>
          <cell r="V989" t="str">
            <v>16</v>
          </cell>
          <cell r="W989" t="str">
            <v>00605</v>
          </cell>
          <cell r="X989" t="str">
            <v>1</v>
          </cell>
          <cell r="Y989" t="str">
            <v>20</v>
          </cell>
          <cell r="Z989" t="str">
            <v>150</v>
          </cell>
          <cell r="AA989" t="str">
            <v>002</v>
          </cell>
          <cell r="AB989">
            <v>49276.52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49276.52</v>
          </cell>
        </row>
        <row r="990">
          <cell r="C990" t="str">
            <v>29113032358D600605002</v>
          </cell>
          <cell r="D990" t="str">
            <v>2018.29.02.012.2.1.1.2.1.11.045.3032.2.6.8.3.2.E.358.358D6.2911.00.16.00605.1.20.150.002</v>
          </cell>
          <cell r="E990" t="str">
            <v>2018</v>
          </cell>
          <cell r="F990" t="str">
            <v>29.02</v>
          </cell>
          <cell r="G990" t="str">
            <v>012</v>
          </cell>
          <cell r="H990" t="str">
            <v>2.1.1.2.1</v>
          </cell>
          <cell r="I990" t="str">
            <v>11</v>
          </cell>
          <cell r="J990" t="str">
            <v>045</v>
          </cell>
          <cell r="K990" t="str">
            <v>3032</v>
          </cell>
          <cell r="L990" t="str">
            <v>2</v>
          </cell>
          <cell r="M990" t="str">
            <v>6</v>
          </cell>
          <cell r="N990" t="str">
            <v>8</v>
          </cell>
          <cell r="O990" t="str">
            <v>3</v>
          </cell>
          <cell r="P990" t="str">
            <v>2</v>
          </cell>
          <cell r="Q990" t="str">
            <v>E</v>
          </cell>
          <cell r="R990" t="str">
            <v>358</v>
          </cell>
          <cell r="S990" t="str">
            <v>358D6</v>
          </cell>
          <cell r="T990" t="str">
            <v>2911</v>
          </cell>
          <cell r="U990" t="str">
            <v>00</v>
          </cell>
          <cell r="V990" t="str">
            <v>16</v>
          </cell>
          <cell r="W990" t="str">
            <v>00605</v>
          </cell>
          <cell r="X990" t="str">
            <v>1</v>
          </cell>
          <cell r="Y990" t="str">
            <v>20</v>
          </cell>
          <cell r="Z990" t="str">
            <v>150</v>
          </cell>
          <cell r="AA990" t="str">
            <v>002</v>
          </cell>
          <cell r="AB990">
            <v>10458.540000000001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10458.540000000001</v>
          </cell>
        </row>
        <row r="991">
          <cell r="C991" t="str">
            <v>44133032358D600605002</v>
          </cell>
          <cell r="D991" t="str">
            <v>2018.29.02.012.2.1.1.2.1.11.045.3032.2.6.8.3.2.E.358.358D6.4413.00.16.00605.1.20.150.002</v>
          </cell>
          <cell r="E991" t="str">
            <v>2018</v>
          </cell>
          <cell r="F991" t="str">
            <v>29.02</v>
          </cell>
          <cell r="G991" t="str">
            <v>012</v>
          </cell>
          <cell r="H991" t="str">
            <v>2.1.1.2.1</v>
          </cell>
          <cell r="I991" t="str">
            <v>11</v>
          </cell>
          <cell r="J991" t="str">
            <v>045</v>
          </cell>
          <cell r="K991" t="str">
            <v>3032</v>
          </cell>
          <cell r="L991" t="str">
            <v>2</v>
          </cell>
          <cell r="M991" t="str">
            <v>6</v>
          </cell>
          <cell r="N991" t="str">
            <v>8</v>
          </cell>
          <cell r="O991" t="str">
            <v>3</v>
          </cell>
          <cell r="P991" t="str">
            <v>2</v>
          </cell>
          <cell r="Q991" t="str">
            <v>E</v>
          </cell>
          <cell r="R991" t="str">
            <v>358</v>
          </cell>
          <cell r="S991" t="str">
            <v>358D6</v>
          </cell>
          <cell r="T991" t="str">
            <v>4413</v>
          </cell>
          <cell r="U991" t="str">
            <v>00</v>
          </cell>
          <cell r="V991" t="str">
            <v>16</v>
          </cell>
          <cell r="W991" t="str">
            <v>00605</v>
          </cell>
          <cell r="X991" t="str">
            <v>1</v>
          </cell>
          <cell r="Y991" t="str">
            <v>20</v>
          </cell>
          <cell r="Z991" t="str">
            <v>150</v>
          </cell>
          <cell r="AA991" t="str">
            <v>002</v>
          </cell>
          <cell r="AB991">
            <v>28175.01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28175.01</v>
          </cell>
        </row>
        <row r="992">
          <cell r="C992" t="str">
            <v>142130483580200605002</v>
          </cell>
          <cell r="D992" t="str">
            <v>2018.29.02.012.2.1.1.2.1.11.045.3048.2.6.8.3.2.E.358.35802.1421.00.16.00605.1.20.150.002</v>
          </cell>
          <cell r="E992" t="str">
            <v>2018</v>
          </cell>
          <cell r="F992" t="str">
            <v>29.02</v>
          </cell>
          <cell r="G992" t="str">
            <v>012</v>
          </cell>
          <cell r="H992" t="str">
            <v>2.1.1.2.1</v>
          </cell>
          <cell r="I992" t="str">
            <v>11</v>
          </cell>
          <cell r="J992" t="str">
            <v>045</v>
          </cell>
          <cell r="K992" t="str">
            <v>3048</v>
          </cell>
          <cell r="L992" t="str">
            <v>2</v>
          </cell>
          <cell r="M992" t="str">
            <v>6</v>
          </cell>
          <cell r="N992" t="str">
            <v>8</v>
          </cell>
          <cell r="O992" t="str">
            <v>3</v>
          </cell>
          <cell r="P992" t="str">
            <v>2</v>
          </cell>
          <cell r="Q992" t="str">
            <v>E</v>
          </cell>
          <cell r="R992" t="str">
            <v>358</v>
          </cell>
          <cell r="S992" t="str">
            <v>35802</v>
          </cell>
          <cell r="T992" t="str">
            <v>1421</v>
          </cell>
          <cell r="U992" t="str">
            <v>00</v>
          </cell>
          <cell r="V992" t="str">
            <v>16</v>
          </cell>
          <cell r="W992" t="str">
            <v>00605</v>
          </cell>
          <cell r="X992" t="str">
            <v>1</v>
          </cell>
          <cell r="Y992" t="str">
            <v>20</v>
          </cell>
          <cell r="Z992" t="str">
            <v>150</v>
          </cell>
          <cell r="AA992" t="str">
            <v>002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</row>
        <row r="993">
          <cell r="C993" t="str">
            <v>154330483580200605002</v>
          </cell>
          <cell r="D993" t="str">
            <v>2018.29.02.012.2.1.1.2.1.11.045.3048.2.6.8.3.2.E.358.35802.1543.00.16.00605.1.20.150.002</v>
          </cell>
          <cell r="E993" t="str">
            <v>2018</v>
          </cell>
          <cell r="F993" t="str">
            <v>29.02</v>
          </cell>
          <cell r="G993" t="str">
            <v>012</v>
          </cell>
          <cell r="H993" t="str">
            <v>2.1.1.2.1</v>
          </cell>
          <cell r="I993" t="str">
            <v>11</v>
          </cell>
          <cell r="J993" t="str">
            <v>045</v>
          </cell>
          <cell r="K993" t="str">
            <v>3048</v>
          </cell>
          <cell r="L993" t="str">
            <v>2</v>
          </cell>
          <cell r="M993" t="str">
            <v>6</v>
          </cell>
          <cell r="N993" t="str">
            <v>8</v>
          </cell>
          <cell r="O993" t="str">
            <v>3</v>
          </cell>
          <cell r="P993" t="str">
            <v>2</v>
          </cell>
          <cell r="Q993" t="str">
            <v>E</v>
          </cell>
          <cell r="R993" t="str">
            <v>358</v>
          </cell>
          <cell r="S993" t="str">
            <v>35802</v>
          </cell>
          <cell r="T993" t="str">
            <v>1543</v>
          </cell>
          <cell r="U993" t="str">
            <v>00</v>
          </cell>
          <cell r="V993" t="str">
            <v>16</v>
          </cell>
          <cell r="W993" t="str">
            <v>00605</v>
          </cell>
          <cell r="X993" t="str">
            <v>1</v>
          </cell>
          <cell r="Y993" t="str">
            <v>20</v>
          </cell>
          <cell r="Z993" t="str">
            <v>150</v>
          </cell>
          <cell r="AA993" t="str">
            <v>002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</row>
        <row r="994">
          <cell r="C994" t="str">
            <v>441330483580300406646</v>
          </cell>
          <cell r="D994" t="str">
            <v>2018.29.02.012.2.1.1.2.1.11.045.3048.2.6.8.3.2.E.358.35803.4413.00.14.00406.1.20.150.646</v>
          </cell>
          <cell r="E994" t="str">
            <v>2018</v>
          </cell>
          <cell r="F994" t="str">
            <v>29.02</v>
          </cell>
          <cell r="G994" t="str">
            <v>012</v>
          </cell>
          <cell r="H994" t="str">
            <v>2.1.1.2.1</v>
          </cell>
          <cell r="I994" t="str">
            <v>11</v>
          </cell>
          <cell r="J994" t="str">
            <v>045</v>
          </cell>
          <cell r="K994" t="str">
            <v>3048</v>
          </cell>
          <cell r="L994" t="str">
            <v>2</v>
          </cell>
          <cell r="M994" t="str">
            <v>6</v>
          </cell>
          <cell r="N994" t="str">
            <v>8</v>
          </cell>
          <cell r="O994" t="str">
            <v>3</v>
          </cell>
          <cell r="P994" t="str">
            <v>2</v>
          </cell>
          <cell r="Q994" t="str">
            <v>E</v>
          </cell>
          <cell r="R994" t="str">
            <v>358</v>
          </cell>
          <cell r="S994" t="str">
            <v>35803</v>
          </cell>
          <cell r="T994" t="str">
            <v>4413</v>
          </cell>
          <cell r="U994" t="str">
            <v>00</v>
          </cell>
          <cell r="V994" t="str">
            <v>14</v>
          </cell>
          <cell r="W994" t="str">
            <v>00406</v>
          </cell>
          <cell r="X994" t="str">
            <v>1</v>
          </cell>
          <cell r="Y994" t="str">
            <v>20</v>
          </cell>
          <cell r="Z994" t="str">
            <v>150</v>
          </cell>
          <cell r="AA994" t="str">
            <v>646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</row>
        <row r="995">
          <cell r="C995" t="str">
            <v>221230533580100605002</v>
          </cell>
          <cell r="D995" t="str">
            <v>2018.29.02.012.2.1.1.2.1.11.045.3053.2.6.8.3.2.E.358.35801.2212.00.16.00605.1.20.150.002</v>
          </cell>
          <cell r="E995" t="str">
            <v>2018</v>
          </cell>
          <cell r="F995" t="str">
            <v>29.02</v>
          </cell>
          <cell r="G995" t="str">
            <v>012</v>
          </cell>
          <cell r="H995" t="str">
            <v>2.1.1.2.1</v>
          </cell>
          <cell r="I995" t="str">
            <v>11</v>
          </cell>
          <cell r="J995" t="str">
            <v>045</v>
          </cell>
          <cell r="K995" t="str">
            <v>3053</v>
          </cell>
          <cell r="L995" t="str">
            <v>2</v>
          </cell>
          <cell r="M995" t="str">
            <v>6</v>
          </cell>
          <cell r="N995" t="str">
            <v>8</v>
          </cell>
          <cell r="O995" t="str">
            <v>3</v>
          </cell>
          <cell r="P995" t="str">
            <v>2</v>
          </cell>
          <cell r="Q995" t="str">
            <v>E</v>
          </cell>
          <cell r="R995" t="str">
            <v>358</v>
          </cell>
          <cell r="S995" t="str">
            <v>35801</v>
          </cell>
          <cell r="T995" t="str">
            <v>2212</v>
          </cell>
          <cell r="U995" t="str">
            <v>00</v>
          </cell>
          <cell r="V995" t="str">
            <v>16</v>
          </cell>
          <cell r="W995" t="str">
            <v>00605</v>
          </cell>
          <cell r="X995" t="str">
            <v>1</v>
          </cell>
          <cell r="Y995" t="str">
            <v>20</v>
          </cell>
          <cell r="Z995" t="str">
            <v>150</v>
          </cell>
          <cell r="AA995" t="str">
            <v>002</v>
          </cell>
          <cell r="AB995">
            <v>0.08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0.08</v>
          </cell>
        </row>
        <row r="996">
          <cell r="C996" t="str">
            <v>14113057358D700605002</v>
          </cell>
          <cell r="D996" t="str">
            <v>2018.29.02.012.2.1.1.2.1.11.045.3057.2.6.8.3.2.E.358.358D7.1411.00.16.00605.1.20.150.002</v>
          </cell>
          <cell r="E996" t="str">
            <v>2018</v>
          </cell>
          <cell r="F996" t="str">
            <v>29.02</v>
          </cell>
          <cell r="G996" t="str">
            <v>012</v>
          </cell>
          <cell r="H996" t="str">
            <v>2.1.1.2.1</v>
          </cell>
          <cell r="I996" t="str">
            <v>11</v>
          </cell>
          <cell r="J996" t="str">
            <v>045</v>
          </cell>
          <cell r="K996" t="str">
            <v>3057</v>
          </cell>
          <cell r="L996" t="str">
            <v>2</v>
          </cell>
          <cell r="M996" t="str">
            <v>6</v>
          </cell>
          <cell r="N996" t="str">
            <v>8</v>
          </cell>
          <cell r="O996" t="str">
            <v>3</v>
          </cell>
          <cell r="P996" t="str">
            <v>2</v>
          </cell>
          <cell r="Q996" t="str">
            <v>E</v>
          </cell>
          <cell r="R996" t="str">
            <v>358</v>
          </cell>
          <cell r="S996" t="str">
            <v>358D7</v>
          </cell>
          <cell r="T996" t="str">
            <v>1411</v>
          </cell>
          <cell r="U996" t="str">
            <v>00</v>
          </cell>
          <cell r="V996" t="str">
            <v>16</v>
          </cell>
          <cell r="W996" t="str">
            <v>00605</v>
          </cell>
          <cell r="X996" t="str">
            <v>1</v>
          </cell>
          <cell r="Y996" t="str">
            <v>20</v>
          </cell>
          <cell r="Z996" t="str">
            <v>150</v>
          </cell>
          <cell r="AA996" t="str">
            <v>002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</row>
        <row r="997">
          <cell r="C997" t="str">
            <v>15313057358D700605002</v>
          </cell>
          <cell r="D997" t="str">
            <v>2018.29.02.012.2.1.1.2.1.11.045.3057.2.6.8.3.2.E.358.358D7.1531.00.16.00605.1.20.150.002</v>
          </cell>
          <cell r="E997" t="str">
            <v>2018</v>
          </cell>
          <cell r="F997" t="str">
            <v>29.02</v>
          </cell>
          <cell r="G997" t="str">
            <v>012</v>
          </cell>
          <cell r="H997" t="str">
            <v>2.1.1.2.1</v>
          </cell>
          <cell r="I997" t="str">
            <v>11</v>
          </cell>
          <cell r="J997" t="str">
            <v>045</v>
          </cell>
          <cell r="K997" t="str">
            <v>3057</v>
          </cell>
          <cell r="L997" t="str">
            <v>2</v>
          </cell>
          <cell r="M997" t="str">
            <v>6</v>
          </cell>
          <cell r="N997" t="str">
            <v>8</v>
          </cell>
          <cell r="O997" t="str">
            <v>3</v>
          </cell>
          <cell r="P997" t="str">
            <v>2</v>
          </cell>
          <cell r="Q997" t="str">
            <v>E</v>
          </cell>
          <cell r="R997" t="str">
            <v>358</v>
          </cell>
          <cell r="S997" t="str">
            <v>358D7</v>
          </cell>
          <cell r="T997" t="str">
            <v>1531</v>
          </cell>
          <cell r="U997" t="str">
            <v>00</v>
          </cell>
          <cell r="V997" t="str">
            <v>16</v>
          </cell>
          <cell r="W997" t="str">
            <v>00605</v>
          </cell>
          <cell r="X997" t="str">
            <v>1</v>
          </cell>
          <cell r="Y997" t="str">
            <v>20</v>
          </cell>
          <cell r="Z997" t="str">
            <v>150</v>
          </cell>
          <cell r="AA997" t="str">
            <v>002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</row>
        <row r="998">
          <cell r="C998" t="str">
            <v>14213058358D700605002</v>
          </cell>
          <cell r="D998" t="str">
            <v>2018.29.02.012.2.1.1.2.1.11.045.3058.2.6.8.3.2.E.358.358D7.1421.00.16.00605.1.20.150.002</v>
          </cell>
          <cell r="E998" t="str">
            <v>2018</v>
          </cell>
          <cell r="F998" t="str">
            <v>29.02</v>
          </cell>
          <cell r="G998" t="str">
            <v>012</v>
          </cell>
          <cell r="H998" t="str">
            <v>2.1.1.2.1</v>
          </cell>
          <cell r="I998" t="str">
            <v>11</v>
          </cell>
          <cell r="J998" t="str">
            <v>045</v>
          </cell>
          <cell r="K998" t="str">
            <v>3058</v>
          </cell>
          <cell r="L998" t="str">
            <v>2</v>
          </cell>
          <cell r="M998" t="str">
            <v>6</v>
          </cell>
          <cell r="N998" t="str">
            <v>8</v>
          </cell>
          <cell r="O998" t="str">
            <v>3</v>
          </cell>
          <cell r="P998" t="str">
            <v>2</v>
          </cell>
          <cell r="Q998" t="str">
            <v>E</v>
          </cell>
          <cell r="R998" t="str">
            <v>358</v>
          </cell>
          <cell r="S998" t="str">
            <v>358D7</v>
          </cell>
          <cell r="T998" t="str">
            <v>1421</v>
          </cell>
          <cell r="U998" t="str">
            <v>00</v>
          </cell>
          <cell r="V998" t="str">
            <v>16</v>
          </cell>
          <cell r="W998" t="str">
            <v>00605</v>
          </cell>
          <cell r="X998" t="str">
            <v>1</v>
          </cell>
          <cell r="Y998" t="str">
            <v>20</v>
          </cell>
          <cell r="Z998" t="str">
            <v>150</v>
          </cell>
          <cell r="AA998" t="str">
            <v>002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</row>
        <row r="999">
          <cell r="C999" t="str">
            <v>31113061358D700605002</v>
          </cell>
          <cell r="D999" t="str">
            <v>2018.29.02.012.2.1.1.2.1.11.045.3061.2.6.8.3.2.E.358.358D7.3111.00.16.00605.1.20.150.002</v>
          </cell>
          <cell r="E999" t="str">
            <v>2018</v>
          </cell>
          <cell r="F999" t="str">
            <v>29.02</v>
          </cell>
          <cell r="G999" t="str">
            <v>012</v>
          </cell>
          <cell r="H999" t="str">
            <v>2.1.1.2.1</v>
          </cell>
          <cell r="I999" t="str">
            <v>11</v>
          </cell>
          <cell r="J999" t="str">
            <v>045</v>
          </cell>
          <cell r="K999" t="str">
            <v>3061</v>
          </cell>
          <cell r="L999" t="str">
            <v>2</v>
          </cell>
          <cell r="M999" t="str">
            <v>6</v>
          </cell>
          <cell r="N999" t="str">
            <v>8</v>
          </cell>
          <cell r="O999" t="str">
            <v>3</v>
          </cell>
          <cell r="P999" t="str">
            <v>2</v>
          </cell>
          <cell r="Q999" t="str">
            <v>E</v>
          </cell>
          <cell r="R999" t="str">
            <v>358</v>
          </cell>
          <cell r="S999" t="str">
            <v>358D7</v>
          </cell>
          <cell r="T999" t="str">
            <v>3111</v>
          </cell>
          <cell r="U999" t="str">
            <v>00</v>
          </cell>
          <cell r="V999" t="str">
            <v>16</v>
          </cell>
          <cell r="W999" t="str">
            <v>00605</v>
          </cell>
          <cell r="X999" t="str">
            <v>1</v>
          </cell>
          <cell r="Y999" t="str">
            <v>20</v>
          </cell>
          <cell r="Z999" t="str">
            <v>150</v>
          </cell>
          <cell r="AA999" t="str">
            <v>002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</row>
        <row r="1000">
          <cell r="C1000" t="str">
            <v>143231103580200605002</v>
          </cell>
          <cell r="D1000" t="str">
            <v>2018.29.02.012.2.1.1.2.1.11.045.3110.2.6.8.3.2.E.358.35802.1432.00.16.00605.1.20.150.002</v>
          </cell>
          <cell r="E1000" t="str">
            <v>2018</v>
          </cell>
          <cell r="F1000" t="str">
            <v>29.02</v>
          </cell>
          <cell r="G1000" t="str">
            <v>012</v>
          </cell>
          <cell r="H1000" t="str">
            <v>2.1.1.2.1</v>
          </cell>
          <cell r="I1000" t="str">
            <v>11</v>
          </cell>
          <cell r="J1000" t="str">
            <v>045</v>
          </cell>
          <cell r="K1000" t="str">
            <v>3110</v>
          </cell>
          <cell r="L1000" t="str">
            <v>2</v>
          </cell>
          <cell r="M1000" t="str">
            <v>6</v>
          </cell>
          <cell r="N1000" t="str">
            <v>8</v>
          </cell>
          <cell r="O1000" t="str">
            <v>3</v>
          </cell>
          <cell r="P1000" t="str">
            <v>2</v>
          </cell>
          <cell r="Q1000" t="str">
            <v>E</v>
          </cell>
          <cell r="R1000" t="str">
            <v>358</v>
          </cell>
          <cell r="S1000" t="str">
            <v>35802</v>
          </cell>
          <cell r="T1000" t="str">
            <v>1432</v>
          </cell>
          <cell r="U1000" t="str">
            <v>00</v>
          </cell>
          <cell r="V1000" t="str">
            <v>16</v>
          </cell>
          <cell r="W1000" t="str">
            <v>00605</v>
          </cell>
          <cell r="X1000" t="str">
            <v>1</v>
          </cell>
          <cell r="Y1000" t="str">
            <v>20</v>
          </cell>
          <cell r="Z1000" t="str">
            <v>150</v>
          </cell>
          <cell r="AA1000" t="str">
            <v>002</v>
          </cell>
          <cell r="AB1000">
            <v>1064.46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1064.46</v>
          </cell>
        </row>
        <row r="1001">
          <cell r="C1001" t="str">
            <v>375131103580500605002</v>
          </cell>
          <cell r="D1001" t="str">
            <v>2018.29.02.012.2.1.1.2.1.11.045.3110.2.6.8.3.2.E.358.35805.3751.00.16.00605.1.20.150.002</v>
          </cell>
          <cell r="E1001" t="str">
            <v>2018</v>
          </cell>
          <cell r="F1001" t="str">
            <v>29.02</v>
          </cell>
          <cell r="G1001" t="str">
            <v>012</v>
          </cell>
          <cell r="H1001" t="str">
            <v>2.1.1.2.1</v>
          </cell>
          <cell r="I1001" t="str">
            <v>11</v>
          </cell>
          <cell r="J1001" t="str">
            <v>045</v>
          </cell>
          <cell r="K1001" t="str">
            <v>3110</v>
          </cell>
          <cell r="L1001" t="str">
            <v>2</v>
          </cell>
          <cell r="M1001" t="str">
            <v>6</v>
          </cell>
          <cell r="N1001" t="str">
            <v>8</v>
          </cell>
          <cell r="O1001" t="str">
            <v>3</v>
          </cell>
          <cell r="P1001" t="str">
            <v>2</v>
          </cell>
          <cell r="Q1001" t="str">
            <v>E</v>
          </cell>
          <cell r="R1001" t="str">
            <v>358</v>
          </cell>
          <cell r="S1001" t="str">
            <v>35805</v>
          </cell>
          <cell r="T1001" t="str">
            <v>3751</v>
          </cell>
          <cell r="U1001" t="str">
            <v>00</v>
          </cell>
          <cell r="V1001" t="str">
            <v>16</v>
          </cell>
          <cell r="W1001" t="str">
            <v>00605</v>
          </cell>
          <cell r="X1001" t="str">
            <v>1</v>
          </cell>
          <cell r="Y1001" t="str">
            <v>20</v>
          </cell>
          <cell r="Z1001" t="str">
            <v>150</v>
          </cell>
          <cell r="AA1001" t="str">
            <v>002</v>
          </cell>
          <cell r="AB1001">
            <v>7163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7163</v>
          </cell>
        </row>
        <row r="1002">
          <cell r="C1002" t="str">
            <v>519131113580100605002</v>
          </cell>
          <cell r="D1002" t="str">
            <v>2018.29.02.012.2.1.1.2.1.11.045.3111.2.6.8.3.2.E.358.35801.5191.00.16.00605.2.20.150.002</v>
          </cell>
          <cell r="E1002" t="str">
            <v>2018</v>
          </cell>
          <cell r="F1002" t="str">
            <v>29.02</v>
          </cell>
          <cell r="G1002" t="str">
            <v>012</v>
          </cell>
          <cell r="H1002" t="str">
            <v>2.1.1.2.1</v>
          </cell>
          <cell r="I1002" t="str">
            <v>11</v>
          </cell>
          <cell r="J1002" t="str">
            <v>045</v>
          </cell>
          <cell r="K1002" t="str">
            <v>3111</v>
          </cell>
          <cell r="L1002" t="str">
            <v>2</v>
          </cell>
          <cell r="M1002" t="str">
            <v>6</v>
          </cell>
          <cell r="N1002" t="str">
            <v>8</v>
          </cell>
          <cell r="O1002" t="str">
            <v>3</v>
          </cell>
          <cell r="P1002" t="str">
            <v>2</v>
          </cell>
          <cell r="Q1002" t="str">
            <v>E</v>
          </cell>
          <cell r="R1002" t="str">
            <v>358</v>
          </cell>
          <cell r="S1002" t="str">
            <v>35801</v>
          </cell>
          <cell r="T1002" t="str">
            <v>5191</v>
          </cell>
          <cell r="U1002" t="str">
            <v>00</v>
          </cell>
          <cell r="V1002" t="str">
            <v>16</v>
          </cell>
          <cell r="W1002" t="str">
            <v>00605</v>
          </cell>
          <cell r="X1002" t="str">
            <v>2</v>
          </cell>
          <cell r="Y1002" t="str">
            <v>20</v>
          </cell>
          <cell r="Z1002" t="str">
            <v>150</v>
          </cell>
          <cell r="AA1002" t="str">
            <v>002</v>
          </cell>
          <cell r="AB1002">
            <v>57.23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57.23</v>
          </cell>
        </row>
        <row r="1003">
          <cell r="C1003" t="str">
            <v>142131123580200605002</v>
          </cell>
          <cell r="D1003" t="str">
            <v>2018.29.02.012.2.1.1.2.1.11.045.3112.2.6.8.3.2.E.358.35802.1421.00.16.00605.1.20.150.002</v>
          </cell>
          <cell r="E1003" t="str">
            <v>2018</v>
          </cell>
          <cell r="F1003" t="str">
            <v>29.02</v>
          </cell>
          <cell r="G1003" t="str">
            <v>012</v>
          </cell>
          <cell r="H1003" t="str">
            <v>2.1.1.2.1</v>
          </cell>
          <cell r="I1003" t="str">
            <v>11</v>
          </cell>
          <cell r="J1003" t="str">
            <v>045</v>
          </cell>
          <cell r="K1003" t="str">
            <v>3112</v>
          </cell>
          <cell r="L1003" t="str">
            <v>2</v>
          </cell>
          <cell r="M1003" t="str">
            <v>6</v>
          </cell>
          <cell r="N1003" t="str">
            <v>8</v>
          </cell>
          <cell r="O1003" t="str">
            <v>3</v>
          </cell>
          <cell r="P1003" t="str">
            <v>2</v>
          </cell>
          <cell r="Q1003" t="str">
            <v>E</v>
          </cell>
          <cell r="R1003" t="str">
            <v>358</v>
          </cell>
          <cell r="S1003" t="str">
            <v>35802</v>
          </cell>
          <cell r="T1003" t="str">
            <v>1421</v>
          </cell>
          <cell r="U1003" t="str">
            <v>00</v>
          </cell>
          <cell r="V1003" t="str">
            <v>16</v>
          </cell>
          <cell r="W1003" t="str">
            <v>00605</v>
          </cell>
          <cell r="X1003" t="str">
            <v>1</v>
          </cell>
          <cell r="Y1003" t="str">
            <v>20</v>
          </cell>
          <cell r="Z1003" t="str">
            <v>150</v>
          </cell>
          <cell r="AA1003" t="str">
            <v>002</v>
          </cell>
          <cell r="AB1003">
            <v>2004.73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2004.73</v>
          </cell>
        </row>
        <row r="1004">
          <cell r="C1004" t="str">
            <v>171231123580200605002</v>
          </cell>
          <cell r="D1004" t="str">
            <v>2018.29.02.012.2.1.1.2.1.11.045.3112.2.6.8.3.2.E.358.35802.1712.00.16.00605.1.20.150.002</v>
          </cell>
          <cell r="E1004" t="str">
            <v>2018</v>
          </cell>
          <cell r="F1004" t="str">
            <v>29.02</v>
          </cell>
          <cell r="G1004" t="str">
            <v>012</v>
          </cell>
          <cell r="H1004" t="str">
            <v>2.1.1.2.1</v>
          </cell>
          <cell r="I1004" t="str">
            <v>11</v>
          </cell>
          <cell r="J1004" t="str">
            <v>045</v>
          </cell>
          <cell r="K1004" t="str">
            <v>3112</v>
          </cell>
          <cell r="L1004" t="str">
            <v>2</v>
          </cell>
          <cell r="M1004" t="str">
            <v>6</v>
          </cell>
          <cell r="N1004" t="str">
            <v>8</v>
          </cell>
          <cell r="O1004" t="str">
            <v>3</v>
          </cell>
          <cell r="P1004" t="str">
            <v>2</v>
          </cell>
          <cell r="Q1004" t="str">
            <v>E</v>
          </cell>
          <cell r="R1004" t="str">
            <v>358</v>
          </cell>
          <cell r="S1004" t="str">
            <v>35802</v>
          </cell>
          <cell r="T1004" t="str">
            <v>1712</v>
          </cell>
          <cell r="U1004" t="str">
            <v>00</v>
          </cell>
          <cell r="V1004" t="str">
            <v>16</v>
          </cell>
          <cell r="W1004" t="str">
            <v>00605</v>
          </cell>
          <cell r="X1004" t="str">
            <v>1</v>
          </cell>
          <cell r="Y1004" t="str">
            <v>20</v>
          </cell>
          <cell r="Z1004" t="str">
            <v>150</v>
          </cell>
          <cell r="AA1004" t="str">
            <v>002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C1005" t="str">
            <v>221231123580200605700</v>
          </cell>
          <cell r="D1005" t="str">
            <v>2018.29.02.012.2.1.1.2.1.11.045.3112.2.6.8.3.2.E.358.35802.2212.00.16.00605.1.20.150.700</v>
          </cell>
          <cell r="E1005" t="str">
            <v>2018</v>
          </cell>
          <cell r="F1005" t="str">
            <v>29.02</v>
          </cell>
          <cell r="G1005" t="str">
            <v>012</v>
          </cell>
          <cell r="H1005" t="str">
            <v>2.1.1.2.1</v>
          </cell>
          <cell r="I1005" t="str">
            <v>11</v>
          </cell>
          <cell r="J1005" t="str">
            <v>045</v>
          </cell>
          <cell r="K1005" t="str">
            <v>3112</v>
          </cell>
          <cell r="L1005" t="str">
            <v>2</v>
          </cell>
          <cell r="M1005" t="str">
            <v>6</v>
          </cell>
          <cell r="N1005" t="str">
            <v>8</v>
          </cell>
          <cell r="O1005" t="str">
            <v>3</v>
          </cell>
          <cell r="P1005" t="str">
            <v>2</v>
          </cell>
          <cell r="Q1005" t="str">
            <v>E</v>
          </cell>
          <cell r="R1005" t="str">
            <v>358</v>
          </cell>
          <cell r="S1005" t="str">
            <v>35802</v>
          </cell>
          <cell r="T1005" t="str">
            <v>2212</v>
          </cell>
          <cell r="U1005" t="str">
            <v>00</v>
          </cell>
          <cell r="V1005" t="str">
            <v>16</v>
          </cell>
          <cell r="W1005" t="str">
            <v>00605</v>
          </cell>
          <cell r="X1005" t="str">
            <v>1</v>
          </cell>
          <cell r="Y1005" t="str">
            <v>20</v>
          </cell>
          <cell r="Z1005" t="str">
            <v>150</v>
          </cell>
          <cell r="AA1005" t="str">
            <v>700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C1006" t="str">
            <v>261131123580200605700</v>
          </cell>
          <cell r="D1006" t="str">
            <v>2018.29.02.012.2.1.1.2.1.11.045.3112.2.6.8.3.2.E.358.35802.2611.00.16.00605.1.20.150.700</v>
          </cell>
          <cell r="E1006" t="str">
            <v>2018</v>
          </cell>
          <cell r="F1006" t="str">
            <v>29.02</v>
          </cell>
          <cell r="G1006" t="str">
            <v>012</v>
          </cell>
          <cell r="H1006" t="str">
            <v>2.1.1.2.1</v>
          </cell>
          <cell r="I1006" t="str">
            <v>11</v>
          </cell>
          <cell r="J1006" t="str">
            <v>045</v>
          </cell>
          <cell r="K1006" t="str">
            <v>3112</v>
          </cell>
          <cell r="L1006" t="str">
            <v>2</v>
          </cell>
          <cell r="M1006" t="str">
            <v>6</v>
          </cell>
          <cell r="N1006" t="str">
            <v>8</v>
          </cell>
          <cell r="O1006" t="str">
            <v>3</v>
          </cell>
          <cell r="P1006" t="str">
            <v>2</v>
          </cell>
          <cell r="Q1006" t="str">
            <v>E</v>
          </cell>
          <cell r="R1006" t="str">
            <v>358</v>
          </cell>
          <cell r="S1006" t="str">
            <v>35802</v>
          </cell>
          <cell r="T1006" t="str">
            <v>2611</v>
          </cell>
          <cell r="U1006" t="str">
            <v>00</v>
          </cell>
          <cell r="V1006" t="str">
            <v>16</v>
          </cell>
          <cell r="W1006" t="str">
            <v>00605</v>
          </cell>
          <cell r="X1006" t="str">
            <v>1</v>
          </cell>
          <cell r="Y1006" t="str">
            <v>20</v>
          </cell>
          <cell r="Z1006" t="str">
            <v>150</v>
          </cell>
          <cell r="AA1006" t="str">
            <v>700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C1007" t="str">
            <v>376131123580200605618</v>
          </cell>
          <cell r="D1007" t="str">
            <v>2018.29.02.012.2.1.1.2.1.11.045.3112.2.6.8.3.2.E.358.35802.3761.00.16.00605.1.20.150.618</v>
          </cell>
          <cell r="E1007" t="str">
            <v>2018</v>
          </cell>
          <cell r="F1007" t="str">
            <v>29.02</v>
          </cell>
          <cell r="G1007" t="str">
            <v>012</v>
          </cell>
          <cell r="H1007" t="str">
            <v>2.1.1.2.1</v>
          </cell>
          <cell r="I1007" t="str">
            <v>11</v>
          </cell>
          <cell r="J1007" t="str">
            <v>045</v>
          </cell>
          <cell r="K1007" t="str">
            <v>3112</v>
          </cell>
          <cell r="L1007" t="str">
            <v>2</v>
          </cell>
          <cell r="M1007" t="str">
            <v>6</v>
          </cell>
          <cell r="N1007" t="str">
            <v>8</v>
          </cell>
          <cell r="O1007" t="str">
            <v>3</v>
          </cell>
          <cell r="P1007" t="str">
            <v>2</v>
          </cell>
          <cell r="Q1007" t="str">
            <v>E</v>
          </cell>
          <cell r="R1007" t="str">
            <v>358</v>
          </cell>
          <cell r="S1007" t="str">
            <v>35802</v>
          </cell>
          <cell r="T1007" t="str">
            <v>3761</v>
          </cell>
          <cell r="U1007" t="str">
            <v>00</v>
          </cell>
          <cell r="V1007" t="str">
            <v>16</v>
          </cell>
          <cell r="W1007" t="str">
            <v>00605</v>
          </cell>
          <cell r="X1007" t="str">
            <v>1</v>
          </cell>
          <cell r="Y1007" t="str">
            <v>20</v>
          </cell>
          <cell r="Z1007" t="str">
            <v>150</v>
          </cell>
          <cell r="AA1007" t="str">
            <v>618</v>
          </cell>
          <cell r="AB1007">
            <v>469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469</v>
          </cell>
        </row>
        <row r="1008">
          <cell r="C1008" t="str">
            <v>375131123580500605002</v>
          </cell>
          <cell r="D1008" t="str">
            <v>2018.29.02.012.2.1.1.2.1.11.045.3112.2.6.8.3.2.E.358.35805.3751.00.16.00605.1.20.150.002</v>
          </cell>
          <cell r="E1008" t="str">
            <v>2018</v>
          </cell>
          <cell r="F1008" t="str">
            <v>29.02</v>
          </cell>
          <cell r="G1008" t="str">
            <v>012</v>
          </cell>
          <cell r="H1008" t="str">
            <v>2.1.1.2.1</v>
          </cell>
          <cell r="I1008" t="str">
            <v>11</v>
          </cell>
          <cell r="J1008" t="str">
            <v>045</v>
          </cell>
          <cell r="K1008" t="str">
            <v>3112</v>
          </cell>
          <cell r="L1008" t="str">
            <v>2</v>
          </cell>
          <cell r="M1008" t="str">
            <v>6</v>
          </cell>
          <cell r="N1008" t="str">
            <v>8</v>
          </cell>
          <cell r="O1008" t="str">
            <v>3</v>
          </cell>
          <cell r="P1008" t="str">
            <v>2</v>
          </cell>
          <cell r="Q1008" t="str">
            <v>E</v>
          </cell>
          <cell r="R1008" t="str">
            <v>358</v>
          </cell>
          <cell r="S1008" t="str">
            <v>35805</v>
          </cell>
          <cell r="T1008" t="str">
            <v>3751</v>
          </cell>
          <cell r="U1008" t="str">
            <v>00</v>
          </cell>
          <cell r="V1008" t="str">
            <v>16</v>
          </cell>
          <cell r="W1008" t="str">
            <v>00605</v>
          </cell>
          <cell r="X1008" t="str">
            <v>1</v>
          </cell>
          <cell r="Y1008" t="str">
            <v>20</v>
          </cell>
          <cell r="Z1008" t="str">
            <v>150</v>
          </cell>
          <cell r="AA1008" t="str">
            <v>002</v>
          </cell>
          <cell r="AB1008">
            <v>5695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5695</v>
          </cell>
        </row>
        <row r="1009">
          <cell r="C1009" t="str">
            <v>351140009000100605700</v>
          </cell>
          <cell r="D1009" t="str">
            <v>2018.29.02.012.2.1.1.2.1.11.045.4000.2.6.5.3.1.E.900.90001.3511.00.16.00605.1.20.150.700</v>
          </cell>
          <cell r="E1009" t="str">
            <v>2018</v>
          </cell>
          <cell r="F1009" t="str">
            <v>29.02</v>
          </cell>
          <cell r="G1009" t="str">
            <v>012</v>
          </cell>
          <cell r="H1009" t="str">
            <v>2.1.1.2.1</v>
          </cell>
          <cell r="I1009" t="str">
            <v>11</v>
          </cell>
          <cell r="J1009" t="str">
            <v>045</v>
          </cell>
          <cell r="K1009" t="str">
            <v>4000</v>
          </cell>
          <cell r="L1009" t="str">
            <v>2</v>
          </cell>
          <cell r="M1009" t="str">
            <v>6</v>
          </cell>
          <cell r="N1009" t="str">
            <v>5</v>
          </cell>
          <cell r="O1009" t="str">
            <v>3</v>
          </cell>
          <cell r="P1009" t="str">
            <v>1</v>
          </cell>
          <cell r="Q1009" t="str">
            <v>E</v>
          </cell>
          <cell r="R1009" t="str">
            <v>900</v>
          </cell>
          <cell r="S1009" t="str">
            <v>90001</v>
          </cell>
          <cell r="T1009" t="str">
            <v>3511</v>
          </cell>
          <cell r="U1009" t="str">
            <v>00</v>
          </cell>
          <cell r="V1009" t="str">
            <v>16</v>
          </cell>
          <cell r="W1009" t="str">
            <v>00605</v>
          </cell>
          <cell r="X1009" t="str">
            <v>1</v>
          </cell>
          <cell r="Y1009" t="str">
            <v>20</v>
          </cell>
          <cell r="Z1009" t="str">
            <v>150</v>
          </cell>
          <cell r="AA1009" t="str">
            <v>700</v>
          </cell>
          <cell r="AB1009">
            <v>337488.18</v>
          </cell>
          <cell r="AC1009">
            <v>337488.18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C1010" t="str">
            <v>24114030701D300605002</v>
          </cell>
          <cell r="D1010" t="str">
            <v>2018.29.02.012.2.1.1.2.1.11.045.4030.2.4.2.4.4.E.701.701D3.2411.00.16.00605.1.20.150.002</v>
          </cell>
          <cell r="E1010" t="str">
            <v>2018</v>
          </cell>
          <cell r="F1010" t="str">
            <v>29.02</v>
          </cell>
          <cell r="G1010" t="str">
            <v>012</v>
          </cell>
          <cell r="H1010" t="str">
            <v>2.1.1.2.1</v>
          </cell>
          <cell r="I1010" t="str">
            <v>11</v>
          </cell>
          <cell r="J1010" t="str">
            <v>045</v>
          </cell>
          <cell r="K1010" t="str">
            <v>4030</v>
          </cell>
          <cell r="L1010" t="str">
            <v>2</v>
          </cell>
          <cell r="M1010" t="str">
            <v>4</v>
          </cell>
          <cell r="N1010" t="str">
            <v>2</v>
          </cell>
          <cell r="O1010" t="str">
            <v>4</v>
          </cell>
          <cell r="P1010" t="str">
            <v>4</v>
          </cell>
          <cell r="Q1010" t="str">
            <v>E</v>
          </cell>
          <cell r="R1010" t="str">
            <v>701</v>
          </cell>
          <cell r="S1010" t="str">
            <v>701D3</v>
          </cell>
          <cell r="T1010" t="str">
            <v>2411</v>
          </cell>
          <cell r="U1010" t="str">
            <v>00</v>
          </cell>
          <cell r="V1010" t="str">
            <v>16</v>
          </cell>
          <cell r="W1010" t="str">
            <v>00605</v>
          </cell>
          <cell r="X1010" t="str">
            <v>1</v>
          </cell>
          <cell r="Y1010" t="str">
            <v>20</v>
          </cell>
          <cell r="Z1010" t="str">
            <v>150</v>
          </cell>
          <cell r="AA1010" t="str">
            <v>002</v>
          </cell>
          <cell r="AB1010">
            <v>23.94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23.94</v>
          </cell>
        </row>
        <row r="1011">
          <cell r="C1011" t="str">
            <v>27214030701D300605700</v>
          </cell>
          <cell r="D1011" t="str">
            <v>2018.29.02.012.2.1.1.2.1.11.045.4030.2.4.2.4.4.E.701.701D3.2721.00.16.00605.1.20.150.700</v>
          </cell>
          <cell r="E1011" t="str">
            <v>2018</v>
          </cell>
          <cell r="F1011" t="str">
            <v>29.02</v>
          </cell>
          <cell r="G1011" t="str">
            <v>012</v>
          </cell>
          <cell r="H1011" t="str">
            <v>2.1.1.2.1</v>
          </cell>
          <cell r="I1011" t="str">
            <v>11</v>
          </cell>
          <cell r="J1011" t="str">
            <v>045</v>
          </cell>
          <cell r="K1011" t="str">
            <v>4030</v>
          </cell>
          <cell r="L1011" t="str">
            <v>2</v>
          </cell>
          <cell r="M1011" t="str">
            <v>4</v>
          </cell>
          <cell r="N1011" t="str">
            <v>2</v>
          </cell>
          <cell r="O1011" t="str">
            <v>4</v>
          </cell>
          <cell r="P1011" t="str">
            <v>4</v>
          </cell>
          <cell r="Q1011" t="str">
            <v>E</v>
          </cell>
          <cell r="R1011" t="str">
            <v>701</v>
          </cell>
          <cell r="S1011" t="str">
            <v>701D3</v>
          </cell>
          <cell r="T1011" t="str">
            <v>2721</v>
          </cell>
          <cell r="U1011" t="str">
            <v>00</v>
          </cell>
          <cell r="V1011" t="str">
            <v>16</v>
          </cell>
          <cell r="W1011" t="str">
            <v>00605</v>
          </cell>
          <cell r="X1011" t="str">
            <v>1</v>
          </cell>
          <cell r="Y1011" t="str">
            <v>20</v>
          </cell>
          <cell r="Z1011" t="str">
            <v>150</v>
          </cell>
          <cell r="AA1011" t="str">
            <v>700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C1012" t="str">
            <v>56714030701D300605002</v>
          </cell>
          <cell r="D1012" t="str">
            <v>2018.29.02.012.2.1.1.2.1.11.045.4030.2.4.2.4.4.E.701.701D3.5671.00.16.00605.2.20.150.002</v>
          </cell>
          <cell r="E1012" t="str">
            <v>2018</v>
          </cell>
          <cell r="F1012" t="str">
            <v>29.02</v>
          </cell>
          <cell r="G1012" t="str">
            <v>012</v>
          </cell>
          <cell r="H1012" t="str">
            <v>2.1.1.2.1</v>
          </cell>
          <cell r="I1012" t="str">
            <v>11</v>
          </cell>
          <cell r="J1012" t="str">
            <v>045</v>
          </cell>
          <cell r="K1012" t="str">
            <v>4030</v>
          </cell>
          <cell r="L1012" t="str">
            <v>2</v>
          </cell>
          <cell r="M1012" t="str">
            <v>4</v>
          </cell>
          <cell r="N1012" t="str">
            <v>2</v>
          </cell>
          <cell r="O1012" t="str">
            <v>4</v>
          </cell>
          <cell r="P1012" t="str">
            <v>4</v>
          </cell>
          <cell r="Q1012" t="str">
            <v>E</v>
          </cell>
          <cell r="R1012" t="str">
            <v>701</v>
          </cell>
          <cell r="S1012" t="str">
            <v>701D3</v>
          </cell>
          <cell r="T1012" t="str">
            <v>5671</v>
          </cell>
          <cell r="U1012" t="str">
            <v>00</v>
          </cell>
          <cell r="V1012" t="str">
            <v>16</v>
          </cell>
          <cell r="W1012" t="str">
            <v>00605</v>
          </cell>
          <cell r="X1012" t="str">
            <v>2</v>
          </cell>
          <cell r="Y1012" t="str">
            <v>20</v>
          </cell>
          <cell r="Z1012" t="str">
            <v>150</v>
          </cell>
          <cell r="AA1012" t="str">
            <v>002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</row>
        <row r="1013">
          <cell r="C1013" t="str">
            <v>15433059358D700605002</v>
          </cell>
          <cell r="D1013" t="str">
            <v>2018.29.02.012.2.1.1.2.1.11.045.3059.2.6.8.3.2.E.358.358D7.1543.00.16.00605.1.20.150.002</v>
          </cell>
          <cell r="E1013" t="str">
            <v>2018</v>
          </cell>
          <cell r="F1013" t="str">
            <v>29.02</v>
          </cell>
          <cell r="G1013" t="str">
            <v>012</v>
          </cell>
          <cell r="H1013" t="str">
            <v>2.1.1.2.1</v>
          </cell>
          <cell r="I1013" t="str">
            <v>11</v>
          </cell>
          <cell r="J1013" t="str">
            <v>045</v>
          </cell>
          <cell r="K1013" t="str">
            <v>3059</v>
          </cell>
          <cell r="L1013" t="str">
            <v>2</v>
          </cell>
          <cell r="M1013" t="str">
            <v>6</v>
          </cell>
          <cell r="N1013" t="str">
            <v>8</v>
          </cell>
          <cell r="O1013" t="str">
            <v>3</v>
          </cell>
          <cell r="P1013" t="str">
            <v>2</v>
          </cell>
          <cell r="Q1013" t="str">
            <v>E</v>
          </cell>
          <cell r="R1013" t="str">
            <v>358</v>
          </cell>
          <cell r="S1013" t="str">
            <v>358D7</v>
          </cell>
          <cell r="T1013" t="str">
            <v>1543</v>
          </cell>
          <cell r="U1013" t="str">
            <v>00</v>
          </cell>
          <cell r="V1013" t="str">
            <v>16</v>
          </cell>
          <cell r="W1013" t="str">
            <v>00605</v>
          </cell>
          <cell r="X1013" t="str">
            <v>1</v>
          </cell>
          <cell r="Y1013" t="str">
            <v>20</v>
          </cell>
          <cell r="Z1013" t="str">
            <v>150</v>
          </cell>
          <cell r="AA1013" t="str">
            <v>002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  <row r="1014">
          <cell r="C1014" t="str">
            <v>248130613580100605700</v>
          </cell>
          <cell r="D1014" t="str">
            <v>2018.29.02.012.2.1.1.2.1.11.045.3061.2.6.8.3.2.E.358.35801.2481.00.16.00605.1.20.150.700</v>
          </cell>
          <cell r="E1014" t="str">
            <v>2018</v>
          </cell>
          <cell r="F1014" t="str">
            <v>29.02</v>
          </cell>
          <cell r="G1014" t="str">
            <v>012</v>
          </cell>
          <cell r="H1014" t="str">
            <v>2.1.1.2.1</v>
          </cell>
          <cell r="I1014" t="str">
            <v>11</v>
          </cell>
          <cell r="J1014" t="str">
            <v>045</v>
          </cell>
          <cell r="K1014" t="str">
            <v>3061</v>
          </cell>
          <cell r="L1014" t="str">
            <v>2</v>
          </cell>
          <cell r="M1014" t="str">
            <v>6</v>
          </cell>
          <cell r="N1014" t="str">
            <v>8</v>
          </cell>
          <cell r="O1014" t="str">
            <v>3</v>
          </cell>
          <cell r="P1014" t="str">
            <v>2</v>
          </cell>
          <cell r="Q1014" t="str">
            <v>E</v>
          </cell>
          <cell r="R1014" t="str">
            <v>358</v>
          </cell>
          <cell r="S1014" t="str">
            <v>35801</v>
          </cell>
          <cell r="T1014" t="str">
            <v>2481</v>
          </cell>
          <cell r="U1014" t="str">
            <v>00</v>
          </cell>
          <cell r="V1014" t="str">
            <v>16</v>
          </cell>
          <cell r="W1014" t="str">
            <v>00605</v>
          </cell>
          <cell r="X1014" t="str">
            <v>1</v>
          </cell>
          <cell r="Y1014" t="str">
            <v>20</v>
          </cell>
          <cell r="Z1014" t="str">
            <v>150</v>
          </cell>
          <cell r="AA1014" t="str">
            <v>700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</row>
        <row r="1015">
          <cell r="C1015" t="str">
            <v>14313061358D700605002</v>
          </cell>
          <cell r="D1015" t="str">
            <v>2018.29.02.012.2.1.1.2.1.11.045.3061.2.6.8.3.2.E.358.358D7.1431.00.16.00605.1.20.150.002</v>
          </cell>
          <cell r="E1015" t="str">
            <v>2018</v>
          </cell>
          <cell r="F1015" t="str">
            <v>29.02</v>
          </cell>
          <cell r="G1015" t="str">
            <v>012</v>
          </cell>
          <cell r="H1015" t="str">
            <v>2.1.1.2.1</v>
          </cell>
          <cell r="I1015" t="str">
            <v>11</v>
          </cell>
          <cell r="J1015" t="str">
            <v>045</v>
          </cell>
          <cell r="K1015" t="str">
            <v>3061</v>
          </cell>
          <cell r="L1015" t="str">
            <v>2</v>
          </cell>
          <cell r="M1015" t="str">
            <v>6</v>
          </cell>
          <cell r="N1015" t="str">
            <v>8</v>
          </cell>
          <cell r="O1015" t="str">
            <v>3</v>
          </cell>
          <cell r="P1015" t="str">
            <v>2</v>
          </cell>
          <cell r="Q1015" t="str">
            <v>E</v>
          </cell>
          <cell r="R1015" t="str">
            <v>358</v>
          </cell>
          <cell r="S1015" t="str">
            <v>358D7</v>
          </cell>
          <cell r="T1015" t="str">
            <v>1431</v>
          </cell>
          <cell r="U1015" t="str">
            <v>00</v>
          </cell>
          <cell r="V1015" t="str">
            <v>16</v>
          </cell>
          <cell r="W1015" t="str">
            <v>00605</v>
          </cell>
          <cell r="X1015" t="str">
            <v>1</v>
          </cell>
          <cell r="Y1015" t="str">
            <v>20</v>
          </cell>
          <cell r="Z1015" t="str">
            <v>150</v>
          </cell>
          <cell r="AA1015" t="str">
            <v>002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</row>
        <row r="1016">
          <cell r="C1016" t="str">
            <v>519131103580100605700</v>
          </cell>
          <cell r="D1016" t="str">
            <v>2018.29.02.012.2.1.1.2.1.11.045.3110.2.6.8.3.2.E.358.35801.5191.00.16.00605.2.20.150.700</v>
          </cell>
          <cell r="E1016" t="str">
            <v>2018</v>
          </cell>
          <cell r="F1016" t="str">
            <v>29.02</v>
          </cell>
          <cell r="G1016" t="str">
            <v>012</v>
          </cell>
          <cell r="H1016" t="str">
            <v>2.1.1.2.1</v>
          </cell>
          <cell r="I1016" t="str">
            <v>11</v>
          </cell>
          <cell r="J1016" t="str">
            <v>045</v>
          </cell>
          <cell r="K1016" t="str">
            <v>3110</v>
          </cell>
          <cell r="L1016" t="str">
            <v>2</v>
          </cell>
          <cell r="M1016" t="str">
            <v>6</v>
          </cell>
          <cell r="N1016" t="str">
            <v>8</v>
          </cell>
          <cell r="O1016" t="str">
            <v>3</v>
          </cell>
          <cell r="P1016" t="str">
            <v>2</v>
          </cell>
          <cell r="Q1016" t="str">
            <v>E</v>
          </cell>
          <cell r="R1016" t="str">
            <v>358</v>
          </cell>
          <cell r="S1016" t="str">
            <v>35801</v>
          </cell>
          <cell r="T1016" t="str">
            <v>5191</v>
          </cell>
          <cell r="U1016" t="str">
            <v>00</v>
          </cell>
          <cell r="V1016" t="str">
            <v>16</v>
          </cell>
          <cell r="W1016" t="str">
            <v>00605</v>
          </cell>
          <cell r="X1016" t="str">
            <v>2</v>
          </cell>
          <cell r="Y1016" t="str">
            <v>20</v>
          </cell>
          <cell r="Z1016" t="str">
            <v>150</v>
          </cell>
          <cell r="AA1016" t="str">
            <v>700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</row>
        <row r="1017">
          <cell r="C1017" t="str">
            <v>25413111358D600605002</v>
          </cell>
          <cell r="D1017" t="str">
            <v>2018.29.02.012.2.1.1.2.1.11.045.3111.2.6.8.3.2.E.358.358D6.2541.00.16.00605.1.20.150.002</v>
          </cell>
          <cell r="E1017" t="str">
            <v>2018</v>
          </cell>
          <cell r="F1017" t="str">
            <v>29.02</v>
          </cell>
          <cell r="G1017" t="str">
            <v>012</v>
          </cell>
          <cell r="H1017" t="str">
            <v>2.1.1.2.1</v>
          </cell>
          <cell r="I1017" t="str">
            <v>11</v>
          </cell>
          <cell r="J1017" t="str">
            <v>045</v>
          </cell>
          <cell r="K1017" t="str">
            <v>3111</v>
          </cell>
          <cell r="L1017" t="str">
            <v>2</v>
          </cell>
          <cell r="M1017" t="str">
            <v>6</v>
          </cell>
          <cell r="N1017" t="str">
            <v>8</v>
          </cell>
          <cell r="O1017" t="str">
            <v>3</v>
          </cell>
          <cell r="P1017" t="str">
            <v>2</v>
          </cell>
          <cell r="Q1017" t="str">
            <v>E</v>
          </cell>
          <cell r="R1017" t="str">
            <v>358</v>
          </cell>
          <cell r="S1017" t="str">
            <v>358D6</v>
          </cell>
          <cell r="T1017" t="str">
            <v>2541</v>
          </cell>
          <cell r="U1017" t="str">
            <v>00</v>
          </cell>
          <cell r="V1017" t="str">
            <v>16</v>
          </cell>
          <cell r="W1017" t="str">
            <v>00605</v>
          </cell>
          <cell r="X1017" t="str">
            <v>1</v>
          </cell>
          <cell r="Y1017" t="str">
            <v>20</v>
          </cell>
          <cell r="Z1017" t="str">
            <v>150</v>
          </cell>
          <cell r="AA1017" t="str">
            <v>002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</row>
        <row r="1018">
          <cell r="C1018" t="str">
            <v>382131123580200605518</v>
          </cell>
          <cell r="D1018" t="str">
            <v>2018.29.02.012.2.1.1.2.1.11.045.3112.2.6.8.3.2.E.358.35802.3821.00.16.00605.1.20.150.518</v>
          </cell>
          <cell r="E1018" t="str">
            <v>2018</v>
          </cell>
          <cell r="F1018" t="str">
            <v>29.02</v>
          </cell>
          <cell r="G1018" t="str">
            <v>012</v>
          </cell>
          <cell r="H1018" t="str">
            <v>2.1.1.2.1</v>
          </cell>
          <cell r="I1018" t="str">
            <v>11</v>
          </cell>
          <cell r="J1018" t="str">
            <v>045</v>
          </cell>
          <cell r="K1018" t="str">
            <v>3112</v>
          </cell>
          <cell r="L1018" t="str">
            <v>2</v>
          </cell>
          <cell r="M1018" t="str">
            <v>6</v>
          </cell>
          <cell r="N1018" t="str">
            <v>8</v>
          </cell>
          <cell r="O1018" t="str">
            <v>3</v>
          </cell>
          <cell r="P1018" t="str">
            <v>2</v>
          </cell>
          <cell r="Q1018" t="str">
            <v>E</v>
          </cell>
          <cell r="R1018" t="str">
            <v>358</v>
          </cell>
          <cell r="S1018" t="str">
            <v>35802</v>
          </cell>
          <cell r="T1018" t="str">
            <v>3821</v>
          </cell>
          <cell r="U1018" t="str">
            <v>00</v>
          </cell>
          <cell r="V1018" t="str">
            <v>16</v>
          </cell>
          <cell r="W1018" t="str">
            <v>00605</v>
          </cell>
          <cell r="X1018" t="str">
            <v>1</v>
          </cell>
          <cell r="Y1018" t="str">
            <v>20</v>
          </cell>
          <cell r="Z1018" t="str">
            <v>150</v>
          </cell>
          <cell r="AA1018" t="str">
            <v>518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</row>
        <row r="1019">
          <cell r="C1019" t="str">
            <v>441331123580300406647</v>
          </cell>
          <cell r="D1019" t="str">
            <v>2018.29.02.012.2.1.1.2.1.11.045.3112.2.6.8.3.2.E.358.35803.4413.00.14.00406.1.20.150.647</v>
          </cell>
          <cell r="E1019" t="str">
            <v>2018</v>
          </cell>
          <cell r="F1019" t="str">
            <v>29.02</v>
          </cell>
          <cell r="G1019" t="str">
            <v>012</v>
          </cell>
          <cell r="H1019" t="str">
            <v>2.1.1.2.1</v>
          </cell>
          <cell r="I1019" t="str">
            <v>11</v>
          </cell>
          <cell r="J1019" t="str">
            <v>045</v>
          </cell>
          <cell r="K1019" t="str">
            <v>3112</v>
          </cell>
          <cell r="L1019" t="str">
            <v>2</v>
          </cell>
          <cell r="M1019" t="str">
            <v>6</v>
          </cell>
          <cell r="N1019" t="str">
            <v>8</v>
          </cell>
          <cell r="O1019" t="str">
            <v>3</v>
          </cell>
          <cell r="P1019" t="str">
            <v>2</v>
          </cell>
          <cell r="Q1019" t="str">
            <v>E</v>
          </cell>
          <cell r="R1019" t="str">
            <v>358</v>
          </cell>
          <cell r="S1019" t="str">
            <v>35803</v>
          </cell>
          <cell r="T1019" t="str">
            <v>4413</v>
          </cell>
          <cell r="U1019" t="str">
            <v>00</v>
          </cell>
          <cell r="V1019" t="str">
            <v>14</v>
          </cell>
          <cell r="W1019" t="str">
            <v>00406</v>
          </cell>
          <cell r="X1019" t="str">
            <v>1</v>
          </cell>
          <cell r="Y1019" t="str">
            <v>20</v>
          </cell>
          <cell r="Z1019" t="str">
            <v>150</v>
          </cell>
          <cell r="AA1019" t="str">
            <v>647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</row>
        <row r="1020">
          <cell r="C1020" t="str">
            <v>17123143358D700605002</v>
          </cell>
          <cell r="D1020" t="str">
            <v>2018.29.02.012.2.1.1.2.1.11.045.3143.2.6.8.3.2.E.358.358D7.1712.00.16.00605.1.20.150.002</v>
          </cell>
          <cell r="E1020" t="str">
            <v>2018</v>
          </cell>
          <cell r="F1020" t="str">
            <v>29.02</v>
          </cell>
          <cell r="G1020" t="str">
            <v>012</v>
          </cell>
          <cell r="H1020" t="str">
            <v>2.1.1.2.1</v>
          </cell>
          <cell r="I1020" t="str">
            <v>11</v>
          </cell>
          <cell r="J1020" t="str">
            <v>045</v>
          </cell>
          <cell r="K1020" t="str">
            <v>3143</v>
          </cell>
          <cell r="L1020" t="str">
            <v>2</v>
          </cell>
          <cell r="M1020" t="str">
            <v>6</v>
          </cell>
          <cell r="N1020" t="str">
            <v>8</v>
          </cell>
          <cell r="O1020" t="str">
            <v>3</v>
          </cell>
          <cell r="P1020" t="str">
            <v>2</v>
          </cell>
          <cell r="Q1020" t="str">
            <v>E</v>
          </cell>
          <cell r="R1020" t="str">
            <v>358</v>
          </cell>
          <cell r="S1020" t="str">
            <v>358D7</v>
          </cell>
          <cell r="T1020" t="str">
            <v>1712</v>
          </cell>
          <cell r="U1020" t="str">
            <v>00</v>
          </cell>
          <cell r="V1020" t="str">
            <v>16</v>
          </cell>
          <cell r="W1020" t="str">
            <v>00605</v>
          </cell>
          <cell r="X1020" t="str">
            <v>1</v>
          </cell>
          <cell r="Y1020" t="str">
            <v>20</v>
          </cell>
          <cell r="Z1020" t="str">
            <v>150</v>
          </cell>
          <cell r="AA1020" t="str">
            <v>002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</row>
        <row r="1021">
          <cell r="C1021" t="str">
            <v>11313158358D700605002</v>
          </cell>
          <cell r="D1021" t="str">
            <v>2018.29.02.012.2.1.1.2.1.11.045.3158.2.6.8.3.2.E.358.358D7.1131.00.16.00605.1.20.150.002</v>
          </cell>
          <cell r="E1021" t="str">
            <v>2018</v>
          </cell>
          <cell r="F1021" t="str">
            <v>29.02</v>
          </cell>
          <cell r="G1021" t="str">
            <v>012</v>
          </cell>
          <cell r="H1021" t="str">
            <v>2.1.1.2.1</v>
          </cell>
          <cell r="I1021" t="str">
            <v>11</v>
          </cell>
          <cell r="J1021" t="str">
            <v>045</v>
          </cell>
          <cell r="K1021" t="str">
            <v>3158</v>
          </cell>
          <cell r="L1021" t="str">
            <v>2</v>
          </cell>
          <cell r="M1021" t="str">
            <v>6</v>
          </cell>
          <cell r="N1021" t="str">
            <v>8</v>
          </cell>
          <cell r="O1021" t="str">
            <v>3</v>
          </cell>
          <cell r="P1021" t="str">
            <v>2</v>
          </cell>
          <cell r="Q1021" t="str">
            <v>E</v>
          </cell>
          <cell r="R1021" t="str">
            <v>358</v>
          </cell>
          <cell r="S1021" t="str">
            <v>358D7</v>
          </cell>
          <cell r="T1021" t="str">
            <v>1131</v>
          </cell>
          <cell r="U1021" t="str">
            <v>00</v>
          </cell>
          <cell r="V1021" t="str">
            <v>16</v>
          </cell>
          <cell r="W1021" t="str">
            <v>00605</v>
          </cell>
          <cell r="X1021" t="str">
            <v>1</v>
          </cell>
          <cell r="Y1021" t="str">
            <v>20</v>
          </cell>
          <cell r="Z1021" t="str">
            <v>150</v>
          </cell>
          <cell r="AA1021" t="str">
            <v>002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</row>
        <row r="1022">
          <cell r="C1022" t="str">
            <v>25414030701D300605002</v>
          </cell>
          <cell r="D1022" t="str">
            <v>2018.29.02.012.2.1.1.2.1.11.045.4030.2.4.2.4.4.E.701.701D3.2541.00.16.00605.1.20.150.002</v>
          </cell>
          <cell r="E1022" t="str">
            <v>2018</v>
          </cell>
          <cell r="F1022" t="str">
            <v>29.02</v>
          </cell>
          <cell r="G1022" t="str">
            <v>012</v>
          </cell>
          <cell r="H1022" t="str">
            <v>2.1.1.2.1</v>
          </cell>
          <cell r="I1022" t="str">
            <v>11</v>
          </cell>
          <cell r="J1022" t="str">
            <v>045</v>
          </cell>
          <cell r="K1022" t="str">
            <v>4030</v>
          </cell>
          <cell r="L1022" t="str">
            <v>2</v>
          </cell>
          <cell r="M1022" t="str">
            <v>4</v>
          </cell>
          <cell r="N1022" t="str">
            <v>2</v>
          </cell>
          <cell r="O1022" t="str">
            <v>4</v>
          </cell>
          <cell r="P1022" t="str">
            <v>4</v>
          </cell>
          <cell r="Q1022" t="str">
            <v>E</v>
          </cell>
          <cell r="R1022" t="str">
            <v>701</v>
          </cell>
          <cell r="S1022" t="str">
            <v>701D3</v>
          </cell>
          <cell r="T1022" t="str">
            <v>2541</v>
          </cell>
          <cell r="U1022" t="str">
            <v>00</v>
          </cell>
          <cell r="V1022" t="str">
            <v>16</v>
          </cell>
          <cell r="W1022" t="str">
            <v>00605</v>
          </cell>
          <cell r="X1022" t="str">
            <v>1</v>
          </cell>
          <cell r="Y1022" t="str">
            <v>20</v>
          </cell>
          <cell r="Z1022" t="str">
            <v>150</v>
          </cell>
          <cell r="AA1022" t="str">
            <v>002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</row>
        <row r="1023">
          <cell r="C1023" t="str">
            <v>35214030701D300605700</v>
          </cell>
          <cell r="D1023" t="str">
            <v>2018.29.02.012.2.1.1.2.1.11.045.4030.2.4.2.4.4.E.701.701D3.3521.00.16.00605.1.20.150.700</v>
          </cell>
          <cell r="E1023" t="str">
            <v>2018</v>
          </cell>
          <cell r="F1023" t="str">
            <v>29.02</v>
          </cell>
          <cell r="G1023" t="str">
            <v>012</v>
          </cell>
          <cell r="H1023" t="str">
            <v>2.1.1.2.1</v>
          </cell>
          <cell r="I1023" t="str">
            <v>11</v>
          </cell>
          <cell r="J1023" t="str">
            <v>045</v>
          </cell>
          <cell r="K1023" t="str">
            <v>4030</v>
          </cell>
          <cell r="L1023" t="str">
            <v>2</v>
          </cell>
          <cell r="M1023" t="str">
            <v>4</v>
          </cell>
          <cell r="N1023" t="str">
            <v>2</v>
          </cell>
          <cell r="O1023" t="str">
            <v>4</v>
          </cell>
          <cell r="P1023" t="str">
            <v>4</v>
          </cell>
          <cell r="Q1023" t="str">
            <v>E</v>
          </cell>
          <cell r="R1023" t="str">
            <v>701</v>
          </cell>
          <cell r="S1023" t="str">
            <v>701D3</v>
          </cell>
          <cell r="T1023" t="str">
            <v>3521</v>
          </cell>
          <cell r="U1023" t="str">
            <v>00</v>
          </cell>
          <cell r="V1023" t="str">
            <v>16</v>
          </cell>
          <cell r="W1023" t="str">
            <v>00605</v>
          </cell>
          <cell r="X1023" t="str">
            <v>1</v>
          </cell>
          <cell r="Y1023" t="str">
            <v>20</v>
          </cell>
          <cell r="Z1023" t="str">
            <v>150</v>
          </cell>
          <cell r="AA1023" t="str">
            <v>700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</row>
        <row r="1024">
          <cell r="C1024" t="str">
            <v>51114030701D300605700</v>
          </cell>
          <cell r="D1024" t="str">
            <v>2018.29.02.012.2.1.1.2.1.11.045.4030.2.4.2.4.4.E.701.701D3.5111.00.16.00605.2.20.150.700</v>
          </cell>
          <cell r="E1024" t="str">
            <v>2018</v>
          </cell>
          <cell r="F1024" t="str">
            <v>29.02</v>
          </cell>
          <cell r="G1024" t="str">
            <v>012</v>
          </cell>
          <cell r="H1024" t="str">
            <v>2.1.1.2.1</v>
          </cell>
          <cell r="I1024" t="str">
            <v>11</v>
          </cell>
          <cell r="J1024" t="str">
            <v>045</v>
          </cell>
          <cell r="K1024" t="str">
            <v>4030</v>
          </cell>
          <cell r="L1024" t="str">
            <v>2</v>
          </cell>
          <cell r="M1024" t="str">
            <v>4</v>
          </cell>
          <cell r="N1024" t="str">
            <v>2</v>
          </cell>
          <cell r="O1024" t="str">
            <v>4</v>
          </cell>
          <cell r="P1024" t="str">
            <v>4</v>
          </cell>
          <cell r="Q1024" t="str">
            <v>E</v>
          </cell>
          <cell r="R1024" t="str">
            <v>701</v>
          </cell>
          <cell r="S1024" t="str">
            <v>701D3</v>
          </cell>
          <cell r="T1024" t="str">
            <v>5111</v>
          </cell>
          <cell r="U1024" t="str">
            <v>00</v>
          </cell>
          <cell r="V1024" t="str">
            <v>16</v>
          </cell>
          <cell r="W1024" t="str">
            <v>00605</v>
          </cell>
          <cell r="X1024" t="str">
            <v>2</v>
          </cell>
          <cell r="Y1024" t="str">
            <v>20</v>
          </cell>
          <cell r="Z1024" t="str">
            <v>150</v>
          </cell>
          <cell r="AA1024" t="str">
            <v>700</v>
          </cell>
          <cell r="AB1024">
            <v>8405.7999999999993</v>
          </cell>
          <cell r="AC1024">
            <v>8405.7999999999993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</row>
        <row r="1025">
          <cell r="C1025" t="str">
            <v>51514030701D300605700</v>
          </cell>
          <cell r="D1025" t="str">
            <v>2018.29.02.012.2.1.1.2.1.11.045.4030.2.4.2.4.4.E.701.701D3.5151.00.16.00605.2.20.150.700</v>
          </cell>
          <cell r="E1025" t="str">
            <v>2018</v>
          </cell>
          <cell r="F1025" t="str">
            <v>29.02</v>
          </cell>
          <cell r="G1025" t="str">
            <v>012</v>
          </cell>
          <cell r="H1025" t="str">
            <v>2.1.1.2.1</v>
          </cell>
          <cell r="I1025" t="str">
            <v>11</v>
          </cell>
          <cell r="J1025" t="str">
            <v>045</v>
          </cell>
          <cell r="K1025" t="str">
            <v>4030</v>
          </cell>
          <cell r="L1025" t="str">
            <v>2</v>
          </cell>
          <cell r="M1025" t="str">
            <v>4</v>
          </cell>
          <cell r="N1025" t="str">
            <v>2</v>
          </cell>
          <cell r="O1025" t="str">
            <v>4</v>
          </cell>
          <cell r="P1025" t="str">
            <v>4</v>
          </cell>
          <cell r="Q1025" t="str">
            <v>E</v>
          </cell>
          <cell r="R1025" t="str">
            <v>701</v>
          </cell>
          <cell r="S1025" t="str">
            <v>701D3</v>
          </cell>
          <cell r="T1025" t="str">
            <v>5151</v>
          </cell>
          <cell r="U1025" t="str">
            <v>00</v>
          </cell>
          <cell r="V1025" t="str">
            <v>16</v>
          </cell>
          <cell r="W1025" t="str">
            <v>00605</v>
          </cell>
          <cell r="X1025" t="str">
            <v>2</v>
          </cell>
          <cell r="Y1025" t="str">
            <v>20</v>
          </cell>
          <cell r="Z1025" t="str">
            <v>150</v>
          </cell>
          <cell r="AA1025" t="str">
            <v>700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</row>
        <row r="1026">
          <cell r="C1026" t="str">
            <v>56714030701D300605700</v>
          </cell>
          <cell r="D1026" t="str">
            <v>2018.29.02.012.2.1.1.2.1.11.045.4030.2.4.2.4.4.E.701.701D3.5671.00.16.00605.2.20.150.700</v>
          </cell>
          <cell r="E1026" t="str">
            <v>2018</v>
          </cell>
          <cell r="F1026" t="str">
            <v>29.02</v>
          </cell>
          <cell r="G1026" t="str">
            <v>012</v>
          </cell>
          <cell r="H1026" t="str">
            <v>2.1.1.2.1</v>
          </cell>
          <cell r="I1026" t="str">
            <v>11</v>
          </cell>
          <cell r="J1026" t="str">
            <v>045</v>
          </cell>
          <cell r="K1026" t="str">
            <v>4030</v>
          </cell>
          <cell r="L1026" t="str">
            <v>2</v>
          </cell>
          <cell r="M1026" t="str">
            <v>4</v>
          </cell>
          <cell r="N1026" t="str">
            <v>2</v>
          </cell>
          <cell r="O1026" t="str">
            <v>4</v>
          </cell>
          <cell r="P1026" t="str">
            <v>4</v>
          </cell>
          <cell r="Q1026" t="str">
            <v>E</v>
          </cell>
          <cell r="R1026" t="str">
            <v>701</v>
          </cell>
          <cell r="S1026" t="str">
            <v>701D3</v>
          </cell>
          <cell r="T1026" t="str">
            <v>5671</v>
          </cell>
          <cell r="U1026" t="str">
            <v>00</v>
          </cell>
          <cell r="V1026" t="str">
            <v>16</v>
          </cell>
          <cell r="W1026" t="str">
            <v>00605</v>
          </cell>
          <cell r="X1026" t="str">
            <v>2</v>
          </cell>
          <cell r="Y1026" t="str">
            <v>20</v>
          </cell>
          <cell r="Z1026" t="str">
            <v>150</v>
          </cell>
          <cell r="AA1026" t="str">
            <v>700</v>
          </cell>
          <cell r="AB1026">
            <v>270.92</v>
          </cell>
          <cell r="AC1026">
            <v>270.92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</row>
        <row r="1027">
          <cell r="C1027" t="str">
            <v>29315010358D600605700</v>
          </cell>
          <cell r="D1027" t="str">
            <v>2018.29.02.012.2.1.1.2.1.11.045.5010.2.6.5.3.1.E.358.358D6.2931.00.16.00605.1.20.150.700</v>
          </cell>
          <cell r="E1027" t="str">
            <v>2018</v>
          </cell>
          <cell r="F1027" t="str">
            <v>29.02</v>
          </cell>
          <cell r="G1027" t="str">
            <v>012</v>
          </cell>
          <cell r="H1027" t="str">
            <v>2.1.1.2.1</v>
          </cell>
          <cell r="I1027" t="str">
            <v>11</v>
          </cell>
          <cell r="J1027" t="str">
            <v>045</v>
          </cell>
          <cell r="K1027" t="str">
            <v>5010</v>
          </cell>
          <cell r="L1027" t="str">
            <v>2</v>
          </cell>
          <cell r="M1027" t="str">
            <v>6</v>
          </cell>
          <cell r="N1027" t="str">
            <v>5</v>
          </cell>
          <cell r="O1027" t="str">
            <v>3</v>
          </cell>
          <cell r="P1027" t="str">
            <v>1</v>
          </cell>
          <cell r="Q1027" t="str">
            <v>E</v>
          </cell>
          <cell r="R1027" t="str">
            <v>358</v>
          </cell>
          <cell r="S1027" t="str">
            <v>358D6</v>
          </cell>
          <cell r="T1027" t="str">
            <v>2931</v>
          </cell>
          <cell r="U1027" t="str">
            <v>00</v>
          </cell>
          <cell r="V1027" t="str">
            <v>16</v>
          </cell>
          <cell r="W1027" t="str">
            <v>00605</v>
          </cell>
          <cell r="X1027" t="str">
            <v>1</v>
          </cell>
          <cell r="Y1027" t="str">
            <v>20</v>
          </cell>
          <cell r="Z1027" t="str">
            <v>150</v>
          </cell>
          <cell r="AA1027" t="str">
            <v>700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</row>
        <row r="1028">
          <cell r="C1028" t="str">
            <v>32915010358D600605700</v>
          </cell>
          <cell r="D1028" t="str">
            <v>2018.29.02.012.2.1.1.2.1.11.045.5010.2.6.5.3.1.E.358.358D6.3291.00.16.00605.1.20.150.700</v>
          </cell>
          <cell r="E1028" t="str">
            <v>2018</v>
          </cell>
          <cell r="F1028" t="str">
            <v>29.02</v>
          </cell>
          <cell r="G1028" t="str">
            <v>012</v>
          </cell>
          <cell r="H1028" t="str">
            <v>2.1.1.2.1</v>
          </cell>
          <cell r="I1028" t="str">
            <v>11</v>
          </cell>
          <cell r="J1028" t="str">
            <v>045</v>
          </cell>
          <cell r="K1028" t="str">
            <v>5010</v>
          </cell>
          <cell r="L1028" t="str">
            <v>2</v>
          </cell>
          <cell r="M1028" t="str">
            <v>6</v>
          </cell>
          <cell r="N1028" t="str">
            <v>5</v>
          </cell>
          <cell r="O1028" t="str">
            <v>3</v>
          </cell>
          <cell r="P1028" t="str">
            <v>1</v>
          </cell>
          <cell r="Q1028" t="str">
            <v>E</v>
          </cell>
          <cell r="R1028" t="str">
            <v>358</v>
          </cell>
          <cell r="S1028" t="str">
            <v>358D6</v>
          </cell>
          <cell r="T1028" t="str">
            <v>3291</v>
          </cell>
          <cell r="U1028" t="str">
            <v>00</v>
          </cell>
          <cell r="V1028" t="str">
            <v>16</v>
          </cell>
          <cell r="W1028" t="str">
            <v>00605</v>
          </cell>
          <cell r="X1028" t="str">
            <v>1</v>
          </cell>
          <cell r="Y1028" t="str">
            <v>20</v>
          </cell>
          <cell r="Z1028" t="str">
            <v>150</v>
          </cell>
          <cell r="AA1028" t="str">
            <v>700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</row>
        <row r="1029">
          <cell r="C1029" t="str">
            <v>56515010701D300605700</v>
          </cell>
          <cell r="D1029" t="str">
            <v>2018.29.02.012.2.1.1.2.1.11.045.5010.2.6.5.3.1.E.701.701D3.5651.00.16.00605.2.20.150.700</v>
          </cell>
          <cell r="E1029" t="str">
            <v>2018</v>
          </cell>
          <cell r="F1029" t="str">
            <v>29.02</v>
          </cell>
          <cell r="G1029" t="str">
            <v>012</v>
          </cell>
          <cell r="H1029" t="str">
            <v>2.1.1.2.1</v>
          </cell>
          <cell r="I1029" t="str">
            <v>11</v>
          </cell>
          <cell r="J1029" t="str">
            <v>045</v>
          </cell>
          <cell r="K1029" t="str">
            <v>5010</v>
          </cell>
          <cell r="L1029" t="str">
            <v>2</v>
          </cell>
          <cell r="M1029" t="str">
            <v>6</v>
          </cell>
          <cell r="N1029" t="str">
            <v>5</v>
          </cell>
          <cell r="O1029" t="str">
            <v>3</v>
          </cell>
          <cell r="P1029" t="str">
            <v>1</v>
          </cell>
          <cell r="Q1029" t="str">
            <v>E</v>
          </cell>
          <cell r="R1029" t="str">
            <v>701</v>
          </cell>
          <cell r="S1029" t="str">
            <v>701D3</v>
          </cell>
          <cell r="T1029" t="str">
            <v>5651</v>
          </cell>
          <cell r="U1029" t="str">
            <v>00</v>
          </cell>
          <cell r="V1029" t="str">
            <v>16</v>
          </cell>
          <cell r="W1029" t="str">
            <v>00605</v>
          </cell>
          <cell r="X1029" t="str">
            <v>2</v>
          </cell>
          <cell r="Y1029" t="str">
            <v>20</v>
          </cell>
          <cell r="Z1029" t="str">
            <v>150</v>
          </cell>
          <cell r="AA1029" t="str">
            <v>700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</row>
        <row r="1030">
          <cell r="C1030" t="str">
            <v>333150109000100605700</v>
          </cell>
          <cell r="D1030" t="str">
            <v>2018.29.02.012.2.1.1.2.1.11.045.5010.2.6.5.3.1.E.900.90001.3331.00.16.00605.1.20.150.700</v>
          </cell>
          <cell r="E1030" t="str">
            <v>2018</v>
          </cell>
          <cell r="F1030" t="str">
            <v>29.02</v>
          </cell>
          <cell r="G1030" t="str">
            <v>012</v>
          </cell>
          <cell r="H1030" t="str">
            <v>2.1.1.2.1</v>
          </cell>
          <cell r="I1030" t="str">
            <v>11</v>
          </cell>
          <cell r="J1030" t="str">
            <v>045</v>
          </cell>
          <cell r="K1030" t="str">
            <v>5010</v>
          </cell>
          <cell r="L1030" t="str">
            <v>2</v>
          </cell>
          <cell r="M1030" t="str">
            <v>6</v>
          </cell>
          <cell r="N1030" t="str">
            <v>5</v>
          </cell>
          <cell r="O1030" t="str">
            <v>3</v>
          </cell>
          <cell r="P1030" t="str">
            <v>1</v>
          </cell>
          <cell r="Q1030" t="str">
            <v>E</v>
          </cell>
          <cell r="R1030" t="str">
            <v>900</v>
          </cell>
          <cell r="S1030" t="str">
            <v>90001</v>
          </cell>
          <cell r="T1030" t="str">
            <v>3331</v>
          </cell>
          <cell r="U1030" t="str">
            <v>00</v>
          </cell>
          <cell r="V1030" t="str">
            <v>16</v>
          </cell>
          <cell r="W1030" t="str">
            <v>00605</v>
          </cell>
          <cell r="X1030" t="str">
            <v>1</v>
          </cell>
          <cell r="Y1030" t="str">
            <v>20</v>
          </cell>
          <cell r="Z1030" t="str">
            <v>150</v>
          </cell>
          <cell r="AA1030" t="str">
            <v>700</v>
          </cell>
          <cell r="AB1030">
            <v>18930.36</v>
          </cell>
          <cell r="AC1030">
            <v>18930.36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</row>
        <row r="1031">
          <cell r="C1031" t="str">
            <v>357250109000100605700</v>
          </cell>
          <cell r="D1031" t="str">
            <v>2018.29.02.012.2.1.1.2.1.11.045.5010.2.6.5.3.1.E.900.90001.3572.00.16.00605.1.20.150.700</v>
          </cell>
          <cell r="E1031" t="str">
            <v>2018</v>
          </cell>
          <cell r="F1031" t="str">
            <v>29.02</v>
          </cell>
          <cell r="G1031" t="str">
            <v>012</v>
          </cell>
          <cell r="H1031" t="str">
            <v>2.1.1.2.1</v>
          </cell>
          <cell r="I1031" t="str">
            <v>11</v>
          </cell>
          <cell r="J1031" t="str">
            <v>045</v>
          </cell>
          <cell r="K1031" t="str">
            <v>5010</v>
          </cell>
          <cell r="L1031" t="str">
            <v>2</v>
          </cell>
          <cell r="M1031" t="str">
            <v>6</v>
          </cell>
          <cell r="N1031" t="str">
            <v>5</v>
          </cell>
          <cell r="O1031" t="str">
            <v>3</v>
          </cell>
          <cell r="P1031" t="str">
            <v>1</v>
          </cell>
          <cell r="Q1031" t="str">
            <v>E</v>
          </cell>
          <cell r="R1031" t="str">
            <v>900</v>
          </cell>
          <cell r="S1031" t="str">
            <v>90001</v>
          </cell>
          <cell r="T1031" t="str">
            <v>3572</v>
          </cell>
          <cell r="U1031" t="str">
            <v>00</v>
          </cell>
          <cell r="V1031" t="str">
            <v>16</v>
          </cell>
          <cell r="W1031" t="str">
            <v>00605</v>
          </cell>
          <cell r="X1031" t="str">
            <v>1</v>
          </cell>
          <cell r="Y1031" t="str">
            <v>20</v>
          </cell>
          <cell r="Z1031" t="str">
            <v>150</v>
          </cell>
          <cell r="AA1031" t="str">
            <v>700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</row>
        <row r="1032">
          <cell r="C1032" t="str">
            <v>441350109000100501001</v>
          </cell>
          <cell r="D1032" t="str">
            <v>2018.29.02.012.2.1.1.2.1.11.045.5010.2.6.5.3.1.E.900.90001.4413.00.25.00501.1.20.150.001</v>
          </cell>
          <cell r="E1032" t="str">
            <v>2018</v>
          </cell>
          <cell r="F1032" t="str">
            <v>29.02</v>
          </cell>
          <cell r="G1032" t="str">
            <v>012</v>
          </cell>
          <cell r="H1032" t="str">
            <v>2.1.1.2.1</v>
          </cell>
          <cell r="I1032" t="str">
            <v>11</v>
          </cell>
          <cell r="J1032" t="str">
            <v>045</v>
          </cell>
          <cell r="K1032" t="str">
            <v>5010</v>
          </cell>
          <cell r="L1032" t="str">
            <v>2</v>
          </cell>
          <cell r="M1032" t="str">
            <v>6</v>
          </cell>
          <cell r="N1032" t="str">
            <v>5</v>
          </cell>
          <cell r="O1032" t="str">
            <v>3</v>
          </cell>
          <cell r="P1032" t="str">
            <v>1</v>
          </cell>
          <cell r="Q1032" t="str">
            <v>E</v>
          </cell>
          <cell r="R1032" t="str">
            <v>900</v>
          </cell>
          <cell r="S1032" t="str">
            <v>90001</v>
          </cell>
          <cell r="T1032" t="str">
            <v>4413</v>
          </cell>
          <cell r="U1032" t="str">
            <v>00</v>
          </cell>
          <cell r="V1032" t="str">
            <v>25</v>
          </cell>
          <cell r="W1032" t="str">
            <v>00501</v>
          </cell>
          <cell r="X1032" t="str">
            <v>1</v>
          </cell>
          <cell r="Y1032" t="str">
            <v>20</v>
          </cell>
          <cell r="Z1032" t="str">
            <v>150</v>
          </cell>
          <cell r="AA1032" t="str">
            <v>001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</row>
        <row r="1033">
          <cell r="C1033" t="str">
            <v>371150119000100605002</v>
          </cell>
          <cell r="D1033" t="str">
            <v>2018.29.02.012.2.1.1.2.1.11.045.5011.2.6.5.3.1.E.900.90001.3711.00.16.00605.1.20.150.002</v>
          </cell>
          <cell r="E1033" t="str">
            <v>2018</v>
          </cell>
          <cell r="F1033" t="str">
            <v>29.02</v>
          </cell>
          <cell r="G1033" t="str">
            <v>012</v>
          </cell>
          <cell r="H1033" t="str">
            <v>2.1.1.2.1</v>
          </cell>
          <cell r="I1033" t="str">
            <v>11</v>
          </cell>
          <cell r="J1033" t="str">
            <v>045</v>
          </cell>
          <cell r="K1033" t="str">
            <v>5011</v>
          </cell>
          <cell r="L1033" t="str">
            <v>2</v>
          </cell>
          <cell r="M1033" t="str">
            <v>6</v>
          </cell>
          <cell r="N1033" t="str">
            <v>5</v>
          </cell>
          <cell r="O1033" t="str">
            <v>3</v>
          </cell>
          <cell r="P1033" t="str">
            <v>1</v>
          </cell>
          <cell r="Q1033" t="str">
            <v>E</v>
          </cell>
          <cell r="R1033" t="str">
            <v>900</v>
          </cell>
          <cell r="S1033" t="str">
            <v>90001</v>
          </cell>
          <cell r="T1033" t="str">
            <v>3711</v>
          </cell>
          <cell r="U1033" t="str">
            <v>00</v>
          </cell>
          <cell r="V1033" t="str">
            <v>16</v>
          </cell>
          <cell r="W1033" t="str">
            <v>00605</v>
          </cell>
          <cell r="X1033" t="str">
            <v>1</v>
          </cell>
          <cell r="Y1033" t="str">
            <v>20</v>
          </cell>
          <cell r="Z1033" t="str">
            <v>150</v>
          </cell>
          <cell r="AA1033" t="str">
            <v>002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</row>
        <row r="1034">
          <cell r="C1034" t="str">
            <v>334150249000100605700</v>
          </cell>
          <cell r="D1034" t="str">
            <v>2018.29.02.012.2.1.1.2.1.11.045.5024.2.6.5.3.1.E.900.90001.3341.00.16.00605.1.20.150.700</v>
          </cell>
          <cell r="E1034" t="str">
            <v>2018</v>
          </cell>
          <cell r="F1034" t="str">
            <v>29.02</v>
          </cell>
          <cell r="G1034" t="str">
            <v>012</v>
          </cell>
          <cell r="H1034" t="str">
            <v>2.1.1.2.1</v>
          </cell>
          <cell r="I1034" t="str">
            <v>11</v>
          </cell>
          <cell r="J1034" t="str">
            <v>045</v>
          </cell>
          <cell r="K1034" t="str">
            <v>5024</v>
          </cell>
          <cell r="L1034" t="str">
            <v>2</v>
          </cell>
          <cell r="M1034" t="str">
            <v>6</v>
          </cell>
          <cell r="N1034" t="str">
            <v>5</v>
          </cell>
          <cell r="O1034" t="str">
            <v>3</v>
          </cell>
          <cell r="P1034" t="str">
            <v>1</v>
          </cell>
          <cell r="Q1034" t="str">
            <v>E</v>
          </cell>
          <cell r="R1034" t="str">
            <v>900</v>
          </cell>
          <cell r="S1034" t="str">
            <v>90001</v>
          </cell>
          <cell r="T1034" t="str">
            <v>3341</v>
          </cell>
          <cell r="U1034" t="str">
            <v>00</v>
          </cell>
          <cell r="V1034" t="str">
            <v>16</v>
          </cell>
          <cell r="W1034" t="str">
            <v>00605</v>
          </cell>
          <cell r="X1034" t="str">
            <v>1</v>
          </cell>
          <cell r="Y1034" t="str">
            <v>20</v>
          </cell>
          <cell r="Z1034" t="str">
            <v>150</v>
          </cell>
          <cell r="AA1034" t="str">
            <v>700</v>
          </cell>
          <cell r="AB1034">
            <v>129360</v>
          </cell>
          <cell r="AC1034">
            <v>129360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</row>
        <row r="1035">
          <cell r="C1035" t="str">
            <v>353150249000100404700</v>
          </cell>
          <cell r="D1035" t="str">
            <v>2018.29.02.012.2.1.1.2.1.11.045.5024.2.6.5.3.1.E.900.90001.3531.00.14.00404.1.20.150.700</v>
          </cell>
          <cell r="E1035" t="str">
            <v>2018</v>
          </cell>
          <cell r="F1035" t="str">
            <v>29.02</v>
          </cell>
          <cell r="G1035" t="str">
            <v>012</v>
          </cell>
          <cell r="H1035" t="str">
            <v>2.1.1.2.1</v>
          </cell>
          <cell r="I1035" t="str">
            <v>11</v>
          </cell>
          <cell r="J1035" t="str">
            <v>045</v>
          </cell>
          <cell r="K1035" t="str">
            <v>5024</v>
          </cell>
          <cell r="L1035" t="str">
            <v>2</v>
          </cell>
          <cell r="M1035" t="str">
            <v>6</v>
          </cell>
          <cell r="N1035" t="str">
            <v>5</v>
          </cell>
          <cell r="O1035" t="str">
            <v>3</v>
          </cell>
          <cell r="P1035" t="str">
            <v>1</v>
          </cell>
          <cell r="Q1035" t="str">
            <v>E</v>
          </cell>
          <cell r="R1035" t="str">
            <v>900</v>
          </cell>
          <cell r="S1035" t="str">
            <v>90001</v>
          </cell>
          <cell r="T1035" t="str">
            <v>3531</v>
          </cell>
          <cell r="U1035" t="str">
            <v>00</v>
          </cell>
          <cell r="V1035" t="str">
            <v>14</v>
          </cell>
          <cell r="W1035" t="str">
            <v>00404</v>
          </cell>
          <cell r="X1035" t="str">
            <v>1</v>
          </cell>
          <cell r="Y1035" t="str">
            <v>20</v>
          </cell>
          <cell r="Z1035" t="str">
            <v>150</v>
          </cell>
          <cell r="AA1035" t="str">
            <v>700</v>
          </cell>
          <cell r="AB1035">
            <v>541404.42000000004</v>
          </cell>
          <cell r="AC1035">
            <v>541404.42000000004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</row>
        <row r="1036">
          <cell r="C1036" t="str">
            <v>371150249000100605002</v>
          </cell>
          <cell r="D1036" t="str">
            <v>2018.29.02.012.2.1.1.2.1.11.045.5024.2.6.5.3.1.E.900.90001.3711.00.16.00605.1.20.150.002</v>
          </cell>
          <cell r="E1036" t="str">
            <v>2018</v>
          </cell>
          <cell r="F1036" t="str">
            <v>29.02</v>
          </cell>
          <cell r="G1036" t="str">
            <v>012</v>
          </cell>
          <cell r="H1036" t="str">
            <v>2.1.1.2.1</v>
          </cell>
          <cell r="I1036" t="str">
            <v>11</v>
          </cell>
          <cell r="J1036" t="str">
            <v>045</v>
          </cell>
          <cell r="K1036" t="str">
            <v>5024</v>
          </cell>
          <cell r="L1036" t="str">
            <v>2</v>
          </cell>
          <cell r="M1036" t="str">
            <v>6</v>
          </cell>
          <cell r="N1036" t="str">
            <v>5</v>
          </cell>
          <cell r="O1036" t="str">
            <v>3</v>
          </cell>
          <cell r="P1036" t="str">
            <v>1</v>
          </cell>
          <cell r="Q1036" t="str">
            <v>E</v>
          </cell>
          <cell r="R1036" t="str">
            <v>900</v>
          </cell>
          <cell r="S1036" t="str">
            <v>90001</v>
          </cell>
          <cell r="T1036" t="str">
            <v>3711</v>
          </cell>
          <cell r="U1036" t="str">
            <v>00</v>
          </cell>
          <cell r="V1036" t="str">
            <v>16</v>
          </cell>
          <cell r="W1036" t="str">
            <v>00605</v>
          </cell>
          <cell r="X1036" t="str">
            <v>1</v>
          </cell>
          <cell r="Y1036" t="str">
            <v>20</v>
          </cell>
          <cell r="Z1036" t="str">
            <v>150</v>
          </cell>
          <cell r="AA1036" t="str">
            <v>002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</row>
        <row r="1037">
          <cell r="C1037" t="str">
            <v>515150249000100605002</v>
          </cell>
          <cell r="D1037" t="str">
            <v>2018.29.02.012.2.1.1.2.1.11.045.5024.2.6.5.3.1.E.900.90001.5151.00.16.00605.2.20.150.002</v>
          </cell>
          <cell r="E1037" t="str">
            <v>2018</v>
          </cell>
          <cell r="F1037" t="str">
            <v>29.02</v>
          </cell>
          <cell r="G1037" t="str">
            <v>012</v>
          </cell>
          <cell r="H1037" t="str">
            <v>2.1.1.2.1</v>
          </cell>
          <cell r="I1037" t="str">
            <v>11</v>
          </cell>
          <cell r="J1037" t="str">
            <v>045</v>
          </cell>
          <cell r="K1037" t="str">
            <v>5024</v>
          </cell>
          <cell r="L1037" t="str">
            <v>2</v>
          </cell>
          <cell r="M1037" t="str">
            <v>6</v>
          </cell>
          <cell r="N1037" t="str">
            <v>5</v>
          </cell>
          <cell r="O1037" t="str">
            <v>3</v>
          </cell>
          <cell r="P1037" t="str">
            <v>1</v>
          </cell>
          <cell r="Q1037" t="str">
            <v>E</v>
          </cell>
          <cell r="R1037" t="str">
            <v>900</v>
          </cell>
          <cell r="S1037" t="str">
            <v>90001</v>
          </cell>
          <cell r="T1037" t="str">
            <v>5151</v>
          </cell>
          <cell r="U1037" t="str">
            <v>00</v>
          </cell>
          <cell r="V1037" t="str">
            <v>16</v>
          </cell>
          <cell r="W1037" t="str">
            <v>00605</v>
          </cell>
          <cell r="X1037" t="str">
            <v>2</v>
          </cell>
          <cell r="Y1037" t="str">
            <v>20</v>
          </cell>
          <cell r="Z1037" t="str">
            <v>150</v>
          </cell>
          <cell r="AA1037" t="str">
            <v>002</v>
          </cell>
          <cell r="AB1037">
            <v>6853.29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6853.29</v>
          </cell>
        </row>
        <row r="1038">
          <cell r="C1038" t="str">
            <v>153150269000100605002</v>
          </cell>
          <cell r="D1038" t="str">
            <v>2018.29.02.012.2.1.1.2.1.11.045.5026.2.6.5.3.1.E.900.90001.1531.00.16.00605.1.20.150.002</v>
          </cell>
          <cell r="E1038" t="str">
            <v>2018</v>
          </cell>
          <cell r="F1038" t="str">
            <v>29.02</v>
          </cell>
          <cell r="G1038" t="str">
            <v>012</v>
          </cell>
          <cell r="H1038" t="str">
            <v>2.1.1.2.1</v>
          </cell>
          <cell r="I1038" t="str">
            <v>11</v>
          </cell>
          <cell r="J1038" t="str">
            <v>045</v>
          </cell>
          <cell r="K1038" t="str">
            <v>5026</v>
          </cell>
          <cell r="L1038" t="str">
            <v>2</v>
          </cell>
          <cell r="M1038" t="str">
            <v>6</v>
          </cell>
          <cell r="N1038" t="str">
            <v>5</v>
          </cell>
          <cell r="O1038" t="str">
            <v>3</v>
          </cell>
          <cell r="P1038" t="str">
            <v>1</v>
          </cell>
          <cell r="Q1038" t="str">
            <v>E</v>
          </cell>
          <cell r="R1038" t="str">
            <v>900</v>
          </cell>
          <cell r="S1038" t="str">
            <v>90001</v>
          </cell>
          <cell r="T1038" t="str">
            <v>1531</v>
          </cell>
          <cell r="U1038" t="str">
            <v>00</v>
          </cell>
          <cell r="V1038" t="str">
            <v>16</v>
          </cell>
          <cell r="W1038" t="str">
            <v>00605</v>
          </cell>
          <cell r="X1038" t="str">
            <v>1</v>
          </cell>
          <cell r="Y1038" t="str">
            <v>20</v>
          </cell>
          <cell r="Z1038" t="str">
            <v>150</v>
          </cell>
          <cell r="AA1038" t="str">
            <v>002</v>
          </cell>
          <cell r="AB1038">
            <v>4726027.58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4726027.58</v>
          </cell>
        </row>
        <row r="1039">
          <cell r="C1039" t="str">
            <v>211150269000100605002</v>
          </cell>
          <cell r="D1039" t="str">
            <v>2018.29.02.012.2.1.1.2.1.11.045.5026.2.6.5.3.1.E.900.90001.2111.00.16.00605.1.20.150.002</v>
          </cell>
          <cell r="E1039" t="str">
            <v>2018</v>
          </cell>
          <cell r="F1039" t="str">
            <v>29.02</v>
          </cell>
          <cell r="G1039" t="str">
            <v>012</v>
          </cell>
          <cell r="H1039" t="str">
            <v>2.1.1.2.1</v>
          </cell>
          <cell r="I1039" t="str">
            <v>11</v>
          </cell>
          <cell r="J1039" t="str">
            <v>045</v>
          </cell>
          <cell r="K1039" t="str">
            <v>5026</v>
          </cell>
          <cell r="L1039" t="str">
            <v>2</v>
          </cell>
          <cell r="M1039" t="str">
            <v>6</v>
          </cell>
          <cell r="N1039" t="str">
            <v>5</v>
          </cell>
          <cell r="O1039" t="str">
            <v>3</v>
          </cell>
          <cell r="P1039" t="str">
            <v>1</v>
          </cell>
          <cell r="Q1039" t="str">
            <v>E</v>
          </cell>
          <cell r="R1039" t="str">
            <v>900</v>
          </cell>
          <cell r="S1039" t="str">
            <v>90001</v>
          </cell>
          <cell r="T1039" t="str">
            <v>2111</v>
          </cell>
          <cell r="U1039" t="str">
            <v>00</v>
          </cell>
          <cell r="V1039" t="str">
            <v>16</v>
          </cell>
          <cell r="W1039" t="str">
            <v>00605</v>
          </cell>
          <cell r="X1039" t="str">
            <v>1</v>
          </cell>
          <cell r="Y1039" t="str">
            <v>20</v>
          </cell>
          <cell r="Z1039" t="str">
            <v>150</v>
          </cell>
          <cell r="AA1039" t="str">
            <v>002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</row>
        <row r="1040">
          <cell r="C1040" t="str">
            <v>154350699000100605002</v>
          </cell>
          <cell r="D1040" t="str">
            <v>2018.29.02.012.2.1.1.2.1.11.045.5069.2.6.5.3.1.E.900.90001.1543.00.16.00605.1.20.150.002</v>
          </cell>
          <cell r="E1040" t="str">
            <v>2018</v>
          </cell>
          <cell r="F1040" t="str">
            <v>29.02</v>
          </cell>
          <cell r="G1040" t="str">
            <v>012</v>
          </cell>
          <cell r="H1040" t="str">
            <v>2.1.1.2.1</v>
          </cell>
          <cell r="I1040" t="str">
            <v>11</v>
          </cell>
          <cell r="J1040" t="str">
            <v>045</v>
          </cell>
          <cell r="K1040" t="str">
            <v>5069</v>
          </cell>
          <cell r="L1040" t="str">
            <v>2</v>
          </cell>
          <cell r="M1040" t="str">
            <v>6</v>
          </cell>
          <cell r="N1040" t="str">
            <v>5</v>
          </cell>
          <cell r="O1040" t="str">
            <v>3</v>
          </cell>
          <cell r="P1040" t="str">
            <v>1</v>
          </cell>
          <cell r="Q1040" t="str">
            <v>E</v>
          </cell>
          <cell r="R1040" t="str">
            <v>900</v>
          </cell>
          <cell r="S1040" t="str">
            <v>90001</v>
          </cell>
          <cell r="T1040" t="str">
            <v>1543</v>
          </cell>
          <cell r="U1040" t="str">
            <v>00</v>
          </cell>
          <cell r="V1040" t="str">
            <v>16</v>
          </cell>
          <cell r="W1040" t="str">
            <v>00605</v>
          </cell>
          <cell r="X1040" t="str">
            <v>1</v>
          </cell>
          <cell r="Y1040" t="str">
            <v>20</v>
          </cell>
          <cell r="Z1040" t="str">
            <v>150</v>
          </cell>
          <cell r="AA1040" t="str">
            <v>002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</row>
        <row r="1041">
          <cell r="C1041" t="str">
            <v>292130313580300605002</v>
          </cell>
          <cell r="D1041" t="str">
            <v>2018.29.02.012.2.1.1.2.1.11.045.3031.2.6.8.3.2.E.358.35803.2921.00.16.00605.1.20.150.002</v>
          </cell>
          <cell r="E1041" t="str">
            <v>2018</v>
          </cell>
          <cell r="F1041" t="str">
            <v>29.02</v>
          </cell>
          <cell r="G1041" t="str">
            <v>012</v>
          </cell>
          <cell r="H1041" t="str">
            <v>2.1.1.2.1</v>
          </cell>
          <cell r="I1041" t="str">
            <v>11</v>
          </cell>
          <cell r="J1041" t="str">
            <v>045</v>
          </cell>
          <cell r="K1041" t="str">
            <v>3031</v>
          </cell>
          <cell r="L1041" t="str">
            <v>2</v>
          </cell>
          <cell r="M1041" t="str">
            <v>6</v>
          </cell>
          <cell r="N1041" t="str">
            <v>8</v>
          </cell>
          <cell r="O1041" t="str">
            <v>3</v>
          </cell>
          <cell r="P1041" t="str">
            <v>2</v>
          </cell>
          <cell r="Q1041" t="str">
            <v>E</v>
          </cell>
          <cell r="R1041" t="str">
            <v>358</v>
          </cell>
          <cell r="S1041" t="str">
            <v>35803</v>
          </cell>
          <cell r="T1041" t="str">
            <v>2921</v>
          </cell>
          <cell r="U1041" t="str">
            <v>00</v>
          </cell>
          <cell r="V1041" t="str">
            <v>16</v>
          </cell>
          <cell r="W1041" t="str">
            <v>00605</v>
          </cell>
          <cell r="X1041" t="str">
            <v>1</v>
          </cell>
          <cell r="Y1041" t="str">
            <v>20</v>
          </cell>
          <cell r="Z1041" t="str">
            <v>150</v>
          </cell>
          <cell r="AA1041" t="str">
            <v>002</v>
          </cell>
          <cell r="AB1041">
            <v>52.64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52.64</v>
          </cell>
        </row>
        <row r="1042">
          <cell r="C1042" t="str">
            <v>24613031358D600605002</v>
          </cell>
          <cell r="D1042" t="str">
            <v>2018.29.02.012.2.1.1.2.1.11.045.3031.2.6.8.3.2.E.358.358D6.2461.00.16.00605.1.20.150.002</v>
          </cell>
          <cell r="E1042" t="str">
            <v>2018</v>
          </cell>
          <cell r="F1042" t="str">
            <v>29.02</v>
          </cell>
          <cell r="G1042" t="str">
            <v>012</v>
          </cell>
          <cell r="H1042" t="str">
            <v>2.1.1.2.1</v>
          </cell>
          <cell r="I1042" t="str">
            <v>11</v>
          </cell>
          <cell r="J1042" t="str">
            <v>045</v>
          </cell>
          <cell r="K1042" t="str">
            <v>3031</v>
          </cell>
          <cell r="L1042" t="str">
            <v>2</v>
          </cell>
          <cell r="M1042" t="str">
            <v>6</v>
          </cell>
          <cell r="N1042" t="str">
            <v>8</v>
          </cell>
          <cell r="O1042" t="str">
            <v>3</v>
          </cell>
          <cell r="P1042" t="str">
            <v>2</v>
          </cell>
          <cell r="Q1042" t="str">
            <v>E</v>
          </cell>
          <cell r="R1042" t="str">
            <v>358</v>
          </cell>
          <cell r="S1042" t="str">
            <v>358D6</v>
          </cell>
          <cell r="T1042" t="str">
            <v>2461</v>
          </cell>
          <cell r="U1042" t="str">
            <v>00</v>
          </cell>
          <cell r="V1042" t="str">
            <v>16</v>
          </cell>
          <cell r="W1042" t="str">
            <v>00605</v>
          </cell>
          <cell r="X1042" t="str">
            <v>1</v>
          </cell>
          <cell r="Y1042" t="str">
            <v>20</v>
          </cell>
          <cell r="Z1042" t="str">
            <v>150</v>
          </cell>
          <cell r="AA1042" t="str">
            <v>002</v>
          </cell>
          <cell r="AB1042">
            <v>2520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2520</v>
          </cell>
        </row>
        <row r="1043">
          <cell r="C1043" t="str">
            <v>25313032358D600605700</v>
          </cell>
          <cell r="D1043" t="str">
            <v>2018.29.02.012.2.1.1.2.1.11.045.3032.2.6.8.3.2.E.358.358D6.2531.00.16.00605.1.20.150.700</v>
          </cell>
          <cell r="E1043" t="str">
            <v>2018</v>
          </cell>
          <cell r="F1043" t="str">
            <v>29.02</v>
          </cell>
          <cell r="G1043" t="str">
            <v>012</v>
          </cell>
          <cell r="H1043" t="str">
            <v>2.1.1.2.1</v>
          </cell>
          <cell r="I1043" t="str">
            <v>11</v>
          </cell>
          <cell r="J1043" t="str">
            <v>045</v>
          </cell>
          <cell r="K1043" t="str">
            <v>3032</v>
          </cell>
          <cell r="L1043" t="str">
            <v>2</v>
          </cell>
          <cell r="M1043" t="str">
            <v>6</v>
          </cell>
          <cell r="N1043" t="str">
            <v>8</v>
          </cell>
          <cell r="O1043" t="str">
            <v>3</v>
          </cell>
          <cell r="P1043" t="str">
            <v>2</v>
          </cell>
          <cell r="Q1043" t="str">
            <v>E</v>
          </cell>
          <cell r="R1043" t="str">
            <v>358</v>
          </cell>
          <cell r="S1043" t="str">
            <v>358D6</v>
          </cell>
          <cell r="T1043" t="str">
            <v>2531</v>
          </cell>
          <cell r="U1043" t="str">
            <v>00</v>
          </cell>
          <cell r="V1043" t="str">
            <v>16</v>
          </cell>
          <cell r="W1043" t="str">
            <v>00605</v>
          </cell>
          <cell r="X1043" t="str">
            <v>1</v>
          </cell>
          <cell r="Y1043" t="str">
            <v>20</v>
          </cell>
          <cell r="Z1043" t="str">
            <v>150</v>
          </cell>
          <cell r="AA1043" t="str">
            <v>700</v>
          </cell>
          <cell r="AB1043">
            <v>5304</v>
          </cell>
          <cell r="AC1043">
            <v>5304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</row>
        <row r="1044">
          <cell r="C1044" t="str">
            <v>15433053358D700605002</v>
          </cell>
          <cell r="D1044" t="str">
            <v>2018.29.02.012.2.1.1.2.1.11.045.3053.2.6.8.3.2.E.358.358D7.1543.00.16.00605.1.20.150.002</v>
          </cell>
          <cell r="E1044" t="str">
            <v>2018</v>
          </cell>
          <cell r="F1044" t="str">
            <v>29.02</v>
          </cell>
          <cell r="G1044" t="str">
            <v>012</v>
          </cell>
          <cell r="H1044" t="str">
            <v>2.1.1.2.1</v>
          </cell>
          <cell r="I1044" t="str">
            <v>11</v>
          </cell>
          <cell r="J1044" t="str">
            <v>045</v>
          </cell>
          <cell r="K1044" t="str">
            <v>3053</v>
          </cell>
          <cell r="L1044" t="str">
            <v>2</v>
          </cell>
          <cell r="M1044" t="str">
            <v>6</v>
          </cell>
          <cell r="N1044" t="str">
            <v>8</v>
          </cell>
          <cell r="O1044" t="str">
            <v>3</v>
          </cell>
          <cell r="P1044" t="str">
            <v>2</v>
          </cell>
          <cell r="Q1044" t="str">
            <v>E</v>
          </cell>
          <cell r="R1044" t="str">
            <v>358</v>
          </cell>
          <cell r="S1044" t="str">
            <v>358D7</v>
          </cell>
          <cell r="T1044" t="str">
            <v>1543</v>
          </cell>
          <cell r="U1044" t="str">
            <v>00</v>
          </cell>
          <cell r="V1044" t="str">
            <v>16</v>
          </cell>
          <cell r="W1044" t="str">
            <v>00605</v>
          </cell>
          <cell r="X1044" t="str">
            <v>1</v>
          </cell>
          <cell r="Y1044" t="str">
            <v>20</v>
          </cell>
          <cell r="Z1044" t="str">
            <v>150</v>
          </cell>
          <cell r="AA1044" t="str">
            <v>002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</row>
        <row r="1045">
          <cell r="C1045" t="str">
            <v>519130573580100605002</v>
          </cell>
          <cell r="D1045" t="str">
            <v>2018.29.02.012.2.1.1.2.1.11.045.3057.2.6.8.3.2.E.358.35801.5191.00.16.00605.2.20.150.002</v>
          </cell>
          <cell r="E1045" t="str">
            <v>2018</v>
          </cell>
          <cell r="F1045" t="str">
            <v>29.02</v>
          </cell>
          <cell r="G1045" t="str">
            <v>012</v>
          </cell>
          <cell r="H1045" t="str">
            <v>2.1.1.2.1</v>
          </cell>
          <cell r="I1045" t="str">
            <v>11</v>
          </cell>
          <cell r="J1045" t="str">
            <v>045</v>
          </cell>
          <cell r="K1045" t="str">
            <v>3057</v>
          </cell>
          <cell r="L1045" t="str">
            <v>2</v>
          </cell>
          <cell r="M1045" t="str">
            <v>6</v>
          </cell>
          <cell r="N1045" t="str">
            <v>8</v>
          </cell>
          <cell r="O1045" t="str">
            <v>3</v>
          </cell>
          <cell r="P1045" t="str">
            <v>2</v>
          </cell>
          <cell r="Q1045" t="str">
            <v>E</v>
          </cell>
          <cell r="R1045" t="str">
            <v>358</v>
          </cell>
          <cell r="S1045" t="str">
            <v>35801</v>
          </cell>
          <cell r="T1045" t="str">
            <v>5191</v>
          </cell>
          <cell r="U1045" t="str">
            <v>00</v>
          </cell>
          <cell r="V1045" t="str">
            <v>16</v>
          </cell>
          <cell r="W1045" t="str">
            <v>00605</v>
          </cell>
          <cell r="X1045" t="str">
            <v>2</v>
          </cell>
          <cell r="Y1045" t="str">
            <v>20</v>
          </cell>
          <cell r="Z1045" t="str">
            <v>150</v>
          </cell>
          <cell r="AA1045" t="str">
            <v>002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</row>
        <row r="1046">
          <cell r="C1046" t="str">
            <v>24913058358D700605700</v>
          </cell>
          <cell r="D1046" t="str">
            <v>2018.29.02.012.2.1.1.2.1.11.045.3058.2.6.8.3.2.E.358.358D7.2491.00.16.00605.1.20.150.700</v>
          </cell>
          <cell r="E1046" t="str">
            <v>2018</v>
          </cell>
          <cell r="F1046" t="str">
            <v>29.02</v>
          </cell>
          <cell r="G1046" t="str">
            <v>012</v>
          </cell>
          <cell r="H1046" t="str">
            <v>2.1.1.2.1</v>
          </cell>
          <cell r="I1046" t="str">
            <v>11</v>
          </cell>
          <cell r="J1046" t="str">
            <v>045</v>
          </cell>
          <cell r="K1046" t="str">
            <v>3058</v>
          </cell>
          <cell r="L1046" t="str">
            <v>2</v>
          </cell>
          <cell r="M1046" t="str">
            <v>6</v>
          </cell>
          <cell r="N1046" t="str">
            <v>8</v>
          </cell>
          <cell r="O1046" t="str">
            <v>3</v>
          </cell>
          <cell r="P1046" t="str">
            <v>2</v>
          </cell>
          <cell r="Q1046" t="str">
            <v>E</v>
          </cell>
          <cell r="R1046" t="str">
            <v>358</v>
          </cell>
          <cell r="S1046" t="str">
            <v>358D7</v>
          </cell>
          <cell r="T1046" t="str">
            <v>2491</v>
          </cell>
          <cell r="U1046" t="str">
            <v>00</v>
          </cell>
          <cell r="V1046" t="str">
            <v>16</v>
          </cell>
          <cell r="W1046" t="str">
            <v>00605</v>
          </cell>
          <cell r="X1046" t="str">
            <v>1</v>
          </cell>
          <cell r="Y1046" t="str">
            <v>20</v>
          </cell>
          <cell r="Z1046" t="str">
            <v>150</v>
          </cell>
          <cell r="AA1046" t="str">
            <v>700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</row>
        <row r="1047">
          <cell r="C1047" t="str">
            <v>261131103580500605002</v>
          </cell>
          <cell r="D1047" t="str">
            <v>2018.29.02.012.2.1.1.2.1.11.045.3110.2.6.8.3.2.E.358.35805.2611.00.16.00605.1.20.150.002</v>
          </cell>
          <cell r="E1047" t="str">
            <v>2018</v>
          </cell>
          <cell r="F1047" t="str">
            <v>29.02</v>
          </cell>
          <cell r="G1047" t="str">
            <v>012</v>
          </cell>
          <cell r="H1047" t="str">
            <v>2.1.1.2.1</v>
          </cell>
          <cell r="I1047" t="str">
            <v>11</v>
          </cell>
          <cell r="J1047" t="str">
            <v>045</v>
          </cell>
          <cell r="K1047" t="str">
            <v>3110</v>
          </cell>
          <cell r="L1047" t="str">
            <v>2</v>
          </cell>
          <cell r="M1047" t="str">
            <v>6</v>
          </cell>
          <cell r="N1047" t="str">
            <v>8</v>
          </cell>
          <cell r="O1047" t="str">
            <v>3</v>
          </cell>
          <cell r="P1047" t="str">
            <v>2</v>
          </cell>
          <cell r="Q1047" t="str">
            <v>E</v>
          </cell>
          <cell r="R1047" t="str">
            <v>358</v>
          </cell>
          <cell r="S1047" t="str">
            <v>35805</v>
          </cell>
          <cell r="T1047" t="str">
            <v>2611</v>
          </cell>
          <cell r="U1047" t="str">
            <v>00</v>
          </cell>
          <cell r="V1047" t="str">
            <v>16</v>
          </cell>
          <cell r="W1047" t="str">
            <v>00605</v>
          </cell>
          <cell r="X1047" t="str">
            <v>1</v>
          </cell>
          <cell r="Y1047" t="str">
            <v>20</v>
          </cell>
          <cell r="Z1047" t="str">
            <v>150</v>
          </cell>
          <cell r="AA1047" t="str">
            <v>002</v>
          </cell>
          <cell r="AB1047">
            <v>1774.53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1774.53</v>
          </cell>
        </row>
        <row r="1048">
          <cell r="C1048" t="str">
            <v>221231113580100605002</v>
          </cell>
          <cell r="D1048" t="str">
            <v>2018.29.02.012.2.1.1.2.1.11.045.3111.2.6.8.3.2.E.358.35801.2212.00.16.00605.1.20.150.002</v>
          </cell>
          <cell r="E1048" t="str">
            <v>2018</v>
          </cell>
          <cell r="F1048" t="str">
            <v>29.02</v>
          </cell>
          <cell r="G1048" t="str">
            <v>012</v>
          </cell>
          <cell r="H1048" t="str">
            <v>2.1.1.2.1</v>
          </cell>
          <cell r="I1048" t="str">
            <v>11</v>
          </cell>
          <cell r="J1048" t="str">
            <v>045</v>
          </cell>
          <cell r="K1048" t="str">
            <v>3111</v>
          </cell>
          <cell r="L1048" t="str">
            <v>2</v>
          </cell>
          <cell r="M1048" t="str">
            <v>6</v>
          </cell>
          <cell r="N1048" t="str">
            <v>8</v>
          </cell>
          <cell r="O1048" t="str">
            <v>3</v>
          </cell>
          <cell r="P1048" t="str">
            <v>2</v>
          </cell>
          <cell r="Q1048" t="str">
            <v>E</v>
          </cell>
          <cell r="R1048" t="str">
            <v>358</v>
          </cell>
          <cell r="S1048" t="str">
            <v>35801</v>
          </cell>
          <cell r="T1048" t="str">
            <v>2212</v>
          </cell>
          <cell r="U1048" t="str">
            <v>00</v>
          </cell>
          <cell r="V1048" t="str">
            <v>16</v>
          </cell>
          <cell r="W1048" t="str">
            <v>00605</v>
          </cell>
          <cell r="X1048" t="str">
            <v>1</v>
          </cell>
          <cell r="Y1048" t="str">
            <v>20</v>
          </cell>
          <cell r="Z1048" t="str">
            <v>150</v>
          </cell>
          <cell r="AA1048" t="str">
            <v>002</v>
          </cell>
          <cell r="AB1048">
            <v>3735.88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3735.88</v>
          </cell>
        </row>
        <row r="1049">
          <cell r="C1049" t="str">
            <v>275131113580100605002</v>
          </cell>
          <cell r="D1049" t="str">
            <v>2018.29.02.012.2.1.1.2.1.11.045.3111.2.6.8.3.2.E.358.35801.2751.00.16.00605.1.20.150.002</v>
          </cell>
          <cell r="E1049" t="str">
            <v>2018</v>
          </cell>
          <cell r="F1049" t="str">
            <v>29.02</v>
          </cell>
          <cell r="G1049" t="str">
            <v>012</v>
          </cell>
          <cell r="H1049" t="str">
            <v>2.1.1.2.1</v>
          </cell>
          <cell r="I1049" t="str">
            <v>11</v>
          </cell>
          <cell r="J1049" t="str">
            <v>045</v>
          </cell>
          <cell r="K1049" t="str">
            <v>3111</v>
          </cell>
          <cell r="L1049" t="str">
            <v>2</v>
          </cell>
          <cell r="M1049" t="str">
            <v>6</v>
          </cell>
          <cell r="N1049" t="str">
            <v>8</v>
          </cell>
          <cell r="O1049" t="str">
            <v>3</v>
          </cell>
          <cell r="P1049" t="str">
            <v>2</v>
          </cell>
          <cell r="Q1049" t="str">
            <v>E</v>
          </cell>
          <cell r="R1049" t="str">
            <v>358</v>
          </cell>
          <cell r="S1049" t="str">
            <v>35801</v>
          </cell>
          <cell r="T1049" t="str">
            <v>2751</v>
          </cell>
          <cell r="U1049" t="str">
            <v>00</v>
          </cell>
          <cell r="V1049" t="str">
            <v>16</v>
          </cell>
          <cell r="W1049" t="str">
            <v>00605</v>
          </cell>
          <cell r="X1049" t="str">
            <v>1</v>
          </cell>
          <cell r="Y1049" t="str">
            <v>20</v>
          </cell>
          <cell r="Z1049" t="str">
            <v>150</v>
          </cell>
          <cell r="AA1049" t="str">
            <v>002</v>
          </cell>
          <cell r="AB1049">
            <v>0.8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0.8</v>
          </cell>
        </row>
        <row r="1050">
          <cell r="C1050" t="str">
            <v>143131123580200605002</v>
          </cell>
          <cell r="D1050" t="str">
            <v>2018.29.02.012.2.1.1.2.1.11.045.3112.2.6.8.3.2.E.358.35802.1431.00.16.00605.1.20.150.002</v>
          </cell>
          <cell r="E1050" t="str">
            <v>2018</v>
          </cell>
          <cell r="F1050" t="str">
            <v>29.02</v>
          </cell>
          <cell r="G1050" t="str">
            <v>012</v>
          </cell>
          <cell r="H1050" t="str">
            <v>2.1.1.2.1</v>
          </cell>
          <cell r="I1050" t="str">
            <v>11</v>
          </cell>
          <cell r="J1050" t="str">
            <v>045</v>
          </cell>
          <cell r="K1050" t="str">
            <v>3112</v>
          </cell>
          <cell r="L1050" t="str">
            <v>2</v>
          </cell>
          <cell r="M1050" t="str">
            <v>6</v>
          </cell>
          <cell r="N1050" t="str">
            <v>8</v>
          </cell>
          <cell r="O1050" t="str">
            <v>3</v>
          </cell>
          <cell r="P1050" t="str">
            <v>2</v>
          </cell>
          <cell r="Q1050" t="str">
            <v>E</v>
          </cell>
          <cell r="R1050" t="str">
            <v>358</v>
          </cell>
          <cell r="S1050" t="str">
            <v>35802</v>
          </cell>
          <cell r="T1050" t="str">
            <v>1431</v>
          </cell>
          <cell r="U1050" t="str">
            <v>00</v>
          </cell>
          <cell r="V1050" t="str">
            <v>16</v>
          </cell>
          <cell r="W1050" t="str">
            <v>00605</v>
          </cell>
          <cell r="X1050" t="str">
            <v>1</v>
          </cell>
          <cell r="Y1050" t="str">
            <v>20</v>
          </cell>
          <cell r="Z1050" t="str">
            <v>150</v>
          </cell>
          <cell r="AA1050" t="str">
            <v>002</v>
          </cell>
          <cell r="AB1050">
            <v>9490.4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9490.4</v>
          </cell>
        </row>
        <row r="1051">
          <cell r="C1051" t="str">
            <v>375131123580200605514</v>
          </cell>
          <cell r="D1051" t="str">
            <v>2018.29.02.012.2.1.1.2.1.11.045.3112.2.6.8.3.2.E.358.35802.3751.00.16.00605.1.20.150.514</v>
          </cell>
          <cell r="E1051" t="str">
            <v>2018</v>
          </cell>
          <cell r="F1051" t="str">
            <v>29.02</v>
          </cell>
          <cell r="G1051" t="str">
            <v>012</v>
          </cell>
          <cell r="H1051" t="str">
            <v>2.1.1.2.1</v>
          </cell>
          <cell r="I1051" t="str">
            <v>11</v>
          </cell>
          <cell r="J1051" t="str">
            <v>045</v>
          </cell>
          <cell r="K1051" t="str">
            <v>3112</v>
          </cell>
          <cell r="L1051" t="str">
            <v>2</v>
          </cell>
          <cell r="M1051" t="str">
            <v>6</v>
          </cell>
          <cell r="N1051" t="str">
            <v>8</v>
          </cell>
          <cell r="O1051" t="str">
            <v>3</v>
          </cell>
          <cell r="P1051" t="str">
            <v>2</v>
          </cell>
          <cell r="Q1051" t="str">
            <v>E</v>
          </cell>
          <cell r="R1051" t="str">
            <v>358</v>
          </cell>
          <cell r="S1051" t="str">
            <v>35802</v>
          </cell>
          <cell r="T1051" t="str">
            <v>3751</v>
          </cell>
          <cell r="U1051" t="str">
            <v>00</v>
          </cell>
          <cell r="V1051" t="str">
            <v>16</v>
          </cell>
          <cell r="W1051" t="str">
            <v>00605</v>
          </cell>
          <cell r="X1051" t="str">
            <v>1</v>
          </cell>
          <cell r="Y1051" t="str">
            <v>20</v>
          </cell>
          <cell r="Z1051" t="str">
            <v>150</v>
          </cell>
          <cell r="AA1051" t="str">
            <v>514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</row>
        <row r="1052">
          <cell r="C1052" t="str">
            <v>14113143358D700605002</v>
          </cell>
          <cell r="D1052" t="str">
            <v>2018.29.02.012.2.1.1.2.1.11.045.3143.2.6.8.3.2.E.358.358D7.1411.00.16.00605.1.20.150.002</v>
          </cell>
          <cell r="E1052" t="str">
            <v>2018</v>
          </cell>
          <cell r="F1052" t="str">
            <v>29.02</v>
          </cell>
          <cell r="G1052" t="str">
            <v>012</v>
          </cell>
          <cell r="H1052" t="str">
            <v>2.1.1.2.1</v>
          </cell>
          <cell r="I1052" t="str">
            <v>11</v>
          </cell>
          <cell r="J1052" t="str">
            <v>045</v>
          </cell>
          <cell r="K1052" t="str">
            <v>3143</v>
          </cell>
          <cell r="L1052" t="str">
            <v>2</v>
          </cell>
          <cell r="M1052" t="str">
            <v>6</v>
          </cell>
          <cell r="N1052" t="str">
            <v>8</v>
          </cell>
          <cell r="O1052" t="str">
            <v>3</v>
          </cell>
          <cell r="P1052" t="str">
            <v>2</v>
          </cell>
          <cell r="Q1052" t="str">
            <v>E</v>
          </cell>
          <cell r="R1052" t="str">
            <v>358</v>
          </cell>
          <cell r="S1052" t="str">
            <v>358D7</v>
          </cell>
          <cell r="T1052" t="str">
            <v>1411</v>
          </cell>
          <cell r="U1052" t="str">
            <v>00</v>
          </cell>
          <cell r="V1052" t="str">
            <v>16</v>
          </cell>
          <cell r="W1052" t="str">
            <v>00605</v>
          </cell>
          <cell r="X1052" t="str">
            <v>1</v>
          </cell>
          <cell r="Y1052" t="str">
            <v>20</v>
          </cell>
          <cell r="Z1052" t="str">
            <v>150</v>
          </cell>
          <cell r="AA1052" t="str">
            <v>002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</row>
        <row r="1053">
          <cell r="C1053" t="str">
            <v>14313143358D700605002</v>
          </cell>
          <cell r="D1053" t="str">
            <v>2018.29.02.012.2.1.1.2.1.11.045.3143.2.6.8.3.2.E.358.358D7.1431.00.16.00605.1.20.150.002</v>
          </cell>
          <cell r="E1053" t="str">
            <v>2018</v>
          </cell>
          <cell r="F1053" t="str">
            <v>29.02</v>
          </cell>
          <cell r="G1053" t="str">
            <v>012</v>
          </cell>
          <cell r="H1053" t="str">
            <v>2.1.1.2.1</v>
          </cell>
          <cell r="I1053" t="str">
            <v>11</v>
          </cell>
          <cell r="J1053" t="str">
            <v>045</v>
          </cell>
          <cell r="K1053" t="str">
            <v>3143</v>
          </cell>
          <cell r="L1053" t="str">
            <v>2</v>
          </cell>
          <cell r="M1053" t="str">
            <v>6</v>
          </cell>
          <cell r="N1053" t="str">
            <v>8</v>
          </cell>
          <cell r="O1053" t="str">
            <v>3</v>
          </cell>
          <cell r="P1053" t="str">
            <v>2</v>
          </cell>
          <cell r="Q1053" t="str">
            <v>E</v>
          </cell>
          <cell r="R1053" t="str">
            <v>358</v>
          </cell>
          <cell r="S1053" t="str">
            <v>358D7</v>
          </cell>
          <cell r="T1053" t="str">
            <v>1431</v>
          </cell>
          <cell r="U1053" t="str">
            <v>00</v>
          </cell>
          <cell r="V1053" t="str">
            <v>16</v>
          </cell>
          <cell r="W1053" t="str">
            <v>00605</v>
          </cell>
          <cell r="X1053" t="str">
            <v>1</v>
          </cell>
          <cell r="Y1053" t="str">
            <v>20</v>
          </cell>
          <cell r="Z1053" t="str">
            <v>150</v>
          </cell>
          <cell r="AA1053" t="str">
            <v>002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</row>
        <row r="1054">
          <cell r="C1054" t="str">
            <v>336131583580500605700</v>
          </cell>
          <cell r="D1054" t="str">
            <v>2018.29.02.012.2.1.1.2.1.11.045.3158.2.6.8.3.2.E.358.35805.3361.00.16.00605.1.20.150.700</v>
          </cell>
          <cell r="E1054" t="str">
            <v>2018</v>
          </cell>
          <cell r="F1054" t="str">
            <v>29.02</v>
          </cell>
          <cell r="G1054" t="str">
            <v>012</v>
          </cell>
          <cell r="H1054" t="str">
            <v>2.1.1.2.1</v>
          </cell>
          <cell r="I1054" t="str">
            <v>11</v>
          </cell>
          <cell r="J1054" t="str">
            <v>045</v>
          </cell>
          <cell r="K1054" t="str">
            <v>3158</v>
          </cell>
          <cell r="L1054" t="str">
            <v>2</v>
          </cell>
          <cell r="M1054" t="str">
            <v>6</v>
          </cell>
          <cell r="N1054" t="str">
            <v>8</v>
          </cell>
          <cell r="O1054" t="str">
            <v>3</v>
          </cell>
          <cell r="P1054" t="str">
            <v>2</v>
          </cell>
          <cell r="Q1054" t="str">
            <v>E</v>
          </cell>
          <cell r="R1054" t="str">
            <v>358</v>
          </cell>
          <cell r="S1054" t="str">
            <v>35805</v>
          </cell>
          <cell r="T1054" t="str">
            <v>3361</v>
          </cell>
          <cell r="U1054" t="str">
            <v>00</v>
          </cell>
          <cell r="V1054" t="str">
            <v>16</v>
          </cell>
          <cell r="W1054" t="str">
            <v>00605</v>
          </cell>
          <cell r="X1054" t="str">
            <v>1</v>
          </cell>
          <cell r="Y1054" t="str">
            <v>20</v>
          </cell>
          <cell r="Z1054" t="str">
            <v>150</v>
          </cell>
          <cell r="AA1054" t="str">
            <v>700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</row>
        <row r="1055">
          <cell r="C1055" t="str">
            <v>12113030358D600605002</v>
          </cell>
          <cell r="D1055" t="str">
            <v>2018.29.02.012.2.1.1.2.1.11.045.3030.2.6.8.3.2.E.358.358D6.1211.00.16.00605.1.20.150.002</v>
          </cell>
          <cell r="E1055" t="str">
            <v>2018</v>
          </cell>
          <cell r="F1055" t="str">
            <v>29.02</v>
          </cell>
          <cell r="G1055" t="str">
            <v>012</v>
          </cell>
          <cell r="H1055" t="str">
            <v>2.1.1.2.1</v>
          </cell>
          <cell r="I1055" t="str">
            <v>11</v>
          </cell>
          <cell r="J1055" t="str">
            <v>045</v>
          </cell>
          <cell r="K1055" t="str">
            <v>3030</v>
          </cell>
          <cell r="L1055" t="str">
            <v>2</v>
          </cell>
          <cell r="M1055" t="str">
            <v>6</v>
          </cell>
          <cell r="N1055" t="str">
            <v>8</v>
          </cell>
          <cell r="O1055" t="str">
            <v>3</v>
          </cell>
          <cell r="P1055" t="str">
            <v>2</v>
          </cell>
          <cell r="Q1055" t="str">
            <v>E</v>
          </cell>
          <cell r="R1055" t="str">
            <v>358</v>
          </cell>
          <cell r="S1055" t="str">
            <v>358D6</v>
          </cell>
          <cell r="T1055" t="str">
            <v>1211</v>
          </cell>
          <cell r="U1055" t="str">
            <v>00</v>
          </cell>
          <cell r="V1055" t="str">
            <v>16</v>
          </cell>
          <cell r="W1055" t="str">
            <v>00605</v>
          </cell>
          <cell r="X1055" t="str">
            <v>1</v>
          </cell>
          <cell r="Y1055" t="str">
            <v>20</v>
          </cell>
          <cell r="Z1055" t="str">
            <v>150</v>
          </cell>
          <cell r="AA1055" t="str">
            <v>002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</row>
        <row r="1056">
          <cell r="C1056" t="str">
            <v>13113030358D600605002</v>
          </cell>
          <cell r="D1056" t="str">
            <v>2018.29.02.012.2.1.1.2.1.11.045.3030.2.6.8.3.2.E.358.358D6.1311.00.16.00605.1.20.150.002</v>
          </cell>
          <cell r="E1056" t="str">
            <v>2018</v>
          </cell>
          <cell r="F1056" t="str">
            <v>29.02</v>
          </cell>
          <cell r="G1056" t="str">
            <v>012</v>
          </cell>
          <cell r="H1056" t="str">
            <v>2.1.1.2.1</v>
          </cell>
          <cell r="I1056" t="str">
            <v>11</v>
          </cell>
          <cell r="J1056" t="str">
            <v>045</v>
          </cell>
          <cell r="K1056" t="str">
            <v>3030</v>
          </cell>
          <cell r="L1056" t="str">
            <v>2</v>
          </cell>
          <cell r="M1056" t="str">
            <v>6</v>
          </cell>
          <cell r="N1056" t="str">
            <v>8</v>
          </cell>
          <cell r="O1056" t="str">
            <v>3</v>
          </cell>
          <cell r="P1056" t="str">
            <v>2</v>
          </cell>
          <cell r="Q1056" t="str">
            <v>E</v>
          </cell>
          <cell r="R1056" t="str">
            <v>358</v>
          </cell>
          <cell r="S1056" t="str">
            <v>358D6</v>
          </cell>
          <cell r="T1056" t="str">
            <v>1311</v>
          </cell>
          <cell r="U1056" t="str">
            <v>00</v>
          </cell>
          <cell r="V1056" t="str">
            <v>16</v>
          </cell>
          <cell r="W1056" t="str">
            <v>00605</v>
          </cell>
          <cell r="X1056" t="str">
            <v>1</v>
          </cell>
          <cell r="Y1056" t="str">
            <v>20</v>
          </cell>
          <cell r="Z1056" t="str">
            <v>150</v>
          </cell>
          <cell r="AA1056" t="str">
            <v>002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</row>
        <row r="1057">
          <cell r="C1057" t="str">
            <v>35313030358D600404002</v>
          </cell>
          <cell r="D1057" t="str">
            <v>2018.29.02.012.2.1.1.2.1.11.045.3030.2.6.8.3.2.E.358.358D6.3531.00.14.00404.1.20.150.002</v>
          </cell>
          <cell r="E1057" t="str">
            <v>2018</v>
          </cell>
          <cell r="F1057" t="str">
            <v>29.02</v>
          </cell>
          <cell r="G1057" t="str">
            <v>012</v>
          </cell>
          <cell r="H1057" t="str">
            <v>2.1.1.2.1</v>
          </cell>
          <cell r="I1057" t="str">
            <v>11</v>
          </cell>
          <cell r="J1057" t="str">
            <v>045</v>
          </cell>
          <cell r="K1057" t="str">
            <v>3030</v>
          </cell>
          <cell r="L1057" t="str">
            <v>2</v>
          </cell>
          <cell r="M1057" t="str">
            <v>6</v>
          </cell>
          <cell r="N1057" t="str">
            <v>8</v>
          </cell>
          <cell r="O1057" t="str">
            <v>3</v>
          </cell>
          <cell r="P1057" t="str">
            <v>2</v>
          </cell>
          <cell r="Q1057" t="str">
            <v>E</v>
          </cell>
          <cell r="R1057" t="str">
            <v>358</v>
          </cell>
          <cell r="S1057" t="str">
            <v>358D6</v>
          </cell>
          <cell r="T1057" t="str">
            <v>3531</v>
          </cell>
          <cell r="U1057" t="str">
            <v>00</v>
          </cell>
          <cell r="V1057" t="str">
            <v>14</v>
          </cell>
          <cell r="W1057" t="str">
            <v>00404</v>
          </cell>
          <cell r="X1057" t="str">
            <v>1</v>
          </cell>
          <cell r="Y1057" t="str">
            <v>20</v>
          </cell>
          <cell r="Z1057" t="str">
            <v>150</v>
          </cell>
          <cell r="AA1057" t="str">
            <v>002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</row>
        <row r="1058">
          <cell r="C1058" t="str">
            <v>141130483580200605002</v>
          </cell>
          <cell r="D1058" t="str">
            <v>2018.29.02.012.2.1.1.2.1.11.045.3048.2.6.8.3.2.E.358.35802.1411.00.16.00605.1.20.150.002</v>
          </cell>
          <cell r="E1058" t="str">
            <v>2018</v>
          </cell>
          <cell r="F1058" t="str">
            <v>29.02</v>
          </cell>
          <cell r="G1058" t="str">
            <v>012</v>
          </cell>
          <cell r="H1058" t="str">
            <v>2.1.1.2.1</v>
          </cell>
          <cell r="I1058" t="str">
            <v>11</v>
          </cell>
          <cell r="J1058" t="str">
            <v>045</v>
          </cell>
          <cell r="K1058" t="str">
            <v>3048</v>
          </cell>
          <cell r="L1058" t="str">
            <v>2</v>
          </cell>
          <cell r="M1058" t="str">
            <v>6</v>
          </cell>
          <cell r="N1058" t="str">
            <v>8</v>
          </cell>
          <cell r="O1058" t="str">
            <v>3</v>
          </cell>
          <cell r="P1058" t="str">
            <v>2</v>
          </cell>
          <cell r="Q1058" t="str">
            <v>E</v>
          </cell>
          <cell r="R1058" t="str">
            <v>358</v>
          </cell>
          <cell r="S1058" t="str">
            <v>35802</v>
          </cell>
          <cell r="T1058" t="str">
            <v>1411</v>
          </cell>
          <cell r="U1058" t="str">
            <v>00</v>
          </cell>
          <cell r="V1058" t="str">
            <v>16</v>
          </cell>
          <cell r="W1058" t="str">
            <v>00605</v>
          </cell>
          <cell r="X1058" t="str">
            <v>1</v>
          </cell>
          <cell r="Y1058" t="str">
            <v>20</v>
          </cell>
          <cell r="Z1058" t="str">
            <v>150</v>
          </cell>
          <cell r="AA1058" t="str">
            <v>002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</row>
        <row r="1059">
          <cell r="C1059" t="str">
            <v>292130533580100605700</v>
          </cell>
          <cell r="D1059" t="str">
            <v>2018.29.02.012.2.1.1.2.1.11.045.3053.2.6.8.3.2.E.358.35801.2921.00.16.00605.1.20.150.700</v>
          </cell>
          <cell r="E1059" t="str">
            <v>2018</v>
          </cell>
          <cell r="F1059" t="str">
            <v>29.02</v>
          </cell>
          <cell r="G1059" t="str">
            <v>012</v>
          </cell>
          <cell r="H1059" t="str">
            <v>2.1.1.2.1</v>
          </cell>
          <cell r="I1059" t="str">
            <v>11</v>
          </cell>
          <cell r="J1059" t="str">
            <v>045</v>
          </cell>
          <cell r="K1059" t="str">
            <v>3053</v>
          </cell>
          <cell r="L1059" t="str">
            <v>2</v>
          </cell>
          <cell r="M1059" t="str">
            <v>6</v>
          </cell>
          <cell r="N1059" t="str">
            <v>8</v>
          </cell>
          <cell r="O1059" t="str">
            <v>3</v>
          </cell>
          <cell r="P1059" t="str">
            <v>2</v>
          </cell>
          <cell r="Q1059" t="str">
            <v>E</v>
          </cell>
          <cell r="R1059" t="str">
            <v>358</v>
          </cell>
          <cell r="S1059" t="str">
            <v>35801</v>
          </cell>
          <cell r="T1059" t="str">
            <v>2921</v>
          </cell>
          <cell r="U1059" t="str">
            <v>00</v>
          </cell>
          <cell r="V1059" t="str">
            <v>16</v>
          </cell>
          <cell r="W1059" t="str">
            <v>00605</v>
          </cell>
          <cell r="X1059" t="str">
            <v>1</v>
          </cell>
          <cell r="Y1059" t="str">
            <v>20</v>
          </cell>
          <cell r="Z1059" t="str">
            <v>150</v>
          </cell>
          <cell r="AA1059" t="str">
            <v>700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</row>
        <row r="1060">
          <cell r="C1060" t="str">
            <v>17133053358D700605002</v>
          </cell>
          <cell r="D1060" t="str">
            <v>2018.29.02.012.2.1.1.2.1.11.045.3053.2.6.8.3.2.E.358.358D7.1713.00.16.00605.1.20.150.002</v>
          </cell>
          <cell r="E1060" t="str">
            <v>2018</v>
          </cell>
          <cell r="F1060" t="str">
            <v>29.02</v>
          </cell>
          <cell r="G1060" t="str">
            <v>012</v>
          </cell>
          <cell r="H1060" t="str">
            <v>2.1.1.2.1</v>
          </cell>
          <cell r="I1060" t="str">
            <v>11</v>
          </cell>
          <cell r="J1060" t="str">
            <v>045</v>
          </cell>
          <cell r="K1060" t="str">
            <v>3053</v>
          </cell>
          <cell r="L1060" t="str">
            <v>2</v>
          </cell>
          <cell r="M1060" t="str">
            <v>6</v>
          </cell>
          <cell r="N1060" t="str">
            <v>8</v>
          </cell>
          <cell r="O1060" t="str">
            <v>3</v>
          </cell>
          <cell r="P1060" t="str">
            <v>2</v>
          </cell>
          <cell r="Q1060" t="str">
            <v>E</v>
          </cell>
          <cell r="R1060" t="str">
            <v>358</v>
          </cell>
          <cell r="S1060" t="str">
            <v>358D7</v>
          </cell>
          <cell r="T1060" t="str">
            <v>1713</v>
          </cell>
          <cell r="U1060" t="str">
            <v>00</v>
          </cell>
          <cell r="V1060" t="str">
            <v>16</v>
          </cell>
          <cell r="W1060" t="str">
            <v>00605</v>
          </cell>
          <cell r="X1060" t="str">
            <v>1</v>
          </cell>
          <cell r="Y1060" t="str">
            <v>20</v>
          </cell>
          <cell r="Z1060" t="str">
            <v>150</v>
          </cell>
          <cell r="AA1060" t="str">
            <v>002</v>
          </cell>
          <cell r="AB1060">
            <v>2397.81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2397.81</v>
          </cell>
        </row>
        <row r="1061">
          <cell r="C1061" t="str">
            <v>11313057358D700605002</v>
          </cell>
          <cell r="D1061" t="str">
            <v>2018.29.02.012.2.1.1.2.1.11.045.3057.2.6.8.3.2.E.358.358D7.1131.00.16.00605.1.20.150.002</v>
          </cell>
          <cell r="E1061" t="str">
            <v>2018</v>
          </cell>
          <cell r="F1061" t="str">
            <v>29.02</v>
          </cell>
          <cell r="G1061" t="str">
            <v>012</v>
          </cell>
          <cell r="H1061" t="str">
            <v>2.1.1.2.1</v>
          </cell>
          <cell r="I1061" t="str">
            <v>11</v>
          </cell>
          <cell r="J1061" t="str">
            <v>045</v>
          </cell>
          <cell r="K1061" t="str">
            <v>3057</v>
          </cell>
          <cell r="L1061" t="str">
            <v>2</v>
          </cell>
          <cell r="M1061" t="str">
            <v>6</v>
          </cell>
          <cell r="N1061" t="str">
            <v>8</v>
          </cell>
          <cell r="O1061" t="str">
            <v>3</v>
          </cell>
          <cell r="P1061" t="str">
            <v>2</v>
          </cell>
          <cell r="Q1061" t="str">
            <v>E</v>
          </cell>
          <cell r="R1061" t="str">
            <v>358</v>
          </cell>
          <cell r="S1061" t="str">
            <v>358D7</v>
          </cell>
          <cell r="T1061" t="str">
            <v>1131</v>
          </cell>
          <cell r="U1061" t="str">
            <v>00</v>
          </cell>
          <cell r="V1061" t="str">
            <v>16</v>
          </cell>
          <cell r="W1061" t="str">
            <v>00605</v>
          </cell>
          <cell r="X1061" t="str">
            <v>1</v>
          </cell>
          <cell r="Y1061" t="str">
            <v>20</v>
          </cell>
          <cell r="Z1061" t="str">
            <v>150</v>
          </cell>
          <cell r="AA1061" t="str">
            <v>002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</row>
        <row r="1062">
          <cell r="C1062" t="str">
            <v>13223057358D700605002</v>
          </cell>
          <cell r="D1062" t="str">
            <v>2018.29.02.012.2.1.1.2.1.11.045.3057.2.6.8.3.2.E.358.358D7.1322.00.16.00605.1.20.150.002</v>
          </cell>
          <cell r="E1062" t="str">
            <v>2018</v>
          </cell>
          <cell r="F1062" t="str">
            <v>29.02</v>
          </cell>
          <cell r="G1062" t="str">
            <v>012</v>
          </cell>
          <cell r="H1062" t="str">
            <v>2.1.1.2.1</v>
          </cell>
          <cell r="I1062" t="str">
            <v>11</v>
          </cell>
          <cell r="J1062" t="str">
            <v>045</v>
          </cell>
          <cell r="K1062" t="str">
            <v>3057</v>
          </cell>
          <cell r="L1062" t="str">
            <v>2</v>
          </cell>
          <cell r="M1062" t="str">
            <v>6</v>
          </cell>
          <cell r="N1062" t="str">
            <v>8</v>
          </cell>
          <cell r="O1062" t="str">
            <v>3</v>
          </cell>
          <cell r="P1062" t="str">
            <v>2</v>
          </cell>
          <cell r="Q1062" t="str">
            <v>E</v>
          </cell>
          <cell r="R1062" t="str">
            <v>358</v>
          </cell>
          <cell r="S1062" t="str">
            <v>358D7</v>
          </cell>
          <cell r="T1062" t="str">
            <v>1322</v>
          </cell>
          <cell r="U1062" t="str">
            <v>00</v>
          </cell>
          <cell r="V1062" t="str">
            <v>16</v>
          </cell>
          <cell r="W1062" t="str">
            <v>00605</v>
          </cell>
          <cell r="X1062" t="str">
            <v>1</v>
          </cell>
          <cell r="Y1062" t="str">
            <v>20</v>
          </cell>
          <cell r="Z1062" t="str">
            <v>150</v>
          </cell>
          <cell r="AA1062" t="str">
            <v>002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</row>
        <row r="1063">
          <cell r="C1063" t="str">
            <v>17133057358D700605002</v>
          </cell>
          <cell r="D1063" t="str">
            <v>2018.29.02.012.2.1.1.2.1.11.045.3057.2.6.8.3.2.E.358.358D7.1713.00.16.00605.1.20.150.002</v>
          </cell>
          <cell r="E1063" t="str">
            <v>2018</v>
          </cell>
          <cell r="F1063" t="str">
            <v>29.02</v>
          </cell>
          <cell r="G1063" t="str">
            <v>012</v>
          </cell>
          <cell r="H1063" t="str">
            <v>2.1.1.2.1</v>
          </cell>
          <cell r="I1063" t="str">
            <v>11</v>
          </cell>
          <cell r="J1063" t="str">
            <v>045</v>
          </cell>
          <cell r="K1063" t="str">
            <v>3057</v>
          </cell>
          <cell r="L1063" t="str">
            <v>2</v>
          </cell>
          <cell r="M1063" t="str">
            <v>6</v>
          </cell>
          <cell r="N1063" t="str">
            <v>8</v>
          </cell>
          <cell r="O1063" t="str">
            <v>3</v>
          </cell>
          <cell r="P1063" t="str">
            <v>2</v>
          </cell>
          <cell r="Q1063" t="str">
            <v>E</v>
          </cell>
          <cell r="R1063" t="str">
            <v>358</v>
          </cell>
          <cell r="S1063" t="str">
            <v>358D7</v>
          </cell>
          <cell r="T1063" t="str">
            <v>1713</v>
          </cell>
          <cell r="U1063" t="str">
            <v>00</v>
          </cell>
          <cell r="V1063" t="str">
            <v>16</v>
          </cell>
          <cell r="W1063" t="str">
            <v>00605</v>
          </cell>
          <cell r="X1063" t="str">
            <v>1</v>
          </cell>
          <cell r="Y1063" t="str">
            <v>20</v>
          </cell>
          <cell r="Z1063" t="str">
            <v>150</v>
          </cell>
          <cell r="AA1063" t="str">
            <v>002</v>
          </cell>
          <cell r="AB1063">
            <v>4328.0600000000004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4328.0600000000004</v>
          </cell>
        </row>
        <row r="1064">
          <cell r="C1064" t="str">
            <v>17153057358D700605002</v>
          </cell>
          <cell r="D1064" t="str">
            <v>2018.29.02.012.2.1.1.2.1.11.045.3057.2.6.8.3.2.E.358.358D7.1715.00.16.00605.1.20.150.002</v>
          </cell>
          <cell r="E1064" t="str">
            <v>2018</v>
          </cell>
          <cell r="F1064" t="str">
            <v>29.02</v>
          </cell>
          <cell r="G1064" t="str">
            <v>012</v>
          </cell>
          <cell r="H1064" t="str">
            <v>2.1.1.2.1</v>
          </cell>
          <cell r="I1064" t="str">
            <v>11</v>
          </cell>
          <cell r="J1064" t="str">
            <v>045</v>
          </cell>
          <cell r="K1064" t="str">
            <v>3057</v>
          </cell>
          <cell r="L1064" t="str">
            <v>2</v>
          </cell>
          <cell r="M1064" t="str">
            <v>6</v>
          </cell>
          <cell r="N1064" t="str">
            <v>8</v>
          </cell>
          <cell r="O1064" t="str">
            <v>3</v>
          </cell>
          <cell r="P1064" t="str">
            <v>2</v>
          </cell>
          <cell r="Q1064" t="str">
            <v>E</v>
          </cell>
          <cell r="R1064" t="str">
            <v>358</v>
          </cell>
          <cell r="S1064" t="str">
            <v>358D7</v>
          </cell>
          <cell r="T1064" t="str">
            <v>1715</v>
          </cell>
          <cell r="U1064" t="str">
            <v>00</v>
          </cell>
          <cell r="V1064" t="str">
            <v>16</v>
          </cell>
          <cell r="W1064" t="str">
            <v>00605</v>
          </cell>
          <cell r="X1064" t="str">
            <v>1</v>
          </cell>
          <cell r="Y1064" t="str">
            <v>20</v>
          </cell>
          <cell r="Z1064" t="str">
            <v>150</v>
          </cell>
          <cell r="AA1064" t="str">
            <v>002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</row>
        <row r="1065">
          <cell r="C1065" t="str">
            <v>11313058358D700605002</v>
          </cell>
          <cell r="D1065" t="str">
            <v>2018.29.02.012.2.1.1.2.1.11.045.3058.2.6.8.3.2.E.358.358D7.1131.00.16.00605.1.20.150.002</v>
          </cell>
          <cell r="E1065" t="str">
            <v>2018</v>
          </cell>
          <cell r="F1065" t="str">
            <v>29.02</v>
          </cell>
          <cell r="G1065" t="str">
            <v>012</v>
          </cell>
          <cell r="H1065" t="str">
            <v>2.1.1.2.1</v>
          </cell>
          <cell r="I1065" t="str">
            <v>11</v>
          </cell>
          <cell r="J1065" t="str">
            <v>045</v>
          </cell>
          <cell r="K1065" t="str">
            <v>3058</v>
          </cell>
          <cell r="L1065" t="str">
            <v>2</v>
          </cell>
          <cell r="M1065" t="str">
            <v>6</v>
          </cell>
          <cell r="N1065" t="str">
            <v>8</v>
          </cell>
          <cell r="O1065" t="str">
            <v>3</v>
          </cell>
          <cell r="P1065" t="str">
            <v>2</v>
          </cell>
          <cell r="Q1065" t="str">
            <v>E</v>
          </cell>
          <cell r="R1065" t="str">
            <v>358</v>
          </cell>
          <cell r="S1065" t="str">
            <v>358D7</v>
          </cell>
          <cell r="T1065" t="str">
            <v>1131</v>
          </cell>
          <cell r="U1065" t="str">
            <v>00</v>
          </cell>
          <cell r="V1065" t="str">
            <v>16</v>
          </cell>
          <cell r="W1065" t="str">
            <v>00605</v>
          </cell>
          <cell r="X1065" t="str">
            <v>1</v>
          </cell>
          <cell r="Y1065" t="str">
            <v>20</v>
          </cell>
          <cell r="Z1065" t="str">
            <v>150</v>
          </cell>
          <cell r="AA1065" t="str">
            <v>002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</row>
        <row r="1066">
          <cell r="C1066" t="str">
            <v>17153058358D700605002</v>
          </cell>
          <cell r="D1066" t="str">
            <v>2018.29.02.012.2.1.1.2.1.11.045.3058.2.6.8.3.2.E.358.358D7.1715.00.16.00605.1.20.150.002</v>
          </cell>
          <cell r="E1066" t="str">
            <v>2018</v>
          </cell>
          <cell r="F1066" t="str">
            <v>29.02</v>
          </cell>
          <cell r="G1066" t="str">
            <v>012</v>
          </cell>
          <cell r="H1066" t="str">
            <v>2.1.1.2.1</v>
          </cell>
          <cell r="I1066" t="str">
            <v>11</v>
          </cell>
          <cell r="J1066" t="str">
            <v>045</v>
          </cell>
          <cell r="K1066" t="str">
            <v>3058</v>
          </cell>
          <cell r="L1066" t="str">
            <v>2</v>
          </cell>
          <cell r="M1066" t="str">
            <v>6</v>
          </cell>
          <cell r="N1066" t="str">
            <v>8</v>
          </cell>
          <cell r="O1066" t="str">
            <v>3</v>
          </cell>
          <cell r="P1066" t="str">
            <v>2</v>
          </cell>
          <cell r="Q1066" t="str">
            <v>E</v>
          </cell>
          <cell r="R1066" t="str">
            <v>358</v>
          </cell>
          <cell r="S1066" t="str">
            <v>358D7</v>
          </cell>
          <cell r="T1066" t="str">
            <v>1715</v>
          </cell>
          <cell r="U1066" t="str">
            <v>00</v>
          </cell>
          <cell r="V1066" t="str">
            <v>16</v>
          </cell>
          <cell r="W1066" t="str">
            <v>00605</v>
          </cell>
          <cell r="X1066" t="str">
            <v>1</v>
          </cell>
          <cell r="Y1066" t="str">
            <v>20</v>
          </cell>
          <cell r="Z1066" t="str">
            <v>150</v>
          </cell>
          <cell r="AA1066" t="str">
            <v>002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</row>
        <row r="1067">
          <cell r="C1067" t="str">
            <v>14113061358D700605002</v>
          </cell>
          <cell r="D1067" t="str">
            <v>2018.29.02.012.2.1.1.2.1.11.045.3061.2.6.8.3.2.E.358.358D7.1411.00.16.00605.1.20.150.002</v>
          </cell>
          <cell r="E1067" t="str">
            <v>2018</v>
          </cell>
          <cell r="F1067" t="str">
            <v>29.02</v>
          </cell>
          <cell r="G1067" t="str">
            <v>012</v>
          </cell>
          <cell r="H1067" t="str">
            <v>2.1.1.2.1</v>
          </cell>
          <cell r="I1067" t="str">
            <v>11</v>
          </cell>
          <cell r="J1067" t="str">
            <v>045</v>
          </cell>
          <cell r="K1067" t="str">
            <v>3061</v>
          </cell>
          <cell r="L1067" t="str">
            <v>2</v>
          </cell>
          <cell r="M1067" t="str">
            <v>6</v>
          </cell>
          <cell r="N1067" t="str">
            <v>8</v>
          </cell>
          <cell r="O1067" t="str">
            <v>3</v>
          </cell>
          <cell r="P1067" t="str">
            <v>2</v>
          </cell>
          <cell r="Q1067" t="str">
            <v>E</v>
          </cell>
          <cell r="R1067" t="str">
            <v>358</v>
          </cell>
          <cell r="S1067" t="str">
            <v>358D7</v>
          </cell>
          <cell r="T1067" t="str">
            <v>1411</v>
          </cell>
          <cell r="U1067" t="str">
            <v>00</v>
          </cell>
          <cell r="V1067" t="str">
            <v>16</v>
          </cell>
          <cell r="W1067" t="str">
            <v>00605</v>
          </cell>
          <cell r="X1067" t="str">
            <v>1</v>
          </cell>
          <cell r="Y1067" t="str">
            <v>20</v>
          </cell>
          <cell r="Z1067" t="str">
            <v>150</v>
          </cell>
          <cell r="AA1067" t="str">
            <v>002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</row>
        <row r="1068">
          <cell r="C1068" t="str">
            <v>171531103580200605002</v>
          </cell>
          <cell r="D1068" t="str">
            <v>2018.29.02.012.2.1.1.2.1.11.045.3110.2.6.8.3.2.E.358.35802.1715.00.16.00605.1.20.150.002</v>
          </cell>
          <cell r="E1068" t="str">
            <v>2018</v>
          </cell>
          <cell r="F1068" t="str">
            <v>29.02</v>
          </cell>
          <cell r="G1068" t="str">
            <v>012</v>
          </cell>
          <cell r="H1068" t="str">
            <v>2.1.1.2.1</v>
          </cell>
          <cell r="I1068" t="str">
            <v>11</v>
          </cell>
          <cell r="J1068" t="str">
            <v>045</v>
          </cell>
          <cell r="K1068" t="str">
            <v>3110</v>
          </cell>
          <cell r="L1068" t="str">
            <v>2</v>
          </cell>
          <cell r="M1068" t="str">
            <v>6</v>
          </cell>
          <cell r="N1068" t="str">
            <v>8</v>
          </cell>
          <cell r="O1068" t="str">
            <v>3</v>
          </cell>
          <cell r="P1068" t="str">
            <v>2</v>
          </cell>
          <cell r="Q1068" t="str">
            <v>E</v>
          </cell>
          <cell r="R1068" t="str">
            <v>358</v>
          </cell>
          <cell r="S1068" t="str">
            <v>35802</v>
          </cell>
          <cell r="T1068" t="str">
            <v>1715</v>
          </cell>
          <cell r="U1068" t="str">
            <v>00</v>
          </cell>
          <cell r="V1068" t="str">
            <v>16</v>
          </cell>
          <cell r="W1068" t="str">
            <v>00605</v>
          </cell>
          <cell r="X1068" t="str">
            <v>1</v>
          </cell>
          <cell r="Y1068" t="str">
            <v>20</v>
          </cell>
          <cell r="Z1068" t="str">
            <v>150</v>
          </cell>
          <cell r="AA1068" t="str">
            <v>002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</row>
        <row r="1069">
          <cell r="C1069" t="str">
            <v>132110049000100605002</v>
          </cell>
          <cell r="D1069" t="str">
            <v>2018.29.02.012.2.1.1.2.1.11.045.1004.2.6.5.3.1.E.900.90001.1321.00.16.00605.1.20.150.002</v>
          </cell>
          <cell r="E1069" t="str">
            <v>2018</v>
          </cell>
          <cell r="F1069" t="str">
            <v>29.02</v>
          </cell>
          <cell r="G1069" t="str">
            <v>012</v>
          </cell>
          <cell r="H1069" t="str">
            <v>2.1.1.2.1</v>
          </cell>
          <cell r="I1069" t="str">
            <v>11</v>
          </cell>
          <cell r="J1069" t="str">
            <v>045</v>
          </cell>
          <cell r="K1069" t="str">
            <v>1004</v>
          </cell>
          <cell r="L1069" t="str">
            <v>2</v>
          </cell>
          <cell r="M1069" t="str">
            <v>6</v>
          </cell>
          <cell r="N1069" t="str">
            <v>5</v>
          </cell>
          <cell r="O1069" t="str">
            <v>3</v>
          </cell>
          <cell r="P1069" t="str">
            <v>1</v>
          </cell>
          <cell r="Q1069" t="str">
            <v>E</v>
          </cell>
          <cell r="R1069" t="str">
            <v>900</v>
          </cell>
          <cell r="S1069" t="str">
            <v>90001</v>
          </cell>
          <cell r="T1069" t="str">
            <v>1321</v>
          </cell>
          <cell r="U1069" t="str">
            <v>00</v>
          </cell>
          <cell r="V1069" t="str">
            <v>16</v>
          </cell>
          <cell r="W1069" t="str">
            <v>00605</v>
          </cell>
          <cell r="X1069" t="str">
            <v>1</v>
          </cell>
          <cell r="Y1069" t="str">
            <v>20</v>
          </cell>
          <cell r="Z1069" t="str">
            <v>150</v>
          </cell>
          <cell r="AA1069" t="str">
            <v>002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</row>
        <row r="1070">
          <cell r="C1070" t="str">
            <v>132210049000100605002</v>
          </cell>
          <cell r="D1070" t="str">
            <v>2018.29.02.012.2.1.1.2.1.11.045.1004.2.6.5.3.1.E.900.90001.1322.00.16.00605.1.20.150.002</v>
          </cell>
          <cell r="E1070" t="str">
            <v>2018</v>
          </cell>
          <cell r="F1070" t="str">
            <v>29.02</v>
          </cell>
          <cell r="G1070" t="str">
            <v>012</v>
          </cell>
          <cell r="H1070" t="str">
            <v>2.1.1.2.1</v>
          </cell>
          <cell r="I1070" t="str">
            <v>11</v>
          </cell>
          <cell r="J1070" t="str">
            <v>045</v>
          </cell>
          <cell r="K1070" t="str">
            <v>1004</v>
          </cell>
          <cell r="L1070" t="str">
            <v>2</v>
          </cell>
          <cell r="M1070" t="str">
            <v>6</v>
          </cell>
          <cell r="N1070" t="str">
            <v>5</v>
          </cell>
          <cell r="O1070" t="str">
            <v>3</v>
          </cell>
          <cell r="P1070" t="str">
            <v>1</v>
          </cell>
          <cell r="Q1070" t="str">
            <v>E</v>
          </cell>
          <cell r="R1070" t="str">
            <v>900</v>
          </cell>
          <cell r="S1070" t="str">
            <v>90001</v>
          </cell>
          <cell r="T1070" t="str">
            <v>1322</v>
          </cell>
          <cell r="U1070" t="str">
            <v>00</v>
          </cell>
          <cell r="V1070" t="str">
            <v>16</v>
          </cell>
          <cell r="W1070" t="str">
            <v>00605</v>
          </cell>
          <cell r="X1070" t="str">
            <v>1</v>
          </cell>
          <cell r="Y1070" t="str">
            <v>20</v>
          </cell>
          <cell r="Z1070" t="str">
            <v>150</v>
          </cell>
          <cell r="AA1070" t="str">
            <v>002</v>
          </cell>
          <cell r="AB1070">
            <v>5118.96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5118.96</v>
          </cell>
        </row>
        <row r="1071">
          <cell r="C1071" t="str">
            <v>371110049000100605002</v>
          </cell>
          <cell r="D1071" t="str">
            <v>2018.29.02.012.2.1.1.2.1.11.045.1004.2.6.5.3.1.E.900.90001.3711.00.16.00605.1.20.150.002</v>
          </cell>
          <cell r="E1071" t="str">
            <v>2018</v>
          </cell>
          <cell r="F1071" t="str">
            <v>29.02</v>
          </cell>
          <cell r="G1071" t="str">
            <v>012</v>
          </cell>
          <cell r="H1071" t="str">
            <v>2.1.1.2.1</v>
          </cell>
          <cell r="I1071" t="str">
            <v>11</v>
          </cell>
          <cell r="J1071" t="str">
            <v>045</v>
          </cell>
          <cell r="K1071" t="str">
            <v>1004</v>
          </cell>
          <cell r="L1071" t="str">
            <v>2</v>
          </cell>
          <cell r="M1071" t="str">
            <v>6</v>
          </cell>
          <cell r="N1071" t="str">
            <v>5</v>
          </cell>
          <cell r="O1071" t="str">
            <v>3</v>
          </cell>
          <cell r="P1071" t="str">
            <v>1</v>
          </cell>
          <cell r="Q1071" t="str">
            <v>E</v>
          </cell>
          <cell r="R1071" t="str">
            <v>900</v>
          </cell>
          <cell r="S1071" t="str">
            <v>90001</v>
          </cell>
          <cell r="T1071" t="str">
            <v>3711</v>
          </cell>
          <cell r="U1071" t="str">
            <v>00</v>
          </cell>
          <cell r="V1071" t="str">
            <v>16</v>
          </cell>
          <cell r="W1071" t="str">
            <v>00605</v>
          </cell>
          <cell r="X1071" t="str">
            <v>1</v>
          </cell>
          <cell r="Y1071" t="str">
            <v>20</v>
          </cell>
          <cell r="Z1071" t="str">
            <v>150</v>
          </cell>
          <cell r="AA1071" t="str">
            <v>002</v>
          </cell>
          <cell r="AB1071">
            <v>28579.32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28579.32</v>
          </cell>
        </row>
        <row r="1072">
          <cell r="C1072" t="str">
            <v>25411140356B200605002</v>
          </cell>
          <cell r="D1072" t="str">
            <v>2018.29.02.012.2.1.1.2.1.11.045.1140.2.6.8.3.2.E.356.356B2.2541.00.16.00605.1.20.150.002</v>
          </cell>
          <cell r="E1072" t="str">
            <v>2018</v>
          </cell>
          <cell r="F1072" t="str">
            <v>29.02</v>
          </cell>
          <cell r="G1072" t="str">
            <v>012</v>
          </cell>
          <cell r="H1072" t="str">
            <v>2.1.1.2.1</v>
          </cell>
          <cell r="I1072" t="str">
            <v>11</v>
          </cell>
          <cell r="J1072" t="str">
            <v>045</v>
          </cell>
          <cell r="K1072" t="str">
            <v>1140</v>
          </cell>
          <cell r="L1072" t="str">
            <v>2</v>
          </cell>
          <cell r="M1072" t="str">
            <v>6</v>
          </cell>
          <cell r="N1072" t="str">
            <v>8</v>
          </cell>
          <cell r="O1072" t="str">
            <v>3</v>
          </cell>
          <cell r="P1072" t="str">
            <v>2</v>
          </cell>
          <cell r="Q1072" t="str">
            <v>E</v>
          </cell>
          <cell r="R1072" t="str">
            <v>356</v>
          </cell>
          <cell r="S1072" t="str">
            <v>356B2</v>
          </cell>
          <cell r="T1072" t="str">
            <v>2541</v>
          </cell>
          <cell r="U1072" t="str">
            <v>00</v>
          </cell>
          <cell r="V1072" t="str">
            <v>16</v>
          </cell>
          <cell r="W1072" t="str">
            <v>00605</v>
          </cell>
          <cell r="X1072" t="str">
            <v>1</v>
          </cell>
          <cell r="Y1072" t="str">
            <v>20</v>
          </cell>
          <cell r="Z1072" t="str">
            <v>150</v>
          </cell>
          <cell r="AA1072" t="str">
            <v>002</v>
          </cell>
          <cell r="AB1072">
            <v>18989.53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18989.53</v>
          </cell>
        </row>
        <row r="1073">
          <cell r="C1073" t="str">
            <v>29411140356B200605002</v>
          </cell>
          <cell r="D1073" t="str">
            <v>2018.29.02.012.2.1.1.2.1.11.045.1140.2.6.8.3.2.E.356.356B2.2941.00.16.00605.1.20.150.002</v>
          </cell>
          <cell r="E1073" t="str">
            <v>2018</v>
          </cell>
          <cell r="F1073" t="str">
            <v>29.02</v>
          </cell>
          <cell r="G1073" t="str">
            <v>012</v>
          </cell>
          <cell r="H1073" t="str">
            <v>2.1.1.2.1</v>
          </cell>
          <cell r="I1073" t="str">
            <v>11</v>
          </cell>
          <cell r="J1073" t="str">
            <v>045</v>
          </cell>
          <cell r="K1073" t="str">
            <v>1140</v>
          </cell>
          <cell r="L1073" t="str">
            <v>2</v>
          </cell>
          <cell r="M1073" t="str">
            <v>6</v>
          </cell>
          <cell r="N1073" t="str">
            <v>8</v>
          </cell>
          <cell r="O1073" t="str">
            <v>3</v>
          </cell>
          <cell r="P1073" t="str">
            <v>2</v>
          </cell>
          <cell r="Q1073" t="str">
            <v>E</v>
          </cell>
          <cell r="R1073" t="str">
            <v>356</v>
          </cell>
          <cell r="S1073" t="str">
            <v>356B2</v>
          </cell>
          <cell r="T1073" t="str">
            <v>2941</v>
          </cell>
          <cell r="U1073" t="str">
            <v>00</v>
          </cell>
          <cell r="V1073" t="str">
            <v>16</v>
          </cell>
          <cell r="W1073" t="str">
            <v>00605</v>
          </cell>
          <cell r="X1073" t="str">
            <v>1</v>
          </cell>
          <cell r="Y1073" t="str">
            <v>20</v>
          </cell>
          <cell r="Z1073" t="str">
            <v>150</v>
          </cell>
          <cell r="AA1073" t="str">
            <v>002</v>
          </cell>
          <cell r="AB1073">
            <v>5000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5000</v>
          </cell>
        </row>
        <row r="1074">
          <cell r="C1074" t="str">
            <v>132120039000100605002</v>
          </cell>
          <cell r="D1074" t="str">
            <v>2018.29.02.012.2.1.1.2.1.11.045.2003.2.6.5.3.1.E.900.90001.1321.00.16.00605.1.20.150.002</v>
          </cell>
          <cell r="E1074" t="str">
            <v>2018</v>
          </cell>
          <cell r="F1074" t="str">
            <v>29.02</v>
          </cell>
          <cell r="G1074" t="str">
            <v>012</v>
          </cell>
          <cell r="H1074" t="str">
            <v>2.1.1.2.1</v>
          </cell>
          <cell r="I1074" t="str">
            <v>11</v>
          </cell>
          <cell r="J1074" t="str">
            <v>045</v>
          </cell>
          <cell r="K1074" t="str">
            <v>2003</v>
          </cell>
          <cell r="L1074" t="str">
            <v>2</v>
          </cell>
          <cell r="M1074" t="str">
            <v>6</v>
          </cell>
          <cell r="N1074" t="str">
            <v>5</v>
          </cell>
          <cell r="O1074" t="str">
            <v>3</v>
          </cell>
          <cell r="P1074" t="str">
            <v>1</v>
          </cell>
          <cell r="Q1074" t="str">
            <v>E</v>
          </cell>
          <cell r="R1074" t="str">
            <v>900</v>
          </cell>
          <cell r="S1074" t="str">
            <v>90001</v>
          </cell>
          <cell r="T1074" t="str">
            <v>1321</v>
          </cell>
          <cell r="U1074" t="str">
            <v>00</v>
          </cell>
          <cell r="V1074" t="str">
            <v>16</v>
          </cell>
          <cell r="W1074" t="str">
            <v>00605</v>
          </cell>
          <cell r="X1074" t="str">
            <v>1</v>
          </cell>
          <cell r="Y1074" t="str">
            <v>20</v>
          </cell>
          <cell r="Z1074" t="str">
            <v>150</v>
          </cell>
          <cell r="AA1074" t="str">
            <v>002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</row>
        <row r="1075">
          <cell r="C1075" t="str">
            <v>14212067357B500605002</v>
          </cell>
          <cell r="D1075" t="str">
            <v>2018.29.02.012.2.1.1.2.1.11.045.2067.2.6.5.3.1.E.357.357B5.1421.00.16.00605.1.20.150.002</v>
          </cell>
          <cell r="E1075" t="str">
            <v>2018</v>
          </cell>
          <cell r="F1075" t="str">
            <v>29.02</v>
          </cell>
          <cell r="G1075" t="str">
            <v>012</v>
          </cell>
          <cell r="H1075" t="str">
            <v>2.1.1.2.1</v>
          </cell>
          <cell r="I1075" t="str">
            <v>11</v>
          </cell>
          <cell r="J1075" t="str">
            <v>045</v>
          </cell>
          <cell r="K1075" t="str">
            <v>2067</v>
          </cell>
          <cell r="L1075" t="str">
            <v>2</v>
          </cell>
          <cell r="M1075" t="str">
            <v>6</v>
          </cell>
          <cell r="N1075" t="str">
            <v>5</v>
          </cell>
          <cell r="O1075" t="str">
            <v>3</v>
          </cell>
          <cell r="P1075" t="str">
            <v>1</v>
          </cell>
          <cell r="Q1075" t="str">
            <v>E</v>
          </cell>
          <cell r="R1075" t="str">
            <v>357</v>
          </cell>
          <cell r="S1075" t="str">
            <v>357B5</v>
          </cell>
          <cell r="T1075" t="str">
            <v>1421</v>
          </cell>
          <cell r="U1075" t="str">
            <v>00</v>
          </cell>
          <cell r="V1075" t="str">
            <v>16</v>
          </cell>
          <cell r="W1075" t="str">
            <v>00605</v>
          </cell>
          <cell r="X1075" t="str">
            <v>1</v>
          </cell>
          <cell r="Y1075" t="str">
            <v>20</v>
          </cell>
          <cell r="Z1075" t="str">
            <v>150</v>
          </cell>
          <cell r="AA1075" t="str">
            <v>002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</row>
        <row r="1076">
          <cell r="C1076" t="str">
            <v>132220689000100605002</v>
          </cell>
          <cell r="D1076" t="str">
            <v>2018.29.02.012.2.1.1.2.1.11.045.2068.2.6.5.3.1.E.900.90001.1322.00.16.00605.1.20.150.002</v>
          </cell>
          <cell r="E1076" t="str">
            <v>2018</v>
          </cell>
          <cell r="F1076" t="str">
            <v>29.02</v>
          </cell>
          <cell r="G1076" t="str">
            <v>012</v>
          </cell>
          <cell r="H1076" t="str">
            <v>2.1.1.2.1</v>
          </cell>
          <cell r="I1076" t="str">
            <v>11</v>
          </cell>
          <cell r="J1076" t="str">
            <v>045</v>
          </cell>
          <cell r="K1076" t="str">
            <v>2068</v>
          </cell>
          <cell r="L1076" t="str">
            <v>2</v>
          </cell>
          <cell r="M1076" t="str">
            <v>6</v>
          </cell>
          <cell r="N1076" t="str">
            <v>5</v>
          </cell>
          <cell r="O1076" t="str">
            <v>3</v>
          </cell>
          <cell r="P1076" t="str">
            <v>1</v>
          </cell>
          <cell r="Q1076" t="str">
            <v>E</v>
          </cell>
          <cell r="R1076" t="str">
            <v>900</v>
          </cell>
          <cell r="S1076" t="str">
            <v>90001</v>
          </cell>
          <cell r="T1076" t="str">
            <v>1322</v>
          </cell>
          <cell r="U1076" t="str">
            <v>00</v>
          </cell>
          <cell r="V1076" t="str">
            <v>16</v>
          </cell>
          <cell r="W1076" t="str">
            <v>00605</v>
          </cell>
          <cell r="X1076" t="str">
            <v>1</v>
          </cell>
          <cell r="Y1076" t="str">
            <v>20</v>
          </cell>
          <cell r="Z1076" t="str">
            <v>150</v>
          </cell>
          <cell r="AA1076" t="str">
            <v>002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</row>
        <row r="1077">
          <cell r="C1077" t="str">
            <v>171320999000100605002</v>
          </cell>
          <cell r="D1077" t="str">
            <v>2018.29.02.012.2.1.1.2.1.11.045.2099.2.6.5.3.1.E.900.90001.1713.00.16.00605.1.20.150.002</v>
          </cell>
          <cell r="E1077" t="str">
            <v>2018</v>
          </cell>
          <cell r="F1077" t="str">
            <v>29.02</v>
          </cell>
          <cell r="G1077" t="str">
            <v>012</v>
          </cell>
          <cell r="H1077" t="str">
            <v>2.1.1.2.1</v>
          </cell>
          <cell r="I1077" t="str">
            <v>11</v>
          </cell>
          <cell r="J1077" t="str">
            <v>045</v>
          </cell>
          <cell r="K1077" t="str">
            <v>2099</v>
          </cell>
          <cell r="L1077" t="str">
            <v>2</v>
          </cell>
          <cell r="M1077" t="str">
            <v>6</v>
          </cell>
          <cell r="N1077" t="str">
            <v>5</v>
          </cell>
          <cell r="O1077" t="str">
            <v>3</v>
          </cell>
          <cell r="P1077" t="str">
            <v>1</v>
          </cell>
          <cell r="Q1077" t="str">
            <v>E</v>
          </cell>
          <cell r="R1077" t="str">
            <v>900</v>
          </cell>
          <cell r="S1077" t="str">
            <v>90001</v>
          </cell>
          <cell r="T1077" t="str">
            <v>1713</v>
          </cell>
          <cell r="U1077" t="str">
            <v>00</v>
          </cell>
          <cell r="V1077" t="str">
            <v>16</v>
          </cell>
          <cell r="W1077" t="str">
            <v>00605</v>
          </cell>
          <cell r="X1077" t="str">
            <v>1</v>
          </cell>
          <cell r="Y1077" t="str">
            <v>20</v>
          </cell>
          <cell r="Z1077" t="str">
            <v>150</v>
          </cell>
          <cell r="AA1077" t="str">
            <v>002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</row>
        <row r="1078">
          <cell r="C1078" t="str">
            <v>171521009000100605002</v>
          </cell>
          <cell r="D1078" t="str">
            <v>2018.29.02.012.2.1.1.2.1.11.045.2100.2.6.5.3.1.E.900.90001.1715.00.16.00605.1.20.150.002</v>
          </cell>
          <cell r="E1078" t="str">
            <v>2018</v>
          </cell>
          <cell r="F1078" t="str">
            <v>29.02</v>
          </cell>
          <cell r="G1078" t="str">
            <v>012</v>
          </cell>
          <cell r="H1078" t="str">
            <v>2.1.1.2.1</v>
          </cell>
          <cell r="I1078" t="str">
            <v>11</v>
          </cell>
          <cell r="J1078" t="str">
            <v>045</v>
          </cell>
          <cell r="K1078" t="str">
            <v>2100</v>
          </cell>
          <cell r="L1078" t="str">
            <v>2</v>
          </cell>
          <cell r="M1078" t="str">
            <v>6</v>
          </cell>
          <cell r="N1078" t="str">
            <v>5</v>
          </cell>
          <cell r="O1078" t="str">
            <v>3</v>
          </cell>
          <cell r="P1078" t="str">
            <v>1</v>
          </cell>
          <cell r="Q1078" t="str">
            <v>E</v>
          </cell>
          <cell r="R1078" t="str">
            <v>900</v>
          </cell>
          <cell r="S1078" t="str">
            <v>90001</v>
          </cell>
          <cell r="T1078" t="str">
            <v>1715</v>
          </cell>
          <cell r="U1078" t="str">
            <v>00</v>
          </cell>
          <cell r="V1078" t="str">
            <v>16</v>
          </cell>
          <cell r="W1078" t="str">
            <v>00605</v>
          </cell>
          <cell r="X1078" t="str">
            <v>1</v>
          </cell>
          <cell r="Y1078" t="str">
            <v>20</v>
          </cell>
          <cell r="Z1078" t="str">
            <v>150</v>
          </cell>
          <cell r="AA1078" t="str">
            <v>002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</row>
        <row r="1079">
          <cell r="C1079" t="str">
            <v>375121009000100605002</v>
          </cell>
          <cell r="D1079" t="str">
            <v>2018.29.02.012.2.1.1.2.1.11.045.2100.2.6.5.3.1.E.900.90001.3751.00.16.00605.1.20.150.002</v>
          </cell>
          <cell r="E1079" t="str">
            <v>2018</v>
          </cell>
          <cell r="F1079" t="str">
            <v>29.02</v>
          </cell>
          <cell r="G1079" t="str">
            <v>012</v>
          </cell>
          <cell r="H1079" t="str">
            <v>2.1.1.2.1</v>
          </cell>
          <cell r="I1079" t="str">
            <v>11</v>
          </cell>
          <cell r="J1079" t="str">
            <v>045</v>
          </cell>
          <cell r="K1079" t="str">
            <v>2100</v>
          </cell>
          <cell r="L1079" t="str">
            <v>2</v>
          </cell>
          <cell r="M1079" t="str">
            <v>6</v>
          </cell>
          <cell r="N1079" t="str">
            <v>5</v>
          </cell>
          <cell r="O1079" t="str">
            <v>3</v>
          </cell>
          <cell r="P1079" t="str">
            <v>1</v>
          </cell>
          <cell r="Q1079" t="str">
            <v>E</v>
          </cell>
          <cell r="R1079" t="str">
            <v>900</v>
          </cell>
          <cell r="S1079" t="str">
            <v>90001</v>
          </cell>
          <cell r="T1079" t="str">
            <v>3751</v>
          </cell>
          <cell r="U1079" t="str">
            <v>00</v>
          </cell>
          <cell r="V1079" t="str">
            <v>16</v>
          </cell>
          <cell r="W1079" t="str">
            <v>00605</v>
          </cell>
          <cell r="X1079" t="str">
            <v>1</v>
          </cell>
          <cell r="Y1079" t="str">
            <v>20</v>
          </cell>
          <cell r="Z1079" t="str">
            <v>150</v>
          </cell>
          <cell r="AA1079" t="str">
            <v>002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</row>
        <row r="1080">
          <cell r="C1080" t="str">
            <v>215121039000100605002</v>
          </cell>
          <cell r="D1080" t="str">
            <v>2018.29.02.012.2.1.1.2.1.11.045.2103.2.6.5.3.1.E.900.90001.2151.00.16.00605.1.20.150.002</v>
          </cell>
          <cell r="E1080" t="str">
            <v>2018</v>
          </cell>
          <cell r="F1080" t="str">
            <v>29.02</v>
          </cell>
          <cell r="G1080" t="str">
            <v>012</v>
          </cell>
          <cell r="H1080" t="str">
            <v>2.1.1.2.1</v>
          </cell>
          <cell r="I1080" t="str">
            <v>11</v>
          </cell>
          <cell r="J1080" t="str">
            <v>045</v>
          </cell>
          <cell r="K1080" t="str">
            <v>2103</v>
          </cell>
          <cell r="L1080" t="str">
            <v>2</v>
          </cell>
          <cell r="M1080" t="str">
            <v>6</v>
          </cell>
          <cell r="N1080" t="str">
            <v>5</v>
          </cell>
          <cell r="O1080" t="str">
            <v>3</v>
          </cell>
          <cell r="P1080" t="str">
            <v>1</v>
          </cell>
          <cell r="Q1080" t="str">
            <v>E</v>
          </cell>
          <cell r="R1080" t="str">
            <v>900</v>
          </cell>
          <cell r="S1080" t="str">
            <v>90001</v>
          </cell>
          <cell r="T1080" t="str">
            <v>2151</v>
          </cell>
          <cell r="U1080" t="str">
            <v>00</v>
          </cell>
          <cell r="V1080" t="str">
            <v>16</v>
          </cell>
          <cell r="W1080" t="str">
            <v>00605</v>
          </cell>
          <cell r="X1080" t="str">
            <v>1</v>
          </cell>
          <cell r="Y1080" t="str">
            <v>20</v>
          </cell>
          <cell r="Z1080" t="str">
            <v>150</v>
          </cell>
          <cell r="AA1080" t="str">
            <v>002</v>
          </cell>
          <cell r="AB1080">
            <v>19154.599999999999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19154.599999999999</v>
          </cell>
        </row>
        <row r="1081">
          <cell r="C1081" t="str">
            <v>171321089000100605002</v>
          </cell>
          <cell r="D1081" t="str">
            <v>2018.29.02.012.2.1.1.2.1.11.045.2108.2.6.5.3.1.E.900.90001.1713.00.16.00605.1.20.150.002</v>
          </cell>
          <cell r="E1081" t="str">
            <v>2018</v>
          </cell>
          <cell r="F1081" t="str">
            <v>29.02</v>
          </cell>
          <cell r="G1081" t="str">
            <v>012</v>
          </cell>
          <cell r="H1081" t="str">
            <v>2.1.1.2.1</v>
          </cell>
          <cell r="I1081" t="str">
            <v>11</v>
          </cell>
          <cell r="J1081" t="str">
            <v>045</v>
          </cell>
          <cell r="K1081" t="str">
            <v>2108</v>
          </cell>
          <cell r="L1081" t="str">
            <v>2</v>
          </cell>
          <cell r="M1081" t="str">
            <v>6</v>
          </cell>
          <cell r="N1081" t="str">
            <v>5</v>
          </cell>
          <cell r="O1081" t="str">
            <v>3</v>
          </cell>
          <cell r="P1081" t="str">
            <v>1</v>
          </cell>
          <cell r="Q1081" t="str">
            <v>E</v>
          </cell>
          <cell r="R1081" t="str">
            <v>900</v>
          </cell>
          <cell r="S1081" t="str">
            <v>90001</v>
          </cell>
          <cell r="T1081" t="str">
            <v>1713</v>
          </cell>
          <cell r="U1081" t="str">
            <v>00</v>
          </cell>
          <cell r="V1081" t="str">
            <v>16</v>
          </cell>
          <cell r="W1081" t="str">
            <v>00605</v>
          </cell>
          <cell r="X1081" t="str">
            <v>1</v>
          </cell>
          <cell r="Y1081" t="str">
            <v>20</v>
          </cell>
          <cell r="Z1081" t="str">
            <v>150</v>
          </cell>
          <cell r="AA1081" t="str">
            <v>002</v>
          </cell>
          <cell r="AB1081">
            <v>6101.19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6101.19</v>
          </cell>
        </row>
        <row r="1082">
          <cell r="C1082" t="str">
            <v>141121419000100605002</v>
          </cell>
          <cell r="D1082" t="str">
            <v>2018.29.02.012.2.1.1.2.1.11.045.2141.2.6.5.3.1.E.900.90001.1411.00.16.00605.1.20.150.002</v>
          </cell>
          <cell r="E1082" t="str">
            <v>2018</v>
          </cell>
          <cell r="F1082" t="str">
            <v>29.02</v>
          </cell>
          <cell r="G1082" t="str">
            <v>012</v>
          </cell>
          <cell r="H1082" t="str">
            <v>2.1.1.2.1</v>
          </cell>
          <cell r="I1082" t="str">
            <v>11</v>
          </cell>
          <cell r="J1082" t="str">
            <v>045</v>
          </cell>
          <cell r="K1082" t="str">
            <v>2141</v>
          </cell>
          <cell r="L1082" t="str">
            <v>2</v>
          </cell>
          <cell r="M1082" t="str">
            <v>6</v>
          </cell>
          <cell r="N1082" t="str">
            <v>5</v>
          </cell>
          <cell r="O1082" t="str">
            <v>3</v>
          </cell>
          <cell r="P1082" t="str">
            <v>1</v>
          </cell>
          <cell r="Q1082" t="str">
            <v>E</v>
          </cell>
          <cell r="R1082" t="str">
            <v>900</v>
          </cell>
          <cell r="S1082" t="str">
            <v>90001</v>
          </cell>
          <cell r="T1082" t="str">
            <v>1411</v>
          </cell>
          <cell r="U1082" t="str">
            <v>00</v>
          </cell>
          <cell r="V1082" t="str">
            <v>16</v>
          </cell>
          <cell r="W1082" t="str">
            <v>00605</v>
          </cell>
          <cell r="X1082" t="str">
            <v>1</v>
          </cell>
          <cell r="Y1082" t="str">
            <v>20</v>
          </cell>
          <cell r="Z1082" t="str">
            <v>150</v>
          </cell>
          <cell r="AA1082" t="str">
            <v>002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</row>
        <row r="1083">
          <cell r="C1083" t="str">
            <v>14113158358D700605002</v>
          </cell>
          <cell r="D1083" t="str">
            <v>2018.29.02.012.2.1.1.2.1.11.045.3158.2.6.8.3.2.E.358.358D7.1411.00.16.00605.1.20.150.002</v>
          </cell>
          <cell r="E1083" t="str">
            <v>2018</v>
          </cell>
          <cell r="F1083" t="str">
            <v>29.02</v>
          </cell>
          <cell r="G1083" t="str">
            <v>012</v>
          </cell>
          <cell r="H1083" t="str">
            <v>2.1.1.2.1</v>
          </cell>
          <cell r="I1083" t="str">
            <v>11</v>
          </cell>
          <cell r="J1083" t="str">
            <v>045</v>
          </cell>
          <cell r="K1083" t="str">
            <v>3158</v>
          </cell>
          <cell r="L1083" t="str">
            <v>2</v>
          </cell>
          <cell r="M1083" t="str">
            <v>6</v>
          </cell>
          <cell r="N1083" t="str">
            <v>8</v>
          </cell>
          <cell r="O1083" t="str">
            <v>3</v>
          </cell>
          <cell r="P1083" t="str">
            <v>2</v>
          </cell>
          <cell r="Q1083" t="str">
            <v>E</v>
          </cell>
          <cell r="R1083" t="str">
            <v>358</v>
          </cell>
          <cell r="S1083" t="str">
            <v>358D7</v>
          </cell>
          <cell r="T1083" t="str">
            <v>1411</v>
          </cell>
          <cell r="U1083" t="str">
            <v>00</v>
          </cell>
          <cell r="V1083" t="str">
            <v>16</v>
          </cell>
          <cell r="W1083" t="str">
            <v>00605</v>
          </cell>
          <cell r="X1083" t="str">
            <v>1</v>
          </cell>
          <cell r="Y1083" t="str">
            <v>20</v>
          </cell>
          <cell r="Z1083" t="str">
            <v>150</v>
          </cell>
          <cell r="AA1083" t="str">
            <v>002</v>
          </cell>
          <cell r="AB1083">
            <v>6433.25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6433.25</v>
          </cell>
        </row>
        <row r="1084">
          <cell r="C1084" t="str">
            <v>14313158358D700605002</v>
          </cell>
          <cell r="D1084" t="str">
            <v>2018.29.02.012.2.1.1.2.1.11.045.3158.2.6.8.3.2.E.358.358D7.1431.00.16.00605.1.20.150.002</v>
          </cell>
          <cell r="E1084" t="str">
            <v>2018</v>
          </cell>
          <cell r="F1084" t="str">
            <v>29.02</v>
          </cell>
          <cell r="G1084" t="str">
            <v>012</v>
          </cell>
          <cell r="H1084" t="str">
            <v>2.1.1.2.1</v>
          </cell>
          <cell r="I1084" t="str">
            <v>11</v>
          </cell>
          <cell r="J1084" t="str">
            <v>045</v>
          </cell>
          <cell r="K1084" t="str">
            <v>3158</v>
          </cell>
          <cell r="L1084" t="str">
            <v>2</v>
          </cell>
          <cell r="M1084" t="str">
            <v>6</v>
          </cell>
          <cell r="N1084" t="str">
            <v>8</v>
          </cell>
          <cell r="O1084" t="str">
            <v>3</v>
          </cell>
          <cell r="P1084" t="str">
            <v>2</v>
          </cell>
          <cell r="Q1084" t="str">
            <v>E</v>
          </cell>
          <cell r="R1084" t="str">
            <v>358</v>
          </cell>
          <cell r="S1084" t="str">
            <v>358D7</v>
          </cell>
          <cell r="T1084" t="str">
            <v>1431</v>
          </cell>
          <cell r="U1084" t="str">
            <v>00</v>
          </cell>
          <cell r="V1084" t="str">
            <v>16</v>
          </cell>
          <cell r="W1084" t="str">
            <v>00605</v>
          </cell>
          <cell r="X1084" t="str">
            <v>1</v>
          </cell>
          <cell r="Y1084" t="str">
            <v>20</v>
          </cell>
          <cell r="Z1084" t="str">
            <v>150</v>
          </cell>
          <cell r="AA1084" t="str">
            <v>002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</row>
        <row r="1085">
          <cell r="C1085" t="str">
            <v>392140009000100404002</v>
          </cell>
          <cell r="D1085" t="str">
            <v>2018.29.02.012.2.1.1.2.1.11.045.4000.2.6.5.3.1.E.900.90001.3921.00.14.00404.1.20.150.002</v>
          </cell>
          <cell r="E1085" t="str">
            <v>2018</v>
          </cell>
          <cell r="F1085" t="str">
            <v>29.02</v>
          </cell>
          <cell r="G1085" t="str">
            <v>012</v>
          </cell>
          <cell r="H1085" t="str">
            <v>2.1.1.2.1</v>
          </cell>
          <cell r="I1085" t="str">
            <v>11</v>
          </cell>
          <cell r="J1085" t="str">
            <v>045</v>
          </cell>
          <cell r="K1085" t="str">
            <v>4000</v>
          </cell>
          <cell r="L1085" t="str">
            <v>2</v>
          </cell>
          <cell r="M1085" t="str">
            <v>6</v>
          </cell>
          <cell r="N1085" t="str">
            <v>5</v>
          </cell>
          <cell r="O1085" t="str">
            <v>3</v>
          </cell>
          <cell r="P1085" t="str">
            <v>1</v>
          </cell>
          <cell r="Q1085" t="str">
            <v>E</v>
          </cell>
          <cell r="R1085" t="str">
            <v>900</v>
          </cell>
          <cell r="S1085" t="str">
            <v>90001</v>
          </cell>
          <cell r="T1085" t="str">
            <v>3921</v>
          </cell>
          <cell r="U1085" t="str">
            <v>00</v>
          </cell>
          <cell r="V1085" t="str">
            <v>14</v>
          </cell>
          <cell r="W1085" t="str">
            <v>00404</v>
          </cell>
          <cell r="X1085" t="str">
            <v>1</v>
          </cell>
          <cell r="Y1085" t="str">
            <v>20</v>
          </cell>
          <cell r="Z1085" t="str">
            <v>150</v>
          </cell>
          <cell r="AA1085" t="str">
            <v>002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</row>
        <row r="1086">
          <cell r="C1086" t="str">
            <v>27214030701D300605002</v>
          </cell>
          <cell r="D1086" t="str">
            <v>2018.29.02.012.2.1.1.2.1.11.045.4030.2.4.2.4.4.E.701.701D3.2721.00.16.00605.1.20.150.002</v>
          </cell>
          <cell r="E1086" t="str">
            <v>2018</v>
          </cell>
          <cell r="F1086" t="str">
            <v>29.02</v>
          </cell>
          <cell r="G1086" t="str">
            <v>012</v>
          </cell>
          <cell r="H1086" t="str">
            <v>2.1.1.2.1</v>
          </cell>
          <cell r="I1086" t="str">
            <v>11</v>
          </cell>
          <cell r="J1086" t="str">
            <v>045</v>
          </cell>
          <cell r="K1086" t="str">
            <v>4030</v>
          </cell>
          <cell r="L1086" t="str">
            <v>2</v>
          </cell>
          <cell r="M1086" t="str">
            <v>4</v>
          </cell>
          <cell r="N1086" t="str">
            <v>2</v>
          </cell>
          <cell r="O1086" t="str">
            <v>4</v>
          </cell>
          <cell r="P1086" t="str">
            <v>4</v>
          </cell>
          <cell r="Q1086" t="str">
            <v>E</v>
          </cell>
          <cell r="R1086" t="str">
            <v>701</v>
          </cell>
          <cell r="S1086" t="str">
            <v>701D3</v>
          </cell>
          <cell r="T1086" t="str">
            <v>2721</v>
          </cell>
          <cell r="U1086" t="str">
            <v>00</v>
          </cell>
          <cell r="V1086" t="str">
            <v>16</v>
          </cell>
          <cell r="W1086" t="str">
            <v>00605</v>
          </cell>
          <cell r="X1086" t="str">
            <v>1</v>
          </cell>
          <cell r="Y1086" t="str">
            <v>20</v>
          </cell>
          <cell r="Z1086" t="str">
            <v>150</v>
          </cell>
          <cell r="AA1086" t="str">
            <v>002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</row>
        <row r="1087">
          <cell r="C1087" t="str">
            <v>29314030701D300605002</v>
          </cell>
          <cell r="D1087" t="str">
            <v>2018.29.02.012.2.1.1.2.1.11.045.4030.2.4.2.4.4.E.701.701D3.2931.00.16.00605.1.20.150.002</v>
          </cell>
          <cell r="E1087" t="str">
            <v>2018</v>
          </cell>
          <cell r="F1087" t="str">
            <v>29.02</v>
          </cell>
          <cell r="G1087" t="str">
            <v>012</v>
          </cell>
          <cell r="H1087" t="str">
            <v>2.1.1.2.1</v>
          </cell>
          <cell r="I1087" t="str">
            <v>11</v>
          </cell>
          <cell r="J1087" t="str">
            <v>045</v>
          </cell>
          <cell r="K1087" t="str">
            <v>4030</v>
          </cell>
          <cell r="L1087" t="str">
            <v>2</v>
          </cell>
          <cell r="M1087" t="str">
            <v>4</v>
          </cell>
          <cell r="N1087" t="str">
            <v>2</v>
          </cell>
          <cell r="O1087" t="str">
            <v>4</v>
          </cell>
          <cell r="P1087" t="str">
            <v>4</v>
          </cell>
          <cell r="Q1087" t="str">
            <v>E</v>
          </cell>
          <cell r="R1087" t="str">
            <v>701</v>
          </cell>
          <cell r="S1087" t="str">
            <v>701D3</v>
          </cell>
          <cell r="T1087" t="str">
            <v>2931</v>
          </cell>
          <cell r="U1087" t="str">
            <v>00</v>
          </cell>
          <cell r="V1087" t="str">
            <v>16</v>
          </cell>
          <cell r="W1087" t="str">
            <v>00605</v>
          </cell>
          <cell r="X1087" t="str">
            <v>1</v>
          </cell>
          <cell r="Y1087" t="str">
            <v>20</v>
          </cell>
          <cell r="Z1087" t="str">
            <v>150</v>
          </cell>
          <cell r="AA1087" t="str">
            <v>002</v>
          </cell>
          <cell r="AB1087">
            <v>374.83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374.83</v>
          </cell>
        </row>
        <row r="1088">
          <cell r="C1088" t="str">
            <v>51914030701D300605002</v>
          </cell>
          <cell r="D1088" t="str">
            <v>2018.29.02.012.2.1.1.2.1.11.045.4030.2.4.2.4.4.E.701.701D3.5191.00.16.00605.2.20.150.002</v>
          </cell>
          <cell r="E1088" t="str">
            <v>2018</v>
          </cell>
          <cell r="F1088" t="str">
            <v>29.02</v>
          </cell>
          <cell r="G1088" t="str">
            <v>012</v>
          </cell>
          <cell r="H1088" t="str">
            <v>2.1.1.2.1</v>
          </cell>
          <cell r="I1088" t="str">
            <v>11</v>
          </cell>
          <cell r="J1088" t="str">
            <v>045</v>
          </cell>
          <cell r="K1088" t="str">
            <v>4030</v>
          </cell>
          <cell r="L1088" t="str">
            <v>2</v>
          </cell>
          <cell r="M1088" t="str">
            <v>4</v>
          </cell>
          <cell r="N1088" t="str">
            <v>2</v>
          </cell>
          <cell r="O1088" t="str">
            <v>4</v>
          </cell>
          <cell r="P1088" t="str">
            <v>4</v>
          </cell>
          <cell r="Q1088" t="str">
            <v>E</v>
          </cell>
          <cell r="R1088" t="str">
            <v>701</v>
          </cell>
          <cell r="S1088" t="str">
            <v>701D3</v>
          </cell>
          <cell r="T1088" t="str">
            <v>5191</v>
          </cell>
          <cell r="U1088" t="str">
            <v>00</v>
          </cell>
          <cell r="V1088" t="str">
            <v>16</v>
          </cell>
          <cell r="W1088" t="str">
            <v>00605</v>
          </cell>
          <cell r="X1088" t="str">
            <v>2</v>
          </cell>
          <cell r="Y1088" t="str">
            <v>20</v>
          </cell>
          <cell r="Z1088" t="str">
            <v>150</v>
          </cell>
          <cell r="AA1088" t="str">
            <v>002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</row>
        <row r="1089">
          <cell r="C1089" t="str">
            <v>56414030701D300605002</v>
          </cell>
          <cell r="D1089" t="str">
            <v>2018.29.02.012.2.1.1.2.1.11.045.4030.2.4.2.4.4.E.701.701D3.5641.00.16.00605.2.20.150.002</v>
          </cell>
          <cell r="E1089" t="str">
            <v>2018</v>
          </cell>
          <cell r="F1089" t="str">
            <v>29.02</v>
          </cell>
          <cell r="G1089" t="str">
            <v>012</v>
          </cell>
          <cell r="H1089" t="str">
            <v>2.1.1.2.1</v>
          </cell>
          <cell r="I1089" t="str">
            <v>11</v>
          </cell>
          <cell r="J1089" t="str">
            <v>045</v>
          </cell>
          <cell r="K1089" t="str">
            <v>4030</v>
          </cell>
          <cell r="L1089" t="str">
            <v>2</v>
          </cell>
          <cell r="M1089" t="str">
            <v>4</v>
          </cell>
          <cell r="N1089" t="str">
            <v>2</v>
          </cell>
          <cell r="O1089" t="str">
            <v>4</v>
          </cell>
          <cell r="P1089" t="str">
            <v>4</v>
          </cell>
          <cell r="Q1089" t="str">
            <v>E</v>
          </cell>
          <cell r="R1089" t="str">
            <v>701</v>
          </cell>
          <cell r="S1089" t="str">
            <v>701D3</v>
          </cell>
          <cell r="T1089" t="str">
            <v>5641</v>
          </cell>
          <cell r="U1089" t="str">
            <v>00</v>
          </cell>
          <cell r="V1089" t="str">
            <v>16</v>
          </cell>
          <cell r="W1089" t="str">
            <v>00605</v>
          </cell>
          <cell r="X1089" t="str">
            <v>2</v>
          </cell>
          <cell r="Y1089" t="str">
            <v>20</v>
          </cell>
          <cell r="Z1089" t="str">
            <v>150</v>
          </cell>
          <cell r="AA1089" t="str">
            <v>002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</row>
        <row r="1090">
          <cell r="C1090" t="str">
            <v>14314050701D300605002</v>
          </cell>
          <cell r="D1090" t="str">
            <v>2018.29.02.012.2.1.1.2.1.11.045.4050.2.4.2.4.4.E.701.701D3.1431.00.16.00605.1.20.150.002</v>
          </cell>
          <cell r="E1090" t="str">
            <v>2018</v>
          </cell>
          <cell r="F1090" t="str">
            <v>29.02</v>
          </cell>
          <cell r="G1090" t="str">
            <v>012</v>
          </cell>
          <cell r="H1090" t="str">
            <v>2.1.1.2.1</v>
          </cell>
          <cell r="I1090" t="str">
            <v>11</v>
          </cell>
          <cell r="J1090" t="str">
            <v>045</v>
          </cell>
          <cell r="K1090" t="str">
            <v>4050</v>
          </cell>
          <cell r="L1090" t="str">
            <v>2</v>
          </cell>
          <cell r="M1090" t="str">
            <v>4</v>
          </cell>
          <cell r="N1090" t="str">
            <v>2</v>
          </cell>
          <cell r="O1090" t="str">
            <v>4</v>
          </cell>
          <cell r="P1090" t="str">
            <v>4</v>
          </cell>
          <cell r="Q1090" t="str">
            <v>E</v>
          </cell>
          <cell r="R1090" t="str">
            <v>701</v>
          </cell>
          <cell r="S1090" t="str">
            <v>701D3</v>
          </cell>
          <cell r="T1090" t="str">
            <v>1431</v>
          </cell>
          <cell r="U1090" t="str">
            <v>00</v>
          </cell>
          <cell r="V1090" t="str">
            <v>16</v>
          </cell>
          <cell r="W1090" t="str">
            <v>00605</v>
          </cell>
          <cell r="X1090" t="str">
            <v>1</v>
          </cell>
          <cell r="Y1090" t="str">
            <v>20</v>
          </cell>
          <cell r="Z1090" t="str">
            <v>150</v>
          </cell>
          <cell r="AA1090" t="str">
            <v>002</v>
          </cell>
          <cell r="AB1090">
            <v>19913.64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19913.64</v>
          </cell>
        </row>
        <row r="1091">
          <cell r="C1091" t="str">
            <v>32714050701D300605002</v>
          </cell>
          <cell r="D1091" t="str">
            <v>2018.29.02.012.2.1.1.2.1.11.045.4050.2.4.2.4.4.E.701.701D3.3271.00.16.00605.1.20.150.002</v>
          </cell>
          <cell r="E1091" t="str">
            <v>2018</v>
          </cell>
          <cell r="F1091" t="str">
            <v>29.02</v>
          </cell>
          <cell r="G1091" t="str">
            <v>012</v>
          </cell>
          <cell r="H1091" t="str">
            <v>2.1.1.2.1</v>
          </cell>
          <cell r="I1091" t="str">
            <v>11</v>
          </cell>
          <cell r="J1091" t="str">
            <v>045</v>
          </cell>
          <cell r="K1091" t="str">
            <v>4050</v>
          </cell>
          <cell r="L1091" t="str">
            <v>2</v>
          </cell>
          <cell r="M1091" t="str">
            <v>4</v>
          </cell>
          <cell r="N1091" t="str">
            <v>2</v>
          </cell>
          <cell r="O1091" t="str">
            <v>4</v>
          </cell>
          <cell r="P1091" t="str">
            <v>4</v>
          </cell>
          <cell r="Q1091" t="str">
            <v>E</v>
          </cell>
          <cell r="R1091" t="str">
            <v>701</v>
          </cell>
          <cell r="S1091" t="str">
            <v>701D3</v>
          </cell>
          <cell r="T1091" t="str">
            <v>3271</v>
          </cell>
          <cell r="U1091" t="str">
            <v>00</v>
          </cell>
          <cell r="V1091" t="str">
            <v>16</v>
          </cell>
          <cell r="W1091" t="str">
            <v>00605</v>
          </cell>
          <cell r="X1091" t="str">
            <v>1</v>
          </cell>
          <cell r="Y1091" t="str">
            <v>20</v>
          </cell>
          <cell r="Z1091" t="str">
            <v>150</v>
          </cell>
          <cell r="AA1091" t="str">
            <v>002</v>
          </cell>
          <cell r="AB1091">
            <v>100.2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100.2</v>
          </cell>
        </row>
        <row r="1092">
          <cell r="C1092" t="str">
            <v>34114050701D300605700</v>
          </cell>
          <cell r="D1092" t="str">
            <v>2018.29.02.012.2.1.1.2.1.11.045.4050.2.4.2.4.4.E.701.701D3.3411.00.16.00605.1.20.150.700</v>
          </cell>
          <cell r="E1092" t="str">
            <v>2018</v>
          </cell>
          <cell r="F1092" t="str">
            <v>29.02</v>
          </cell>
          <cell r="G1092" t="str">
            <v>012</v>
          </cell>
          <cell r="H1092" t="str">
            <v>2.1.1.2.1</v>
          </cell>
          <cell r="I1092" t="str">
            <v>11</v>
          </cell>
          <cell r="J1092" t="str">
            <v>045</v>
          </cell>
          <cell r="K1092" t="str">
            <v>4050</v>
          </cell>
          <cell r="L1092" t="str">
            <v>2</v>
          </cell>
          <cell r="M1092" t="str">
            <v>4</v>
          </cell>
          <cell r="N1092" t="str">
            <v>2</v>
          </cell>
          <cell r="O1092" t="str">
            <v>4</v>
          </cell>
          <cell r="P1092" t="str">
            <v>4</v>
          </cell>
          <cell r="Q1092" t="str">
            <v>E</v>
          </cell>
          <cell r="R1092" t="str">
            <v>701</v>
          </cell>
          <cell r="S1092" t="str">
            <v>701D3</v>
          </cell>
          <cell r="T1092" t="str">
            <v>3411</v>
          </cell>
          <cell r="U1092" t="str">
            <v>00</v>
          </cell>
          <cell r="V1092" t="str">
            <v>16</v>
          </cell>
          <cell r="W1092" t="str">
            <v>00605</v>
          </cell>
          <cell r="X1092" t="str">
            <v>1</v>
          </cell>
          <cell r="Y1092" t="str">
            <v>20</v>
          </cell>
          <cell r="Z1092" t="str">
            <v>150</v>
          </cell>
          <cell r="AA1092" t="str">
            <v>700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</row>
        <row r="1093">
          <cell r="C1093" t="str">
            <v>56414050701D300605637</v>
          </cell>
          <cell r="D1093" t="str">
            <v>2018.29.02.012.2.1.1.2.1.11.045.4050.2.4.2.4.4.E.701.701D3.5641.00.16.00605.2.20.150.637</v>
          </cell>
          <cell r="E1093" t="str">
            <v>2018</v>
          </cell>
          <cell r="F1093" t="str">
            <v>29.02</v>
          </cell>
          <cell r="G1093" t="str">
            <v>012</v>
          </cell>
          <cell r="H1093" t="str">
            <v>2.1.1.2.1</v>
          </cell>
          <cell r="I1093" t="str">
            <v>11</v>
          </cell>
          <cell r="J1093" t="str">
            <v>045</v>
          </cell>
          <cell r="K1093" t="str">
            <v>4050</v>
          </cell>
          <cell r="L1093" t="str">
            <v>2</v>
          </cell>
          <cell r="M1093" t="str">
            <v>4</v>
          </cell>
          <cell r="N1093" t="str">
            <v>2</v>
          </cell>
          <cell r="O1093" t="str">
            <v>4</v>
          </cell>
          <cell r="P1093" t="str">
            <v>4</v>
          </cell>
          <cell r="Q1093" t="str">
            <v>E</v>
          </cell>
          <cell r="R1093" t="str">
            <v>701</v>
          </cell>
          <cell r="S1093" t="str">
            <v>701D3</v>
          </cell>
          <cell r="T1093" t="str">
            <v>5641</v>
          </cell>
          <cell r="U1093" t="str">
            <v>00</v>
          </cell>
          <cell r="V1093" t="str">
            <v>16</v>
          </cell>
          <cell r="W1093" t="str">
            <v>00605</v>
          </cell>
          <cell r="X1093" t="str">
            <v>2</v>
          </cell>
          <cell r="Y1093" t="str">
            <v>20</v>
          </cell>
          <cell r="Z1093" t="str">
            <v>150</v>
          </cell>
          <cell r="AA1093" t="str">
            <v>637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</row>
        <row r="1094">
          <cell r="C1094" t="str">
            <v>56714050701D300605002</v>
          </cell>
          <cell r="D1094" t="str">
            <v>2018.29.02.012.2.1.1.2.1.11.045.4050.2.4.2.4.4.E.701.701D3.5671.00.16.00605.2.20.150.002</v>
          </cell>
          <cell r="E1094" t="str">
            <v>2018</v>
          </cell>
          <cell r="F1094" t="str">
            <v>29.02</v>
          </cell>
          <cell r="G1094" t="str">
            <v>012</v>
          </cell>
          <cell r="H1094" t="str">
            <v>2.1.1.2.1</v>
          </cell>
          <cell r="I1094" t="str">
            <v>11</v>
          </cell>
          <cell r="J1094" t="str">
            <v>045</v>
          </cell>
          <cell r="K1094" t="str">
            <v>4050</v>
          </cell>
          <cell r="L1094" t="str">
            <v>2</v>
          </cell>
          <cell r="M1094" t="str">
            <v>4</v>
          </cell>
          <cell r="N1094" t="str">
            <v>2</v>
          </cell>
          <cell r="O1094" t="str">
            <v>4</v>
          </cell>
          <cell r="P1094" t="str">
            <v>4</v>
          </cell>
          <cell r="Q1094" t="str">
            <v>E</v>
          </cell>
          <cell r="R1094" t="str">
            <v>701</v>
          </cell>
          <cell r="S1094" t="str">
            <v>701D3</v>
          </cell>
          <cell r="T1094" t="str">
            <v>5671</v>
          </cell>
          <cell r="U1094" t="str">
            <v>00</v>
          </cell>
          <cell r="V1094" t="str">
            <v>16</v>
          </cell>
          <cell r="W1094" t="str">
            <v>00605</v>
          </cell>
          <cell r="X1094" t="str">
            <v>2</v>
          </cell>
          <cell r="Y1094" t="str">
            <v>20</v>
          </cell>
          <cell r="Z1094" t="str">
            <v>150</v>
          </cell>
          <cell r="AA1094" t="str">
            <v>002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</row>
        <row r="1095">
          <cell r="C1095" t="str">
            <v>141150079000100605002</v>
          </cell>
          <cell r="D1095" t="str">
            <v>2018.29.02.012.2.1.1.2.1.11.045.5007.2.6.5.3.1.E.900.90001.1411.00.16.00605.1.20.150.002</v>
          </cell>
          <cell r="E1095" t="str">
            <v>2018</v>
          </cell>
          <cell r="F1095" t="str">
            <v>29.02</v>
          </cell>
          <cell r="G1095" t="str">
            <v>012</v>
          </cell>
          <cell r="H1095" t="str">
            <v>2.1.1.2.1</v>
          </cell>
          <cell r="I1095" t="str">
            <v>11</v>
          </cell>
          <cell r="J1095" t="str">
            <v>045</v>
          </cell>
          <cell r="K1095" t="str">
            <v>5007</v>
          </cell>
          <cell r="L1095" t="str">
            <v>2</v>
          </cell>
          <cell r="M1095" t="str">
            <v>6</v>
          </cell>
          <cell r="N1095" t="str">
            <v>5</v>
          </cell>
          <cell r="O1095" t="str">
            <v>3</v>
          </cell>
          <cell r="P1095" t="str">
            <v>1</v>
          </cell>
          <cell r="Q1095" t="str">
            <v>E</v>
          </cell>
          <cell r="R1095" t="str">
            <v>900</v>
          </cell>
          <cell r="S1095" t="str">
            <v>90001</v>
          </cell>
          <cell r="T1095" t="str">
            <v>1411</v>
          </cell>
          <cell r="U1095" t="str">
            <v>00</v>
          </cell>
          <cell r="V1095" t="str">
            <v>16</v>
          </cell>
          <cell r="W1095" t="str">
            <v>00605</v>
          </cell>
          <cell r="X1095" t="str">
            <v>1</v>
          </cell>
          <cell r="Y1095" t="str">
            <v>20</v>
          </cell>
          <cell r="Z1095" t="str">
            <v>150</v>
          </cell>
          <cell r="AA1095" t="str">
            <v>002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</row>
        <row r="1096">
          <cell r="C1096" t="str">
            <v>154350079000100605002</v>
          </cell>
          <cell r="D1096" t="str">
            <v>2018.29.02.012.2.1.1.2.1.11.045.5007.2.6.5.3.1.E.900.90001.1543.00.16.00605.1.20.150.002</v>
          </cell>
          <cell r="E1096" t="str">
            <v>2018</v>
          </cell>
          <cell r="F1096" t="str">
            <v>29.02</v>
          </cell>
          <cell r="G1096" t="str">
            <v>012</v>
          </cell>
          <cell r="H1096" t="str">
            <v>2.1.1.2.1</v>
          </cell>
          <cell r="I1096" t="str">
            <v>11</v>
          </cell>
          <cell r="J1096" t="str">
            <v>045</v>
          </cell>
          <cell r="K1096" t="str">
            <v>5007</v>
          </cell>
          <cell r="L1096" t="str">
            <v>2</v>
          </cell>
          <cell r="M1096" t="str">
            <v>6</v>
          </cell>
          <cell r="N1096" t="str">
            <v>5</v>
          </cell>
          <cell r="O1096" t="str">
            <v>3</v>
          </cell>
          <cell r="P1096" t="str">
            <v>1</v>
          </cell>
          <cell r="Q1096" t="str">
            <v>E</v>
          </cell>
          <cell r="R1096" t="str">
            <v>900</v>
          </cell>
          <cell r="S1096" t="str">
            <v>90001</v>
          </cell>
          <cell r="T1096" t="str">
            <v>1543</v>
          </cell>
          <cell r="U1096" t="str">
            <v>00</v>
          </cell>
          <cell r="V1096" t="str">
            <v>16</v>
          </cell>
          <cell r="W1096" t="str">
            <v>00605</v>
          </cell>
          <cell r="X1096" t="str">
            <v>1</v>
          </cell>
          <cell r="Y1096" t="str">
            <v>20</v>
          </cell>
          <cell r="Z1096" t="str">
            <v>150</v>
          </cell>
          <cell r="AA1096" t="str">
            <v>002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</row>
        <row r="1097">
          <cell r="C1097" t="str">
            <v>25413058358D700605002</v>
          </cell>
          <cell r="D1097" t="str">
            <v>2018.29.02.012.2.1.1.2.1.11.045.3058.2.6.8.3.2.E.358.358D7.2541.00.16.00605.1.20.150.002</v>
          </cell>
          <cell r="E1097" t="str">
            <v>2018</v>
          </cell>
          <cell r="F1097" t="str">
            <v>29.02</v>
          </cell>
          <cell r="G1097" t="str">
            <v>012</v>
          </cell>
          <cell r="H1097" t="str">
            <v>2.1.1.2.1</v>
          </cell>
          <cell r="I1097" t="str">
            <v>11</v>
          </cell>
          <cell r="J1097" t="str">
            <v>045</v>
          </cell>
          <cell r="K1097" t="str">
            <v>3058</v>
          </cell>
          <cell r="L1097" t="str">
            <v>2</v>
          </cell>
          <cell r="M1097" t="str">
            <v>6</v>
          </cell>
          <cell r="N1097" t="str">
            <v>8</v>
          </cell>
          <cell r="O1097" t="str">
            <v>3</v>
          </cell>
          <cell r="P1097" t="str">
            <v>2</v>
          </cell>
          <cell r="Q1097" t="str">
            <v>E</v>
          </cell>
          <cell r="R1097" t="str">
            <v>358</v>
          </cell>
          <cell r="S1097" t="str">
            <v>358D7</v>
          </cell>
          <cell r="T1097" t="str">
            <v>2541</v>
          </cell>
          <cell r="U1097" t="str">
            <v>00</v>
          </cell>
          <cell r="V1097" t="str">
            <v>16</v>
          </cell>
          <cell r="W1097" t="str">
            <v>00605</v>
          </cell>
          <cell r="X1097" t="str">
            <v>1</v>
          </cell>
          <cell r="Y1097" t="str">
            <v>20</v>
          </cell>
          <cell r="Z1097" t="str">
            <v>150</v>
          </cell>
          <cell r="AA1097" t="str">
            <v>002</v>
          </cell>
          <cell r="AB1097">
            <v>872.46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872.46</v>
          </cell>
        </row>
        <row r="1098">
          <cell r="C1098" t="str">
            <v>27513058358D700605700</v>
          </cell>
          <cell r="D1098" t="str">
            <v>2018.29.02.012.2.1.1.2.1.11.045.3058.2.6.8.3.2.E.358.358D7.2751.00.16.00605.1.20.150.700</v>
          </cell>
          <cell r="E1098" t="str">
            <v>2018</v>
          </cell>
          <cell r="F1098" t="str">
            <v>29.02</v>
          </cell>
          <cell r="G1098" t="str">
            <v>012</v>
          </cell>
          <cell r="H1098" t="str">
            <v>2.1.1.2.1</v>
          </cell>
          <cell r="I1098" t="str">
            <v>11</v>
          </cell>
          <cell r="J1098" t="str">
            <v>045</v>
          </cell>
          <cell r="K1098" t="str">
            <v>3058</v>
          </cell>
          <cell r="L1098" t="str">
            <v>2</v>
          </cell>
          <cell r="M1098" t="str">
            <v>6</v>
          </cell>
          <cell r="N1098" t="str">
            <v>8</v>
          </cell>
          <cell r="O1098" t="str">
            <v>3</v>
          </cell>
          <cell r="P1098" t="str">
            <v>2</v>
          </cell>
          <cell r="Q1098" t="str">
            <v>E</v>
          </cell>
          <cell r="R1098" t="str">
            <v>358</v>
          </cell>
          <cell r="S1098" t="str">
            <v>358D7</v>
          </cell>
          <cell r="T1098" t="str">
            <v>2751</v>
          </cell>
          <cell r="U1098" t="str">
            <v>00</v>
          </cell>
          <cell r="V1098" t="str">
            <v>16</v>
          </cell>
          <cell r="W1098" t="str">
            <v>00605</v>
          </cell>
          <cell r="X1098" t="str">
            <v>1</v>
          </cell>
          <cell r="Y1098" t="str">
            <v>20</v>
          </cell>
          <cell r="Z1098" t="str">
            <v>150</v>
          </cell>
          <cell r="AA1098" t="str">
            <v>700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</row>
        <row r="1099">
          <cell r="C1099" t="str">
            <v>13113061358D700605002</v>
          </cell>
          <cell r="D1099" t="str">
            <v>2018.29.02.012.2.1.1.2.1.11.045.3061.2.6.8.3.2.E.358.358D7.1311.00.16.00605.1.20.150.002</v>
          </cell>
          <cell r="E1099" t="str">
            <v>2018</v>
          </cell>
          <cell r="F1099" t="str">
            <v>29.02</v>
          </cell>
          <cell r="G1099" t="str">
            <v>012</v>
          </cell>
          <cell r="H1099" t="str">
            <v>2.1.1.2.1</v>
          </cell>
          <cell r="I1099" t="str">
            <v>11</v>
          </cell>
          <cell r="J1099" t="str">
            <v>045</v>
          </cell>
          <cell r="K1099" t="str">
            <v>3061</v>
          </cell>
          <cell r="L1099" t="str">
            <v>2</v>
          </cell>
          <cell r="M1099" t="str">
            <v>6</v>
          </cell>
          <cell r="N1099" t="str">
            <v>8</v>
          </cell>
          <cell r="O1099" t="str">
            <v>3</v>
          </cell>
          <cell r="P1099" t="str">
            <v>2</v>
          </cell>
          <cell r="Q1099" t="str">
            <v>E</v>
          </cell>
          <cell r="R1099" t="str">
            <v>358</v>
          </cell>
          <cell r="S1099" t="str">
            <v>358D7</v>
          </cell>
          <cell r="T1099" t="str">
            <v>1311</v>
          </cell>
          <cell r="U1099" t="str">
            <v>00</v>
          </cell>
          <cell r="V1099" t="str">
            <v>16</v>
          </cell>
          <cell r="W1099" t="str">
            <v>00605</v>
          </cell>
          <cell r="X1099" t="str">
            <v>1</v>
          </cell>
          <cell r="Y1099" t="str">
            <v>20</v>
          </cell>
          <cell r="Z1099" t="str">
            <v>150</v>
          </cell>
          <cell r="AA1099" t="str">
            <v>002</v>
          </cell>
          <cell r="AB1099">
            <v>7667.84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7667.84</v>
          </cell>
        </row>
        <row r="1100">
          <cell r="C1100" t="str">
            <v>13223061358D700605002</v>
          </cell>
          <cell r="D1100" t="str">
            <v>2018.29.02.012.2.1.1.2.1.11.045.3061.2.6.8.3.2.E.358.358D7.1322.00.16.00605.1.20.150.002</v>
          </cell>
          <cell r="E1100" t="str">
            <v>2018</v>
          </cell>
          <cell r="F1100" t="str">
            <v>29.02</v>
          </cell>
          <cell r="G1100" t="str">
            <v>012</v>
          </cell>
          <cell r="H1100" t="str">
            <v>2.1.1.2.1</v>
          </cell>
          <cell r="I1100" t="str">
            <v>11</v>
          </cell>
          <cell r="J1100" t="str">
            <v>045</v>
          </cell>
          <cell r="K1100" t="str">
            <v>3061</v>
          </cell>
          <cell r="L1100" t="str">
            <v>2</v>
          </cell>
          <cell r="M1100" t="str">
            <v>6</v>
          </cell>
          <cell r="N1100" t="str">
            <v>8</v>
          </cell>
          <cell r="O1100" t="str">
            <v>3</v>
          </cell>
          <cell r="P1100" t="str">
            <v>2</v>
          </cell>
          <cell r="Q1100" t="str">
            <v>E</v>
          </cell>
          <cell r="R1100" t="str">
            <v>358</v>
          </cell>
          <cell r="S1100" t="str">
            <v>358D7</v>
          </cell>
          <cell r="T1100" t="str">
            <v>1322</v>
          </cell>
          <cell r="U1100" t="str">
            <v>00</v>
          </cell>
          <cell r="V1100" t="str">
            <v>16</v>
          </cell>
          <cell r="W1100" t="str">
            <v>00605</v>
          </cell>
          <cell r="X1100" t="str">
            <v>1</v>
          </cell>
          <cell r="Y1100" t="str">
            <v>20</v>
          </cell>
          <cell r="Z1100" t="str">
            <v>150</v>
          </cell>
          <cell r="AA1100" t="str">
            <v>002</v>
          </cell>
          <cell r="AB1100">
            <v>7746.77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7746.77</v>
          </cell>
        </row>
        <row r="1101">
          <cell r="C1101" t="str">
            <v>24913061358D700605700</v>
          </cell>
          <cell r="D1101" t="str">
            <v>2018.29.02.012.2.1.1.2.1.11.045.3061.2.6.8.3.2.E.358.358D7.2491.00.16.00605.1.20.150.700</v>
          </cell>
          <cell r="E1101" t="str">
            <v>2018</v>
          </cell>
          <cell r="F1101" t="str">
            <v>29.02</v>
          </cell>
          <cell r="G1101" t="str">
            <v>012</v>
          </cell>
          <cell r="H1101" t="str">
            <v>2.1.1.2.1</v>
          </cell>
          <cell r="I1101" t="str">
            <v>11</v>
          </cell>
          <cell r="J1101" t="str">
            <v>045</v>
          </cell>
          <cell r="K1101" t="str">
            <v>3061</v>
          </cell>
          <cell r="L1101" t="str">
            <v>2</v>
          </cell>
          <cell r="M1101" t="str">
            <v>6</v>
          </cell>
          <cell r="N1101" t="str">
            <v>8</v>
          </cell>
          <cell r="O1101" t="str">
            <v>3</v>
          </cell>
          <cell r="P1101" t="str">
            <v>2</v>
          </cell>
          <cell r="Q1101" t="str">
            <v>E</v>
          </cell>
          <cell r="R1101" t="str">
            <v>358</v>
          </cell>
          <cell r="S1101" t="str">
            <v>358D7</v>
          </cell>
          <cell r="T1101" t="str">
            <v>2491</v>
          </cell>
          <cell r="U1101" t="str">
            <v>00</v>
          </cell>
          <cell r="V1101" t="str">
            <v>16</v>
          </cell>
          <cell r="W1101" t="str">
            <v>00605</v>
          </cell>
          <cell r="X1101" t="str">
            <v>1</v>
          </cell>
          <cell r="Y1101" t="str">
            <v>20</v>
          </cell>
          <cell r="Z1101" t="str">
            <v>150</v>
          </cell>
          <cell r="AA1101" t="str">
            <v>700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</row>
        <row r="1102">
          <cell r="C1102" t="str">
            <v>336331103580200605002</v>
          </cell>
          <cell r="D1102" t="str">
            <v>2018.29.02.012.2.1.1.2.1.11.045.3110.2.6.8.3.2.E.358.35802.3363.00.16.00605.1.20.150.002</v>
          </cell>
          <cell r="E1102" t="str">
            <v>2018</v>
          </cell>
          <cell r="F1102" t="str">
            <v>29.02</v>
          </cell>
          <cell r="G1102" t="str">
            <v>012</v>
          </cell>
          <cell r="H1102" t="str">
            <v>2.1.1.2.1</v>
          </cell>
          <cell r="I1102" t="str">
            <v>11</v>
          </cell>
          <cell r="J1102" t="str">
            <v>045</v>
          </cell>
          <cell r="K1102" t="str">
            <v>3110</v>
          </cell>
          <cell r="L1102" t="str">
            <v>2</v>
          </cell>
          <cell r="M1102" t="str">
            <v>6</v>
          </cell>
          <cell r="N1102" t="str">
            <v>8</v>
          </cell>
          <cell r="O1102" t="str">
            <v>3</v>
          </cell>
          <cell r="P1102" t="str">
            <v>2</v>
          </cell>
          <cell r="Q1102" t="str">
            <v>E</v>
          </cell>
          <cell r="R1102" t="str">
            <v>358</v>
          </cell>
          <cell r="S1102" t="str">
            <v>35802</v>
          </cell>
          <cell r="T1102" t="str">
            <v>3363</v>
          </cell>
          <cell r="U1102" t="str">
            <v>00</v>
          </cell>
          <cell r="V1102" t="str">
            <v>16</v>
          </cell>
          <cell r="W1102" t="str">
            <v>00605</v>
          </cell>
          <cell r="X1102" t="str">
            <v>1</v>
          </cell>
          <cell r="Y1102" t="str">
            <v>20</v>
          </cell>
          <cell r="Z1102" t="str">
            <v>150</v>
          </cell>
          <cell r="AA1102" t="str">
            <v>002</v>
          </cell>
          <cell r="AB1102">
            <v>250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250</v>
          </cell>
        </row>
        <row r="1103">
          <cell r="C1103" t="str">
            <v>37213110358D400605002</v>
          </cell>
          <cell r="D1103" t="str">
            <v>2018.29.02.012.2.1.1.2.1.11.045.3110.2.6.8.3.2.E.358.358D4.3721.00.16.00605.1.20.150.002</v>
          </cell>
          <cell r="E1103" t="str">
            <v>2018</v>
          </cell>
          <cell r="F1103" t="str">
            <v>29.02</v>
          </cell>
          <cell r="G1103" t="str">
            <v>012</v>
          </cell>
          <cell r="H1103" t="str">
            <v>2.1.1.2.1</v>
          </cell>
          <cell r="I1103" t="str">
            <v>11</v>
          </cell>
          <cell r="J1103" t="str">
            <v>045</v>
          </cell>
          <cell r="K1103" t="str">
            <v>3110</v>
          </cell>
          <cell r="L1103" t="str">
            <v>2</v>
          </cell>
          <cell r="M1103" t="str">
            <v>6</v>
          </cell>
          <cell r="N1103" t="str">
            <v>8</v>
          </cell>
          <cell r="O1103" t="str">
            <v>3</v>
          </cell>
          <cell r="P1103" t="str">
            <v>2</v>
          </cell>
          <cell r="Q1103" t="str">
            <v>E</v>
          </cell>
          <cell r="R1103" t="str">
            <v>358</v>
          </cell>
          <cell r="S1103" t="str">
            <v>358D4</v>
          </cell>
          <cell r="T1103" t="str">
            <v>3721</v>
          </cell>
          <cell r="U1103" t="str">
            <v>00</v>
          </cell>
          <cell r="V1103" t="str">
            <v>16</v>
          </cell>
          <cell r="W1103" t="str">
            <v>00605</v>
          </cell>
          <cell r="X1103" t="str">
            <v>1</v>
          </cell>
          <cell r="Y1103" t="str">
            <v>20</v>
          </cell>
          <cell r="Z1103" t="str">
            <v>150</v>
          </cell>
          <cell r="AA1103" t="str">
            <v>002</v>
          </cell>
          <cell r="AB1103">
            <v>7314.54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7314.54</v>
          </cell>
        </row>
        <row r="1104">
          <cell r="C1104" t="str">
            <v>246131113580200605700</v>
          </cell>
          <cell r="D1104" t="str">
            <v>2018.29.02.012.2.1.1.2.1.11.045.3111.2.6.8.3.2.E.358.35802.2461.00.16.00605.1.20.150.700</v>
          </cell>
          <cell r="E1104" t="str">
            <v>2018</v>
          </cell>
          <cell r="F1104" t="str">
            <v>29.02</v>
          </cell>
          <cell r="G1104" t="str">
            <v>012</v>
          </cell>
          <cell r="H1104" t="str">
            <v>2.1.1.2.1</v>
          </cell>
          <cell r="I1104" t="str">
            <v>11</v>
          </cell>
          <cell r="J1104" t="str">
            <v>045</v>
          </cell>
          <cell r="K1104" t="str">
            <v>3111</v>
          </cell>
          <cell r="L1104" t="str">
            <v>2</v>
          </cell>
          <cell r="M1104" t="str">
            <v>6</v>
          </cell>
          <cell r="N1104" t="str">
            <v>8</v>
          </cell>
          <cell r="O1104" t="str">
            <v>3</v>
          </cell>
          <cell r="P1104" t="str">
            <v>2</v>
          </cell>
          <cell r="Q1104" t="str">
            <v>E</v>
          </cell>
          <cell r="R1104" t="str">
            <v>358</v>
          </cell>
          <cell r="S1104" t="str">
            <v>35802</v>
          </cell>
          <cell r="T1104" t="str">
            <v>2461</v>
          </cell>
          <cell r="U1104" t="str">
            <v>00</v>
          </cell>
          <cell r="V1104" t="str">
            <v>16</v>
          </cell>
          <cell r="W1104" t="str">
            <v>00605</v>
          </cell>
          <cell r="X1104" t="str">
            <v>1</v>
          </cell>
          <cell r="Y1104" t="str">
            <v>20</v>
          </cell>
          <cell r="Z1104" t="str">
            <v>150</v>
          </cell>
          <cell r="AA1104" t="str">
            <v>700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</row>
        <row r="1105">
          <cell r="C1105" t="str">
            <v>141131123580200605002</v>
          </cell>
          <cell r="D1105" t="str">
            <v>2018.29.02.012.2.1.1.2.1.11.045.3112.2.6.8.3.2.E.358.35802.1411.00.16.00605.1.20.150.002</v>
          </cell>
          <cell r="E1105" t="str">
            <v>2018</v>
          </cell>
          <cell r="F1105" t="str">
            <v>29.02</v>
          </cell>
          <cell r="G1105" t="str">
            <v>012</v>
          </cell>
          <cell r="H1105" t="str">
            <v>2.1.1.2.1</v>
          </cell>
          <cell r="I1105" t="str">
            <v>11</v>
          </cell>
          <cell r="J1105" t="str">
            <v>045</v>
          </cell>
          <cell r="K1105" t="str">
            <v>3112</v>
          </cell>
          <cell r="L1105" t="str">
            <v>2</v>
          </cell>
          <cell r="M1105" t="str">
            <v>6</v>
          </cell>
          <cell r="N1105" t="str">
            <v>8</v>
          </cell>
          <cell r="O1105" t="str">
            <v>3</v>
          </cell>
          <cell r="P1105" t="str">
            <v>2</v>
          </cell>
          <cell r="Q1105" t="str">
            <v>E</v>
          </cell>
          <cell r="R1105" t="str">
            <v>358</v>
          </cell>
          <cell r="S1105" t="str">
            <v>35802</v>
          </cell>
          <cell r="T1105" t="str">
            <v>1411</v>
          </cell>
          <cell r="U1105" t="str">
            <v>00</v>
          </cell>
          <cell r="V1105" t="str">
            <v>16</v>
          </cell>
          <cell r="W1105" t="str">
            <v>00605</v>
          </cell>
          <cell r="X1105" t="str">
            <v>1</v>
          </cell>
          <cell r="Y1105" t="str">
            <v>20</v>
          </cell>
          <cell r="Z1105" t="str">
            <v>150</v>
          </cell>
          <cell r="AA1105" t="str">
            <v>002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</row>
        <row r="1106">
          <cell r="C1106" t="str">
            <v>375131123580200605518</v>
          </cell>
          <cell r="D1106" t="str">
            <v>2018.29.02.012.2.1.1.2.1.11.045.3112.2.6.8.3.2.E.358.35802.3751.00.16.00605.1.20.150.518</v>
          </cell>
          <cell r="E1106" t="str">
            <v>2018</v>
          </cell>
          <cell r="F1106" t="str">
            <v>29.02</v>
          </cell>
          <cell r="G1106" t="str">
            <v>012</v>
          </cell>
          <cell r="H1106" t="str">
            <v>2.1.1.2.1</v>
          </cell>
          <cell r="I1106" t="str">
            <v>11</v>
          </cell>
          <cell r="J1106" t="str">
            <v>045</v>
          </cell>
          <cell r="K1106" t="str">
            <v>3112</v>
          </cell>
          <cell r="L1106" t="str">
            <v>2</v>
          </cell>
          <cell r="M1106" t="str">
            <v>6</v>
          </cell>
          <cell r="N1106" t="str">
            <v>8</v>
          </cell>
          <cell r="O1106" t="str">
            <v>3</v>
          </cell>
          <cell r="P1106" t="str">
            <v>2</v>
          </cell>
          <cell r="Q1106" t="str">
            <v>E</v>
          </cell>
          <cell r="R1106" t="str">
            <v>358</v>
          </cell>
          <cell r="S1106" t="str">
            <v>35802</v>
          </cell>
          <cell r="T1106" t="str">
            <v>3751</v>
          </cell>
          <cell r="U1106" t="str">
            <v>00</v>
          </cell>
          <cell r="V1106" t="str">
            <v>16</v>
          </cell>
          <cell r="W1106" t="str">
            <v>00605</v>
          </cell>
          <cell r="X1106" t="str">
            <v>1</v>
          </cell>
          <cell r="Y1106" t="str">
            <v>20</v>
          </cell>
          <cell r="Z1106" t="str">
            <v>150</v>
          </cell>
          <cell r="AA1106" t="str">
            <v>518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</row>
        <row r="1107">
          <cell r="C1107" t="str">
            <v>11313143358D700605002</v>
          </cell>
          <cell r="D1107" t="str">
            <v>2018.29.02.012.2.1.1.2.1.11.045.3143.2.6.8.3.2.E.358.358D7.1131.00.16.00605.1.20.150.002</v>
          </cell>
          <cell r="E1107" t="str">
            <v>2018</v>
          </cell>
          <cell r="F1107" t="str">
            <v>29.02</v>
          </cell>
          <cell r="G1107" t="str">
            <v>012</v>
          </cell>
          <cell r="H1107" t="str">
            <v>2.1.1.2.1</v>
          </cell>
          <cell r="I1107" t="str">
            <v>11</v>
          </cell>
          <cell r="J1107" t="str">
            <v>045</v>
          </cell>
          <cell r="K1107" t="str">
            <v>3143</v>
          </cell>
          <cell r="L1107" t="str">
            <v>2</v>
          </cell>
          <cell r="M1107" t="str">
            <v>6</v>
          </cell>
          <cell r="N1107" t="str">
            <v>8</v>
          </cell>
          <cell r="O1107" t="str">
            <v>3</v>
          </cell>
          <cell r="P1107" t="str">
            <v>2</v>
          </cell>
          <cell r="Q1107" t="str">
            <v>E</v>
          </cell>
          <cell r="R1107" t="str">
            <v>358</v>
          </cell>
          <cell r="S1107" t="str">
            <v>358D7</v>
          </cell>
          <cell r="T1107" t="str">
            <v>1131</v>
          </cell>
          <cell r="U1107" t="str">
            <v>00</v>
          </cell>
          <cell r="V1107" t="str">
            <v>16</v>
          </cell>
          <cell r="W1107" t="str">
            <v>00605</v>
          </cell>
          <cell r="X1107" t="str">
            <v>1</v>
          </cell>
          <cell r="Y1107" t="str">
            <v>20</v>
          </cell>
          <cell r="Z1107" t="str">
            <v>150</v>
          </cell>
          <cell r="AA1107" t="str">
            <v>002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</row>
        <row r="1108">
          <cell r="C1108" t="str">
            <v>26114030701D300605700</v>
          </cell>
          <cell r="D1108" t="str">
            <v>2018.29.02.012.2.1.1.2.1.11.045.4030.2.4.2.4.4.E.701.701D3.2611.00.16.00605.1.20.150.700</v>
          </cell>
          <cell r="E1108" t="str">
            <v>2018</v>
          </cell>
          <cell r="F1108" t="str">
            <v>29.02</v>
          </cell>
          <cell r="G1108" t="str">
            <v>012</v>
          </cell>
          <cell r="H1108" t="str">
            <v>2.1.1.2.1</v>
          </cell>
          <cell r="I1108" t="str">
            <v>11</v>
          </cell>
          <cell r="J1108" t="str">
            <v>045</v>
          </cell>
          <cell r="K1108" t="str">
            <v>4030</v>
          </cell>
          <cell r="L1108" t="str">
            <v>2</v>
          </cell>
          <cell r="M1108" t="str">
            <v>4</v>
          </cell>
          <cell r="N1108" t="str">
            <v>2</v>
          </cell>
          <cell r="O1108" t="str">
            <v>4</v>
          </cell>
          <cell r="P1108" t="str">
            <v>4</v>
          </cell>
          <cell r="Q1108" t="str">
            <v>E</v>
          </cell>
          <cell r="R1108" t="str">
            <v>701</v>
          </cell>
          <cell r="S1108" t="str">
            <v>701D3</v>
          </cell>
          <cell r="T1108" t="str">
            <v>2611</v>
          </cell>
          <cell r="U1108" t="str">
            <v>00</v>
          </cell>
          <cell r="V1108" t="str">
            <v>16</v>
          </cell>
          <cell r="W1108" t="str">
            <v>00605</v>
          </cell>
          <cell r="X1108" t="str">
            <v>1</v>
          </cell>
          <cell r="Y1108" t="str">
            <v>20</v>
          </cell>
          <cell r="Z1108" t="str">
            <v>150</v>
          </cell>
          <cell r="AA1108" t="str">
            <v>700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</row>
        <row r="1109">
          <cell r="C1109" t="str">
            <v>29114030701D300605700</v>
          </cell>
          <cell r="D1109" t="str">
            <v>2018.29.02.012.2.1.1.2.1.11.045.4030.2.4.2.4.4.E.701.701D3.2911.00.16.00605.1.20.150.700</v>
          </cell>
          <cell r="E1109" t="str">
            <v>2018</v>
          </cell>
          <cell r="F1109" t="str">
            <v>29.02</v>
          </cell>
          <cell r="G1109" t="str">
            <v>012</v>
          </cell>
          <cell r="H1109" t="str">
            <v>2.1.1.2.1</v>
          </cell>
          <cell r="I1109" t="str">
            <v>11</v>
          </cell>
          <cell r="J1109" t="str">
            <v>045</v>
          </cell>
          <cell r="K1109" t="str">
            <v>4030</v>
          </cell>
          <cell r="L1109" t="str">
            <v>2</v>
          </cell>
          <cell r="M1109" t="str">
            <v>4</v>
          </cell>
          <cell r="N1109" t="str">
            <v>2</v>
          </cell>
          <cell r="O1109" t="str">
            <v>4</v>
          </cell>
          <cell r="P1109" t="str">
            <v>4</v>
          </cell>
          <cell r="Q1109" t="str">
            <v>E</v>
          </cell>
          <cell r="R1109" t="str">
            <v>701</v>
          </cell>
          <cell r="S1109" t="str">
            <v>701D3</v>
          </cell>
          <cell r="T1109" t="str">
            <v>2911</v>
          </cell>
          <cell r="U1109" t="str">
            <v>00</v>
          </cell>
          <cell r="V1109" t="str">
            <v>16</v>
          </cell>
          <cell r="W1109" t="str">
            <v>00605</v>
          </cell>
          <cell r="X1109" t="str">
            <v>1</v>
          </cell>
          <cell r="Y1109" t="str">
            <v>20</v>
          </cell>
          <cell r="Z1109" t="str">
            <v>150</v>
          </cell>
          <cell r="AA1109" t="str">
            <v>700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</row>
        <row r="1110">
          <cell r="C1110" t="str">
            <v>33414030701D300605700</v>
          </cell>
          <cell r="D1110" t="str">
            <v>2018.29.02.012.2.1.1.2.1.11.045.4030.2.4.2.4.4.E.701.701D3.3341.00.16.00605.1.20.150.700</v>
          </cell>
          <cell r="E1110" t="str">
            <v>2018</v>
          </cell>
          <cell r="F1110" t="str">
            <v>29.02</v>
          </cell>
          <cell r="G1110" t="str">
            <v>012</v>
          </cell>
          <cell r="H1110" t="str">
            <v>2.1.1.2.1</v>
          </cell>
          <cell r="I1110" t="str">
            <v>11</v>
          </cell>
          <cell r="J1110" t="str">
            <v>045</v>
          </cell>
          <cell r="K1110" t="str">
            <v>4030</v>
          </cell>
          <cell r="L1110" t="str">
            <v>2</v>
          </cell>
          <cell r="M1110" t="str">
            <v>4</v>
          </cell>
          <cell r="N1110" t="str">
            <v>2</v>
          </cell>
          <cell r="O1110" t="str">
            <v>4</v>
          </cell>
          <cell r="P1110" t="str">
            <v>4</v>
          </cell>
          <cell r="Q1110" t="str">
            <v>E</v>
          </cell>
          <cell r="R1110" t="str">
            <v>701</v>
          </cell>
          <cell r="S1110" t="str">
            <v>701D3</v>
          </cell>
          <cell r="T1110" t="str">
            <v>3341</v>
          </cell>
          <cell r="U1110" t="str">
            <v>00</v>
          </cell>
          <cell r="V1110" t="str">
            <v>16</v>
          </cell>
          <cell r="W1110" t="str">
            <v>00605</v>
          </cell>
          <cell r="X1110" t="str">
            <v>1</v>
          </cell>
          <cell r="Y1110" t="str">
            <v>20</v>
          </cell>
          <cell r="Z1110" t="str">
            <v>150</v>
          </cell>
          <cell r="AA1110" t="str">
            <v>700</v>
          </cell>
          <cell r="AB1110">
            <v>400</v>
          </cell>
          <cell r="AC1110">
            <v>400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</row>
        <row r="1111">
          <cell r="C1111" t="str">
            <v>121151669000100605002</v>
          </cell>
          <cell r="D1111" t="str">
            <v>2018.29.02.012.2.1.1.2.1.11.045.5166.2.6.5.3.1.E.900.90001.1211.00.16.00605.1.20.150.002</v>
          </cell>
          <cell r="E1111" t="str">
            <v>2018</v>
          </cell>
          <cell r="F1111" t="str">
            <v>29.02</v>
          </cell>
          <cell r="G1111" t="str">
            <v>012</v>
          </cell>
          <cell r="H1111" t="str">
            <v>2.1.1.2.1</v>
          </cell>
          <cell r="I1111" t="str">
            <v>11</v>
          </cell>
          <cell r="J1111" t="str">
            <v>045</v>
          </cell>
          <cell r="K1111" t="str">
            <v>5166</v>
          </cell>
          <cell r="L1111" t="str">
            <v>2</v>
          </cell>
          <cell r="M1111" t="str">
            <v>6</v>
          </cell>
          <cell r="N1111" t="str">
            <v>5</v>
          </cell>
          <cell r="O1111" t="str">
            <v>3</v>
          </cell>
          <cell r="P1111" t="str">
            <v>1</v>
          </cell>
          <cell r="Q1111" t="str">
            <v>E</v>
          </cell>
          <cell r="R1111" t="str">
            <v>900</v>
          </cell>
          <cell r="S1111" t="str">
            <v>90001</v>
          </cell>
          <cell r="T1111" t="str">
            <v>1211</v>
          </cell>
          <cell r="U1111" t="str">
            <v>00</v>
          </cell>
          <cell r="V1111" t="str">
            <v>16</v>
          </cell>
          <cell r="W1111" t="str">
            <v>00605</v>
          </cell>
          <cell r="X1111" t="str">
            <v>1</v>
          </cell>
          <cell r="Y1111" t="str">
            <v>20</v>
          </cell>
          <cell r="Z1111" t="str">
            <v>150</v>
          </cell>
          <cell r="AA1111" t="str">
            <v>002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</row>
        <row r="1112">
          <cell r="C1112" t="str">
            <v>515151669000100404002</v>
          </cell>
          <cell r="D1112" t="str">
            <v>2018.29.02.012.2.1.1.2.1.11.045.5166.2.6.5.3.1.E.900.90001.5151.00.14.00404.2.20.150.002</v>
          </cell>
          <cell r="E1112" t="str">
            <v>2018</v>
          </cell>
          <cell r="F1112" t="str">
            <v>29.02</v>
          </cell>
          <cell r="G1112" t="str">
            <v>012</v>
          </cell>
          <cell r="H1112" t="str">
            <v>2.1.1.2.1</v>
          </cell>
          <cell r="I1112" t="str">
            <v>11</v>
          </cell>
          <cell r="J1112" t="str">
            <v>045</v>
          </cell>
          <cell r="K1112" t="str">
            <v>5166</v>
          </cell>
          <cell r="L1112" t="str">
            <v>2</v>
          </cell>
          <cell r="M1112" t="str">
            <v>6</v>
          </cell>
          <cell r="N1112" t="str">
            <v>5</v>
          </cell>
          <cell r="O1112" t="str">
            <v>3</v>
          </cell>
          <cell r="P1112" t="str">
            <v>1</v>
          </cell>
          <cell r="Q1112" t="str">
            <v>E</v>
          </cell>
          <cell r="R1112" t="str">
            <v>900</v>
          </cell>
          <cell r="S1112" t="str">
            <v>90001</v>
          </cell>
          <cell r="T1112" t="str">
            <v>5151</v>
          </cell>
          <cell r="U1112" t="str">
            <v>00</v>
          </cell>
          <cell r="V1112" t="str">
            <v>14</v>
          </cell>
          <cell r="W1112" t="str">
            <v>00404</v>
          </cell>
          <cell r="X1112" t="str">
            <v>2</v>
          </cell>
          <cell r="Y1112" t="str">
            <v>20</v>
          </cell>
          <cell r="Z1112" t="str">
            <v>150</v>
          </cell>
          <cell r="AA1112" t="str">
            <v>002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</row>
        <row r="1113">
          <cell r="C1113" t="str">
            <v>382151839000100605503</v>
          </cell>
          <cell r="D1113" t="str">
            <v>2018.29.02.012.2.1.1.2.1.11.045.5183.2.6.5.3.1.E.900.90001.3821.00.16.00605.1.20.150.503</v>
          </cell>
          <cell r="E1113" t="str">
            <v>2018</v>
          </cell>
          <cell r="F1113" t="str">
            <v>29.02</v>
          </cell>
          <cell r="G1113" t="str">
            <v>012</v>
          </cell>
          <cell r="H1113" t="str">
            <v>2.1.1.2.1</v>
          </cell>
          <cell r="I1113" t="str">
            <v>11</v>
          </cell>
          <cell r="J1113" t="str">
            <v>045</v>
          </cell>
          <cell r="K1113" t="str">
            <v>5183</v>
          </cell>
          <cell r="L1113" t="str">
            <v>2</v>
          </cell>
          <cell r="M1113" t="str">
            <v>6</v>
          </cell>
          <cell r="N1113" t="str">
            <v>5</v>
          </cell>
          <cell r="O1113" t="str">
            <v>3</v>
          </cell>
          <cell r="P1113" t="str">
            <v>1</v>
          </cell>
          <cell r="Q1113" t="str">
            <v>E</v>
          </cell>
          <cell r="R1113" t="str">
            <v>900</v>
          </cell>
          <cell r="S1113" t="str">
            <v>90001</v>
          </cell>
          <cell r="T1113" t="str">
            <v>3821</v>
          </cell>
          <cell r="U1113" t="str">
            <v>00</v>
          </cell>
          <cell r="V1113" t="str">
            <v>16</v>
          </cell>
          <cell r="W1113" t="str">
            <v>00605</v>
          </cell>
          <cell r="X1113" t="str">
            <v>1</v>
          </cell>
          <cell r="Y1113" t="str">
            <v>20</v>
          </cell>
          <cell r="Z1113" t="str">
            <v>150</v>
          </cell>
          <cell r="AA1113" t="str">
            <v>503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</row>
        <row r="1114">
          <cell r="C1114" t="str">
            <v>223151859000100404002</v>
          </cell>
          <cell r="D1114" t="str">
            <v>2018.29.02.012.2.1.1.2.1.11.045.5185.2.6.5.3.1.E.900.90001.2231.00.14.00404.1.20.150.002</v>
          </cell>
          <cell r="E1114" t="str">
            <v>2018</v>
          </cell>
          <cell r="F1114" t="str">
            <v>29.02</v>
          </cell>
          <cell r="G1114" t="str">
            <v>012</v>
          </cell>
          <cell r="H1114" t="str">
            <v>2.1.1.2.1</v>
          </cell>
          <cell r="I1114" t="str">
            <v>11</v>
          </cell>
          <cell r="J1114" t="str">
            <v>045</v>
          </cell>
          <cell r="K1114" t="str">
            <v>5185</v>
          </cell>
          <cell r="L1114" t="str">
            <v>2</v>
          </cell>
          <cell r="M1114" t="str">
            <v>6</v>
          </cell>
          <cell r="N1114" t="str">
            <v>5</v>
          </cell>
          <cell r="O1114" t="str">
            <v>3</v>
          </cell>
          <cell r="P1114" t="str">
            <v>1</v>
          </cell>
          <cell r="Q1114" t="str">
            <v>E</v>
          </cell>
          <cell r="R1114" t="str">
            <v>900</v>
          </cell>
          <cell r="S1114" t="str">
            <v>90001</v>
          </cell>
          <cell r="T1114" t="str">
            <v>2231</v>
          </cell>
          <cell r="U1114" t="str">
            <v>00</v>
          </cell>
          <cell r="V1114" t="str">
            <v>14</v>
          </cell>
          <cell r="W1114" t="str">
            <v>00404</v>
          </cell>
          <cell r="X1114" t="str">
            <v>1</v>
          </cell>
          <cell r="Y1114" t="str">
            <v>20</v>
          </cell>
          <cell r="Z1114" t="str">
            <v>150</v>
          </cell>
          <cell r="AA1114" t="str">
            <v>002</v>
          </cell>
          <cell r="AB1114">
            <v>2.3199999999999998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2.3199999999999998</v>
          </cell>
        </row>
        <row r="1115">
          <cell r="C1115" t="str">
            <v>22166018357D100605002</v>
          </cell>
          <cell r="D1115" t="str">
            <v>2018.29.02.012.2.1.1.2.1.11.045.6018.2.6.5.3.1.E.357.357D1.2216.00.16.00605.1.20.150.002</v>
          </cell>
          <cell r="E1115" t="str">
            <v>2018</v>
          </cell>
          <cell r="F1115" t="str">
            <v>29.02</v>
          </cell>
          <cell r="G1115" t="str">
            <v>012</v>
          </cell>
          <cell r="H1115" t="str">
            <v>2.1.1.2.1</v>
          </cell>
          <cell r="I1115" t="str">
            <v>11</v>
          </cell>
          <cell r="J1115" t="str">
            <v>045</v>
          </cell>
          <cell r="K1115" t="str">
            <v>6018</v>
          </cell>
          <cell r="L1115" t="str">
            <v>2</v>
          </cell>
          <cell r="M1115" t="str">
            <v>6</v>
          </cell>
          <cell r="N1115" t="str">
            <v>5</v>
          </cell>
          <cell r="O1115" t="str">
            <v>3</v>
          </cell>
          <cell r="P1115" t="str">
            <v>1</v>
          </cell>
          <cell r="Q1115" t="str">
            <v>E</v>
          </cell>
          <cell r="R1115" t="str">
            <v>357</v>
          </cell>
          <cell r="S1115" t="str">
            <v>357D1</v>
          </cell>
          <cell r="T1115" t="str">
            <v>2216</v>
          </cell>
          <cell r="U1115" t="str">
            <v>00</v>
          </cell>
          <cell r="V1115" t="str">
            <v>16</v>
          </cell>
          <cell r="W1115" t="str">
            <v>00605</v>
          </cell>
          <cell r="X1115" t="str">
            <v>1</v>
          </cell>
          <cell r="Y1115" t="str">
            <v>20</v>
          </cell>
          <cell r="Z1115" t="str">
            <v>150</v>
          </cell>
          <cell r="AA1115" t="str">
            <v>002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</row>
        <row r="1116">
          <cell r="C1116" t="str">
            <v>44136034357D200501700</v>
          </cell>
          <cell r="D1116" t="str">
            <v>2018.29.02.012.2.1.1.2.1.11.045.6034.2.6.5.3.1.E.357.357D2.4413.00.25.00501.1.20.150.700</v>
          </cell>
          <cell r="E1116" t="str">
            <v>2018</v>
          </cell>
          <cell r="F1116" t="str">
            <v>29.02</v>
          </cell>
          <cell r="G1116" t="str">
            <v>012</v>
          </cell>
          <cell r="H1116" t="str">
            <v>2.1.1.2.1</v>
          </cell>
          <cell r="I1116" t="str">
            <v>11</v>
          </cell>
          <cell r="J1116" t="str">
            <v>045</v>
          </cell>
          <cell r="K1116" t="str">
            <v>6034</v>
          </cell>
          <cell r="L1116" t="str">
            <v>2</v>
          </cell>
          <cell r="M1116" t="str">
            <v>6</v>
          </cell>
          <cell r="N1116" t="str">
            <v>5</v>
          </cell>
          <cell r="O1116" t="str">
            <v>3</v>
          </cell>
          <cell r="P1116" t="str">
            <v>1</v>
          </cell>
          <cell r="Q1116" t="str">
            <v>E</v>
          </cell>
          <cell r="R1116" t="str">
            <v>357</v>
          </cell>
          <cell r="S1116" t="str">
            <v>357D2</v>
          </cell>
          <cell r="T1116" t="str">
            <v>4413</v>
          </cell>
          <cell r="U1116" t="str">
            <v>00</v>
          </cell>
          <cell r="V1116" t="str">
            <v>25</v>
          </cell>
          <cell r="W1116" t="str">
            <v>00501</v>
          </cell>
          <cell r="X1116" t="str">
            <v>1</v>
          </cell>
          <cell r="Y1116" t="str">
            <v>20</v>
          </cell>
          <cell r="Z1116" t="str">
            <v>150</v>
          </cell>
          <cell r="AA1116" t="str">
            <v>700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</row>
        <row r="1117">
          <cell r="C1117" t="str">
            <v>14326037357D200605002</v>
          </cell>
          <cell r="D1117" t="str">
            <v>2018.29.02.012.2.1.1.2.1.11.045.6037.2.6.5.3.1.E.357.357D2.1432.00.16.00605.1.20.150.002</v>
          </cell>
          <cell r="E1117" t="str">
            <v>2018</v>
          </cell>
          <cell r="F1117" t="str">
            <v>29.02</v>
          </cell>
          <cell r="G1117" t="str">
            <v>012</v>
          </cell>
          <cell r="H1117" t="str">
            <v>2.1.1.2.1</v>
          </cell>
          <cell r="I1117" t="str">
            <v>11</v>
          </cell>
          <cell r="J1117" t="str">
            <v>045</v>
          </cell>
          <cell r="K1117" t="str">
            <v>6037</v>
          </cell>
          <cell r="L1117" t="str">
            <v>2</v>
          </cell>
          <cell r="M1117" t="str">
            <v>6</v>
          </cell>
          <cell r="N1117" t="str">
            <v>5</v>
          </cell>
          <cell r="O1117" t="str">
            <v>3</v>
          </cell>
          <cell r="P1117" t="str">
            <v>1</v>
          </cell>
          <cell r="Q1117" t="str">
            <v>E</v>
          </cell>
          <cell r="R1117" t="str">
            <v>357</v>
          </cell>
          <cell r="S1117" t="str">
            <v>357D2</v>
          </cell>
          <cell r="T1117" t="str">
            <v>1432</v>
          </cell>
          <cell r="U1117" t="str">
            <v>00</v>
          </cell>
          <cell r="V1117" t="str">
            <v>16</v>
          </cell>
          <cell r="W1117" t="str">
            <v>00605</v>
          </cell>
          <cell r="X1117" t="str">
            <v>1</v>
          </cell>
          <cell r="Y1117" t="str">
            <v>20</v>
          </cell>
          <cell r="Z1117" t="str">
            <v>150</v>
          </cell>
          <cell r="AA1117" t="str">
            <v>002</v>
          </cell>
          <cell r="AB1117">
            <v>1752.68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1752.68</v>
          </cell>
        </row>
        <row r="1118">
          <cell r="C1118" t="str">
            <v>44136037357D200501096</v>
          </cell>
          <cell r="D1118" t="str">
            <v>2018.29.02.012.2.1.1.2.1.11.045.6037.2.6.5.3.1.E.357.357D2.4413.00.25.00501.1.20.150.096</v>
          </cell>
          <cell r="E1118" t="str">
            <v>2018</v>
          </cell>
          <cell r="F1118" t="str">
            <v>29.02</v>
          </cell>
          <cell r="G1118" t="str">
            <v>012</v>
          </cell>
          <cell r="H1118" t="str">
            <v>2.1.1.2.1</v>
          </cell>
          <cell r="I1118" t="str">
            <v>11</v>
          </cell>
          <cell r="J1118" t="str">
            <v>045</v>
          </cell>
          <cell r="K1118" t="str">
            <v>6037</v>
          </cell>
          <cell r="L1118" t="str">
            <v>2</v>
          </cell>
          <cell r="M1118" t="str">
            <v>6</v>
          </cell>
          <cell r="N1118" t="str">
            <v>5</v>
          </cell>
          <cell r="O1118" t="str">
            <v>3</v>
          </cell>
          <cell r="P1118" t="str">
            <v>1</v>
          </cell>
          <cell r="Q1118" t="str">
            <v>E</v>
          </cell>
          <cell r="R1118" t="str">
            <v>357</v>
          </cell>
          <cell r="S1118" t="str">
            <v>357D2</v>
          </cell>
          <cell r="T1118" t="str">
            <v>4413</v>
          </cell>
          <cell r="U1118" t="str">
            <v>00</v>
          </cell>
          <cell r="V1118" t="str">
            <v>25</v>
          </cell>
          <cell r="W1118" t="str">
            <v>00501</v>
          </cell>
          <cell r="X1118" t="str">
            <v>1</v>
          </cell>
          <cell r="Y1118" t="str">
            <v>20</v>
          </cell>
          <cell r="Z1118" t="str">
            <v>150</v>
          </cell>
          <cell r="AA1118" t="str">
            <v>096</v>
          </cell>
          <cell r="AB1118">
            <v>24.37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24.37</v>
          </cell>
        </row>
        <row r="1119">
          <cell r="C1119" t="str">
            <v>113160623580100605002</v>
          </cell>
          <cell r="D1119" t="str">
            <v>2018.29.02.012.2.1.1.2.1.11.045.6062.2.6.8.3.2.E.358.35801.1131.00.16.00605.1.20.150.002</v>
          </cell>
          <cell r="E1119" t="str">
            <v>2018</v>
          </cell>
          <cell r="F1119" t="str">
            <v>29.02</v>
          </cell>
          <cell r="G1119" t="str">
            <v>012</v>
          </cell>
          <cell r="H1119" t="str">
            <v>2.1.1.2.1</v>
          </cell>
          <cell r="I1119" t="str">
            <v>11</v>
          </cell>
          <cell r="J1119" t="str">
            <v>045</v>
          </cell>
          <cell r="K1119" t="str">
            <v>6062</v>
          </cell>
          <cell r="L1119" t="str">
            <v>2</v>
          </cell>
          <cell r="M1119" t="str">
            <v>6</v>
          </cell>
          <cell r="N1119" t="str">
            <v>8</v>
          </cell>
          <cell r="O1119" t="str">
            <v>3</v>
          </cell>
          <cell r="P1119" t="str">
            <v>2</v>
          </cell>
          <cell r="Q1119" t="str">
            <v>E</v>
          </cell>
          <cell r="R1119" t="str">
            <v>358</v>
          </cell>
          <cell r="S1119" t="str">
            <v>35801</v>
          </cell>
          <cell r="T1119" t="str">
            <v>1131</v>
          </cell>
          <cell r="U1119" t="str">
            <v>00</v>
          </cell>
          <cell r="V1119" t="str">
            <v>16</v>
          </cell>
          <cell r="W1119" t="str">
            <v>00605</v>
          </cell>
          <cell r="X1119" t="str">
            <v>1</v>
          </cell>
          <cell r="Y1119" t="str">
            <v>20</v>
          </cell>
          <cell r="Z1119" t="str">
            <v>150</v>
          </cell>
          <cell r="AA1119" t="str">
            <v>002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</row>
        <row r="1120">
          <cell r="C1120" t="str">
            <v>132260623580100605002</v>
          </cell>
          <cell r="D1120" t="str">
            <v>2018.29.02.012.2.1.1.2.1.11.045.6062.2.6.8.3.2.E.358.35801.1322.00.16.00605.1.20.150.002</v>
          </cell>
          <cell r="E1120" t="str">
            <v>2018</v>
          </cell>
          <cell r="F1120" t="str">
            <v>29.02</v>
          </cell>
          <cell r="G1120" t="str">
            <v>012</v>
          </cell>
          <cell r="H1120" t="str">
            <v>2.1.1.2.1</v>
          </cell>
          <cell r="I1120" t="str">
            <v>11</v>
          </cell>
          <cell r="J1120" t="str">
            <v>045</v>
          </cell>
          <cell r="K1120" t="str">
            <v>6062</v>
          </cell>
          <cell r="L1120" t="str">
            <v>2</v>
          </cell>
          <cell r="M1120" t="str">
            <v>6</v>
          </cell>
          <cell r="N1120" t="str">
            <v>8</v>
          </cell>
          <cell r="O1120" t="str">
            <v>3</v>
          </cell>
          <cell r="P1120" t="str">
            <v>2</v>
          </cell>
          <cell r="Q1120" t="str">
            <v>E</v>
          </cell>
          <cell r="R1120" t="str">
            <v>358</v>
          </cell>
          <cell r="S1120" t="str">
            <v>35801</v>
          </cell>
          <cell r="T1120" t="str">
            <v>1322</v>
          </cell>
          <cell r="U1120" t="str">
            <v>00</v>
          </cell>
          <cell r="V1120" t="str">
            <v>16</v>
          </cell>
          <cell r="W1120" t="str">
            <v>00605</v>
          </cell>
          <cell r="X1120" t="str">
            <v>1</v>
          </cell>
          <cell r="Y1120" t="str">
            <v>20</v>
          </cell>
          <cell r="Z1120" t="str">
            <v>150</v>
          </cell>
          <cell r="AA1120" t="str">
            <v>002</v>
          </cell>
          <cell r="AB1120">
            <v>5286.63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5286.63</v>
          </cell>
        </row>
        <row r="1121">
          <cell r="C1121" t="str">
            <v>141160623580100605002</v>
          </cell>
          <cell r="D1121" t="str">
            <v>2018.29.02.012.2.1.1.2.1.11.045.6062.2.6.8.3.2.E.358.35801.1411.00.16.00605.1.20.150.002</v>
          </cell>
          <cell r="E1121" t="str">
            <v>2018</v>
          </cell>
          <cell r="F1121" t="str">
            <v>29.02</v>
          </cell>
          <cell r="G1121" t="str">
            <v>012</v>
          </cell>
          <cell r="H1121" t="str">
            <v>2.1.1.2.1</v>
          </cell>
          <cell r="I1121" t="str">
            <v>11</v>
          </cell>
          <cell r="J1121" t="str">
            <v>045</v>
          </cell>
          <cell r="K1121" t="str">
            <v>6062</v>
          </cell>
          <cell r="L1121" t="str">
            <v>2</v>
          </cell>
          <cell r="M1121" t="str">
            <v>6</v>
          </cell>
          <cell r="N1121" t="str">
            <v>8</v>
          </cell>
          <cell r="O1121" t="str">
            <v>3</v>
          </cell>
          <cell r="P1121" t="str">
            <v>2</v>
          </cell>
          <cell r="Q1121" t="str">
            <v>E</v>
          </cell>
          <cell r="R1121" t="str">
            <v>358</v>
          </cell>
          <cell r="S1121" t="str">
            <v>35801</v>
          </cell>
          <cell r="T1121" t="str">
            <v>1411</v>
          </cell>
          <cell r="U1121" t="str">
            <v>00</v>
          </cell>
          <cell r="V1121" t="str">
            <v>16</v>
          </cell>
          <cell r="W1121" t="str">
            <v>00605</v>
          </cell>
          <cell r="X1121" t="str">
            <v>1</v>
          </cell>
          <cell r="Y1121" t="str">
            <v>20</v>
          </cell>
          <cell r="Z1121" t="str">
            <v>150</v>
          </cell>
          <cell r="AA1121" t="str">
            <v>002</v>
          </cell>
          <cell r="AB1121">
            <v>9596.51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9596.51</v>
          </cell>
        </row>
        <row r="1122">
          <cell r="C1122" t="str">
            <v>143160623580100605002</v>
          </cell>
          <cell r="D1122" t="str">
            <v>2018.29.02.012.2.1.1.2.1.11.045.6062.2.6.8.3.2.E.358.35801.1431.00.16.00605.1.20.150.002</v>
          </cell>
          <cell r="E1122" t="str">
            <v>2018</v>
          </cell>
          <cell r="F1122" t="str">
            <v>29.02</v>
          </cell>
          <cell r="G1122" t="str">
            <v>012</v>
          </cell>
          <cell r="H1122" t="str">
            <v>2.1.1.2.1</v>
          </cell>
          <cell r="I1122" t="str">
            <v>11</v>
          </cell>
          <cell r="J1122" t="str">
            <v>045</v>
          </cell>
          <cell r="K1122" t="str">
            <v>6062</v>
          </cell>
          <cell r="L1122" t="str">
            <v>2</v>
          </cell>
          <cell r="M1122" t="str">
            <v>6</v>
          </cell>
          <cell r="N1122" t="str">
            <v>8</v>
          </cell>
          <cell r="O1122" t="str">
            <v>3</v>
          </cell>
          <cell r="P1122" t="str">
            <v>2</v>
          </cell>
          <cell r="Q1122" t="str">
            <v>E</v>
          </cell>
          <cell r="R1122" t="str">
            <v>358</v>
          </cell>
          <cell r="S1122" t="str">
            <v>35801</v>
          </cell>
          <cell r="T1122" t="str">
            <v>1431</v>
          </cell>
          <cell r="U1122" t="str">
            <v>00</v>
          </cell>
          <cell r="V1122" t="str">
            <v>16</v>
          </cell>
          <cell r="W1122" t="str">
            <v>00605</v>
          </cell>
          <cell r="X1122" t="str">
            <v>1</v>
          </cell>
          <cell r="Y1122" t="str">
            <v>20</v>
          </cell>
          <cell r="Z1122" t="str">
            <v>150</v>
          </cell>
          <cell r="AA1122" t="str">
            <v>002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</row>
        <row r="1123">
          <cell r="C1123" t="str">
            <v>113160633580100605002</v>
          </cell>
          <cell r="D1123" t="str">
            <v>2018.29.02.012.2.1.1.2.1.11.045.6063.2.6.8.3.2.E.358.35801.1131.00.16.00605.1.20.150.002</v>
          </cell>
          <cell r="E1123" t="str">
            <v>2018</v>
          </cell>
          <cell r="F1123" t="str">
            <v>29.02</v>
          </cell>
          <cell r="G1123" t="str">
            <v>012</v>
          </cell>
          <cell r="H1123" t="str">
            <v>2.1.1.2.1</v>
          </cell>
          <cell r="I1123" t="str">
            <v>11</v>
          </cell>
          <cell r="J1123" t="str">
            <v>045</v>
          </cell>
          <cell r="K1123" t="str">
            <v>6063</v>
          </cell>
          <cell r="L1123" t="str">
            <v>2</v>
          </cell>
          <cell r="M1123" t="str">
            <v>6</v>
          </cell>
          <cell r="N1123" t="str">
            <v>8</v>
          </cell>
          <cell r="O1123" t="str">
            <v>3</v>
          </cell>
          <cell r="P1123" t="str">
            <v>2</v>
          </cell>
          <cell r="Q1123" t="str">
            <v>E</v>
          </cell>
          <cell r="R1123" t="str">
            <v>358</v>
          </cell>
          <cell r="S1123" t="str">
            <v>35801</v>
          </cell>
          <cell r="T1123" t="str">
            <v>1131</v>
          </cell>
          <cell r="U1123" t="str">
            <v>00</v>
          </cell>
          <cell r="V1123" t="str">
            <v>16</v>
          </cell>
          <cell r="W1123" t="str">
            <v>00605</v>
          </cell>
          <cell r="X1123" t="str">
            <v>1</v>
          </cell>
          <cell r="Y1123" t="str">
            <v>20</v>
          </cell>
          <cell r="Z1123" t="str">
            <v>150</v>
          </cell>
          <cell r="AA1123" t="str">
            <v>002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</row>
        <row r="1124">
          <cell r="C1124" t="str">
            <v>371160633580500605002</v>
          </cell>
          <cell r="D1124" t="str">
            <v>2018.29.02.012.2.1.1.2.1.11.045.6063.2.6.8.3.2.E.358.35805.3711.00.16.00605.1.20.150.002</v>
          </cell>
          <cell r="E1124" t="str">
            <v>2018</v>
          </cell>
          <cell r="F1124" t="str">
            <v>29.02</v>
          </cell>
          <cell r="G1124" t="str">
            <v>012</v>
          </cell>
          <cell r="H1124" t="str">
            <v>2.1.1.2.1</v>
          </cell>
          <cell r="I1124" t="str">
            <v>11</v>
          </cell>
          <cell r="J1124" t="str">
            <v>045</v>
          </cell>
          <cell r="K1124" t="str">
            <v>6063</v>
          </cell>
          <cell r="L1124" t="str">
            <v>2</v>
          </cell>
          <cell r="M1124" t="str">
            <v>6</v>
          </cell>
          <cell r="N1124" t="str">
            <v>8</v>
          </cell>
          <cell r="O1124" t="str">
            <v>3</v>
          </cell>
          <cell r="P1124" t="str">
            <v>2</v>
          </cell>
          <cell r="Q1124" t="str">
            <v>E</v>
          </cell>
          <cell r="R1124" t="str">
            <v>358</v>
          </cell>
          <cell r="S1124" t="str">
            <v>35805</v>
          </cell>
          <cell r="T1124" t="str">
            <v>3711</v>
          </cell>
          <cell r="U1124" t="str">
            <v>00</v>
          </cell>
          <cell r="V1124" t="str">
            <v>16</v>
          </cell>
          <cell r="W1124" t="str">
            <v>00605</v>
          </cell>
          <cell r="X1124" t="str">
            <v>1</v>
          </cell>
          <cell r="Y1124" t="str">
            <v>20</v>
          </cell>
          <cell r="Z1124" t="str">
            <v>150</v>
          </cell>
          <cell r="AA1124" t="str">
            <v>002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</row>
        <row r="1125">
          <cell r="C1125" t="str">
            <v>26113112358D400605002</v>
          </cell>
          <cell r="D1125" t="str">
            <v>2018.29.02.012.2.1.1.2.1.11.045.3112.2.6.8.3.2.E.358.358D4.2611.00.16.00605.1.20.150.002</v>
          </cell>
          <cell r="E1125" t="str">
            <v>2018</v>
          </cell>
          <cell r="F1125" t="str">
            <v>29.02</v>
          </cell>
          <cell r="G1125" t="str">
            <v>012</v>
          </cell>
          <cell r="H1125" t="str">
            <v>2.1.1.2.1</v>
          </cell>
          <cell r="I1125" t="str">
            <v>11</v>
          </cell>
          <cell r="J1125" t="str">
            <v>045</v>
          </cell>
          <cell r="K1125" t="str">
            <v>3112</v>
          </cell>
          <cell r="L1125" t="str">
            <v>2</v>
          </cell>
          <cell r="M1125" t="str">
            <v>6</v>
          </cell>
          <cell r="N1125" t="str">
            <v>8</v>
          </cell>
          <cell r="O1125" t="str">
            <v>3</v>
          </cell>
          <cell r="P1125" t="str">
            <v>2</v>
          </cell>
          <cell r="Q1125" t="str">
            <v>E</v>
          </cell>
          <cell r="R1125" t="str">
            <v>358</v>
          </cell>
          <cell r="S1125" t="str">
            <v>358D4</v>
          </cell>
          <cell r="T1125" t="str">
            <v>2611</v>
          </cell>
          <cell r="U1125" t="str">
            <v>00</v>
          </cell>
          <cell r="V1125" t="str">
            <v>16</v>
          </cell>
          <cell r="W1125" t="str">
            <v>00605</v>
          </cell>
          <cell r="X1125" t="str">
            <v>1</v>
          </cell>
          <cell r="Y1125" t="str">
            <v>20</v>
          </cell>
          <cell r="Z1125" t="str">
            <v>150</v>
          </cell>
          <cell r="AA1125" t="str">
            <v>002</v>
          </cell>
          <cell r="AB1125">
            <v>2955.32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2955.32</v>
          </cell>
        </row>
        <row r="1126">
          <cell r="C1126" t="str">
            <v>154340009000100605002</v>
          </cell>
          <cell r="D1126" t="str">
            <v>2018.29.02.012.2.1.1.2.1.11.045.4000.2.6.5.3.1.E.900.90001.1543.00.16.00605.1.20.150.002</v>
          </cell>
          <cell r="E1126" t="str">
            <v>2018</v>
          </cell>
          <cell r="F1126" t="str">
            <v>29.02</v>
          </cell>
          <cell r="G1126" t="str">
            <v>012</v>
          </cell>
          <cell r="H1126" t="str">
            <v>2.1.1.2.1</v>
          </cell>
          <cell r="I1126" t="str">
            <v>11</v>
          </cell>
          <cell r="J1126" t="str">
            <v>045</v>
          </cell>
          <cell r="K1126" t="str">
            <v>4000</v>
          </cell>
          <cell r="L1126" t="str">
            <v>2</v>
          </cell>
          <cell r="M1126" t="str">
            <v>6</v>
          </cell>
          <cell r="N1126" t="str">
            <v>5</v>
          </cell>
          <cell r="O1126" t="str">
            <v>3</v>
          </cell>
          <cell r="P1126" t="str">
            <v>1</v>
          </cell>
          <cell r="Q1126" t="str">
            <v>E</v>
          </cell>
          <cell r="R1126" t="str">
            <v>900</v>
          </cell>
          <cell r="S1126" t="str">
            <v>90001</v>
          </cell>
          <cell r="T1126" t="str">
            <v>1543</v>
          </cell>
          <cell r="U1126" t="str">
            <v>00</v>
          </cell>
          <cell r="V1126" t="str">
            <v>16</v>
          </cell>
          <cell r="W1126" t="str">
            <v>00605</v>
          </cell>
          <cell r="X1126" t="str">
            <v>1</v>
          </cell>
          <cell r="Y1126" t="str">
            <v>20</v>
          </cell>
          <cell r="Z1126" t="str">
            <v>150</v>
          </cell>
          <cell r="AA1126" t="str">
            <v>002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</row>
        <row r="1127">
          <cell r="C1127" t="str">
            <v>171540009000100605002</v>
          </cell>
          <cell r="D1127" t="str">
            <v>2018.29.02.012.2.1.1.2.1.11.045.4000.2.6.5.3.1.E.900.90001.1715.00.16.00605.1.20.150.002</v>
          </cell>
          <cell r="E1127" t="str">
            <v>2018</v>
          </cell>
          <cell r="F1127" t="str">
            <v>29.02</v>
          </cell>
          <cell r="G1127" t="str">
            <v>012</v>
          </cell>
          <cell r="H1127" t="str">
            <v>2.1.1.2.1</v>
          </cell>
          <cell r="I1127" t="str">
            <v>11</v>
          </cell>
          <cell r="J1127" t="str">
            <v>045</v>
          </cell>
          <cell r="K1127" t="str">
            <v>4000</v>
          </cell>
          <cell r="L1127" t="str">
            <v>2</v>
          </cell>
          <cell r="M1127" t="str">
            <v>6</v>
          </cell>
          <cell r="N1127" t="str">
            <v>5</v>
          </cell>
          <cell r="O1127" t="str">
            <v>3</v>
          </cell>
          <cell r="P1127" t="str">
            <v>1</v>
          </cell>
          <cell r="Q1127" t="str">
            <v>E</v>
          </cell>
          <cell r="R1127" t="str">
            <v>900</v>
          </cell>
          <cell r="S1127" t="str">
            <v>90001</v>
          </cell>
          <cell r="T1127" t="str">
            <v>1715</v>
          </cell>
          <cell r="U1127" t="str">
            <v>00</v>
          </cell>
          <cell r="V1127" t="str">
            <v>16</v>
          </cell>
          <cell r="W1127" t="str">
            <v>00605</v>
          </cell>
          <cell r="X1127" t="str">
            <v>1</v>
          </cell>
          <cell r="Y1127" t="str">
            <v>20</v>
          </cell>
          <cell r="Z1127" t="str">
            <v>150</v>
          </cell>
          <cell r="AA1127" t="str">
            <v>002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</row>
        <row r="1128">
          <cell r="C1128" t="str">
            <v>221240009000100404002</v>
          </cell>
          <cell r="D1128" t="str">
            <v>2018.29.02.012.2.1.1.2.1.11.045.4000.2.6.5.3.1.E.900.90001.2212.00.14.00404.1.20.150.002</v>
          </cell>
          <cell r="E1128" t="str">
            <v>2018</v>
          </cell>
          <cell r="F1128" t="str">
            <v>29.02</v>
          </cell>
          <cell r="G1128" t="str">
            <v>012</v>
          </cell>
          <cell r="H1128" t="str">
            <v>2.1.1.2.1</v>
          </cell>
          <cell r="I1128" t="str">
            <v>11</v>
          </cell>
          <cell r="J1128" t="str">
            <v>045</v>
          </cell>
          <cell r="K1128" t="str">
            <v>4000</v>
          </cell>
          <cell r="L1128" t="str">
            <v>2</v>
          </cell>
          <cell r="M1128" t="str">
            <v>6</v>
          </cell>
          <cell r="N1128" t="str">
            <v>5</v>
          </cell>
          <cell r="O1128" t="str">
            <v>3</v>
          </cell>
          <cell r="P1128" t="str">
            <v>1</v>
          </cell>
          <cell r="Q1128" t="str">
            <v>E</v>
          </cell>
          <cell r="R1128" t="str">
            <v>900</v>
          </cell>
          <cell r="S1128" t="str">
            <v>90001</v>
          </cell>
          <cell r="T1128" t="str">
            <v>2212</v>
          </cell>
          <cell r="U1128" t="str">
            <v>00</v>
          </cell>
          <cell r="V1128" t="str">
            <v>14</v>
          </cell>
          <cell r="W1128" t="str">
            <v>00404</v>
          </cell>
          <cell r="X1128" t="str">
            <v>1</v>
          </cell>
          <cell r="Y1128" t="str">
            <v>20</v>
          </cell>
          <cell r="Z1128" t="str">
            <v>150</v>
          </cell>
          <cell r="AA1128" t="str">
            <v>002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</row>
        <row r="1129">
          <cell r="C1129" t="str">
            <v>11314030701D300605002</v>
          </cell>
          <cell r="D1129" t="str">
            <v>2018.29.02.012.2.1.1.2.1.11.045.4030.2.4.2.4.4.E.701.701D3.1131.00.16.00605.1.20.150.002</v>
          </cell>
          <cell r="E1129" t="str">
            <v>2018</v>
          </cell>
          <cell r="F1129" t="str">
            <v>29.02</v>
          </cell>
          <cell r="G1129" t="str">
            <v>012</v>
          </cell>
          <cell r="H1129" t="str">
            <v>2.1.1.2.1</v>
          </cell>
          <cell r="I1129" t="str">
            <v>11</v>
          </cell>
          <cell r="J1129" t="str">
            <v>045</v>
          </cell>
          <cell r="K1129" t="str">
            <v>4030</v>
          </cell>
          <cell r="L1129" t="str">
            <v>2</v>
          </cell>
          <cell r="M1129" t="str">
            <v>4</v>
          </cell>
          <cell r="N1129" t="str">
            <v>2</v>
          </cell>
          <cell r="O1129" t="str">
            <v>4</v>
          </cell>
          <cell r="P1129" t="str">
            <v>4</v>
          </cell>
          <cell r="Q1129" t="str">
            <v>E</v>
          </cell>
          <cell r="R1129" t="str">
            <v>701</v>
          </cell>
          <cell r="S1129" t="str">
            <v>701D3</v>
          </cell>
          <cell r="T1129" t="str">
            <v>1131</v>
          </cell>
          <cell r="U1129" t="str">
            <v>00</v>
          </cell>
          <cell r="V1129" t="str">
            <v>16</v>
          </cell>
          <cell r="W1129" t="str">
            <v>00605</v>
          </cell>
          <cell r="X1129" t="str">
            <v>1</v>
          </cell>
          <cell r="Y1129" t="str">
            <v>20</v>
          </cell>
          <cell r="Z1129" t="str">
            <v>150</v>
          </cell>
          <cell r="AA1129" t="str">
            <v>002</v>
          </cell>
          <cell r="AB1129">
            <v>26588.6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26588.6</v>
          </cell>
        </row>
        <row r="1130">
          <cell r="C1130" t="str">
            <v>13224030701D300605002</v>
          </cell>
          <cell r="D1130" t="str">
            <v>2018.29.02.012.2.1.1.2.1.11.045.4030.2.4.2.4.4.E.701.701D3.1322.00.16.00605.1.20.150.002</v>
          </cell>
          <cell r="E1130" t="str">
            <v>2018</v>
          </cell>
          <cell r="F1130" t="str">
            <v>29.02</v>
          </cell>
          <cell r="G1130" t="str">
            <v>012</v>
          </cell>
          <cell r="H1130" t="str">
            <v>2.1.1.2.1</v>
          </cell>
          <cell r="I1130" t="str">
            <v>11</v>
          </cell>
          <cell r="J1130" t="str">
            <v>045</v>
          </cell>
          <cell r="K1130" t="str">
            <v>4030</v>
          </cell>
          <cell r="L1130" t="str">
            <v>2</v>
          </cell>
          <cell r="M1130" t="str">
            <v>4</v>
          </cell>
          <cell r="N1130" t="str">
            <v>2</v>
          </cell>
          <cell r="O1130" t="str">
            <v>4</v>
          </cell>
          <cell r="P1130" t="str">
            <v>4</v>
          </cell>
          <cell r="Q1130" t="str">
            <v>E</v>
          </cell>
          <cell r="R1130" t="str">
            <v>701</v>
          </cell>
          <cell r="S1130" t="str">
            <v>701D3</v>
          </cell>
          <cell r="T1130" t="str">
            <v>1322</v>
          </cell>
          <cell r="U1130" t="str">
            <v>00</v>
          </cell>
          <cell r="V1130" t="str">
            <v>16</v>
          </cell>
          <cell r="W1130" t="str">
            <v>00605</v>
          </cell>
          <cell r="X1130" t="str">
            <v>1</v>
          </cell>
          <cell r="Y1130" t="str">
            <v>20</v>
          </cell>
          <cell r="Z1130" t="str">
            <v>150</v>
          </cell>
          <cell r="AA1130" t="str">
            <v>002</v>
          </cell>
          <cell r="AB1130">
            <v>34559.879999999997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34559.879999999997</v>
          </cell>
        </row>
        <row r="1131">
          <cell r="C1131" t="str">
            <v>24214030701D300605002</v>
          </cell>
          <cell r="D1131" t="str">
            <v>2018.29.02.012.2.1.1.2.1.11.045.4030.2.4.2.4.4.E.701.701D3.2421.00.16.00605.1.20.150.002</v>
          </cell>
          <cell r="E1131" t="str">
            <v>2018</v>
          </cell>
          <cell r="F1131" t="str">
            <v>29.02</v>
          </cell>
          <cell r="G1131" t="str">
            <v>012</v>
          </cell>
          <cell r="H1131" t="str">
            <v>2.1.1.2.1</v>
          </cell>
          <cell r="I1131" t="str">
            <v>11</v>
          </cell>
          <cell r="J1131" t="str">
            <v>045</v>
          </cell>
          <cell r="K1131" t="str">
            <v>4030</v>
          </cell>
          <cell r="L1131" t="str">
            <v>2</v>
          </cell>
          <cell r="M1131" t="str">
            <v>4</v>
          </cell>
          <cell r="N1131" t="str">
            <v>2</v>
          </cell>
          <cell r="O1131" t="str">
            <v>4</v>
          </cell>
          <cell r="P1131" t="str">
            <v>4</v>
          </cell>
          <cell r="Q1131" t="str">
            <v>E</v>
          </cell>
          <cell r="R1131" t="str">
            <v>701</v>
          </cell>
          <cell r="S1131" t="str">
            <v>701D3</v>
          </cell>
          <cell r="T1131" t="str">
            <v>2421</v>
          </cell>
          <cell r="U1131" t="str">
            <v>00</v>
          </cell>
          <cell r="V1131" t="str">
            <v>16</v>
          </cell>
          <cell r="W1131" t="str">
            <v>00605</v>
          </cell>
          <cell r="X1131" t="str">
            <v>1</v>
          </cell>
          <cell r="Y1131" t="str">
            <v>20</v>
          </cell>
          <cell r="Z1131" t="str">
            <v>150</v>
          </cell>
          <cell r="AA1131" t="str">
            <v>002</v>
          </cell>
          <cell r="AB1131">
            <v>265.87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265.87</v>
          </cell>
        </row>
        <row r="1132">
          <cell r="C1132" t="str">
            <v>24614030701D300605700</v>
          </cell>
          <cell r="D1132" t="str">
            <v>2018.29.02.012.2.1.1.2.1.11.045.4030.2.4.2.4.4.E.701.701D3.2461.00.16.00605.1.20.150.700</v>
          </cell>
          <cell r="E1132" t="str">
            <v>2018</v>
          </cell>
          <cell r="F1132" t="str">
            <v>29.02</v>
          </cell>
          <cell r="G1132" t="str">
            <v>012</v>
          </cell>
          <cell r="H1132" t="str">
            <v>2.1.1.2.1</v>
          </cell>
          <cell r="I1132" t="str">
            <v>11</v>
          </cell>
          <cell r="J1132" t="str">
            <v>045</v>
          </cell>
          <cell r="K1132" t="str">
            <v>4030</v>
          </cell>
          <cell r="L1132" t="str">
            <v>2</v>
          </cell>
          <cell r="M1132" t="str">
            <v>4</v>
          </cell>
          <cell r="N1132" t="str">
            <v>2</v>
          </cell>
          <cell r="O1132" t="str">
            <v>4</v>
          </cell>
          <cell r="P1132" t="str">
            <v>4</v>
          </cell>
          <cell r="Q1132" t="str">
            <v>E</v>
          </cell>
          <cell r="R1132" t="str">
            <v>701</v>
          </cell>
          <cell r="S1132" t="str">
            <v>701D3</v>
          </cell>
          <cell r="T1132" t="str">
            <v>2461</v>
          </cell>
          <cell r="U1132" t="str">
            <v>00</v>
          </cell>
          <cell r="V1132" t="str">
            <v>16</v>
          </cell>
          <cell r="W1132" t="str">
            <v>00605</v>
          </cell>
          <cell r="X1132" t="str">
            <v>1</v>
          </cell>
          <cell r="Y1132" t="str">
            <v>20</v>
          </cell>
          <cell r="Z1132" t="str">
            <v>150</v>
          </cell>
          <cell r="AA1132" t="str">
            <v>700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</row>
        <row r="1133">
          <cell r="C1133" t="str">
            <v>35714030701D300605700</v>
          </cell>
          <cell r="D1133" t="str">
            <v>2018.29.02.012.2.1.1.2.1.11.045.4030.2.4.2.4.4.E.701.701D3.3571.00.16.00605.1.20.150.700</v>
          </cell>
          <cell r="E1133" t="str">
            <v>2018</v>
          </cell>
          <cell r="F1133" t="str">
            <v>29.02</v>
          </cell>
          <cell r="G1133" t="str">
            <v>012</v>
          </cell>
          <cell r="H1133" t="str">
            <v>2.1.1.2.1</v>
          </cell>
          <cell r="I1133" t="str">
            <v>11</v>
          </cell>
          <cell r="J1133" t="str">
            <v>045</v>
          </cell>
          <cell r="K1133" t="str">
            <v>4030</v>
          </cell>
          <cell r="L1133" t="str">
            <v>2</v>
          </cell>
          <cell r="M1133" t="str">
            <v>4</v>
          </cell>
          <cell r="N1133" t="str">
            <v>2</v>
          </cell>
          <cell r="O1133" t="str">
            <v>4</v>
          </cell>
          <cell r="P1133" t="str">
            <v>4</v>
          </cell>
          <cell r="Q1133" t="str">
            <v>E</v>
          </cell>
          <cell r="R1133" t="str">
            <v>701</v>
          </cell>
          <cell r="S1133" t="str">
            <v>701D3</v>
          </cell>
          <cell r="T1133" t="str">
            <v>3571</v>
          </cell>
          <cell r="U1133" t="str">
            <v>00</v>
          </cell>
          <cell r="V1133" t="str">
            <v>16</v>
          </cell>
          <cell r="W1133" t="str">
            <v>00605</v>
          </cell>
          <cell r="X1133" t="str">
            <v>1</v>
          </cell>
          <cell r="Y1133" t="str">
            <v>20</v>
          </cell>
          <cell r="Z1133" t="str">
            <v>150</v>
          </cell>
          <cell r="AA1133" t="str">
            <v>700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</row>
        <row r="1134">
          <cell r="C1134" t="str">
            <v>51114030701D300605002</v>
          </cell>
          <cell r="D1134" t="str">
            <v>2018.29.02.012.2.1.1.2.1.11.045.4030.2.4.2.4.4.E.701.701D3.5111.00.16.00605.2.20.150.002</v>
          </cell>
          <cell r="E1134" t="str">
            <v>2018</v>
          </cell>
          <cell r="F1134" t="str">
            <v>29.02</v>
          </cell>
          <cell r="G1134" t="str">
            <v>012</v>
          </cell>
          <cell r="H1134" t="str">
            <v>2.1.1.2.1</v>
          </cell>
          <cell r="I1134" t="str">
            <v>11</v>
          </cell>
          <cell r="J1134" t="str">
            <v>045</v>
          </cell>
          <cell r="K1134" t="str">
            <v>4030</v>
          </cell>
          <cell r="L1134" t="str">
            <v>2</v>
          </cell>
          <cell r="M1134" t="str">
            <v>4</v>
          </cell>
          <cell r="N1134" t="str">
            <v>2</v>
          </cell>
          <cell r="O1134" t="str">
            <v>4</v>
          </cell>
          <cell r="P1134" t="str">
            <v>4</v>
          </cell>
          <cell r="Q1134" t="str">
            <v>E</v>
          </cell>
          <cell r="R1134" t="str">
            <v>701</v>
          </cell>
          <cell r="S1134" t="str">
            <v>701D3</v>
          </cell>
          <cell r="T1134" t="str">
            <v>5111</v>
          </cell>
          <cell r="U1134" t="str">
            <v>00</v>
          </cell>
          <cell r="V1134" t="str">
            <v>16</v>
          </cell>
          <cell r="W1134" t="str">
            <v>00605</v>
          </cell>
          <cell r="X1134" t="str">
            <v>2</v>
          </cell>
          <cell r="Y1134" t="str">
            <v>20</v>
          </cell>
          <cell r="Z1134" t="str">
            <v>150</v>
          </cell>
          <cell r="AA1134" t="str">
            <v>002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</row>
        <row r="1135">
          <cell r="C1135" t="str">
            <v>11314050701D300605002</v>
          </cell>
          <cell r="D1135" t="str">
            <v>2018.29.02.012.2.1.1.2.1.11.045.4050.2.4.2.4.4.E.701.701D3.1131.00.16.00605.1.20.150.002</v>
          </cell>
          <cell r="E1135" t="str">
            <v>2018</v>
          </cell>
          <cell r="F1135" t="str">
            <v>29.02</v>
          </cell>
          <cell r="G1135" t="str">
            <v>012</v>
          </cell>
          <cell r="H1135" t="str">
            <v>2.1.1.2.1</v>
          </cell>
          <cell r="I1135" t="str">
            <v>11</v>
          </cell>
          <cell r="J1135" t="str">
            <v>045</v>
          </cell>
          <cell r="K1135" t="str">
            <v>4050</v>
          </cell>
          <cell r="L1135" t="str">
            <v>2</v>
          </cell>
          <cell r="M1135" t="str">
            <v>4</v>
          </cell>
          <cell r="N1135" t="str">
            <v>2</v>
          </cell>
          <cell r="O1135" t="str">
            <v>4</v>
          </cell>
          <cell r="P1135" t="str">
            <v>4</v>
          </cell>
          <cell r="Q1135" t="str">
            <v>E</v>
          </cell>
          <cell r="R1135" t="str">
            <v>701</v>
          </cell>
          <cell r="S1135" t="str">
            <v>701D3</v>
          </cell>
          <cell r="T1135" t="str">
            <v>1131</v>
          </cell>
          <cell r="U1135" t="str">
            <v>00</v>
          </cell>
          <cell r="V1135" t="str">
            <v>16</v>
          </cell>
          <cell r="W1135" t="str">
            <v>00605</v>
          </cell>
          <cell r="X1135" t="str">
            <v>1</v>
          </cell>
          <cell r="Y1135" t="str">
            <v>20</v>
          </cell>
          <cell r="Z1135" t="str">
            <v>150</v>
          </cell>
          <cell r="AA1135" t="str">
            <v>002</v>
          </cell>
          <cell r="AB1135">
            <v>96970.82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96970.82</v>
          </cell>
        </row>
        <row r="1136">
          <cell r="C1136" t="str">
            <v>24614050701D300605637</v>
          </cell>
          <cell r="D1136" t="str">
            <v>2018.29.02.012.2.1.1.2.1.11.045.4050.2.4.2.4.4.E.701.701D3.2461.00.16.00605.1.20.150.637</v>
          </cell>
          <cell r="E1136" t="str">
            <v>2018</v>
          </cell>
          <cell r="F1136" t="str">
            <v>29.02</v>
          </cell>
          <cell r="G1136" t="str">
            <v>012</v>
          </cell>
          <cell r="H1136" t="str">
            <v>2.1.1.2.1</v>
          </cell>
          <cell r="I1136" t="str">
            <v>11</v>
          </cell>
          <cell r="J1136" t="str">
            <v>045</v>
          </cell>
          <cell r="K1136" t="str">
            <v>4050</v>
          </cell>
          <cell r="L1136" t="str">
            <v>2</v>
          </cell>
          <cell r="M1136" t="str">
            <v>4</v>
          </cell>
          <cell r="N1136" t="str">
            <v>2</v>
          </cell>
          <cell r="O1136" t="str">
            <v>4</v>
          </cell>
          <cell r="P1136" t="str">
            <v>4</v>
          </cell>
          <cell r="Q1136" t="str">
            <v>E</v>
          </cell>
          <cell r="R1136" t="str">
            <v>701</v>
          </cell>
          <cell r="S1136" t="str">
            <v>701D3</v>
          </cell>
          <cell r="T1136" t="str">
            <v>2461</v>
          </cell>
          <cell r="U1136" t="str">
            <v>00</v>
          </cell>
          <cell r="V1136" t="str">
            <v>16</v>
          </cell>
          <cell r="W1136" t="str">
            <v>00605</v>
          </cell>
          <cell r="X1136" t="str">
            <v>1</v>
          </cell>
          <cell r="Y1136" t="str">
            <v>20</v>
          </cell>
          <cell r="Z1136" t="str">
            <v>150</v>
          </cell>
          <cell r="AA1136" t="str">
            <v>637</v>
          </cell>
          <cell r="AB1136">
            <v>36057.339999999997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36057.339999999997</v>
          </cell>
        </row>
        <row r="1137">
          <cell r="C1137" t="str">
            <v>24714050701D300404700</v>
          </cell>
          <cell r="D1137" t="str">
            <v>2018.29.02.012.2.1.1.2.1.11.045.4050.2.4.2.4.4.E.701.701D3.2471.00.14.00404.1.20.150.700</v>
          </cell>
          <cell r="E1137" t="str">
            <v>2018</v>
          </cell>
          <cell r="F1137" t="str">
            <v>29.02</v>
          </cell>
          <cell r="G1137" t="str">
            <v>012</v>
          </cell>
          <cell r="H1137" t="str">
            <v>2.1.1.2.1</v>
          </cell>
          <cell r="I1137" t="str">
            <v>11</v>
          </cell>
          <cell r="J1137" t="str">
            <v>045</v>
          </cell>
          <cell r="K1137" t="str">
            <v>4050</v>
          </cell>
          <cell r="L1137" t="str">
            <v>2</v>
          </cell>
          <cell r="M1137" t="str">
            <v>4</v>
          </cell>
          <cell r="N1137" t="str">
            <v>2</v>
          </cell>
          <cell r="O1137" t="str">
            <v>4</v>
          </cell>
          <cell r="P1137" t="str">
            <v>4</v>
          </cell>
          <cell r="Q1137" t="str">
            <v>E</v>
          </cell>
          <cell r="R1137" t="str">
            <v>701</v>
          </cell>
          <cell r="S1137" t="str">
            <v>701D3</v>
          </cell>
          <cell r="T1137" t="str">
            <v>2471</v>
          </cell>
          <cell r="U1137" t="str">
            <v>00</v>
          </cell>
          <cell r="V1137" t="str">
            <v>14</v>
          </cell>
          <cell r="W1137" t="str">
            <v>00404</v>
          </cell>
          <cell r="X1137" t="str">
            <v>1</v>
          </cell>
          <cell r="Y1137" t="str">
            <v>20</v>
          </cell>
          <cell r="Z1137" t="str">
            <v>150</v>
          </cell>
          <cell r="AA1137" t="str">
            <v>700</v>
          </cell>
          <cell r="AB1137">
            <v>660</v>
          </cell>
          <cell r="AC1137">
            <v>660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</row>
        <row r="1138">
          <cell r="C1138" t="str">
            <v>34114050701D300605637</v>
          </cell>
          <cell r="D1138" t="str">
            <v>2018.29.02.012.2.1.1.2.1.11.045.4050.2.4.2.4.4.E.701.701D3.3411.00.16.00605.1.20.150.637</v>
          </cell>
          <cell r="E1138" t="str">
            <v>2018</v>
          </cell>
          <cell r="F1138" t="str">
            <v>29.02</v>
          </cell>
          <cell r="G1138" t="str">
            <v>012</v>
          </cell>
          <cell r="H1138" t="str">
            <v>2.1.1.2.1</v>
          </cell>
          <cell r="I1138" t="str">
            <v>11</v>
          </cell>
          <cell r="J1138" t="str">
            <v>045</v>
          </cell>
          <cell r="K1138" t="str">
            <v>4050</v>
          </cell>
          <cell r="L1138" t="str">
            <v>2</v>
          </cell>
          <cell r="M1138" t="str">
            <v>4</v>
          </cell>
          <cell r="N1138" t="str">
            <v>2</v>
          </cell>
          <cell r="O1138" t="str">
            <v>4</v>
          </cell>
          <cell r="P1138" t="str">
            <v>4</v>
          </cell>
          <cell r="Q1138" t="str">
            <v>E</v>
          </cell>
          <cell r="R1138" t="str">
            <v>701</v>
          </cell>
          <cell r="S1138" t="str">
            <v>701D3</v>
          </cell>
          <cell r="T1138" t="str">
            <v>3411</v>
          </cell>
          <cell r="U1138" t="str">
            <v>00</v>
          </cell>
          <cell r="V1138" t="str">
            <v>16</v>
          </cell>
          <cell r="W1138" t="str">
            <v>00605</v>
          </cell>
          <cell r="X1138" t="str">
            <v>1</v>
          </cell>
          <cell r="Y1138" t="str">
            <v>20</v>
          </cell>
          <cell r="Z1138" t="str">
            <v>150</v>
          </cell>
          <cell r="AA1138" t="str">
            <v>637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</row>
        <row r="1139">
          <cell r="C1139" t="str">
            <v>141150259000100605002</v>
          </cell>
          <cell r="D1139" t="str">
            <v>2018.29.02.012.2.1.1.2.1.11.045.5025.2.6.5.3.1.E.900.90001.1411.00.16.00605.1.20.150.002</v>
          </cell>
          <cell r="E1139" t="str">
            <v>2018</v>
          </cell>
          <cell r="F1139" t="str">
            <v>29.02</v>
          </cell>
          <cell r="G1139" t="str">
            <v>012</v>
          </cell>
          <cell r="H1139" t="str">
            <v>2.1.1.2.1</v>
          </cell>
          <cell r="I1139" t="str">
            <v>11</v>
          </cell>
          <cell r="J1139" t="str">
            <v>045</v>
          </cell>
          <cell r="K1139" t="str">
            <v>5025</v>
          </cell>
          <cell r="L1139" t="str">
            <v>2</v>
          </cell>
          <cell r="M1139" t="str">
            <v>6</v>
          </cell>
          <cell r="N1139" t="str">
            <v>5</v>
          </cell>
          <cell r="O1139" t="str">
            <v>3</v>
          </cell>
          <cell r="P1139" t="str">
            <v>1</v>
          </cell>
          <cell r="Q1139" t="str">
            <v>E</v>
          </cell>
          <cell r="R1139" t="str">
            <v>900</v>
          </cell>
          <cell r="S1139" t="str">
            <v>90001</v>
          </cell>
          <cell r="T1139" t="str">
            <v>1411</v>
          </cell>
          <cell r="U1139" t="str">
            <v>00</v>
          </cell>
          <cell r="V1139" t="str">
            <v>16</v>
          </cell>
          <cell r="W1139" t="str">
            <v>00605</v>
          </cell>
          <cell r="X1139" t="str">
            <v>1</v>
          </cell>
          <cell r="Y1139" t="str">
            <v>20</v>
          </cell>
          <cell r="Z1139" t="str">
            <v>150</v>
          </cell>
          <cell r="AA1139" t="str">
            <v>002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</row>
        <row r="1140">
          <cell r="C1140" t="str">
            <v>261250269000100605002</v>
          </cell>
          <cell r="D1140" t="str">
            <v>2018.29.02.012.2.1.1.2.1.11.045.5026.2.6.5.3.1.E.900.90001.2612.00.16.00605.1.20.150.002</v>
          </cell>
          <cell r="E1140" t="str">
            <v>2018</v>
          </cell>
          <cell r="F1140" t="str">
            <v>29.02</v>
          </cell>
          <cell r="G1140" t="str">
            <v>012</v>
          </cell>
          <cell r="H1140" t="str">
            <v>2.1.1.2.1</v>
          </cell>
          <cell r="I1140" t="str">
            <v>11</v>
          </cell>
          <cell r="J1140" t="str">
            <v>045</v>
          </cell>
          <cell r="K1140" t="str">
            <v>5026</v>
          </cell>
          <cell r="L1140" t="str">
            <v>2</v>
          </cell>
          <cell r="M1140" t="str">
            <v>6</v>
          </cell>
          <cell r="N1140" t="str">
            <v>5</v>
          </cell>
          <cell r="O1140" t="str">
            <v>3</v>
          </cell>
          <cell r="P1140" t="str">
            <v>1</v>
          </cell>
          <cell r="Q1140" t="str">
            <v>E</v>
          </cell>
          <cell r="R1140" t="str">
            <v>900</v>
          </cell>
          <cell r="S1140" t="str">
            <v>90001</v>
          </cell>
          <cell r="T1140" t="str">
            <v>2612</v>
          </cell>
          <cell r="U1140" t="str">
            <v>00</v>
          </cell>
          <cell r="V1140" t="str">
            <v>16</v>
          </cell>
          <cell r="W1140" t="str">
            <v>00605</v>
          </cell>
          <cell r="X1140" t="str">
            <v>1</v>
          </cell>
          <cell r="Y1140" t="str">
            <v>20</v>
          </cell>
          <cell r="Z1140" t="str">
            <v>150</v>
          </cell>
          <cell r="AA1140" t="str">
            <v>002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</row>
        <row r="1141">
          <cell r="C1141" t="str">
            <v>143150699000100605002</v>
          </cell>
          <cell r="D1141" t="str">
            <v>2018.29.02.012.2.1.1.2.1.11.045.5069.2.6.5.3.1.E.900.90001.1431.00.16.00605.1.20.150.002</v>
          </cell>
          <cell r="E1141" t="str">
            <v>2018</v>
          </cell>
          <cell r="F1141" t="str">
            <v>29.02</v>
          </cell>
          <cell r="G1141" t="str">
            <v>012</v>
          </cell>
          <cell r="H1141" t="str">
            <v>2.1.1.2.1</v>
          </cell>
          <cell r="I1141" t="str">
            <v>11</v>
          </cell>
          <cell r="J1141" t="str">
            <v>045</v>
          </cell>
          <cell r="K1141" t="str">
            <v>5069</v>
          </cell>
          <cell r="L1141" t="str">
            <v>2</v>
          </cell>
          <cell r="M1141" t="str">
            <v>6</v>
          </cell>
          <cell r="N1141" t="str">
            <v>5</v>
          </cell>
          <cell r="O1141" t="str">
            <v>3</v>
          </cell>
          <cell r="P1141" t="str">
            <v>1</v>
          </cell>
          <cell r="Q1141" t="str">
            <v>E</v>
          </cell>
          <cell r="R1141" t="str">
            <v>900</v>
          </cell>
          <cell r="S1141" t="str">
            <v>90001</v>
          </cell>
          <cell r="T1141" t="str">
            <v>1431</v>
          </cell>
          <cell r="U1141" t="str">
            <v>00</v>
          </cell>
          <cell r="V1141" t="str">
            <v>16</v>
          </cell>
          <cell r="W1141" t="str">
            <v>00605</v>
          </cell>
          <cell r="X1141" t="str">
            <v>1</v>
          </cell>
          <cell r="Y1141" t="str">
            <v>20</v>
          </cell>
          <cell r="Z1141" t="str">
            <v>150</v>
          </cell>
          <cell r="AA1141" t="str">
            <v>002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</row>
        <row r="1142">
          <cell r="C1142" t="str">
            <v>142150709000100605002</v>
          </cell>
          <cell r="D1142" t="str">
            <v>2018.29.02.012.2.1.1.2.1.11.045.5070.2.6.5.3.1.E.900.90001.1421.00.16.00605.1.20.150.002</v>
          </cell>
          <cell r="E1142" t="str">
            <v>2018</v>
          </cell>
          <cell r="F1142" t="str">
            <v>29.02</v>
          </cell>
          <cell r="G1142" t="str">
            <v>012</v>
          </cell>
          <cell r="H1142" t="str">
            <v>2.1.1.2.1</v>
          </cell>
          <cell r="I1142" t="str">
            <v>11</v>
          </cell>
          <cell r="J1142" t="str">
            <v>045</v>
          </cell>
          <cell r="K1142" t="str">
            <v>5070</v>
          </cell>
          <cell r="L1142" t="str">
            <v>2</v>
          </cell>
          <cell r="M1142" t="str">
            <v>6</v>
          </cell>
          <cell r="N1142" t="str">
            <v>5</v>
          </cell>
          <cell r="O1142" t="str">
            <v>3</v>
          </cell>
          <cell r="P1142" t="str">
            <v>1</v>
          </cell>
          <cell r="Q1142" t="str">
            <v>E</v>
          </cell>
          <cell r="R1142" t="str">
            <v>900</v>
          </cell>
          <cell r="S1142" t="str">
            <v>90001</v>
          </cell>
          <cell r="T1142" t="str">
            <v>1421</v>
          </cell>
          <cell r="U1142" t="str">
            <v>00</v>
          </cell>
          <cell r="V1142" t="str">
            <v>16</v>
          </cell>
          <cell r="W1142" t="str">
            <v>00605</v>
          </cell>
          <cell r="X1142" t="str">
            <v>1</v>
          </cell>
          <cell r="Y1142" t="str">
            <v>20</v>
          </cell>
          <cell r="Z1142" t="str">
            <v>150</v>
          </cell>
          <cell r="AA1142" t="str">
            <v>002</v>
          </cell>
          <cell r="AB1142">
            <v>7541.28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7541.28</v>
          </cell>
        </row>
        <row r="1143">
          <cell r="C1143" t="str">
            <v>171550709000100605002</v>
          </cell>
          <cell r="D1143" t="str">
            <v>2018.29.02.012.2.1.1.2.1.11.045.5070.2.6.5.3.1.E.900.90001.1715.00.16.00605.1.20.150.002</v>
          </cell>
          <cell r="E1143" t="str">
            <v>2018</v>
          </cell>
          <cell r="F1143" t="str">
            <v>29.02</v>
          </cell>
          <cell r="G1143" t="str">
            <v>012</v>
          </cell>
          <cell r="H1143" t="str">
            <v>2.1.1.2.1</v>
          </cell>
          <cell r="I1143" t="str">
            <v>11</v>
          </cell>
          <cell r="J1143" t="str">
            <v>045</v>
          </cell>
          <cell r="K1143" t="str">
            <v>5070</v>
          </cell>
          <cell r="L1143" t="str">
            <v>2</v>
          </cell>
          <cell r="M1143" t="str">
            <v>6</v>
          </cell>
          <cell r="N1143" t="str">
            <v>5</v>
          </cell>
          <cell r="O1143" t="str">
            <v>3</v>
          </cell>
          <cell r="P1143" t="str">
            <v>1</v>
          </cell>
          <cell r="Q1143" t="str">
            <v>E</v>
          </cell>
          <cell r="R1143" t="str">
            <v>900</v>
          </cell>
          <cell r="S1143" t="str">
            <v>90001</v>
          </cell>
          <cell r="T1143" t="str">
            <v>1715</v>
          </cell>
          <cell r="U1143" t="str">
            <v>00</v>
          </cell>
          <cell r="V1143" t="str">
            <v>16</v>
          </cell>
          <cell r="W1143" t="str">
            <v>00605</v>
          </cell>
          <cell r="X1143" t="str">
            <v>1</v>
          </cell>
          <cell r="Y1143" t="str">
            <v>20</v>
          </cell>
          <cell r="Z1143" t="str">
            <v>150</v>
          </cell>
          <cell r="AA1143" t="str">
            <v>002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</row>
        <row r="1144">
          <cell r="C1144" t="str">
            <v>142150719000100605002</v>
          </cell>
          <cell r="D1144" t="str">
            <v>2018.29.02.012.2.1.1.2.1.11.045.5071.2.6.5.3.1.E.900.90001.1421.00.16.00605.1.20.150.002</v>
          </cell>
          <cell r="E1144" t="str">
            <v>2018</v>
          </cell>
          <cell r="F1144" t="str">
            <v>29.02</v>
          </cell>
          <cell r="G1144" t="str">
            <v>012</v>
          </cell>
          <cell r="H1144" t="str">
            <v>2.1.1.2.1</v>
          </cell>
          <cell r="I1144" t="str">
            <v>11</v>
          </cell>
          <cell r="J1144" t="str">
            <v>045</v>
          </cell>
          <cell r="K1144" t="str">
            <v>5071</v>
          </cell>
          <cell r="L1144" t="str">
            <v>2</v>
          </cell>
          <cell r="M1144" t="str">
            <v>6</v>
          </cell>
          <cell r="N1144" t="str">
            <v>5</v>
          </cell>
          <cell r="O1144" t="str">
            <v>3</v>
          </cell>
          <cell r="P1144" t="str">
            <v>1</v>
          </cell>
          <cell r="Q1144" t="str">
            <v>E</v>
          </cell>
          <cell r="R1144" t="str">
            <v>900</v>
          </cell>
          <cell r="S1144" t="str">
            <v>90001</v>
          </cell>
          <cell r="T1144" t="str">
            <v>1421</v>
          </cell>
          <cell r="U1144" t="str">
            <v>00</v>
          </cell>
          <cell r="V1144" t="str">
            <v>16</v>
          </cell>
          <cell r="W1144" t="str">
            <v>00605</v>
          </cell>
          <cell r="X1144" t="str">
            <v>1</v>
          </cell>
          <cell r="Y1144" t="str">
            <v>20</v>
          </cell>
          <cell r="Z1144" t="str">
            <v>150</v>
          </cell>
          <cell r="AA1144" t="str">
            <v>002</v>
          </cell>
          <cell r="AB1144">
            <v>2896.53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2896.53</v>
          </cell>
        </row>
        <row r="1145">
          <cell r="C1145" t="str">
            <v>142150729000100605002</v>
          </cell>
          <cell r="D1145" t="str">
            <v>2018.29.02.012.2.1.1.2.1.11.045.5072.2.6.5.3.1.E.900.90001.1421.00.16.00605.1.20.150.002</v>
          </cell>
          <cell r="E1145" t="str">
            <v>2018</v>
          </cell>
          <cell r="F1145" t="str">
            <v>29.02</v>
          </cell>
          <cell r="G1145" t="str">
            <v>012</v>
          </cell>
          <cell r="H1145" t="str">
            <v>2.1.1.2.1</v>
          </cell>
          <cell r="I1145" t="str">
            <v>11</v>
          </cell>
          <cell r="J1145" t="str">
            <v>045</v>
          </cell>
          <cell r="K1145" t="str">
            <v>5072</v>
          </cell>
          <cell r="L1145" t="str">
            <v>2</v>
          </cell>
          <cell r="M1145" t="str">
            <v>6</v>
          </cell>
          <cell r="N1145" t="str">
            <v>5</v>
          </cell>
          <cell r="O1145" t="str">
            <v>3</v>
          </cell>
          <cell r="P1145" t="str">
            <v>1</v>
          </cell>
          <cell r="Q1145" t="str">
            <v>E</v>
          </cell>
          <cell r="R1145" t="str">
            <v>900</v>
          </cell>
          <cell r="S1145" t="str">
            <v>90001</v>
          </cell>
          <cell r="T1145" t="str">
            <v>1421</v>
          </cell>
          <cell r="U1145" t="str">
            <v>00</v>
          </cell>
          <cell r="V1145" t="str">
            <v>16</v>
          </cell>
          <cell r="W1145" t="str">
            <v>00605</v>
          </cell>
          <cell r="X1145" t="str">
            <v>1</v>
          </cell>
          <cell r="Y1145" t="str">
            <v>20</v>
          </cell>
          <cell r="Z1145" t="str">
            <v>150</v>
          </cell>
          <cell r="AA1145" t="str">
            <v>002</v>
          </cell>
          <cell r="AB1145">
            <v>3390.01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3390.01</v>
          </cell>
        </row>
        <row r="1146">
          <cell r="C1146" t="str">
            <v>113150739000100605002</v>
          </cell>
          <cell r="D1146" t="str">
            <v>2018.29.02.012.2.1.1.2.1.11.045.5073.2.6.5.3.1.E.900.90001.1131.00.16.00605.1.20.150.002</v>
          </cell>
          <cell r="E1146" t="str">
            <v>2018</v>
          </cell>
          <cell r="F1146" t="str">
            <v>29.02</v>
          </cell>
          <cell r="G1146" t="str">
            <v>012</v>
          </cell>
          <cell r="H1146" t="str">
            <v>2.1.1.2.1</v>
          </cell>
          <cell r="I1146" t="str">
            <v>11</v>
          </cell>
          <cell r="J1146" t="str">
            <v>045</v>
          </cell>
          <cell r="K1146" t="str">
            <v>5073</v>
          </cell>
          <cell r="L1146" t="str">
            <v>2</v>
          </cell>
          <cell r="M1146" t="str">
            <v>6</v>
          </cell>
          <cell r="N1146" t="str">
            <v>5</v>
          </cell>
          <cell r="O1146" t="str">
            <v>3</v>
          </cell>
          <cell r="P1146" t="str">
            <v>1</v>
          </cell>
          <cell r="Q1146" t="str">
            <v>E</v>
          </cell>
          <cell r="R1146" t="str">
            <v>900</v>
          </cell>
          <cell r="S1146" t="str">
            <v>90001</v>
          </cell>
          <cell r="T1146" t="str">
            <v>1131</v>
          </cell>
          <cell r="U1146" t="str">
            <v>00</v>
          </cell>
          <cell r="V1146" t="str">
            <v>16</v>
          </cell>
          <cell r="W1146" t="str">
            <v>00605</v>
          </cell>
          <cell r="X1146" t="str">
            <v>1</v>
          </cell>
          <cell r="Y1146" t="str">
            <v>20</v>
          </cell>
          <cell r="Z1146" t="str">
            <v>150</v>
          </cell>
          <cell r="AA1146" t="str">
            <v>002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</row>
        <row r="1147">
          <cell r="C1147" t="str">
            <v>171250749000100605002</v>
          </cell>
          <cell r="D1147" t="str">
            <v>2018.29.02.012.2.1.1.2.1.11.045.5074.2.6.5.3.1.E.900.90001.1712.00.16.00605.1.20.150.002</v>
          </cell>
          <cell r="E1147" t="str">
            <v>2018</v>
          </cell>
          <cell r="F1147" t="str">
            <v>29.02</v>
          </cell>
          <cell r="G1147" t="str">
            <v>012</v>
          </cell>
          <cell r="H1147" t="str">
            <v>2.1.1.2.1</v>
          </cell>
          <cell r="I1147" t="str">
            <v>11</v>
          </cell>
          <cell r="J1147" t="str">
            <v>045</v>
          </cell>
          <cell r="K1147" t="str">
            <v>5074</v>
          </cell>
          <cell r="L1147" t="str">
            <v>2</v>
          </cell>
          <cell r="M1147" t="str">
            <v>6</v>
          </cell>
          <cell r="N1147" t="str">
            <v>5</v>
          </cell>
          <cell r="O1147" t="str">
            <v>3</v>
          </cell>
          <cell r="P1147" t="str">
            <v>1</v>
          </cell>
          <cell r="Q1147" t="str">
            <v>E</v>
          </cell>
          <cell r="R1147" t="str">
            <v>900</v>
          </cell>
          <cell r="S1147" t="str">
            <v>90001</v>
          </cell>
          <cell r="T1147" t="str">
            <v>1712</v>
          </cell>
          <cell r="U1147" t="str">
            <v>00</v>
          </cell>
          <cell r="V1147" t="str">
            <v>16</v>
          </cell>
          <cell r="W1147" t="str">
            <v>00605</v>
          </cell>
          <cell r="X1147" t="str">
            <v>1</v>
          </cell>
          <cell r="Y1147" t="str">
            <v>20</v>
          </cell>
          <cell r="Z1147" t="str">
            <v>150</v>
          </cell>
          <cell r="AA1147" t="str">
            <v>002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</row>
        <row r="1148">
          <cell r="C1148" t="str">
            <v>132150779000100605002</v>
          </cell>
          <cell r="D1148" t="str">
            <v>2018.29.02.012.2.1.1.2.1.11.045.5077.2.6.5.3.1.E.900.90001.1321.00.16.00605.1.20.150.002</v>
          </cell>
          <cell r="E1148" t="str">
            <v>2018</v>
          </cell>
          <cell r="F1148" t="str">
            <v>29.02</v>
          </cell>
          <cell r="G1148" t="str">
            <v>012</v>
          </cell>
          <cell r="H1148" t="str">
            <v>2.1.1.2.1</v>
          </cell>
          <cell r="I1148" t="str">
            <v>11</v>
          </cell>
          <cell r="J1148" t="str">
            <v>045</v>
          </cell>
          <cell r="K1148" t="str">
            <v>5077</v>
          </cell>
          <cell r="L1148" t="str">
            <v>2</v>
          </cell>
          <cell r="M1148" t="str">
            <v>6</v>
          </cell>
          <cell r="N1148" t="str">
            <v>5</v>
          </cell>
          <cell r="O1148" t="str">
            <v>3</v>
          </cell>
          <cell r="P1148" t="str">
            <v>1</v>
          </cell>
          <cell r="Q1148" t="str">
            <v>E</v>
          </cell>
          <cell r="R1148" t="str">
            <v>900</v>
          </cell>
          <cell r="S1148" t="str">
            <v>90001</v>
          </cell>
          <cell r="T1148" t="str">
            <v>1321</v>
          </cell>
          <cell r="U1148" t="str">
            <v>00</v>
          </cell>
          <cell r="V1148" t="str">
            <v>16</v>
          </cell>
          <cell r="W1148" t="str">
            <v>00605</v>
          </cell>
          <cell r="X1148" t="str">
            <v>1</v>
          </cell>
          <cell r="Y1148" t="str">
            <v>20</v>
          </cell>
          <cell r="Z1148" t="str">
            <v>150</v>
          </cell>
          <cell r="AA1148" t="str">
            <v>002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</row>
        <row r="1149">
          <cell r="C1149" t="str">
            <v>217150789000100404002</v>
          </cell>
          <cell r="D1149" t="str">
            <v>2018.29.02.012.2.1.1.2.1.11.045.5078.2.6.5.3.1.E.900.90001.2171.00.14.00404.1.20.150.002</v>
          </cell>
          <cell r="E1149" t="str">
            <v>2018</v>
          </cell>
          <cell r="F1149" t="str">
            <v>29.02</v>
          </cell>
          <cell r="G1149" t="str">
            <v>012</v>
          </cell>
          <cell r="H1149" t="str">
            <v>2.1.1.2.1</v>
          </cell>
          <cell r="I1149" t="str">
            <v>11</v>
          </cell>
          <cell r="J1149" t="str">
            <v>045</v>
          </cell>
          <cell r="K1149" t="str">
            <v>5078</v>
          </cell>
          <cell r="L1149" t="str">
            <v>2</v>
          </cell>
          <cell r="M1149" t="str">
            <v>6</v>
          </cell>
          <cell r="N1149" t="str">
            <v>5</v>
          </cell>
          <cell r="O1149" t="str">
            <v>3</v>
          </cell>
          <cell r="P1149" t="str">
            <v>1</v>
          </cell>
          <cell r="Q1149" t="str">
            <v>E</v>
          </cell>
          <cell r="R1149" t="str">
            <v>900</v>
          </cell>
          <cell r="S1149" t="str">
            <v>90001</v>
          </cell>
          <cell r="T1149" t="str">
            <v>2171</v>
          </cell>
          <cell r="U1149" t="str">
            <v>00</v>
          </cell>
          <cell r="V1149" t="str">
            <v>14</v>
          </cell>
          <cell r="W1149" t="str">
            <v>00404</v>
          </cell>
          <cell r="X1149" t="str">
            <v>1</v>
          </cell>
          <cell r="Y1149" t="str">
            <v>20</v>
          </cell>
          <cell r="Z1149" t="str">
            <v>150</v>
          </cell>
          <cell r="AA1149" t="str">
            <v>002</v>
          </cell>
          <cell r="AB1149">
            <v>0.96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0.96</v>
          </cell>
        </row>
        <row r="1150">
          <cell r="C1150" t="str">
            <v>217150789000100404572</v>
          </cell>
          <cell r="D1150" t="str">
            <v>2018.29.02.012.2.1.1.2.1.11.045.5078.2.6.5.3.1.E.900.90001.2171.00.14.00404.1.20.150.572</v>
          </cell>
          <cell r="E1150" t="str">
            <v>2018</v>
          </cell>
          <cell r="F1150" t="str">
            <v>29.02</v>
          </cell>
          <cell r="G1150" t="str">
            <v>012</v>
          </cell>
          <cell r="H1150" t="str">
            <v>2.1.1.2.1</v>
          </cell>
          <cell r="I1150" t="str">
            <v>11</v>
          </cell>
          <cell r="J1150" t="str">
            <v>045</v>
          </cell>
          <cell r="K1150" t="str">
            <v>5078</v>
          </cell>
          <cell r="L1150" t="str">
            <v>2</v>
          </cell>
          <cell r="M1150" t="str">
            <v>6</v>
          </cell>
          <cell r="N1150" t="str">
            <v>5</v>
          </cell>
          <cell r="O1150" t="str">
            <v>3</v>
          </cell>
          <cell r="P1150" t="str">
            <v>1</v>
          </cell>
          <cell r="Q1150" t="str">
            <v>E</v>
          </cell>
          <cell r="R1150" t="str">
            <v>900</v>
          </cell>
          <cell r="S1150" t="str">
            <v>90001</v>
          </cell>
          <cell r="T1150" t="str">
            <v>2171</v>
          </cell>
          <cell r="U1150" t="str">
            <v>00</v>
          </cell>
          <cell r="V1150" t="str">
            <v>14</v>
          </cell>
          <cell r="W1150" t="str">
            <v>00404</v>
          </cell>
          <cell r="X1150" t="str">
            <v>1</v>
          </cell>
          <cell r="Y1150" t="str">
            <v>20</v>
          </cell>
          <cell r="Z1150" t="str">
            <v>150</v>
          </cell>
          <cell r="AA1150" t="str">
            <v>572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</row>
        <row r="1151">
          <cell r="C1151" t="str">
            <v>236150789000100404002</v>
          </cell>
          <cell r="D1151" t="str">
            <v>2018.29.02.012.2.1.1.2.1.11.045.5078.2.6.5.3.1.E.900.90001.2361.00.14.00404.1.20.150.002</v>
          </cell>
          <cell r="E1151" t="str">
            <v>2018</v>
          </cell>
          <cell r="F1151" t="str">
            <v>29.02</v>
          </cell>
          <cell r="G1151" t="str">
            <v>012</v>
          </cell>
          <cell r="H1151" t="str">
            <v>2.1.1.2.1</v>
          </cell>
          <cell r="I1151" t="str">
            <v>11</v>
          </cell>
          <cell r="J1151" t="str">
            <v>045</v>
          </cell>
          <cell r="K1151" t="str">
            <v>5078</v>
          </cell>
          <cell r="L1151" t="str">
            <v>2</v>
          </cell>
          <cell r="M1151" t="str">
            <v>6</v>
          </cell>
          <cell r="N1151" t="str">
            <v>5</v>
          </cell>
          <cell r="O1151" t="str">
            <v>3</v>
          </cell>
          <cell r="P1151" t="str">
            <v>1</v>
          </cell>
          <cell r="Q1151" t="str">
            <v>E</v>
          </cell>
          <cell r="R1151" t="str">
            <v>900</v>
          </cell>
          <cell r="S1151" t="str">
            <v>90001</v>
          </cell>
          <cell r="T1151" t="str">
            <v>2361</v>
          </cell>
          <cell r="U1151" t="str">
            <v>00</v>
          </cell>
          <cell r="V1151" t="str">
            <v>14</v>
          </cell>
          <cell r="W1151" t="str">
            <v>00404</v>
          </cell>
          <cell r="X1151" t="str">
            <v>1</v>
          </cell>
          <cell r="Y1151" t="str">
            <v>20</v>
          </cell>
          <cell r="Z1151" t="str">
            <v>150</v>
          </cell>
          <cell r="AA1151" t="str">
            <v>002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</row>
        <row r="1152">
          <cell r="C1152" t="str">
            <v>358150809000100414002</v>
          </cell>
          <cell r="D1152" t="str">
            <v>2018.29.02.012.2.1.1.2.1.11.045.5080.2.6.5.3.1.E.900.90001.3581.00.14.00414.1.20.150.002</v>
          </cell>
          <cell r="E1152" t="str">
            <v>2018</v>
          </cell>
          <cell r="F1152" t="str">
            <v>29.02</v>
          </cell>
          <cell r="G1152" t="str">
            <v>012</v>
          </cell>
          <cell r="H1152" t="str">
            <v>2.1.1.2.1</v>
          </cell>
          <cell r="I1152" t="str">
            <v>11</v>
          </cell>
          <cell r="J1152" t="str">
            <v>045</v>
          </cell>
          <cell r="K1152" t="str">
            <v>5080</v>
          </cell>
          <cell r="L1152" t="str">
            <v>2</v>
          </cell>
          <cell r="M1152" t="str">
            <v>6</v>
          </cell>
          <cell r="N1152" t="str">
            <v>5</v>
          </cell>
          <cell r="O1152" t="str">
            <v>3</v>
          </cell>
          <cell r="P1152" t="str">
            <v>1</v>
          </cell>
          <cell r="Q1152" t="str">
            <v>E</v>
          </cell>
          <cell r="R1152" t="str">
            <v>900</v>
          </cell>
          <cell r="S1152" t="str">
            <v>90001</v>
          </cell>
          <cell r="T1152" t="str">
            <v>3581</v>
          </cell>
          <cell r="U1152" t="str">
            <v>00</v>
          </cell>
          <cell r="V1152" t="str">
            <v>14</v>
          </cell>
          <cell r="W1152" t="str">
            <v>00414</v>
          </cell>
          <cell r="X1152" t="str">
            <v>1</v>
          </cell>
          <cell r="Y1152" t="str">
            <v>20</v>
          </cell>
          <cell r="Z1152" t="str">
            <v>150</v>
          </cell>
          <cell r="AA1152" t="str">
            <v>002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</row>
        <row r="1153">
          <cell r="C1153" t="str">
            <v>325130483580100605002</v>
          </cell>
          <cell r="D1153" t="str">
            <v>2018.29.02.012.2.1.1.2.1.11.045.3048.2.6.8.3.2.E.358.35801.3251.00.16.00605.1.20.150.002</v>
          </cell>
          <cell r="E1153" t="str">
            <v>2018</v>
          </cell>
          <cell r="F1153" t="str">
            <v>29.02</v>
          </cell>
          <cell r="G1153" t="str">
            <v>012</v>
          </cell>
          <cell r="H1153" t="str">
            <v>2.1.1.2.1</v>
          </cell>
          <cell r="I1153" t="str">
            <v>11</v>
          </cell>
          <cell r="J1153" t="str">
            <v>045</v>
          </cell>
          <cell r="K1153" t="str">
            <v>3048</v>
          </cell>
          <cell r="L1153" t="str">
            <v>2</v>
          </cell>
          <cell r="M1153" t="str">
            <v>6</v>
          </cell>
          <cell r="N1153" t="str">
            <v>8</v>
          </cell>
          <cell r="O1153" t="str">
            <v>3</v>
          </cell>
          <cell r="P1153" t="str">
            <v>2</v>
          </cell>
          <cell r="Q1153" t="str">
            <v>E</v>
          </cell>
          <cell r="R1153" t="str">
            <v>358</v>
          </cell>
          <cell r="S1153" t="str">
            <v>35801</v>
          </cell>
          <cell r="T1153" t="str">
            <v>3251</v>
          </cell>
          <cell r="U1153" t="str">
            <v>00</v>
          </cell>
          <cell r="V1153" t="str">
            <v>16</v>
          </cell>
          <cell r="W1153" t="str">
            <v>00605</v>
          </cell>
          <cell r="X1153" t="str">
            <v>1</v>
          </cell>
          <cell r="Y1153" t="str">
            <v>20</v>
          </cell>
          <cell r="Z1153" t="str">
            <v>150</v>
          </cell>
          <cell r="AA1153" t="str">
            <v>002</v>
          </cell>
          <cell r="AB1153">
            <v>2131.8000000000002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2131.8000000000002</v>
          </cell>
        </row>
        <row r="1154">
          <cell r="C1154" t="str">
            <v>294130483580200605002</v>
          </cell>
          <cell r="D1154" t="str">
            <v>2018.29.02.012.2.1.1.2.1.11.045.3048.2.6.8.3.2.E.358.35802.2941.00.16.00605.1.20.150.002</v>
          </cell>
          <cell r="E1154" t="str">
            <v>2018</v>
          </cell>
          <cell r="F1154" t="str">
            <v>29.02</v>
          </cell>
          <cell r="G1154" t="str">
            <v>012</v>
          </cell>
          <cell r="H1154" t="str">
            <v>2.1.1.2.1</v>
          </cell>
          <cell r="I1154" t="str">
            <v>11</v>
          </cell>
          <cell r="J1154" t="str">
            <v>045</v>
          </cell>
          <cell r="K1154" t="str">
            <v>3048</v>
          </cell>
          <cell r="L1154" t="str">
            <v>2</v>
          </cell>
          <cell r="M1154" t="str">
            <v>6</v>
          </cell>
          <cell r="N1154" t="str">
            <v>8</v>
          </cell>
          <cell r="O1154" t="str">
            <v>3</v>
          </cell>
          <cell r="P1154" t="str">
            <v>2</v>
          </cell>
          <cell r="Q1154" t="str">
            <v>E</v>
          </cell>
          <cell r="R1154" t="str">
            <v>358</v>
          </cell>
          <cell r="S1154" t="str">
            <v>35802</v>
          </cell>
          <cell r="T1154" t="str">
            <v>2941</v>
          </cell>
          <cell r="U1154" t="str">
            <v>00</v>
          </cell>
          <cell r="V1154" t="str">
            <v>16</v>
          </cell>
          <cell r="W1154" t="str">
            <v>00605</v>
          </cell>
          <cell r="X1154" t="str">
            <v>1</v>
          </cell>
          <cell r="Y1154" t="str">
            <v>20</v>
          </cell>
          <cell r="Z1154" t="str">
            <v>150</v>
          </cell>
          <cell r="AA1154" t="str">
            <v>002</v>
          </cell>
          <cell r="AB1154">
            <v>1700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1700</v>
          </cell>
        </row>
        <row r="1155">
          <cell r="C1155" t="str">
            <v>292130533580100605002</v>
          </cell>
          <cell r="D1155" t="str">
            <v>2018.29.02.012.2.1.1.2.1.11.045.3053.2.6.8.3.2.E.358.35801.2921.00.16.00605.1.20.150.002</v>
          </cell>
          <cell r="E1155" t="str">
            <v>2018</v>
          </cell>
          <cell r="F1155" t="str">
            <v>29.02</v>
          </cell>
          <cell r="G1155" t="str">
            <v>012</v>
          </cell>
          <cell r="H1155" t="str">
            <v>2.1.1.2.1</v>
          </cell>
          <cell r="I1155" t="str">
            <v>11</v>
          </cell>
          <cell r="J1155" t="str">
            <v>045</v>
          </cell>
          <cell r="K1155" t="str">
            <v>3053</v>
          </cell>
          <cell r="L1155" t="str">
            <v>2</v>
          </cell>
          <cell r="M1155" t="str">
            <v>6</v>
          </cell>
          <cell r="N1155" t="str">
            <v>8</v>
          </cell>
          <cell r="O1155" t="str">
            <v>3</v>
          </cell>
          <cell r="P1155" t="str">
            <v>2</v>
          </cell>
          <cell r="Q1155" t="str">
            <v>E</v>
          </cell>
          <cell r="R1155" t="str">
            <v>358</v>
          </cell>
          <cell r="S1155" t="str">
            <v>35801</v>
          </cell>
          <cell r="T1155" t="str">
            <v>2921</v>
          </cell>
          <cell r="U1155" t="str">
            <v>00</v>
          </cell>
          <cell r="V1155" t="str">
            <v>16</v>
          </cell>
          <cell r="W1155" t="str">
            <v>00605</v>
          </cell>
          <cell r="X1155" t="str">
            <v>1</v>
          </cell>
          <cell r="Y1155" t="str">
            <v>20</v>
          </cell>
          <cell r="Z1155" t="str">
            <v>150</v>
          </cell>
          <cell r="AA1155" t="str">
            <v>002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</row>
        <row r="1156">
          <cell r="C1156" t="str">
            <v>26143053358D700605002</v>
          </cell>
          <cell r="D1156" t="str">
            <v>2018.29.02.012.2.1.1.2.1.11.045.3053.2.6.8.3.2.E.358.358D7.2614.00.16.00605.1.20.150.002</v>
          </cell>
          <cell r="E1156" t="str">
            <v>2018</v>
          </cell>
          <cell r="F1156" t="str">
            <v>29.02</v>
          </cell>
          <cell r="G1156" t="str">
            <v>012</v>
          </cell>
          <cell r="H1156" t="str">
            <v>2.1.1.2.1</v>
          </cell>
          <cell r="I1156" t="str">
            <v>11</v>
          </cell>
          <cell r="J1156" t="str">
            <v>045</v>
          </cell>
          <cell r="K1156" t="str">
            <v>3053</v>
          </cell>
          <cell r="L1156" t="str">
            <v>2</v>
          </cell>
          <cell r="M1156" t="str">
            <v>6</v>
          </cell>
          <cell r="N1156" t="str">
            <v>8</v>
          </cell>
          <cell r="O1156" t="str">
            <v>3</v>
          </cell>
          <cell r="P1156" t="str">
            <v>2</v>
          </cell>
          <cell r="Q1156" t="str">
            <v>E</v>
          </cell>
          <cell r="R1156" t="str">
            <v>358</v>
          </cell>
          <cell r="S1156" t="str">
            <v>358D7</v>
          </cell>
          <cell r="T1156" t="str">
            <v>2614</v>
          </cell>
          <cell r="U1156" t="str">
            <v>00</v>
          </cell>
          <cell r="V1156" t="str">
            <v>16</v>
          </cell>
          <cell r="W1156" t="str">
            <v>00605</v>
          </cell>
          <cell r="X1156" t="str">
            <v>1</v>
          </cell>
          <cell r="Y1156" t="str">
            <v>20</v>
          </cell>
          <cell r="Z1156" t="str">
            <v>150</v>
          </cell>
          <cell r="AA1156" t="str">
            <v>002</v>
          </cell>
          <cell r="AB1156">
            <v>250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250</v>
          </cell>
        </row>
        <row r="1157">
          <cell r="C1157" t="str">
            <v>292130583580100605002</v>
          </cell>
          <cell r="D1157" t="str">
            <v>2018.29.02.012.2.1.1.2.1.11.045.3058.2.6.8.3.2.E.358.35801.2921.00.16.00605.1.20.150.002</v>
          </cell>
          <cell r="E1157" t="str">
            <v>2018</v>
          </cell>
          <cell r="F1157" t="str">
            <v>29.02</v>
          </cell>
          <cell r="G1157" t="str">
            <v>012</v>
          </cell>
          <cell r="H1157" t="str">
            <v>2.1.1.2.1</v>
          </cell>
          <cell r="I1157" t="str">
            <v>11</v>
          </cell>
          <cell r="J1157" t="str">
            <v>045</v>
          </cell>
          <cell r="K1157" t="str">
            <v>3058</v>
          </cell>
          <cell r="L1157" t="str">
            <v>2</v>
          </cell>
          <cell r="M1157" t="str">
            <v>6</v>
          </cell>
          <cell r="N1157" t="str">
            <v>8</v>
          </cell>
          <cell r="O1157" t="str">
            <v>3</v>
          </cell>
          <cell r="P1157" t="str">
            <v>2</v>
          </cell>
          <cell r="Q1157" t="str">
            <v>E</v>
          </cell>
          <cell r="R1157" t="str">
            <v>358</v>
          </cell>
          <cell r="S1157" t="str">
            <v>35801</v>
          </cell>
          <cell r="T1157" t="str">
            <v>2921</v>
          </cell>
          <cell r="U1157" t="str">
            <v>00</v>
          </cell>
          <cell r="V1157" t="str">
            <v>16</v>
          </cell>
          <cell r="W1157" t="str">
            <v>00605</v>
          </cell>
          <cell r="X1157" t="str">
            <v>1</v>
          </cell>
          <cell r="Y1157" t="str">
            <v>20</v>
          </cell>
          <cell r="Z1157" t="str">
            <v>150</v>
          </cell>
          <cell r="AA1157" t="str">
            <v>002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</row>
        <row r="1158">
          <cell r="C1158" t="str">
            <v>13213058358D700605002</v>
          </cell>
          <cell r="D1158" t="str">
            <v>2018.29.02.012.2.1.1.2.1.11.045.3058.2.6.8.3.2.E.358.358D7.1321.00.16.00605.1.20.150.002</v>
          </cell>
          <cell r="E1158" t="str">
            <v>2018</v>
          </cell>
          <cell r="F1158" t="str">
            <v>29.02</v>
          </cell>
          <cell r="G1158" t="str">
            <v>012</v>
          </cell>
          <cell r="H1158" t="str">
            <v>2.1.1.2.1</v>
          </cell>
          <cell r="I1158" t="str">
            <v>11</v>
          </cell>
          <cell r="J1158" t="str">
            <v>045</v>
          </cell>
          <cell r="K1158" t="str">
            <v>3058</v>
          </cell>
          <cell r="L1158" t="str">
            <v>2</v>
          </cell>
          <cell r="M1158" t="str">
            <v>6</v>
          </cell>
          <cell r="N1158" t="str">
            <v>8</v>
          </cell>
          <cell r="O1158" t="str">
            <v>3</v>
          </cell>
          <cell r="P1158" t="str">
            <v>2</v>
          </cell>
          <cell r="Q1158" t="str">
            <v>E</v>
          </cell>
          <cell r="R1158" t="str">
            <v>358</v>
          </cell>
          <cell r="S1158" t="str">
            <v>358D7</v>
          </cell>
          <cell r="T1158" t="str">
            <v>1321</v>
          </cell>
          <cell r="U1158" t="str">
            <v>00</v>
          </cell>
          <cell r="V1158" t="str">
            <v>16</v>
          </cell>
          <cell r="W1158" t="str">
            <v>00605</v>
          </cell>
          <cell r="X1158" t="str">
            <v>1</v>
          </cell>
          <cell r="Y1158" t="str">
            <v>20</v>
          </cell>
          <cell r="Z1158" t="str">
            <v>150</v>
          </cell>
          <cell r="AA1158" t="str">
            <v>002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</row>
        <row r="1159">
          <cell r="C1159" t="str">
            <v>14323058358D700605002</v>
          </cell>
          <cell r="D1159" t="str">
            <v>2018.29.02.012.2.1.1.2.1.11.045.3058.2.6.8.3.2.E.358.358D7.1432.00.16.00605.1.20.150.002</v>
          </cell>
          <cell r="E1159" t="str">
            <v>2018</v>
          </cell>
          <cell r="F1159" t="str">
            <v>29.02</v>
          </cell>
          <cell r="G1159" t="str">
            <v>012</v>
          </cell>
          <cell r="H1159" t="str">
            <v>2.1.1.2.1</v>
          </cell>
          <cell r="I1159" t="str">
            <v>11</v>
          </cell>
          <cell r="J1159" t="str">
            <v>045</v>
          </cell>
          <cell r="K1159" t="str">
            <v>3058</v>
          </cell>
          <cell r="L1159" t="str">
            <v>2</v>
          </cell>
          <cell r="M1159" t="str">
            <v>6</v>
          </cell>
          <cell r="N1159" t="str">
            <v>8</v>
          </cell>
          <cell r="O1159" t="str">
            <v>3</v>
          </cell>
          <cell r="P1159" t="str">
            <v>2</v>
          </cell>
          <cell r="Q1159" t="str">
            <v>E</v>
          </cell>
          <cell r="R1159" t="str">
            <v>358</v>
          </cell>
          <cell r="S1159" t="str">
            <v>358D7</v>
          </cell>
          <cell r="T1159" t="str">
            <v>1432</v>
          </cell>
          <cell r="U1159" t="str">
            <v>00</v>
          </cell>
          <cell r="V1159" t="str">
            <v>16</v>
          </cell>
          <cell r="W1159" t="str">
            <v>00605</v>
          </cell>
          <cell r="X1159" t="str">
            <v>1</v>
          </cell>
          <cell r="Y1159" t="str">
            <v>20</v>
          </cell>
          <cell r="Z1159" t="str">
            <v>150</v>
          </cell>
          <cell r="AA1159" t="str">
            <v>002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</row>
        <row r="1160">
          <cell r="C1160" t="str">
            <v>24913059358D700605700</v>
          </cell>
          <cell r="D1160" t="str">
            <v>2018.29.02.012.2.1.1.2.1.11.045.3059.2.6.8.3.2.E.358.358D7.2491.00.16.00605.1.20.150.700</v>
          </cell>
          <cell r="E1160" t="str">
            <v>2018</v>
          </cell>
          <cell r="F1160" t="str">
            <v>29.02</v>
          </cell>
          <cell r="G1160" t="str">
            <v>012</v>
          </cell>
          <cell r="H1160" t="str">
            <v>2.1.1.2.1</v>
          </cell>
          <cell r="I1160" t="str">
            <v>11</v>
          </cell>
          <cell r="J1160" t="str">
            <v>045</v>
          </cell>
          <cell r="K1160" t="str">
            <v>3059</v>
          </cell>
          <cell r="L1160" t="str">
            <v>2</v>
          </cell>
          <cell r="M1160" t="str">
            <v>6</v>
          </cell>
          <cell r="N1160" t="str">
            <v>8</v>
          </cell>
          <cell r="O1160" t="str">
            <v>3</v>
          </cell>
          <cell r="P1160" t="str">
            <v>2</v>
          </cell>
          <cell r="Q1160" t="str">
            <v>E</v>
          </cell>
          <cell r="R1160" t="str">
            <v>358</v>
          </cell>
          <cell r="S1160" t="str">
            <v>358D7</v>
          </cell>
          <cell r="T1160" t="str">
            <v>2491</v>
          </cell>
          <cell r="U1160" t="str">
            <v>00</v>
          </cell>
          <cell r="V1160" t="str">
            <v>16</v>
          </cell>
          <cell r="W1160" t="str">
            <v>00605</v>
          </cell>
          <cell r="X1160" t="str">
            <v>1</v>
          </cell>
          <cell r="Y1160" t="str">
            <v>20</v>
          </cell>
          <cell r="Z1160" t="str">
            <v>150</v>
          </cell>
          <cell r="AA1160" t="str">
            <v>700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</row>
        <row r="1161">
          <cell r="C1161" t="str">
            <v>26143059358D700605002</v>
          </cell>
          <cell r="D1161" t="str">
            <v>2018.29.02.012.2.1.1.2.1.11.045.3059.2.6.8.3.2.E.358.358D7.2614.00.16.00605.1.20.150.002</v>
          </cell>
          <cell r="E1161" t="str">
            <v>2018</v>
          </cell>
          <cell r="F1161" t="str">
            <v>29.02</v>
          </cell>
          <cell r="G1161" t="str">
            <v>012</v>
          </cell>
          <cell r="H1161" t="str">
            <v>2.1.1.2.1</v>
          </cell>
          <cell r="I1161" t="str">
            <v>11</v>
          </cell>
          <cell r="J1161" t="str">
            <v>045</v>
          </cell>
          <cell r="K1161" t="str">
            <v>3059</v>
          </cell>
          <cell r="L1161" t="str">
            <v>2</v>
          </cell>
          <cell r="M1161" t="str">
            <v>6</v>
          </cell>
          <cell r="N1161" t="str">
            <v>8</v>
          </cell>
          <cell r="O1161" t="str">
            <v>3</v>
          </cell>
          <cell r="P1161" t="str">
            <v>2</v>
          </cell>
          <cell r="Q1161" t="str">
            <v>E</v>
          </cell>
          <cell r="R1161" t="str">
            <v>358</v>
          </cell>
          <cell r="S1161" t="str">
            <v>358D7</v>
          </cell>
          <cell r="T1161" t="str">
            <v>2614</v>
          </cell>
          <cell r="U1161" t="str">
            <v>00</v>
          </cell>
          <cell r="V1161" t="str">
            <v>16</v>
          </cell>
          <cell r="W1161" t="str">
            <v>00605</v>
          </cell>
          <cell r="X1161" t="str">
            <v>1</v>
          </cell>
          <cell r="Y1161" t="str">
            <v>20</v>
          </cell>
          <cell r="Z1161" t="str">
            <v>150</v>
          </cell>
          <cell r="AA1161" t="str">
            <v>002</v>
          </cell>
          <cell r="AB1161">
            <v>250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250</v>
          </cell>
        </row>
        <row r="1162">
          <cell r="C1162" t="str">
            <v>33613059358D700605002</v>
          </cell>
          <cell r="D1162" t="str">
            <v>2018.29.02.012.2.1.1.2.1.11.045.3059.2.6.8.3.2.E.358.358D7.3361.00.16.00605.1.20.150.002</v>
          </cell>
          <cell r="E1162" t="str">
            <v>2018</v>
          </cell>
          <cell r="F1162" t="str">
            <v>29.02</v>
          </cell>
          <cell r="G1162" t="str">
            <v>012</v>
          </cell>
          <cell r="H1162" t="str">
            <v>2.1.1.2.1</v>
          </cell>
          <cell r="I1162" t="str">
            <v>11</v>
          </cell>
          <cell r="J1162" t="str">
            <v>045</v>
          </cell>
          <cell r="K1162" t="str">
            <v>3059</v>
          </cell>
          <cell r="L1162" t="str">
            <v>2</v>
          </cell>
          <cell r="M1162" t="str">
            <v>6</v>
          </cell>
          <cell r="N1162" t="str">
            <v>8</v>
          </cell>
          <cell r="O1162" t="str">
            <v>3</v>
          </cell>
          <cell r="P1162" t="str">
            <v>2</v>
          </cell>
          <cell r="Q1162" t="str">
            <v>E</v>
          </cell>
          <cell r="R1162" t="str">
            <v>358</v>
          </cell>
          <cell r="S1162" t="str">
            <v>358D7</v>
          </cell>
          <cell r="T1162" t="str">
            <v>3361</v>
          </cell>
          <cell r="U1162" t="str">
            <v>00</v>
          </cell>
          <cell r="V1162" t="str">
            <v>16</v>
          </cell>
          <cell r="W1162" t="str">
            <v>00605</v>
          </cell>
          <cell r="X1162" t="str">
            <v>1</v>
          </cell>
          <cell r="Y1162" t="str">
            <v>20</v>
          </cell>
          <cell r="Z1162" t="str">
            <v>150</v>
          </cell>
          <cell r="AA1162" t="str">
            <v>002</v>
          </cell>
          <cell r="AB1162">
            <v>216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216</v>
          </cell>
        </row>
        <row r="1163">
          <cell r="C1163" t="str">
            <v>33613059358D700605700</v>
          </cell>
          <cell r="D1163" t="str">
            <v>2018.29.02.012.2.1.1.2.1.11.045.3059.2.6.8.3.2.E.358.358D7.3361.00.16.00605.1.20.150.700</v>
          </cell>
          <cell r="E1163" t="str">
            <v>2018</v>
          </cell>
          <cell r="F1163" t="str">
            <v>29.02</v>
          </cell>
          <cell r="G1163" t="str">
            <v>012</v>
          </cell>
          <cell r="H1163" t="str">
            <v>2.1.1.2.1</v>
          </cell>
          <cell r="I1163" t="str">
            <v>11</v>
          </cell>
          <cell r="J1163" t="str">
            <v>045</v>
          </cell>
          <cell r="K1163" t="str">
            <v>3059</v>
          </cell>
          <cell r="L1163" t="str">
            <v>2</v>
          </cell>
          <cell r="M1163" t="str">
            <v>6</v>
          </cell>
          <cell r="N1163" t="str">
            <v>8</v>
          </cell>
          <cell r="O1163" t="str">
            <v>3</v>
          </cell>
          <cell r="P1163" t="str">
            <v>2</v>
          </cell>
          <cell r="Q1163" t="str">
            <v>E</v>
          </cell>
          <cell r="R1163" t="str">
            <v>358</v>
          </cell>
          <cell r="S1163" t="str">
            <v>358D7</v>
          </cell>
          <cell r="T1163" t="str">
            <v>3361</v>
          </cell>
          <cell r="U1163" t="str">
            <v>00</v>
          </cell>
          <cell r="V1163" t="str">
            <v>16</v>
          </cell>
          <cell r="W1163" t="str">
            <v>00605</v>
          </cell>
          <cell r="X1163" t="str">
            <v>1</v>
          </cell>
          <cell r="Y1163" t="str">
            <v>20</v>
          </cell>
          <cell r="Z1163" t="str">
            <v>150</v>
          </cell>
          <cell r="AA1163" t="str">
            <v>700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</row>
        <row r="1164">
          <cell r="C1164" t="str">
            <v>13213061358D700605002</v>
          </cell>
          <cell r="D1164" t="str">
            <v>2018.29.02.012.2.1.1.2.1.11.045.3061.2.6.8.3.2.E.358.358D7.1321.00.16.00605.1.20.150.002</v>
          </cell>
          <cell r="E1164" t="str">
            <v>2018</v>
          </cell>
          <cell r="F1164" t="str">
            <v>29.02</v>
          </cell>
          <cell r="G1164" t="str">
            <v>012</v>
          </cell>
          <cell r="H1164" t="str">
            <v>2.1.1.2.1</v>
          </cell>
          <cell r="I1164" t="str">
            <v>11</v>
          </cell>
          <cell r="J1164" t="str">
            <v>045</v>
          </cell>
          <cell r="K1164" t="str">
            <v>3061</v>
          </cell>
          <cell r="L1164" t="str">
            <v>2</v>
          </cell>
          <cell r="M1164" t="str">
            <v>6</v>
          </cell>
          <cell r="N1164" t="str">
            <v>8</v>
          </cell>
          <cell r="O1164" t="str">
            <v>3</v>
          </cell>
          <cell r="P1164" t="str">
            <v>2</v>
          </cell>
          <cell r="Q1164" t="str">
            <v>E</v>
          </cell>
          <cell r="R1164" t="str">
            <v>358</v>
          </cell>
          <cell r="S1164" t="str">
            <v>358D7</v>
          </cell>
          <cell r="T1164" t="str">
            <v>1321</v>
          </cell>
          <cell r="U1164" t="str">
            <v>00</v>
          </cell>
          <cell r="V1164" t="str">
            <v>16</v>
          </cell>
          <cell r="W1164" t="str">
            <v>00605</v>
          </cell>
          <cell r="X1164" t="str">
            <v>1</v>
          </cell>
          <cell r="Y1164" t="str">
            <v>20</v>
          </cell>
          <cell r="Z1164" t="str">
            <v>150</v>
          </cell>
          <cell r="AA1164" t="str">
            <v>002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</row>
        <row r="1165">
          <cell r="C1165" t="str">
            <v>329131123580200605518</v>
          </cell>
          <cell r="D1165" t="str">
            <v>2018.29.02.012.2.1.1.2.1.11.045.3112.2.6.8.3.2.E.358.35802.3291.00.16.00605.1.20.150.518</v>
          </cell>
          <cell r="E1165" t="str">
            <v>2018</v>
          </cell>
          <cell r="F1165" t="str">
            <v>29.02</v>
          </cell>
          <cell r="G1165" t="str">
            <v>012</v>
          </cell>
          <cell r="H1165" t="str">
            <v>2.1.1.2.1</v>
          </cell>
          <cell r="I1165" t="str">
            <v>11</v>
          </cell>
          <cell r="J1165" t="str">
            <v>045</v>
          </cell>
          <cell r="K1165" t="str">
            <v>3112</v>
          </cell>
          <cell r="L1165" t="str">
            <v>2</v>
          </cell>
          <cell r="M1165" t="str">
            <v>6</v>
          </cell>
          <cell r="N1165" t="str">
            <v>8</v>
          </cell>
          <cell r="O1165" t="str">
            <v>3</v>
          </cell>
          <cell r="P1165" t="str">
            <v>2</v>
          </cell>
          <cell r="Q1165" t="str">
            <v>E</v>
          </cell>
          <cell r="R1165" t="str">
            <v>358</v>
          </cell>
          <cell r="S1165" t="str">
            <v>35802</v>
          </cell>
          <cell r="T1165" t="str">
            <v>3291</v>
          </cell>
          <cell r="U1165" t="str">
            <v>00</v>
          </cell>
          <cell r="V1165" t="str">
            <v>16</v>
          </cell>
          <cell r="W1165" t="str">
            <v>00605</v>
          </cell>
          <cell r="X1165" t="str">
            <v>1</v>
          </cell>
          <cell r="Y1165" t="str">
            <v>20</v>
          </cell>
          <cell r="Z1165" t="str">
            <v>150</v>
          </cell>
          <cell r="AA1165" t="str">
            <v>518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</row>
        <row r="1166">
          <cell r="C1166" t="str">
            <v>22143158358D400605002</v>
          </cell>
          <cell r="D1166" t="str">
            <v>2018.29.02.012.2.1.1.2.1.11.045.3158.2.6.8.3.2.E.358.358D4.2214.00.16.00605.1.20.150.002</v>
          </cell>
          <cell r="E1166" t="str">
            <v>2018</v>
          </cell>
          <cell r="F1166" t="str">
            <v>29.02</v>
          </cell>
          <cell r="G1166" t="str">
            <v>012</v>
          </cell>
          <cell r="H1166" t="str">
            <v>2.1.1.2.1</v>
          </cell>
          <cell r="I1166" t="str">
            <v>11</v>
          </cell>
          <cell r="J1166" t="str">
            <v>045</v>
          </cell>
          <cell r="K1166" t="str">
            <v>3158</v>
          </cell>
          <cell r="L1166" t="str">
            <v>2</v>
          </cell>
          <cell r="M1166" t="str">
            <v>6</v>
          </cell>
          <cell r="N1166" t="str">
            <v>8</v>
          </cell>
          <cell r="O1166" t="str">
            <v>3</v>
          </cell>
          <cell r="P1166" t="str">
            <v>2</v>
          </cell>
          <cell r="Q1166" t="str">
            <v>E</v>
          </cell>
          <cell r="R1166" t="str">
            <v>358</v>
          </cell>
          <cell r="S1166" t="str">
            <v>358D4</v>
          </cell>
          <cell r="T1166" t="str">
            <v>2214</v>
          </cell>
          <cell r="U1166" t="str">
            <v>00</v>
          </cell>
          <cell r="V1166" t="str">
            <v>16</v>
          </cell>
          <cell r="W1166" t="str">
            <v>00605</v>
          </cell>
          <cell r="X1166" t="str">
            <v>1</v>
          </cell>
          <cell r="Y1166" t="str">
            <v>20</v>
          </cell>
          <cell r="Z1166" t="str">
            <v>150</v>
          </cell>
          <cell r="AA1166" t="str">
            <v>002</v>
          </cell>
          <cell r="AB1166">
            <v>3334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3334</v>
          </cell>
        </row>
        <row r="1167">
          <cell r="C1167" t="str">
            <v>29814050701D300605002</v>
          </cell>
          <cell r="D1167" t="str">
            <v>2018.29.02.012.2.1.1.2.1.11.045.4050.2.4.2.4.4.E.701.701D3.2981.00.16.00605.1.20.150.002</v>
          </cell>
          <cell r="E1167" t="str">
            <v>2018</v>
          </cell>
          <cell r="F1167" t="str">
            <v>29.02</v>
          </cell>
          <cell r="G1167" t="str">
            <v>012</v>
          </cell>
          <cell r="H1167" t="str">
            <v>2.1.1.2.1</v>
          </cell>
          <cell r="I1167" t="str">
            <v>11</v>
          </cell>
          <cell r="J1167" t="str">
            <v>045</v>
          </cell>
          <cell r="K1167" t="str">
            <v>4050</v>
          </cell>
          <cell r="L1167" t="str">
            <v>2</v>
          </cell>
          <cell r="M1167" t="str">
            <v>4</v>
          </cell>
          <cell r="N1167" t="str">
            <v>2</v>
          </cell>
          <cell r="O1167" t="str">
            <v>4</v>
          </cell>
          <cell r="P1167" t="str">
            <v>4</v>
          </cell>
          <cell r="Q1167" t="str">
            <v>E</v>
          </cell>
          <cell r="R1167" t="str">
            <v>701</v>
          </cell>
          <cell r="S1167" t="str">
            <v>701D3</v>
          </cell>
          <cell r="T1167" t="str">
            <v>2981</v>
          </cell>
          <cell r="U1167" t="str">
            <v>00</v>
          </cell>
          <cell r="V1167" t="str">
            <v>16</v>
          </cell>
          <cell r="W1167" t="str">
            <v>00605</v>
          </cell>
          <cell r="X1167" t="str">
            <v>1</v>
          </cell>
          <cell r="Y1167" t="str">
            <v>20</v>
          </cell>
          <cell r="Z1167" t="str">
            <v>150</v>
          </cell>
          <cell r="AA1167" t="str">
            <v>002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</row>
        <row r="1168">
          <cell r="C1168" t="str">
            <v>35514050701D300404700</v>
          </cell>
          <cell r="D1168" t="str">
            <v>2018.29.02.012.2.1.1.2.1.11.045.4050.2.4.2.4.4.E.701.701D3.3551.00.14.00404.1.20.150.700</v>
          </cell>
          <cell r="E1168" t="str">
            <v>2018</v>
          </cell>
          <cell r="F1168" t="str">
            <v>29.02</v>
          </cell>
          <cell r="G1168" t="str">
            <v>012</v>
          </cell>
          <cell r="H1168" t="str">
            <v>2.1.1.2.1</v>
          </cell>
          <cell r="I1168" t="str">
            <v>11</v>
          </cell>
          <cell r="J1168" t="str">
            <v>045</v>
          </cell>
          <cell r="K1168" t="str">
            <v>4050</v>
          </cell>
          <cell r="L1168" t="str">
            <v>2</v>
          </cell>
          <cell r="M1168" t="str">
            <v>4</v>
          </cell>
          <cell r="N1168" t="str">
            <v>2</v>
          </cell>
          <cell r="O1168" t="str">
            <v>4</v>
          </cell>
          <cell r="P1168" t="str">
            <v>4</v>
          </cell>
          <cell r="Q1168" t="str">
            <v>E</v>
          </cell>
          <cell r="R1168" t="str">
            <v>701</v>
          </cell>
          <cell r="S1168" t="str">
            <v>701D3</v>
          </cell>
          <cell r="T1168" t="str">
            <v>3551</v>
          </cell>
          <cell r="U1168" t="str">
            <v>00</v>
          </cell>
          <cell r="V1168" t="str">
            <v>14</v>
          </cell>
          <cell r="W1168" t="str">
            <v>00404</v>
          </cell>
          <cell r="X1168" t="str">
            <v>1</v>
          </cell>
          <cell r="Y1168" t="str">
            <v>20</v>
          </cell>
          <cell r="Z1168" t="str">
            <v>150</v>
          </cell>
          <cell r="AA1168" t="str">
            <v>700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</row>
        <row r="1169">
          <cell r="C1169" t="str">
            <v>36514050701D300605002</v>
          </cell>
          <cell r="D1169" t="str">
            <v>2018.29.02.012.2.1.1.2.1.11.045.4050.2.4.2.4.4.E.701.701D3.3651.00.16.00605.1.20.150.002</v>
          </cell>
          <cell r="E1169" t="str">
            <v>2018</v>
          </cell>
          <cell r="F1169" t="str">
            <v>29.02</v>
          </cell>
          <cell r="G1169" t="str">
            <v>012</v>
          </cell>
          <cell r="H1169" t="str">
            <v>2.1.1.2.1</v>
          </cell>
          <cell r="I1169" t="str">
            <v>11</v>
          </cell>
          <cell r="J1169" t="str">
            <v>045</v>
          </cell>
          <cell r="K1169" t="str">
            <v>4050</v>
          </cell>
          <cell r="L1169" t="str">
            <v>2</v>
          </cell>
          <cell r="M1169" t="str">
            <v>4</v>
          </cell>
          <cell r="N1169" t="str">
            <v>2</v>
          </cell>
          <cell r="O1169" t="str">
            <v>4</v>
          </cell>
          <cell r="P1169" t="str">
            <v>4</v>
          </cell>
          <cell r="Q1169" t="str">
            <v>E</v>
          </cell>
          <cell r="R1169" t="str">
            <v>701</v>
          </cell>
          <cell r="S1169" t="str">
            <v>701D3</v>
          </cell>
          <cell r="T1169" t="str">
            <v>3651</v>
          </cell>
          <cell r="U1169" t="str">
            <v>00</v>
          </cell>
          <cell r="V1169" t="str">
            <v>16</v>
          </cell>
          <cell r="W1169" t="str">
            <v>00605</v>
          </cell>
          <cell r="X1169" t="str">
            <v>1</v>
          </cell>
          <cell r="Y1169" t="str">
            <v>20</v>
          </cell>
          <cell r="Z1169" t="str">
            <v>150</v>
          </cell>
          <cell r="AA1169" t="str">
            <v>002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</row>
        <row r="1170">
          <cell r="C1170" t="str">
            <v>215150079000100404002</v>
          </cell>
          <cell r="D1170" t="str">
            <v>2018.29.02.012.2.1.1.2.1.11.045.5007.2.6.5.3.1.E.900.90001.2151.00.14.00404.1.20.150.002</v>
          </cell>
          <cell r="E1170" t="str">
            <v>2018</v>
          </cell>
          <cell r="F1170" t="str">
            <v>29.02</v>
          </cell>
          <cell r="G1170" t="str">
            <v>012</v>
          </cell>
          <cell r="H1170" t="str">
            <v>2.1.1.2.1</v>
          </cell>
          <cell r="I1170" t="str">
            <v>11</v>
          </cell>
          <cell r="J1170" t="str">
            <v>045</v>
          </cell>
          <cell r="K1170" t="str">
            <v>5007</v>
          </cell>
          <cell r="L1170" t="str">
            <v>2</v>
          </cell>
          <cell r="M1170" t="str">
            <v>6</v>
          </cell>
          <cell r="N1170" t="str">
            <v>5</v>
          </cell>
          <cell r="O1170" t="str">
            <v>3</v>
          </cell>
          <cell r="P1170" t="str">
            <v>1</v>
          </cell>
          <cell r="Q1170" t="str">
            <v>E</v>
          </cell>
          <cell r="R1170" t="str">
            <v>900</v>
          </cell>
          <cell r="S1170" t="str">
            <v>90001</v>
          </cell>
          <cell r="T1170" t="str">
            <v>2151</v>
          </cell>
          <cell r="U1170" t="str">
            <v>00</v>
          </cell>
          <cell r="V1170" t="str">
            <v>14</v>
          </cell>
          <cell r="W1170" t="str">
            <v>00404</v>
          </cell>
          <cell r="X1170" t="str">
            <v>1</v>
          </cell>
          <cell r="Y1170" t="str">
            <v>20</v>
          </cell>
          <cell r="Z1170" t="str">
            <v>150</v>
          </cell>
          <cell r="AA1170" t="str">
            <v>002</v>
          </cell>
          <cell r="AB1170">
            <v>7000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7000</v>
          </cell>
        </row>
        <row r="1171">
          <cell r="C1171" t="str">
            <v>392150079000100605002</v>
          </cell>
          <cell r="D1171" t="str">
            <v>2018.29.02.012.2.1.1.2.1.11.045.5007.2.6.5.3.1.E.900.90001.3921.00.16.00605.1.20.150.002</v>
          </cell>
          <cell r="E1171" t="str">
            <v>2018</v>
          </cell>
          <cell r="F1171" t="str">
            <v>29.02</v>
          </cell>
          <cell r="G1171" t="str">
            <v>012</v>
          </cell>
          <cell r="H1171" t="str">
            <v>2.1.1.2.1</v>
          </cell>
          <cell r="I1171" t="str">
            <v>11</v>
          </cell>
          <cell r="J1171" t="str">
            <v>045</v>
          </cell>
          <cell r="K1171" t="str">
            <v>5007</v>
          </cell>
          <cell r="L1171" t="str">
            <v>2</v>
          </cell>
          <cell r="M1171" t="str">
            <v>6</v>
          </cell>
          <cell r="N1171" t="str">
            <v>5</v>
          </cell>
          <cell r="O1171" t="str">
            <v>3</v>
          </cell>
          <cell r="P1171" t="str">
            <v>1</v>
          </cell>
          <cell r="Q1171" t="str">
            <v>E</v>
          </cell>
          <cell r="R1171" t="str">
            <v>900</v>
          </cell>
          <cell r="S1171" t="str">
            <v>90001</v>
          </cell>
          <cell r="T1171" t="str">
            <v>3921</v>
          </cell>
          <cell r="U1171" t="str">
            <v>00</v>
          </cell>
          <cell r="V1171" t="str">
            <v>16</v>
          </cell>
          <cell r="W1171" t="str">
            <v>00605</v>
          </cell>
          <cell r="X1171" t="str">
            <v>1</v>
          </cell>
          <cell r="Y1171" t="str">
            <v>20</v>
          </cell>
          <cell r="Z1171" t="str">
            <v>150</v>
          </cell>
          <cell r="AA1171" t="str">
            <v>002</v>
          </cell>
          <cell r="AB1171">
            <v>36430.19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36430.19</v>
          </cell>
        </row>
        <row r="1172">
          <cell r="C1172" t="str">
            <v>511150079000100404002</v>
          </cell>
          <cell r="D1172" t="str">
            <v>2018.29.02.012.2.1.1.2.1.11.045.5007.2.6.5.3.1.E.900.90001.5111.00.14.00404.2.20.150.002</v>
          </cell>
          <cell r="E1172" t="str">
            <v>2018</v>
          </cell>
          <cell r="F1172" t="str">
            <v>29.02</v>
          </cell>
          <cell r="G1172" t="str">
            <v>012</v>
          </cell>
          <cell r="H1172" t="str">
            <v>2.1.1.2.1</v>
          </cell>
          <cell r="I1172" t="str">
            <v>11</v>
          </cell>
          <cell r="J1172" t="str">
            <v>045</v>
          </cell>
          <cell r="K1172" t="str">
            <v>5007</v>
          </cell>
          <cell r="L1172" t="str">
            <v>2</v>
          </cell>
          <cell r="M1172" t="str">
            <v>6</v>
          </cell>
          <cell r="N1172" t="str">
            <v>5</v>
          </cell>
          <cell r="O1172" t="str">
            <v>3</v>
          </cell>
          <cell r="P1172" t="str">
            <v>1</v>
          </cell>
          <cell r="Q1172" t="str">
            <v>E</v>
          </cell>
          <cell r="R1172" t="str">
            <v>900</v>
          </cell>
          <cell r="S1172" t="str">
            <v>90001</v>
          </cell>
          <cell r="T1172" t="str">
            <v>5111</v>
          </cell>
          <cell r="U1172" t="str">
            <v>00</v>
          </cell>
          <cell r="V1172" t="str">
            <v>14</v>
          </cell>
          <cell r="W1172" t="str">
            <v>00404</v>
          </cell>
          <cell r="X1172" t="str">
            <v>2</v>
          </cell>
          <cell r="Y1172" t="str">
            <v>20</v>
          </cell>
          <cell r="Z1172" t="str">
            <v>150</v>
          </cell>
          <cell r="AA1172" t="str">
            <v>002</v>
          </cell>
          <cell r="AB1172">
            <v>20000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20000</v>
          </cell>
        </row>
        <row r="1173">
          <cell r="C1173" t="str">
            <v>36115010357B500605700</v>
          </cell>
          <cell r="D1173" t="str">
            <v>2018.29.02.012.2.1.1.2.1.11.045.5010.2.6.5.3.1.E.357.357B5.3611.00.16.00605.1.20.150.700</v>
          </cell>
          <cell r="E1173" t="str">
            <v>2018</v>
          </cell>
          <cell r="F1173" t="str">
            <v>29.02</v>
          </cell>
          <cell r="G1173" t="str">
            <v>012</v>
          </cell>
          <cell r="H1173" t="str">
            <v>2.1.1.2.1</v>
          </cell>
          <cell r="I1173" t="str">
            <v>11</v>
          </cell>
          <cell r="J1173" t="str">
            <v>045</v>
          </cell>
          <cell r="K1173" t="str">
            <v>5010</v>
          </cell>
          <cell r="L1173" t="str">
            <v>2</v>
          </cell>
          <cell r="M1173" t="str">
            <v>6</v>
          </cell>
          <cell r="N1173" t="str">
            <v>5</v>
          </cell>
          <cell r="O1173" t="str">
            <v>3</v>
          </cell>
          <cell r="P1173" t="str">
            <v>1</v>
          </cell>
          <cell r="Q1173" t="str">
            <v>E</v>
          </cell>
          <cell r="R1173" t="str">
            <v>357</v>
          </cell>
          <cell r="S1173" t="str">
            <v>357B5</v>
          </cell>
          <cell r="T1173" t="str">
            <v>3611</v>
          </cell>
          <cell r="U1173" t="str">
            <v>00</v>
          </cell>
          <cell r="V1173" t="str">
            <v>16</v>
          </cell>
          <cell r="W1173" t="str">
            <v>00605</v>
          </cell>
          <cell r="X1173" t="str">
            <v>1</v>
          </cell>
          <cell r="Y1173" t="str">
            <v>20</v>
          </cell>
          <cell r="Z1173" t="str">
            <v>150</v>
          </cell>
          <cell r="AA1173" t="str">
            <v>700</v>
          </cell>
          <cell r="AB1173">
            <v>90206.51</v>
          </cell>
          <cell r="AC1173">
            <v>90206.51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</row>
        <row r="1174">
          <cell r="C1174" t="str">
            <v>37215010357G400605700</v>
          </cell>
          <cell r="D1174" t="str">
            <v>2018.29.02.012.2.1.1.2.1.11.045.5010.2.6.5.3.1.E.357.357G4.3721.00.16.00605.1.20.150.700</v>
          </cell>
          <cell r="E1174" t="str">
            <v>2018</v>
          </cell>
          <cell r="F1174" t="str">
            <v>29.02</v>
          </cell>
          <cell r="G1174" t="str">
            <v>012</v>
          </cell>
          <cell r="H1174" t="str">
            <v>2.1.1.2.1</v>
          </cell>
          <cell r="I1174" t="str">
            <v>11</v>
          </cell>
          <cell r="J1174" t="str">
            <v>045</v>
          </cell>
          <cell r="K1174" t="str">
            <v>5010</v>
          </cell>
          <cell r="L1174" t="str">
            <v>2</v>
          </cell>
          <cell r="M1174" t="str">
            <v>6</v>
          </cell>
          <cell r="N1174" t="str">
            <v>5</v>
          </cell>
          <cell r="O1174" t="str">
            <v>3</v>
          </cell>
          <cell r="P1174" t="str">
            <v>1</v>
          </cell>
          <cell r="Q1174" t="str">
            <v>E</v>
          </cell>
          <cell r="R1174" t="str">
            <v>357</v>
          </cell>
          <cell r="S1174" t="str">
            <v>357G4</v>
          </cell>
          <cell r="T1174" t="str">
            <v>3721</v>
          </cell>
          <cell r="U1174" t="str">
            <v>00</v>
          </cell>
          <cell r="V1174" t="str">
            <v>16</v>
          </cell>
          <cell r="W1174" t="str">
            <v>00605</v>
          </cell>
          <cell r="X1174" t="str">
            <v>1</v>
          </cell>
          <cell r="Y1174" t="str">
            <v>20</v>
          </cell>
          <cell r="Z1174" t="str">
            <v>150</v>
          </cell>
          <cell r="AA1174" t="str">
            <v>700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</row>
        <row r="1175">
          <cell r="C1175" t="str">
            <v>237150103580100605700</v>
          </cell>
          <cell r="D1175" t="str">
            <v>2018.29.02.012.2.1.1.2.1.11.045.5010.2.6.5.3.1.E.358.35801.2371.00.16.00605.1.20.150.700</v>
          </cell>
          <cell r="E1175" t="str">
            <v>2018</v>
          </cell>
          <cell r="F1175" t="str">
            <v>29.02</v>
          </cell>
          <cell r="G1175" t="str">
            <v>012</v>
          </cell>
          <cell r="H1175" t="str">
            <v>2.1.1.2.1</v>
          </cell>
          <cell r="I1175" t="str">
            <v>11</v>
          </cell>
          <cell r="J1175" t="str">
            <v>045</v>
          </cell>
          <cell r="K1175" t="str">
            <v>5010</v>
          </cell>
          <cell r="L1175" t="str">
            <v>2</v>
          </cell>
          <cell r="M1175" t="str">
            <v>6</v>
          </cell>
          <cell r="N1175" t="str">
            <v>5</v>
          </cell>
          <cell r="O1175" t="str">
            <v>3</v>
          </cell>
          <cell r="P1175" t="str">
            <v>1</v>
          </cell>
          <cell r="Q1175" t="str">
            <v>E</v>
          </cell>
          <cell r="R1175" t="str">
            <v>358</v>
          </cell>
          <cell r="S1175" t="str">
            <v>35801</v>
          </cell>
          <cell r="T1175" t="str">
            <v>2371</v>
          </cell>
          <cell r="U1175" t="str">
            <v>00</v>
          </cell>
          <cell r="V1175" t="str">
            <v>16</v>
          </cell>
          <cell r="W1175" t="str">
            <v>00605</v>
          </cell>
          <cell r="X1175" t="str">
            <v>1</v>
          </cell>
          <cell r="Y1175" t="str">
            <v>20</v>
          </cell>
          <cell r="Z1175" t="str">
            <v>150</v>
          </cell>
          <cell r="AA1175" t="str">
            <v>700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</row>
        <row r="1176">
          <cell r="C1176" t="str">
            <v>29215010358D600605700</v>
          </cell>
          <cell r="D1176" t="str">
            <v>2018.29.02.012.2.1.1.2.1.11.045.5010.2.6.5.3.1.E.358.358D6.2921.00.16.00605.1.20.150.700</v>
          </cell>
          <cell r="E1176" t="str">
            <v>2018</v>
          </cell>
          <cell r="F1176" t="str">
            <v>29.02</v>
          </cell>
          <cell r="G1176" t="str">
            <v>012</v>
          </cell>
          <cell r="H1176" t="str">
            <v>2.1.1.2.1</v>
          </cell>
          <cell r="I1176" t="str">
            <v>11</v>
          </cell>
          <cell r="J1176" t="str">
            <v>045</v>
          </cell>
          <cell r="K1176" t="str">
            <v>5010</v>
          </cell>
          <cell r="L1176" t="str">
            <v>2</v>
          </cell>
          <cell r="M1176" t="str">
            <v>6</v>
          </cell>
          <cell r="N1176" t="str">
            <v>5</v>
          </cell>
          <cell r="O1176" t="str">
            <v>3</v>
          </cell>
          <cell r="P1176" t="str">
            <v>1</v>
          </cell>
          <cell r="Q1176" t="str">
            <v>E</v>
          </cell>
          <cell r="R1176" t="str">
            <v>358</v>
          </cell>
          <cell r="S1176" t="str">
            <v>358D6</v>
          </cell>
          <cell r="T1176" t="str">
            <v>2921</v>
          </cell>
          <cell r="U1176" t="str">
            <v>00</v>
          </cell>
          <cell r="V1176" t="str">
            <v>16</v>
          </cell>
          <cell r="W1176" t="str">
            <v>00605</v>
          </cell>
          <cell r="X1176" t="str">
            <v>1</v>
          </cell>
          <cell r="Y1176" t="str">
            <v>20</v>
          </cell>
          <cell r="Z1176" t="str">
            <v>150</v>
          </cell>
          <cell r="AA1176" t="str">
            <v>700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</row>
        <row r="1177">
          <cell r="C1177" t="str">
            <v>21615010701D300605700</v>
          </cell>
          <cell r="D1177" t="str">
            <v>2018.29.02.012.2.1.1.2.1.11.045.5010.2.6.5.3.1.E.701.701D3.2161.00.16.00605.1.20.150.700</v>
          </cell>
          <cell r="E1177" t="str">
            <v>2018</v>
          </cell>
          <cell r="F1177" t="str">
            <v>29.02</v>
          </cell>
          <cell r="G1177" t="str">
            <v>012</v>
          </cell>
          <cell r="H1177" t="str">
            <v>2.1.1.2.1</v>
          </cell>
          <cell r="I1177" t="str">
            <v>11</v>
          </cell>
          <cell r="J1177" t="str">
            <v>045</v>
          </cell>
          <cell r="K1177" t="str">
            <v>5010</v>
          </cell>
          <cell r="L1177" t="str">
            <v>2</v>
          </cell>
          <cell r="M1177" t="str">
            <v>6</v>
          </cell>
          <cell r="N1177" t="str">
            <v>5</v>
          </cell>
          <cell r="O1177" t="str">
            <v>3</v>
          </cell>
          <cell r="P1177" t="str">
            <v>1</v>
          </cell>
          <cell r="Q1177" t="str">
            <v>E</v>
          </cell>
          <cell r="R1177" t="str">
            <v>701</v>
          </cell>
          <cell r="S1177" t="str">
            <v>701D3</v>
          </cell>
          <cell r="T1177" t="str">
            <v>2161</v>
          </cell>
          <cell r="U1177" t="str">
            <v>00</v>
          </cell>
          <cell r="V1177" t="str">
            <v>16</v>
          </cell>
          <cell r="W1177" t="str">
            <v>00605</v>
          </cell>
          <cell r="X1177" t="str">
            <v>1</v>
          </cell>
          <cell r="Y1177" t="str">
            <v>20</v>
          </cell>
          <cell r="Z1177" t="str">
            <v>150</v>
          </cell>
          <cell r="AA1177" t="str">
            <v>700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</row>
        <row r="1178">
          <cell r="C1178" t="str">
            <v>35715010701D300605700</v>
          </cell>
          <cell r="D1178" t="str">
            <v>2018.29.02.012.2.1.1.2.1.11.045.5010.2.6.5.3.1.E.701.701D3.3571.00.16.00605.1.20.150.700</v>
          </cell>
          <cell r="E1178" t="str">
            <v>2018</v>
          </cell>
          <cell r="F1178" t="str">
            <v>29.02</v>
          </cell>
          <cell r="G1178" t="str">
            <v>012</v>
          </cell>
          <cell r="H1178" t="str">
            <v>2.1.1.2.1</v>
          </cell>
          <cell r="I1178" t="str">
            <v>11</v>
          </cell>
          <cell r="J1178" t="str">
            <v>045</v>
          </cell>
          <cell r="K1178" t="str">
            <v>5010</v>
          </cell>
          <cell r="L1178" t="str">
            <v>2</v>
          </cell>
          <cell r="M1178" t="str">
            <v>6</v>
          </cell>
          <cell r="N1178" t="str">
            <v>5</v>
          </cell>
          <cell r="O1178" t="str">
            <v>3</v>
          </cell>
          <cell r="P1178" t="str">
            <v>1</v>
          </cell>
          <cell r="Q1178" t="str">
            <v>E</v>
          </cell>
          <cell r="R1178" t="str">
            <v>701</v>
          </cell>
          <cell r="S1178" t="str">
            <v>701D3</v>
          </cell>
          <cell r="T1178" t="str">
            <v>3571</v>
          </cell>
          <cell r="U1178" t="str">
            <v>00</v>
          </cell>
          <cell r="V1178" t="str">
            <v>16</v>
          </cell>
          <cell r="W1178" t="str">
            <v>00605</v>
          </cell>
          <cell r="X1178" t="str">
            <v>1</v>
          </cell>
          <cell r="Y1178" t="str">
            <v>20</v>
          </cell>
          <cell r="Z1178" t="str">
            <v>150</v>
          </cell>
          <cell r="AA1178" t="str">
            <v>700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</row>
        <row r="1179">
          <cell r="C1179" t="str">
            <v>325150109000100404700</v>
          </cell>
          <cell r="D1179" t="str">
            <v>2018.29.02.012.2.1.1.2.1.11.045.5010.2.6.5.3.1.E.900.90001.3251.00.14.00404.1.20.150.700</v>
          </cell>
          <cell r="E1179" t="str">
            <v>2018</v>
          </cell>
          <cell r="F1179" t="str">
            <v>29.02</v>
          </cell>
          <cell r="G1179" t="str">
            <v>012</v>
          </cell>
          <cell r="H1179" t="str">
            <v>2.1.1.2.1</v>
          </cell>
          <cell r="I1179" t="str">
            <v>11</v>
          </cell>
          <cell r="J1179" t="str">
            <v>045</v>
          </cell>
          <cell r="K1179" t="str">
            <v>5010</v>
          </cell>
          <cell r="L1179" t="str">
            <v>2</v>
          </cell>
          <cell r="M1179" t="str">
            <v>6</v>
          </cell>
          <cell r="N1179" t="str">
            <v>5</v>
          </cell>
          <cell r="O1179" t="str">
            <v>3</v>
          </cell>
          <cell r="P1179" t="str">
            <v>1</v>
          </cell>
          <cell r="Q1179" t="str">
            <v>E</v>
          </cell>
          <cell r="R1179" t="str">
            <v>900</v>
          </cell>
          <cell r="S1179" t="str">
            <v>90001</v>
          </cell>
          <cell r="T1179" t="str">
            <v>3251</v>
          </cell>
          <cell r="U1179" t="str">
            <v>00</v>
          </cell>
          <cell r="V1179" t="str">
            <v>14</v>
          </cell>
          <cell r="W1179" t="str">
            <v>00404</v>
          </cell>
          <cell r="X1179" t="str">
            <v>1</v>
          </cell>
          <cell r="Y1179" t="str">
            <v>20</v>
          </cell>
          <cell r="Z1179" t="str">
            <v>150</v>
          </cell>
          <cell r="AA1179" t="str">
            <v>700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</row>
        <row r="1180">
          <cell r="C1180" t="str">
            <v>382150109000100605700</v>
          </cell>
          <cell r="D1180" t="str">
            <v>2018.29.02.012.2.1.1.2.1.11.045.5010.2.6.5.3.1.E.900.90001.3821.00.16.00605.1.20.150.700</v>
          </cell>
          <cell r="E1180" t="str">
            <v>2018</v>
          </cell>
          <cell r="F1180" t="str">
            <v>29.02</v>
          </cell>
          <cell r="G1180" t="str">
            <v>012</v>
          </cell>
          <cell r="H1180" t="str">
            <v>2.1.1.2.1</v>
          </cell>
          <cell r="I1180" t="str">
            <v>11</v>
          </cell>
          <cell r="J1180" t="str">
            <v>045</v>
          </cell>
          <cell r="K1180" t="str">
            <v>5010</v>
          </cell>
          <cell r="L1180" t="str">
            <v>2</v>
          </cell>
          <cell r="M1180" t="str">
            <v>6</v>
          </cell>
          <cell r="N1180" t="str">
            <v>5</v>
          </cell>
          <cell r="O1180" t="str">
            <v>3</v>
          </cell>
          <cell r="P1180" t="str">
            <v>1</v>
          </cell>
          <cell r="Q1180" t="str">
            <v>E</v>
          </cell>
          <cell r="R1180" t="str">
            <v>900</v>
          </cell>
          <cell r="S1180" t="str">
            <v>90001</v>
          </cell>
          <cell r="T1180" t="str">
            <v>3821</v>
          </cell>
          <cell r="U1180" t="str">
            <v>00</v>
          </cell>
          <cell r="V1180" t="str">
            <v>16</v>
          </cell>
          <cell r="W1180" t="str">
            <v>00605</v>
          </cell>
          <cell r="X1180" t="str">
            <v>1</v>
          </cell>
          <cell r="Y1180" t="str">
            <v>20</v>
          </cell>
          <cell r="Z1180" t="str">
            <v>150</v>
          </cell>
          <cell r="AA1180" t="str">
            <v>700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</row>
        <row r="1181">
          <cell r="C1181" t="str">
            <v>382150809000100605002</v>
          </cell>
          <cell r="D1181" t="str">
            <v>2018.29.02.012.2.1.1.2.1.11.045.5080.2.6.5.3.1.E.900.90001.3821.00.16.00605.1.20.150.002</v>
          </cell>
          <cell r="E1181" t="str">
            <v>2018</v>
          </cell>
          <cell r="F1181" t="str">
            <v>29.02</v>
          </cell>
          <cell r="G1181" t="str">
            <v>012</v>
          </cell>
          <cell r="H1181" t="str">
            <v>2.1.1.2.1</v>
          </cell>
          <cell r="I1181" t="str">
            <v>11</v>
          </cell>
          <cell r="J1181" t="str">
            <v>045</v>
          </cell>
          <cell r="K1181" t="str">
            <v>5080</v>
          </cell>
          <cell r="L1181" t="str">
            <v>2</v>
          </cell>
          <cell r="M1181" t="str">
            <v>6</v>
          </cell>
          <cell r="N1181" t="str">
            <v>5</v>
          </cell>
          <cell r="O1181" t="str">
            <v>3</v>
          </cell>
          <cell r="P1181" t="str">
            <v>1</v>
          </cell>
          <cell r="Q1181" t="str">
            <v>E</v>
          </cell>
          <cell r="R1181" t="str">
            <v>900</v>
          </cell>
          <cell r="S1181" t="str">
            <v>90001</v>
          </cell>
          <cell r="T1181" t="str">
            <v>3821</v>
          </cell>
          <cell r="U1181" t="str">
            <v>00</v>
          </cell>
          <cell r="V1181" t="str">
            <v>16</v>
          </cell>
          <cell r="W1181" t="str">
            <v>00605</v>
          </cell>
          <cell r="X1181" t="str">
            <v>1</v>
          </cell>
          <cell r="Y1181" t="str">
            <v>20</v>
          </cell>
          <cell r="Z1181" t="str">
            <v>150</v>
          </cell>
          <cell r="AA1181" t="str">
            <v>002</v>
          </cell>
          <cell r="AB1181">
            <v>20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20</v>
          </cell>
        </row>
        <row r="1182">
          <cell r="C1182" t="str">
            <v>141150819000100605002</v>
          </cell>
          <cell r="D1182" t="str">
            <v>2018.29.02.012.2.1.1.2.1.11.045.5081.2.6.5.3.1.E.900.90001.1411.00.16.00605.1.20.150.002</v>
          </cell>
          <cell r="E1182" t="str">
            <v>2018</v>
          </cell>
          <cell r="F1182" t="str">
            <v>29.02</v>
          </cell>
          <cell r="G1182" t="str">
            <v>012</v>
          </cell>
          <cell r="H1182" t="str">
            <v>2.1.1.2.1</v>
          </cell>
          <cell r="I1182" t="str">
            <v>11</v>
          </cell>
          <cell r="J1182" t="str">
            <v>045</v>
          </cell>
          <cell r="K1182" t="str">
            <v>5081</v>
          </cell>
          <cell r="L1182" t="str">
            <v>2</v>
          </cell>
          <cell r="M1182" t="str">
            <v>6</v>
          </cell>
          <cell r="N1182" t="str">
            <v>5</v>
          </cell>
          <cell r="O1182" t="str">
            <v>3</v>
          </cell>
          <cell r="P1182" t="str">
            <v>1</v>
          </cell>
          <cell r="Q1182" t="str">
            <v>E</v>
          </cell>
          <cell r="R1182" t="str">
            <v>900</v>
          </cell>
          <cell r="S1182" t="str">
            <v>90001</v>
          </cell>
          <cell r="T1182" t="str">
            <v>1411</v>
          </cell>
          <cell r="U1182" t="str">
            <v>00</v>
          </cell>
          <cell r="V1182" t="str">
            <v>16</v>
          </cell>
          <cell r="W1182" t="str">
            <v>00605</v>
          </cell>
          <cell r="X1182" t="str">
            <v>1</v>
          </cell>
          <cell r="Y1182" t="str">
            <v>20</v>
          </cell>
          <cell r="Z1182" t="str">
            <v>150</v>
          </cell>
          <cell r="AA1182" t="str">
            <v>002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</row>
        <row r="1183">
          <cell r="C1183" t="str">
            <v>142150819000100605002</v>
          </cell>
          <cell r="D1183" t="str">
            <v>2018.29.02.012.2.1.1.2.1.11.045.5081.2.6.5.3.1.E.900.90001.1421.00.16.00605.1.20.150.002</v>
          </cell>
          <cell r="E1183" t="str">
            <v>2018</v>
          </cell>
          <cell r="F1183" t="str">
            <v>29.02</v>
          </cell>
          <cell r="G1183" t="str">
            <v>012</v>
          </cell>
          <cell r="H1183" t="str">
            <v>2.1.1.2.1</v>
          </cell>
          <cell r="I1183" t="str">
            <v>11</v>
          </cell>
          <cell r="J1183" t="str">
            <v>045</v>
          </cell>
          <cell r="K1183" t="str">
            <v>5081</v>
          </cell>
          <cell r="L1183" t="str">
            <v>2</v>
          </cell>
          <cell r="M1183" t="str">
            <v>6</v>
          </cell>
          <cell r="N1183" t="str">
            <v>5</v>
          </cell>
          <cell r="O1183" t="str">
            <v>3</v>
          </cell>
          <cell r="P1183" t="str">
            <v>1</v>
          </cell>
          <cell r="Q1183" t="str">
            <v>E</v>
          </cell>
          <cell r="R1183" t="str">
            <v>900</v>
          </cell>
          <cell r="S1183" t="str">
            <v>90001</v>
          </cell>
          <cell r="T1183" t="str">
            <v>1421</v>
          </cell>
          <cell r="U1183" t="str">
            <v>00</v>
          </cell>
          <cell r="V1183" t="str">
            <v>16</v>
          </cell>
          <cell r="W1183" t="str">
            <v>00605</v>
          </cell>
          <cell r="X1183" t="str">
            <v>1</v>
          </cell>
          <cell r="Y1183" t="str">
            <v>20</v>
          </cell>
          <cell r="Z1183" t="str">
            <v>150</v>
          </cell>
          <cell r="AA1183" t="str">
            <v>002</v>
          </cell>
          <cell r="AB1183">
            <v>1825.6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1825.6</v>
          </cell>
        </row>
        <row r="1184">
          <cell r="C1184" t="str">
            <v>336350909000100605002</v>
          </cell>
          <cell r="D1184" t="str">
            <v>2018.29.02.012.2.1.1.2.1.11.045.5090.2.6.5.3.1.E.900.90001.3363.00.16.00605.1.20.150.002</v>
          </cell>
          <cell r="E1184" t="str">
            <v>2018</v>
          </cell>
          <cell r="F1184" t="str">
            <v>29.02</v>
          </cell>
          <cell r="G1184" t="str">
            <v>012</v>
          </cell>
          <cell r="H1184" t="str">
            <v>2.1.1.2.1</v>
          </cell>
          <cell r="I1184" t="str">
            <v>11</v>
          </cell>
          <cell r="J1184" t="str">
            <v>045</v>
          </cell>
          <cell r="K1184" t="str">
            <v>5090</v>
          </cell>
          <cell r="L1184" t="str">
            <v>2</v>
          </cell>
          <cell r="M1184" t="str">
            <v>6</v>
          </cell>
          <cell r="N1184" t="str">
            <v>5</v>
          </cell>
          <cell r="O1184" t="str">
            <v>3</v>
          </cell>
          <cell r="P1184" t="str">
            <v>1</v>
          </cell>
          <cell r="Q1184" t="str">
            <v>E</v>
          </cell>
          <cell r="R1184" t="str">
            <v>900</v>
          </cell>
          <cell r="S1184" t="str">
            <v>90001</v>
          </cell>
          <cell r="T1184" t="str">
            <v>3363</v>
          </cell>
          <cell r="U1184" t="str">
            <v>00</v>
          </cell>
          <cell r="V1184" t="str">
            <v>16</v>
          </cell>
          <cell r="W1184" t="str">
            <v>00605</v>
          </cell>
          <cell r="X1184" t="str">
            <v>1</v>
          </cell>
          <cell r="Y1184" t="str">
            <v>20</v>
          </cell>
          <cell r="Z1184" t="str">
            <v>150</v>
          </cell>
          <cell r="AA1184" t="str">
            <v>002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</row>
        <row r="1185">
          <cell r="C1185" t="str">
            <v>132150939000100605002</v>
          </cell>
          <cell r="D1185" t="str">
            <v>2018.29.02.012.2.1.1.2.1.11.045.5093.2.6.5.3.1.E.900.90001.1321.00.16.00605.1.20.150.002</v>
          </cell>
          <cell r="E1185" t="str">
            <v>2018</v>
          </cell>
          <cell r="F1185" t="str">
            <v>29.02</v>
          </cell>
          <cell r="G1185" t="str">
            <v>012</v>
          </cell>
          <cell r="H1185" t="str">
            <v>2.1.1.2.1</v>
          </cell>
          <cell r="I1185" t="str">
            <v>11</v>
          </cell>
          <cell r="J1185" t="str">
            <v>045</v>
          </cell>
          <cell r="K1185" t="str">
            <v>5093</v>
          </cell>
          <cell r="L1185" t="str">
            <v>2</v>
          </cell>
          <cell r="M1185" t="str">
            <v>6</v>
          </cell>
          <cell r="N1185" t="str">
            <v>5</v>
          </cell>
          <cell r="O1185" t="str">
            <v>3</v>
          </cell>
          <cell r="P1185" t="str">
            <v>1</v>
          </cell>
          <cell r="Q1185" t="str">
            <v>E</v>
          </cell>
          <cell r="R1185" t="str">
            <v>900</v>
          </cell>
          <cell r="S1185" t="str">
            <v>90001</v>
          </cell>
          <cell r="T1185" t="str">
            <v>1321</v>
          </cell>
          <cell r="U1185" t="str">
            <v>00</v>
          </cell>
          <cell r="V1185" t="str">
            <v>16</v>
          </cell>
          <cell r="W1185" t="str">
            <v>00605</v>
          </cell>
          <cell r="X1185" t="str">
            <v>1</v>
          </cell>
          <cell r="Y1185" t="str">
            <v>20</v>
          </cell>
          <cell r="Z1185" t="str">
            <v>150</v>
          </cell>
          <cell r="AA1185" t="str">
            <v>002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</row>
        <row r="1186">
          <cell r="C1186" t="str">
            <v>142150939000100605002</v>
          </cell>
          <cell r="D1186" t="str">
            <v>2018.29.02.012.2.1.1.2.1.11.045.5093.2.6.5.3.1.E.900.90001.1421.00.16.00605.1.20.150.002</v>
          </cell>
          <cell r="E1186" t="str">
            <v>2018</v>
          </cell>
          <cell r="F1186" t="str">
            <v>29.02</v>
          </cell>
          <cell r="G1186" t="str">
            <v>012</v>
          </cell>
          <cell r="H1186" t="str">
            <v>2.1.1.2.1</v>
          </cell>
          <cell r="I1186" t="str">
            <v>11</v>
          </cell>
          <cell r="J1186" t="str">
            <v>045</v>
          </cell>
          <cell r="K1186" t="str">
            <v>5093</v>
          </cell>
          <cell r="L1186" t="str">
            <v>2</v>
          </cell>
          <cell r="M1186" t="str">
            <v>6</v>
          </cell>
          <cell r="N1186" t="str">
            <v>5</v>
          </cell>
          <cell r="O1186" t="str">
            <v>3</v>
          </cell>
          <cell r="P1186" t="str">
            <v>1</v>
          </cell>
          <cell r="Q1186" t="str">
            <v>E</v>
          </cell>
          <cell r="R1186" t="str">
            <v>900</v>
          </cell>
          <cell r="S1186" t="str">
            <v>90001</v>
          </cell>
          <cell r="T1186" t="str">
            <v>1421</v>
          </cell>
          <cell r="U1186" t="str">
            <v>00</v>
          </cell>
          <cell r="V1186" t="str">
            <v>16</v>
          </cell>
          <cell r="W1186" t="str">
            <v>00605</v>
          </cell>
          <cell r="X1186" t="str">
            <v>1</v>
          </cell>
          <cell r="Y1186" t="str">
            <v>20</v>
          </cell>
          <cell r="Z1186" t="str">
            <v>150</v>
          </cell>
          <cell r="AA1186" t="str">
            <v>002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</row>
        <row r="1187">
          <cell r="C1187" t="str">
            <v>395150939000100404002</v>
          </cell>
          <cell r="D1187" t="str">
            <v>2018.29.02.012.2.1.1.2.1.11.045.5093.2.6.5.3.1.E.900.90001.3951.00.14.00404.1.20.150.002</v>
          </cell>
          <cell r="E1187" t="str">
            <v>2018</v>
          </cell>
          <cell r="F1187" t="str">
            <v>29.02</v>
          </cell>
          <cell r="G1187" t="str">
            <v>012</v>
          </cell>
          <cell r="H1187" t="str">
            <v>2.1.1.2.1</v>
          </cell>
          <cell r="I1187" t="str">
            <v>11</v>
          </cell>
          <cell r="J1187" t="str">
            <v>045</v>
          </cell>
          <cell r="K1187" t="str">
            <v>5093</v>
          </cell>
          <cell r="L1187" t="str">
            <v>2</v>
          </cell>
          <cell r="M1187" t="str">
            <v>6</v>
          </cell>
          <cell r="N1187" t="str">
            <v>5</v>
          </cell>
          <cell r="O1187" t="str">
            <v>3</v>
          </cell>
          <cell r="P1187" t="str">
            <v>1</v>
          </cell>
          <cell r="Q1187" t="str">
            <v>E</v>
          </cell>
          <cell r="R1187" t="str">
            <v>900</v>
          </cell>
          <cell r="S1187" t="str">
            <v>90001</v>
          </cell>
          <cell r="T1187" t="str">
            <v>3951</v>
          </cell>
          <cell r="U1187" t="str">
            <v>00</v>
          </cell>
          <cell r="V1187" t="str">
            <v>14</v>
          </cell>
          <cell r="W1187" t="str">
            <v>00404</v>
          </cell>
          <cell r="X1187" t="str">
            <v>1</v>
          </cell>
          <cell r="Y1187" t="str">
            <v>20</v>
          </cell>
          <cell r="Z1187" t="str">
            <v>150</v>
          </cell>
          <cell r="AA1187" t="str">
            <v>002</v>
          </cell>
          <cell r="AB1187">
            <v>193572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193572</v>
          </cell>
        </row>
        <row r="1188">
          <cell r="C1188" t="str">
            <v>345150959000100605002</v>
          </cell>
          <cell r="D1188" t="str">
            <v>2018.29.02.012.2.1.1.2.1.11.045.5095.2.6.5.3.1.E.900.90001.3451.00.16.00605.1.20.150.002</v>
          </cell>
          <cell r="E1188" t="str">
            <v>2018</v>
          </cell>
          <cell r="F1188" t="str">
            <v>29.02</v>
          </cell>
          <cell r="G1188" t="str">
            <v>012</v>
          </cell>
          <cell r="H1188" t="str">
            <v>2.1.1.2.1</v>
          </cell>
          <cell r="I1188" t="str">
            <v>11</v>
          </cell>
          <cell r="J1188" t="str">
            <v>045</v>
          </cell>
          <cell r="K1188" t="str">
            <v>5095</v>
          </cell>
          <cell r="L1188" t="str">
            <v>2</v>
          </cell>
          <cell r="M1188" t="str">
            <v>6</v>
          </cell>
          <cell r="N1188" t="str">
            <v>5</v>
          </cell>
          <cell r="O1188" t="str">
            <v>3</v>
          </cell>
          <cell r="P1188" t="str">
            <v>1</v>
          </cell>
          <cell r="Q1188" t="str">
            <v>E</v>
          </cell>
          <cell r="R1188" t="str">
            <v>900</v>
          </cell>
          <cell r="S1188" t="str">
            <v>90001</v>
          </cell>
          <cell r="T1188" t="str">
            <v>3451</v>
          </cell>
          <cell r="U1188" t="str">
            <v>00</v>
          </cell>
          <cell r="V1188" t="str">
            <v>16</v>
          </cell>
          <cell r="W1188" t="str">
            <v>00605</v>
          </cell>
          <cell r="X1188" t="str">
            <v>1</v>
          </cell>
          <cell r="Y1188" t="str">
            <v>20</v>
          </cell>
          <cell r="Z1188" t="str">
            <v>150</v>
          </cell>
          <cell r="AA1188" t="str">
            <v>002</v>
          </cell>
          <cell r="AB1188">
            <v>598668.48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598668.48</v>
          </cell>
        </row>
        <row r="1189">
          <cell r="C1189" t="str">
            <v>246151319000100404700</v>
          </cell>
          <cell r="D1189" t="str">
            <v>2018.29.02.012.2.1.1.2.1.11.045.5131.2.6.5.3.1.E.900.90001.2461.00.14.00404.1.20.150.700</v>
          </cell>
          <cell r="E1189" t="str">
            <v>2018</v>
          </cell>
          <cell r="F1189" t="str">
            <v>29.02</v>
          </cell>
          <cell r="G1189" t="str">
            <v>012</v>
          </cell>
          <cell r="H1189" t="str">
            <v>2.1.1.2.1</v>
          </cell>
          <cell r="I1189" t="str">
            <v>11</v>
          </cell>
          <cell r="J1189" t="str">
            <v>045</v>
          </cell>
          <cell r="K1189" t="str">
            <v>5131</v>
          </cell>
          <cell r="L1189" t="str">
            <v>2</v>
          </cell>
          <cell r="M1189" t="str">
            <v>6</v>
          </cell>
          <cell r="N1189" t="str">
            <v>5</v>
          </cell>
          <cell r="O1189" t="str">
            <v>3</v>
          </cell>
          <cell r="P1189" t="str">
            <v>1</v>
          </cell>
          <cell r="Q1189" t="str">
            <v>E</v>
          </cell>
          <cell r="R1189" t="str">
            <v>900</v>
          </cell>
          <cell r="S1189" t="str">
            <v>90001</v>
          </cell>
          <cell r="T1189" t="str">
            <v>2461</v>
          </cell>
          <cell r="U1189" t="str">
            <v>00</v>
          </cell>
          <cell r="V1189" t="str">
            <v>14</v>
          </cell>
          <cell r="W1189" t="str">
            <v>00404</v>
          </cell>
          <cell r="X1189" t="str">
            <v>1</v>
          </cell>
          <cell r="Y1189" t="str">
            <v>20</v>
          </cell>
          <cell r="Z1189" t="str">
            <v>150</v>
          </cell>
          <cell r="AA1189" t="str">
            <v>700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</row>
        <row r="1190">
          <cell r="C1190" t="str">
            <v>143251459000100605002</v>
          </cell>
          <cell r="D1190" t="str">
            <v>2018.29.02.012.2.1.1.2.1.11.045.5145.2.6.5.3.1.E.900.90001.1432.00.16.00605.1.20.150.002</v>
          </cell>
          <cell r="E1190" t="str">
            <v>2018</v>
          </cell>
          <cell r="F1190" t="str">
            <v>29.02</v>
          </cell>
          <cell r="G1190" t="str">
            <v>012</v>
          </cell>
          <cell r="H1190" t="str">
            <v>2.1.1.2.1</v>
          </cell>
          <cell r="I1190" t="str">
            <v>11</v>
          </cell>
          <cell r="J1190" t="str">
            <v>045</v>
          </cell>
          <cell r="K1190" t="str">
            <v>5145</v>
          </cell>
          <cell r="L1190" t="str">
            <v>2</v>
          </cell>
          <cell r="M1190" t="str">
            <v>6</v>
          </cell>
          <cell r="N1190" t="str">
            <v>5</v>
          </cell>
          <cell r="O1190" t="str">
            <v>3</v>
          </cell>
          <cell r="P1190" t="str">
            <v>1</v>
          </cell>
          <cell r="Q1190" t="str">
            <v>E</v>
          </cell>
          <cell r="R1190" t="str">
            <v>900</v>
          </cell>
          <cell r="S1190" t="str">
            <v>90001</v>
          </cell>
          <cell r="T1190" t="str">
            <v>1432</v>
          </cell>
          <cell r="U1190" t="str">
            <v>00</v>
          </cell>
          <cell r="V1190" t="str">
            <v>16</v>
          </cell>
          <cell r="W1190" t="str">
            <v>00605</v>
          </cell>
          <cell r="X1190" t="str">
            <v>1</v>
          </cell>
          <cell r="Y1190" t="str">
            <v>20</v>
          </cell>
          <cell r="Z1190" t="str">
            <v>150</v>
          </cell>
          <cell r="AA1190" t="str">
            <v>002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</row>
        <row r="1191">
          <cell r="C1191" t="str">
            <v>261151459000100404002</v>
          </cell>
          <cell r="D1191" t="str">
            <v>2018.29.02.012.2.1.1.2.1.11.045.5145.2.6.5.3.1.E.900.90001.2611.00.14.00404.1.20.150.002</v>
          </cell>
          <cell r="E1191" t="str">
            <v>2018</v>
          </cell>
          <cell r="F1191" t="str">
            <v>29.02</v>
          </cell>
          <cell r="G1191" t="str">
            <v>012</v>
          </cell>
          <cell r="H1191" t="str">
            <v>2.1.1.2.1</v>
          </cell>
          <cell r="I1191" t="str">
            <v>11</v>
          </cell>
          <cell r="J1191" t="str">
            <v>045</v>
          </cell>
          <cell r="K1191" t="str">
            <v>5145</v>
          </cell>
          <cell r="L1191" t="str">
            <v>2</v>
          </cell>
          <cell r="M1191" t="str">
            <v>6</v>
          </cell>
          <cell r="N1191" t="str">
            <v>5</v>
          </cell>
          <cell r="O1191" t="str">
            <v>3</v>
          </cell>
          <cell r="P1191" t="str">
            <v>1</v>
          </cell>
          <cell r="Q1191" t="str">
            <v>E</v>
          </cell>
          <cell r="R1191" t="str">
            <v>900</v>
          </cell>
          <cell r="S1191" t="str">
            <v>90001</v>
          </cell>
          <cell r="T1191" t="str">
            <v>2611</v>
          </cell>
          <cell r="U1191" t="str">
            <v>00</v>
          </cell>
          <cell r="V1191" t="str">
            <v>14</v>
          </cell>
          <cell r="W1191" t="str">
            <v>00404</v>
          </cell>
          <cell r="X1191" t="str">
            <v>1</v>
          </cell>
          <cell r="Y1191" t="str">
            <v>20</v>
          </cell>
          <cell r="Z1191" t="str">
            <v>150</v>
          </cell>
          <cell r="AA1191" t="str">
            <v>002</v>
          </cell>
          <cell r="AB1191">
            <v>5000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5000</v>
          </cell>
        </row>
        <row r="1192">
          <cell r="C1192" t="str">
            <v>132151669000100605002</v>
          </cell>
          <cell r="D1192" t="str">
            <v>2018.29.02.012.2.1.1.2.1.11.045.5166.2.6.5.3.1.E.900.90001.1321.00.16.00605.1.20.150.002</v>
          </cell>
          <cell r="E1192" t="str">
            <v>2018</v>
          </cell>
          <cell r="F1192" t="str">
            <v>29.02</v>
          </cell>
          <cell r="G1192" t="str">
            <v>012</v>
          </cell>
          <cell r="H1192" t="str">
            <v>2.1.1.2.1</v>
          </cell>
          <cell r="I1192" t="str">
            <v>11</v>
          </cell>
          <cell r="J1192" t="str">
            <v>045</v>
          </cell>
          <cell r="K1192" t="str">
            <v>5166</v>
          </cell>
          <cell r="L1192" t="str">
            <v>2</v>
          </cell>
          <cell r="M1192" t="str">
            <v>6</v>
          </cell>
          <cell r="N1192" t="str">
            <v>5</v>
          </cell>
          <cell r="O1192" t="str">
            <v>3</v>
          </cell>
          <cell r="P1192" t="str">
            <v>1</v>
          </cell>
          <cell r="Q1192" t="str">
            <v>E</v>
          </cell>
          <cell r="R1192" t="str">
            <v>900</v>
          </cell>
          <cell r="S1192" t="str">
            <v>90001</v>
          </cell>
          <cell r="T1192" t="str">
            <v>1321</v>
          </cell>
          <cell r="U1192" t="str">
            <v>00</v>
          </cell>
          <cell r="V1192" t="str">
            <v>16</v>
          </cell>
          <cell r="W1192" t="str">
            <v>00605</v>
          </cell>
          <cell r="X1192" t="str">
            <v>1</v>
          </cell>
          <cell r="Y1192" t="str">
            <v>20</v>
          </cell>
          <cell r="Z1192" t="str">
            <v>150</v>
          </cell>
          <cell r="AA1192" t="str">
            <v>002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</row>
        <row r="1193">
          <cell r="C1193" t="str">
            <v>132251669000100605002</v>
          </cell>
          <cell r="D1193" t="str">
            <v>2018.29.02.012.2.1.1.2.1.11.045.5166.2.6.5.3.1.E.900.90001.1322.00.16.00605.1.20.150.002</v>
          </cell>
          <cell r="E1193" t="str">
            <v>2018</v>
          </cell>
          <cell r="F1193" t="str">
            <v>29.02</v>
          </cell>
          <cell r="G1193" t="str">
            <v>012</v>
          </cell>
          <cell r="H1193" t="str">
            <v>2.1.1.2.1</v>
          </cell>
          <cell r="I1193" t="str">
            <v>11</v>
          </cell>
          <cell r="J1193" t="str">
            <v>045</v>
          </cell>
          <cell r="K1193" t="str">
            <v>5166</v>
          </cell>
          <cell r="L1193" t="str">
            <v>2</v>
          </cell>
          <cell r="M1193" t="str">
            <v>6</v>
          </cell>
          <cell r="N1193" t="str">
            <v>5</v>
          </cell>
          <cell r="O1193" t="str">
            <v>3</v>
          </cell>
          <cell r="P1193" t="str">
            <v>1</v>
          </cell>
          <cell r="Q1193" t="str">
            <v>E</v>
          </cell>
          <cell r="R1193" t="str">
            <v>900</v>
          </cell>
          <cell r="S1193" t="str">
            <v>90001</v>
          </cell>
          <cell r="T1193" t="str">
            <v>1322</v>
          </cell>
          <cell r="U1193" t="str">
            <v>00</v>
          </cell>
          <cell r="V1193" t="str">
            <v>16</v>
          </cell>
          <cell r="W1193" t="str">
            <v>00605</v>
          </cell>
          <cell r="X1193" t="str">
            <v>1</v>
          </cell>
          <cell r="Y1193" t="str">
            <v>20</v>
          </cell>
          <cell r="Z1193" t="str">
            <v>150</v>
          </cell>
          <cell r="AA1193" t="str">
            <v>002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</row>
        <row r="1194">
          <cell r="C1194" t="str">
            <v>214151669000100404002</v>
          </cell>
          <cell r="D1194" t="str">
            <v>2018.29.02.012.2.1.1.2.1.11.045.5166.2.6.5.3.1.E.900.90001.2141.00.14.00404.1.20.150.002</v>
          </cell>
          <cell r="E1194" t="str">
            <v>2018</v>
          </cell>
          <cell r="F1194" t="str">
            <v>29.02</v>
          </cell>
          <cell r="G1194" t="str">
            <v>012</v>
          </cell>
          <cell r="H1194" t="str">
            <v>2.1.1.2.1</v>
          </cell>
          <cell r="I1194" t="str">
            <v>11</v>
          </cell>
          <cell r="J1194" t="str">
            <v>045</v>
          </cell>
          <cell r="K1194" t="str">
            <v>5166</v>
          </cell>
          <cell r="L1194" t="str">
            <v>2</v>
          </cell>
          <cell r="M1194" t="str">
            <v>6</v>
          </cell>
          <cell r="N1194" t="str">
            <v>5</v>
          </cell>
          <cell r="O1194" t="str">
            <v>3</v>
          </cell>
          <cell r="P1194" t="str">
            <v>1</v>
          </cell>
          <cell r="Q1194" t="str">
            <v>E</v>
          </cell>
          <cell r="R1194" t="str">
            <v>900</v>
          </cell>
          <cell r="S1194" t="str">
            <v>90001</v>
          </cell>
          <cell r="T1194" t="str">
            <v>2141</v>
          </cell>
          <cell r="U1194" t="str">
            <v>00</v>
          </cell>
          <cell r="V1194" t="str">
            <v>14</v>
          </cell>
          <cell r="W1194" t="str">
            <v>00404</v>
          </cell>
          <cell r="X1194" t="str">
            <v>1</v>
          </cell>
          <cell r="Y1194" t="str">
            <v>20</v>
          </cell>
          <cell r="Z1194" t="str">
            <v>150</v>
          </cell>
          <cell r="AA1194" t="str">
            <v>002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</row>
        <row r="1195">
          <cell r="C1195" t="str">
            <v>142161179000100605002</v>
          </cell>
          <cell r="D1195" t="str">
            <v>2018.29.02.012.2.1.1.2.1.11.045.6117.2.6.5.3.1.E.900.90001.1421.00.16.00605.1.20.150.002</v>
          </cell>
          <cell r="E1195" t="str">
            <v>2018</v>
          </cell>
          <cell r="F1195" t="str">
            <v>29.02</v>
          </cell>
          <cell r="G1195" t="str">
            <v>012</v>
          </cell>
          <cell r="H1195" t="str">
            <v>2.1.1.2.1</v>
          </cell>
          <cell r="I1195" t="str">
            <v>11</v>
          </cell>
          <cell r="J1195" t="str">
            <v>045</v>
          </cell>
          <cell r="K1195" t="str">
            <v>6117</v>
          </cell>
          <cell r="L1195" t="str">
            <v>2</v>
          </cell>
          <cell r="M1195" t="str">
            <v>6</v>
          </cell>
          <cell r="N1195" t="str">
            <v>5</v>
          </cell>
          <cell r="O1195" t="str">
            <v>3</v>
          </cell>
          <cell r="P1195" t="str">
            <v>1</v>
          </cell>
          <cell r="Q1195" t="str">
            <v>E</v>
          </cell>
          <cell r="R1195" t="str">
            <v>900</v>
          </cell>
          <cell r="S1195" t="str">
            <v>90001</v>
          </cell>
          <cell r="T1195" t="str">
            <v>1421</v>
          </cell>
          <cell r="U1195" t="str">
            <v>00</v>
          </cell>
          <cell r="V1195" t="str">
            <v>16</v>
          </cell>
          <cell r="W1195" t="str">
            <v>00605</v>
          </cell>
          <cell r="X1195" t="str">
            <v>1</v>
          </cell>
          <cell r="Y1195" t="str">
            <v>20</v>
          </cell>
          <cell r="Z1195" t="str">
            <v>150</v>
          </cell>
          <cell r="AA1195" t="str">
            <v>002</v>
          </cell>
          <cell r="AB1195">
            <v>3065.31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3065.31</v>
          </cell>
        </row>
        <row r="1196">
          <cell r="C1196" t="str">
            <v>392161233570300605002</v>
          </cell>
          <cell r="D1196" t="str">
            <v>2018.29.02.012.2.1.1.2.1.11.045.6123.2.6.5.3.1.E.357.35703.3921.00.16.00605.1.20.150.002</v>
          </cell>
          <cell r="E1196" t="str">
            <v>2018</v>
          </cell>
          <cell r="F1196" t="str">
            <v>29.02</v>
          </cell>
          <cell r="G1196" t="str">
            <v>012</v>
          </cell>
          <cell r="H1196" t="str">
            <v>2.1.1.2.1</v>
          </cell>
          <cell r="I1196" t="str">
            <v>11</v>
          </cell>
          <cell r="J1196" t="str">
            <v>045</v>
          </cell>
          <cell r="K1196" t="str">
            <v>6123</v>
          </cell>
          <cell r="L1196" t="str">
            <v>2</v>
          </cell>
          <cell r="M1196" t="str">
            <v>6</v>
          </cell>
          <cell r="N1196" t="str">
            <v>5</v>
          </cell>
          <cell r="O1196" t="str">
            <v>3</v>
          </cell>
          <cell r="P1196" t="str">
            <v>1</v>
          </cell>
          <cell r="Q1196" t="str">
            <v>E</v>
          </cell>
          <cell r="R1196" t="str">
            <v>357</v>
          </cell>
          <cell r="S1196" t="str">
            <v>35703</v>
          </cell>
          <cell r="T1196" t="str">
            <v>3921</v>
          </cell>
          <cell r="U1196" t="str">
            <v>00</v>
          </cell>
          <cell r="V1196" t="str">
            <v>16</v>
          </cell>
          <cell r="W1196" t="str">
            <v>00605</v>
          </cell>
          <cell r="X1196" t="str">
            <v>1</v>
          </cell>
          <cell r="Y1196" t="str">
            <v>20</v>
          </cell>
          <cell r="Z1196" t="str">
            <v>150</v>
          </cell>
          <cell r="AA1196" t="str">
            <v>002</v>
          </cell>
          <cell r="AB1196">
            <v>5117.66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5117.66</v>
          </cell>
        </row>
        <row r="1197">
          <cell r="C1197" t="str">
            <v>37216123357D100605002</v>
          </cell>
          <cell r="D1197" t="str">
            <v>2018.29.02.012.2.1.1.2.1.11.045.6123.2.6.5.3.1.E.357.357D1.3721.00.16.00605.1.20.150.002</v>
          </cell>
          <cell r="E1197" t="str">
            <v>2018</v>
          </cell>
          <cell r="F1197" t="str">
            <v>29.02</v>
          </cell>
          <cell r="G1197" t="str">
            <v>012</v>
          </cell>
          <cell r="H1197" t="str">
            <v>2.1.1.2.1</v>
          </cell>
          <cell r="I1197" t="str">
            <v>11</v>
          </cell>
          <cell r="J1197" t="str">
            <v>045</v>
          </cell>
          <cell r="K1197" t="str">
            <v>6123</v>
          </cell>
          <cell r="L1197" t="str">
            <v>2</v>
          </cell>
          <cell r="M1197" t="str">
            <v>6</v>
          </cell>
          <cell r="N1197" t="str">
            <v>5</v>
          </cell>
          <cell r="O1197" t="str">
            <v>3</v>
          </cell>
          <cell r="P1197" t="str">
            <v>1</v>
          </cell>
          <cell r="Q1197" t="str">
            <v>E</v>
          </cell>
          <cell r="R1197" t="str">
            <v>357</v>
          </cell>
          <cell r="S1197" t="str">
            <v>357D1</v>
          </cell>
          <cell r="T1197" t="str">
            <v>3721</v>
          </cell>
          <cell r="U1197" t="str">
            <v>00</v>
          </cell>
          <cell r="V1197" t="str">
            <v>16</v>
          </cell>
          <cell r="W1197" t="str">
            <v>00605</v>
          </cell>
          <cell r="X1197" t="str">
            <v>1</v>
          </cell>
          <cell r="Y1197" t="str">
            <v>20</v>
          </cell>
          <cell r="Z1197" t="str">
            <v>150</v>
          </cell>
          <cell r="AA1197" t="str">
            <v>002</v>
          </cell>
          <cell r="AB1197">
            <v>452.7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452.7</v>
          </cell>
        </row>
        <row r="1198">
          <cell r="C1198" t="str">
            <v>37516123357G400605002</v>
          </cell>
          <cell r="D1198" t="str">
            <v>2018.29.02.012.2.1.1.2.1.11.045.6123.2.6.5.3.1.E.357.357G4.3751.00.16.00605.1.20.150.002</v>
          </cell>
          <cell r="E1198" t="str">
            <v>2018</v>
          </cell>
          <cell r="F1198" t="str">
            <v>29.02</v>
          </cell>
          <cell r="G1198" t="str">
            <v>012</v>
          </cell>
          <cell r="H1198" t="str">
            <v>2.1.1.2.1</v>
          </cell>
          <cell r="I1198" t="str">
            <v>11</v>
          </cell>
          <cell r="J1198" t="str">
            <v>045</v>
          </cell>
          <cell r="K1198" t="str">
            <v>6123</v>
          </cell>
          <cell r="L1198" t="str">
            <v>2</v>
          </cell>
          <cell r="M1198" t="str">
            <v>6</v>
          </cell>
          <cell r="N1198" t="str">
            <v>5</v>
          </cell>
          <cell r="O1198" t="str">
            <v>3</v>
          </cell>
          <cell r="P1198" t="str">
            <v>1</v>
          </cell>
          <cell r="Q1198" t="str">
            <v>E</v>
          </cell>
          <cell r="R1198" t="str">
            <v>357</v>
          </cell>
          <cell r="S1198" t="str">
            <v>357G4</v>
          </cell>
          <cell r="T1198" t="str">
            <v>3751</v>
          </cell>
          <cell r="U1198" t="str">
            <v>00</v>
          </cell>
          <cell r="V1198" t="str">
            <v>16</v>
          </cell>
          <cell r="W1198" t="str">
            <v>00605</v>
          </cell>
          <cell r="X1198" t="str">
            <v>1</v>
          </cell>
          <cell r="Y1198" t="str">
            <v>20</v>
          </cell>
          <cell r="Z1198" t="str">
            <v>150</v>
          </cell>
          <cell r="AA1198" t="str">
            <v>002</v>
          </cell>
          <cell r="AB1198">
            <v>67525.66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67525.66</v>
          </cell>
        </row>
        <row r="1199">
          <cell r="C1199" t="str">
            <v>14216124357D100605002</v>
          </cell>
          <cell r="D1199" t="str">
            <v>2018.29.02.012.2.1.1.2.1.11.045.6124.2.6.5.3.1.E.357.357D1.1421.00.16.00605.1.20.150.002</v>
          </cell>
          <cell r="E1199" t="str">
            <v>2018</v>
          </cell>
          <cell r="F1199" t="str">
            <v>29.02</v>
          </cell>
          <cell r="G1199" t="str">
            <v>012</v>
          </cell>
          <cell r="H1199" t="str">
            <v>2.1.1.2.1</v>
          </cell>
          <cell r="I1199" t="str">
            <v>11</v>
          </cell>
          <cell r="J1199" t="str">
            <v>045</v>
          </cell>
          <cell r="K1199" t="str">
            <v>6124</v>
          </cell>
          <cell r="L1199" t="str">
            <v>2</v>
          </cell>
          <cell r="M1199" t="str">
            <v>6</v>
          </cell>
          <cell r="N1199" t="str">
            <v>5</v>
          </cell>
          <cell r="O1199" t="str">
            <v>3</v>
          </cell>
          <cell r="P1199" t="str">
            <v>1</v>
          </cell>
          <cell r="Q1199" t="str">
            <v>E</v>
          </cell>
          <cell r="R1199" t="str">
            <v>357</v>
          </cell>
          <cell r="S1199" t="str">
            <v>357D1</v>
          </cell>
          <cell r="T1199" t="str">
            <v>1421</v>
          </cell>
          <cell r="U1199" t="str">
            <v>00</v>
          </cell>
          <cell r="V1199" t="str">
            <v>16</v>
          </cell>
          <cell r="W1199" t="str">
            <v>00605</v>
          </cell>
          <cell r="X1199" t="str">
            <v>1</v>
          </cell>
          <cell r="Y1199" t="str">
            <v>20</v>
          </cell>
          <cell r="Z1199" t="str">
            <v>150</v>
          </cell>
          <cell r="AA1199" t="str">
            <v>002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</row>
        <row r="1200">
          <cell r="C1200" t="str">
            <v>13216125357D100605002</v>
          </cell>
          <cell r="D1200" t="str">
            <v>2018.29.02.012.2.1.1.2.1.11.045.6125.2.6.5.3.1.E.357.357D1.1321.00.16.00605.1.20.150.002</v>
          </cell>
          <cell r="E1200" t="str">
            <v>2018</v>
          </cell>
          <cell r="F1200" t="str">
            <v>29.02</v>
          </cell>
          <cell r="G1200" t="str">
            <v>012</v>
          </cell>
          <cell r="H1200" t="str">
            <v>2.1.1.2.1</v>
          </cell>
          <cell r="I1200" t="str">
            <v>11</v>
          </cell>
          <cell r="J1200" t="str">
            <v>045</v>
          </cell>
          <cell r="K1200" t="str">
            <v>6125</v>
          </cell>
          <cell r="L1200" t="str">
            <v>2</v>
          </cell>
          <cell r="M1200" t="str">
            <v>6</v>
          </cell>
          <cell r="N1200" t="str">
            <v>5</v>
          </cell>
          <cell r="O1200" t="str">
            <v>3</v>
          </cell>
          <cell r="P1200" t="str">
            <v>1</v>
          </cell>
          <cell r="Q1200" t="str">
            <v>E</v>
          </cell>
          <cell r="R1200" t="str">
            <v>357</v>
          </cell>
          <cell r="S1200" t="str">
            <v>357D1</v>
          </cell>
          <cell r="T1200" t="str">
            <v>1321</v>
          </cell>
          <cell r="U1200" t="str">
            <v>00</v>
          </cell>
          <cell r="V1200" t="str">
            <v>16</v>
          </cell>
          <cell r="W1200" t="str">
            <v>00605</v>
          </cell>
          <cell r="X1200" t="str">
            <v>1</v>
          </cell>
          <cell r="Y1200" t="str">
            <v>20</v>
          </cell>
          <cell r="Z1200" t="str">
            <v>150</v>
          </cell>
          <cell r="AA1200" t="str">
            <v>002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</row>
        <row r="1201">
          <cell r="C1201" t="str">
            <v>15316125357D100605002</v>
          </cell>
          <cell r="D1201" t="str">
            <v>2018.29.02.012.2.1.1.2.1.11.045.6125.2.6.5.3.1.E.357.357D1.1531.00.16.00605.1.20.150.002</v>
          </cell>
          <cell r="E1201" t="str">
            <v>2018</v>
          </cell>
          <cell r="F1201" t="str">
            <v>29.02</v>
          </cell>
          <cell r="G1201" t="str">
            <v>012</v>
          </cell>
          <cell r="H1201" t="str">
            <v>2.1.1.2.1</v>
          </cell>
          <cell r="I1201" t="str">
            <v>11</v>
          </cell>
          <cell r="J1201" t="str">
            <v>045</v>
          </cell>
          <cell r="K1201" t="str">
            <v>6125</v>
          </cell>
          <cell r="L1201" t="str">
            <v>2</v>
          </cell>
          <cell r="M1201" t="str">
            <v>6</v>
          </cell>
          <cell r="N1201" t="str">
            <v>5</v>
          </cell>
          <cell r="O1201" t="str">
            <v>3</v>
          </cell>
          <cell r="P1201" t="str">
            <v>1</v>
          </cell>
          <cell r="Q1201" t="str">
            <v>E</v>
          </cell>
          <cell r="R1201" t="str">
            <v>357</v>
          </cell>
          <cell r="S1201" t="str">
            <v>357D1</v>
          </cell>
          <cell r="T1201" t="str">
            <v>1531</v>
          </cell>
          <cell r="U1201" t="str">
            <v>00</v>
          </cell>
          <cell r="V1201" t="str">
            <v>16</v>
          </cell>
          <cell r="W1201" t="str">
            <v>00605</v>
          </cell>
          <cell r="X1201" t="str">
            <v>1</v>
          </cell>
          <cell r="Y1201" t="str">
            <v>20</v>
          </cell>
          <cell r="Z1201" t="str">
            <v>150</v>
          </cell>
          <cell r="AA1201" t="str">
            <v>002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</row>
        <row r="1202">
          <cell r="C1202" t="str">
            <v>39216125357D100605002</v>
          </cell>
          <cell r="D1202" t="str">
            <v>2018.29.02.012.2.1.1.2.1.11.045.6125.2.6.5.3.1.E.357.357D1.3921.00.16.00605.1.20.150.002</v>
          </cell>
          <cell r="E1202" t="str">
            <v>2018</v>
          </cell>
          <cell r="F1202" t="str">
            <v>29.02</v>
          </cell>
          <cell r="G1202" t="str">
            <v>012</v>
          </cell>
          <cell r="H1202" t="str">
            <v>2.1.1.2.1</v>
          </cell>
          <cell r="I1202" t="str">
            <v>11</v>
          </cell>
          <cell r="J1202" t="str">
            <v>045</v>
          </cell>
          <cell r="K1202" t="str">
            <v>6125</v>
          </cell>
          <cell r="L1202" t="str">
            <v>2</v>
          </cell>
          <cell r="M1202" t="str">
            <v>6</v>
          </cell>
          <cell r="N1202" t="str">
            <v>5</v>
          </cell>
          <cell r="O1202" t="str">
            <v>3</v>
          </cell>
          <cell r="P1202" t="str">
            <v>1</v>
          </cell>
          <cell r="Q1202" t="str">
            <v>E</v>
          </cell>
          <cell r="R1202" t="str">
            <v>357</v>
          </cell>
          <cell r="S1202" t="str">
            <v>357D1</v>
          </cell>
          <cell r="T1202" t="str">
            <v>3921</v>
          </cell>
          <cell r="U1202" t="str">
            <v>00</v>
          </cell>
          <cell r="V1202" t="str">
            <v>16</v>
          </cell>
          <cell r="W1202" t="str">
            <v>00605</v>
          </cell>
          <cell r="X1202" t="str">
            <v>1</v>
          </cell>
          <cell r="Y1202" t="str">
            <v>20</v>
          </cell>
          <cell r="Z1202" t="str">
            <v>150</v>
          </cell>
          <cell r="AA1202" t="str">
            <v>002</v>
          </cell>
          <cell r="AB1202">
            <v>2574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2574</v>
          </cell>
        </row>
        <row r="1203">
          <cell r="C1203" t="str">
            <v>372162223570300605002</v>
          </cell>
          <cell r="D1203" t="str">
            <v>2018.29.02.012.2.1.1.2.1.11.045.6222.2.6.5.3.1.E.357.35703.3721.00.16.00605.1.20.150.002</v>
          </cell>
          <cell r="E1203" t="str">
            <v>2018</v>
          </cell>
          <cell r="F1203" t="str">
            <v>29.02</v>
          </cell>
          <cell r="G1203" t="str">
            <v>012</v>
          </cell>
          <cell r="H1203" t="str">
            <v>2.1.1.2.1</v>
          </cell>
          <cell r="I1203" t="str">
            <v>11</v>
          </cell>
          <cell r="J1203" t="str">
            <v>045</v>
          </cell>
          <cell r="K1203" t="str">
            <v>6222</v>
          </cell>
          <cell r="L1203" t="str">
            <v>2</v>
          </cell>
          <cell r="M1203" t="str">
            <v>6</v>
          </cell>
          <cell r="N1203" t="str">
            <v>5</v>
          </cell>
          <cell r="O1203" t="str">
            <v>3</v>
          </cell>
          <cell r="P1203" t="str">
            <v>1</v>
          </cell>
          <cell r="Q1203" t="str">
            <v>E</v>
          </cell>
          <cell r="R1203" t="str">
            <v>357</v>
          </cell>
          <cell r="S1203" t="str">
            <v>35703</v>
          </cell>
          <cell r="T1203" t="str">
            <v>3721</v>
          </cell>
          <cell r="U1203" t="str">
            <v>00</v>
          </cell>
          <cell r="V1203" t="str">
            <v>16</v>
          </cell>
          <cell r="W1203" t="str">
            <v>00605</v>
          </cell>
          <cell r="X1203" t="str">
            <v>1</v>
          </cell>
          <cell r="Y1203" t="str">
            <v>20</v>
          </cell>
          <cell r="Z1203" t="str">
            <v>150</v>
          </cell>
          <cell r="AA1203" t="str">
            <v>002</v>
          </cell>
          <cell r="AB1203">
            <v>10572.6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10572.6</v>
          </cell>
        </row>
        <row r="1204">
          <cell r="C1204" t="str">
            <v>14216223357D100605002</v>
          </cell>
          <cell r="D1204" t="str">
            <v>2018.29.02.012.2.1.1.2.1.11.045.6223.2.6.5.3.1.E.357.357D1.1421.00.16.00605.1.20.150.002</v>
          </cell>
          <cell r="E1204" t="str">
            <v>2018</v>
          </cell>
          <cell r="F1204" t="str">
            <v>29.02</v>
          </cell>
          <cell r="G1204" t="str">
            <v>012</v>
          </cell>
          <cell r="H1204" t="str">
            <v>2.1.1.2.1</v>
          </cell>
          <cell r="I1204" t="str">
            <v>11</v>
          </cell>
          <cell r="J1204" t="str">
            <v>045</v>
          </cell>
          <cell r="K1204" t="str">
            <v>6223</v>
          </cell>
          <cell r="L1204" t="str">
            <v>2</v>
          </cell>
          <cell r="M1204" t="str">
            <v>6</v>
          </cell>
          <cell r="N1204" t="str">
            <v>5</v>
          </cell>
          <cell r="O1204" t="str">
            <v>3</v>
          </cell>
          <cell r="P1204" t="str">
            <v>1</v>
          </cell>
          <cell r="Q1204" t="str">
            <v>E</v>
          </cell>
          <cell r="R1204" t="str">
            <v>357</v>
          </cell>
          <cell r="S1204" t="str">
            <v>357D1</v>
          </cell>
          <cell r="T1204" t="str">
            <v>1421</v>
          </cell>
          <cell r="U1204" t="str">
            <v>00</v>
          </cell>
          <cell r="V1204" t="str">
            <v>16</v>
          </cell>
          <cell r="W1204" t="str">
            <v>00605</v>
          </cell>
          <cell r="X1204" t="str">
            <v>1</v>
          </cell>
          <cell r="Y1204" t="str">
            <v>20</v>
          </cell>
          <cell r="Z1204" t="str">
            <v>150</v>
          </cell>
          <cell r="AA1204" t="str">
            <v>002</v>
          </cell>
          <cell r="AB1204">
            <v>2070.94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2070.94</v>
          </cell>
        </row>
        <row r="1205">
          <cell r="C1205" t="str">
            <v>15436223357D100605002</v>
          </cell>
          <cell r="D1205" t="str">
            <v>2018.29.02.012.2.1.1.2.1.11.045.6223.2.6.5.3.1.E.357.357D1.1543.00.16.00605.1.20.150.002</v>
          </cell>
          <cell r="E1205" t="str">
            <v>2018</v>
          </cell>
          <cell r="F1205" t="str">
            <v>29.02</v>
          </cell>
          <cell r="G1205" t="str">
            <v>012</v>
          </cell>
          <cell r="H1205" t="str">
            <v>2.1.1.2.1</v>
          </cell>
          <cell r="I1205" t="str">
            <v>11</v>
          </cell>
          <cell r="J1205" t="str">
            <v>045</v>
          </cell>
          <cell r="K1205" t="str">
            <v>6223</v>
          </cell>
          <cell r="L1205" t="str">
            <v>2</v>
          </cell>
          <cell r="M1205" t="str">
            <v>6</v>
          </cell>
          <cell r="N1205" t="str">
            <v>5</v>
          </cell>
          <cell r="O1205" t="str">
            <v>3</v>
          </cell>
          <cell r="P1205" t="str">
            <v>1</v>
          </cell>
          <cell r="Q1205" t="str">
            <v>E</v>
          </cell>
          <cell r="R1205" t="str">
            <v>357</v>
          </cell>
          <cell r="S1205" t="str">
            <v>357D1</v>
          </cell>
          <cell r="T1205" t="str">
            <v>1543</v>
          </cell>
          <cell r="U1205" t="str">
            <v>00</v>
          </cell>
          <cell r="V1205" t="str">
            <v>16</v>
          </cell>
          <cell r="W1205" t="str">
            <v>00605</v>
          </cell>
          <cell r="X1205" t="str">
            <v>1</v>
          </cell>
          <cell r="Y1205" t="str">
            <v>20</v>
          </cell>
          <cell r="Z1205" t="str">
            <v>150</v>
          </cell>
          <cell r="AA1205" t="str">
            <v>002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</row>
        <row r="1206">
          <cell r="C1206" t="str">
            <v>15436225357D100605002</v>
          </cell>
          <cell r="D1206" t="str">
            <v>2018.29.02.012.2.1.1.2.1.11.045.6225.2.6.5.3.1.E.357.357D1.1543.00.16.00605.1.20.150.002</v>
          </cell>
          <cell r="E1206" t="str">
            <v>2018</v>
          </cell>
          <cell r="F1206" t="str">
            <v>29.02</v>
          </cell>
          <cell r="G1206" t="str">
            <v>012</v>
          </cell>
          <cell r="H1206" t="str">
            <v>2.1.1.2.1</v>
          </cell>
          <cell r="I1206" t="str">
            <v>11</v>
          </cell>
          <cell r="J1206" t="str">
            <v>045</v>
          </cell>
          <cell r="K1206" t="str">
            <v>6225</v>
          </cell>
          <cell r="L1206" t="str">
            <v>2</v>
          </cell>
          <cell r="M1206" t="str">
            <v>6</v>
          </cell>
          <cell r="N1206" t="str">
            <v>5</v>
          </cell>
          <cell r="O1206" t="str">
            <v>3</v>
          </cell>
          <cell r="P1206" t="str">
            <v>1</v>
          </cell>
          <cell r="Q1206" t="str">
            <v>E</v>
          </cell>
          <cell r="R1206" t="str">
            <v>357</v>
          </cell>
          <cell r="S1206" t="str">
            <v>357D1</v>
          </cell>
          <cell r="T1206" t="str">
            <v>1543</v>
          </cell>
          <cell r="U1206" t="str">
            <v>00</v>
          </cell>
          <cell r="V1206" t="str">
            <v>16</v>
          </cell>
          <cell r="W1206" t="str">
            <v>00605</v>
          </cell>
          <cell r="X1206" t="str">
            <v>1</v>
          </cell>
          <cell r="Y1206" t="str">
            <v>20</v>
          </cell>
          <cell r="Z1206" t="str">
            <v>150</v>
          </cell>
          <cell r="AA1206" t="str">
            <v>002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</row>
        <row r="1207">
          <cell r="C1207" t="str">
            <v>17156226357D100605002</v>
          </cell>
          <cell r="D1207" t="str">
            <v>2018.29.02.012.2.1.1.2.1.11.045.6226.2.6.5.3.1.E.357.357D1.1715.00.16.00605.1.20.150.002</v>
          </cell>
          <cell r="E1207" t="str">
            <v>2018</v>
          </cell>
          <cell r="F1207" t="str">
            <v>29.02</v>
          </cell>
          <cell r="G1207" t="str">
            <v>012</v>
          </cell>
          <cell r="H1207" t="str">
            <v>2.1.1.2.1</v>
          </cell>
          <cell r="I1207" t="str">
            <v>11</v>
          </cell>
          <cell r="J1207" t="str">
            <v>045</v>
          </cell>
          <cell r="K1207" t="str">
            <v>6226</v>
          </cell>
          <cell r="L1207" t="str">
            <v>2</v>
          </cell>
          <cell r="M1207" t="str">
            <v>6</v>
          </cell>
          <cell r="N1207" t="str">
            <v>5</v>
          </cell>
          <cell r="O1207" t="str">
            <v>3</v>
          </cell>
          <cell r="P1207" t="str">
            <v>1</v>
          </cell>
          <cell r="Q1207" t="str">
            <v>E</v>
          </cell>
          <cell r="R1207" t="str">
            <v>357</v>
          </cell>
          <cell r="S1207" t="str">
            <v>357D1</v>
          </cell>
          <cell r="T1207" t="str">
            <v>1715</v>
          </cell>
          <cell r="U1207" t="str">
            <v>00</v>
          </cell>
          <cell r="V1207" t="str">
            <v>16</v>
          </cell>
          <cell r="W1207" t="str">
            <v>00605</v>
          </cell>
          <cell r="X1207" t="str">
            <v>1</v>
          </cell>
          <cell r="Y1207" t="str">
            <v>20</v>
          </cell>
          <cell r="Z1207" t="str">
            <v>150</v>
          </cell>
          <cell r="AA1207" t="str">
            <v>002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</row>
        <row r="1208">
          <cell r="C1208" t="str">
            <v>26116226357G400605002</v>
          </cell>
          <cell r="D1208" t="str">
            <v>2018.29.02.012.2.1.1.2.1.11.045.6226.2.6.5.3.1.E.357.357G4.2611.00.16.00605.1.20.150.002</v>
          </cell>
          <cell r="E1208" t="str">
            <v>2018</v>
          </cell>
          <cell r="F1208" t="str">
            <v>29.02</v>
          </cell>
          <cell r="G1208" t="str">
            <v>012</v>
          </cell>
          <cell r="H1208" t="str">
            <v>2.1.1.2.1</v>
          </cell>
          <cell r="I1208" t="str">
            <v>11</v>
          </cell>
          <cell r="J1208" t="str">
            <v>045</v>
          </cell>
          <cell r="K1208" t="str">
            <v>6226</v>
          </cell>
          <cell r="L1208" t="str">
            <v>2</v>
          </cell>
          <cell r="M1208" t="str">
            <v>6</v>
          </cell>
          <cell r="N1208" t="str">
            <v>5</v>
          </cell>
          <cell r="O1208" t="str">
            <v>3</v>
          </cell>
          <cell r="P1208" t="str">
            <v>1</v>
          </cell>
          <cell r="Q1208" t="str">
            <v>E</v>
          </cell>
          <cell r="R1208" t="str">
            <v>357</v>
          </cell>
          <cell r="S1208" t="str">
            <v>357G4</v>
          </cell>
          <cell r="T1208" t="str">
            <v>2611</v>
          </cell>
          <cell r="U1208" t="str">
            <v>00</v>
          </cell>
          <cell r="V1208" t="str">
            <v>16</v>
          </cell>
          <cell r="W1208" t="str">
            <v>00605</v>
          </cell>
          <cell r="X1208" t="str">
            <v>1</v>
          </cell>
          <cell r="Y1208" t="str">
            <v>20</v>
          </cell>
          <cell r="Z1208" t="str">
            <v>150</v>
          </cell>
          <cell r="AA1208" t="str">
            <v>002</v>
          </cell>
          <cell r="AB1208">
            <v>6115.6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6115.6</v>
          </cell>
        </row>
        <row r="1209">
          <cell r="C1209" t="str">
            <v>441331123580300501043</v>
          </cell>
          <cell r="D1209" t="str">
            <v>2018.29.02.012.2.1.1.2.1.11.045.3112.2.6.8.3.2.E.358.35803.4413.00.25.00501.1.20.150.043</v>
          </cell>
          <cell r="E1209" t="str">
            <v>2018</v>
          </cell>
          <cell r="F1209" t="str">
            <v>29.02</v>
          </cell>
          <cell r="G1209" t="str">
            <v>012</v>
          </cell>
          <cell r="H1209" t="str">
            <v>2.1.1.2.1</v>
          </cell>
          <cell r="I1209" t="str">
            <v>11</v>
          </cell>
          <cell r="J1209" t="str">
            <v>045</v>
          </cell>
          <cell r="K1209" t="str">
            <v>3112</v>
          </cell>
          <cell r="L1209" t="str">
            <v>2</v>
          </cell>
          <cell r="M1209" t="str">
            <v>6</v>
          </cell>
          <cell r="N1209" t="str">
            <v>8</v>
          </cell>
          <cell r="O1209" t="str">
            <v>3</v>
          </cell>
          <cell r="P1209" t="str">
            <v>2</v>
          </cell>
          <cell r="Q1209" t="str">
            <v>E</v>
          </cell>
          <cell r="R1209" t="str">
            <v>358</v>
          </cell>
          <cell r="S1209" t="str">
            <v>35803</v>
          </cell>
          <cell r="T1209" t="str">
            <v>4413</v>
          </cell>
          <cell r="U1209" t="str">
            <v>00</v>
          </cell>
          <cell r="V1209" t="str">
            <v>25</v>
          </cell>
          <cell r="W1209" t="str">
            <v>00501</v>
          </cell>
          <cell r="X1209" t="str">
            <v>1</v>
          </cell>
          <cell r="Y1209" t="str">
            <v>20</v>
          </cell>
          <cell r="Z1209" t="str">
            <v>150</v>
          </cell>
          <cell r="AA1209" t="str">
            <v>043</v>
          </cell>
          <cell r="AB1209">
            <v>15291.36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15291.36</v>
          </cell>
        </row>
        <row r="1210">
          <cell r="C1210" t="str">
            <v>12113143358D700605002</v>
          </cell>
          <cell r="D1210" t="str">
            <v>2018.29.02.012.2.1.1.2.1.11.045.3143.2.6.8.3.2.E.358.358D7.1211.00.16.00605.1.20.150.002</v>
          </cell>
          <cell r="E1210" t="str">
            <v>2018</v>
          </cell>
          <cell r="F1210" t="str">
            <v>29.02</v>
          </cell>
          <cell r="G1210" t="str">
            <v>012</v>
          </cell>
          <cell r="H1210" t="str">
            <v>2.1.1.2.1</v>
          </cell>
          <cell r="I1210" t="str">
            <v>11</v>
          </cell>
          <cell r="J1210" t="str">
            <v>045</v>
          </cell>
          <cell r="K1210" t="str">
            <v>3143</v>
          </cell>
          <cell r="L1210" t="str">
            <v>2</v>
          </cell>
          <cell r="M1210" t="str">
            <v>6</v>
          </cell>
          <cell r="N1210" t="str">
            <v>8</v>
          </cell>
          <cell r="O1210" t="str">
            <v>3</v>
          </cell>
          <cell r="P1210" t="str">
            <v>2</v>
          </cell>
          <cell r="Q1210" t="str">
            <v>E</v>
          </cell>
          <cell r="R1210" t="str">
            <v>358</v>
          </cell>
          <cell r="S1210" t="str">
            <v>358D7</v>
          </cell>
          <cell r="T1210" t="str">
            <v>1211</v>
          </cell>
          <cell r="U1210" t="str">
            <v>00</v>
          </cell>
          <cell r="V1210" t="str">
            <v>16</v>
          </cell>
          <cell r="W1210" t="str">
            <v>00605</v>
          </cell>
          <cell r="X1210" t="str">
            <v>1</v>
          </cell>
          <cell r="Y1210" t="str">
            <v>20</v>
          </cell>
          <cell r="Z1210" t="str">
            <v>150</v>
          </cell>
          <cell r="AA1210" t="str">
            <v>002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</row>
        <row r="1211">
          <cell r="C1211" t="str">
            <v>38313158358D400605002</v>
          </cell>
          <cell r="D1211" t="str">
            <v>2018.29.02.012.2.1.1.2.1.11.045.3158.2.6.8.3.2.E.358.358D4.3831.00.16.00605.1.20.150.002</v>
          </cell>
          <cell r="E1211" t="str">
            <v>2018</v>
          </cell>
          <cell r="F1211" t="str">
            <v>29.02</v>
          </cell>
          <cell r="G1211" t="str">
            <v>012</v>
          </cell>
          <cell r="H1211" t="str">
            <v>2.1.1.2.1</v>
          </cell>
          <cell r="I1211" t="str">
            <v>11</v>
          </cell>
          <cell r="J1211" t="str">
            <v>045</v>
          </cell>
          <cell r="K1211" t="str">
            <v>3158</v>
          </cell>
          <cell r="L1211" t="str">
            <v>2</v>
          </cell>
          <cell r="M1211" t="str">
            <v>6</v>
          </cell>
          <cell r="N1211" t="str">
            <v>8</v>
          </cell>
          <cell r="O1211" t="str">
            <v>3</v>
          </cell>
          <cell r="P1211" t="str">
            <v>2</v>
          </cell>
          <cell r="Q1211" t="str">
            <v>E</v>
          </cell>
          <cell r="R1211" t="str">
            <v>358</v>
          </cell>
          <cell r="S1211" t="str">
            <v>358D4</v>
          </cell>
          <cell r="T1211" t="str">
            <v>3831</v>
          </cell>
          <cell r="U1211" t="str">
            <v>00</v>
          </cell>
          <cell r="V1211" t="str">
            <v>16</v>
          </cell>
          <cell r="W1211" t="str">
            <v>00605</v>
          </cell>
          <cell r="X1211" t="str">
            <v>1</v>
          </cell>
          <cell r="Y1211" t="str">
            <v>20</v>
          </cell>
          <cell r="Z1211" t="str">
            <v>150</v>
          </cell>
          <cell r="AA1211" t="str">
            <v>002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</row>
        <row r="1212">
          <cell r="C1212" t="str">
            <v>375140009000100605700</v>
          </cell>
          <cell r="D1212" t="str">
            <v>2018.29.02.012.2.1.1.2.1.11.045.4000.2.6.5.3.1.E.900.90001.3751.00.16.00605.1.20.150.700</v>
          </cell>
          <cell r="E1212" t="str">
            <v>2018</v>
          </cell>
          <cell r="F1212" t="str">
            <v>29.02</v>
          </cell>
          <cell r="G1212" t="str">
            <v>012</v>
          </cell>
          <cell r="H1212" t="str">
            <v>2.1.1.2.1</v>
          </cell>
          <cell r="I1212" t="str">
            <v>11</v>
          </cell>
          <cell r="J1212" t="str">
            <v>045</v>
          </cell>
          <cell r="K1212" t="str">
            <v>4000</v>
          </cell>
          <cell r="L1212" t="str">
            <v>2</v>
          </cell>
          <cell r="M1212" t="str">
            <v>6</v>
          </cell>
          <cell r="N1212" t="str">
            <v>5</v>
          </cell>
          <cell r="O1212" t="str">
            <v>3</v>
          </cell>
          <cell r="P1212" t="str">
            <v>1</v>
          </cell>
          <cell r="Q1212" t="str">
            <v>E</v>
          </cell>
          <cell r="R1212" t="str">
            <v>900</v>
          </cell>
          <cell r="S1212" t="str">
            <v>90001</v>
          </cell>
          <cell r="T1212" t="str">
            <v>3751</v>
          </cell>
          <cell r="U1212" t="str">
            <v>00</v>
          </cell>
          <cell r="V1212" t="str">
            <v>16</v>
          </cell>
          <cell r="W1212" t="str">
            <v>00605</v>
          </cell>
          <cell r="X1212" t="str">
            <v>1</v>
          </cell>
          <cell r="Y1212" t="str">
            <v>20</v>
          </cell>
          <cell r="Z1212" t="str">
            <v>150</v>
          </cell>
          <cell r="AA1212" t="str">
            <v>700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</row>
        <row r="1213">
          <cell r="C1213" t="str">
            <v>24214030701D300605700</v>
          </cell>
          <cell r="D1213" t="str">
            <v>2018.29.02.012.2.1.1.2.1.11.045.4030.2.4.2.4.4.E.701.701D3.2421.00.16.00605.1.20.150.700</v>
          </cell>
          <cell r="E1213" t="str">
            <v>2018</v>
          </cell>
          <cell r="F1213" t="str">
            <v>29.02</v>
          </cell>
          <cell r="G1213" t="str">
            <v>012</v>
          </cell>
          <cell r="H1213" t="str">
            <v>2.1.1.2.1</v>
          </cell>
          <cell r="I1213" t="str">
            <v>11</v>
          </cell>
          <cell r="J1213" t="str">
            <v>045</v>
          </cell>
          <cell r="K1213" t="str">
            <v>4030</v>
          </cell>
          <cell r="L1213" t="str">
            <v>2</v>
          </cell>
          <cell r="M1213" t="str">
            <v>4</v>
          </cell>
          <cell r="N1213" t="str">
            <v>2</v>
          </cell>
          <cell r="O1213" t="str">
            <v>4</v>
          </cell>
          <cell r="P1213" t="str">
            <v>4</v>
          </cell>
          <cell r="Q1213" t="str">
            <v>E</v>
          </cell>
          <cell r="R1213" t="str">
            <v>701</v>
          </cell>
          <cell r="S1213" t="str">
            <v>701D3</v>
          </cell>
          <cell r="T1213" t="str">
            <v>2421</v>
          </cell>
          <cell r="U1213" t="str">
            <v>00</v>
          </cell>
          <cell r="V1213" t="str">
            <v>16</v>
          </cell>
          <cell r="W1213" t="str">
            <v>00605</v>
          </cell>
          <cell r="X1213" t="str">
            <v>1</v>
          </cell>
          <cell r="Y1213" t="str">
            <v>20</v>
          </cell>
          <cell r="Z1213" t="str">
            <v>150</v>
          </cell>
          <cell r="AA1213" t="str">
            <v>700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</row>
        <row r="1214">
          <cell r="C1214" t="str">
            <v>24314030701D300605700</v>
          </cell>
          <cell r="D1214" t="str">
            <v>2018.29.02.012.2.1.1.2.1.11.045.4030.2.4.2.4.4.E.701.701D3.2431.00.16.00605.1.20.150.700</v>
          </cell>
          <cell r="E1214" t="str">
            <v>2018</v>
          </cell>
          <cell r="F1214" t="str">
            <v>29.02</v>
          </cell>
          <cell r="G1214" t="str">
            <v>012</v>
          </cell>
          <cell r="H1214" t="str">
            <v>2.1.1.2.1</v>
          </cell>
          <cell r="I1214" t="str">
            <v>11</v>
          </cell>
          <cell r="J1214" t="str">
            <v>045</v>
          </cell>
          <cell r="K1214" t="str">
            <v>4030</v>
          </cell>
          <cell r="L1214" t="str">
            <v>2</v>
          </cell>
          <cell r="M1214" t="str">
            <v>4</v>
          </cell>
          <cell r="N1214" t="str">
            <v>2</v>
          </cell>
          <cell r="O1214" t="str">
            <v>4</v>
          </cell>
          <cell r="P1214" t="str">
            <v>4</v>
          </cell>
          <cell r="Q1214" t="str">
            <v>E</v>
          </cell>
          <cell r="R1214" t="str">
            <v>701</v>
          </cell>
          <cell r="S1214" t="str">
            <v>701D3</v>
          </cell>
          <cell r="T1214" t="str">
            <v>2431</v>
          </cell>
          <cell r="U1214" t="str">
            <v>00</v>
          </cell>
          <cell r="V1214" t="str">
            <v>16</v>
          </cell>
          <cell r="W1214" t="str">
            <v>00605</v>
          </cell>
          <cell r="X1214" t="str">
            <v>1</v>
          </cell>
          <cell r="Y1214" t="str">
            <v>20</v>
          </cell>
          <cell r="Z1214" t="str">
            <v>150</v>
          </cell>
          <cell r="AA1214" t="str">
            <v>700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</row>
        <row r="1215">
          <cell r="C1215" t="str">
            <v>24814030701D300605700</v>
          </cell>
          <cell r="D1215" t="str">
            <v>2018.29.02.012.2.1.1.2.1.11.045.4030.2.4.2.4.4.E.701.701D3.2481.00.16.00605.1.20.150.700</v>
          </cell>
          <cell r="E1215" t="str">
            <v>2018</v>
          </cell>
          <cell r="F1215" t="str">
            <v>29.02</v>
          </cell>
          <cell r="G1215" t="str">
            <v>012</v>
          </cell>
          <cell r="H1215" t="str">
            <v>2.1.1.2.1</v>
          </cell>
          <cell r="I1215" t="str">
            <v>11</v>
          </cell>
          <cell r="J1215" t="str">
            <v>045</v>
          </cell>
          <cell r="K1215" t="str">
            <v>4030</v>
          </cell>
          <cell r="L1215" t="str">
            <v>2</v>
          </cell>
          <cell r="M1215" t="str">
            <v>4</v>
          </cell>
          <cell r="N1215" t="str">
            <v>2</v>
          </cell>
          <cell r="O1215" t="str">
            <v>4</v>
          </cell>
          <cell r="P1215" t="str">
            <v>4</v>
          </cell>
          <cell r="Q1215" t="str">
            <v>E</v>
          </cell>
          <cell r="R1215" t="str">
            <v>701</v>
          </cell>
          <cell r="S1215" t="str">
            <v>701D3</v>
          </cell>
          <cell r="T1215" t="str">
            <v>2481</v>
          </cell>
          <cell r="U1215" t="str">
            <v>00</v>
          </cell>
          <cell r="V1215" t="str">
            <v>16</v>
          </cell>
          <cell r="W1215" t="str">
            <v>00605</v>
          </cell>
          <cell r="X1215" t="str">
            <v>1</v>
          </cell>
          <cell r="Y1215" t="str">
            <v>20</v>
          </cell>
          <cell r="Z1215" t="str">
            <v>150</v>
          </cell>
          <cell r="AA1215" t="str">
            <v>700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</row>
        <row r="1216">
          <cell r="C1216" t="str">
            <v>29114030701D300605002</v>
          </cell>
          <cell r="D1216" t="str">
            <v>2018.29.02.012.2.1.1.2.1.11.045.4030.2.4.2.4.4.E.701.701D3.2911.00.16.00605.1.20.150.002</v>
          </cell>
          <cell r="E1216" t="str">
            <v>2018</v>
          </cell>
          <cell r="F1216" t="str">
            <v>29.02</v>
          </cell>
          <cell r="G1216" t="str">
            <v>012</v>
          </cell>
          <cell r="H1216" t="str">
            <v>2.1.1.2.1</v>
          </cell>
          <cell r="I1216" t="str">
            <v>11</v>
          </cell>
          <cell r="J1216" t="str">
            <v>045</v>
          </cell>
          <cell r="K1216" t="str">
            <v>4030</v>
          </cell>
          <cell r="L1216" t="str">
            <v>2</v>
          </cell>
          <cell r="M1216" t="str">
            <v>4</v>
          </cell>
          <cell r="N1216" t="str">
            <v>2</v>
          </cell>
          <cell r="O1216" t="str">
            <v>4</v>
          </cell>
          <cell r="P1216" t="str">
            <v>4</v>
          </cell>
          <cell r="Q1216" t="str">
            <v>E</v>
          </cell>
          <cell r="R1216" t="str">
            <v>701</v>
          </cell>
          <cell r="S1216" t="str">
            <v>701D3</v>
          </cell>
          <cell r="T1216" t="str">
            <v>2911</v>
          </cell>
          <cell r="U1216" t="str">
            <v>00</v>
          </cell>
          <cell r="V1216" t="str">
            <v>16</v>
          </cell>
          <cell r="W1216" t="str">
            <v>00605</v>
          </cell>
          <cell r="X1216" t="str">
            <v>1</v>
          </cell>
          <cell r="Y1216" t="str">
            <v>20</v>
          </cell>
          <cell r="Z1216" t="str">
            <v>150</v>
          </cell>
          <cell r="AA1216" t="str">
            <v>002</v>
          </cell>
          <cell r="AB1216">
            <v>10.52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10.52</v>
          </cell>
        </row>
        <row r="1217">
          <cell r="C1217" t="str">
            <v>29314030701D300605700</v>
          </cell>
          <cell r="D1217" t="str">
            <v>2018.29.02.012.2.1.1.2.1.11.045.4030.2.4.2.4.4.E.701.701D3.2931.00.16.00605.1.20.150.700</v>
          </cell>
          <cell r="E1217" t="str">
            <v>2018</v>
          </cell>
          <cell r="F1217" t="str">
            <v>29.02</v>
          </cell>
          <cell r="G1217" t="str">
            <v>012</v>
          </cell>
          <cell r="H1217" t="str">
            <v>2.1.1.2.1</v>
          </cell>
          <cell r="I1217" t="str">
            <v>11</v>
          </cell>
          <cell r="J1217" t="str">
            <v>045</v>
          </cell>
          <cell r="K1217" t="str">
            <v>4030</v>
          </cell>
          <cell r="L1217" t="str">
            <v>2</v>
          </cell>
          <cell r="M1217" t="str">
            <v>4</v>
          </cell>
          <cell r="N1217" t="str">
            <v>2</v>
          </cell>
          <cell r="O1217" t="str">
            <v>4</v>
          </cell>
          <cell r="P1217" t="str">
            <v>4</v>
          </cell>
          <cell r="Q1217" t="str">
            <v>E</v>
          </cell>
          <cell r="R1217" t="str">
            <v>701</v>
          </cell>
          <cell r="S1217" t="str">
            <v>701D3</v>
          </cell>
          <cell r="T1217" t="str">
            <v>2931</v>
          </cell>
          <cell r="U1217" t="str">
            <v>00</v>
          </cell>
          <cell r="V1217" t="str">
            <v>16</v>
          </cell>
          <cell r="W1217" t="str">
            <v>00605</v>
          </cell>
          <cell r="X1217" t="str">
            <v>1</v>
          </cell>
          <cell r="Y1217" t="str">
            <v>20</v>
          </cell>
          <cell r="Z1217" t="str">
            <v>150</v>
          </cell>
          <cell r="AA1217" t="str">
            <v>700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</row>
        <row r="1218">
          <cell r="C1218" t="str">
            <v>35714030701D300605002</v>
          </cell>
          <cell r="D1218" t="str">
            <v>2018.29.02.012.2.1.1.2.1.11.045.4030.2.4.2.4.4.E.701.701D3.3571.00.16.00605.1.20.150.002</v>
          </cell>
          <cell r="E1218" t="str">
            <v>2018</v>
          </cell>
          <cell r="F1218" t="str">
            <v>29.02</v>
          </cell>
          <cell r="G1218" t="str">
            <v>012</v>
          </cell>
          <cell r="H1218" t="str">
            <v>2.1.1.2.1</v>
          </cell>
          <cell r="I1218" t="str">
            <v>11</v>
          </cell>
          <cell r="J1218" t="str">
            <v>045</v>
          </cell>
          <cell r="K1218" t="str">
            <v>4030</v>
          </cell>
          <cell r="L1218" t="str">
            <v>2</v>
          </cell>
          <cell r="M1218" t="str">
            <v>4</v>
          </cell>
          <cell r="N1218" t="str">
            <v>2</v>
          </cell>
          <cell r="O1218" t="str">
            <v>4</v>
          </cell>
          <cell r="P1218" t="str">
            <v>4</v>
          </cell>
          <cell r="Q1218" t="str">
            <v>E</v>
          </cell>
          <cell r="R1218" t="str">
            <v>701</v>
          </cell>
          <cell r="S1218" t="str">
            <v>701D3</v>
          </cell>
          <cell r="T1218" t="str">
            <v>3571</v>
          </cell>
          <cell r="U1218" t="str">
            <v>00</v>
          </cell>
          <cell r="V1218" t="str">
            <v>16</v>
          </cell>
          <cell r="W1218" t="str">
            <v>00605</v>
          </cell>
          <cell r="X1218" t="str">
            <v>1</v>
          </cell>
          <cell r="Y1218" t="str">
            <v>20</v>
          </cell>
          <cell r="Z1218" t="str">
            <v>150</v>
          </cell>
          <cell r="AA1218" t="str">
            <v>002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</row>
        <row r="1219">
          <cell r="C1219" t="str">
            <v>44134030701D300605002</v>
          </cell>
          <cell r="D1219" t="str">
            <v>2018.29.02.012.2.1.1.2.1.11.045.4030.2.4.2.4.4.E.701.701D3.4413.00.16.00605.1.20.150.002</v>
          </cell>
          <cell r="E1219" t="str">
            <v>2018</v>
          </cell>
          <cell r="F1219" t="str">
            <v>29.02</v>
          </cell>
          <cell r="G1219" t="str">
            <v>012</v>
          </cell>
          <cell r="H1219" t="str">
            <v>2.1.1.2.1</v>
          </cell>
          <cell r="I1219" t="str">
            <v>11</v>
          </cell>
          <cell r="J1219" t="str">
            <v>045</v>
          </cell>
          <cell r="K1219" t="str">
            <v>4030</v>
          </cell>
          <cell r="L1219" t="str">
            <v>2</v>
          </cell>
          <cell r="M1219" t="str">
            <v>4</v>
          </cell>
          <cell r="N1219" t="str">
            <v>2</v>
          </cell>
          <cell r="O1219" t="str">
            <v>4</v>
          </cell>
          <cell r="P1219" t="str">
            <v>4</v>
          </cell>
          <cell r="Q1219" t="str">
            <v>E</v>
          </cell>
          <cell r="R1219" t="str">
            <v>701</v>
          </cell>
          <cell r="S1219" t="str">
            <v>701D3</v>
          </cell>
          <cell r="T1219" t="str">
            <v>4413</v>
          </cell>
          <cell r="U1219" t="str">
            <v>00</v>
          </cell>
          <cell r="V1219" t="str">
            <v>16</v>
          </cell>
          <cell r="W1219" t="str">
            <v>00605</v>
          </cell>
          <cell r="X1219" t="str">
            <v>1</v>
          </cell>
          <cell r="Y1219" t="str">
            <v>20</v>
          </cell>
          <cell r="Z1219" t="str">
            <v>150</v>
          </cell>
          <cell r="AA1219" t="str">
            <v>002</v>
          </cell>
          <cell r="AB1219">
            <v>900.36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900.36</v>
          </cell>
        </row>
        <row r="1220">
          <cell r="C1220" t="str">
            <v>24314050701D300605002</v>
          </cell>
          <cell r="D1220" t="str">
            <v>2018.29.02.012.2.1.1.2.1.11.045.4050.2.4.2.4.4.E.701.701D3.2431.00.16.00605.1.20.150.002</v>
          </cell>
          <cell r="E1220" t="str">
            <v>2018</v>
          </cell>
          <cell r="F1220" t="str">
            <v>29.02</v>
          </cell>
          <cell r="G1220" t="str">
            <v>012</v>
          </cell>
          <cell r="H1220" t="str">
            <v>2.1.1.2.1</v>
          </cell>
          <cell r="I1220" t="str">
            <v>11</v>
          </cell>
          <cell r="J1220" t="str">
            <v>045</v>
          </cell>
          <cell r="K1220" t="str">
            <v>4050</v>
          </cell>
          <cell r="L1220" t="str">
            <v>2</v>
          </cell>
          <cell r="M1220" t="str">
            <v>4</v>
          </cell>
          <cell r="N1220" t="str">
            <v>2</v>
          </cell>
          <cell r="O1220" t="str">
            <v>4</v>
          </cell>
          <cell r="P1220" t="str">
            <v>4</v>
          </cell>
          <cell r="Q1220" t="str">
            <v>E</v>
          </cell>
          <cell r="R1220" t="str">
            <v>701</v>
          </cell>
          <cell r="S1220" t="str">
            <v>701D3</v>
          </cell>
          <cell r="T1220" t="str">
            <v>2431</v>
          </cell>
          <cell r="U1220" t="str">
            <v>00</v>
          </cell>
          <cell r="V1220" t="str">
            <v>16</v>
          </cell>
          <cell r="W1220" t="str">
            <v>00605</v>
          </cell>
          <cell r="X1220" t="str">
            <v>1</v>
          </cell>
          <cell r="Y1220" t="str">
            <v>20</v>
          </cell>
          <cell r="Z1220" t="str">
            <v>150</v>
          </cell>
          <cell r="AA1220" t="str">
            <v>002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</row>
        <row r="1221">
          <cell r="C1221" t="str">
            <v>25614050701D300605002</v>
          </cell>
          <cell r="D1221" t="str">
            <v>2018.29.02.012.2.1.1.2.1.11.045.4050.2.4.2.4.4.E.701.701D3.2561.00.16.00605.1.20.150.002</v>
          </cell>
          <cell r="E1221" t="str">
            <v>2018</v>
          </cell>
          <cell r="F1221" t="str">
            <v>29.02</v>
          </cell>
          <cell r="G1221" t="str">
            <v>012</v>
          </cell>
          <cell r="H1221" t="str">
            <v>2.1.1.2.1</v>
          </cell>
          <cell r="I1221" t="str">
            <v>11</v>
          </cell>
          <cell r="J1221" t="str">
            <v>045</v>
          </cell>
          <cell r="K1221" t="str">
            <v>4050</v>
          </cell>
          <cell r="L1221" t="str">
            <v>2</v>
          </cell>
          <cell r="M1221" t="str">
            <v>4</v>
          </cell>
          <cell r="N1221" t="str">
            <v>2</v>
          </cell>
          <cell r="O1221" t="str">
            <v>4</v>
          </cell>
          <cell r="P1221" t="str">
            <v>4</v>
          </cell>
          <cell r="Q1221" t="str">
            <v>E</v>
          </cell>
          <cell r="R1221" t="str">
            <v>701</v>
          </cell>
          <cell r="S1221" t="str">
            <v>701D3</v>
          </cell>
          <cell r="T1221" t="str">
            <v>2561</v>
          </cell>
          <cell r="U1221" t="str">
            <v>00</v>
          </cell>
          <cell r="V1221" t="str">
            <v>16</v>
          </cell>
          <cell r="W1221" t="str">
            <v>00605</v>
          </cell>
          <cell r="X1221" t="str">
            <v>1</v>
          </cell>
          <cell r="Y1221" t="str">
            <v>20</v>
          </cell>
          <cell r="Z1221" t="str">
            <v>150</v>
          </cell>
          <cell r="AA1221" t="str">
            <v>002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</row>
        <row r="1222">
          <cell r="C1222" t="str">
            <v>29214050701D300404002</v>
          </cell>
          <cell r="D1222" t="str">
            <v>2018.29.02.012.2.1.1.2.1.11.045.4050.2.4.2.4.4.E.701.701D3.2921.00.14.00404.1.20.150.002</v>
          </cell>
          <cell r="E1222" t="str">
            <v>2018</v>
          </cell>
          <cell r="F1222" t="str">
            <v>29.02</v>
          </cell>
          <cell r="G1222" t="str">
            <v>012</v>
          </cell>
          <cell r="H1222" t="str">
            <v>2.1.1.2.1</v>
          </cell>
          <cell r="I1222" t="str">
            <v>11</v>
          </cell>
          <cell r="J1222" t="str">
            <v>045</v>
          </cell>
          <cell r="K1222" t="str">
            <v>4050</v>
          </cell>
          <cell r="L1222" t="str">
            <v>2</v>
          </cell>
          <cell r="M1222" t="str">
            <v>4</v>
          </cell>
          <cell r="N1222" t="str">
            <v>2</v>
          </cell>
          <cell r="O1222" t="str">
            <v>4</v>
          </cell>
          <cell r="P1222" t="str">
            <v>4</v>
          </cell>
          <cell r="Q1222" t="str">
            <v>E</v>
          </cell>
          <cell r="R1222" t="str">
            <v>701</v>
          </cell>
          <cell r="S1222" t="str">
            <v>701D3</v>
          </cell>
          <cell r="T1222" t="str">
            <v>2921</v>
          </cell>
          <cell r="U1222" t="str">
            <v>00</v>
          </cell>
          <cell r="V1222" t="str">
            <v>14</v>
          </cell>
          <cell r="W1222" t="str">
            <v>00404</v>
          </cell>
          <cell r="X1222" t="str">
            <v>1</v>
          </cell>
          <cell r="Y1222" t="str">
            <v>20</v>
          </cell>
          <cell r="Z1222" t="str">
            <v>150</v>
          </cell>
          <cell r="AA1222" t="str">
            <v>002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</row>
        <row r="1223">
          <cell r="C1223" t="str">
            <v>33635010357D100605700</v>
          </cell>
          <cell r="D1223" t="str">
            <v>2018.29.02.012.2.1.1.2.1.11.045.5010.2.6.5.3.1.E.357.357D1.3363.00.16.00605.1.20.150.700</v>
          </cell>
          <cell r="E1223" t="str">
            <v>2018</v>
          </cell>
          <cell r="F1223" t="str">
            <v>29.02</v>
          </cell>
          <cell r="G1223" t="str">
            <v>012</v>
          </cell>
          <cell r="H1223" t="str">
            <v>2.1.1.2.1</v>
          </cell>
          <cell r="I1223" t="str">
            <v>11</v>
          </cell>
          <cell r="J1223" t="str">
            <v>045</v>
          </cell>
          <cell r="K1223" t="str">
            <v>5010</v>
          </cell>
          <cell r="L1223" t="str">
            <v>2</v>
          </cell>
          <cell r="M1223" t="str">
            <v>6</v>
          </cell>
          <cell r="N1223" t="str">
            <v>5</v>
          </cell>
          <cell r="O1223" t="str">
            <v>3</v>
          </cell>
          <cell r="P1223" t="str">
            <v>1</v>
          </cell>
          <cell r="Q1223" t="str">
            <v>E</v>
          </cell>
          <cell r="R1223" t="str">
            <v>357</v>
          </cell>
          <cell r="S1223" t="str">
            <v>357D1</v>
          </cell>
          <cell r="T1223" t="str">
            <v>3363</v>
          </cell>
          <cell r="U1223" t="str">
            <v>00</v>
          </cell>
          <cell r="V1223" t="str">
            <v>16</v>
          </cell>
          <cell r="W1223" t="str">
            <v>00605</v>
          </cell>
          <cell r="X1223" t="str">
            <v>1</v>
          </cell>
          <cell r="Y1223" t="str">
            <v>20</v>
          </cell>
          <cell r="Z1223" t="str">
            <v>150</v>
          </cell>
          <cell r="AA1223" t="str">
            <v>700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</row>
        <row r="1224">
          <cell r="C1224" t="str">
            <v>37515010357D100605700</v>
          </cell>
          <cell r="D1224" t="str">
            <v>2018.29.02.012.2.1.1.2.1.11.045.5010.2.6.5.3.1.E.357.357D1.3751.00.25.00605.1.20.150.700</v>
          </cell>
          <cell r="E1224" t="str">
            <v>2018</v>
          </cell>
          <cell r="F1224" t="str">
            <v>29.02</v>
          </cell>
          <cell r="G1224" t="str">
            <v>012</v>
          </cell>
          <cell r="H1224" t="str">
            <v>2.1.1.2.1</v>
          </cell>
          <cell r="I1224" t="str">
            <v>11</v>
          </cell>
          <cell r="J1224" t="str">
            <v>045</v>
          </cell>
          <cell r="K1224" t="str">
            <v>5010</v>
          </cell>
          <cell r="L1224" t="str">
            <v>2</v>
          </cell>
          <cell r="M1224" t="str">
            <v>6</v>
          </cell>
          <cell r="N1224" t="str">
            <v>5</v>
          </cell>
          <cell r="O1224" t="str">
            <v>3</v>
          </cell>
          <cell r="P1224" t="str">
            <v>1</v>
          </cell>
          <cell r="Q1224" t="str">
            <v>E</v>
          </cell>
          <cell r="R1224" t="str">
            <v>357</v>
          </cell>
          <cell r="S1224" t="str">
            <v>357D1</v>
          </cell>
          <cell r="T1224" t="str">
            <v>3751</v>
          </cell>
          <cell r="U1224" t="str">
            <v>00</v>
          </cell>
          <cell r="V1224" t="str">
            <v>25</v>
          </cell>
          <cell r="W1224" t="str">
            <v>00605</v>
          </cell>
          <cell r="X1224" t="str">
            <v>1</v>
          </cell>
          <cell r="Y1224" t="str">
            <v>20</v>
          </cell>
          <cell r="Z1224" t="str">
            <v>150</v>
          </cell>
          <cell r="AA1224" t="str">
            <v>700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</row>
        <row r="1225">
          <cell r="C1225" t="str">
            <v>39215010357D100605700</v>
          </cell>
          <cell r="D1225" t="str">
            <v>2018.29.02.012.2.1.1.2.1.11.045.5010.2.6.5.3.1.E.357.357D1.3921.00.16.00605.1.20.150.700</v>
          </cell>
          <cell r="E1225" t="str">
            <v>2018</v>
          </cell>
          <cell r="F1225" t="str">
            <v>29.02</v>
          </cell>
          <cell r="G1225" t="str">
            <v>012</v>
          </cell>
          <cell r="H1225" t="str">
            <v>2.1.1.2.1</v>
          </cell>
          <cell r="I1225" t="str">
            <v>11</v>
          </cell>
          <cell r="J1225" t="str">
            <v>045</v>
          </cell>
          <cell r="K1225" t="str">
            <v>5010</v>
          </cell>
          <cell r="L1225" t="str">
            <v>2</v>
          </cell>
          <cell r="M1225" t="str">
            <v>6</v>
          </cell>
          <cell r="N1225" t="str">
            <v>5</v>
          </cell>
          <cell r="O1225" t="str">
            <v>3</v>
          </cell>
          <cell r="P1225" t="str">
            <v>1</v>
          </cell>
          <cell r="Q1225" t="str">
            <v>E</v>
          </cell>
          <cell r="R1225" t="str">
            <v>357</v>
          </cell>
          <cell r="S1225" t="str">
            <v>357D1</v>
          </cell>
          <cell r="T1225" t="str">
            <v>3921</v>
          </cell>
          <cell r="U1225" t="str">
            <v>00</v>
          </cell>
          <cell r="V1225" t="str">
            <v>16</v>
          </cell>
          <cell r="W1225" t="str">
            <v>00605</v>
          </cell>
          <cell r="X1225" t="str">
            <v>1</v>
          </cell>
          <cell r="Y1225" t="str">
            <v>20</v>
          </cell>
          <cell r="Z1225" t="str">
            <v>150</v>
          </cell>
          <cell r="AA1225" t="str">
            <v>700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</row>
        <row r="1226">
          <cell r="C1226" t="str">
            <v>392150103580500605700</v>
          </cell>
          <cell r="D1226" t="str">
            <v>2018.29.02.012.2.1.1.2.1.11.045.5010.2.6.5.3.1.E.358.35805.3921.00.16.00605.1.20.150.700</v>
          </cell>
          <cell r="E1226" t="str">
            <v>2018</v>
          </cell>
          <cell r="F1226" t="str">
            <v>29.02</v>
          </cell>
          <cell r="G1226" t="str">
            <v>012</v>
          </cell>
          <cell r="H1226" t="str">
            <v>2.1.1.2.1</v>
          </cell>
          <cell r="I1226" t="str">
            <v>11</v>
          </cell>
          <cell r="J1226" t="str">
            <v>045</v>
          </cell>
          <cell r="K1226" t="str">
            <v>5010</v>
          </cell>
          <cell r="L1226" t="str">
            <v>2</v>
          </cell>
          <cell r="M1226" t="str">
            <v>6</v>
          </cell>
          <cell r="N1226" t="str">
            <v>5</v>
          </cell>
          <cell r="O1226" t="str">
            <v>3</v>
          </cell>
          <cell r="P1226" t="str">
            <v>1</v>
          </cell>
          <cell r="Q1226" t="str">
            <v>E</v>
          </cell>
          <cell r="R1226" t="str">
            <v>358</v>
          </cell>
          <cell r="S1226" t="str">
            <v>35805</v>
          </cell>
          <cell r="T1226" t="str">
            <v>3921</v>
          </cell>
          <cell r="U1226" t="str">
            <v>00</v>
          </cell>
          <cell r="V1226" t="str">
            <v>16</v>
          </cell>
          <cell r="W1226" t="str">
            <v>00605</v>
          </cell>
          <cell r="X1226" t="str">
            <v>1</v>
          </cell>
          <cell r="Y1226" t="str">
            <v>20</v>
          </cell>
          <cell r="Z1226" t="str">
            <v>150</v>
          </cell>
          <cell r="AA1226" t="str">
            <v>700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</row>
        <row r="1227">
          <cell r="C1227" t="str">
            <v>25415010358D400605700</v>
          </cell>
          <cell r="D1227" t="str">
            <v>2018.29.02.012.2.1.1.2.1.11.045.5010.2.6.5.3.1.E.358.358D4.2541.00.16.00605.1.20.150.700</v>
          </cell>
          <cell r="E1227" t="str">
            <v>2018</v>
          </cell>
          <cell r="F1227" t="str">
            <v>29.02</v>
          </cell>
          <cell r="G1227" t="str">
            <v>012</v>
          </cell>
          <cell r="H1227" t="str">
            <v>2.1.1.2.1</v>
          </cell>
          <cell r="I1227" t="str">
            <v>11</v>
          </cell>
          <cell r="J1227" t="str">
            <v>045</v>
          </cell>
          <cell r="K1227" t="str">
            <v>5010</v>
          </cell>
          <cell r="L1227" t="str">
            <v>2</v>
          </cell>
          <cell r="M1227" t="str">
            <v>6</v>
          </cell>
          <cell r="N1227" t="str">
            <v>5</v>
          </cell>
          <cell r="O1227" t="str">
            <v>3</v>
          </cell>
          <cell r="P1227" t="str">
            <v>1</v>
          </cell>
          <cell r="Q1227" t="str">
            <v>E</v>
          </cell>
          <cell r="R1227" t="str">
            <v>358</v>
          </cell>
          <cell r="S1227" t="str">
            <v>358D4</v>
          </cell>
          <cell r="T1227" t="str">
            <v>2541</v>
          </cell>
          <cell r="U1227" t="str">
            <v>00</v>
          </cell>
          <cell r="V1227" t="str">
            <v>16</v>
          </cell>
          <cell r="W1227" t="str">
            <v>00605</v>
          </cell>
          <cell r="X1227" t="str">
            <v>1</v>
          </cell>
          <cell r="Y1227" t="str">
            <v>20</v>
          </cell>
          <cell r="Z1227" t="str">
            <v>150</v>
          </cell>
          <cell r="AA1227" t="str">
            <v>700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</row>
        <row r="1228">
          <cell r="C1228" t="str">
            <v>37515010358D400605700</v>
          </cell>
          <cell r="D1228" t="str">
            <v>2018.29.02.012.2.1.1.2.1.11.045.5010.2.6.5.3.1.E.358.358D4.3751.00.16.00605.1.20.150.700</v>
          </cell>
          <cell r="E1228" t="str">
            <v>2018</v>
          </cell>
          <cell r="F1228" t="str">
            <v>29.02</v>
          </cell>
          <cell r="G1228" t="str">
            <v>012</v>
          </cell>
          <cell r="H1228" t="str">
            <v>2.1.1.2.1</v>
          </cell>
          <cell r="I1228" t="str">
            <v>11</v>
          </cell>
          <cell r="J1228" t="str">
            <v>045</v>
          </cell>
          <cell r="K1228" t="str">
            <v>5010</v>
          </cell>
          <cell r="L1228" t="str">
            <v>2</v>
          </cell>
          <cell r="M1228" t="str">
            <v>6</v>
          </cell>
          <cell r="N1228" t="str">
            <v>5</v>
          </cell>
          <cell r="O1228" t="str">
            <v>3</v>
          </cell>
          <cell r="P1228" t="str">
            <v>1</v>
          </cell>
          <cell r="Q1228" t="str">
            <v>E</v>
          </cell>
          <cell r="R1228" t="str">
            <v>358</v>
          </cell>
          <cell r="S1228" t="str">
            <v>358D4</v>
          </cell>
          <cell r="T1228" t="str">
            <v>3751</v>
          </cell>
          <cell r="U1228" t="str">
            <v>00</v>
          </cell>
          <cell r="V1228" t="str">
            <v>16</v>
          </cell>
          <cell r="W1228" t="str">
            <v>00605</v>
          </cell>
          <cell r="X1228" t="str">
            <v>1</v>
          </cell>
          <cell r="Y1228" t="str">
            <v>20</v>
          </cell>
          <cell r="Z1228" t="str">
            <v>150</v>
          </cell>
          <cell r="AA1228" t="str">
            <v>700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</row>
        <row r="1229">
          <cell r="C1229" t="str">
            <v>37215010358D600605700</v>
          </cell>
          <cell r="D1229" t="str">
            <v>2018.29.02.012.2.1.1.2.1.11.045.5010.2.6.5.3.1.E.358.358D6.3721.00.16.00605.1.20.150.700</v>
          </cell>
          <cell r="E1229" t="str">
            <v>2018</v>
          </cell>
          <cell r="F1229" t="str">
            <v>29.02</v>
          </cell>
          <cell r="G1229" t="str">
            <v>012</v>
          </cell>
          <cell r="H1229" t="str">
            <v>2.1.1.2.1</v>
          </cell>
          <cell r="I1229" t="str">
            <v>11</v>
          </cell>
          <cell r="J1229" t="str">
            <v>045</v>
          </cell>
          <cell r="K1229" t="str">
            <v>5010</v>
          </cell>
          <cell r="L1229" t="str">
            <v>2</v>
          </cell>
          <cell r="M1229" t="str">
            <v>6</v>
          </cell>
          <cell r="N1229" t="str">
            <v>5</v>
          </cell>
          <cell r="O1229" t="str">
            <v>3</v>
          </cell>
          <cell r="P1229" t="str">
            <v>1</v>
          </cell>
          <cell r="Q1229" t="str">
            <v>E</v>
          </cell>
          <cell r="R1229" t="str">
            <v>358</v>
          </cell>
          <cell r="S1229" t="str">
            <v>358D6</v>
          </cell>
          <cell r="T1229" t="str">
            <v>3721</v>
          </cell>
          <cell r="U1229" t="str">
            <v>00</v>
          </cell>
          <cell r="V1229" t="str">
            <v>16</v>
          </cell>
          <cell r="W1229" t="str">
            <v>00605</v>
          </cell>
          <cell r="X1229" t="str">
            <v>1</v>
          </cell>
          <cell r="Y1229" t="str">
            <v>20</v>
          </cell>
          <cell r="Z1229" t="str">
            <v>150</v>
          </cell>
          <cell r="AA1229" t="str">
            <v>700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</row>
        <row r="1230">
          <cell r="C1230" t="str">
            <v>27515010358D700605700</v>
          </cell>
          <cell r="D1230" t="str">
            <v>2018.29.02.012.2.1.1.2.1.11.045.5010.2.6.5.3.1.E.358.358D7.2751.00.16.00605.1.20.150.700</v>
          </cell>
          <cell r="E1230" t="str">
            <v>2018</v>
          </cell>
          <cell r="F1230" t="str">
            <v>29.02</v>
          </cell>
          <cell r="G1230" t="str">
            <v>012</v>
          </cell>
          <cell r="H1230" t="str">
            <v>2.1.1.2.1</v>
          </cell>
          <cell r="I1230" t="str">
            <v>11</v>
          </cell>
          <cell r="J1230" t="str">
            <v>045</v>
          </cell>
          <cell r="K1230" t="str">
            <v>5010</v>
          </cell>
          <cell r="L1230" t="str">
            <v>2</v>
          </cell>
          <cell r="M1230" t="str">
            <v>6</v>
          </cell>
          <cell r="N1230" t="str">
            <v>5</v>
          </cell>
          <cell r="O1230" t="str">
            <v>3</v>
          </cell>
          <cell r="P1230" t="str">
            <v>1</v>
          </cell>
          <cell r="Q1230" t="str">
            <v>E</v>
          </cell>
          <cell r="R1230" t="str">
            <v>358</v>
          </cell>
          <cell r="S1230" t="str">
            <v>358D7</v>
          </cell>
          <cell r="T1230" t="str">
            <v>2751</v>
          </cell>
          <cell r="U1230" t="str">
            <v>00</v>
          </cell>
          <cell r="V1230" t="str">
            <v>16</v>
          </cell>
          <cell r="W1230" t="str">
            <v>00605</v>
          </cell>
          <cell r="X1230" t="str">
            <v>1</v>
          </cell>
          <cell r="Y1230" t="str">
            <v>20</v>
          </cell>
          <cell r="Z1230" t="str">
            <v>150</v>
          </cell>
          <cell r="AA1230" t="str">
            <v>700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</row>
        <row r="1231">
          <cell r="C1231" t="str">
            <v>56725010701D300605700</v>
          </cell>
          <cell r="D1231" t="str">
            <v>2018.29.02.012.2.1.1.2.1.11.045.5010.2.6.5.3.1.E.701.701D3.5672.00.16.00605.2.20.150.700</v>
          </cell>
          <cell r="E1231" t="str">
            <v>2018</v>
          </cell>
          <cell r="F1231" t="str">
            <v>29.02</v>
          </cell>
          <cell r="G1231" t="str">
            <v>012</v>
          </cell>
          <cell r="H1231" t="str">
            <v>2.1.1.2.1</v>
          </cell>
          <cell r="I1231" t="str">
            <v>11</v>
          </cell>
          <cell r="J1231" t="str">
            <v>045</v>
          </cell>
          <cell r="K1231" t="str">
            <v>5010</v>
          </cell>
          <cell r="L1231" t="str">
            <v>2</v>
          </cell>
          <cell r="M1231" t="str">
            <v>6</v>
          </cell>
          <cell r="N1231" t="str">
            <v>5</v>
          </cell>
          <cell r="O1231" t="str">
            <v>3</v>
          </cell>
          <cell r="P1231" t="str">
            <v>1</v>
          </cell>
          <cell r="Q1231" t="str">
            <v>E</v>
          </cell>
          <cell r="R1231" t="str">
            <v>701</v>
          </cell>
          <cell r="S1231" t="str">
            <v>701D3</v>
          </cell>
          <cell r="T1231" t="str">
            <v>5672</v>
          </cell>
          <cell r="U1231" t="str">
            <v>00</v>
          </cell>
          <cell r="V1231" t="str">
            <v>16</v>
          </cell>
          <cell r="W1231" t="str">
            <v>00605</v>
          </cell>
          <cell r="X1231" t="str">
            <v>2</v>
          </cell>
          <cell r="Y1231" t="str">
            <v>20</v>
          </cell>
          <cell r="Z1231" t="str">
            <v>150</v>
          </cell>
          <cell r="AA1231" t="str">
            <v>700</v>
          </cell>
          <cell r="AB1231">
            <v>19280</v>
          </cell>
          <cell r="AC1231">
            <v>19280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</row>
        <row r="1232">
          <cell r="C1232" t="str">
            <v>212150109000100404700</v>
          </cell>
          <cell r="D1232" t="str">
            <v>2018.29.02.012.2.1.1.2.1.11.045.5010.2.6.5.3.1.E.900.90001.2121.00.14.00404.1.20.150.700</v>
          </cell>
          <cell r="E1232" t="str">
            <v>2018</v>
          </cell>
          <cell r="F1232" t="str">
            <v>29.02</v>
          </cell>
          <cell r="G1232" t="str">
            <v>012</v>
          </cell>
          <cell r="H1232" t="str">
            <v>2.1.1.2.1</v>
          </cell>
          <cell r="I1232" t="str">
            <v>11</v>
          </cell>
          <cell r="J1232" t="str">
            <v>045</v>
          </cell>
          <cell r="K1232" t="str">
            <v>5010</v>
          </cell>
          <cell r="L1232" t="str">
            <v>2</v>
          </cell>
          <cell r="M1232" t="str">
            <v>6</v>
          </cell>
          <cell r="N1232" t="str">
            <v>5</v>
          </cell>
          <cell r="O1232" t="str">
            <v>3</v>
          </cell>
          <cell r="P1232" t="str">
            <v>1</v>
          </cell>
          <cell r="Q1232" t="str">
            <v>E</v>
          </cell>
          <cell r="R1232" t="str">
            <v>900</v>
          </cell>
          <cell r="S1232" t="str">
            <v>90001</v>
          </cell>
          <cell r="T1232" t="str">
            <v>2121</v>
          </cell>
          <cell r="U1232" t="str">
            <v>00</v>
          </cell>
          <cell r="V1232" t="str">
            <v>14</v>
          </cell>
          <cell r="W1232" t="str">
            <v>00404</v>
          </cell>
          <cell r="X1232" t="str">
            <v>1</v>
          </cell>
          <cell r="Y1232" t="str">
            <v>20</v>
          </cell>
          <cell r="Z1232" t="str">
            <v>150</v>
          </cell>
          <cell r="AA1232" t="str">
            <v>700</v>
          </cell>
          <cell r="AB1232">
            <v>2300</v>
          </cell>
          <cell r="AC1232">
            <v>2300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</row>
        <row r="1233">
          <cell r="C1233" t="str">
            <v>256150109000100605700</v>
          </cell>
          <cell r="D1233" t="str">
            <v>2018.29.02.012.2.1.1.2.1.11.045.5010.2.6.5.3.1.E.900.90001.2561.00.16.00605.1.20.150.700</v>
          </cell>
          <cell r="E1233" t="str">
            <v>2018</v>
          </cell>
          <cell r="F1233" t="str">
            <v>29.02</v>
          </cell>
          <cell r="G1233" t="str">
            <v>012</v>
          </cell>
          <cell r="H1233" t="str">
            <v>2.1.1.2.1</v>
          </cell>
          <cell r="I1233" t="str">
            <v>11</v>
          </cell>
          <cell r="J1233" t="str">
            <v>045</v>
          </cell>
          <cell r="K1233" t="str">
            <v>5010</v>
          </cell>
          <cell r="L1233" t="str">
            <v>2</v>
          </cell>
          <cell r="M1233" t="str">
            <v>6</v>
          </cell>
          <cell r="N1233" t="str">
            <v>5</v>
          </cell>
          <cell r="O1233" t="str">
            <v>3</v>
          </cell>
          <cell r="P1233" t="str">
            <v>1</v>
          </cell>
          <cell r="Q1233" t="str">
            <v>E</v>
          </cell>
          <cell r="R1233" t="str">
            <v>900</v>
          </cell>
          <cell r="S1233" t="str">
            <v>90001</v>
          </cell>
          <cell r="T1233" t="str">
            <v>2561</v>
          </cell>
          <cell r="U1233" t="str">
            <v>00</v>
          </cell>
          <cell r="V1233" t="str">
            <v>16</v>
          </cell>
          <cell r="W1233" t="str">
            <v>00605</v>
          </cell>
          <cell r="X1233" t="str">
            <v>1</v>
          </cell>
          <cell r="Y1233" t="str">
            <v>20</v>
          </cell>
          <cell r="Z1233" t="str">
            <v>150</v>
          </cell>
          <cell r="AA1233" t="str">
            <v>700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</row>
        <row r="1234">
          <cell r="C1234" t="str">
            <v>293150109000100404700</v>
          </cell>
          <cell r="D1234" t="str">
            <v>2018.29.02.012.2.1.1.2.1.11.045.5010.2.6.5.3.1.E.900.90001.2931.00.14.00404.1.20.150.700</v>
          </cell>
          <cell r="E1234" t="str">
            <v>2018</v>
          </cell>
          <cell r="F1234" t="str">
            <v>29.02</v>
          </cell>
          <cell r="G1234" t="str">
            <v>012</v>
          </cell>
          <cell r="H1234" t="str">
            <v>2.1.1.2.1</v>
          </cell>
          <cell r="I1234" t="str">
            <v>11</v>
          </cell>
          <cell r="J1234" t="str">
            <v>045</v>
          </cell>
          <cell r="K1234" t="str">
            <v>5010</v>
          </cell>
          <cell r="L1234" t="str">
            <v>2</v>
          </cell>
          <cell r="M1234" t="str">
            <v>6</v>
          </cell>
          <cell r="N1234" t="str">
            <v>5</v>
          </cell>
          <cell r="O1234" t="str">
            <v>3</v>
          </cell>
          <cell r="P1234" t="str">
            <v>1</v>
          </cell>
          <cell r="Q1234" t="str">
            <v>E</v>
          </cell>
          <cell r="R1234" t="str">
            <v>900</v>
          </cell>
          <cell r="S1234" t="str">
            <v>90001</v>
          </cell>
          <cell r="T1234" t="str">
            <v>2931</v>
          </cell>
          <cell r="U1234" t="str">
            <v>00</v>
          </cell>
          <cell r="V1234" t="str">
            <v>14</v>
          </cell>
          <cell r="W1234" t="str">
            <v>00404</v>
          </cell>
          <cell r="X1234" t="str">
            <v>1</v>
          </cell>
          <cell r="Y1234" t="str">
            <v>20</v>
          </cell>
          <cell r="Z1234" t="str">
            <v>150</v>
          </cell>
          <cell r="AA1234" t="str">
            <v>700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</row>
        <row r="1235">
          <cell r="C1235" t="str">
            <v>336350109000100605700</v>
          </cell>
          <cell r="D1235" t="str">
            <v>2018.29.02.012.2.1.1.2.1.11.045.5010.2.6.5.3.1.E.900.90001.3363.00.16.00605.1.20.150.700</v>
          </cell>
          <cell r="E1235" t="str">
            <v>2018</v>
          </cell>
          <cell r="F1235" t="str">
            <v>29.02</v>
          </cell>
          <cell r="G1235" t="str">
            <v>012</v>
          </cell>
          <cell r="H1235" t="str">
            <v>2.1.1.2.1</v>
          </cell>
          <cell r="I1235" t="str">
            <v>11</v>
          </cell>
          <cell r="J1235" t="str">
            <v>045</v>
          </cell>
          <cell r="K1235" t="str">
            <v>5010</v>
          </cell>
          <cell r="L1235" t="str">
            <v>2</v>
          </cell>
          <cell r="M1235" t="str">
            <v>6</v>
          </cell>
          <cell r="N1235" t="str">
            <v>5</v>
          </cell>
          <cell r="O1235" t="str">
            <v>3</v>
          </cell>
          <cell r="P1235" t="str">
            <v>1</v>
          </cell>
          <cell r="Q1235" t="str">
            <v>E</v>
          </cell>
          <cell r="R1235" t="str">
            <v>900</v>
          </cell>
          <cell r="S1235" t="str">
            <v>90001</v>
          </cell>
          <cell r="T1235" t="str">
            <v>3363</v>
          </cell>
          <cell r="U1235" t="str">
            <v>00</v>
          </cell>
          <cell r="V1235" t="str">
            <v>16</v>
          </cell>
          <cell r="W1235" t="str">
            <v>00605</v>
          </cell>
          <cell r="X1235" t="str">
            <v>1</v>
          </cell>
          <cell r="Y1235" t="str">
            <v>20</v>
          </cell>
          <cell r="Z1235" t="str">
            <v>150</v>
          </cell>
          <cell r="AA1235" t="str">
            <v>700</v>
          </cell>
          <cell r="AB1235">
            <v>417191.87</v>
          </cell>
          <cell r="AC1235">
            <v>417191.87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</row>
        <row r="1236">
          <cell r="C1236" t="str">
            <v>336550109000100404700</v>
          </cell>
          <cell r="D1236" t="str">
            <v>2018.29.02.012.2.1.1.2.1.11.045.5010.2.6.5.3.1.E.900.90001.3365.00.14.00404.1.20.150.700</v>
          </cell>
          <cell r="E1236" t="str">
            <v>2018</v>
          </cell>
          <cell r="F1236" t="str">
            <v>29.02</v>
          </cell>
          <cell r="G1236" t="str">
            <v>012</v>
          </cell>
          <cell r="H1236" t="str">
            <v>2.1.1.2.1</v>
          </cell>
          <cell r="I1236" t="str">
            <v>11</v>
          </cell>
          <cell r="J1236" t="str">
            <v>045</v>
          </cell>
          <cell r="K1236" t="str">
            <v>5010</v>
          </cell>
          <cell r="L1236" t="str">
            <v>2</v>
          </cell>
          <cell r="M1236" t="str">
            <v>6</v>
          </cell>
          <cell r="N1236" t="str">
            <v>5</v>
          </cell>
          <cell r="O1236" t="str">
            <v>3</v>
          </cell>
          <cell r="P1236" t="str">
            <v>1</v>
          </cell>
          <cell r="Q1236" t="str">
            <v>E</v>
          </cell>
          <cell r="R1236" t="str">
            <v>900</v>
          </cell>
          <cell r="S1236" t="str">
            <v>90001</v>
          </cell>
          <cell r="T1236" t="str">
            <v>3365</v>
          </cell>
          <cell r="U1236" t="str">
            <v>00</v>
          </cell>
          <cell r="V1236" t="str">
            <v>14</v>
          </cell>
          <cell r="W1236" t="str">
            <v>00404</v>
          </cell>
          <cell r="X1236" t="str">
            <v>1</v>
          </cell>
          <cell r="Y1236" t="str">
            <v>20</v>
          </cell>
          <cell r="Z1236" t="str">
            <v>150</v>
          </cell>
          <cell r="AA1236" t="str">
            <v>700</v>
          </cell>
          <cell r="AB1236">
            <v>71000</v>
          </cell>
          <cell r="AC1236">
            <v>71000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</row>
        <row r="1237">
          <cell r="C1237" t="str">
            <v>292130583580100605700</v>
          </cell>
          <cell r="D1237" t="str">
            <v>2018.29.02.012.2.1.1.2.1.11.045.3058.2.6.8.3.2.E.358.35801.2921.00.16.00605.1.20.150.700</v>
          </cell>
          <cell r="E1237" t="str">
            <v>2018</v>
          </cell>
          <cell r="F1237" t="str">
            <v>29.02</v>
          </cell>
          <cell r="G1237" t="str">
            <v>012</v>
          </cell>
          <cell r="H1237" t="str">
            <v>2.1.1.2.1</v>
          </cell>
          <cell r="I1237" t="str">
            <v>11</v>
          </cell>
          <cell r="J1237" t="str">
            <v>045</v>
          </cell>
          <cell r="K1237" t="str">
            <v>3058</v>
          </cell>
          <cell r="L1237" t="str">
            <v>2</v>
          </cell>
          <cell r="M1237" t="str">
            <v>6</v>
          </cell>
          <cell r="N1237" t="str">
            <v>8</v>
          </cell>
          <cell r="O1237" t="str">
            <v>3</v>
          </cell>
          <cell r="P1237" t="str">
            <v>2</v>
          </cell>
          <cell r="Q1237" t="str">
            <v>E</v>
          </cell>
          <cell r="R1237" t="str">
            <v>358</v>
          </cell>
          <cell r="S1237" t="str">
            <v>35801</v>
          </cell>
          <cell r="T1237" t="str">
            <v>2921</v>
          </cell>
          <cell r="U1237" t="str">
            <v>00</v>
          </cell>
          <cell r="V1237" t="str">
            <v>16</v>
          </cell>
          <cell r="W1237" t="str">
            <v>00605</v>
          </cell>
          <cell r="X1237" t="str">
            <v>1</v>
          </cell>
          <cell r="Y1237" t="str">
            <v>20</v>
          </cell>
          <cell r="Z1237" t="str">
            <v>150</v>
          </cell>
          <cell r="AA1237" t="str">
            <v>700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</row>
        <row r="1238">
          <cell r="C1238" t="str">
            <v>26143058358D700605002</v>
          </cell>
          <cell r="D1238" t="str">
            <v>2018.29.02.012.2.1.1.2.1.11.045.3058.2.6.8.3.2.E.358.358D7.2614.00.16.00605.1.20.150.002</v>
          </cell>
          <cell r="E1238" t="str">
            <v>2018</v>
          </cell>
          <cell r="F1238" t="str">
            <v>29.02</v>
          </cell>
          <cell r="G1238" t="str">
            <v>012</v>
          </cell>
          <cell r="H1238" t="str">
            <v>2.1.1.2.1</v>
          </cell>
          <cell r="I1238" t="str">
            <v>11</v>
          </cell>
          <cell r="J1238" t="str">
            <v>045</v>
          </cell>
          <cell r="K1238" t="str">
            <v>3058</v>
          </cell>
          <cell r="L1238" t="str">
            <v>2</v>
          </cell>
          <cell r="M1238" t="str">
            <v>6</v>
          </cell>
          <cell r="N1238" t="str">
            <v>8</v>
          </cell>
          <cell r="O1238" t="str">
            <v>3</v>
          </cell>
          <cell r="P1238" t="str">
            <v>2</v>
          </cell>
          <cell r="Q1238" t="str">
            <v>E</v>
          </cell>
          <cell r="R1238" t="str">
            <v>358</v>
          </cell>
          <cell r="S1238" t="str">
            <v>358D7</v>
          </cell>
          <cell r="T1238" t="str">
            <v>2614</v>
          </cell>
          <cell r="U1238" t="str">
            <v>00</v>
          </cell>
          <cell r="V1238" t="str">
            <v>16</v>
          </cell>
          <cell r="W1238" t="str">
            <v>00605</v>
          </cell>
          <cell r="X1238" t="str">
            <v>1</v>
          </cell>
          <cell r="Y1238" t="str">
            <v>20</v>
          </cell>
          <cell r="Z1238" t="str">
            <v>150</v>
          </cell>
          <cell r="AA1238" t="str">
            <v>002</v>
          </cell>
          <cell r="AB1238">
            <v>373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373</v>
          </cell>
        </row>
        <row r="1239">
          <cell r="C1239" t="str">
            <v>24913059358D700605002</v>
          </cell>
          <cell r="D1239" t="str">
            <v>2018.29.02.012.2.1.1.2.1.11.045.3059.2.6.8.3.2.E.358.358D7.2491.00.16.00605.1.20.150.002</v>
          </cell>
          <cell r="E1239" t="str">
            <v>2018</v>
          </cell>
          <cell r="F1239" t="str">
            <v>29.02</v>
          </cell>
          <cell r="G1239" t="str">
            <v>012</v>
          </cell>
          <cell r="H1239" t="str">
            <v>2.1.1.2.1</v>
          </cell>
          <cell r="I1239" t="str">
            <v>11</v>
          </cell>
          <cell r="J1239" t="str">
            <v>045</v>
          </cell>
          <cell r="K1239" t="str">
            <v>3059</v>
          </cell>
          <cell r="L1239" t="str">
            <v>2</v>
          </cell>
          <cell r="M1239" t="str">
            <v>6</v>
          </cell>
          <cell r="N1239" t="str">
            <v>8</v>
          </cell>
          <cell r="O1239" t="str">
            <v>3</v>
          </cell>
          <cell r="P1239" t="str">
            <v>2</v>
          </cell>
          <cell r="Q1239" t="str">
            <v>E</v>
          </cell>
          <cell r="R1239" t="str">
            <v>358</v>
          </cell>
          <cell r="S1239" t="str">
            <v>358D7</v>
          </cell>
          <cell r="T1239" t="str">
            <v>2491</v>
          </cell>
          <cell r="U1239" t="str">
            <v>00</v>
          </cell>
          <cell r="V1239" t="str">
            <v>16</v>
          </cell>
          <cell r="W1239" t="str">
            <v>00605</v>
          </cell>
          <cell r="X1239" t="str">
            <v>1</v>
          </cell>
          <cell r="Y1239" t="str">
            <v>20</v>
          </cell>
          <cell r="Z1239" t="str">
            <v>150</v>
          </cell>
          <cell r="AA1239" t="str">
            <v>002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</row>
        <row r="1240">
          <cell r="C1240" t="str">
            <v>14213061358D700605002</v>
          </cell>
          <cell r="D1240" t="str">
            <v>2018.29.02.012.2.1.1.2.1.11.045.3061.2.6.8.3.2.E.358.358D7.1421.00.16.00605.1.20.150.002</v>
          </cell>
          <cell r="E1240" t="str">
            <v>2018</v>
          </cell>
          <cell r="F1240" t="str">
            <v>29.02</v>
          </cell>
          <cell r="G1240" t="str">
            <v>012</v>
          </cell>
          <cell r="H1240" t="str">
            <v>2.1.1.2.1</v>
          </cell>
          <cell r="I1240" t="str">
            <v>11</v>
          </cell>
          <cell r="J1240" t="str">
            <v>045</v>
          </cell>
          <cell r="K1240" t="str">
            <v>3061</v>
          </cell>
          <cell r="L1240" t="str">
            <v>2</v>
          </cell>
          <cell r="M1240" t="str">
            <v>6</v>
          </cell>
          <cell r="N1240" t="str">
            <v>8</v>
          </cell>
          <cell r="O1240" t="str">
            <v>3</v>
          </cell>
          <cell r="P1240" t="str">
            <v>2</v>
          </cell>
          <cell r="Q1240" t="str">
            <v>E</v>
          </cell>
          <cell r="R1240" t="str">
            <v>358</v>
          </cell>
          <cell r="S1240" t="str">
            <v>358D7</v>
          </cell>
          <cell r="T1240" t="str">
            <v>1421</v>
          </cell>
          <cell r="U1240" t="str">
            <v>00</v>
          </cell>
          <cell r="V1240" t="str">
            <v>16</v>
          </cell>
          <cell r="W1240" t="str">
            <v>00605</v>
          </cell>
          <cell r="X1240" t="str">
            <v>1</v>
          </cell>
          <cell r="Y1240" t="str">
            <v>20</v>
          </cell>
          <cell r="Z1240" t="str">
            <v>150</v>
          </cell>
          <cell r="AA1240" t="str">
            <v>002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</row>
        <row r="1241">
          <cell r="C1241" t="str">
            <v>113131103580200605002</v>
          </cell>
          <cell r="D1241" t="str">
            <v>2018.29.02.012.2.1.1.2.1.11.045.3110.2.6.8.3.2.E.358.35802.1131.00.16.00605.1.20.150.002</v>
          </cell>
          <cell r="E1241" t="str">
            <v>2018</v>
          </cell>
          <cell r="F1241" t="str">
            <v>29.02</v>
          </cell>
          <cell r="G1241" t="str">
            <v>012</v>
          </cell>
          <cell r="H1241" t="str">
            <v>2.1.1.2.1</v>
          </cell>
          <cell r="I1241" t="str">
            <v>11</v>
          </cell>
          <cell r="J1241" t="str">
            <v>045</v>
          </cell>
          <cell r="K1241" t="str">
            <v>3110</v>
          </cell>
          <cell r="L1241" t="str">
            <v>2</v>
          </cell>
          <cell r="M1241" t="str">
            <v>6</v>
          </cell>
          <cell r="N1241" t="str">
            <v>8</v>
          </cell>
          <cell r="O1241" t="str">
            <v>3</v>
          </cell>
          <cell r="P1241" t="str">
            <v>2</v>
          </cell>
          <cell r="Q1241" t="str">
            <v>E</v>
          </cell>
          <cell r="R1241" t="str">
            <v>358</v>
          </cell>
          <cell r="S1241" t="str">
            <v>35802</v>
          </cell>
          <cell r="T1241" t="str">
            <v>1131</v>
          </cell>
          <cell r="U1241" t="str">
            <v>00</v>
          </cell>
          <cell r="V1241" t="str">
            <v>16</v>
          </cell>
          <cell r="W1241" t="str">
            <v>00605</v>
          </cell>
          <cell r="X1241" t="str">
            <v>1</v>
          </cell>
          <cell r="Y1241" t="str">
            <v>20</v>
          </cell>
          <cell r="Z1241" t="str">
            <v>150</v>
          </cell>
          <cell r="AA1241" t="str">
            <v>002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</row>
        <row r="1242">
          <cell r="C1242" t="str">
            <v>382131103580200605002</v>
          </cell>
          <cell r="D1242" t="str">
            <v>2018.29.02.012.2.1.1.2.1.11.045.3110.2.6.8.3.2.E.358.35802.3821.00.16.00605.1.20.150.002</v>
          </cell>
          <cell r="E1242" t="str">
            <v>2018</v>
          </cell>
          <cell r="F1242" t="str">
            <v>29.02</v>
          </cell>
          <cell r="G1242" t="str">
            <v>012</v>
          </cell>
          <cell r="H1242" t="str">
            <v>2.1.1.2.1</v>
          </cell>
          <cell r="I1242" t="str">
            <v>11</v>
          </cell>
          <cell r="J1242" t="str">
            <v>045</v>
          </cell>
          <cell r="K1242" t="str">
            <v>3110</v>
          </cell>
          <cell r="L1242" t="str">
            <v>2</v>
          </cell>
          <cell r="M1242" t="str">
            <v>6</v>
          </cell>
          <cell r="N1242" t="str">
            <v>8</v>
          </cell>
          <cell r="O1242" t="str">
            <v>3</v>
          </cell>
          <cell r="P1242" t="str">
            <v>2</v>
          </cell>
          <cell r="Q1242" t="str">
            <v>E</v>
          </cell>
          <cell r="R1242" t="str">
            <v>358</v>
          </cell>
          <cell r="S1242" t="str">
            <v>35802</v>
          </cell>
          <cell r="T1242" t="str">
            <v>3821</v>
          </cell>
          <cell r="U1242" t="str">
            <v>00</v>
          </cell>
          <cell r="V1242" t="str">
            <v>16</v>
          </cell>
          <cell r="W1242" t="str">
            <v>00605</v>
          </cell>
          <cell r="X1242" t="str">
            <v>1</v>
          </cell>
          <cell r="Y1242" t="str">
            <v>20</v>
          </cell>
          <cell r="Z1242" t="str">
            <v>150</v>
          </cell>
          <cell r="AA1242" t="str">
            <v>002</v>
          </cell>
          <cell r="AB1242">
            <v>5788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5788</v>
          </cell>
        </row>
        <row r="1243">
          <cell r="C1243" t="str">
            <v>221231113580100605700</v>
          </cell>
          <cell r="D1243" t="str">
            <v>2018.29.02.012.2.1.1.2.1.11.045.3111.2.6.8.3.2.E.358.35801.2212.00.16.00605.1.20.150.700</v>
          </cell>
          <cell r="E1243" t="str">
            <v>2018</v>
          </cell>
          <cell r="F1243" t="str">
            <v>29.02</v>
          </cell>
          <cell r="G1243" t="str">
            <v>012</v>
          </cell>
          <cell r="H1243" t="str">
            <v>2.1.1.2.1</v>
          </cell>
          <cell r="I1243" t="str">
            <v>11</v>
          </cell>
          <cell r="J1243" t="str">
            <v>045</v>
          </cell>
          <cell r="K1243" t="str">
            <v>3111</v>
          </cell>
          <cell r="L1243" t="str">
            <v>2</v>
          </cell>
          <cell r="M1243" t="str">
            <v>6</v>
          </cell>
          <cell r="N1243" t="str">
            <v>8</v>
          </cell>
          <cell r="O1243" t="str">
            <v>3</v>
          </cell>
          <cell r="P1243" t="str">
            <v>2</v>
          </cell>
          <cell r="Q1243" t="str">
            <v>E</v>
          </cell>
          <cell r="R1243" t="str">
            <v>358</v>
          </cell>
          <cell r="S1243" t="str">
            <v>35801</v>
          </cell>
          <cell r="T1243" t="str">
            <v>2212</v>
          </cell>
          <cell r="U1243" t="str">
            <v>00</v>
          </cell>
          <cell r="V1243" t="str">
            <v>16</v>
          </cell>
          <cell r="W1243" t="str">
            <v>00605</v>
          </cell>
          <cell r="X1243" t="str">
            <v>1</v>
          </cell>
          <cell r="Y1243" t="str">
            <v>20</v>
          </cell>
          <cell r="Z1243" t="str">
            <v>150</v>
          </cell>
          <cell r="AA1243" t="str">
            <v>700</v>
          </cell>
          <cell r="AB1243">
            <v>0.14000000000000001</v>
          </cell>
          <cell r="AC1243">
            <v>0.14000000000000001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</row>
        <row r="1244">
          <cell r="C1244" t="str">
            <v>131131113580200605002</v>
          </cell>
          <cell r="D1244" t="str">
            <v>2018.29.02.012.2.1.1.2.1.11.045.3111.2.6.8.3.2.E.358.35802.1311.00.16.00605.1.20.150.002</v>
          </cell>
          <cell r="E1244" t="str">
            <v>2018</v>
          </cell>
          <cell r="F1244" t="str">
            <v>29.02</v>
          </cell>
          <cell r="G1244" t="str">
            <v>012</v>
          </cell>
          <cell r="H1244" t="str">
            <v>2.1.1.2.1</v>
          </cell>
          <cell r="I1244" t="str">
            <v>11</v>
          </cell>
          <cell r="J1244" t="str">
            <v>045</v>
          </cell>
          <cell r="K1244" t="str">
            <v>3111</v>
          </cell>
          <cell r="L1244" t="str">
            <v>2</v>
          </cell>
          <cell r="M1244" t="str">
            <v>6</v>
          </cell>
          <cell r="N1244" t="str">
            <v>8</v>
          </cell>
          <cell r="O1244" t="str">
            <v>3</v>
          </cell>
          <cell r="P1244" t="str">
            <v>2</v>
          </cell>
          <cell r="Q1244" t="str">
            <v>E</v>
          </cell>
          <cell r="R1244" t="str">
            <v>358</v>
          </cell>
          <cell r="S1244" t="str">
            <v>35802</v>
          </cell>
          <cell r="T1244" t="str">
            <v>1311</v>
          </cell>
          <cell r="U1244" t="str">
            <v>00</v>
          </cell>
          <cell r="V1244" t="str">
            <v>16</v>
          </cell>
          <cell r="W1244" t="str">
            <v>00605</v>
          </cell>
          <cell r="X1244" t="str">
            <v>1</v>
          </cell>
          <cell r="Y1244" t="str">
            <v>20</v>
          </cell>
          <cell r="Z1244" t="str">
            <v>150</v>
          </cell>
          <cell r="AA1244" t="str">
            <v>002</v>
          </cell>
          <cell r="AB1244">
            <v>5204.58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5204.58</v>
          </cell>
        </row>
        <row r="1245">
          <cell r="C1245" t="str">
            <v>247131113580200605700</v>
          </cell>
          <cell r="D1245" t="str">
            <v>2018.29.02.012.2.1.1.2.1.11.045.3111.2.6.8.3.2.E.358.35802.2471.00.16.00605.1.20.150.700</v>
          </cell>
          <cell r="E1245" t="str">
            <v>2018</v>
          </cell>
          <cell r="F1245" t="str">
            <v>29.02</v>
          </cell>
          <cell r="G1245" t="str">
            <v>012</v>
          </cell>
          <cell r="H1245" t="str">
            <v>2.1.1.2.1</v>
          </cell>
          <cell r="I1245" t="str">
            <v>11</v>
          </cell>
          <cell r="J1245" t="str">
            <v>045</v>
          </cell>
          <cell r="K1245" t="str">
            <v>3111</v>
          </cell>
          <cell r="L1245" t="str">
            <v>2</v>
          </cell>
          <cell r="M1245" t="str">
            <v>6</v>
          </cell>
          <cell r="N1245" t="str">
            <v>8</v>
          </cell>
          <cell r="O1245" t="str">
            <v>3</v>
          </cell>
          <cell r="P1245" t="str">
            <v>2</v>
          </cell>
          <cell r="Q1245" t="str">
            <v>E</v>
          </cell>
          <cell r="R1245" t="str">
            <v>358</v>
          </cell>
          <cell r="S1245" t="str">
            <v>35802</v>
          </cell>
          <cell r="T1245" t="str">
            <v>2471</v>
          </cell>
          <cell r="U1245" t="str">
            <v>00</v>
          </cell>
          <cell r="V1245" t="str">
            <v>16</v>
          </cell>
          <cell r="W1245" t="str">
            <v>00605</v>
          </cell>
          <cell r="X1245" t="str">
            <v>1</v>
          </cell>
          <cell r="Y1245" t="str">
            <v>20</v>
          </cell>
          <cell r="Z1245" t="str">
            <v>150</v>
          </cell>
          <cell r="AA1245" t="str">
            <v>700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</row>
        <row r="1246">
          <cell r="C1246" t="str">
            <v>261131113580200605002</v>
          </cell>
          <cell r="D1246" t="str">
            <v>2018.29.02.012.2.1.1.2.1.11.045.3111.2.6.8.3.2.E.358.35802.2611.00.16.00605.1.20.150.002</v>
          </cell>
          <cell r="E1246" t="str">
            <v>2018</v>
          </cell>
          <cell r="F1246" t="str">
            <v>29.02</v>
          </cell>
          <cell r="G1246" t="str">
            <v>012</v>
          </cell>
          <cell r="H1246" t="str">
            <v>2.1.1.2.1</v>
          </cell>
          <cell r="I1246" t="str">
            <v>11</v>
          </cell>
          <cell r="J1246" t="str">
            <v>045</v>
          </cell>
          <cell r="K1246" t="str">
            <v>3111</v>
          </cell>
          <cell r="L1246" t="str">
            <v>2</v>
          </cell>
          <cell r="M1246" t="str">
            <v>6</v>
          </cell>
          <cell r="N1246" t="str">
            <v>8</v>
          </cell>
          <cell r="O1246" t="str">
            <v>3</v>
          </cell>
          <cell r="P1246" t="str">
            <v>2</v>
          </cell>
          <cell r="Q1246" t="str">
            <v>E</v>
          </cell>
          <cell r="R1246" t="str">
            <v>358</v>
          </cell>
          <cell r="S1246" t="str">
            <v>35802</v>
          </cell>
          <cell r="T1246" t="str">
            <v>2611</v>
          </cell>
          <cell r="U1246" t="str">
            <v>00</v>
          </cell>
          <cell r="V1246" t="str">
            <v>16</v>
          </cell>
          <cell r="W1246" t="str">
            <v>00605</v>
          </cell>
          <cell r="X1246" t="str">
            <v>1</v>
          </cell>
          <cell r="Y1246" t="str">
            <v>20</v>
          </cell>
          <cell r="Z1246" t="str">
            <v>150</v>
          </cell>
          <cell r="AA1246" t="str">
            <v>002</v>
          </cell>
          <cell r="AB1246">
            <v>1920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1920</v>
          </cell>
        </row>
        <row r="1247">
          <cell r="C1247" t="str">
            <v>39213112358D400605002</v>
          </cell>
          <cell r="D1247" t="str">
            <v>2018.29.02.012.2.1.1.2.1.11.045.3112.2.6.8.3.2.E.358.358D4.3921.00.16.00605.1.20.150.002</v>
          </cell>
          <cell r="E1247" t="str">
            <v>2018</v>
          </cell>
          <cell r="F1247" t="str">
            <v>29.02</v>
          </cell>
          <cell r="G1247" t="str">
            <v>012</v>
          </cell>
          <cell r="H1247" t="str">
            <v>2.1.1.2.1</v>
          </cell>
          <cell r="I1247" t="str">
            <v>11</v>
          </cell>
          <cell r="J1247" t="str">
            <v>045</v>
          </cell>
          <cell r="K1247" t="str">
            <v>3112</v>
          </cell>
          <cell r="L1247" t="str">
            <v>2</v>
          </cell>
          <cell r="M1247" t="str">
            <v>6</v>
          </cell>
          <cell r="N1247" t="str">
            <v>8</v>
          </cell>
          <cell r="O1247" t="str">
            <v>3</v>
          </cell>
          <cell r="P1247" t="str">
            <v>2</v>
          </cell>
          <cell r="Q1247" t="str">
            <v>E</v>
          </cell>
          <cell r="R1247" t="str">
            <v>358</v>
          </cell>
          <cell r="S1247" t="str">
            <v>358D4</v>
          </cell>
          <cell r="T1247" t="str">
            <v>3921</v>
          </cell>
          <cell r="U1247" t="str">
            <v>00</v>
          </cell>
          <cell r="V1247" t="str">
            <v>16</v>
          </cell>
          <cell r="W1247" t="str">
            <v>00605</v>
          </cell>
          <cell r="X1247" t="str">
            <v>1</v>
          </cell>
          <cell r="Y1247" t="str">
            <v>20</v>
          </cell>
          <cell r="Z1247" t="str">
            <v>150</v>
          </cell>
          <cell r="AA1247" t="str">
            <v>002</v>
          </cell>
          <cell r="AB1247">
            <v>10630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10630</v>
          </cell>
        </row>
        <row r="1248">
          <cell r="C1248" t="str">
            <v>17133143358D700605002</v>
          </cell>
          <cell r="D1248" t="str">
            <v>2018.29.02.012.2.1.1.2.1.11.045.3143.2.6.8.3.2.E.358.358D7.1713.00.16.00605.1.20.150.002</v>
          </cell>
          <cell r="E1248" t="str">
            <v>2018</v>
          </cell>
          <cell r="F1248" t="str">
            <v>29.02</v>
          </cell>
          <cell r="G1248" t="str">
            <v>012</v>
          </cell>
          <cell r="H1248" t="str">
            <v>2.1.1.2.1</v>
          </cell>
          <cell r="I1248" t="str">
            <v>11</v>
          </cell>
          <cell r="J1248" t="str">
            <v>045</v>
          </cell>
          <cell r="K1248" t="str">
            <v>3143</v>
          </cell>
          <cell r="L1248" t="str">
            <v>2</v>
          </cell>
          <cell r="M1248" t="str">
            <v>6</v>
          </cell>
          <cell r="N1248" t="str">
            <v>8</v>
          </cell>
          <cell r="O1248" t="str">
            <v>3</v>
          </cell>
          <cell r="P1248" t="str">
            <v>2</v>
          </cell>
          <cell r="Q1248" t="str">
            <v>E</v>
          </cell>
          <cell r="R1248" t="str">
            <v>358</v>
          </cell>
          <cell r="S1248" t="str">
            <v>358D7</v>
          </cell>
          <cell r="T1248" t="str">
            <v>1713</v>
          </cell>
          <cell r="U1248" t="str">
            <v>00</v>
          </cell>
          <cell r="V1248" t="str">
            <v>16</v>
          </cell>
          <cell r="W1248" t="str">
            <v>00605</v>
          </cell>
          <cell r="X1248" t="str">
            <v>1</v>
          </cell>
          <cell r="Y1248" t="str">
            <v>20</v>
          </cell>
          <cell r="Z1248" t="str">
            <v>150</v>
          </cell>
          <cell r="AA1248" t="str">
            <v>002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</row>
        <row r="1249">
          <cell r="C1249" t="str">
            <v>13113158358D700605002</v>
          </cell>
          <cell r="D1249" t="str">
            <v>2018.29.02.012.2.1.1.2.1.11.045.3158.2.6.8.3.2.E.358.358D7.1311.00.16.00605.1.20.150.002</v>
          </cell>
          <cell r="E1249" t="str">
            <v>2018</v>
          </cell>
          <cell r="F1249" t="str">
            <v>29.02</v>
          </cell>
          <cell r="G1249" t="str">
            <v>012</v>
          </cell>
          <cell r="H1249" t="str">
            <v>2.1.1.2.1</v>
          </cell>
          <cell r="I1249" t="str">
            <v>11</v>
          </cell>
          <cell r="J1249" t="str">
            <v>045</v>
          </cell>
          <cell r="K1249" t="str">
            <v>3158</v>
          </cell>
          <cell r="L1249" t="str">
            <v>2</v>
          </cell>
          <cell r="M1249" t="str">
            <v>6</v>
          </cell>
          <cell r="N1249" t="str">
            <v>8</v>
          </cell>
          <cell r="O1249" t="str">
            <v>3</v>
          </cell>
          <cell r="P1249" t="str">
            <v>2</v>
          </cell>
          <cell r="Q1249" t="str">
            <v>E</v>
          </cell>
          <cell r="R1249" t="str">
            <v>358</v>
          </cell>
          <cell r="S1249" t="str">
            <v>358D7</v>
          </cell>
          <cell r="T1249" t="str">
            <v>1311</v>
          </cell>
          <cell r="U1249" t="str">
            <v>00</v>
          </cell>
          <cell r="V1249" t="str">
            <v>16</v>
          </cell>
          <cell r="W1249" t="str">
            <v>00605</v>
          </cell>
          <cell r="X1249" t="str">
            <v>1</v>
          </cell>
          <cell r="Y1249" t="str">
            <v>20</v>
          </cell>
          <cell r="Z1249" t="str">
            <v>150</v>
          </cell>
          <cell r="AA1249" t="str">
            <v>002</v>
          </cell>
          <cell r="AB1249">
            <v>2066.08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2066.08</v>
          </cell>
        </row>
        <row r="1250">
          <cell r="C1250" t="str">
            <v>131140009000100605002</v>
          </cell>
          <cell r="D1250" t="str">
            <v>2018.29.02.012.2.1.1.2.1.11.045.4000.2.6.5.3.1.E.900.90001.1311.00.16.00605.1.20.150.002</v>
          </cell>
          <cell r="E1250" t="str">
            <v>2018</v>
          </cell>
          <cell r="F1250" t="str">
            <v>29.02</v>
          </cell>
          <cell r="G1250" t="str">
            <v>012</v>
          </cell>
          <cell r="H1250" t="str">
            <v>2.1.1.2.1</v>
          </cell>
          <cell r="I1250" t="str">
            <v>11</v>
          </cell>
          <cell r="J1250" t="str">
            <v>045</v>
          </cell>
          <cell r="K1250" t="str">
            <v>4000</v>
          </cell>
          <cell r="L1250" t="str">
            <v>2</v>
          </cell>
          <cell r="M1250" t="str">
            <v>6</v>
          </cell>
          <cell r="N1250" t="str">
            <v>5</v>
          </cell>
          <cell r="O1250" t="str">
            <v>3</v>
          </cell>
          <cell r="P1250" t="str">
            <v>1</v>
          </cell>
          <cell r="Q1250" t="str">
            <v>E</v>
          </cell>
          <cell r="R1250" t="str">
            <v>900</v>
          </cell>
          <cell r="S1250" t="str">
            <v>90001</v>
          </cell>
          <cell r="T1250" t="str">
            <v>1311</v>
          </cell>
          <cell r="U1250" t="str">
            <v>00</v>
          </cell>
          <cell r="V1250" t="str">
            <v>16</v>
          </cell>
          <cell r="W1250" t="str">
            <v>00605</v>
          </cell>
          <cell r="X1250" t="str">
            <v>1</v>
          </cell>
          <cell r="Y1250" t="str">
            <v>20</v>
          </cell>
          <cell r="Z1250" t="str">
            <v>150</v>
          </cell>
          <cell r="AA1250" t="str">
            <v>002</v>
          </cell>
          <cell r="AB1250">
            <v>9239.06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9239.06</v>
          </cell>
        </row>
        <row r="1251">
          <cell r="C1251" t="str">
            <v>14324050701D300605002</v>
          </cell>
          <cell r="D1251" t="str">
            <v>2018.29.02.012.2.1.1.2.1.11.045.4050.2.4.2.4.4.E.701.701D3.1432.00.16.00605.1.20.150.002</v>
          </cell>
          <cell r="E1251" t="str">
            <v>2018</v>
          </cell>
          <cell r="F1251" t="str">
            <v>29.02</v>
          </cell>
          <cell r="G1251" t="str">
            <v>012</v>
          </cell>
          <cell r="H1251" t="str">
            <v>2.1.1.2.1</v>
          </cell>
          <cell r="I1251" t="str">
            <v>11</v>
          </cell>
          <cell r="J1251" t="str">
            <v>045</v>
          </cell>
          <cell r="K1251" t="str">
            <v>4050</v>
          </cell>
          <cell r="L1251" t="str">
            <v>2</v>
          </cell>
          <cell r="M1251" t="str">
            <v>4</v>
          </cell>
          <cell r="N1251" t="str">
            <v>2</v>
          </cell>
          <cell r="O1251" t="str">
            <v>4</v>
          </cell>
          <cell r="P1251" t="str">
            <v>4</v>
          </cell>
          <cell r="Q1251" t="str">
            <v>E</v>
          </cell>
          <cell r="R1251" t="str">
            <v>701</v>
          </cell>
          <cell r="S1251" t="str">
            <v>701D3</v>
          </cell>
          <cell r="T1251" t="str">
            <v>1432</v>
          </cell>
          <cell r="U1251" t="str">
            <v>00</v>
          </cell>
          <cell r="V1251" t="str">
            <v>16</v>
          </cell>
          <cell r="W1251" t="str">
            <v>00605</v>
          </cell>
          <cell r="X1251" t="str">
            <v>1</v>
          </cell>
          <cell r="Y1251" t="str">
            <v>20</v>
          </cell>
          <cell r="Z1251" t="str">
            <v>150</v>
          </cell>
          <cell r="AA1251" t="str">
            <v>002</v>
          </cell>
          <cell r="AB1251">
            <v>5505.15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5505.15</v>
          </cell>
        </row>
        <row r="1252">
          <cell r="C1252" t="str">
            <v>17134050701D300605002</v>
          </cell>
          <cell r="D1252" t="str">
            <v>2018.29.02.012.2.1.1.2.1.11.045.4050.2.4.2.4.4.E.701.701D3.1713.00.16.00605.1.20.150.002</v>
          </cell>
          <cell r="E1252" t="str">
            <v>2018</v>
          </cell>
          <cell r="F1252" t="str">
            <v>29.02</v>
          </cell>
          <cell r="G1252" t="str">
            <v>012</v>
          </cell>
          <cell r="H1252" t="str">
            <v>2.1.1.2.1</v>
          </cell>
          <cell r="I1252" t="str">
            <v>11</v>
          </cell>
          <cell r="J1252" t="str">
            <v>045</v>
          </cell>
          <cell r="K1252" t="str">
            <v>4050</v>
          </cell>
          <cell r="L1252" t="str">
            <v>2</v>
          </cell>
          <cell r="M1252" t="str">
            <v>4</v>
          </cell>
          <cell r="N1252" t="str">
            <v>2</v>
          </cell>
          <cell r="O1252" t="str">
            <v>4</v>
          </cell>
          <cell r="P1252" t="str">
            <v>4</v>
          </cell>
          <cell r="Q1252" t="str">
            <v>E</v>
          </cell>
          <cell r="R1252" t="str">
            <v>701</v>
          </cell>
          <cell r="S1252" t="str">
            <v>701D3</v>
          </cell>
          <cell r="T1252" t="str">
            <v>1713</v>
          </cell>
          <cell r="U1252" t="str">
            <v>00</v>
          </cell>
          <cell r="V1252" t="str">
            <v>16</v>
          </cell>
          <cell r="W1252" t="str">
            <v>00605</v>
          </cell>
          <cell r="X1252" t="str">
            <v>1</v>
          </cell>
          <cell r="Y1252" t="str">
            <v>20</v>
          </cell>
          <cell r="Z1252" t="str">
            <v>150</v>
          </cell>
          <cell r="AA1252" t="str">
            <v>002</v>
          </cell>
          <cell r="AB1252">
            <v>34120.92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34120.92</v>
          </cell>
        </row>
        <row r="1253">
          <cell r="C1253" t="str">
            <v>24714050701D300404002</v>
          </cell>
          <cell r="D1253" t="str">
            <v>2018.29.02.012.2.1.1.2.1.11.045.4050.2.4.2.4.4.E.701.701D3.2471.00.14.00404.1.20.150.002</v>
          </cell>
          <cell r="E1253" t="str">
            <v>2018</v>
          </cell>
          <cell r="F1253" t="str">
            <v>29.02</v>
          </cell>
          <cell r="G1253" t="str">
            <v>012</v>
          </cell>
          <cell r="H1253" t="str">
            <v>2.1.1.2.1</v>
          </cell>
          <cell r="I1253" t="str">
            <v>11</v>
          </cell>
          <cell r="J1253" t="str">
            <v>045</v>
          </cell>
          <cell r="K1253" t="str">
            <v>4050</v>
          </cell>
          <cell r="L1253" t="str">
            <v>2</v>
          </cell>
          <cell r="M1253" t="str">
            <v>4</v>
          </cell>
          <cell r="N1253" t="str">
            <v>2</v>
          </cell>
          <cell r="O1253" t="str">
            <v>4</v>
          </cell>
          <cell r="P1253" t="str">
            <v>4</v>
          </cell>
          <cell r="Q1253" t="str">
            <v>E</v>
          </cell>
          <cell r="R1253" t="str">
            <v>701</v>
          </cell>
          <cell r="S1253" t="str">
            <v>701D3</v>
          </cell>
          <cell r="T1253" t="str">
            <v>2471</v>
          </cell>
          <cell r="U1253" t="str">
            <v>00</v>
          </cell>
          <cell r="V1253" t="str">
            <v>14</v>
          </cell>
          <cell r="W1253" t="str">
            <v>00404</v>
          </cell>
          <cell r="X1253" t="str">
            <v>1</v>
          </cell>
          <cell r="Y1253" t="str">
            <v>20</v>
          </cell>
          <cell r="Z1253" t="str">
            <v>150</v>
          </cell>
          <cell r="AA1253" t="str">
            <v>002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</row>
        <row r="1254">
          <cell r="C1254" t="str">
            <v>35124050701D300605637</v>
          </cell>
          <cell r="D1254" t="str">
            <v>2018.29.02.012.2.1.1.2.1.11.045.4050.2.4.2.4.4.E.701.701D3.3512.00.16.00605.1.20.150.637</v>
          </cell>
          <cell r="E1254" t="str">
            <v>2018</v>
          </cell>
          <cell r="F1254" t="str">
            <v>29.02</v>
          </cell>
          <cell r="G1254" t="str">
            <v>012</v>
          </cell>
          <cell r="H1254" t="str">
            <v>2.1.1.2.1</v>
          </cell>
          <cell r="I1254" t="str">
            <v>11</v>
          </cell>
          <cell r="J1254" t="str">
            <v>045</v>
          </cell>
          <cell r="K1254" t="str">
            <v>4050</v>
          </cell>
          <cell r="L1254" t="str">
            <v>2</v>
          </cell>
          <cell r="M1254" t="str">
            <v>4</v>
          </cell>
          <cell r="N1254" t="str">
            <v>2</v>
          </cell>
          <cell r="O1254" t="str">
            <v>4</v>
          </cell>
          <cell r="P1254" t="str">
            <v>4</v>
          </cell>
          <cell r="Q1254" t="str">
            <v>E</v>
          </cell>
          <cell r="R1254" t="str">
            <v>701</v>
          </cell>
          <cell r="S1254" t="str">
            <v>701D3</v>
          </cell>
          <cell r="T1254" t="str">
            <v>3512</v>
          </cell>
          <cell r="U1254" t="str">
            <v>00</v>
          </cell>
          <cell r="V1254" t="str">
            <v>16</v>
          </cell>
          <cell r="W1254" t="str">
            <v>00605</v>
          </cell>
          <cell r="X1254" t="str">
            <v>1</v>
          </cell>
          <cell r="Y1254" t="str">
            <v>20</v>
          </cell>
          <cell r="Z1254" t="str">
            <v>150</v>
          </cell>
          <cell r="AA1254" t="str">
            <v>637</v>
          </cell>
          <cell r="AB1254">
            <v>497.85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497.85</v>
          </cell>
        </row>
        <row r="1255">
          <cell r="C1255" t="str">
            <v>51514050701D300605700</v>
          </cell>
          <cell r="D1255" t="str">
            <v>2018.29.02.012.2.1.1.2.1.11.045.4050.2.4.2.4.4.E.701.701D3.5151.00.16.00605.2.20.150.700</v>
          </cell>
          <cell r="E1255" t="str">
            <v>2018</v>
          </cell>
          <cell r="F1255" t="str">
            <v>29.02</v>
          </cell>
          <cell r="G1255" t="str">
            <v>012</v>
          </cell>
          <cell r="H1255" t="str">
            <v>2.1.1.2.1</v>
          </cell>
          <cell r="I1255" t="str">
            <v>11</v>
          </cell>
          <cell r="J1255" t="str">
            <v>045</v>
          </cell>
          <cell r="K1255" t="str">
            <v>4050</v>
          </cell>
          <cell r="L1255" t="str">
            <v>2</v>
          </cell>
          <cell r="M1255" t="str">
            <v>4</v>
          </cell>
          <cell r="N1255" t="str">
            <v>2</v>
          </cell>
          <cell r="O1255" t="str">
            <v>4</v>
          </cell>
          <cell r="P1255" t="str">
            <v>4</v>
          </cell>
          <cell r="Q1255" t="str">
            <v>E</v>
          </cell>
          <cell r="R1255" t="str">
            <v>701</v>
          </cell>
          <cell r="S1255" t="str">
            <v>701D3</v>
          </cell>
          <cell r="T1255" t="str">
            <v>5151</v>
          </cell>
          <cell r="U1255" t="str">
            <v>00</v>
          </cell>
          <cell r="V1255" t="str">
            <v>16</v>
          </cell>
          <cell r="W1255" t="str">
            <v>00605</v>
          </cell>
          <cell r="X1255" t="str">
            <v>2</v>
          </cell>
          <cell r="Y1255" t="str">
            <v>20</v>
          </cell>
          <cell r="Z1255" t="str">
            <v>150</v>
          </cell>
          <cell r="AA1255" t="str">
            <v>700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</row>
        <row r="1256">
          <cell r="C1256" t="str">
            <v>52914050701D300605700</v>
          </cell>
          <cell r="D1256" t="str">
            <v>2018.29.02.012.2.1.1.2.1.11.045.4050.2.4.2.4.4.E.701.701D3.5291.00.16.00605.2.20.150.700</v>
          </cell>
          <cell r="E1256" t="str">
            <v>2018</v>
          </cell>
          <cell r="F1256" t="str">
            <v>29.02</v>
          </cell>
          <cell r="G1256" t="str">
            <v>012</v>
          </cell>
          <cell r="H1256" t="str">
            <v>2.1.1.2.1</v>
          </cell>
          <cell r="I1256" t="str">
            <v>11</v>
          </cell>
          <cell r="J1256" t="str">
            <v>045</v>
          </cell>
          <cell r="K1256" t="str">
            <v>4050</v>
          </cell>
          <cell r="L1256" t="str">
            <v>2</v>
          </cell>
          <cell r="M1256" t="str">
            <v>4</v>
          </cell>
          <cell r="N1256" t="str">
            <v>2</v>
          </cell>
          <cell r="O1256" t="str">
            <v>4</v>
          </cell>
          <cell r="P1256" t="str">
            <v>4</v>
          </cell>
          <cell r="Q1256" t="str">
            <v>E</v>
          </cell>
          <cell r="R1256" t="str">
            <v>701</v>
          </cell>
          <cell r="S1256" t="str">
            <v>701D3</v>
          </cell>
          <cell r="T1256" t="str">
            <v>5291</v>
          </cell>
          <cell r="U1256" t="str">
            <v>00</v>
          </cell>
          <cell r="V1256" t="str">
            <v>16</v>
          </cell>
          <cell r="W1256" t="str">
            <v>00605</v>
          </cell>
          <cell r="X1256" t="str">
            <v>2</v>
          </cell>
          <cell r="Y1256" t="str">
            <v>20</v>
          </cell>
          <cell r="Z1256" t="str">
            <v>150</v>
          </cell>
          <cell r="AA1256" t="str">
            <v>700</v>
          </cell>
          <cell r="AB1256">
            <v>24608.31</v>
          </cell>
          <cell r="AC1256">
            <v>24608.31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</row>
        <row r="1257">
          <cell r="C1257" t="str">
            <v>292150103580100605700</v>
          </cell>
          <cell r="D1257" t="str">
            <v>2018.29.02.012.2.1.1.2.1.11.045.5010.2.6.5.3.1.E.358.35801.2921.00.16.00605.1.20.150.700</v>
          </cell>
          <cell r="E1257" t="str">
            <v>2018</v>
          </cell>
          <cell r="F1257" t="str">
            <v>29.02</v>
          </cell>
          <cell r="G1257" t="str">
            <v>012</v>
          </cell>
          <cell r="H1257" t="str">
            <v>2.1.1.2.1</v>
          </cell>
          <cell r="I1257" t="str">
            <v>11</v>
          </cell>
          <cell r="J1257" t="str">
            <v>045</v>
          </cell>
          <cell r="K1257" t="str">
            <v>5010</v>
          </cell>
          <cell r="L1257" t="str">
            <v>2</v>
          </cell>
          <cell r="M1257" t="str">
            <v>6</v>
          </cell>
          <cell r="N1257" t="str">
            <v>5</v>
          </cell>
          <cell r="O1257" t="str">
            <v>3</v>
          </cell>
          <cell r="P1257" t="str">
            <v>1</v>
          </cell>
          <cell r="Q1257" t="str">
            <v>E</v>
          </cell>
          <cell r="R1257" t="str">
            <v>358</v>
          </cell>
          <cell r="S1257" t="str">
            <v>35801</v>
          </cell>
          <cell r="T1257" t="str">
            <v>2921</v>
          </cell>
          <cell r="U1257" t="str">
            <v>00</v>
          </cell>
          <cell r="V1257" t="str">
            <v>16</v>
          </cell>
          <cell r="W1257" t="str">
            <v>00605</v>
          </cell>
          <cell r="X1257" t="str">
            <v>1</v>
          </cell>
          <cell r="Y1257" t="str">
            <v>20</v>
          </cell>
          <cell r="Z1257" t="str">
            <v>150</v>
          </cell>
          <cell r="AA1257" t="str">
            <v>700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</row>
        <row r="1258">
          <cell r="C1258" t="str">
            <v>29115010358D600605700</v>
          </cell>
          <cell r="D1258" t="str">
            <v>2018.29.02.012.2.1.1.2.1.11.045.5010.2.6.5.3.1.E.358.358D6.2911.00.16.00605.1.20.150.700</v>
          </cell>
          <cell r="E1258" t="str">
            <v>2018</v>
          </cell>
          <cell r="F1258" t="str">
            <v>29.02</v>
          </cell>
          <cell r="G1258" t="str">
            <v>012</v>
          </cell>
          <cell r="H1258" t="str">
            <v>2.1.1.2.1</v>
          </cell>
          <cell r="I1258" t="str">
            <v>11</v>
          </cell>
          <cell r="J1258" t="str">
            <v>045</v>
          </cell>
          <cell r="K1258" t="str">
            <v>5010</v>
          </cell>
          <cell r="L1258" t="str">
            <v>2</v>
          </cell>
          <cell r="M1258" t="str">
            <v>6</v>
          </cell>
          <cell r="N1258" t="str">
            <v>5</v>
          </cell>
          <cell r="O1258" t="str">
            <v>3</v>
          </cell>
          <cell r="P1258" t="str">
            <v>1</v>
          </cell>
          <cell r="Q1258" t="str">
            <v>E</v>
          </cell>
          <cell r="R1258" t="str">
            <v>358</v>
          </cell>
          <cell r="S1258" t="str">
            <v>358D6</v>
          </cell>
          <cell r="T1258" t="str">
            <v>2911</v>
          </cell>
          <cell r="U1258" t="str">
            <v>00</v>
          </cell>
          <cell r="V1258" t="str">
            <v>16</v>
          </cell>
          <cell r="W1258" t="str">
            <v>00605</v>
          </cell>
          <cell r="X1258" t="str">
            <v>1</v>
          </cell>
          <cell r="Y1258" t="str">
            <v>20</v>
          </cell>
          <cell r="Z1258" t="str">
            <v>150</v>
          </cell>
          <cell r="AA1258" t="str">
            <v>700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</row>
        <row r="1259">
          <cell r="C1259" t="str">
            <v>214150109000100404700</v>
          </cell>
          <cell r="D1259" t="str">
            <v>2018.29.02.012.2.1.1.2.1.11.045.5010.2.6.5.3.1.E.900.90001.2141.00.14.00404.1.20.150.700</v>
          </cell>
          <cell r="E1259" t="str">
            <v>2018</v>
          </cell>
          <cell r="F1259" t="str">
            <v>29.02</v>
          </cell>
          <cell r="G1259" t="str">
            <v>012</v>
          </cell>
          <cell r="H1259" t="str">
            <v>2.1.1.2.1</v>
          </cell>
          <cell r="I1259" t="str">
            <v>11</v>
          </cell>
          <cell r="J1259" t="str">
            <v>045</v>
          </cell>
          <cell r="K1259" t="str">
            <v>5010</v>
          </cell>
          <cell r="L1259" t="str">
            <v>2</v>
          </cell>
          <cell r="M1259" t="str">
            <v>6</v>
          </cell>
          <cell r="N1259" t="str">
            <v>5</v>
          </cell>
          <cell r="O1259" t="str">
            <v>3</v>
          </cell>
          <cell r="P1259" t="str">
            <v>1</v>
          </cell>
          <cell r="Q1259" t="str">
            <v>E</v>
          </cell>
          <cell r="R1259" t="str">
            <v>900</v>
          </cell>
          <cell r="S1259" t="str">
            <v>90001</v>
          </cell>
          <cell r="T1259" t="str">
            <v>2141</v>
          </cell>
          <cell r="U1259" t="str">
            <v>00</v>
          </cell>
          <cell r="V1259" t="str">
            <v>14</v>
          </cell>
          <cell r="W1259" t="str">
            <v>00404</v>
          </cell>
          <cell r="X1259" t="str">
            <v>1</v>
          </cell>
          <cell r="Y1259" t="str">
            <v>20</v>
          </cell>
          <cell r="Z1259" t="str">
            <v>150</v>
          </cell>
          <cell r="AA1259" t="str">
            <v>700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</row>
        <row r="1260">
          <cell r="C1260" t="str">
            <v>214150109000100605700</v>
          </cell>
          <cell r="D1260" t="str">
            <v>2018.29.02.012.2.1.1.2.1.11.045.5010.2.6.5.3.1.E.900.90001.2141.00.16.00605.1.20.150.700</v>
          </cell>
          <cell r="E1260" t="str">
            <v>2018</v>
          </cell>
          <cell r="F1260" t="str">
            <v>29.02</v>
          </cell>
          <cell r="G1260" t="str">
            <v>012</v>
          </cell>
          <cell r="H1260" t="str">
            <v>2.1.1.2.1</v>
          </cell>
          <cell r="I1260" t="str">
            <v>11</v>
          </cell>
          <cell r="J1260" t="str">
            <v>045</v>
          </cell>
          <cell r="K1260" t="str">
            <v>5010</v>
          </cell>
          <cell r="L1260" t="str">
            <v>2</v>
          </cell>
          <cell r="M1260" t="str">
            <v>6</v>
          </cell>
          <cell r="N1260" t="str">
            <v>5</v>
          </cell>
          <cell r="O1260" t="str">
            <v>3</v>
          </cell>
          <cell r="P1260" t="str">
            <v>1</v>
          </cell>
          <cell r="Q1260" t="str">
            <v>E</v>
          </cell>
          <cell r="R1260" t="str">
            <v>900</v>
          </cell>
          <cell r="S1260" t="str">
            <v>90001</v>
          </cell>
          <cell r="T1260" t="str">
            <v>2141</v>
          </cell>
          <cell r="U1260" t="str">
            <v>00</v>
          </cell>
          <cell r="V1260" t="str">
            <v>16</v>
          </cell>
          <cell r="W1260" t="str">
            <v>00605</v>
          </cell>
          <cell r="X1260" t="str">
            <v>1</v>
          </cell>
          <cell r="Y1260" t="str">
            <v>20</v>
          </cell>
          <cell r="Z1260" t="str">
            <v>150</v>
          </cell>
          <cell r="AA1260" t="str">
            <v>700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</row>
        <row r="1261">
          <cell r="C1261" t="str">
            <v>217150109000100404700</v>
          </cell>
          <cell r="D1261" t="str">
            <v>2018.29.02.012.2.1.1.2.1.11.045.5010.2.6.5.3.1.E.900.90001.2171.00.14.00404.1.20.150.700</v>
          </cell>
          <cell r="E1261" t="str">
            <v>2018</v>
          </cell>
          <cell r="F1261" t="str">
            <v>29.02</v>
          </cell>
          <cell r="G1261" t="str">
            <v>012</v>
          </cell>
          <cell r="H1261" t="str">
            <v>2.1.1.2.1</v>
          </cell>
          <cell r="I1261" t="str">
            <v>11</v>
          </cell>
          <cell r="J1261" t="str">
            <v>045</v>
          </cell>
          <cell r="K1261" t="str">
            <v>5010</v>
          </cell>
          <cell r="L1261" t="str">
            <v>2</v>
          </cell>
          <cell r="M1261" t="str">
            <v>6</v>
          </cell>
          <cell r="N1261" t="str">
            <v>5</v>
          </cell>
          <cell r="O1261" t="str">
            <v>3</v>
          </cell>
          <cell r="P1261" t="str">
            <v>1</v>
          </cell>
          <cell r="Q1261" t="str">
            <v>E</v>
          </cell>
          <cell r="R1261" t="str">
            <v>900</v>
          </cell>
          <cell r="S1261" t="str">
            <v>90001</v>
          </cell>
          <cell r="T1261" t="str">
            <v>2171</v>
          </cell>
          <cell r="U1261" t="str">
            <v>00</v>
          </cell>
          <cell r="V1261" t="str">
            <v>14</v>
          </cell>
          <cell r="W1261" t="str">
            <v>00404</v>
          </cell>
          <cell r="X1261" t="str">
            <v>1</v>
          </cell>
          <cell r="Y1261" t="str">
            <v>20</v>
          </cell>
          <cell r="Z1261" t="str">
            <v>150</v>
          </cell>
          <cell r="AA1261" t="str">
            <v>700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</row>
        <row r="1262">
          <cell r="C1262" t="str">
            <v>261150109000100605700</v>
          </cell>
          <cell r="D1262" t="str">
            <v>2018.29.02.012.2.1.1.2.1.11.045.5010.2.6.5.3.1.E.900.90001.2611.00.16.00605.1.20.150.700</v>
          </cell>
          <cell r="E1262" t="str">
            <v>2018</v>
          </cell>
          <cell r="F1262" t="str">
            <v>29.02</v>
          </cell>
          <cell r="G1262" t="str">
            <v>012</v>
          </cell>
          <cell r="H1262" t="str">
            <v>2.1.1.2.1</v>
          </cell>
          <cell r="I1262" t="str">
            <v>11</v>
          </cell>
          <cell r="J1262" t="str">
            <v>045</v>
          </cell>
          <cell r="K1262" t="str">
            <v>5010</v>
          </cell>
          <cell r="L1262" t="str">
            <v>2</v>
          </cell>
          <cell r="M1262" t="str">
            <v>6</v>
          </cell>
          <cell r="N1262" t="str">
            <v>5</v>
          </cell>
          <cell r="O1262" t="str">
            <v>3</v>
          </cell>
          <cell r="P1262" t="str">
            <v>1</v>
          </cell>
          <cell r="Q1262" t="str">
            <v>E</v>
          </cell>
          <cell r="R1262" t="str">
            <v>900</v>
          </cell>
          <cell r="S1262" t="str">
            <v>90001</v>
          </cell>
          <cell r="T1262" t="str">
            <v>2611</v>
          </cell>
          <cell r="U1262" t="str">
            <v>00</v>
          </cell>
          <cell r="V1262" t="str">
            <v>16</v>
          </cell>
          <cell r="W1262" t="str">
            <v>00605</v>
          </cell>
          <cell r="X1262" t="str">
            <v>1</v>
          </cell>
          <cell r="Y1262" t="str">
            <v>20</v>
          </cell>
          <cell r="Z1262" t="str">
            <v>150</v>
          </cell>
          <cell r="AA1262" t="str">
            <v>700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</row>
        <row r="1263">
          <cell r="C1263" t="str">
            <v>313150109000100605700</v>
          </cell>
          <cell r="D1263" t="str">
            <v>2018.29.02.012.2.1.1.2.1.11.045.5010.2.6.5.3.1.E.900.90001.3131.00.16.00605.1.20.150.700</v>
          </cell>
          <cell r="E1263" t="str">
            <v>2018</v>
          </cell>
          <cell r="F1263" t="str">
            <v>29.02</v>
          </cell>
          <cell r="G1263" t="str">
            <v>012</v>
          </cell>
          <cell r="H1263" t="str">
            <v>2.1.1.2.1</v>
          </cell>
          <cell r="I1263" t="str">
            <v>11</v>
          </cell>
          <cell r="J1263" t="str">
            <v>045</v>
          </cell>
          <cell r="K1263" t="str">
            <v>5010</v>
          </cell>
          <cell r="L1263" t="str">
            <v>2</v>
          </cell>
          <cell r="M1263" t="str">
            <v>6</v>
          </cell>
          <cell r="N1263" t="str">
            <v>5</v>
          </cell>
          <cell r="O1263" t="str">
            <v>3</v>
          </cell>
          <cell r="P1263" t="str">
            <v>1</v>
          </cell>
          <cell r="Q1263" t="str">
            <v>E</v>
          </cell>
          <cell r="R1263" t="str">
            <v>900</v>
          </cell>
          <cell r="S1263" t="str">
            <v>90001</v>
          </cell>
          <cell r="T1263" t="str">
            <v>3131</v>
          </cell>
          <cell r="U1263" t="str">
            <v>00</v>
          </cell>
          <cell r="V1263" t="str">
            <v>16</v>
          </cell>
          <cell r="W1263" t="str">
            <v>00605</v>
          </cell>
          <cell r="X1263" t="str">
            <v>1</v>
          </cell>
          <cell r="Y1263" t="str">
            <v>20</v>
          </cell>
          <cell r="Z1263" t="str">
            <v>150</v>
          </cell>
          <cell r="AA1263" t="str">
            <v>700</v>
          </cell>
          <cell r="AB1263">
            <v>17600</v>
          </cell>
          <cell r="AC1263">
            <v>17600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</row>
        <row r="1264">
          <cell r="C1264" t="str">
            <v>361150109000100605700</v>
          </cell>
          <cell r="D1264" t="str">
            <v>2018.29.02.012.2.1.1.2.1.11.045.5010.2.6.5.3.1.E.900.90001.3611.00.16.00605.1.20.150.700</v>
          </cell>
          <cell r="E1264" t="str">
            <v>2018</v>
          </cell>
          <cell r="F1264" t="str">
            <v>29.02</v>
          </cell>
          <cell r="G1264" t="str">
            <v>012</v>
          </cell>
          <cell r="H1264" t="str">
            <v>2.1.1.2.1</v>
          </cell>
          <cell r="I1264" t="str">
            <v>11</v>
          </cell>
          <cell r="J1264" t="str">
            <v>045</v>
          </cell>
          <cell r="K1264" t="str">
            <v>5010</v>
          </cell>
          <cell r="L1264" t="str">
            <v>2</v>
          </cell>
          <cell r="M1264" t="str">
            <v>6</v>
          </cell>
          <cell r="N1264" t="str">
            <v>5</v>
          </cell>
          <cell r="O1264" t="str">
            <v>3</v>
          </cell>
          <cell r="P1264" t="str">
            <v>1</v>
          </cell>
          <cell r="Q1264" t="str">
            <v>E</v>
          </cell>
          <cell r="R1264" t="str">
            <v>900</v>
          </cell>
          <cell r="S1264" t="str">
            <v>90001</v>
          </cell>
          <cell r="T1264" t="str">
            <v>3611</v>
          </cell>
          <cell r="U1264" t="str">
            <v>00</v>
          </cell>
          <cell r="V1264" t="str">
            <v>16</v>
          </cell>
          <cell r="W1264" t="str">
            <v>00605</v>
          </cell>
          <cell r="X1264" t="str">
            <v>1</v>
          </cell>
          <cell r="Y1264" t="str">
            <v>20</v>
          </cell>
          <cell r="Z1264" t="str">
            <v>150</v>
          </cell>
          <cell r="AA1264" t="str">
            <v>700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</row>
        <row r="1265">
          <cell r="C1265" t="str">
            <v>327150249000100605700</v>
          </cell>
          <cell r="D1265" t="str">
            <v>2018.29.02.012.2.1.1.2.1.11.045.5024.2.6.5.3.1.E.900.90001.3271.00.16.00605.1.20.150.700</v>
          </cell>
          <cell r="E1265" t="str">
            <v>2018</v>
          </cell>
          <cell r="F1265" t="str">
            <v>29.02</v>
          </cell>
          <cell r="G1265" t="str">
            <v>012</v>
          </cell>
          <cell r="H1265" t="str">
            <v>2.1.1.2.1</v>
          </cell>
          <cell r="I1265" t="str">
            <v>11</v>
          </cell>
          <cell r="J1265" t="str">
            <v>045</v>
          </cell>
          <cell r="K1265" t="str">
            <v>5024</v>
          </cell>
          <cell r="L1265" t="str">
            <v>2</v>
          </cell>
          <cell r="M1265" t="str">
            <v>6</v>
          </cell>
          <cell r="N1265" t="str">
            <v>5</v>
          </cell>
          <cell r="O1265" t="str">
            <v>3</v>
          </cell>
          <cell r="P1265" t="str">
            <v>1</v>
          </cell>
          <cell r="Q1265" t="str">
            <v>E</v>
          </cell>
          <cell r="R1265" t="str">
            <v>900</v>
          </cell>
          <cell r="S1265" t="str">
            <v>90001</v>
          </cell>
          <cell r="T1265" t="str">
            <v>3271</v>
          </cell>
          <cell r="U1265" t="str">
            <v>00</v>
          </cell>
          <cell r="V1265" t="str">
            <v>16</v>
          </cell>
          <cell r="W1265" t="str">
            <v>00605</v>
          </cell>
          <cell r="X1265" t="str">
            <v>1</v>
          </cell>
          <cell r="Y1265" t="str">
            <v>20</v>
          </cell>
          <cell r="Z1265" t="str">
            <v>150</v>
          </cell>
          <cell r="AA1265" t="str">
            <v>700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</row>
        <row r="1266">
          <cell r="C1266" t="str">
            <v>357150249000100605700</v>
          </cell>
          <cell r="D1266" t="str">
            <v>2018.29.02.012.2.1.1.2.1.11.045.5024.2.6.5.3.1.E.900.90001.3571.00.16.00605.1.20.150.700</v>
          </cell>
          <cell r="E1266" t="str">
            <v>2018</v>
          </cell>
          <cell r="F1266" t="str">
            <v>29.02</v>
          </cell>
          <cell r="G1266" t="str">
            <v>012</v>
          </cell>
          <cell r="H1266" t="str">
            <v>2.1.1.2.1</v>
          </cell>
          <cell r="I1266" t="str">
            <v>11</v>
          </cell>
          <cell r="J1266" t="str">
            <v>045</v>
          </cell>
          <cell r="K1266" t="str">
            <v>5024</v>
          </cell>
          <cell r="L1266" t="str">
            <v>2</v>
          </cell>
          <cell r="M1266" t="str">
            <v>6</v>
          </cell>
          <cell r="N1266" t="str">
            <v>5</v>
          </cell>
          <cell r="O1266" t="str">
            <v>3</v>
          </cell>
          <cell r="P1266" t="str">
            <v>1</v>
          </cell>
          <cell r="Q1266" t="str">
            <v>E</v>
          </cell>
          <cell r="R1266" t="str">
            <v>900</v>
          </cell>
          <cell r="S1266" t="str">
            <v>90001</v>
          </cell>
          <cell r="T1266" t="str">
            <v>3571</v>
          </cell>
          <cell r="U1266" t="str">
            <v>00</v>
          </cell>
          <cell r="V1266" t="str">
            <v>16</v>
          </cell>
          <cell r="W1266" t="str">
            <v>00605</v>
          </cell>
          <cell r="X1266" t="str">
            <v>1</v>
          </cell>
          <cell r="Y1266" t="str">
            <v>20</v>
          </cell>
          <cell r="Z1266" t="str">
            <v>150</v>
          </cell>
          <cell r="AA1266" t="str">
            <v>700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</row>
        <row r="1267">
          <cell r="C1267" t="str">
            <v>565150249000100605700</v>
          </cell>
          <cell r="D1267" t="str">
            <v>2018.29.02.012.2.1.1.2.1.11.045.5024.2.6.5.3.1.E.900.90001.5651.00.16.00605.2.20.150.700</v>
          </cell>
          <cell r="E1267" t="str">
            <v>2018</v>
          </cell>
          <cell r="F1267" t="str">
            <v>29.02</v>
          </cell>
          <cell r="G1267" t="str">
            <v>012</v>
          </cell>
          <cell r="H1267" t="str">
            <v>2.1.1.2.1</v>
          </cell>
          <cell r="I1267" t="str">
            <v>11</v>
          </cell>
          <cell r="J1267" t="str">
            <v>045</v>
          </cell>
          <cell r="K1267" t="str">
            <v>5024</v>
          </cell>
          <cell r="L1267" t="str">
            <v>2</v>
          </cell>
          <cell r="M1267" t="str">
            <v>6</v>
          </cell>
          <cell r="N1267" t="str">
            <v>5</v>
          </cell>
          <cell r="O1267" t="str">
            <v>3</v>
          </cell>
          <cell r="P1267" t="str">
            <v>1</v>
          </cell>
          <cell r="Q1267" t="str">
            <v>E</v>
          </cell>
          <cell r="R1267" t="str">
            <v>900</v>
          </cell>
          <cell r="S1267" t="str">
            <v>90001</v>
          </cell>
          <cell r="T1267" t="str">
            <v>5651</v>
          </cell>
          <cell r="U1267" t="str">
            <v>00</v>
          </cell>
          <cell r="V1267" t="str">
            <v>16</v>
          </cell>
          <cell r="W1267" t="str">
            <v>00605</v>
          </cell>
          <cell r="X1267" t="str">
            <v>2</v>
          </cell>
          <cell r="Y1267" t="str">
            <v>20</v>
          </cell>
          <cell r="Z1267" t="str">
            <v>150</v>
          </cell>
          <cell r="AA1267" t="str">
            <v>700</v>
          </cell>
          <cell r="AB1267">
            <v>4758.33</v>
          </cell>
          <cell r="AC1267">
            <v>4758.33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</row>
        <row r="1268">
          <cell r="C1268" t="str">
            <v>143250259000100605002</v>
          </cell>
          <cell r="D1268" t="str">
            <v>2018.29.02.012.2.1.1.2.1.11.045.5025.2.6.5.3.1.E.900.90001.1432.00.16.00605.1.20.150.002</v>
          </cell>
          <cell r="E1268" t="str">
            <v>2018</v>
          </cell>
          <cell r="F1268" t="str">
            <v>29.02</v>
          </cell>
          <cell r="G1268" t="str">
            <v>012</v>
          </cell>
          <cell r="H1268" t="str">
            <v>2.1.1.2.1</v>
          </cell>
          <cell r="I1268" t="str">
            <v>11</v>
          </cell>
          <cell r="J1268" t="str">
            <v>045</v>
          </cell>
          <cell r="K1268" t="str">
            <v>5025</v>
          </cell>
          <cell r="L1268" t="str">
            <v>2</v>
          </cell>
          <cell r="M1268" t="str">
            <v>6</v>
          </cell>
          <cell r="N1268" t="str">
            <v>5</v>
          </cell>
          <cell r="O1268" t="str">
            <v>3</v>
          </cell>
          <cell r="P1268" t="str">
            <v>1</v>
          </cell>
          <cell r="Q1268" t="str">
            <v>E</v>
          </cell>
          <cell r="R1268" t="str">
            <v>900</v>
          </cell>
          <cell r="S1268" t="str">
            <v>90001</v>
          </cell>
          <cell r="T1268" t="str">
            <v>1432</v>
          </cell>
          <cell r="U1268" t="str">
            <v>00</v>
          </cell>
          <cell r="V1268" t="str">
            <v>16</v>
          </cell>
          <cell r="W1268" t="str">
            <v>00605</v>
          </cell>
          <cell r="X1268" t="str">
            <v>1</v>
          </cell>
          <cell r="Y1268" t="str">
            <v>20</v>
          </cell>
          <cell r="Z1268" t="str">
            <v>150</v>
          </cell>
          <cell r="AA1268" t="str">
            <v>002</v>
          </cell>
          <cell r="AB1268">
            <v>778.59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778.59</v>
          </cell>
        </row>
        <row r="1269">
          <cell r="C1269" t="str">
            <v>154350259000100605002</v>
          </cell>
          <cell r="D1269" t="str">
            <v>2018.29.02.012.2.1.1.2.1.11.045.5025.2.6.5.3.1.E.900.90001.1543.00.16.00605.1.20.150.002</v>
          </cell>
          <cell r="E1269" t="str">
            <v>2018</v>
          </cell>
          <cell r="F1269" t="str">
            <v>29.02</v>
          </cell>
          <cell r="G1269" t="str">
            <v>012</v>
          </cell>
          <cell r="H1269" t="str">
            <v>2.1.1.2.1</v>
          </cell>
          <cell r="I1269" t="str">
            <v>11</v>
          </cell>
          <cell r="J1269" t="str">
            <v>045</v>
          </cell>
          <cell r="K1269" t="str">
            <v>5025</v>
          </cell>
          <cell r="L1269" t="str">
            <v>2</v>
          </cell>
          <cell r="M1269" t="str">
            <v>6</v>
          </cell>
          <cell r="N1269" t="str">
            <v>5</v>
          </cell>
          <cell r="O1269" t="str">
            <v>3</v>
          </cell>
          <cell r="P1269" t="str">
            <v>1</v>
          </cell>
          <cell r="Q1269" t="str">
            <v>E</v>
          </cell>
          <cell r="R1269" t="str">
            <v>900</v>
          </cell>
          <cell r="S1269" t="str">
            <v>90001</v>
          </cell>
          <cell r="T1269" t="str">
            <v>1543</v>
          </cell>
          <cell r="U1269" t="str">
            <v>00</v>
          </cell>
          <cell r="V1269" t="str">
            <v>16</v>
          </cell>
          <cell r="W1269" t="str">
            <v>00605</v>
          </cell>
          <cell r="X1269" t="str">
            <v>1</v>
          </cell>
          <cell r="Y1269" t="str">
            <v>20</v>
          </cell>
          <cell r="Z1269" t="str">
            <v>150</v>
          </cell>
          <cell r="AA1269" t="str">
            <v>002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</row>
        <row r="1270">
          <cell r="C1270" t="str">
            <v>154350269000100605002</v>
          </cell>
          <cell r="D1270" t="str">
            <v>2018.29.02.012.2.1.1.2.1.11.045.5026.2.6.5.3.1.E.900.90001.1543.00.16.00605.1.20.150.002</v>
          </cell>
          <cell r="E1270" t="str">
            <v>2018</v>
          </cell>
          <cell r="F1270" t="str">
            <v>29.02</v>
          </cell>
          <cell r="G1270" t="str">
            <v>012</v>
          </cell>
          <cell r="H1270" t="str">
            <v>2.1.1.2.1</v>
          </cell>
          <cell r="I1270" t="str">
            <v>11</v>
          </cell>
          <cell r="J1270" t="str">
            <v>045</v>
          </cell>
          <cell r="K1270" t="str">
            <v>5026</v>
          </cell>
          <cell r="L1270" t="str">
            <v>2</v>
          </cell>
          <cell r="M1270" t="str">
            <v>6</v>
          </cell>
          <cell r="N1270" t="str">
            <v>5</v>
          </cell>
          <cell r="O1270" t="str">
            <v>3</v>
          </cell>
          <cell r="P1270" t="str">
            <v>1</v>
          </cell>
          <cell r="Q1270" t="str">
            <v>E</v>
          </cell>
          <cell r="R1270" t="str">
            <v>900</v>
          </cell>
          <cell r="S1270" t="str">
            <v>90001</v>
          </cell>
          <cell r="T1270" t="str">
            <v>1543</v>
          </cell>
          <cell r="U1270" t="str">
            <v>00</v>
          </cell>
          <cell r="V1270" t="str">
            <v>16</v>
          </cell>
          <cell r="W1270" t="str">
            <v>00605</v>
          </cell>
          <cell r="X1270" t="str">
            <v>1</v>
          </cell>
          <cell r="Y1270" t="str">
            <v>20</v>
          </cell>
          <cell r="Z1270" t="str">
            <v>150</v>
          </cell>
          <cell r="AA1270" t="str">
            <v>002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</row>
        <row r="1271">
          <cell r="C1271" t="str">
            <v>154350709000100605002</v>
          </cell>
          <cell r="D1271" t="str">
            <v>2018.29.02.012.2.1.1.2.1.11.045.5070.2.6.5.3.1.E.900.90001.1543.00.16.00605.1.20.150.002</v>
          </cell>
          <cell r="E1271" t="str">
            <v>2018</v>
          </cell>
          <cell r="F1271" t="str">
            <v>29.02</v>
          </cell>
          <cell r="G1271" t="str">
            <v>012</v>
          </cell>
          <cell r="H1271" t="str">
            <v>2.1.1.2.1</v>
          </cell>
          <cell r="I1271" t="str">
            <v>11</v>
          </cell>
          <cell r="J1271" t="str">
            <v>045</v>
          </cell>
          <cell r="K1271" t="str">
            <v>5070</v>
          </cell>
          <cell r="L1271" t="str">
            <v>2</v>
          </cell>
          <cell r="M1271" t="str">
            <v>6</v>
          </cell>
          <cell r="N1271" t="str">
            <v>5</v>
          </cell>
          <cell r="O1271" t="str">
            <v>3</v>
          </cell>
          <cell r="P1271" t="str">
            <v>1</v>
          </cell>
          <cell r="Q1271" t="str">
            <v>E</v>
          </cell>
          <cell r="R1271" t="str">
            <v>900</v>
          </cell>
          <cell r="S1271" t="str">
            <v>90001</v>
          </cell>
          <cell r="T1271" t="str">
            <v>1543</v>
          </cell>
          <cell r="U1271" t="str">
            <v>00</v>
          </cell>
          <cell r="V1271" t="str">
            <v>16</v>
          </cell>
          <cell r="W1271" t="str">
            <v>00605</v>
          </cell>
          <cell r="X1271" t="str">
            <v>1</v>
          </cell>
          <cell r="Y1271" t="str">
            <v>20</v>
          </cell>
          <cell r="Z1271" t="str">
            <v>150</v>
          </cell>
          <cell r="AA1271" t="str">
            <v>002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</row>
        <row r="1272">
          <cell r="C1272" t="str">
            <v>143250719000100605002</v>
          </cell>
          <cell r="D1272" t="str">
            <v>2018.29.02.012.2.1.1.2.1.11.045.5071.2.6.5.3.1.E.900.90001.1432.00.16.00605.1.20.150.002</v>
          </cell>
          <cell r="E1272" t="str">
            <v>2018</v>
          </cell>
          <cell r="F1272" t="str">
            <v>29.02</v>
          </cell>
          <cell r="G1272" t="str">
            <v>012</v>
          </cell>
          <cell r="H1272" t="str">
            <v>2.1.1.2.1</v>
          </cell>
          <cell r="I1272" t="str">
            <v>11</v>
          </cell>
          <cell r="J1272" t="str">
            <v>045</v>
          </cell>
          <cell r="K1272" t="str">
            <v>5071</v>
          </cell>
          <cell r="L1272" t="str">
            <v>2</v>
          </cell>
          <cell r="M1272" t="str">
            <v>6</v>
          </cell>
          <cell r="N1272" t="str">
            <v>5</v>
          </cell>
          <cell r="O1272" t="str">
            <v>3</v>
          </cell>
          <cell r="P1272" t="str">
            <v>1</v>
          </cell>
          <cell r="Q1272" t="str">
            <v>E</v>
          </cell>
          <cell r="R1272" t="str">
            <v>900</v>
          </cell>
          <cell r="S1272" t="str">
            <v>90001</v>
          </cell>
          <cell r="T1272" t="str">
            <v>1432</v>
          </cell>
          <cell r="U1272" t="str">
            <v>00</v>
          </cell>
          <cell r="V1272" t="str">
            <v>16</v>
          </cell>
          <cell r="W1272" t="str">
            <v>00605</v>
          </cell>
          <cell r="X1272" t="str">
            <v>1</v>
          </cell>
          <cell r="Y1272" t="str">
            <v>20</v>
          </cell>
          <cell r="Z1272" t="str">
            <v>150</v>
          </cell>
          <cell r="AA1272" t="str">
            <v>002</v>
          </cell>
          <cell r="AB1272">
            <v>2332.71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2332.71</v>
          </cell>
        </row>
        <row r="1273">
          <cell r="C1273" t="str">
            <v>143150739000100605002</v>
          </cell>
          <cell r="D1273" t="str">
            <v>2018.29.02.012.2.1.1.2.1.11.045.5073.2.6.5.3.1.E.900.90001.1431.00.16.00605.1.20.150.002</v>
          </cell>
          <cell r="E1273" t="str">
            <v>2018</v>
          </cell>
          <cell r="F1273" t="str">
            <v>29.02</v>
          </cell>
          <cell r="G1273" t="str">
            <v>012</v>
          </cell>
          <cell r="H1273" t="str">
            <v>2.1.1.2.1</v>
          </cell>
          <cell r="I1273" t="str">
            <v>11</v>
          </cell>
          <cell r="J1273" t="str">
            <v>045</v>
          </cell>
          <cell r="K1273" t="str">
            <v>5073</v>
          </cell>
          <cell r="L1273" t="str">
            <v>2</v>
          </cell>
          <cell r="M1273" t="str">
            <v>6</v>
          </cell>
          <cell r="N1273" t="str">
            <v>5</v>
          </cell>
          <cell r="O1273" t="str">
            <v>3</v>
          </cell>
          <cell r="P1273" t="str">
            <v>1</v>
          </cell>
          <cell r="Q1273" t="str">
            <v>E</v>
          </cell>
          <cell r="R1273" t="str">
            <v>900</v>
          </cell>
          <cell r="S1273" t="str">
            <v>90001</v>
          </cell>
          <cell r="T1273" t="str">
            <v>1431</v>
          </cell>
          <cell r="U1273" t="str">
            <v>00</v>
          </cell>
          <cell r="V1273" t="str">
            <v>16</v>
          </cell>
          <cell r="W1273" t="str">
            <v>00605</v>
          </cell>
          <cell r="X1273" t="str">
            <v>1</v>
          </cell>
          <cell r="Y1273" t="str">
            <v>20</v>
          </cell>
          <cell r="Z1273" t="str">
            <v>150</v>
          </cell>
          <cell r="AA1273" t="str">
            <v>002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</row>
        <row r="1274">
          <cell r="C1274" t="str">
            <v>564150739000100404002</v>
          </cell>
          <cell r="D1274" t="str">
            <v>2018.29.02.012.2.1.1.2.1.11.045.5073.2.6.5.3.1.E.900.90001.5641.00.14.00404.2.20.150.002</v>
          </cell>
          <cell r="E1274" t="str">
            <v>2018</v>
          </cell>
          <cell r="F1274" t="str">
            <v>29.02</v>
          </cell>
          <cell r="G1274" t="str">
            <v>012</v>
          </cell>
          <cell r="H1274" t="str">
            <v>2.1.1.2.1</v>
          </cell>
          <cell r="I1274" t="str">
            <v>11</v>
          </cell>
          <cell r="J1274" t="str">
            <v>045</v>
          </cell>
          <cell r="K1274" t="str">
            <v>5073</v>
          </cell>
          <cell r="L1274" t="str">
            <v>2</v>
          </cell>
          <cell r="M1274" t="str">
            <v>6</v>
          </cell>
          <cell r="N1274" t="str">
            <v>5</v>
          </cell>
          <cell r="O1274" t="str">
            <v>3</v>
          </cell>
          <cell r="P1274" t="str">
            <v>1</v>
          </cell>
          <cell r="Q1274" t="str">
            <v>E</v>
          </cell>
          <cell r="R1274" t="str">
            <v>900</v>
          </cell>
          <cell r="S1274" t="str">
            <v>90001</v>
          </cell>
          <cell r="T1274" t="str">
            <v>5641</v>
          </cell>
          <cell r="U1274" t="str">
            <v>00</v>
          </cell>
          <cell r="V1274" t="str">
            <v>14</v>
          </cell>
          <cell r="W1274" t="str">
            <v>00404</v>
          </cell>
          <cell r="X1274" t="str">
            <v>2</v>
          </cell>
          <cell r="Y1274" t="str">
            <v>20</v>
          </cell>
          <cell r="Z1274" t="str">
            <v>150</v>
          </cell>
          <cell r="AA1274" t="str">
            <v>002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</row>
        <row r="1275">
          <cell r="C1275" t="str">
            <v>341150749000100404002</v>
          </cell>
          <cell r="D1275" t="str">
            <v>2018.29.02.012.2.1.1.2.1.11.045.5074.2.6.5.3.1.E.900.90001.3411.00.14.00404.1.20.150.002</v>
          </cell>
          <cell r="E1275" t="str">
            <v>2018</v>
          </cell>
          <cell r="F1275" t="str">
            <v>29.02</v>
          </cell>
          <cell r="G1275" t="str">
            <v>012</v>
          </cell>
          <cell r="H1275" t="str">
            <v>2.1.1.2.1</v>
          </cell>
          <cell r="I1275" t="str">
            <v>11</v>
          </cell>
          <cell r="J1275" t="str">
            <v>045</v>
          </cell>
          <cell r="K1275" t="str">
            <v>5074</v>
          </cell>
          <cell r="L1275" t="str">
            <v>2</v>
          </cell>
          <cell r="M1275" t="str">
            <v>6</v>
          </cell>
          <cell r="N1275" t="str">
            <v>5</v>
          </cell>
          <cell r="O1275" t="str">
            <v>3</v>
          </cell>
          <cell r="P1275" t="str">
            <v>1</v>
          </cell>
          <cell r="Q1275" t="str">
            <v>E</v>
          </cell>
          <cell r="R1275" t="str">
            <v>900</v>
          </cell>
          <cell r="S1275" t="str">
            <v>90001</v>
          </cell>
          <cell r="T1275" t="str">
            <v>3411</v>
          </cell>
          <cell r="U1275" t="str">
            <v>00</v>
          </cell>
          <cell r="V1275" t="str">
            <v>14</v>
          </cell>
          <cell r="W1275" t="str">
            <v>00404</v>
          </cell>
          <cell r="X1275" t="str">
            <v>1</v>
          </cell>
          <cell r="Y1275" t="str">
            <v>20</v>
          </cell>
          <cell r="Z1275" t="str">
            <v>150</v>
          </cell>
          <cell r="AA1275" t="str">
            <v>002</v>
          </cell>
          <cell r="AB1275">
            <v>77232.06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77232.06</v>
          </cell>
        </row>
        <row r="1276">
          <cell r="C1276" t="str">
            <v>143150769000100605002</v>
          </cell>
          <cell r="D1276" t="str">
            <v>2018.29.02.012.2.1.1.2.1.11.045.5076.2.6.5.3.1.E.900.90001.1431.00.16.00605.1.20.150.002</v>
          </cell>
          <cell r="E1276" t="str">
            <v>2018</v>
          </cell>
          <cell r="F1276" t="str">
            <v>29.02</v>
          </cell>
          <cell r="G1276" t="str">
            <v>012</v>
          </cell>
          <cell r="H1276" t="str">
            <v>2.1.1.2.1</v>
          </cell>
          <cell r="I1276" t="str">
            <v>11</v>
          </cell>
          <cell r="J1276" t="str">
            <v>045</v>
          </cell>
          <cell r="K1276" t="str">
            <v>5076</v>
          </cell>
          <cell r="L1276" t="str">
            <v>2</v>
          </cell>
          <cell r="M1276" t="str">
            <v>6</v>
          </cell>
          <cell r="N1276" t="str">
            <v>5</v>
          </cell>
          <cell r="O1276" t="str">
            <v>3</v>
          </cell>
          <cell r="P1276" t="str">
            <v>1</v>
          </cell>
          <cell r="Q1276" t="str">
            <v>E</v>
          </cell>
          <cell r="R1276" t="str">
            <v>900</v>
          </cell>
          <cell r="S1276" t="str">
            <v>90001</v>
          </cell>
          <cell r="T1276" t="str">
            <v>1431</v>
          </cell>
          <cell r="U1276" t="str">
            <v>00</v>
          </cell>
          <cell r="V1276" t="str">
            <v>16</v>
          </cell>
          <cell r="W1276" t="str">
            <v>00605</v>
          </cell>
          <cell r="X1276" t="str">
            <v>1</v>
          </cell>
          <cell r="Y1276" t="str">
            <v>20</v>
          </cell>
          <cell r="Z1276" t="str">
            <v>150</v>
          </cell>
          <cell r="AA1276" t="str">
            <v>002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</row>
        <row r="1277">
          <cell r="C1277" t="str">
            <v>171350769000100605002</v>
          </cell>
          <cell r="D1277" t="str">
            <v>2018.29.02.012.2.1.1.2.1.11.045.5076.2.6.5.3.1.E.900.90001.1713.00.16.00605.1.20.150.002</v>
          </cell>
          <cell r="E1277" t="str">
            <v>2018</v>
          </cell>
          <cell r="F1277" t="str">
            <v>29.02</v>
          </cell>
          <cell r="G1277" t="str">
            <v>012</v>
          </cell>
          <cell r="H1277" t="str">
            <v>2.1.1.2.1</v>
          </cell>
          <cell r="I1277" t="str">
            <v>11</v>
          </cell>
          <cell r="J1277" t="str">
            <v>045</v>
          </cell>
          <cell r="K1277" t="str">
            <v>5076</v>
          </cell>
          <cell r="L1277" t="str">
            <v>2</v>
          </cell>
          <cell r="M1277" t="str">
            <v>6</v>
          </cell>
          <cell r="N1277" t="str">
            <v>5</v>
          </cell>
          <cell r="O1277" t="str">
            <v>3</v>
          </cell>
          <cell r="P1277" t="str">
            <v>1</v>
          </cell>
          <cell r="Q1277" t="str">
            <v>E</v>
          </cell>
          <cell r="R1277" t="str">
            <v>900</v>
          </cell>
          <cell r="S1277" t="str">
            <v>90001</v>
          </cell>
          <cell r="T1277" t="str">
            <v>1713</v>
          </cell>
          <cell r="U1277" t="str">
            <v>00</v>
          </cell>
          <cell r="V1277" t="str">
            <v>16</v>
          </cell>
          <cell r="W1277" t="str">
            <v>00605</v>
          </cell>
          <cell r="X1277" t="str">
            <v>1</v>
          </cell>
          <cell r="Y1277" t="str">
            <v>20</v>
          </cell>
          <cell r="Z1277" t="str">
            <v>150</v>
          </cell>
          <cell r="AA1277" t="str">
            <v>002</v>
          </cell>
          <cell r="AB1277">
            <v>2198.85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2198.85</v>
          </cell>
        </row>
        <row r="1278">
          <cell r="C1278" t="str">
            <v>113150779000100605002</v>
          </cell>
          <cell r="D1278" t="str">
            <v>2018.29.02.012.2.1.1.2.1.11.045.5077.2.6.5.3.1.E.900.90001.1131.00.16.00605.1.20.150.002</v>
          </cell>
          <cell r="E1278" t="str">
            <v>2018</v>
          </cell>
          <cell r="F1278" t="str">
            <v>29.02</v>
          </cell>
          <cell r="G1278" t="str">
            <v>012</v>
          </cell>
          <cell r="H1278" t="str">
            <v>2.1.1.2.1</v>
          </cell>
          <cell r="I1278" t="str">
            <v>11</v>
          </cell>
          <cell r="J1278" t="str">
            <v>045</v>
          </cell>
          <cell r="K1278" t="str">
            <v>5077</v>
          </cell>
          <cell r="L1278" t="str">
            <v>2</v>
          </cell>
          <cell r="M1278" t="str">
            <v>6</v>
          </cell>
          <cell r="N1278" t="str">
            <v>5</v>
          </cell>
          <cell r="O1278" t="str">
            <v>3</v>
          </cell>
          <cell r="P1278" t="str">
            <v>1</v>
          </cell>
          <cell r="Q1278" t="str">
            <v>E</v>
          </cell>
          <cell r="R1278" t="str">
            <v>900</v>
          </cell>
          <cell r="S1278" t="str">
            <v>90001</v>
          </cell>
          <cell r="T1278" t="str">
            <v>1131</v>
          </cell>
          <cell r="U1278" t="str">
            <v>00</v>
          </cell>
          <cell r="V1278" t="str">
            <v>16</v>
          </cell>
          <cell r="W1278" t="str">
            <v>00605</v>
          </cell>
          <cell r="X1278" t="str">
            <v>1</v>
          </cell>
          <cell r="Y1278" t="str">
            <v>20</v>
          </cell>
          <cell r="Z1278" t="str">
            <v>150</v>
          </cell>
          <cell r="AA1278" t="str">
            <v>002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</row>
        <row r="1279">
          <cell r="C1279" t="str">
            <v>24614050701D300404002</v>
          </cell>
          <cell r="D1279" t="str">
            <v>2018.29.02.012.2.1.1.2.1.11.045.4050.2.4.2.4.4.E.701.701D3.2461.00.14.00404.1.20.150.002</v>
          </cell>
          <cell r="E1279" t="str">
            <v>2018</v>
          </cell>
          <cell r="F1279" t="str">
            <v>29.02</v>
          </cell>
          <cell r="G1279" t="str">
            <v>012</v>
          </cell>
          <cell r="H1279" t="str">
            <v>2.1.1.2.1</v>
          </cell>
          <cell r="I1279" t="str">
            <v>11</v>
          </cell>
          <cell r="J1279" t="str">
            <v>045</v>
          </cell>
          <cell r="K1279" t="str">
            <v>4050</v>
          </cell>
          <cell r="L1279" t="str">
            <v>2</v>
          </cell>
          <cell r="M1279" t="str">
            <v>4</v>
          </cell>
          <cell r="N1279" t="str">
            <v>2</v>
          </cell>
          <cell r="O1279" t="str">
            <v>4</v>
          </cell>
          <cell r="P1279" t="str">
            <v>4</v>
          </cell>
          <cell r="Q1279" t="str">
            <v>E</v>
          </cell>
          <cell r="R1279" t="str">
            <v>701</v>
          </cell>
          <cell r="S1279" t="str">
            <v>701D3</v>
          </cell>
          <cell r="T1279" t="str">
            <v>2461</v>
          </cell>
          <cell r="U1279" t="str">
            <v>00</v>
          </cell>
          <cell r="V1279" t="str">
            <v>14</v>
          </cell>
          <cell r="W1279" t="str">
            <v>00404</v>
          </cell>
          <cell r="X1279" t="str">
            <v>1</v>
          </cell>
          <cell r="Y1279" t="str">
            <v>20</v>
          </cell>
          <cell r="Z1279" t="str">
            <v>150</v>
          </cell>
          <cell r="AA1279" t="str">
            <v>002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</row>
        <row r="1280">
          <cell r="C1280" t="str">
            <v>24714050701D300605002</v>
          </cell>
          <cell r="D1280" t="str">
            <v>2018.29.02.012.2.1.1.2.1.11.045.4050.2.4.2.4.4.E.701.701D3.2471.00.16.00605.1.20.150.002</v>
          </cell>
          <cell r="E1280" t="str">
            <v>2018</v>
          </cell>
          <cell r="F1280" t="str">
            <v>29.02</v>
          </cell>
          <cell r="G1280" t="str">
            <v>012</v>
          </cell>
          <cell r="H1280" t="str">
            <v>2.1.1.2.1</v>
          </cell>
          <cell r="I1280" t="str">
            <v>11</v>
          </cell>
          <cell r="J1280" t="str">
            <v>045</v>
          </cell>
          <cell r="K1280" t="str">
            <v>4050</v>
          </cell>
          <cell r="L1280" t="str">
            <v>2</v>
          </cell>
          <cell r="M1280" t="str">
            <v>4</v>
          </cell>
          <cell r="N1280" t="str">
            <v>2</v>
          </cell>
          <cell r="O1280" t="str">
            <v>4</v>
          </cell>
          <cell r="P1280" t="str">
            <v>4</v>
          </cell>
          <cell r="Q1280" t="str">
            <v>E</v>
          </cell>
          <cell r="R1280" t="str">
            <v>701</v>
          </cell>
          <cell r="S1280" t="str">
            <v>701D3</v>
          </cell>
          <cell r="T1280" t="str">
            <v>2471</v>
          </cell>
          <cell r="U1280" t="str">
            <v>00</v>
          </cell>
          <cell r="V1280" t="str">
            <v>16</v>
          </cell>
          <cell r="W1280" t="str">
            <v>00605</v>
          </cell>
          <cell r="X1280" t="str">
            <v>1</v>
          </cell>
          <cell r="Y1280" t="str">
            <v>20</v>
          </cell>
          <cell r="Z1280" t="str">
            <v>150</v>
          </cell>
          <cell r="AA1280" t="str">
            <v>002</v>
          </cell>
          <cell r="AB1280">
            <v>549.59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549.59</v>
          </cell>
        </row>
        <row r="1281">
          <cell r="C1281" t="str">
            <v>24914050701D300605002</v>
          </cell>
          <cell r="D1281" t="str">
            <v>2018.29.02.012.2.1.1.2.1.11.045.4050.2.4.2.4.4.E.701.701D3.2491.00.16.00605.1.20.150.002</v>
          </cell>
          <cell r="E1281" t="str">
            <v>2018</v>
          </cell>
          <cell r="F1281" t="str">
            <v>29.02</v>
          </cell>
          <cell r="G1281" t="str">
            <v>012</v>
          </cell>
          <cell r="H1281" t="str">
            <v>2.1.1.2.1</v>
          </cell>
          <cell r="I1281" t="str">
            <v>11</v>
          </cell>
          <cell r="J1281" t="str">
            <v>045</v>
          </cell>
          <cell r="K1281" t="str">
            <v>4050</v>
          </cell>
          <cell r="L1281" t="str">
            <v>2</v>
          </cell>
          <cell r="M1281" t="str">
            <v>4</v>
          </cell>
          <cell r="N1281" t="str">
            <v>2</v>
          </cell>
          <cell r="O1281" t="str">
            <v>4</v>
          </cell>
          <cell r="P1281" t="str">
            <v>4</v>
          </cell>
          <cell r="Q1281" t="str">
            <v>E</v>
          </cell>
          <cell r="R1281" t="str">
            <v>701</v>
          </cell>
          <cell r="S1281" t="str">
            <v>701D3</v>
          </cell>
          <cell r="T1281" t="str">
            <v>2491</v>
          </cell>
          <cell r="U1281" t="str">
            <v>00</v>
          </cell>
          <cell r="V1281" t="str">
            <v>16</v>
          </cell>
          <cell r="W1281" t="str">
            <v>00605</v>
          </cell>
          <cell r="X1281" t="str">
            <v>1</v>
          </cell>
          <cell r="Y1281" t="str">
            <v>20</v>
          </cell>
          <cell r="Z1281" t="str">
            <v>150</v>
          </cell>
          <cell r="AA1281" t="str">
            <v>002</v>
          </cell>
          <cell r="AB1281">
            <v>1693.28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1693.28</v>
          </cell>
        </row>
        <row r="1282">
          <cell r="C1282" t="str">
            <v>35214050701D300605700</v>
          </cell>
          <cell r="D1282" t="str">
            <v>2018.29.02.012.2.1.1.2.1.11.045.4050.2.4.2.4.4.E.701.701D3.3521.00.16.00605.1.20.150.700</v>
          </cell>
          <cell r="E1282" t="str">
            <v>2018</v>
          </cell>
          <cell r="F1282" t="str">
            <v>29.02</v>
          </cell>
          <cell r="G1282" t="str">
            <v>012</v>
          </cell>
          <cell r="H1282" t="str">
            <v>2.1.1.2.1</v>
          </cell>
          <cell r="I1282" t="str">
            <v>11</v>
          </cell>
          <cell r="J1282" t="str">
            <v>045</v>
          </cell>
          <cell r="K1282" t="str">
            <v>4050</v>
          </cell>
          <cell r="L1282" t="str">
            <v>2</v>
          </cell>
          <cell r="M1282" t="str">
            <v>4</v>
          </cell>
          <cell r="N1282" t="str">
            <v>2</v>
          </cell>
          <cell r="O1282" t="str">
            <v>4</v>
          </cell>
          <cell r="P1282" t="str">
            <v>4</v>
          </cell>
          <cell r="Q1282" t="str">
            <v>E</v>
          </cell>
          <cell r="R1282" t="str">
            <v>701</v>
          </cell>
          <cell r="S1282" t="str">
            <v>701D3</v>
          </cell>
          <cell r="T1282" t="str">
            <v>3521</v>
          </cell>
          <cell r="U1282" t="str">
            <v>00</v>
          </cell>
          <cell r="V1282" t="str">
            <v>16</v>
          </cell>
          <cell r="W1282" t="str">
            <v>00605</v>
          </cell>
          <cell r="X1282" t="str">
            <v>1</v>
          </cell>
          <cell r="Y1282" t="str">
            <v>20</v>
          </cell>
          <cell r="Z1282" t="str">
            <v>150</v>
          </cell>
          <cell r="AA1282" t="str">
            <v>700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</row>
        <row r="1283">
          <cell r="C1283" t="str">
            <v>54914050701D300605637</v>
          </cell>
          <cell r="D1283" t="str">
            <v>2018.29.02.012.2.1.1.2.1.11.045.4050.2.4.2.4.4.E.701.701D3.5491.00.16.00605.2.20.150.637</v>
          </cell>
          <cell r="E1283" t="str">
            <v>2018</v>
          </cell>
          <cell r="F1283" t="str">
            <v>29.02</v>
          </cell>
          <cell r="G1283" t="str">
            <v>012</v>
          </cell>
          <cell r="H1283" t="str">
            <v>2.1.1.2.1</v>
          </cell>
          <cell r="I1283" t="str">
            <v>11</v>
          </cell>
          <cell r="J1283" t="str">
            <v>045</v>
          </cell>
          <cell r="K1283" t="str">
            <v>4050</v>
          </cell>
          <cell r="L1283" t="str">
            <v>2</v>
          </cell>
          <cell r="M1283" t="str">
            <v>4</v>
          </cell>
          <cell r="N1283" t="str">
            <v>2</v>
          </cell>
          <cell r="O1283" t="str">
            <v>4</v>
          </cell>
          <cell r="P1283" t="str">
            <v>4</v>
          </cell>
          <cell r="Q1283" t="str">
            <v>E</v>
          </cell>
          <cell r="R1283" t="str">
            <v>701</v>
          </cell>
          <cell r="S1283" t="str">
            <v>701D3</v>
          </cell>
          <cell r="T1283" t="str">
            <v>5491</v>
          </cell>
          <cell r="U1283" t="str">
            <v>00</v>
          </cell>
          <cell r="V1283" t="str">
            <v>16</v>
          </cell>
          <cell r="W1283" t="str">
            <v>00605</v>
          </cell>
          <cell r="X1283" t="str">
            <v>2</v>
          </cell>
          <cell r="Y1283" t="str">
            <v>20</v>
          </cell>
          <cell r="Z1283" t="str">
            <v>150</v>
          </cell>
          <cell r="AA1283" t="str">
            <v>637</v>
          </cell>
          <cell r="AB1283">
            <v>38344.379999999997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38344.379999999997</v>
          </cell>
        </row>
        <row r="1284">
          <cell r="C1284" t="str">
            <v>261150079000100404002</v>
          </cell>
          <cell r="D1284" t="str">
            <v>2018.29.02.012.2.1.1.2.1.11.045.5007.2.6.5.3.1.E.900.90001.2611.00.14.00404.1.20.150.002</v>
          </cell>
          <cell r="E1284" t="str">
            <v>2018</v>
          </cell>
          <cell r="F1284" t="str">
            <v>29.02</v>
          </cell>
          <cell r="G1284" t="str">
            <v>012</v>
          </cell>
          <cell r="H1284" t="str">
            <v>2.1.1.2.1</v>
          </cell>
          <cell r="I1284" t="str">
            <v>11</v>
          </cell>
          <cell r="J1284" t="str">
            <v>045</v>
          </cell>
          <cell r="K1284" t="str">
            <v>5007</v>
          </cell>
          <cell r="L1284" t="str">
            <v>2</v>
          </cell>
          <cell r="M1284" t="str">
            <v>6</v>
          </cell>
          <cell r="N1284" t="str">
            <v>5</v>
          </cell>
          <cell r="O1284" t="str">
            <v>3</v>
          </cell>
          <cell r="P1284" t="str">
            <v>1</v>
          </cell>
          <cell r="Q1284" t="str">
            <v>E</v>
          </cell>
          <cell r="R1284" t="str">
            <v>900</v>
          </cell>
          <cell r="S1284" t="str">
            <v>90001</v>
          </cell>
          <cell r="T1284" t="str">
            <v>2611</v>
          </cell>
          <cell r="U1284" t="str">
            <v>00</v>
          </cell>
          <cell r="V1284" t="str">
            <v>14</v>
          </cell>
          <cell r="W1284" t="str">
            <v>00404</v>
          </cell>
          <cell r="X1284" t="str">
            <v>1</v>
          </cell>
          <cell r="Y1284" t="str">
            <v>20</v>
          </cell>
          <cell r="Z1284" t="str">
            <v>150</v>
          </cell>
          <cell r="AA1284" t="str">
            <v>002</v>
          </cell>
          <cell r="AB1284">
            <v>9134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9134</v>
          </cell>
        </row>
        <row r="1285">
          <cell r="C1285" t="str">
            <v>339150079000100605002</v>
          </cell>
          <cell r="D1285" t="str">
            <v>2018.29.02.012.2.1.1.2.1.11.045.5007.2.6.5.3.1.E.900.90001.3391.00.16.00605.1.20.150.002</v>
          </cell>
          <cell r="E1285" t="str">
            <v>2018</v>
          </cell>
          <cell r="F1285" t="str">
            <v>29.02</v>
          </cell>
          <cell r="G1285" t="str">
            <v>012</v>
          </cell>
          <cell r="H1285" t="str">
            <v>2.1.1.2.1</v>
          </cell>
          <cell r="I1285" t="str">
            <v>11</v>
          </cell>
          <cell r="J1285" t="str">
            <v>045</v>
          </cell>
          <cell r="K1285" t="str">
            <v>5007</v>
          </cell>
          <cell r="L1285" t="str">
            <v>2</v>
          </cell>
          <cell r="M1285" t="str">
            <v>6</v>
          </cell>
          <cell r="N1285" t="str">
            <v>5</v>
          </cell>
          <cell r="O1285" t="str">
            <v>3</v>
          </cell>
          <cell r="P1285" t="str">
            <v>1</v>
          </cell>
          <cell r="Q1285" t="str">
            <v>E</v>
          </cell>
          <cell r="R1285" t="str">
            <v>900</v>
          </cell>
          <cell r="S1285" t="str">
            <v>90001</v>
          </cell>
          <cell r="T1285" t="str">
            <v>3391</v>
          </cell>
          <cell r="U1285" t="str">
            <v>00</v>
          </cell>
          <cell r="V1285" t="str">
            <v>16</v>
          </cell>
          <cell r="W1285" t="str">
            <v>00605</v>
          </cell>
          <cell r="X1285" t="str">
            <v>1</v>
          </cell>
          <cell r="Y1285" t="str">
            <v>20</v>
          </cell>
          <cell r="Z1285" t="str">
            <v>150</v>
          </cell>
          <cell r="AA1285" t="str">
            <v>002</v>
          </cell>
          <cell r="AB1285">
            <v>1999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1999</v>
          </cell>
        </row>
        <row r="1286">
          <cell r="C1286" t="str">
            <v>372150103570300605700</v>
          </cell>
          <cell r="D1286" t="str">
            <v>2018.29.02.012.2.1.1.2.1.11.045.5010.2.6.5.3.1.E.357.35703.3721.00.16.00605.1.20.150.700</v>
          </cell>
          <cell r="E1286" t="str">
            <v>2018</v>
          </cell>
          <cell r="F1286" t="str">
            <v>29.02</v>
          </cell>
          <cell r="G1286" t="str">
            <v>012</v>
          </cell>
          <cell r="H1286" t="str">
            <v>2.1.1.2.1</v>
          </cell>
          <cell r="I1286" t="str">
            <v>11</v>
          </cell>
          <cell r="J1286" t="str">
            <v>045</v>
          </cell>
          <cell r="K1286" t="str">
            <v>5010</v>
          </cell>
          <cell r="L1286" t="str">
            <v>2</v>
          </cell>
          <cell r="M1286" t="str">
            <v>6</v>
          </cell>
          <cell r="N1286" t="str">
            <v>5</v>
          </cell>
          <cell r="O1286" t="str">
            <v>3</v>
          </cell>
          <cell r="P1286" t="str">
            <v>1</v>
          </cell>
          <cell r="Q1286" t="str">
            <v>E</v>
          </cell>
          <cell r="R1286" t="str">
            <v>357</v>
          </cell>
          <cell r="S1286" t="str">
            <v>35703</v>
          </cell>
          <cell r="T1286" t="str">
            <v>3721</v>
          </cell>
          <cell r="U1286" t="str">
            <v>00</v>
          </cell>
          <cell r="V1286" t="str">
            <v>16</v>
          </cell>
          <cell r="W1286" t="str">
            <v>00605</v>
          </cell>
          <cell r="X1286" t="str">
            <v>1</v>
          </cell>
          <cell r="Y1286" t="str">
            <v>20</v>
          </cell>
          <cell r="Z1286" t="str">
            <v>150</v>
          </cell>
          <cell r="AA1286" t="str">
            <v>700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</row>
        <row r="1287">
          <cell r="C1287" t="str">
            <v>375150103570300605700</v>
          </cell>
          <cell r="D1287" t="str">
            <v>2018.29.02.012.2.1.1.2.1.11.045.5010.2.6.5.3.1.E.357.35703.3751.00.16.00605.1.20.150.700</v>
          </cell>
          <cell r="E1287" t="str">
            <v>2018</v>
          </cell>
          <cell r="F1287" t="str">
            <v>29.02</v>
          </cell>
          <cell r="G1287" t="str">
            <v>012</v>
          </cell>
          <cell r="H1287" t="str">
            <v>2.1.1.2.1</v>
          </cell>
          <cell r="I1287" t="str">
            <v>11</v>
          </cell>
          <cell r="J1287" t="str">
            <v>045</v>
          </cell>
          <cell r="K1287" t="str">
            <v>5010</v>
          </cell>
          <cell r="L1287" t="str">
            <v>2</v>
          </cell>
          <cell r="M1287" t="str">
            <v>6</v>
          </cell>
          <cell r="N1287" t="str">
            <v>5</v>
          </cell>
          <cell r="O1287" t="str">
            <v>3</v>
          </cell>
          <cell r="P1287" t="str">
            <v>1</v>
          </cell>
          <cell r="Q1287" t="str">
            <v>E</v>
          </cell>
          <cell r="R1287" t="str">
            <v>357</v>
          </cell>
          <cell r="S1287" t="str">
            <v>35703</v>
          </cell>
          <cell r="T1287" t="str">
            <v>3751</v>
          </cell>
          <cell r="U1287" t="str">
            <v>00</v>
          </cell>
          <cell r="V1287" t="str">
            <v>16</v>
          </cell>
          <cell r="W1287" t="str">
            <v>00605</v>
          </cell>
          <cell r="X1287" t="str">
            <v>1</v>
          </cell>
          <cell r="Y1287" t="str">
            <v>20</v>
          </cell>
          <cell r="Z1287" t="str">
            <v>150</v>
          </cell>
          <cell r="AA1287" t="str">
            <v>700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</row>
        <row r="1288">
          <cell r="C1288" t="str">
            <v>32315010357G400605700</v>
          </cell>
          <cell r="D1288" t="str">
            <v>2018.29.02.012.2.1.1.2.1.11.045.5010.2.6.5.3.1.E.357.357G4.3231.00.16.00605.1.20.150.700</v>
          </cell>
          <cell r="E1288" t="str">
            <v>2018</v>
          </cell>
          <cell r="F1288" t="str">
            <v>29.02</v>
          </cell>
          <cell r="G1288" t="str">
            <v>012</v>
          </cell>
          <cell r="H1288" t="str">
            <v>2.1.1.2.1</v>
          </cell>
          <cell r="I1288" t="str">
            <v>11</v>
          </cell>
          <cell r="J1288" t="str">
            <v>045</v>
          </cell>
          <cell r="K1288" t="str">
            <v>5010</v>
          </cell>
          <cell r="L1288" t="str">
            <v>2</v>
          </cell>
          <cell r="M1288" t="str">
            <v>6</v>
          </cell>
          <cell r="N1288" t="str">
            <v>5</v>
          </cell>
          <cell r="O1288" t="str">
            <v>3</v>
          </cell>
          <cell r="P1288" t="str">
            <v>1</v>
          </cell>
          <cell r="Q1288" t="str">
            <v>E</v>
          </cell>
          <cell r="R1288" t="str">
            <v>357</v>
          </cell>
          <cell r="S1288" t="str">
            <v>357G4</v>
          </cell>
          <cell r="T1288" t="str">
            <v>3231</v>
          </cell>
          <cell r="U1288" t="str">
            <v>00</v>
          </cell>
          <cell r="V1288" t="str">
            <v>16</v>
          </cell>
          <cell r="W1288" t="str">
            <v>00605</v>
          </cell>
          <cell r="X1288" t="str">
            <v>1</v>
          </cell>
          <cell r="Y1288" t="str">
            <v>20</v>
          </cell>
          <cell r="Z1288" t="str">
            <v>150</v>
          </cell>
          <cell r="AA1288" t="str">
            <v>700</v>
          </cell>
          <cell r="AB1288">
            <v>24799</v>
          </cell>
          <cell r="AC1288">
            <v>24799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</row>
        <row r="1289">
          <cell r="C1289" t="str">
            <v>29815010701D300605700</v>
          </cell>
          <cell r="D1289" t="str">
            <v>2018.29.02.012.2.1.1.2.1.11.045.5010.2.6.5.3.1.E.701.701D3.2981.00.16.00605.1.20.150.700</v>
          </cell>
          <cell r="E1289" t="str">
            <v>2018</v>
          </cell>
          <cell r="F1289" t="str">
            <v>29.02</v>
          </cell>
          <cell r="G1289" t="str">
            <v>012</v>
          </cell>
          <cell r="H1289" t="str">
            <v>2.1.1.2.1</v>
          </cell>
          <cell r="I1289" t="str">
            <v>11</v>
          </cell>
          <cell r="J1289" t="str">
            <v>045</v>
          </cell>
          <cell r="K1289" t="str">
            <v>5010</v>
          </cell>
          <cell r="L1289" t="str">
            <v>2</v>
          </cell>
          <cell r="M1289" t="str">
            <v>6</v>
          </cell>
          <cell r="N1289" t="str">
            <v>5</v>
          </cell>
          <cell r="O1289" t="str">
            <v>3</v>
          </cell>
          <cell r="P1289" t="str">
            <v>1</v>
          </cell>
          <cell r="Q1289" t="str">
            <v>E</v>
          </cell>
          <cell r="R1289" t="str">
            <v>701</v>
          </cell>
          <cell r="S1289" t="str">
            <v>701D3</v>
          </cell>
          <cell r="T1289" t="str">
            <v>2981</v>
          </cell>
          <cell r="U1289" t="str">
            <v>00</v>
          </cell>
          <cell r="V1289" t="str">
            <v>16</v>
          </cell>
          <cell r="W1289" t="str">
            <v>00605</v>
          </cell>
          <cell r="X1289" t="str">
            <v>1</v>
          </cell>
          <cell r="Y1289" t="str">
            <v>20</v>
          </cell>
          <cell r="Z1289" t="str">
            <v>150</v>
          </cell>
          <cell r="AA1289" t="str">
            <v>700</v>
          </cell>
          <cell r="AB1289">
            <v>6994.2</v>
          </cell>
          <cell r="AC1289">
            <v>6994.2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</row>
        <row r="1290">
          <cell r="C1290" t="str">
            <v>35515010701D300605700</v>
          </cell>
          <cell r="D1290" t="str">
            <v>2018.29.02.012.2.1.1.2.1.11.045.5010.2.6.5.3.1.E.701.701D3.3551.00.16.00605.1.20.150.700</v>
          </cell>
          <cell r="E1290" t="str">
            <v>2018</v>
          </cell>
          <cell r="F1290" t="str">
            <v>29.02</v>
          </cell>
          <cell r="G1290" t="str">
            <v>012</v>
          </cell>
          <cell r="H1290" t="str">
            <v>2.1.1.2.1</v>
          </cell>
          <cell r="I1290" t="str">
            <v>11</v>
          </cell>
          <cell r="J1290" t="str">
            <v>045</v>
          </cell>
          <cell r="K1290" t="str">
            <v>5010</v>
          </cell>
          <cell r="L1290" t="str">
            <v>2</v>
          </cell>
          <cell r="M1290" t="str">
            <v>6</v>
          </cell>
          <cell r="N1290" t="str">
            <v>5</v>
          </cell>
          <cell r="O1290" t="str">
            <v>3</v>
          </cell>
          <cell r="P1290" t="str">
            <v>1</v>
          </cell>
          <cell r="Q1290" t="str">
            <v>E</v>
          </cell>
          <cell r="R1290" t="str">
            <v>701</v>
          </cell>
          <cell r="S1290" t="str">
            <v>701D3</v>
          </cell>
          <cell r="T1290" t="str">
            <v>3551</v>
          </cell>
          <cell r="U1290" t="str">
            <v>00</v>
          </cell>
          <cell r="V1290" t="str">
            <v>16</v>
          </cell>
          <cell r="W1290" t="str">
            <v>00605</v>
          </cell>
          <cell r="X1290" t="str">
            <v>1</v>
          </cell>
          <cell r="Y1290" t="str">
            <v>20</v>
          </cell>
          <cell r="Z1290" t="str">
            <v>150</v>
          </cell>
          <cell r="AA1290" t="str">
            <v>700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</row>
        <row r="1291">
          <cell r="C1291" t="str">
            <v>141150109000100605002</v>
          </cell>
          <cell r="D1291" t="str">
            <v>2018.29.02.012.2.1.1.2.1.11.045.5010.2.6.5.3.1.E.900.90001.1411.00.16.00605.1.20.150.002</v>
          </cell>
          <cell r="E1291" t="str">
            <v>2018</v>
          </cell>
          <cell r="F1291" t="str">
            <v>29.02</v>
          </cell>
          <cell r="G1291" t="str">
            <v>012</v>
          </cell>
          <cell r="H1291" t="str">
            <v>2.1.1.2.1</v>
          </cell>
          <cell r="I1291" t="str">
            <v>11</v>
          </cell>
          <cell r="J1291" t="str">
            <v>045</v>
          </cell>
          <cell r="K1291" t="str">
            <v>5010</v>
          </cell>
          <cell r="L1291" t="str">
            <v>2</v>
          </cell>
          <cell r="M1291" t="str">
            <v>6</v>
          </cell>
          <cell r="N1291" t="str">
            <v>5</v>
          </cell>
          <cell r="O1291" t="str">
            <v>3</v>
          </cell>
          <cell r="P1291" t="str">
            <v>1</v>
          </cell>
          <cell r="Q1291" t="str">
            <v>E</v>
          </cell>
          <cell r="R1291" t="str">
            <v>900</v>
          </cell>
          <cell r="S1291" t="str">
            <v>90001</v>
          </cell>
          <cell r="T1291" t="str">
            <v>1411</v>
          </cell>
          <cell r="U1291" t="str">
            <v>00</v>
          </cell>
          <cell r="V1291" t="str">
            <v>16</v>
          </cell>
          <cell r="W1291" t="str">
            <v>00605</v>
          </cell>
          <cell r="X1291" t="str">
            <v>1</v>
          </cell>
          <cell r="Y1291" t="str">
            <v>20</v>
          </cell>
          <cell r="Z1291" t="str">
            <v>150</v>
          </cell>
          <cell r="AA1291" t="str">
            <v>002</v>
          </cell>
          <cell r="AB1291">
            <v>11331.42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11331.42</v>
          </cell>
        </row>
        <row r="1292">
          <cell r="C1292" t="str">
            <v>154350109000100605002</v>
          </cell>
          <cell r="D1292" t="str">
            <v>2018.29.02.012.2.1.1.2.1.11.045.5010.2.6.5.3.1.E.900.90001.1543.00.16.00605.1.20.150.002</v>
          </cell>
          <cell r="E1292" t="str">
            <v>2018</v>
          </cell>
          <cell r="F1292" t="str">
            <v>29.02</v>
          </cell>
          <cell r="G1292" t="str">
            <v>012</v>
          </cell>
          <cell r="H1292" t="str">
            <v>2.1.1.2.1</v>
          </cell>
          <cell r="I1292" t="str">
            <v>11</v>
          </cell>
          <cell r="J1292" t="str">
            <v>045</v>
          </cell>
          <cell r="K1292" t="str">
            <v>5010</v>
          </cell>
          <cell r="L1292" t="str">
            <v>2</v>
          </cell>
          <cell r="M1292" t="str">
            <v>6</v>
          </cell>
          <cell r="N1292" t="str">
            <v>5</v>
          </cell>
          <cell r="O1292" t="str">
            <v>3</v>
          </cell>
          <cell r="P1292" t="str">
            <v>1</v>
          </cell>
          <cell r="Q1292" t="str">
            <v>E</v>
          </cell>
          <cell r="R1292" t="str">
            <v>900</v>
          </cell>
          <cell r="S1292" t="str">
            <v>90001</v>
          </cell>
          <cell r="T1292" t="str">
            <v>1543</v>
          </cell>
          <cell r="U1292" t="str">
            <v>00</v>
          </cell>
          <cell r="V1292" t="str">
            <v>16</v>
          </cell>
          <cell r="W1292" t="str">
            <v>00605</v>
          </cell>
          <cell r="X1292" t="str">
            <v>1</v>
          </cell>
          <cell r="Y1292" t="str">
            <v>20</v>
          </cell>
          <cell r="Z1292" t="str">
            <v>150</v>
          </cell>
          <cell r="AA1292" t="str">
            <v>002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</row>
        <row r="1293">
          <cell r="C1293" t="str">
            <v>221250789000100404002</v>
          </cell>
          <cell r="D1293" t="str">
            <v>2018.29.02.012.2.1.1.2.1.11.045.5078.2.6.5.3.1.E.900.90001.2212.00.14.00404.1.20.150.002</v>
          </cell>
          <cell r="E1293" t="str">
            <v>2018</v>
          </cell>
          <cell r="F1293" t="str">
            <v>29.02</v>
          </cell>
          <cell r="G1293" t="str">
            <v>012</v>
          </cell>
          <cell r="H1293" t="str">
            <v>2.1.1.2.1</v>
          </cell>
          <cell r="I1293" t="str">
            <v>11</v>
          </cell>
          <cell r="J1293" t="str">
            <v>045</v>
          </cell>
          <cell r="K1293" t="str">
            <v>5078</v>
          </cell>
          <cell r="L1293" t="str">
            <v>2</v>
          </cell>
          <cell r="M1293" t="str">
            <v>6</v>
          </cell>
          <cell r="N1293" t="str">
            <v>5</v>
          </cell>
          <cell r="O1293" t="str">
            <v>3</v>
          </cell>
          <cell r="P1293" t="str">
            <v>1</v>
          </cell>
          <cell r="Q1293" t="str">
            <v>E</v>
          </cell>
          <cell r="R1293" t="str">
            <v>900</v>
          </cell>
          <cell r="S1293" t="str">
            <v>90001</v>
          </cell>
          <cell r="T1293" t="str">
            <v>2212</v>
          </cell>
          <cell r="U1293" t="str">
            <v>00</v>
          </cell>
          <cell r="V1293" t="str">
            <v>14</v>
          </cell>
          <cell r="W1293" t="str">
            <v>00404</v>
          </cell>
          <cell r="X1293" t="str">
            <v>1</v>
          </cell>
          <cell r="Y1293" t="str">
            <v>20</v>
          </cell>
          <cell r="Z1293" t="str">
            <v>150</v>
          </cell>
          <cell r="AA1293" t="str">
            <v>002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</row>
        <row r="1294">
          <cell r="C1294" t="str">
            <v>382150789000100605572</v>
          </cell>
          <cell r="D1294" t="str">
            <v>2018.29.02.012.2.1.1.2.1.11.045.5078.2.6.5.3.1.E.900.90001.3821.00.16.00605.1.20.150.572</v>
          </cell>
          <cell r="E1294" t="str">
            <v>2018</v>
          </cell>
          <cell r="F1294" t="str">
            <v>29.02</v>
          </cell>
          <cell r="G1294" t="str">
            <v>012</v>
          </cell>
          <cell r="H1294" t="str">
            <v>2.1.1.2.1</v>
          </cell>
          <cell r="I1294" t="str">
            <v>11</v>
          </cell>
          <cell r="J1294" t="str">
            <v>045</v>
          </cell>
          <cell r="K1294" t="str">
            <v>5078</v>
          </cell>
          <cell r="L1294" t="str">
            <v>2</v>
          </cell>
          <cell r="M1294" t="str">
            <v>6</v>
          </cell>
          <cell r="N1294" t="str">
            <v>5</v>
          </cell>
          <cell r="O1294" t="str">
            <v>3</v>
          </cell>
          <cell r="P1294" t="str">
            <v>1</v>
          </cell>
          <cell r="Q1294" t="str">
            <v>E</v>
          </cell>
          <cell r="R1294" t="str">
            <v>900</v>
          </cell>
          <cell r="S1294" t="str">
            <v>90001</v>
          </cell>
          <cell r="T1294" t="str">
            <v>3821</v>
          </cell>
          <cell r="U1294" t="str">
            <v>00</v>
          </cell>
          <cell r="V1294" t="str">
            <v>16</v>
          </cell>
          <cell r="W1294" t="str">
            <v>00605</v>
          </cell>
          <cell r="X1294" t="str">
            <v>1</v>
          </cell>
          <cell r="Y1294" t="str">
            <v>20</v>
          </cell>
          <cell r="Z1294" t="str">
            <v>150</v>
          </cell>
          <cell r="AA1294" t="str">
            <v>572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</row>
        <row r="1295">
          <cell r="C1295" t="str">
            <v>142150809000100605002</v>
          </cell>
          <cell r="D1295" t="str">
            <v>2018.29.02.012.2.1.1.2.1.11.045.5080.2.6.5.3.1.E.900.90001.1421.00.16.00605.1.20.150.002</v>
          </cell>
          <cell r="E1295" t="str">
            <v>2018</v>
          </cell>
          <cell r="F1295" t="str">
            <v>29.02</v>
          </cell>
          <cell r="G1295" t="str">
            <v>012</v>
          </cell>
          <cell r="H1295" t="str">
            <v>2.1.1.2.1</v>
          </cell>
          <cell r="I1295" t="str">
            <v>11</v>
          </cell>
          <cell r="J1295" t="str">
            <v>045</v>
          </cell>
          <cell r="K1295" t="str">
            <v>5080</v>
          </cell>
          <cell r="L1295" t="str">
            <v>2</v>
          </cell>
          <cell r="M1295" t="str">
            <v>6</v>
          </cell>
          <cell r="N1295" t="str">
            <v>5</v>
          </cell>
          <cell r="O1295" t="str">
            <v>3</v>
          </cell>
          <cell r="P1295" t="str">
            <v>1</v>
          </cell>
          <cell r="Q1295" t="str">
            <v>E</v>
          </cell>
          <cell r="R1295" t="str">
            <v>900</v>
          </cell>
          <cell r="S1295" t="str">
            <v>90001</v>
          </cell>
          <cell r="T1295" t="str">
            <v>1421</v>
          </cell>
          <cell r="U1295" t="str">
            <v>00</v>
          </cell>
          <cell r="V1295" t="str">
            <v>16</v>
          </cell>
          <cell r="W1295" t="str">
            <v>00605</v>
          </cell>
          <cell r="X1295" t="str">
            <v>1</v>
          </cell>
          <cell r="Y1295" t="str">
            <v>20</v>
          </cell>
          <cell r="Z1295" t="str">
            <v>150</v>
          </cell>
          <cell r="AA1295" t="str">
            <v>002</v>
          </cell>
          <cell r="AB1295">
            <v>7099.2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7099.2</v>
          </cell>
        </row>
        <row r="1296">
          <cell r="C1296" t="str">
            <v>274150809000100404002</v>
          </cell>
          <cell r="D1296" t="str">
            <v>2018.29.02.012.2.1.1.2.1.11.045.5080.2.6.5.3.1.E.900.90001.2741.00.14.00404.1.20.150.002</v>
          </cell>
          <cell r="E1296" t="str">
            <v>2018</v>
          </cell>
          <cell r="F1296" t="str">
            <v>29.02</v>
          </cell>
          <cell r="G1296" t="str">
            <v>012</v>
          </cell>
          <cell r="H1296" t="str">
            <v>2.1.1.2.1</v>
          </cell>
          <cell r="I1296" t="str">
            <v>11</v>
          </cell>
          <cell r="J1296" t="str">
            <v>045</v>
          </cell>
          <cell r="K1296" t="str">
            <v>5080</v>
          </cell>
          <cell r="L1296" t="str">
            <v>2</v>
          </cell>
          <cell r="M1296" t="str">
            <v>6</v>
          </cell>
          <cell r="N1296" t="str">
            <v>5</v>
          </cell>
          <cell r="O1296" t="str">
            <v>3</v>
          </cell>
          <cell r="P1296" t="str">
            <v>1</v>
          </cell>
          <cell r="Q1296" t="str">
            <v>E</v>
          </cell>
          <cell r="R1296" t="str">
            <v>900</v>
          </cell>
          <cell r="S1296" t="str">
            <v>90001</v>
          </cell>
          <cell r="T1296" t="str">
            <v>2741</v>
          </cell>
          <cell r="U1296" t="str">
            <v>00</v>
          </cell>
          <cell r="V1296" t="str">
            <v>14</v>
          </cell>
          <cell r="W1296" t="str">
            <v>00404</v>
          </cell>
          <cell r="X1296" t="str">
            <v>1</v>
          </cell>
          <cell r="Y1296" t="str">
            <v>20</v>
          </cell>
          <cell r="Z1296" t="str">
            <v>150</v>
          </cell>
          <cell r="AA1296" t="str">
            <v>002</v>
          </cell>
          <cell r="AB1296">
            <v>8520.24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8520.24</v>
          </cell>
        </row>
        <row r="1297">
          <cell r="C1297" t="str">
            <v>311150809000100605002</v>
          </cell>
          <cell r="D1297" t="str">
            <v>2018.29.02.012.2.1.1.2.1.11.045.5080.2.6.5.3.1.E.900.90001.3111.00.16.00605.1.20.150.002</v>
          </cell>
          <cell r="E1297" t="str">
            <v>2018</v>
          </cell>
          <cell r="F1297" t="str">
            <v>29.02</v>
          </cell>
          <cell r="G1297" t="str">
            <v>012</v>
          </cell>
          <cell r="H1297" t="str">
            <v>2.1.1.2.1</v>
          </cell>
          <cell r="I1297" t="str">
            <v>11</v>
          </cell>
          <cell r="J1297" t="str">
            <v>045</v>
          </cell>
          <cell r="K1297" t="str">
            <v>5080</v>
          </cell>
          <cell r="L1297" t="str">
            <v>2</v>
          </cell>
          <cell r="M1297" t="str">
            <v>6</v>
          </cell>
          <cell r="N1297" t="str">
            <v>5</v>
          </cell>
          <cell r="O1297" t="str">
            <v>3</v>
          </cell>
          <cell r="P1297" t="str">
            <v>1</v>
          </cell>
          <cell r="Q1297" t="str">
            <v>E</v>
          </cell>
          <cell r="R1297" t="str">
            <v>900</v>
          </cell>
          <cell r="S1297" t="str">
            <v>90001</v>
          </cell>
          <cell r="T1297" t="str">
            <v>3111</v>
          </cell>
          <cell r="U1297" t="str">
            <v>00</v>
          </cell>
          <cell r="V1297" t="str">
            <v>16</v>
          </cell>
          <cell r="W1297" t="str">
            <v>00605</v>
          </cell>
          <cell r="X1297" t="str">
            <v>1</v>
          </cell>
          <cell r="Y1297" t="str">
            <v>20</v>
          </cell>
          <cell r="Z1297" t="str">
            <v>150</v>
          </cell>
          <cell r="AA1297" t="str">
            <v>002</v>
          </cell>
          <cell r="AB1297">
            <v>243699.42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243699.42</v>
          </cell>
        </row>
        <row r="1298">
          <cell r="C1298" t="str">
            <v>329150809000100404002</v>
          </cell>
          <cell r="D1298" t="str">
            <v>2018.29.02.012.2.1.1.2.1.11.045.5080.2.6.5.3.1.E.900.90001.3291.00.14.00404.1.20.150.002</v>
          </cell>
          <cell r="E1298" t="str">
            <v>2018</v>
          </cell>
          <cell r="F1298" t="str">
            <v>29.02</v>
          </cell>
          <cell r="G1298" t="str">
            <v>012</v>
          </cell>
          <cell r="H1298" t="str">
            <v>2.1.1.2.1</v>
          </cell>
          <cell r="I1298" t="str">
            <v>11</v>
          </cell>
          <cell r="J1298" t="str">
            <v>045</v>
          </cell>
          <cell r="K1298" t="str">
            <v>5080</v>
          </cell>
          <cell r="L1298" t="str">
            <v>2</v>
          </cell>
          <cell r="M1298" t="str">
            <v>6</v>
          </cell>
          <cell r="N1298" t="str">
            <v>5</v>
          </cell>
          <cell r="O1298" t="str">
            <v>3</v>
          </cell>
          <cell r="P1298" t="str">
            <v>1</v>
          </cell>
          <cell r="Q1298" t="str">
            <v>E</v>
          </cell>
          <cell r="R1298" t="str">
            <v>900</v>
          </cell>
          <cell r="S1298" t="str">
            <v>90001</v>
          </cell>
          <cell r="T1298" t="str">
            <v>3291</v>
          </cell>
          <cell r="U1298" t="str">
            <v>00</v>
          </cell>
          <cell r="V1298" t="str">
            <v>14</v>
          </cell>
          <cell r="W1298" t="str">
            <v>00404</v>
          </cell>
          <cell r="X1298" t="str">
            <v>1</v>
          </cell>
          <cell r="Y1298" t="str">
            <v>20</v>
          </cell>
          <cell r="Z1298" t="str">
            <v>150</v>
          </cell>
          <cell r="AA1298" t="str">
            <v>002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</row>
        <row r="1299">
          <cell r="C1299" t="str">
            <v>171250819000100605002</v>
          </cell>
          <cell r="D1299" t="str">
            <v>2018.29.02.012.2.1.1.2.1.11.045.5081.2.6.5.3.1.E.900.90001.1712.00.16.00605.1.20.150.002</v>
          </cell>
          <cell r="E1299" t="str">
            <v>2018</v>
          </cell>
          <cell r="F1299" t="str">
            <v>29.02</v>
          </cell>
          <cell r="G1299" t="str">
            <v>012</v>
          </cell>
          <cell r="H1299" t="str">
            <v>2.1.1.2.1</v>
          </cell>
          <cell r="I1299" t="str">
            <v>11</v>
          </cell>
          <cell r="J1299" t="str">
            <v>045</v>
          </cell>
          <cell r="K1299" t="str">
            <v>5081</v>
          </cell>
          <cell r="L1299" t="str">
            <v>2</v>
          </cell>
          <cell r="M1299" t="str">
            <v>6</v>
          </cell>
          <cell r="N1299" t="str">
            <v>5</v>
          </cell>
          <cell r="O1299" t="str">
            <v>3</v>
          </cell>
          <cell r="P1299" t="str">
            <v>1</v>
          </cell>
          <cell r="Q1299" t="str">
            <v>E</v>
          </cell>
          <cell r="R1299" t="str">
            <v>900</v>
          </cell>
          <cell r="S1299" t="str">
            <v>90001</v>
          </cell>
          <cell r="T1299" t="str">
            <v>1712</v>
          </cell>
          <cell r="U1299" t="str">
            <v>00</v>
          </cell>
          <cell r="V1299" t="str">
            <v>16</v>
          </cell>
          <cell r="W1299" t="str">
            <v>00605</v>
          </cell>
          <cell r="X1299" t="str">
            <v>1</v>
          </cell>
          <cell r="Y1299" t="str">
            <v>20</v>
          </cell>
          <cell r="Z1299" t="str">
            <v>150</v>
          </cell>
          <cell r="AA1299" t="str">
            <v>002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</row>
        <row r="1300">
          <cell r="C1300" t="str">
            <v>246150819000100404002</v>
          </cell>
          <cell r="D1300" t="str">
            <v>2018.29.02.012.2.1.1.2.1.11.045.5081.2.6.5.3.1.E.900.90001.2461.00.14.00404.1.20.150.002</v>
          </cell>
          <cell r="E1300" t="str">
            <v>2018</v>
          </cell>
          <cell r="F1300" t="str">
            <v>29.02</v>
          </cell>
          <cell r="G1300" t="str">
            <v>012</v>
          </cell>
          <cell r="H1300" t="str">
            <v>2.1.1.2.1</v>
          </cell>
          <cell r="I1300" t="str">
            <v>11</v>
          </cell>
          <cell r="J1300" t="str">
            <v>045</v>
          </cell>
          <cell r="K1300" t="str">
            <v>5081</v>
          </cell>
          <cell r="L1300" t="str">
            <v>2</v>
          </cell>
          <cell r="M1300" t="str">
            <v>6</v>
          </cell>
          <cell r="N1300" t="str">
            <v>5</v>
          </cell>
          <cell r="O1300" t="str">
            <v>3</v>
          </cell>
          <cell r="P1300" t="str">
            <v>1</v>
          </cell>
          <cell r="Q1300" t="str">
            <v>E</v>
          </cell>
          <cell r="R1300" t="str">
            <v>900</v>
          </cell>
          <cell r="S1300" t="str">
            <v>90001</v>
          </cell>
          <cell r="T1300" t="str">
            <v>2461</v>
          </cell>
          <cell r="U1300" t="str">
            <v>00</v>
          </cell>
          <cell r="V1300" t="str">
            <v>14</v>
          </cell>
          <cell r="W1300" t="str">
            <v>00404</v>
          </cell>
          <cell r="X1300" t="str">
            <v>1</v>
          </cell>
          <cell r="Y1300" t="str">
            <v>20</v>
          </cell>
          <cell r="Z1300" t="str">
            <v>150</v>
          </cell>
          <cell r="AA1300" t="str">
            <v>002</v>
          </cell>
          <cell r="AB1300">
            <v>15822.32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15822.32</v>
          </cell>
        </row>
        <row r="1301">
          <cell r="C1301" t="str">
            <v>292150819000100404002</v>
          </cell>
          <cell r="D1301" t="str">
            <v>2018.29.02.012.2.1.1.2.1.11.045.5081.2.6.5.3.1.E.900.90001.2921.00.14.00404.1.20.150.002</v>
          </cell>
          <cell r="E1301" t="str">
            <v>2018</v>
          </cell>
          <cell r="F1301" t="str">
            <v>29.02</v>
          </cell>
          <cell r="G1301" t="str">
            <v>012</v>
          </cell>
          <cell r="H1301" t="str">
            <v>2.1.1.2.1</v>
          </cell>
          <cell r="I1301" t="str">
            <v>11</v>
          </cell>
          <cell r="J1301" t="str">
            <v>045</v>
          </cell>
          <cell r="K1301" t="str">
            <v>5081</v>
          </cell>
          <cell r="L1301" t="str">
            <v>2</v>
          </cell>
          <cell r="M1301" t="str">
            <v>6</v>
          </cell>
          <cell r="N1301" t="str">
            <v>5</v>
          </cell>
          <cell r="O1301" t="str">
            <v>3</v>
          </cell>
          <cell r="P1301" t="str">
            <v>1</v>
          </cell>
          <cell r="Q1301" t="str">
            <v>E</v>
          </cell>
          <cell r="R1301" t="str">
            <v>900</v>
          </cell>
          <cell r="S1301" t="str">
            <v>90001</v>
          </cell>
          <cell r="T1301" t="str">
            <v>2921</v>
          </cell>
          <cell r="U1301" t="str">
            <v>00</v>
          </cell>
          <cell r="V1301" t="str">
            <v>14</v>
          </cell>
          <cell r="W1301" t="str">
            <v>00404</v>
          </cell>
          <cell r="X1301" t="str">
            <v>1</v>
          </cell>
          <cell r="Y1301" t="str">
            <v>20</v>
          </cell>
          <cell r="Z1301" t="str">
            <v>150</v>
          </cell>
          <cell r="AA1301" t="str">
            <v>002</v>
          </cell>
          <cell r="AB1301">
            <v>1076.3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1076.3</v>
          </cell>
        </row>
        <row r="1302">
          <cell r="C1302" t="str">
            <v>341150959000100605002</v>
          </cell>
          <cell r="D1302" t="str">
            <v>2018.29.02.012.2.1.1.2.1.11.045.5095.2.6.5.3.1.E.900.90001.3411.00.16.00605.1.20.150.002</v>
          </cell>
          <cell r="E1302" t="str">
            <v>2018</v>
          </cell>
          <cell r="F1302" t="str">
            <v>29.02</v>
          </cell>
          <cell r="G1302" t="str">
            <v>012</v>
          </cell>
          <cell r="H1302" t="str">
            <v>2.1.1.2.1</v>
          </cell>
          <cell r="I1302" t="str">
            <v>11</v>
          </cell>
          <cell r="J1302" t="str">
            <v>045</v>
          </cell>
          <cell r="K1302" t="str">
            <v>5095</v>
          </cell>
          <cell r="L1302" t="str">
            <v>2</v>
          </cell>
          <cell r="M1302" t="str">
            <v>6</v>
          </cell>
          <cell r="N1302" t="str">
            <v>5</v>
          </cell>
          <cell r="O1302" t="str">
            <v>3</v>
          </cell>
          <cell r="P1302" t="str">
            <v>1</v>
          </cell>
          <cell r="Q1302" t="str">
            <v>E</v>
          </cell>
          <cell r="R1302" t="str">
            <v>900</v>
          </cell>
          <cell r="S1302" t="str">
            <v>90001</v>
          </cell>
          <cell r="T1302" t="str">
            <v>3411</v>
          </cell>
          <cell r="U1302" t="str">
            <v>00</v>
          </cell>
          <cell r="V1302" t="str">
            <v>16</v>
          </cell>
          <cell r="W1302" t="str">
            <v>00605</v>
          </cell>
          <cell r="X1302" t="str">
            <v>1</v>
          </cell>
          <cell r="Y1302" t="str">
            <v>20</v>
          </cell>
          <cell r="Z1302" t="str">
            <v>150</v>
          </cell>
          <cell r="AA1302" t="str">
            <v>002</v>
          </cell>
          <cell r="AB1302">
            <v>60000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60000</v>
          </cell>
        </row>
        <row r="1303">
          <cell r="C1303" t="str">
            <v>379150959000100605002</v>
          </cell>
          <cell r="D1303" t="str">
            <v>2018.29.02.012.2.1.1.2.1.11.045.5095.2.6.5.3.1.E.900.90001.3791.00.16.00605.1.20.150.002</v>
          </cell>
          <cell r="E1303" t="str">
            <v>2018</v>
          </cell>
          <cell r="F1303" t="str">
            <v>29.02</v>
          </cell>
          <cell r="G1303" t="str">
            <v>012</v>
          </cell>
          <cell r="H1303" t="str">
            <v>2.1.1.2.1</v>
          </cell>
          <cell r="I1303" t="str">
            <v>11</v>
          </cell>
          <cell r="J1303" t="str">
            <v>045</v>
          </cell>
          <cell r="K1303" t="str">
            <v>5095</v>
          </cell>
          <cell r="L1303" t="str">
            <v>2</v>
          </cell>
          <cell r="M1303" t="str">
            <v>6</v>
          </cell>
          <cell r="N1303" t="str">
            <v>5</v>
          </cell>
          <cell r="O1303" t="str">
            <v>3</v>
          </cell>
          <cell r="P1303" t="str">
            <v>1</v>
          </cell>
          <cell r="Q1303" t="str">
            <v>E</v>
          </cell>
          <cell r="R1303" t="str">
            <v>900</v>
          </cell>
          <cell r="S1303" t="str">
            <v>90001</v>
          </cell>
          <cell r="T1303" t="str">
            <v>3791</v>
          </cell>
          <cell r="U1303" t="str">
            <v>00</v>
          </cell>
          <cell r="V1303" t="str">
            <v>16</v>
          </cell>
          <cell r="W1303" t="str">
            <v>00605</v>
          </cell>
          <cell r="X1303" t="str">
            <v>1</v>
          </cell>
          <cell r="Y1303" t="str">
            <v>20</v>
          </cell>
          <cell r="Z1303" t="str">
            <v>150</v>
          </cell>
          <cell r="AA1303" t="str">
            <v>002</v>
          </cell>
          <cell r="AB1303">
            <v>1270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1270</v>
          </cell>
        </row>
        <row r="1304">
          <cell r="C1304" t="str">
            <v>132251319000100605002</v>
          </cell>
          <cell r="D1304" t="str">
            <v>2018.29.02.012.2.1.1.2.1.11.045.5131.2.6.5.3.1.E.900.90001.1322.00.16.00605.1.20.150.002</v>
          </cell>
          <cell r="E1304" t="str">
            <v>2018</v>
          </cell>
          <cell r="F1304" t="str">
            <v>29.02</v>
          </cell>
          <cell r="G1304" t="str">
            <v>012</v>
          </cell>
          <cell r="H1304" t="str">
            <v>2.1.1.2.1</v>
          </cell>
          <cell r="I1304" t="str">
            <v>11</v>
          </cell>
          <cell r="J1304" t="str">
            <v>045</v>
          </cell>
          <cell r="K1304" t="str">
            <v>5131</v>
          </cell>
          <cell r="L1304" t="str">
            <v>2</v>
          </cell>
          <cell r="M1304" t="str">
            <v>6</v>
          </cell>
          <cell r="N1304" t="str">
            <v>5</v>
          </cell>
          <cell r="O1304" t="str">
            <v>3</v>
          </cell>
          <cell r="P1304" t="str">
            <v>1</v>
          </cell>
          <cell r="Q1304" t="str">
            <v>E</v>
          </cell>
          <cell r="R1304" t="str">
            <v>900</v>
          </cell>
          <cell r="S1304" t="str">
            <v>90001</v>
          </cell>
          <cell r="T1304" t="str">
            <v>1322</v>
          </cell>
          <cell r="U1304" t="str">
            <v>00</v>
          </cell>
          <cell r="V1304" t="str">
            <v>16</v>
          </cell>
          <cell r="W1304" t="str">
            <v>00605</v>
          </cell>
          <cell r="X1304" t="str">
            <v>1</v>
          </cell>
          <cell r="Y1304" t="str">
            <v>20</v>
          </cell>
          <cell r="Z1304" t="str">
            <v>150</v>
          </cell>
          <cell r="AA1304" t="str">
            <v>002</v>
          </cell>
          <cell r="AB1304">
            <v>2924.54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2924.54</v>
          </cell>
        </row>
        <row r="1305">
          <cell r="C1305" t="str">
            <v>336351839000100605503</v>
          </cell>
          <cell r="D1305" t="str">
            <v>2018.29.02.012.2.1.1.2.1.11.045.5183.2.6.5.3.1.E.900.90001.3363.00.16.00605.1.20.150.503</v>
          </cell>
          <cell r="E1305" t="str">
            <v>2018</v>
          </cell>
          <cell r="F1305" t="str">
            <v>29.02</v>
          </cell>
          <cell r="G1305" t="str">
            <v>012</v>
          </cell>
          <cell r="H1305" t="str">
            <v>2.1.1.2.1</v>
          </cell>
          <cell r="I1305" t="str">
            <v>11</v>
          </cell>
          <cell r="J1305" t="str">
            <v>045</v>
          </cell>
          <cell r="K1305" t="str">
            <v>5183</v>
          </cell>
          <cell r="L1305" t="str">
            <v>2</v>
          </cell>
          <cell r="M1305" t="str">
            <v>6</v>
          </cell>
          <cell r="N1305" t="str">
            <v>5</v>
          </cell>
          <cell r="O1305" t="str">
            <v>3</v>
          </cell>
          <cell r="P1305" t="str">
            <v>1</v>
          </cell>
          <cell r="Q1305" t="str">
            <v>E</v>
          </cell>
          <cell r="R1305" t="str">
            <v>900</v>
          </cell>
          <cell r="S1305" t="str">
            <v>90001</v>
          </cell>
          <cell r="T1305" t="str">
            <v>3363</v>
          </cell>
          <cell r="U1305" t="str">
            <v>00</v>
          </cell>
          <cell r="V1305" t="str">
            <v>16</v>
          </cell>
          <cell r="W1305" t="str">
            <v>00605</v>
          </cell>
          <cell r="X1305" t="str">
            <v>1</v>
          </cell>
          <cell r="Y1305" t="str">
            <v>20</v>
          </cell>
          <cell r="Z1305" t="str">
            <v>150</v>
          </cell>
          <cell r="AA1305" t="str">
            <v>503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</row>
        <row r="1306">
          <cell r="C1306" t="str">
            <v>336351839000100605506</v>
          </cell>
          <cell r="D1306" t="str">
            <v>2018.29.02.012.2.1.1.2.1.11.045.5183.2.6.5.3.1.E.900.90001.3363.00.16.00605.1.20.150.506</v>
          </cell>
          <cell r="E1306" t="str">
            <v>2018</v>
          </cell>
          <cell r="F1306" t="str">
            <v>29.02</v>
          </cell>
          <cell r="G1306" t="str">
            <v>012</v>
          </cell>
          <cell r="H1306" t="str">
            <v>2.1.1.2.1</v>
          </cell>
          <cell r="I1306" t="str">
            <v>11</v>
          </cell>
          <cell r="J1306" t="str">
            <v>045</v>
          </cell>
          <cell r="K1306" t="str">
            <v>5183</v>
          </cell>
          <cell r="L1306" t="str">
            <v>2</v>
          </cell>
          <cell r="M1306" t="str">
            <v>6</v>
          </cell>
          <cell r="N1306" t="str">
            <v>5</v>
          </cell>
          <cell r="O1306" t="str">
            <v>3</v>
          </cell>
          <cell r="P1306" t="str">
            <v>1</v>
          </cell>
          <cell r="Q1306" t="str">
            <v>E</v>
          </cell>
          <cell r="R1306" t="str">
            <v>900</v>
          </cell>
          <cell r="S1306" t="str">
            <v>90001</v>
          </cell>
          <cell r="T1306" t="str">
            <v>3363</v>
          </cell>
          <cell r="U1306" t="str">
            <v>00</v>
          </cell>
          <cell r="V1306" t="str">
            <v>16</v>
          </cell>
          <cell r="W1306" t="str">
            <v>00605</v>
          </cell>
          <cell r="X1306" t="str">
            <v>1</v>
          </cell>
          <cell r="Y1306" t="str">
            <v>20</v>
          </cell>
          <cell r="Z1306" t="str">
            <v>150</v>
          </cell>
          <cell r="AA1306" t="str">
            <v>506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</row>
        <row r="1307">
          <cell r="C1307" t="str">
            <v>221231123580200605517</v>
          </cell>
          <cell r="D1307" t="str">
            <v>2018.29.02.012.2.1.1.2.1.11.045.3112.2.6.8.3.2.E.358.35802.2212.00.16.00605.1.20.150.517</v>
          </cell>
          <cell r="E1307" t="str">
            <v>2018</v>
          </cell>
          <cell r="F1307" t="str">
            <v>29.02</v>
          </cell>
          <cell r="G1307" t="str">
            <v>012</v>
          </cell>
          <cell r="H1307" t="str">
            <v>2.1.1.2.1</v>
          </cell>
          <cell r="I1307" t="str">
            <v>11</v>
          </cell>
          <cell r="J1307" t="str">
            <v>045</v>
          </cell>
          <cell r="K1307" t="str">
            <v>3112</v>
          </cell>
          <cell r="L1307" t="str">
            <v>2</v>
          </cell>
          <cell r="M1307" t="str">
            <v>6</v>
          </cell>
          <cell r="N1307" t="str">
            <v>8</v>
          </cell>
          <cell r="O1307" t="str">
            <v>3</v>
          </cell>
          <cell r="P1307" t="str">
            <v>2</v>
          </cell>
          <cell r="Q1307" t="str">
            <v>E</v>
          </cell>
          <cell r="R1307" t="str">
            <v>358</v>
          </cell>
          <cell r="S1307" t="str">
            <v>35802</v>
          </cell>
          <cell r="T1307" t="str">
            <v>2212</v>
          </cell>
          <cell r="U1307" t="str">
            <v>00</v>
          </cell>
          <cell r="V1307" t="str">
            <v>16</v>
          </cell>
          <cell r="W1307" t="str">
            <v>00605</v>
          </cell>
          <cell r="X1307" t="str">
            <v>1</v>
          </cell>
          <cell r="Y1307" t="str">
            <v>20</v>
          </cell>
          <cell r="Z1307" t="str">
            <v>150</v>
          </cell>
          <cell r="AA1307" t="str">
            <v>517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</row>
        <row r="1308">
          <cell r="C1308" t="str">
            <v>261131123580200605517</v>
          </cell>
          <cell r="D1308" t="str">
            <v>2018.29.02.012.2.1.1.2.1.11.045.3112.2.6.8.3.2.E.358.35802.2611.00.16.00605.1.20.150.517</v>
          </cell>
          <cell r="E1308" t="str">
            <v>2018</v>
          </cell>
          <cell r="F1308" t="str">
            <v>29.02</v>
          </cell>
          <cell r="G1308" t="str">
            <v>012</v>
          </cell>
          <cell r="H1308" t="str">
            <v>2.1.1.2.1</v>
          </cell>
          <cell r="I1308" t="str">
            <v>11</v>
          </cell>
          <cell r="J1308" t="str">
            <v>045</v>
          </cell>
          <cell r="K1308" t="str">
            <v>3112</v>
          </cell>
          <cell r="L1308" t="str">
            <v>2</v>
          </cell>
          <cell r="M1308" t="str">
            <v>6</v>
          </cell>
          <cell r="N1308" t="str">
            <v>8</v>
          </cell>
          <cell r="O1308" t="str">
            <v>3</v>
          </cell>
          <cell r="P1308" t="str">
            <v>2</v>
          </cell>
          <cell r="Q1308" t="str">
            <v>E</v>
          </cell>
          <cell r="R1308" t="str">
            <v>358</v>
          </cell>
          <cell r="S1308" t="str">
            <v>35802</v>
          </cell>
          <cell r="T1308" t="str">
            <v>2611</v>
          </cell>
          <cell r="U1308" t="str">
            <v>00</v>
          </cell>
          <cell r="V1308" t="str">
            <v>16</v>
          </cell>
          <cell r="W1308" t="str">
            <v>00605</v>
          </cell>
          <cell r="X1308" t="str">
            <v>1</v>
          </cell>
          <cell r="Y1308" t="str">
            <v>20</v>
          </cell>
          <cell r="Z1308" t="str">
            <v>150</v>
          </cell>
          <cell r="AA1308" t="str">
            <v>517</v>
          </cell>
          <cell r="AB1308">
            <v>189.42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189.42</v>
          </cell>
        </row>
        <row r="1309">
          <cell r="C1309" t="str">
            <v>441331123580300605647</v>
          </cell>
          <cell r="D1309" t="str">
            <v>2018.29.02.012.2.1.1.2.1.11.045.3112.2.6.8.3.2.E.358.35803.4413.00.16.00605.1.20.150.647</v>
          </cell>
          <cell r="E1309" t="str">
            <v>2018</v>
          </cell>
          <cell r="F1309" t="str">
            <v>29.02</v>
          </cell>
          <cell r="G1309" t="str">
            <v>012</v>
          </cell>
          <cell r="H1309" t="str">
            <v>2.1.1.2.1</v>
          </cell>
          <cell r="I1309" t="str">
            <v>11</v>
          </cell>
          <cell r="J1309" t="str">
            <v>045</v>
          </cell>
          <cell r="K1309" t="str">
            <v>3112</v>
          </cell>
          <cell r="L1309" t="str">
            <v>2</v>
          </cell>
          <cell r="M1309" t="str">
            <v>6</v>
          </cell>
          <cell r="N1309" t="str">
            <v>8</v>
          </cell>
          <cell r="O1309" t="str">
            <v>3</v>
          </cell>
          <cell r="P1309" t="str">
            <v>2</v>
          </cell>
          <cell r="Q1309" t="str">
            <v>E</v>
          </cell>
          <cell r="R1309" t="str">
            <v>358</v>
          </cell>
          <cell r="S1309" t="str">
            <v>35803</v>
          </cell>
          <cell r="T1309" t="str">
            <v>4413</v>
          </cell>
          <cell r="U1309" t="str">
            <v>00</v>
          </cell>
          <cell r="V1309" t="str">
            <v>16</v>
          </cell>
          <cell r="W1309" t="str">
            <v>00605</v>
          </cell>
          <cell r="X1309" t="str">
            <v>1</v>
          </cell>
          <cell r="Y1309" t="str">
            <v>20</v>
          </cell>
          <cell r="Z1309" t="str">
            <v>150</v>
          </cell>
          <cell r="AA1309" t="str">
            <v>647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</row>
        <row r="1310">
          <cell r="C1310" t="str">
            <v>441331123580300501700</v>
          </cell>
          <cell r="D1310" t="str">
            <v>2018.29.02.012.2.1.1.2.1.11.045.3112.2.6.8.3.2.E.358.35803.4413.00.25.00501.1.20.150.700</v>
          </cell>
          <cell r="E1310" t="str">
            <v>2018</v>
          </cell>
          <cell r="F1310" t="str">
            <v>29.02</v>
          </cell>
          <cell r="G1310" t="str">
            <v>012</v>
          </cell>
          <cell r="H1310" t="str">
            <v>2.1.1.2.1</v>
          </cell>
          <cell r="I1310" t="str">
            <v>11</v>
          </cell>
          <cell r="J1310" t="str">
            <v>045</v>
          </cell>
          <cell r="K1310" t="str">
            <v>3112</v>
          </cell>
          <cell r="L1310" t="str">
            <v>2</v>
          </cell>
          <cell r="M1310" t="str">
            <v>6</v>
          </cell>
          <cell r="N1310" t="str">
            <v>8</v>
          </cell>
          <cell r="O1310" t="str">
            <v>3</v>
          </cell>
          <cell r="P1310" t="str">
            <v>2</v>
          </cell>
          <cell r="Q1310" t="str">
            <v>E</v>
          </cell>
          <cell r="R1310" t="str">
            <v>358</v>
          </cell>
          <cell r="S1310" t="str">
            <v>35803</v>
          </cell>
          <cell r="T1310" t="str">
            <v>4413</v>
          </cell>
          <cell r="U1310" t="str">
            <v>00</v>
          </cell>
          <cell r="V1310" t="str">
            <v>25</v>
          </cell>
          <cell r="W1310" t="str">
            <v>00501</v>
          </cell>
          <cell r="X1310" t="str">
            <v>1</v>
          </cell>
          <cell r="Y1310" t="str">
            <v>20</v>
          </cell>
          <cell r="Z1310" t="str">
            <v>150</v>
          </cell>
          <cell r="AA1310" t="str">
            <v>700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</row>
        <row r="1311">
          <cell r="C1311" t="str">
            <v>13223143358D700605002</v>
          </cell>
          <cell r="D1311" t="str">
            <v>2018.29.02.012.2.1.1.2.1.11.045.3143.2.6.8.3.2.E.358.358D7.1322.00.16.00605.1.20.150.002</v>
          </cell>
          <cell r="E1311" t="str">
            <v>2018</v>
          </cell>
          <cell r="F1311" t="str">
            <v>29.02</v>
          </cell>
          <cell r="G1311" t="str">
            <v>012</v>
          </cell>
          <cell r="H1311" t="str">
            <v>2.1.1.2.1</v>
          </cell>
          <cell r="I1311" t="str">
            <v>11</v>
          </cell>
          <cell r="J1311" t="str">
            <v>045</v>
          </cell>
          <cell r="K1311" t="str">
            <v>3143</v>
          </cell>
          <cell r="L1311" t="str">
            <v>2</v>
          </cell>
          <cell r="M1311" t="str">
            <v>6</v>
          </cell>
          <cell r="N1311" t="str">
            <v>8</v>
          </cell>
          <cell r="O1311" t="str">
            <v>3</v>
          </cell>
          <cell r="P1311" t="str">
            <v>2</v>
          </cell>
          <cell r="Q1311" t="str">
            <v>E</v>
          </cell>
          <cell r="R1311" t="str">
            <v>358</v>
          </cell>
          <cell r="S1311" t="str">
            <v>358D7</v>
          </cell>
          <cell r="T1311" t="str">
            <v>1322</v>
          </cell>
          <cell r="U1311" t="str">
            <v>00</v>
          </cell>
          <cell r="V1311" t="str">
            <v>16</v>
          </cell>
          <cell r="W1311" t="str">
            <v>00605</v>
          </cell>
          <cell r="X1311" t="str">
            <v>1</v>
          </cell>
          <cell r="Y1311" t="str">
            <v>20</v>
          </cell>
          <cell r="Z1311" t="str">
            <v>150</v>
          </cell>
          <cell r="AA1311" t="str">
            <v>002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</row>
        <row r="1312">
          <cell r="C1312" t="str">
            <v>14323143358D700605002</v>
          </cell>
          <cell r="D1312" t="str">
            <v>2018.29.02.012.2.1.1.2.1.11.045.3143.2.6.8.3.2.E.358.358D7.1432.00.16.00605.1.20.150.002</v>
          </cell>
          <cell r="E1312" t="str">
            <v>2018</v>
          </cell>
          <cell r="F1312" t="str">
            <v>29.02</v>
          </cell>
          <cell r="G1312" t="str">
            <v>012</v>
          </cell>
          <cell r="H1312" t="str">
            <v>2.1.1.2.1</v>
          </cell>
          <cell r="I1312" t="str">
            <v>11</v>
          </cell>
          <cell r="J1312" t="str">
            <v>045</v>
          </cell>
          <cell r="K1312" t="str">
            <v>3143</v>
          </cell>
          <cell r="L1312" t="str">
            <v>2</v>
          </cell>
          <cell r="M1312" t="str">
            <v>6</v>
          </cell>
          <cell r="N1312" t="str">
            <v>8</v>
          </cell>
          <cell r="O1312" t="str">
            <v>3</v>
          </cell>
          <cell r="P1312" t="str">
            <v>2</v>
          </cell>
          <cell r="Q1312" t="str">
            <v>E</v>
          </cell>
          <cell r="R1312" t="str">
            <v>358</v>
          </cell>
          <cell r="S1312" t="str">
            <v>358D7</v>
          </cell>
          <cell r="T1312" t="str">
            <v>1432</v>
          </cell>
          <cell r="U1312" t="str">
            <v>00</v>
          </cell>
          <cell r="V1312" t="str">
            <v>16</v>
          </cell>
          <cell r="W1312" t="str">
            <v>00605</v>
          </cell>
          <cell r="X1312" t="str">
            <v>1</v>
          </cell>
          <cell r="Y1312" t="str">
            <v>20</v>
          </cell>
          <cell r="Z1312" t="str">
            <v>150</v>
          </cell>
          <cell r="AA1312" t="str">
            <v>002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</row>
        <row r="1313">
          <cell r="C1313" t="str">
            <v>15433158358D700605002</v>
          </cell>
          <cell r="D1313" t="str">
            <v>2018.29.02.012.2.1.1.2.1.11.045.3158.2.6.8.3.2.E.358.358D7.1543.00.16.00605.1.20.150.002</v>
          </cell>
          <cell r="E1313" t="str">
            <v>2018</v>
          </cell>
          <cell r="F1313" t="str">
            <v>29.02</v>
          </cell>
          <cell r="G1313" t="str">
            <v>012</v>
          </cell>
          <cell r="H1313" t="str">
            <v>2.1.1.2.1</v>
          </cell>
          <cell r="I1313" t="str">
            <v>11</v>
          </cell>
          <cell r="J1313" t="str">
            <v>045</v>
          </cell>
          <cell r="K1313" t="str">
            <v>3158</v>
          </cell>
          <cell r="L1313" t="str">
            <v>2</v>
          </cell>
          <cell r="M1313" t="str">
            <v>6</v>
          </cell>
          <cell r="N1313" t="str">
            <v>8</v>
          </cell>
          <cell r="O1313" t="str">
            <v>3</v>
          </cell>
          <cell r="P1313" t="str">
            <v>2</v>
          </cell>
          <cell r="Q1313" t="str">
            <v>E</v>
          </cell>
          <cell r="R1313" t="str">
            <v>358</v>
          </cell>
          <cell r="S1313" t="str">
            <v>358D7</v>
          </cell>
          <cell r="T1313" t="str">
            <v>1543</v>
          </cell>
          <cell r="U1313" t="str">
            <v>00</v>
          </cell>
          <cell r="V1313" t="str">
            <v>16</v>
          </cell>
          <cell r="W1313" t="str">
            <v>00605</v>
          </cell>
          <cell r="X1313" t="str">
            <v>1</v>
          </cell>
          <cell r="Y1313" t="str">
            <v>20</v>
          </cell>
          <cell r="Z1313" t="str">
            <v>150</v>
          </cell>
          <cell r="AA1313" t="str">
            <v>002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</row>
        <row r="1314">
          <cell r="C1314" t="str">
            <v>153140009000100605002</v>
          </cell>
          <cell r="D1314" t="str">
            <v>2018.29.02.012.2.1.1.2.1.11.045.4000.2.6.5.3.1.E.900.90001.1531.00.16.00605.1.20.150.002</v>
          </cell>
          <cell r="E1314" t="str">
            <v>2018</v>
          </cell>
          <cell r="F1314" t="str">
            <v>29.02</v>
          </cell>
          <cell r="G1314" t="str">
            <v>012</v>
          </cell>
          <cell r="H1314" t="str">
            <v>2.1.1.2.1</v>
          </cell>
          <cell r="I1314" t="str">
            <v>11</v>
          </cell>
          <cell r="J1314" t="str">
            <v>045</v>
          </cell>
          <cell r="K1314" t="str">
            <v>4000</v>
          </cell>
          <cell r="L1314" t="str">
            <v>2</v>
          </cell>
          <cell r="M1314" t="str">
            <v>6</v>
          </cell>
          <cell r="N1314" t="str">
            <v>5</v>
          </cell>
          <cell r="O1314" t="str">
            <v>3</v>
          </cell>
          <cell r="P1314" t="str">
            <v>1</v>
          </cell>
          <cell r="Q1314" t="str">
            <v>E</v>
          </cell>
          <cell r="R1314" t="str">
            <v>900</v>
          </cell>
          <cell r="S1314" t="str">
            <v>90001</v>
          </cell>
          <cell r="T1314" t="str">
            <v>1531</v>
          </cell>
          <cell r="U1314" t="str">
            <v>00</v>
          </cell>
          <cell r="V1314" t="str">
            <v>16</v>
          </cell>
          <cell r="W1314" t="str">
            <v>00605</v>
          </cell>
          <cell r="X1314" t="str">
            <v>1</v>
          </cell>
          <cell r="Y1314" t="str">
            <v>20</v>
          </cell>
          <cell r="Z1314" t="str">
            <v>150</v>
          </cell>
          <cell r="AA1314" t="str">
            <v>002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</row>
        <row r="1315">
          <cell r="C1315" t="str">
            <v>29814030701D300605002</v>
          </cell>
          <cell r="D1315" t="str">
            <v>2018.29.02.012.2.1.1.2.1.11.045.4030.2.4.2.4.4.E.701.701D3.2981.00.16.00605.1.20.150.002</v>
          </cell>
          <cell r="E1315" t="str">
            <v>2018</v>
          </cell>
          <cell r="F1315" t="str">
            <v>29.02</v>
          </cell>
          <cell r="G1315" t="str">
            <v>012</v>
          </cell>
          <cell r="H1315" t="str">
            <v>2.1.1.2.1</v>
          </cell>
          <cell r="I1315" t="str">
            <v>11</v>
          </cell>
          <cell r="J1315" t="str">
            <v>045</v>
          </cell>
          <cell r="K1315" t="str">
            <v>4030</v>
          </cell>
          <cell r="L1315" t="str">
            <v>2</v>
          </cell>
          <cell r="M1315" t="str">
            <v>4</v>
          </cell>
          <cell r="N1315" t="str">
            <v>2</v>
          </cell>
          <cell r="O1315" t="str">
            <v>4</v>
          </cell>
          <cell r="P1315" t="str">
            <v>4</v>
          </cell>
          <cell r="Q1315" t="str">
            <v>E</v>
          </cell>
          <cell r="R1315" t="str">
            <v>701</v>
          </cell>
          <cell r="S1315" t="str">
            <v>701D3</v>
          </cell>
          <cell r="T1315" t="str">
            <v>2981</v>
          </cell>
          <cell r="U1315" t="str">
            <v>00</v>
          </cell>
          <cell r="V1315" t="str">
            <v>16</v>
          </cell>
          <cell r="W1315" t="str">
            <v>00605</v>
          </cell>
          <cell r="X1315" t="str">
            <v>1</v>
          </cell>
          <cell r="Y1315" t="str">
            <v>20</v>
          </cell>
          <cell r="Z1315" t="str">
            <v>150</v>
          </cell>
          <cell r="AA1315" t="str">
            <v>002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</row>
        <row r="1316">
          <cell r="C1316" t="str">
            <v>29814030701D300605700</v>
          </cell>
          <cell r="D1316" t="str">
            <v>2018.29.02.012.2.1.1.2.1.11.045.4030.2.4.2.4.4.E.701.701D3.2981.00.16.00605.1.20.150.700</v>
          </cell>
          <cell r="E1316" t="str">
            <v>2018</v>
          </cell>
          <cell r="F1316" t="str">
            <v>29.02</v>
          </cell>
          <cell r="G1316" t="str">
            <v>012</v>
          </cell>
          <cell r="H1316" t="str">
            <v>2.1.1.2.1</v>
          </cell>
          <cell r="I1316" t="str">
            <v>11</v>
          </cell>
          <cell r="J1316" t="str">
            <v>045</v>
          </cell>
          <cell r="K1316" t="str">
            <v>4030</v>
          </cell>
          <cell r="L1316" t="str">
            <v>2</v>
          </cell>
          <cell r="M1316" t="str">
            <v>4</v>
          </cell>
          <cell r="N1316" t="str">
            <v>2</v>
          </cell>
          <cell r="O1316" t="str">
            <v>4</v>
          </cell>
          <cell r="P1316" t="str">
            <v>4</v>
          </cell>
          <cell r="Q1316" t="str">
            <v>E</v>
          </cell>
          <cell r="R1316" t="str">
            <v>701</v>
          </cell>
          <cell r="S1316" t="str">
            <v>701D3</v>
          </cell>
          <cell r="T1316" t="str">
            <v>2981</v>
          </cell>
          <cell r="U1316" t="str">
            <v>00</v>
          </cell>
          <cell r="V1316" t="str">
            <v>16</v>
          </cell>
          <cell r="W1316" t="str">
            <v>00605</v>
          </cell>
          <cell r="X1316" t="str">
            <v>1</v>
          </cell>
          <cell r="Y1316" t="str">
            <v>20</v>
          </cell>
          <cell r="Z1316" t="str">
            <v>150</v>
          </cell>
          <cell r="AA1316" t="str">
            <v>700</v>
          </cell>
          <cell r="AB1316">
            <v>43228.58</v>
          </cell>
          <cell r="AC1316">
            <v>43228.58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</row>
        <row r="1317">
          <cell r="C1317" t="str">
            <v>33214030701D300605002</v>
          </cell>
          <cell r="D1317" t="str">
            <v>2018.29.02.012.2.1.1.2.1.11.045.4030.2.4.2.4.4.E.701.701D3.3321.00.16.00605.1.20.150.002</v>
          </cell>
          <cell r="E1317" t="str">
            <v>2018</v>
          </cell>
          <cell r="F1317" t="str">
            <v>29.02</v>
          </cell>
          <cell r="G1317" t="str">
            <v>012</v>
          </cell>
          <cell r="H1317" t="str">
            <v>2.1.1.2.1</v>
          </cell>
          <cell r="I1317" t="str">
            <v>11</v>
          </cell>
          <cell r="J1317" t="str">
            <v>045</v>
          </cell>
          <cell r="K1317" t="str">
            <v>4030</v>
          </cell>
          <cell r="L1317" t="str">
            <v>2</v>
          </cell>
          <cell r="M1317" t="str">
            <v>4</v>
          </cell>
          <cell r="N1317" t="str">
            <v>2</v>
          </cell>
          <cell r="O1317" t="str">
            <v>4</v>
          </cell>
          <cell r="P1317" t="str">
            <v>4</v>
          </cell>
          <cell r="Q1317" t="str">
            <v>E</v>
          </cell>
          <cell r="R1317" t="str">
            <v>701</v>
          </cell>
          <cell r="S1317" t="str">
            <v>701D3</v>
          </cell>
          <cell r="T1317" t="str">
            <v>3321</v>
          </cell>
          <cell r="U1317" t="str">
            <v>00</v>
          </cell>
          <cell r="V1317" t="str">
            <v>16</v>
          </cell>
          <cell r="W1317" t="str">
            <v>00605</v>
          </cell>
          <cell r="X1317" t="str">
            <v>1</v>
          </cell>
          <cell r="Y1317" t="str">
            <v>20</v>
          </cell>
          <cell r="Z1317" t="str">
            <v>150</v>
          </cell>
          <cell r="AA1317" t="str">
            <v>002</v>
          </cell>
          <cell r="AB1317">
            <v>155.44999999999999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155.44999999999999</v>
          </cell>
        </row>
        <row r="1318">
          <cell r="C1318" t="str">
            <v>35314030701D300605700</v>
          </cell>
          <cell r="D1318" t="str">
            <v>2018.29.02.012.2.1.1.2.1.11.045.4030.2.4.2.4.4.E.701.701D3.3531.00.16.00605.1.20.150.700</v>
          </cell>
          <cell r="E1318" t="str">
            <v>2018</v>
          </cell>
          <cell r="F1318" t="str">
            <v>29.02</v>
          </cell>
          <cell r="G1318" t="str">
            <v>012</v>
          </cell>
          <cell r="H1318" t="str">
            <v>2.1.1.2.1</v>
          </cell>
          <cell r="I1318" t="str">
            <v>11</v>
          </cell>
          <cell r="J1318" t="str">
            <v>045</v>
          </cell>
          <cell r="K1318" t="str">
            <v>4030</v>
          </cell>
          <cell r="L1318" t="str">
            <v>2</v>
          </cell>
          <cell r="M1318" t="str">
            <v>4</v>
          </cell>
          <cell r="N1318" t="str">
            <v>2</v>
          </cell>
          <cell r="O1318" t="str">
            <v>4</v>
          </cell>
          <cell r="P1318" t="str">
            <v>4</v>
          </cell>
          <cell r="Q1318" t="str">
            <v>E</v>
          </cell>
          <cell r="R1318" t="str">
            <v>701</v>
          </cell>
          <cell r="S1318" t="str">
            <v>701D3</v>
          </cell>
          <cell r="T1318" t="str">
            <v>3531</v>
          </cell>
          <cell r="U1318" t="str">
            <v>00</v>
          </cell>
          <cell r="V1318" t="str">
            <v>16</v>
          </cell>
          <cell r="W1318" t="str">
            <v>00605</v>
          </cell>
          <cell r="X1318" t="str">
            <v>1</v>
          </cell>
          <cell r="Y1318" t="str">
            <v>20</v>
          </cell>
          <cell r="Z1318" t="str">
            <v>150</v>
          </cell>
          <cell r="AA1318" t="str">
            <v>700</v>
          </cell>
          <cell r="AB1318">
            <v>11891.98</v>
          </cell>
          <cell r="AC1318">
            <v>11891.98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</row>
        <row r="1319">
          <cell r="C1319" t="str">
            <v>35724030701D300605002</v>
          </cell>
          <cell r="D1319" t="str">
            <v>2018.29.02.012.2.1.1.2.1.11.045.4030.2.4.2.4.4.E.701.701D3.3572.00.16.00605.1.20.150.002</v>
          </cell>
          <cell r="E1319" t="str">
            <v>2018</v>
          </cell>
          <cell r="F1319" t="str">
            <v>29.02</v>
          </cell>
          <cell r="G1319" t="str">
            <v>012</v>
          </cell>
          <cell r="H1319" t="str">
            <v>2.1.1.2.1</v>
          </cell>
          <cell r="I1319" t="str">
            <v>11</v>
          </cell>
          <cell r="J1319" t="str">
            <v>045</v>
          </cell>
          <cell r="K1319" t="str">
            <v>4030</v>
          </cell>
          <cell r="L1319" t="str">
            <v>2</v>
          </cell>
          <cell r="M1319" t="str">
            <v>4</v>
          </cell>
          <cell r="N1319" t="str">
            <v>2</v>
          </cell>
          <cell r="O1319" t="str">
            <v>4</v>
          </cell>
          <cell r="P1319" t="str">
            <v>4</v>
          </cell>
          <cell r="Q1319" t="str">
            <v>E</v>
          </cell>
          <cell r="R1319" t="str">
            <v>701</v>
          </cell>
          <cell r="S1319" t="str">
            <v>701D3</v>
          </cell>
          <cell r="T1319" t="str">
            <v>3572</v>
          </cell>
          <cell r="U1319" t="str">
            <v>00</v>
          </cell>
          <cell r="V1319" t="str">
            <v>16</v>
          </cell>
          <cell r="W1319" t="str">
            <v>00605</v>
          </cell>
          <cell r="X1319" t="str">
            <v>1</v>
          </cell>
          <cell r="Y1319" t="str">
            <v>20</v>
          </cell>
          <cell r="Z1319" t="str">
            <v>150</v>
          </cell>
          <cell r="AA1319" t="str">
            <v>002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</row>
        <row r="1320">
          <cell r="C1320" t="str">
            <v>51214030701D300605700</v>
          </cell>
          <cell r="D1320" t="str">
            <v>2018.29.02.012.2.1.1.2.1.11.045.4030.2.4.2.4.4.E.701.701D3.5121.00.16.00605.2.20.150.700</v>
          </cell>
          <cell r="E1320" t="str">
            <v>2018</v>
          </cell>
          <cell r="F1320" t="str">
            <v>29.02</v>
          </cell>
          <cell r="G1320" t="str">
            <v>012</v>
          </cell>
          <cell r="H1320" t="str">
            <v>2.1.1.2.1</v>
          </cell>
          <cell r="I1320" t="str">
            <v>11</v>
          </cell>
          <cell r="J1320" t="str">
            <v>045</v>
          </cell>
          <cell r="K1320" t="str">
            <v>4030</v>
          </cell>
          <cell r="L1320" t="str">
            <v>2</v>
          </cell>
          <cell r="M1320" t="str">
            <v>4</v>
          </cell>
          <cell r="N1320" t="str">
            <v>2</v>
          </cell>
          <cell r="O1320" t="str">
            <v>4</v>
          </cell>
          <cell r="P1320" t="str">
            <v>4</v>
          </cell>
          <cell r="Q1320" t="str">
            <v>E</v>
          </cell>
          <cell r="R1320" t="str">
            <v>701</v>
          </cell>
          <cell r="S1320" t="str">
            <v>701D3</v>
          </cell>
          <cell r="T1320" t="str">
            <v>5121</v>
          </cell>
          <cell r="U1320" t="str">
            <v>00</v>
          </cell>
          <cell r="V1320" t="str">
            <v>16</v>
          </cell>
          <cell r="W1320" t="str">
            <v>00605</v>
          </cell>
          <cell r="X1320" t="str">
            <v>2</v>
          </cell>
          <cell r="Y1320" t="str">
            <v>20</v>
          </cell>
          <cell r="Z1320" t="str">
            <v>150</v>
          </cell>
          <cell r="AA1320" t="str">
            <v>700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</row>
        <row r="1321">
          <cell r="C1321" t="str">
            <v>113150729000100605002</v>
          </cell>
          <cell r="D1321" t="str">
            <v>2018.29.02.012.2.1.1.2.1.11.045.5072.2.6.5.3.1.E.900.90001.1131.00.16.00605.1.20.150.002</v>
          </cell>
          <cell r="E1321" t="str">
            <v>2018</v>
          </cell>
          <cell r="F1321" t="str">
            <v>29.02</v>
          </cell>
          <cell r="G1321" t="str">
            <v>012</v>
          </cell>
          <cell r="H1321" t="str">
            <v>2.1.1.2.1</v>
          </cell>
          <cell r="I1321" t="str">
            <v>11</v>
          </cell>
          <cell r="J1321" t="str">
            <v>045</v>
          </cell>
          <cell r="K1321" t="str">
            <v>5072</v>
          </cell>
          <cell r="L1321" t="str">
            <v>2</v>
          </cell>
          <cell r="M1321" t="str">
            <v>6</v>
          </cell>
          <cell r="N1321" t="str">
            <v>5</v>
          </cell>
          <cell r="O1321" t="str">
            <v>3</v>
          </cell>
          <cell r="P1321" t="str">
            <v>1</v>
          </cell>
          <cell r="Q1321" t="str">
            <v>E</v>
          </cell>
          <cell r="R1321" t="str">
            <v>900</v>
          </cell>
          <cell r="S1321" t="str">
            <v>90001</v>
          </cell>
          <cell r="T1321" t="str">
            <v>1131</v>
          </cell>
          <cell r="U1321" t="str">
            <v>00</v>
          </cell>
          <cell r="V1321" t="str">
            <v>16</v>
          </cell>
          <cell r="W1321" t="str">
            <v>00605</v>
          </cell>
          <cell r="X1321" t="str">
            <v>1</v>
          </cell>
          <cell r="Y1321" t="str">
            <v>20</v>
          </cell>
          <cell r="Z1321" t="str">
            <v>150</v>
          </cell>
          <cell r="AA1321" t="str">
            <v>002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</row>
        <row r="1322">
          <cell r="C1322" t="str">
            <v>132250729000100605002</v>
          </cell>
          <cell r="D1322" t="str">
            <v>2018.29.02.012.2.1.1.2.1.11.045.5072.2.6.5.3.1.E.900.90001.1322.00.16.00605.1.20.150.002</v>
          </cell>
          <cell r="E1322" t="str">
            <v>2018</v>
          </cell>
          <cell r="F1322" t="str">
            <v>29.02</v>
          </cell>
          <cell r="G1322" t="str">
            <v>012</v>
          </cell>
          <cell r="H1322" t="str">
            <v>2.1.1.2.1</v>
          </cell>
          <cell r="I1322" t="str">
            <v>11</v>
          </cell>
          <cell r="J1322" t="str">
            <v>045</v>
          </cell>
          <cell r="K1322" t="str">
            <v>5072</v>
          </cell>
          <cell r="L1322" t="str">
            <v>2</v>
          </cell>
          <cell r="M1322" t="str">
            <v>6</v>
          </cell>
          <cell r="N1322" t="str">
            <v>5</v>
          </cell>
          <cell r="O1322" t="str">
            <v>3</v>
          </cell>
          <cell r="P1322" t="str">
            <v>1</v>
          </cell>
          <cell r="Q1322" t="str">
            <v>E</v>
          </cell>
          <cell r="R1322" t="str">
            <v>900</v>
          </cell>
          <cell r="S1322" t="str">
            <v>90001</v>
          </cell>
          <cell r="T1322" t="str">
            <v>1322</v>
          </cell>
          <cell r="U1322" t="str">
            <v>00</v>
          </cell>
          <cell r="V1322" t="str">
            <v>16</v>
          </cell>
          <cell r="W1322" t="str">
            <v>00605</v>
          </cell>
          <cell r="X1322" t="str">
            <v>1</v>
          </cell>
          <cell r="Y1322" t="str">
            <v>20</v>
          </cell>
          <cell r="Z1322" t="str">
            <v>150</v>
          </cell>
          <cell r="AA1322" t="str">
            <v>002</v>
          </cell>
          <cell r="AB1322">
            <v>3312.44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3312.44</v>
          </cell>
        </row>
        <row r="1323">
          <cell r="C1323" t="str">
            <v>154350749000100605002</v>
          </cell>
          <cell r="D1323" t="str">
            <v>2018.29.02.012.2.1.1.2.1.11.045.5074.2.6.5.3.1.E.900.90001.1543.00.16.00605.1.20.150.002</v>
          </cell>
          <cell r="E1323" t="str">
            <v>2018</v>
          </cell>
          <cell r="F1323" t="str">
            <v>29.02</v>
          </cell>
          <cell r="G1323" t="str">
            <v>012</v>
          </cell>
          <cell r="H1323" t="str">
            <v>2.1.1.2.1</v>
          </cell>
          <cell r="I1323" t="str">
            <v>11</v>
          </cell>
          <cell r="J1323" t="str">
            <v>045</v>
          </cell>
          <cell r="K1323" t="str">
            <v>5074</v>
          </cell>
          <cell r="L1323" t="str">
            <v>2</v>
          </cell>
          <cell r="M1323" t="str">
            <v>6</v>
          </cell>
          <cell r="N1323" t="str">
            <v>5</v>
          </cell>
          <cell r="O1323" t="str">
            <v>3</v>
          </cell>
          <cell r="P1323" t="str">
            <v>1</v>
          </cell>
          <cell r="Q1323" t="str">
            <v>E</v>
          </cell>
          <cell r="R1323" t="str">
            <v>900</v>
          </cell>
          <cell r="S1323" t="str">
            <v>90001</v>
          </cell>
          <cell r="T1323" t="str">
            <v>1543</v>
          </cell>
          <cell r="U1323" t="str">
            <v>00</v>
          </cell>
          <cell r="V1323" t="str">
            <v>16</v>
          </cell>
          <cell r="W1323" t="str">
            <v>00605</v>
          </cell>
          <cell r="X1323" t="str">
            <v>1</v>
          </cell>
          <cell r="Y1323" t="str">
            <v>20</v>
          </cell>
          <cell r="Z1323" t="str">
            <v>150</v>
          </cell>
          <cell r="AA1323" t="str">
            <v>002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</row>
        <row r="1324">
          <cell r="C1324" t="str">
            <v>143250789000100605002</v>
          </cell>
          <cell r="D1324" t="str">
            <v>2018.29.02.012.2.1.1.2.1.11.045.5078.2.6.5.3.1.E.900.90001.1432.00.16.00605.1.20.150.002</v>
          </cell>
          <cell r="E1324" t="str">
            <v>2018</v>
          </cell>
          <cell r="F1324" t="str">
            <v>29.02</v>
          </cell>
          <cell r="G1324" t="str">
            <v>012</v>
          </cell>
          <cell r="H1324" t="str">
            <v>2.1.1.2.1</v>
          </cell>
          <cell r="I1324" t="str">
            <v>11</v>
          </cell>
          <cell r="J1324" t="str">
            <v>045</v>
          </cell>
          <cell r="K1324" t="str">
            <v>5078</v>
          </cell>
          <cell r="L1324" t="str">
            <v>2</v>
          </cell>
          <cell r="M1324" t="str">
            <v>6</v>
          </cell>
          <cell r="N1324" t="str">
            <v>5</v>
          </cell>
          <cell r="O1324" t="str">
            <v>3</v>
          </cell>
          <cell r="P1324" t="str">
            <v>1</v>
          </cell>
          <cell r="Q1324" t="str">
            <v>E</v>
          </cell>
          <cell r="R1324" t="str">
            <v>900</v>
          </cell>
          <cell r="S1324" t="str">
            <v>90001</v>
          </cell>
          <cell r="T1324" t="str">
            <v>1432</v>
          </cell>
          <cell r="U1324" t="str">
            <v>00</v>
          </cell>
          <cell r="V1324" t="str">
            <v>16</v>
          </cell>
          <cell r="W1324" t="str">
            <v>00605</v>
          </cell>
          <cell r="X1324" t="str">
            <v>1</v>
          </cell>
          <cell r="Y1324" t="str">
            <v>20</v>
          </cell>
          <cell r="Z1324" t="str">
            <v>150</v>
          </cell>
          <cell r="AA1324" t="str">
            <v>002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</row>
        <row r="1325">
          <cell r="C1325" t="str">
            <v>171550809000100605002</v>
          </cell>
          <cell r="D1325" t="str">
            <v>2018.29.02.012.2.1.1.2.1.11.045.5080.2.6.5.3.1.E.900.90001.1715.00.16.00605.1.20.150.002</v>
          </cell>
          <cell r="E1325" t="str">
            <v>2018</v>
          </cell>
          <cell r="F1325" t="str">
            <v>29.02</v>
          </cell>
          <cell r="G1325" t="str">
            <v>012</v>
          </cell>
          <cell r="H1325" t="str">
            <v>2.1.1.2.1</v>
          </cell>
          <cell r="I1325" t="str">
            <v>11</v>
          </cell>
          <cell r="J1325" t="str">
            <v>045</v>
          </cell>
          <cell r="K1325" t="str">
            <v>5080</v>
          </cell>
          <cell r="L1325" t="str">
            <v>2</v>
          </cell>
          <cell r="M1325" t="str">
            <v>6</v>
          </cell>
          <cell r="N1325" t="str">
            <v>5</v>
          </cell>
          <cell r="O1325" t="str">
            <v>3</v>
          </cell>
          <cell r="P1325" t="str">
            <v>1</v>
          </cell>
          <cell r="Q1325" t="str">
            <v>E</v>
          </cell>
          <cell r="R1325" t="str">
            <v>900</v>
          </cell>
          <cell r="S1325" t="str">
            <v>90001</v>
          </cell>
          <cell r="T1325" t="str">
            <v>1715</v>
          </cell>
          <cell r="U1325" t="str">
            <v>00</v>
          </cell>
          <cell r="V1325" t="str">
            <v>16</v>
          </cell>
          <cell r="W1325" t="str">
            <v>00605</v>
          </cell>
          <cell r="X1325" t="str">
            <v>1</v>
          </cell>
          <cell r="Y1325" t="str">
            <v>20</v>
          </cell>
          <cell r="Z1325" t="str">
            <v>150</v>
          </cell>
          <cell r="AA1325" t="str">
            <v>002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</row>
        <row r="1326">
          <cell r="C1326" t="str">
            <v>246150809000100404002</v>
          </cell>
          <cell r="D1326" t="str">
            <v>2018.29.02.012.2.1.1.2.1.11.045.5080.2.6.5.3.1.E.900.90001.2461.00.14.00404.1.20.150.002</v>
          </cell>
          <cell r="E1326" t="str">
            <v>2018</v>
          </cell>
          <cell r="F1326" t="str">
            <v>29.02</v>
          </cell>
          <cell r="G1326" t="str">
            <v>012</v>
          </cell>
          <cell r="H1326" t="str">
            <v>2.1.1.2.1</v>
          </cell>
          <cell r="I1326" t="str">
            <v>11</v>
          </cell>
          <cell r="J1326" t="str">
            <v>045</v>
          </cell>
          <cell r="K1326" t="str">
            <v>5080</v>
          </cell>
          <cell r="L1326" t="str">
            <v>2</v>
          </cell>
          <cell r="M1326" t="str">
            <v>6</v>
          </cell>
          <cell r="N1326" t="str">
            <v>5</v>
          </cell>
          <cell r="O1326" t="str">
            <v>3</v>
          </cell>
          <cell r="P1326" t="str">
            <v>1</v>
          </cell>
          <cell r="Q1326" t="str">
            <v>E</v>
          </cell>
          <cell r="R1326" t="str">
            <v>900</v>
          </cell>
          <cell r="S1326" t="str">
            <v>90001</v>
          </cell>
          <cell r="T1326" t="str">
            <v>2461</v>
          </cell>
          <cell r="U1326" t="str">
            <v>00</v>
          </cell>
          <cell r="V1326" t="str">
            <v>14</v>
          </cell>
          <cell r="W1326" t="str">
            <v>00404</v>
          </cell>
          <cell r="X1326" t="str">
            <v>1</v>
          </cell>
          <cell r="Y1326" t="str">
            <v>20</v>
          </cell>
          <cell r="Z1326" t="str">
            <v>150</v>
          </cell>
          <cell r="AA1326" t="str">
            <v>002</v>
          </cell>
          <cell r="AB1326">
            <v>408.51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408.51</v>
          </cell>
        </row>
        <row r="1327">
          <cell r="C1327" t="str">
            <v>248150819000100404002</v>
          </cell>
          <cell r="D1327" t="str">
            <v>2018.29.02.012.2.1.1.2.1.11.045.5081.2.6.5.3.1.E.900.90001.2481.00.14.00404.1.20.150.002</v>
          </cell>
          <cell r="E1327" t="str">
            <v>2018</v>
          </cell>
          <cell r="F1327" t="str">
            <v>29.02</v>
          </cell>
          <cell r="G1327" t="str">
            <v>012</v>
          </cell>
          <cell r="H1327" t="str">
            <v>2.1.1.2.1</v>
          </cell>
          <cell r="I1327" t="str">
            <v>11</v>
          </cell>
          <cell r="J1327" t="str">
            <v>045</v>
          </cell>
          <cell r="K1327" t="str">
            <v>5081</v>
          </cell>
          <cell r="L1327" t="str">
            <v>2</v>
          </cell>
          <cell r="M1327" t="str">
            <v>6</v>
          </cell>
          <cell r="N1327" t="str">
            <v>5</v>
          </cell>
          <cell r="O1327" t="str">
            <v>3</v>
          </cell>
          <cell r="P1327" t="str">
            <v>1</v>
          </cell>
          <cell r="Q1327" t="str">
            <v>E</v>
          </cell>
          <cell r="R1327" t="str">
            <v>900</v>
          </cell>
          <cell r="S1327" t="str">
            <v>90001</v>
          </cell>
          <cell r="T1327" t="str">
            <v>2481</v>
          </cell>
          <cell r="U1327" t="str">
            <v>00</v>
          </cell>
          <cell r="V1327" t="str">
            <v>14</v>
          </cell>
          <cell r="W1327" t="str">
            <v>00404</v>
          </cell>
          <cell r="X1327" t="str">
            <v>1</v>
          </cell>
          <cell r="Y1327" t="str">
            <v>20</v>
          </cell>
          <cell r="Z1327" t="str">
            <v>150</v>
          </cell>
          <cell r="AA1327" t="str">
            <v>002</v>
          </cell>
          <cell r="AB1327">
            <v>2771.22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2771.22</v>
          </cell>
        </row>
        <row r="1328">
          <cell r="C1328" t="str">
            <v>143250909000100605002</v>
          </cell>
          <cell r="D1328" t="str">
            <v>2018.29.02.012.2.1.1.2.1.11.045.5090.2.6.5.3.1.E.900.90001.1432.00.16.00605.1.20.150.002</v>
          </cell>
          <cell r="E1328" t="str">
            <v>2018</v>
          </cell>
          <cell r="F1328" t="str">
            <v>29.02</v>
          </cell>
          <cell r="G1328" t="str">
            <v>012</v>
          </cell>
          <cell r="H1328" t="str">
            <v>2.1.1.2.1</v>
          </cell>
          <cell r="I1328" t="str">
            <v>11</v>
          </cell>
          <cell r="J1328" t="str">
            <v>045</v>
          </cell>
          <cell r="K1328" t="str">
            <v>5090</v>
          </cell>
          <cell r="L1328" t="str">
            <v>2</v>
          </cell>
          <cell r="M1328" t="str">
            <v>6</v>
          </cell>
          <cell r="N1328" t="str">
            <v>5</v>
          </cell>
          <cell r="O1328" t="str">
            <v>3</v>
          </cell>
          <cell r="P1328" t="str">
            <v>1</v>
          </cell>
          <cell r="Q1328" t="str">
            <v>E</v>
          </cell>
          <cell r="R1328" t="str">
            <v>900</v>
          </cell>
          <cell r="S1328" t="str">
            <v>90001</v>
          </cell>
          <cell r="T1328" t="str">
            <v>1432</v>
          </cell>
          <cell r="U1328" t="str">
            <v>00</v>
          </cell>
          <cell r="V1328" t="str">
            <v>16</v>
          </cell>
          <cell r="W1328" t="str">
            <v>00605</v>
          </cell>
          <cell r="X1328" t="str">
            <v>1</v>
          </cell>
          <cell r="Y1328" t="str">
            <v>20</v>
          </cell>
          <cell r="Z1328" t="str">
            <v>150</v>
          </cell>
          <cell r="AA1328" t="str">
            <v>002</v>
          </cell>
          <cell r="AB1328">
            <v>4098.6400000000003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4098.6400000000003</v>
          </cell>
        </row>
        <row r="1329">
          <cell r="C1329" t="str">
            <v>246151319000100404002</v>
          </cell>
          <cell r="D1329" t="str">
            <v>2018.29.02.012.2.1.1.2.1.11.045.5131.2.6.5.3.1.E.900.90001.2461.00.14.00404.1.20.150.002</v>
          </cell>
          <cell r="E1329" t="str">
            <v>2018</v>
          </cell>
          <cell r="F1329" t="str">
            <v>29.02</v>
          </cell>
          <cell r="G1329" t="str">
            <v>012</v>
          </cell>
          <cell r="H1329" t="str">
            <v>2.1.1.2.1</v>
          </cell>
          <cell r="I1329" t="str">
            <v>11</v>
          </cell>
          <cell r="J1329" t="str">
            <v>045</v>
          </cell>
          <cell r="K1329" t="str">
            <v>5131</v>
          </cell>
          <cell r="L1329" t="str">
            <v>2</v>
          </cell>
          <cell r="M1329" t="str">
            <v>6</v>
          </cell>
          <cell r="N1329" t="str">
            <v>5</v>
          </cell>
          <cell r="O1329" t="str">
            <v>3</v>
          </cell>
          <cell r="P1329" t="str">
            <v>1</v>
          </cell>
          <cell r="Q1329" t="str">
            <v>E</v>
          </cell>
          <cell r="R1329" t="str">
            <v>900</v>
          </cell>
          <cell r="S1329" t="str">
            <v>90001</v>
          </cell>
          <cell r="T1329" t="str">
            <v>2461</v>
          </cell>
          <cell r="U1329" t="str">
            <v>00</v>
          </cell>
          <cell r="V1329" t="str">
            <v>14</v>
          </cell>
          <cell r="W1329" t="str">
            <v>00404</v>
          </cell>
          <cell r="X1329" t="str">
            <v>1</v>
          </cell>
          <cell r="Y1329" t="str">
            <v>20</v>
          </cell>
          <cell r="Z1329" t="str">
            <v>150</v>
          </cell>
          <cell r="AA1329" t="str">
            <v>002</v>
          </cell>
          <cell r="AB1329">
            <v>19931.93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19931.93</v>
          </cell>
        </row>
        <row r="1330">
          <cell r="C1330" t="str">
            <v>132151459000100605002</v>
          </cell>
          <cell r="D1330" t="str">
            <v>2018.29.02.012.2.1.1.2.1.11.045.5145.2.6.5.3.1.E.900.90001.1321.00.16.00605.1.20.150.002</v>
          </cell>
          <cell r="E1330" t="str">
            <v>2018</v>
          </cell>
          <cell r="F1330" t="str">
            <v>29.02</v>
          </cell>
          <cell r="G1330" t="str">
            <v>012</v>
          </cell>
          <cell r="H1330" t="str">
            <v>2.1.1.2.1</v>
          </cell>
          <cell r="I1330" t="str">
            <v>11</v>
          </cell>
          <cell r="J1330" t="str">
            <v>045</v>
          </cell>
          <cell r="K1330" t="str">
            <v>5145</v>
          </cell>
          <cell r="L1330" t="str">
            <v>2</v>
          </cell>
          <cell r="M1330" t="str">
            <v>6</v>
          </cell>
          <cell r="N1330" t="str">
            <v>5</v>
          </cell>
          <cell r="O1330" t="str">
            <v>3</v>
          </cell>
          <cell r="P1330" t="str">
            <v>1</v>
          </cell>
          <cell r="Q1330" t="str">
            <v>E</v>
          </cell>
          <cell r="R1330" t="str">
            <v>900</v>
          </cell>
          <cell r="S1330" t="str">
            <v>90001</v>
          </cell>
          <cell r="T1330" t="str">
            <v>1321</v>
          </cell>
          <cell r="U1330" t="str">
            <v>00</v>
          </cell>
          <cell r="V1330" t="str">
            <v>16</v>
          </cell>
          <cell r="W1330" t="str">
            <v>00605</v>
          </cell>
          <cell r="X1330" t="str">
            <v>1</v>
          </cell>
          <cell r="Y1330" t="str">
            <v>20</v>
          </cell>
          <cell r="Z1330" t="str">
            <v>150</v>
          </cell>
          <cell r="AA1330" t="str">
            <v>002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</row>
        <row r="1331">
          <cell r="C1331" t="str">
            <v>132251459000100605002</v>
          </cell>
          <cell r="D1331" t="str">
            <v>2018.29.02.012.2.1.1.2.1.11.045.5145.2.6.5.3.1.E.900.90001.1322.00.16.00605.1.20.150.002</v>
          </cell>
          <cell r="E1331" t="str">
            <v>2018</v>
          </cell>
          <cell r="F1331" t="str">
            <v>29.02</v>
          </cell>
          <cell r="G1331" t="str">
            <v>012</v>
          </cell>
          <cell r="H1331" t="str">
            <v>2.1.1.2.1</v>
          </cell>
          <cell r="I1331" t="str">
            <v>11</v>
          </cell>
          <cell r="J1331" t="str">
            <v>045</v>
          </cell>
          <cell r="K1331" t="str">
            <v>5145</v>
          </cell>
          <cell r="L1331" t="str">
            <v>2</v>
          </cell>
          <cell r="M1331" t="str">
            <v>6</v>
          </cell>
          <cell r="N1331" t="str">
            <v>5</v>
          </cell>
          <cell r="O1331" t="str">
            <v>3</v>
          </cell>
          <cell r="P1331" t="str">
            <v>1</v>
          </cell>
          <cell r="Q1331" t="str">
            <v>E</v>
          </cell>
          <cell r="R1331" t="str">
            <v>900</v>
          </cell>
          <cell r="S1331" t="str">
            <v>90001</v>
          </cell>
          <cell r="T1331" t="str">
            <v>1322</v>
          </cell>
          <cell r="U1331" t="str">
            <v>00</v>
          </cell>
          <cell r="V1331" t="str">
            <v>16</v>
          </cell>
          <cell r="W1331" t="str">
            <v>00605</v>
          </cell>
          <cell r="X1331" t="str">
            <v>1</v>
          </cell>
          <cell r="Y1331" t="str">
            <v>20</v>
          </cell>
          <cell r="Z1331" t="str">
            <v>150</v>
          </cell>
          <cell r="AA1331" t="str">
            <v>002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</row>
        <row r="1332">
          <cell r="C1332" t="str">
            <v>141151749000100605002</v>
          </cell>
          <cell r="D1332" t="str">
            <v>2018.29.02.012.2.1.1.2.1.11.045.5174.2.6.5.3.1.E.900.90001.1411.00.16.00605.1.20.150.002</v>
          </cell>
          <cell r="E1332" t="str">
            <v>2018</v>
          </cell>
          <cell r="F1332" t="str">
            <v>29.02</v>
          </cell>
          <cell r="G1332" t="str">
            <v>012</v>
          </cell>
          <cell r="H1332" t="str">
            <v>2.1.1.2.1</v>
          </cell>
          <cell r="I1332" t="str">
            <v>11</v>
          </cell>
          <cell r="J1332" t="str">
            <v>045</v>
          </cell>
          <cell r="K1332" t="str">
            <v>5174</v>
          </cell>
          <cell r="L1332" t="str">
            <v>2</v>
          </cell>
          <cell r="M1332" t="str">
            <v>6</v>
          </cell>
          <cell r="N1332" t="str">
            <v>5</v>
          </cell>
          <cell r="O1332" t="str">
            <v>3</v>
          </cell>
          <cell r="P1332" t="str">
            <v>1</v>
          </cell>
          <cell r="Q1332" t="str">
            <v>E</v>
          </cell>
          <cell r="R1332" t="str">
            <v>900</v>
          </cell>
          <cell r="S1332" t="str">
            <v>90001</v>
          </cell>
          <cell r="T1332" t="str">
            <v>1411</v>
          </cell>
          <cell r="U1332" t="str">
            <v>00</v>
          </cell>
          <cell r="V1332" t="str">
            <v>16</v>
          </cell>
          <cell r="W1332" t="str">
            <v>00605</v>
          </cell>
          <cell r="X1332" t="str">
            <v>1</v>
          </cell>
          <cell r="Y1332" t="str">
            <v>20</v>
          </cell>
          <cell r="Z1332" t="str">
            <v>150</v>
          </cell>
          <cell r="AA1332" t="str">
            <v>002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</row>
        <row r="1333">
          <cell r="C1333" t="str">
            <v>331151749000100404002</v>
          </cell>
          <cell r="D1333" t="str">
            <v>2018.29.02.012.2.1.1.2.1.11.045.5174.2.6.5.3.1.E.900.90001.3311.00.14.00404.1.20.150.002</v>
          </cell>
          <cell r="E1333" t="str">
            <v>2018</v>
          </cell>
          <cell r="F1333" t="str">
            <v>29.02</v>
          </cell>
          <cell r="G1333" t="str">
            <v>012</v>
          </cell>
          <cell r="H1333" t="str">
            <v>2.1.1.2.1</v>
          </cell>
          <cell r="I1333" t="str">
            <v>11</v>
          </cell>
          <cell r="J1333" t="str">
            <v>045</v>
          </cell>
          <cell r="K1333" t="str">
            <v>5174</v>
          </cell>
          <cell r="L1333" t="str">
            <v>2</v>
          </cell>
          <cell r="M1333" t="str">
            <v>6</v>
          </cell>
          <cell r="N1333" t="str">
            <v>5</v>
          </cell>
          <cell r="O1333" t="str">
            <v>3</v>
          </cell>
          <cell r="P1333" t="str">
            <v>1</v>
          </cell>
          <cell r="Q1333" t="str">
            <v>E</v>
          </cell>
          <cell r="R1333" t="str">
            <v>900</v>
          </cell>
          <cell r="S1333" t="str">
            <v>90001</v>
          </cell>
          <cell r="T1333" t="str">
            <v>3311</v>
          </cell>
          <cell r="U1333" t="str">
            <v>00</v>
          </cell>
          <cell r="V1333" t="str">
            <v>14</v>
          </cell>
          <cell r="W1333" t="str">
            <v>00404</v>
          </cell>
          <cell r="X1333" t="str">
            <v>1</v>
          </cell>
          <cell r="Y1333" t="str">
            <v>20</v>
          </cell>
          <cell r="Z1333" t="str">
            <v>150</v>
          </cell>
          <cell r="AA1333" t="str">
            <v>002</v>
          </cell>
          <cell r="AB1333">
            <v>3000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3000</v>
          </cell>
        </row>
        <row r="1334">
          <cell r="C1334" t="str">
            <v>143251839000100605002</v>
          </cell>
          <cell r="D1334" t="str">
            <v>2018.29.02.012.2.1.1.2.1.11.045.5183.2.6.5.3.1.E.900.90001.1432.00.16.00605.1.20.150.002</v>
          </cell>
          <cell r="E1334" t="str">
            <v>2018</v>
          </cell>
          <cell r="F1334" t="str">
            <v>29.02</v>
          </cell>
          <cell r="G1334" t="str">
            <v>012</v>
          </cell>
          <cell r="H1334" t="str">
            <v>2.1.1.2.1</v>
          </cell>
          <cell r="I1334" t="str">
            <v>11</v>
          </cell>
          <cell r="J1334" t="str">
            <v>045</v>
          </cell>
          <cell r="K1334" t="str">
            <v>5183</v>
          </cell>
          <cell r="L1334" t="str">
            <v>2</v>
          </cell>
          <cell r="M1334" t="str">
            <v>6</v>
          </cell>
          <cell r="N1334" t="str">
            <v>5</v>
          </cell>
          <cell r="O1334" t="str">
            <v>3</v>
          </cell>
          <cell r="P1334" t="str">
            <v>1</v>
          </cell>
          <cell r="Q1334" t="str">
            <v>E</v>
          </cell>
          <cell r="R1334" t="str">
            <v>900</v>
          </cell>
          <cell r="S1334" t="str">
            <v>90001</v>
          </cell>
          <cell r="T1334" t="str">
            <v>1432</v>
          </cell>
          <cell r="U1334" t="str">
            <v>00</v>
          </cell>
          <cell r="V1334" t="str">
            <v>16</v>
          </cell>
          <cell r="W1334" t="str">
            <v>00605</v>
          </cell>
          <cell r="X1334" t="str">
            <v>1</v>
          </cell>
          <cell r="Y1334" t="str">
            <v>20</v>
          </cell>
          <cell r="Z1334" t="str">
            <v>150</v>
          </cell>
          <cell r="AA1334" t="str">
            <v>002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</row>
        <row r="1335">
          <cell r="C1335" t="str">
            <v>261131103580200605002</v>
          </cell>
          <cell r="D1335" t="str">
            <v>2018.29.02.012.2.1.1.2.1.11.045.3110.2.6.8.3.2.E.358.35802.2611.00.16.00605.1.20.150.002</v>
          </cell>
          <cell r="E1335" t="str">
            <v>2018</v>
          </cell>
          <cell r="F1335" t="str">
            <v>29.02</v>
          </cell>
          <cell r="G1335" t="str">
            <v>012</v>
          </cell>
          <cell r="H1335" t="str">
            <v>2.1.1.2.1</v>
          </cell>
          <cell r="I1335" t="str">
            <v>11</v>
          </cell>
          <cell r="J1335" t="str">
            <v>045</v>
          </cell>
          <cell r="K1335" t="str">
            <v>3110</v>
          </cell>
          <cell r="L1335" t="str">
            <v>2</v>
          </cell>
          <cell r="M1335" t="str">
            <v>6</v>
          </cell>
          <cell r="N1335" t="str">
            <v>8</v>
          </cell>
          <cell r="O1335" t="str">
            <v>3</v>
          </cell>
          <cell r="P1335" t="str">
            <v>2</v>
          </cell>
          <cell r="Q1335" t="str">
            <v>E</v>
          </cell>
          <cell r="R1335" t="str">
            <v>358</v>
          </cell>
          <cell r="S1335" t="str">
            <v>35802</v>
          </cell>
          <cell r="T1335" t="str">
            <v>2611</v>
          </cell>
          <cell r="U1335" t="str">
            <v>00</v>
          </cell>
          <cell r="V1335" t="str">
            <v>16</v>
          </cell>
          <cell r="W1335" t="str">
            <v>00605</v>
          </cell>
          <cell r="X1335" t="str">
            <v>1</v>
          </cell>
          <cell r="Y1335" t="str">
            <v>20</v>
          </cell>
          <cell r="Z1335" t="str">
            <v>150</v>
          </cell>
          <cell r="AA1335" t="str">
            <v>002</v>
          </cell>
          <cell r="AB1335">
            <v>1460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1460</v>
          </cell>
        </row>
        <row r="1336">
          <cell r="C1336" t="str">
            <v>132231113580200605002</v>
          </cell>
          <cell r="D1336" t="str">
            <v>2018.29.02.012.2.1.1.2.1.11.045.3111.2.6.8.3.2.E.358.35802.1322.00.16.00605.1.20.150.002</v>
          </cell>
          <cell r="E1336" t="str">
            <v>2018</v>
          </cell>
          <cell r="F1336" t="str">
            <v>29.02</v>
          </cell>
          <cell r="G1336" t="str">
            <v>012</v>
          </cell>
          <cell r="H1336" t="str">
            <v>2.1.1.2.1</v>
          </cell>
          <cell r="I1336" t="str">
            <v>11</v>
          </cell>
          <cell r="J1336" t="str">
            <v>045</v>
          </cell>
          <cell r="K1336" t="str">
            <v>3111</v>
          </cell>
          <cell r="L1336" t="str">
            <v>2</v>
          </cell>
          <cell r="M1336" t="str">
            <v>6</v>
          </cell>
          <cell r="N1336" t="str">
            <v>8</v>
          </cell>
          <cell r="O1336" t="str">
            <v>3</v>
          </cell>
          <cell r="P1336" t="str">
            <v>2</v>
          </cell>
          <cell r="Q1336" t="str">
            <v>E</v>
          </cell>
          <cell r="R1336" t="str">
            <v>358</v>
          </cell>
          <cell r="S1336" t="str">
            <v>35802</v>
          </cell>
          <cell r="T1336" t="str">
            <v>1322</v>
          </cell>
          <cell r="U1336" t="str">
            <v>00</v>
          </cell>
          <cell r="V1336" t="str">
            <v>16</v>
          </cell>
          <cell r="W1336" t="str">
            <v>00605</v>
          </cell>
          <cell r="X1336" t="str">
            <v>1</v>
          </cell>
          <cell r="Y1336" t="str">
            <v>20</v>
          </cell>
          <cell r="Z1336" t="str">
            <v>150</v>
          </cell>
          <cell r="AA1336" t="str">
            <v>002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</row>
        <row r="1337">
          <cell r="C1337" t="str">
            <v>25413111358D600605700</v>
          </cell>
          <cell r="D1337" t="str">
            <v>2018.29.02.012.2.1.1.2.1.11.045.3111.2.6.8.3.2.E.358.358D6.2541.00.16.00605.1.20.150.700</v>
          </cell>
          <cell r="E1337" t="str">
            <v>2018</v>
          </cell>
          <cell r="F1337" t="str">
            <v>29.02</v>
          </cell>
          <cell r="G1337" t="str">
            <v>012</v>
          </cell>
          <cell r="H1337" t="str">
            <v>2.1.1.2.1</v>
          </cell>
          <cell r="I1337" t="str">
            <v>11</v>
          </cell>
          <cell r="J1337" t="str">
            <v>045</v>
          </cell>
          <cell r="K1337" t="str">
            <v>3111</v>
          </cell>
          <cell r="L1337" t="str">
            <v>2</v>
          </cell>
          <cell r="M1337" t="str">
            <v>6</v>
          </cell>
          <cell r="N1337" t="str">
            <v>8</v>
          </cell>
          <cell r="O1337" t="str">
            <v>3</v>
          </cell>
          <cell r="P1337" t="str">
            <v>2</v>
          </cell>
          <cell r="Q1337" t="str">
            <v>E</v>
          </cell>
          <cell r="R1337" t="str">
            <v>358</v>
          </cell>
          <cell r="S1337" t="str">
            <v>358D6</v>
          </cell>
          <cell r="T1337" t="str">
            <v>2541</v>
          </cell>
          <cell r="U1337" t="str">
            <v>00</v>
          </cell>
          <cell r="V1337" t="str">
            <v>16</v>
          </cell>
          <cell r="W1337" t="str">
            <v>00605</v>
          </cell>
          <cell r="X1337" t="str">
            <v>1</v>
          </cell>
          <cell r="Y1337" t="str">
            <v>20</v>
          </cell>
          <cell r="Z1337" t="str">
            <v>150</v>
          </cell>
          <cell r="AA1337" t="str">
            <v>700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</row>
        <row r="1338">
          <cell r="C1338" t="str">
            <v>271131123580200605514</v>
          </cell>
          <cell r="D1338" t="str">
            <v>2018.29.02.012.2.1.1.2.1.11.045.3112.2.6.8.3.2.E.358.35802.2711.00.16.00605.1.20.150.514</v>
          </cell>
          <cell r="E1338" t="str">
            <v>2018</v>
          </cell>
          <cell r="F1338" t="str">
            <v>29.02</v>
          </cell>
          <cell r="G1338" t="str">
            <v>012</v>
          </cell>
          <cell r="H1338" t="str">
            <v>2.1.1.2.1</v>
          </cell>
          <cell r="I1338" t="str">
            <v>11</v>
          </cell>
          <cell r="J1338" t="str">
            <v>045</v>
          </cell>
          <cell r="K1338" t="str">
            <v>3112</v>
          </cell>
          <cell r="L1338" t="str">
            <v>2</v>
          </cell>
          <cell r="M1338" t="str">
            <v>6</v>
          </cell>
          <cell r="N1338" t="str">
            <v>8</v>
          </cell>
          <cell r="O1338" t="str">
            <v>3</v>
          </cell>
          <cell r="P1338" t="str">
            <v>2</v>
          </cell>
          <cell r="Q1338" t="str">
            <v>E</v>
          </cell>
          <cell r="R1338" t="str">
            <v>358</v>
          </cell>
          <cell r="S1338" t="str">
            <v>35802</v>
          </cell>
          <cell r="T1338" t="str">
            <v>2711</v>
          </cell>
          <cell r="U1338" t="str">
            <v>00</v>
          </cell>
          <cell r="V1338" t="str">
            <v>16</v>
          </cell>
          <cell r="W1338" t="str">
            <v>00605</v>
          </cell>
          <cell r="X1338" t="str">
            <v>1</v>
          </cell>
          <cell r="Y1338" t="str">
            <v>20</v>
          </cell>
          <cell r="Z1338" t="str">
            <v>150</v>
          </cell>
          <cell r="AA1338" t="str">
            <v>514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</row>
        <row r="1339">
          <cell r="C1339" t="str">
            <v>271131123580200605700</v>
          </cell>
          <cell r="D1339" t="str">
            <v>2018.29.02.012.2.1.1.2.1.11.045.3112.2.6.8.3.2.E.358.35802.2711.00.16.00605.1.20.150.700</v>
          </cell>
          <cell r="E1339" t="str">
            <v>2018</v>
          </cell>
          <cell r="F1339" t="str">
            <v>29.02</v>
          </cell>
          <cell r="G1339" t="str">
            <v>012</v>
          </cell>
          <cell r="H1339" t="str">
            <v>2.1.1.2.1</v>
          </cell>
          <cell r="I1339" t="str">
            <v>11</v>
          </cell>
          <cell r="J1339" t="str">
            <v>045</v>
          </cell>
          <cell r="K1339" t="str">
            <v>3112</v>
          </cell>
          <cell r="L1339" t="str">
            <v>2</v>
          </cell>
          <cell r="M1339" t="str">
            <v>6</v>
          </cell>
          <cell r="N1339" t="str">
            <v>8</v>
          </cell>
          <cell r="O1339" t="str">
            <v>3</v>
          </cell>
          <cell r="P1339" t="str">
            <v>2</v>
          </cell>
          <cell r="Q1339" t="str">
            <v>E</v>
          </cell>
          <cell r="R1339" t="str">
            <v>358</v>
          </cell>
          <cell r="S1339" t="str">
            <v>35802</v>
          </cell>
          <cell r="T1339" t="str">
            <v>2711</v>
          </cell>
          <cell r="U1339" t="str">
            <v>00</v>
          </cell>
          <cell r="V1339" t="str">
            <v>16</v>
          </cell>
          <cell r="W1339" t="str">
            <v>00605</v>
          </cell>
          <cell r="X1339" t="str">
            <v>1</v>
          </cell>
          <cell r="Y1339" t="str">
            <v>20</v>
          </cell>
          <cell r="Z1339" t="str">
            <v>150</v>
          </cell>
          <cell r="AA1339" t="str">
            <v>700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</row>
        <row r="1340">
          <cell r="C1340" t="str">
            <v>329131123580200605700</v>
          </cell>
          <cell r="D1340" t="str">
            <v>2018.29.02.012.2.1.1.2.1.11.045.3112.2.6.8.3.2.E.358.35802.3291.00.16.00605.1.20.150.700</v>
          </cell>
          <cell r="E1340" t="str">
            <v>2018</v>
          </cell>
          <cell r="F1340" t="str">
            <v>29.02</v>
          </cell>
          <cell r="G1340" t="str">
            <v>012</v>
          </cell>
          <cell r="H1340" t="str">
            <v>2.1.1.2.1</v>
          </cell>
          <cell r="I1340" t="str">
            <v>11</v>
          </cell>
          <cell r="J1340" t="str">
            <v>045</v>
          </cell>
          <cell r="K1340" t="str">
            <v>3112</v>
          </cell>
          <cell r="L1340" t="str">
            <v>2</v>
          </cell>
          <cell r="M1340" t="str">
            <v>6</v>
          </cell>
          <cell r="N1340" t="str">
            <v>8</v>
          </cell>
          <cell r="O1340" t="str">
            <v>3</v>
          </cell>
          <cell r="P1340" t="str">
            <v>2</v>
          </cell>
          <cell r="Q1340" t="str">
            <v>E</v>
          </cell>
          <cell r="R1340" t="str">
            <v>358</v>
          </cell>
          <cell r="S1340" t="str">
            <v>35802</v>
          </cell>
          <cell r="T1340" t="str">
            <v>3291</v>
          </cell>
          <cell r="U1340" t="str">
            <v>00</v>
          </cell>
          <cell r="V1340" t="str">
            <v>16</v>
          </cell>
          <cell r="W1340" t="str">
            <v>00605</v>
          </cell>
          <cell r="X1340" t="str">
            <v>1</v>
          </cell>
          <cell r="Y1340" t="str">
            <v>20</v>
          </cell>
          <cell r="Z1340" t="str">
            <v>150</v>
          </cell>
          <cell r="AA1340" t="str">
            <v>700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</row>
        <row r="1341">
          <cell r="C1341" t="str">
            <v>15433143358D700605002</v>
          </cell>
          <cell r="D1341" t="str">
            <v>2018.29.02.012.2.1.1.2.1.11.045.3143.2.6.8.3.2.E.358.358D7.1543.00.16.00605.1.20.150.002</v>
          </cell>
          <cell r="E1341" t="str">
            <v>2018</v>
          </cell>
          <cell r="F1341" t="str">
            <v>29.02</v>
          </cell>
          <cell r="G1341" t="str">
            <v>012</v>
          </cell>
          <cell r="H1341" t="str">
            <v>2.1.1.2.1</v>
          </cell>
          <cell r="I1341" t="str">
            <v>11</v>
          </cell>
          <cell r="J1341" t="str">
            <v>045</v>
          </cell>
          <cell r="K1341" t="str">
            <v>3143</v>
          </cell>
          <cell r="L1341" t="str">
            <v>2</v>
          </cell>
          <cell r="M1341" t="str">
            <v>6</v>
          </cell>
          <cell r="N1341" t="str">
            <v>8</v>
          </cell>
          <cell r="O1341" t="str">
            <v>3</v>
          </cell>
          <cell r="P1341" t="str">
            <v>2</v>
          </cell>
          <cell r="Q1341" t="str">
            <v>E</v>
          </cell>
          <cell r="R1341" t="str">
            <v>358</v>
          </cell>
          <cell r="S1341" t="str">
            <v>358D7</v>
          </cell>
          <cell r="T1341" t="str">
            <v>1543</v>
          </cell>
          <cell r="U1341" t="str">
            <v>00</v>
          </cell>
          <cell r="V1341" t="str">
            <v>16</v>
          </cell>
          <cell r="W1341" t="str">
            <v>00605</v>
          </cell>
          <cell r="X1341" t="str">
            <v>1</v>
          </cell>
          <cell r="Y1341" t="str">
            <v>20</v>
          </cell>
          <cell r="Z1341" t="str">
            <v>150</v>
          </cell>
          <cell r="AA1341" t="str">
            <v>002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</row>
        <row r="1342">
          <cell r="C1342" t="str">
            <v>13223158358D700605002</v>
          </cell>
          <cell r="D1342" t="str">
            <v>2018.29.02.012.2.1.1.2.1.11.045.3158.2.6.8.3.2.E.358.358D7.1322.00.16.00605.1.20.150.002</v>
          </cell>
          <cell r="E1342" t="str">
            <v>2018</v>
          </cell>
          <cell r="F1342" t="str">
            <v>29.02</v>
          </cell>
          <cell r="G1342" t="str">
            <v>012</v>
          </cell>
          <cell r="H1342" t="str">
            <v>2.1.1.2.1</v>
          </cell>
          <cell r="I1342" t="str">
            <v>11</v>
          </cell>
          <cell r="J1342" t="str">
            <v>045</v>
          </cell>
          <cell r="K1342" t="str">
            <v>3158</v>
          </cell>
          <cell r="L1342" t="str">
            <v>2</v>
          </cell>
          <cell r="M1342" t="str">
            <v>6</v>
          </cell>
          <cell r="N1342" t="str">
            <v>8</v>
          </cell>
          <cell r="O1342" t="str">
            <v>3</v>
          </cell>
          <cell r="P1342" t="str">
            <v>2</v>
          </cell>
          <cell r="Q1342" t="str">
            <v>E</v>
          </cell>
          <cell r="R1342" t="str">
            <v>358</v>
          </cell>
          <cell r="S1342" t="str">
            <v>358D7</v>
          </cell>
          <cell r="T1342" t="str">
            <v>1322</v>
          </cell>
          <cell r="U1342" t="str">
            <v>00</v>
          </cell>
          <cell r="V1342" t="str">
            <v>16</v>
          </cell>
          <cell r="W1342" t="str">
            <v>00605</v>
          </cell>
          <cell r="X1342" t="str">
            <v>1</v>
          </cell>
          <cell r="Y1342" t="str">
            <v>20</v>
          </cell>
          <cell r="Z1342" t="str">
            <v>150</v>
          </cell>
          <cell r="AA1342" t="str">
            <v>002</v>
          </cell>
          <cell r="AB1342">
            <v>3091.03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3091.03</v>
          </cell>
        </row>
        <row r="1343">
          <cell r="C1343" t="str">
            <v>132240009000100605002</v>
          </cell>
          <cell r="D1343" t="str">
            <v>2018.29.02.012.2.1.1.2.1.11.045.4000.2.6.5.3.1.E.900.90001.1322.00.16.00605.1.20.150.002</v>
          </cell>
          <cell r="E1343" t="str">
            <v>2018</v>
          </cell>
          <cell r="F1343" t="str">
            <v>29.02</v>
          </cell>
          <cell r="G1343" t="str">
            <v>012</v>
          </cell>
          <cell r="H1343" t="str">
            <v>2.1.1.2.1</v>
          </cell>
          <cell r="I1343" t="str">
            <v>11</v>
          </cell>
          <cell r="J1343" t="str">
            <v>045</v>
          </cell>
          <cell r="K1343" t="str">
            <v>4000</v>
          </cell>
          <cell r="L1343" t="str">
            <v>2</v>
          </cell>
          <cell r="M1343" t="str">
            <v>6</v>
          </cell>
          <cell r="N1343" t="str">
            <v>5</v>
          </cell>
          <cell r="O1343" t="str">
            <v>3</v>
          </cell>
          <cell r="P1343" t="str">
            <v>1</v>
          </cell>
          <cell r="Q1343" t="str">
            <v>E</v>
          </cell>
          <cell r="R1343" t="str">
            <v>900</v>
          </cell>
          <cell r="S1343" t="str">
            <v>90001</v>
          </cell>
          <cell r="T1343" t="str">
            <v>1322</v>
          </cell>
          <cell r="U1343" t="str">
            <v>00</v>
          </cell>
          <cell r="V1343" t="str">
            <v>16</v>
          </cell>
          <cell r="W1343" t="str">
            <v>00605</v>
          </cell>
          <cell r="X1343" t="str">
            <v>1</v>
          </cell>
          <cell r="Y1343" t="str">
            <v>20</v>
          </cell>
          <cell r="Z1343" t="str">
            <v>150</v>
          </cell>
          <cell r="AA1343" t="str">
            <v>002</v>
          </cell>
          <cell r="AB1343">
            <v>28750.62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28750.62</v>
          </cell>
        </row>
        <row r="1344">
          <cell r="C1344" t="str">
            <v>14114030701D300605002</v>
          </cell>
          <cell r="D1344" t="str">
            <v>2018.29.02.012.2.1.1.2.1.11.045.4030.2.4.2.4.4.E.701.701D3.1411.00.16.00605.1.20.150.002</v>
          </cell>
          <cell r="E1344" t="str">
            <v>2018</v>
          </cell>
          <cell r="F1344" t="str">
            <v>29.02</v>
          </cell>
          <cell r="G1344" t="str">
            <v>012</v>
          </cell>
          <cell r="H1344" t="str">
            <v>2.1.1.2.1</v>
          </cell>
          <cell r="I1344" t="str">
            <v>11</v>
          </cell>
          <cell r="J1344" t="str">
            <v>045</v>
          </cell>
          <cell r="K1344" t="str">
            <v>4030</v>
          </cell>
          <cell r="L1344" t="str">
            <v>2</v>
          </cell>
          <cell r="M1344" t="str">
            <v>4</v>
          </cell>
          <cell r="N1344" t="str">
            <v>2</v>
          </cell>
          <cell r="O1344" t="str">
            <v>4</v>
          </cell>
          <cell r="P1344" t="str">
            <v>4</v>
          </cell>
          <cell r="Q1344" t="str">
            <v>E</v>
          </cell>
          <cell r="R1344" t="str">
            <v>701</v>
          </cell>
          <cell r="S1344" t="str">
            <v>701D3</v>
          </cell>
          <cell r="T1344" t="str">
            <v>1411</v>
          </cell>
          <cell r="U1344" t="str">
            <v>00</v>
          </cell>
          <cell r="V1344" t="str">
            <v>16</v>
          </cell>
          <cell r="W1344" t="str">
            <v>00605</v>
          </cell>
          <cell r="X1344" t="str">
            <v>1</v>
          </cell>
          <cell r="Y1344" t="str">
            <v>20</v>
          </cell>
          <cell r="Z1344" t="str">
            <v>150</v>
          </cell>
          <cell r="AA1344" t="str">
            <v>002</v>
          </cell>
          <cell r="AB1344">
            <v>8108.48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8108.48</v>
          </cell>
        </row>
        <row r="1345">
          <cell r="C1345" t="str">
            <v>24314030701D300605002</v>
          </cell>
          <cell r="D1345" t="str">
            <v>2018.29.02.012.2.1.1.2.1.11.045.4030.2.4.2.4.4.E.701.701D3.2431.00.16.00605.1.20.150.002</v>
          </cell>
          <cell r="E1345" t="str">
            <v>2018</v>
          </cell>
          <cell r="F1345" t="str">
            <v>29.02</v>
          </cell>
          <cell r="G1345" t="str">
            <v>012</v>
          </cell>
          <cell r="H1345" t="str">
            <v>2.1.1.2.1</v>
          </cell>
          <cell r="I1345" t="str">
            <v>11</v>
          </cell>
          <cell r="J1345" t="str">
            <v>045</v>
          </cell>
          <cell r="K1345" t="str">
            <v>4030</v>
          </cell>
          <cell r="L1345" t="str">
            <v>2</v>
          </cell>
          <cell r="M1345" t="str">
            <v>4</v>
          </cell>
          <cell r="N1345" t="str">
            <v>2</v>
          </cell>
          <cell r="O1345" t="str">
            <v>4</v>
          </cell>
          <cell r="P1345" t="str">
            <v>4</v>
          </cell>
          <cell r="Q1345" t="str">
            <v>E</v>
          </cell>
          <cell r="R1345" t="str">
            <v>701</v>
          </cell>
          <cell r="S1345" t="str">
            <v>701D3</v>
          </cell>
          <cell r="T1345" t="str">
            <v>2431</v>
          </cell>
          <cell r="U1345" t="str">
            <v>00</v>
          </cell>
          <cell r="V1345" t="str">
            <v>16</v>
          </cell>
          <cell r="W1345" t="str">
            <v>00605</v>
          </cell>
          <cell r="X1345" t="str">
            <v>1</v>
          </cell>
          <cell r="Y1345" t="str">
            <v>20</v>
          </cell>
          <cell r="Z1345" t="str">
            <v>150</v>
          </cell>
          <cell r="AA1345" t="str">
            <v>002</v>
          </cell>
          <cell r="AB1345">
            <v>82.33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82.33</v>
          </cell>
        </row>
        <row r="1346">
          <cell r="C1346" t="str">
            <v>29414030701D300605002</v>
          </cell>
          <cell r="D1346" t="str">
            <v>2018.29.02.012.2.1.1.2.1.11.045.4030.2.4.2.4.4.E.701.701D3.2941.00.16.00605.1.20.150.002</v>
          </cell>
          <cell r="E1346" t="str">
            <v>2018</v>
          </cell>
          <cell r="F1346" t="str">
            <v>29.02</v>
          </cell>
          <cell r="G1346" t="str">
            <v>012</v>
          </cell>
          <cell r="H1346" t="str">
            <v>2.1.1.2.1</v>
          </cell>
          <cell r="I1346" t="str">
            <v>11</v>
          </cell>
          <cell r="J1346" t="str">
            <v>045</v>
          </cell>
          <cell r="K1346" t="str">
            <v>4030</v>
          </cell>
          <cell r="L1346" t="str">
            <v>2</v>
          </cell>
          <cell r="M1346" t="str">
            <v>4</v>
          </cell>
          <cell r="N1346" t="str">
            <v>2</v>
          </cell>
          <cell r="O1346" t="str">
            <v>4</v>
          </cell>
          <cell r="P1346" t="str">
            <v>4</v>
          </cell>
          <cell r="Q1346" t="str">
            <v>E</v>
          </cell>
          <cell r="R1346" t="str">
            <v>701</v>
          </cell>
          <cell r="S1346" t="str">
            <v>701D3</v>
          </cell>
          <cell r="T1346" t="str">
            <v>2941</v>
          </cell>
          <cell r="U1346" t="str">
            <v>00</v>
          </cell>
          <cell r="V1346" t="str">
            <v>16</v>
          </cell>
          <cell r="W1346" t="str">
            <v>00605</v>
          </cell>
          <cell r="X1346" t="str">
            <v>1</v>
          </cell>
          <cell r="Y1346" t="str">
            <v>20</v>
          </cell>
          <cell r="Z1346" t="str">
            <v>150</v>
          </cell>
          <cell r="AA1346" t="str">
            <v>002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</row>
        <row r="1347">
          <cell r="C1347" t="str">
            <v>56614030701D300605700</v>
          </cell>
          <cell r="D1347" t="str">
            <v>2018.29.02.012.2.1.1.2.1.11.045.4030.2.4.2.4.4.E.701.701D3.5661.00.16.00605.2.20.150.700</v>
          </cell>
          <cell r="E1347" t="str">
            <v>2018</v>
          </cell>
          <cell r="F1347" t="str">
            <v>29.02</v>
          </cell>
          <cell r="G1347" t="str">
            <v>012</v>
          </cell>
          <cell r="H1347" t="str">
            <v>2.1.1.2.1</v>
          </cell>
          <cell r="I1347" t="str">
            <v>11</v>
          </cell>
          <cell r="J1347" t="str">
            <v>045</v>
          </cell>
          <cell r="K1347" t="str">
            <v>4030</v>
          </cell>
          <cell r="L1347" t="str">
            <v>2</v>
          </cell>
          <cell r="M1347" t="str">
            <v>4</v>
          </cell>
          <cell r="N1347" t="str">
            <v>2</v>
          </cell>
          <cell r="O1347" t="str">
            <v>4</v>
          </cell>
          <cell r="P1347" t="str">
            <v>4</v>
          </cell>
          <cell r="Q1347" t="str">
            <v>E</v>
          </cell>
          <cell r="R1347" t="str">
            <v>701</v>
          </cell>
          <cell r="S1347" t="str">
            <v>701D3</v>
          </cell>
          <cell r="T1347" t="str">
            <v>5661</v>
          </cell>
          <cell r="U1347" t="str">
            <v>00</v>
          </cell>
          <cell r="V1347" t="str">
            <v>16</v>
          </cell>
          <cell r="W1347" t="str">
            <v>00605</v>
          </cell>
          <cell r="X1347" t="str">
            <v>2</v>
          </cell>
          <cell r="Y1347" t="str">
            <v>20</v>
          </cell>
          <cell r="Z1347" t="str">
            <v>150</v>
          </cell>
          <cell r="AA1347" t="str">
            <v>700</v>
          </cell>
          <cell r="AB1347">
            <v>10080</v>
          </cell>
          <cell r="AC1347">
            <v>10080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</row>
        <row r="1348">
          <cell r="C1348" t="str">
            <v>15434050701D300605002</v>
          </cell>
          <cell r="D1348" t="str">
            <v>2018.29.02.012.2.1.1.2.1.11.045.4050.2.4.2.4.4.E.701.701D3.1543.00.16.00605.1.20.150.002</v>
          </cell>
          <cell r="E1348" t="str">
            <v>2018</v>
          </cell>
          <cell r="F1348" t="str">
            <v>29.02</v>
          </cell>
          <cell r="G1348" t="str">
            <v>012</v>
          </cell>
          <cell r="H1348" t="str">
            <v>2.1.1.2.1</v>
          </cell>
          <cell r="I1348" t="str">
            <v>11</v>
          </cell>
          <cell r="J1348" t="str">
            <v>045</v>
          </cell>
          <cell r="K1348" t="str">
            <v>4050</v>
          </cell>
          <cell r="L1348" t="str">
            <v>2</v>
          </cell>
          <cell r="M1348" t="str">
            <v>4</v>
          </cell>
          <cell r="N1348" t="str">
            <v>2</v>
          </cell>
          <cell r="O1348" t="str">
            <v>4</v>
          </cell>
          <cell r="P1348" t="str">
            <v>4</v>
          </cell>
          <cell r="Q1348" t="str">
            <v>E</v>
          </cell>
          <cell r="R1348" t="str">
            <v>701</v>
          </cell>
          <cell r="S1348" t="str">
            <v>701D3</v>
          </cell>
          <cell r="T1348" t="str">
            <v>1543</v>
          </cell>
          <cell r="U1348" t="str">
            <v>00</v>
          </cell>
          <cell r="V1348" t="str">
            <v>16</v>
          </cell>
          <cell r="W1348" t="str">
            <v>00605</v>
          </cell>
          <cell r="X1348" t="str">
            <v>1</v>
          </cell>
          <cell r="Y1348" t="str">
            <v>20</v>
          </cell>
          <cell r="Z1348" t="str">
            <v>150</v>
          </cell>
          <cell r="AA1348" t="str">
            <v>002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</row>
        <row r="1349">
          <cell r="C1349" t="str">
            <v>51214030701D300605002</v>
          </cell>
          <cell r="D1349" t="str">
            <v>2018.29.02.012.2.1.1.2.1.11.045.4030.2.4.2.4.4.E.701.701D3.5121.00.16.00605.2.20.150.002</v>
          </cell>
          <cell r="E1349" t="str">
            <v>2018</v>
          </cell>
          <cell r="F1349" t="str">
            <v>29.02</v>
          </cell>
          <cell r="G1349" t="str">
            <v>012</v>
          </cell>
          <cell r="H1349" t="str">
            <v>2.1.1.2.1</v>
          </cell>
          <cell r="I1349" t="str">
            <v>11</v>
          </cell>
          <cell r="J1349" t="str">
            <v>045</v>
          </cell>
          <cell r="K1349" t="str">
            <v>4030</v>
          </cell>
          <cell r="L1349" t="str">
            <v>2</v>
          </cell>
          <cell r="M1349" t="str">
            <v>4</v>
          </cell>
          <cell r="N1349" t="str">
            <v>2</v>
          </cell>
          <cell r="O1349" t="str">
            <v>4</v>
          </cell>
          <cell r="P1349" t="str">
            <v>4</v>
          </cell>
          <cell r="Q1349" t="str">
            <v>E</v>
          </cell>
          <cell r="R1349" t="str">
            <v>701</v>
          </cell>
          <cell r="S1349" t="str">
            <v>701D3</v>
          </cell>
          <cell r="T1349" t="str">
            <v>5121</v>
          </cell>
          <cell r="U1349" t="str">
            <v>00</v>
          </cell>
          <cell r="V1349" t="str">
            <v>16</v>
          </cell>
          <cell r="W1349" t="str">
            <v>00605</v>
          </cell>
          <cell r="X1349" t="str">
            <v>2</v>
          </cell>
          <cell r="Y1349" t="str">
            <v>20</v>
          </cell>
          <cell r="Z1349" t="str">
            <v>150</v>
          </cell>
          <cell r="AA1349" t="str">
            <v>002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</row>
        <row r="1350">
          <cell r="C1350" t="str">
            <v>51514030701D300605002</v>
          </cell>
          <cell r="D1350" t="str">
            <v>2018.29.02.012.2.1.1.2.1.11.045.4030.2.4.2.4.4.E.701.701D3.5151.00.16.00605.2.20.150.002</v>
          </cell>
          <cell r="E1350" t="str">
            <v>2018</v>
          </cell>
          <cell r="F1350" t="str">
            <v>29.02</v>
          </cell>
          <cell r="G1350" t="str">
            <v>012</v>
          </cell>
          <cell r="H1350" t="str">
            <v>2.1.1.2.1</v>
          </cell>
          <cell r="I1350" t="str">
            <v>11</v>
          </cell>
          <cell r="J1350" t="str">
            <v>045</v>
          </cell>
          <cell r="K1350" t="str">
            <v>4030</v>
          </cell>
          <cell r="L1350" t="str">
            <v>2</v>
          </cell>
          <cell r="M1350" t="str">
            <v>4</v>
          </cell>
          <cell r="N1350" t="str">
            <v>2</v>
          </cell>
          <cell r="O1350" t="str">
            <v>4</v>
          </cell>
          <cell r="P1350" t="str">
            <v>4</v>
          </cell>
          <cell r="Q1350" t="str">
            <v>E</v>
          </cell>
          <cell r="R1350" t="str">
            <v>701</v>
          </cell>
          <cell r="S1350" t="str">
            <v>701D3</v>
          </cell>
          <cell r="T1350" t="str">
            <v>5151</v>
          </cell>
          <cell r="U1350" t="str">
            <v>00</v>
          </cell>
          <cell r="V1350" t="str">
            <v>16</v>
          </cell>
          <cell r="W1350" t="str">
            <v>00605</v>
          </cell>
          <cell r="X1350" t="str">
            <v>2</v>
          </cell>
          <cell r="Y1350" t="str">
            <v>20</v>
          </cell>
          <cell r="Z1350" t="str">
            <v>150</v>
          </cell>
          <cell r="AA1350" t="str">
            <v>002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</row>
        <row r="1351">
          <cell r="C1351" t="str">
            <v>13214050701D300605002</v>
          </cell>
          <cell r="D1351" t="str">
            <v>2018.29.02.012.2.1.1.2.1.11.045.4050.2.4.2.4.4.E.701.701D3.1321.00.16.00605.1.20.150.002</v>
          </cell>
          <cell r="E1351" t="str">
            <v>2018</v>
          </cell>
          <cell r="F1351" t="str">
            <v>29.02</v>
          </cell>
          <cell r="G1351" t="str">
            <v>012</v>
          </cell>
          <cell r="H1351" t="str">
            <v>2.1.1.2.1</v>
          </cell>
          <cell r="I1351" t="str">
            <v>11</v>
          </cell>
          <cell r="J1351" t="str">
            <v>045</v>
          </cell>
          <cell r="K1351" t="str">
            <v>4050</v>
          </cell>
          <cell r="L1351" t="str">
            <v>2</v>
          </cell>
          <cell r="M1351" t="str">
            <v>4</v>
          </cell>
          <cell r="N1351" t="str">
            <v>2</v>
          </cell>
          <cell r="O1351" t="str">
            <v>4</v>
          </cell>
          <cell r="P1351" t="str">
            <v>4</v>
          </cell>
          <cell r="Q1351" t="str">
            <v>E</v>
          </cell>
          <cell r="R1351" t="str">
            <v>701</v>
          </cell>
          <cell r="S1351" t="str">
            <v>701D3</v>
          </cell>
          <cell r="T1351" t="str">
            <v>1321</v>
          </cell>
          <cell r="U1351" t="str">
            <v>00</v>
          </cell>
          <cell r="V1351" t="str">
            <v>16</v>
          </cell>
          <cell r="W1351" t="str">
            <v>00605</v>
          </cell>
          <cell r="X1351" t="str">
            <v>1</v>
          </cell>
          <cell r="Y1351" t="str">
            <v>20</v>
          </cell>
          <cell r="Z1351" t="str">
            <v>150</v>
          </cell>
          <cell r="AA1351" t="str">
            <v>002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</row>
        <row r="1352">
          <cell r="C1352" t="str">
            <v>26144050701D300404700</v>
          </cell>
          <cell r="D1352" t="str">
            <v>2018.29.02.012.2.1.1.2.1.11.045.4050.2.4.2.4.4.E.701.701D3.2614.00.14.00404.1.20.150.700</v>
          </cell>
          <cell r="E1352" t="str">
            <v>2018</v>
          </cell>
          <cell r="F1352" t="str">
            <v>29.02</v>
          </cell>
          <cell r="G1352" t="str">
            <v>012</v>
          </cell>
          <cell r="H1352" t="str">
            <v>2.1.1.2.1</v>
          </cell>
          <cell r="I1352" t="str">
            <v>11</v>
          </cell>
          <cell r="J1352" t="str">
            <v>045</v>
          </cell>
          <cell r="K1352" t="str">
            <v>4050</v>
          </cell>
          <cell r="L1352" t="str">
            <v>2</v>
          </cell>
          <cell r="M1352" t="str">
            <v>4</v>
          </cell>
          <cell r="N1352" t="str">
            <v>2</v>
          </cell>
          <cell r="O1352" t="str">
            <v>4</v>
          </cell>
          <cell r="P1352" t="str">
            <v>4</v>
          </cell>
          <cell r="Q1352" t="str">
            <v>E</v>
          </cell>
          <cell r="R1352" t="str">
            <v>701</v>
          </cell>
          <cell r="S1352" t="str">
            <v>701D3</v>
          </cell>
          <cell r="T1352" t="str">
            <v>2614</v>
          </cell>
          <cell r="U1352" t="str">
            <v>00</v>
          </cell>
          <cell r="V1352" t="str">
            <v>14</v>
          </cell>
          <cell r="W1352" t="str">
            <v>00404</v>
          </cell>
          <cell r="X1352" t="str">
            <v>1</v>
          </cell>
          <cell r="Y1352" t="str">
            <v>20</v>
          </cell>
          <cell r="Z1352" t="str">
            <v>150</v>
          </cell>
          <cell r="AA1352" t="str">
            <v>700</v>
          </cell>
          <cell r="AB1352">
            <v>1800</v>
          </cell>
          <cell r="AC1352">
            <v>1800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</row>
        <row r="1353">
          <cell r="C1353" t="str">
            <v>132250079000100605002</v>
          </cell>
          <cell r="D1353" t="str">
            <v>2018.29.02.012.2.1.1.2.1.11.045.5007.2.6.5.3.1.E.900.90001.1322.00.16.00605.1.20.150.002</v>
          </cell>
          <cell r="E1353" t="str">
            <v>2018</v>
          </cell>
          <cell r="F1353" t="str">
            <v>29.02</v>
          </cell>
          <cell r="G1353" t="str">
            <v>012</v>
          </cell>
          <cell r="H1353" t="str">
            <v>2.1.1.2.1</v>
          </cell>
          <cell r="I1353" t="str">
            <v>11</v>
          </cell>
          <cell r="J1353" t="str">
            <v>045</v>
          </cell>
          <cell r="K1353" t="str">
            <v>5007</v>
          </cell>
          <cell r="L1353" t="str">
            <v>2</v>
          </cell>
          <cell r="M1353" t="str">
            <v>6</v>
          </cell>
          <cell r="N1353" t="str">
            <v>5</v>
          </cell>
          <cell r="O1353" t="str">
            <v>3</v>
          </cell>
          <cell r="P1353" t="str">
            <v>1</v>
          </cell>
          <cell r="Q1353" t="str">
            <v>E</v>
          </cell>
          <cell r="R1353" t="str">
            <v>900</v>
          </cell>
          <cell r="S1353" t="str">
            <v>90001</v>
          </cell>
          <cell r="T1353" t="str">
            <v>1322</v>
          </cell>
          <cell r="U1353" t="str">
            <v>00</v>
          </cell>
          <cell r="V1353" t="str">
            <v>16</v>
          </cell>
          <cell r="W1353" t="str">
            <v>00605</v>
          </cell>
          <cell r="X1353" t="str">
            <v>1</v>
          </cell>
          <cell r="Y1353" t="str">
            <v>20</v>
          </cell>
          <cell r="Z1353" t="str">
            <v>150</v>
          </cell>
          <cell r="AA1353" t="str">
            <v>002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</row>
        <row r="1354">
          <cell r="C1354" t="str">
            <v>171250079000100605002</v>
          </cell>
          <cell r="D1354" t="str">
            <v>2018.29.02.012.2.1.1.2.1.11.045.5007.2.6.5.3.1.E.900.90001.1712.00.16.00605.1.20.150.002</v>
          </cell>
          <cell r="E1354" t="str">
            <v>2018</v>
          </cell>
          <cell r="F1354" t="str">
            <v>29.02</v>
          </cell>
          <cell r="G1354" t="str">
            <v>012</v>
          </cell>
          <cell r="H1354" t="str">
            <v>2.1.1.2.1</v>
          </cell>
          <cell r="I1354" t="str">
            <v>11</v>
          </cell>
          <cell r="J1354" t="str">
            <v>045</v>
          </cell>
          <cell r="K1354" t="str">
            <v>5007</v>
          </cell>
          <cell r="L1354" t="str">
            <v>2</v>
          </cell>
          <cell r="M1354" t="str">
            <v>6</v>
          </cell>
          <cell r="N1354" t="str">
            <v>5</v>
          </cell>
          <cell r="O1354" t="str">
            <v>3</v>
          </cell>
          <cell r="P1354" t="str">
            <v>1</v>
          </cell>
          <cell r="Q1354" t="str">
            <v>E</v>
          </cell>
          <cell r="R1354" t="str">
            <v>900</v>
          </cell>
          <cell r="S1354" t="str">
            <v>90001</v>
          </cell>
          <cell r="T1354" t="str">
            <v>1712</v>
          </cell>
          <cell r="U1354" t="str">
            <v>00</v>
          </cell>
          <cell r="V1354" t="str">
            <v>16</v>
          </cell>
          <cell r="W1354" t="str">
            <v>00605</v>
          </cell>
          <cell r="X1354" t="str">
            <v>1</v>
          </cell>
          <cell r="Y1354" t="str">
            <v>20</v>
          </cell>
          <cell r="Z1354" t="str">
            <v>150</v>
          </cell>
          <cell r="AA1354" t="str">
            <v>002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</row>
        <row r="1355">
          <cell r="C1355" t="str">
            <v>171550079000100605002</v>
          </cell>
          <cell r="D1355" t="str">
            <v>2018.29.02.012.2.1.1.2.1.11.045.5007.2.6.5.3.1.E.900.90001.1715.00.16.00605.1.20.150.002</v>
          </cell>
          <cell r="E1355" t="str">
            <v>2018</v>
          </cell>
          <cell r="F1355" t="str">
            <v>29.02</v>
          </cell>
          <cell r="G1355" t="str">
            <v>012</v>
          </cell>
          <cell r="H1355" t="str">
            <v>2.1.1.2.1</v>
          </cell>
          <cell r="I1355" t="str">
            <v>11</v>
          </cell>
          <cell r="J1355" t="str">
            <v>045</v>
          </cell>
          <cell r="K1355" t="str">
            <v>5007</v>
          </cell>
          <cell r="L1355" t="str">
            <v>2</v>
          </cell>
          <cell r="M1355" t="str">
            <v>6</v>
          </cell>
          <cell r="N1355" t="str">
            <v>5</v>
          </cell>
          <cell r="O1355" t="str">
            <v>3</v>
          </cell>
          <cell r="P1355" t="str">
            <v>1</v>
          </cell>
          <cell r="Q1355" t="str">
            <v>E</v>
          </cell>
          <cell r="R1355" t="str">
            <v>900</v>
          </cell>
          <cell r="S1355" t="str">
            <v>90001</v>
          </cell>
          <cell r="T1355" t="str">
            <v>1715</v>
          </cell>
          <cell r="U1355" t="str">
            <v>00</v>
          </cell>
          <cell r="V1355" t="str">
            <v>16</v>
          </cell>
          <cell r="W1355" t="str">
            <v>00605</v>
          </cell>
          <cell r="X1355" t="str">
            <v>1</v>
          </cell>
          <cell r="Y1355" t="str">
            <v>20</v>
          </cell>
          <cell r="Z1355" t="str">
            <v>150</v>
          </cell>
          <cell r="AA1355" t="str">
            <v>002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</row>
        <row r="1356">
          <cell r="C1356" t="str">
            <v>334250079000100605002</v>
          </cell>
          <cell r="D1356" t="str">
            <v>2018.29.02.012.2.1.1.2.1.11.045.5007.2.6.5.3.1.E.900.90001.3342.00.16.00605.1.20.150.002</v>
          </cell>
          <cell r="E1356" t="str">
            <v>2018</v>
          </cell>
          <cell r="F1356" t="str">
            <v>29.02</v>
          </cell>
          <cell r="G1356" t="str">
            <v>012</v>
          </cell>
          <cell r="H1356" t="str">
            <v>2.1.1.2.1</v>
          </cell>
          <cell r="I1356" t="str">
            <v>11</v>
          </cell>
          <cell r="J1356" t="str">
            <v>045</v>
          </cell>
          <cell r="K1356" t="str">
            <v>5007</v>
          </cell>
          <cell r="L1356" t="str">
            <v>2</v>
          </cell>
          <cell r="M1356" t="str">
            <v>6</v>
          </cell>
          <cell r="N1356" t="str">
            <v>5</v>
          </cell>
          <cell r="O1356" t="str">
            <v>3</v>
          </cell>
          <cell r="P1356" t="str">
            <v>1</v>
          </cell>
          <cell r="Q1356" t="str">
            <v>E</v>
          </cell>
          <cell r="R1356" t="str">
            <v>900</v>
          </cell>
          <cell r="S1356" t="str">
            <v>90001</v>
          </cell>
          <cell r="T1356" t="str">
            <v>3342</v>
          </cell>
          <cell r="U1356" t="str">
            <v>00</v>
          </cell>
          <cell r="V1356" t="str">
            <v>16</v>
          </cell>
          <cell r="W1356" t="str">
            <v>00605</v>
          </cell>
          <cell r="X1356" t="str">
            <v>1</v>
          </cell>
          <cell r="Y1356" t="str">
            <v>20</v>
          </cell>
          <cell r="Z1356" t="str">
            <v>150</v>
          </cell>
          <cell r="AA1356" t="str">
            <v>002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</row>
        <row r="1357">
          <cell r="C1357" t="str">
            <v>379150079000100605002</v>
          </cell>
          <cell r="D1357" t="str">
            <v>2018.29.02.012.2.1.1.2.1.11.045.5007.2.6.5.3.1.E.900.90001.3791.00.16.00605.1.20.150.002</v>
          </cell>
          <cell r="E1357" t="str">
            <v>2018</v>
          </cell>
          <cell r="F1357" t="str">
            <v>29.02</v>
          </cell>
          <cell r="G1357" t="str">
            <v>012</v>
          </cell>
          <cell r="H1357" t="str">
            <v>2.1.1.2.1</v>
          </cell>
          <cell r="I1357" t="str">
            <v>11</v>
          </cell>
          <cell r="J1357" t="str">
            <v>045</v>
          </cell>
          <cell r="K1357" t="str">
            <v>5007</v>
          </cell>
          <cell r="L1357" t="str">
            <v>2</v>
          </cell>
          <cell r="M1357" t="str">
            <v>6</v>
          </cell>
          <cell r="N1357" t="str">
            <v>5</v>
          </cell>
          <cell r="O1357" t="str">
            <v>3</v>
          </cell>
          <cell r="P1357" t="str">
            <v>1</v>
          </cell>
          <cell r="Q1357" t="str">
            <v>E</v>
          </cell>
          <cell r="R1357" t="str">
            <v>900</v>
          </cell>
          <cell r="S1357" t="str">
            <v>90001</v>
          </cell>
          <cell r="T1357" t="str">
            <v>3791</v>
          </cell>
          <cell r="U1357" t="str">
            <v>00</v>
          </cell>
          <cell r="V1357" t="str">
            <v>16</v>
          </cell>
          <cell r="W1357" t="str">
            <v>00605</v>
          </cell>
          <cell r="X1357" t="str">
            <v>1</v>
          </cell>
          <cell r="Y1357" t="str">
            <v>20</v>
          </cell>
          <cell r="Z1357" t="str">
            <v>150</v>
          </cell>
          <cell r="AA1357" t="str">
            <v>002</v>
          </cell>
          <cell r="AB1357">
            <v>2750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2750</v>
          </cell>
        </row>
        <row r="1358">
          <cell r="C1358" t="str">
            <v>33635010356D500605700</v>
          </cell>
          <cell r="D1358" t="str">
            <v>2018.29.02.012.2.1.1.2.1.11.045.5010.2.6.5.3.1.E.356.356D5.3363.00.16.00605.1.20.150.700</v>
          </cell>
          <cell r="E1358" t="str">
            <v>2018</v>
          </cell>
          <cell r="F1358" t="str">
            <v>29.02</v>
          </cell>
          <cell r="G1358" t="str">
            <v>012</v>
          </cell>
          <cell r="H1358" t="str">
            <v>2.1.1.2.1</v>
          </cell>
          <cell r="I1358" t="str">
            <v>11</v>
          </cell>
          <cell r="J1358" t="str">
            <v>045</v>
          </cell>
          <cell r="K1358" t="str">
            <v>5010</v>
          </cell>
          <cell r="L1358" t="str">
            <v>2</v>
          </cell>
          <cell r="M1358" t="str">
            <v>6</v>
          </cell>
          <cell r="N1358" t="str">
            <v>5</v>
          </cell>
          <cell r="O1358" t="str">
            <v>3</v>
          </cell>
          <cell r="P1358" t="str">
            <v>1</v>
          </cell>
          <cell r="Q1358" t="str">
            <v>E</v>
          </cell>
          <cell r="R1358" t="str">
            <v>356</v>
          </cell>
          <cell r="S1358" t="str">
            <v>356D5</v>
          </cell>
          <cell r="T1358" t="str">
            <v>3363</v>
          </cell>
          <cell r="U1358" t="str">
            <v>00</v>
          </cell>
          <cell r="V1358" t="str">
            <v>16</v>
          </cell>
          <cell r="W1358" t="str">
            <v>00605</v>
          </cell>
          <cell r="X1358" t="str">
            <v>1</v>
          </cell>
          <cell r="Y1358" t="str">
            <v>20</v>
          </cell>
          <cell r="Z1358" t="str">
            <v>150</v>
          </cell>
          <cell r="AA1358" t="str">
            <v>700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</row>
        <row r="1359">
          <cell r="C1359" t="str">
            <v>232150103580100605700</v>
          </cell>
          <cell r="D1359" t="str">
            <v>2018.29.02.012.2.1.1.2.1.11.045.5010.2.6.5.3.1.E.358.35801.2321.00.16.00605.1.20.150.700</v>
          </cell>
          <cell r="E1359" t="str">
            <v>2018</v>
          </cell>
          <cell r="F1359" t="str">
            <v>29.02</v>
          </cell>
          <cell r="G1359" t="str">
            <v>012</v>
          </cell>
          <cell r="H1359" t="str">
            <v>2.1.1.2.1</v>
          </cell>
          <cell r="I1359" t="str">
            <v>11</v>
          </cell>
          <cell r="J1359" t="str">
            <v>045</v>
          </cell>
          <cell r="K1359" t="str">
            <v>5010</v>
          </cell>
          <cell r="L1359" t="str">
            <v>2</v>
          </cell>
          <cell r="M1359" t="str">
            <v>6</v>
          </cell>
          <cell r="N1359" t="str">
            <v>5</v>
          </cell>
          <cell r="O1359" t="str">
            <v>3</v>
          </cell>
          <cell r="P1359" t="str">
            <v>1</v>
          </cell>
          <cell r="Q1359" t="str">
            <v>E</v>
          </cell>
          <cell r="R1359" t="str">
            <v>358</v>
          </cell>
          <cell r="S1359" t="str">
            <v>35801</v>
          </cell>
          <cell r="T1359" t="str">
            <v>2321</v>
          </cell>
          <cell r="U1359" t="str">
            <v>00</v>
          </cell>
          <cell r="V1359" t="str">
            <v>16</v>
          </cell>
          <cell r="W1359" t="str">
            <v>00605</v>
          </cell>
          <cell r="X1359" t="str">
            <v>1</v>
          </cell>
          <cell r="Y1359" t="str">
            <v>20</v>
          </cell>
          <cell r="Z1359" t="str">
            <v>150</v>
          </cell>
          <cell r="AA1359" t="str">
            <v>700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</row>
        <row r="1360">
          <cell r="C1360" t="str">
            <v>23215010358D400605700</v>
          </cell>
          <cell r="D1360" t="str">
            <v>2018.29.02.012.2.1.1.2.1.11.045.5010.2.6.5.3.1.E.358.358D4.2321.00.16.00605.1.20.150.700</v>
          </cell>
          <cell r="E1360" t="str">
            <v>2018</v>
          </cell>
          <cell r="F1360" t="str">
            <v>29.02</v>
          </cell>
          <cell r="G1360" t="str">
            <v>012</v>
          </cell>
          <cell r="H1360" t="str">
            <v>2.1.1.2.1</v>
          </cell>
          <cell r="I1360" t="str">
            <v>11</v>
          </cell>
          <cell r="J1360" t="str">
            <v>045</v>
          </cell>
          <cell r="K1360" t="str">
            <v>5010</v>
          </cell>
          <cell r="L1360" t="str">
            <v>2</v>
          </cell>
          <cell r="M1360" t="str">
            <v>6</v>
          </cell>
          <cell r="N1360" t="str">
            <v>5</v>
          </cell>
          <cell r="O1360" t="str">
            <v>3</v>
          </cell>
          <cell r="P1360" t="str">
            <v>1</v>
          </cell>
          <cell r="Q1360" t="str">
            <v>E</v>
          </cell>
          <cell r="R1360" t="str">
            <v>358</v>
          </cell>
          <cell r="S1360" t="str">
            <v>358D4</v>
          </cell>
          <cell r="T1360" t="str">
            <v>2321</v>
          </cell>
          <cell r="U1360" t="str">
            <v>00</v>
          </cell>
          <cell r="V1360" t="str">
            <v>16</v>
          </cell>
          <cell r="W1360" t="str">
            <v>00605</v>
          </cell>
          <cell r="X1360" t="str">
            <v>1</v>
          </cell>
          <cell r="Y1360" t="str">
            <v>20</v>
          </cell>
          <cell r="Z1360" t="str">
            <v>150</v>
          </cell>
          <cell r="AA1360" t="str">
            <v>700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</row>
        <row r="1361">
          <cell r="C1361" t="str">
            <v>132250109000100605002</v>
          </cell>
          <cell r="D1361" t="str">
            <v>2018.29.02.012.2.1.1.2.1.11.045.5010.2.6.5.3.1.E.900.90001.1322.00.16.00605.1.20.150.002</v>
          </cell>
          <cell r="E1361" t="str">
            <v>2018</v>
          </cell>
          <cell r="F1361" t="str">
            <v>29.02</v>
          </cell>
          <cell r="G1361" t="str">
            <v>012</v>
          </cell>
          <cell r="H1361" t="str">
            <v>2.1.1.2.1</v>
          </cell>
          <cell r="I1361" t="str">
            <v>11</v>
          </cell>
          <cell r="J1361" t="str">
            <v>045</v>
          </cell>
          <cell r="K1361" t="str">
            <v>5010</v>
          </cell>
          <cell r="L1361" t="str">
            <v>2</v>
          </cell>
          <cell r="M1361" t="str">
            <v>6</v>
          </cell>
          <cell r="N1361" t="str">
            <v>5</v>
          </cell>
          <cell r="O1361" t="str">
            <v>3</v>
          </cell>
          <cell r="P1361" t="str">
            <v>1</v>
          </cell>
          <cell r="Q1361" t="str">
            <v>E</v>
          </cell>
          <cell r="R1361" t="str">
            <v>900</v>
          </cell>
          <cell r="S1361" t="str">
            <v>90001</v>
          </cell>
          <cell r="T1361" t="str">
            <v>1322</v>
          </cell>
          <cell r="U1361" t="str">
            <v>00</v>
          </cell>
          <cell r="V1361" t="str">
            <v>16</v>
          </cell>
          <cell r="W1361" t="str">
            <v>00605</v>
          </cell>
          <cell r="X1361" t="str">
            <v>1</v>
          </cell>
          <cell r="Y1361" t="str">
            <v>20</v>
          </cell>
          <cell r="Z1361" t="str">
            <v>150</v>
          </cell>
          <cell r="AA1361" t="str">
            <v>002</v>
          </cell>
          <cell r="AB1361">
            <v>16725.55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16725.55</v>
          </cell>
        </row>
        <row r="1362">
          <cell r="C1362" t="str">
            <v>171550109000100605002</v>
          </cell>
          <cell r="D1362" t="str">
            <v>2018.29.02.012.2.1.1.2.1.11.045.5010.2.6.5.3.1.E.900.90001.1715.00.16.00605.1.20.150.002</v>
          </cell>
          <cell r="E1362" t="str">
            <v>2018</v>
          </cell>
          <cell r="F1362" t="str">
            <v>29.02</v>
          </cell>
          <cell r="G1362" t="str">
            <v>012</v>
          </cell>
          <cell r="H1362" t="str">
            <v>2.1.1.2.1</v>
          </cell>
          <cell r="I1362" t="str">
            <v>11</v>
          </cell>
          <cell r="J1362" t="str">
            <v>045</v>
          </cell>
          <cell r="K1362" t="str">
            <v>5010</v>
          </cell>
          <cell r="L1362" t="str">
            <v>2</v>
          </cell>
          <cell r="M1362" t="str">
            <v>6</v>
          </cell>
          <cell r="N1362" t="str">
            <v>5</v>
          </cell>
          <cell r="O1362" t="str">
            <v>3</v>
          </cell>
          <cell r="P1362" t="str">
            <v>1</v>
          </cell>
          <cell r="Q1362" t="str">
            <v>E</v>
          </cell>
          <cell r="R1362" t="str">
            <v>900</v>
          </cell>
          <cell r="S1362" t="str">
            <v>90001</v>
          </cell>
          <cell r="T1362" t="str">
            <v>1715</v>
          </cell>
          <cell r="U1362" t="str">
            <v>00</v>
          </cell>
          <cell r="V1362" t="str">
            <v>16</v>
          </cell>
          <cell r="W1362" t="str">
            <v>00605</v>
          </cell>
          <cell r="X1362" t="str">
            <v>1</v>
          </cell>
          <cell r="Y1362" t="str">
            <v>20</v>
          </cell>
          <cell r="Z1362" t="str">
            <v>150</v>
          </cell>
          <cell r="AA1362" t="str">
            <v>002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</row>
        <row r="1363">
          <cell r="C1363" t="str">
            <v>17154030701D300605002</v>
          </cell>
          <cell r="D1363" t="str">
            <v>2018.29.02.012.2.1.1.2.1.11.045.4030.2.4.2.4.4.E.701.701D3.1715.00.16.00605.1.20.150.002</v>
          </cell>
          <cell r="E1363" t="str">
            <v>2018</v>
          </cell>
          <cell r="F1363" t="str">
            <v>29.02</v>
          </cell>
          <cell r="G1363" t="str">
            <v>012</v>
          </cell>
          <cell r="H1363" t="str">
            <v>2.1.1.2.1</v>
          </cell>
          <cell r="I1363" t="str">
            <v>11</v>
          </cell>
          <cell r="J1363" t="str">
            <v>045</v>
          </cell>
          <cell r="K1363" t="str">
            <v>4030</v>
          </cell>
          <cell r="L1363" t="str">
            <v>2</v>
          </cell>
          <cell r="M1363" t="str">
            <v>4</v>
          </cell>
          <cell r="N1363" t="str">
            <v>2</v>
          </cell>
          <cell r="O1363" t="str">
            <v>4</v>
          </cell>
          <cell r="P1363" t="str">
            <v>4</v>
          </cell>
          <cell r="Q1363" t="str">
            <v>E</v>
          </cell>
          <cell r="R1363" t="str">
            <v>701</v>
          </cell>
          <cell r="S1363" t="str">
            <v>701D3</v>
          </cell>
          <cell r="T1363" t="str">
            <v>1715</v>
          </cell>
          <cell r="U1363" t="str">
            <v>00</v>
          </cell>
          <cell r="V1363" t="str">
            <v>16</v>
          </cell>
          <cell r="W1363" t="str">
            <v>00605</v>
          </cell>
          <cell r="X1363" t="str">
            <v>1</v>
          </cell>
          <cell r="Y1363" t="str">
            <v>20</v>
          </cell>
          <cell r="Z1363" t="str">
            <v>150</v>
          </cell>
          <cell r="AA1363" t="str">
            <v>002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</row>
        <row r="1364">
          <cell r="C1364" t="str">
            <v>25214030701D300605002</v>
          </cell>
          <cell r="D1364" t="str">
            <v>2018.29.02.012.2.1.1.2.1.11.045.4030.2.4.2.4.4.E.701.701D3.2521.00.16.00605.1.20.150.002</v>
          </cell>
          <cell r="E1364" t="str">
            <v>2018</v>
          </cell>
          <cell r="F1364" t="str">
            <v>29.02</v>
          </cell>
          <cell r="G1364" t="str">
            <v>012</v>
          </cell>
          <cell r="H1364" t="str">
            <v>2.1.1.2.1</v>
          </cell>
          <cell r="I1364" t="str">
            <v>11</v>
          </cell>
          <cell r="J1364" t="str">
            <v>045</v>
          </cell>
          <cell r="K1364" t="str">
            <v>4030</v>
          </cell>
          <cell r="L1364" t="str">
            <v>2</v>
          </cell>
          <cell r="M1364" t="str">
            <v>4</v>
          </cell>
          <cell r="N1364" t="str">
            <v>2</v>
          </cell>
          <cell r="O1364" t="str">
            <v>4</v>
          </cell>
          <cell r="P1364" t="str">
            <v>4</v>
          </cell>
          <cell r="Q1364" t="str">
            <v>E</v>
          </cell>
          <cell r="R1364" t="str">
            <v>701</v>
          </cell>
          <cell r="S1364" t="str">
            <v>701D3</v>
          </cell>
          <cell r="T1364" t="str">
            <v>2521</v>
          </cell>
          <cell r="U1364" t="str">
            <v>00</v>
          </cell>
          <cell r="V1364" t="str">
            <v>16</v>
          </cell>
          <cell r="W1364" t="str">
            <v>00605</v>
          </cell>
          <cell r="X1364" t="str">
            <v>1</v>
          </cell>
          <cell r="Y1364" t="str">
            <v>20</v>
          </cell>
          <cell r="Z1364" t="str">
            <v>150</v>
          </cell>
          <cell r="AA1364" t="str">
            <v>002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</row>
        <row r="1365">
          <cell r="C1365" t="str">
            <v>56214030701D300605002</v>
          </cell>
          <cell r="D1365" t="str">
            <v>2018.29.02.012.2.1.1.2.1.11.045.4030.2.4.2.4.4.E.701.701D3.5621.00.16.00605.2.20.150.002</v>
          </cell>
          <cell r="E1365" t="str">
            <v>2018</v>
          </cell>
          <cell r="F1365" t="str">
            <v>29.02</v>
          </cell>
          <cell r="G1365" t="str">
            <v>012</v>
          </cell>
          <cell r="H1365" t="str">
            <v>2.1.1.2.1</v>
          </cell>
          <cell r="I1365" t="str">
            <v>11</v>
          </cell>
          <cell r="J1365" t="str">
            <v>045</v>
          </cell>
          <cell r="K1365" t="str">
            <v>4030</v>
          </cell>
          <cell r="L1365" t="str">
            <v>2</v>
          </cell>
          <cell r="M1365" t="str">
            <v>4</v>
          </cell>
          <cell r="N1365" t="str">
            <v>2</v>
          </cell>
          <cell r="O1365" t="str">
            <v>4</v>
          </cell>
          <cell r="P1365" t="str">
            <v>4</v>
          </cell>
          <cell r="Q1365" t="str">
            <v>E</v>
          </cell>
          <cell r="R1365" t="str">
            <v>701</v>
          </cell>
          <cell r="S1365" t="str">
            <v>701D3</v>
          </cell>
          <cell r="T1365" t="str">
            <v>5621</v>
          </cell>
          <cell r="U1365" t="str">
            <v>00</v>
          </cell>
          <cell r="V1365" t="str">
            <v>16</v>
          </cell>
          <cell r="W1365" t="str">
            <v>00605</v>
          </cell>
          <cell r="X1365" t="str">
            <v>2</v>
          </cell>
          <cell r="Y1365" t="str">
            <v>20</v>
          </cell>
          <cell r="Z1365" t="str">
            <v>150</v>
          </cell>
          <cell r="AA1365" t="str">
            <v>002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</row>
        <row r="1366">
          <cell r="C1366" t="str">
            <v>24114050701D300404002</v>
          </cell>
          <cell r="D1366" t="str">
            <v>2018.29.02.012.2.1.1.2.1.11.045.4050.2.4.2.4.4.E.701.701D3.2411.00.14.00404.1.20.150.002</v>
          </cell>
          <cell r="E1366" t="str">
            <v>2018</v>
          </cell>
          <cell r="F1366" t="str">
            <v>29.02</v>
          </cell>
          <cell r="G1366" t="str">
            <v>012</v>
          </cell>
          <cell r="H1366" t="str">
            <v>2.1.1.2.1</v>
          </cell>
          <cell r="I1366" t="str">
            <v>11</v>
          </cell>
          <cell r="J1366" t="str">
            <v>045</v>
          </cell>
          <cell r="K1366" t="str">
            <v>4050</v>
          </cell>
          <cell r="L1366" t="str">
            <v>2</v>
          </cell>
          <cell r="M1366" t="str">
            <v>4</v>
          </cell>
          <cell r="N1366" t="str">
            <v>2</v>
          </cell>
          <cell r="O1366" t="str">
            <v>4</v>
          </cell>
          <cell r="P1366" t="str">
            <v>4</v>
          </cell>
          <cell r="Q1366" t="str">
            <v>E</v>
          </cell>
          <cell r="R1366" t="str">
            <v>701</v>
          </cell>
          <cell r="S1366" t="str">
            <v>701D3</v>
          </cell>
          <cell r="T1366" t="str">
            <v>2411</v>
          </cell>
          <cell r="U1366" t="str">
            <v>00</v>
          </cell>
          <cell r="V1366" t="str">
            <v>14</v>
          </cell>
          <cell r="W1366" t="str">
            <v>00404</v>
          </cell>
          <cell r="X1366" t="str">
            <v>1</v>
          </cell>
          <cell r="Y1366" t="str">
            <v>20</v>
          </cell>
          <cell r="Z1366" t="str">
            <v>150</v>
          </cell>
          <cell r="AA1366" t="str">
            <v>002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</row>
        <row r="1367">
          <cell r="C1367" t="str">
            <v>24314050701D300605700</v>
          </cell>
          <cell r="D1367" t="str">
            <v>2018.29.02.012.2.1.1.2.1.11.045.4050.2.4.2.4.4.E.701.701D3.2431.00.16.00605.1.20.150.700</v>
          </cell>
          <cell r="E1367" t="str">
            <v>2018</v>
          </cell>
          <cell r="F1367" t="str">
            <v>29.02</v>
          </cell>
          <cell r="G1367" t="str">
            <v>012</v>
          </cell>
          <cell r="H1367" t="str">
            <v>2.1.1.2.1</v>
          </cell>
          <cell r="I1367" t="str">
            <v>11</v>
          </cell>
          <cell r="J1367" t="str">
            <v>045</v>
          </cell>
          <cell r="K1367" t="str">
            <v>4050</v>
          </cell>
          <cell r="L1367" t="str">
            <v>2</v>
          </cell>
          <cell r="M1367" t="str">
            <v>4</v>
          </cell>
          <cell r="N1367" t="str">
            <v>2</v>
          </cell>
          <cell r="O1367" t="str">
            <v>4</v>
          </cell>
          <cell r="P1367" t="str">
            <v>4</v>
          </cell>
          <cell r="Q1367" t="str">
            <v>E</v>
          </cell>
          <cell r="R1367" t="str">
            <v>701</v>
          </cell>
          <cell r="S1367" t="str">
            <v>701D3</v>
          </cell>
          <cell r="T1367" t="str">
            <v>2431</v>
          </cell>
          <cell r="U1367" t="str">
            <v>00</v>
          </cell>
          <cell r="V1367" t="str">
            <v>16</v>
          </cell>
          <cell r="W1367" t="str">
            <v>00605</v>
          </cell>
          <cell r="X1367" t="str">
            <v>1</v>
          </cell>
          <cell r="Y1367" t="str">
            <v>20</v>
          </cell>
          <cell r="Z1367" t="str">
            <v>150</v>
          </cell>
          <cell r="AA1367" t="str">
            <v>700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</row>
        <row r="1368">
          <cell r="C1368" t="str">
            <v>24814050701D300404002</v>
          </cell>
          <cell r="D1368" t="str">
            <v>2018.29.02.012.2.1.1.2.1.11.045.4050.2.4.2.4.4.E.701.701D3.2481.00.14.00404.1.20.150.002</v>
          </cell>
          <cell r="E1368" t="str">
            <v>2018</v>
          </cell>
          <cell r="F1368" t="str">
            <v>29.02</v>
          </cell>
          <cell r="G1368" t="str">
            <v>012</v>
          </cell>
          <cell r="H1368" t="str">
            <v>2.1.1.2.1</v>
          </cell>
          <cell r="I1368" t="str">
            <v>11</v>
          </cell>
          <cell r="J1368" t="str">
            <v>045</v>
          </cell>
          <cell r="K1368" t="str">
            <v>4050</v>
          </cell>
          <cell r="L1368" t="str">
            <v>2</v>
          </cell>
          <cell r="M1368" t="str">
            <v>4</v>
          </cell>
          <cell r="N1368" t="str">
            <v>2</v>
          </cell>
          <cell r="O1368" t="str">
            <v>4</v>
          </cell>
          <cell r="P1368" t="str">
            <v>4</v>
          </cell>
          <cell r="Q1368" t="str">
            <v>E</v>
          </cell>
          <cell r="R1368" t="str">
            <v>701</v>
          </cell>
          <cell r="S1368" t="str">
            <v>701D3</v>
          </cell>
          <cell r="T1368" t="str">
            <v>2481</v>
          </cell>
          <cell r="U1368" t="str">
            <v>00</v>
          </cell>
          <cell r="V1368" t="str">
            <v>14</v>
          </cell>
          <cell r="W1368" t="str">
            <v>00404</v>
          </cell>
          <cell r="X1368" t="str">
            <v>1</v>
          </cell>
          <cell r="Y1368" t="str">
            <v>20</v>
          </cell>
          <cell r="Z1368" t="str">
            <v>150</v>
          </cell>
          <cell r="AA1368" t="str">
            <v>002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</row>
        <row r="1369">
          <cell r="C1369" t="str">
            <v>33634050701D300605002</v>
          </cell>
          <cell r="D1369" t="str">
            <v>2018.29.02.012.2.1.1.2.1.11.045.4050.2.4.2.4.4.E.701.701D3.3363.00.16.00605.1.20.150.002</v>
          </cell>
          <cell r="E1369" t="str">
            <v>2018</v>
          </cell>
          <cell r="F1369" t="str">
            <v>29.02</v>
          </cell>
          <cell r="G1369" t="str">
            <v>012</v>
          </cell>
          <cell r="H1369" t="str">
            <v>2.1.1.2.1</v>
          </cell>
          <cell r="I1369" t="str">
            <v>11</v>
          </cell>
          <cell r="J1369" t="str">
            <v>045</v>
          </cell>
          <cell r="K1369" t="str">
            <v>4050</v>
          </cell>
          <cell r="L1369" t="str">
            <v>2</v>
          </cell>
          <cell r="M1369" t="str">
            <v>4</v>
          </cell>
          <cell r="N1369" t="str">
            <v>2</v>
          </cell>
          <cell r="O1369" t="str">
            <v>4</v>
          </cell>
          <cell r="P1369" t="str">
            <v>4</v>
          </cell>
          <cell r="Q1369" t="str">
            <v>E</v>
          </cell>
          <cell r="R1369" t="str">
            <v>701</v>
          </cell>
          <cell r="S1369" t="str">
            <v>701D3</v>
          </cell>
          <cell r="T1369" t="str">
            <v>3363</v>
          </cell>
          <cell r="U1369" t="str">
            <v>00</v>
          </cell>
          <cell r="V1369" t="str">
            <v>16</v>
          </cell>
          <cell r="W1369" t="str">
            <v>00605</v>
          </cell>
          <cell r="X1369" t="str">
            <v>1</v>
          </cell>
          <cell r="Y1369" t="str">
            <v>20</v>
          </cell>
          <cell r="Z1369" t="str">
            <v>150</v>
          </cell>
          <cell r="AA1369" t="str">
            <v>002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</row>
        <row r="1370">
          <cell r="C1370" t="str">
            <v>34714050701D300605002</v>
          </cell>
          <cell r="D1370" t="str">
            <v>2018.29.02.012.2.1.1.2.1.11.045.4050.2.4.2.4.4.E.701.701D3.3471.00.16.00605.1.20.150.002</v>
          </cell>
          <cell r="E1370" t="str">
            <v>2018</v>
          </cell>
          <cell r="F1370" t="str">
            <v>29.02</v>
          </cell>
          <cell r="G1370" t="str">
            <v>012</v>
          </cell>
          <cell r="H1370" t="str">
            <v>2.1.1.2.1</v>
          </cell>
          <cell r="I1370" t="str">
            <v>11</v>
          </cell>
          <cell r="J1370" t="str">
            <v>045</v>
          </cell>
          <cell r="K1370" t="str">
            <v>4050</v>
          </cell>
          <cell r="L1370" t="str">
            <v>2</v>
          </cell>
          <cell r="M1370" t="str">
            <v>4</v>
          </cell>
          <cell r="N1370" t="str">
            <v>2</v>
          </cell>
          <cell r="O1370" t="str">
            <v>4</v>
          </cell>
          <cell r="P1370" t="str">
            <v>4</v>
          </cell>
          <cell r="Q1370" t="str">
            <v>E</v>
          </cell>
          <cell r="R1370" t="str">
            <v>701</v>
          </cell>
          <cell r="S1370" t="str">
            <v>701D3</v>
          </cell>
          <cell r="T1370" t="str">
            <v>3471</v>
          </cell>
          <cell r="U1370" t="str">
            <v>00</v>
          </cell>
          <cell r="V1370" t="str">
            <v>16</v>
          </cell>
          <cell r="W1370" t="str">
            <v>00605</v>
          </cell>
          <cell r="X1370" t="str">
            <v>1</v>
          </cell>
          <cell r="Y1370" t="str">
            <v>20</v>
          </cell>
          <cell r="Z1370" t="str">
            <v>150</v>
          </cell>
          <cell r="AA1370" t="str">
            <v>002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</row>
        <row r="1371">
          <cell r="C1371" t="str">
            <v>132150079000100605002</v>
          </cell>
          <cell r="D1371" t="str">
            <v>2018.29.02.012.2.1.1.2.1.11.045.5007.2.6.5.3.1.E.900.90001.1321.00.16.00605.1.20.150.002</v>
          </cell>
          <cell r="E1371" t="str">
            <v>2018</v>
          </cell>
          <cell r="F1371" t="str">
            <v>29.02</v>
          </cell>
          <cell r="G1371" t="str">
            <v>012</v>
          </cell>
          <cell r="H1371" t="str">
            <v>2.1.1.2.1</v>
          </cell>
          <cell r="I1371" t="str">
            <v>11</v>
          </cell>
          <cell r="J1371" t="str">
            <v>045</v>
          </cell>
          <cell r="K1371" t="str">
            <v>5007</v>
          </cell>
          <cell r="L1371" t="str">
            <v>2</v>
          </cell>
          <cell r="M1371" t="str">
            <v>6</v>
          </cell>
          <cell r="N1371" t="str">
            <v>5</v>
          </cell>
          <cell r="O1371" t="str">
            <v>3</v>
          </cell>
          <cell r="P1371" t="str">
            <v>1</v>
          </cell>
          <cell r="Q1371" t="str">
            <v>E</v>
          </cell>
          <cell r="R1371" t="str">
            <v>900</v>
          </cell>
          <cell r="S1371" t="str">
            <v>90001</v>
          </cell>
          <cell r="T1371" t="str">
            <v>1321</v>
          </cell>
          <cell r="U1371" t="str">
            <v>00</v>
          </cell>
          <cell r="V1371" t="str">
            <v>16</v>
          </cell>
          <cell r="W1371" t="str">
            <v>00605</v>
          </cell>
          <cell r="X1371" t="str">
            <v>1</v>
          </cell>
          <cell r="Y1371" t="str">
            <v>20</v>
          </cell>
          <cell r="Z1371" t="str">
            <v>150</v>
          </cell>
          <cell r="AA1371" t="str">
            <v>002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</row>
        <row r="1372">
          <cell r="C1372" t="str">
            <v>143250079000100605002</v>
          </cell>
          <cell r="D1372" t="str">
            <v>2018.29.02.012.2.1.1.2.1.11.045.5007.2.6.5.3.1.E.900.90001.1432.00.16.00605.1.20.150.002</v>
          </cell>
          <cell r="E1372" t="str">
            <v>2018</v>
          </cell>
          <cell r="F1372" t="str">
            <v>29.02</v>
          </cell>
          <cell r="G1372" t="str">
            <v>012</v>
          </cell>
          <cell r="H1372" t="str">
            <v>2.1.1.2.1</v>
          </cell>
          <cell r="I1372" t="str">
            <v>11</v>
          </cell>
          <cell r="J1372" t="str">
            <v>045</v>
          </cell>
          <cell r="K1372" t="str">
            <v>5007</v>
          </cell>
          <cell r="L1372" t="str">
            <v>2</v>
          </cell>
          <cell r="M1372" t="str">
            <v>6</v>
          </cell>
          <cell r="N1372" t="str">
            <v>5</v>
          </cell>
          <cell r="O1372" t="str">
            <v>3</v>
          </cell>
          <cell r="P1372" t="str">
            <v>1</v>
          </cell>
          <cell r="Q1372" t="str">
            <v>E</v>
          </cell>
          <cell r="R1372" t="str">
            <v>900</v>
          </cell>
          <cell r="S1372" t="str">
            <v>90001</v>
          </cell>
          <cell r="T1372" t="str">
            <v>1432</v>
          </cell>
          <cell r="U1372" t="str">
            <v>00</v>
          </cell>
          <cell r="V1372" t="str">
            <v>16</v>
          </cell>
          <cell r="W1372" t="str">
            <v>00605</v>
          </cell>
          <cell r="X1372" t="str">
            <v>1</v>
          </cell>
          <cell r="Y1372" t="str">
            <v>20</v>
          </cell>
          <cell r="Z1372" t="str">
            <v>150</v>
          </cell>
          <cell r="AA1372" t="str">
            <v>002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</row>
        <row r="1373">
          <cell r="C1373" t="str">
            <v>26115010357D100605700</v>
          </cell>
          <cell r="D1373" t="str">
            <v>2018.29.02.012.2.1.1.2.1.11.045.5010.2.6.5.3.1.E.357.357D1.2611.00.16.00605.1.20.150.700</v>
          </cell>
          <cell r="E1373" t="str">
            <v>2018</v>
          </cell>
          <cell r="F1373" t="str">
            <v>29.02</v>
          </cell>
          <cell r="G1373" t="str">
            <v>012</v>
          </cell>
          <cell r="H1373" t="str">
            <v>2.1.1.2.1</v>
          </cell>
          <cell r="I1373" t="str">
            <v>11</v>
          </cell>
          <cell r="J1373" t="str">
            <v>045</v>
          </cell>
          <cell r="K1373" t="str">
            <v>5010</v>
          </cell>
          <cell r="L1373" t="str">
            <v>2</v>
          </cell>
          <cell r="M1373" t="str">
            <v>6</v>
          </cell>
          <cell r="N1373" t="str">
            <v>5</v>
          </cell>
          <cell r="O1373" t="str">
            <v>3</v>
          </cell>
          <cell r="P1373" t="str">
            <v>1</v>
          </cell>
          <cell r="Q1373" t="str">
            <v>E</v>
          </cell>
          <cell r="R1373" t="str">
            <v>357</v>
          </cell>
          <cell r="S1373" t="str">
            <v>357D1</v>
          </cell>
          <cell r="T1373" t="str">
            <v>2611</v>
          </cell>
          <cell r="U1373" t="str">
            <v>00</v>
          </cell>
          <cell r="V1373" t="str">
            <v>16</v>
          </cell>
          <cell r="W1373" t="str">
            <v>00605</v>
          </cell>
          <cell r="X1373" t="str">
            <v>1</v>
          </cell>
          <cell r="Y1373" t="str">
            <v>20</v>
          </cell>
          <cell r="Z1373" t="str">
            <v>150</v>
          </cell>
          <cell r="AA1373" t="str">
            <v>700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</row>
        <row r="1374">
          <cell r="C1374" t="str">
            <v>26115010357G400605700</v>
          </cell>
          <cell r="D1374" t="str">
            <v>2018.29.02.012.2.1.1.2.1.11.045.5010.2.6.5.3.1.E.357.357G4.2611.00.16.00605.1.20.150.700</v>
          </cell>
          <cell r="E1374" t="str">
            <v>2018</v>
          </cell>
          <cell r="F1374" t="str">
            <v>29.02</v>
          </cell>
          <cell r="G1374" t="str">
            <v>012</v>
          </cell>
          <cell r="H1374" t="str">
            <v>2.1.1.2.1</v>
          </cell>
          <cell r="I1374" t="str">
            <v>11</v>
          </cell>
          <cell r="J1374" t="str">
            <v>045</v>
          </cell>
          <cell r="K1374" t="str">
            <v>5010</v>
          </cell>
          <cell r="L1374" t="str">
            <v>2</v>
          </cell>
          <cell r="M1374" t="str">
            <v>6</v>
          </cell>
          <cell r="N1374" t="str">
            <v>5</v>
          </cell>
          <cell r="O1374" t="str">
            <v>3</v>
          </cell>
          <cell r="P1374" t="str">
            <v>1</v>
          </cell>
          <cell r="Q1374" t="str">
            <v>E</v>
          </cell>
          <cell r="R1374" t="str">
            <v>357</v>
          </cell>
          <cell r="S1374" t="str">
            <v>357G4</v>
          </cell>
          <cell r="T1374" t="str">
            <v>2611</v>
          </cell>
          <cell r="U1374" t="str">
            <v>00</v>
          </cell>
          <cell r="V1374" t="str">
            <v>16</v>
          </cell>
          <cell r="W1374" t="str">
            <v>00605</v>
          </cell>
          <cell r="X1374" t="str">
            <v>1</v>
          </cell>
          <cell r="Y1374" t="str">
            <v>20</v>
          </cell>
          <cell r="Z1374" t="str">
            <v>150</v>
          </cell>
          <cell r="AA1374" t="str">
            <v>700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</row>
        <row r="1375">
          <cell r="C1375" t="str">
            <v>131150109000100605002</v>
          </cell>
          <cell r="D1375" t="str">
            <v>2018.29.02.012.2.1.1.2.1.11.045.5010.2.6.5.3.1.E.900.90001.1311.00.16.00605.1.20.150.002</v>
          </cell>
          <cell r="E1375" t="str">
            <v>2018</v>
          </cell>
          <cell r="F1375" t="str">
            <v>29.02</v>
          </cell>
          <cell r="G1375" t="str">
            <v>012</v>
          </cell>
          <cell r="H1375" t="str">
            <v>2.1.1.2.1</v>
          </cell>
          <cell r="I1375" t="str">
            <v>11</v>
          </cell>
          <cell r="J1375" t="str">
            <v>045</v>
          </cell>
          <cell r="K1375" t="str">
            <v>5010</v>
          </cell>
          <cell r="L1375" t="str">
            <v>2</v>
          </cell>
          <cell r="M1375" t="str">
            <v>6</v>
          </cell>
          <cell r="N1375" t="str">
            <v>5</v>
          </cell>
          <cell r="O1375" t="str">
            <v>3</v>
          </cell>
          <cell r="P1375" t="str">
            <v>1</v>
          </cell>
          <cell r="Q1375" t="str">
            <v>E</v>
          </cell>
          <cell r="R1375" t="str">
            <v>900</v>
          </cell>
          <cell r="S1375" t="str">
            <v>90001</v>
          </cell>
          <cell r="T1375" t="str">
            <v>1311</v>
          </cell>
          <cell r="U1375" t="str">
            <v>00</v>
          </cell>
          <cell r="V1375" t="str">
            <v>16</v>
          </cell>
          <cell r="W1375" t="str">
            <v>00605</v>
          </cell>
          <cell r="X1375" t="str">
            <v>1</v>
          </cell>
          <cell r="Y1375" t="str">
            <v>20</v>
          </cell>
          <cell r="Z1375" t="str">
            <v>150</v>
          </cell>
          <cell r="AA1375" t="str">
            <v>002</v>
          </cell>
          <cell r="AB1375">
            <v>5635.84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5635.84</v>
          </cell>
        </row>
        <row r="1376">
          <cell r="C1376" t="str">
            <v>143250109000100605002</v>
          </cell>
          <cell r="D1376" t="str">
            <v>2018.29.02.012.2.1.1.2.1.11.045.5010.2.6.5.3.1.E.900.90001.1432.00.16.00605.1.20.150.002</v>
          </cell>
          <cell r="E1376" t="str">
            <v>2018</v>
          </cell>
          <cell r="F1376" t="str">
            <v>29.02</v>
          </cell>
          <cell r="G1376" t="str">
            <v>012</v>
          </cell>
          <cell r="H1376" t="str">
            <v>2.1.1.2.1</v>
          </cell>
          <cell r="I1376" t="str">
            <v>11</v>
          </cell>
          <cell r="J1376" t="str">
            <v>045</v>
          </cell>
          <cell r="K1376" t="str">
            <v>5010</v>
          </cell>
          <cell r="L1376" t="str">
            <v>2</v>
          </cell>
          <cell r="M1376" t="str">
            <v>6</v>
          </cell>
          <cell r="N1376" t="str">
            <v>5</v>
          </cell>
          <cell r="O1376" t="str">
            <v>3</v>
          </cell>
          <cell r="P1376" t="str">
            <v>1</v>
          </cell>
          <cell r="Q1376" t="str">
            <v>E</v>
          </cell>
          <cell r="R1376" t="str">
            <v>900</v>
          </cell>
          <cell r="S1376" t="str">
            <v>90001</v>
          </cell>
          <cell r="T1376" t="str">
            <v>1432</v>
          </cell>
          <cell r="U1376" t="str">
            <v>00</v>
          </cell>
          <cell r="V1376" t="str">
            <v>16</v>
          </cell>
          <cell r="W1376" t="str">
            <v>00605</v>
          </cell>
          <cell r="X1376" t="str">
            <v>1</v>
          </cell>
          <cell r="Y1376" t="str">
            <v>20</v>
          </cell>
          <cell r="Z1376" t="str">
            <v>150</v>
          </cell>
          <cell r="AA1376" t="str">
            <v>002</v>
          </cell>
          <cell r="AB1376">
            <v>6825.01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6825.01</v>
          </cell>
        </row>
        <row r="1377">
          <cell r="C1377" t="str">
            <v>59114030701D300605700</v>
          </cell>
          <cell r="D1377" t="str">
            <v>2018.29.02.012.2.1.1.2.1.11.045.4030.2.4.2.4.4.E.701.701D3.5911.00.16.00605.2.20.150.700</v>
          </cell>
          <cell r="E1377" t="str">
            <v>2018</v>
          </cell>
          <cell r="F1377" t="str">
            <v>29.02</v>
          </cell>
          <cell r="G1377" t="str">
            <v>012</v>
          </cell>
          <cell r="H1377" t="str">
            <v>2.1.1.2.1</v>
          </cell>
          <cell r="I1377" t="str">
            <v>11</v>
          </cell>
          <cell r="J1377" t="str">
            <v>045</v>
          </cell>
          <cell r="K1377" t="str">
            <v>4030</v>
          </cell>
          <cell r="L1377" t="str">
            <v>2</v>
          </cell>
          <cell r="M1377" t="str">
            <v>4</v>
          </cell>
          <cell r="N1377" t="str">
            <v>2</v>
          </cell>
          <cell r="O1377" t="str">
            <v>4</v>
          </cell>
          <cell r="P1377" t="str">
            <v>4</v>
          </cell>
          <cell r="Q1377" t="str">
            <v>E</v>
          </cell>
          <cell r="R1377" t="str">
            <v>701</v>
          </cell>
          <cell r="S1377" t="str">
            <v>701D3</v>
          </cell>
          <cell r="T1377" t="str">
            <v>5911</v>
          </cell>
          <cell r="U1377" t="str">
            <v>00</v>
          </cell>
          <cell r="V1377" t="str">
            <v>16</v>
          </cell>
          <cell r="W1377" t="str">
            <v>00605</v>
          </cell>
          <cell r="X1377" t="str">
            <v>2</v>
          </cell>
          <cell r="Y1377" t="str">
            <v>20</v>
          </cell>
          <cell r="Z1377" t="str">
            <v>150</v>
          </cell>
          <cell r="AA1377" t="str">
            <v>700</v>
          </cell>
          <cell r="AB1377">
            <v>75600</v>
          </cell>
          <cell r="AC1377">
            <v>75600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</row>
        <row r="1378">
          <cell r="C1378" t="str">
            <v>24614050701D300404700</v>
          </cell>
          <cell r="D1378" t="str">
            <v>2018.29.02.012.2.1.1.2.1.11.045.4050.2.4.2.4.4.E.701.701D3.2461.00.14.00404.1.20.150.700</v>
          </cell>
          <cell r="E1378" t="str">
            <v>2018</v>
          </cell>
          <cell r="F1378" t="str">
            <v>29.02</v>
          </cell>
          <cell r="G1378" t="str">
            <v>012</v>
          </cell>
          <cell r="H1378" t="str">
            <v>2.1.1.2.1</v>
          </cell>
          <cell r="I1378" t="str">
            <v>11</v>
          </cell>
          <cell r="J1378" t="str">
            <v>045</v>
          </cell>
          <cell r="K1378" t="str">
            <v>4050</v>
          </cell>
          <cell r="L1378" t="str">
            <v>2</v>
          </cell>
          <cell r="M1378" t="str">
            <v>4</v>
          </cell>
          <cell r="N1378" t="str">
            <v>2</v>
          </cell>
          <cell r="O1378" t="str">
            <v>4</v>
          </cell>
          <cell r="P1378" t="str">
            <v>4</v>
          </cell>
          <cell r="Q1378" t="str">
            <v>E</v>
          </cell>
          <cell r="R1378" t="str">
            <v>701</v>
          </cell>
          <cell r="S1378" t="str">
            <v>701D3</v>
          </cell>
          <cell r="T1378" t="str">
            <v>2461</v>
          </cell>
          <cell r="U1378" t="str">
            <v>00</v>
          </cell>
          <cell r="V1378" t="str">
            <v>14</v>
          </cell>
          <cell r="W1378" t="str">
            <v>00404</v>
          </cell>
          <cell r="X1378" t="str">
            <v>1</v>
          </cell>
          <cell r="Y1378" t="str">
            <v>20</v>
          </cell>
          <cell r="Z1378" t="str">
            <v>150</v>
          </cell>
          <cell r="AA1378" t="str">
            <v>700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</row>
        <row r="1379">
          <cell r="C1379" t="str">
            <v>29414050701D300404700</v>
          </cell>
          <cell r="D1379" t="str">
            <v>2018.29.02.012.2.1.1.2.1.11.045.4050.2.4.2.4.4.E.701.701D3.2941.00.14.00404.1.20.150.700</v>
          </cell>
          <cell r="E1379" t="str">
            <v>2018</v>
          </cell>
          <cell r="F1379" t="str">
            <v>29.02</v>
          </cell>
          <cell r="G1379" t="str">
            <v>012</v>
          </cell>
          <cell r="H1379" t="str">
            <v>2.1.1.2.1</v>
          </cell>
          <cell r="I1379" t="str">
            <v>11</v>
          </cell>
          <cell r="J1379" t="str">
            <v>045</v>
          </cell>
          <cell r="K1379" t="str">
            <v>4050</v>
          </cell>
          <cell r="L1379" t="str">
            <v>2</v>
          </cell>
          <cell r="M1379" t="str">
            <v>4</v>
          </cell>
          <cell r="N1379" t="str">
            <v>2</v>
          </cell>
          <cell r="O1379" t="str">
            <v>4</v>
          </cell>
          <cell r="P1379" t="str">
            <v>4</v>
          </cell>
          <cell r="Q1379" t="str">
            <v>E</v>
          </cell>
          <cell r="R1379" t="str">
            <v>701</v>
          </cell>
          <cell r="S1379" t="str">
            <v>701D3</v>
          </cell>
          <cell r="T1379" t="str">
            <v>2941</v>
          </cell>
          <cell r="U1379" t="str">
            <v>00</v>
          </cell>
          <cell r="V1379" t="str">
            <v>14</v>
          </cell>
          <cell r="W1379" t="str">
            <v>00404</v>
          </cell>
          <cell r="X1379" t="str">
            <v>1</v>
          </cell>
          <cell r="Y1379" t="str">
            <v>20</v>
          </cell>
          <cell r="Z1379" t="str">
            <v>150</v>
          </cell>
          <cell r="AA1379" t="str">
            <v>700</v>
          </cell>
          <cell r="AB1379">
            <v>48737.14</v>
          </cell>
          <cell r="AC1379">
            <v>48737.14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</row>
        <row r="1380">
          <cell r="C1380" t="str">
            <v>35214050701D300605637</v>
          </cell>
          <cell r="D1380" t="str">
            <v>2018.29.02.012.2.1.1.2.1.11.045.4050.2.4.2.4.4.E.701.701D3.3521.00.16.00605.1.20.150.637</v>
          </cell>
          <cell r="E1380" t="str">
            <v>2018</v>
          </cell>
          <cell r="F1380" t="str">
            <v>29.02</v>
          </cell>
          <cell r="G1380" t="str">
            <v>012</v>
          </cell>
          <cell r="H1380" t="str">
            <v>2.1.1.2.1</v>
          </cell>
          <cell r="I1380" t="str">
            <v>11</v>
          </cell>
          <cell r="J1380" t="str">
            <v>045</v>
          </cell>
          <cell r="K1380" t="str">
            <v>4050</v>
          </cell>
          <cell r="L1380" t="str">
            <v>2</v>
          </cell>
          <cell r="M1380" t="str">
            <v>4</v>
          </cell>
          <cell r="N1380" t="str">
            <v>2</v>
          </cell>
          <cell r="O1380" t="str">
            <v>4</v>
          </cell>
          <cell r="P1380" t="str">
            <v>4</v>
          </cell>
          <cell r="Q1380" t="str">
            <v>E</v>
          </cell>
          <cell r="R1380" t="str">
            <v>701</v>
          </cell>
          <cell r="S1380" t="str">
            <v>701D3</v>
          </cell>
          <cell r="T1380" t="str">
            <v>3521</v>
          </cell>
          <cell r="U1380" t="str">
            <v>00</v>
          </cell>
          <cell r="V1380" t="str">
            <v>16</v>
          </cell>
          <cell r="W1380" t="str">
            <v>00605</v>
          </cell>
          <cell r="X1380" t="str">
            <v>1</v>
          </cell>
          <cell r="Y1380" t="str">
            <v>20</v>
          </cell>
          <cell r="Z1380" t="str">
            <v>150</v>
          </cell>
          <cell r="AA1380" t="str">
            <v>637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</row>
        <row r="1381">
          <cell r="C1381" t="str">
            <v>54914050701D300605700</v>
          </cell>
          <cell r="D1381" t="str">
            <v>2018.29.02.012.2.1.1.2.1.11.045.4050.2.4.2.4.4.E.701.701D3.5491.00.16.00605.2.20.150.700</v>
          </cell>
          <cell r="E1381" t="str">
            <v>2018</v>
          </cell>
          <cell r="F1381" t="str">
            <v>29.02</v>
          </cell>
          <cell r="G1381" t="str">
            <v>012</v>
          </cell>
          <cell r="H1381" t="str">
            <v>2.1.1.2.1</v>
          </cell>
          <cell r="I1381" t="str">
            <v>11</v>
          </cell>
          <cell r="J1381" t="str">
            <v>045</v>
          </cell>
          <cell r="K1381" t="str">
            <v>4050</v>
          </cell>
          <cell r="L1381" t="str">
            <v>2</v>
          </cell>
          <cell r="M1381" t="str">
            <v>4</v>
          </cell>
          <cell r="N1381" t="str">
            <v>2</v>
          </cell>
          <cell r="O1381" t="str">
            <v>4</v>
          </cell>
          <cell r="P1381" t="str">
            <v>4</v>
          </cell>
          <cell r="Q1381" t="str">
            <v>E</v>
          </cell>
          <cell r="R1381" t="str">
            <v>701</v>
          </cell>
          <cell r="S1381" t="str">
            <v>701D3</v>
          </cell>
          <cell r="T1381" t="str">
            <v>5491</v>
          </cell>
          <cell r="U1381" t="str">
            <v>00</v>
          </cell>
          <cell r="V1381" t="str">
            <v>16</v>
          </cell>
          <cell r="W1381" t="str">
            <v>00605</v>
          </cell>
          <cell r="X1381" t="str">
            <v>2</v>
          </cell>
          <cell r="Y1381" t="str">
            <v>20</v>
          </cell>
          <cell r="Z1381" t="str">
            <v>150</v>
          </cell>
          <cell r="AA1381" t="str">
            <v>700</v>
          </cell>
          <cell r="AB1381">
            <v>1119.77</v>
          </cell>
          <cell r="AC1381">
            <v>1119.77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</row>
        <row r="1382">
          <cell r="C1382" t="str">
            <v>56214050701D300404700</v>
          </cell>
          <cell r="D1382" t="str">
            <v>2018.29.02.012.2.1.1.2.1.11.045.4050.2.4.2.4.4.E.701.701D3.5621.00.14.00404.2.20.150.700</v>
          </cell>
          <cell r="E1382" t="str">
            <v>2018</v>
          </cell>
          <cell r="F1382" t="str">
            <v>29.02</v>
          </cell>
          <cell r="G1382" t="str">
            <v>012</v>
          </cell>
          <cell r="H1382" t="str">
            <v>2.1.1.2.1</v>
          </cell>
          <cell r="I1382" t="str">
            <v>11</v>
          </cell>
          <cell r="J1382" t="str">
            <v>045</v>
          </cell>
          <cell r="K1382" t="str">
            <v>4050</v>
          </cell>
          <cell r="L1382" t="str">
            <v>2</v>
          </cell>
          <cell r="M1382" t="str">
            <v>4</v>
          </cell>
          <cell r="N1382" t="str">
            <v>2</v>
          </cell>
          <cell r="O1382" t="str">
            <v>4</v>
          </cell>
          <cell r="P1382" t="str">
            <v>4</v>
          </cell>
          <cell r="Q1382" t="str">
            <v>E</v>
          </cell>
          <cell r="R1382" t="str">
            <v>701</v>
          </cell>
          <cell r="S1382" t="str">
            <v>701D3</v>
          </cell>
          <cell r="T1382" t="str">
            <v>5621</v>
          </cell>
          <cell r="U1382" t="str">
            <v>00</v>
          </cell>
          <cell r="V1382" t="str">
            <v>14</v>
          </cell>
          <cell r="W1382" t="str">
            <v>00404</v>
          </cell>
          <cell r="X1382" t="str">
            <v>2</v>
          </cell>
          <cell r="Y1382" t="str">
            <v>20</v>
          </cell>
          <cell r="Z1382" t="str">
            <v>150</v>
          </cell>
          <cell r="AA1382" t="str">
            <v>700</v>
          </cell>
          <cell r="AB1382">
            <v>25800</v>
          </cell>
          <cell r="AC1382">
            <v>25800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</row>
        <row r="1383">
          <cell r="C1383" t="str">
            <v>143150079000100605002</v>
          </cell>
          <cell r="D1383" t="str">
            <v>2018.29.02.012.2.1.1.2.1.11.045.5007.2.6.5.3.1.E.900.90001.1431.00.16.00605.1.20.150.002</v>
          </cell>
          <cell r="E1383" t="str">
            <v>2018</v>
          </cell>
          <cell r="F1383" t="str">
            <v>29.02</v>
          </cell>
          <cell r="G1383" t="str">
            <v>012</v>
          </cell>
          <cell r="H1383" t="str">
            <v>2.1.1.2.1</v>
          </cell>
          <cell r="I1383" t="str">
            <v>11</v>
          </cell>
          <cell r="J1383" t="str">
            <v>045</v>
          </cell>
          <cell r="K1383" t="str">
            <v>5007</v>
          </cell>
          <cell r="L1383" t="str">
            <v>2</v>
          </cell>
          <cell r="M1383" t="str">
            <v>6</v>
          </cell>
          <cell r="N1383" t="str">
            <v>5</v>
          </cell>
          <cell r="O1383" t="str">
            <v>3</v>
          </cell>
          <cell r="P1383" t="str">
            <v>1</v>
          </cell>
          <cell r="Q1383" t="str">
            <v>E</v>
          </cell>
          <cell r="R1383" t="str">
            <v>900</v>
          </cell>
          <cell r="S1383" t="str">
            <v>90001</v>
          </cell>
          <cell r="T1383" t="str">
            <v>1431</v>
          </cell>
          <cell r="U1383" t="str">
            <v>00</v>
          </cell>
          <cell r="V1383" t="str">
            <v>16</v>
          </cell>
          <cell r="W1383" t="str">
            <v>00605</v>
          </cell>
          <cell r="X1383" t="str">
            <v>1</v>
          </cell>
          <cell r="Y1383" t="str">
            <v>20</v>
          </cell>
          <cell r="Z1383" t="str">
            <v>150</v>
          </cell>
          <cell r="AA1383" t="str">
            <v>002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</row>
        <row r="1384">
          <cell r="C1384" t="str">
            <v>371150079000100404002</v>
          </cell>
          <cell r="D1384" t="str">
            <v>2018.29.02.012.2.1.1.2.1.11.045.5007.2.6.5.3.1.E.900.90001.3711.00.14.00404.1.20.150.002</v>
          </cell>
          <cell r="E1384" t="str">
            <v>2018</v>
          </cell>
          <cell r="F1384" t="str">
            <v>29.02</v>
          </cell>
          <cell r="G1384" t="str">
            <v>012</v>
          </cell>
          <cell r="H1384" t="str">
            <v>2.1.1.2.1</v>
          </cell>
          <cell r="I1384" t="str">
            <v>11</v>
          </cell>
          <cell r="J1384" t="str">
            <v>045</v>
          </cell>
          <cell r="K1384" t="str">
            <v>5007</v>
          </cell>
          <cell r="L1384" t="str">
            <v>2</v>
          </cell>
          <cell r="M1384" t="str">
            <v>6</v>
          </cell>
          <cell r="N1384" t="str">
            <v>5</v>
          </cell>
          <cell r="O1384" t="str">
            <v>3</v>
          </cell>
          <cell r="P1384" t="str">
            <v>1</v>
          </cell>
          <cell r="Q1384" t="str">
            <v>E</v>
          </cell>
          <cell r="R1384" t="str">
            <v>900</v>
          </cell>
          <cell r="S1384" t="str">
            <v>90001</v>
          </cell>
          <cell r="T1384" t="str">
            <v>3711</v>
          </cell>
          <cell r="U1384" t="str">
            <v>00</v>
          </cell>
          <cell r="V1384" t="str">
            <v>14</v>
          </cell>
          <cell r="W1384" t="str">
            <v>00404</v>
          </cell>
          <cell r="X1384" t="str">
            <v>1</v>
          </cell>
          <cell r="Y1384" t="str">
            <v>20</v>
          </cell>
          <cell r="Z1384" t="str">
            <v>150</v>
          </cell>
          <cell r="AA1384" t="str">
            <v>002</v>
          </cell>
          <cell r="AB1384">
            <v>18494.45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18494.45</v>
          </cell>
        </row>
        <row r="1385">
          <cell r="C1385" t="str">
            <v>24615010357B500605700</v>
          </cell>
          <cell r="D1385" t="str">
            <v>2018.29.02.012.2.1.1.2.1.11.045.5010.2.6.5.3.1.E.357.357B5.2461.00.16.00605.1.20.150.700</v>
          </cell>
          <cell r="E1385" t="str">
            <v>2018</v>
          </cell>
          <cell r="F1385" t="str">
            <v>29.02</v>
          </cell>
          <cell r="G1385" t="str">
            <v>012</v>
          </cell>
          <cell r="H1385" t="str">
            <v>2.1.1.2.1</v>
          </cell>
          <cell r="I1385" t="str">
            <v>11</v>
          </cell>
          <cell r="J1385" t="str">
            <v>045</v>
          </cell>
          <cell r="K1385" t="str">
            <v>5010</v>
          </cell>
          <cell r="L1385" t="str">
            <v>2</v>
          </cell>
          <cell r="M1385" t="str">
            <v>6</v>
          </cell>
          <cell r="N1385" t="str">
            <v>5</v>
          </cell>
          <cell r="O1385" t="str">
            <v>3</v>
          </cell>
          <cell r="P1385" t="str">
            <v>1</v>
          </cell>
          <cell r="Q1385" t="str">
            <v>E</v>
          </cell>
          <cell r="R1385" t="str">
            <v>357</v>
          </cell>
          <cell r="S1385" t="str">
            <v>357B5</v>
          </cell>
          <cell r="T1385" t="str">
            <v>2461</v>
          </cell>
          <cell r="U1385" t="str">
            <v>00</v>
          </cell>
          <cell r="V1385" t="str">
            <v>16</v>
          </cell>
          <cell r="W1385" t="str">
            <v>00605</v>
          </cell>
          <cell r="X1385" t="str">
            <v>1</v>
          </cell>
          <cell r="Y1385" t="str">
            <v>20</v>
          </cell>
          <cell r="Z1385" t="str">
            <v>150</v>
          </cell>
          <cell r="AA1385" t="str">
            <v>700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</row>
        <row r="1386">
          <cell r="C1386" t="str">
            <v>221250103580100605700</v>
          </cell>
          <cell r="D1386" t="str">
            <v>2018.29.02.012.2.1.1.2.1.11.045.5010.2.6.5.3.1.E.358.35801.2212.00.16.00605.1.20.150.700</v>
          </cell>
          <cell r="E1386" t="str">
            <v>2018</v>
          </cell>
          <cell r="F1386" t="str">
            <v>29.02</v>
          </cell>
          <cell r="G1386" t="str">
            <v>012</v>
          </cell>
          <cell r="H1386" t="str">
            <v>2.1.1.2.1</v>
          </cell>
          <cell r="I1386" t="str">
            <v>11</v>
          </cell>
          <cell r="J1386" t="str">
            <v>045</v>
          </cell>
          <cell r="K1386" t="str">
            <v>5010</v>
          </cell>
          <cell r="L1386" t="str">
            <v>2</v>
          </cell>
          <cell r="M1386" t="str">
            <v>6</v>
          </cell>
          <cell r="N1386" t="str">
            <v>5</v>
          </cell>
          <cell r="O1386" t="str">
            <v>3</v>
          </cell>
          <cell r="P1386" t="str">
            <v>1</v>
          </cell>
          <cell r="Q1386" t="str">
            <v>E</v>
          </cell>
          <cell r="R1386" t="str">
            <v>358</v>
          </cell>
          <cell r="S1386" t="str">
            <v>35801</v>
          </cell>
          <cell r="T1386" t="str">
            <v>2212</v>
          </cell>
          <cell r="U1386" t="str">
            <v>00</v>
          </cell>
          <cell r="V1386" t="str">
            <v>16</v>
          </cell>
          <cell r="W1386" t="str">
            <v>00605</v>
          </cell>
          <cell r="X1386" t="str">
            <v>1</v>
          </cell>
          <cell r="Y1386" t="str">
            <v>20</v>
          </cell>
          <cell r="Z1386" t="str">
            <v>150</v>
          </cell>
          <cell r="AA1386" t="str">
            <v>700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</row>
        <row r="1387">
          <cell r="C1387" t="str">
            <v>38315010358D400605700</v>
          </cell>
          <cell r="D1387" t="str">
            <v>2018.29.02.012.2.1.1.2.1.11.045.5010.2.6.5.3.1.E.358.358D4.3831.00.16.00605.1.20.150.700</v>
          </cell>
          <cell r="E1387" t="str">
            <v>2018</v>
          </cell>
          <cell r="F1387" t="str">
            <v>29.02</v>
          </cell>
          <cell r="G1387" t="str">
            <v>012</v>
          </cell>
          <cell r="H1387" t="str">
            <v>2.1.1.2.1</v>
          </cell>
          <cell r="I1387" t="str">
            <v>11</v>
          </cell>
          <cell r="J1387" t="str">
            <v>045</v>
          </cell>
          <cell r="K1387" t="str">
            <v>5010</v>
          </cell>
          <cell r="L1387" t="str">
            <v>2</v>
          </cell>
          <cell r="M1387" t="str">
            <v>6</v>
          </cell>
          <cell r="N1387" t="str">
            <v>5</v>
          </cell>
          <cell r="O1387" t="str">
            <v>3</v>
          </cell>
          <cell r="P1387" t="str">
            <v>1</v>
          </cell>
          <cell r="Q1387" t="str">
            <v>E</v>
          </cell>
          <cell r="R1387" t="str">
            <v>358</v>
          </cell>
          <cell r="S1387" t="str">
            <v>358D4</v>
          </cell>
          <cell r="T1387" t="str">
            <v>3831</v>
          </cell>
          <cell r="U1387" t="str">
            <v>00</v>
          </cell>
          <cell r="V1387" t="str">
            <v>16</v>
          </cell>
          <cell r="W1387" t="str">
            <v>00605</v>
          </cell>
          <cell r="X1387" t="str">
            <v>1</v>
          </cell>
          <cell r="Y1387" t="str">
            <v>20</v>
          </cell>
          <cell r="Z1387" t="str">
            <v>150</v>
          </cell>
          <cell r="AA1387" t="str">
            <v>700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</row>
        <row r="1388">
          <cell r="C1388" t="str">
            <v>53115010358D400605700</v>
          </cell>
          <cell r="D1388" t="str">
            <v>2018.29.02.012.2.1.1.2.1.11.045.5010.2.6.5.3.1.E.358.358D4.5311.00.16.00605.2.20.150.700</v>
          </cell>
          <cell r="E1388" t="str">
            <v>2018</v>
          </cell>
          <cell r="F1388" t="str">
            <v>29.02</v>
          </cell>
          <cell r="G1388" t="str">
            <v>012</v>
          </cell>
          <cell r="H1388" t="str">
            <v>2.1.1.2.1</v>
          </cell>
          <cell r="I1388" t="str">
            <v>11</v>
          </cell>
          <cell r="J1388" t="str">
            <v>045</v>
          </cell>
          <cell r="K1388" t="str">
            <v>5010</v>
          </cell>
          <cell r="L1388" t="str">
            <v>2</v>
          </cell>
          <cell r="M1388" t="str">
            <v>6</v>
          </cell>
          <cell r="N1388" t="str">
            <v>5</v>
          </cell>
          <cell r="O1388" t="str">
            <v>3</v>
          </cell>
          <cell r="P1388" t="str">
            <v>1</v>
          </cell>
          <cell r="Q1388" t="str">
            <v>E</v>
          </cell>
          <cell r="R1388" t="str">
            <v>358</v>
          </cell>
          <cell r="S1388" t="str">
            <v>358D4</v>
          </cell>
          <cell r="T1388" t="str">
            <v>5311</v>
          </cell>
          <cell r="U1388" t="str">
            <v>00</v>
          </cell>
          <cell r="V1388" t="str">
            <v>16</v>
          </cell>
          <cell r="W1388" t="str">
            <v>00605</v>
          </cell>
          <cell r="X1388" t="str">
            <v>2</v>
          </cell>
          <cell r="Y1388" t="str">
            <v>20</v>
          </cell>
          <cell r="Z1388" t="str">
            <v>150</v>
          </cell>
          <cell r="AA1388" t="str">
            <v>700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</row>
        <row r="1389">
          <cell r="C1389" t="str">
            <v>29215010358D700605700</v>
          </cell>
          <cell r="D1389" t="str">
            <v>2018.29.02.012.2.1.1.2.1.11.045.5010.2.6.5.3.1.E.358.358D7.2921.00.16.00605.1.20.150.700</v>
          </cell>
          <cell r="E1389" t="str">
            <v>2018</v>
          </cell>
          <cell r="F1389" t="str">
            <v>29.02</v>
          </cell>
          <cell r="G1389" t="str">
            <v>012</v>
          </cell>
          <cell r="H1389" t="str">
            <v>2.1.1.2.1</v>
          </cell>
          <cell r="I1389" t="str">
            <v>11</v>
          </cell>
          <cell r="J1389" t="str">
            <v>045</v>
          </cell>
          <cell r="K1389" t="str">
            <v>5010</v>
          </cell>
          <cell r="L1389" t="str">
            <v>2</v>
          </cell>
          <cell r="M1389" t="str">
            <v>6</v>
          </cell>
          <cell r="N1389" t="str">
            <v>5</v>
          </cell>
          <cell r="O1389" t="str">
            <v>3</v>
          </cell>
          <cell r="P1389" t="str">
            <v>1</v>
          </cell>
          <cell r="Q1389" t="str">
            <v>E</v>
          </cell>
          <cell r="R1389" t="str">
            <v>358</v>
          </cell>
          <cell r="S1389" t="str">
            <v>358D7</v>
          </cell>
          <cell r="T1389" t="str">
            <v>2921</v>
          </cell>
          <cell r="U1389" t="str">
            <v>00</v>
          </cell>
          <cell r="V1389" t="str">
            <v>16</v>
          </cell>
          <cell r="W1389" t="str">
            <v>00605</v>
          </cell>
          <cell r="X1389" t="str">
            <v>1</v>
          </cell>
          <cell r="Y1389" t="str">
            <v>20</v>
          </cell>
          <cell r="Z1389" t="str">
            <v>150</v>
          </cell>
          <cell r="AA1389" t="str">
            <v>700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</row>
        <row r="1390">
          <cell r="C1390" t="str">
            <v>132150109000100605002</v>
          </cell>
          <cell r="D1390" t="str">
            <v>2018.29.02.012.2.1.1.2.1.11.045.5010.2.6.5.3.1.E.900.90001.1321.00.16.00605.1.20.150.002</v>
          </cell>
          <cell r="E1390" t="str">
            <v>2018</v>
          </cell>
          <cell r="F1390" t="str">
            <v>29.02</v>
          </cell>
          <cell r="G1390" t="str">
            <v>012</v>
          </cell>
          <cell r="H1390" t="str">
            <v>2.1.1.2.1</v>
          </cell>
          <cell r="I1390" t="str">
            <v>11</v>
          </cell>
          <cell r="J1390" t="str">
            <v>045</v>
          </cell>
          <cell r="K1390" t="str">
            <v>5010</v>
          </cell>
          <cell r="L1390" t="str">
            <v>2</v>
          </cell>
          <cell r="M1390" t="str">
            <v>6</v>
          </cell>
          <cell r="N1390" t="str">
            <v>5</v>
          </cell>
          <cell r="O1390" t="str">
            <v>3</v>
          </cell>
          <cell r="P1390" t="str">
            <v>1</v>
          </cell>
          <cell r="Q1390" t="str">
            <v>E</v>
          </cell>
          <cell r="R1390" t="str">
            <v>900</v>
          </cell>
          <cell r="S1390" t="str">
            <v>90001</v>
          </cell>
          <cell r="T1390" t="str">
            <v>1321</v>
          </cell>
          <cell r="U1390" t="str">
            <v>00</v>
          </cell>
          <cell r="V1390" t="str">
            <v>16</v>
          </cell>
          <cell r="W1390" t="str">
            <v>00605</v>
          </cell>
          <cell r="X1390" t="str">
            <v>1</v>
          </cell>
          <cell r="Y1390" t="str">
            <v>20</v>
          </cell>
          <cell r="Z1390" t="str">
            <v>150</v>
          </cell>
          <cell r="AA1390" t="str">
            <v>002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</row>
        <row r="1391">
          <cell r="C1391" t="str">
            <v>171340009000100605002</v>
          </cell>
          <cell r="D1391" t="str">
            <v>2018.29.02.012.2.1.1.2.1.11.045.4000.2.6.5.3.1.E.900.90001.1713.00.16.00605.1.20.150.002</v>
          </cell>
          <cell r="E1391" t="str">
            <v>2018</v>
          </cell>
          <cell r="F1391" t="str">
            <v>29.02</v>
          </cell>
          <cell r="G1391" t="str">
            <v>012</v>
          </cell>
          <cell r="H1391" t="str">
            <v>2.1.1.2.1</v>
          </cell>
          <cell r="I1391" t="str">
            <v>11</v>
          </cell>
          <cell r="J1391" t="str">
            <v>045</v>
          </cell>
          <cell r="K1391" t="str">
            <v>4000</v>
          </cell>
          <cell r="L1391" t="str">
            <v>2</v>
          </cell>
          <cell r="M1391" t="str">
            <v>6</v>
          </cell>
          <cell r="N1391" t="str">
            <v>5</v>
          </cell>
          <cell r="O1391" t="str">
            <v>3</v>
          </cell>
          <cell r="P1391" t="str">
            <v>1</v>
          </cell>
          <cell r="Q1391" t="str">
            <v>E</v>
          </cell>
          <cell r="R1391" t="str">
            <v>900</v>
          </cell>
          <cell r="S1391" t="str">
            <v>90001</v>
          </cell>
          <cell r="T1391" t="str">
            <v>1713</v>
          </cell>
          <cell r="U1391" t="str">
            <v>00</v>
          </cell>
          <cell r="V1391" t="str">
            <v>16</v>
          </cell>
          <cell r="W1391" t="str">
            <v>00605</v>
          </cell>
          <cell r="X1391" t="str">
            <v>1</v>
          </cell>
          <cell r="Y1391" t="str">
            <v>20</v>
          </cell>
          <cell r="Z1391" t="str">
            <v>150</v>
          </cell>
          <cell r="AA1391" t="str">
            <v>002</v>
          </cell>
          <cell r="AB1391">
            <v>13731.69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13731.69</v>
          </cell>
        </row>
        <row r="1392">
          <cell r="C1392" t="str">
            <v>15434030701D300605002</v>
          </cell>
          <cell r="D1392" t="str">
            <v>2018.29.02.012.2.1.1.2.1.11.045.4030.2.4.2.4.4.E.701.701D3.1543.00.16.00605.1.20.150.002</v>
          </cell>
          <cell r="E1392" t="str">
            <v>2018</v>
          </cell>
          <cell r="F1392" t="str">
            <v>29.02</v>
          </cell>
          <cell r="G1392" t="str">
            <v>012</v>
          </cell>
          <cell r="H1392" t="str">
            <v>2.1.1.2.1</v>
          </cell>
          <cell r="I1392" t="str">
            <v>11</v>
          </cell>
          <cell r="J1392" t="str">
            <v>045</v>
          </cell>
          <cell r="K1392" t="str">
            <v>4030</v>
          </cell>
          <cell r="L1392" t="str">
            <v>2</v>
          </cell>
          <cell r="M1392" t="str">
            <v>4</v>
          </cell>
          <cell r="N1392" t="str">
            <v>2</v>
          </cell>
          <cell r="O1392" t="str">
            <v>4</v>
          </cell>
          <cell r="P1392" t="str">
            <v>4</v>
          </cell>
          <cell r="Q1392" t="str">
            <v>E</v>
          </cell>
          <cell r="R1392" t="str">
            <v>701</v>
          </cell>
          <cell r="S1392" t="str">
            <v>701D3</v>
          </cell>
          <cell r="T1392" t="str">
            <v>1543</v>
          </cell>
          <cell r="U1392" t="str">
            <v>00</v>
          </cell>
          <cell r="V1392" t="str">
            <v>16</v>
          </cell>
          <cell r="W1392" t="str">
            <v>00605</v>
          </cell>
          <cell r="X1392" t="str">
            <v>1</v>
          </cell>
          <cell r="Y1392" t="str">
            <v>20</v>
          </cell>
          <cell r="Z1392" t="str">
            <v>150</v>
          </cell>
          <cell r="AA1392" t="str">
            <v>002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</row>
        <row r="1393">
          <cell r="C1393" t="str">
            <v>25614030701D300605700</v>
          </cell>
          <cell r="D1393" t="str">
            <v>2018.29.02.012.2.1.1.2.1.11.045.4030.2.4.2.4.4.E.701.701D3.2561.00.16.00605.1.20.150.700</v>
          </cell>
          <cell r="E1393" t="str">
            <v>2018</v>
          </cell>
          <cell r="F1393" t="str">
            <v>29.02</v>
          </cell>
          <cell r="G1393" t="str">
            <v>012</v>
          </cell>
          <cell r="H1393" t="str">
            <v>2.1.1.2.1</v>
          </cell>
          <cell r="I1393" t="str">
            <v>11</v>
          </cell>
          <cell r="J1393" t="str">
            <v>045</v>
          </cell>
          <cell r="K1393" t="str">
            <v>4030</v>
          </cell>
          <cell r="L1393" t="str">
            <v>2</v>
          </cell>
          <cell r="M1393" t="str">
            <v>4</v>
          </cell>
          <cell r="N1393" t="str">
            <v>2</v>
          </cell>
          <cell r="O1393" t="str">
            <v>4</v>
          </cell>
          <cell r="P1393" t="str">
            <v>4</v>
          </cell>
          <cell r="Q1393" t="str">
            <v>E</v>
          </cell>
          <cell r="R1393" t="str">
            <v>701</v>
          </cell>
          <cell r="S1393" t="str">
            <v>701D3</v>
          </cell>
          <cell r="T1393" t="str">
            <v>2561</v>
          </cell>
          <cell r="U1393" t="str">
            <v>00</v>
          </cell>
          <cell r="V1393" t="str">
            <v>16</v>
          </cell>
          <cell r="W1393" t="str">
            <v>00605</v>
          </cell>
          <cell r="X1393" t="str">
            <v>1</v>
          </cell>
          <cell r="Y1393" t="str">
            <v>20</v>
          </cell>
          <cell r="Z1393" t="str">
            <v>150</v>
          </cell>
          <cell r="AA1393" t="str">
            <v>700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</row>
        <row r="1394">
          <cell r="C1394" t="str">
            <v>26114030701D300605002</v>
          </cell>
          <cell r="D1394" t="str">
            <v>2018.29.02.012.2.1.1.2.1.11.045.4030.2.4.2.4.4.E.701.701D3.2611.00.16.00605.1.20.150.002</v>
          </cell>
          <cell r="E1394" t="str">
            <v>2018</v>
          </cell>
          <cell r="F1394" t="str">
            <v>29.02</v>
          </cell>
          <cell r="G1394" t="str">
            <v>012</v>
          </cell>
          <cell r="H1394" t="str">
            <v>2.1.1.2.1</v>
          </cell>
          <cell r="I1394" t="str">
            <v>11</v>
          </cell>
          <cell r="J1394" t="str">
            <v>045</v>
          </cell>
          <cell r="K1394" t="str">
            <v>4030</v>
          </cell>
          <cell r="L1394" t="str">
            <v>2</v>
          </cell>
          <cell r="M1394" t="str">
            <v>4</v>
          </cell>
          <cell r="N1394" t="str">
            <v>2</v>
          </cell>
          <cell r="O1394" t="str">
            <v>4</v>
          </cell>
          <cell r="P1394" t="str">
            <v>4</v>
          </cell>
          <cell r="Q1394" t="str">
            <v>E</v>
          </cell>
          <cell r="R1394" t="str">
            <v>701</v>
          </cell>
          <cell r="S1394" t="str">
            <v>701D3</v>
          </cell>
          <cell r="T1394" t="str">
            <v>2611</v>
          </cell>
          <cell r="U1394" t="str">
            <v>00</v>
          </cell>
          <cell r="V1394" t="str">
            <v>16</v>
          </cell>
          <cell r="W1394" t="str">
            <v>00605</v>
          </cell>
          <cell r="X1394" t="str">
            <v>1</v>
          </cell>
          <cell r="Y1394" t="str">
            <v>20</v>
          </cell>
          <cell r="Z1394" t="str">
            <v>150</v>
          </cell>
          <cell r="AA1394" t="str">
            <v>002</v>
          </cell>
          <cell r="AB1394">
            <v>296.73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296.73</v>
          </cell>
        </row>
        <row r="1395">
          <cell r="C1395" t="str">
            <v>27214030701D300414002</v>
          </cell>
          <cell r="D1395" t="str">
            <v>2018.29.02.012.2.1.1.2.1.11.045.4030.2.4.2.4.4.E.701.701D3.2721.00.14.00414.1.20.150.002</v>
          </cell>
          <cell r="E1395" t="str">
            <v>2018</v>
          </cell>
          <cell r="F1395" t="str">
            <v>29.02</v>
          </cell>
          <cell r="G1395" t="str">
            <v>012</v>
          </cell>
          <cell r="H1395" t="str">
            <v>2.1.1.2.1</v>
          </cell>
          <cell r="I1395" t="str">
            <v>11</v>
          </cell>
          <cell r="J1395" t="str">
            <v>045</v>
          </cell>
          <cell r="K1395" t="str">
            <v>4030</v>
          </cell>
          <cell r="L1395" t="str">
            <v>2</v>
          </cell>
          <cell r="M1395" t="str">
            <v>4</v>
          </cell>
          <cell r="N1395" t="str">
            <v>2</v>
          </cell>
          <cell r="O1395" t="str">
            <v>4</v>
          </cell>
          <cell r="P1395" t="str">
            <v>4</v>
          </cell>
          <cell r="Q1395" t="str">
            <v>E</v>
          </cell>
          <cell r="R1395" t="str">
            <v>701</v>
          </cell>
          <cell r="S1395" t="str">
            <v>701D3</v>
          </cell>
          <cell r="T1395" t="str">
            <v>2721</v>
          </cell>
          <cell r="U1395" t="str">
            <v>00</v>
          </cell>
          <cell r="V1395" t="str">
            <v>14</v>
          </cell>
          <cell r="W1395" t="str">
            <v>00414</v>
          </cell>
          <cell r="X1395" t="str">
            <v>1</v>
          </cell>
          <cell r="Y1395" t="str">
            <v>20</v>
          </cell>
          <cell r="Z1395" t="str">
            <v>150</v>
          </cell>
          <cell r="AA1395" t="str">
            <v>002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</row>
        <row r="1396">
          <cell r="C1396" t="str">
            <v>33634030701D300605700</v>
          </cell>
          <cell r="D1396" t="str">
            <v>2018.29.02.012.2.1.1.2.1.11.045.4030.2.4.2.4.4.E.701.701D3.3363.00.26.00605.1.20.100.700</v>
          </cell>
          <cell r="E1396" t="str">
            <v>2018</v>
          </cell>
          <cell r="F1396" t="str">
            <v>29.02</v>
          </cell>
          <cell r="G1396" t="str">
            <v>012</v>
          </cell>
          <cell r="H1396" t="str">
            <v>2.1.1.2.1</v>
          </cell>
          <cell r="I1396" t="str">
            <v>11</v>
          </cell>
          <cell r="J1396" t="str">
            <v>045</v>
          </cell>
          <cell r="K1396" t="str">
            <v>4030</v>
          </cell>
          <cell r="L1396" t="str">
            <v>2</v>
          </cell>
          <cell r="M1396" t="str">
            <v>4</v>
          </cell>
          <cell r="N1396" t="str">
            <v>2</v>
          </cell>
          <cell r="O1396" t="str">
            <v>4</v>
          </cell>
          <cell r="P1396" t="str">
            <v>4</v>
          </cell>
          <cell r="Q1396" t="str">
            <v>E</v>
          </cell>
          <cell r="R1396" t="str">
            <v>701</v>
          </cell>
          <cell r="S1396" t="str">
            <v>701D3</v>
          </cell>
          <cell r="T1396" t="str">
            <v>3363</v>
          </cell>
          <cell r="U1396" t="str">
            <v>00</v>
          </cell>
          <cell r="V1396" t="str">
            <v>26</v>
          </cell>
          <cell r="W1396" t="str">
            <v>00605</v>
          </cell>
          <cell r="X1396" t="str">
            <v>1</v>
          </cell>
          <cell r="Y1396" t="str">
            <v>20</v>
          </cell>
          <cell r="Z1396" t="str">
            <v>100</v>
          </cell>
          <cell r="AA1396" t="str">
            <v>700</v>
          </cell>
          <cell r="AB1396">
            <v>2510.4</v>
          </cell>
          <cell r="AC1396">
            <v>2510.4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</row>
        <row r="1397">
          <cell r="C1397" t="str">
            <v>56514030701D300605002</v>
          </cell>
          <cell r="D1397" t="str">
            <v>2018.29.02.012.2.1.1.2.1.11.045.4030.2.4.2.4.4.E.701.701D3.5651.00.16.00605.2.20.150.002</v>
          </cell>
          <cell r="E1397" t="str">
            <v>2018</v>
          </cell>
          <cell r="F1397" t="str">
            <v>29.02</v>
          </cell>
          <cell r="G1397" t="str">
            <v>012</v>
          </cell>
          <cell r="H1397" t="str">
            <v>2.1.1.2.1</v>
          </cell>
          <cell r="I1397" t="str">
            <v>11</v>
          </cell>
          <cell r="J1397" t="str">
            <v>045</v>
          </cell>
          <cell r="K1397" t="str">
            <v>4030</v>
          </cell>
          <cell r="L1397" t="str">
            <v>2</v>
          </cell>
          <cell r="M1397" t="str">
            <v>4</v>
          </cell>
          <cell r="N1397" t="str">
            <v>2</v>
          </cell>
          <cell r="O1397" t="str">
            <v>4</v>
          </cell>
          <cell r="P1397" t="str">
            <v>4</v>
          </cell>
          <cell r="Q1397" t="str">
            <v>E</v>
          </cell>
          <cell r="R1397" t="str">
            <v>701</v>
          </cell>
          <cell r="S1397" t="str">
            <v>701D3</v>
          </cell>
          <cell r="T1397" t="str">
            <v>5651</v>
          </cell>
          <cell r="U1397" t="str">
            <v>00</v>
          </cell>
          <cell r="V1397" t="str">
            <v>16</v>
          </cell>
          <cell r="W1397" t="str">
            <v>00605</v>
          </cell>
          <cell r="X1397" t="str">
            <v>2</v>
          </cell>
          <cell r="Y1397" t="str">
            <v>20</v>
          </cell>
          <cell r="Z1397" t="str">
            <v>150</v>
          </cell>
          <cell r="AA1397" t="str">
            <v>002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</row>
        <row r="1398">
          <cell r="C1398" t="str">
            <v>59114030701D300605002</v>
          </cell>
          <cell r="D1398" t="str">
            <v>2018.29.02.012.2.1.1.2.1.11.045.4030.2.4.2.4.4.E.701.701D3.5911.00.16.00605.2.20.150.002</v>
          </cell>
          <cell r="E1398" t="str">
            <v>2018</v>
          </cell>
          <cell r="F1398" t="str">
            <v>29.02</v>
          </cell>
          <cell r="G1398" t="str">
            <v>012</v>
          </cell>
          <cell r="H1398" t="str">
            <v>2.1.1.2.1</v>
          </cell>
          <cell r="I1398" t="str">
            <v>11</v>
          </cell>
          <cell r="J1398" t="str">
            <v>045</v>
          </cell>
          <cell r="K1398" t="str">
            <v>4030</v>
          </cell>
          <cell r="L1398" t="str">
            <v>2</v>
          </cell>
          <cell r="M1398" t="str">
            <v>4</v>
          </cell>
          <cell r="N1398" t="str">
            <v>2</v>
          </cell>
          <cell r="O1398" t="str">
            <v>4</v>
          </cell>
          <cell r="P1398" t="str">
            <v>4</v>
          </cell>
          <cell r="Q1398" t="str">
            <v>E</v>
          </cell>
          <cell r="R1398" t="str">
            <v>701</v>
          </cell>
          <cell r="S1398" t="str">
            <v>701D3</v>
          </cell>
          <cell r="T1398" t="str">
            <v>5911</v>
          </cell>
          <cell r="U1398" t="str">
            <v>00</v>
          </cell>
          <cell r="V1398" t="str">
            <v>16</v>
          </cell>
          <cell r="W1398" t="str">
            <v>00605</v>
          </cell>
          <cell r="X1398" t="str">
            <v>2</v>
          </cell>
          <cell r="Y1398" t="str">
            <v>20</v>
          </cell>
          <cell r="Z1398" t="str">
            <v>150</v>
          </cell>
          <cell r="AA1398" t="str">
            <v>002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</row>
        <row r="1399">
          <cell r="C1399" t="str">
            <v>35114030701D300605700</v>
          </cell>
          <cell r="D1399" t="str">
            <v>2018.29.02.012.2.1.1.2.1.11.045.4030.2.6.5.3.1.E.701.701D3.3511.00.14.00605.1.20.150.700</v>
          </cell>
          <cell r="E1399" t="str">
            <v>2018</v>
          </cell>
          <cell r="F1399" t="str">
            <v>29.02</v>
          </cell>
          <cell r="G1399" t="str">
            <v>012</v>
          </cell>
          <cell r="H1399" t="str">
            <v>2.1.1.2.1</v>
          </cell>
          <cell r="I1399" t="str">
            <v>11</v>
          </cell>
          <cell r="J1399" t="str">
            <v>045</v>
          </cell>
          <cell r="K1399" t="str">
            <v>4030</v>
          </cell>
          <cell r="L1399" t="str">
            <v>2</v>
          </cell>
          <cell r="M1399" t="str">
            <v>6</v>
          </cell>
          <cell r="N1399" t="str">
            <v>5</v>
          </cell>
          <cell r="O1399" t="str">
            <v>3</v>
          </cell>
          <cell r="P1399" t="str">
            <v>1</v>
          </cell>
          <cell r="Q1399" t="str">
            <v>E</v>
          </cell>
          <cell r="R1399" t="str">
            <v>701</v>
          </cell>
          <cell r="S1399" t="str">
            <v>701D3</v>
          </cell>
          <cell r="T1399" t="str">
            <v>3511</v>
          </cell>
          <cell r="U1399" t="str">
            <v>00</v>
          </cell>
          <cell r="V1399" t="str">
            <v>14</v>
          </cell>
          <cell r="W1399" t="str">
            <v>00605</v>
          </cell>
          <cell r="X1399" t="str">
            <v>1</v>
          </cell>
          <cell r="Y1399" t="str">
            <v>20</v>
          </cell>
          <cell r="Z1399" t="str">
            <v>150</v>
          </cell>
          <cell r="AA1399" t="str">
            <v>700</v>
          </cell>
          <cell r="AB1399">
            <v>18395.25</v>
          </cell>
          <cell r="AC1399">
            <v>18395.25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</row>
        <row r="1400">
          <cell r="C1400" t="str">
            <v>14214050701D300605002</v>
          </cell>
          <cell r="D1400" t="str">
            <v>2018.29.02.012.2.1.1.2.1.11.045.4050.2.4.2.4.4.E.701.701D3.1421.00.16.00605.1.20.150.002</v>
          </cell>
          <cell r="E1400" t="str">
            <v>2018</v>
          </cell>
          <cell r="F1400" t="str">
            <v>29.02</v>
          </cell>
          <cell r="G1400" t="str">
            <v>012</v>
          </cell>
          <cell r="H1400" t="str">
            <v>2.1.1.2.1</v>
          </cell>
          <cell r="I1400" t="str">
            <v>11</v>
          </cell>
          <cell r="J1400" t="str">
            <v>045</v>
          </cell>
          <cell r="K1400" t="str">
            <v>4050</v>
          </cell>
          <cell r="L1400" t="str">
            <v>2</v>
          </cell>
          <cell r="M1400" t="str">
            <v>4</v>
          </cell>
          <cell r="N1400" t="str">
            <v>2</v>
          </cell>
          <cell r="O1400" t="str">
            <v>4</v>
          </cell>
          <cell r="P1400" t="str">
            <v>4</v>
          </cell>
          <cell r="Q1400" t="str">
            <v>E</v>
          </cell>
          <cell r="R1400" t="str">
            <v>701</v>
          </cell>
          <cell r="S1400" t="str">
            <v>701D3</v>
          </cell>
          <cell r="T1400" t="str">
            <v>1421</v>
          </cell>
          <cell r="U1400" t="str">
            <v>00</v>
          </cell>
          <cell r="V1400" t="str">
            <v>16</v>
          </cell>
          <cell r="W1400" t="str">
            <v>00605</v>
          </cell>
          <cell r="X1400" t="str">
            <v>1</v>
          </cell>
          <cell r="Y1400" t="str">
            <v>20</v>
          </cell>
          <cell r="Z1400" t="str">
            <v>150</v>
          </cell>
          <cell r="AA1400" t="str">
            <v>002</v>
          </cell>
          <cell r="AB1400">
            <v>10691.88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10691.88</v>
          </cell>
        </row>
        <row r="1401">
          <cell r="C1401" t="str">
            <v>21714050701D300605637</v>
          </cell>
          <cell r="D1401" t="str">
            <v>2018.29.02.012.2.1.1.2.1.11.045.4050.2.4.2.4.4.E.701.701D3.2171.00.16.00605.1.20.150.637</v>
          </cell>
          <cell r="E1401" t="str">
            <v>2018</v>
          </cell>
          <cell r="F1401" t="str">
            <v>29.02</v>
          </cell>
          <cell r="G1401" t="str">
            <v>012</v>
          </cell>
          <cell r="H1401" t="str">
            <v>2.1.1.2.1</v>
          </cell>
          <cell r="I1401" t="str">
            <v>11</v>
          </cell>
          <cell r="J1401" t="str">
            <v>045</v>
          </cell>
          <cell r="K1401" t="str">
            <v>4050</v>
          </cell>
          <cell r="L1401" t="str">
            <v>2</v>
          </cell>
          <cell r="M1401" t="str">
            <v>4</v>
          </cell>
          <cell r="N1401" t="str">
            <v>2</v>
          </cell>
          <cell r="O1401" t="str">
            <v>4</v>
          </cell>
          <cell r="P1401" t="str">
            <v>4</v>
          </cell>
          <cell r="Q1401" t="str">
            <v>E</v>
          </cell>
          <cell r="R1401" t="str">
            <v>701</v>
          </cell>
          <cell r="S1401" t="str">
            <v>701D3</v>
          </cell>
          <cell r="T1401" t="str">
            <v>2171</v>
          </cell>
          <cell r="U1401" t="str">
            <v>00</v>
          </cell>
          <cell r="V1401" t="str">
            <v>16</v>
          </cell>
          <cell r="W1401" t="str">
            <v>00605</v>
          </cell>
          <cell r="X1401" t="str">
            <v>1</v>
          </cell>
          <cell r="Y1401" t="str">
            <v>20</v>
          </cell>
          <cell r="Z1401" t="str">
            <v>150</v>
          </cell>
          <cell r="AA1401" t="str">
            <v>637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</row>
        <row r="1402">
          <cell r="C1402" t="str">
            <v>21714050701D300605700</v>
          </cell>
          <cell r="D1402" t="str">
            <v>2018.29.02.012.2.1.1.2.1.11.045.4050.2.4.2.4.4.E.701.701D3.2171.00.16.00605.1.20.150.700</v>
          </cell>
          <cell r="E1402" t="str">
            <v>2018</v>
          </cell>
          <cell r="F1402" t="str">
            <v>29.02</v>
          </cell>
          <cell r="G1402" t="str">
            <v>012</v>
          </cell>
          <cell r="H1402" t="str">
            <v>2.1.1.2.1</v>
          </cell>
          <cell r="I1402" t="str">
            <v>11</v>
          </cell>
          <cell r="J1402" t="str">
            <v>045</v>
          </cell>
          <cell r="K1402" t="str">
            <v>4050</v>
          </cell>
          <cell r="L1402" t="str">
            <v>2</v>
          </cell>
          <cell r="M1402" t="str">
            <v>4</v>
          </cell>
          <cell r="N1402" t="str">
            <v>2</v>
          </cell>
          <cell r="O1402" t="str">
            <v>4</v>
          </cell>
          <cell r="P1402" t="str">
            <v>4</v>
          </cell>
          <cell r="Q1402" t="str">
            <v>E</v>
          </cell>
          <cell r="R1402" t="str">
            <v>701</v>
          </cell>
          <cell r="S1402" t="str">
            <v>701D3</v>
          </cell>
          <cell r="T1402" t="str">
            <v>2171</v>
          </cell>
          <cell r="U1402" t="str">
            <v>00</v>
          </cell>
          <cell r="V1402" t="str">
            <v>16</v>
          </cell>
          <cell r="W1402" t="str">
            <v>00605</v>
          </cell>
          <cell r="X1402" t="str">
            <v>1</v>
          </cell>
          <cell r="Y1402" t="str">
            <v>20</v>
          </cell>
          <cell r="Z1402" t="str">
            <v>150</v>
          </cell>
          <cell r="AA1402" t="str">
            <v>700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</row>
        <row r="1403">
          <cell r="C1403" t="str">
            <v>24414050701D300605002</v>
          </cell>
          <cell r="D1403" t="str">
            <v>2018.29.02.012.2.1.1.2.1.11.045.4050.2.4.2.4.4.E.701.701D3.2441.00.16.00605.1.20.150.002</v>
          </cell>
          <cell r="E1403" t="str">
            <v>2018</v>
          </cell>
          <cell r="F1403" t="str">
            <v>29.02</v>
          </cell>
          <cell r="G1403" t="str">
            <v>012</v>
          </cell>
          <cell r="H1403" t="str">
            <v>2.1.1.2.1</v>
          </cell>
          <cell r="I1403" t="str">
            <v>11</v>
          </cell>
          <cell r="J1403" t="str">
            <v>045</v>
          </cell>
          <cell r="K1403" t="str">
            <v>4050</v>
          </cell>
          <cell r="L1403" t="str">
            <v>2</v>
          </cell>
          <cell r="M1403" t="str">
            <v>4</v>
          </cell>
          <cell r="N1403" t="str">
            <v>2</v>
          </cell>
          <cell r="O1403" t="str">
            <v>4</v>
          </cell>
          <cell r="P1403" t="str">
            <v>4</v>
          </cell>
          <cell r="Q1403" t="str">
            <v>E</v>
          </cell>
          <cell r="R1403" t="str">
            <v>701</v>
          </cell>
          <cell r="S1403" t="str">
            <v>701D3</v>
          </cell>
          <cell r="T1403" t="str">
            <v>2441</v>
          </cell>
          <cell r="U1403" t="str">
            <v>00</v>
          </cell>
          <cell r="V1403" t="str">
            <v>16</v>
          </cell>
          <cell r="W1403" t="str">
            <v>00605</v>
          </cell>
          <cell r="X1403" t="str">
            <v>1</v>
          </cell>
          <cell r="Y1403" t="str">
            <v>20</v>
          </cell>
          <cell r="Z1403" t="str">
            <v>150</v>
          </cell>
          <cell r="AA1403" t="str">
            <v>002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</row>
        <row r="1404">
          <cell r="C1404" t="str">
            <v>27414050701D300404002</v>
          </cell>
          <cell r="D1404" t="str">
            <v>2018.29.02.012.2.1.1.2.1.11.045.4050.2.4.2.4.4.E.701.701D3.2741.00.14.00404.1.20.150.002</v>
          </cell>
          <cell r="E1404" t="str">
            <v>2018</v>
          </cell>
          <cell r="F1404" t="str">
            <v>29.02</v>
          </cell>
          <cell r="G1404" t="str">
            <v>012</v>
          </cell>
          <cell r="H1404" t="str">
            <v>2.1.1.2.1</v>
          </cell>
          <cell r="I1404" t="str">
            <v>11</v>
          </cell>
          <cell r="J1404" t="str">
            <v>045</v>
          </cell>
          <cell r="K1404" t="str">
            <v>4050</v>
          </cell>
          <cell r="L1404" t="str">
            <v>2</v>
          </cell>
          <cell r="M1404" t="str">
            <v>4</v>
          </cell>
          <cell r="N1404" t="str">
            <v>2</v>
          </cell>
          <cell r="O1404" t="str">
            <v>4</v>
          </cell>
          <cell r="P1404" t="str">
            <v>4</v>
          </cell>
          <cell r="Q1404" t="str">
            <v>E</v>
          </cell>
          <cell r="R1404" t="str">
            <v>701</v>
          </cell>
          <cell r="S1404" t="str">
            <v>701D3</v>
          </cell>
          <cell r="T1404" t="str">
            <v>2741</v>
          </cell>
          <cell r="U1404" t="str">
            <v>00</v>
          </cell>
          <cell r="V1404" t="str">
            <v>14</v>
          </cell>
          <cell r="W1404" t="str">
            <v>00404</v>
          </cell>
          <cell r="X1404" t="str">
            <v>1</v>
          </cell>
          <cell r="Y1404" t="str">
            <v>20</v>
          </cell>
          <cell r="Z1404" t="str">
            <v>150</v>
          </cell>
          <cell r="AA1404" t="str">
            <v>002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</row>
        <row r="1405">
          <cell r="C1405" t="str">
            <v>246150079000100404002</v>
          </cell>
          <cell r="D1405" t="str">
            <v>2018.29.02.012.2.1.1.2.1.11.045.5007.2.6.5.3.1.E.900.90001.2461.00.14.00404.1.20.150.002</v>
          </cell>
          <cell r="E1405" t="str">
            <v>2018</v>
          </cell>
          <cell r="F1405" t="str">
            <v>29.02</v>
          </cell>
          <cell r="G1405" t="str">
            <v>012</v>
          </cell>
          <cell r="H1405" t="str">
            <v>2.1.1.2.1</v>
          </cell>
          <cell r="I1405" t="str">
            <v>11</v>
          </cell>
          <cell r="J1405" t="str">
            <v>045</v>
          </cell>
          <cell r="K1405" t="str">
            <v>5007</v>
          </cell>
          <cell r="L1405" t="str">
            <v>2</v>
          </cell>
          <cell r="M1405" t="str">
            <v>6</v>
          </cell>
          <cell r="N1405" t="str">
            <v>5</v>
          </cell>
          <cell r="O1405" t="str">
            <v>3</v>
          </cell>
          <cell r="P1405" t="str">
            <v>1</v>
          </cell>
          <cell r="Q1405" t="str">
            <v>E</v>
          </cell>
          <cell r="R1405" t="str">
            <v>900</v>
          </cell>
          <cell r="S1405" t="str">
            <v>90001</v>
          </cell>
          <cell r="T1405" t="str">
            <v>2461</v>
          </cell>
          <cell r="U1405" t="str">
            <v>00</v>
          </cell>
          <cell r="V1405" t="str">
            <v>14</v>
          </cell>
          <cell r="W1405" t="str">
            <v>00404</v>
          </cell>
          <cell r="X1405" t="str">
            <v>1</v>
          </cell>
          <cell r="Y1405" t="str">
            <v>20</v>
          </cell>
          <cell r="Z1405" t="str">
            <v>150</v>
          </cell>
          <cell r="AA1405" t="str">
            <v>002</v>
          </cell>
          <cell r="AB1405">
            <v>1000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1000</v>
          </cell>
        </row>
        <row r="1406">
          <cell r="C1406" t="str">
            <v>51115010357B500404700</v>
          </cell>
          <cell r="D1406" t="str">
            <v>2018.29.02.012.2.1.1.2.1.11.045.5010.2.6.5.3.1.E.357.357B5.5111.00.16.00404.2.20.150.700</v>
          </cell>
          <cell r="E1406" t="str">
            <v>2018</v>
          </cell>
          <cell r="F1406" t="str">
            <v>29.02</v>
          </cell>
          <cell r="G1406" t="str">
            <v>012</v>
          </cell>
          <cell r="H1406" t="str">
            <v>2.1.1.2.1</v>
          </cell>
          <cell r="I1406" t="str">
            <v>11</v>
          </cell>
          <cell r="J1406" t="str">
            <v>045</v>
          </cell>
          <cell r="K1406" t="str">
            <v>5010</v>
          </cell>
          <cell r="L1406" t="str">
            <v>2</v>
          </cell>
          <cell r="M1406" t="str">
            <v>6</v>
          </cell>
          <cell r="N1406" t="str">
            <v>5</v>
          </cell>
          <cell r="O1406" t="str">
            <v>3</v>
          </cell>
          <cell r="P1406" t="str">
            <v>1</v>
          </cell>
          <cell r="Q1406" t="str">
            <v>E</v>
          </cell>
          <cell r="R1406" t="str">
            <v>357</v>
          </cell>
          <cell r="S1406" t="str">
            <v>357B5</v>
          </cell>
          <cell r="T1406" t="str">
            <v>5111</v>
          </cell>
          <cell r="U1406" t="str">
            <v>00</v>
          </cell>
          <cell r="V1406" t="str">
            <v>16</v>
          </cell>
          <cell r="W1406" t="str">
            <v>00404</v>
          </cell>
          <cell r="X1406" t="str">
            <v>2</v>
          </cell>
          <cell r="Y1406" t="str">
            <v>20</v>
          </cell>
          <cell r="Z1406" t="str">
            <v>150</v>
          </cell>
          <cell r="AA1406" t="str">
            <v>700</v>
          </cell>
          <cell r="AB1406">
            <v>9363.2900000000009</v>
          </cell>
          <cell r="AC1406">
            <v>9363.2900000000009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</row>
        <row r="1407">
          <cell r="C1407" t="str">
            <v>29415010357D100605700</v>
          </cell>
          <cell r="D1407" t="str">
            <v>2018.29.02.012.2.1.1.2.1.11.045.5010.2.6.5.3.1.E.357.357D1.2941.00.25.00605.1.20.150.700</v>
          </cell>
          <cell r="E1407" t="str">
            <v>2018</v>
          </cell>
          <cell r="F1407" t="str">
            <v>29.02</v>
          </cell>
          <cell r="G1407" t="str">
            <v>012</v>
          </cell>
          <cell r="H1407" t="str">
            <v>2.1.1.2.1</v>
          </cell>
          <cell r="I1407" t="str">
            <v>11</v>
          </cell>
          <cell r="J1407" t="str">
            <v>045</v>
          </cell>
          <cell r="K1407" t="str">
            <v>5010</v>
          </cell>
          <cell r="L1407" t="str">
            <v>2</v>
          </cell>
          <cell r="M1407" t="str">
            <v>6</v>
          </cell>
          <cell r="N1407" t="str">
            <v>5</v>
          </cell>
          <cell r="O1407" t="str">
            <v>3</v>
          </cell>
          <cell r="P1407" t="str">
            <v>1</v>
          </cell>
          <cell r="Q1407" t="str">
            <v>E</v>
          </cell>
          <cell r="R1407" t="str">
            <v>357</v>
          </cell>
          <cell r="S1407" t="str">
            <v>357D1</v>
          </cell>
          <cell r="T1407" t="str">
            <v>2941</v>
          </cell>
          <cell r="U1407" t="str">
            <v>00</v>
          </cell>
          <cell r="V1407" t="str">
            <v>25</v>
          </cell>
          <cell r="W1407" t="str">
            <v>00605</v>
          </cell>
          <cell r="X1407" t="str">
            <v>1</v>
          </cell>
          <cell r="Y1407" t="str">
            <v>20</v>
          </cell>
          <cell r="Z1407" t="str">
            <v>150</v>
          </cell>
          <cell r="AA1407" t="str">
            <v>700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</row>
        <row r="1408">
          <cell r="C1408" t="str">
            <v>36115010357D100605700</v>
          </cell>
          <cell r="D1408" t="str">
            <v>2018.29.02.012.2.1.1.2.1.11.045.5010.2.6.5.3.1.E.357.357D1.3611.00.16.00605.1.20.150.700</v>
          </cell>
          <cell r="E1408" t="str">
            <v>2018</v>
          </cell>
          <cell r="F1408" t="str">
            <v>29.02</v>
          </cell>
          <cell r="G1408" t="str">
            <v>012</v>
          </cell>
          <cell r="H1408" t="str">
            <v>2.1.1.2.1</v>
          </cell>
          <cell r="I1408" t="str">
            <v>11</v>
          </cell>
          <cell r="J1408" t="str">
            <v>045</v>
          </cell>
          <cell r="K1408" t="str">
            <v>5010</v>
          </cell>
          <cell r="L1408" t="str">
            <v>2</v>
          </cell>
          <cell r="M1408" t="str">
            <v>6</v>
          </cell>
          <cell r="N1408" t="str">
            <v>5</v>
          </cell>
          <cell r="O1408" t="str">
            <v>3</v>
          </cell>
          <cell r="P1408" t="str">
            <v>1</v>
          </cell>
          <cell r="Q1408" t="str">
            <v>E</v>
          </cell>
          <cell r="R1408" t="str">
            <v>357</v>
          </cell>
          <cell r="S1408" t="str">
            <v>357D1</v>
          </cell>
          <cell r="T1408" t="str">
            <v>3611</v>
          </cell>
          <cell r="U1408" t="str">
            <v>00</v>
          </cell>
          <cell r="V1408" t="str">
            <v>16</v>
          </cell>
          <cell r="W1408" t="str">
            <v>00605</v>
          </cell>
          <cell r="X1408" t="str">
            <v>1</v>
          </cell>
          <cell r="Y1408" t="str">
            <v>20</v>
          </cell>
          <cell r="Z1408" t="str">
            <v>150</v>
          </cell>
          <cell r="AA1408" t="str">
            <v>700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</row>
        <row r="1409">
          <cell r="C1409" t="str">
            <v>37215010357D100605700</v>
          </cell>
          <cell r="D1409" t="str">
            <v>2018.29.02.012.2.1.1.2.1.11.045.5010.2.6.5.3.1.E.357.357D1.3721.00.16.00605.1.20.150.700</v>
          </cell>
          <cell r="E1409" t="str">
            <v>2018</v>
          </cell>
          <cell r="F1409" t="str">
            <v>29.02</v>
          </cell>
          <cell r="G1409" t="str">
            <v>012</v>
          </cell>
          <cell r="H1409" t="str">
            <v>2.1.1.2.1</v>
          </cell>
          <cell r="I1409" t="str">
            <v>11</v>
          </cell>
          <cell r="J1409" t="str">
            <v>045</v>
          </cell>
          <cell r="K1409" t="str">
            <v>5010</v>
          </cell>
          <cell r="L1409" t="str">
            <v>2</v>
          </cell>
          <cell r="M1409" t="str">
            <v>6</v>
          </cell>
          <cell r="N1409" t="str">
            <v>5</v>
          </cell>
          <cell r="O1409" t="str">
            <v>3</v>
          </cell>
          <cell r="P1409" t="str">
            <v>1</v>
          </cell>
          <cell r="Q1409" t="str">
            <v>E</v>
          </cell>
          <cell r="R1409" t="str">
            <v>357</v>
          </cell>
          <cell r="S1409" t="str">
            <v>357D1</v>
          </cell>
          <cell r="T1409" t="str">
            <v>3721</v>
          </cell>
          <cell r="U1409" t="str">
            <v>00</v>
          </cell>
          <cell r="V1409" t="str">
            <v>16</v>
          </cell>
          <cell r="W1409" t="str">
            <v>00605</v>
          </cell>
          <cell r="X1409" t="str">
            <v>1</v>
          </cell>
          <cell r="Y1409" t="str">
            <v>20</v>
          </cell>
          <cell r="Z1409" t="str">
            <v>150</v>
          </cell>
          <cell r="AA1409" t="str">
            <v>700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</row>
        <row r="1410">
          <cell r="C1410" t="str">
            <v>37515010357D100605700</v>
          </cell>
          <cell r="D1410" t="str">
            <v>2018.29.02.012.2.1.1.2.1.11.045.5010.2.6.5.3.1.E.357.357D1.3751.00.16.00605.1.20.150.700</v>
          </cell>
          <cell r="E1410" t="str">
            <v>2018</v>
          </cell>
          <cell r="F1410" t="str">
            <v>29.02</v>
          </cell>
          <cell r="G1410" t="str">
            <v>012</v>
          </cell>
          <cell r="H1410" t="str">
            <v>2.1.1.2.1</v>
          </cell>
          <cell r="I1410" t="str">
            <v>11</v>
          </cell>
          <cell r="J1410" t="str">
            <v>045</v>
          </cell>
          <cell r="K1410" t="str">
            <v>5010</v>
          </cell>
          <cell r="L1410" t="str">
            <v>2</v>
          </cell>
          <cell r="M1410" t="str">
            <v>6</v>
          </cell>
          <cell r="N1410" t="str">
            <v>5</v>
          </cell>
          <cell r="O1410" t="str">
            <v>3</v>
          </cell>
          <cell r="P1410" t="str">
            <v>1</v>
          </cell>
          <cell r="Q1410" t="str">
            <v>E</v>
          </cell>
          <cell r="R1410" t="str">
            <v>357</v>
          </cell>
          <cell r="S1410" t="str">
            <v>357D1</v>
          </cell>
          <cell r="T1410" t="str">
            <v>3751</v>
          </cell>
          <cell r="U1410" t="str">
            <v>00</v>
          </cell>
          <cell r="V1410" t="str">
            <v>16</v>
          </cell>
          <cell r="W1410" t="str">
            <v>00605</v>
          </cell>
          <cell r="X1410" t="str">
            <v>1</v>
          </cell>
          <cell r="Y1410" t="str">
            <v>20</v>
          </cell>
          <cell r="Z1410" t="str">
            <v>150</v>
          </cell>
          <cell r="AA1410" t="str">
            <v>700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</row>
        <row r="1411">
          <cell r="C1411" t="str">
            <v>29315010358D400605700</v>
          </cell>
          <cell r="D1411" t="str">
            <v>2018.29.02.012.2.1.1.2.1.11.045.5010.2.6.5.3.1.E.358.358D4.2931.00.16.00605.1.20.150.700</v>
          </cell>
          <cell r="E1411" t="str">
            <v>2018</v>
          </cell>
          <cell r="F1411" t="str">
            <v>29.02</v>
          </cell>
          <cell r="G1411" t="str">
            <v>012</v>
          </cell>
          <cell r="H1411" t="str">
            <v>2.1.1.2.1</v>
          </cell>
          <cell r="I1411" t="str">
            <v>11</v>
          </cell>
          <cell r="J1411" t="str">
            <v>045</v>
          </cell>
          <cell r="K1411" t="str">
            <v>5010</v>
          </cell>
          <cell r="L1411" t="str">
            <v>2</v>
          </cell>
          <cell r="M1411" t="str">
            <v>6</v>
          </cell>
          <cell r="N1411" t="str">
            <v>5</v>
          </cell>
          <cell r="O1411" t="str">
            <v>3</v>
          </cell>
          <cell r="P1411" t="str">
            <v>1</v>
          </cell>
          <cell r="Q1411" t="str">
            <v>E</v>
          </cell>
          <cell r="R1411" t="str">
            <v>358</v>
          </cell>
          <cell r="S1411" t="str">
            <v>358D4</v>
          </cell>
          <cell r="T1411" t="str">
            <v>2931</v>
          </cell>
          <cell r="U1411" t="str">
            <v>00</v>
          </cell>
          <cell r="V1411" t="str">
            <v>16</v>
          </cell>
          <cell r="W1411" t="str">
            <v>00605</v>
          </cell>
          <cell r="X1411" t="str">
            <v>1</v>
          </cell>
          <cell r="Y1411" t="str">
            <v>20</v>
          </cell>
          <cell r="Z1411" t="str">
            <v>150</v>
          </cell>
          <cell r="AA1411" t="str">
            <v>700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</row>
        <row r="1412">
          <cell r="C1412" t="str">
            <v>35315010358D600404700</v>
          </cell>
          <cell r="D1412" t="str">
            <v>2018.29.02.012.2.1.1.2.1.11.045.5010.2.6.5.3.1.E.358.358D6.3531.00.14.00404.1.20.150.700</v>
          </cell>
          <cell r="E1412" t="str">
            <v>2018</v>
          </cell>
          <cell r="F1412" t="str">
            <v>29.02</v>
          </cell>
          <cell r="G1412" t="str">
            <v>012</v>
          </cell>
          <cell r="H1412" t="str">
            <v>2.1.1.2.1</v>
          </cell>
          <cell r="I1412" t="str">
            <v>11</v>
          </cell>
          <cell r="J1412" t="str">
            <v>045</v>
          </cell>
          <cell r="K1412" t="str">
            <v>5010</v>
          </cell>
          <cell r="L1412" t="str">
            <v>2</v>
          </cell>
          <cell r="M1412" t="str">
            <v>6</v>
          </cell>
          <cell r="N1412" t="str">
            <v>5</v>
          </cell>
          <cell r="O1412" t="str">
            <v>3</v>
          </cell>
          <cell r="P1412" t="str">
            <v>1</v>
          </cell>
          <cell r="Q1412" t="str">
            <v>E</v>
          </cell>
          <cell r="R1412" t="str">
            <v>358</v>
          </cell>
          <cell r="S1412" t="str">
            <v>358D6</v>
          </cell>
          <cell r="T1412" t="str">
            <v>3531</v>
          </cell>
          <cell r="U1412" t="str">
            <v>00</v>
          </cell>
          <cell r="V1412" t="str">
            <v>14</v>
          </cell>
          <cell r="W1412" t="str">
            <v>00404</v>
          </cell>
          <cell r="X1412" t="str">
            <v>1</v>
          </cell>
          <cell r="Y1412" t="str">
            <v>20</v>
          </cell>
          <cell r="Z1412" t="str">
            <v>150</v>
          </cell>
          <cell r="AA1412" t="str">
            <v>700</v>
          </cell>
          <cell r="AB1412">
            <v>0.31</v>
          </cell>
          <cell r="AC1412">
            <v>0.31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</row>
        <row r="1413">
          <cell r="C1413" t="str">
            <v>21215010701D300605700</v>
          </cell>
          <cell r="D1413" t="str">
            <v>2018.29.02.012.2.1.1.2.1.11.045.5010.2.6.5.3.1.E.701.701D3.2121.00.16.00605.1.20.150.700</v>
          </cell>
          <cell r="E1413" t="str">
            <v>2018</v>
          </cell>
          <cell r="F1413" t="str">
            <v>29.02</v>
          </cell>
          <cell r="G1413" t="str">
            <v>012</v>
          </cell>
          <cell r="H1413" t="str">
            <v>2.1.1.2.1</v>
          </cell>
          <cell r="I1413" t="str">
            <v>11</v>
          </cell>
          <cell r="J1413" t="str">
            <v>045</v>
          </cell>
          <cell r="K1413" t="str">
            <v>5010</v>
          </cell>
          <cell r="L1413" t="str">
            <v>2</v>
          </cell>
          <cell r="M1413" t="str">
            <v>6</v>
          </cell>
          <cell r="N1413" t="str">
            <v>5</v>
          </cell>
          <cell r="O1413" t="str">
            <v>3</v>
          </cell>
          <cell r="P1413" t="str">
            <v>1</v>
          </cell>
          <cell r="Q1413" t="str">
            <v>E</v>
          </cell>
          <cell r="R1413" t="str">
            <v>701</v>
          </cell>
          <cell r="S1413" t="str">
            <v>701D3</v>
          </cell>
          <cell r="T1413" t="str">
            <v>2121</v>
          </cell>
          <cell r="U1413" t="str">
            <v>00</v>
          </cell>
          <cell r="V1413" t="str">
            <v>16</v>
          </cell>
          <cell r="W1413" t="str">
            <v>00605</v>
          </cell>
          <cell r="X1413" t="str">
            <v>1</v>
          </cell>
          <cell r="Y1413" t="str">
            <v>20</v>
          </cell>
          <cell r="Z1413" t="str">
            <v>150</v>
          </cell>
          <cell r="AA1413" t="str">
            <v>700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</row>
        <row r="1414">
          <cell r="C1414" t="str">
            <v>246150109000100404700</v>
          </cell>
          <cell r="D1414" t="str">
            <v>2018.29.02.012.2.1.1.2.1.11.045.5010.2.6.5.3.1.E.900.90001.2461.00.14.00404.1.20.150.700</v>
          </cell>
          <cell r="E1414" t="str">
            <v>2018</v>
          </cell>
          <cell r="F1414" t="str">
            <v>29.02</v>
          </cell>
          <cell r="G1414" t="str">
            <v>012</v>
          </cell>
          <cell r="H1414" t="str">
            <v>2.1.1.2.1</v>
          </cell>
          <cell r="I1414" t="str">
            <v>11</v>
          </cell>
          <cell r="J1414" t="str">
            <v>045</v>
          </cell>
          <cell r="K1414" t="str">
            <v>5010</v>
          </cell>
          <cell r="L1414" t="str">
            <v>2</v>
          </cell>
          <cell r="M1414" t="str">
            <v>6</v>
          </cell>
          <cell r="N1414" t="str">
            <v>5</v>
          </cell>
          <cell r="O1414" t="str">
            <v>3</v>
          </cell>
          <cell r="P1414" t="str">
            <v>1</v>
          </cell>
          <cell r="Q1414" t="str">
            <v>E</v>
          </cell>
          <cell r="R1414" t="str">
            <v>900</v>
          </cell>
          <cell r="S1414" t="str">
            <v>90001</v>
          </cell>
          <cell r="T1414" t="str">
            <v>2461</v>
          </cell>
          <cell r="U1414" t="str">
            <v>00</v>
          </cell>
          <cell r="V1414" t="str">
            <v>14</v>
          </cell>
          <cell r="W1414" t="str">
            <v>00404</v>
          </cell>
          <cell r="X1414" t="str">
            <v>1</v>
          </cell>
          <cell r="Y1414" t="str">
            <v>20</v>
          </cell>
          <cell r="Z1414" t="str">
            <v>150</v>
          </cell>
          <cell r="AA1414" t="str">
            <v>700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</row>
        <row r="1415">
          <cell r="C1415" t="str">
            <v>318150109000100605700</v>
          </cell>
          <cell r="D1415" t="str">
            <v>2018.29.02.012.2.1.1.2.1.11.045.5010.2.6.5.3.1.E.900.90001.3181.00.16.00605.1.20.150.700</v>
          </cell>
          <cell r="E1415" t="str">
            <v>2018</v>
          </cell>
          <cell r="F1415" t="str">
            <v>29.02</v>
          </cell>
          <cell r="G1415" t="str">
            <v>012</v>
          </cell>
          <cell r="H1415" t="str">
            <v>2.1.1.2.1</v>
          </cell>
          <cell r="I1415" t="str">
            <v>11</v>
          </cell>
          <cell r="J1415" t="str">
            <v>045</v>
          </cell>
          <cell r="K1415" t="str">
            <v>5010</v>
          </cell>
          <cell r="L1415" t="str">
            <v>2</v>
          </cell>
          <cell r="M1415" t="str">
            <v>6</v>
          </cell>
          <cell r="N1415" t="str">
            <v>5</v>
          </cell>
          <cell r="O1415" t="str">
            <v>3</v>
          </cell>
          <cell r="P1415" t="str">
            <v>1</v>
          </cell>
          <cell r="Q1415" t="str">
            <v>E</v>
          </cell>
          <cell r="R1415" t="str">
            <v>900</v>
          </cell>
          <cell r="S1415" t="str">
            <v>90001</v>
          </cell>
          <cell r="T1415" t="str">
            <v>3181</v>
          </cell>
          <cell r="U1415" t="str">
            <v>00</v>
          </cell>
          <cell r="V1415" t="str">
            <v>16</v>
          </cell>
          <cell r="W1415" t="str">
            <v>00605</v>
          </cell>
          <cell r="X1415" t="str">
            <v>1</v>
          </cell>
          <cell r="Y1415" t="str">
            <v>20</v>
          </cell>
          <cell r="Z1415" t="str">
            <v>150</v>
          </cell>
          <cell r="AA1415" t="str">
            <v>700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</row>
        <row r="1416">
          <cell r="C1416" t="str">
            <v>329150109000100404700</v>
          </cell>
          <cell r="D1416" t="str">
            <v>2018.29.02.012.2.1.1.2.1.11.045.5010.2.6.5.3.1.E.900.90001.3291.00.14.00404.1.20.150.700</v>
          </cell>
          <cell r="E1416" t="str">
            <v>2018</v>
          </cell>
          <cell r="F1416" t="str">
            <v>29.02</v>
          </cell>
          <cell r="G1416" t="str">
            <v>012</v>
          </cell>
          <cell r="H1416" t="str">
            <v>2.1.1.2.1</v>
          </cell>
          <cell r="I1416" t="str">
            <v>11</v>
          </cell>
          <cell r="J1416" t="str">
            <v>045</v>
          </cell>
          <cell r="K1416" t="str">
            <v>5010</v>
          </cell>
          <cell r="L1416" t="str">
            <v>2</v>
          </cell>
          <cell r="M1416" t="str">
            <v>6</v>
          </cell>
          <cell r="N1416" t="str">
            <v>5</v>
          </cell>
          <cell r="O1416" t="str">
            <v>3</v>
          </cell>
          <cell r="P1416" t="str">
            <v>1</v>
          </cell>
          <cell r="Q1416" t="str">
            <v>E</v>
          </cell>
          <cell r="R1416" t="str">
            <v>900</v>
          </cell>
          <cell r="S1416" t="str">
            <v>90001</v>
          </cell>
          <cell r="T1416" t="str">
            <v>3291</v>
          </cell>
          <cell r="U1416" t="str">
            <v>00</v>
          </cell>
          <cell r="V1416" t="str">
            <v>14</v>
          </cell>
          <cell r="W1416" t="str">
            <v>00404</v>
          </cell>
          <cell r="X1416" t="str">
            <v>1</v>
          </cell>
          <cell r="Y1416" t="str">
            <v>20</v>
          </cell>
          <cell r="Z1416" t="str">
            <v>150</v>
          </cell>
          <cell r="AA1416" t="str">
            <v>700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</row>
        <row r="1417">
          <cell r="C1417" t="str">
            <v>441350109000100404001</v>
          </cell>
          <cell r="D1417" t="str">
            <v>2018.29.02.012.2.1.1.2.1.11.045.5010.2.6.5.3.1.E.900.90001.4413.00.14.00404.1.20.150.001</v>
          </cell>
          <cell r="E1417" t="str">
            <v>2018</v>
          </cell>
          <cell r="F1417" t="str">
            <v>29.02</v>
          </cell>
          <cell r="G1417" t="str">
            <v>012</v>
          </cell>
          <cell r="H1417" t="str">
            <v>2.1.1.2.1</v>
          </cell>
          <cell r="I1417" t="str">
            <v>11</v>
          </cell>
          <cell r="J1417" t="str">
            <v>045</v>
          </cell>
          <cell r="K1417" t="str">
            <v>5010</v>
          </cell>
          <cell r="L1417" t="str">
            <v>2</v>
          </cell>
          <cell r="M1417" t="str">
            <v>6</v>
          </cell>
          <cell r="N1417" t="str">
            <v>5</v>
          </cell>
          <cell r="O1417" t="str">
            <v>3</v>
          </cell>
          <cell r="P1417" t="str">
            <v>1</v>
          </cell>
          <cell r="Q1417" t="str">
            <v>E</v>
          </cell>
          <cell r="R1417" t="str">
            <v>900</v>
          </cell>
          <cell r="S1417" t="str">
            <v>90001</v>
          </cell>
          <cell r="T1417" t="str">
            <v>4413</v>
          </cell>
          <cell r="U1417" t="str">
            <v>00</v>
          </cell>
          <cell r="V1417" t="str">
            <v>14</v>
          </cell>
          <cell r="W1417" t="str">
            <v>00404</v>
          </cell>
          <cell r="X1417" t="str">
            <v>1</v>
          </cell>
          <cell r="Y1417" t="str">
            <v>20</v>
          </cell>
          <cell r="Z1417" t="str">
            <v>150</v>
          </cell>
          <cell r="AA1417" t="str">
            <v>001</v>
          </cell>
          <cell r="AB1417">
            <v>120282.37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120282.37</v>
          </cell>
        </row>
        <row r="1418">
          <cell r="C1418" t="str">
            <v>441350109000100511001</v>
          </cell>
          <cell r="D1418" t="str">
            <v>2018.29.02.012.2.1.1.2.1.11.045.5010.2.6.5.3.1.E.900.90001.4413.00.25.00511.1.20.150.001</v>
          </cell>
          <cell r="E1418" t="str">
            <v>2018</v>
          </cell>
          <cell r="F1418" t="str">
            <v>29.02</v>
          </cell>
          <cell r="G1418" t="str">
            <v>012</v>
          </cell>
          <cell r="H1418" t="str">
            <v>2.1.1.2.1</v>
          </cell>
          <cell r="I1418" t="str">
            <v>11</v>
          </cell>
          <cell r="J1418" t="str">
            <v>045</v>
          </cell>
          <cell r="K1418" t="str">
            <v>5010</v>
          </cell>
          <cell r="L1418" t="str">
            <v>2</v>
          </cell>
          <cell r="M1418" t="str">
            <v>6</v>
          </cell>
          <cell r="N1418" t="str">
            <v>5</v>
          </cell>
          <cell r="O1418" t="str">
            <v>3</v>
          </cell>
          <cell r="P1418" t="str">
            <v>1</v>
          </cell>
          <cell r="Q1418" t="str">
            <v>E</v>
          </cell>
          <cell r="R1418" t="str">
            <v>900</v>
          </cell>
          <cell r="S1418" t="str">
            <v>90001</v>
          </cell>
          <cell r="T1418" t="str">
            <v>4413</v>
          </cell>
          <cell r="U1418" t="str">
            <v>00</v>
          </cell>
          <cell r="V1418" t="str">
            <v>25</v>
          </cell>
          <cell r="W1418" t="str">
            <v>00511</v>
          </cell>
          <cell r="X1418" t="str">
            <v>1</v>
          </cell>
          <cell r="Y1418" t="str">
            <v>20</v>
          </cell>
          <cell r="Z1418" t="str">
            <v>150</v>
          </cell>
          <cell r="AA1418" t="str">
            <v>001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</row>
        <row r="1419">
          <cell r="C1419" t="str">
            <v>113140009000100605002</v>
          </cell>
          <cell r="D1419" t="str">
            <v>2018.29.02.012.2.1.1.2.1.11.045.4000.2.6.5.3.1.E.900.90001.1131.00.16.00605.1.20.150.002</v>
          </cell>
          <cell r="E1419" t="str">
            <v>2018</v>
          </cell>
          <cell r="F1419" t="str">
            <v>29.02</v>
          </cell>
          <cell r="G1419" t="str">
            <v>012</v>
          </cell>
          <cell r="H1419" t="str">
            <v>2.1.1.2.1</v>
          </cell>
          <cell r="I1419" t="str">
            <v>11</v>
          </cell>
          <cell r="J1419" t="str">
            <v>045</v>
          </cell>
          <cell r="K1419" t="str">
            <v>4000</v>
          </cell>
          <cell r="L1419" t="str">
            <v>2</v>
          </cell>
          <cell r="M1419" t="str">
            <v>6</v>
          </cell>
          <cell r="N1419" t="str">
            <v>5</v>
          </cell>
          <cell r="O1419" t="str">
            <v>3</v>
          </cell>
          <cell r="P1419" t="str">
            <v>1</v>
          </cell>
          <cell r="Q1419" t="str">
            <v>E</v>
          </cell>
          <cell r="R1419" t="str">
            <v>900</v>
          </cell>
          <cell r="S1419" t="str">
            <v>90001</v>
          </cell>
          <cell r="T1419" t="str">
            <v>1131</v>
          </cell>
          <cell r="U1419" t="str">
            <v>00</v>
          </cell>
          <cell r="V1419" t="str">
            <v>16</v>
          </cell>
          <cell r="W1419" t="str">
            <v>00605</v>
          </cell>
          <cell r="X1419" t="str">
            <v>1</v>
          </cell>
          <cell r="Y1419" t="str">
            <v>20</v>
          </cell>
          <cell r="Z1419" t="str">
            <v>150</v>
          </cell>
          <cell r="AA1419" t="str">
            <v>002</v>
          </cell>
          <cell r="AB1419">
            <v>145908.82999999999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145908.82999999999</v>
          </cell>
        </row>
        <row r="1420">
          <cell r="C1420" t="str">
            <v>143140009000100605002</v>
          </cell>
          <cell r="D1420" t="str">
            <v>2018.29.02.012.2.1.1.2.1.11.045.4000.2.6.5.3.1.E.900.90001.1431.00.16.00605.1.20.150.002</v>
          </cell>
          <cell r="E1420" t="str">
            <v>2018</v>
          </cell>
          <cell r="F1420" t="str">
            <v>29.02</v>
          </cell>
          <cell r="G1420" t="str">
            <v>012</v>
          </cell>
          <cell r="H1420" t="str">
            <v>2.1.1.2.1</v>
          </cell>
          <cell r="I1420" t="str">
            <v>11</v>
          </cell>
          <cell r="J1420" t="str">
            <v>045</v>
          </cell>
          <cell r="K1420" t="str">
            <v>4000</v>
          </cell>
          <cell r="L1420" t="str">
            <v>2</v>
          </cell>
          <cell r="M1420" t="str">
            <v>6</v>
          </cell>
          <cell r="N1420" t="str">
            <v>5</v>
          </cell>
          <cell r="O1420" t="str">
            <v>3</v>
          </cell>
          <cell r="P1420" t="str">
            <v>1</v>
          </cell>
          <cell r="Q1420" t="str">
            <v>E</v>
          </cell>
          <cell r="R1420" t="str">
            <v>900</v>
          </cell>
          <cell r="S1420" t="str">
            <v>90001</v>
          </cell>
          <cell r="T1420" t="str">
            <v>1431</v>
          </cell>
          <cell r="U1420" t="str">
            <v>00</v>
          </cell>
          <cell r="V1420" t="str">
            <v>16</v>
          </cell>
          <cell r="W1420" t="str">
            <v>00605</v>
          </cell>
          <cell r="X1420" t="str">
            <v>1</v>
          </cell>
          <cell r="Y1420" t="str">
            <v>20</v>
          </cell>
          <cell r="Z1420" t="str">
            <v>150</v>
          </cell>
          <cell r="AA1420" t="str">
            <v>002</v>
          </cell>
          <cell r="AB1420">
            <v>21819.03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21819.03</v>
          </cell>
        </row>
        <row r="1421">
          <cell r="C1421" t="str">
            <v>261140009000100404700</v>
          </cell>
          <cell r="D1421" t="str">
            <v>2018.29.02.012.2.1.1.2.1.11.045.4000.2.6.5.3.1.E.900.90001.2611.00.14.00404.1.20.150.700</v>
          </cell>
          <cell r="E1421" t="str">
            <v>2018</v>
          </cell>
          <cell r="F1421" t="str">
            <v>29.02</v>
          </cell>
          <cell r="G1421" t="str">
            <v>012</v>
          </cell>
          <cell r="H1421" t="str">
            <v>2.1.1.2.1</v>
          </cell>
          <cell r="I1421" t="str">
            <v>11</v>
          </cell>
          <cell r="J1421" t="str">
            <v>045</v>
          </cell>
          <cell r="K1421" t="str">
            <v>4000</v>
          </cell>
          <cell r="L1421" t="str">
            <v>2</v>
          </cell>
          <cell r="M1421" t="str">
            <v>6</v>
          </cell>
          <cell r="N1421" t="str">
            <v>5</v>
          </cell>
          <cell r="O1421" t="str">
            <v>3</v>
          </cell>
          <cell r="P1421" t="str">
            <v>1</v>
          </cell>
          <cell r="Q1421" t="str">
            <v>E</v>
          </cell>
          <cell r="R1421" t="str">
            <v>900</v>
          </cell>
          <cell r="S1421" t="str">
            <v>90001</v>
          </cell>
          <cell r="T1421" t="str">
            <v>2611</v>
          </cell>
          <cell r="U1421" t="str">
            <v>00</v>
          </cell>
          <cell r="V1421" t="str">
            <v>14</v>
          </cell>
          <cell r="W1421" t="str">
            <v>00404</v>
          </cell>
          <cell r="X1421" t="str">
            <v>1</v>
          </cell>
          <cell r="Y1421" t="str">
            <v>20</v>
          </cell>
          <cell r="Z1421" t="str">
            <v>150</v>
          </cell>
          <cell r="AA1421" t="str">
            <v>700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</row>
        <row r="1422">
          <cell r="C1422" t="str">
            <v>392140009000100404700</v>
          </cell>
          <cell r="D1422" t="str">
            <v>2018.29.02.012.2.1.1.2.1.11.045.4000.2.6.5.3.1.E.900.90001.3921.00.14.00404.1.20.150.700</v>
          </cell>
          <cell r="E1422" t="str">
            <v>2018</v>
          </cell>
          <cell r="F1422" t="str">
            <v>29.02</v>
          </cell>
          <cell r="G1422" t="str">
            <v>012</v>
          </cell>
          <cell r="H1422" t="str">
            <v>2.1.1.2.1</v>
          </cell>
          <cell r="I1422" t="str">
            <v>11</v>
          </cell>
          <cell r="J1422" t="str">
            <v>045</v>
          </cell>
          <cell r="K1422" t="str">
            <v>4000</v>
          </cell>
          <cell r="L1422" t="str">
            <v>2</v>
          </cell>
          <cell r="M1422" t="str">
            <v>6</v>
          </cell>
          <cell r="N1422" t="str">
            <v>5</v>
          </cell>
          <cell r="O1422" t="str">
            <v>3</v>
          </cell>
          <cell r="P1422" t="str">
            <v>1</v>
          </cell>
          <cell r="Q1422" t="str">
            <v>E</v>
          </cell>
          <cell r="R1422" t="str">
            <v>900</v>
          </cell>
          <cell r="S1422" t="str">
            <v>90001</v>
          </cell>
          <cell r="T1422" t="str">
            <v>3921</v>
          </cell>
          <cell r="U1422" t="str">
            <v>00</v>
          </cell>
          <cell r="V1422" t="str">
            <v>14</v>
          </cell>
          <cell r="W1422" t="str">
            <v>00404</v>
          </cell>
          <cell r="X1422" t="str">
            <v>1</v>
          </cell>
          <cell r="Y1422" t="str">
            <v>20</v>
          </cell>
          <cell r="Z1422" t="str">
            <v>150</v>
          </cell>
          <cell r="AA1422" t="str">
            <v>700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</row>
        <row r="1423">
          <cell r="C1423" t="str">
            <v>14324030701D300605002</v>
          </cell>
          <cell r="D1423" t="str">
            <v>2018.29.02.012.2.1.1.2.1.11.045.4030.2.4.2.4.4.E.701.701D3.1432.00.16.00605.1.20.150.002</v>
          </cell>
          <cell r="E1423" t="str">
            <v>2018</v>
          </cell>
          <cell r="F1423" t="str">
            <v>29.02</v>
          </cell>
          <cell r="G1423" t="str">
            <v>012</v>
          </cell>
          <cell r="H1423" t="str">
            <v>2.1.1.2.1</v>
          </cell>
          <cell r="I1423" t="str">
            <v>11</v>
          </cell>
          <cell r="J1423" t="str">
            <v>045</v>
          </cell>
          <cell r="K1423" t="str">
            <v>4030</v>
          </cell>
          <cell r="L1423" t="str">
            <v>2</v>
          </cell>
          <cell r="M1423" t="str">
            <v>4</v>
          </cell>
          <cell r="N1423" t="str">
            <v>2</v>
          </cell>
          <cell r="O1423" t="str">
            <v>4</v>
          </cell>
          <cell r="P1423" t="str">
            <v>4</v>
          </cell>
          <cell r="Q1423" t="str">
            <v>E</v>
          </cell>
          <cell r="R1423" t="str">
            <v>701</v>
          </cell>
          <cell r="S1423" t="str">
            <v>701D3</v>
          </cell>
          <cell r="T1423" t="str">
            <v>1432</v>
          </cell>
          <cell r="U1423" t="str">
            <v>00</v>
          </cell>
          <cell r="V1423" t="str">
            <v>16</v>
          </cell>
          <cell r="W1423" t="str">
            <v>00605</v>
          </cell>
          <cell r="X1423" t="str">
            <v>1</v>
          </cell>
          <cell r="Y1423" t="str">
            <v>20</v>
          </cell>
          <cell r="Z1423" t="str">
            <v>150</v>
          </cell>
          <cell r="AA1423" t="str">
            <v>002</v>
          </cell>
          <cell r="AB1423">
            <v>3102.75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3102.75</v>
          </cell>
        </row>
        <row r="1424">
          <cell r="C1424" t="str">
            <v>17134030701D300605002</v>
          </cell>
          <cell r="D1424" t="str">
            <v>2018.29.02.012.2.1.1.2.1.11.045.4030.2.4.2.4.4.E.701.701D3.1713.00.16.00605.1.20.150.002</v>
          </cell>
          <cell r="E1424" t="str">
            <v>2018</v>
          </cell>
          <cell r="F1424" t="str">
            <v>29.02</v>
          </cell>
          <cell r="G1424" t="str">
            <v>012</v>
          </cell>
          <cell r="H1424" t="str">
            <v>2.1.1.2.1</v>
          </cell>
          <cell r="I1424" t="str">
            <v>11</v>
          </cell>
          <cell r="J1424" t="str">
            <v>045</v>
          </cell>
          <cell r="K1424" t="str">
            <v>4030</v>
          </cell>
          <cell r="L1424" t="str">
            <v>2</v>
          </cell>
          <cell r="M1424" t="str">
            <v>4</v>
          </cell>
          <cell r="N1424" t="str">
            <v>2</v>
          </cell>
          <cell r="O1424" t="str">
            <v>4</v>
          </cell>
          <cell r="P1424" t="str">
            <v>4</v>
          </cell>
          <cell r="Q1424" t="str">
            <v>E</v>
          </cell>
          <cell r="R1424" t="str">
            <v>701</v>
          </cell>
          <cell r="S1424" t="str">
            <v>701D3</v>
          </cell>
          <cell r="T1424" t="str">
            <v>1713</v>
          </cell>
          <cell r="U1424" t="str">
            <v>00</v>
          </cell>
          <cell r="V1424" t="str">
            <v>16</v>
          </cell>
          <cell r="W1424" t="str">
            <v>00605</v>
          </cell>
          <cell r="X1424" t="str">
            <v>1</v>
          </cell>
          <cell r="Y1424" t="str">
            <v>20</v>
          </cell>
          <cell r="Z1424" t="str">
            <v>150</v>
          </cell>
          <cell r="AA1424" t="str">
            <v>002</v>
          </cell>
          <cell r="AB1424">
            <v>32476.12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32476.12</v>
          </cell>
        </row>
        <row r="1425">
          <cell r="C1425" t="str">
            <v>21214030701D300605700</v>
          </cell>
          <cell r="D1425" t="str">
            <v>2018.29.02.012.2.1.1.2.1.11.045.4030.2.4.2.4.4.E.701.701D3.2121.00.16.00605.1.20.150.700</v>
          </cell>
          <cell r="E1425" t="str">
            <v>2018</v>
          </cell>
          <cell r="F1425" t="str">
            <v>29.02</v>
          </cell>
          <cell r="G1425" t="str">
            <v>012</v>
          </cell>
          <cell r="H1425" t="str">
            <v>2.1.1.2.1</v>
          </cell>
          <cell r="I1425" t="str">
            <v>11</v>
          </cell>
          <cell r="J1425" t="str">
            <v>045</v>
          </cell>
          <cell r="K1425" t="str">
            <v>4030</v>
          </cell>
          <cell r="L1425" t="str">
            <v>2</v>
          </cell>
          <cell r="M1425" t="str">
            <v>4</v>
          </cell>
          <cell r="N1425" t="str">
            <v>2</v>
          </cell>
          <cell r="O1425" t="str">
            <v>4</v>
          </cell>
          <cell r="P1425" t="str">
            <v>4</v>
          </cell>
          <cell r="Q1425" t="str">
            <v>E</v>
          </cell>
          <cell r="R1425" t="str">
            <v>701</v>
          </cell>
          <cell r="S1425" t="str">
            <v>701D3</v>
          </cell>
          <cell r="T1425" t="str">
            <v>2121</v>
          </cell>
          <cell r="U1425" t="str">
            <v>00</v>
          </cell>
          <cell r="V1425" t="str">
            <v>16</v>
          </cell>
          <cell r="W1425" t="str">
            <v>00605</v>
          </cell>
          <cell r="X1425" t="str">
            <v>1</v>
          </cell>
          <cell r="Y1425" t="str">
            <v>20</v>
          </cell>
          <cell r="Z1425" t="str">
            <v>150</v>
          </cell>
          <cell r="AA1425" t="str">
            <v>700</v>
          </cell>
          <cell r="AB1425">
            <v>29112.9</v>
          </cell>
          <cell r="AC1425">
            <v>29112.9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</row>
        <row r="1426">
          <cell r="C1426" t="str">
            <v>21614030701D300605002</v>
          </cell>
          <cell r="D1426" t="str">
            <v>2018.29.02.012.2.1.1.2.1.11.045.4030.2.4.2.4.4.E.701.701D3.2161.00.16.00605.1.20.150.002</v>
          </cell>
          <cell r="E1426" t="str">
            <v>2018</v>
          </cell>
          <cell r="F1426" t="str">
            <v>29.02</v>
          </cell>
          <cell r="G1426" t="str">
            <v>012</v>
          </cell>
          <cell r="H1426" t="str">
            <v>2.1.1.2.1</v>
          </cell>
          <cell r="I1426" t="str">
            <v>11</v>
          </cell>
          <cell r="J1426" t="str">
            <v>045</v>
          </cell>
          <cell r="K1426" t="str">
            <v>4030</v>
          </cell>
          <cell r="L1426" t="str">
            <v>2</v>
          </cell>
          <cell r="M1426" t="str">
            <v>4</v>
          </cell>
          <cell r="N1426" t="str">
            <v>2</v>
          </cell>
          <cell r="O1426" t="str">
            <v>4</v>
          </cell>
          <cell r="P1426" t="str">
            <v>4</v>
          </cell>
          <cell r="Q1426" t="str">
            <v>E</v>
          </cell>
          <cell r="R1426" t="str">
            <v>701</v>
          </cell>
          <cell r="S1426" t="str">
            <v>701D3</v>
          </cell>
          <cell r="T1426" t="str">
            <v>2161</v>
          </cell>
          <cell r="U1426" t="str">
            <v>00</v>
          </cell>
          <cell r="V1426" t="str">
            <v>16</v>
          </cell>
          <cell r="W1426" t="str">
            <v>00605</v>
          </cell>
          <cell r="X1426" t="str">
            <v>1</v>
          </cell>
          <cell r="Y1426" t="str">
            <v>20</v>
          </cell>
          <cell r="Z1426" t="str">
            <v>150</v>
          </cell>
          <cell r="AA1426" t="str">
            <v>002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</row>
        <row r="1427">
          <cell r="C1427" t="str">
            <v>24814030701D300605002</v>
          </cell>
          <cell r="D1427" t="str">
            <v>2018.29.02.012.2.1.1.2.1.11.045.4030.2.4.2.4.4.E.701.701D3.2481.00.16.00605.1.20.150.002</v>
          </cell>
          <cell r="E1427" t="str">
            <v>2018</v>
          </cell>
          <cell r="F1427" t="str">
            <v>29.02</v>
          </cell>
          <cell r="G1427" t="str">
            <v>012</v>
          </cell>
          <cell r="H1427" t="str">
            <v>2.1.1.2.1</v>
          </cell>
          <cell r="I1427" t="str">
            <v>11</v>
          </cell>
          <cell r="J1427" t="str">
            <v>045</v>
          </cell>
          <cell r="K1427" t="str">
            <v>4030</v>
          </cell>
          <cell r="L1427" t="str">
            <v>2</v>
          </cell>
          <cell r="M1427" t="str">
            <v>4</v>
          </cell>
          <cell r="N1427" t="str">
            <v>2</v>
          </cell>
          <cell r="O1427" t="str">
            <v>4</v>
          </cell>
          <cell r="P1427" t="str">
            <v>4</v>
          </cell>
          <cell r="Q1427" t="str">
            <v>E</v>
          </cell>
          <cell r="R1427" t="str">
            <v>701</v>
          </cell>
          <cell r="S1427" t="str">
            <v>701D3</v>
          </cell>
          <cell r="T1427" t="str">
            <v>2481</v>
          </cell>
          <cell r="U1427" t="str">
            <v>00</v>
          </cell>
          <cell r="V1427" t="str">
            <v>16</v>
          </cell>
          <cell r="W1427" t="str">
            <v>00605</v>
          </cell>
          <cell r="X1427" t="str">
            <v>1</v>
          </cell>
          <cell r="Y1427" t="str">
            <v>20</v>
          </cell>
          <cell r="Z1427" t="str">
            <v>150</v>
          </cell>
          <cell r="AA1427" t="str">
            <v>002</v>
          </cell>
          <cell r="AB1427">
            <v>59.74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59.74</v>
          </cell>
        </row>
        <row r="1428">
          <cell r="C1428" t="str">
            <v>34514030701D300605002</v>
          </cell>
          <cell r="D1428" t="str">
            <v>2018.29.02.012.2.1.1.2.1.11.045.4030.2.4.2.4.4.E.701.701D3.3451.00.16.00605.1.20.150.002</v>
          </cell>
          <cell r="E1428" t="str">
            <v>2018</v>
          </cell>
          <cell r="F1428" t="str">
            <v>29.02</v>
          </cell>
          <cell r="G1428" t="str">
            <v>012</v>
          </cell>
          <cell r="H1428" t="str">
            <v>2.1.1.2.1</v>
          </cell>
          <cell r="I1428" t="str">
            <v>11</v>
          </cell>
          <cell r="J1428" t="str">
            <v>045</v>
          </cell>
          <cell r="K1428" t="str">
            <v>4030</v>
          </cell>
          <cell r="L1428" t="str">
            <v>2</v>
          </cell>
          <cell r="M1428" t="str">
            <v>4</v>
          </cell>
          <cell r="N1428" t="str">
            <v>2</v>
          </cell>
          <cell r="O1428" t="str">
            <v>4</v>
          </cell>
          <cell r="P1428" t="str">
            <v>4</v>
          </cell>
          <cell r="Q1428" t="str">
            <v>E</v>
          </cell>
          <cell r="R1428" t="str">
            <v>701</v>
          </cell>
          <cell r="S1428" t="str">
            <v>701D3</v>
          </cell>
          <cell r="T1428" t="str">
            <v>3451</v>
          </cell>
          <cell r="U1428" t="str">
            <v>00</v>
          </cell>
          <cell r="V1428" t="str">
            <v>16</v>
          </cell>
          <cell r="W1428" t="str">
            <v>00605</v>
          </cell>
          <cell r="X1428" t="str">
            <v>1</v>
          </cell>
          <cell r="Y1428" t="str">
            <v>20</v>
          </cell>
          <cell r="Z1428" t="str">
            <v>150</v>
          </cell>
          <cell r="AA1428" t="str">
            <v>002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</row>
        <row r="1429">
          <cell r="C1429" t="str">
            <v>26144050701D300404002</v>
          </cell>
          <cell r="D1429" t="str">
            <v>2018.29.02.012.2.1.1.2.1.11.045.4050.2.4.2.4.4.E.701.701D3.2614.00.14.00404.1.20.150.002</v>
          </cell>
          <cell r="E1429" t="str">
            <v>2018</v>
          </cell>
          <cell r="F1429" t="str">
            <v>29.02</v>
          </cell>
          <cell r="G1429" t="str">
            <v>012</v>
          </cell>
          <cell r="H1429" t="str">
            <v>2.1.1.2.1</v>
          </cell>
          <cell r="I1429" t="str">
            <v>11</v>
          </cell>
          <cell r="J1429" t="str">
            <v>045</v>
          </cell>
          <cell r="K1429" t="str">
            <v>4050</v>
          </cell>
          <cell r="L1429" t="str">
            <v>2</v>
          </cell>
          <cell r="M1429" t="str">
            <v>4</v>
          </cell>
          <cell r="N1429" t="str">
            <v>2</v>
          </cell>
          <cell r="O1429" t="str">
            <v>4</v>
          </cell>
          <cell r="P1429" t="str">
            <v>4</v>
          </cell>
          <cell r="Q1429" t="str">
            <v>E</v>
          </cell>
          <cell r="R1429" t="str">
            <v>701</v>
          </cell>
          <cell r="S1429" t="str">
            <v>701D3</v>
          </cell>
          <cell r="T1429" t="str">
            <v>2614</v>
          </cell>
          <cell r="U1429" t="str">
            <v>00</v>
          </cell>
          <cell r="V1429" t="str">
            <v>14</v>
          </cell>
          <cell r="W1429" t="str">
            <v>00404</v>
          </cell>
          <cell r="X1429" t="str">
            <v>1</v>
          </cell>
          <cell r="Y1429" t="str">
            <v>20</v>
          </cell>
          <cell r="Z1429" t="str">
            <v>150</v>
          </cell>
          <cell r="AA1429" t="str">
            <v>002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</row>
        <row r="1430">
          <cell r="C1430" t="str">
            <v>29414050701D300605700</v>
          </cell>
          <cell r="D1430" t="str">
            <v>2018.29.02.012.2.1.1.2.1.11.045.4050.2.4.2.4.4.E.701.701D3.2941.00.16.00605.1.20.150.700</v>
          </cell>
          <cell r="E1430" t="str">
            <v>2018</v>
          </cell>
          <cell r="F1430" t="str">
            <v>29.02</v>
          </cell>
          <cell r="G1430" t="str">
            <v>012</v>
          </cell>
          <cell r="H1430" t="str">
            <v>2.1.1.2.1</v>
          </cell>
          <cell r="I1430" t="str">
            <v>11</v>
          </cell>
          <cell r="J1430" t="str">
            <v>045</v>
          </cell>
          <cell r="K1430" t="str">
            <v>4050</v>
          </cell>
          <cell r="L1430" t="str">
            <v>2</v>
          </cell>
          <cell r="M1430" t="str">
            <v>4</v>
          </cell>
          <cell r="N1430" t="str">
            <v>2</v>
          </cell>
          <cell r="O1430" t="str">
            <v>4</v>
          </cell>
          <cell r="P1430" t="str">
            <v>4</v>
          </cell>
          <cell r="Q1430" t="str">
            <v>E</v>
          </cell>
          <cell r="R1430" t="str">
            <v>701</v>
          </cell>
          <cell r="S1430" t="str">
            <v>701D3</v>
          </cell>
          <cell r="T1430" t="str">
            <v>2941</v>
          </cell>
          <cell r="U1430" t="str">
            <v>00</v>
          </cell>
          <cell r="V1430" t="str">
            <v>16</v>
          </cell>
          <cell r="W1430" t="str">
            <v>00605</v>
          </cell>
          <cell r="X1430" t="str">
            <v>1</v>
          </cell>
          <cell r="Y1430" t="str">
            <v>20</v>
          </cell>
          <cell r="Z1430" t="str">
            <v>150</v>
          </cell>
          <cell r="AA1430" t="str">
            <v>700</v>
          </cell>
          <cell r="AB1430">
            <v>25891.73</v>
          </cell>
          <cell r="AC1430">
            <v>25891.73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</row>
        <row r="1431">
          <cell r="C1431" t="str">
            <v>51514050701D300605637</v>
          </cell>
          <cell r="D1431" t="str">
            <v>2018.29.02.012.2.1.1.2.1.11.045.4050.2.4.2.4.4.E.701.701D3.5151.00.16.00605.2.20.150.637</v>
          </cell>
          <cell r="E1431" t="str">
            <v>2018</v>
          </cell>
          <cell r="F1431" t="str">
            <v>29.02</v>
          </cell>
          <cell r="G1431" t="str">
            <v>012</v>
          </cell>
          <cell r="H1431" t="str">
            <v>2.1.1.2.1</v>
          </cell>
          <cell r="I1431" t="str">
            <v>11</v>
          </cell>
          <cell r="J1431" t="str">
            <v>045</v>
          </cell>
          <cell r="K1431" t="str">
            <v>4050</v>
          </cell>
          <cell r="L1431" t="str">
            <v>2</v>
          </cell>
          <cell r="M1431" t="str">
            <v>4</v>
          </cell>
          <cell r="N1431" t="str">
            <v>2</v>
          </cell>
          <cell r="O1431" t="str">
            <v>4</v>
          </cell>
          <cell r="P1431" t="str">
            <v>4</v>
          </cell>
          <cell r="Q1431" t="str">
            <v>E</v>
          </cell>
          <cell r="R1431" t="str">
            <v>701</v>
          </cell>
          <cell r="S1431" t="str">
            <v>701D3</v>
          </cell>
          <cell r="T1431" t="str">
            <v>5151</v>
          </cell>
          <cell r="U1431" t="str">
            <v>00</v>
          </cell>
          <cell r="V1431" t="str">
            <v>16</v>
          </cell>
          <cell r="W1431" t="str">
            <v>00605</v>
          </cell>
          <cell r="X1431" t="str">
            <v>2</v>
          </cell>
          <cell r="Y1431" t="str">
            <v>20</v>
          </cell>
          <cell r="Z1431" t="str">
            <v>150</v>
          </cell>
          <cell r="AA1431" t="str">
            <v>637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</row>
        <row r="1432">
          <cell r="C1432" t="str">
            <v>56214050701D300605700</v>
          </cell>
          <cell r="D1432" t="str">
            <v>2018.29.02.012.2.1.1.2.1.11.045.4050.2.4.2.4.4.E.701.701D3.5621.00.16.00605.2.20.150.700</v>
          </cell>
          <cell r="E1432" t="str">
            <v>2018</v>
          </cell>
          <cell r="F1432" t="str">
            <v>29.02</v>
          </cell>
          <cell r="G1432" t="str">
            <v>012</v>
          </cell>
          <cell r="H1432" t="str">
            <v>2.1.1.2.1</v>
          </cell>
          <cell r="I1432" t="str">
            <v>11</v>
          </cell>
          <cell r="J1432" t="str">
            <v>045</v>
          </cell>
          <cell r="K1432" t="str">
            <v>4050</v>
          </cell>
          <cell r="L1432" t="str">
            <v>2</v>
          </cell>
          <cell r="M1432" t="str">
            <v>4</v>
          </cell>
          <cell r="N1432" t="str">
            <v>2</v>
          </cell>
          <cell r="O1432" t="str">
            <v>4</v>
          </cell>
          <cell r="P1432" t="str">
            <v>4</v>
          </cell>
          <cell r="Q1432" t="str">
            <v>E</v>
          </cell>
          <cell r="R1432" t="str">
            <v>701</v>
          </cell>
          <cell r="S1432" t="str">
            <v>701D3</v>
          </cell>
          <cell r="T1432" t="str">
            <v>5621</v>
          </cell>
          <cell r="U1432" t="str">
            <v>00</v>
          </cell>
          <cell r="V1432" t="str">
            <v>16</v>
          </cell>
          <cell r="W1432" t="str">
            <v>00605</v>
          </cell>
          <cell r="X1432" t="str">
            <v>2</v>
          </cell>
          <cell r="Y1432" t="str">
            <v>20</v>
          </cell>
          <cell r="Z1432" t="str">
            <v>150</v>
          </cell>
          <cell r="AA1432" t="str">
            <v>700</v>
          </cell>
          <cell r="AB1432">
            <v>6478.8</v>
          </cell>
          <cell r="AC1432">
            <v>6478.8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</row>
        <row r="1433">
          <cell r="C1433" t="str">
            <v>34714050701D300605700</v>
          </cell>
          <cell r="D1433" t="str">
            <v>2018.29.02.012.2.1.1.2.1.11.045.4050.2.4.2.4.4.E.701.701D3.3471.00.16.00605.1.20.150.700</v>
          </cell>
          <cell r="E1433" t="str">
            <v>2018</v>
          </cell>
          <cell r="F1433" t="str">
            <v>29.02</v>
          </cell>
          <cell r="G1433" t="str">
            <v>012</v>
          </cell>
          <cell r="H1433" t="str">
            <v>2.1.1.2.1</v>
          </cell>
          <cell r="I1433" t="str">
            <v>11</v>
          </cell>
          <cell r="J1433" t="str">
            <v>045</v>
          </cell>
          <cell r="K1433" t="str">
            <v>4050</v>
          </cell>
          <cell r="L1433" t="str">
            <v>2</v>
          </cell>
          <cell r="M1433" t="str">
            <v>4</v>
          </cell>
          <cell r="N1433" t="str">
            <v>2</v>
          </cell>
          <cell r="O1433" t="str">
            <v>4</v>
          </cell>
          <cell r="P1433" t="str">
            <v>4</v>
          </cell>
          <cell r="Q1433" t="str">
            <v>E</v>
          </cell>
          <cell r="R1433" t="str">
            <v>701</v>
          </cell>
          <cell r="S1433" t="str">
            <v>701D3</v>
          </cell>
          <cell r="T1433" t="str">
            <v>3471</v>
          </cell>
          <cell r="U1433" t="str">
            <v>00</v>
          </cell>
          <cell r="V1433" t="str">
            <v>16</v>
          </cell>
          <cell r="W1433" t="str">
            <v>00605</v>
          </cell>
          <cell r="X1433" t="str">
            <v>1</v>
          </cell>
          <cell r="Y1433" t="str">
            <v>20</v>
          </cell>
          <cell r="Z1433" t="str">
            <v>150</v>
          </cell>
          <cell r="AA1433" t="str">
            <v>700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</row>
        <row r="1434">
          <cell r="C1434" t="str">
            <v>38224050701D300605002</v>
          </cell>
          <cell r="D1434" t="str">
            <v>2018.29.02.012.2.1.1.2.1.11.045.4050.2.4.2.4.4.E.701.701D3.3822.00.16.00605.1.20.150.002</v>
          </cell>
          <cell r="E1434" t="str">
            <v>2018</v>
          </cell>
          <cell r="F1434" t="str">
            <v>29.02</v>
          </cell>
          <cell r="G1434" t="str">
            <v>012</v>
          </cell>
          <cell r="H1434" t="str">
            <v>2.1.1.2.1</v>
          </cell>
          <cell r="I1434" t="str">
            <v>11</v>
          </cell>
          <cell r="J1434" t="str">
            <v>045</v>
          </cell>
          <cell r="K1434" t="str">
            <v>4050</v>
          </cell>
          <cell r="L1434" t="str">
            <v>2</v>
          </cell>
          <cell r="M1434" t="str">
            <v>4</v>
          </cell>
          <cell r="N1434" t="str">
            <v>2</v>
          </cell>
          <cell r="O1434" t="str">
            <v>4</v>
          </cell>
          <cell r="P1434" t="str">
            <v>4</v>
          </cell>
          <cell r="Q1434" t="str">
            <v>E</v>
          </cell>
          <cell r="R1434" t="str">
            <v>701</v>
          </cell>
          <cell r="S1434" t="str">
            <v>701D3</v>
          </cell>
          <cell r="T1434" t="str">
            <v>3822</v>
          </cell>
          <cell r="U1434" t="str">
            <v>00</v>
          </cell>
          <cell r="V1434" t="str">
            <v>16</v>
          </cell>
          <cell r="W1434" t="str">
            <v>00605</v>
          </cell>
          <cell r="X1434" t="str">
            <v>1</v>
          </cell>
          <cell r="Y1434" t="str">
            <v>20</v>
          </cell>
          <cell r="Z1434" t="str">
            <v>150</v>
          </cell>
          <cell r="AA1434" t="str">
            <v>002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</row>
        <row r="1435">
          <cell r="C1435" t="str">
            <v>59114050701D300605637</v>
          </cell>
          <cell r="D1435" t="str">
            <v>2018.29.02.012.2.1.1.2.1.11.045.4050.2.4.2.4.4.E.701.701D3.5911.00.16.00605.2.20.150.637</v>
          </cell>
          <cell r="E1435" t="str">
            <v>2018</v>
          </cell>
          <cell r="F1435" t="str">
            <v>29.02</v>
          </cell>
          <cell r="G1435" t="str">
            <v>012</v>
          </cell>
          <cell r="H1435" t="str">
            <v>2.1.1.2.1</v>
          </cell>
          <cell r="I1435" t="str">
            <v>11</v>
          </cell>
          <cell r="J1435" t="str">
            <v>045</v>
          </cell>
          <cell r="K1435" t="str">
            <v>4050</v>
          </cell>
          <cell r="L1435" t="str">
            <v>2</v>
          </cell>
          <cell r="M1435" t="str">
            <v>4</v>
          </cell>
          <cell r="N1435" t="str">
            <v>2</v>
          </cell>
          <cell r="O1435" t="str">
            <v>4</v>
          </cell>
          <cell r="P1435" t="str">
            <v>4</v>
          </cell>
          <cell r="Q1435" t="str">
            <v>E</v>
          </cell>
          <cell r="R1435" t="str">
            <v>701</v>
          </cell>
          <cell r="S1435" t="str">
            <v>701D3</v>
          </cell>
          <cell r="T1435" t="str">
            <v>5911</v>
          </cell>
          <cell r="U1435" t="str">
            <v>00</v>
          </cell>
          <cell r="V1435" t="str">
            <v>16</v>
          </cell>
          <cell r="W1435" t="str">
            <v>00605</v>
          </cell>
          <cell r="X1435" t="str">
            <v>2</v>
          </cell>
          <cell r="Y1435" t="str">
            <v>20</v>
          </cell>
          <cell r="Z1435" t="str">
            <v>150</v>
          </cell>
          <cell r="AA1435" t="str">
            <v>637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</row>
        <row r="1436">
          <cell r="C1436" t="str">
            <v>142150079000100605002</v>
          </cell>
          <cell r="D1436" t="str">
            <v>2018.29.02.012.2.1.1.2.1.11.045.5007.2.6.5.3.1.E.900.90001.1421.00.16.00605.1.20.150.002</v>
          </cell>
          <cell r="E1436" t="str">
            <v>2018</v>
          </cell>
          <cell r="F1436" t="str">
            <v>29.02</v>
          </cell>
          <cell r="G1436" t="str">
            <v>012</v>
          </cell>
          <cell r="H1436" t="str">
            <v>2.1.1.2.1</v>
          </cell>
          <cell r="I1436" t="str">
            <v>11</v>
          </cell>
          <cell r="J1436" t="str">
            <v>045</v>
          </cell>
          <cell r="K1436" t="str">
            <v>5007</v>
          </cell>
          <cell r="L1436" t="str">
            <v>2</v>
          </cell>
          <cell r="M1436" t="str">
            <v>6</v>
          </cell>
          <cell r="N1436" t="str">
            <v>5</v>
          </cell>
          <cell r="O1436" t="str">
            <v>3</v>
          </cell>
          <cell r="P1436" t="str">
            <v>1</v>
          </cell>
          <cell r="Q1436" t="str">
            <v>E</v>
          </cell>
          <cell r="R1436" t="str">
            <v>900</v>
          </cell>
          <cell r="S1436" t="str">
            <v>90001</v>
          </cell>
          <cell r="T1436" t="str">
            <v>1421</v>
          </cell>
          <cell r="U1436" t="str">
            <v>00</v>
          </cell>
          <cell r="V1436" t="str">
            <v>16</v>
          </cell>
          <cell r="W1436" t="str">
            <v>00605</v>
          </cell>
          <cell r="X1436" t="str">
            <v>1</v>
          </cell>
          <cell r="Y1436" t="str">
            <v>20</v>
          </cell>
          <cell r="Z1436" t="str">
            <v>150</v>
          </cell>
          <cell r="AA1436" t="str">
            <v>002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</row>
        <row r="1437">
          <cell r="C1437" t="str">
            <v>44135010356D100501001</v>
          </cell>
          <cell r="D1437" t="str">
            <v>2018.29.02.012.2.1.1.2.1.11.045.5010.2.6.5.3.1.E.356.356D1.4413.00.25.00501.1.20.150.001</v>
          </cell>
          <cell r="E1437" t="str">
            <v>2018</v>
          </cell>
          <cell r="F1437" t="str">
            <v>29.02</v>
          </cell>
          <cell r="G1437" t="str">
            <v>012</v>
          </cell>
          <cell r="H1437" t="str">
            <v>2.1.1.2.1</v>
          </cell>
          <cell r="I1437" t="str">
            <v>11</v>
          </cell>
          <cell r="J1437" t="str">
            <v>045</v>
          </cell>
          <cell r="K1437" t="str">
            <v>5010</v>
          </cell>
          <cell r="L1437" t="str">
            <v>2</v>
          </cell>
          <cell r="M1437" t="str">
            <v>6</v>
          </cell>
          <cell r="N1437" t="str">
            <v>5</v>
          </cell>
          <cell r="O1437" t="str">
            <v>3</v>
          </cell>
          <cell r="P1437" t="str">
            <v>1</v>
          </cell>
          <cell r="Q1437" t="str">
            <v>E</v>
          </cell>
          <cell r="R1437" t="str">
            <v>356</v>
          </cell>
          <cell r="S1437" t="str">
            <v>356D1</v>
          </cell>
          <cell r="T1437" t="str">
            <v>4413</v>
          </cell>
          <cell r="U1437" t="str">
            <v>00</v>
          </cell>
          <cell r="V1437" t="str">
            <v>25</v>
          </cell>
          <cell r="W1437" t="str">
            <v>00501</v>
          </cell>
          <cell r="X1437" t="str">
            <v>1</v>
          </cell>
          <cell r="Y1437" t="str">
            <v>20</v>
          </cell>
          <cell r="Z1437" t="str">
            <v>150</v>
          </cell>
          <cell r="AA1437" t="str">
            <v>001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</row>
        <row r="1438">
          <cell r="C1438" t="str">
            <v>261150103570300605700</v>
          </cell>
          <cell r="D1438" t="str">
            <v>2018.29.02.012.2.1.1.2.1.11.045.5010.2.6.5.3.1.E.357.35703.2611.00.16.00605.1.20.150.700</v>
          </cell>
          <cell r="E1438" t="str">
            <v>2018</v>
          </cell>
          <cell r="F1438" t="str">
            <v>29.02</v>
          </cell>
          <cell r="G1438" t="str">
            <v>012</v>
          </cell>
          <cell r="H1438" t="str">
            <v>2.1.1.2.1</v>
          </cell>
          <cell r="I1438" t="str">
            <v>11</v>
          </cell>
          <cell r="J1438" t="str">
            <v>045</v>
          </cell>
          <cell r="K1438" t="str">
            <v>5010</v>
          </cell>
          <cell r="L1438" t="str">
            <v>2</v>
          </cell>
          <cell r="M1438" t="str">
            <v>6</v>
          </cell>
          <cell r="N1438" t="str">
            <v>5</v>
          </cell>
          <cell r="O1438" t="str">
            <v>3</v>
          </cell>
          <cell r="P1438" t="str">
            <v>1</v>
          </cell>
          <cell r="Q1438" t="str">
            <v>E</v>
          </cell>
          <cell r="R1438" t="str">
            <v>357</v>
          </cell>
          <cell r="S1438" t="str">
            <v>35703</v>
          </cell>
          <cell r="T1438" t="str">
            <v>2611</v>
          </cell>
          <cell r="U1438" t="str">
            <v>00</v>
          </cell>
          <cell r="V1438" t="str">
            <v>16</v>
          </cell>
          <cell r="W1438" t="str">
            <v>00605</v>
          </cell>
          <cell r="X1438" t="str">
            <v>1</v>
          </cell>
          <cell r="Y1438" t="str">
            <v>20</v>
          </cell>
          <cell r="Z1438" t="str">
            <v>150</v>
          </cell>
          <cell r="AA1438" t="str">
            <v>700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</row>
        <row r="1439">
          <cell r="C1439" t="str">
            <v>23715010358D400605700</v>
          </cell>
          <cell r="D1439" t="str">
            <v>2018.29.02.012.2.1.1.2.1.11.045.5010.2.6.5.3.1.E.358.358D4.2371.00.16.00605.1.20.150.700</v>
          </cell>
          <cell r="E1439" t="str">
            <v>2018</v>
          </cell>
          <cell r="F1439" t="str">
            <v>29.02</v>
          </cell>
          <cell r="G1439" t="str">
            <v>012</v>
          </cell>
          <cell r="H1439" t="str">
            <v>2.1.1.2.1</v>
          </cell>
          <cell r="I1439" t="str">
            <v>11</v>
          </cell>
          <cell r="J1439" t="str">
            <v>045</v>
          </cell>
          <cell r="K1439" t="str">
            <v>5010</v>
          </cell>
          <cell r="L1439" t="str">
            <v>2</v>
          </cell>
          <cell r="M1439" t="str">
            <v>6</v>
          </cell>
          <cell r="N1439" t="str">
            <v>5</v>
          </cell>
          <cell r="O1439" t="str">
            <v>3</v>
          </cell>
          <cell r="P1439" t="str">
            <v>1</v>
          </cell>
          <cell r="Q1439" t="str">
            <v>E</v>
          </cell>
          <cell r="R1439" t="str">
            <v>358</v>
          </cell>
          <cell r="S1439" t="str">
            <v>358D4</v>
          </cell>
          <cell r="T1439" t="str">
            <v>2371</v>
          </cell>
          <cell r="U1439" t="str">
            <v>00</v>
          </cell>
          <cell r="V1439" t="str">
            <v>16</v>
          </cell>
          <cell r="W1439" t="str">
            <v>00605</v>
          </cell>
          <cell r="X1439" t="str">
            <v>1</v>
          </cell>
          <cell r="Y1439" t="str">
            <v>20</v>
          </cell>
          <cell r="Z1439" t="str">
            <v>150</v>
          </cell>
          <cell r="AA1439" t="str">
            <v>700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</row>
        <row r="1440">
          <cell r="C1440" t="str">
            <v>51915010358D600605700</v>
          </cell>
          <cell r="D1440" t="str">
            <v>2018.29.02.012.2.1.1.2.1.11.045.5010.2.6.5.3.1.E.358.358D6.5191.00.16.00605.2.20.150.700</v>
          </cell>
          <cell r="E1440" t="str">
            <v>2018</v>
          </cell>
          <cell r="F1440" t="str">
            <v>29.02</v>
          </cell>
          <cell r="G1440" t="str">
            <v>012</v>
          </cell>
          <cell r="H1440" t="str">
            <v>2.1.1.2.1</v>
          </cell>
          <cell r="I1440" t="str">
            <v>11</v>
          </cell>
          <cell r="J1440" t="str">
            <v>045</v>
          </cell>
          <cell r="K1440" t="str">
            <v>5010</v>
          </cell>
          <cell r="L1440" t="str">
            <v>2</v>
          </cell>
          <cell r="M1440" t="str">
            <v>6</v>
          </cell>
          <cell r="N1440" t="str">
            <v>5</v>
          </cell>
          <cell r="O1440" t="str">
            <v>3</v>
          </cell>
          <cell r="P1440" t="str">
            <v>1</v>
          </cell>
          <cell r="Q1440" t="str">
            <v>E</v>
          </cell>
          <cell r="R1440" t="str">
            <v>358</v>
          </cell>
          <cell r="S1440" t="str">
            <v>358D6</v>
          </cell>
          <cell r="T1440" t="str">
            <v>5191</v>
          </cell>
          <cell r="U1440" t="str">
            <v>00</v>
          </cell>
          <cell r="V1440" t="str">
            <v>16</v>
          </cell>
          <cell r="W1440" t="str">
            <v>00605</v>
          </cell>
          <cell r="X1440" t="str">
            <v>2</v>
          </cell>
          <cell r="Y1440" t="str">
            <v>20</v>
          </cell>
          <cell r="Z1440" t="str">
            <v>150</v>
          </cell>
          <cell r="AA1440" t="str">
            <v>700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</row>
        <row r="1441">
          <cell r="C1441" t="str">
            <v>24915010358D700605700</v>
          </cell>
          <cell r="D1441" t="str">
            <v>2018.29.02.012.2.1.1.2.1.11.045.5010.2.6.5.3.1.E.358.358D7.2491.00.16.00605.1.20.150.700</v>
          </cell>
          <cell r="E1441" t="str">
            <v>2018</v>
          </cell>
          <cell r="F1441" t="str">
            <v>29.02</v>
          </cell>
          <cell r="G1441" t="str">
            <v>012</v>
          </cell>
          <cell r="H1441" t="str">
            <v>2.1.1.2.1</v>
          </cell>
          <cell r="I1441" t="str">
            <v>11</v>
          </cell>
          <cell r="J1441" t="str">
            <v>045</v>
          </cell>
          <cell r="K1441" t="str">
            <v>5010</v>
          </cell>
          <cell r="L1441" t="str">
            <v>2</v>
          </cell>
          <cell r="M1441" t="str">
            <v>6</v>
          </cell>
          <cell r="N1441" t="str">
            <v>5</v>
          </cell>
          <cell r="O1441" t="str">
            <v>3</v>
          </cell>
          <cell r="P1441" t="str">
            <v>1</v>
          </cell>
          <cell r="Q1441" t="str">
            <v>E</v>
          </cell>
          <cell r="R1441" t="str">
            <v>358</v>
          </cell>
          <cell r="S1441" t="str">
            <v>358D7</v>
          </cell>
          <cell r="T1441" t="str">
            <v>2491</v>
          </cell>
          <cell r="U1441" t="str">
            <v>00</v>
          </cell>
          <cell r="V1441" t="str">
            <v>16</v>
          </cell>
          <cell r="W1441" t="str">
            <v>00605</v>
          </cell>
          <cell r="X1441" t="str">
            <v>1</v>
          </cell>
          <cell r="Y1441" t="str">
            <v>20</v>
          </cell>
          <cell r="Z1441" t="str">
            <v>150</v>
          </cell>
          <cell r="AA1441" t="str">
            <v>700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</row>
        <row r="1442">
          <cell r="C1442" t="str">
            <v>25415010358D700605700</v>
          </cell>
          <cell r="D1442" t="str">
            <v>2018.29.02.012.2.1.1.2.1.11.045.5010.2.6.5.3.1.E.358.358D7.2541.00.16.00605.1.20.150.700</v>
          </cell>
          <cell r="E1442" t="str">
            <v>2018</v>
          </cell>
          <cell r="F1442" t="str">
            <v>29.02</v>
          </cell>
          <cell r="G1442" t="str">
            <v>012</v>
          </cell>
          <cell r="H1442" t="str">
            <v>2.1.1.2.1</v>
          </cell>
          <cell r="I1442" t="str">
            <v>11</v>
          </cell>
          <cell r="J1442" t="str">
            <v>045</v>
          </cell>
          <cell r="K1442" t="str">
            <v>5010</v>
          </cell>
          <cell r="L1442" t="str">
            <v>2</v>
          </cell>
          <cell r="M1442" t="str">
            <v>6</v>
          </cell>
          <cell r="N1442" t="str">
            <v>5</v>
          </cell>
          <cell r="O1442" t="str">
            <v>3</v>
          </cell>
          <cell r="P1442" t="str">
            <v>1</v>
          </cell>
          <cell r="Q1442" t="str">
            <v>E</v>
          </cell>
          <cell r="R1442" t="str">
            <v>358</v>
          </cell>
          <cell r="S1442" t="str">
            <v>358D7</v>
          </cell>
          <cell r="T1442" t="str">
            <v>2541</v>
          </cell>
          <cell r="U1442" t="str">
            <v>00</v>
          </cell>
          <cell r="V1442" t="str">
            <v>16</v>
          </cell>
          <cell r="W1442" t="str">
            <v>00605</v>
          </cell>
          <cell r="X1442" t="str">
            <v>1</v>
          </cell>
          <cell r="Y1442" t="str">
            <v>20</v>
          </cell>
          <cell r="Z1442" t="str">
            <v>150</v>
          </cell>
          <cell r="AA1442" t="str">
            <v>700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</row>
        <row r="1443">
          <cell r="C1443" t="str">
            <v>113150109000100605002</v>
          </cell>
          <cell r="D1443" t="str">
            <v>2018.29.02.012.2.1.1.2.1.11.045.5010.2.6.5.3.1.E.900.90001.1131.00.16.00605.1.20.150.002</v>
          </cell>
          <cell r="E1443" t="str">
            <v>2018</v>
          </cell>
          <cell r="F1443" t="str">
            <v>29.02</v>
          </cell>
          <cell r="G1443" t="str">
            <v>012</v>
          </cell>
          <cell r="H1443" t="str">
            <v>2.1.1.2.1</v>
          </cell>
          <cell r="I1443" t="str">
            <v>11</v>
          </cell>
          <cell r="J1443" t="str">
            <v>045</v>
          </cell>
          <cell r="K1443" t="str">
            <v>5010</v>
          </cell>
          <cell r="L1443" t="str">
            <v>2</v>
          </cell>
          <cell r="M1443" t="str">
            <v>6</v>
          </cell>
          <cell r="N1443" t="str">
            <v>5</v>
          </cell>
          <cell r="O1443" t="str">
            <v>3</v>
          </cell>
          <cell r="P1443" t="str">
            <v>1</v>
          </cell>
          <cell r="Q1443" t="str">
            <v>E</v>
          </cell>
          <cell r="R1443" t="str">
            <v>900</v>
          </cell>
          <cell r="S1443" t="str">
            <v>90001</v>
          </cell>
          <cell r="T1443" t="str">
            <v>1131</v>
          </cell>
          <cell r="U1443" t="str">
            <v>00</v>
          </cell>
          <cell r="V1443" t="str">
            <v>16</v>
          </cell>
          <cell r="W1443" t="str">
            <v>00605</v>
          </cell>
          <cell r="X1443" t="str">
            <v>1</v>
          </cell>
          <cell r="Y1443" t="str">
            <v>20</v>
          </cell>
          <cell r="Z1443" t="str">
            <v>150</v>
          </cell>
          <cell r="AA1443" t="str">
            <v>002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</row>
        <row r="1444">
          <cell r="C1444" t="str">
            <v>261450109000100605700</v>
          </cell>
          <cell r="D1444" t="str">
            <v>2018.29.02.012.2.1.1.2.1.11.045.5010.2.6.5.3.1.E.900.90001.2614.00.16.00605.1.20.150.700</v>
          </cell>
          <cell r="E1444" t="str">
            <v>2018</v>
          </cell>
          <cell r="F1444" t="str">
            <v>29.02</v>
          </cell>
          <cell r="G1444" t="str">
            <v>012</v>
          </cell>
          <cell r="H1444" t="str">
            <v>2.1.1.2.1</v>
          </cell>
          <cell r="I1444" t="str">
            <v>11</v>
          </cell>
          <cell r="J1444" t="str">
            <v>045</v>
          </cell>
          <cell r="K1444" t="str">
            <v>5010</v>
          </cell>
          <cell r="L1444" t="str">
            <v>2</v>
          </cell>
          <cell r="M1444" t="str">
            <v>6</v>
          </cell>
          <cell r="N1444" t="str">
            <v>5</v>
          </cell>
          <cell r="O1444" t="str">
            <v>3</v>
          </cell>
          <cell r="P1444" t="str">
            <v>1</v>
          </cell>
          <cell r="Q1444" t="str">
            <v>E</v>
          </cell>
          <cell r="R1444" t="str">
            <v>900</v>
          </cell>
          <cell r="S1444" t="str">
            <v>90001</v>
          </cell>
          <cell r="T1444" t="str">
            <v>2614</v>
          </cell>
          <cell r="U1444" t="str">
            <v>00</v>
          </cell>
          <cell r="V1444" t="str">
            <v>16</v>
          </cell>
          <cell r="W1444" t="str">
            <v>00605</v>
          </cell>
          <cell r="X1444" t="str">
            <v>1</v>
          </cell>
          <cell r="Y1444" t="str">
            <v>20</v>
          </cell>
          <cell r="Z1444" t="str">
            <v>150</v>
          </cell>
          <cell r="AA1444" t="str">
            <v>700</v>
          </cell>
          <cell r="AB1444">
            <v>8131.86</v>
          </cell>
          <cell r="AC1444">
            <v>8131.86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</row>
        <row r="1445">
          <cell r="C1445" t="str">
            <v>336250109000100605700</v>
          </cell>
          <cell r="D1445" t="str">
            <v>2018.29.02.012.2.1.1.2.1.11.045.5010.2.6.5.3.1.E.900.90001.3362.00.16.00605.1.20.150.700</v>
          </cell>
          <cell r="E1445" t="str">
            <v>2018</v>
          </cell>
          <cell r="F1445" t="str">
            <v>29.02</v>
          </cell>
          <cell r="G1445" t="str">
            <v>012</v>
          </cell>
          <cell r="H1445" t="str">
            <v>2.1.1.2.1</v>
          </cell>
          <cell r="I1445" t="str">
            <v>11</v>
          </cell>
          <cell r="J1445" t="str">
            <v>045</v>
          </cell>
          <cell r="K1445" t="str">
            <v>5010</v>
          </cell>
          <cell r="L1445" t="str">
            <v>2</v>
          </cell>
          <cell r="M1445" t="str">
            <v>6</v>
          </cell>
          <cell r="N1445" t="str">
            <v>5</v>
          </cell>
          <cell r="O1445" t="str">
            <v>3</v>
          </cell>
          <cell r="P1445" t="str">
            <v>1</v>
          </cell>
          <cell r="Q1445" t="str">
            <v>E</v>
          </cell>
          <cell r="R1445" t="str">
            <v>900</v>
          </cell>
          <cell r="S1445" t="str">
            <v>90001</v>
          </cell>
          <cell r="T1445" t="str">
            <v>3362</v>
          </cell>
          <cell r="U1445" t="str">
            <v>00</v>
          </cell>
          <cell r="V1445" t="str">
            <v>16</v>
          </cell>
          <cell r="W1445" t="str">
            <v>00605</v>
          </cell>
          <cell r="X1445" t="str">
            <v>1</v>
          </cell>
          <cell r="Y1445" t="str">
            <v>20</v>
          </cell>
          <cell r="Z1445" t="str">
            <v>150</v>
          </cell>
          <cell r="AA1445" t="str">
            <v>700</v>
          </cell>
          <cell r="AB1445">
            <v>67365.61</v>
          </cell>
          <cell r="AC1445">
            <v>67365.61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</row>
        <row r="1446">
          <cell r="C1446" t="str">
            <v>357250109000100404700</v>
          </cell>
          <cell r="D1446" t="str">
            <v>2018.29.02.012.2.1.1.2.1.11.045.5010.2.6.5.3.1.E.900.90001.3572.00.14.00404.1.20.150.700</v>
          </cell>
          <cell r="E1446" t="str">
            <v>2018</v>
          </cell>
          <cell r="F1446" t="str">
            <v>29.02</v>
          </cell>
          <cell r="G1446" t="str">
            <v>012</v>
          </cell>
          <cell r="H1446" t="str">
            <v>2.1.1.2.1</v>
          </cell>
          <cell r="I1446" t="str">
            <v>11</v>
          </cell>
          <cell r="J1446" t="str">
            <v>045</v>
          </cell>
          <cell r="K1446" t="str">
            <v>5010</v>
          </cell>
          <cell r="L1446" t="str">
            <v>2</v>
          </cell>
          <cell r="M1446" t="str">
            <v>6</v>
          </cell>
          <cell r="N1446" t="str">
            <v>5</v>
          </cell>
          <cell r="O1446" t="str">
            <v>3</v>
          </cell>
          <cell r="P1446" t="str">
            <v>1</v>
          </cell>
          <cell r="Q1446" t="str">
            <v>E</v>
          </cell>
          <cell r="R1446" t="str">
            <v>900</v>
          </cell>
          <cell r="S1446" t="str">
            <v>90001</v>
          </cell>
          <cell r="T1446" t="str">
            <v>3572</v>
          </cell>
          <cell r="U1446" t="str">
            <v>00</v>
          </cell>
          <cell r="V1446" t="str">
            <v>14</v>
          </cell>
          <cell r="W1446" t="str">
            <v>00404</v>
          </cell>
          <cell r="X1446" t="str">
            <v>1</v>
          </cell>
          <cell r="Y1446" t="str">
            <v>20</v>
          </cell>
          <cell r="Z1446" t="str">
            <v>150</v>
          </cell>
          <cell r="AA1446" t="str">
            <v>700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</row>
        <row r="1447">
          <cell r="C1447" t="str">
            <v>515150109000100404700</v>
          </cell>
          <cell r="D1447" t="str">
            <v>2018.29.02.012.2.1.1.2.1.11.045.5010.2.6.5.3.1.E.900.90001.5151.00.14.00404.2.20.150.700</v>
          </cell>
          <cell r="E1447" t="str">
            <v>2018</v>
          </cell>
          <cell r="F1447" t="str">
            <v>29.02</v>
          </cell>
          <cell r="G1447" t="str">
            <v>012</v>
          </cell>
          <cell r="H1447" t="str">
            <v>2.1.1.2.1</v>
          </cell>
          <cell r="I1447" t="str">
            <v>11</v>
          </cell>
          <cell r="J1447" t="str">
            <v>045</v>
          </cell>
          <cell r="K1447" t="str">
            <v>5010</v>
          </cell>
          <cell r="L1447" t="str">
            <v>2</v>
          </cell>
          <cell r="M1447" t="str">
            <v>6</v>
          </cell>
          <cell r="N1447" t="str">
            <v>5</v>
          </cell>
          <cell r="O1447" t="str">
            <v>3</v>
          </cell>
          <cell r="P1447" t="str">
            <v>1</v>
          </cell>
          <cell r="Q1447" t="str">
            <v>E</v>
          </cell>
          <cell r="R1447" t="str">
            <v>900</v>
          </cell>
          <cell r="S1447" t="str">
            <v>90001</v>
          </cell>
          <cell r="T1447" t="str">
            <v>5151</v>
          </cell>
          <cell r="U1447" t="str">
            <v>00</v>
          </cell>
          <cell r="V1447" t="str">
            <v>14</v>
          </cell>
          <cell r="W1447" t="str">
            <v>00404</v>
          </cell>
          <cell r="X1447" t="str">
            <v>2</v>
          </cell>
          <cell r="Y1447" t="str">
            <v>20</v>
          </cell>
          <cell r="Z1447" t="str">
            <v>150</v>
          </cell>
          <cell r="AA1447" t="str">
            <v>700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</row>
        <row r="1448">
          <cell r="C1448" t="str">
            <v>113150119000100605002</v>
          </cell>
          <cell r="D1448" t="str">
            <v>2018.29.02.012.2.1.1.2.1.11.045.5011.2.6.5.3.1.E.900.90001.1131.00.16.00605.1.20.150.002</v>
          </cell>
          <cell r="E1448" t="str">
            <v>2018</v>
          </cell>
          <cell r="F1448" t="str">
            <v>29.02</v>
          </cell>
          <cell r="G1448" t="str">
            <v>012</v>
          </cell>
          <cell r="H1448" t="str">
            <v>2.1.1.2.1</v>
          </cell>
          <cell r="I1448" t="str">
            <v>11</v>
          </cell>
          <cell r="J1448" t="str">
            <v>045</v>
          </cell>
          <cell r="K1448" t="str">
            <v>5011</v>
          </cell>
          <cell r="L1448" t="str">
            <v>2</v>
          </cell>
          <cell r="M1448" t="str">
            <v>6</v>
          </cell>
          <cell r="N1448" t="str">
            <v>5</v>
          </cell>
          <cell r="O1448" t="str">
            <v>3</v>
          </cell>
          <cell r="P1448" t="str">
            <v>1</v>
          </cell>
          <cell r="Q1448" t="str">
            <v>E</v>
          </cell>
          <cell r="R1448" t="str">
            <v>900</v>
          </cell>
          <cell r="S1448" t="str">
            <v>90001</v>
          </cell>
          <cell r="T1448" t="str">
            <v>1131</v>
          </cell>
          <cell r="U1448" t="str">
            <v>00</v>
          </cell>
          <cell r="V1448" t="str">
            <v>16</v>
          </cell>
          <cell r="W1448" t="str">
            <v>00605</v>
          </cell>
          <cell r="X1448" t="str">
            <v>1</v>
          </cell>
          <cell r="Y1448" t="str">
            <v>20</v>
          </cell>
          <cell r="Z1448" t="str">
            <v>150</v>
          </cell>
          <cell r="AA1448" t="str">
            <v>002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</row>
        <row r="1449">
          <cell r="C1449" t="str">
            <v>141150119000100605002</v>
          </cell>
          <cell r="D1449" t="str">
            <v>2018.29.02.012.2.1.1.2.1.11.045.5011.2.6.5.3.1.E.900.90001.1411.00.16.00605.1.20.150.002</v>
          </cell>
          <cell r="E1449" t="str">
            <v>2018</v>
          </cell>
          <cell r="F1449" t="str">
            <v>29.02</v>
          </cell>
          <cell r="G1449" t="str">
            <v>012</v>
          </cell>
          <cell r="H1449" t="str">
            <v>2.1.1.2.1</v>
          </cell>
          <cell r="I1449" t="str">
            <v>11</v>
          </cell>
          <cell r="J1449" t="str">
            <v>045</v>
          </cell>
          <cell r="K1449" t="str">
            <v>5011</v>
          </cell>
          <cell r="L1449" t="str">
            <v>2</v>
          </cell>
          <cell r="M1449" t="str">
            <v>6</v>
          </cell>
          <cell r="N1449" t="str">
            <v>5</v>
          </cell>
          <cell r="O1449" t="str">
            <v>3</v>
          </cell>
          <cell r="P1449" t="str">
            <v>1</v>
          </cell>
          <cell r="Q1449" t="str">
            <v>E</v>
          </cell>
          <cell r="R1449" t="str">
            <v>900</v>
          </cell>
          <cell r="S1449" t="str">
            <v>90001</v>
          </cell>
          <cell r="T1449" t="str">
            <v>1411</v>
          </cell>
          <cell r="U1449" t="str">
            <v>00</v>
          </cell>
          <cell r="V1449" t="str">
            <v>16</v>
          </cell>
          <cell r="W1449" t="str">
            <v>00605</v>
          </cell>
          <cell r="X1449" t="str">
            <v>1</v>
          </cell>
          <cell r="Y1449" t="str">
            <v>20</v>
          </cell>
          <cell r="Z1449" t="str">
            <v>150</v>
          </cell>
          <cell r="AA1449" t="str">
            <v>002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</row>
        <row r="1450">
          <cell r="C1450" t="str">
            <v>171550119000100605002</v>
          </cell>
          <cell r="D1450" t="str">
            <v>2018.29.02.012.2.1.1.2.1.11.045.5011.2.6.5.3.1.E.900.90001.1715.00.16.00605.1.20.150.002</v>
          </cell>
          <cell r="E1450" t="str">
            <v>2018</v>
          </cell>
          <cell r="F1450" t="str">
            <v>29.02</v>
          </cell>
          <cell r="G1450" t="str">
            <v>012</v>
          </cell>
          <cell r="H1450" t="str">
            <v>2.1.1.2.1</v>
          </cell>
          <cell r="I1450" t="str">
            <v>11</v>
          </cell>
          <cell r="J1450" t="str">
            <v>045</v>
          </cell>
          <cell r="K1450" t="str">
            <v>5011</v>
          </cell>
          <cell r="L1450" t="str">
            <v>2</v>
          </cell>
          <cell r="M1450" t="str">
            <v>6</v>
          </cell>
          <cell r="N1450" t="str">
            <v>5</v>
          </cell>
          <cell r="O1450" t="str">
            <v>3</v>
          </cell>
          <cell r="P1450" t="str">
            <v>1</v>
          </cell>
          <cell r="Q1450" t="str">
            <v>E</v>
          </cell>
          <cell r="R1450" t="str">
            <v>900</v>
          </cell>
          <cell r="S1450" t="str">
            <v>90001</v>
          </cell>
          <cell r="T1450" t="str">
            <v>1715</v>
          </cell>
          <cell r="U1450" t="str">
            <v>00</v>
          </cell>
          <cell r="V1450" t="str">
            <v>16</v>
          </cell>
          <cell r="W1450" t="str">
            <v>00605</v>
          </cell>
          <cell r="X1450" t="str">
            <v>1</v>
          </cell>
          <cell r="Y1450" t="str">
            <v>20</v>
          </cell>
          <cell r="Z1450" t="str">
            <v>150</v>
          </cell>
          <cell r="AA1450" t="str">
            <v>002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</row>
        <row r="1451">
          <cell r="C1451" t="str">
            <v>336150259000100404002</v>
          </cell>
          <cell r="D1451" t="str">
            <v>2018.29.02.012.2.1.1.2.1.11.045.5025.2.6.5.3.1.E.900.90001.3361.00.14.00404.1.20.150.002</v>
          </cell>
          <cell r="E1451" t="str">
            <v>2018</v>
          </cell>
          <cell r="F1451" t="str">
            <v>29.02</v>
          </cell>
          <cell r="G1451" t="str">
            <v>012</v>
          </cell>
          <cell r="H1451" t="str">
            <v>2.1.1.2.1</v>
          </cell>
          <cell r="I1451" t="str">
            <v>11</v>
          </cell>
          <cell r="J1451" t="str">
            <v>045</v>
          </cell>
          <cell r="K1451" t="str">
            <v>5025</v>
          </cell>
          <cell r="L1451" t="str">
            <v>2</v>
          </cell>
          <cell r="M1451" t="str">
            <v>6</v>
          </cell>
          <cell r="N1451" t="str">
            <v>5</v>
          </cell>
          <cell r="O1451" t="str">
            <v>3</v>
          </cell>
          <cell r="P1451" t="str">
            <v>1</v>
          </cell>
          <cell r="Q1451" t="str">
            <v>E</v>
          </cell>
          <cell r="R1451" t="str">
            <v>900</v>
          </cell>
          <cell r="S1451" t="str">
            <v>90001</v>
          </cell>
          <cell r="T1451" t="str">
            <v>3361</v>
          </cell>
          <cell r="U1451" t="str">
            <v>00</v>
          </cell>
          <cell r="V1451" t="str">
            <v>14</v>
          </cell>
          <cell r="W1451" t="str">
            <v>00404</v>
          </cell>
          <cell r="X1451" t="str">
            <v>1</v>
          </cell>
          <cell r="Y1451" t="str">
            <v>20</v>
          </cell>
          <cell r="Z1451" t="str">
            <v>150</v>
          </cell>
          <cell r="AA1451" t="str">
            <v>002</v>
          </cell>
          <cell r="AB1451">
            <v>437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437</v>
          </cell>
        </row>
        <row r="1452">
          <cell r="C1452" t="str">
            <v>325150269000100404002</v>
          </cell>
          <cell r="D1452" t="str">
            <v>2018.29.02.012.2.1.1.2.1.11.045.5026.2.6.5.3.1.E.900.90001.3251.00.14.00404.1.20.150.002</v>
          </cell>
          <cell r="E1452" t="str">
            <v>2018</v>
          </cell>
          <cell r="F1452" t="str">
            <v>29.02</v>
          </cell>
          <cell r="G1452" t="str">
            <v>012</v>
          </cell>
          <cell r="H1452" t="str">
            <v>2.1.1.2.1</v>
          </cell>
          <cell r="I1452" t="str">
            <v>11</v>
          </cell>
          <cell r="J1452" t="str">
            <v>045</v>
          </cell>
          <cell r="K1452" t="str">
            <v>5026</v>
          </cell>
          <cell r="L1452" t="str">
            <v>2</v>
          </cell>
          <cell r="M1452" t="str">
            <v>6</v>
          </cell>
          <cell r="N1452" t="str">
            <v>5</v>
          </cell>
          <cell r="O1452" t="str">
            <v>3</v>
          </cell>
          <cell r="P1452" t="str">
            <v>1</v>
          </cell>
          <cell r="Q1452" t="str">
            <v>E</v>
          </cell>
          <cell r="R1452" t="str">
            <v>900</v>
          </cell>
          <cell r="S1452" t="str">
            <v>90001</v>
          </cell>
          <cell r="T1452" t="str">
            <v>3251</v>
          </cell>
          <cell r="U1452" t="str">
            <v>00</v>
          </cell>
          <cell r="V1452" t="str">
            <v>14</v>
          </cell>
          <cell r="W1452" t="str">
            <v>00404</v>
          </cell>
          <cell r="X1452" t="str">
            <v>1</v>
          </cell>
          <cell r="Y1452" t="str">
            <v>20</v>
          </cell>
          <cell r="Z1452" t="str">
            <v>150</v>
          </cell>
          <cell r="AA1452" t="str">
            <v>002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</row>
        <row r="1453">
          <cell r="C1453" t="str">
            <v>375150269000100605700</v>
          </cell>
          <cell r="D1453" t="str">
            <v>2018.29.02.012.2.1.1.2.1.11.045.5026.2.6.5.3.1.E.900.90001.3751.00.16.00605.1.20.150.700</v>
          </cell>
          <cell r="E1453" t="str">
            <v>2018</v>
          </cell>
          <cell r="F1453" t="str">
            <v>29.02</v>
          </cell>
          <cell r="G1453" t="str">
            <v>012</v>
          </cell>
          <cell r="H1453" t="str">
            <v>2.1.1.2.1</v>
          </cell>
          <cell r="I1453" t="str">
            <v>11</v>
          </cell>
          <cell r="J1453" t="str">
            <v>045</v>
          </cell>
          <cell r="K1453" t="str">
            <v>5026</v>
          </cell>
          <cell r="L1453" t="str">
            <v>2</v>
          </cell>
          <cell r="M1453" t="str">
            <v>6</v>
          </cell>
          <cell r="N1453" t="str">
            <v>5</v>
          </cell>
          <cell r="O1453" t="str">
            <v>3</v>
          </cell>
          <cell r="P1453" t="str">
            <v>1</v>
          </cell>
          <cell r="Q1453" t="str">
            <v>E</v>
          </cell>
          <cell r="R1453" t="str">
            <v>900</v>
          </cell>
          <cell r="S1453" t="str">
            <v>90001</v>
          </cell>
          <cell r="T1453" t="str">
            <v>3751</v>
          </cell>
          <cell r="U1453" t="str">
            <v>00</v>
          </cell>
          <cell r="V1453" t="str">
            <v>16</v>
          </cell>
          <cell r="W1453" t="str">
            <v>00605</v>
          </cell>
          <cell r="X1453" t="str">
            <v>1</v>
          </cell>
          <cell r="Y1453" t="str">
            <v>20</v>
          </cell>
          <cell r="Z1453" t="str">
            <v>150</v>
          </cell>
          <cell r="AA1453" t="str">
            <v>700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</row>
        <row r="1454">
          <cell r="C1454" t="str">
            <v>143250709000100605002</v>
          </cell>
          <cell r="D1454" t="str">
            <v>2018.29.02.012.2.1.1.2.1.11.045.5070.2.6.5.3.1.E.900.90001.1432.00.16.00605.1.20.150.002</v>
          </cell>
          <cell r="E1454" t="str">
            <v>2018</v>
          </cell>
          <cell r="F1454" t="str">
            <v>29.02</v>
          </cell>
          <cell r="G1454" t="str">
            <v>012</v>
          </cell>
          <cell r="H1454" t="str">
            <v>2.1.1.2.1</v>
          </cell>
          <cell r="I1454" t="str">
            <v>11</v>
          </cell>
          <cell r="J1454" t="str">
            <v>045</v>
          </cell>
          <cell r="K1454" t="str">
            <v>5070</v>
          </cell>
          <cell r="L1454" t="str">
            <v>2</v>
          </cell>
          <cell r="M1454" t="str">
            <v>6</v>
          </cell>
          <cell r="N1454" t="str">
            <v>5</v>
          </cell>
          <cell r="O1454" t="str">
            <v>3</v>
          </cell>
          <cell r="P1454" t="str">
            <v>1</v>
          </cell>
          <cell r="Q1454" t="str">
            <v>E</v>
          </cell>
          <cell r="R1454" t="str">
            <v>900</v>
          </cell>
          <cell r="S1454" t="str">
            <v>90001</v>
          </cell>
          <cell r="T1454" t="str">
            <v>1432</v>
          </cell>
          <cell r="U1454" t="str">
            <v>00</v>
          </cell>
          <cell r="V1454" t="str">
            <v>16</v>
          </cell>
          <cell r="W1454" t="str">
            <v>00605</v>
          </cell>
          <cell r="X1454" t="str">
            <v>1</v>
          </cell>
          <cell r="Y1454" t="str">
            <v>20</v>
          </cell>
          <cell r="Z1454" t="str">
            <v>150</v>
          </cell>
          <cell r="AA1454" t="str">
            <v>002</v>
          </cell>
          <cell r="AB1454">
            <v>6703.52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6703.52</v>
          </cell>
        </row>
        <row r="1455">
          <cell r="C1455" t="str">
            <v>171350729000100605002</v>
          </cell>
          <cell r="D1455" t="str">
            <v>2018.29.02.012.2.1.1.2.1.11.045.5072.2.6.5.3.1.E.900.90001.1713.00.16.00605.1.20.150.002</v>
          </cell>
          <cell r="E1455" t="str">
            <v>2018</v>
          </cell>
          <cell r="F1455" t="str">
            <v>29.02</v>
          </cell>
          <cell r="G1455" t="str">
            <v>012</v>
          </cell>
          <cell r="H1455" t="str">
            <v>2.1.1.2.1</v>
          </cell>
          <cell r="I1455" t="str">
            <v>11</v>
          </cell>
          <cell r="J1455" t="str">
            <v>045</v>
          </cell>
          <cell r="K1455" t="str">
            <v>5072</v>
          </cell>
          <cell r="L1455" t="str">
            <v>2</v>
          </cell>
          <cell r="M1455" t="str">
            <v>6</v>
          </cell>
          <cell r="N1455" t="str">
            <v>5</v>
          </cell>
          <cell r="O1455" t="str">
            <v>3</v>
          </cell>
          <cell r="P1455" t="str">
            <v>1</v>
          </cell>
          <cell r="Q1455" t="str">
            <v>E</v>
          </cell>
          <cell r="R1455" t="str">
            <v>900</v>
          </cell>
          <cell r="S1455" t="str">
            <v>90001</v>
          </cell>
          <cell r="T1455" t="str">
            <v>1713</v>
          </cell>
          <cell r="U1455" t="str">
            <v>00</v>
          </cell>
          <cell r="V1455" t="str">
            <v>16</v>
          </cell>
          <cell r="W1455" t="str">
            <v>00605</v>
          </cell>
          <cell r="X1455" t="str">
            <v>1</v>
          </cell>
          <cell r="Y1455" t="str">
            <v>20</v>
          </cell>
          <cell r="Z1455" t="str">
            <v>150</v>
          </cell>
          <cell r="AA1455" t="str">
            <v>002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</row>
        <row r="1456">
          <cell r="C1456" t="str">
            <v>154350739000100605002</v>
          </cell>
          <cell r="D1456" t="str">
            <v>2018.29.02.012.2.1.1.2.1.11.045.5073.2.6.5.3.1.E.900.90001.1543.00.16.00605.1.20.150.002</v>
          </cell>
          <cell r="E1456" t="str">
            <v>2018</v>
          </cell>
          <cell r="F1456" t="str">
            <v>29.02</v>
          </cell>
          <cell r="G1456" t="str">
            <v>012</v>
          </cell>
          <cell r="H1456" t="str">
            <v>2.1.1.2.1</v>
          </cell>
          <cell r="I1456" t="str">
            <v>11</v>
          </cell>
          <cell r="J1456" t="str">
            <v>045</v>
          </cell>
          <cell r="K1456" t="str">
            <v>5073</v>
          </cell>
          <cell r="L1456" t="str">
            <v>2</v>
          </cell>
          <cell r="M1456" t="str">
            <v>6</v>
          </cell>
          <cell r="N1456" t="str">
            <v>5</v>
          </cell>
          <cell r="O1456" t="str">
            <v>3</v>
          </cell>
          <cell r="P1456" t="str">
            <v>1</v>
          </cell>
          <cell r="Q1456" t="str">
            <v>E</v>
          </cell>
          <cell r="R1456" t="str">
            <v>900</v>
          </cell>
          <cell r="S1456" t="str">
            <v>90001</v>
          </cell>
          <cell r="T1456" t="str">
            <v>1543</v>
          </cell>
          <cell r="U1456" t="str">
            <v>00</v>
          </cell>
          <cell r="V1456" t="str">
            <v>16</v>
          </cell>
          <cell r="W1456" t="str">
            <v>00605</v>
          </cell>
          <cell r="X1456" t="str">
            <v>1</v>
          </cell>
          <cell r="Y1456" t="str">
            <v>20</v>
          </cell>
          <cell r="Z1456" t="str">
            <v>150</v>
          </cell>
          <cell r="AA1456" t="str">
            <v>002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</row>
        <row r="1457">
          <cell r="C1457" t="str">
            <v>131150749000100605002</v>
          </cell>
          <cell r="D1457" t="str">
            <v>2018.29.02.012.2.1.1.2.1.11.045.5074.2.6.5.3.1.E.900.90001.1311.00.16.00605.1.20.150.002</v>
          </cell>
          <cell r="E1457" t="str">
            <v>2018</v>
          </cell>
          <cell r="F1457" t="str">
            <v>29.02</v>
          </cell>
          <cell r="G1457" t="str">
            <v>012</v>
          </cell>
          <cell r="H1457" t="str">
            <v>2.1.1.2.1</v>
          </cell>
          <cell r="I1457" t="str">
            <v>11</v>
          </cell>
          <cell r="J1457" t="str">
            <v>045</v>
          </cell>
          <cell r="K1457" t="str">
            <v>5074</v>
          </cell>
          <cell r="L1457" t="str">
            <v>2</v>
          </cell>
          <cell r="M1457" t="str">
            <v>6</v>
          </cell>
          <cell r="N1457" t="str">
            <v>5</v>
          </cell>
          <cell r="O1457" t="str">
            <v>3</v>
          </cell>
          <cell r="P1457" t="str">
            <v>1</v>
          </cell>
          <cell r="Q1457" t="str">
            <v>E</v>
          </cell>
          <cell r="R1457" t="str">
            <v>900</v>
          </cell>
          <cell r="S1457" t="str">
            <v>90001</v>
          </cell>
          <cell r="T1457" t="str">
            <v>1311</v>
          </cell>
          <cell r="U1457" t="str">
            <v>00</v>
          </cell>
          <cell r="V1457" t="str">
            <v>16</v>
          </cell>
          <cell r="W1457" t="str">
            <v>00605</v>
          </cell>
          <cell r="X1457" t="str">
            <v>1</v>
          </cell>
          <cell r="Y1457" t="str">
            <v>20</v>
          </cell>
          <cell r="Z1457" t="str">
            <v>150</v>
          </cell>
          <cell r="AA1457" t="str">
            <v>002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</row>
        <row r="1458">
          <cell r="C1458" t="str">
            <v>141150749000100605002</v>
          </cell>
          <cell r="D1458" t="str">
            <v>2018.29.02.012.2.1.1.2.1.11.045.5074.2.6.5.3.1.E.900.90001.1411.00.16.00605.1.20.150.002</v>
          </cell>
          <cell r="E1458" t="str">
            <v>2018</v>
          </cell>
          <cell r="F1458" t="str">
            <v>29.02</v>
          </cell>
          <cell r="G1458" t="str">
            <v>012</v>
          </cell>
          <cell r="H1458" t="str">
            <v>2.1.1.2.1</v>
          </cell>
          <cell r="I1458" t="str">
            <v>11</v>
          </cell>
          <cell r="J1458" t="str">
            <v>045</v>
          </cell>
          <cell r="K1458" t="str">
            <v>5074</v>
          </cell>
          <cell r="L1458" t="str">
            <v>2</v>
          </cell>
          <cell r="M1458" t="str">
            <v>6</v>
          </cell>
          <cell r="N1458" t="str">
            <v>5</v>
          </cell>
          <cell r="O1458" t="str">
            <v>3</v>
          </cell>
          <cell r="P1458" t="str">
            <v>1</v>
          </cell>
          <cell r="Q1458" t="str">
            <v>E</v>
          </cell>
          <cell r="R1458" t="str">
            <v>900</v>
          </cell>
          <cell r="S1458" t="str">
            <v>90001</v>
          </cell>
          <cell r="T1458" t="str">
            <v>1411</v>
          </cell>
          <cell r="U1458" t="str">
            <v>00</v>
          </cell>
          <cell r="V1458" t="str">
            <v>16</v>
          </cell>
          <cell r="W1458" t="str">
            <v>00605</v>
          </cell>
          <cell r="X1458" t="str">
            <v>1</v>
          </cell>
          <cell r="Y1458" t="str">
            <v>20</v>
          </cell>
          <cell r="Z1458" t="str">
            <v>150</v>
          </cell>
          <cell r="AA1458" t="str">
            <v>002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</row>
        <row r="1459">
          <cell r="C1459" t="str">
            <v>141150769000100605002</v>
          </cell>
          <cell r="D1459" t="str">
            <v>2018.29.02.012.2.1.1.2.1.11.045.5076.2.6.5.3.1.E.900.90001.1411.00.16.00605.1.20.150.002</v>
          </cell>
          <cell r="E1459" t="str">
            <v>2018</v>
          </cell>
          <cell r="F1459" t="str">
            <v>29.02</v>
          </cell>
          <cell r="G1459" t="str">
            <v>012</v>
          </cell>
          <cell r="H1459" t="str">
            <v>2.1.1.2.1</v>
          </cell>
          <cell r="I1459" t="str">
            <v>11</v>
          </cell>
          <cell r="J1459" t="str">
            <v>045</v>
          </cell>
          <cell r="K1459" t="str">
            <v>5076</v>
          </cell>
          <cell r="L1459" t="str">
            <v>2</v>
          </cell>
          <cell r="M1459" t="str">
            <v>6</v>
          </cell>
          <cell r="N1459" t="str">
            <v>5</v>
          </cell>
          <cell r="O1459" t="str">
            <v>3</v>
          </cell>
          <cell r="P1459" t="str">
            <v>1</v>
          </cell>
          <cell r="Q1459" t="str">
            <v>E</v>
          </cell>
          <cell r="R1459" t="str">
            <v>900</v>
          </cell>
          <cell r="S1459" t="str">
            <v>90001</v>
          </cell>
          <cell r="T1459" t="str">
            <v>1411</v>
          </cell>
          <cell r="U1459" t="str">
            <v>00</v>
          </cell>
          <cell r="V1459" t="str">
            <v>16</v>
          </cell>
          <cell r="W1459" t="str">
            <v>00605</v>
          </cell>
          <cell r="X1459" t="str">
            <v>1</v>
          </cell>
          <cell r="Y1459" t="str">
            <v>20</v>
          </cell>
          <cell r="Z1459" t="str">
            <v>150</v>
          </cell>
          <cell r="AA1459" t="str">
            <v>002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</row>
        <row r="1460">
          <cell r="C1460" t="str">
            <v>336250769000100605002</v>
          </cell>
          <cell r="D1460" t="str">
            <v>2018.29.02.012.2.1.1.2.1.11.045.5076.2.6.5.3.1.E.900.90001.3362.00.16.00605.1.20.150.002</v>
          </cell>
          <cell r="E1460" t="str">
            <v>2018</v>
          </cell>
          <cell r="F1460" t="str">
            <v>29.02</v>
          </cell>
          <cell r="G1460" t="str">
            <v>012</v>
          </cell>
          <cell r="H1460" t="str">
            <v>2.1.1.2.1</v>
          </cell>
          <cell r="I1460" t="str">
            <v>11</v>
          </cell>
          <cell r="J1460" t="str">
            <v>045</v>
          </cell>
          <cell r="K1460" t="str">
            <v>5076</v>
          </cell>
          <cell r="L1460" t="str">
            <v>2</v>
          </cell>
          <cell r="M1460" t="str">
            <v>6</v>
          </cell>
          <cell r="N1460" t="str">
            <v>5</v>
          </cell>
          <cell r="O1460" t="str">
            <v>3</v>
          </cell>
          <cell r="P1460" t="str">
            <v>1</v>
          </cell>
          <cell r="Q1460" t="str">
            <v>E</v>
          </cell>
          <cell r="R1460" t="str">
            <v>900</v>
          </cell>
          <cell r="S1460" t="str">
            <v>90001</v>
          </cell>
          <cell r="T1460" t="str">
            <v>3362</v>
          </cell>
          <cell r="U1460" t="str">
            <v>00</v>
          </cell>
          <cell r="V1460" t="str">
            <v>16</v>
          </cell>
          <cell r="W1460" t="str">
            <v>00605</v>
          </cell>
          <cell r="X1460" t="str">
            <v>1</v>
          </cell>
          <cell r="Y1460" t="str">
            <v>20</v>
          </cell>
          <cell r="Z1460" t="str">
            <v>150</v>
          </cell>
          <cell r="AA1460" t="str">
            <v>002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</row>
        <row r="1461">
          <cell r="C1461" t="str">
            <v>121150079000100605002</v>
          </cell>
          <cell r="D1461" t="str">
            <v>2018.29.02.012.2.1.1.2.1.11.045.5007.2.6.5.3.1.E.900.90001.1211.00.16.00605.1.20.150.002</v>
          </cell>
          <cell r="E1461" t="str">
            <v>2018</v>
          </cell>
          <cell r="F1461" t="str">
            <v>29.02</v>
          </cell>
          <cell r="G1461" t="str">
            <v>012</v>
          </cell>
          <cell r="H1461" t="str">
            <v>2.1.1.2.1</v>
          </cell>
          <cell r="I1461" t="str">
            <v>11</v>
          </cell>
          <cell r="J1461" t="str">
            <v>045</v>
          </cell>
          <cell r="K1461" t="str">
            <v>5007</v>
          </cell>
          <cell r="L1461" t="str">
            <v>2</v>
          </cell>
          <cell r="M1461" t="str">
            <v>6</v>
          </cell>
          <cell r="N1461" t="str">
            <v>5</v>
          </cell>
          <cell r="O1461" t="str">
            <v>3</v>
          </cell>
          <cell r="P1461" t="str">
            <v>1</v>
          </cell>
          <cell r="Q1461" t="str">
            <v>E</v>
          </cell>
          <cell r="R1461" t="str">
            <v>900</v>
          </cell>
          <cell r="S1461" t="str">
            <v>90001</v>
          </cell>
          <cell r="T1461" t="str">
            <v>1211</v>
          </cell>
          <cell r="U1461" t="str">
            <v>00</v>
          </cell>
          <cell r="V1461" t="str">
            <v>16</v>
          </cell>
          <cell r="W1461" t="str">
            <v>00605</v>
          </cell>
          <cell r="X1461" t="str">
            <v>1</v>
          </cell>
          <cell r="Y1461" t="str">
            <v>20</v>
          </cell>
          <cell r="Z1461" t="str">
            <v>150</v>
          </cell>
          <cell r="AA1461" t="str">
            <v>002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</row>
        <row r="1462">
          <cell r="C1462" t="str">
            <v>131150079000100605002</v>
          </cell>
          <cell r="D1462" t="str">
            <v>2018.29.02.012.2.1.1.2.1.11.045.5007.2.6.5.3.1.E.900.90001.1311.00.16.00605.1.20.150.002</v>
          </cell>
          <cell r="E1462" t="str">
            <v>2018</v>
          </cell>
          <cell r="F1462" t="str">
            <v>29.02</v>
          </cell>
          <cell r="G1462" t="str">
            <v>012</v>
          </cell>
          <cell r="H1462" t="str">
            <v>2.1.1.2.1</v>
          </cell>
          <cell r="I1462" t="str">
            <v>11</v>
          </cell>
          <cell r="J1462" t="str">
            <v>045</v>
          </cell>
          <cell r="K1462" t="str">
            <v>5007</v>
          </cell>
          <cell r="L1462" t="str">
            <v>2</v>
          </cell>
          <cell r="M1462" t="str">
            <v>6</v>
          </cell>
          <cell r="N1462" t="str">
            <v>5</v>
          </cell>
          <cell r="O1462" t="str">
            <v>3</v>
          </cell>
          <cell r="P1462" t="str">
            <v>1</v>
          </cell>
          <cell r="Q1462" t="str">
            <v>E</v>
          </cell>
          <cell r="R1462" t="str">
            <v>900</v>
          </cell>
          <cell r="S1462" t="str">
            <v>90001</v>
          </cell>
          <cell r="T1462" t="str">
            <v>1311</v>
          </cell>
          <cell r="U1462" t="str">
            <v>00</v>
          </cell>
          <cell r="V1462" t="str">
            <v>16</v>
          </cell>
          <cell r="W1462" t="str">
            <v>00605</v>
          </cell>
          <cell r="X1462" t="str">
            <v>1</v>
          </cell>
          <cell r="Y1462" t="str">
            <v>20</v>
          </cell>
          <cell r="Z1462" t="str">
            <v>150</v>
          </cell>
          <cell r="AA1462" t="str">
            <v>002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</row>
        <row r="1463">
          <cell r="C1463" t="str">
            <v>341150079000100605002</v>
          </cell>
          <cell r="D1463" t="str">
            <v>2018.29.02.012.2.1.1.2.1.11.045.5007.2.6.5.3.1.E.900.90001.3411.00.16.00605.1.20.150.002</v>
          </cell>
          <cell r="E1463" t="str">
            <v>2018</v>
          </cell>
          <cell r="F1463" t="str">
            <v>29.02</v>
          </cell>
          <cell r="G1463" t="str">
            <v>012</v>
          </cell>
          <cell r="H1463" t="str">
            <v>2.1.1.2.1</v>
          </cell>
          <cell r="I1463" t="str">
            <v>11</v>
          </cell>
          <cell r="J1463" t="str">
            <v>045</v>
          </cell>
          <cell r="K1463" t="str">
            <v>5007</v>
          </cell>
          <cell r="L1463" t="str">
            <v>2</v>
          </cell>
          <cell r="M1463" t="str">
            <v>6</v>
          </cell>
          <cell r="N1463" t="str">
            <v>5</v>
          </cell>
          <cell r="O1463" t="str">
            <v>3</v>
          </cell>
          <cell r="P1463" t="str">
            <v>1</v>
          </cell>
          <cell r="Q1463" t="str">
            <v>E</v>
          </cell>
          <cell r="R1463" t="str">
            <v>900</v>
          </cell>
          <cell r="S1463" t="str">
            <v>90001</v>
          </cell>
          <cell r="T1463" t="str">
            <v>3411</v>
          </cell>
          <cell r="U1463" t="str">
            <v>00</v>
          </cell>
          <cell r="V1463" t="str">
            <v>16</v>
          </cell>
          <cell r="W1463" t="str">
            <v>00605</v>
          </cell>
          <cell r="X1463" t="str">
            <v>1</v>
          </cell>
          <cell r="Y1463" t="str">
            <v>20</v>
          </cell>
          <cell r="Z1463" t="str">
            <v>150</v>
          </cell>
          <cell r="AA1463" t="str">
            <v>002</v>
          </cell>
          <cell r="AB1463">
            <v>60000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60000</v>
          </cell>
        </row>
        <row r="1464">
          <cell r="C1464" t="str">
            <v>361150103570300605700</v>
          </cell>
          <cell r="D1464" t="str">
            <v>2018.29.02.012.2.1.1.2.1.11.045.5010.2.6.5.3.1.E.357.35703.3611.00.16.00605.1.20.150.700</v>
          </cell>
          <cell r="E1464" t="str">
            <v>2018</v>
          </cell>
          <cell r="F1464" t="str">
            <v>29.02</v>
          </cell>
          <cell r="G1464" t="str">
            <v>012</v>
          </cell>
          <cell r="H1464" t="str">
            <v>2.1.1.2.1</v>
          </cell>
          <cell r="I1464" t="str">
            <v>11</v>
          </cell>
          <cell r="J1464" t="str">
            <v>045</v>
          </cell>
          <cell r="K1464" t="str">
            <v>5010</v>
          </cell>
          <cell r="L1464" t="str">
            <v>2</v>
          </cell>
          <cell r="M1464" t="str">
            <v>6</v>
          </cell>
          <cell r="N1464" t="str">
            <v>5</v>
          </cell>
          <cell r="O1464" t="str">
            <v>3</v>
          </cell>
          <cell r="P1464" t="str">
            <v>1</v>
          </cell>
          <cell r="Q1464" t="str">
            <v>E</v>
          </cell>
          <cell r="R1464" t="str">
            <v>357</v>
          </cell>
          <cell r="S1464" t="str">
            <v>35703</v>
          </cell>
          <cell r="T1464" t="str">
            <v>3611</v>
          </cell>
          <cell r="U1464" t="str">
            <v>00</v>
          </cell>
          <cell r="V1464" t="str">
            <v>16</v>
          </cell>
          <cell r="W1464" t="str">
            <v>00605</v>
          </cell>
          <cell r="X1464" t="str">
            <v>1</v>
          </cell>
          <cell r="Y1464" t="str">
            <v>20</v>
          </cell>
          <cell r="Z1464" t="str">
            <v>150</v>
          </cell>
          <cell r="AA1464" t="str">
            <v>700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</row>
        <row r="1465">
          <cell r="C1465" t="str">
            <v>36115010357G400605700</v>
          </cell>
          <cell r="D1465" t="str">
            <v>2018.29.02.012.2.1.1.2.1.11.045.5010.2.6.5.3.1.E.357.357G4.3611.00.16.00605.1.20.150.700</v>
          </cell>
          <cell r="E1465" t="str">
            <v>2018</v>
          </cell>
          <cell r="F1465" t="str">
            <v>29.02</v>
          </cell>
          <cell r="G1465" t="str">
            <v>012</v>
          </cell>
          <cell r="H1465" t="str">
            <v>2.1.1.2.1</v>
          </cell>
          <cell r="I1465" t="str">
            <v>11</v>
          </cell>
          <cell r="J1465" t="str">
            <v>045</v>
          </cell>
          <cell r="K1465" t="str">
            <v>5010</v>
          </cell>
          <cell r="L1465" t="str">
            <v>2</v>
          </cell>
          <cell r="M1465" t="str">
            <v>6</v>
          </cell>
          <cell r="N1465" t="str">
            <v>5</v>
          </cell>
          <cell r="O1465" t="str">
            <v>3</v>
          </cell>
          <cell r="P1465" t="str">
            <v>1</v>
          </cell>
          <cell r="Q1465" t="str">
            <v>E</v>
          </cell>
          <cell r="R1465" t="str">
            <v>357</v>
          </cell>
          <cell r="S1465" t="str">
            <v>357G4</v>
          </cell>
          <cell r="T1465" t="str">
            <v>3611</v>
          </cell>
          <cell r="U1465" t="str">
            <v>00</v>
          </cell>
          <cell r="V1465" t="str">
            <v>16</v>
          </cell>
          <cell r="W1465" t="str">
            <v>00605</v>
          </cell>
          <cell r="X1465" t="str">
            <v>1</v>
          </cell>
          <cell r="Y1465" t="str">
            <v>20</v>
          </cell>
          <cell r="Z1465" t="str">
            <v>150</v>
          </cell>
          <cell r="AA1465" t="str">
            <v>700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</row>
        <row r="1466">
          <cell r="C1466" t="str">
            <v>223150103580100605700</v>
          </cell>
          <cell r="D1466" t="str">
            <v>2018.29.02.012.2.1.1.2.1.11.045.5010.2.6.5.3.1.E.358.35801.2231.00.16.00605.1.20.150.700</v>
          </cell>
          <cell r="E1466" t="str">
            <v>2018</v>
          </cell>
          <cell r="F1466" t="str">
            <v>29.02</v>
          </cell>
          <cell r="G1466" t="str">
            <v>012</v>
          </cell>
          <cell r="H1466" t="str">
            <v>2.1.1.2.1</v>
          </cell>
          <cell r="I1466" t="str">
            <v>11</v>
          </cell>
          <cell r="J1466" t="str">
            <v>045</v>
          </cell>
          <cell r="K1466" t="str">
            <v>5010</v>
          </cell>
          <cell r="L1466" t="str">
            <v>2</v>
          </cell>
          <cell r="M1466" t="str">
            <v>6</v>
          </cell>
          <cell r="N1466" t="str">
            <v>5</v>
          </cell>
          <cell r="O1466" t="str">
            <v>3</v>
          </cell>
          <cell r="P1466" t="str">
            <v>1</v>
          </cell>
          <cell r="Q1466" t="str">
            <v>E</v>
          </cell>
          <cell r="R1466" t="str">
            <v>358</v>
          </cell>
          <cell r="S1466" t="str">
            <v>35801</v>
          </cell>
          <cell r="T1466" t="str">
            <v>2231</v>
          </cell>
          <cell r="U1466" t="str">
            <v>00</v>
          </cell>
          <cell r="V1466" t="str">
            <v>16</v>
          </cell>
          <cell r="W1466" t="str">
            <v>00605</v>
          </cell>
          <cell r="X1466" t="str">
            <v>1</v>
          </cell>
          <cell r="Y1466" t="str">
            <v>20</v>
          </cell>
          <cell r="Z1466" t="str">
            <v>150</v>
          </cell>
          <cell r="AA1466" t="str">
            <v>700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</row>
        <row r="1467">
          <cell r="C1467" t="str">
            <v>239150103580100605700</v>
          </cell>
          <cell r="D1467" t="str">
            <v>2018.29.02.012.2.1.1.2.1.11.045.5010.2.6.5.3.1.E.358.35801.2391.00.16.00605.1.20.150.700</v>
          </cell>
          <cell r="E1467" t="str">
            <v>2018</v>
          </cell>
          <cell r="F1467" t="str">
            <v>29.02</v>
          </cell>
          <cell r="G1467" t="str">
            <v>012</v>
          </cell>
          <cell r="H1467" t="str">
            <v>2.1.1.2.1</v>
          </cell>
          <cell r="I1467" t="str">
            <v>11</v>
          </cell>
          <cell r="J1467" t="str">
            <v>045</v>
          </cell>
          <cell r="K1467" t="str">
            <v>5010</v>
          </cell>
          <cell r="L1467" t="str">
            <v>2</v>
          </cell>
          <cell r="M1467" t="str">
            <v>6</v>
          </cell>
          <cell r="N1467" t="str">
            <v>5</v>
          </cell>
          <cell r="O1467" t="str">
            <v>3</v>
          </cell>
          <cell r="P1467" t="str">
            <v>1</v>
          </cell>
          <cell r="Q1467" t="str">
            <v>E</v>
          </cell>
          <cell r="R1467" t="str">
            <v>358</v>
          </cell>
          <cell r="S1467" t="str">
            <v>35801</v>
          </cell>
          <cell r="T1467" t="str">
            <v>2391</v>
          </cell>
          <cell r="U1467" t="str">
            <v>00</v>
          </cell>
          <cell r="V1467" t="str">
            <v>16</v>
          </cell>
          <cell r="W1467" t="str">
            <v>00605</v>
          </cell>
          <cell r="X1467" t="str">
            <v>1</v>
          </cell>
          <cell r="Y1467" t="str">
            <v>20</v>
          </cell>
          <cell r="Z1467" t="str">
            <v>150</v>
          </cell>
          <cell r="AA1467" t="str">
            <v>700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</row>
        <row r="1468">
          <cell r="C1468" t="str">
            <v>531150103580200605700</v>
          </cell>
          <cell r="D1468" t="str">
            <v>2018.29.02.012.2.1.1.2.1.11.045.5010.2.6.5.3.1.E.358.35802.5311.00.16.00605.2.20.150.700</v>
          </cell>
          <cell r="E1468" t="str">
            <v>2018</v>
          </cell>
          <cell r="F1468" t="str">
            <v>29.02</v>
          </cell>
          <cell r="G1468" t="str">
            <v>012</v>
          </cell>
          <cell r="H1468" t="str">
            <v>2.1.1.2.1</v>
          </cell>
          <cell r="I1468" t="str">
            <v>11</v>
          </cell>
          <cell r="J1468" t="str">
            <v>045</v>
          </cell>
          <cell r="K1468" t="str">
            <v>5010</v>
          </cell>
          <cell r="L1468" t="str">
            <v>2</v>
          </cell>
          <cell r="M1468" t="str">
            <v>6</v>
          </cell>
          <cell r="N1468" t="str">
            <v>5</v>
          </cell>
          <cell r="O1468" t="str">
            <v>3</v>
          </cell>
          <cell r="P1468" t="str">
            <v>1</v>
          </cell>
          <cell r="Q1468" t="str">
            <v>E</v>
          </cell>
          <cell r="R1468" t="str">
            <v>358</v>
          </cell>
          <cell r="S1468" t="str">
            <v>35802</v>
          </cell>
          <cell r="T1468" t="str">
            <v>5311</v>
          </cell>
          <cell r="U1468" t="str">
            <v>00</v>
          </cell>
          <cell r="V1468" t="str">
            <v>16</v>
          </cell>
          <cell r="W1468" t="str">
            <v>00605</v>
          </cell>
          <cell r="X1468" t="str">
            <v>2</v>
          </cell>
          <cell r="Y1468" t="str">
            <v>20</v>
          </cell>
          <cell r="Z1468" t="str">
            <v>150</v>
          </cell>
          <cell r="AA1468" t="str">
            <v>700</v>
          </cell>
          <cell r="AB1468">
            <v>9401.33</v>
          </cell>
          <cell r="AC1468">
            <v>9401.33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</row>
        <row r="1469">
          <cell r="C1469" t="str">
            <v>29815010358D600605700</v>
          </cell>
          <cell r="D1469" t="str">
            <v>2018.29.02.012.2.1.1.2.1.11.045.5010.2.6.5.3.1.E.358.358D6.2981.00.16.00605.1.20.150.700</v>
          </cell>
          <cell r="E1469" t="str">
            <v>2018</v>
          </cell>
          <cell r="F1469" t="str">
            <v>29.02</v>
          </cell>
          <cell r="G1469" t="str">
            <v>012</v>
          </cell>
          <cell r="H1469" t="str">
            <v>2.1.1.2.1</v>
          </cell>
          <cell r="I1469" t="str">
            <v>11</v>
          </cell>
          <cell r="J1469" t="str">
            <v>045</v>
          </cell>
          <cell r="K1469" t="str">
            <v>5010</v>
          </cell>
          <cell r="L1469" t="str">
            <v>2</v>
          </cell>
          <cell r="M1469" t="str">
            <v>6</v>
          </cell>
          <cell r="N1469" t="str">
            <v>5</v>
          </cell>
          <cell r="O1469" t="str">
            <v>3</v>
          </cell>
          <cell r="P1469" t="str">
            <v>1</v>
          </cell>
          <cell r="Q1469" t="str">
            <v>E</v>
          </cell>
          <cell r="R1469" t="str">
            <v>358</v>
          </cell>
          <cell r="S1469" t="str">
            <v>358D6</v>
          </cell>
          <cell r="T1469" t="str">
            <v>2981</v>
          </cell>
          <cell r="U1469" t="str">
            <v>00</v>
          </cell>
          <cell r="V1469" t="str">
            <v>16</v>
          </cell>
          <cell r="W1469" t="str">
            <v>00605</v>
          </cell>
          <cell r="X1469" t="str">
            <v>1</v>
          </cell>
          <cell r="Y1469" t="str">
            <v>20</v>
          </cell>
          <cell r="Z1469" t="str">
            <v>150</v>
          </cell>
          <cell r="AA1469" t="str">
            <v>700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</row>
        <row r="1470">
          <cell r="C1470" t="str">
            <v>29515010358D700605700</v>
          </cell>
          <cell r="D1470" t="str">
            <v>2018.29.02.012.2.1.1.2.1.11.045.5010.2.6.5.3.1.E.358.358D7.2951.00.16.00605.1.20.150.700</v>
          </cell>
          <cell r="E1470" t="str">
            <v>2018</v>
          </cell>
          <cell r="F1470" t="str">
            <v>29.02</v>
          </cell>
          <cell r="G1470" t="str">
            <v>012</v>
          </cell>
          <cell r="H1470" t="str">
            <v>2.1.1.2.1</v>
          </cell>
          <cell r="I1470" t="str">
            <v>11</v>
          </cell>
          <cell r="J1470" t="str">
            <v>045</v>
          </cell>
          <cell r="K1470" t="str">
            <v>5010</v>
          </cell>
          <cell r="L1470" t="str">
            <v>2</v>
          </cell>
          <cell r="M1470" t="str">
            <v>6</v>
          </cell>
          <cell r="N1470" t="str">
            <v>5</v>
          </cell>
          <cell r="O1470" t="str">
            <v>3</v>
          </cell>
          <cell r="P1470" t="str">
            <v>1</v>
          </cell>
          <cell r="Q1470" t="str">
            <v>E</v>
          </cell>
          <cell r="R1470" t="str">
            <v>358</v>
          </cell>
          <cell r="S1470" t="str">
            <v>358D7</v>
          </cell>
          <cell r="T1470" t="str">
            <v>2951</v>
          </cell>
          <cell r="U1470" t="str">
            <v>00</v>
          </cell>
          <cell r="V1470" t="str">
            <v>16</v>
          </cell>
          <cell r="W1470" t="str">
            <v>00605</v>
          </cell>
          <cell r="X1470" t="str">
            <v>1</v>
          </cell>
          <cell r="Y1470" t="str">
            <v>20</v>
          </cell>
          <cell r="Z1470" t="str">
            <v>150</v>
          </cell>
          <cell r="AA1470" t="str">
            <v>700</v>
          </cell>
          <cell r="AB1470">
            <v>599.66</v>
          </cell>
          <cell r="AC1470">
            <v>599.66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</row>
        <row r="1471">
          <cell r="C1471" t="str">
            <v>622650109000100615644</v>
          </cell>
          <cell r="D1471" t="str">
            <v>2018.29.02.012.2.1.1.2.1.11.045.5010.2.6.5.3.1.E.900.90001.6226.00.16.00615.2.20.150.644</v>
          </cell>
          <cell r="E1471" t="str">
            <v>2018</v>
          </cell>
          <cell r="F1471" t="str">
            <v>29.02</v>
          </cell>
          <cell r="G1471" t="str">
            <v>012</v>
          </cell>
          <cell r="H1471" t="str">
            <v>2.1.1.2.1</v>
          </cell>
          <cell r="I1471" t="str">
            <v>11</v>
          </cell>
          <cell r="J1471" t="str">
            <v>045</v>
          </cell>
          <cell r="K1471" t="str">
            <v>5010</v>
          </cell>
          <cell r="L1471" t="str">
            <v>2</v>
          </cell>
          <cell r="M1471" t="str">
            <v>6</v>
          </cell>
          <cell r="N1471" t="str">
            <v>5</v>
          </cell>
          <cell r="O1471" t="str">
            <v>3</v>
          </cell>
          <cell r="P1471" t="str">
            <v>1</v>
          </cell>
          <cell r="Q1471" t="str">
            <v>E</v>
          </cell>
          <cell r="R1471" t="str">
            <v>900</v>
          </cell>
          <cell r="S1471" t="str">
            <v>90001</v>
          </cell>
          <cell r="T1471" t="str">
            <v>6226</v>
          </cell>
          <cell r="U1471" t="str">
            <v>00</v>
          </cell>
          <cell r="V1471" t="str">
            <v>16</v>
          </cell>
          <cell r="W1471" t="str">
            <v>00615</v>
          </cell>
          <cell r="X1471" t="str">
            <v>2</v>
          </cell>
          <cell r="Y1471" t="str">
            <v>20</v>
          </cell>
          <cell r="Z1471" t="str">
            <v>150</v>
          </cell>
          <cell r="AA1471" t="str">
            <v>644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</row>
        <row r="1472">
          <cell r="C1472" t="str">
            <v>153150249000100605002</v>
          </cell>
          <cell r="D1472" t="str">
            <v>2018.29.02.012.2.1.1.2.1.11.045.5024.2.6.5.3.1.E.900.90001.1531.00.16.00605.1.20.150.002</v>
          </cell>
          <cell r="E1472" t="str">
            <v>2018</v>
          </cell>
          <cell r="F1472" t="str">
            <v>29.02</v>
          </cell>
          <cell r="G1472" t="str">
            <v>012</v>
          </cell>
          <cell r="H1472" t="str">
            <v>2.1.1.2.1</v>
          </cell>
          <cell r="I1472" t="str">
            <v>11</v>
          </cell>
          <cell r="J1472" t="str">
            <v>045</v>
          </cell>
          <cell r="K1472" t="str">
            <v>5024</v>
          </cell>
          <cell r="L1472" t="str">
            <v>2</v>
          </cell>
          <cell r="M1472" t="str">
            <v>6</v>
          </cell>
          <cell r="N1472" t="str">
            <v>5</v>
          </cell>
          <cell r="O1472" t="str">
            <v>3</v>
          </cell>
          <cell r="P1472" t="str">
            <v>1</v>
          </cell>
          <cell r="Q1472" t="str">
            <v>E</v>
          </cell>
          <cell r="R1472" t="str">
            <v>900</v>
          </cell>
          <cell r="S1472" t="str">
            <v>90001</v>
          </cell>
          <cell r="T1472" t="str">
            <v>1531</v>
          </cell>
          <cell r="U1472" t="str">
            <v>00</v>
          </cell>
          <cell r="V1472" t="str">
            <v>16</v>
          </cell>
          <cell r="W1472" t="str">
            <v>00605</v>
          </cell>
          <cell r="X1472" t="str">
            <v>1</v>
          </cell>
          <cell r="Y1472" t="str">
            <v>20</v>
          </cell>
          <cell r="Z1472" t="str">
            <v>150</v>
          </cell>
          <cell r="AA1472" t="str">
            <v>002</v>
          </cell>
          <cell r="AB1472">
            <v>40622.400000000001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40622.400000000001</v>
          </cell>
        </row>
        <row r="1473">
          <cell r="C1473" t="str">
            <v>214150249000100404002</v>
          </cell>
          <cell r="D1473" t="str">
            <v>2018.29.02.012.2.1.1.2.1.11.045.5024.2.6.5.3.1.E.900.90001.2141.00.14.00404.1.20.150.002</v>
          </cell>
          <cell r="E1473" t="str">
            <v>2018</v>
          </cell>
          <cell r="F1473" t="str">
            <v>29.02</v>
          </cell>
          <cell r="G1473" t="str">
            <v>012</v>
          </cell>
          <cell r="H1473" t="str">
            <v>2.1.1.2.1</v>
          </cell>
          <cell r="I1473" t="str">
            <v>11</v>
          </cell>
          <cell r="J1473" t="str">
            <v>045</v>
          </cell>
          <cell r="K1473" t="str">
            <v>5024</v>
          </cell>
          <cell r="L1473" t="str">
            <v>2</v>
          </cell>
          <cell r="M1473" t="str">
            <v>6</v>
          </cell>
          <cell r="N1473" t="str">
            <v>5</v>
          </cell>
          <cell r="O1473" t="str">
            <v>3</v>
          </cell>
          <cell r="P1473" t="str">
            <v>1</v>
          </cell>
          <cell r="Q1473" t="str">
            <v>E</v>
          </cell>
          <cell r="R1473" t="str">
            <v>900</v>
          </cell>
          <cell r="S1473" t="str">
            <v>90001</v>
          </cell>
          <cell r="T1473" t="str">
            <v>2141</v>
          </cell>
          <cell r="U1473" t="str">
            <v>00</v>
          </cell>
          <cell r="V1473" t="str">
            <v>14</v>
          </cell>
          <cell r="W1473" t="str">
            <v>00404</v>
          </cell>
          <cell r="X1473" t="str">
            <v>1</v>
          </cell>
          <cell r="Y1473" t="str">
            <v>20</v>
          </cell>
          <cell r="Z1473" t="str">
            <v>150</v>
          </cell>
          <cell r="AA1473" t="str">
            <v>002</v>
          </cell>
          <cell r="AB1473">
            <v>50000.19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50000.19</v>
          </cell>
        </row>
        <row r="1474">
          <cell r="C1474" t="str">
            <v>333150249000100605002</v>
          </cell>
          <cell r="D1474" t="str">
            <v>2018.29.02.012.2.1.1.2.1.11.045.5024.2.6.5.3.1.E.900.90001.3331.00.16.00605.1.20.150.002</v>
          </cell>
          <cell r="E1474" t="str">
            <v>2018</v>
          </cell>
          <cell r="F1474" t="str">
            <v>29.02</v>
          </cell>
          <cell r="G1474" t="str">
            <v>012</v>
          </cell>
          <cell r="H1474" t="str">
            <v>2.1.1.2.1</v>
          </cell>
          <cell r="I1474" t="str">
            <v>11</v>
          </cell>
          <cell r="J1474" t="str">
            <v>045</v>
          </cell>
          <cell r="K1474" t="str">
            <v>5024</v>
          </cell>
          <cell r="L1474" t="str">
            <v>2</v>
          </cell>
          <cell r="M1474" t="str">
            <v>6</v>
          </cell>
          <cell r="N1474" t="str">
            <v>5</v>
          </cell>
          <cell r="O1474" t="str">
            <v>3</v>
          </cell>
          <cell r="P1474" t="str">
            <v>1</v>
          </cell>
          <cell r="Q1474" t="str">
            <v>E</v>
          </cell>
          <cell r="R1474" t="str">
            <v>900</v>
          </cell>
          <cell r="S1474" t="str">
            <v>90001</v>
          </cell>
          <cell r="T1474" t="str">
            <v>3331</v>
          </cell>
          <cell r="U1474" t="str">
            <v>00</v>
          </cell>
          <cell r="V1474" t="str">
            <v>16</v>
          </cell>
          <cell r="W1474" t="str">
            <v>00605</v>
          </cell>
          <cell r="X1474" t="str">
            <v>1</v>
          </cell>
          <cell r="Y1474" t="str">
            <v>20</v>
          </cell>
          <cell r="Z1474" t="str">
            <v>150</v>
          </cell>
          <cell r="AA1474" t="str">
            <v>002</v>
          </cell>
          <cell r="AB1474">
            <v>180988.96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180988.96</v>
          </cell>
        </row>
        <row r="1475">
          <cell r="C1475" t="str">
            <v>392150109000100605700</v>
          </cell>
          <cell r="D1475" t="str">
            <v>2018.29.02.012.2.1.1.2.1.11.045.5010.2.6.5.3.1.E.900.90001.3921.00.16.00605.1.20.150.700</v>
          </cell>
          <cell r="E1475" t="str">
            <v>2018</v>
          </cell>
          <cell r="F1475" t="str">
            <v>29.02</v>
          </cell>
          <cell r="G1475" t="str">
            <v>012</v>
          </cell>
          <cell r="H1475" t="str">
            <v>2.1.1.2.1</v>
          </cell>
          <cell r="I1475" t="str">
            <v>11</v>
          </cell>
          <cell r="J1475" t="str">
            <v>045</v>
          </cell>
          <cell r="K1475" t="str">
            <v>5010</v>
          </cell>
          <cell r="L1475" t="str">
            <v>2</v>
          </cell>
          <cell r="M1475" t="str">
            <v>6</v>
          </cell>
          <cell r="N1475" t="str">
            <v>5</v>
          </cell>
          <cell r="O1475" t="str">
            <v>3</v>
          </cell>
          <cell r="P1475" t="str">
            <v>1</v>
          </cell>
          <cell r="Q1475" t="str">
            <v>E</v>
          </cell>
          <cell r="R1475" t="str">
            <v>900</v>
          </cell>
          <cell r="S1475" t="str">
            <v>90001</v>
          </cell>
          <cell r="T1475" t="str">
            <v>3921</v>
          </cell>
          <cell r="U1475" t="str">
            <v>00</v>
          </cell>
          <cell r="V1475" t="str">
            <v>16</v>
          </cell>
          <cell r="W1475" t="str">
            <v>00605</v>
          </cell>
          <cell r="X1475" t="str">
            <v>1</v>
          </cell>
          <cell r="Y1475" t="str">
            <v>20</v>
          </cell>
          <cell r="Z1475" t="str">
            <v>150</v>
          </cell>
          <cell r="AA1475" t="str">
            <v>700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</row>
        <row r="1476">
          <cell r="C1476" t="str">
            <v>441350109000100406001</v>
          </cell>
          <cell r="D1476" t="str">
            <v>2018.29.02.012.2.1.1.2.1.11.045.5010.2.6.5.3.1.E.900.90001.4413.00.14.00406.1.20.150.001</v>
          </cell>
          <cell r="E1476" t="str">
            <v>2018</v>
          </cell>
          <cell r="F1476" t="str">
            <v>29.02</v>
          </cell>
          <cell r="G1476" t="str">
            <v>012</v>
          </cell>
          <cell r="H1476" t="str">
            <v>2.1.1.2.1</v>
          </cell>
          <cell r="I1476" t="str">
            <v>11</v>
          </cell>
          <cell r="J1476" t="str">
            <v>045</v>
          </cell>
          <cell r="K1476" t="str">
            <v>5010</v>
          </cell>
          <cell r="L1476" t="str">
            <v>2</v>
          </cell>
          <cell r="M1476" t="str">
            <v>6</v>
          </cell>
          <cell r="N1476" t="str">
            <v>5</v>
          </cell>
          <cell r="O1476" t="str">
            <v>3</v>
          </cell>
          <cell r="P1476" t="str">
            <v>1</v>
          </cell>
          <cell r="Q1476" t="str">
            <v>E</v>
          </cell>
          <cell r="R1476" t="str">
            <v>900</v>
          </cell>
          <cell r="S1476" t="str">
            <v>90001</v>
          </cell>
          <cell r="T1476" t="str">
            <v>4413</v>
          </cell>
          <cell r="U1476" t="str">
            <v>00</v>
          </cell>
          <cell r="V1476" t="str">
            <v>14</v>
          </cell>
          <cell r="W1476" t="str">
            <v>00406</v>
          </cell>
          <cell r="X1476" t="str">
            <v>1</v>
          </cell>
          <cell r="Y1476" t="str">
            <v>20</v>
          </cell>
          <cell r="Z1476" t="str">
            <v>150</v>
          </cell>
          <cell r="AA1476" t="str">
            <v>001</v>
          </cell>
          <cell r="AB1476">
            <v>2378.67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2378.67</v>
          </cell>
        </row>
        <row r="1477">
          <cell r="C1477" t="str">
            <v>564150109000100404700</v>
          </cell>
          <cell r="D1477" t="str">
            <v>2018.29.02.012.2.1.1.2.1.11.045.5010.2.6.5.3.1.E.900.90001.5641.00.14.00404.1.20.150.700</v>
          </cell>
          <cell r="E1477" t="str">
            <v>2018</v>
          </cell>
          <cell r="F1477" t="str">
            <v>29.02</v>
          </cell>
          <cell r="G1477" t="str">
            <v>012</v>
          </cell>
          <cell r="H1477" t="str">
            <v>2.1.1.2.1</v>
          </cell>
          <cell r="I1477" t="str">
            <v>11</v>
          </cell>
          <cell r="J1477" t="str">
            <v>045</v>
          </cell>
          <cell r="K1477" t="str">
            <v>5010</v>
          </cell>
          <cell r="L1477" t="str">
            <v>2</v>
          </cell>
          <cell r="M1477" t="str">
            <v>6</v>
          </cell>
          <cell r="N1477" t="str">
            <v>5</v>
          </cell>
          <cell r="O1477" t="str">
            <v>3</v>
          </cell>
          <cell r="P1477" t="str">
            <v>1</v>
          </cell>
          <cell r="Q1477" t="str">
            <v>E</v>
          </cell>
          <cell r="R1477" t="str">
            <v>900</v>
          </cell>
          <cell r="S1477" t="str">
            <v>90001</v>
          </cell>
          <cell r="T1477" t="str">
            <v>5641</v>
          </cell>
          <cell r="U1477" t="str">
            <v>00</v>
          </cell>
          <cell r="V1477" t="str">
            <v>14</v>
          </cell>
          <cell r="W1477" t="str">
            <v>00404</v>
          </cell>
          <cell r="X1477" t="str">
            <v>1</v>
          </cell>
          <cell r="Y1477" t="str">
            <v>20</v>
          </cell>
          <cell r="Z1477" t="str">
            <v>150</v>
          </cell>
          <cell r="AA1477" t="str">
            <v>700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</row>
        <row r="1478">
          <cell r="C1478" t="str">
            <v>171350119000100605002</v>
          </cell>
          <cell r="D1478" t="str">
            <v>2018.29.02.012.2.1.1.2.1.11.045.5011.2.6.5.3.1.E.900.90001.1713.00.16.00605.1.20.150.002</v>
          </cell>
          <cell r="E1478" t="str">
            <v>2018</v>
          </cell>
          <cell r="F1478" t="str">
            <v>29.02</v>
          </cell>
          <cell r="G1478" t="str">
            <v>012</v>
          </cell>
          <cell r="H1478" t="str">
            <v>2.1.1.2.1</v>
          </cell>
          <cell r="I1478" t="str">
            <v>11</v>
          </cell>
          <cell r="J1478" t="str">
            <v>045</v>
          </cell>
          <cell r="K1478" t="str">
            <v>5011</v>
          </cell>
          <cell r="L1478" t="str">
            <v>2</v>
          </cell>
          <cell r="M1478" t="str">
            <v>6</v>
          </cell>
          <cell r="N1478" t="str">
            <v>5</v>
          </cell>
          <cell r="O1478" t="str">
            <v>3</v>
          </cell>
          <cell r="P1478" t="str">
            <v>1</v>
          </cell>
          <cell r="Q1478" t="str">
            <v>E</v>
          </cell>
          <cell r="R1478" t="str">
            <v>900</v>
          </cell>
          <cell r="S1478" t="str">
            <v>90001</v>
          </cell>
          <cell r="T1478" t="str">
            <v>1713</v>
          </cell>
          <cell r="U1478" t="str">
            <v>00</v>
          </cell>
          <cell r="V1478" t="str">
            <v>16</v>
          </cell>
          <cell r="W1478" t="str">
            <v>00605</v>
          </cell>
          <cell r="X1478" t="str">
            <v>1</v>
          </cell>
          <cell r="Y1478" t="str">
            <v>20</v>
          </cell>
          <cell r="Z1478" t="str">
            <v>150</v>
          </cell>
          <cell r="AA1478" t="str">
            <v>002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</row>
        <row r="1479">
          <cell r="C1479" t="str">
            <v>371150119000100605700</v>
          </cell>
          <cell r="D1479" t="str">
            <v>2018.29.02.012.2.1.1.2.1.11.045.5011.2.6.5.3.1.E.900.90001.3711.00.16.00605.1.20.150.700</v>
          </cell>
          <cell r="E1479" t="str">
            <v>2018</v>
          </cell>
          <cell r="F1479" t="str">
            <v>29.02</v>
          </cell>
          <cell r="G1479" t="str">
            <v>012</v>
          </cell>
          <cell r="H1479" t="str">
            <v>2.1.1.2.1</v>
          </cell>
          <cell r="I1479" t="str">
            <v>11</v>
          </cell>
          <cell r="J1479" t="str">
            <v>045</v>
          </cell>
          <cell r="K1479" t="str">
            <v>5011</v>
          </cell>
          <cell r="L1479" t="str">
            <v>2</v>
          </cell>
          <cell r="M1479" t="str">
            <v>6</v>
          </cell>
          <cell r="N1479" t="str">
            <v>5</v>
          </cell>
          <cell r="O1479" t="str">
            <v>3</v>
          </cell>
          <cell r="P1479" t="str">
            <v>1</v>
          </cell>
          <cell r="Q1479" t="str">
            <v>E</v>
          </cell>
          <cell r="R1479" t="str">
            <v>900</v>
          </cell>
          <cell r="S1479" t="str">
            <v>90001</v>
          </cell>
          <cell r="T1479" t="str">
            <v>3711</v>
          </cell>
          <cell r="U1479" t="str">
            <v>00</v>
          </cell>
          <cell r="V1479" t="str">
            <v>16</v>
          </cell>
          <cell r="W1479" t="str">
            <v>00605</v>
          </cell>
          <cell r="X1479" t="str">
            <v>1</v>
          </cell>
          <cell r="Y1479" t="str">
            <v>20</v>
          </cell>
          <cell r="Z1479" t="str">
            <v>150</v>
          </cell>
          <cell r="AA1479" t="str">
            <v>700</v>
          </cell>
          <cell r="AB1479">
            <v>2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2</v>
          </cell>
        </row>
        <row r="1480">
          <cell r="C1480" t="str">
            <v>131150249000100605002</v>
          </cell>
          <cell r="D1480" t="str">
            <v>2018.29.02.012.2.1.1.2.1.11.045.5024.2.6.5.3.1.E.900.90001.1311.00.16.00605.1.20.150.002</v>
          </cell>
          <cell r="E1480" t="str">
            <v>2018</v>
          </cell>
          <cell r="F1480" t="str">
            <v>29.02</v>
          </cell>
          <cell r="G1480" t="str">
            <v>012</v>
          </cell>
          <cell r="H1480" t="str">
            <v>2.1.1.2.1</v>
          </cell>
          <cell r="I1480" t="str">
            <v>11</v>
          </cell>
          <cell r="J1480" t="str">
            <v>045</v>
          </cell>
          <cell r="K1480" t="str">
            <v>5024</v>
          </cell>
          <cell r="L1480" t="str">
            <v>2</v>
          </cell>
          <cell r="M1480" t="str">
            <v>6</v>
          </cell>
          <cell r="N1480" t="str">
            <v>5</v>
          </cell>
          <cell r="O1480" t="str">
            <v>3</v>
          </cell>
          <cell r="P1480" t="str">
            <v>1</v>
          </cell>
          <cell r="Q1480" t="str">
            <v>E</v>
          </cell>
          <cell r="R1480" t="str">
            <v>900</v>
          </cell>
          <cell r="S1480" t="str">
            <v>90001</v>
          </cell>
          <cell r="T1480" t="str">
            <v>1311</v>
          </cell>
          <cell r="U1480" t="str">
            <v>00</v>
          </cell>
          <cell r="V1480" t="str">
            <v>16</v>
          </cell>
          <cell r="W1480" t="str">
            <v>00605</v>
          </cell>
          <cell r="X1480" t="str">
            <v>1</v>
          </cell>
          <cell r="Y1480" t="str">
            <v>20</v>
          </cell>
          <cell r="Z1480" t="str">
            <v>150</v>
          </cell>
          <cell r="AA1480" t="str">
            <v>002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</row>
        <row r="1481">
          <cell r="C1481" t="str">
            <v>143150249000100605002</v>
          </cell>
          <cell r="D1481" t="str">
            <v>2018.29.02.012.2.1.1.2.1.11.045.5024.2.6.5.3.1.E.900.90001.1431.00.16.00605.1.20.150.002</v>
          </cell>
          <cell r="E1481" t="str">
            <v>2018</v>
          </cell>
          <cell r="F1481" t="str">
            <v>29.02</v>
          </cell>
          <cell r="G1481" t="str">
            <v>012</v>
          </cell>
          <cell r="H1481" t="str">
            <v>2.1.1.2.1</v>
          </cell>
          <cell r="I1481" t="str">
            <v>11</v>
          </cell>
          <cell r="J1481" t="str">
            <v>045</v>
          </cell>
          <cell r="K1481" t="str">
            <v>5024</v>
          </cell>
          <cell r="L1481" t="str">
            <v>2</v>
          </cell>
          <cell r="M1481" t="str">
            <v>6</v>
          </cell>
          <cell r="N1481" t="str">
            <v>5</v>
          </cell>
          <cell r="O1481" t="str">
            <v>3</v>
          </cell>
          <cell r="P1481" t="str">
            <v>1</v>
          </cell>
          <cell r="Q1481" t="str">
            <v>E</v>
          </cell>
          <cell r="R1481" t="str">
            <v>900</v>
          </cell>
          <cell r="S1481" t="str">
            <v>90001</v>
          </cell>
          <cell r="T1481" t="str">
            <v>1431</v>
          </cell>
          <cell r="U1481" t="str">
            <v>00</v>
          </cell>
          <cell r="V1481" t="str">
            <v>16</v>
          </cell>
          <cell r="W1481" t="str">
            <v>00605</v>
          </cell>
          <cell r="X1481" t="str">
            <v>1</v>
          </cell>
          <cell r="Y1481" t="str">
            <v>20</v>
          </cell>
          <cell r="Z1481" t="str">
            <v>150</v>
          </cell>
          <cell r="AA1481" t="str">
            <v>002</v>
          </cell>
          <cell r="AB1481">
            <v>7302.62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7302.62</v>
          </cell>
        </row>
        <row r="1482">
          <cell r="C1482" t="str">
            <v>171250249000100605002</v>
          </cell>
          <cell r="D1482" t="str">
            <v>2018.29.02.012.2.1.1.2.1.11.045.5024.2.6.5.3.1.E.900.90001.1712.00.16.00605.1.20.150.002</v>
          </cell>
          <cell r="E1482" t="str">
            <v>2018</v>
          </cell>
          <cell r="F1482" t="str">
            <v>29.02</v>
          </cell>
          <cell r="G1482" t="str">
            <v>012</v>
          </cell>
          <cell r="H1482" t="str">
            <v>2.1.1.2.1</v>
          </cell>
          <cell r="I1482" t="str">
            <v>11</v>
          </cell>
          <cell r="J1482" t="str">
            <v>045</v>
          </cell>
          <cell r="K1482" t="str">
            <v>5024</v>
          </cell>
          <cell r="L1482" t="str">
            <v>2</v>
          </cell>
          <cell r="M1482" t="str">
            <v>6</v>
          </cell>
          <cell r="N1482" t="str">
            <v>5</v>
          </cell>
          <cell r="O1482" t="str">
            <v>3</v>
          </cell>
          <cell r="P1482" t="str">
            <v>1</v>
          </cell>
          <cell r="Q1482" t="str">
            <v>E</v>
          </cell>
          <cell r="R1482" t="str">
            <v>900</v>
          </cell>
          <cell r="S1482" t="str">
            <v>90001</v>
          </cell>
          <cell r="T1482" t="str">
            <v>1712</v>
          </cell>
          <cell r="U1482" t="str">
            <v>00</v>
          </cell>
          <cell r="V1482" t="str">
            <v>16</v>
          </cell>
          <cell r="W1482" t="str">
            <v>00605</v>
          </cell>
          <cell r="X1482" t="str">
            <v>1</v>
          </cell>
          <cell r="Y1482" t="str">
            <v>20</v>
          </cell>
          <cell r="Z1482" t="str">
            <v>150</v>
          </cell>
          <cell r="AA1482" t="str">
            <v>002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</row>
        <row r="1483">
          <cell r="C1483" t="str">
            <v>132250259000100605002</v>
          </cell>
          <cell r="D1483" t="str">
            <v>2018.29.02.012.2.1.1.2.1.11.045.5025.2.6.5.3.1.E.900.90001.1322.00.16.00605.1.20.150.002</v>
          </cell>
          <cell r="E1483" t="str">
            <v>2018</v>
          </cell>
          <cell r="F1483" t="str">
            <v>29.02</v>
          </cell>
          <cell r="G1483" t="str">
            <v>012</v>
          </cell>
          <cell r="H1483" t="str">
            <v>2.1.1.2.1</v>
          </cell>
          <cell r="I1483" t="str">
            <v>11</v>
          </cell>
          <cell r="J1483" t="str">
            <v>045</v>
          </cell>
          <cell r="K1483" t="str">
            <v>5025</v>
          </cell>
          <cell r="L1483" t="str">
            <v>2</v>
          </cell>
          <cell r="M1483" t="str">
            <v>6</v>
          </cell>
          <cell r="N1483" t="str">
            <v>5</v>
          </cell>
          <cell r="O1483" t="str">
            <v>3</v>
          </cell>
          <cell r="P1483" t="str">
            <v>1</v>
          </cell>
          <cell r="Q1483" t="str">
            <v>E</v>
          </cell>
          <cell r="R1483" t="str">
            <v>900</v>
          </cell>
          <cell r="S1483" t="str">
            <v>90001</v>
          </cell>
          <cell r="T1483" t="str">
            <v>1322</v>
          </cell>
          <cell r="U1483" t="str">
            <v>00</v>
          </cell>
          <cell r="V1483" t="str">
            <v>16</v>
          </cell>
          <cell r="W1483" t="str">
            <v>00605</v>
          </cell>
          <cell r="X1483" t="str">
            <v>1</v>
          </cell>
          <cell r="Y1483" t="str">
            <v>20</v>
          </cell>
          <cell r="Z1483" t="str">
            <v>150</v>
          </cell>
          <cell r="AA1483" t="str">
            <v>002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</row>
        <row r="1484">
          <cell r="C1484" t="str">
            <v>131150269000100605002</v>
          </cell>
          <cell r="D1484" t="str">
            <v>2018.29.02.012.2.1.1.2.1.11.045.5026.2.6.5.3.1.E.900.90001.1311.00.16.00605.1.20.150.002</v>
          </cell>
          <cell r="E1484" t="str">
            <v>2018</v>
          </cell>
          <cell r="F1484" t="str">
            <v>29.02</v>
          </cell>
          <cell r="G1484" t="str">
            <v>012</v>
          </cell>
          <cell r="H1484" t="str">
            <v>2.1.1.2.1</v>
          </cell>
          <cell r="I1484" t="str">
            <v>11</v>
          </cell>
          <cell r="J1484" t="str">
            <v>045</v>
          </cell>
          <cell r="K1484" t="str">
            <v>5026</v>
          </cell>
          <cell r="L1484" t="str">
            <v>2</v>
          </cell>
          <cell r="M1484" t="str">
            <v>6</v>
          </cell>
          <cell r="N1484" t="str">
            <v>5</v>
          </cell>
          <cell r="O1484" t="str">
            <v>3</v>
          </cell>
          <cell r="P1484" t="str">
            <v>1</v>
          </cell>
          <cell r="Q1484" t="str">
            <v>E</v>
          </cell>
          <cell r="R1484" t="str">
            <v>900</v>
          </cell>
          <cell r="S1484" t="str">
            <v>90001</v>
          </cell>
          <cell r="T1484" t="str">
            <v>1311</v>
          </cell>
          <cell r="U1484" t="str">
            <v>00</v>
          </cell>
          <cell r="V1484" t="str">
            <v>16</v>
          </cell>
          <cell r="W1484" t="str">
            <v>00605</v>
          </cell>
          <cell r="X1484" t="str">
            <v>1</v>
          </cell>
          <cell r="Y1484" t="str">
            <v>20</v>
          </cell>
          <cell r="Z1484" t="str">
            <v>150</v>
          </cell>
          <cell r="AA1484" t="str">
            <v>002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</row>
        <row r="1485">
          <cell r="C1485" t="str">
            <v>133150269000100605002</v>
          </cell>
          <cell r="D1485" t="str">
            <v>2018.29.02.012.2.1.1.2.1.11.045.5026.2.6.5.3.1.E.900.90001.1331.00.16.00605.1.20.150.002</v>
          </cell>
          <cell r="E1485" t="str">
            <v>2018</v>
          </cell>
          <cell r="F1485" t="str">
            <v>29.02</v>
          </cell>
          <cell r="G1485" t="str">
            <v>012</v>
          </cell>
          <cell r="H1485" t="str">
            <v>2.1.1.2.1</v>
          </cell>
          <cell r="I1485" t="str">
            <v>11</v>
          </cell>
          <cell r="J1485" t="str">
            <v>045</v>
          </cell>
          <cell r="K1485" t="str">
            <v>5026</v>
          </cell>
          <cell r="L1485" t="str">
            <v>2</v>
          </cell>
          <cell r="M1485" t="str">
            <v>6</v>
          </cell>
          <cell r="N1485" t="str">
            <v>5</v>
          </cell>
          <cell r="O1485" t="str">
            <v>3</v>
          </cell>
          <cell r="P1485" t="str">
            <v>1</v>
          </cell>
          <cell r="Q1485" t="str">
            <v>E</v>
          </cell>
          <cell r="R1485" t="str">
            <v>900</v>
          </cell>
          <cell r="S1485" t="str">
            <v>90001</v>
          </cell>
          <cell r="T1485" t="str">
            <v>1331</v>
          </cell>
          <cell r="U1485" t="str">
            <v>00</v>
          </cell>
          <cell r="V1485" t="str">
            <v>16</v>
          </cell>
          <cell r="W1485" t="str">
            <v>00605</v>
          </cell>
          <cell r="X1485" t="str">
            <v>1</v>
          </cell>
          <cell r="Y1485" t="str">
            <v>20</v>
          </cell>
          <cell r="Z1485" t="str">
            <v>150</v>
          </cell>
          <cell r="AA1485" t="str">
            <v>002</v>
          </cell>
          <cell r="AB1485">
            <v>31994.48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31994.48</v>
          </cell>
        </row>
        <row r="1486">
          <cell r="C1486" t="str">
            <v>143150269000100605002</v>
          </cell>
          <cell r="D1486" t="str">
            <v>2018.29.02.012.2.1.1.2.1.11.045.5026.2.6.5.3.1.E.900.90001.1431.00.16.00605.1.20.150.002</v>
          </cell>
          <cell r="E1486" t="str">
            <v>2018</v>
          </cell>
          <cell r="F1486" t="str">
            <v>29.02</v>
          </cell>
          <cell r="G1486" t="str">
            <v>012</v>
          </cell>
          <cell r="H1486" t="str">
            <v>2.1.1.2.1</v>
          </cell>
          <cell r="I1486" t="str">
            <v>11</v>
          </cell>
          <cell r="J1486" t="str">
            <v>045</v>
          </cell>
          <cell r="K1486" t="str">
            <v>5026</v>
          </cell>
          <cell r="L1486" t="str">
            <v>2</v>
          </cell>
          <cell r="M1486" t="str">
            <v>6</v>
          </cell>
          <cell r="N1486" t="str">
            <v>5</v>
          </cell>
          <cell r="O1486" t="str">
            <v>3</v>
          </cell>
          <cell r="P1486" t="str">
            <v>1</v>
          </cell>
          <cell r="Q1486" t="str">
            <v>E</v>
          </cell>
          <cell r="R1486" t="str">
            <v>900</v>
          </cell>
          <cell r="S1486" t="str">
            <v>90001</v>
          </cell>
          <cell r="T1486" t="str">
            <v>1431</v>
          </cell>
          <cell r="U1486" t="str">
            <v>00</v>
          </cell>
          <cell r="V1486" t="str">
            <v>16</v>
          </cell>
          <cell r="W1486" t="str">
            <v>00605</v>
          </cell>
          <cell r="X1486" t="str">
            <v>1</v>
          </cell>
          <cell r="Y1486" t="str">
            <v>20</v>
          </cell>
          <cell r="Z1486" t="str">
            <v>150</v>
          </cell>
          <cell r="AA1486" t="str">
            <v>002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</row>
        <row r="1487">
          <cell r="C1487" t="str">
            <v>143250269000100605002</v>
          </cell>
          <cell r="D1487" t="str">
            <v>2018.29.02.012.2.1.1.2.1.11.045.5026.2.6.5.3.1.E.900.90001.1432.00.16.00605.1.20.150.002</v>
          </cell>
          <cell r="E1487" t="str">
            <v>2018</v>
          </cell>
          <cell r="F1487" t="str">
            <v>29.02</v>
          </cell>
          <cell r="G1487" t="str">
            <v>012</v>
          </cell>
          <cell r="H1487" t="str">
            <v>2.1.1.2.1</v>
          </cell>
          <cell r="I1487" t="str">
            <v>11</v>
          </cell>
          <cell r="J1487" t="str">
            <v>045</v>
          </cell>
          <cell r="K1487" t="str">
            <v>5026</v>
          </cell>
          <cell r="L1487" t="str">
            <v>2</v>
          </cell>
          <cell r="M1487" t="str">
            <v>6</v>
          </cell>
          <cell r="N1487" t="str">
            <v>5</v>
          </cell>
          <cell r="O1487" t="str">
            <v>3</v>
          </cell>
          <cell r="P1487" t="str">
            <v>1</v>
          </cell>
          <cell r="Q1487" t="str">
            <v>E</v>
          </cell>
          <cell r="R1487" t="str">
            <v>900</v>
          </cell>
          <cell r="S1487" t="str">
            <v>90001</v>
          </cell>
          <cell r="T1487" t="str">
            <v>1432</v>
          </cell>
          <cell r="U1487" t="str">
            <v>00</v>
          </cell>
          <cell r="V1487" t="str">
            <v>16</v>
          </cell>
          <cell r="W1487" t="str">
            <v>00605</v>
          </cell>
          <cell r="X1487" t="str">
            <v>1</v>
          </cell>
          <cell r="Y1487" t="str">
            <v>20</v>
          </cell>
          <cell r="Z1487" t="str">
            <v>150</v>
          </cell>
          <cell r="AA1487" t="str">
            <v>002</v>
          </cell>
          <cell r="AB1487">
            <v>1283.99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1283.99</v>
          </cell>
        </row>
        <row r="1488">
          <cell r="C1488" t="str">
            <v>521150269000100605002</v>
          </cell>
          <cell r="D1488" t="str">
            <v>2018.29.02.012.2.1.1.2.1.11.045.5026.2.6.5.3.1.E.900.90001.5211.00.16.00605.2.20.150.002</v>
          </cell>
          <cell r="E1488" t="str">
            <v>2018</v>
          </cell>
          <cell r="F1488" t="str">
            <v>29.02</v>
          </cell>
          <cell r="G1488" t="str">
            <v>012</v>
          </cell>
          <cell r="H1488" t="str">
            <v>2.1.1.2.1</v>
          </cell>
          <cell r="I1488" t="str">
            <v>11</v>
          </cell>
          <cell r="J1488" t="str">
            <v>045</v>
          </cell>
          <cell r="K1488" t="str">
            <v>5026</v>
          </cell>
          <cell r="L1488" t="str">
            <v>2</v>
          </cell>
          <cell r="M1488" t="str">
            <v>6</v>
          </cell>
          <cell r="N1488" t="str">
            <v>5</v>
          </cell>
          <cell r="O1488" t="str">
            <v>3</v>
          </cell>
          <cell r="P1488" t="str">
            <v>1</v>
          </cell>
          <cell r="Q1488" t="str">
            <v>E</v>
          </cell>
          <cell r="R1488" t="str">
            <v>900</v>
          </cell>
          <cell r="S1488" t="str">
            <v>90001</v>
          </cell>
          <cell r="T1488" t="str">
            <v>5211</v>
          </cell>
          <cell r="U1488" t="str">
            <v>00</v>
          </cell>
          <cell r="V1488" t="str">
            <v>16</v>
          </cell>
          <cell r="W1488" t="str">
            <v>00605</v>
          </cell>
          <cell r="X1488" t="str">
            <v>2</v>
          </cell>
          <cell r="Y1488" t="str">
            <v>20</v>
          </cell>
          <cell r="Z1488" t="str">
            <v>150</v>
          </cell>
          <cell r="AA1488" t="str">
            <v>002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</row>
        <row r="1489">
          <cell r="C1489" t="str">
            <v>142151749000100605002</v>
          </cell>
          <cell r="D1489" t="str">
            <v>2018.29.02.012.2.1.1.2.1.11.045.5174.2.6.5.3.1.E.900.90001.1421.00.16.00605.1.20.150.002</v>
          </cell>
          <cell r="E1489" t="str">
            <v>2018</v>
          </cell>
          <cell r="F1489" t="str">
            <v>29.02</v>
          </cell>
          <cell r="G1489" t="str">
            <v>012</v>
          </cell>
          <cell r="H1489" t="str">
            <v>2.1.1.2.1</v>
          </cell>
          <cell r="I1489" t="str">
            <v>11</v>
          </cell>
          <cell r="J1489" t="str">
            <v>045</v>
          </cell>
          <cell r="K1489" t="str">
            <v>5174</v>
          </cell>
          <cell r="L1489" t="str">
            <v>2</v>
          </cell>
          <cell r="M1489" t="str">
            <v>6</v>
          </cell>
          <cell r="N1489" t="str">
            <v>5</v>
          </cell>
          <cell r="O1489" t="str">
            <v>3</v>
          </cell>
          <cell r="P1489" t="str">
            <v>1</v>
          </cell>
          <cell r="Q1489" t="str">
            <v>E</v>
          </cell>
          <cell r="R1489" t="str">
            <v>900</v>
          </cell>
          <cell r="S1489" t="str">
            <v>90001</v>
          </cell>
          <cell r="T1489" t="str">
            <v>1421</v>
          </cell>
          <cell r="U1489" t="str">
            <v>00</v>
          </cell>
          <cell r="V1489" t="str">
            <v>16</v>
          </cell>
          <cell r="W1489" t="str">
            <v>00605</v>
          </cell>
          <cell r="X1489" t="str">
            <v>1</v>
          </cell>
          <cell r="Y1489" t="str">
            <v>20</v>
          </cell>
          <cell r="Z1489" t="str">
            <v>150</v>
          </cell>
          <cell r="AA1489" t="str">
            <v>002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</row>
        <row r="1490">
          <cell r="C1490" t="str">
            <v>253151839000100404002</v>
          </cell>
          <cell r="D1490" t="str">
            <v>2018.29.02.012.2.1.1.2.1.11.045.5183.2.6.5.3.1.E.900.90001.2531.00.14.00404.1.20.150.002</v>
          </cell>
          <cell r="E1490" t="str">
            <v>2018</v>
          </cell>
          <cell r="F1490" t="str">
            <v>29.02</v>
          </cell>
          <cell r="G1490" t="str">
            <v>012</v>
          </cell>
          <cell r="H1490" t="str">
            <v>2.1.1.2.1</v>
          </cell>
          <cell r="I1490" t="str">
            <v>11</v>
          </cell>
          <cell r="J1490" t="str">
            <v>045</v>
          </cell>
          <cell r="K1490" t="str">
            <v>5183</v>
          </cell>
          <cell r="L1490" t="str">
            <v>2</v>
          </cell>
          <cell r="M1490" t="str">
            <v>6</v>
          </cell>
          <cell r="N1490" t="str">
            <v>5</v>
          </cell>
          <cell r="O1490" t="str">
            <v>3</v>
          </cell>
          <cell r="P1490" t="str">
            <v>1</v>
          </cell>
          <cell r="Q1490" t="str">
            <v>E</v>
          </cell>
          <cell r="R1490" t="str">
            <v>900</v>
          </cell>
          <cell r="S1490" t="str">
            <v>90001</v>
          </cell>
          <cell r="T1490" t="str">
            <v>2531</v>
          </cell>
          <cell r="U1490" t="str">
            <v>00</v>
          </cell>
          <cell r="V1490" t="str">
            <v>14</v>
          </cell>
          <cell r="W1490" t="str">
            <v>00404</v>
          </cell>
          <cell r="X1490" t="str">
            <v>1</v>
          </cell>
          <cell r="Y1490" t="str">
            <v>20</v>
          </cell>
          <cell r="Z1490" t="str">
            <v>150</v>
          </cell>
          <cell r="AA1490" t="str">
            <v>002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</row>
        <row r="1491">
          <cell r="C1491" t="str">
            <v>154351849000100605002</v>
          </cell>
          <cell r="D1491" t="str">
            <v>2018.29.02.012.2.1.1.2.1.11.045.5184.2.6.5.3.1.E.900.90001.1543.00.16.00605.1.20.150.002</v>
          </cell>
          <cell r="E1491" t="str">
            <v>2018</v>
          </cell>
          <cell r="F1491" t="str">
            <v>29.02</v>
          </cell>
          <cell r="G1491" t="str">
            <v>012</v>
          </cell>
          <cell r="H1491" t="str">
            <v>2.1.1.2.1</v>
          </cell>
          <cell r="I1491" t="str">
            <v>11</v>
          </cell>
          <cell r="J1491" t="str">
            <v>045</v>
          </cell>
          <cell r="K1491" t="str">
            <v>5184</v>
          </cell>
          <cell r="L1491" t="str">
            <v>2</v>
          </cell>
          <cell r="M1491" t="str">
            <v>6</v>
          </cell>
          <cell r="N1491" t="str">
            <v>5</v>
          </cell>
          <cell r="O1491" t="str">
            <v>3</v>
          </cell>
          <cell r="P1491" t="str">
            <v>1</v>
          </cell>
          <cell r="Q1491" t="str">
            <v>E</v>
          </cell>
          <cell r="R1491" t="str">
            <v>900</v>
          </cell>
          <cell r="S1491" t="str">
            <v>90001</v>
          </cell>
          <cell r="T1491" t="str">
            <v>1543</v>
          </cell>
          <cell r="U1491" t="str">
            <v>00</v>
          </cell>
          <cell r="V1491" t="str">
            <v>16</v>
          </cell>
          <cell r="W1491" t="str">
            <v>00605</v>
          </cell>
          <cell r="X1491" t="str">
            <v>1</v>
          </cell>
          <cell r="Y1491" t="str">
            <v>20</v>
          </cell>
          <cell r="Z1491" t="str">
            <v>150</v>
          </cell>
          <cell r="AA1491" t="str">
            <v>002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</row>
        <row r="1492">
          <cell r="C1492" t="str">
            <v>171551859000100605002</v>
          </cell>
          <cell r="D1492" t="str">
            <v>2018.29.02.012.2.1.1.2.1.11.045.5185.2.6.5.3.1.E.900.90001.1715.00.16.00605.1.20.150.002</v>
          </cell>
          <cell r="E1492" t="str">
            <v>2018</v>
          </cell>
          <cell r="F1492" t="str">
            <v>29.02</v>
          </cell>
          <cell r="G1492" t="str">
            <v>012</v>
          </cell>
          <cell r="H1492" t="str">
            <v>2.1.1.2.1</v>
          </cell>
          <cell r="I1492" t="str">
            <v>11</v>
          </cell>
          <cell r="J1492" t="str">
            <v>045</v>
          </cell>
          <cell r="K1492" t="str">
            <v>5185</v>
          </cell>
          <cell r="L1492" t="str">
            <v>2</v>
          </cell>
          <cell r="M1492" t="str">
            <v>6</v>
          </cell>
          <cell r="N1492" t="str">
            <v>5</v>
          </cell>
          <cell r="O1492" t="str">
            <v>3</v>
          </cell>
          <cell r="P1492" t="str">
            <v>1</v>
          </cell>
          <cell r="Q1492" t="str">
            <v>E</v>
          </cell>
          <cell r="R1492" t="str">
            <v>900</v>
          </cell>
          <cell r="S1492" t="str">
            <v>90001</v>
          </cell>
          <cell r="T1492" t="str">
            <v>1715</v>
          </cell>
          <cell r="U1492" t="str">
            <v>00</v>
          </cell>
          <cell r="V1492" t="str">
            <v>16</v>
          </cell>
          <cell r="W1492" t="str">
            <v>00605</v>
          </cell>
          <cell r="X1492" t="str">
            <v>1</v>
          </cell>
          <cell r="Y1492" t="str">
            <v>20</v>
          </cell>
          <cell r="Z1492" t="str">
            <v>150</v>
          </cell>
          <cell r="AA1492" t="str">
            <v>002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</row>
        <row r="1493">
          <cell r="C1493" t="str">
            <v>38316017357D100404002</v>
          </cell>
          <cell r="D1493" t="str">
            <v>2018.29.02.012.2.1.1.2.1.11.045.6017.2.6.5.3.1.E.357.357D1.3831.00.14.00404.1.20.150.002</v>
          </cell>
          <cell r="E1493" t="str">
            <v>2018</v>
          </cell>
          <cell r="F1493" t="str">
            <v>29.02</v>
          </cell>
          <cell r="G1493" t="str">
            <v>012</v>
          </cell>
          <cell r="H1493" t="str">
            <v>2.1.1.2.1</v>
          </cell>
          <cell r="I1493" t="str">
            <v>11</v>
          </cell>
          <cell r="J1493" t="str">
            <v>045</v>
          </cell>
          <cell r="K1493" t="str">
            <v>6017</v>
          </cell>
          <cell r="L1493" t="str">
            <v>2</v>
          </cell>
          <cell r="M1493" t="str">
            <v>6</v>
          </cell>
          <cell r="N1493" t="str">
            <v>5</v>
          </cell>
          <cell r="O1493" t="str">
            <v>3</v>
          </cell>
          <cell r="P1493" t="str">
            <v>1</v>
          </cell>
          <cell r="Q1493" t="str">
            <v>E</v>
          </cell>
          <cell r="R1493" t="str">
            <v>357</v>
          </cell>
          <cell r="S1493" t="str">
            <v>357D1</v>
          </cell>
          <cell r="T1493" t="str">
            <v>3831</v>
          </cell>
          <cell r="U1493" t="str">
            <v>00</v>
          </cell>
          <cell r="V1493" t="str">
            <v>14</v>
          </cell>
          <cell r="W1493" t="str">
            <v>00404</v>
          </cell>
          <cell r="X1493" t="str">
            <v>1</v>
          </cell>
          <cell r="Y1493" t="str">
            <v>20</v>
          </cell>
          <cell r="Z1493" t="str">
            <v>150</v>
          </cell>
          <cell r="AA1493" t="str">
            <v>002</v>
          </cell>
          <cell r="AB1493">
            <v>5200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5200</v>
          </cell>
        </row>
        <row r="1494">
          <cell r="C1494" t="str">
            <v>26116017357D200605002</v>
          </cell>
          <cell r="D1494" t="str">
            <v>2018.29.02.012.2.1.1.2.1.11.045.6017.2.6.5.3.1.E.357.357D2.2611.00.16.00605.1.20.150.002</v>
          </cell>
          <cell r="E1494" t="str">
            <v>2018</v>
          </cell>
          <cell r="F1494" t="str">
            <v>29.02</v>
          </cell>
          <cell r="G1494" t="str">
            <v>012</v>
          </cell>
          <cell r="H1494" t="str">
            <v>2.1.1.2.1</v>
          </cell>
          <cell r="I1494" t="str">
            <v>11</v>
          </cell>
          <cell r="J1494" t="str">
            <v>045</v>
          </cell>
          <cell r="K1494" t="str">
            <v>6017</v>
          </cell>
          <cell r="L1494" t="str">
            <v>2</v>
          </cell>
          <cell r="M1494" t="str">
            <v>6</v>
          </cell>
          <cell r="N1494" t="str">
            <v>5</v>
          </cell>
          <cell r="O1494" t="str">
            <v>3</v>
          </cell>
          <cell r="P1494" t="str">
            <v>1</v>
          </cell>
          <cell r="Q1494" t="str">
            <v>E</v>
          </cell>
          <cell r="R1494" t="str">
            <v>357</v>
          </cell>
          <cell r="S1494" t="str">
            <v>357D2</v>
          </cell>
          <cell r="T1494" t="str">
            <v>2611</v>
          </cell>
          <cell r="U1494" t="str">
            <v>00</v>
          </cell>
          <cell r="V1494" t="str">
            <v>16</v>
          </cell>
          <cell r="W1494" t="str">
            <v>00605</v>
          </cell>
          <cell r="X1494" t="str">
            <v>1</v>
          </cell>
          <cell r="Y1494" t="str">
            <v>20</v>
          </cell>
          <cell r="Z1494" t="str">
            <v>150</v>
          </cell>
          <cell r="AA1494" t="str">
            <v>002</v>
          </cell>
          <cell r="AB1494">
            <v>5678.68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5678.68</v>
          </cell>
        </row>
        <row r="1495">
          <cell r="C1495" t="str">
            <v>12116018357D100605002</v>
          </cell>
          <cell r="D1495" t="str">
            <v>2018.29.02.012.2.1.1.2.1.11.045.6018.2.6.5.3.1.E.357.357D1.1211.00.16.00605.1.20.150.002</v>
          </cell>
          <cell r="E1495" t="str">
            <v>2018</v>
          </cell>
          <cell r="F1495" t="str">
            <v>29.02</v>
          </cell>
          <cell r="G1495" t="str">
            <v>012</v>
          </cell>
          <cell r="H1495" t="str">
            <v>2.1.1.2.1</v>
          </cell>
          <cell r="I1495" t="str">
            <v>11</v>
          </cell>
          <cell r="J1495" t="str">
            <v>045</v>
          </cell>
          <cell r="K1495" t="str">
            <v>6018</v>
          </cell>
          <cell r="L1495" t="str">
            <v>2</v>
          </cell>
          <cell r="M1495" t="str">
            <v>6</v>
          </cell>
          <cell r="N1495" t="str">
            <v>5</v>
          </cell>
          <cell r="O1495" t="str">
            <v>3</v>
          </cell>
          <cell r="P1495" t="str">
            <v>1</v>
          </cell>
          <cell r="Q1495" t="str">
            <v>E</v>
          </cell>
          <cell r="R1495" t="str">
            <v>357</v>
          </cell>
          <cell r="S1495" t="str">
            <v>357D1</v>
          </cell>
          <cell r="T1495" t="str">
            <v>1211</v>
          </cell>
          <cell r="U1495" t="str">
            <v>00</v>
          </cell>
          <cell r="V1495" t="str">
            <v>16</v>
          </cell>
          <cell r="W1495" t="str">
            <v>00605</v>
          </cell>
          <cell r="X1495" t="str">
            <v>1</v>
          </cell>
          <cell r="Y1495" t="str">
            <v>20</v>
          </cell>
          <cell r="Z1495" t="str">
            <v>150</v>
          </cell>
          <cell r="AA1495" t="str">
            <v>002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</row>
        <row r="1496">
          <cell r="C1496" t="str">
            <v>375160353570300605002</v>
          </cell>
          <cell r="D1496" t="str">
            <v>2018.29.02.012.2.1.1.2.1.11.045.6035.2.6.5.3.1.E.357.35703.3751.00.16.00605.1.20.150.002</v>
          </cell>
          <cell r="E1496" t="str">
            <v>2018</v>
          </cell>
          <cell r="F1496" t="str">
            <v>29.02</v>
          </cell>
          <cell r="G1496" t="str">
            <v>012</v>
          </cell>
          <cell r="H1496" t="str">
            <v>2.1.1.2.1</v>
          </cell>
          <cell r="I1496" t="str">
            <v>11</v>
          </cell>
          <cell r="J1496" t="str">
            <v>045</v>
          </cell>
          <cell r="K1496" t="str">
            <v>6035</v>
          </cell>
          <cell r="L1496" t="str">
            <v>2</v>
          </cell>
          <cell r="M1496" t="str">
            <v>6</v>
          </cell>
          <cell r="N1496" t="str">
            <v>5</v>
          </cell>
          <cell r="O1496" t="str">
            <v>3</v>
          </cell>
          <cell r="P1496" t="str">
            <v>1</v>
          </cell>
          <cell r="Q1496" t="str">
            <v>E</v>
          </cell>
          <cell r="R1496" t="str">
            <v>357</v>
          </cell>
          <cell r="S1496" t="str">
            <v>35703</v>
          </cell>
          <cell r="T1496" t="str">
            <v>3751</v>
          </cell>
          <cell r="U1496" t="str">
            <v>00</v>
          </cell>
          <cell r="V1496" t="str">
            <v>16</v>
          </cell>
          <cell r="W1496" t="str">
            <v>00605</v>
          </cell>
          <cell r="X1496" t="str">
            <v>1</v>
          </cell>
          <cell r="Y1496" t="str">
            <v>20</v>
          </cell>
          <cell r="Z1496" t="str">
            <v>150</v>
          </cell>
          <cell r="AA1496" t="str">
            <v>002</v>
          </cell>
          <cell r="AB1496">
            <v>7819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7819</v>
          </cell>
        </row>
        <row r="1497">
          <cell r="C1497" t="str">
            <v>39216035357D100605002</v>
          </cell>
          <cell r="D1497" t="str">
            <v>2018.29.02.012.2.1.1.2.1.11.045.6035.2.6.5.3.1.E.357.357D1.3921.00.16.00605.1.20.150.002</v>
          </cell>
          <cell r="E1497" t="str">
            <v>2018</v>
          </cell>
          <cell r="F1497" t="str">
            <v>29.02</v>
          </cell>
          <cell r="G1497" t="str">
            <v>012</v>
          </cell>
          <cell r="H1497" t="str">
            <v>2.1.1.2.1</v>
          </cell>
          <cell r="I1497" t="str">
            <v>11</v>
          </cell>
          <cell r="J1497" t="str">
            <v>045</v>
          </cell>
          <cell r="K1497" t="str">
            <v>6035</v>
          </cell>
          <cell r="L1497" t="str">
            <v>2</v>
          </cell>
          <cell r="M1497" t="str">
            <v>6</v>
          </cell>
          <cell r="N1497" t="str">
            <v>5</v>
          </cell>
          <cell r="O1497" t="str">
            <v>3</v>
          </cell>
          <cell r="P1497" t="str">
            <v>1</v>
          </cell>
          <cell r="Q1497" t="str">
            <v>E</v>
          </cell>
          <cell r="R1497" t="str">
            <v>357</v>
          </cell>
          <cell r="S1497" t="str">
            <v>357D1</v>
          </cell>
          <cell r="T1497" t="str">
            <v>3921</v>
          </cell>
          <cell r="U1497" t="str">
            <v>00</v>
          </cell>
          <cell r="V1497" t="str">
            <v>16</v>
          </cell>
          <cell r="W1497" t="str">
            <v>00605</v>
          </cell>
          <cell r="X1497" t="str">
            <v>1</v>
          </cell>
          <cell r="Y1497" t="str">
            <v>20</v>
          </cell>
          <cell r="Z1497" t="str">
            <v>150</v>
          </cell>
          <cell r="AA1497" t="str">
            <v>002</v>
          </cell>
          <cell r="AB1497">
            <v>2000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2000</v>
          </cell>
        </row>
        <row r="1498">
          <cell r="C1498" t="str">
            <v>14216035357D200605002</v>
          </cell>
          <cell r="D1498" t="str">
            <v>2018.29.02.012.2.1.1.2.1.11.045.6035.2.6.5.3.1.E.357.357D2.1421.00.16.00605.1.20.150.002</v>
          </cell>
          <cell r="E1498" t="str">
            <v>2018</v>
          </cell>
          <cell r="F1498" t="str">
            <v>29.02</v>
          </cell>
          <cell r="G1498" t="str">
            <v>012</v>
          </cell>
          <cell r="H1498" t="str">
            <v>2.1.1.2.1</v>
          </cell>
          <cell r="I1498" t="str">
            <v>11</v>
          </cell>
          <cell r="J1498" t="str">
            <v>045</v>
          </cell>
          <cell r="K1498" t="str">
            <v>6035</v>
          </cell>
          <cell r="L1498" t="str">
            <v>2</v>
          </cell>
          <cell r="M1498" t="str">
            <v>6</v>
          </cell>
          <cell r="N1498" t="str">
            <v>5</v>
          </cell>
          <cell r="O1498" t="str">
            <v>3</v>
          </cell>
          <cell r="P1498" t="str">
            <v>1</v>
          </cell>
          <cell r="Q1498" t="str">
            <v>E</v>
          </cell>
          <cell r="R1498" t="str">
            <v>357</v>
          </cell>
          <cell r="S1498" t="str">
            <v>357D2</v>
          </cell>
          <cell r="T1498" t="str">
            <v>1421</v>
          </cell>
          <cell r="U1498" t="str">
            <v>00</v>
          </cell>
          <cell r="V1498" t="str">
            <v>16</v>
          </cell>
          <cell r="W1498" t="str">
            <v>00605</v>
          </cell>
          <cell r="X1498" t="str">
            <v>1</v>
          </cell>
          <cell r="Y1498" t="str">
            <v>20</v>
          </cell>
          <cell r="Z1498" t="str">
            <v>150</v>
          </cell>
          <cell r="AA1498" t="str">
            <v>002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</row>
        <row r="1499">
          <cell r="C1499" t="str">
            <v>14316037357D200605002</v>
          </cell>
          <cell r="D1499" t="str">
            <v>2018.29.02.012.2.1.1.2.1.11.045.6037.2.6.5.3.1.E.357.357D2.1431.00.16.00605.1.20.150.002</v>
          </cell>
          <cell r="E1499" t="str">
            <v>2018</v>
          </cell>
          <cell r="F1499" t="str">
            <v>29.02</v>
          </cell>
          <cell r="G1499" t="str">
            <v>012</v>
          </cell>
          <cell r="H1499" t="str">
            <v>2.1.1.2.1</v>
          </cell>
          <cell r="I1499" t="str">
            <v>11</v>
          </cell>
          <cell r="J1499" t="str">
            <v>045</v>
          </cell>
          <cell r="K1499" t="str">
            <v>6037</v>
          </cell>
          <cell r="L1499" t="str">
            <v>2</v>
          </cell>
          <cell r="M1499" t="str">
            <v>6</v>
          </cell>
          <cell r="N1499" t="str">
            <v>5</v>
          </cell>
          <cell r="O1499" t="str">
            <v>3</v>
          </cell>
          <cell r="P1499" t="str">
            <v>1</v>
          </cell>
          <cell r="Q1499" t="str">
            <v>E</v>
          </cell>
          <cell r="R1499" t="str">
            <v>357</v>
          </cell>
          <cell r="S1499" t="str">
            <v>357D2</v>
          </cell>
          <cell r="T1499" t="str">
            <v>1431</v>
          </cell>
          <cell r="U1499" t="str">
            <v>00</v>
          </cell>
          <cell r="V1499" t="str">
            <v>16</v>
          </cell>
          <cell r="W1499" t="str">
            <v>00605</v>
          </cell>
          <cell r="X1499" t="str">
            <v>1</v>
          </cell>
          <cell r="Y1499" t="str">
            <v>20</v>
          </cell>
          <cell r="Z1499" t="str">
            <v>150</v>
          </cell>
          <cell r="AA1499" t="str">
            <v>002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</row>
        <row r="1500">
          <cell r="C1500" t="str">
            <v>22146037357D200605002</v>
          </cell>
          <cell r="D1500" t="str">
            <v>2018.29.02.012.2.1.1.2.1.11.045.6037.2.6.5.3.1.E.357.357D2.2214.00.16.00605.1.20.150.002</v>
          </cell>
          <cell r="E1500" t="str">
            <v>2018</v>
          </cell>
          <cell r="F1500" t="str">
            <v>29.02</v>
          </cell>
          <cell r="G1500" t="str">
            <v>012</v>
          </cell>
          <cell r="H1500" t="str">
            <v>2.1.1.2.1</v>
          </cell>
          <cell r="I1500" t="str">
            <v>11</v>
          </cell>
          <cell r="J1500" t="str">
            <v>045</v>
          </cell>
          <cell r="K1500" t="str">
            <v>6037</v>
          </cell>
          <cell r="L1500" t="str">
            <v>2</v>
          </cell>
          <cell r="M1500" t="str">
            <v>6</v>
          </cell>
          <cell r="N1500" t="str">
            <v>5</v>
          </cell>
          <cell r="O1500" t="str">
            <v>3</v>
          </cell>
          <cell r="P1500" t="str">
            <v>1</v>
          </cell>
          <cell r="Q1500" t="str">
            <v>E</v>
          </cell>
          <cell r="R1500" t="str">
            <v>357</v>
          </cell>
          <cell r="S1500" t="str">
            <v>357D2</v>
          </cell>
          <cell r="T1500" t="str">
            <v>2214</v>
          </cell>
          <cell r="U1500" t="str">
            <v>00</v>
          </cell>
          <cell r="V1500" t="str">
            <v>16</v>
          </cell>
          <cell r="W1500" t="str">
            <v>00605</v>
          </cell>
          <cell r="X1500" t="str">
            <v>1</v>
          </cell>
          <cell r="Y1500" t="str">
            <v>20</v>
          </cell>
          <cell r="Z1500" t="str">
            <v>150</v>
          </cell>
          <cell r="AA1500" t="str">
            <v>002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</row>
        <row r="1501">
          <cell r="C1501" t="str">
            <v>13226038357D200605002</v>
          </cell>
          <cell r="D1501" t="str">
            <v>2018.29.02.012.2.1.1.2.1.11.045.6038.2.6.5.3.1.E.357.357D2.1322.00.16.00605.1.20.150.002</v>
          </cell>
          <cell r="E1501" t="str">
            <v>2018</v>
          </cell>
          <cell r="F1501" t="str">
            <v>29.02</v>
          </cell>
          <cell r="G1501" t="str">
            <v>012</v>
          </cell>
          <cell r="H1501" t="str">
            <v>2.1.1.2.1</v>
          </cell>
          <cell r="I1501" t="str">
            <v>11</v>
          </cell>
          <cell r="J1501" t="str">
            <v>045</v>
          </cell>
          <cell r="K1501" t="str">
            <v>6038</v>
          </cell>
          <cell r="L1501" t="str">
            <v>2</v>
          </cell>
          <cell r="M1501" t="str">
            <v>6</v>
          </cell>
          <cell r="N1501" t="str">
            <v>5</v>
          </cell>
          <cell r="O1501" t="str">
            <v>3</v>
          </cell>
          <cell r="P1501" t="str">
            <v>1</v>
          </cell>
          <cell r="Q1501" t="str">
            <v>E</v>
          </cell>
          <cell r="R1501" t="str">
            <v>357</v>
          </cell>
          <cell r="S1501" t="str">
            <v>357D2</v>
          </cell>
          <cell r="T1501" t="str">
            <v>1322</v>
          </cell>
          <cell r="U1501" t="str">
            <v>00</v>
          </cell>
          <cell r="V1501" t="str">
            <v>16</v>
          </cell>
          <cell r="W1501" t="str">
            <v>00605</v>
          </cell>
          <cell r="X1501" t="str">
            <v>1</v>
          </cell>
          <cell r="Y1501" t="str">
            <v>20</v>
          </cell>
          <cell r="Z1501" t="str">
            <v>150</v>
          </cell>
          <cell r="AA1501" t="str">
            <v>002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</row>
        <row r="1502">
          <cell r="C1502" t="str">
            <v>171560603580100605002</v>
          </cell>
          <cell r="D1502" t="str">
            <v>2018.29.02.012.2.1.1.2.1.11.045.6060.2.6.8.3.2.E.358.35801.1715.00.16.00605.1.20.150.002</v>
          </cell>
          <cell r="E1502" t="str">
            <v>2018</v>
          </cell>
          <cell r="F1502" t="str">
            <v>29.02</v>
          </cell>
          <cell r="G1502" t="str">
            <v>012</v>
          </cell>
          <cell r="H1502" t="str">
            <v>2.1.1.2.1</v>
          </cell>
          <cell r="I1502" t="str">
            <v>11</v>
          </cell>
          <cell r="J1502" t="str">
            <v>045</v>
          </cell>
          <cell r="K1502" t="str">
            <v>6060</v>
          </cell>
          <cell r="L1502" t="str">
            <v>2</v>
          </cell>
          <cell r="M1502" t="str">
            <v>6</v>
          </cell>
          <cell r="N1502" t="str">
            <v>8</v>
          </cell>
          <cell r="O1502" t="str">
            <v>3</v>
          </cell>
          <cell r="P1502" t="str">
            <v>2</v>
          </cell>
          <cell r="Q1502" t="str">
            <v>E</v>
          </cell>
          <cell r="R1502" t="str">
            <v>358</v>
          </cell>
          <cell r="S1502" t="str">
            <v>35801</v>
          </cell>
          <cell r="T1502" t="str">
            <v>1715</v>
          </cell>
          <cell r="U1502" t="str">
            <v>00</v>
          </cell>
          <cell r="V1502" t="str">
            <v>16</v>
          </cell>
          <cell r="W1502" t="str">
            <v>00605</v>
          </cell>
          <cell r="X1502" t="str">
            <v>1</v>
          </cell>
          <cell r="Y1502" t="str">
            <v>20</v>
          </cell>
          <cell r="Z1502" t="str">
            <v>150</v>
          </cell>
          <cell r="AA1502" t="str">
            <v>002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</row>
        <row r="1503">
          <cell r="C1503" t="str">
            <v>372150119000100605002</v>
          </cell>
          <cell r="D1503" t="str">
            <v>2018.29.02.012.2.1.1.2.1.11.045.5011.2.6.5.3.1.E.900.90001.3721.00.16.00605.1.20.150.002</v>
          </cell>
          <cell r="E1503" t="str">
            <v>2018</v>
          </cell>
          <cell r="F1503" t="str">
            <v>29.02</v>
          </cell>
          <cell r="G1503" t="str">
            <v>012</v>
          </cell>
          <cell r="H1503" t="str">
            <v>2.1.1.2.1</v>
          </cell>
          <cell r="I1503" t="str">
            <v>11</v>
          </cell>
          <cell r="J1503" t="str">
            <v>045</v>
          </cell>
          <cell r="K1503" t="str">
            <v>5011</v>
          </cell>
          <cell r="L1503" t="str">
            <v>2</v>
          </cell>
          <cell r="M1503" t="str">
            <v>6</v>
          </cell>
          <cell r="N1503" t="str">
            <v>5</v>
          </cell>
          <cell r="O1503" t="str">
            <v>3</v>
          </cell>
          <cell r="P1503" t="str">
            <v>1</v>
          </cell>
          <cell r="Q1503" t="str">
            <v>E</v>
          </cell>
          <cell r="R1503" t="str">
            <v>900</v>
          </cell>
          <cell r="S1503" t="str">
            <v>90001</v>
          </cell>
          <cell r="T1503" t="str">
            <v>3721</v>
          </cell>
          <cell r="U1503" t="str">
            <v>00</v>
          </cell>
          <cell r="V1503" t="str">
            <v>16</v>
          </cell>
          <cell r="W1503" t="str">
            <v>00605</v>
          </cell>
          <cell r="X1503" t="str">
            <v>1</v>
          </cell>
          <cell r="Y1503" t="str">
            <v>20</v>
          </cell>
          <cell r="Z1503" t="str">
            <v>150</v>
          </cell>
          <cell r="AA1503" t="str">
            <v>002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</row>
        <row r="1504">
          <cell r="C1504" t="str">
            <v>375150119000100605002</v>
          </cell>
          <cell r="D1504" t="str">
            <v>2018.29.02.012.2.1.1.2.1.11.045.5011.2.6.5.3.1.E.900.90001.3751.00.16.00605.1.20.150.002</v>
          </cell>
          <cell r="E1504" t="str">
            <v>2018</v>
          </cell>
          <cell r="F1504" t="str">
            <v>29.02</v>
          </cell>
          <cell r="G1504" t="str">
            <v>012</v>
          </cell>
          <cell r="H1504" t="str">
            <v>2.1.1.2.1</v>
          </cell>
          <cell r="I1504" t="str">
            <v>11</v>
          </cell>
          <cell r="J1504" t="str">
            <v>045</v>
          </cell>
          <cell r="K1504" t="str">
            <v>5011</v>
          </cell>
          <cell r="L1504" t="str">
            <v>2</v>
          </cell>
          <cell r="M1504" t="str">
            <v>6</v>
          </cell>
          <cell r="N1504" t="str">
            <v>5</v>
          </cell>
          <cell r="O1504" t="str">
            <v>3</v>
          </cell>
          <cell r="P1504" t="str">
            <v>1</v>
          </cell>
          <cell r="Q1504" t="str">
            <v>E</v>
          </cell>
          <cell r="R1504" t="str">
            <v>900</v>
          </cell>
          <cell r="S1504" t="str">
            <v>90001</v>
          </cell>
          <cell r="T1504" t="str">
            <v>3751</v>
          </cell>
          <cell r="U1504" t="str">
            <v>00</v>
          </cell>
          <cell r="V1504" t="str">
            <v>16</v>
          </cell>
          <cell r="W1504" t="str">
            <v>00605</v>
          </cell>
          <cell r="X1504" t="str">
            <v>1</v>
          </cell>
          <cell r="Y1504" t="str">
            <v>20</v>
          </cell>
          <cell r="Z1504" t="str">
            <v>150</v>
          </cell>
          <cell r="AA1504" t="str">
            <v>002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</row>
        <row r="1505">
          <cell r="C1505" t="str">
            <v>317150249000100605002</v>
          </cell>
          <cell r="D1505" t="str">
            <v>2018.29.02.012.2.1.1.2.1.11.045.5024.2.6.5.3.1.E.900.90001.3171.00.16.00605.1.20.150.002</v>
          </cell>
          <cell r="E1505" t="str">
            <v>2018</v>
          </cell>
          <cell r="F1505" t="str">
            <v>29.02</v>
          </cell>
          <cell r="G1505" t="str">
            <v>012</v>
          </cell>
          <cell r="H1505" t="str">
            <v>2.1.1.2.1</v>
          </cell>
          <cell r="I1505" t="str">
            <v>11</v>
          </cell>
          <cell r="J1505" t="str">
            <v>045</v>
          </cell>
          <cell r="K1505" t="str">
            <v>5024</v>
          </cell>
          <cell r="L1505" t="str">
            <v>2</v>
          </cell>
          <cell r="M1505" t="str">
            <v>6</v>
          </cell>
          <cell r="N1505" t="str">
            <v>5</v>
          </cell>
          <cell r="O1505" t="str">
            <v>3</v>
          </cell>
          <cell r="P1505" t="str">
            <v>1</v>
          </cell>
          <cell r="Q1505" t="str">
            <v>E</v>
          </cell>
          <cell r="R1505" t="str">
            <v>900</v>
          </cell>
          <cell r="S1505" t="str">
            <v>90001</v>
          </cell>
          <cell r="T1505" t="str">
            <v>3171</v>
          </cell>
          <cell r="U1505" t="str">
            <v>00</v>
          </cell>
          <cell r="V1505" t="str">
            <v>16</v>
          </cell>
          <cell r="W1505" t="str">
            <v>00605</v>
          </cell>
          <cell r="X1505" t="str">
            <v>1</v>
          </cell>
          <cell r="Y1505" t="str">
            <v>20</v>
          </cell>
          <cell r="Z1505" t="str">
            <v>150</v>
          </cell>
          <cell r="AA1505" t="str">
            <v>002</v>
          </cell>
          <cell r="AB1505">
            <v>109147.66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109147.66</v>
          </cell>
        </row>
        <row r="1506">
          <cell r="C1506" t="str">
            <v>336650249000100605700</v>
          </cell>
          <cell r="D1506" t="str">
            <v>2018.29.02.012.2.1.1.2.1.11.045.5024.2.6.5.3.1.E.900.90001.3366.00.16.00605.1.20.150.700</v>
          </cell>
          <cell r="E1506" t="str">
            <v>2018</v>
          </cell>
          <cell r="F1506" t="str">
            <v>29.02</v>
          </cell>
          <cell r="G1506" t="str">
            <v>012</v>
          </cell>
          <cell r="H1506" t="str">
            <v>2.1.1.2.1</v>
          </cell>
          <cell r="I1506" t="str">
            <v>11</v>
          </cell>
          <cell r="J1506" t="str">
            <v>045</v>
          </cell>
          <cell r="K1506" t="str">
            <v>5024</v>
          </cell>
          <cell r="L1506" t="str">
            <v>2</v>
          </cell>
          <cell r="M1506" t="str">
            <v>6</v>
          </cell>
          <cell r="N1506" t="str">
            <v>5</v>
          </cell>
          <cell r="O1506" t="str">
            <v>3</v>
          </cell>
          <cell r="P1506" t="str">
            <v>1</v>
          </cell>
          <cell r="Q1506" t="str">
            <v>E</v>
          </cell>
          <cell r="R1506" t="str">
            <v>900</v>
          </cell>
          <cell r="S1506" t="str">
            <v>90001</v>
          </cell>
          <cell r="T1506" t="str">
            <v>3366</v>
          </cell>
          <cell r="U1506" t="str">
            <v>00</v>
          </cell>
          <cell r="V1506" t="str">
            <v>16</v>
          </cell>
          <cell r="W1506" t="str">
            <v>00605</v>
          </cell>
          <cell r="X1506" t="str">
            <v>1</v>
          </cell>
          <cell r="Y1506" t="str">
            <v>20</v>
          </cell>
          <cell r="Z1506" t="str">
            <v>150</v>
          </cell>
          <cell r="AA1506" t="str">
            <v>700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</row>
        <row r="1507">
          <cell r="C1507" t="str">
            <v>375150249000100605002</v>
          </cell>
          <cell r="D1507" t="str">
            <v>2018.29.02.012.2.1.1.2.1.11.045.5024.2.6.5.3.1.E.900.90001.3751.00.16.00605.1.20.150.002</v>
          </cell>
          <cell r="E1507" t="str">
            <v>2018</v>
          </cell>
          <cell r="F1507" t="str">
            <v>29.02</v>
          </cell>
          <cell r="G1507" t="str">
            <v>012</v>
          </cell>
          <cell r="H1507" t="str">
            <v>2.1.1.2.1</v>
          </cell>
          <cell r="I1507" t="str">
            <v>11</v>
          </cell>
          <cell r="J1507" t="str">
            <v>045</v>
          </cell>
          <cell r="K1507" t="str">
            <v>5024</v>
          </cell>
          <cell r="L1507" t="str">
            <v>2</v>
          </cell>
          <cell r="M1507" t="str">
            <v>6</v>
          </cell>
          <cell r="N1507" t="str">
            <v>5</v>
          </cell>
          <cell r="O1507" t="str">
            <v>3</v>
          </cell>
          <cell r="P1507" t="str">
            <v>1</v>
          </cell>
          <cell r="Q1507" t="str">
            <v>E</v>
          </cell>
          <cell r="R1507" t="str">
            <v>900</v>
          </cell>
          <cell r="S1507" t="str">
            <v>90001</v>
          </cell>
          <cell r="T1507" t="str">
            <v>3751</v>
          </cell>
          <cell r="U1507" t="str">
            <v>00</v>
          </cell>
          <cell r="V1507" t="str">
            <v>16</v>
          </cell>
          <cell r="W1507" t="str">
            <v>00605</v>
          </cell>
          <cell r="X1507" t="str">
            <v>1</v>
          </cell>
          <cell r="Y1507" t="str">
            <v>20</v>
          </cell>
          <cell r="Z1507" t="str">
            <v>150</v>
          </cell>
          <cell r="AA1507" t="str">
            <v>002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</row>
        <row r="1508">
          <cell r="C1508" t="str">
            <v>143150259000100605002</v>
          </cell>
          <cell r="D1508" t="str">
            <v>2018.29.02.012.2.1.1.2.1.11.045.5025.2.6.5.3.1.E.900.90001.1431.00.16.00605.1.20.150.002</v>
          </cell>
          <cell r="E1508" t="str">
            <v>2018</v>
          </cell>
          <cell r="F1508" t="str">
            <v>29.02</v>
          </cell>
          <cell r="G1508" t="str">
            <v>012</v>
          </cell>
          <cell r="H1508" t="str">
            <v>2.1.1.2.1</v>
          </cell>
          <cell r="I1508" t="str">
            <v>11</v>
          </cell>
          <cell r="J1508" t="str">
            <v>045</v>
          </cell>
          <cell r="K1508" t="str">
            <v>5025</v>
          </cell>
          <cell r="L1508" t="str">
            <v>2</v>
          </cell>
          <cell r="M1508" t="str">
            <v>6</v>
          </cell>
          <cell r="N1508" t="str">
            <v>5</v>
          </cell>
          <cell r="O1508" t="str">
            <v>3</v>
          </cell>
          <cell r="P1508" t="str">
            <v>1</v>
          </cell>
          <cell r="Q1508" t="str">
            <v>E</v>
          </cell>
          <cell r="R1508" t="str">
            <v>900</v>
          </cell>
          <cell r="S1508" t="str">
            <v>90001</v>
          </cell>
          <cell r="T1508" t="str">
            <v>1431</v>
          </cell>
          <cell r="U1508" t="str">
            <v>00</v>
          </cell>
          <cell r="V1508" t="str">
            <v>16</v>
          </cell>
          <cell r="W1508" t="str">
            <v>00605</v>
          </cell>
          <cell r="X1508" t="str">
            <v>1</v>
          </cell>
          <cell r="Y1508" t="str">
            <v>20</v>
          </cell>
          <cell r="Z1508" t="str">
            <v>150</v>
          </cell>
          <cell r="AA1508" t="str">
            <v>002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</row>
        <row r="1509">
          <cell r="C1509" t="str">
            <v>331150259000100404700</v>
          </cell>
          <cell r="D1509" t="str">
            <v>2018.29.02.012.2.1.1.2.1.11.045.5025.2.6.5.3.1.E.900.90001.3311.00.14.00404.1.20.150.700</v>
          </cell>
          <cell r="E1509" t="str">
            <v>2018</v>
          </cell>
          <cell r="F1509" t="str">
            <v>29.02</v>
          </cell>
          <cell r="G1509" t="str">
            <v>012</v>
          </cell>
          <cell r="H1509" t="str">
            <v>2.1.1.2.1</v>
          </cell>
          <cell r="I1509" t="str">
            <v>11</v>
          </cell>
          <cell r="J1509" t="str">
            <v>045</v>
          </cell>
          <cell r="K1509" t="str">
            <v>5025</v>
          </cell>
          <cell r="L1509" t="str">
            <v>2</v>
          </cell>
          <cell r="M1509" t="str">
            <v>6</v>
          </cell>
          <cell r="N1509" t="str">
            <v>5</v>
          </cell>
          <cell r="O1509" t="str">
            <v>3</v>
          </cell>
          <cell r="P1509" t="str">
            <v>1</v>
          </cell>
          <cell r="Q1509" t="str">
            <v>E</v>
          </cell>
          <cell r="R1509" t="str">
            <v>900</v>
          </cell>
          <cell r="S1509" t="str">
            <v>90001</v>
          </cell>
          <cell r="T1509" t="str">
            <v>3311</v>
          </cell>
          <cell r="U1509" t="str">
            <v>00</v>
          </cell>
          <cell r="V1509" t="str">
            <v>14</v>
          </cell>
          <cell r="W1509" t="str">
            <v>00404</v>
          </cell>
          <cell r="X1509" t="str">
            <v>1</v>
          </cell>
          <cell r="Y1509" t="str">
            <v>20</v>
          </cell>
          <cell r="Z1509" t="str">
            <v>150</v>
          </cell>
          <cell r="AA1509" t="str">
            <v>700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</row>
        <row r="1510">
          <cell r="C1510" t="str">
            <v>132150269000100605002</v>
          </cell>
          <cell r="D1510" t="str">
            <v>2018.29.02.012.2.1.1.2.1.11.045.5026.2.6.5.3.1.E.900.90001.1321.00.16.00605.1.20.150.002</v>
          </cell>
          <cell r="E1510" t="str">
            <v>2018</v>
          </cell>
          <cell r="F1510" t="str">
            <v>29.02</v>
          </cell>
          <cell r="G1510" t="str">
            <v>012</v>
          </cell>
          <cell r="H1510" t="str">
            <v>2.1.1.2.1</v>
          </cell>
          <cell r="I1510" t="str">
            <v>11</v>
          </cell>
          <cell r="J1510" t="str">
            <v>045</v>
          </cell>
          <cell r="K1510" t="str">
            <v>5026</v>
          </cell>
          <cell r="L1510" t="str">
            <v>2</v>
          </cell>
          <cell r="M1510" t="str">
            <v>6</v>
          </cell>
          <cell r="N1510" t="str">
            <v>5</v>
          </cell>
          <cell r="O1510" t="str">
            <v>3</v>
          </cell>
          <cell r="P1510" t="str">
            <v>1</v>
          </cell>
          <cell r="Q1510" t="str">
            <v>E</v>
          </cell>
          <cell r="R1510" t="str">
            <v>900</v>
          </cell>
          <cell r="S1510" t="str">
            <v>90001</v>
          </cell>
          <cell r="T1510" t="str">
            <v>1321</v>
          </cell>
          <cell r="U1510" t="str">
            <v>00</v>
          </cell>
          <cell r="V1510" t="str">
            <v>16</v>
          </cell>
          <cell r="W1510" t="str">
            <v>00605</v>
          </cell>
          <cell r="X1510" t="str">
            <v>1</v>
          </cell>
          <cell r="Y1510" t="str">
            <v>20</v>
          </cell>
          <cell r="Z1510" t="str">
            <v>150</v>
          </cell>
          <cell r="AA1510" t="str">
            <v>002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</row>
        <row r="1511">
          <cell r="C1511" t="str">
            <v>352150269000100404002</v>
          </cell>
          <cell r="D1511" t="str">
            <v>2018.29.02.012.2.1.1.2.1.11.045.5026.2.6.5.3.1.E.900.90001.3521.00.14.00404.1.20.150.002</v>
          </cell>
          <cell r="E1511" t="str">
            <v>2018</v>
          </cell>
          <cell r="F1511" t="str">
            <v>29.02</v>
          </cell>
          <cell r="G1511" t="str">
            <v>012</v>
          </cell>
          <cell r="H1511" t="str">
            <v>2.1.1.2.1</v>
          </cell>
          <cell r="I1511" t="str">
            <v>11</v>
          </cell>
          <cell r="J1511" t="str">
            <v>045</v>
          </cell>
          <cell r="K1511" t="str">
            <v>5026</v>
          </cell>
          <cell r="L1511" t="str">
            <v>2</v>
          </cell>
          <cell r="M1511" t="str">
            <v>6</v>
          </cell>
          <cell r="N1511" t="str">
            <v>5</v>
          </cell>
          <cell r="O1511" t="str">
            <v>3</v>
          </cell>
          <cell r="P1511" t="str">
            <v>1</v>
          </cell>
          <cell r="Q1511" t="str">
            <v>E</v>
          </cell>
          <cell r="R1511" t="str">
            <v>900</v>
          </cell>
          <cell r="S1511" t="str">
            <v>90001</v>
          </cell>
          <cell r="T1511" t="str">
            <v>3521</v>
          </cell>
          <cell r="U1511" t="str">
            <v>00</v>
          </cell>
          <cell r="V1511" t="str">
            <v>14</v>
          </cell>
          <cell r="W1511" t="str">
            <v>00404</v>
          </cell>
          <cell r="X1511" t="str">
            <v>1</v>
          </cell>
          <cell r="Y1511" t="str">
            <v>20</v>
          </cell>
          <cell r="Z1511" t="str">
            <v>150</v>
          </cell>
          <cell r="AA1511" t="str">
            <v>002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</row>
        <row r="1512">
          <cell r="C1512" t="str">
            <v>372150269000100605002</v>
          </cell>
          <cell r="D1512" t="str">
            <v>2018.29.02.012.2.1.1.2.1.11.045.5026.2.6.5.3.1.E.900.90001.3721.00.16.00605.1.20.150.002</v>
          </cell>
          <cell r="E1512" t="str">
            <v>2018</v>
          </cell>
          <cell r="F1512" t="str">
            <v>29.02</v>
          </cell>
          <cell r="G1512" t="str">
            <v>012</v>
          </cell>
          <cell r="H1512" t="str">
            <v>2.1.1.2.1</v>
          </cell>
          <cell r="I1512" t="str">
            <v>11</v>
          </cell>
          <cell r="J1512" t="str">
            <v>045</v>
          </cell>
          <cell r="K1512" t="str">
            <v>5026</v>
          </cell>
          <cell r="L1512" t="str">
            <v>2</v>
          </cell>
          <cell r="M1512" t="str">
            <v>6</v>
          </cell>
          <cell r="N1512" t="str">
            <v>5</v>
          </cell>
          <cell r="O1512" t="str">
            <v>3</v>
          </cell>
          <cell r="P1512" t="str">
            <v>1</v>
          </cell>
          <cell r="Q1512" t="str">
            <v>E</v>
          </cell>
          <cell r="R1512" t="str">
            <v>900</v>
          </cell>
          <cell r="S1512" t="str">
            <v>90001</v>
          </cell>
          <cell r="T1512" t="str">
            <v>3721</v>
          </cell>
          <cell r="U1512" t="str">
            <v>00</v>
          </cell>
          <cell r="V1512" t="str">
            <v>16</v>
          </cell>
          <cell r="W1512" t="str">
            <v>00605</v>
          </cell>
          <cell r="X1512" t="str">
            <v>1</v>
          </cell>
          <cell r="Y1512" t="str">
            <v>20</v>
          </cell>
          <cell r="Z1512" t="str">
            <v>150</v>
          </cell>
          <cell r="AA1512" t="str">
            <v>002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</row>
        <row r="1513">
          <cell r="C1513" t="str">
            <v>132250699000100605002</v>
          </cell>
          <cell r="D1513" t="str">
            <v>2018.29.02.012.2.1.1.2.1.11.045.5069.2.6.5.3.1.E.900.90001.1322.00.16.00605.1.20.150.002</v>
          </cell>
          <cell r="E1513" t="str">
            <v>2018</v>
          </cell>
          <cell r="F1513" t="str">
            <v>29.02</v>
          </cell>
          <cell r="G1513" t="str">
            <v>012</v>
          </cell>
          <cell r="H1513" t="str">
            <v>2.1.1.2.1</v>
          </cell>
          <cell r="I1513" t="str">
            <v>11</v>
          </cell>
          <cell r="J1513" t="str">
            <v>045</v>
          </cell>
          <cell r="K1513" t="str">
            <v>5069</v>
          </cell>
          <cell r="L1513" t="str">
            <v>2</v>
          </cell>
          <cell r="M1513" t="str">
            <v>6</v>
          </cell>
          <cell r="N1513" t="str">
            <v>5</v>
          </cell>
          <cell r="O1513" t="str">
            <v>3</v>
          </cell>
          <cell r="P1513" t="str">
            <v>1</v>
          </cell>
          <cell r="Q1513" t="str">
            <v>E</v>
          </cell>
          <cell r="R1513" t="str">
            <v>900</v>
          </cell>
          <cell r="S1513" t="str">
            <v>90001</v>
          </cell>
          <cell r="T1513" t="str">
            <v>1322</v>
          </cell>
          <cell r="U1513" t="str">
            <v>00</v>
          </cell>
          <cell r="V1513" t="str">
            <v>16</v>
          </cell>
          <cell r="W1513" t="str">
            <v>00605</v>
          </cell>
          <cell r="X1513" t="str">
            <v>1</v>
          </cell>
          <cell r="Y1513" t="str">
            <v>20</v>
          </cell>
          <cell r="Z1513" t="str">
            <v>150</v>
          </cell>
          <cell r="AA1513" t="str">
            <v>002</v>
          </cell>
          <cell r="AB1513">
            <v>3257.55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3257.55</v>
          </cell>
        </row>
        <row r="1514">
          <cell r="C1514" t="str">
            <v>171350709000100605002</v>
          </cell>
          <cell r="D1514" t="str">
            <v>2018.29.02.012.2.1.1.2.1.11.045.5070.2.6.5.3.1.E.900.90001.1713.00.16.00605.1.20.150.002</v>
          </cell>
          <cell r="E1514" t="str">
            <v>2018</v>
          </cell>
          <cell r="F1514" t="str">
            <v>29.02</v>
          </cell>
          <cell r="G1514" t="str">
            <v>012</v>
          </cell>
          <cell r="H1514" t="str">
            <v>2.1.1.2.1</v>
          </cell>
          <cell r="I1514" t="str">
            <v>11</v>
          </cell>
          <cell r="J1514" t="str">
            <v>045</v>
          </cell>
          <cell r="K1514" t="str">
            <v>5070</v>
          </cell>
          <cell r="L1514" t="str">
            <v>2</v>
          </cell>
          <cell r="M1514" t="str">
            <v>6</v>
          </cell>
          <cell r="N1514" t="str">
            <v>5</v>
          </cell>
          <cell r="O1514" t="str">
            <v>3</v>
          </cell>
          <cell r="P1514" t="str">
            <v>1</v>
          </cell>
          <cell r="Q1514" t="str">
            <v>E</v>
          </cell>
          <cell r="R1514" t="str">
            <v>900</v>
          </cell>
          <cell r="S1514" t="str">
            <v>90001</v>
          </cell>
          <cell r="T1514" t="str">
            <v>1713</v>
          </cell>
          <cell r="U1514" t="str">
            <v>00</v>
          </cell>
          <cell r="V1514" t="str">
            <v>16</v>
          </cell>
          <cell r="W1514" t="str">
            <v>00605</v>
          </cell>
          <cell r="X1514" t="str">
            <v>1</v>
          </cell>
          <cell r="Y1514" t="str">
            <v>20</v>
          </cell>
          <cell r="Z1514" t="str">
            <v>150</v>
          </cell>
          <cell r="AA1514" t="str">
            <v>002</v>
          </cell>
          <cell r="AB1514">
            <v>6858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6858</v>
          </cell>
        </row>
        <row r="1515">
          <cell r="C1515" t="str">
            <v>154350719000100605002</v>
          </cell>
          <cell r="D1515" t="str">
            <v>2018.29.02.012.2.1.1.2.1.11.045.5071.2.6.5.3.1.E.900.90001.1543.00.16.00605.1.20.150.002</v>
          </cell>
          <cell r="E1515" t="str">
            <v>2018</v>
          </cell>
          <cell r="F1515" t="str">
            <v>29.02</v>
          </cell>
          <cell r="G1515" t="str">
            <v>012</v>
          </cell>
          <cell r="H1515" t="str">
            <v>2.1.1.2.1</v>
          </cell>
          <cell r="I1515" t="str">
            <v>11</v>
          </cell>
          <cell r="J1515" t="str">
            <v>045</v>
          </cell>
          <cell r="K1515" t="str">
            <v>5071</v>
          </cell>
          <cell r="L1515" t="str">
            <v>2</v>
          </cell>
          <cell r="M1515" t="str">
            <v>6</v>
          </cell>
          <cell r="N1515" t="str">
            <v>5</v>
          </cell>
          <cell r="O1515" t="str">
            <v>3</v>
          </cell>
          <cell r="P1515" t="str">
            <v>1</v>
          </cell>
          <cell r="Q1515" t="str">
            <v>E</v>
          </cell>
          <cell r="R1515" t="str">
            <v>900</v>
          </cell>
          <cell r="S1515" t="str">
            <v>90001</v>
          </cell>
          <cell r="T1515" t="str">
            <v>1543</v>
          </cell>
          <cell r="U1515" t="str">
            <v>00</v>
          </cell>
          <cell r="V1515" t="str">
            <v>16</v>
          </cell>
          <cell r="W1515" t="str">
            <v>00605</v>
          </cell>
          <cell r="X1515" t="str">
            <v>1</v>
          </cell>
          <cell r="Y1515" t="str">
            <v>20</v>
          </cell>
          <cell r="Z1515" t="str">
            <v>150</v>
          </cell>
          <cell r="AA1515" t="str">
            <v>002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</row>
        <row r="1516">
          <cell r="C1516" t="str">
            <v>171350719000100605002</v>
          </cell>
          <cell r="D1516" t="str">
            <v>2018.29.02.012.2.1.1.2.1.11.045.5071.2.6.5.3.1.E.900.90001.1713.00.16.00605.1.20.150.002</v>
          </cell>
          <cell r="E1516" t="str">
            <v>2018</v>
          </cell>
          <cell r="F1516" t="str">
            <v>29.02</v>
          </cell>
          <cell r="G1516" t="str">
            <v>012</v>
          </cell>
          <cell r="H1516" t="str">
            <v>2.1.1.2.1</v>
          </cell>
          <cell r="I1516" t="str">
            <v>11</v>
          </cell>
          <cell r="J1516" t="str">
            <v>045</v>
          </cell>
          <cell r="K1516" t="str">
            <v>5071</v>
          </cell>
          <cell r="L1516" t="str">
            <v>2</v>
          </cell>
          <cell r="M1516" t="str">
            <v>6</v>
          </cell>
          <cell r="N1516" t="str">
            <v>5</v>
          </cell>
          <cell r="O1516" t="str">
            <v>3</v>
          </cell>
          <cell r="P1516" t="str">
            <v>1</v>
          </cell>
          <cell r="Q1516" t="str">
            <v>E</v>
          </cell>
          <cell r="R1516" t="str">
            <v>900</v>
          </cell>
          <cell r="S1516" t="str">
            <v>90001</v>
          </cell>
          <cell r="T1516" t="str">
            <v>1713</v>
          </cell>
          <cell r="U1516" t="str">
            <v>00</v>
          </cell>
          <cell r="V1516" t="str">
            <v>16</v>
          </cell>
          <cell r="W1516" t="str">
            <v>00605</v>
          </cell>
          <cell r="X1516" t="str">
            <v>1</v>
          </cell>
          <cell r="Y1516" t="str">
            <v>20</v>
          </cell>
          <cell r="Z1516" t="str">
            <v>150</v>
          </cell>
          <cell r="AA1516" t="str">
            <v>002</v>
          </cell>
          <cell r="AB1516">
            <v>2516.94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2516.94</v>
          </cell>
        </row>
        <row r="1517">
          <cell r="C1517" t="str">
            <v>381110049000100605002</v>
          </cell>
          <cell r="D1517" t="str">
            <v>2018.29.02.012.2.1.1.2.1.11.045.1004.2.6.5.3.1.E.900.90001.3811.00.16.00605.1.20.150.002</v>
          </cell>
          <cell r="E1517" t="str">
            <v>2018</v>
          </cell>
          <cell r="F1517" t="str">
            <v>29.02</v>
          </cell>
          <cell r="G1517" t="str">
            <v>012</v>
          </cell>
          <cell r="H1517" t="str">
            <v>2.1.1.2.1</v>
          </cell>
          <cell r="I1517" t="str">
            <v>11</v>
          </cell>
          <cell r="J1517" t="str">
            <v>045</v>
          </cell>
          <cell r="K1517" t="str">
            <v>1004</v>
          </cell>
          <cell r="L1517" t="str">
            <v>2</v>
          </cell>
          <cell r="M1517" t="str">
            <v>6</v>
          </cell>
          <cell r="N1517" t="str">
            <v>5</v>
          </cell>
          <cell r="O1517" t="str">
            <v>3</v>
          </cell>
          <cell r="P1517" t="str">
            <v>1</v>
          </cell>
          <cell r="Q1517" t="str">
            <v>E</v>
          </cell>
          <cell r="R1517" t="str">
            <v>900</v>
          </cell>
          <cell r="S1517" t="str">
            <v>90001</v>
          </cell>
          <cell r="T1517" t="str">
            <v>3811</v>
          </cell>
          <cell r="U1517" t="str">
            <v>00</v>
          </cell>
          <cell r="V1517" t="str">
            <v>16</v>
          </cell>
          <cell r="W1517" t="str">
            <v>00605</v>
          </cell>
          <cell r="X1517" t="str">
            <v>1</v>
          </cell>
          <cell r="Y1517" t="str">
            <v>20</v>
          </cell>
          <cell r="Z1517" t="str">
            <v>150</v>
          </cell>
          <cell r="AA1517" t="str">
            <v>002</v>
          </cell>
          <cell r="AB1517">
            <v>10000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10000</v>
          </cell>
        </row>
        <row r="1518">
          <cell r="C1518" t="str">
            <v>113120029000100605002</v>
          </cell>
          <cell r="D1518" t="str">
            <v>2018.29.02.012.2.1.1.2.1.11.045.2002.2.6.5.3.1.E.900.90001.1131.00.16.00605.1.20.150.002</v>
          </cell>
          <cell r="E1518" t="str">
            <v>2018</v>
          </cell>
          <cell r="F1518" t="str">
            <v>29.02</v>
          </cell>
          <cell r="G1518" t="str">
            <v>012</v>
          </cell>
          <cell r="H1518" t="str">
            <v>2.1.1.2.1</v>
          </cell>
          <cell r="I1518" t="str">
            <v>11</v>
          </cell>
          <cell r="J1518" t="str">
            <v>045</v>
          </cell>
          <cell r="K1518" t="str">
            <v>2002</v>
          </cell>
          <cell r="L1518" t="str">
            <v>2</v>
          </cell>
          <cell r="M1518" t="str">
            <v>6</v>
          </cell>
          <cell r="N1518" t="str">
            <v>5</v>
          </cell>
          <cell r="O1518" t="str">
            <v>3</v>
          </cell>
          <cell r="P1518" t="str">
            <v>1</v>
          </cell>
          <cell r="Q1518" t="str">
            <v>E</v>
          </cell>
          <cell r="R1518" t="str">
            <v>900</v>
          </cell>
          <cell r="S1518" t="str">
            <v>90001</v>
          </cell>
          <cell r="T1518" t="str">
            <v>1131</v>
          </cell>
          <cell r="U1518" t="str">
            <v>00</v>
          </cell>
          <cell r="V1518" t="str">
            <v>16</v>
          </cell>
          <cell r="W1518" t="str">
            <v>00605</v>
          </cell>
          <cell r="X1518" t="str">
            <v>1</v>
          </cell>
          <cell r="Y1518" t="str">
            <v>20</v>
          </cell>
          <cell r="Z1518" t="str">
            <v>150</v>
          </cell>
          <cell r="AA1518" t="str">
            <v>002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</row>
        <row r="1519">
          <cell r="C1519" t="str">
            <v>372120039000100605002</v>
          </cell>
          <cell r="D1519" t="str">
            <v>2018.29.02.012.2.1.1.2.1.11.045.2003.2.6.5.3.1.E.900.90001.3721.00.16.00605.1.20.150.002</v>
          </cell>
          <cell r="E1519" t="str">
            <v>2018</v>
          </cell>
          <cell r="F1519" t="str">
            <v>29.02</v>
          </cell>
          <cell r="G1519" t="str">
            <v>012</v>
          </cell>
          <cell r="H1519" t="str">
            <v>2.1.1.2.1</v>
          </cell>
          <cell r="I1519" t="str">
            <v>11</v>
          </cell>
          <cell r="J1519" t="str">
            <v>045</v>
          </cell>
          <cell r="K1519" t="str">
            <v>2003</v>
          </cell>
          <cell r="L1519" t="str">
            <v>2</v>
          </cell>
          <cell r="M1519" t="str">
            <v>6</v>
          </cell>
          <cell r="N1519" t="str">
            <v>5</v>
          </cell>
          <cell r="O1519" t="str">
            <v>3</v>
          </cell>
          <cell r="P1519" t="str">
            <v>1</v>
          </cell>
          <cell r="Q1519" t="str">
            <v>E</v>
          </cell>
          <cell r="R1519" t="str">
            <v>900</v>
          </cell>
          <cell r="S1519" t="str">
            <v>90001</v>
          </cell>
          <cell r="T1519" t="str">
            <v>3721</v>
          </cell>
          <cell r="U1519" t="str">
            <v>00</v>
          </cell>
          <cell r="V1519" t="str">
            <v>16</v>
          </cell>
          <cell r="W1519" t="str">
            <v>00605</v>
          </cell>
          <cell r="X1519" t="str">
            <v>1</v>
          </cell>
          <cell r="Y1519" t="str">
            <v>20</v>
          </cell>
          <cell r="Z1519" t="str">
            <v>150</v>
          </cell>
          <cell r="AA1519" t="str">
            <v>002</v>
          </cell>
          <cell r="AB1519">
            <v>3124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3124</v>
          </cell>
        </row>
        <row r="1520">
          <cell r="C1520" t="str">
            <v>171220059000100605002</v>
          </cell>
          <cell r="D1520" t="str">
            <v>2018.29.02.012.2.1.1.2.1.11.045.2005.2.6.5.3.1.E.900.90001.1712.00.16.00605.1.20.150.002</v>
          </cell>
          <cell r="E1520" t="str">
            <v>2018</v>
          </cell>
          <cell r="F1520" t="str">
            <v>29.02</v>
          </cell>
          <cell r="G1520" t="str">
            <v>012</v>
          </cell>
          <cell r="H1520" t="str">
            <v>2.1.1.2.1</v>
          </cell>
          <cell r="I1520" t="str">
            <v>11</v>
          </cell>
          <cell r="J1520" t="str">
            <v>045</v>
          </cell>
          <cell r="K1520" t="str">
            <v>2005</v>
          </cell>
          <cell r="L1520" t="str">
            <v>2</v>
          </cell>
          <cell r="M1520" t="str">
            <v>6</v>
          </cell>
          <cell r="N1520" t="str">
            <v>5</v>
          </cell>
          <cell r="O1520" t="str">
            <v>3</v>
          </cell>
          <cell r="P1520" t="str">
            <v>1</v>
          </cell>
          <cell r="Q1520" t="str">
            <v>E</v>
          </cell>
          <cell r="R1520" t="str">
            <v>900</v>
          </cell>
          <cell r="S1520" t="str">
            <v>90001</v>
          </cell>
          <cell r="T1520" t="str">
            <v>1712</v>
          </cell>
          <cell r="U1520" t="str">
            <v>00</v>
          </cell>
          <cell r="V1520" t="str">
            <v>16</v>
          </cell>
          <cell r="W1520" t="str">
            <v>00605</v>
          </cell>
          <cell r="X1520" t="str">
            <v>1</v>
          </cell>
          <cell r="Y1520" t="str">
            <v>20</v>
          </cell>
          <cell r="Z1520" t="str">
            <v>150</v>
          </cell>
          <cell r="AA1520" t="str">
            <v>002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</row>
        <row r="1521">
          <cell r="C1521" t="str">
            <v>132120069000100605002</v>
          </cell>
          <cell r="D1521" t="str">
            <v>2018.29.02.012.2.1.1.2.1.11.045.2006.2.6.5.3.1.E.900.90001.1321.00.16.00605.1.20.150.002</v>
          </cell>
          <cell r="E1521" t="str">
            <v>2018</v>
          </cell>
          <cell r="F1521" t="str">
            <v>29.02</v>
          </cell>
          <cell r="G1521" t="str">
            <v>012</v>
          </cell>
          <cell r="H1521" t="str">
            <v>2.1.1.2.1</v>
          </cell>
          <cell r="I1521" t="str">
            <v>11</v>
          </cell>
          <cell r="J1521" t="str">
            <v>045</v>
          </cell>
          <cell r="K1521" t="str">
            <v>2006</v>
          </cell>
          <cell r="L1521" t="str">
            <v>2</v>
          </cell>
          <cell r="M1521" t="str">
            <v>6</v>
          </cell>
          <cell r="N1521" t="str">
            <v>5</v>
          </cell>
          <cell r="O1521" t="str">
            <v>3</v>
          </cell>
          <cell r="P1521" t="str">
            <v>1</v>
          </cell>
          <cell r="Q1521" t="str">
            <v>E</v>
          </cell>
          <cell r="R1521" t="str">
            <v>900</v>
          </cell>
          <cell r="S1521" t="str">
            <v>90001</v>
          </cell>
          <cell r="T1521" t="str">
            <v>1321</v>
          </cell>
          <cell r="U1521" t="str">
            <v>00</v>
          </cell>
          <cell r="V1521" t="str">
            <v>16</v>
          </cell>
          <cell r="W1521" t="str">
            <v>00605</v>
          </cell>
          <cell r="X1521" t="str">
            <v>1</v>
          </cell>
          <cell r="Y1521" t="str">
            <v>20</v>
          </cell>
          <cell r="Z1521" t="str">
            <v>150</v>
          </cell>
          <cell r="AA1521" t="str">
            <v>002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</row>
        <row r="1522">
          <cell r="C1522" t="str">
            <v>11312067357B500605002</v>
          </cell>
          <cell r="D1522" t="str">
            <v>2018.29.02.012.2.1.1.2.1.11.045.2067.2.6.5.3.1.E.357.357B5.1131.00.16.00605.1.20.150.002</v>
          </cell>
          <cell r="E1522" t="str">
            <v>2018</v>
          </cell>
          <cell r="F1522" t="str">
            <v>29.02</v>
          </cell>
          <cell r="G1522" t="str">
            <v>012</v>
          </cell>
          <cell r="H1522" t="str">
            <v>2.1.1.2.1</v>
          </cell>
          <cell r="I1522" t="str">
            <v>11</v>
          </cell>
          <cell r="J1522" t="str">
            <v>045</v>
          </cell>
          <cell r="K1522" t="str">
            <v>2067</v>
          </cell>
          <cell r="L1522" t="str">
            <v>2</v>
          </cell>
          <cell r="M1522" t="str">
            <v>6</v>
          </cell>
          <cell r="N1522" t="str">
            <v>5</v>
          </cell>
          <cell r="O1522" t="str">
            <v>3</v>
          </cell>
          <cell r="P1522" t="str">
            <v>1</v>
          </cell>
          <cell r="Q1522" t="str">
            <v>E</v>
          </cell>
          <cell r="R1522" t="str">
            <v>357</v>
          </cell>
          <cell r="S1522" t="str">
            <v>357B5</v>
          </cell>
          <cell r="T1522" t="str">
            <v>1131</v>
          </cell>
          <cell r="U1522" t="str">
            <v>00</v>
          </cell>
          <cell r="V1522" t="str">
            <v>16</v>
          </cell>
          <cell r="W1522" t="str">
            <v>00605</v>
          </cell>
          <cell r="X1522" t="str">
            <v>1</v>
          </cell>
          <cell r="Y1522" t="str">
            <v>20</v>
          </cell>
          <cell r="Z1522" t="str">
            <v>150</v>
          </cell>
          <cell r="AA1522" t="str">
            <v>002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</row>
        <row r="1523">
          <cell r="C1523" t="str">
            <v>34112067357B500605700</v>
          </cell>
          <cell r="D1523" t="str">
            <v>2018.29.02.012.2.1.1.2.1.11.045.2067.2.6.5.3.1.E.357.357B5.3411.00.16.00605.1.20.150.700</v>
          </cell>
          <cell r="E1523" t="str">
            <v>2018</v>
          </cell>
          <cell r="F1523" t="str">
            <v>29.02</v>
          </cell>
          <cell r="G1523" t="str">
            <v>012</v>
          </cell>
          <cell r="H1523" t="str">
            <v>2.1.1.2.1</v>
          </cell>
          <cell r="I1523" t="str">
            <v>11</v>
          </cell>
          <cell r="J1523" t="str">
            <v>045</v>
          </cell>
          <cell r="K1523" t="str">
            <v>2067</v>
          </cell>
          <cell r="L1523" t="str">
            <v>2</v>
          </cell>
          <cell r="M1523" t="str">
            <v>6</v>
          </cell>
          <cell r="N1523" t="str">
            <v>5</v>
          </cell>
          <cell r="O1523" t="str">
            <v>3</v>
          </cell>
          <cell r="P1523" t="str">
            <v>1</v>
          </cell>
          <cell r="Q1523" t="str">
            <v>E</v>
          </cell>
          <cell r="R1523" t="str">
            <v>357</v>
          </cell>
          <cell r="S1523" t="str">
            <v>357B5</v>
          </cell>
          <cell r="T1523" t="str">
            <v>3411</v>
          </cell>
          <cell r="U1523" t="str">
            <v>00</v>
          </cell>
          <cell r="V1523" t="str">
            <v>16</v>
          </cell>
          <cell r="W1523" t="str">
            <v>00605</v>
          </cell>
          <cell r="X1523" t="str">
            <v>1</v>
          </cell>
          <cell r="Y1523" t="str">
            <v>20</v>
          </cell>
          <cell r="Z1523" t="str">
            <v>150</v>
          </cell>
          <cell r="AA1523" t="str">
            <v>700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</row>
        <row r="1524">
          <cell r="C1524" t="str">
            <v>44132067357B500501030</v>
          </cell>
          <cell r="D1524" t="str">
            <v>2018.29.02.012.2.1.1.2.1.11.045.2067.2.6.5.3.1.E.357.357B5.4413.00.25.00501.1.20.150.030</v>
          </cell>
          <cell r="E1524" t="str">
            <v>2018</v>
          </cell>
          <cell r="F1524" t="str">
            <v>29.02</v>
          </cell>
          <cell r="G1524" t="str">
            <v>012</v>
          </cell>
          <cell r="H1524" t="str">
            <v>2.1.1.2.1</v>
          </cell>
          <cell r="I1524" t="str">
            <v>11</v>
          </cell>
          <cell r="J1524" t="str">
            <v>045</v>
          </cell>
          <cell r="K1524" t="str">
            <v>2067</v>
          </cell>
          <cell r="L1524" t="str">
            <v>2</v>
          </cell>
          <cell r="M1524" t="str">
            <v>6</v>
          </cell>
          <cell r="N1524" t="str">
            <v>5</v>
          </cell>
          <cell r="O1524" t="str">
            <v>3</v>
          </cell>
          <cell r="P1524" t="str">
            <v>1</v>
          </cell>
          <cell r="Q1524" t="str">
            <v>E</v>
          </cell>
          <cell r="R1524" t="str">
            <v>357</v>
          </cell>
          <cell r="S1524" t="str">
            <v>357B5</v>
          </cell>
          <cell r="T1524" t="str">
            <v>4413</v>
          </cell>
          <cell r="U1524" t="str">
            <v>00</v>
          </cell>
          <cell r="V1524" t="str">
            <v>25</v>
          </cell>
          <cell r="W1524" t="str">
            <v>00501</v>
          </cell>
          <cell r="X1524" t="str">
            <v>1</v>
          </cell>
          <cell r="Y1524" t="str">
            <v>20</v>
          </cell>
          <cell r="Z1524" t="str">
            <v>150</v>
          </cell>
          <cell r="AA1524" t="str">
            <v>030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</row>
        <row r="1525">
          <cell r="C1525" t="str">
            <v>294121009000100404002</v>
          </cell>
          <cell r="D1525" t="str">
            <v>2018.29.02.012.2.1.1.2.1.11.045.2100.2.6.5.3.1.E.900.90001.2941.00.14.00404.1.20.150.002</v>
          </cell>
          <cell r="E1525" t="str">
            <v>2018</v>
          </cell>
          <cell r="F1525" t="str">
            <v>29.02</v>
          </cell>
          <cell r="G1525" t="str">
            <v>012</v>
          </cell>
          <cell r="H1525" t="str">
            <v>2.1.1.2.1</v>
          </cell>
          <cell r="I1525" t="str">
            <v>11</v>
          </cell>
          <cell r="J1525" t="str">
            <v>045</v>
          </cell>
          <cell r="K1525" t="str">
            <v>2100</v>
          </cell>
          <cell r="L1525" t="str">
            <v>2</v>
          </cell>
          <cell r="M1525" t="str">
            <v>6</v>
          </cell>
          <cell r="N1525" t="str">
            <v>5</v>
          </cell>
          <cell r="O1525" t="str">
            <v>3</v>
          </cell>
          <cell r="P1525" t="str">
            <v>1</v>
          </cell>
          <cell r="Q1525" t="str">
            <v>E</v>
          </cell>
          <cell r="R1525" t="str">
            <v>900</v>
          </cell>
          <cell r="S1525" t="str">
            <v>90001</v>
          </cell>
          <cell r="T1525" t="str">
            <v>2941</v>
          </cell>
          <cell r="U1525" t="str">
            <v>00</v>
          </cell>
          <cell r="V1525" t="str">
            <v>14</v>
          </cell>
          <cell r="W1525" t="str">
            <v>00404</v>
          </cell>
          <cell r="X1525" t="str">
            <v>1</v>
          </cell>
          <cell r="Y1525" t="str">
            <v>20</v>
          </cell>
          <cell r="Z1525" t="str">
            <v>150</v>
          </cell>
          <cell r="AA1525" t="str">
            <v>002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</row>
        <row r="1526">
          <cell r="C1526" t="str">
            <v>141121049000100605002</v>
          </cell>
          <cell r="D1526" t="str">
            <v>2018.29.02.012.2.1.1.2.1.11.045.2104.2.6.5.3.1.E.900.90001.1411.00.16.00605.1.20.150.002</v>
          </cell>
          <cell r="E1526" t="str">
            <v>2018</v>
          </cell>
          <cell r="F1526" t="str">
            <v>29.02</v>
          </cell>
          <cell r="G1526" t="str">
            <v>012</v>
          </cell>
          <cell r="H1526" t="str">
            <v>2.1.1.2.1</v>
          </cell>
          <cell r="I1526" t="str">
            <v>11</v>
          </cell>
          <cell r="J1526" t="str">
            <v>045</v>
          </cell>
          <cell r="K1526" t="str">
            <v>2104</v>
          </cell>
          <cell r="L1526" t="str">
            <v>2</v>
          </cell>
          <cell r="M1526" t="str">
            <v>6</v>
          </cell>
          <cell r="N1526" t="str">
            <v>5</v>
          </cell>
          <cell r="O1526" t="str">
            <v>3</v>
          </cell>
          <cell r="P1526" t="str">
            <v>1</v>
          </cell>
          <cell r="Q1526" t="str">
            <v>E</v>
          </cell>
          <cell r="R1526" t="str">
            <v>900</v>
          </cell>
          <cell r="S1526" t="str">
            <v>90001</v>
          </cell>
          <cell r="T1526" t="str">
            <v>1411</v>
          </cell>
          <cell r="U1526" t="str">
            <v>00</v>
          </cell>
          <cell r="V1526" t="str">
            <v>16</v>
          </cell>
          <cell r="W1526" t="str">
            <v>00605</v>
          </cell>
          <cell r="X1526" t="str">
            <v>1</v>
          </cell>
          <cell r="Y1526" t="str">
            <v>20</v>
          </cell>
          <cell r="Z1526" t="str">
            <v>150</v>
          </cell>
          <cell r="AA1526" t="str">
            <v>002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</row>
        <row r="1527">
          <cell r="C1527" t="str">
            <v>171321419000100605002</v>
          </cell>
          <cell r="D1527" t="str">
            <v>2018.29.02.012.2.1.1.2.1.11.045.2141.2.6.5.3.1.E.900.90001.1713.00.16.00605.1.20.150.002</v>
          </cell>
          <cell r="E1527" t="str">
            <v>2018</v>
          </cell>
          <cell r="F1527" t="str">
            <v>29.02</v>
          </cell>
          <cell r="G1527" t="str">
            <v>012</v>
          </cell>
          <cell r="H1527" t="str">
            <v>2.1.1.2.1</v>
          </cell>
          <cell r="I1527" t="str">
            <v>11</v>
          </cell>
          <cell r="J1527" t="str">
            <v>045</v>
          </cell>
          <cell r="K1527" t="str">
            <v>2141</v>
          </cell>
          <cell r="L1527" t="str">
            <v>2</v>
          </cell>
          <cell r="M1527" t="str">
            <v>6</v>
          </cell>
          <cell r="N1527" t="str">
            <v>5</v>
          </cell>
          <cell r="O1527" t="str">
            <v>3</v>
          </cell>
          <cell r="P1527" t="str">
            <v>1</v>
          </cell>
          <cell r="Q1527" t="str">
            <v>E</v>
          </cell>
          <cell r="R1527" t="str">
            <v>900</v>
          </cell>
          <cell r="S1527" t="str">
            <v>90001</v>
          </cell>
          <cell r="T1527" t="str">
            <v>1713</v>
          </cell>
          <cell r="U1527" t="str">
            <v>00</v>
          </cell>
          <cell r="V1527" t="str">
            <v>16</v>
          </cell>
          <cell r="W1527" t="str">
            <v>00605</v>
          </cell>
          <cell r="X1527" t="str">
            <v>1</v>
          </cell>
          <cell r="Y1527" t="str">
            <v>20</v>
          </cell>
          <cell r="Z1527" t="str">
            <v>150</v>
          </cell>
          <cell r="AA1527" t="str">
            <v>002</v>
          </cell>
          <cell r="AB1527">
            <v>3161.13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3161.13</v>
          </cell>
        </row>
        <row r="1528">
          <cell r="C1528" t="str">
            <v>154321649000100605002</v>
          </cell>
          <cell r="D1528" t="str">
            <v>2018.29.02.012.2.1.1.2.1.11.045.2164.2.6.5.3.1.E.900.90001.1543.00.16.00605.1.20.150.002</v>
          </cell>
          <cell r="E1528" t="str">
            <v>2018</v>
          </cell>
          <cell r="F1528" t="str">
            <v>29.02</v>
          </cell>
          <cell r="G1528" t="str">
            <v>012</v>
          </cell>
          <cell r="H1528" t="str">
            <v>2.1.1.2.1</v>
          </cell>
          <cell r="I1528" t="str">
            <v>11</v>
          </cell>
          <cell r="J1528" t="str">
            <v>045</v>
          </cell>
          <cell r="K1528" t="str">
            <v>2164</v>
          </cell>
          <cell r="L1528" t="str">
            <v>2</v>
          </cell>
          <cell r="M1528" t="str">
            <v>6</v>
          </cell>
          <cell r="N1528" t="str">
            <v>5</v>
          </cell>
          <cell r="O1528" t="str">
            <v>3</v>
          </cell>
          <cell r="P1528" t="str">
            <v>1</v>
          </cell>
          <cell r="Q1528" t="str">
            <v>E</v>
          </cell>
          <cell r="R1528" t="str">
            <v>900</v>
          </cell>
          <cell r="S1528" t="str">
            <v>90001</v>
          </cell>
          <cell r="T1528" t="str">
            <v>1543</v>
          </cell>
          <cell r="U1528" t="str">
            <v>00</v>
          </cell>
          <cell r="V1528" t="str">
            <v>16</v>
          </cell>
          <cell r="W1528" t="str">
            <v>00605</v>
          </cell>
          <cell r="X1528" t="str">
            <v>1</v>
          </cell>
          <cell r="Y1528" t="str">
            <v>20</v>
          </cell>
          <cell r="Z1528" t="str">
            <v>150</v>
          </cell>
          <cell r="AA1528" t="str">
            <v>002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</row>
        <row r="1529">
          <cell r="C1529" t="str">
            <v>294121649000100404700</v>
          </cell>
          <cell r="D1529" t="str">
            <v>2018.29.02.012.2.1.1.2.1.11.045.2164.2.6.5.3.1.E.900.90001.2941.00.14.00404.1.20.150.700</v>
          </cell>
          <cell r="E1529" t="str">
            <v>2018</v>
          </cell>
          <cell r="F1529" t="str">
            <v>29.02</v>
          </cell>
          <cell r="G1529" t="str">
            <v>012</v>
          </cell>
          <cell r="H1529" t="str">
            <v>2.1.1.2.1</v>
          </cell>
          <cell r="I1529" t="str">
            <v>11</v>
          </cell>
          <cell r="J1529" t="str">
            <v>045</v>
          </cell>
          <cell r="K1529" t="str">
            <v>2164</v>
          </cell>
          <cell r="L1529" t="str">
            <v>2</v>
          </cell>
          <cell r="M1529" t="str">
            <v>6</v>
          </cell>
          <cell r="N1529" t="str">
            <v>5</v>
          </cell>
          <cell r="O1529" t="str">
            <v>3</v>
          </cell>
          <cell r="P1529" t="str">
            <v>1</v>
          </cell>
          <cell r="Q1529" t="str">
            <v>E</v>
          </cell>
          <cell r="R1529" t="str">
            <v>900</v>
          </cell>
          <cell r="S1529" t="str">
            <v>90001</v>
          </cell>
          <cell r="T1529" t="str">
            <v>2941</v>
          </cell>
          <cell r="U1529" t="str">
            <v>00</v>
          </cell>
          <cell r="V1529" t="str">
            <v>14</v>
          </cell>
          <cell r="W1529" t="str">
            <v>00404</v>
          </cell>
          <cell r="X1529" t="str">
            <v>1</v>
          </cell>
          <cell r="Y1529" t="str">
            <v>20</v>
          </cell>
          <cell r="Z1529" t="str">
            <v>150</v>
          </cell>
          <cell r="AA1529" t="str">
            <v>700</v>
          </cell>
          <cell r="AB1529">
            <v>1300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1300</v>
          </cell>
        </row>
        <row r="1530">
          <cell r="C1530" t="str">
            <v>154321659000100605002</v>
          </cell>
          <cell r="D1530" t="str">
            <v>2018.29.02.012.2.1.1.2.1.11.045.2165.2.6.5.3.1.E.900.90001.1543.00.16.00605.1.20.150.002</v>
          </cell>
          <cell r="E1530" t="str">
            <v>2018</v>
          </cell>
          <cell r="F1530" t="str">
            <v>29.02</v>
          </cell>
          <cell r="G1530" t="str">
            <v>012</v>
          </cell>
          <cell r="H1530" t="str">
            <v>2.1.1.2.1</v>
          </cell>
          <cell r="I1530" t="str">
            <v>11</v>
          </cell>
          <cell r="J1530" t="str">
            <v>045</v>
          </cell>
          <cell r="K1530" t="str">
            <v>2165</v>
          </cell>
          <cell r="L1530" t="str">
            <v>2</v>
          </cell>
          <cell r="M1530" t="str">
            <v>6</v>
          </cell>
          <cell r="N1530" t="str">
            <v>5</v>
          </cell>
          <cell r="O1530" t="str">
            <v>3</v>
          </cell>
          <cell r="P1530" t="str">
            <v>1</v>
          </cell>
          <cell r="Q1530" t="str">
            <v>E</v>
          </cell>
          <cell r="R1530" t="str">
            <v>900</v>
          </cell>
          <cell r="S1530" t="str">
            <v>90001</v>
          </cell>
          <cell r="T1530" t="str">
            <v>1543</v>
          </cell>
          <cell r="U1530" t="str">
            <v>00</v>
          </cell>
          <cell r="V1530" t="str">
            <v>16</v>
          </cell>
          <cell r="W1530" t="str">
            <v>00605</v>
          </cell>
          <cell r="X1530" t="str">
            <v>1</v>
          </cell>
          <cell r="Y1530" t="str">
            <v>20</v>
          </cell>
          <cell r="Z1530" t="str">
            <v>150</v>
          </cell>
          <cell r="AA1530" t="str">
            <v>002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</row>
        <row r="1531">
          <cell r="C1531" t="str">
            <v>29414050701D300404002</v>
          </cell>
          <cell r="D1531" t="str">
            <v>2018.29.02.012.2.1.1.2.1.11.045.4050.2.4.2.4.4.E.701.701D3.2941.00.14.00404.1.20.150.002</v>
          </cell>
          <cell r="E1531" t="str">
            <v>2018</v>
          </cell>
          <cell r="F1531" t="str">
            <v>29.02</v>
          </cell>
          <cell r="G1531" t="str">
            <v>012</v>
          </cell>
          <cell r="H1531" t="str">
            <v>2.1.1.2.1</v>
          </cell>
          <cell r="I1531" t="str">
            <v>11</v>
          </cell>
          <cell r="J1531" t="str">
            <v>045</v>
          </cell>
          <cell r="K1531" t="str">
            <v>4050</v>
          </cell>
          <cell r="L1531" t="str">
            <v>2</v>
          </cell>
          <cell r="M1531" t="str">
            <v>4</v>
          </cell>
          <cell r="N1531" t="str">
            <v>2</v>
          </cell>
          <cell r="O1531" t="str">
            <v>4</v>
          </cell>
          <cell r="P1531" t="str">
            <v>4</v>
          </cell>
          <cell r="Q1531" t="str">
            <v>E</v>
          </cell>
          <cell r="R1531" t="str">
            <v>701</v>
          </cell>
          <cell r="S1531" t="str">
            <v>701D3</v>
          </cell>
          <cell r="T1531" t="str">
            <v>2941</v>
          </cell>
          <cell r="U1531" t="str">
            <v>00</v>
          </cell>
          <cell r="V1531" t="str">
            <v>14</v>
          </cell>
          <cell r="W1531" t="str">
            <v>00404</v>
          </cell>
          <cell r="X1531" t="str">
            <v>1</v>
          </cell>
          <cell r="Y1531" t="str">
            <v>20</v>
          </cell>
          <cell r="Z1531" t="str">
            <v>150</v>
          </cell>
          <cell r="AA1531" t="str">
            <v>002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</row>
        <row r="1532">
          <cell r="C1532" t="str">
            <v>29814050701D300404700</v>
          </cell>
          <cell r="D1532" t="str">
            <v>2018.29.02.012.2.1.1.2.1.11.045.4050.2.4.2.4.4.E.701.701D3.2981.00.14.00404.1.20.150.700</v>
          </cell>
          <cell r="E1532" t="str">
            <v>2018</v>
          </cell>
          <cell r="F1532" t="str">
            <v>29.02</v>
          </cell>
          <cell r="G1532" t="str">
            <v>012</v>
          </cell>
          <cell r="H1532" t="str">
            <v>2.1.1.2.1</v>
          </cell>
          <cell r="I1532" t="str">
            <v>11</v>
          </cell>
          <cell r="J1532" t="str">
            <v>045</v>
          </cell>
          <cell r="K1532" t="str">
            <v>4050</v>
          </cell>
          <cell r="L1532" t="str">
            <v>2</v>
          </cell>
          <cell r="M1532" t="str">
            <v>4</v>
          </cell>
          <cell r="N1532" t="str">
            <v>2</v>
          </cell>
          <cell r="O1532" t="str">
            <v>4</v>
          </cell>
          <cell r="P1532" t="str">
            <v>4</v>
          </cell>
          <cell r="Q1532" t="str">
            <v>E</v>
          </cell>
          <cell r="R1532" t="str">
            <v>701</v>
          </cell>
          <cell r="S1532" t="str">
            <v>701D3</v>
          </cell>
          <cell r="T1532" t="str">
            <v>2981</v>
          </cell>
          <cell r="U1532" t="str">
            <v>00</v>
          </cell>
          <cell r="V1532" t="str">
            <v>14</v>
          </cell>
          <cell r="W1532" t="str">
            <v>00404</v>
          </cell>
          <cell r="X1532" t="str">
            <v>1</v>
          </cell>
          <cell r="Y1532" t="str">
            <v>20</v>
          </cell>
          <cell r="Z1532" t="str">
            <v>150</v>
          </cell>
          <cell r="AA1532" t="str">
            <v>700</v>
          </cell>
          <cell r="AB1532">
            <v>1650</v>
          </cell>
          <cell r="AC1532">
            <v>1650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</row>
        <row r="1533">
          <cell r="C1533" t="str">
            <v>34514050701D300605002</v>
          </cell>
          <cell r="D1533" t="str">
            <v>2018.29.02.012.2.1.1.2.1.11.045.4050.2.4.2.4.4.E.701.701D3.3451.00.16.00605.1.20.150.002</v>
          </cell>
          <cell r="E1533" t="str">
            <v>2018</v>
          </cell>
          <cell r="F1533" t="str">
            <v>29.02</v>
          </cell>
          <cell r="G1533" t="str">
            <v>012</v>
          </cell>
          <cell r="H1533" t="str">
            <v>2.1.1.2.1</v>
          </cell>
          <cell r="I1533" t="str">
            <v>11</v>
          </cell>
          <cell r="J1533" t="str">
            <v>045</v>
          </cell>
          <cell r="K1533" t="str">
            <v>4050</v>
          </cell>
          <cell r="L1533" t="str">
            <v>2</v>
          </cell>
          <cell r="M1533" t="str">
            <v>4</v>
          </cell>
          <cell r="N1533" t="str">
            <v>2</v>
          </cell>
          <cell r="O1533" t="str">
            <v>4</v>
          </cell>
          <cell r="P1533" t="str">
            <v>4</v>
          </cell>
          <cell r="Q1533" t="str">
            <v>E</v>
          </cell>
          <cell r="R1533" t="str">
            <v>701</v>
          </cell>
          <cell r="S1533" t="str">
            <v>701D3</v>
          </cell>
          <cell r="T1533" t="str">
            <v>3451</v>
          </cell>
          <cell r="U1533" t="str">
            <v>00</v>
          </cell>
          <cell r="V1533" t="str">
            <v>16</v>
          </cell>
          <cell r="W1533" t="str">
            <v>00605</v>
          </cell>
          <cell r="X1533" t="str">
            <v>1</v>
          </cell>
          <cell r="Y1533" t="str">
            <v>20</v>
          </cell>
          <cell r="Z1533" t="str">
            <v>150</v>
          </cell>
          <cell r="AA1533" t="str">
            <v>002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</row>
        <row r="1534">
          <cell r="C1534" t="str">
            <v>35614050701D300404700</v>
          </cell>
          <cell r="D1534" t="str">
            <v>2018.29.02.012.2.1.1.2.1.11.045.4050.2.4.2.4.4.E.701.701D3.3561.00.14.00404.1.20.150.700</v>
          </cell>
          <cell r="E1534" t="str">
            <v>2018</v>
          </cell>
          <cell r="F1534" t="str">
            <v>29.02</v>
          </cell>
          <cell r="G1534" t="str">
            <v>012</v>
          </cell>
          <cell r="H1534" t="str">
            <v>2.1.1.2.1</v>
          </cell>
          <cell r="I1534" t="str">
            <v>11</v>
          </cell>
          <cell r="J1534" t="str">
            <v>045</v>
          </cell>
          <cell r="K1534" t="str">
            <v>4050</v>
          </cell>
          <cell r="L1534" t="str">
            <v>2</v>
          </cell>
          <cell r="M1534" t="str">
            <v>4</v>
          </cell>
          <cell r="N1534" t="str">
            <v>2</v>
          </cell>
          <cell r="O1534" t="str">
            <v>4</v>
          </cell>
          <cell r="P1534" t="str">
            <v>4</v>
          </cell>
          <cell r="Q1534" t="str">
            <v>E</v>
          </cell>
          <cell r="R1534" t="str">
            <v>701</v>
          </cell>
          <cell r="S1534" t="str">
            <v>701D3</v>
          </cell>
          <cell r="T1534" t="str">
            <v>3561</v>
          </cell>
          <cell r="U1534" t="str">
            <v>00</v>
          </cell>
          <cell r="V1534" t="str">
            <v>14</v>
          </cell>
          <cell r="W1534" t="str">
            <v>00404</v>
          </cell>
          <cell r="X1534" t="str">
            <v>1</v>
          </cell>
          <cell r="Y1534" t="str">
            <v>20</v>
          </cell>
          <cell r="Z1534" t="str">
            <v>150</v>
          </cell>
          <cell r="AA1534" t="str">
            <v>700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</row>
        <row r="1535">
          <cell r="C1535" t="str">
            <v>38414050701D300605700</v>
          </cell>
          <cell r="D1535" t="str">
            <v>2018.29.02.012.2.1.1.2.1.11.045.4050.2.4.2.4.4.E.701.701D3.3841.00.16.00605.1.20.150.700</v>
          </cell>
          <cell r="E1535" t="str">
            <v>2018</v>
          </cell>
          <cell r="F1535" t="str">
            <v>29.02</v>
          </cell>
          <cell r="G1535" t="str">
            <v>012</v>
          </cell>
          <cell r="H1535" t="str">
            <v>2.1.1.2.1</v>
          </cell>
          <cell r="I1535" t="str">
            <v>11</v>
          </cell>
          <cell r="J1535" t="str">
            <v>045</v>
          </cell>
          <cell r="K1535" t="str">
            <v>4050</v>
          </cell>
          <cell r="L1535" t="str">
            <v>2</v>
          </cell>
          <cell r="M1535" t="str">
            <v>4</v>
          </cell>
          <cell r="N1535" t="str">
            <v>2</v>
          </cell>
          <cell r="O1535" t="str">
            <v>4</v>
          </cell>
          <cell r="P1535" t="str">
            <v>4</v>
          </cell>
          <cell r="Q1535" t="str">
            <v>E</v>
          </cell>
          <cell r="R1535" t="str">
            <v>701</v>
          </cell>
          <cell r="S1535" t="str">
            <v>701D3</v>
          </cell>
          <cell r="T1535" t="str">
            <v>3841</v>
          </cell>
          <cell r="U1535" t="str">
            <v>00</v>
          </cell>
          <cell r="V1535" t="str">
            <v>16</v>
          </cell>
          <cell r="W1535" t="str">
            <v>00605</v>
          </cell>
          <cell r="X1535" t="str">
            <v>1</v>
          </cell>
          <cell r="Y1535" t="str">
            <v>20</v>
          </cell>
          <cell r="Z1535" t="str">
            <v>150</v>
          </cell>
          <cell r="AA1535" t="str">
            <v>700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</row>
        <row r="1536">
          <cell r="C1536" t="str">
            <v>59114050701D300605700</v>
          </cell>
          <cell r="D1536" t="str">
            <v>2018.29.02.012.2.1.1.2.1.11.045.4050.2.4.2.4.4.E.701.701D3.5911.00.16.00605.2.20.150.700</v>
          </cell>
          <cell r="E1536" t="str">
            <v>2018</v>
          </cell>
          <cell r="F1536" t="str">
            <v>29.02</v>
          </cell>
          <cell r="G1536" t="str">
            <v>012</v>
          </cell>
          <cell r="H1536" t="str">
            <v>2.1.1.2.1</v>
          </cell>
          <cell r="I1536" t="str">
            <v>11</v>
          </cell>
          <cell r="J1536" t="str">
            <v>045</v>
          </cell>
          <cell r="K1536" t="str">
            <v>4050</v>
          </cell>
          <cell r="L1536" t="str">
            <v>2</v>
          </cell>
          <cell r="M1536" t="str">
            <v>4</v>
          </cell>
          <cell r="N1536" t="str">
            <v>2</v>
          </cell>
          <cell r="O1536" t="str">
            <v>4</v>
          </cell>
          <cell r="P1536" t="str">
            <v>4</v>
          </cell>
          <cell r="Q1536" t="str">
            <v>E</v>
          </cell>
          <cell r="R1536" t="str">
            <v>701</v>
          </cell>
          <cell r="S1536" t="str">
            <v>701D3</v>
          </cell>
          <cell r="T1536" t="str">
            <v>5911</v>
          </cell>
          <cell r="U1536" t="str">
            <v>00</v>
          </cell>
          <cell r="V1536" t="str">
            <v>16</v>
          </cell>
          <cell r="W1536" t="str">
            <v>00605</v>
          </cell>
          <cell r="X1536" t="str">
            <v>2</v>
          </cell>
          <cell r="Y1536" t="str">
            <v>20</v>
          </cell>
          <cell r="Z1536" t="str">
            <v>150</v>
          </cell>
          <cell r="AA1536" t="str">
            <v>700</v>
          </cell>
          <cell r="AB1536">
            <v>9835.2999999999993</v>
          </cell>
          <cell r="AC1536">
            <v>9835.2999999999993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</row>
        <row r="1537">
          <cell r="C1537" t="str">
            <v>44135010357B500501700</v>
          </cell>
          <cell r="D1537" t="str">
            <v>2018.29.02.012.2.1.1.2.1.11.045.5010.2.6.5.3.1.E.357.357B5.4413.00.25.00501.1.20.150.700</v>
          </cell>
          <cell r="E1537" t="str">
            <v>2018</v>
          </cell>
          <cell r="F1537" t="str">
            <v>29.02</v>
          </cell>
          <cell r="G1537" t="str">
            <v>012</v>
          </cell>
          <cell r="H1537" t="str">
            <v>2.1.1.2.1</v>
          </cell>
          <cell r="I1537" t="str">
            <v>11</v>
          </cell>
          <cell r="J1537" t="str">
            <v>045</v>
          </cell>
          <cell r="K1537" t="str">
            <v>5010</v>
          </cell>
          <cell r="L1537" t="str">
            <v>2</v>
          </cell>
          <cell r="M1537" t="str">
            <v>6</v>
          </cell>
          <cell r="N1537" t="str">
            <v>5</v>
          </cell>
          <cell r="O1537" t="str">
            <v>3</v>
          </cell>
          <cell r="P1537" t="str">
            <v>1</v>
          </cell>
          <cell r="Q1537" t="str">
            <v>E</v>
          </cell>
          <cell r="R1537" t="str">
            <v>357</v>
          </cell>
          <cell r="S1537" t="str">
            <v>357B5</v>
          </cell>
          <cell r="T1537" t="str">
            <v>4413</v>
          </cell>
          <cell r="U1537" t="str">
            <v>00</v>
          </cell>
          <cell r="V1537" t="str">
            <v>25</v>
          </cell>
          <cell r="W1537" t="str">
            <v>00501</v>
          </cell>
          <cell r="X1537" t="str">
            <v>1</v>
          </cell>
          <cell r="Y1537" t="str">
            <v>20</v>
          </cell>
          <cell r="Z1537" t="str">
            <v>150</v>
          </cell>
          <cell r="AA1537" t="str">
            <v>700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</row>
        <row r="1538">
          <cell r="C1538" t="str">
            <v>39215010357D100605700</v>
          </cell>
          <cell r="D1538" t="str">
            <v>2018.29.02.012.2.1.1.2.1.11.045.5010.2.6.5.3.1.E.357.357D1.3921.00.25.00605.1.20.150.700</v>
          </cell>
          <cell r="E1538" t="str">
            <v>2018</v>
          </cell>
          <cell r="F1538" t="str">
            <v>29.02</v>
          </cell>
          <cell r="G1538" t="str">
            <v>012</v>
          </cell>
          <cell r="H1538" t="str">
            <v>2.1.1.2.1</v>
          </cell>
          <cell r="I1538" t="str">
            <v>11</v>
          </cell>
          <cell r="J1538" t="str">
            <v>045</v>
          </cell>
          <cell r="K1538" t="str">
            <v>5010</v>
          </cell>
          <cell r="L1538" t="str">
            <v>2</v>
          </cell>
          <cell r="M1538" t="str">
            <v>6</v>
          </cell>
          <cell r="N1538" t="str">
            <v>5</v>
          </cell>
          <cell r="O1538" t="str">
            <v>3</v>
          </cell>
          <cell r="P1538" t="str">
            <v>1</v>
          </cell>
          <cell r="Q1538" t="str">
            <v>E</v>
          </cell>
          <cell r="R1538" t="str">
            <v>357</v>
          </cell>
          <cell r="S1538" t="str">
            <v>357D1</v>
          </cell>
          <cell r="T1538" t="str">
            <v>3921</v>
          </cell>
          <cell r="U1538" t="str">
            <v>00</v>
          </cell>
          <cell r="V1538" t="str">
            <v>25</v>
          </cell>
          <cell r="W1538" t="str">
            <v>00605</v>
          </cell>
          <cell r="X1538" t="str">
            <v>1</v>
          </cell>
          <cell r="Y1538" t="str">
            <v>20</v>
          </cell>
          <cell r="Z1538" t="str">
            <v>150</v>
          </cell>
          <cell r="AA1538" t="str">
            <v>700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</row>
        <row r="1539">
          <cell r="C1539" t="str">
            <v>26115010357D200605700</v>
          </cell>
          <cell r="D1539" t="str">
            <v>2018.29.02.012.2.1.1.2.1.11.045.5010.2.6.5.3.1.E.357.357D2.2611.00.16.00605.1.20.150.700</v>
          </cell>
          <cell r="E1539" t="str">
            <v>2018</v>
          </cell>
          <cell r="F1539" t="str">
            <v>29.02</v>
          </cell>
          <cell r="G1539" t="str">
            <v>012</v>
          </cell>
          <cell r="H1539" t="str">
            <v>2.1.1.2.1</v>
          </cell>
          <cell r="I1539" t="str">
            <v>11</v>
          </cell>
          <cell r="J1539" t="str">
            <v>045</v>
          </cell>
          <cell r="K1539" t="str">
            <v>5010</v>
          </cell>
          <cell r="L1539" t="str">
            <v>2</v>
          </cell>
          <cell r="M1539" t="str">
            <v>6</v>
          </cell>
          <cell r="N1539" t="str">
            <v>5</v>
          </cell>
          <cell r="O1539" t="str">
            <v>3</v>
          </cell>
          <cell r="P1539" t="str">
            <v>1</v>
          </cell>
          <cell r="Q1539" t="str">
            <v>E</v>
          </cell>
          <cell r="R1539" t="str">
            <v>357</v>
          </cell>
          <cell r="S1539" t="str">
            <v>357D2</v>
          </cell>
          <cell r="T1539" t="str">
            <v>2611</v>
          </cell>
          <cell r="U1539" t="str">
            <v>00</v>
          </cell>
          <cell r="V1539" t="str">
            <v>16</v>
          </cell>
          <cell r="W1539" t="str">
            <v>00605</v>
          </cell>
          <cell r="X1539" t="str">
            <v>1</v>
          </cell>
          <cell r="Y1539" t="str">
            <v>20</v>
          </cell>
          <cell r="Z1539" t="str">
            <v>150</v>
          </cell>
          <cell r="AA1539" t="str">
            <v>700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</row>
        <row r="1540">
          <cell r="C1540" t="str">
            <v>29415010357G400605700</v>
          </cell>
          <cell r="D1540" t="str">
            <v>2018.29.02.012.2.1.1.2.1.11.045.5010.2.6.5.3.1.E.357.357G4.2941.00.16.00605.1.20.150.700</v>
          </cell>
          <cell r="E1540" t="str">
            <v>2018</v>
          </cell>
          <cell r="F1540" t="str">
            <v>29.02</v>
          </cell>
          <cell r="G1540" t="str">
            <v>012</v>
          </cell>
          <cell r="H1540" t="str">
            <v>2.1.1.2.1</v>
          </cell>
          <cell r="I1540" t="str">
            <v>11</v>
          </cell>
          <cell r="J1540" t="str">
            <v>045</v>
          </cell>
          <cell r="K1540" t="str">
            <v>5010</v>
          </cell>
          <cell r="L1540" t="str">
            <v>2</v>
          </cell>
          <cell r="M1540" t="str">
            <v>6</v>
          </cell>
          <cell r="N1540" t="str">
            <v>5</v>
          </cell>
          <cell r="O1540" t="str">
            <v>3</v>
          </cell>
          <cell r="P1540" t="str">
            <v>1</v>
          </cell>
          <cell r="Q1540" t="str">
            <v>E</v>
          </cell>
          <cell r="R1540" t="str">
            <v>357</v>
          </cell>
          <cell r="S1540" t="str">
            <v>357G4</v>
          </cell>
          <cell r="T1540" t="str">
            <v>2941</v>
          </cell>
          <cell r="U1540" t="str">
            <v>00</v>
          </cell>
          <cell r="V1540" t="str">
            <v>16</v>
          </cell>
          <cell r="W1540" t="str">
            <v>00605</v>
          </cell>
          <cell r="X1540" t="str">
            <v>1</v>
          </cell>
          <cell r="Y1540" t="str">
            <v>20</v>
          </cell>
          <cell r="Z1540" t="str">
            <v>150</v>
          </cell>
          <cell r="AA1540" t="str">
            <v>700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</row>
        <row r="1541">
          <cell r="C1541" t="str">
            <v>24415010701D300605700</v>
          </cell>
          <cell r="D1541" t="str">
            <v>2018.29.02.012.2.1.1.2.1.11.045.5010.2.6.5.3.1.E.701.701D3.2441.00.16.00605.1.20.150.700</v>
          </cell>
          <cell r="E1541" t="str">
            <v>2018</v>
          </cell>
          <cell r="F1541" t="str">
            <v>29.02</v>
          </cell>
          <cell r="G1541" t="str">
            <v>012</v>
          </cell>
          <cell r="H1541" t="str">
            <v>2.1.1.2.1</v>
          </cell>
          <cell r="I1541" t="str">
            <v>11</v>
          </cell>
          <cell r="J1541" t="str">
            <v>045</v>
          </cell>
          <cell r="K1541" t="str">
            <v>5010</v>
          </cell>
          <cell r="L1541" t="str">
            <v>2</v>
          </cell>
          <cell r="M1541" t="str">
            <v>6</v>
          </cell>
          <cell r="N1541" t="str">
            <v>5</v>
          </cell>
          <cell r="O1541" t="str">
            <v>3</v>
          </cell>
          <cell r="P1541" t="str">
            <v>1</v>
          </cell>
          <cell r="Q1541" t="str">
            <v>E</v>
          </cell>
          <cell r="R1541" t="str">
            <v>701</v>
          </cell>
          <cell r="S1541" t="str">
            <v>701D3</v>
          </cell>
          <cell r="T1541" t="str">
            <v>2441</v>
          </cell>
          <cell r="U1541" t="str">
            <v>00</v>
          </cell>
          <cell r="V1541" t="str">
            <v>16</v>
          </cell>
          <cell r="W1541" t="str">
            <v>00605</v>
          </cell>
          <cell r="X1541" t="str">
            <v>1</v>
          </cell>
          <cell r="Y1541" t="str">
            <v>20</v>
          </cell>
          <cell r="Z1541" t="str">
            <v>150</v>
          </cell>
          <cell r="AA1541" t="str">
            <v>700</v>
          </cell>
          <cell r="AB1541">
            <v>3180.02</v>
          </cell>
          <cell r="AC1541">
            <v>3180.02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</row>
        <row r="1542">
          <cell r="C1542" t="str">
            <v>143150119000100605002</v>
          </cell>
          <cell r="D1542" t="str">
            <v>2018.29.02.012.2.1.1.2.1.11.045.5011.2.6.5.3.1.E.900.90001.1431.00.16.00605.1.20.150.002</v>
          </cell>
          <cell r="E1542" t="str">
            <v>2018</v>
          </cell>
          <cell r="F1542" t="str">
            <v>29.02</v>
          </cell>
          <cell r="G1542" t="str">
            <v>012</v>
          </cell>
          <cell r="H1542" t="str">
            <v>2.1.1.2.1</v>
          </cell>
          <cell r="I1542" t="str">
            <v>11</v>
          </cell>
          <cell r="J1542" t="str">
            <v>045</v>
          </cell>
          <cell r="K1542" t="str">
            <v>5011</v>
          </cell>
          <cell r="L1542" t="str">
            <v>2</v>
          </cell>
          <cell r="M1542" t="str">
            <v>6</v>
          </cell>
          <cell r="N1542" t="str">
            <v>5</v>
          </cell>
          <cell r="O1542" t="str">
            <v>3</v>
          </cell>
          <cell r="P1542" t="str">
            <v>1</v>
          </cell>
          <cell r="Q1542" t="str">
            <v>E</v>
          </cell>
          <cell r="R1542" t="str">
            <v>900</v>
          </cell>
          <cell r="S1542" t="str">
            <v>90001</v>
          </cell>
          <cell r="T1542" t="str">
            <v>1431</v>
          </cell>
          <cell r="U1542" t="str">
            <v>00</v>
          </cell>
          <cell r="V1542" t="str">
            <v>16</v>
          </cell>
          <cell r="W1542" t="str">
            <v>00605</v>
          </cell>
          <cell r="X1542" t="str">
            <v>1</v>
          </cell>
          <cell r="Y1542" t="str">
            <v>20</v>
          </cell>
          <cell r="Z1542" t="str">
            <v>150</v>
          </cell>
          <cell r="AA1542" t="str">
            <v>002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</row>
        <row r="1543">
          <cell r="C1543" t="str">
            <v>144150269000100605002</v>
          </cell>
          <cell r="D1543" t="str">
            <v>2018.29.02.012.2.1.1.2.1.11.045.5026.2.6.5.3.1.E.900.90001.1441.00.16.00605.1.20.150.002</v>
          </cell>
          <cell r="E1543" t="str">
            <v>2018</v>
          </cell>
          <cell r="F1543" t="str">
            <v>29.02</v>
          </cell>
          <cell r="G1543" t="str">
            <v>012</v>
          </cell>
          <cell r="H1543" t="str">
            <v>2.1.1.2.1</v>
          </cell>
          <cell r="I1543" t="str">
            <v>11</v>
          </cell>
          <cell r="J1543" t="str">
            <v>045</v>
          </cell>
          <cell r="K1543" t="str">
            <v>5026</v>
          </cell>
          <cell r="L1543" t="str">
            <v>2</v>
          </cell>
          <cell r="M1543" t="str">
            <v>6</v>
          </cell>
          <cell r="N1543" t="str">
            <v>5</v>
          </cell>
          <cell r="O1543" t="str">
            <v>3</v>
          </cell>
          <cell r="P1543" t="str">
            <v>1</v>
          </cell>
          <cell r="Q1543" t="str">
            <v>E</v>
          </cell>
          <cell r="R1543" t="str">
            <v>900</v>
          </cell>
          <cell r="S1543" t="str">
            <v>90001</v>
          </cell>
          <cell r="T1543" t="str">
            <v>1441</v>
          </cell>
          <cell r="U1543" t="str">
            <v>00</v>
          </cell>
          <cell r="V1543" t="str">
            <v>16</v>
          </cell>
          <cell r="W1543" t="str">
            <v>00605</v>
          </cell>
          <cell r="X1543" t="str">
            <v>1</v>
          </cell>
          <cell r="Y1543" t="str">
            <v>20</v>
          </cell>
          <cell r="Z1543" t="str">
            <v>150</v>
          </cell>
          <cell r="AA1543" t="str">
            <v>002</v>
          </cell>
          <cell r="AB1543">
            <v>72598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72598</v>
          </cell>
        </row>
        <row r="1544">
          <cell r="C1544" t="str">
            <v>261150269000100605002</v>
          </cell>
          <cell r="D1544" t="str">
            <v>2018.29.02.012.2.1.1.2.1.11.045.5026.2.6.5.3.1.E.900.90001.2611.00.16.00605.1.20.150.002</v>
          </cell>
          <cell r="E1544" t="str">
            <v>2018</v>
          </cell>
          <cell r="F1544" t="str">
            <v>29.02</v>
          </cell>
          <cell r="G1544" t="str">
            <v>012</v>
          </cell>
          <cell r="H1544" t="str">
            <v>2.1.1.2.1</v>
          </cell>
          <cell r="I1544" t="str">
            <v>11</v>
          </cell>
          <cell r="J1544" t="str">
            <v>045</v>
          </cell>
          <cell r="K1544" t="str">
            <v>5026</v>
          </cell>
          <cell r="L1544" t="str">
            <v>2</v>
          </cell>
          <cell r="M1544" t="str">
            <v>6</v>
          </cell>
          <cell r="N1544" t="str">
            <v>5</v>
          </cell>
          <cell r="O1544" t="str">
            <v>3</v>
          </cell>
          <cell r="P1544" t="str">
            <v>1</v>
          </cell>
          <cell r="Q1544" t="str">
            <v>E</v>
          </cell>
          <cell r="R1544" t="str">
            <v>900</v>
          </cell>
          <cell r="S1544" t="str">
            <v>90001</v>
          </cell>
          <cell r="T1544" t="str">
            <v>2611</v>
          </cell>
          <cell r="U1544" t="str">
            <v>00</v>
          </cell>
          <cell r="V1544" t="str">
            <v>16</v>
          </cell>
          <cell r="W1544" t="str">
            <v>00605</v>
          </cell>
          <cell r="X1544" t="str">
            <v>1</v>
          </cell>
          <cell r="Y1544" t="str">
            <v>20</v>
          </cell>
          <cell r="Z1544" t="str">
            <v>150</v>
          </cell>
          <cell r="AA1544" t="str">
            <v>002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</row>
        <row r="1545">
          <cell r="C1545" t="str">
            <v>375162273570300605002</v>
          </cell>
          <cell r="D1545" t="str">
            <v>2018.29.02.012.2.1.1.2.1.11.045.6227.2.6.5.3.1.E.357.35703.3751.00.16.00605.1.20.150.002</v>
          </cell>
          <cell r="E1545" t="str">
            <v>2018</v>
          </cell>
          <cell r="F1545" t="str">
            <v>29.02</v>
          </cell>
          <cell r="G1545" t="str">
            <v>012</v>
          </cell>
          <cell r="H1545" t="str">
            <v>2.1.1.2.1</v>
          </cell>
          <cell r="I1545" t="str">
            <v>11</v>
          </cell>
          <cell r="J1545" t="str">
            <v>045</v>
          </cell>
          <cell r="K1545" t="str">
            <v>6227</v>
          </cell>
          <cell r="L1545" t="str">
            <v>2</v>
          </cell>
          <cell r="M1545" t="str">
            <v>6</v>
          </cell>
          <cell r="N1545" t="str">
            <v>5</v>
          </cell>
          <cell r="O1545" t="str">
            <v>3</v>
          </cell>
          <cell r="P1545" t="str">
            <v>1</v>
          </cell>
          <cell r="Q1545" t="str">
            <v>E</v>
          </cell>
          <cell r="R1545" t="str">
            <v>357</v>
          </cell>
          <cell r="S1545" t="str">
            <v>35703</v>
          </cell>
          <cell r="T1545" t="str">
            <v>3751</v>
          </cell>
          <cell r="U1545" t="str">
            <v>00</v>
          </cell>
          <cell r="V1545" t="str">
            <v>16</v>
          </cell>
          <cell r="W1545" t="str">
            <v>00605</v>
          </cell>
          <cell r="X1545" t="str">
            <v>1</v>
          </cell>
          <cell r="Y1545" t="str">
            <v>20</v>
          </cell>
          <cell r="Z1545" t="str">
            <v>150</v>
          </cell>
          <cell r="AA1545" t="str">
            <v>002</v>
          </cell>
          <cell r="AB1545">
            <v>5956.5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5956.5</v>
          </cell>
        </row>
        <row r="1546">
          <cell r="C1546" t="str">
            <v>17156227357D100605002</v>
          </cell>
          <cell r="D1546" t="str">
            <v>2018.29.02.012.2.1.1.2.1.11.045.6227.2.6.5.3.1.E.357.357D1.1715.00.16.00605.1.20.150.002</v>
          </cell>
          <cell r="E1546" t="str">
            <v>2018</v>
          </cell>
          <cell r="F1546" t="str">
            <v>29.02</v>
          </cell>
          <cell r="G1546" t="str">
            <v>012</v>
          </cell>
          <cell r="H1546" t="str">
            <v>2.1.1.2.1</v>
          </cell>
          <cell r="I1546" t="str">
            <v>11</v>
          </cell>
          <cell r="J1546" t="str">
            <v>045</v>
          </cell>
          <cell r="K1546" t="str">
            <v>6227</v>
          </cell>
          <cell r="L1546" t="str">
            <v>2</v>
          </cell>
          <cell r="M1546" t="str">
            <v>6</v>
          </cell>
          <cell r="N1546" t="str">
            <v>5</v>
          </cell>
          <cell r="O1546" t="str">
            <v>3</v>
          </cell>
          <cell r="P1546" t="str">
            <v>1</v>
          </cell>
          <cell r="Q1546" t="str">
            <v>E</v>
          </cell>
          <cell r="R1546" t="str">
            <v>357</v>
          </cell>
          <cell r="S1546" t="str">
            <v>357D1</v>
          </cell>
          <cell r="T1546" t="str">
            <v>1715</v>
          </cell>
          <cell r="U1546" t="str">
            <v>00</v>
          </cell>
          <cell r="V1546" t="str">
            <v>16</v>
          </cell>
          <cell r="W1546" t="str">
            <v>00605</v>
          </cell>
          <cell r="X1546" t="str">
            <v>1</v>
          </cell>
          <cell r="Y1546" t="str">
            <v>20</v>
          </cell>
          <cell r="Z1546" t="str">
            <v>150</v>
          </cell>
          <cell r="AA1546" t="str">
            <v>002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</row>
        <row r="1547">
          <cell r="C1547" t="str">
            <v>17126228357D100605002</v>
          </cell>
          <cell r="D1547" t="str">
            <v>2018.29.02.012.2.1.1.2.1.11.045.6228.2.6.5.3.1.E.357.357D1.1712.00.16.00605.1.20.150.002</v>
          </cell>
          <cell r="E1547" t="str">
            <v>2018</v>
          </cell>
          <cell r="F1547" t="str">
            <v>29.02</v>
          </cell>
          <cell r="G1547" t="str">
            <v>012</v>
          </cell>
          <cell r="H1547" t="str">
            <v>2.1.1.2.1</v>
          </cell>
          <cell r="I1547" t="str">
            <v>11</v>
          </cell>
          <cell r="J1547" t="str">
            <v>045</v>
          </cell>
          <cell r="K1547" t="str">
            <v>6228</v>
          </cell>
          <cell r="L1547" t="str">
            <v>2</v>
          </cell>
          <cell r="M1547" t="str">
            <v>6</v>
          </cell>
          <cell r="N1547" t="str">
            <v>5</v>
          </cell>
          <cell r="O1547" t="str">
            <v>3</v>
          </cell>
          <cell r="P1547" t="str">
            <v>1</v>
          </cell>
          <cell r="Q1547" t="str">
            <v>E</v>
          </cell>
          <cell r="R1547" t="str">
            <v>357</v>
          </cell>
          <cell r="S1547" t="str">
            <v>357D1</v>
          </cell>
          <cell r="T1547" t="str">
            <v>1712</v>
          </cell>
          <cell r="U1547" t="str">
            <v>00</v>
          </cell>
          <cell r="V1547" t="str">
            <v>16</v>
          </cell>
          <cell r="W1547" t="str">
            <v>00605</v>
          </cell>
          <cell r="X1547" t="str">
            <v>1</v>
          </cell>
          <cell r="Y1547" t="str">
            <v>20</v>
          </cell>
          <cell r="Z1547" t="str">
            <v>150</v>
          </cell>
          <cell r="AA1547" t="str">
            <v>002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</row>
        <row r="1548">
          <cell r="C1548" t="str">
            <v>37516229357G400605002</v>
          </cell>
          <cell r="D1548" t="str">
            <v>2018.29.02.012.2.1.1.2.1.11.045.6229.2.6.5.3.1.E.357.357G4.3751.00.16.00605.1.20.150.002</v>
          </cell>
          <cell r="E1548" t="str">
            <v>2018</v>
          </cell>
          <cell r="F1548" t="str">
            <v>29.02</v>
          </cell>
          <cell r="G1548" t="str">
            <v>012</v>
          </cell>
          <cell r="H1548" t="str">
            <v>2.1.1.2.1</v>
          </cell>
          <cell r="I1548" t="str">
            <v>11</v>
          </cell>
          <cell r="J1548" t="str">
            <v>045</v>
          </cell>
          <cell r="K1548" t="str">
            <v>6229</v>
          </cell>
          <cell r="L1548" t="str">
            <v>2</v>
          </cell>
          <cell r="M1548" t="str">
            <v>6</v>
          </cell>
          <cell r="N1548" t="str">
            <v>5</v>
          </cell>
          <cell r="O1548" t="str">
            <v>3</v>
          </cell>
          <cell r="P1548" t="str">
            <v>1</v>
          </cell>
          <cell r="Q1548" t="str">
            <v>E</v>
          </cell>
          <cell r="R1548" t="str">
            <v>357</v>
          </cell>
          <cell r="S1548" t="str">
            <v>357G4</v>
          </cell>
          <cell r="T1548" t="str">
            <v>3751</v>
          </cell>
          <cell r="U1548" t="str">
            <v>00</v>
          </cell>
          <cell r="V1548" t="str">
            <v>16</v>
          </cell>
          <cell r="W1548" t="str">
            <v>00605</v>
          </cell>
          <cell r="X1548" t="str">
            <v>1</v>
          </cell>
          <cell r="Y1548" t="str">
            <v>20</v>
          </cell>
          <cell r="Z1548" t="str">
            <v>150</v>
          </cell>
          <cell r="AA1548" t="str">
            <v>002</v>
          </cell>
          <cell r="AB1548">
            <v>6552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6552</v>
          </cell>
        </row>
        <row r="1549">
          <cell r="C1549" t="str">
            <v>261162323570300605002</v>
          </cell>
          <cell r="D1549" t="str">
            <v>2018.29.02.012.2.1.1.2.1.11.045.6232.2.6.5.3.1.E.357.35703.2611.00.16.00605.1.20.150.002</v>
          </cell>
          <cell r="E1549" t="str">
            <v>2018</v>
          </cell>
          <cell r="F1549" t="str">
            <v>29.02</v>
          </cell>
          <cell r="G1549" t="str">
            <v>012</v>
          </cell>
          <cell r="H1549" t="str">
            <v>2.1.1.2.1</v>
          </cell>
          <cell r="I1549" t="str">
            <v>11</v>
          </cell>
          <cell r="J1549" t="str">
            <v>045</v>
          </cell>
          <cell r="K1549" t="str">
            <v>6232</v>
          </cell>
          <cell r="L1549" t="str">
            <v>2</v>
          </cell>
          <cell r="M1549" t="str">
            <v>6</v>
          </cell>
          <cell r="N1549" t="str">
            <v>5</v>
          </cell>
          <cell r="O1549" t="str">
            <v>3</v>
          </cell>
          <cell r="P1549" t="str">
            <v>1</v>
          </cell>
          <cell r="Q1549" t="str">
            <v>E</v>
          </cell>
          <cell r="R1549" t="str">
            <v>357</v>
          </cell>
          <cell r="S1549" t="str">
            <v>35703</v>
          </cell>
          <cell r="T1549" t="str">
            <v>2611</v>
          </cell>
          <cell r="U1549" t="str">
            <v>00</v>
          </cell>
          <cell r="V1549" t="str">
            <v>16</v>
          </cell>
          <cell r="W1549" t="str">
            <v>00605</v>
          </cell>
          <cell r="X1549" t="str">
            <v>1</v>
          </cell>
          <cell r="Y1549" t="str">
            <v>20</v>
          </cell>
          <cell r="Z1549" t="str">
            <v>150</v>
          </cell>
          <cell r="AA1549" t="str">
            <v>002</v>
          </cell>
          <cell r="AB1549">
            <v>10400.1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10400.1</v>
          </cell>
        </row>
        <row r="1550">
          <cell r="C1550" t="str">
            <v>13216233357D100605002</v>
          </cell>
          <cell r="D1550" t="str">
            <v>2018.29.02.012.2.1.1.2.1.11.045.6233.2.6.5.3.1.E.357.357D1.1321.00.16.00605.1.20.150.002</v>
          </cell>
          <cell r="E1550" t="str">
            <v>2018</v>
          </cell>
          <cell r="F1550" t="str">
            <v>29.02</v>
          </cell>
          <cell r="G1550" t="str">
            <v>012</v>
          </cell>
          <cell r="H1550" t="str">
            <v>2.1.1.2.1</v>
          </cell>
          <cell r="I1550" t="str">
            <v>11</v>
          </cell>
          <cell r="J1550" t="str">
            <v>045</v>
          </cell>
          <cell r="K1550" t="str">
            <v>6233</v>
          </cell>
          <cell r="L1550" t="str">
            <v>2</v>
          </cell>
          <cell r="M1550" t="str">
            <v>6</v>
          </cell>
          <cell r="N1550" t="str">
            <v>5</v>
          </cell>
          <cell r="O1550" t="str">
            <v>3</v>
          </cell>
          <cell r="P1550" t="str">
            <v>1</v>
          </cell>
          <cell r="Q1550" t="str">
            <v>E</v>
          </cell>
          <cell r="R1550" t="str">
            <v>357</v>
          </cell>
          <cell r="S1550" t="str">
            <v>357D1</v>
          </cell>
          <cell r="T1550" t="str">
            <v>1321</v>
          </cell>
          <cell r="U1550" t="str">
            <v>00</v>
          </cell>
          <cell r="V1550" t="str">
            <v>16</v>
          </cell>
          <cell r="W1550" t="str">
            <v>00605</v>
          </cell>
          <cell r="X1550" t="str">
            <v>1</v>
          </cell>
          <cell r="Y1550" t="str">
            <v>20</v>
          </cell>
          <cell r="Z1550" t="str">
            <v>150</v>
          </cell>
          <cell r="AA1550" t="str">
            <v>002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</row>
        <row r="1551">
          <cell r="C1551" t="str">
            <v>22127000356D100605002</v>
          </cell>
          <cell r="D1551" t="str">
            <v>2018.29.02.012.2.1.1.2.1.11.045.7000.2.6.8.3.2.E.356.356D1.2212.00.16.00605.1.20.150.002</v>
          </cell>
          <cell r="E1551" t="str">
            <v>2018</v>
          </cell>
          <cell r="F1551" t="str">
            <v>29.02</v>
          </cell>
          <cell r="G1551" t="str">
            <v>012</v>
          </cell>
          <cell r="H1551" t="str">
            <v>2.1.1.2.1</v>
          </cell>
          <cell r="I1551" t="str">
            <v>11</v>
          </cell>
          <cell r="J1551" t="str">
            <v>045</v>
          </cell>
          <cell r="K1551" t="str">
            <v>7000</v>
          </cell>
          <cell r="L1551" t="str">
            <v>2</v>
          </cell>
          <cell r="M1551" t="str">
            <v>6</v>
          </cell>
          <cell r="N1551" t="str">
            <v>8</v>
          </cell>
          <cell r="O1551" t="str">
            <v>3</v>
          </cell>
          <cell r="P1551" t="str">
            <v>2</v>
          </cell>
          <cell r="Q1551" t="str">
            <v>E</v>
          </cell>
          <cell r="R1551" t="str">
            <v>356</v>
          </cell>
          <cell r="S1551" t="str">
            <v>356D1</v>
          </cell>
          <cell r="T1551" t="str">
            <v>2212</v>
          </cell>
          <cell r="U1551" t="str">
            <v>00</v>
          </cell>
          <cell r="V1551" t="str">
            <v>16</v>
          </cell>
          <cell r="W1551" t="str">
            <v>00605</v>
          </cell>
          <cell r="X1551" t="str">
            <v>1</v>
          </cell>
          <cell r="Y1551" t="str">
            <v>20</v>
          </cell>
          <cell r="Z1551" t="str">
            <v>150</v>
          </cell>
          <cell r="AA1551" t="str">
            <v>002</v>
          </cell>
          <cell r="AB1551">
            <v>1933.72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1933.72</v>
          </cell>
        </row>
        <row r="1552">
          <cell r="C1552" t="str">
            <v>33637000356D100605002</v>
          </cell>
          <cell r="D1552" t="str">
            <v>2018.29.02.012.2.1.1.2.1.11.045.7000.2.6.8.3.2.E.356.356D1.3363.00.16.00605.1.20.150.002</v>
          </cell>
          <cell r="E1552" t="str">
            <v>2018</v>
          </cell>
          <cell r="F1552" t="str">
            <v>29.02</v>
          </cell>
          <cell r="G1552" t="str">
            <v>012</v>
          </cell>
          <cell r="H1552" t="str">
            <v>2.1.1.2.1</v>
          </cell>
          <cell r="I1552" t="str">
            <v>11</v>
          </cell>
          <cell r="J1552" t="str">
            <v>045</v>
          </cell>
          <cell r="K1552" t="str">
            <v>7000</v>
          </cell>
          <cell r="L1552" t="str">
            <v>2</v>
          </cell>
          <cell r="M1552" t="str">
            <v>6</v>
          </cell>
          <cell r="N1552" t="str">
            <v>8</v>
          </cell>
          <cell r="O1552" t="str">
            <v>3</v>
          </cell>
          <cell r="P1552" t="str">
            <v>2</v>
          </cell>
          <cell r="Q1552" t="str">
            <v>E</v>
          </cell>
          <cell r="R1552" t="str">
            <v>356</v>
          </cell>
          <cell r="S1552" t="str">
            <v>356D1</v>
          </cell>
          <cell r="T1552" t="str">
            <v>3363</v>
          </cell>
          <cell r="U1552" t="str">
            <v>00</v>
          </cell>
          <cell r="V1552" t="str">
            <v>16</v>
          </cell>
          <cell r="W1552" t="str">
            <v>00605</v>
          </cell>
          <cell r="X1552" t="str">
            <v>1</v>
          </cell>
          <cell r="Y1552" t="str">
            <v>20</v>
          </cell>
          <cell r="Z1552" t="str">
            <v>150</v>
          </cell>
          <cell r="AA1552" t="str">
            <v>002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</row>
        <row r="1553">
          <cell r="C1553" t="str">
            <v>37917000356D300605002</v>
          </cell>
          <cell r="D1553" t="str">
            <v>2018.29.02.012.2.1.1.2.1.11.045.7000.2.6.8.3.2.E.356.356D3.3791.00.16.00605.1.20.150.002</v>
          </cell>
          <cell r="E1553" t="str">
            <v>2018</v>
          </cell>
          <cell r="F1553" t="str">
            <v>29.02</v>
          </cell>
          <cell r="G1553" t="str">
            <v>012</v>
          </cell>
          <cell r="H1553" t="str">
            <v>2.1.1.2.1</v>
          </cell>
          <cell r="I1553" t="str">
            <v>11</v>
          </cell>
          <cell r="J1553" t="str">
            <v>045</v>
          </cell>
          <cell r="K1553" t="str">
            <v>7000</v>
          </cell>
          <cell r="L1553" t="str">
            <v>2</v>
          </cell>
          <cell r="M1553" t="str">
            <v>6</v>
          </cell>
          <cell r="N1553" t="str">
            <v>8</v>
          </cell>
          <cell r="O1553" t="str">
            <v>3</v>
          </cell>
          <cell r="P1553" t="str">
            <v>2</v>
          </cell>
          <cell r="Q1553" t="str">
            <v>E</v>
          </cell>
          <cell r="R1553" t="str">
            <v>356</v>
          </cell>
          <cell r="S1553" t="str">
            <v>356D3</v>
          </cell>
          <cell r="T1553" t="str">
            <v>3791</v>
          </cell>
          <cell r="U1553" t="str">
            <v>00</v>
          </cell>
          <cell r="V1553" t="str">
            <v>16</v>
          </cell>
          <cell r="W1553" t="str">
            <v>00605</v>
          </cell>
          <cell r="X1553" t="str">
            <v>1</v>
          </cell>
          <cell r="Y1553" t="str">
            <v>20</v>
          </cell>
          <cell r="Z1553" t="str">
            <v>150</v>
          </cell>
          <cell r="AA1553" t="str">
            <v>002</v>
          </cell>
          <cell r="AB1553">
            <v>300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300</v>
          </cell>
        </row>
        <row r="1554">
          <cell r="C1554" t="str">
            <v>13217010356D600605002</v>
          </cell>
          <cell r="D1554" t="str">
            <v>2018.29.02.012.2.1.1.2.1.11.045.7010.2.6.8.3.2.E.356.356D6.1321.00.16.00605.1.20.150.002</v>
          </cell>
          <cell r="E1554" t="str">
            <v>2018</v>
          </cell>
          <cell r="F1554" t="str">
            <v>29.02</v>
          </cell>
          <cell r="G1554" t="str">
            <v>012</v>
          </cell>
          <cell r="H1554" t="str">
            <v>2.1.1.2.1</v>
          </cell>
          <cell r="I1554" t="str">
            <v>11</v>
          </cell>
          <cell r="J1554" t="str">
            <v>045</v>
          </cell>
          <cell r="K1554" t="str">
            <v>7010</v>
          </cell>
          <cell r="L1554" t="str">
            <v>2</v>
          </cell>
          <cell r="M1554" t="str">
            <v>6</v>
          </cell>
          <cell r="N1554" t="str">
            <v>8</v>
          </cell>
          <cell r="O1554" t="str">
            <v>3</v>
          </cell>
          <cell r="P1554" t="str">
            <v>2</v>
          </cell>
          <cell r="Q1554" t="str">
            <v>E</v>
          </cell>
          <cell r="R1554" t="str">
            <v>356</v>
          </cell>
          <cell r="S1554" t="str">
            <v>356D6</v>
          </cell>
          <cell r="T1554" t="str">
            <v>1321</v>
          </cell>
          <cell r="U1554" t="str">
            <v>00</v>
          </cell>
          <cell r="V1554" t="str">
            <v>16</v>
          </cell>
          <cell r="W1554" t="str">
            <v>00605</v>
          </cell>
          <cell r="X1554" t="str">
            <v>1</v>
          </cell>
          <cell r="Y1554" t="str">
            <v>20</v>
          </cell>
          <cell r="Z1554" t="str">
            <v>150</v>
          </cell>
          <cell r="AA1554" t="str">
            <v>002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</row>
        <row r="1555">
          <cell r="C1555" t="str">
            <v>44137010356D600605623</v>
          </cell>
          <cell r="D1555" t="str">
            <v>2018.29.02.012.2.1.1.2.1.11.045.7010.2.6.8.3.2.E.356.356D6.4413.00.16.00605.1.20.150.623</v>
          </cell>
          <cell r="E1555" t="str">
            <v>2018</v>
          </cell>
          <cell r="F1555" t="str">
            <v>29.02</v>
          </cell>
          <cell r="G1555" t="str">
            <v>012</v>
          </cell>
          <cell r="H1555" t="str">
            <v>2.1.1.2.1</v>
          </cell>
          <cell r="I1555" t="str">
            <v>11</v>
          </cell>
          <cell r="J1555" t="str">
            <v>045</v>
          </cell>
          <cell r="K1555" t="str">
            <v>7010</v>
          </cell>
          <cell r="L1555" t="str">
            <v>2</v>
          </cell>
          <cell r="M1555" t="str">
            <v>6</v>
          </cell>
          <cell r="N1555" t="str">
            <v>8</v>
          </cell>
          <cell r="O1555" t="str">
            <v>3</v>
          </cell>
          <cell r="P1555" t="str">
            <v>2</v>
          </cell>
          <cell r="Q1555" t="str">
            <v>E</v>
          </cell>
          <cell r="R1555" t="str">
            <v>356</v>
          </cell>
          <cell r="S1555" t="str">
            <v>356D6</v>
          </cell>
          <cell r="T1555" t="str">
            <v>4413</v>
          </cell>
          <cell r="U1555" t="str">
            <v>00</v>
          </cell>
          <cell r="V1555" t="str">
            <v>16</v>
          </cell>
          <cell r="W1555" t="str">
            <v>00605</v>
          </cell>
          <cell r="X1555" t="str">
            <v>1</v>
          </cell>
          <cell r="Y1555" t="str">
            <v>20</v>
          </cell>
          <cell r="Z1555" t="str">
            <v>150</v>
          </cell>
          <cell r="AA1555" t="str">
            <v>623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</row>
        <row r="1556">
          <cell r="C1556" t="str">
            <v>17137100356B200605002</v>
          </cell>
          <cell r="D1556" t="str">
            <v>2018.29.02.012.2.1.1.2.1.11.045.7100.2.6.8.3.2.E.356.356B2.1713.00.16.00605.1.20.150.002</v>
          </cell>
          <cell r="E1556" t="str">
            <v>2018</v>
          </cell>
          <cell r="F1556" t="str">
            <v>29.02</v>
          </cell>
          <cell r="G1556" t="str">
            <v>012</v>
          </cell>
          <cell r="H1556" t="str">
            <v>2.1.1.2.1</v>
          </cell>
          <cell r="I1556" t="str">
            <v>11</v>
          </cell>
          <cell r="J1556" t="str">
            <v>045</v>
          </cell>
          <cell r="K1556" t="str">
            <v>7100</v>
          </cell>
          <cell r="L1556" t="str">
            <v>2</v>
          </cell>
          <cell r="M1556" t="str">
            <v>6</v>
          </cell>
          <cell r="N1556" t="str">
            <v>8</v>
          </cell>
          <cell r="O1556" t="str">
            <v>3</v>
          </cell>
          <cell r="P1556" t="str">
            <v>2</v>
          </cell>
          <cell r="Q1556" t="str">
            <v>E</v>
          </cell>
          <cell r="R1556" t="str">
            <v>356</v>
          </cell>
          <cell r="S1556" t="str">
            <v>356B2</v>
          </cell>
          <cell r="T1556" t="str">
            <v>1713</v>
          </cell>
          <cell r="U1556" t="str">
            <v>00</v>
          </cell>
          <cell r="V1556" t="str">
            <v>16</v>
          </cell>
          <cell r="W1556" t="str">
            <v>00605</v>
          </cell>
          <cell r="X1556" t="str">
            <v>1</v>
          </cell>
          <cell r="Y1556" t="str">
            <v>20</v>
          </cell>
          <cell r="Z1556" t="str">
            <v>150</v>
          </cell>
          <cell r="AA1556" t="str">
            <v>002</v>
          </cell>
          <cell r="AB1556">
            <v>8890.4699999999993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8890.4699999999993</v>
          </cell>
        </row>
        <row r="1557">
          <cell r="C1557" t="str">
            <v>21217100356D100605002</v>
          </cell>
          <cell r="D1557" t="str">
            <v>2018.29.02.012.2.1.1.2.1.11.045.7100.2.6.8.3.2.E.356.356D1.2121.00.16.00605.1.20.150.002</v>
          </cell>
          <cell r="E1557" t="str">
            <v>2018</v>
          </cell>
          <cell r="F1557" t="str">
            <v>29.02</v>
          </cell>
          <cell r="G1557" t="str">
            <v>012</v>
          </cell>
          <cell r="H1557" t="str">
            <v>2.1.1.2.1</v>
          </cell>
          <cell r="I1557" t="str">
            <v>11</v>
          </cell>
          <cell r="J1557" t="str">
            <v>045</v>
          </cell>
          <cell r="K1557" t="str">
            <v>7100</v>
          </cell>
          <cell r="L1557" t="str">
            <v>2</v>
          </cell>
          <cell r="M1557" t="str">
            <v>6</v>
          </cell>
          <cell r="N1557" t="str">
            <v>8</v>
          </cell>
          <cell r="O1557" t="str">
            <v>3</v>
          </cell>
          <cell r="P1557" t="str">
            <v>2</v>
          </cell>
          <cell r="Q1557" t="str">
            <v>E</v>
          </cell>
          <cell r="R1557" t="str">
            <v>356</v>
          </cell>
          <cell r="S1557" t="str">
            <v>356D1</v>
          </cell>
          <cell r="T1557" t="str">
            <v>2121</v>
          </cell>
          <cell r="U1557" t="str">
            <v>00</v>
          </cell>
          <cell r="V1557" t="str">
            <v>16</v>
          </cell>
          <cell r="W1557" t="str">
            <v>00605</v>
          </cell>
          <cell r="X1557" t="str">
            <v>1</v>
          </cell>
          <cell r="Y1557" t="str">
            <v>20</v>
          </cell>
          <cell r="Z1557" t="str">
            <v>150</v>
          </cell>
          <cell r="AA1557" t="str">
            <v>002</v>
          </cell>
          <cell r="AB1557">
            <v>1250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1250</v>
          </cell>
        </row>
        <row r="1558">
          <cell r="C1558" t="str">
            <v>52317100356D100605002</v>
          </cell>
          <cell r="D1558" t="str">
            <v>2018.29.02.012.2.1.1.2.1.11.045.7100.2.6.8.3.2.E.356.356D1.5231.00.16.00605.2.20.150.002</v>
          </cell>
          <cell r="E1558" t="str">
            <v>2018</v>
          </cell>
          <cell r="F1558" t="str">
            <v>29.02</v>
          </cell>
          <cell r="G1558" t="str">
            <v>012</v>
          </cell>
          <cell r="H1558" t="str">
            <v>2.1.1.2.1</v>
          </cell>
          <cell r="I1558" t="str">
            <v>11</v>
          </cell>
          <cell r="J1558" t="str">
            <v>045</v>
          </cell>
          <cell r="K1558" t="str">
            <v>7100</v>
          </cell>
          <cell r="L1558" t="str">
            <v>2</v>
          </cell>
          <cell r="M1558" t="str">
            <v>6</v>
          </cell>
          <cell r="N1558" t="str">
            <v>8</v>
          </cell>
          <cell r="O1558" t="str">
            <v>3</v>
          </cell>
          <cell r="P1558" t="str">
            <v>2</v>
          </cell>
          <cell r="Q1558" t="str">
            <v>E</v>
          </cell>
          <cell r="R1558" t="str">
            <v>356</v>
          </cell>
          <cell r="S1558" t="str">
            <v>356D1</v>
          </cell>
          <cell r="T1558" t="str">
            <v>5231</v>
          </cell>
          <cell r="U1558" t="str">
            <v>00</v>
          </cell>
          <cell r="V1558" t="str">
            <v>16</v>
          </cell>
          <cell r="W1558" t="str">
            <v>00605</v>
          </cell>
          <cell r="X1558" t="str">
            <v>2</v>
          </cell>
          <cell r="Y1558" t="str">
            <v>20</v>
          </cell>
          <cell r="Z1558" t="str">
            <v>150</v>
          </cell>
          <cell r="AA1558" t="str">
            <v>002</v>
          </cell>
          <cell r="AB1558">
            <v>2844.8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2844.8</v>
          </cell>
        </row>
        <row r="1559">
          <cell r="C1559" t="str">
            <v>143240009000100605002</v>
          </cell>
          <cell r="D1559" t="str">
            <v>2018.29.02.012.2.1.1.2.1.11.045.4000.2.6.5.3.1.E.900.90001.1432.00.16.00605.1.20.150.002</v>
          </cell>
          <cell r="E1559" t="str">
            <v>2018</v>
          </cell>
          <cell r="F1559" t="str">
            <v>29.02</v>
          </cell>
          <cell r="G1559" t="str">
            <v>012</v>
          </cell>
          <cell r="H1559" t="str">
            <v>2.1.1.2.1</v>
          </cell>
          <cell r="I1559" t="str">
            <v>11</v>
          </cell>
          <cell r="J1559" t="str">
            <v>045</v>
          </cell>
          <cell r="K1559" t="str">
            <v>4000</v>
          </cell>
          <cell r="L1559" t="str">
            <v>2</v>
          </cell>
          <cell r="M1559" t="str">
            <v>6</v>
          </cell>
          <cell r="N1559" t="str">
            <v>5</v>
          </cell>
          <cell r="O1559" t="str">
            <v>3</v>
          </cell>
          <cell r="P1559" t="str">
            <v>1</v>
          </cell>
          <cell r="Q1559" t="str">
            <v>E</v>
          </cell>
          <cell r="R1559" t="str">
            <v>900</v>
          </cell>
          <cell r="S1559" t="str">
            <v>90001</v>
          </cell>
          <cell r="T1559" t="str">
            <v>1432</v>
          </cell>
          <cell r="U1559" t="str">
            <v>00</v>
          </cell>
          <cell r="V1559" t="str">
            <v>16</v>
          </cell>
          <cell r="W1559" t="str">
            <v>00605</v>
          </cell>
          <cell r="X1559" t="str">
            <v>1</v>
          </cell>
          <cell r="Y1559" t="str">
            <v>20</v>
          </cell>
          <cell r="Z1559" t="str">
            <v>150</v>
          </cell>
          <cell r="AA1559" t="str">
            <v>002</v>
          </cell>
          <cell r="AB1559">
            <v>7791.11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7791.11</v>
          </cell>
        </row>
        <row r="1560">
          <cell r="C1560" t="str">
            <v>35214030701D300605002</v>
          </cell>
          <cell r="D1560" t="str">
            <v>2018.29.02.012.2.1.1.2.1.11.045.4030.2.4.2.4.4.E.701.701D3.3521.00.16.00605.1.20.150.002</v>
          </cell>
          <cell r="E1560" t="str">
            <v>2018</v>
          </cell>
          <cell r="F1560" t="str">
            <v>29.02</v>
          </cell>
          <cell r="G1560" t="str">
            <v>012</v>
          </cell>
          <cell r="H1560" t="str">
            <v>2.1.1.2.1</v>
          </cell>
          <cell r="I1560" t="str">
            <v>11</v>
          </cell>
          <cell r="J1560" t="str">
            <v>045</v>
          </cell>
          <cell r="K1560" t="str">
            <v>4030</v>
          </cell>
          <cell r="L1560" t="str">
            <v>2</v>
          </cell>
          <cell r="M1560" t="str">
            <v>4</v>
          </cell>
          <cell r="N1560" t="str">
            <v>2</v>
          </cell>
          <cell r="O1560" t="str">
            <v>4</v>
          </cell>
          <cell r="P1560" t="str">
            <v>4</v>
          </cell>
          <cell r="Q1560" t="str">
            <v>E</v>
          </cell>
          <cell r="R1560" t="str">
            <v>701</v>
          </cell>
          <cell r="S1560" t="str">
            <v>701D3</v>
          </cell>
          <cell r="T1560" t="str">
            <v>3521</v>
          </cell>
          <cell r="U1560" t="str">
            <v>00</v>
          </cell>
          <cell r="V1560" t="str">
            <v>16</v>
          </cell>
          <cell r="W1560" t="str">
            <v>00605</v>
          </cell>
          <cell r="X1560" t="str">
            <v>1</v>
          </cell>
          <cell r="Y1560" t="str">
            <v>20</v>
          </cell>
          <cell r="Z1560" t="str">
            <v>150</v>
          </cell>
          <cell r="AA1560" t="str">
            <v>002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</row>
        <row r="1561">
          <cell r="C1561" t="str">
            <v>52914030701D300605700</v>
          </cell>
          <cell r="D1561" t="str">
            <v>2018.29.02.012.2.1.1.2.1.11.045.4030.2.4.2.4.4.E.701.701D3.5291.00.16.00605.2.20.150.700</v>
          </cell>
          <cell r="E1561" t="str">
            <v>2018</v>
          </cell>
          <cell r="F1561" t="str">
            <v>29.02</v>
          </cell>
          <cell r="G1561" t="str">
            <v>012</v>
          </cell>
          <cell r="H1561" t="str">
            <v>2.1.1.2.1</v>
          </cell>
          <cell r="I1561" t="str">
            <v>11</v>
          </cell>
          <cell r="J1561" t="str">
            <v>045</v>
          </cell>
          <cell r="K1561" t="str">
            <v>4030</v>
          </cell>
          <cell r="L1561" t="str">
            <v>2</v>
          </cell>
          <cell r="M1561" t="str">
            <v>4</v>
          </cell>
          <cell r="N1561" t="str">
            <v>2</v>
          </cell>
          <cell r="O1561" t="str">
            <v>4</v>
          </cell>
          <cell r="P1561" t="str">
            <v>4</v>
          </cell>
          <cell r="Q1561" t="str">
            <v>E</v>
          </cell>
          <cell r="R1561" t="str">
            <v>701</v>
          </cell>
          <cell r="S1561" t="str">
            <v>701D3</v>
          </cell>
          <cell r="T1561" t="str">
            <v>5291</v>
          </cell>
          <cell r="U1561" t="str">
            <v>00</v>
          </cell>
          <cell r="V1561" t="str">
            <v>16</v>
          </cell>
          <cell r="W1561" t="str">
            <v>00605</v>
          </cell>
          <cell r="X1561" t="str">
            <v>2</v>
          </cell>
          <cell r="Y1561" t="str">
            <v>20</v>
          </cell>
          <cell r="Z1561" t="str">
            <v>150</v>
          </cell>
          <cell r="AA1561" t="str">
            <v>700</v>
          </cell>
          <cell r="AB1561">
            <v>14702.44</v>
          </cell>
          <cell r="AC1561">
            <v>14702.44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</row>
        <row r="1562">
          <cell r="C1562" t="str">
            <v>17124050701D300605002</v>
          </cell>
          <cell r="D1562" t="str">
            <v>2018.29.02.012.2.1.1.2.1.11.045.4050.2.4.2.4.4.E.701.701D3.1712.00.16.00605.1.20.150.002</v>
          </cell>
          <cell r="E1562" t="str">
            <v>2018</v>
          </cell>
          <cell r="F1562" t="str">
            <v>29.02</v>
          </cell>
          <cell r="G1562" t="str">
            <v>012</v>
          </cell>
          <cell r="H1562" t="str">
            <v>2.1.1.2.1</v>
          </cell>
          <cell r="I1562" t="str">
            <v>11</v>
          </cell>
          <cell r="J1562" t="str">
            <v>045</v>
          </cell>
          <cell r="K1562" t="str">
            <v>4050</v>
          </cell>
          <cell r="L1562" t="str">
            <v>2</v>
          </cell>
          <cell r="M1562" t="str">
            <v>4</v>
          </cell>
          <cell r="N1562" t="str">
            <v>2</v>
          </cell>
          <cell r="O1562" t="str">
            <v>4</v>
          </cell>
          <cell r="P1562" t="str">
            <v>4</v>
          </cell>
          <cell r="Q1562" t="str">
            <v>E</v>
          </cell>
          <cell r="R1562" t="str">
            <v>701</v>
          </cell>
          <cell r="S1562" t="str">
            <v>701D3</v>
          </cell>
          <cell r="T1562" t="str">
            <v>1712</v>
          </cell>
          <cell r="U1562" t="str">
            <v>00</v>
          </cell>
          <cell r="V1562" t="str">
            <v>16</v>
          </cell>
          <cell r="W1562" t="str">
            <v>00605</v>
          </cell>
          <cell r="X1562" t="str">
            <v>1</v>
          </cell>
          <cell r="Y1562" t="str">
            <v>20</v>
          </cell>
          <cell r="Z1562" t="str">
            <v>150</v>
          </cell>
          <cell r="AA1562" t="str">
            <v>002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</row>
        <row r="1563">
          <cell r="C1563" t="str">
            <v>24614050701D300605700</v>
          </cell>
          <cell r="D1563" t="str">
            <v>2018.29.02.012.2.1.1.2.1.11.045.4050.2.4.2.4.4.E.701.701D3.2461.00.16.00605.1.20.150.700</v>
          </cell>
          <cell r="E1563" t="str">
            <v>2018</v>
          </cell>
          <cell r="F1563" t="str">
            <v>29.02</v>
          </cell>
          <cell r="G1563" t="str">
            <v>012</v>
          </cell>
          <cell r="H1563" t="str">
            <v>2.1.1.2.1</v>
          </cell>
          <cell r="I1563" t="str">
            <v>11</v>
          </cell>
          <cell r="J1563" t="str">
            <v>045</v>
          </cell>
          <cell r="K1563" t="str">
            <v>4050</v>
          </cell>
          <cell r="L1563" t="str">
            <v>2</v>
          </cell>
          <cell r="M1563" t="str">
            <v>4</v>
          </cell>
          <cell r="N1563" t="str">
            <v>2</v>
          </cell>
          <cell r="O1563" t="str">
            <v>4</v>
          </cell>
          <cell r="P1563" t="str">
            <v>4</v>
          </cell>
          <cell r="Q1563" t="str">
            <v>E</v>
          </cell>
          <cell r="R1563" t="str">
            <v>701</v>
          </cell>
          <cell r="S1563" t="str">
            <v>701D3</v>
          </cell>
          <cell r="T1563" t="str">
            <v>2461</v>
          </cell>
          <cell r="U1563" t="str">
            <v>00</v>
          </cell>
          <cell r="V1563" t="str">
            <v>16</v>
          </cell>
          <cell r="W1563" t="str">
            <v>00605</v>
          </cell>
          <cell r="X1563" t="str">
            <v>1</v>
          </cell>
          <cell r="Y1563" t="str">
            <v>20</v>
          </cell>
          <cell r="Z1563" t="str">
            <v>150</v>
          </cell>
          <cell r="AA1563" t="str">
            <v>700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</row>
        <row r="1564">
          <cell r="C1564" t="str">
            <v>24914050701D300605700</v>
          </cell>
          <cell r="D1564" t="str">
            <v>2018.29.02.012.2.1.1.2.1.11.045.4050.2.4.2.4.4.E.701.701D3.2491.00.16.00605.1.20.150.700</v>
          </cell>
          <cell r="E1564" t="str">
            <v>2018</v>
          </cell>
          <cell r="F1564" t="str">
            <v>29.02</v>
          </cell>
          <cell r="G1564" t="str">
            <v>012</v>
          </cell>
          <cell r="H1564" t="str">
            <v>2.1.1.2.1</v>
          </cell>
          <cell r="I1564" t="str">
            <v>11</v>
          </cell>
          <cell r="J1564" t="str">
            <v>045</v>
          </cell>
          <cell r="K1564" t="str">
            <v>4050</v>
          </cell>
          <cell r="L1564" t="str">
            <v>2</v>
          </cell>
          <cell r="M1564" t="str">
            <v>4</v>
          </cell>
          <cell r="N1564" t="str">
            <v>2</v>
          </cell>
          <cell r="O1564" t="str">
            <v>4</v>
          </cell>
          <cell r="P1564" t="str">
            <v>4</v>
          </cell>
          <cell r="Q1564" t="str">
            <v>E</v>
          </cell>
          <cell r="R1564" t="str">
            <v>701</v>
          </cell>
          <cell r="S1564" t="str">
            <v>701D3</v>
          </cell>
          <cell r="T1564" t="str">
            <v>2491</v>
          </cell>
          <cell r="U1564" t="str">
            <v>00</v>
          </cell>
          <cell r="V1564" t="str">
            <v>16</v>
          </cell>
          <cell r="W1564" t="str">
            <v>00605</v>
          </cell>
          <cell r="X1564" t="str">
            <v>1</v>
          </cell>
          <cell r="Y1564" t="str">
            <v>20</v>
          </cell>
          <cell r="Z1564" t="str">
            <v>150</v>
          </cell>
          <cell r="AA1564" t="str">
            <v>700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</row>
        <row r="1565">
          <cell r="C1565" t="str">
            <v>27214050701D300605700</v>
          </cell>
          <cell r="D1565" t="str">
            <v>2018.29.02.012.2.1.1.2.1.11.045.4050.2.4.2.4.4.E.701.701D3.2721.00.16.00605.1.20.150.700</v>
          </cell>
          <cell r="E1565" t="str">
            <v>2018</v>
          </cell>
          <cell r="F1565" t="str">
            <v>29.02</v>
          </cell>
          <cell r="G1565" t="str">
            <v>012</v>
          </cell>
          <cell r="H1565" t="str">
            <v>2.1.1.2.1</v>
          </cell>
          <cell r="I1565" t="str">
            <v>11</v>
          </cell>
          <cell r="J1565" t="str">
            <v>045</v>
          </cell>
          <cell r="K1565" t="str">
            <v>4050</v>
          </cell>
          <cell r="L1565" t="str">
            <v>2</v>
          </cell>
          <cell r="M1565" t="str">
            <v>4</v>
          </cell>
          <cell r="N1565" t="str">
            <v>2</v>
          </cell>
          <cell r="O1565" t="str">
            <v>4</v>
          </cell>
          <cell r="P1565" t="str">
            <v>4</v>
          </cell>
          <cell r="Q1565" t="str">
            <v>E</v>
          </cell>
          <cell r="R1565" t="str">
            <v>701</v>
          </cell>
          <cell r="S1565" t="str">
            <v>701D3</v>
          </cell>
          <cell r="T1565" t="str">
            <v>2721</v>
          </cell>
          <cell r="U1565" t="str">
            <v>00</v>
          </cell>
          <cell r="V1565" t="str">
            <v>16</v>
          </cell>
          <cell r="W1565" t="str">
            <v>00605</v>
          </cell>
          <cell r="X1565" t="str">
            <v>1</v>
          </cell>
          <cell r="Y1565" t="str">
            <v>20</v>
          </cell>
          <cell r="Z1565" t="str">
            <v>150</v>
          </cell>
          <cell r="AA1565" t="str">
            <v>700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</row>
        <row r="1566">
          <cell r="C1566" t="str">
            <v>35514050701D300404002</v>
          </cell>
          <cell r="D1566" t="str">
            <v>2018.29.02.012.2.1.1.2.1.11.045.4050.2.4.2.4.4.E.701.701D3.3551.00.14.00404.1.20.150.002</v>
          </cell>
          <cell r="E1566" t="str">
            <v>2018</v>
          </cell>
          <cell r="F1566" t="str">
            <v>29.02</v>
          </cell>
          <cell r="G1566" t="str">
            <v>012</v>
          </cell>
          <cell r="H1566" t="str">
            <v>2.1.1.2.1</v>
          </cell>
          <cell r="I1566" t="str">
            <v>11</v>
          </cell>
          <cell r="J1566" t="str">
            <v>045</v>
          </cell>
          <cell r="K1566" t="str">
            <v>4050</v>
          </cell>
          <cell r="L1566" t="str">
            <v>2</v>
          </cell>
          <cell r="M1566" t="str">
            <v>4</v>
          </cell>
          <cell r="N1566" t="str">
            <v>2</v>
          </cell>
          <cell r="O1566" t="str">
            <v>4</v>
          </cell>
          <cell r="P1566" t="str">
            <v>4</v>
          </cell>
          <cell r="Q1566" t="str">
            <v>E</v>
          </cell>
          <cell r="R1566" t="str">
            <v>701</v>
          </cell>
          <cell r="S1566" t="str">
            <v>701D3</v>
          </cell>
          <cell r="T1566" t="str">
            <v>3551</v>
          </cell>
          <cell r="U1566" t="str">
            <v>00</v>
          </cell>
          <cell r="V1566" t="str">
            <v>14</v>
          </cell>
          <cell r="W1566" t="str">
            <v>00404</v>
          </cell>
          <cell r="X1566" t="str">
            <v>1</v>
          </cell>
          <cell r="Y1566" t="str">
            <v>20</v>
          </cell>
          <cell r="Z1566" t="str">
            <v>150</v>
          </cell>
          <cell r="AA1566" t="str">
            <v>002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</row>
        <row r="1567">
          <cell r="C1567" t="str">
            <v>35714050701D300404700</v>
          </cell>
          <cell r="D1567" t="str">
            <v>2018.29.02.012.2.1.1.2.1.11.045.4050.2.4.2.4.4.E.701.701D3.3571.00.14.00404.1.20.150.700</v>
          </cell>
          <cell r="E1567" t="str">
            <v>2018</v>
          </cell>
          <cell r="F1567" t="str">
            <v>29.02</v>
          </cell>
          <cell r="G1567" t="str">
            <v>012</v>
          </cell>
          <cell r="H1567" t="str">
            <v>2.1.1.2.1</v>
          </cell>
          <cell r="I1567" t="str">
            <v>11</v>
          </cell>
          <cell r="J1567" t="str">
            <v>045</v>
          </cell>
          <cell r="K1567" t="str">
            <v>4050</v>
          </cell>
          <cell r="L1567" t="str">
            <v>2</v>
          </cell>
          <cell r="M1567" t="str">
            <v>4</v>
          </cell>
          <cell r="N1567" t="str">
            <v>2</v>
          </cell>
          <cell r="O1567" t="str">
            <v>4</v>
          </cell>
          <cell r="P1567" t="str">
            <v>4</v>
          </cell>
          <cell r="Q1567" t="str">
            <v>E</v>
          </cell>
          <cell r="R1567" t="str">
            <v>701</v>
          </cell>
          <cell r="S1567" t="str">
            <v>701D3</v>
          </cell>
          <cell r="T1567" t="str">
            <v>3571</v>
          </cell>
          <cell r="U1567" t="str">
            <v>00</v>
          </cell>
          <cell r="V1567" t="str">
            <v>14</v>
          </cell>
          <cell r="W1567" t="str">
            <v>00404</v>
          </cell>
          <cell r="X1567" t="str">
            <v>1</v>
          </cell>
          <cell r="Y1567" t="str">
            <v>20</v>
          </cell>
          <cell r="Z1567" t="str">
            <v>150</v>
          </cell>
          <cell r="AA1567" t="str">
            <v>700</v>
          </cell>
          <cell r="AB1567">
            <v>147786.47</v>
          </cell>
          <cell r="AC1567">
            <v>147786.47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</row>
        <row r="1568">
          <cell r="C1568" t="str">
            <v>36514050701D300605700</v>
          </cell>
          <cell r="D1568" t="str">
            <v>2018.29.02.012.2.1.1.2.1.11.045.4050.2.4.2.4.4.E.701.701D3.3651.00.16.00605.1.20.150.700</v>
          </cell>
          <cell r="E1568" t="str">
            <v>2018</v>
          </cell>
          <cell r="F1568" t="str">
            <v>29.02</v>
          </cell>
          <cell r="G1568" t="str">
            <v>012</v>
          </cell>
          <cell r="H1568" t="str">
            <v>2.1.1.2.1</v>
          </cell>
          <cell r="I1568" t="str">
            <v>11</v>
          </cell>
          <cell r="J1568" t="str">
            <v>045</v>
          </cell>
          <cell r="K1568" t="str">
            <v>4050</v>
          </cell>
          <cell r="L1568" t="str">
            <v>2</v>
          </cell>
          <cell r="M1568" t="str">
            <v>4</v>
          </cell>
          <cell r="N1568" t="str">
            <v>2</v>
          </cell>
          <cell r="O1568" t="str">
            <v>4</v>
          </cell>
          <cell r="P1568" t="str">
            <v>4</v>
          </cell>
          <cell r="Q1568" t="str">
            <v>E</v>
          </cell>
          <cell r="R1568" t="str">
            <v>701</v>
          </cell>
          <cell r="S1568" t="str">
            <v>701D3</v>
          </cell>
          <cell r="T1568" t="str">
            <v>3651</v>
          </cell>
          <cell r="U1568" t="str">
            <v>00</v>
          </cell>
          <cell r="V1568" t="str">
            <v>16</v>
          </cell>
          <cell r="W1568" t="str">
            <v>00605</v>
          </cell>
          <cell r="X1568" t="str">
            <v>1</v>
          </cell>
          <cell r="Y1568" t="str">
            <v>20</v>
          </cell>
          <cell r="Z1568" t="str">
            <v>150</v>
          </cell>
          <cell r="AA1568" t="str">
            <v>700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</row>
        <row r="1569">
          <cell r="C1569" t="str">
            <v>51214050701D300605637</v>
          </cell>
          <cell r="D1569" t="str">
            <v>2018.29.02.012.2.1.1.2.1.11.045.4050.2.4.2.4.4.E.701.701D3.5121.00.16.00605.2.20.150.637</v>
          </cell>
          <cell r="E1569" t="str">
            <v>2018</v>
          </cell>
          <cell r="F1569" t="str">
            <v>29.02</v>
          </cell>
          <cell r="G1569" t="str">
            <v>012</v>
          </cell>
          <cell r="H1569" t="str">
            <v>2.1.1.2.1</v>
          </cell>
          <cell r="I1569" t="str">
            <v>11</v>
          </cell>
          <cell r="J1569" t="str">
            <v>045</v>
          </cell>
          <cell r="K1569" t="str">
            <v>4050</v>
          </cell>
          <cell r="L1569" t="str">
            <v>2</v>
          </cell>
          <cell r="M1569" t="str">
            <v>4</v>
          </cell>
          <cell r="N1569" t="str">
            <v>2</v>
          </cell>
          <cell r="O1569" t="str">
            <v>4</v>
          </cell>
          <cell r="P1569" t="str">
            <v>4</v>
          </cell>
          <cell r="Q1569" t="str">
            <v>E</v>
          </cell>
          <cell r="R1569" t="str">
            <v>701</v>
          </cell>
          <cell r="S1569" t="str">
            <v>701D3</v>
          </cell>
          <cell r="T1569" t="str">
            <v>5121</v>
          </cell>
          <cell r="U1569" t="str">
            <v>00</v>
          </cell>
          <cell r="V1569" t="str">
            <v>16</v>
          </cell>
          <cell r="W1569" t="str">
            <v>00605</v>
          </cell>
          <cell r="X1569" t="str">
            <v>2</v>
          </cell>
          <cell r="Y1569" t="str">
            <v>20</v>
          </cell>
          <cell r="Z1569" t="str">
            <v>150</v>
          </cell>
          <cell r="AA1569" t="str">
            <v>637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</row>
        <row r="1570">
          <cell r="C1570" t="str">
            <v>36915010357G400605700</v>
          </cell>
          <cell r="D1570" t="str">
            <v>2018.29.02.012.2.1.1.2.1.11.045.5010.2.6.5.3.1.E.357.357G4.3691.00.16.00605.1.20.150.700</v>
          </cell>
          <cell r="E1570" t="str">
            <v>2018</v>
          </cell>
          <cell r="F1570" t="str">
            <v>29.02</v>
          </cell>
          <cell r="G1570" t="str">
            <v>012</v>
          </cell>
          <cell r="H1570" t="str">
            <v>2.1.1.2.1</v>
          </cell>
          <cell r="I1570" t="str">
            <v>11</v>
          </cell>
          <cell r="J1570" t="str">
            <v>045</v>
          </cell>
          <cell r="K1570" t="str">
            <v>5010</v>
          </cell>
          <cell r="L1570" t="str">
            <v>2</v>
          </cell>
          <cell r="M1570" t="str">
            <v>6</v>
          </cell>
          <cell r="N1570" t="str">
            <v>5</v>
          </cell>
          <cell r="O1570" t="str">
            <v>3</v>
          </cell>
          <cell r="P1570" t="str">
            <v>1</v>
          </cell>
          <cell r="Q1570" t="str">
            <v>E</v>
          </cell>
          <cell r="R1570" t="str">
            <v>357</v>
          </cell>
          <cell r="S1570" t="str">
            <v>357G4</v>
          </cell>
          <cell r="T1570" t="str">
            <v>3691</v>
          </cell>
          <cell r="U1570" t="str">
            <v>00</v>
          </cell>
          <cell r="V1570" t="str">
            <v>16</v>
          </cell>
          <cell r="W1570" t="str">
            <v>00605</v>
          </cell>
          <cell r="X1570" t="str">
            <v>1</v>
          </cell>
          <cell r="Y1570" t="str">
            <v>20</v>
          </cell>
          <cell r="Z1570" t="str">
            <v>150</v>
          </cell>
          <cell r="AA1570" t="str">
            <v>700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</row>
        <row r="1571">
          <cell r="C1571" t="str">
            <v>37515010357G400605700</v>
          </cell>
          <cell r="D1571" t="str">
            <v>2018.29.02.012.2.1.1.2.1.11.045.5010.2.6.5.3.1.E.357.357G4.3751.00.16.00605.1.20.150.700</v>
          </cell>
          <cell r="E1571" t="str">
            <v>2018</v>
          </cell>
          <cell r="F1571" t="str">
            <v>29.02</v>
          </cell>
          <cell r="G1571" t="str">
            <v>012</v>
          </cell>
          <cell r="H1571" t="str">
            <v>2.1.1.2.1</v>
          </cell>
          <cell r="I1571" t="str">
            <v>11</v>
          </cell>
          <cell r="J1571" t="str">
            <v>045</v>
          </cell>
          <cell r="K1571" t="str">
            <v>5010</v>
          </cell>
          <cell r="L1571" t="str">
            <v>2</v>
          </cell>
          <cell r="M1571" t="str">
            <v>6</v>
          </cell>
          <cell r="N1571" t="str">
            <v>5</v>
          </cell>
          <cell r="O1571" t="str">
            <v>3</v>
          </cell>
          <cell r="P1571" t="str">
            <v>1</v>
          </cell>
          <cell r="Q1571" t="str">
            <v>E</v>
          </cell>
          <cell r="R1571" t="str">
            <v>357</v>
          </cell>
          <cell r="S1571" t="str">
            <v>357G4</v>
          </cell>
          <cell r="T1571" t="str">
            <v>3751</v>
          </cell>
          <cell r="U1571" t="str">
            <v>00</v>
          </cell>
          <cell r="V1571" t="str">
            <v>16</v>
          </cell>
          <cell r="W1571" t="str">
            <v>00605</v>
          </cell>
          <cell r="X1571" t="str">
            <v>1</v>
          </cell>
          <cell r="Y1571" t="str">
            <v>20</v>
          </cell>
          <cell r="Z1571" t="str">
            <v>150</v>
          </cell>
          <cell r="AA1571" t="str">
            <v>700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</row>
        <row r="1572">
          <cell r="C1572" t="str">
            <v>361150103580500605700</v>
          </cell>
          <cell r="D1572" t="str">
            <v>2018.29.02.012.2.1.1.2.1.11.045.5010.2.6.5.3.1.E.358.35805.3611.00.16.00605.1.20.150.700</v>
          </cell>
          <cell r="E1572" t="str">
            <v>2018</v>
          </cell>
          <cell r="F1572" t="str">
            <v>29.02</v>
          </cell>
          <cell r="G1572" t="str">
            <v>012</v>
          </cell>
          <cell r="H1572" t="str">
            <v>2.1.1.2.1</v>
          </cell>
          <cell r="I1572" t="str">
            <v>11</v>
          </cell>
          <cell r="J1572" t="str">
            <v>045</v>
          </cell>
          <cell r="K1572" t="str">
            <v>5010</v>
          </cell>
          <cell r="L1572" t="str">
            <v>2</v>
          </cell>
          <cell r="M1572" t="str">
            <v>6</v>
          </cell>
          <cell r="N1572" t="str">
            <v>5</v>
          </cell>
          <cell r="O1572" t="str">
            <v>3</v>
          </cell>
          <cell r="P1572" t="str">
            <v>1</v>
          </cell>
          <cell r="Q1572" t="str">
            <v>E</v>
          </cell>
          <cell r="R1572" t="str">
            <v>358</v>
          </cell>
          <cell r="S1572" t="str">
            <v>35805</v>
          </cell>
          <cell r="T1572" t="str">
            <v>3611</v>
          </cell>
          <cell r="U1572" t="str">
            <v>00</v>
          </cell>
          <cell r="V1572" t="str">
            <v>16</v>
          </cell>
          <cell r="W1572" t="str">
            <v>00605</v>
          </cell>
          <cell r="X1572" t="str">
            <v>1</v>
          </cell>
          <cell r="Y1572" t="str">
            <v>20</v>
          </cell>
          <cell r="Z1572" t="str">
            <v>150</v>
          </cell>
          <cell r="AA1572" t="str">
            <v>700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</row>
        <row r="1573">
          <cell r="C1573" t="str">
            <v>131150699000100605002</v>
          </cell>
          <cell r="D1573" t="str">
            <v>2018.29.02.012.2.1.1.2.1.11.045.5069.2.6.5.3.1.E.900.90001.1311.00.16.00605.1.20.150.002</v>
          </cell>
          <cell r="E1573" t="str">
            <v>2018</v>
          </cell>
          <cell r="F1573" t="str">
            <v>29.02</v>
          </cell>
          <cell r="G1573" t="str">
            <v>012</v>
          </cell>
          <cell r="H1573" t="str">
            <v>2.1.1.2.1</v>
          </cell>
          <cell r="I1573" t="str">
            <v>11</v>
          </cell>
          <cell r="J1573" t="str">
            <v>045</v>
          </cell>
          <cell r="K1573" t="str">
            <v>5069</v>
          </cell>
          <cell r="L1573" t="str">
            <v>2</v>
          </cell>
          <cell r="M1573" t="str">
            <v>6</v>
          </cell>
          <cell r="N1573" t="str">
            <v>5</v>
          </cell>
          <cell r="O1573" t="str">
            <v>3</v>
          </cell>
          <cell r="P1573" t="str">
            <v>1</v>
          </cell>
          <cell r="Q1573" t="str">
            <v>E</v>
          </cell>
          <cell r="R1573" t="str">
            <v>900</v>
          </cell>
          <cell r="S1573" t="str">
            <v>90001</v>
          </cell>
          <cell r="T1573" t="str">
            <v>1311</v>
          </cell>
          <cell r="U1573" t="str">
            <v>00</v>
          </cell>
          <cell r="V1573" t="str">
            <v>16</v>
          </cell>
          <cell r="W1573" t="str">
            <v>00605</v>
          </cell>
          <cell r="X1573" t="str">
            <v>1</v>
          </cell>
          <cell r="Y1573" t="str">
            <v>20</v>
          </cell>
          <cell r="Z1573" t="str">
            <v>150</v>
          </cell>
          <cell r="AA1573" t="str">
            <v>002</v>
          </cell>
          <cell r="AB1573">
            <v>6888.24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6888.24</v>
          </cell>
        </row>
        <row r="1574">
          <cell r="C1574" t="str">
            <v>141150719000100605002</v>
          </cell>
          <cell r="D1574" t="str">
            <v>2018.29.02.012.2.1.1.2.1.11.045.5071.2.6.5.3.1.E.900.90001.1411.00.16.00605.1.20.150.002</v>
          </cell>
          <cell r="E1574" t="str">
            <v>2018</v>
          </cell>
          <cell r="F1574" t="str">
            <v>29.02</v>
          </cell>
          <cell r="G1574" t="str">
            <v>012</v>
          </cell>
          <cell r="H1574" t="str">
            <v>2.1.1.2.1</v>
          </cell>
          <cell r="I1574" t="str">
            <v>11</v>
          </cell>
          <cell r="J1574" t="str">
            <v>045</v>
          </cell>
          <cell r="K1574" t="str">
            <v>5071</v>
          </cell>
          <cell r="L1574" t="str">
            <v>2</v>
          </cell>
          <cell r="M1574" t="str">
            <v>6</v>
          </cell>
          <cell r="N1574" t="str">
            <v>5</v>
          </cell>
          <cell r="O1574" t="str">
            <v>3</v>
          </cell>
          <cell r="P1574" t="str">
            <v>1</v>
          </cell>
          <cell r="Q1574" t="str">
            <v>E</v>
          </cell>
          <cell r="R1574" t="str">
            <v>900</v>
          </cell>
          <cell r="S1574" t="str">
            <v>90001</v>
          </cell>
          <cell r="T1574" t="str">
            <v>1411</v>
          </cell>
          <cell r="U1574" t="str">
            <v>00</v>
          </cell>
          <cell r="V1574" t="str">
            <v>16</v>
          </cell>
          <cell r="W1574" t="str">
            <v>00605</v>
          </cell>
          <cell r="X1574" t="str">
            <v>1</v>
          </cell>
          <cell r="Y1574" t="str">
            <v>20</v>
          </cell>
          <cell r="Z1574" t="str">
            <v>150</v>
          </cell>
          <cell r="AA1574" t="str">
            <v>002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</row>
        <row r="1575">
          <cell r="C1575" t="str">
            <v>211150739000100605002</v>
          </cell>
          <cell r="D1575" t="str">
            <v>2018.29.02.012.2.1.1.2.1.11.045.5073.2.6.5.3.1.E.900.90001.2111.00.16.00605.1.20.150.002</v>
          </cell>
          <cell r="E1575" t="str">
            <v>2018</v>
          </cell>
          <cell r="F1575" t="str">
            <v>29.02</v>
          </cell>
          <cell r="G1575" t="str">
            <v>012</v>
          </cell>
          <cell r="H1575" t="str">
            <v>2.1.1.2.1</v>
          </cell>
          <cell r="I1575" t="str">
            <v>11</v>
          </cell>
          <cell r="J1575" t="str">
            <v>045</v>
          </cell>
          <cell r="K1575" t="str">
            <v>5073</v>
          </cell>
          <cell r="L1575" t="str">
            <v>2</v>
          </cell>
          <cell r="M1575" t="str">
            <v>6</v>
          </cell>
          <cell r="N1575" t="str">
            <v>5</v>
          </cell>
          <cell r="O1575" t="str">
            <v>3</v>
          </cell>
          <cell r="P1575" t="str">
            <v>1</v>
          </cell>
          <cell r="Q1575" t="str">
            <v>E</v>
          </cell>
          <cell r="R1575" t="str">
            <v>900</v>
          </cell>
          <cell r="S1575" t="str">
            <v>90001</v>
          </cell>
          <cell r="T1575" t="str">
            <v>2111</v>
          </cell>
          <cell r="U1575" t="str">
            <v>00</v>
          </cell>
          <cell r="V1575" t="str">
            <v>16</v>
          </cell>
          <cell r="W1575" t="str">
            <v>00605</v>
          </cell>
          <cell r="X1575" t="str">
            <v>1</v>
          </cell>
          <cell r="Y1575" t="str">
            <v>20</v>
          </cell>
          <cell r="Z1575" t="str">
            <v>150</v>
          </cell>
          <cell r="AA1575" t="str">
            <v>002</v>
          </cell>
          <cell r="AB1575">
            <v>833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833</v>
          </cell>
        </row>
        <row r="1576">
          <cell r="C1576" t="str">
            <v>317150749000100605002</v>
          </cell>
          <cell r="D1576" t="str">
            <v>2018.29.02.012.2.1.1.2.1.11.045.5074.2.6.5.3.1.E.900.90001.3171.00.16.00605.1.20.150.002</v>
          </cell>
          <cell r="E1576" t="str">
            <v>2018</v>
          </cell>
          <cell r="F1576" t="str">
            <v>29.02</v>
          </cell>
          <cell r="G1576" t="str">
            <v>012</v>
          </cell>
          <cell r="H1576" t="str">
            <v>2.1.1.2.1</v>
          </cell>
          <cell r="I1576" t="str">
            <v>11</v>
          </cell>
          <cell r="J1576" t="str">
            <v>045</v>
          </cell>
          <cell r="K1576" t="str">
            <v>5074</v>
          </cell>
          <cell r="L1576" t="str">
            <v>2</v>
          </cell>
          <cell r="M1576" t="str">
            <v>6</v>
          </cell>
          <cell r="N1576" t="str">
            <v>5</v>
          </cell>
          <cell r="O1576" t="str">
            <v>3</v>
          </cell>
          <cell r="P1576" t="str">
            <v>1</v>
          </cell>
          <cell r="Q1576" t="str">
            <v>E</v>
          </cell>
          <cell r="R1576" t="str">
            <v>900</v>
          </cell>
          <cell r="S1576" t="str">
            <v>90001</v>
          </cell>
          <cell r="T1576" t="str">
            <v>3171</v>
          </cell>
          <cell r="U1576" t="str">
            <v>00</v>
          </cell>
          <cell r="V1576" t="str">
            <v>16</v>
          </cell>
          <cell r="W1576" t="str">
            <v>00605</v>
          </cell>
          <cell r="X1576" t="str">
            <v>1</v>
          </cell>
          <cell r="Y1576" t="str">
            <v>20</v>
          </cell>
          <cell r="Z1576" t="str">
            <v>150</v>
          </cell>
          <cell r="AA1576" t="str">
            <v>002</v>
          </cell>
          <cell r="AB1576">
            <v>7892.08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7892.08</v>
          </cell>
        </row>
        <row r="1577">
          <cell r="C1577" t="str">
            <v>357250769000100404002</v>
          </cell>
          <cell r="D1577" t="str">
            <v>2018.29.02.012.2.1.1.2.1.11.045.5076.2.6.5.3.1.E.900.90001.3572.00.14.00404.1.20.150.002</v>
          </cell>
          <cell r="E1577" t="str">
            <v>2018</v>
          </cell>
          <cell r="F1577" t="str">
            <v>29.02</v>
          </cell>
          <cell r="G1577" t="str">
            <v>012</v>
          </cell>
          <cell r="H1577" t="str">
            <v>2.1.1.2.1</v>
          </cell>
          <cell r="I1577" t="str">
            <v>11</v>
          </cell>
          <cell r="J1577" t="str">
            <v>045</v>
          </cell>
          <cell r="K1577" t="str">
            <v>5076</v>
          </cell>
          <cell r="L1577" t="str">
            <v>2</v>
          </cell>
          <cell r="M1577" t="str">
            <v>6</v>
          </cell>
          <cell r="N1577" t="str">
            <v>5</v>
          </cell>
          <cell r="O1577" t="str">
            <v>3</v>
          </cell>
          <cell r="P1577" t="str">
            <v>1</v>
          </cell>
          <cell r="Q1577" t="str">
            <v>E</v>
          </cell>
          <cell r="R1577" t="str">
            <v>900</v>
          </cell>
          <cell r="S1577" t="str">
            <v>90001</v>
          </cell>
          <cell r="T1577" t="str">
            <v>3572</v>
          </cell>
          <cell r="U1577" t="str">
            <v>00</v>
          </cell>
          <cell r="V1577" t="str">
            <v>14</v>
          </cell>
          <cell r="W1577" t="str">
            <v>00404</v>
          </cell>
          <cell r="X1577" t="str">
            <v>1</v>
          </cell>
          <cell r="Y1577" t="str">
            <v>20</v>
          </cell>
          <cell r="Z1577" t="str">
            <v>150</v>
          </cell>
          <cell r="AA1577" t="str">
            <v>002</v>
          </cell>
          <cell r="AB1577">
            <v>2239.71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2239.71</v>
          </cell>
        </row>
        <row r="1578">
          <cell r="C1578" t="str">
            <v>331150779000100404002</v>
          </cell>
          <cell r="D1578" t="str">
            <v>2018.29.02.012.2.1.1.2.1.11.045.5077.2.6.5.3.1.E.900.90001.3311.00.14.00404.1.20.150.002</v>
          </cell>
          <cell r="E1578" t="str">
            <v>2018</v>
          </cell>
          <cell r="F1578" t="str">
            <v>29.02</v>
          </cell>
          <cell r="G1578" t="str">
            <v>012</v>
          </cell>
          <cell r="H1578" t="str">
            <v>2.1.1.2.1</v>
          </cell>
          <cell r="I1578" t="str">
            <v>11</v>
          </cell>
          <cell r="J1578" t="str">
            <v>045</v>
          </cell>
          <cell r="K1578" t="str">
            <v>5077</v>
          </cell>
          <cell r="L1578" t="str">
            <v>2</v>
          </cell>
          <cell r="M1578" t="str">
            <v>6</v>
          </cell>
          <cell r="N1578" t="str">
            <v>5</v>
          </cell>
          <cell r="O1578" t="str">
            <v>3</v>
          </cell>
          <cell r="P1578" t="str">
            <v>1</v>
          </cell>
          <cell r="Q1578" t="str">
            <v>E</v>
          </cell>
          <cell r="R1578" t="str">
            <v>900</v>
          </cell>
          <cell r="S1578" t="str">
            <v>90001</v>
          </cell>
          <cell r="T1578" t="str">
            <v>3311</v>
          </cell>
          <cell r="U1578" t="str">
            <v>00</v>
          </cell>
          <cell r="V1578" t="str">
            <v>14</v>
          </cell>
          <cell r="W1578" t="str">
            <v>00404</v>
          </cell>
          <cell r="X1578" t="str">
            <v>1</v>
          </cell>
          <cell r="Y1578" t="str">
            <v>20</v>
          </cell>
          <cell r="Z1578" t="str">
            <v>150</v>
          </cell>
          <cell r="AA1578" t="str">
            <v>002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</row>
        <row r="1579">
          <cell r="C1579" t="str">
            <v>132150789000100605002</v>
          </cell>
          <cell r="D1579" t="str">
            <v>2018.29.02.012.2.1.1.2.1.11.045.5078.2.6.5.3.1.E.900.90001.1321.00.16.00605.1.20.150.002</v>
          </cell>
          <cell r="E1579" t="str">
            <v>2018</v>
          </cell>
          <cell r="F1579" t="str">
            <v>29.02</v>
          </cell>
          <cell r="G1579" t="str">
            <v>012</v>
          </cell>
          <cell r="H1579" t="str">
            <v>2.1.1.2.1</v>
          </cell>
          <cell r="I1579" t="str">
            <v>11</v>
          </cell>
          <cell r="J1579" t="str">
            <v>045</v>
          </cell>
          <cell r="K1579" t="str">
            <v>5078</v>
          </cell>
          <cell r="L1579" t="str">
            <v>2</v>
          </cell>
          <cell r="M1579" t="str">
            <v>6</v>
          </cell>
          <cell r="N1579" t="str">
            <v>5</v>
          </cell>
          <cell r="O1579" t="str">
            <v>3</v>
          </cell>
          <cell r="P1579" t="str">
            <v>1</v>
          </cell>
          <cell r="Q1579" t="str">
            <v>E</v>
          </cell>
          <cell r="R1579" t="str">
            <v>900</v>
          </cell>
          <cell r="S1579" t="str">
            <v>90001</v>
          </cell>
          <cell r="T1579" t="str">
            <v>1321</v>
          </cell>
          <cell r="U1579" t="str">
            <v>00</v>
          </cell>
          <cell r="V1579" t="str">
            <v>16</v>
          </cell>
          <cell r="W1579" t="str">
            <v>00605</v>
          </cell>
          <cell r="X1579" t="str">
            <v>1</v>
          </cell>
          <cell r="Y1579" t="str">
            <v>20</v>
          </cell>
          <cell r="Z1579" t="str">
            <v>150</v>
          </cell>
          <cell r="AA1579" t="str">
            <v>002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</row>
        <row r="1580">
          <cell r="C1580" t="str">
            <v>154350789000100605002</v>
          </cell>
          <cell r="D1580" t="str">
            <v>2018.29.02.012.2.1.1.2.1.11.045.5078.2.6.5.3.1.E.900.90001.1543.00.16.00605.1.20.150.002</v>
          </cell>
          <cell r="E1580" t="str">
            <v>2018</v>
          </cell>
          <cell r="F1580" t="str">
            <v>29.02</v>
          </cell>
          <cell r="G1580" t="str">
            <v>012</v>
          </cell>
          <cell r="H1580" t="str">
            <v>2.1.1.2.1</v>
          </cell>
          <cell r="I1580" t="str">
            <v>11</v>
          </cell>
          <cell r="J1580" t="str">
            <v>045</v>
          </cell>
          <cell r="K1580" t="str">
            <v>5078</v>
          </cell>
          <cell r="L1580" t="str">
            <v>2</v>
          </cell>
          <cell r="M1580" t="str">
            <v>6</v>
          </cell>
          <cell r="N1580" t="str">
            <v>5</v>
          </cell>
          <cell r="O1580" t="str">
            <v>3</v>
          </cell>
          <cell r="P1580" t="str">
            <v>1</v>
          </cell>
          <cell r="Q1580" t="str">
            <v>E</v>
          </cell>
          <cell r="R1580" t="str">
            <v>900</v>
          </cell>
          <cell r="S1580" t="str">
            <v>90001</v>
          </cell>
          <cell r="T1580" t="str">
            <v>1543</v>
          </cell>
          <cell r="U1580" t="str">
            <v>00</v>
          </cell>
          <cell r="V1580" t="str">
            <v>16</v>
          </cell>
          <cell r="W1580" t="str">
            <v>00605</v>
          </cell>
          <cell r="X1580" t="str">
            <v>1</v>
          </cell>
          <cell r="Y1580" t="str">
            <v>20</v>
          </cell>
          <cell r="Z1580" t="str">
            <v>150</v>
          </cell>
          <cell r="AA1580" t="str">
            <v>002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</row>
        <row r="1581">
          <cell r="C1581" t="str">
            <v>171250789000100605002</v>
          </cell>
          <cell r="D1581" t="str">
            <v>2018.29.02.012.2.1.1.2.1.11.045.5078.2.6.5.3.1.E.900.90001.1712.00.16.00605.1.20.150.002</v>
          </cell>
          <cell r="E1581" t="str">
            <v>2018</v>
          </cell>
          <cell r="F1581" t="str">
            <v>29.02</v>
          </cell>
          <cell r="G1581" t="str">
            <v>012</v>
          </cell>
          <cell r="H1581" t="str">
            <v>2.1.1.2.1</v>
          </cell>
          <cell r="I1581" t="str">
            <v>11</v>
          </cell>
          <cell r="J1581" t="str">
            <v>045</v>
          </cell>
          <cell r="K1581" t="str">
            <v>5078</v>
          </cell>
          <cell r="L1581" t="str">
            <v>2</v>
          </cell>
          <cell r="M1581" t="str">
            <v>6</v>
          </cell>
          <cell r="N1581" t="str">
            <v>5</v>
          </cell>
          <cell r="O1581" t="str">
            <v>3</v>
          </cell>
          <cell r="P1581" t="str">
            <v>1</v>
          </cell>
          <cell r="Q1581" t="str">
            <v>E</v>
          </cell>
          <cell r="R1581" t="str">
            <v>900</v>
          </cell>
          <cell r="S1581" t="str">
            <v>90001</v>
          </cell>
          <cell r="T1581" t="str">
            <v>1712</v>
          </cell>
          <cell r="U1581" t="str">
            <v>00</v>
          </cell>
          <cell r="V1581" t="str">
            <v>16</v>
          </cell>
          <cell r="W1581" t="str">
            <v>00605</v>
          </cell>
          <cell r="X1581" t="str">
            <v>1</v>
          </cell>
          <cell r="Y1581" t="str">
            <v>20</v>
          </cell>
          <cell r="Z1581" t="str">
            <v>150</v>
          </cell>
          <cell r="AA1581" t="str">
            <v>002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</row>
        <row r="1582">
          <cell r="C1582" t="str">
            <v>244150819000100605002</v>
          </cell>
          <cell r="D1582" t="str">
            <v>2018.29.02.012.2.1.1.2.1.11.045.5081.2.6.5.3.1.E.900.90001.2441.00.16.00605.1.20.150.002</v>
          </cell>
          <cell r="E1582" t="str">
            <v>2018</v>
          </cell>
          <cell r="F1582" t="str">
            <v>29.02</v>
          </cell>
          <cell r="G1582" t="str">
            <v>012</v>
          </cell>
          <cell r="H1582" t="str">
            <v>2.1.1.2.1</v>
          </cell>
          <cell r="I1582" t="str">
            <v>11</v>
          </cell>
          <cell r="J1582" t="str">
            <v>045</v>
          </cell>
          <cell r="K1582" t="str">
            <v>5081</v>
          </cell>
          <cell r="L1582" t="str">
            <v>2</v>
          </cell>
          <cell r="M1582" t="str">
            <v>6</v>
          </cell>
          <cell r="N1582" t="str">
            <v>5</v>
          </cell>
          <cell r="O1582" t="str">
            <v>3</v>
          </cell>
          <cell r="P1582" t="str">
            <v>1</v>
          </cell>
          <cell r="Q1582" t="str">
            <v>E</v>
          </cell>
          <cell r="R1582" t="str">
            <v>900</v>
          </cell>
          <cell r="S1582" t="str">
            <v>90001</v>
          </cell>
          <cell r="T1582" t="str">
            <v>2441</v>
          </cell>
          <cell r="U1582" t="str">
            <v>00</v>
          </cell>
          <cell r="V1582" t="str">
            <v>16</v>
          </cell>
          <cell r="W1582" t="str">
            <v>00605</v>
          </cell>
          <cell r="X1582" t="str">
            <v>1</v>
          </cell>
          <cell r="Y1582" t="str">
            <v>20</v>
          </cell>
          <cell r="Z1582" t="str">
            <v>150</v>
          </cell>
          <cell r="AA1582" t="str">
            <v>002</v>
          </cell>
          <cell r="AB1582">
            <v>4999.8599999999997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4999.8599999999997</v>
          </cell>
        </row>
        <row r="1583">
          <cell r="C1583" t="str">
            <v>357150819000100404002</v>
          </cell>
          <cell r="D1583" t="str">
            <v>2018.29.02.012.2.1.1.2.1.11.045.5081.2.6.5.3.1.E.900.90001.3571.00.14.00404.1.20.150.002</v>
          </cell>
          <cell r="E1583" t="str">
            <v>2018</v>
          </cell>
          <cell r="F1583" t="str">
            <v>29.02</v>
          </cell>
          <cell r="G1583" t="str">
            <v>012</v>
          </cell>
          <cell r="H1583" t="str">
            <v>2.1.1.2.1</v>
          </cell>
          <cell r="I1583" t="str">
            <v>11</v>
          </cell>
          <cell r="J1583" t="str">
            <v>045</v>
          </cell>
          <cell r="K1583" t="str">
            <v>5081</v>
          </cell>
          <cell r="L1583" t="str">
            <v>2</v>
          </cell>
          <cell r="M1583" t="str">
            <v>6</v>
          </cell>
          <cell r="N1583" t="str">
            <v>5</v>
          </cell>
          <cell r="O1583" t="str">
            <v>3</v>
          </cell>
          <cell r="P1583" t="str">
            <v>1</v>
          </cell>
          <cell r="Q1583" t="str">
            <v>E</v>
          </cell>
          <cell r="R1583" t="str">
            <v>900</v>
          </cell>
          <cell r="S1583" t="str">
            <v>90001</v>
          </cell>
          <cell r="T1583" t="str">
            <v>3571</v>
          </cell>
          <cell r="U1583" t="str">
            <v>00</v>
          </cell>
          <cell r="V1583" t="str">
            <v>14</v>
          </cell>
          <cell r="W1583" t="str">
            <v>00404</v>
          </cell>
          <cell r="X1583" t="str">
            <v>1</v>
          </cell>
          <cell r="Y1583" t="str">
            <v>20</v>
          </cell>
          <cell r="Z1583" t="str">
            <v>150</v>
          </cell>
          <cell r="AA1583" t="str">
            <v>002</v>
          </cell>
          <cell r="AB1583">
            <v>10256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10256</v>
          </cell>
        </row>
        <row r="1584">
          <cell r="C1584" t="str">
            <v>171550939000100605002</v>
          </cell>
          <cell r="D1584" t="str">
            <v>2018.29.02.012.2.1.1.2.1.11.045.5093.2.6.5.3.1.E.900.90001.1715.00.16.00605.1.20.150.002</v>
          </cell>
          <cell r="E1584" t="str">
            <v>2018</v>
          </cell>
          <cell r="F1584" t="str">
            <v>29.02</v>
          </cell>
          <cell r="G1584" t="str">
            <v>012</v>
          </cell>
          <cell r="H1584" t="str">
            <v>2.1.1.2.1</v>
          </cell>
          <cell r="I1584" t="str">
            <v>11</v>
          </cell>
          <cell r="J1584" t="str">
            <v>045</v>
          </cell>
          <cell r="K1584" t="str">
            <v>5093</v>
          </cell>
          <cell r="L1584" t="str">
            <v>2</v>
          </cell>
          <cell r="M1584" t="str">
            <v>6</v>
          </cell>
          <cell r="N1584" t="str">
            <v>5</v>
          </cell>
          <cell r="O1584" t="str">
            <v>3</v>
          </cell>
          <cell r="P1584" t="str">
            <v>1</v>
          </cell>
          <cell r="Q1584" t="str">
            <v>E</v>
          </cell>
          <cell r="R1584" t="str">
            <v>900</v>
          </cell>
          <cell r="S1584" t="str">
            <v>90001</v>
          </cell>
          <cell r="T1584" t="str">
            <v>1715</v>
          </cell>
          <cell r="U1584" t="str">
            <v>00</v>
          </cell>
          <cell r="V1584" t="str">
            <v>16</v>
          </cell>
          <cell r="W1584" t="str">
            <v>00605</v>
          </cell>
          <cell r="X1584" t="str">
            <v>1</v>
          </cell>
          <cell r="Y1584" t="str">
            <v>20</v>
          </cell>
          <cell r="Z1584" t="str">
            <v>150</v>
          </cell>
          <cell r="AA1584" t="str">
            <v>002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</row>
        <row r="1585">
          <cell r="C1585" t="str">
            <v>261150939000100605002</v>
          </cell>
          <cell r="D1585" t="str">
            <v>2018.29.02.012.2.1.1.2.1.11.045.5093.2.6.5.3.1.E.900.90001.2611.00.16.00605.1.20.150.002</v>
          </cell>
          <cell r="E1585" t="str">
            <v>2018</v>
          </cell>
          <cell r="F1585" t="str">
            <v>29.02</v>
          </cell>
          <cell r="G1585" t="str">
            <v>012</v>
          </cell>
          <cell r="H1585" t="str">
            <v>2.1.1.2.1</v>
          </cell>
          <cell r="I1585" t="str">
            <v>11</v>
          </cell>
          <cell r="J1585" t="str">
            <v>045</v>
          </cell>
          <cell r="K1585" t="str">
            <v>5093</v>
          </cell>
          <cell r="L1585" t="str">
            <v>2</v>
          </cell>
          <cell r="M1585" t="str">
            <v>6</v>
          </cell>
          <cell r="N1585" t="str">
            <v>5</v>
          </cell>
          <cell r="O1585" t="str">
            <v>3</v>
          </cell>
          <cell r="P1585" t="str">
            <v>1</v>
          </cell>
          <cell r="Q1585" t="str">
            <v>E</v>
          </cell>
          <cell r="R1585" t="str">
            <v>900</v>
          </cell>
          <cell r="S1585" t="str">
            <v>90001</v>
          </cell>
          <cell r="T1585" t="str">
            <v>2611</v>
          </cell>
          <cell r="U1585" t="str">
            <v>00</v>
          </cell>
          <cell r="V1585" t="str">
            <v>16</v>
          </cell>
          <cell r="W1585" t="str">
            <v>00605</v>
          </cell>
          <cell r="X1585" t="str">
            <v>1</v>
          </cell>
          <cell r="Y1585" t="str">
            <v>20</v>
          </cell>
          <cell r="Z1585" t="str">
            <v>150</v>
          </cell>
          <cell r="AA1585" t="str">
            <v>002</v>
          </cell>
          <cell r="AB1585">
            <v>78168.78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78168.78</v>
          </cell>
        </row>
        <row r="1586">
          <cell r="C1586" t="str">
            <v>113151669000100605002</v>
          </cell>
          <cell r="D1586" t="str">
            <v>2018.29.02.012.2.1.1.2.1.11.045.5166.2.6.5.3.1.E.900.90001.1131.00.16.00605.1.20.150.002</v>
          </cell>
          <cell r="E1586" t="str">
            <v>2018</v>
          </cell>
          <cell r="F1586" t="str">
            <v>29.02</v>
          </cell>
          <cell r="G1586" t="str">
            <v>012</v>
          </cell>
          <cell r="H1586" t="str">
            <v>2.1.1.2.1</v>
          </cell>
          <cell r="I1586" t="str">
            <v>11</v>
          </cell>
          <cell r="J1586" t="str">
            <v>045</v>
          </cell>
          <cell r="K1586" t="str">
            <v>5166</v>
          </cell>
          <cell r="L1586" t="str">
            <v>2</v>
          </cell>
          <cell r="M1586" t="str">
            <v>6</v>
          </cell>
          <cell r="N1586" t="str">
            <v>5</v>
          </cell>
          <cell r="O1586" t="str">
            <v>3</v>
          </cell>
          <cell r="P1586" t="str">
            <v>1</v>
          </cell>
          <cell r="Q1586" t="str">
            <v>E</v>
          </cell>
          <cell r="R1586" t="str">
            <v>900</v>
          </cell>
          <cell r="S1586" t="str">
            <v>90001</v>
          </cell>
          <cell r="T1586" t="str">
            <v>1131</v>
          </cell>
          <cell r="U1586" t="str">
            <v>00</v>
          </cell>
          <cell r="V1586" t="str">
            <v>16</v>
          </cell>
          <cell r="W1586" t="str">
            <v>00605</v>
          </cell>
          <cell r="X1586" t="str">
            <v>1</v>
          </cell>
          <cell r="Y1586" t="str">
            <v>20</v>
          </cell>
          <cell r="Z1586" t="str">
            <v>150</v>
          </cell>
          <cell r="AA1586" t="str">
            <v>002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</row>
        <row r="1587">
          <cell r="C1587" t="str">
            <v>562150109000100605700</v>
          </cell>
          <cell r="D1587" t="str">
            <v>2018.29.02.012.2.1.1.2.1.11.045.5010.2.6.5.3.1.E.900.90001.5621.00.16.00605.2.20.150.700</v>
          </cell>
          <cell r="E1587" t="str">
            <v>2018</v>
          </cell>
          <cell r="F1587" t="str">
            <v>29.02</v>
          </cell>
          <cell r="G1587" t="str">
            <v>012</v>
          </cell>
          <cell r="H1587" t="str">
            <v>2.1.1.2.1</v>
          </cell>
          <cell r="I1587" t="str">
            <v>11</v>
          </cell>
          <cell r="J1587" t="str">
            <v>045</v>
          </cell>
          <cell r="K1587" t="str">
            <v>5010</v>
          </cell>
          <cell r="L1587" t="str">
            <v>2</v>
          </cell>
          <cell r="M1587" t="str">
            <v>6</v>
          </cell>
          <cell r="N1587" t="str">
            <v>5</v>
          </cell>
          <cell r="O1587" t="str">
            <v>3</v>
          </cell>
          <cell r="P1587" t="str">
            <v>1</v>
          </cell>
          <cell r="Q1587" t="str">
            <v>E</v>
          </cell>
          <cell r="R1587" t="str">
            <v>900</v>
          </cell>
          <cell r="S1587" t="str">
            <v>90001</v>
          </cell>
          <cell r="T1587" t="str">
            <v>5621</v>
          </cell>
          <cell r="U1587" t="str">
            <v>00</v>
          </cell>
          <cell r="V1587" t="str">
            <v>16</v>
          </cell>
          <cell r="W1587" t="str">
            <v>00605</v>
          </cell>
          <cell r="X1587" t="str">
            <v>2</v>
          </cell>
          <cell r="Y1587" t="str">
            <v>20</v>
          </cell>
          <cell r="Z1587" t="str">
            <v>150</v>
          </cell>
          <cell r="AA1587" t="str">
            <v>700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</row>
        <row r="1588">
          <cell r="C1588" t="str">
            <v>799150109000100401701</v>
          </cell>
          <cell r="D1588" t="str">
            <v>2018.29.02.012.2.1.1.2.1.11.045.5010.2.6.5.3.1.E.900.90001.7991.00.14.00401.1.20.150.701</v>
          </cell>
          <cell r="E1588" t="str">
            <v>2018</v>
          </cell>
          <cell r="F1588" t="str">
            <v>29.02</v>
          </cell>
          <cell r="G1588" t="str">
            <v>012</v>
          </cell>
          <cell r="H1588" t="str">
            <v>2.1.1.2.1</v>
          </cell>
          <cell r="I1588" t="str">
            <v>11</v>
          </cell>
          <cell r="J1588" t="str">
            <v>045</v>
          </cell>
          <cell r="K1588" t="str">
            <v>5010</v>
          </cell>
          <cell r="L1588" t="str">
            <v>2</v>
          </cell>
          <cell r="M1588" t="str">
            <v>6</v>
          </cell>
          <cell r="N1588" t="str">
            <v>5</v>
          </cell>
          <cell r="O1588" t="str">
            <v>3</v>
          </cell>
          <cell r="P1588" t="str">
            <v>1</v>
          </cell>
          <cell r="Q1588" t="str">
            <v>E</v>
          </cell>
          <cell r="R1588" t="str">
            <v>900</v>
          </cell>
          <cell r="S1588" t="str">
            <v>90001</v>
          </cell>
          <cell r="T1588" t="str">
            <v>7991</v>
          </cell>
          <cell r="U1588" t="str">
            <v>00</v>
          </cell>
          <cell r="V1588" t="str">
            <v>14</v>
          </cell>
          <cell r="W1588" t="str">
            <v>00401</v>
          </cell>
          <cell r="X1588" t="str">
            <v>1</v>
          </cell>
          <cell r="Y1588" t="str">
            <v>20</v>
          </cell>
          <cell r="Z1588" t="str">
            <v>150</v>
          </cell>
          <cell r="AA1588" t="str">
            <v>701</v>
          </cell>
          <cell r="AB1588">
            <v>62380.04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62380.04</v>
          </cell>
        </row>
        <row r="1589">
          <cell r="C1589" t="str">
            <v>143250249000100605002</v>
          </cell>
          <cell r="D1589" t="str">
            <v>2018.29.02.012.2.1.1.2.1.11.045.5024.2.6.5.3.1.E.900.90001.1432.00.16.00605.1.20.150.002</v>
          </cell>
          <cell r="E1589" t="str">
            <v>2018</v>
          </cell>
          <cell r="F1589" t="str">
            <v>29.02</v>
          </cell>
          <cell r="G1589" t="str">
            <v>012</v>
          </cell>
          <cell r="H1589" t="str">
            <v>2.1.1.2.1</v>
          </cell>
          <cell r="I1589" t="str">
            <v>11</v>
          </cell>
          <cell r="J1589" t="str">
            <v>045</v>
          </cell>
          <cell r="K1589" t="str">
            <v>5024</v>
          </cell>
          <cell r="L1589" t="str">
            <v>2</v>
          </cell>
          <cell r="M1589" t="str">
            <v>6</v>
          </cell>
          <cell r="N1589" t="str">
            <v>5</v>
          </cell>
          <cell r="O1589" t="str">
            <v>3</v>
          </cell>
          <cell r="P1589" t="str">
            <v>1</v>
          </cell>
          <cell r="Q1589" t="str">
            <v>E</v>
          </cell>
          <cell r="R1589" t="str">
            <v>900</v>
          </cell>
          <cell r="S1589" t="str">
            <v>90001</v>
          </cell>
          <cell r="T1589" t="str">
            <v>1432</v>
          </cell>
          <cell r="U1589" t="str">
            <v>00</v>
          </cell>
          <cell r="V1589" t="str">
            <v>16</v>
          </cell>
          <cell r="W1589" t="str">
            <v>00605</v>
          </cell>
          <cell r="X1589" t="str">
            <v>1</v>
          </cell>
          <cell r="Y1589" t="str">
            <v>20</v>
          </cell>
          <cell r="Z1589" t="str">
            <v>150</v>
          </cell>
          <cell r="AA1589" t="str">
            <v>002</v>
          </cell>
          <cell r="AB1589">
            <v>2141.77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2141.77</v>
          </cell>
        </row>
        <row r="1590">
          <cell r="C1590" t="str">
            <v>353150249000100605700</v>
          </cell>
          <cell r="D1590" t="str">
            <v>2018.29.02.012.2.1.1.2.1.11.045.5024.2.6.5.3.1.E.900.90001.3531.00.16.00605.1.20.150.700</v>
          </cell>
          <cell r="E1590" t="str">
            <v>2018</v>
          </cell>
          <cell r="F1590" t="str">
            <v>29.02</v>
          </cell>
          <cell r="G1590" t="str">
            <v>012</v>
          </cell>
          <cell r="H1590" t="str">
            <v>2.1.1.2.1</v>
          </cell>
          <cell r="I1590" t="str">
            <v>11</v>
          </cell>
          <cell r="J1590" t="str">
            <v>045</v>
          </cell>
          <cell r="K1590" t="str">
            <v>5024</v>
          </cell>
          <cell r="L1590" t="str">
            <v>2</v>
          </cell>
          <cell r="M1590" t="str">
            <v>6</v>
          </cell>
          <cell r="N1590" t="str">
            <v>5</v>
          </cell>
          <cell r="O1590" t="str">
            <v>3</v>
          </cell>
          <cell r="P1590" t="str">
            <v>1</v>
          </cell>
          <cell r="Q1590" t="str">
            <v>E</v>
          </cell>
          <cell r="R1590" t="str">
            <v>900</v>
          </cell>
          <cell r="S1590" t="str">
            <v>90001</v>
          </cell>
          <cell r="T1590" t="str">
            <v>3531</v>
          </cell>
          <cell r="U1590" t="str">
            <v>00</v>
          </cell>
          <cell r="V1590" t="str">
            <v>16</v>
          </cell>
          <cell r="W1590" t="str">
            <v>00605</v>
          </cell>
          <cell r="X1590" t="str">
            <v>1</v>
          </cell>
          <cell r="Y1590" t="str">
            <v>20</v>
          </cell>
          <cell r="Z1590" t="str">
            <v>150</v>
          </cell>
          <cell r="AA1590" t="str">
            <v>700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</row>
        <row r="1591">
          <cell r="C1591" t="str">
            <v>171350259000100605002</v>
          </cell>
          <cell r="D1591" t="str">
            <v>2018.29.02.012.2.1.1.2.1.11.045.5025.2.6.5.3.1.E.900.90001.1713.00.16.00605.1.20.150.002</v>
          </cell>
          <cell r="E1591" t="str">
            <v>2018</v>
          </cell>
          <cell r="F1591" t="str">
            <v>29.02</v>
          </cell>
          <cell r="G1591" t="str">
            <v>012</v>
          </cell>
          <cell r="H1591" t="str">
            <v>2.1.1.2.1</v>
          </cell>
          <cell r="I1591" t="str">
            <v>11</v>
          </cell>
          <cell r="J1591" t="str">
            <v>045</v>
          </cell>
          <cell r="K1591" t="str">
            <v>5025</v>
          </cell>
          <cell r="L1591" t="str">
            <v>2</v>
          </cell>
          <cell r="M1591" t="str">
            <v>6</v>
          </cell>
          <cell r="N1591" t="str">
            <v>5</v>
          </cell>
          <cell r="O1591" t="str">
            <v>3</v>
          </cell>
          <cell r="P1591" t="str">
            <v>1</v>
          </cell>
          <cell r="Q1591" t="str">
            <v>E</v>
          </cell>
          <cell r="R1591" t="str">
            <v>900</v>
          </cell>
          <cell r="S1591" t="str">
            <v>90001</v>
          </cell>
          <cell r="T1591" t="str">
            <v>1713</v>
          </cell>
          <cell r="U1591" t="str">
            <v>00</v>
          </cell>
          <cell r="V1591" t="str">
            <v>16</v>
          </cell>
          <cell r="W1591" t="str">
            <v>00605</v>
          </cell>
          <cell r="X1591" t="str">
            <v>1</v>
          </cell>
          <cell r="Y1591" t="str">
            <v>20</v>
          </cell>
          <cell r="Z1591" t="str">
            <v>150</v>
          </cell>
          <cell r="AA1591" t="str">
            <v>002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</row>
        <row r="1592">
          <cell r="C1592" t="str">
            <v>113150269000100605002</v>
          </cell>
          <cell r="D1592" t="str">
            <v>2018.29.02.012.2.1.1.2.1.11.045.5026.2.6.5.3.1.E.900.90001.1131.00.16.00605.1.20.150.002</v>
          </cell>
          <cell r="E1592" t="str">
            <v>2018</v>
          </cell>
          <cell r="F1592" t="str">
            <v>29.02</v>
          </cell>
          <cell r="G1592" t="str">
            <v>012</v>
          </cell>
          <cell r="H1592" t="str">
            <v>2.1.1.2.1</v>
          </cell>
          <cell r="I1592" t="str">
            <v>11</v>
          </cell>
          <cell r="J1592" t="str">
            <v>045</v>
          </cell>
          <cell r="K1592" t="str">
            <v>5026</v>
          </cell>
          <cell r="L1592" t="str">
            <v>2</v>
          </cell>
          <cell r="M1592" t="str">
            <v>6</v>
          </cell>
          <cell r="N1592" t="str">
            <v>5</v>
          </cell>
          <cell r="O1592" t="str">
            <v>3</v>
          </cell>
          <cell r="P1592" t="str">
            <v>1</v>
          </cell>
          <cell r="Q1592" t="str">
            <v>E</v>
          </cell>
          <cell r="R1592" t="str">
            <v>900</v>
          </cell>
          <cell r="S1592" t="str">
            <v>90001</v>
          </cell>
          <cell r="T1592" t="str">
            <v>1131</v>
          </cell>
          <cell r="U1592" t="str">
            <v>00</v>
          </cell>
          <cell r="V1592" t="str">
            <v>16</v>
          </cell>
          <cell r="W1592" t="str">
            <v>00605</v>
          </cell>
          <cell r="X1592" t="str">
            <v>1</v>
          </cell>
          <cell r="Y1592" t="str">
            <v>20</v>
          </cell>
          <cell r="Z1592" t="str">
            <v>150</v>
          </cell>
          <cell r="AA1592" t="str">
            <v>002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</row>
        <row r="1593">
          <cell r="C1593" t="str">
            <v>171250269000100605002</v>
          </cell>
          <cell r="D1593" t="str">
            <v>2018.29.02.012.2.1.1.2.1.11.045.5026.2.6.5.3.1.E.900.90001.1712.00.16.00605.1.20.150.002</v>
          </cell>
          <cell r="E1593" t="str">
            <v>2018</v>
          </cell>
          <cell r="F1593" t="str">
            <v>29.02</v>
          </cell>
          <cell r="G1593" t="str">
            <v>012</v>
          </cell>
          <cell r="H1593" t="str">
            <v>2.1.1.2.1</v>
          </cell>
          <cell r="I1593" t="str">
            <v>11</v>
          </cell>
          <cell r="J1593" t="str">
            <v>045</v>
          </cell>
          <cell r="K1593" t="str">
            <v>5026</v>
          </cell>
          <cell r="L1593" t="str">
            <v>2</v>
          </cell>
          <cell r="M1593" t="str">
            <v>6</v>
          </cell>
          <cell r="N1593" t="str">
            <v>5</v>
          </cell>
          <cell r="O1593" t="str">
            <v>3</v>
          </cell>
          <cell r="P1593" t="str">
            <v>1</v>
          </cell>
          <cell r="Q1593" t="str">
            <v>E</v>
          </cell>
          <cell r="R1593" t="str">
            <v>900</v>
          </cell>
          <cell r="S1593" t="str">
            <v>90001</v>
          </cell>
          <cell r="T1593" t="str">
            <v>1712</v>
          </cell>
          <cell r="U1593" t="str">
            <v>00</v>
          </cell>
          <cell r="V1593" t="str">
            <v>16</v>
          </cell>
          <cell r="W1593" t="str">
            <v>00605</v>
          </cell>
          <cell r="X1593" t="str">
            <v>1</v>
          </cell>
          <cell r="Y1593" t="str">
            <v>20</v>
          </cell>
          <cell r="Z1593" t="str">
            <v>150</v>
          </cell>
          <cell r="AA1593" t="str">
            <v>002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</row>
        <row r="1594">
          <cell r="C1594" t="str">
            <v>375150269000100605002</v>
          </cell>
          <cell r="D1594" t="str">
            <v>2018.29.02.012.2.1.1.2.1.11.045.5026.2.6.5.3.1.E.900.90001.3751.00.16.00605.1.20.150.002</v>
          </cell>
          <cell r="E1594" t="str">
            <v>2018</v>
          </cell>
          <cell r="F1594" t="str">
            <v>29.02</v>
          </cell>
          <cell r="G1594" t="str">
            <v>012</v>
          </cell>
          <cell r="H1594" t="str">
            <v>2.1.1.2.1</v>
          </cell>
          <cell r="I1594" t="str">
            <v>11</v>
          </cell>
          <cell r="J1594" t="str">
            <v>045</v>
          </cell>
          <cell r="K1594" t="str">
            <v>5026</v>
          </cell>
          <cell r="L1594" t="str">
            <v>2</v>
          </cell>
          <cell r="M1594" t="str">
            <v>6</v>
          </cell>
          <cell r="N1594" t="str">
            <v>5</v>
          </cell>
          <cell r="O1594" t="str">
            <v>3</v>
          </cell>
          <cell r="P1594" t="str">
            <v>1</v>
          </cell>
          <cell r="Q1594" t="str">
            <v>E</v>
          </cell>
          <cell r="R1594" t="str">
            <v>900</v>
          </cell>
          <cell r="S1594" t="str">
            <v>90001</v>
          </cell>
          <cell r="T1594" t="str">
            <v>3751</v>
          </cell>
          <cell r="U1594" t="str">
            <v>00</v>
          </cell>
          <cell r="V1594" t="str">
            <v>16</v>
          </cell>
          <cell r="W1594" t="str">
            <v>00605</v>
          </cell>
          <cell r="X1594" t="str">
            <v>1</v>
          </cell>
          <cell r="Y1594" t="str">
            <v>20</v>
          </cell>
          <cell r="Z1594" t="str">
            <v>150</v>
          </cell>
          <cell r="AA1594" t="str">
            <v>002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</row>
        <row r="1595">
          <cell r="C1595" t="str">
            <v>143150719000100605002</v>
          </cell>
          <cell r="D1595" t="str">
            <v>2018.29.02.012.2.1.1.2.1.11.045.5071.2.6.5.3.1.E.900.90001.1431.00.16.00605.1.20.150.002</v>
          </cell>
          <cell r="E1595" t="str">
            <v>2018</v>
          </cell>
          <cell r="F1595" t="str">
            <v>29.02</v>
          </cell>
          <cell r="G1595" t="str">
            <v>012</v>
          </cell>
          <cell r="H1595" t="str">
            <v>2.1.1.2.1</v>
          </cell>
          <cell r="I1595" t="str">
            <v>11</v>
          </cell>
          <cell r="J1595" t="str">
            <v>045</v>
          </cell>
          <cell r="K1595" t="str">
            <v>5071</v>
          </cell>
          <cell r="L1595" t="str">
            <v>2</v>
          </cell>
          <cell r="M1595" t="str">
            <v>6</v>
          </cell>
          <cell r="N1595" t="str">
            <v>5</v>
          </cell>
          <cell r="O1595" t="str">
            <v>3</v>
          </cell>
          <cell r="P1595" t="str">
            <v>1</v>
          </cell>
          <cell r="Q1595" t="str">
            <v>E</v>
          </cell>
          <cell r="R1595" t="str">
            <v>900</v>
          </cell>
          <cell r="S1595" t="str">
            <v>90001</v>
          </cell>
          <cell r="T1595" t="str">
            <v>1431</v>
          </cell>
          <cell r="U1595" t="str">
            <v>00</v>
          </cell>
          <cell r="V1595" t="str">
            <v>16</v>
          </cell>
          <cell r="W1595" t="str">
            <v>00605</v>
          </cell>
          <cell r="X1595" t="str">
            <v>1</v>
          </cell>
          <cell r="Y1595" t="str">
            <v>20</v>
          </cell>
          <cell r="Z1595" t="str">
            <v>150</v>
          </cell>
          <cell r="AA1595" t="str">
            <v>002</v>
          </cell>
          <cell r="AB1595">
            <v>9284.16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9284.16</v>
          </cell>
        </row>
        <row r="1596">
          <cell r="C1596" t="str">
            <v>211150719000100404002</v>
          </cell>
          <cell r="D1596" t="str">
            <v>2018.29.02.012.2.1.1.2.1.11.045.5071.2.6.5.3.1.E.900.90001.2111.00.14.00404.1.20.150.002</v>
          </cell>
          <cell r="E1596" t="str">
            <v>2018</v>
          </cell>
          <cell r="F1596" t="str">
            <v>29.02</v>
          </cell>
          <cell r="G1596" t="str">
            <v>012</v>
          </cell>
          <cell r="H1596" t="str">
            <v>2.1.1.2.1</v>
          </cell>
          <cell r="I1596" t="str">
            <v>11</v>
          </cell>
          <cell r="J1596" t="str">
            <v>045</v>
          </cell>
          <cell r="K1596" t="str">
            <v>5071</v>
          </cell>
          <cell r="L1596" t="str">
            <v>2</v>
          </cell>
          <cell r="M1596" t="str">
            <v>6</v>
          </cell>
          <cell r="N1596" t="str">
            <v>5</v>
          </cell>
          <cell r="O1596" t="str">
            <v>3</v>
          </cell>
          <cell r="P1596" t="str">
            <v>1</v>
          </cell>
          <cell r="Q1596" t="str">
            <v>E</v>
          </cell>
          <cell r="R1596" t="str">
            <v>900</v>
          </cell>
          <cell r="S1596" t="str">
            <v>90001</v>
          </cell>
          <cell r="T1596" t="str">
            <v>2111</v>
          </cell>
          <cell r="U1596" t="str">
            <v>00</v>
          </cell>
          <cell r="V1596" t="str">
            <v>14</v>
          </cell>
          <cell r="W1596" t="str">
            <v>00404</v>
          </cell>
          <cell r="X1596" t="str">
            <v>1</v>
          </cell>
          <cell r="Y1596" t="str">
            <v>20</v>
          </cell>
          <cell r="Z1596" t="str">
            <v>150</v>
          </cell>
          <cell r="AA1596" t="str">
            <v>002</v>
          </cell>
          <cell r="AB1596">
            <v>0.01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0.01</v>
          </cell>
        </row>
        <row r="1597">
          <cell r="C1597" t="str">
            <v>143250739000100605002</v>
          </cell>
          <cell r="D1597" t="str">
            <v>2018.29.02.012.2.1.1.2.1.11.045.5073.2.6.5.3.1.E.900.90001.1432.00.16.00605.1.20.150.002</v>
          </cell>
          <cell r="E1597" t="str">
            <v>2018</v>
          </cell>
          <cell r="F1597" t="str">
            <v>29.02</v>
          </cell>
          <cell r="G1597" t="str">
            <v>012</v>
          </cell>
          <cell r="H1597" t="str">
            <v>2.1.1.2.1</v>
          </cell>
          <cell r="I1597" t="str">
            <v>11</v>
          </cell>
          <cell r="J1597" t="str">
            <v>045</v>
          </cell>
          <cell r="K1597" t="str">
            <v>5073</v>
          </cell>
          <cell r="L1597" t="str">
            <v>2</v>
          </cell>
          <cell r="M1597" t="str">
            <v>6</v>
          </cell>
          <cell r="N1597" t="str">
            <v>5</v>
          </cell>
          <cell r="O1597" t="str">
            <v>3</v>
          </cell>
          <cell r="P1597" t="str">
            <v>1</v>
          </cell>
          <cell r="Q1597" t="str">
            <v>E</v>
          </cell>
          <cell r="R1597" t="str">
            <v>900</v>
          </cell>
          <cell r="S1597" t="str">
            <v>90001</v>
          </cell>
          <cell r="T1597" t="str">
            <v>1432</v>
          </cell>
          <cell r="U1597" t="str">
            <v>00</v>
          </cell>
          <cell r="V1597" t="str">
            <v>16</v>
          </cell>
          <cell r="W1597" t="str">
            <v>00605</v>
          </cell>
          <cell r="X1597" t="str">
            <v>1</v>
          </cell>
          <cell r="Y1597" t="str">
            <v>20</v>
          </cell>
          <cell r="Z1597" t="str">
            <v>150</v>
          </cell>
          <cell r="AA1597" t="str">
            <v>002</v>
          </cell>
          <cell r="AB1597">
            <v>1735.53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1735.53</v>
          </cell>
        </row>
        <row r="1598">
          <cell r="C1598" t="str">
            <v>171550739000100605002</v>
          </cell>
          <cell r="D1598" t="str">
            <v>2018.29.02.012.2.1.1.2.1.11.045.5073.2.6.5.3.1.E.900.90001.1715.00.16.00605.1.20.150.002</v>
          </cell>
          <cell r="E1598" t="str">
            <v>2018</v>
          </cell>
          <cell r="F1598" t="str">
            <v>29.02</v>
          </cell>
          <cell r="G1598" t="str">
            <v>012</v>
          </cell>
          <cell r="H1598" t="str">
            <v>2.1.1.2.1</v>
          </cell>
          <cell r="I1598" t="str">
            <v>11</v>
          </cell>
          <cell r="J1598" t="str">
            <v>045</v>
          </cell>
          <cell r="K1598" t="str">
            <v>5073</v>
          </cell>
          <cell r="L1598" t="str">
            <v>2</v>
          </cell>
          <cell r="M1598" t="str">
            <v>6</v>
          </cell>
          <cell r="N1598" t="str">
            <v>5</v>
          </cell>
          <cell r="O1598" t="str">
            <v>3</v>
          </cell>
          <cell r="P1598" t="str">
            <v>1</v>
          </cell>
          <cell r="Q1598" t="str">
            <v>E</v>
          </cell>
          <cell r="R1598" t="str">
            <v>900</v>
          </cell>
          <cell r="S1598" t="str">
            <v>90001</v>
          </cell>
          <cell r="T1598" t="str">
            <v>1715</v>
          </cell>
          <cell r="U1598" t="str">
            <v>00</v>
          </cell>
          <cell r="V1598" t="str">
            <v>16</v>
          </cell>
          <cell r="W1598" t="str">
            <v>00605</v>
          </cell>
          <cell r="X1598" t="str">
            <v>1</v>
          </cell>
          <cell r="Y1598" t="str">
            <v>20</v>
          </cell>
          <cell r="Z1598" t="str">
            <v>150</v>
          </cell>
          <cell r="AA1598" t="str">
            <v>002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</row>
        <row r="1599">
          <cell r="C1599" t="str">
            <v>511150743580200404002</v>
          </cell>
          <cell r="D1599" t="str">
            <v>2018.29.02.012.2.1.1.2.1.11.045.5074.2.6.5.3.1.E.358.35802.5111.00.14.00404.2.20.150.002</v>
          </cell>
          <cell r="E1599" t="str">
            <v>2018</v>
          </cell>
          <cell r="F1599" t="str">
            <v>29.02</v>
          </cell>
          <cell r="G1599" t="str">
            <v>012</v>
          </cell>
          <cell r="H1599" t="str">
            <v>2.1.1.2.1</v>
          </cell>
          <cell r="I1599" t="str">
            <v>11</v>
          </cell>
          <cell r="J1599" t="str">
            <v>045</v>
          </cell>
          <cell r="K1599" t="str">
            <v>5074</v>
          </cell>
          <cell r="L1599" t="str">
            <v>2</v>
          </cell>
          <cell r="M1599" t="str">
            <v>6</v>
          </cell>
          <cell r="N1599" t="str">
            <v>5</v>
          </cell>
          <cell r="O1599" t="str">
            <v>3</v>
          </cell>
          <cell r="P1599" t="str">
            <v>1</v>
          </cell>
          <cell r="Q1599" t="str">
            <v>E</v>
          </cell>
          <cell r="R1599" t="str">
            <v>358</v>
          </cell>
          <cell r="S1599" t="str">
            <v>35802</v>
          </cell>
          <cell r="T1599" t="str">
            <v>5111</v>
          </cell>
          <cell r="U1599" t="str">
            <v>00</v>
          </cell>
          <cell r="V1599" t="str">
            <v>14</v>
          </cell>
          <cell r="W1599" t="str">
            <v>00404</v>
          </cell>
          <cell r="X1599" t="str">
            <v>2</v>
          </cell>
          <cell r="Y1599" t="str">
            <v>20</v>
          </cell>
          <cell r="Z1599" t="str">
            <v>150</v>
          </cell>
          <cell r="AA1599" t="str">
            <v>002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</row>
        <row r="1600">
          <cell r="C1600" t="str">
            <v>171350749000100605002</v>
          </cell>
          <cell r="D1600" t="str">
            <v>2018.29.02.012.2.1.1.2.1.11.045.5074.2.6.5.3.1.E.900.90001.1713.00.16.00605.1.20.150.002</v>
          </cell>
          <cell r="E1600" t="str">
            <v>2018</v>
          </cell>
          <cell r="F1600" t="str">
            <v>29.02</v>
          </cell>
          <cell r="G1600" t="str">
            <v>012</v>
          </cell>
          <cell r="H1600" t="str">
            <v>2.1.1.2.1</v>
          </cell>
          <cell r="I1600" t="str">
            <v>11</v>
          </cell>
          <cell r="J1600" t="str">
            <v>045</v>
          </cell>
          <cell r="K1600" t="str">
            <v>5074</v>
          </cell>
          <cell r="L1600" t="str">
            <v>2</v>
          </cell>
          <cell r="M1600" t="str">
            <v>6</v>
          </cell>
          <cell r="N1600" t="str">
            <v>5</v>
          </cell>
          <cell r="O1600" t="str">
            <v>3</v>
          </cell>
          <cell r="P1600" t="str">
            <v>1</v>
          </cell>
          <cell r="Q1600" t="str">
            <v>E</v>
          </cell>
          <cell r="R1600" t="str">
            <v>900</v>
          </cell>
          <cell r="S1600" t="str">
            <v>90001</v>
          </cell>
          <cell r="T1600" t="str">
            <v>1713</v>
          </cell>
          <cell r="U1600" t="str">
            <v>00</v>
          </cell>
          <cell r="V1600" t="str">
            <v>16</v>
          </cell>
          <cell r="W1600" t="str">
            <v>00605</v>
          </cell>
          <cell r="X1600" t="str">
            <v>1</v>
          </cell>
          <cell r="Y1600" t="str">
            <v>20</v>
          </cell>
          <cell r="Z1600" t="str">
            <v>150</v>
          </cell>
          <cell r="AA1600" t="str">
            <v>002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</row>
        <row r="1601">
          <cell r="C1601" t="str">
            <v>291150699000100404700</v>
          </cell>
          <cell r="D1601" t="str">
            <v>2018.29.02.012.2.1.1.2.1.11.045.5069.2.6.5.3.1.E.900.90001.2911.00.14.00404.1.20.150.700</v>
          </cell>
          <cell r="E1601" t="str">
            <v>2018</v>
          </cell>
          <cell r="F1601" t="str">
            <v>29.02</v>
          </cell>
          <cell r="G1601" t="str">
            <v>012</v>
          </cell>
          <cell r="H1601" t="str">
            <v>2.1.1.2.1</v>
          </cell>
          <cell r="I1601" t="str">
            <v>11</v>
          </cell>
          <cell r="J1601" t="str">
            <v>045</v>
          </cell>
          <cell r="K1601" t="str">
            <v>5069</v>
          </cell>
          <cell r="L1601" t="str">
            <v>2</v>
          </cell>
          <cell r="M1601" t="str">
            <v>6</v>
          </cell>
          <cell r="N1601" t="str">
            <v>5</v>
          </cell>
          <cell r="O1601" t="str">
            <v>3</v>
          </cell>
          <cell r="P1601" t="str">
            <v>1</v>
          </cell>
          <cell r="Q1601" t="str">
            <v>E</v>
          </cell>
          <cell r="R1601" t="str">
            <v>900</v>
          </cell>
          <cell r="S1601" t="str">
            <v>90001</v>
          </cell>
          <cell r="T1601" t="str">
            <v>2911</v>
          </cell>
          <cell r="U1601" t="str">
            <v>00</v>
          </cell>
          <cell r="V1601" t="str">
            <v>14</v>
          </cell>
          <cell r="W1601" t="str">
            <v>00404</v>
          </cell>
          <cell r="X1601" t="str">
            <v>1</v>
          </cell>
          <cell r="Y1601" t="str">
            <v>20</v>
          </cell>
          <cell r="Z1601" t="str">
            <v>150</v>
          </cell>
          <cell r="AA1601" t="str">
            <v>700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</row>
        <row r="1602">
          <cell r="C1602" t="str">
            <v>131150729000100605002</v>
          </cell>
          <cell r="D1602" t="str">
            <v>2018.29.02.012.2.1.1.2.1.11.045.5072.2.6.5.3.1.E.900.90001.1311.00.16.00605.1.20.150.002</v>
          </cell>
          <cell r="E1602" t="str">
            <v>2018</v>
          </cell>
          <cell r="F1602" t="str">
            <v>29.02</v>
          </cell>
          <cell r="G1602" t="str">
            <v>012</v>
          </cell>
          <cell r="H1602" t="str">
            <v>2.1.1.2.1</v>
          </cell>
          <cell r="I1602" t="str">
            <v>11</v>
          </cell>
          <cell r="J1602" t="str">
            <v>045</v>
          </cell>
          <cell r="K1602" t="str">
            <v>5072</v>
          </cell>
          <cell r="L1602" t="str">
            <v>2</v>
          </cell>
          <cell r="M1602" t="str">
            <v>6</v>
          </cell>
          <cell r="N1602" t="str">
            <v>5</v>
          </cell>
          <cell r="O1602" t="str">
            <v>3</v>
          </cell>
          <cell r="P1602" t="str">
            <v>1</v>
          </cell>
          <cell r="Q1602" t="str">
            <v>E</v>
          </cell>
          <cell r="R1602" t="str">
            <v>900</v>
          </cell>
          <cell r="S1602" t="str">
            <v>90001</v>
          </cell>
          <cell r="T1602" t="str">
            <v>1311</v>
          </cell>
          <cell r="U1602" t="str">
            <v>00</v>
          </cell>
          <cell r="V1602" t="str">
            <v>16</v>
          </cell>
          <cell r="W1602" t="str">
            <v>00605</v>
          </cell>
          <cell r="X1602" t="str">
            <v>1</v>
          </cell>
          <cell r="Y1602" t="str">
            <v>20</v>
          </cell>
          <cell r="Z1602" t="str">
            <v>150</v>
          </cell>
          <cell r="AA1602" t="str">
            <v>002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</row>
        <row r="1603">
          <cell r="C1603" t="str">
            <v>336350749000100605700</v>
          </cell>
          <cell r="D1603" t="str">
            <v>2018.29.02.012.2.1.1.2.1.11.045.5074.2.6.5.3.1.E.900.90001.3363.00.16.00605.1.20.150.700</v>
          </cell>
          <cell r="E1603" t="str">
            <v>2018</v>
          </cell>
          <cell r="F1603" t="str">
            <v>29.02</v>
          </cell>
          <cell r="G1603" t="str">
            <v>012</v>
          </cell>
          <cell r="H1603" t="str">
            <v>2.1.1.2.1</v>
          </cell>
          <cell r="I1603" t="str">
            <v>11</v>
          </cell>
          <cell r="J1603" t="str">
            <v>045</v>
          </cell>
          <cell r="K1603" t="str">
            <v>5074</v>
          </cell>
          <cell r="L1603" t="str">
            <v>2</v>
          </cell>
          <cell r="M1603" t="str">
            <v>6</v>
          </cell>
          <cell r="N1603" t="str">
            <v>5</v>
          </cell>
          <cell r="O1603" t="str">
            <v>3</v>
          </cell>
          <cell r="P1603" t="str">
            <v>1</v>
          </cell>
          <cell r="Q1603" t="str">
            <v>E</v>
          </cell>
          <cell r="R1603" t="str">
            <v>900</v>
          </cell>
          <cell r="S1603" t="str">
            <v>90001</v>
          </cell>
          <cell r="T1603" t="str">
            <v>3363</v>
          </cell>
          <cell r="U1603" t="str">
            <v>00</v>
          </cell>
          <cell r="V1603" t="str">
            <v>16</v>
          </cell>
          <cell r="W1603" t="str">
            <v>00605</v>
          </cell>
          <cell r="X1603" t="str">
            <v>1</v>
          </cell>
          <cell r="Y1603" t="str">
            <v>20</v>
          </cell>
          <cell r="Z1603" t="str">
            <v>150</v>
          </cell>
          <cell r="AA1603" t="str">
            <v>700</v>
          </cell>
          <cell r="AB1603">
            <v>14750</v>
          </cell>
          <cell r="AC1603">
            <v>14750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</row>
        <row r="1604">
          <cell r="C1604" t="str">
            <v>515150749000100605002</v>
          </cell>
          <cell r="D1604" t="str">
            <v>2018.29.02.012.2.1.1.2.1.11.045.5074.2.6.5.3.1.E.900.90001.5151.00.16.00605.2.20.150.002</v>
          </cell>
          <cell r="E1604" t="str">
            <v>2018</v>
          </cell>
          <cell r="F1604" t="str">
            <v>29.02</v>
          </cell>
          <cell r="G1604" t="str">
            <v>012</v>
          </cell>
          <cell r="H1604" t="str">
            <v>2.1.1.2.1</v>
          </cell>
          <cell r="I1604" t="str">
            <v>11</v>
          </cell>
          <cell r="J1604" t="str">
            <v>045</v>
          </cell>
          <cell r="K1604" t="str">
            <v>5074</v>
          </cell>
          <cell r="L1604" t="str">
            <v>2</v>
          </cell>
          <cell r="M1604" t="str">
            <v>6</v>
          </cell>
          <cell r="N1604" t="str">
            <v>5</v>
          </cell>
          <cell r="O1604" t="str">
            <v>3</v>
          </cell>
          <cell r="P1604" t="str">
            <v>1</v>
          </cell>
          <cell r="Q1604" t="str">
            <v>E</v>
          </cell>
          <cell r="R1604" t="str">
            <v>900</v>
          </cell>
          <cell r="S1604" t="str">
            <v>90001</v>
          </cell>
          <cell r="T1604" t="str">
            <v>5151</v>
          </cell>
          <cell r="U1604" t="str">
            <v>00</v>
          </cell>
          <cell r="V1604" t="str">
            <v>16</v>
          </cell>
          <cell r="W1604" t="str">
            <v>00605</v>
          </cell>
          <cell r="X1604" t="str">
            <v>2</v>
          </cell>
          <cell r="Y1604" t="str">
            <v>20</v>
          </cell>
          <cell r="Z1604" t="str">
            <v>150</v>
          </cell>
          <cell r="AA1604" t="str">
            <v>002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</row>
        <row r="1605">
          <cell r="C1605" t="str">
            <v>217150769000100404002</v>
          </cell>
          <cell r="D1605" t="str">
            <v>2018.29.02.012.2.1.1.2.1.11.045.5076.2.6.5.3.1.E.900.90001.2171.00.14.00404.1.20.150.002</v>
          </cell>
          <cell r="E1605" t="str">
            <v>2018</v>
          </cell>
          <cell r="F1605" t="str">
            <v>29.02</v>
          </cell>
          <cell r="G1605" t="str">
            <v>012</v>
          </cell>
          <cell r="H1605" t="str">
            <v>2.1.1.2.1</v>
          </cell>
          <cell r="I1605" t="str">
            <v>11</v>
          </cell>
          <cell r="J1605" t="str">
            <v>045</v>
          </cell>
          <cell r="K1605" t="str">
            <v>5076</v>
          </cell>
          <cell r="L1605" t="str">
            <v>2</v>
          </cell>
          <cell r="M1605" t="str">
            <v>6</v>
          </cell>
          <cell r="N1605" t="str">
            <v>5</v>
          </cell>
          <cell r="O1605" t="str">
            <v>3</v>
          </cell>
          <cell r="P1605" t="str">
            <v>1</v>
          </cell>
          <cell r="Q1605" t="str">
            <v>E</v>
          </cell>
          <cell r="R1605" t="str">
            <v>900</v>
          </cell>
          <cell r="S1605" t="str">
            <v>90001</v>
          </cell>
          <cell r="T1605" t="str">
            <v>2171</v>
          </cell>
          <cell r="U1605" t="str">
            <v>00</v>
          </cell>
          <cell r="V1605" t="str">
            <v>14</v>
          </cell>
          <cell r="W1605" t="str">
            <v>00404</v>
          </cell>
          <cell r="X1605" t="str">
            <v>1</v>
          </cell>
          <cell r="Y1605" t="str">
            <v>20</v>
          </cell>
          <cell r="Z1605" t="str">
            <v>150</v>
          </cell>
          <cell r="AA1605" t="str">
            <v>002</v>
          </cell>
          <cell r="AB1605">
            <v>144500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144500</v>
          </cell>
        </row>
        <row r="1606">
          <cell r="C1606" t="str">
            <v>331150779000100404700</v>
          </cell>
          <cell r="D1606" t="str">
            <v>2018.29.02.012.2.1.1.2.1.11.045.5077.2.6.5.3.1.E.900.90001.3311.00.14.00404.1.20.150.700</v>
          </cell>
          <cell r="E1606" t="str">
            <v>2018</v>
          </cell>
          <cell r="F1606" t="str">
            <v>29.02</v>
          </cell>
          <cell r="G1606" t="str">
            <v>012</v>
          </cell>
          <cell r="H1606" t="str">
            <v>2.1.1.2.1</v>
          </cell>
          <cell r="I1606" t="str">
            <v>11</v>
          </cell>
          <cell r="J1606" t="str">
            <v>045</v>
          </cell>
          <cell r="K1606" t="str">
            <v>5077</v>
          </cell>
          <cell r="L1606" t="str">
            <v>2</v>
          </cell>
          <cell r="M1606" t="str">
            <v>6</v>
          </cell>
          <cell r="N1606" t="str">
            <v>5</v>
          </cell>
          <cell r="O1606" t="str">
            <v>3</v>
          </cell>
          <cell r="P1606" t="str">
            <v>1</v>
          </cell>
          <cell r="Q1606" t="str">
            <v>E</v>
          </cell>
          <cell r="R1606" t="str">
            <v>900</v>
          </cell>
          <cell r="S1606" t="str">
            <v>90001</v>
          </cell>
          <cell r="T1606" t="str">
            <v>3311</v>
          </cell>
          <cell r="U1606" t="str">
            <v>00</v>
          </cell>
          <cell r="V1606" t="str">
            <v>14</v>
          </cell>
          <cell r="W1606" t="str">
            <v>00404</v>
          </cell>
          <cell r="X1606" t="str">
            <v>1</v>
          </cell>
          <cell r="Y1606" t="str">
            <v>20</v>
          </cell>
          <cell r="Z1606" t="str">
            <v>150</v>
          </cell>
          <cell r="AA1606" t="str">
            <v>700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</row>
        <row r="1607">
          <cell r="C1607" t="str">
            <v>113150789000100605002</v>
          </cell>
          <cell r="D1607" t="str">
            <v>2018.29.02.012.2.1.1.2.1.11.045.5078.2.6.5.3.1.E.900.90001.1131.00.16.00605.1.20.150.002</v>
          </cell>
          <cell r="E1607" t="str">
            <v>2018</v>
          </cell>
          <cell r="F1607" t="str">
            <v>29.02</v>
          </cell>
          <cell r="G1607" t="str">
            <v>012</v>
          </cell>
          <cell r="H1607" t="str">
            <v>2.1.1.2.1</v>
          </cell>
          <cell r="I1607" t="str">
            <v>11</v>
          </cell>
          <cell r="J1607" t="str">
            <v>045</v>
          </cell>
          <cell r="K1607" t="str">
            <v>5078</v>
          </cell>
          <cell r="L1607" t="str">
            <v>2</v>
          </cell>
          <cell r="M1607" t="str">
            <v>6</v>
          </cell>
          <cell r="N1607" t="str">
            <v>5</v>
          </cell>
          <cell r="O1607" t="str">
            <v>3</v>
          </cell>
          <cell r="P1607" t="str">
            <v>1</v>
          </cell>
          <cell r="Q1607" t="str">
            <v>E</v>
          </cell>
          <cell r="R1607" t="str">
            <v>900</v>
          </cell>
          <cell r="S1607" t="str">
            <v>90001</v>
          </cell>
          <cell r="T1607" t="str">
            <v>1131</v>
          </cell>
          <cell r="U1607" t="str">
            <v>00</v>
          </cell>
          <cell r="V1607" t="str">
            <v>16</v>
          </cell>
          <cell r="W1607" t="str">
            <v>00605</v>
          </cell>
          <cell r="X1607" t="str">
            <v>1</v>
          </cell>
          <cell r="Y1607" t="str">
            <v>20</v>
          </cell>
          <cell r="Z1607" t="str">
            <v>150</v>
          </cell>
          <cell r="AA1607" t="str">
            <v>002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</row>
        <row r="1608">
          <cell r="C1608" t="str">
            <v>512150809000100404002</v>
          </cell>
          <cell r="D1608" t="str">
            <v>2018.29.02.012.2.1.1.2.1.11.045.5080.2.6.5.3.1.E.900.90001.5121.00.14.00404.2.20.150.002</v>
          </cell>
          <cell r="E1608" t="str">
            <v>2018</v>
          </cell>
          <cell r="F1608" t="str">
            <v>29.02</v>
          </cell>
          <cell r="G1608" t="str">
            <v>012</v>
          </cell>
          <cell r="H1608" t="str">
            <v>2.1.1.2.1</v>
          </cell>
          <cell r="I1608" t="str">
            <v>11</v>
          </cell>
          <cell r="J1608" t="str">
            <v>045</v>
          </cell>
          <cell r="K1608" t="str">
            <v>5080</v>
          </cell>
          <cell r="L1608" t="str">
            <v>2</v>
          </cell>
          <cell r="M1608" t="str">
            <v>6</v>
          </cell>
          <cell r="N1608" t="str">
            <v>5</v>
          </cell>
          <cell r="O1608" t="str">
            <v>3</v>
          </cell>
          <cell r="P1608" t="str">
            <v>1</v>
          </cell>
          <cell r="Q1608" t="str">
            <v>E</v>
          </cell>
          <cell r="R1608" t="str">
            <v>900</v>
          </cell>
          <cell r="S1608" t="str">
            <v>90001</v>
          </cell>
          <cell r="T1608" t="str">
            <v>5121</v>
          </cell>
          <cell r="U1608" t="str">
            <v>00</v>
          </cell>
          <cell r="V1608" t="str">
            <v>14</v>
          </cell>
          <cell r="W1608" t="str">
            <v>00404</v>
          </cell>
          <cell r="X1608" t="str">
            <v>2</v>
          </cell>
          <cell r="Y1608" t="str">
            <v>20</v>
          </cell>
          <cell r="Z1608" t="str">
            <v>150</v>
          </cell>
          <cell r="AA1608" t="str">
            <v>002</v>
          </cell>
          <cell r="AB1608">
            <v>16399.96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16399.96</v>
          </cell>
        </row>
        <row r="1609">
          <cell r="C1609" t="str">
            <v>132150819000100605002</v>
          </cell>
          <cell r="D1609" t="str">
            <v>2018.29.02.012.2.1.1.2.1.11.045.5081.2.6.5.3.1.E.900.90001.1321.00.16.00605.1.20.150.002</v>
          </cell>
          <cell r="E1609" t="str">
            <v>2018</v>
          </cell>
          <cell r="F1609" t="str">
            <v>29.02</v>
          </cell>
          <cell r="G1609" t="str">
            <v>012</v>
          </cell>
          <cell r="H1609" t="str">
            <v>2.1.1.2.1</v>
          </cell>
          <cell r="I1609" t="str">
            <v>11</v>
          </cell>
          <cell r="J1609" t="str">
            <v>045</v>
          </cell>
          <cell r="K1609" t="str">
            <v>5081</v>
          </cell>
          <cell r="L1609" t="str">
            <v>2</v>
          </cell>
          <cell r="M1609" t="str">
            <v>6</v>
          </cell>
          <cell r="N1609" t="str">
            <v>5</v>
          </cell>
          <cell r="O1609" t="str">
            <v>3</v>
          </cell>
          <cell r="P1609" t="str">
            <v>1</v>
          </cell>
          <cell r="Q1609" t="str">
            <v>E</v>
          </cell>
          <cell r="R1609" t="str">
            <v>900</v>
          </cell>
          <cell r="S1609" t="str">
            <v>90001</v>
          </cell>
          <cell r="T1609" t="str">
            <v>1321</v>
          </cell>
          <cell r="U1609" t="str">
            <v>00</v>
          </cell>
          <cell r="V1609" t="str">
            <v>16</v>
          </cell>
          <cell r="W1609" t="str">
            <v>00605</v>
          </cell>
          <cell r="X1609" t="str">
            <v>1</v>
          </cell>
          <cell r="Y1609" t="str">
            <v>20</v>
          </cell>
          <cell r="Z1609" t="str">
            <v>150</v>
          </cell>
          <cell r="AA1609" t="str">
            <v>002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</row>
        <row r="1610">
          <cell r="C1610" t="str">
            <v>291150819000100404002</v>
          </cell>
          <cell r="D1610" t="str">
            <v>2018.29.02.012.2.1.1.2.1.11.045.5081.2.6.5.3.1.E.900.90001.2911.00.14.00404.1.20.150.002</v>
          </cell>
          <cell r="E1610" t="str">
            <v>2018</v>
          </cell>
          <cell r="F1610" t="str">
            <v>29.02</v>
          </cell>
          <cell r="G1610" t="str">
            <v>012</v>
          </cell>
          <cell r="H1610" t="str">
            <v>2.1.1.2.1</v>
          </cell>
          <cell r="I1610" t="str">
            <v>11</v>
          </cell>
          <cell r="J1610" t="str">
            <v>045</v>
          </cell>
          <cell r="K1610" t="str">
            <v>5081</v>
          </cell>
          <cell r="L1610" t="str">
            <v>2</v>
          </cell>
          <cell r="M1610" t="str">
            <v>6</v>
          </cell>
          <cell r="N1610" t="str">
            <v>5</v>
          </cell>
          <cell r="O1610" t="str">
            <v>3</v>
          </cell>
          <cell r="P1610" t="str">
            <v>1</v>
          </cell>
          <cell r="Q1610" t="str">
            <v>E</v>
          </cell>
          <cell r="R1610" t="str">
            <v>900</v>
          </cell>
          <cell r="S1610" t="str">
            <v>90001</v>
          </cell>
          <cell r="T1610" t="str">
            <v>2911</v>
          </cell>
          <cell r="U1610" t="str">
            <v>00</v>
          </cell>
          <cell r="V1610" t="str">
            <v>14</v>
          </cell>
          <cell r="W1610" t="str">
            <v>00404</v>
          </cell>
          <cell r="X1610" t="str">
            <v>1</v>
          </cell>
          <cell r="Y1610" t="str">
            <v>20</v>
          </cell>
          <cell r="Z1610" t="str">
            <v>150</v>
          </cell>
          <cell r="AA1610" t="str">
            <v>002</v>
          </cell>
          <cell r="AB1610">
            <v>5274.96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5274.96</v>
          </cell>
        </row>
        <row r="1611">
          <cell r="C1611" t="str">
            <v>171350939000100605002</v>
          </cell>
          <cell r="D1611" t="str">
            <v>2018.29.02.012.2.1.1.2.1.11.045.5093.2.6.5.3.1.E.900.90001.1713.00.16.00605.1.20.150.002</v>
          </cell>
          <cell r="E1611" t="str">
            <v>2018</v>
          </cell>
          <cell r="F1611" t="str">
            <v>29.02</v>
          </cell>
          <cell r="G1611" t="str">
            <v>012</v>
          </cell>
          <cell r="H1611" t="str">
            <v>2.1.1.2.1</v>
          </cell>
          <cell r="I1611" t="str">
            <v>11</v>
          </cell>
          <cell r="J1611" t="str">
            <v>045</v>
          </cell>
          <cell r="K1611" t="str">
            <v>5093</v>
          </cell>
          <cell r="L1611" t="str">
            <v>2</v>
          </cell>
          <cell r="M1611" t="str">
            <v>6</v>
          </cell>
          <cell r="N1611" t="str">
            <v>5</v>
          </cell>
          <cell r="O1611" t="str">
            <v>3</v>
          </cell>
          <cell r="P1611" t="str">
            <v>1</v>
          </cell>
          <cell r="Q1611" t="str">
            <v>E</v>
          </cell>
          <cell r="R1611" t="str">
            <v>900</v>
          </cell>
          <cell r="S1611" t="str">
            <v>90001</v>
          </cell>
          <cell r="T1611" t="str">
            <v>1713</v>
          </cell>
          <cell r="U1611" t="str">
            <v>00</v>
          </cell>
          <cell r="V1611" t="str">
            <v>16</v>
          </cell>
          <cell r="W1611" t="str">
            <v>00605</v>
          </cell>
          <cell r="X1611" t="str">
            <v>1</v>
          </cell>
          <cell r="Y1611" t="str">
            <v>20</v>
          </cell>
          <cell r="Z1611" t="str">
            <v>150</v>
          </cell>
          <cell r="AA1611" t="str">
            <v>002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</row>
        <row r="1612">
          <cell r="C1612" t="str">
            <v>141150959000100605002</v>
          </cell>
          <cell r="D1612" t="str">
            <v>2018.29.02.012.2.1.1.2.1.11.045.5095.2.6.5.3.1.E.900.90001.1411.00.16.00605.1.20.150.002</v>
          </cell>
          <cell r="E1612" t="str">
            <v>2018</v>
          </cell>
          <cell r="F1612" t="str">
            <v>29.02</v>
          </cell>
          <cell r="G1612" t="str">
            <v>012</v>
          </cell>
          <cell r="H1612" t="str">
            <v>2.1.1.2.1</v>
          </cell>
          <cell r="I1612" t="str">
            <v>11</v>
          </cell>
          <cell r="J1612" t="str">
            <v>045</v>
          </cell>
          <cell r="K1612" t="str">
            <v>5095</v>
          </cell>
          <cell r="L1612" t="str">
            <v>2</v>
          </cell>
          <cell r="M1612" t="str">
            <v>6</v>
          </cell>
          <cell r="N1612" t="str">
            <v>5</v>
          </cell>
          <cell r="O1612" t="str">
            <v>3</v>
          </cell>
          <cell r="P1612" t="str">
            <v>1</v>
          </cell>
          <cell r="Q1612" t="str">
            <v>E</v>
          </cell>
          <cell r="R1612" t="str">
            <v>900</v>
          </cell>
          <cell r="S1612" t="str">
            <v>90001</v>
          </cell>
          <cell r="T1612" t="str">
            <v>1411</v>
          </cell>
          <cell r="U1612" t="str">
            <v>00</v>
          </cell>
          <cell r="V1612" t="str">
            <v>16</v>
          </cell>
          <cell r="W1612" t="str">
            <v>00605</v>
          </cell>
          <cell r="X1612" t="str">
            <v>1</v>
          </cell>
          <cell r="Y1612" t="str">
            <v>20</v>
          </cell>
          <cell r="Z1612" t="str">
            <v>150</v>
          </cell>
          <cell r="AA1612" t="str">
            <v>002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</row>
        <row r="1613">
          <cell r="C1613" t="str">
            <v>247151319000100605002</v>
          </cell>
          <cell r="D1613" t="str">
            <v>2018.29.02.012.2.1.1.2.1.11.045.5131.2.6.5.3.1.E.900.90001.2471.00.16.00605.1.20.150.002</v>
          </cell>
          <cell r="E1613" t="str">
            <v>2018</v>
          </cell>
          <cell r="F1613" t="str">
            <v>29.02</v>
          </cell>
          <cell r="G1613" t="str">
            <v>012</v>
          </cell>
          <cell r="H1613" t="str">
            <v>2.1.1.2.1</v>
          </cell>
          <cell r="I1613" t="str">
            <v>11</v>
          </cell>
          <cell r="J1613" t="str">
            <v>045</v>
          </cell>
          <cell r="K1613" t="str">
            <v>5131</v>
          </cell>
          <cell r="L1613" t="str">
            <v>2</v>
          </cell>
          <cell r="M1613" t="str">
            <v>6</v>
          </cell>
          <cell r="N1613" t="str">
            <v>5</v>
          </cell>
          <cell r="O1613" t="str">
            <v>3</v>
          </cell>
          <cell r="P1613" t="str">
            <v>1</v>
          </cell>
          <cell r="Q1613" t="str">
            <v>E</v>
          </cell>
          <cell r="R1613" t="str">
            <v>900</v>
          </cell>
          <cell r="S1613" t="str">
            <v>90001</v>
          </cell>
          <cell r="T1613" t="str">
            <v>2471</v>
          </cell>
          <cell r="U1613" t="str">
            <v>00</v>
          </cell>
          <cell r="V1613" t="str">
            <v>16</v>
          </cell>
          <cell r="W1613" t="str">
            <v>00605</v>
          </cell>
          <cell r="X1613" t="str">
            <v>1</v>
          </cell>
          <cell r="Y1613" t="str">
            <v>20</v>
          </cell>
          <cell r="Z1613" t="str">
            <v>150</v>
          </cell>
          <cell r="AA1613" t="str">
            <v>002</v>
          </cell>
          <cell r="AB1613">
            <v>117.13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117.13</v>
          </cell>
        </row>
        <row r="1614">
          <cell r="C1614" t="str">
            <v>249151319000100404700</v>
          </cell>
          <cell r="D1614" t="str">
            <v>2018.29.02.012.2.1.1.2.1.11.045.5131.2.6.5.3.1.E.900.90001.2491.00.14.00404.1.20.150.700</v>
          </cell>
          <cell r="E1614" t="str">
            <v>2018</v>
          </cell>
          <cell r="F1614" t="str">
            <v>29.02</v>
          </cell>
          <cell r="G1614" t="str">
            <v>012</v>
          </cell>
          <cell r="H1614" t="str">
            <v>2.1.1.2.1</v>
          </cell>
          <cell r="I1614" t="str">
            <v>11</v>
          </cell>
          <cell r="J1614" t="str">
            <v>045</v>
          </cell>
          <cell r="K1614" t="str">
            <v>5131</v>
          </cell>
          <cell r="L1614" t="str">
            <v>2</v>
          </cell>
          <cell r="M1614" t="str">
            <v>6</v>
          </cell>
          <cell r="N1614" t="str">
            <v>5</v>
          </cell>
          <cell r="O1614" t="str">
            <v>3</v>
          </cell>
          <cell r="P1614" t="str">
            <v>1</v>
          </cell>
          <cell r="Q1614" t="str">
            <v>E</v>
          </cell>
          <cell r="R1614" t="str">
            <v>900</v>
          </cell>
          <cell r="S1614" t="str">
            <v>90001</v>
          </cell>
          <cell r="T1614" t="str">
            <v>2491</v>
          </cell>
          <cell r="U1614" t="str">
            <v>00</v>
          </cell>
          <cell r="V1614" t="str">
            <v>14</v>
          </cell>
          <cell r="W1614" t="str">
            <v>00404</v>
          </cell>
          <cell r="X1614" t="str">
            <v>1</v>
          </cell>
          <cell r="Y1614" t="str">
            <v>20</v>
          </cell>
          <cell r="Z1614" t="str">
            <v>150</v>
          </cell>
          <cell r="AA1614" t="str">
            <v>700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</row>
        <row r="1615">
          <cell r="C1615" t="str">
            <v>171250109000100605002</v>
          </cell>
          <cell r="D1615" t="str">
            <v>2018.29.02.012.2.1.1.2.1.11.045.5010.2.6.5.3.1.E.900.90001.1712.00.16.00605.1.20.150.002</v>
          </cell>
          <cell r="E1615" t="str">
            <v>2018</v>
          </cell>
          <cell r="F1615" t="str">
            <v>29.02</v>
          </cell>
          <cell r="G1615" t="str">
            <v>012</v>
          </cell>
          <cell r="H1615" t="str">
            <v>2.1.1.2.1</v>
          </cell>
          <cell r="I1615" t="str">
            <v>11</v>
          </cell>
          <cell r="J1615" t="str">
            <v>045</v>
          </cell>
          <cell r="K1615" t="str">
            <v>5010</v>
          </cell>
          <cell r="L1615" t="str">
            <v>2</v>
          </cell>
          <cell r="M1615" t="str">
            <v>6</v>
          </cell>
          <cell r="N1615" t="str">
            <v>5</v>
          </cell>
          <cell r="O1615" t="str">
            <v>3</v>
          </cell>
          <cell r="P1615" t="str">
            <v>1</v>
          </cell>
          <cell r="Q1615" t="str">
            <v>E</v>
          </cell>
          <cell r="R1615" t="str">
            <v>900</v>
          </cell>
          <cell r="S1615" t="str">
            <v>90001</v>
          </cell>
          <cell r="T1615" t="str">
            <v>1712</v>
          </cell>
          <cell r="U1615" t="str">
            <v>00</v>
          </cell>
          <cell r="V1615" t="str">
            <v>16</v>
          </cell>
          <cell r="W1615" t="str">
            <v>00605</v>
          </cell>
          <cell r="X1615" t="str">
            <v>1</v>
          </cell>
          <cell r="Y1615" t="str">
            <v>20</v>
          </cell>
          <cell r="Z1615" t="str">
            <v>150</v>
          </cell>
          <cell r="AA1615" t="str">
            <v>002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</row>
        <row r="1616">
          <cell r="C1616" t="str">
            <v>375150249000100605700</v>
          </cell>
          <cell r="D1616" t="str">
            <v>2018.29.02.012.2.1.1.2.1.11.045.5024.2.6.5.3.1.E.900.90001.3751.00.16.00605.1.20.150.700</v>
          </cell>
          <cell r="E1616" t="str">
            <v>2018</v>
          </cell>
          <cell r="F1616" t="str">
            <v>29.02</v>
          </cell>
          <cell r="G1616" t="str">
            <v>012</v>
          </cell>
          <cell r="H1616" t="str">
            <v>2.1.1.2.1</v>
          </cell>
          <cell r="I1616" t="str">
            <v>11</v>
          </cell>
          <cell r="J1616" t="str">
            <v>045</v>
          </cell>
          <cell r="K1616" t="str">
            <v>5024</v>
          </cell>
          <cell r="L1616" t="str">
            <v>2</v>
          </cell>
          <cell r="M1616" t="str">
            <v>6</v>
          </cell>
          <cell r="N1616" t="str">
            <v>5</v>
          </cell>
          <cell r="O1616" t="str">
            <v>3</v>
          </cell>
          <cell r="P1616" t="str">
            <v>1</v>
          </cell>
          <cell r="Q1616" t="str">
            <v>E</v>
          </cell>
          <cell r="R1616" t="str">
            <v>900</v>
          </cell>
          <cell r="S1616" t="str">
            <v>90001</v>
          </cell>
          <cell r="T1616" t="str">
            <v>3751</v>
          </cell>
          <cell r="U1616" t="str">
            <v>00</v>
          </cell>
          <cell r="V1616" t="str">
            <v>16</v>
          </cell>
          <cell r="W1616" t="str">
            <v>00605</v>
          </cell>
          <cell r="X1616" t="str">
            <v>1</v>
          </cell>
          <cell r="Y1616" t="str">
            <v>20</v>
          </cell>
          <cell r="Z1616" t="str">
            <v>150</v>
          </cell>
          <cell r="AA1616" t="str">
            <v>700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</row>
        <row r="1617">
          <cell r="C1617" t="str">
            <v>331150259000100404002</v>
          </cell>
          <cell r="D1617" t="str">
            <v>2018.29.02.012.2.1.1.2.1.11.045.5025.2.6.5.3.1.E.900.90001.3311.00.14.00404.1.20.150.002</v>
          </cell>
          <cell r="E1617" t="str">
            <v>2018</v>
          </cell>
          <cell r="F1617" t="str">
            <v>29.02</v>
          </cell>
          <cell r="G1617" t="str">
            <v>012</v>
          </cell>
          <cell r="H1617" t="str">
            <v>2.1.1.2.1</v>
          </cell>
          <cell r="I1617" t="str">
            <v>11</v>
          </cell>
          <cell r="J1617" t="str">
            <v>045</v>
          </cell>
          <cell r="K1617" t="str">
            <v>5025</v>
          </cell>
          <cell r="L1617" t="str">
            <v>2</v>
          </cell>
          <cell r="M1617" t="str">
            <v>6</v>
          </cell>
          <cell r="N1617" t="str">
            <v>5</v>
          </cell>
          <cell r="O1617" t="str">
            <v>3</v>
          </cell>
          <cell r="P1617" t="str">
            <v>1</v>
          </cell>
          <cell r="Q1617" t="str">
            <v>E</v>
          </cell>
          <cell r="R1617" t="str">
            <v>900</v>
          </cell>
          <cell r="S1617" t="str">
            <v>90001</v>
          </cell>
          <cell r="T1617" t="str">
            <v>3311</v>
          </cell>
          <cell r="U1617" t="str">
            <v>00</v>
          </cell>
          <cell r="V1617" t="str">
            <v>14</v>
          </cell>
          <cell r="W1617" t="str">
            <v>00404</v>
          </cell>
          <cell r="X1617" t="str">
            <v>1</v>
          </cell>
          <cell r="Y1617" t="str">
            <v>20</v>
          </cell>
          <cell r="Z1617" t="str">
            <v>150</v>
          </cell>
          <cell r="AA1617" t="str">
            <v>002</v>
          </cell>
          <cell r="AB1617">
            <v>51666.080000000002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51666.080000000002</v>
          </cell>
        </row>
        <row r="1618">
          <cell r="C1618" t="str">
            <v>141150269000100605002</v>
          </cell>
          <cell r="D1618" t="str">
            <v>2018.29.02.012.2.1.1.2.1.11.045.5026.2.6.5.3.1.E.900.90001.1411.00.16.00605.1.20.150.002</v>
          </cell>
          <cell r="E1618" t="str">
            <v>2018</v>
          </cell>
          <cell r="F1618" t="str">
            <v>29.02</v>
          </cell>
          <cell r="G1618" t="str">
            <v>012</v>
          </cell>
          <cell r="H1618" t="str">
            <v>2.1.1.2.1</v>
          </cell>
          <cell r="I1618" t="str">
            <v>11</v>
          </cell>
          <cell r="J1618" t="str">
            <v>045</v>
          </cell>
          <cell r="K1618" t="str">
            <v>5026</v>
          </cell>
          <cell r="L1618" t="str">
            <v>2</v>
          </cell>
          <cell r="M1618" t="str">
            <v>6</v>
          </cell>
          <cell r="N1618" t="str">
            <v>5</v>
          </cell>
          <cell r="O1618" t="str">
            <v>3</v>
          </cell>
          <cell r="P1618" t="str">
            <v>1</v>
          </cell>
          <cell r="Q1618" t="str">
            <v>E</v>
          </cell>
          <cell r="R1618" t="str">
            <v>900</v>
          </cell>
          <cell r="S1618" t="str">
            <v>90001</v>
          </cell>
          <cell r="T1618" t="str">
            <v>1411</v>
          </cell>
          <cell r="U1618" t="str">
            <v>00</v>
          </cell>
          <cell r="V1618" t="str">
            <v>16</v>
          </cell>
          <cell r="W1618" t="str">
            <v>00605</v>
          </cell>
          <cell r="X1618" t="str">
            <v>1</v>
          </cell>
          <cell r="Y1618" t="str">
            <v>20</v>
          </cell>
          <cell r="Z1618" t="str">
            <v>150</v>
          </cell>
          <cell r="AA1618" t="str">
            <v>002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</row>
        <row r="1619">
          <cell r="C1619" t="str">
            <v>325150269000100404700</v>
          </cell>
          <cell r="D1619" t="str">
            <v>2018.29.02.012.2.1.1.2.1.11.045.5026.2.6.5.3.1.E.900.90001.3251.00.14.00404.1.20.150.700</v>
          </cell>
          <cell r="E1619" t="str">
            <v>2018</v>
          </cell>
          <cell r="F1619" t="str">
            <v>29.02</v>
          </cell>
          <cell r="G1619" t="str">
            <v>012</v>
          </cell>
          <cell r="H1619" t="str">
            <v>2.1.1.2.1</v>
          </cell>
          <cell r="I1619" t="str">
            <v>11</v>
          </cell>
          <cell r="J1619" t="str">
            <v>045</v>
          </cell>
          <cell r="K1619" t="str">
            <v>5026</v>
          </cell>
          <cell r="L1619" t="str">
            <v>2</v>
          </cell>
          <cell r="M1619" t="str">
            <v>6</v>
          </cell>
          <cell r="N1619" t="str">
            <v>5</v>
          </cell>
          <cell r="O1619" t="str">
            <v>3</v>
          </cell>
          <cell r="P1619" t="str">
            <v>1</v>
          </cell>
          <cell r="Q1619" t="str">
            <v>E</v>
          </cell>
          <cell r="R1619" t="str">
            <v>900</v>
          </cell>
          <cell r="S1619" t="str">
            <v>90001</v>
          </cell>
          <cell r="T1619" t="str">
            <v>3251</v>
          </cell>
          <cell r="U1619" t="str">
            <v>00</v>
          </cell>
          <cell r="V1619" t="str">
            <v>14</v>
          </cell>
          <cell r="W1619" t="str">
            <v>00404</v>
          </cell>
          <cell r="X1619" t="str">
            <v>1</v>
          </cell>
          <cell r="Y1619" t="str">
            <v>20</v>
          </cell>
          <cell r="Z1619" t="str">
            <v>150</v>
          </cell>
          <cell r="AA1619" t="str">
            <v>700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</row>
        <row r="1620">
          <cell r="C1620" t="str">
            <v>799150269000100404700</v>
          </cell>
          <cell r="D1620" t="str">
            <v>2018.29.02.012.2.1.1.2.1.11.045.5026.2.6.5.3.1.E.900.90001.7991.00.14.00404.1.20.150.700</v>
          </cell>
          <cell r="E1620" t="str">
            <v>2018</v>
          </cell>
          <cell r="F1620" t="str">
            <v>29.02</v>
          </cell>
          <cell r="G1620" t="str">
            <v>012</v>
          </cell>
          <cell r="H1620" t="str">
            <v>2.1.1.2.1</v>
          </cell>
          <cell r="I1620" t="str">
            <v>11</v>
          </cell>
          <cell r="J1620" t="str">
            <v>045</v>
          </cell>
          <cell r="K1620" t="str">
            <v>5026</v>
          </cell>
          <cell r="L1620" t="str">
            <v>2</v>
          </cell>
          <cell r="M1620" t="str">
            <v>6</v>
          </cell>
          <cell r="N1620" t="str">
            <v>5</v>
          </cell>
          <cell r="O1620" t="str">
            <v>3</v>
          </cell>
          <cell r="P1620" t="str">
            <v>1</v>
          </cell>
          <cell r="Q1620" t="str">
            <v>E</v>
          </cell>
          <cell r="R1620" t="str">
            <v>900</v>
          </cell>
          <cell r="S1620" t="str">
            <v>90001</v>
          </cell>
          <cell r="T1620" t="str">
            <v>7991</v>
          </cell>
          <cell r="U1620" t="str">
            <v>00</v>
          </cell>
          <cell r="V1620" t="str">
            <v>14</v>
          </cell>
          <cell r="W1620" t="str">
            <v>00404</v>
          </cell>
          <cell r="X1620" t="str">
            <v>1</v>
          </cell>
          <cell r="Y1620" t="str">
            <v>20</v>
          </cell>
          <cell r="Z1620" t="str">
            <v>150</v>
          </cell>
          <cell r="AA1620" t="str">
            <v>700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</row>
        <row r="1621">
          <cell r="C1621" t="str">
            <v>132150699000100605002</v>
          </cell>
          <cell r="D1621" t="str">
            <v>2018.29.02.012.2.1.1.2.1.11.045.5069.2.6.5.3.1.E.900.90001.1321.00.16.00605.1.20.150.002</v>
          </cell>
          <cell r="E1621" t="str">
            <v>2018</v>
          </cell>
          <cell r="F1621" t="str">
            <v>29.02</v>
          </cell>
          <cell r="G1621" t="str">
            <v>012</v>
          </cell>
          <cell r="H1621" t="str">
            <v>2.1.1.2.1</v>
          </cell>
          <cell r="I1621" t="str">
            <v>11</v>
          </cell>
          <cell r="J1621" t="str">
            <v>045</v>
          </cell>
          <cell r="K1621" t="str">
            <v>5069</v>
          </cell>
          <cell r="L1621" t="str">
            <v>2</v>
          </cell>
          <cell r="M1621" t="str">
            <v>6</v>
          </cell>
          <cell r="N1621" t="str">
            <v>5</v>
          </cell>
          <cell r="O1621" t="str">
            <v>3</v>
          </cell>
          <cell r="P1621" t="str">
            <v>1</v>
          </cell>
          <cell r="Q1621" t="str">
            <v>E</v>
          </cell>
          <cell r="R1621" t="str">
            <v>900</v>
          </cell>
          <cell r="S1621" t="str">
            <v>90001</v>
          </cell>
          <cell r="T1621" t="str">
            <v>1321</v>
          </cell>
          <cell r="U1621" t="str">
            <v>00</v>
          </cell>
          <cell r="V1621" t="str">
            <v>16</v>
          </cell>
          <cell r="W1621" t="str">
            <v>00605</v>
          </cell>
          <cell r="X1621" t="str">
            <v>1</v>
          </cell>
          <cell r="Y1621" t="str">
            <v>20</v>
          </cell>
          <cell r="Z1621" t="str">
            <v>150</v>
          </cell>
          <cell r="AA1621" t="str">
            <v>002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</row>
        <row r="1622">
          <cell r="C1622" t="str">
            <v>246150699000100404700</v>
          </cell>
          <cell r="D1622" t="str">
            <v>2018.29.02.012.2.1.1.2.1.11.045.5069.2.6.5.3.1.E.900.90001.2461.00.14.00404.1.20.150.700</v>
          </cell>
          <cell r="E1622" t="str">
            <v>2018</v>
          </cell>
          <cell r="F1622" t="str">
            <v>29.02</v>
          </cell>
          <cell r="G1622" t="str">
            <v>012</v>
          </cell>
          <cell r="H1622" t="str">
            <v>2.1.1.2.1</v>
          </cell>
          <cell r="I1622" t="str">
            <v>11</v>
          </cell>
          <cell r="J1622" t="str">
            <v>045</v>
          </cell>
          <cell r="K1622" t="str">
            <v>5069</v>
          </cell>
          <cell r="L1622" t="str">
            <v>2</v>
          </cell>
          <cell r="M1622" t="str">
            <v>6</v>
          </cell>
          <cell r="N1622" t="str">
            <v>5</v>
          </cell>
          <cell r="O1622" t="str">
            <v>3</v>
          </cell>
          <cell r="P1622" t="str">
            <v>1</v>
          </cell>
          <cell r="Q1622" t="str">
            <v>E</v>
          </cell>
          <cell r="R1622" t="str">
            <v>900</v>
          </cell>
          <cell r="S1622" t="str">
            <v>90001</v>
          </cell>
          <cell r="T1622" t="str">
            <v>2461</v>
          </cell>
          <cell r="U1622" t="str">
            <v>00</v>
          </cell>
          <cell r="V1622" t="str">
            <v>14</v>
          </cell>
          <cell r="W1622" t="str">
            <v>00404</v>
          </cell>
          <cell r="X1622" t="str">
            <v>1</v>
          </cell>
          <cell r="Y1622" t="str">
            <v>20</v>
          </cell>
          <cell r="Z1622" t="str">
            <v>150</v>
          </cell>
          <cell r="AA1622" t="str">
            <v>700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</row>
        <row r="1623">
          <cell r="C1623" t="str">
            <v>294150699000100404002</v>
          </cell>
          <cell r="D1623" t="str">
            <v>2018.29.02.012.2.1.1.2.1.11.045.5069.2.6.5.3.1.E.900.90001.2941.00.14.00404.1.20.150.002</v>
          </cell>
          <cell r="E1623" t="str">
            <v>2018</v>
          </cell>
          <cell r="F1623" t="str">
            <v>29.02</v>
          </cell>
          <cell r="G1623" t="str">
            <v>012</v>
          </cell>
          <cell r="H1623" t="str">
            <v>2.1.1.2.1</v>
          </cell>
          <cell r="I1623" t="str">
            <v>11</v>
          </cell>
          <cell r="J1623" t="str">
            <v>045</v>
          </cell>
          <cell r="K1623" t="str">
            <v>5069</v>
          </cell>
          <cell r="L1623" t="str">
            <v>2</v>
          </cell>
          <cell r="M1623" t="str">
            <v>6</v>
          </cell>
          <cell r="N1623" t="str">
            <v>5</v>
          </cell>
          <cell r="O1623" t="str">
            <v>3</v>
          </cell>
          <cell r="P1623" t="str">
            <v>1</v>
          </cell>
          <cell r="Q1623" t="str">
            <v>E</v>
          </cell>
          <cell r="R1623" t="str">
            <v>900</v>
          </cell>
          <cell r="S1623" t="str">
            <v>90001</v>
          </cell>
          <cell r="T1623" t="str">
            <v>2941</v>
          </cell>
          <cell r="U1623" t="str">
            <v>00</v>
          </cell>
          <cell r="V1623" t="str">
            <v>14</v>
          </cell>
          <cell r="W1623" t="str">
            <v>00404</v>
          </cell>
          <cell r="X1623" t="str">
            <v>1</v>
          </cell>
          <cell r="Y1623" t="str">
            <v>20</v>
          </cell>
          <cell r="Z1623" t="str">
            <v>150</v>
          </cell>
          <cell r="AA1623" t="str">
            <v>002</v>
          </cell>
          <cell r="AB1623">
            <v>59642.48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59642.48</v>
          </cell>
        </row>
        <row r="1624">
          <cell r="C1624" t="str">
            <v>132150719000100605002</v>
          </cell>
          <cell r="D1624" t="str">
            <v>2018.29.02.012.2.1.1.2.1.11.045.5071.2.6.5.3.1.E.900.90001.1321.00.16.00605.1.20.150.002</v>
          </cell>
          <cell r="E1624" t="str">
            <v>2018</v>
          </cell>
          <cell r="F1624" t="str">
            <v>29.02</v>
          </cell>
          <cell r="G1624" t="str">
            <v>012</v>
          </cell>
          <cell r="H1624" t="str">
            <v>2.1.1.2.1</v>
          </cell>
          <cell r="I1624" t="str">
            <v>11</v>
          </cell>
          <cell r="J1624" t="str">
            <v>045</v>
          </cell>
          <cell r="K1624" t="str">
            <v>5071</v>
          </cell>
          <cell r="L1624" t="str">
            <v>2</v>
          </cell>
          <cell r="M1624" t="str">
            <v>6</v>
          </cell>
          <cell r="N1624" t="str">
            <v>5</v>
          </cell>
          <cell r="O1624" t="str">
            <v>3</v>
          </cell>
          <cell r="P1624" t="str">
            <v>1</v>
          </cell>
          <cell r="Q1624" t="str">
            <v>E</v>
          </cell>
          <cell r="R1624" t="str">
            <v>900</v>
          </cell>
          <cell r="S1624" t="str">
            <v>90001</v>
          </cell>
          <cell r="T1624" t="str">
            <v>1321</v>
          </cell>
          <cell r="U1624" t="str">
            <v>00</v>
          </cell>
          <cell r="V1624" t="str">
            <v>16</v>
          </cell>
          <cell r="W1624" t="str">
            <v>00605</v>
          </cell>
          <cell r="X1624" t="str">
            <v>1</v>
          </cell>
          <cell r="Y1624" t="str">
            <v>20</v>
          </cell>
          <cell r="Z1624" t="str">
            <v>150</v>
          </cell>
          <cell r="AA1624" t="str">
            <v>002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</row>
        <row r="1625">
          <cell r="C1625" t="str">
            <v>171250719000100605002</v>
          </cell>
          <cell r="D1625" t="str">
            <v>2018.29.02.012.2.1.1.2.1.11.045.5071.2.6.5.3.1.E.900.90001.1712.00.16.00605.1.20.150.002</v>
          </cell>
          <cell r="E1625" t="str">
            <v>2018</v>
          </cell>
          <cell r="F1625" t="str">
            <v>29.02</v>
          </cell>
          <cell r="G1625" t="str">
            <v>012</v>
          </cell>
          <cell r="H1625" t="str">
            <v>2.1.1.2.1</v>
          </cell>
          <cell r="I1625" t="str">
            <v>11</v>
          </cell>
          <cell r="J1625" t="str">
            <v>045</v>
          </cell>
          <cell r="K1625" t="str">
            <v>5071</v>
          </cell>
          <cell r="L1625" t="str">
            <v>2</v>
          </cell>
          <cell r="M1625" t="str">
            <v>6</v>
          </cell>
          <cell r="N1625" t="str">
            <v>5</v>
          </cell>
          <cell r="O1625" t="str">
            <v>3</v>
          </cell>
          <cell r="P1625" t="str">
            <v>1</v>
          </cell>
          <cell r="Q1625" t="str">
            <v>E</v>
          </cell>
          <cell r="R1625" t="str">
            <v>900</v>
          </cell>
          <cell r="S1625" t="str">
            <v>90001</v>
          </cell>
          <cell r="T1625" t="str">
            <v>1712</v>
          </cell>
          <cell r="U1625" t="str">
            <v>00</v>
          </cell>
          <cell r="V1625" t="str">
            <v>16</v>
          </cell>
          <cell r="W1625" t="str">
            <v>00605</v>
          </cell>
          <cell r="X1625" t="str">
            <v>1</v>
          </cell>
          <cell r="Y1625" t="str">
            <v>20</v>
          </cell>
          <cell r="Z1625" t="str">
            <v>150</v>
          </cell>
          <cell r="AA1625" t="str">
            <v>002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</row>
        <row r="1626">
          <cell r="C1626" t="str">
            <v>336550719000100404002</v>
          </cell>
          <cell r="D1626" t="str">
            <v>2018.29.02.012.2.1.1.2.1.11.045.5071.2.6.5.3.1.E.900.90001.3365.00.14.00404.1.20.150.002</v>
          </cell>
          <cell r="E1626" t="str">
            <v>2018</v>
          </cell>
          <cell r="F1626" t="str">
            <v>29.02</v>
          </cell>
          <cell r="G1626" t="str">
            <v>012</v>
          </cell>
          <cell r="H1626" t="str">
            <v>2.1.1.2.1</v>
          </cell>
          <cell r="I1626" t="str">
            <v>11</v>
          </cell>
          <cell r="J1626" t="str">
            <v>045</v>
          </cell>
          <cell r="K1626" t="str">
            <v>5071</v>
          </cell>
          <cell r="L1626" t="str">
            <v>2</v>
          </cell>
          <cell r="M1626" t="str">
            <v>6</v>
          </cell>
          <cell r="N1626" t="str">
            <v>5</v>
          </cell>
          <cell r="O1626" t="str">
            <v>3</v>
          </cell>
          <cell r="P1626" t="str">
            <v>1</v>
          </cell>
          <cell r="Q1626" t="str">
            <v>E</v>
          </cell>
          <cell r="R1626" t="str">
            <v>900</v>
          </cell>
          <cell r="S1626" t="str">
            <v>90001</v>
          </cell>
          <cell r="T1626" t="str">
            <v>3365</v>
          </cell>
          <cell r="U1626" t="str">
            <v>00</v>
          </cell>
          <cell r="V1626" t="str">
            <v>14</v>
          </cell>
          <cell r="W1626" t="str">
            <v>00404</v>
          </cell>
          <cell r="X1626" t="str">
            <v>1</v>
          </cell>
          <cell r="Y1626" t="str">
            <v>20</v>
          </cell>
          <cell r="Z1626" t="str">
            <v>150</v>
          </cell>
          <cell r="AA1626" t="str">
            <v>002</v>
          </cell>
          <cell r="AB1626">
            <v>43248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43248</v>
          </cell>
        </row>
        <row r="1627">
          <cell r="C1627" t="str">
            <v>141150729000100605002</v>
          </cell>
          <cell r="D1627" t="str">
            <v>2018.29.02.012.2.1.1.2.1.11.045.5072.2.6.5.3.1.E.900.90001.1411.00.16.00605.1.20.150.002</v>
          </cell>
          <cell r="E1627" t="str">
            <v>2018</v>
          </cell>
          <cell r="F1627" t="str">
            <v>29.02</v>
          </cell>
          <cell r="G1627" t="str">
            <v>012</v>
          </cell>
          <cell r="H1627" t="str">
            <v>2.1.1.2.1</v>
          </cell>
          <cell r="I1627" t="str">
            <v>11</v>
          </cell>
          <cell r="J1627" t="str">
            <v>045</v>
          </cell>
          <cell r="K1627" t="str">
            <v>5072</v>
          </cell>
          <cell r="L1627" t="str">
            <v>2</v>
          </cell>
          <cell r="M1627" t="str">
            <v>6</v>
          </cell>
          <cell r="N1627" t="str">
            <v>5</v>
          </cell>
          <cell r="O1627" t="str">
            <v>3</v>
          </cell>
          <cell r="P1627" t="str">
            <v>1</v>
          </cell>
          <cell r="Q1627" t="str">
            <v>E</v>
          </cell>
          <cell r="R1627" t="str">
            <v>900</v>
          </cell>
          <cell r="S1627" t="str">
            <v>90001</v>
          </cell>
          <cell r="T1627" t="str">
            <v>1411</v>
          </cell>
          <cell r="U1627" t="str">
            <v>00</v>
          </cell>
          <cell r="V1627" t="str">
            <v>16</v>
          </cell>
          <cell r="W1627" t="str">
            <v>00605</v>
          </cell>
          <cell r="X1627" t="str">
            <v>1</v>
          </cell>
          <cell r="Y1627" t="str">
            <v>20</v>
          </cell>
          <cell r="Z1627" t="str">
            <v>150</v>
          </cell>
          <cell r="AA1627" t="str">
            <v>002</v>
          </cell>
          <cell r="AB1627">
            <v>3665.99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3665.99</v>
          </cell>
        </row>
        <row r="1628">
          <cell r="C1628" t="str">
            <v>143150729000100605002</v>
          </cell>
          <cell r="D1628" t="str">
            <v>2018.29.02.012.2.1.1.2.1.11.045.5072.2.6.5.3.1.E.900.90001.1431.00.16.00605.1.20.150.002</v>
          </cell>
          <cell r="E1628" t="str">
            <v>2018</v>
          </cell>
          <cell r="F1628" t="str">
            <v>29.02</v>
          </cell>
          <cell r="G1628" t="str">
            <v>012</v>
          </cell>
          <cell r="H1628" t="str">
            <v>2.1.1.2.1</v>
          </cell>
          <cell r="I1628" t="str">
            <v>11</v>
          </cell>
          <cell r="J1628" t="str">
            <v>045</v>
          </cell>
          <cell r="K1628" t="str">
            <v>5072</v>
          </cell>
          <cell r="L1628" t="str">
            <v>2</v>
          </cell>
          <cell r="M1628" t="str">
            <v>6</v>
          </cell>
          <cell r="N1628" t="str">
            <v>5</v>
          </cell>
          <cell r="O1628" t="str">
            <v>3</v>
          </cell>
          <cell r="P1628" t="str">
            <v>1</v>
          </cell>
          <cell r="Q1628" t="str">
            <v>E</v>
          </cell>
          <cell r="R1628" t="str">
            <v>900</v>
          </cell>
          <cell r="S1628" t="str">
            <v>90001</v>
          </cell>
          <cell r="T1628" t="str">
            <v>1431</v>
          </cell>
          <cell r="U1628" t="str">
            <v>00</v>
          </cell>
          <cell r="V1628" t="str">
            <v>16</v>
          </cell>
          <cell r="W1628" t="str">
            <v>00605</v>
          </cell>
          <cell r="X1628" t="str">
            <v>1</v>
          </cell>
          <cell r="Y1628" t="str">
            <v>20</v>
          </cell>
          <cell r="Z1628" t="str">
            <v>150</v>
          </cell>
          <cell r="AA1628" t="str">
            <v>002</v>
          </cell>
          <cell r="AB1628">
            <v>6662.88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6662.88</v>
          </cell>
        </row>
        <row r="1629">
          <cell r="C1629" t="str">
            <v>132151849000100605002</v>
          </cell>
          <cell r="D1629" t="str">
            <v>2018.29.02.012.2.1.1.2.1.11.045.5184.2.6.5.3.1.E.900.90001.1321.00.16.00605.1.20.150.002</v>
          </cell>
          <cell r="E1629" t="str">
            <v>2018</v>
          </cell>
          <cell r="F1629" t="str">
            <v>29.02</v>
          </cell>
          <cell r="G1629" t="str">
            <v>012</v>
          </cell>
          <cell r="H1629" t="str">
            <v>2.1.1.2.1</v>
          </cell>
          <cell r="I1629" t="str">
            <v>11</v>
          </cell>
          <cell r="J1629" t="str">
            <v>045</v>
          </cell>
          <cell r="K1629" t="str">
            <v>5184</v>
          </cell>
          <cell r="L1629" t="str">
            <v>2</v>
          </cell>
          <cell r="M1629" t="str">
            <v>6</v>
          </cell>
          <cell r="N1629" t="str">
            <v>5</v>
          </cell>
          <cell r="O1629" t="str">
            <v>3</v>
          </cell>
          <cell r="P1629" t="str">
            <v>1</v>
          </cell>
          <cell r="Q1629" t="str">
            <v>E</v>
          </cell>
          <cell r="R1629" t="str">
            <v>900</v>
          </cell>
          <cell r="S1629" t="str">
            <v>90001</v>
          </cell>
          <cell r="T1629" t="str">
            <v>1321</v>
          </cell>
          <cell r="U1629" t="str">
            <v>00</v>
          </cell>
          <cell r="V1629" t="str">
            <v>16</v>
          </cell>
          <cell r="W1629" t="str">
            <v>00605</v>
          </cell>
          <cell r="X1629" t="str">
            <v>1</v>
          </cell>
          <cell r="Y1629" t="str">
            <v>20</v>
          </cell>
          <cell r="Z1629" t="str">
            <v>150</v>
          </cell>
          <cell r="AA1629" t="str">
            <v>002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</row>
        <row r="1630">
          <cell r="C1630" t="str">
            <v>375151849000100404002</v>
          </cell>
          <cell r="D1630" t="str">
            <v>2018.29.02.012.2.1.1.2.1.11.045.5184.2.6.5.3.1.E.900.90001.3751.00.14.00404.1.20.150.002</v>
          </cell>
          <cell r="E1630" t="str">
            <v>2018</v>
          </cell>
          <cell r="F1630" t="str">
            <v>29.02</v>
          </cell>
          <cell r="G1630" t="str">
            <v>012</v>
          </cell>
          <cell r="H1630" t="str">
            <v>2.1.1.2.1</v>
          </cell>
          <cell r="I1630" t="str">
            <v>11</v>
          </cell>
          <cell r="J1630" t="str">
            <v>045</v>
          </cell>
          <cell r="K1630" t="str">
            <v>5184</v>
          </cell>
          <cell r="L1630" t="str">
            <v>2</v>
          </cell>
          <cell r="M1630" t="str">
            <v>6</v>
          </cell>
          <cell r="N1630" t="str">
            <v>5</v>
          </cell>
          <cell r="O1630" t="str">
            <v>3</v>
          </cell>
          <cell r="P1630" t="str">
            <v>1</v>
          </cell>
          <cell r="Q1630" t="str">
            <v>E</v>
          </cell>
          <cell r="R1630" t="str">
            <v>900</v>
          </cell>
          <cell r="S1630" t="str">
            <v>90001</v>
          </cell>
          <cell r="T1630" t="str">
            <v>3751</v>
          </cell>
          <cell r="U1630" t="str">
            <v>00</v>
          </cell>
          <cell r="V1630" t="str">
            <v>14</v>
          </cell>
          <cell r="W1630" t="str">
            <v>00404</v>
          </cell>
          <cell r="X1630" t="str">
            <v>1</v>
          </cell>
          <cell r="Y1630" t="str">
            <v>20</v>
          </cell>
          <cell r="Z1630" t="str">
            <v>150</v>
          </cell>
          <cell r="AA1630" t="str">
            <v>002</v>
          </cell>
          <cell r="AB1630">
            <v>12202.03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12202.03</v>
          </cell>
        </row>
        <row r="1631">
          <cell r="C1631" t="str">
            <v>39216017357D100605002</v>
          </cell>
          <cell r="D1631" t="str">
            <v>2018.29.02.012.2.1.1.2.1.11.045.6017.2.6.5.3.1.E.357.357D1.3921.00.16.00605.1.20.150.002</v>
          </cell>
          <cell r="E1631" t="str">
            <v>2018</v>
          </cell>
          <cell r="F1631" t="str">
            <v>29.02</v>
          </cell>
          <cell r="G1631" t="str">
            <v>012</v>
          </cell>
          <cell r="H1631" t="str">
            <v>2.1.1.2.1</v>
          </cell>
          <cell r="I1631" t="str">
            <v>11</v>
          </cell>
          <cell r="J1631" t="str">
            <v>045</v>
          </cell>
          <cell r="K1631" t="str">
            <v>6017</v>
          </cell>
          <cell r="L1631" t="str">
            <v>2</v>
          </cell>
          <cell r="M1631" t="str">
            <v>6</v>
          </cell>
          <cell r="N1631" t="str">
            <v>5</v>
          </cell>
          <cell r="O1631" t="str">
            <v>3</v>
          </cell>
          <cell r="P1631" t="str">
            <v>1</v>
          </cell>
          <cell r="Q1631" t="str">
            <v>E</v>
          </cell>
          <cell r="R1631" t="str">
            <v>357</v>
          </cell>
          <cell r="S1631" t="str">
            <v>357D1</v>
          </cell>
          <cell r="T1631" t="str">
            <v>3921</v>
          </cell>
          <cell r="U1631" t="str">
            <v>00</v>
          </cell>
          <cell r="V1631" t="str">
            <v>16</v>
          </cell>
          <cell r="W1631" t="str">
            <v>00605</v>
          </cell>
          <cell r="X1631" t="str">
            <v>1</v>
          </cell>
          <cell r="Y1631" t="str">
            <v>20</v>
          </cell>
          <cell r="Z1631" t="str">
            <v>150</v>
          </cell>
          <cell r="AA1631" t="str">
            <v>002</v>
          </cell>
          <cell r="AB1631">
            <v>393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393</v>
          </cell>
        </row>
        <row r="1632">
          <cell r="C1632" t="str">
            <v>37116017357D200605002</v>
          </cell>
          <cell r="D1632" t="str">
            <v>2018.29.02.012.2.1.1.2.1.11.045.6017.2.6.5.3.1.E.357.357D2.3711.00.16.00605.1.20.150.002</v>
          </cell>
          <cell r="E1632" t="str">
            <v>2018</v>
          </cell>
          <cell r="F1632" t="str">
            <v>29.02</v>
          </cell>
          <cell r="G1632" t="str">
            <v>012</v>
          </cell>
          <cell r="H1632" t="str">
            <v>2.1.1.2.1</v>
          </cell>
          <cell r="I1632" t="str">
            <v>11</v>
          </cell>
          <cell r="J1632" t="str">
            <v>045</v>
          </cell>
          <cell r="K1632" t="str">
            <v>6017</v>
          </cell>
          <cell r="L1632" t="str">
            <v>2</v>
          </cell>
          <cell r="M1632" t="str">
            <v>6</v>
          </cell>
          <cell r="N1632" t="str">
            <v>5</v>
          </cell>
          <cell r="O1632" t="str">
            <v>3</v>
          </cell>
          <cell r="P1632" t="str">
            <v>1</v>
          </cell>
          <cell r="Q1632" t="str">
            <v>E</v>
          </cell>
          <cell r="R1632" t="str">
            <v>357</v>
          </cell>
          <cell r="S1632" t="str">
            <v>357D2</v>
          </cell>
          <cell r="T1632" t="str">
            <v>3711</v>
          </cell>
          <cell r="U1632" t="str">
            <v>00</v>
          </cell>
          <cell r="V1632" t="str">
            <v>16</v>
          </cell>
          <cell r="W1632" t="str">
            <v>00605</v>
          </cell>
          <cell r="X1632" t="str">
            <v>1</v>
          </cell>
          <cell r="Y1632" t="str">
            <v>20</v>
          </cell>
          <cell r="Z1632" t="str">
            <v>150</v>
          </cell>
          <cell r="AA1632" t="str">
            <v>002</v>
          </cell>
          <cell r="AB1632">
            <v>6463.24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6463.24</v>
          </cell>
        </row>
        <row r="1633">
          <cell r="C1633" t="str">
            <v>347160183570300605002</v>
          </cell>
          <cell r="D1633" t="str">
            <v>2018.29.02.012.2.1.1.2.1.11.045.6018.2.6.5.3.1.E.357.35703.3471.00.16.00605.1.20.150.002</v>
          </cell>
          <cell r="E1633" t="str">
            <v>2018</v>
          </cell>
          <cell r="F1633" t="str">
            <v>29.02</v>
          </cell>
          <cell r="G1633" t="str">
            <v>012</v>
          </cell>
          <cell r="H1633" t="str">
            <v>2.1.1.2.1</v>
          </cell>
          <cell r="I1633" t="str">
            <v>11</v>
          </cell>
          <cell r="J1633" t="str">
            <v>045</v>
          </cell>
          <cell r="K1633" t="str">
            <v>6018</v>
          </cell>
          <cell r="L1633" t="str">
            <v>2</v>
          </cell>
          <cell r="M1633" t="str">
            <v>6</v>
          </cell>
          <cell r="N1633" t="str">
            <v>5</v>
          </cell>
          <cell r="O1633" t="str">
            <v>3</v>
          </cell>
          <cell r="P1633" t="str">
            <v>1</v>
          </cell>
          <cell r="Q1633" t="str">
            <v>E</v>
          </cell>
          <cell r="R1633" t="str">
            <v>357</v>
          </cell>
          <cell r="S1633" t="str">
            <v>35703</v>
          </cell>
          <cell r="T1633" t="str">
            <v>3471</v>
          </cell>
          <cell r="U1633" t="str">
            <v>00</v>
          </cell>
          <cell r="V1633" t="str">
            <v>16</v>
          </cell>
          <cell r="W1633" t="str">
            <v>00605</v>
          </cell>
          <cell r="X1633" t="str">
            <v>1</v>
          </cell>
          <cell r="Y1633" t="str">
            <v>20</v>
          </cell>
          <cell r="Z1633" t="str">
            <v>150</v>
          </cell>
          <cell r="AA1633" t="str">
            <v>002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</row>
        <row r="1634">
          <cell r="C1634" t="str">
            <v>33426018357D100502018</v>
          </cell>
          <cell r="D1634" t="str">
            <v>2018.29.02.012.2.1.1.2.1.11.045.6018.2.6.5.3.1.E.357.357D1.3342.00.25.00502.1.20.150.018</v>
          </cell>
          <cell r="E1634" t="str">
            <v>2018</v>
          </cell>
          <cell r="F1634" t="str">
            <v>29.02</v>
          </cell>
          <cell r="G1634" t="str">
            <v>012</v>
          </cell>
          <cell r="H1634" t="str">
            <v>2.1.1.2.1</v>
          </cell>
          <cell r="I1634" t="str">
            <v>11</v>
          </cell>
          <cell r="J1634" t="str">
            <v>045</v>
          </cell>
          <cell r="K1634" t="str">
            <v>6018</v>
          </cell>
          <cell r="L1634" t="str">
            <v>2</v>
          </cell>
          <cell r="M1634" t="str">
            <v>6</v>
          </cell>
          <cell r="N1634" t="str">
            <v>5</v>
          </cell>
          <cell r="O1634" t="str">
            <v>3</v>
          </cell>
          <cell r="P1634" t="str">
            <v>1</v>
          </cell>
          <cell r="Q1634" t="str">
            <v>E</v>
          </cell>
          <cell r="R1634" t="str">
            <v>357</v>
          </cell>
          <cell r="S1634" t="str">
            <v>357D1</v>
          </cell>
          <cell r="T1634" t="str">
            <v>3342</v>
          </cell>
          <cell r="U1634" t="str">
            <v>00</v>
          </cell>
          <cell r="V1634" t="str">
            <v>25</v>
          </cell>
          <cell r="W1634" t="str">
            <v>00502</v>
          </cell>
          <cell r="X1634" t="str">
            <v>1</v>
          </cell>
          <cell r="Y1634" t="str">
            <v>20</v>
          </cell>
          <cell r="Z1634" t="str">
            <v>150</v>
          </cell>
          <cell r="AA1634" t="str">
            <v>018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</row>
        <row r="1635">
          <cell r="C1635" t="str">
            <v>38216018357D100605002</v>
          </cell>
          <cell r="D1635" t="str">
            <v>2018.29.02.012.2.1.1.2.1.11.045.6018.2.6.5.3.1.E.357.357D1.3821.00.16.00605.1.20.150.002</v>
          </cell>
          <cell r="E1635" t="str">
            <v>2018</v>
          </cell>
          <cell r="F1635" t="str">
            <v>29.02</v>
          </cell>
          <cell r="G1635" t="str">
            <v>012</v>
          </cell>
          <cell r="H1635" t="str">
            <v>2.1.1.2.1</v>
          </cell>
          <cell r="I1635" t="str">
            <v>11</v>
          </cell>
          <cell r="J1635" t="str">
            <v>045</v>
          </cell>
          <cell r="K1635" t="str">
            <v>6018</v>
          </cell>
          <cell r="L1635" t="str">
            <v>2</v>
          </cell>
          <cell r="M1635" t="str">
            <v>6</v>
          </cell>
          <cell r="N1635" t="str">
            <v>5</v>
          </cell>
          <cell r="O1635" t="str">
            <v>3</v>
          </cell>
          <cell r="P1635" t="str">
            <v>1</v>
          </cell>
          <cell r="Q1635" t="str">
            <v>E</v>
          </cell>
          <cell r="R1635" t="str">
            <v>357</v>
          </cell>
          <cell r="S1635" t="str">
            <v>357D1</v>
          </cell>
          <cell r="T1635" t="str">
            <v>3821</v>
          </cell>
          <cell r="U1635" t="str">
            <v>00</v>
          </cell>
          <cell r="V1635" t="str">
            <v>16</v>
          </cell>
          <cell r="W1635" t="str">
            <v>00605</v>
          </cell>
          <cell r="X1635" t="str">
            <v>1</v>
          </cell>
          <cell r="Y1635" t="str">
            <v>20</v>
          </cell>
          <cell r="Z1635" t="str">
            <v>150</v>
          </cell>
          <cell r="AA1635" t="str">
            <v>002</v>
          </cell>
          <cell r="AB1635">
            <v>1333.99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1333.99</v>
          </cell>
        </row>
        <row r="1636">
          <cell r="C1636" t="str">
            <v>62266018357G400414636</v>
          </cell>
          <cell r="D1636" t="str">
            <v>2018.29.02.012.2.1.1.2.1.11.045.6018.2.6.5.3.1.E.357.357G4.6226.00.14.00414.2.20.150.636</v>
          </cell>
          <cell r="E1636" t="str">
            <v>2018</v>
          </cell>
          <cell r="F1636" t="str">
            <v>29.02</v>
          </cell>
          <cell r="G1636" t="str">
            <v>012</v>
          </cell>
          <cell r="H1636" t="str">
            <v>2.1.1.2.1</v>
          </cell>
          <cell r="I1636" t="str">
            <v>11</v>
          </cell>
          <cell r="J1636" t="str">
            <v>045</v>
          </cell>
          <cell r="K1636" t="str">
            <v>6018</v>
          </cell>
          <cell r="L1636" t="str">
            <v>2</v>
          </cell>
          <cell r="M1636" t="str">
            <v>6</v>
          </cell>
          <cell r="N1636" t="str">
            <v>5</v>
          </cell>
          <cell r="O1636" t="str">
            <v>3</v>
          </cell>
          <cell r="P1636" t="str">
            <v>1</v>
          </cell>
          <cell r="Q1636" t="str">
            <v>E</v>
          </cell>
          <cell r="R1636" t="str">
            <v>357</v>
          </cell>
          <cell r="S1636" t="str">
            <v>357G4</v>
          </cell>
          <cell r="T1636" t="str">
            <v>6226</v>
          </cell>
          <cell r="U1636" t="str">
            <v>00</v>
          </cell>
          <cell r="V1636" t="str">
            <v>14</v>
          </cell>
          <cell r="W1636" t="str">
            <v>00414</v>
          </cell>
          <cell r="X1636" t="str">
            <v>2</v>
          </cell>
          <cell r="Y1636" t="str">
            <v>20</v>
          </cell>
          <cell r="Z1636" t="str">
            <v>150</v>
          </cell>
          <cell r="AA1636" t="str">
            <v>636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</row>
        <row r="1637">
          <cell r="C1637" t="str">
            <v>15436035357D200605002</v>
          </cell>
          <cell r="D1637" t="str">
            <v>2018.29.02.012.2.1.1.2.1.11.045.6035.2.6.5.3.1.E.357.357D2.1543.00.16.00605.1.20.150.002</v>
          </cell>
          <cell r="E1637" t="str">
            <v>2018</v>
          </cell>
          <cell r="F1637" t="str">
            <v>29.02</v>
          </cell>
          <cell r="G1637" t="str">
            <v>012</v>
          </cell>
          <cell r="H1637" t="str">
            <v>2.1.1.2.1</v>
          </cell>
          <cell r="I1637" t="str">
            <v>11</v>
          </cell>
          <cell r="J1637" t="str">
            <v>045</v>
          </cell>
          <cell r="K1637" t="str">
            <v>6035</v>
          </cell>
          <cell r="L1637" t="str">
            <v>2</v>
          </cell>
          <cell r="M1637" t="str">
            <v>6</v>
          </cell>
          <cell r="N1637" t="str">
            <v>5</v>
          </cell>
          <cell r="O1637" t="str">
            <v>3</v>
          </cell>
          <cell r="P1637" t="str">
            <v>1</v>
          </cell>
          <cell r="Q1637" t="str">
            <v>E</v>
          </cell>
          <cell r="R1637" t="str">
            <v>357</v>
          </cell>
          <cell r="S1637" t="str">
            <v>357D2</v>
          </cell>
          <cell r="T1637" t="str">
            <v>1543</v>
          </cell>
          <cell r="U1637" t="str">
            <v>00</v>
          </cell>
          <cell r="V1637" t="str">
            <v>16</v>
          </cell>
          <cell r="W1637" t="str">
            <v>00605</v>
          </cell>
          <cell r="X1637" t="str">
            <v>1</v>
          </cell>
          <cell r="Y1637" t="str">
            <v>20</v>
          </cell>
          <cell r="Z1637" t="str">
            <v>150</v>
          </cell>
          <cell r="AA1637" t="str">
            <v>002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</row>
        <row r="1638">
          <cell r="C1638" t="str">
            <v>37516035357D200605002</v>
          </cell>
          <cell r="D1638" t="str">
            <v>2018.29.02.012.2.1.1.2.1.11.045.6035.2.6.5.3.1.E.357.357D2.3751.00.16.00605.1.20.150.002</v>
          </cell>
          <cell r="E1638" t="str">
            <v>2018</v>
          </cell>
          <cell r="F1638" t="str">
            <v>29.02</v>
          </cell>
          <cell r="G1638" t="str">
            <v>012</v>
          </cell>
          <cell r="H1638" t="str">
            <v>2.1.1.2.1</v>
          </cell>
          <cell r="I1638" t="str">
            <v>11</v>
          </cell>
          <cell r="J1638" t="str">
            <v>045</v>
          </cell>
          <cell r="K1638" t="str">
            <v>6035</v>
          </cell>
          <cell r="L1638" t="str">
            <v>2</v>
          </cell>
          <cell r="M1638" t="str">
            <v>6</v>
          </cell>
          <cell r="N1638" t="str">
            <v>5</v>
          </cell>
          <cell r="O1638" t="str">
            <v>3</v>
          </cell>
          <cell r="P1638" t="str">
            <v>1</v>
          </cell>
          <cell r="Q1638" t="str">
            <v>E</v>
          </cell>
          <cell r="R1638" t="str">
            <v>357</v>
          </cell>
          <cell r="S1638" t="str">
            <v>357D2</v>
          </cell>
          <cell r="T1638" t="str">
            <v>3751</v>
          </cell>
          <cell r="U1638" t="str">
            <v>00</v>
          </cell>
          <cell r="V1638" t="str">
            <v>16</v>
          </cell>
          <cell r="W1638" t="str">
            <v>00605</v>
          </cell>
          <cell r="X1638" t="str">
            <v>1</v>
          </cell>
          <cell r="Y1638" t="str">
            <v>20</v>
          </cell>
          <cell r="Z1638" t="str">
            <v>150</v>
          </cell>
          <cell r="AA1638" t="str">
            <v>002</v>
          </cell>
          <cell r="AB1638">
            <v>26776.53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26776.53</v>
          </cell>
        </row>
        <row r="1639">
          <cell r="C1639" t="str">
            <v>37216037357D100605002</v>
          </cell>
          <cell r="D1639" t="str">
            <v>2018.29.02.012.2.1.1.2.1.11.045.6037.2.6.5.3.1.E.357.357D1.3721.00.16.00605.1.20.150.002</v>
          </cell>
          <cell r="E1639" t="str">
            <v>2018</v>
          </cell>
          <cell r="F1639" t="str">
            <v>29.02</v>
          </cell>
          <cell r="G1639" t="str">
            <v>012</v>
          </cell>
          <cell r="H1639" t="str">
            <v>2.1.1.2.1</v>
          </cell>
          <cell r="I1639" t="str">
            <v>11</v>
          </cell>
          <cell r="J1639" t="str">
            <v>045</v>
          </cell>
          <cell r="K1639" t="str">
            <v>6037</v>
          </cell>
          <cell r="L1639" t="str">
            <v>2</v>
          </cell>
          <cell r="M1639" t="str">
            <v>6</v>
          </cell>
          <cell r="N1639" t="str">
            <v>5</v>
          </cell>
          <cell r="O1639" t="str">
            <v>3</v>
          </cell>
          <cell r="P1639" t="str">
            <v>1</v>
          </cell>
          <cell r="Q1639" t="str">
            <v>E</v>
          </cell>
          <cell r="R1639" t="str">
            <v>357</v>
          </cell>
          <cell r="S1639" t="str">
            <v>357D1</v>
          </cell>
          <cell r="T1639" t="str">
            <v>3721</v>
          </cell>
          <cell r="U1639" t="str">
            <v>00</v>
          </cell>
          <cell r="V1639" t="str">
            <v>16</v>
          </cell>
          <cell r="W1639" t="str">
            <v>00605</v>
          </cell>
          <cell r="X1639" t="str">
            <v>1</v>
          </cell>
          <cell r="Y1639" t="str">
            <v>20</v>
          </cell>
          <cell r="Z1639" t="str">
            <v>150</v>
          </cell>
          <cell r="AA1639" t="str">
            <v>002</v>
          </cell>
          <cell r="AB1639">
            <v>2000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2000</v>
          </cell>
        </row>
        <row r="1640">
          <cell r="C1640" t="str">
            <v>39216037357D100605002</v>
          </cell>
          <cell r="D1640" t="str">
            <v>2018.29.02.012.2.1.1.2.1.11.045.6037.2.6.5.3.1.E.357.357D1.3921.00.16.00605.1.20.150.002</v>
          </cell>
          <cell r="E1640" t="str">
            <v>2018</v>
          </cell>
          <cell r="F1640" t="str">
            <v>29.02</v>
          </cell>
          <cell r="G1640" t="str">
            <v>012</v>
          </cell>
          <cell r="H1640" t="str">
            <v>2.1.1.2.1</v>
          </cell>
          <cell r="I1640" t="str">
            <v>11</v>
          </cell>
          <cell r="J1640" t="str">
            <v>045</v>
          </cell>
          <cell r="K1640" t="str">
            <v>6037</v>
          </cell>
          <cell r="L1640" t="str">
            <v>2</v>
          </cell>
          <cell r="M1640" t="str">
            <v>6</v>
          </cell>
          <cell r="N1640" t="str">
            <v>5</v>
          </cell>
          <cell r="O1640" t="str">
            <v>3</v>
          </cell>
          <cell r="P1640" t="str">
            <v>1</v>
          </cell>
          <cell r="Q1640" t="str">
            <v>E</v>
          </cell>
          <cell r="R1640" t="str">
            <v>357</v>
          </cell>
          <cell r="S1640" t="str">
            <v>357D1</v>
          </cell>
          <cell r="T1640" t="str">
            <v>3921</v>
          </cell>
          <cell r="U1640" t="str">
            <v>00</v>
          </cell>
          <cell r="V1640" t="str">
            <v>16</v>
          </cell>
          <cell r="W1640" t="str">
            <v>00605</v>
          </cell>
          <cell r="X1640" t="str">
            <v>1</v>
          </cell>
          <cell r="Y1640" t="str">
            <v>20</v>
          </cell>
          <cell r="Z1640" t="str">
            <v>150</v>
          </cell>
          <cell r="AA1640" t="str">
            <v>002</v>
          </cell>
          <cell r="AB1640">
            <v>10000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10000</v>
          </cell>
        </row>
        <row r="1641">
          <cell r="C1641" t="str">
            <v>143160603580100605002</v>
          </cell>
          <cell r="D1641" t="str">
            <v>2018.29.02.012.2.1.1.2.1.11.045.6060.2.6.8.3.2.E.358.35801.1431.00.16.00605.1.20.150.002</v>
          </cell>
          <cell r="E1641" t="str">
            <v>2018</v>
          </cell>
          <cell r="F1641" t="str">
            <v>29.02</v>
          </cell>
          <cell r="G1641" t="str">
            <v>012</v>
          </cell>
          <cell r="H1641" t="str">
            <v>2.1.1.2.1</v>
          </cell>
          <cell r="I1641" t="str">
            <v>11</v>
          </cell>
          <cell r="J1641" t="str">
            <v>045</v>
          </cell>
          <cell r="K1641" t="str">
            <v>6060</v>
          </cell>
          <cell r="L1641" t="str">
            <v>2</v>
          </cell>
          <cell r="M1641" t="str">
            <v>6</v>
          </cell>
          <cell r="N1641" t="str">
            <v>8</v>
          </cell>
          <cell r="O1641" t="str">
            <v>3</v>
          </cell>
          <cell r="P1641" t="str">
            <v>2</v>
          </cell>
          <cell r="Q1641" t="str">
            <v>E</v>
          </cell>
          <cell r="R1641" t="str">
            <v>358</v>
          </cell>
          <cell r="S1641" t="str">
            <v>35801</v>
          </cell>
          <cell r="T1641" t="str">
            <v>1431</v>
          </cell>
          <cell r="U1641" t="str">
            <v>00</v>
          </cell>
          <cell r="V1641" t="str">
            <v>16</v>
          </cell>
          <cell r="W1641" t="str">
            <v>00605</v>
          </cell>
          <cell r="X1641" t="str">
            <v>1</v>
          </cell>
          <cell r="Y1641" t="str">
            <v>20</v>
          </cell>
          <cell r="Z1641" t="str">
            <v>150</v>
          </cell>
          <cell r="AA1641" t="str">
            <v>002</v>
          </cell>
          <cell r="AB1641">
            <v>4561.84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4561.84</v>
          </cell>
        </row>
        <row r="1642">
          <cell r="C1642" t="str">
            <v>132160613580100605002</v>
          </cell>
          <cell r="D1642" t="str">
            <v>2018.29.02.012.2.1.1.2.1.11.045.6061.2.6.8.3.2.E.358.35801.1321.00.16.00605.1.20.150.002</v>
          </cell>
          <cell r="E1642" t="str">
            <v>2018</v>
          </cell>
          <cell r="F1642" t="str">
            <v>29.02</v>
          </cell>
          <cell r="G1642" t="str">
            <v>012</v>
          </cell>
          <cell r="H1642" t="str">
            <v>2.1.1.2.1</v>
          </cell>
          <cell r="I1642" t="str">
            <v>11</v>
          </cell>
          <cell r="J1642" t="str">
            <v>045</v>
          </cell>
          <cell r="K1642" t="str">
            <v>6061</v>
          </cell>
          <cell r="L1642" t="str">
            <v>2</v>
          </cell>
          <cell r="M1642" t="str">
            <v>6</v>
          </cell>
          <cell r="N1642" t="str">
            <v>8</v>
          </cell>
          <cell r="O1642" t="str">
            <v>3</v>
          </cell>
          <cell r="P1642" t="str">
            <v>2</v>
          </cell>
          <cell r="Q1642" t="str">
            <v>E</v>
          </cell>
          <cell r="R1642" t="str">
            <v>358</v>
          </cell>
          <cell r="S1642" t="str">
            <v>35801</v>
          </cell>
          <cell r="T1642" t="str">
            <v>1321</v>
          </cell>
          <cell r="U1642" t="str">
            <v>00</v>
          </cell>
          <cell r="V1642" t="str">
            <v>16</v>
          </cell>
          <cell r="W1642" t="str">
            <v>00605</v>
          </cell>
          <cell r="X1642" t="str">
            <v>1</v>
          </cell>
          <cell r="Y1642" t="str">
            <v>20</v>
          </cell>
          <cell r="Z1642" t="str">
            <v>150</v>
          </cell>
          <cell r="AA1642" t="str">
            <v>002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</row>
        <row r="1643">
          <cell r="C1643" t="str">
            <v>358150769000100605002</v>
          </cell>
          <cell r="D1643" t="str">
            <v>2018.29.02.012.2.1.1.2.1.11.045.5076.2.6.5.3.1.E.900.90001.3581.00.16.00605.1.20.150.002</v>
          </cell>
          <cell r="E1643" t="str">
            <v>2018</v>
          </cell>
          <cell r="F1643" t="str">
            <v>29.02</v>
          </cell>
          <cell r="G1643" t="str">
            <v>012</v>
          </cell>
          <cell r="H1643" t="str">
            <v>2.1.1.2.1</v>
          </cell>
          <cell r="I1643" t="str">
            <v>11</v>
          </cell>
          <cell r="J1643" t="str">
            <v>045</v>
          </cell>
          <cell r="K1643" t="str">
            <v>5076</v>
          </cell>
          <cell r="L1643" t="str">
            <v>2</v>
          </cell>
          <cell r="M1643" t="str">
            <v>6</v>
          </cell>
          <cell r="N1643" t="str">
            <v>5</v>
          </cell>
          <cell r="O1643" t="str">
            <v>3</v>
          </cell>
          <cell r="P1643" t="str">
            <v>1</v>
          </cell>
          <cell r="Q1643" t="str">
            <v>E</v>
          </cell>
          <cell r="R1643" t="str">
            <v>900</v>
          </cell>
          <cell r="S1643" t="str">
            <v>90001</v>
          </cell>
          <cell r="T1643" t="str">
            <v>3581</v>
          </cell>
          <cell r="U1643" t="str">
            <v>00</v>
          </cell>
          <cell r="V1643" t="str">
            <v>16</v>
          </cell>
          <cell r="W1643" t="str">
            <v>00605</v>
          </cell>
          <cell r="X1643" t="str">
            <v>1</v>
          </cell>
          <cell r="Y1643" t="str">
            <v>20</v>
          </cell>
          <cell r="Z1643" t="str">
            <v>150</v>
          </cell>
          <cell r="AA1643" t="str">
            <v>002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</row>
        <row r="1644">
          <cell r="C1644" t="str">
            <v>336250779000100605002</v>
          </cell>
          <cell r="D1644" t="str">
            <v>2018.29.02.012.2.1.1.2.1.11.045.5077.2.6.5.3.1.E.900.90001.3362.00.16.00605.1.20.150.002</v>
          </cell>
          <cell r="E1644" t="str">
            <v>2018</v>
          </cell>
          <cell r="F1644" t="str">
            <v>29.02</v>
          </cell>
          <cell r="G1644" t="str">
            <v>012</v>
          </cell>
          <cell r="H1644" t="str">
            <v>2.1.1.2.1</v>
          </cell>
          <cell r="I1644" t="str">
            <v>11</v>
          </cell>
          <cell r="J1644" t="str">
            <v>045</v>
          </cell>
          <cell r="K1644" t="str">
            <v>5077</v>
          </cell>
          <cell r="L1644" t="str">
            <v>2</v>
          </cell>
          <cell r="M1644" t="str">
            <v>6</v>
          </cell>
          <cell r="N1644" t="str">
            <v>5</v>
          </cell>
          <cell r="O1644" t="str">
            <v>3</v>
          </cell>
          <cell r="P1644" t="str">
            <v>1</v>
          </cell>
          <cell r="Q1644" t="str">
            <v>E</v>
          </cell>
          <cell r="R1644" t="str">
            <v>900</v>
          </cell>
          <cell r="S1644" t="str">
            <v>90001</v>
          </cell>
          <cell r="T1644" t="str">
            <v>3362</v>
          </cell>
          <cell r="U1644" t="str">
            <v>00</v>
          </cell>
          <cell r="V1644" t="str">
            <v>16</v>
          </cell>
          <cell r="W1644" t="str">
            <v>00605</v>
          </cell>
          <cell r="X1644" t="str">
            <v>1</v>
          </cell>
          <cell r="Y1644" t="str">
            <v>20</v>
          </cell>
          <cell r="Z1644" t="str">
            <v>150</v>
          </cell>
          <cell r="AA1644" t="str">
            <v>002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</row>
        <row r="1645">
          <cell r="C1645" t="str">
            <v>143150789000100605002</v>
          </cell>
          <cell r="D1645" t="str">
            <v>2018.29.02.012.2.1.1.2.1.11.045.5078.2.6.5.3.1.E.900.90001.1431.00.16.00605.1.20.150.002</v>
          </cell>
          <cell r="E1645" t="str">
            <v>2018</v>
          </cell>
          <cell r="F1645" t="str">
            <v>29.02</v>
          </cell>
          <cell r="G1645" t="str">
            <v>012</v>
          </cell>
          <cell r="H1645" t="str">
            <v>2.1.1.2.1</v>
          </cell>
          <cell r="I1645" t="str">
            <v>11</v>
          </cell>
          <cell r="J1645" t="str">
            <v>045</v>
          </cell>
          <cell r="K1645" t="str">
            <v>5078</v>
          </cell>
          <cell r="L1645" t="str">
            <v>2</v>
          </cell>
          <cell r="M1645" t="str">
            <v>6</v>
          </cell>
          <cell r="N1645" t="str">
            <v>5</v>
          </cell>
          <cell r="O1645" t="str">
            <v>3</v>
          </cell>
          <cell r="P1645" t="str">
            <v>1</v>
          </cell>
          <cell r="Q1645" t="str">
            <v>E</v>
          </cell>
          <cell r="R1645" t="str">
            <v>900</v>
          </cell>
          <cell r="S1645" t="str">
            <v>90001</v>
          </cell>
          <cell r="T1645" t="str">
            <v>1431</v>
          </cell>
          <cell r="U1645" t="str">
            <v>00</v>
          </cell>
          <cell r="V1645" t="str">
            <v>16</v>
          </cell>
          <cell r="W1645" t="str">
            <v>00605</v>
          </cell>
          <cell r="X1645" t="str">
            <v>1</v>
          </cell>
          <cell r="Y1645" t="str">
            <v>20</v>
          </cell>
          <cell r="Z1645" t="str">
            <v>150</v>
          </cell>
          <cell r="AA1645" t="str">
            <v>002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</row>
        <row r="1646">
          <cell r="C1646" t="str">
            <v>336350789000100605002</v>
          </cell>
          <cell r="D1646" t="str">
            <v>2018.29.02.012.2.1.1.2.1.11.045.5078.2.6.5.3.1.E.900.90001.3363.00.16.00605.1.20.150.002</v>
          </cell>
          <cell r="E1646" t="str">
            <v>2018</v>
          </cell>
          <cell r="F1646" t="str">
            <v>29.02</v>
          </cell>
          <cell r="G1646" t="str">
            <v>012</v>
          </cell>
          <cell r="H1646" t="str">
            <v>2.1.1.2.1</v>
          </cell>
          <cell r="I1646" t="str">
            <v>11</v>
          </cell>
          <cell r="J1646" t="str">
            <v>045</v>
          </cell>
          <cell r="K1646" t="str">
            <v>5078</v>
          </cell>
          <cell r="L1646" t="str">
            <v>2</v>
          </cell>
          <cell r="M1646" t="str">
            <v>6</v>
          </cell>
          <cell r="N1646" t="str">
            <v>5</v>
          </cell>
          <cell r="O1646" t="str">
            <v>3</v>
          </cell>
          <cell r="P1646" t="str">
            <v>1</v>
          </cell>
          <cell r="Q1646" t="str">
            <v>E</v>
          </cell>
          <cell r="R1646" t="str">
            <v>900</v>
          </cell>
          <cell r="S1646" t="str">
            <v>90001</v>
          </cell>
          <cell r="T1646" t="str">
            <v>3363</v>
          </cell>
          <cell r="U1646" t="str">
            <v>00</v>
          </cell>
          <cell r="V1646" t="str">
            <v>16</v>
          </cell>
          <cell r="W1646" t="str">
            <v>00605</v>
          </cell>
          <cell r="X1646" t="str">
            <v>1</v>
          </cell>
          <cell r="Y1646" t="str">
            <v>20</v>
          </cell>
          <cell r="Z1646" t="str">
            <v>150</v>
          </cell>
          <cell r="AA1646" t="str">
            <v>002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</row>
        <row r="1647">
          <cell r="C1647" t="str">
            <v>113150809000100605002</v>
          </cell>
          <cell r="D1647" t="str">
            <v>2018.29.02.012.2.1.1.2.1.11.045.5080.2.6.5.3.1.E.900.90001.1131.00.16.00605.1.20.150.002</v>
          </cell>
          <cell r="E1647" t="str">
            <v>2018</v>
          </cell>
          <cell r="F1647" t="str">
            <v>29.02</v>
          </cell>
          <cell r="G1647" t="str">
            <v>012</v>
          </cell>
          <cell r="H1647" t="str">
            <v>2.1.1.2.1</v>
          </cell>
          <cell r="I1647" t="str">
            <v>11</v>
          </cell>
          <cell r="J1647" t="str">
            <v>045</v>
          </cell>
          <cell r="K1647" t="str">
            <v>5080</v>
          </cell>
          <cell r="L1647" t="str">
            <v>2</v>
          </cell>
          <cell r="M1647" t="str">
            <v>6</v>
          </cell>
          <cell r="N1647" t="str">
            <v>5</v>
          </cell>
          <cell r="O1647" t="str">
            <v>3</v>
          </cell>
          <cell r="P1647" t="str">
            <v>1</v>
          </cell>
          <cell r="Q1647" t="str">
            <v>E</v>
          </cell>
          <cell r="R1647" t="str">
            <v>900</v>
          </cell>
          <cell r="S1647" t="str">
            <v>90001</v>
          </cell>
          <cell r="T1647" t="str">
            <v>1131</v>
          </cell>
          <cell r="U1647" t="str">
            <v>00</v>
          </cell>
          <cell r="V1647" t="str">
            <v>16</v>
          </cell>
          <cell r="W1647" t="str">
            <v>00605</v>
          </cell>
          <cell r="X1647" t="str">
            <v>1</v>
          </cell>
          <cell r="Y1647" t="str">
            <v>20</v>
          </cell>
          <cell r="Z1647" t="str">
            <v>150</v>
          </cell>
          <cell r="AA1647" t="str">
            <v>002</v>
          </cell>
          <cell r="AB1647">
            <v>109336.63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109336.63</v>
          </cell>
        </row>
        <row r="1648">
          <cell r="C1648" t="str">
            <v>252150819000100404002</v>
          </cell>
          <cell r="D1648" t="str">
            <v>2018.29.02.012.2.1.1.2.1.11.045.5081.2.6.5.3.1.E.900.90001.2521.00.14.00404.1.20.150.002</v>
          </cell>
          <cell r="E1648" t="str">
            <v>2018</v>
          </cell>
          <cell r="F1648" t="str">
            <v>29.02</v>
          </cell>
          <cell r="G1648" t="str">
            <v>012</v>
          </cell>
          <cell r="H1648" t="str">
            <v>2.1.1.2.1</v>
          </cell>
          <cell r="I1648" t="str">
            <v>11</v>
          </cell>
          <cell r="J1648" t="str">
            <v>045</v>
          </cell>
          <cell r="K1648" t="str">
            <v>5081</v>
          </cell>
          <cell r="L1648" t="str">
            <v>2</v>
          </cell>
          <cell r="M1648" t="str">
            <v>6</v>
          </cell>
          <cell r="N1648" t="str">
            <v>5</v>
          </cell>
          <cell r="O1648" t="str">
            <v>3</v>
          </cell>
          <cell r="P1648" t="str">
            <v>1</v>
          </cell>
          <cell r="Q1648" t="str">
            <v>E</v>
          </cell>
          <cell r="R1648" t="str">
            <v>900</v>
          </cell>
          <cell r="S1648" t="str">
            <v>90001</v>
          </cell>
          <cell r="T1648" t="str">
            <v>2521</v>
          </cell>
          <cell r="U1648" t="str">
            <v>00</v>
          </cell>
          <cell r="V1648" t="str">
            <v>14</v>
          </cell>
          <cell r="W1648" t="str">
            <v>00404</v>
          </cell>
          <cell r="X1648" t="str">
            <v>1</v>
          </cell>
          <cell r="Y1648" t="str">
            <v>20</v>
          </cell>
          <cell r="Z1648" t="str">
            <v>150</v>
          </cell>
          <cell r="AA1648" t="str">
            <v>002</v>
          </cell>
          <cell r="AB1648">
            <v>4230.4399999999996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4230.4399999999996</v>
          </cell>
        </row>
        <row r="1649">
          <cell r="C1649" t="str">
            <v>375150819000100605002</v>
          </cell>
          <cell r="D1649" t="str">
            <v>2018.29.02.012.2.1.1.2.1.11.045.5081.2.6.5.3.1.E.900.90001.3751.00.16.00605.1.20.150.002</v>
          </cell>
          <cell r="E1649" t="str">
            <v>2018</v>
          </cell>
          <cell r="F1649" t="str">
            <v>29.02</v>
          </cell>
          <cell r="G1649" t="str">
            <v>012</v>
          </cell>
          <cell r="H1649" t="str">
            <v>2.1.1.2.1</v>
          </cell>
          <cell r="I1649" t="str">
            <v>11</v>
          </cell>
          <cell r="J1649" t="str">
            <v>045</v>
          </cell>
          <cell r="K1649" t="str">
            <v>5081</v>
          </cell>
          <cell r="L1649" t="str">
            <v>2</v>
          </cell>
          <cell r="M1649" t="str">
            <v>6</v>
          </cell>
          <cell r="N1649" t="str">
            <v>5</v>
          </cell>
          <cell r="O1649" t="str">
            <v>3</v>
          </cell>
          <cell r="P1649" t="str">
            <v>1</v>
          </cell>
          <cell r="Q1649" t="str">
            <v>E</v>
          </cell>
          <cell r="R1649" t="str">
            <v>900</v>
          </cell>
          <cell r="S1649" t="str">
            <v>90001</v>
          </cell>
          <cell r="T1649" t="str">
            <v>3751</v>
          </cell>
          <cell r="U1649" t="str">
            <v>00</v>
          </cell>
          <cell r="V1649" t="str">
            <v>16</v>
          </cell>
          <cell r="W1649" t="str">
            <v>00605</v>
          </cell>
          <cell r="X1649" t="str">
            <v>1</v>
          </cell>
          <cell r="Y1649" t="str">
            <v>20</v>
          </cell>
          <cell r="Z1649" t="str">
            <v>150</v>
          </cell>
          <cell r="AA1649" t="str">
            <v>002</v>
          </cell>
          <cell r="AB1649">
            <v>2022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2022</v>
          </cell>
        </row>
        <row r="1650">
          <cell r="C1650" t="str">
            <v>519150819000100404002</v>
          </cell>
          <cell r="D1650" t="str">
            <v>2018.29.02.012.2.1.1.2.1.11.045.5081.2.6.5.3.1.E.900.90001.5191.00.14.00404.1.20.150.002</v>
          </cell>
          <cell r="E1650" t="str">
            <v>2018</v>
          </cell>
          <cell r="F1650" t="str">
            <v>29.02</v>
          </cell>
          <cell r="G1650" t="str">
            <v>012</v>
          </cell>
          <cell r="H1650" t="str">
            <v>2.1.1.2.1</v>
          </cell>
          <cell r="I1650" t="str">
            <v>11</v>
          </cell>
          <cell r="J1650" t="str">
            <v>045</v>
          </cell>
          <cell r="K1650" t="str">
            <v>5081</v>
          </cell>
          <cell r="L1650" t="str">
            <v>2</v>
          </cell>
          <cell r="M1650" t="str">
            <v>6</v>
          </cell>
          <cell r="N1650" t="str">
            <v>5</v>
          </cell>
          <cell r="O1650" t="str">
            <v>3</v>
          </cell>
          <cell r="P1650" t="str">
            <v>1</v>
          </cell>
          <cell r="Q1650" t="str">
            <v>E</v>
          </cell>
          <cell r="R1650" t="str">
            <v>900</v>
          </cell>
          <cell r="S1650" t="str">
            <v>90001</v>
          </cell>
          <cell r="T1650" t="str">
            <v>5191</v>
          </cell>
          <cell r="U1650" t="str">
            <v>00</v>
          </cell>
          <cell r="V1650" t="str">
            <v>14</v>
          </cell>
          <cell r="W1650" t="str">
            <v>00404</v>
          </cell>
          <cell r="X1650" t="str">
            <v>1</v>
          </cell>
          <cell r="Y1650" t="str">
            <v>20</v>
          </cell>
          <cell r="Z1650" t="str">
            <v>150</v>
          </cell>
          <cell r="AA1650" t="str">
            <v>002</v>
          </cell>
          <cell r="AB1650">
            <v>8000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8000</v>
          </cell>
        </row>
        <row r="1651">
          <cell r="C1651" t="str">
            <v>132250909000100605002</v>
          </cell>
          <cell r="D1651" t="str">
            <v>2018.29.02.012.2.1.1.2.1.11.045.5090.2.6.5.3.1.E.900.90001.1322.00.16.00605.1.20.150.002</v>
          </cell>
          <cell r="E1651" t="str">
            <v>2018</v>
          </cell>
          <cell r="F1651" t="str">
            <v>29.02</v>
          </cell>
          <cell r="G1651" t="str">
            <v>012</v>
          </cell>
          <cell r="H1651" t="str">
            <v>2.1.1.2.1</v>
          </cell>
          <cell r="I1651" t="str">
            <v>11</v>
          </cell>
          <cell r="J1651" t="str">
            <v>045</v>
          </cell>
          <cell r="K1651" t="str">
            <v>5090</v>
          </cell>
          <cell r="L1651" t="str">
            <v>2</v>
          </cell>
          <cell r="M1651" t="str">
            <v>6</v>
          </cell>
          <cell r="N1651" t="str">
            <v>5</v>
          </cell>
          <cell r="O1651" t="str">
            <v>3</v>
          </cell>
          <cell r="P1651" t="str">
            <v>1</v>
          </cell>
          <cell r="Q1651" t="str">
            <v>E</v>
          </cell>
          <cell r="R1651" t="str">
            <v>900</v>
          </cell>
          <cell r="S1651" t="str">
            <v>90001</v>
          </cell>
          <cell r="T1651" t="str">
            <v>1322</v>
          </cell>
          <cell r="U1651" t="str">
            <v>00</v>
          </cell>
          <cell r="V1651" t="str">
            <v>16</v>
          </cell>
          <cell r="W1651" t="str">
            <v>00605</v>
          </cell>
          <cell r="X1651" t="str">
            <v>1</v>
          </cell>
          <cell r="Y1651" t="str">
            <v>20</v>
          </cell>
          <cell r="Z1651" t="str">
            <v>150</v>
          </cell>
          <cell r="AA1651" t="str">
            <v>002</v>
          </cell>
          <cell r="AB1651">
            <v>12233.78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12233.78</v>
          </cell>
        </row>
        <row r="1652">
          <cell r="C1652" t="str">
            <v>141150909000100605002</v>
          </cell>
          <cell r="D1652" t="str">
            <v>2018.29.02.012.2.1.1.2.1.11.045.5090.2.6.5.3.1.E.900.90001.1411.00.16.00605.1.20.150.002</v>
          </cell>
          <cell r="E1652" t="str">
            <v>2018</v>
          </cell>
          <cell r="F1652" t="str">
            <v>29.02</v>
          </cell>
          <cell r="G1652" t="str">
            <v>012</v>
          </cell>
          <cell r="H1652" t="str">
            <v>2.1.1.2.1</v>
          </cell>
          <cell r="I1652" t="str">
            <v>11</v>
          </cell>
          <cell r="J1652" t="str">
            <v>045</v>
          </cell>
          <cell r="K1652" t="str">
            <v>5090</v>
          </cell>
          <cell r="L1652" t="str">
            <v>2</v>
          </cell>
          <cell r="M1652" t="str">
            <v>6</v>
          </cell>
          <cell r="N1652" t="str">
            <v>5</v>
          </cell>
          <cell r="O1652" t="str">
            <v>3</v>
          </cell>
          <cell r="P1652" t="str">
            <v>1</v>
          </cell>
          <cell r="Q1652" t="str">
            <v>E</v>
          </cell>
          <cell r="R1652" t="str">
            <v>900</v>
          </cell>
          <cell r="S1652" t="str">
            <v>90001</v>
          </cell>
          <cell r="T1652" t="str">
            <v>1411</v>
          </cell>
          <cell r="U1652" t="str">
            <v>00</v>
          </cell>
          <cell r="V1652" t="str">
            <v>16</v>
          </cell>
          <cell r="W1652" t="str">
            <v>00605</v>
          </cell>
          <cell r="X1652" t="str">
            <v>1</v>
          </cell>
          <cell r="Y1652" t="str">
            <v>20</v>
          </cell>
          <cell r="Z1652" t="str">
            <v>150</v>
          </cell>
          <cell r="AA1652" t="str">
            <v>002</v>
          </cell>
          <cell r="AB1652">
            <v>11171.12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11171.12</v>
          </cell>
        </row>
        <row r="1653">
          <cell r="C1653" t="str">
            <v>143150909000100605002</v>
          </cell>
          <cell r="D1653" t="str">
            <v>2018.29.02.012.2.1.1.2.1.11.045.5090.2.6.5.3.1.E.900.90001.1431.00.16.00605.1.20.150.002</v>
          </cell>
          <cell r="E1653" t="str">
            <v>2018</v>
          </cell>
          <cell r="F1653" t="str">
            <v>29.02</v>
          </cell>
          <cell r="G1653" t="str">
            <v>012</v>
          </cell>
          <cell r="H1653" t="str">
            <v>2.1.1.2.1</v>
          </cell>
          <cell r="I1653" t="str">
            <v>11</v>
          </cell>
          <cell r="J1653" t="str">
            <v>045</v>
          </cell>
          <cell r="K1653" t="str">
            <v>5090</v>
          </cell>
          <cell r="L1653" t="str">
            <v>2</v>
          </cell>
          <cell r="M1653" t="str">
            <v>6</v>
          </cell>
          <cell r="N1653" t="str">
            <v>5</v>
          </cell>
          <cell r="O1653" t="str">
            <v>3</v>
          </cell>
          <cell r="P1653" t="str">
            <v>1</v>
          </cell>
          <cell r="Q1653" t="str">
            <v>E</v>
          </cell>
          <cell r="R1653" t="str">
            <v>900</v>
          </cell>
          <cell r="S1653" t="str">
            <v>90001</v>
          </cell>
          <cell r="T1653" t="str">
            <v>1431</v>
          </cell>
          <cell r="U1653" t="str">
            <v>00</v>
          </cell>
          <cell r="V1653" t="str">
            <v>16</v>
          </cell>
          <cell r="W1653" t="str">
            <v>00605</v>
          </cell>
          <cell r="X1653" t="str">
            <v>1</v>
          </cell>
          <cell r="Y1653" t="str">
            <v>20</v>
          </cell>
          <cell r="Z1653" t="str">
            <v>150</v>
          </cell>
          <cell r="AA1653" t="str">
            <v>002</v>
          </cell>
          <cell r="AB1653">
            <v>7172.6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7172.6</v>
          </cell>
        </row>
        <row r="1654">
          <cell r="C1654" t="str">
            <v>131150939000100605002</v>
          </cell>
          <cell r="D1654" t="str">
            <v>2018.29.02.012.2.1.1.2.1.11.045.5093.2.6.5.3.1.E.900.90001.1311.00.16.00605.1.20.150.002</v>
          </cell>
          <cell r="E1654" t="str">
            <v>2018</v>
          </cell>
          <cell r="F1654" t="str">
            <v>29.02</v>
          </cell>
          <cell r="G1654" t="str">
            <v>012</v>
          </cell>
          <cell r="H1654" t="str">
            <v>2.1.1.2.1</v>
          </cell>
          <cell r="I1654" t="str">
            <v>11</v>
          </cell>
          <cell r="J1654" t="str">
            <v>045</v>
          </cell>
          <cell r="K1654" t="str">
            <v>5093</v>
          </cell>
          <cell r="L1654" t="str">
            <v>2</v>
          </cell>
          <cell r="M1654" t="str">
            <v>6</v>
          </cell>
          <cell r="N1654" t="str">
            <v>5</v>
          </cell>
          <cell r="O1654" t="str">
            <v>3</v>
          </cell>
          <cell r="P1654" t="str">
            <v>1</v>
          </cell>
          <cell r="Q1654" t="str">
            <v>E</v>
          </cell>
          <cell r="R1654" t="str">
            <v>900</v>
          </cell>
          <cell r="S1654" t="str">
            <v>90001</v>
          </cell>
          <cell r="T1654" t="str">
            <v>1311</v>
          </cell>
          <cell r="U1654" t="str">
            <v>00</v>
          </cell>
          <cell r="V1654" t="str">
            <v>16</v>
          </cell>
          <cell r="W1654" t="str">
            <v>00605</v>
          </cell>
          <cell r="X1654" t="str">
            <v>1</v>
          </cell>
          <cell r="Y1654" t="str">
            <v>20</v>
          </cell>
          <cell r="Z1654" t="str">
            <v>150</v>
          </cell>
          <cell r="AA1654" t="str">
            <v>002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</row>
        <row r="1655">
          <cell r="C1655" t="str">
            <v>221450939000100404002</v>
          </cell>
          <cell r="D1655" t="str">
            <v>2018.29.02.012.2.1.1.2.1.11.045.5093.2.6.5.3.1.E.900.90001.2214.00.14.00404.1.20.150.002</v>
          </cell>
          <cell r="E1655" t="str">
            <v>2018</v>
          </cell>
          <cell r="F1655" t="str">
            <v>29.02</v>
          </cell>
          <cell r="G1655" t="str">
            <v>012</v>
          </cell>
          <cell r="H1655" t="str">
            <v>2.1.1.2.1</v>
          </cell>
          <cell r="I1655" t="str">
            <v>11</v>
          </cell>
          <cell r="J1655" t="str">
            <v>045</v>
          </cell>
          <cell r="K1655" t="str">
            <v>5093</v>
          </cell>
          <cell r="L1655" t="str">
            <v>2</v>
          </cell>
          <cell r="M1655" t="str">
            <v>6</v>
          </cell>
          <cell r="N1655" t="str">
            <v>5</v>
          </cell>
          <cell r="O1655" t="str">
            <v>3</v>
          </cell>
          <cell r="P1655" t="str">
            <v>1</v>
          </cell>
          <cell r="Q1655" t="str">
            <v>E</v>
          </cell>
          <cell r="R1655" t="str">
            <v>900</v>
          </cell>
          <cell r="S1655" t="str">
            <v>90001</v>
          </cell>
          <cell r="T1655" t="str">
            <v>2214</v>
          </cell>
          <cell r="U1655" t="str">
            <v>00</v>
          </cell>
          <cell r="V1655" t="str">
            <v>14</v>
          </cell>
          <cell r="W1655" t="str">
            <v>00404</v>
          </cell>
          <cell r="X1655" t="str">
            <v>1</v>
          </cell>
          <cell r="Y1655" t="str">
            <v>20</v>
          </cell>
          <cell r="Z1655" t="str">
            <v>150</v>
          </cell>
          <cell r="AA1655" t="str">
            <v>002</v>
          </cell>
          <cell r="AB1655">
            <v>2771.23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2771.23</v>
          </cell>
        </row>
        <row r="1656">
          <cell r="C1656" t="str">
            <v>296150939000100404002</v>
          </cell>
          <cell r="D1656" t="str">
            <v>2018.29.02.012.2.1.1.2.1.11.045.5093.2.6.5.3.1.E.900.90001.2961.00.14.00404.1.20.150.002</v>
          </cell>
          <cell r="E1656" t="str">
            <v>2018</v>
          </cell>
          <cell r="F1656" t="str">
            <v>29.02</v>
          </cell>
          <cell r="G1656" t="str">
            <v>012</v>
          </cell>
          <cell r="H1656" t="str">
            <v>2.1.1.2.1</v>
          </cell>
          <cell r="I1656" t="str">
            <v>11</v>
          </cell>
          <cell r="J1656" t="str">
            <v>045</v>
          </cell>
          <cell r="K1656" t="str">
            <v>5093</v>
          </cell>
          <cell r="L1656" t="str">
            <v>2</v>
          </cell>
          <cell r="M1656" t="str">
            <v>6</v>
          </cell>
          <cell r="N1656" t="str">
            <v>5</v>
          </cell>
          <cell r="O1656" t="str">
            <v>3</v>
          </cell>
          <cell r="P1656" t="str">
            <v>1</v>
          </cell>
          <cell r="Q1656" t="str">
            <v>E</v>
          </cell>
          <cell r="R1656" t="str">
            <v>900</v>
          </cell>
          <cell r="S1656" t="str">
            <v>90001</v>
          </cell>
          <cell r="T1656" t="str">
            <v>2961</v>
          </cell>
          <cell r="U1656" t="str">
            <v>00</v>
          </cell>
          <cell r="V1656" t="str">
            <v>14</v>
          </cell>
          <cell r="W1656" t="str">
            <v>00404</v>
          </cell>
          <cell r="X1656" t="str">
            <v>1</v>
          </cell>
          <cell r="Y1656" t="str">
            <v>20</v>
          </cell>
          <cell r="Z1656" t="str">
            <v>150</v>
          </cell>
          <cell r="AA1656" t="str">
            <v>002</v>
          </cell>
          <cell r="AB1656">
            <v>155010.54999999999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155010.54999999999</v>
          </cell>
        </row>
        <row r="1657">
          <cell r="C1657" t="str">
            <v>211150763580100605002</v>
          </cell>
          <cell r="D1657" t="str">
            <v>2018.29.02.012.2.1.1.2.1.11.045.5076.2.6.5.3.1.E.358.35801.2111.00.16.00605.1.20.150.002</v>
          </cell>
          <cell r="E1657" t="str">
            <v>2018</v>
          </cell>
          <cell r="F1657" t="str">
            <v>29.02</v>
          </cell>
          <cell r="G1657" t="str">
            <v>012</v>
          </cell>
          <cell r="H1657" t="str">
            <v>2.1.1.2.1</v>
          </cell>
          <cell r="I1657" t="str">
            <v>11</v>
          </cell>
          <cell r="J1657" t="str">
            <v>045</v>
          </cell>
          <cell r="K1657" t="str">
            <v>5076</v>
          </cell>
          <cell r="L1657" t="str">
            <v>2</v>
          </cell>
          <cell r="M1657" t="str">
            <v>6</v>
          </cell>
          <cell r="N1657" t="str">
            <v>5</v>
          </cell>
          <cell r="O1657" t="str">
            <v>3</v>
          </cell>
          <cell r="P1657" t="str">
            <v>1</v>
          </cell>
          <cell r="Q1657" t="str">
            <v>E</v>
          </cell>
          <cell r="R1657" t="str">
            <v>358</v>
          </cell>
          <cell r="S1657" t="str">
            <v>35801</v>
          </cell>
          <cell r="T1657" t="str">
            <v>2111</v>
          </cell>
          <cell r="U1657" t="str">
            <v>00</v>
          </cell>
          <cell r="V1657" t="str">
            <v>16</v>
          </cell>
          <cell r="W1657" t="str">
            <v>00605</v>
          </cell>
          <cell r="X1657" t="str">
            <v>1</v>
          </cell>
          <cell r="Y1657" t="str">
            <v>20</v>
          </cell>
          <cell r="Z1657" t="str">
            <v>150</v>
          </cell>
          <cell r="AA1657" t="str">
            <v>002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</row>
        <row r="1658">
          <cell r="C1658" t="str">
            <v>515150769000100404002</v>
          </cell>
          <cell r="D1658" t="str">
            <v>2018.29.02.012.2.1.1.2.1.11.045.5076.2.6.5.3.1.E.900.90001.5151.00.14.00404.2.20.150.002</v>
          </cell>
          <cell r="E1658" t="str">
            <v>2018</v>
          </cell>
          <cell r="F1658" t="str">
            <v>29.02</v>
          </cell>
          <cell r="G1658" t="str">
            <v>012</v>
          </cell>
          <cell r="H1658" t="str">
            <v>2.1.1.2.1</v>
          </cell>
          <cell r="I1658" t="str">
            <v>11</v>
          </cell>
          <cell r="J1658" t="str">
            <v>045</v>
          </cell>
          <cell r="K1658" t="str">
            <v>5076</v>
          </cell>
          <cell r="L1658" t="str">
            <v>2</v>
          </cell>
          <cell r="M1658" t="str">
            <v>6</v>
          </cell>
          <cell r="N1658" t="str">
            <v>5</v>
          </cell>
          <cell r="O1658" t="str">
            <v>3</v>
          </cell>
          <cell r="P1658" t="str">
            <v>1</v>
          </cell>
          <cell r="Q1658" t="str">
            <v>E</v>
          </cell>
          <cell r="R1658" t="str">
            <v>900</v>
          </cell>
          <cell r="S1658" t="str">
            <v>90001</v>
          </cell>
          <cell r="T1658" t="str">
            <v>5151</v>
          </cell>
          <cell r="U1658" t="str">
            <v>00</v>
          </cell>
          <cell r="V1658" t="str">
            <v>14</v>
          </cell>
          <cell r="W1658" t="str">
            <v>00404</v>
          </cell>
          <cell r="X1658" t="str">
            <v>2</v>
          </cell>
          <cell r="Y1658" t="str">
            <v>20</v>
          </cell>
          <cell r="Z1658" t="str">
            <v>150</v>
          </cell>
          <cell r="AA1658" t="str">
            <v>002</v>
          </cell>
          <cell r="AB1658">
            <v>1029.3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1029.3</v>
          </cell>
        </row>
        <row r="1659">
          <cell r="C1659" t="str">
            <v>143250779000100605002</v>
          </cell>
          <cell r="D1659" t="str">
            <v>2018.29.02.012.2.1.1.2.1.11.045.5077.2.6.5.3.1.E.900.90001.1432.00.16.00605.1.20.150.002</v>
          </cell>
          <cell r="E1659" t="str">
            <v>2018</v>
          </cell>
          <cell r="F1659" t="str">
            <v>29.02</v>
          </cell>
          <cell r="G1659" t="str">
            <v>012</v>
          </cell>
          <cell r="H1659" t="str">
            <v>2.1.1.2.1</v>
          </cell>
          <cell r="I1659" t="str">
            <v>11</v>
          </cell>
          <cell r="J1659" t="str">
            <v>045</v>
          </cell>
          <cell r="K1659" t="str">
            <v>5077</v>
          </cell>
          <cell r="L1659" t="str">
            <v>2</v>
          </cell>
          <cell r="M1659" t="str">
            <v>6</v>
          </cell>
          <cell r="N1659" t="str">
            <v>5</v>
          </cell>
          <cell r="O1659" t="str">
            <v>3</v>
          </cell>
          <cell r="P1659" t="str">
            <v>1</v>
          </cell>
          <cell r="Q1659" t="str">
            <v>E</v>
          </cell>
          <cell r="R1659" t="str">
            <v>900</v>
          </cell>
          <cell r="S1659" t="str">
            <v>90001</v>
          </cell>
          <cell r="T1659" t="str">
            <v>1432</v>
          </cell>
          <cell r="U1659" t="str">
            <v>00</v>
          </cell>
          <cell r="V1659" t="str">
            <v>16</v>
          </cell>
          <cell r="W1659" t="str">
            <v>00605</v>
          </cell>
          <cell r="X1659" t="str">
            <v>1</v>
          </cell>
          <cell r="Y1659" t="str">
            <v>20</v>
          </cell>
          <cell r="Z1659" t="str">
            <v>150</v>
          </cell>
          <cell r="AA1659" t="str">
            <v>002</v>
          </cell>
          <cell r="AB1659">
            <v>1824.32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1824.32</v>
          </cell>
        </row>
        <row r="1660">
          <cell r="C1660" t="str">
            <v>154350779000100605002</v>
          </cell>
          <cell r="D1660" t="str">
            <v>2018.29.02.012.2.1.1.2.1.11.045.5077.2.6.5.3.1.E.900.90001.1543.00.16.00605.1.20.150.002</v>
          </cell>
          <cell r="E1660" t="str">
            <v>2018</v>
          </cell>
          <cell r="F1660" t="str">
            <v>29.02</v>
          </cell>
          <cell r="G1660" t="str">
            <v>012</v>
          </cell>
          <cell r="H1660" t="str">
            <v>2.1.1.2.1</v>
          </cell>
          <cell r="I1660" t="str">
            <v>11</v>
          </cell>
          <cell r="J1660" t="str">
            <v>045</v>
          </cell>
          <cell r="K1660" t="str">
            <v>5077</v>
          </cell>
          <cell r="L1660" t="str">
            <v>2</v>
          </cell>
          <cell r="M1660" t="str">
            <v>6</v>
          </cell>
          <cell r="N1660" t="str">
            <v>5</v>
          </cell>
          <cell r="O1660" t="str">
            <v>3</v>
          </cell>
          <cell r="P1660" t="str">
            <v>1</v>
          </cell>
          <cell r="Q1660" t="str">
            <v>E</v>
          </cell>
          <cell r="R1660" t="str">
            <v>900</v>
          </cell>
          <cell r="S1660" t="str">
            <v>90001</v>
          </cell>
          <cell r="T1660" t="str">
            <v>1543</v>
          </cell>
          <cell r="U1660" t="str">
            <v>00</v>
          </cell>
          <cell r="V1660" t="str">
            <v>16</v>
          </cell>
          <cell r="W1660" t="str">
            <v>00605</v>
          </cell>
          <cell r="X1660" t="str">
            <v>1</v>
          </cell>
          <cell r="Y1660" t="str">
            <v>20</v>
          </cell>
          <cell r="Z1660" t="str">
            <v>150</v>
          </cell>
          <cell r="AA1660" t="str">
            <v>002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</row>
        <row r="1661">
          <cell r="C1661" t="str">
            <v>353150779000100404700</v>
          </cell>
          <cell r="D1661" t="str">
            <v>2018.29.02.012.2.1.1.2.1.11.045.5077.2.6.5.3.1.E.900.90001.3531.00.14.00404.1.20.150.700</v>
          </cell>
          <cell r="E1661" t="str">
            <v>2018</v>
          </cell>
          <cell r="F1661" t="str">
            <v>29.02</v>
          </cell>
          <cell r="G1661" t="str">
            <v>012</v>
          </cell>
          <cell r="H1661" t="str">
            <v>2.1.1.2.1</v>
          </cell>
          <cell r="I1661" t="str">
            <v>11</v>
          </cell>
          <cell r="J1661" t="str">
            <v>045</v>
          </cell>
          <cell r="K1661" t="str">
            <v>5077</v>
          </cell>
          <cell r="L1661" t="str">
            <v>2</v>
          </cell>
          <cell r="M1661" t="str">
            <v>6</v>
          </cell>
          <cell r="N1661" t="str">
            <v>5</v>
          </cell>
          <cell r="O1661" t="str">
            <v>3</v>
          </cell>
          <cell r="P1661" t="str">
            <v>1</v>
          </cell>
          <cell r="Q1661" t="str">
            <v>E</v>
          </cell>
          <cell r="R1661" t="str">
            <v>900</v>
          </cell>
          <cell r="S1661" t="str">
            <v>90001</v>
          </cell>
          <cell r="T1661" t="str">
            <v>3531</v>
          </cell>
          <cell r="U1661" t="str">
            <v>00</v>
          </cell>
          <cell r="V1661" t="str">
            <v>14</v>
          </cell>
          <cell r="W1661" t="str">
            <v>00404</v>
          </cell>
          <cell r="X1661" t="str">
            <v>1</v>
          </cell>
          <cell r="Y1661" t="str">
            <v>20</v>
          </cell>
          <cell r="Z1661" t="str">
            <v>150</v>
          </cell>
          <cell r="AA1661" t="str">
            <v>700</v>
          </cell>
          <cell r="AB1661">
            <v>3500</v>
          </cell>
          <cell r="AC1661">
            <v>3500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</row>
        <row r="1662">
          <cell r="C1662" t="str">
            <v>171350809000100605002</v>
          </cell>
          <cell r="D1662" t="str">
            <v>2018.29.02.012.2.1.1.2.1.11.045.5080.2.6.5.3.1.E.900.90001.1713.00.16.00605.1.20.150.002</v>
          </cell>
          <cell r="E1662" t="str">
            <v>2018</v>
          </cell>
          <cell r="F1662" t="str">
            <v>29.02</v>
          </cell>
          <cell r="G1662" t="str">
            <v>012</v>
          </cell>
          <cell r="H1662" t="str">
            <v>2.1.1.2.1</v>
          </cell>
          <cell r="I1662" t="str">
            <v>11</v>
          </cell>
          <cell r="J1662" t="str">
            <v>045</v>
          </cell>
          <cell r="K1662" t="str">
            <v>5080</v>
          </cell>
          <cell r="L1662" t="str">
            <v>2</v>
          </cell>
          <cell r="M1662" t="str">
            <v>6</v>
          </cell>
          <cell r="N1662" t="str">
            <v>5</v>
          </cell>
          <cell r="O1662" t="str">
            <v>3</v>
          </cell>
          <cell r="P1662" t="str">
            <v>1</v>
          </cell>
          <cell r="Q1662" t="str">
            <v>E</v>
          </cell>
          <cell r="R1662" t="str">
            <v>900</v>
          </cell>
          <cell r="S1662" t="str">
            <v>90001</v>
          </cell>
          <cell r="T1662" t="str">
            <v>1713</v>
          </cell>
          <cell r="U1662" t="str">
            <v>00</v>
          </cell>
          <cell r="V1662" t="str">
            <v>16</v>
          </cell>
          <cell r="W1662" t="str">
            <v>00605</v>
          </cell>
          <cell r="X1662" t="str">
            <v>1</v>
          </cell>
          <cell r="Y1662" t="str">
            <v>20</v>
          </cell>
          <cell r="Z1662" t="str">
            <v>150</v>
          </cell>
          <cell r="AA1662" t="str">
            <v>002</v>
          </cell>
          <cell r="AB1662">
            <v>10949.86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10949.86</v>
          </cell>
        </row>
        <row r="1663">
          <cell r="C1663" t="str">
            <v>318150809000100404002</v>
          </cell>
          <cell r="D1663" t="str">
            <v>2018.29.02.012.2.1.1.2.1.11.045.5080.2.6.5.3.1.E.900.90001.3181.00.14.00404.1.20.150.002</v>
          </cell>
          <cell r="E1663" t="str">
            <v>2018</v>
          </cell>
          <cell r="F1663" t="str">
            <v>29.02</v>
          </cell>
          <cell r="G1663" t="str">
            <v>012</v>
          </cell>
          <cell r="H1663" t="str">
            <v>2.1.1.2.1</v>
          </cell>
          <cell r="I1663" t="str">
            <v>11</v>
          </cell>
          <cell r="J1663" t="str">
            <v>045</v>
          </cell>
          <cell r="K1663" t="str">
            <v>5080</v>
          </cell>
          <cell r="L1663" t="str">
            <v>2</v>
          </cell>
          <cell r="M1663" t="str">
            <v>6</v>
          </cell>
          <cell r="N1663" t="str">
            <v>5</v>
          </cell>
          <cell r="O1663" t="str">
            <v>3</v>
          </cell>
          <cell r="P1663" t="str">
            <v>1</v>
          </cell>
          <cell r="Q1663" t="str">
            <v>E</v>
          </cell>
          <cell r="R1663" t="str">
            <v>900</v>
          </cell>
          <cell r="S1663" t="str">
            <v>90001</v>
          </cell>
          <cell r="T1663" t="str">
            <v>3181</v>
          </cell>
          <cell r="U1663" t="str">
            <v>00</v>
          </cell>
          <cell r="V1663" t="str">
            <v>14</v>
          </cell>
          <cell r="W1663" t="str">
            <v>00404</v>
          </cell>
          <cell r="X1663" t="str">
            <v>1</v>
          </cell>
          <cell r="Y1663" t="str">
            <v>20</v>
          </cell>
          <cell r="Z1663" t="str">
            <v>150</v>
          </cell>
          <cell r="AA1663" t="str">
            <v>002</v>
          </cell>
          <cell r="AB1663">
            <v>11633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11633</v>
          </cell>
        </row>
        <row r="1664">
          <cell r="C1664" t="str">
            <v>351150809000100605002</v>
          </cell>
          <cell r="D1664" t="str">
            <v>2018.29.02.012.2.1.1.2.1.11.045.5080.2.6.5.3.1.E.900.90001.3511.00.16.00605.1.20.150.002</v>
          </cell>
          <cell r="E1664" t="str">
            <v>2018</v>
          </cell>
          <cell r="F1664" t="str">
            <v>29.02</v>
          </cell>
          <cell r="G1664" t="str">
            <v>012</v>
          </cell>
          <cell r="H1664" t="str">
            <v>2.1.1.2.1</v>
          </cell>
          <cell r="I1664" t="str">
            <v>11</v>
          </cell>
          <cell r="J1664" t="str">
            <v>045</v>
          </cell>
          <cell r="K1664" t="str">
            <v>5080</v>
          </cell>
          <cell r="L1664" t="str">
            <v>2</v>
          </cell>
          <cell r="M1664" t="str">
            <v>6</v>
          </cell>
          <cell r="N1664" t="str">
            <v>5</v>
          </cell>
          <cell r="O1664" t="str">
            <v>3</v>
          </cell>
          <cell r="P1664" t="str">
            <v>1</v>
          </cell>
          <cell r="Q1664" t="str">
            <v>E</v>
          </cell>
          <cell r="R1664" t="str">
            <v>900</v>
          </cell>
          <cell r="S1664" t="str">
            <v>90001</v>
          </cell>
          <cell r="T1664" t="str">
            <v>3511</v>
          </cell>
          <cell r="U1664" t="str">
            <v>00</v>
          </cell>
          <cell r="V1664" t="str">
            <v>16</v>
          </cell>
          <cell r="W1664" t="str">
            <v>00605</v>
          </cell>
          <cell r="X1664" t="str">
            <v>1</v>
          </cell>
          <cell r="Y1664" t="str">
            <v>20</v>
          </cell>
          <cell r="Z1664" t="str">
            <v>150</v>
          </cell>
          <cell r="AA1664" t="str">
            <v>002</v>
          </cell>
          <cell r="AB1664">
            <v>0.18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0.18</v>
          </cell>
        </row>
        <row r="1665">
          <cell r="C1665" t="str">
            <v>113150819000100605002</v>
          </cell>
          <cell r="D1665" t="str">
            <v>2018.29.02.012.2.1.1.2.1.11.045.5081.2.6.5.3.1.E.900.90001.1131.00.16.00605.1.20.150.002</v>
          </cell>
          <cell r="E1665" t="str">
            <v>2018</v>
          </cell>
          <cell r="F1665" t="str">
            <v>29.02</v>
          </cell>
          <cell r="G1665" t="str">
            <v>012</v>
          </cell>
          <cell r="H1665" t="str">
            <v>2.1.1.2.1</v>
          </cell>
          <cell r="I1665" t="str">
            <v>11</v>
          </cell>
          <cell r="J1665" t="str">
            <v>045</v>
          </cell>
          <cell r="K1665" t="str">
            <v>5081</v>
          </cell>
          <cell r="L1665" t="str">
            <v>2</v>
          </cell>
          <cell r="M1665" t="str">
            <v>6</v>
          </cell>
          <cell r="N1665" t="str">
            <v>5</v>
          </cell>
          <cell r="O1665" t="str">
            <v>3</v>
          </cell>
          <cell r="P1665" t="str">
            <v>1</v>
          </cell>
          <cell r="Q1665" t="str">
            <v>E</v>
          </cell>
          <cell r="R1665" t="str">
            <v>900</v>
          </cell>
          <cell r="S1665" t="str">
            <v>90001</v>
          </cell>
          <cell r="T1665" t="str">
            <v>1131</v>
          </cell>
          <cell r="U1665" t="str">
            <v>00</v>
          </cell>
          <cell r="V1665" t="str">
            <v>16</v>
          </cell>
          <cell r="W1665" t="str">
            <v>00605</v>
          </cell>
          <cell r="X1665" t="str">
            <v>1</v>
          </cell>
          <cell r="Y1665" t="str">
            <v>20</v>
          </cell>
          <cell r="Z1665" t="str">
            <v>150</v>
          </cell>
          <cell r="AA1665" t="str">
            <v>002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</row>
        <row r="1666">
          <cell r="C1666" t="str">
            <v>221450819000100404002</v>
          </cell>
          <cell r="D1666" t="str">
            <v>2018.29.02.012.2.1.1.2.1.11.045.5081.2.6.5.3.1.E.900.90001.2214.00.14.00404.1.20.150.002</v>
          </cell>
          <cell r="E1666" t="str">
            <v>2018</v>
          </cell>
          <cell r="F1666" t="str">
            <v>29.02</v>
          </cell>
          <cell r="G1666" t="str">
            <v>012</v>
          </cell>
          <cell r="H1666" t="str">
            <v>2.1.1.2.1</v>
          </cell>
          <cell r="I1666" t="str">
            <v>11</v>
          </cell>
          <cell r="J1666" t="str">
            <v>045</v>
          </cell>
          <cell r="K1666" t="str">
            <v>5081</v>
          </cell>
          <cell r="L1666" t="str">
            <v>2</v>
          </cell>
          <cell r="M1666" t="str">
            <v>6</v>
          </cell>
          <cell r="N1666" t="str">
            <v>5</v>
          </cell>
          <cell r="O1666" t="str">
            <v>3</v>
          </cell>
          <cell r="P1666" t="str">
            <v>1</v>
          </cell>
          <cell r="Q1666" t="str">
            <v>E</v>
          </cell>
          <cell r="R1666" t="str">
            <v>900</v>
          </cell>
          <cell r="S1666" t="str">
            <v>90001</v>
          </cell>
          <cell r="T1666" t="str">
            <v>2214</v>
          </cell>
          <cell r="U1666" t="str">
            <v>00</v>
          </cell>
          <cell r="V1666" t="str">
            <v>14</v>
          </cell>
          <cell r="W1666" t="str">
            <v>00404</v>
          </cell>
          <cell r="X1666" t="str">
            <v>1</v>
          </cell>
          <cell r="Y1666" t="str">
            <v>20</v>
          </cell>
          <cell r="Z1666" t="str">
            <v>150</v>
          </cell>
          <cell r="AA1666" t="str">
            <v>002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</row>
        <row r="1667">
          <cell r="C1667" t="str">
            <v>243150819000100404002</v>
          </cell>
          <cell r="D1667" t="str">
            <v>2018.29.02.012.2.1.1.2.1.11.045.5081.2.6.5.3.1.E.900.90001.2431.00.14.00404.1.20.150.002</v>
          </cell>
          <cell r="E1667" t="str">
            <v>2018</v>
          </cell>
          <cell r="F1667" t="str">
            <v>29.02</v>
          </cell>
          <cell r="G1667" t="str">
            <v>012</v>
          </cell>
          <cell r="H1667" t="str">
            <v>2.1.1.2.1</v>
          </cell>
          <cell r="I1667" t="str">
            <v>11</v>
          </cell>
          <cell r="J1667" t="str">
            <v>045</v>
          </cell>
          <cell r="K1667" t="str">
            <v>5081</v>
          </cell>
          <cell r="L1667" t="str">
            <v>2</v>
          </cell>
          <cell r="M1667" t="str">
            <v>6</v>
          </cell>
          <cell r="N1667" t="str">
            <v>5</v>
          </cell>
          <cell r="O1667" t="str">
            <v>3</v>
          </cell>
          <cell r="P1667" t="str">
            <v>1</v>
          </cell>
          <cell r="Q1667" t="str">
            <v>E</v>
          </cell>
          <cell r="R1667" t="str">
            <v>900</v>
          </cell>
          <cell r="S1667" t="str">
            <v>90001</v>
          </cell>
          <cell r="T1667" t="str">
            <v>2431</v>
          </cell>
          <cell r="U1667" t="str">
            <v>00</v>
          </cell>
          <cell r="V1667" t="str">
            <v>14</v>
          </cell>
          <cell r="W1667" t="str">
            <v>00404</v>
          </cell>
          <cell r="X1667" t="str">
            <v>1</v>
          </cell>
          <cell r="Y1667" t="str">
            <v>20</v>
          </cell>
          <cell r="Z1667" t="str">
            <v>150</v>
          </cell>
          <cell r="AA1667" t="str">
            <v>002</v>
          </cell>
          <cell r="AB1667">
            <v>97.43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97.43</v>
          </cell>
        </row>
        <row r="1668">
          <cell r="C1668" t="str">
            <v>247150819000100404002</v>
          </cell>
          <cell r="D1668" t="str">
            <v>2018.29.02.012.2.1.1.2.1.11.045.5081.2.6.5.3.1.E.900.90001.2471.00.14.00404.1.20.150.002</v>
          </cell>
          <cell r="E1668" t="str">
            <v>2018</v>
          </cell>
          <cell r="F1668" t="str">
            <v>29.02</v>
          </cell>
          <cell r="G1668" t="str">
            <v>012</v>
          </cell>
          <cell r="H1668" t="str">
            <v>2.1.1.2.1</v>
          </cell>
          <cell r="I1668" t="str">
            <v>11</v>
          </cell>
          <cell r="J1668" t="str">
            <v>045</v>
          </cell>
          <cell r="K1668" t="str">
            <v>5081</v>
          </cell>
          <cell r="L1668" t="str">
            <v>2</v>
          </cell>
          <cell r="M1668" t="str">
            <v>6</v>
          </cell>
          <cell r="N1668" t="str">
            <v>5</v>
          </cell>
          <cell r="O1668" t="str">
            <v>3</v>
          </cell>
          <cell r="P1668" t="str">
            <v>1</v>
          </cell>
          <cell r="Q1668" t="str">
            <v>E</v>
          </cell>
          <cell r="R1668" t="str">
            <v>900</v>
          </cell>
          <cell r="S1668" t="str">
            <v>90001</v>
          </cell>
          <cell r="T1668" t="str">
            <v>2471</v>
          </cell>
          <cell r="U1668" t="str">
            <v>00</v>
          </cell>
          <cell r="V1668" t="str">
            <v>14</v>
          </cell>
          <cell r="W1668" t="str">
            <v>00404</v>
          </cell>
          <cell r="X1668" t="str">
            <v>1</v>
          </cell>
          <cell r="Y1668" t="str">
            <v>20</v>
          </cell>
          <cell r="Z1668" t="str">
            <v>150</v>
          </cell>
          <cell r="AA1668" t="str">
            <v>002</v>
          </cell>
          <cell r="AB1668">
            <v>11529.48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11529.48</v>
          </cell>
        </row>
        <row r="1669">
          <cell r="C1669" t="str">
            <v>261450819000100605002</v>
          </cell>
          <cell r="D1669" t="str">
            <v>2018.29.02.012.2.1.1.2.1.11.045.5081.2.6.5.3.1.E.900.90001.2614.00.16.00605.1.20.150.002</v>
          </cell>
          <cell r="E1669" t="str">
            <v>2018</v>
          </cell>
          <cell r="F1669" t="str">
            <v>29.02</v>
          </cell>
          <cell r="G1669" t="str">
            <v>012</v>
          </cell>
          <cell r="H1669" t="str">
            <v>2.1.1.2.1</v>
          </cell>
          <cell r="I1669" t="str">
            <v>11</v>
          </cell>
          <cell r="J1669" t="str">
            <v>045</v>
          </cell>
          <cell r="K1669" t="str">
            <v>5081</v>
          </cell>
          <cell r="L1669" t="str">
            <v>2</v>
          </cell>
          <cell r="M1669" t="str">
            <v>6</v>
          </cell>
          <cell r="N1669" t="str">
            <v>5</v>
          </cell>
          <cell r="O1669" t="str">
            <v>3</v>
          </cell>
          <cell r="P1669" t="str">
            <v>1</v>
          </cell>
          <cell r="Q1669" t="str">
            <v>E</v>
          </cell>
          <cell r="R1669" t="str">
            <v>900</v>
          </cell>
          <cell r="S1669" t="str">
            <v>90001</v>
          </cell>
          <cell r="T1669" t="str">
            <v>2614</v>
          </cell>
          <cell r="U1669" t="str">
            <v>00</v>
          </cell>
          <cell r="V1669" t="str">
            <v>16</v>
          </cell>
          <cell r="W1669" t="str">
            <v>00605</v>
          </cell>
          <cell r="X1669" t="str">
            <v>1</v>
          </cell>
          <cell r="Y1669" t="str">
            <v>20</v>
          </cell>
          <cell r="Z1669" t="str">
            <v>150</v>
          </cell>
          <cell r="AA1669" t="str">
            <v>002</v>
          </cell>
          <cell r="AB1669">
            <v>3165.09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3165.09</v>
          </cell>
        </row>
        <row r="1670">
          <cell r="C1670" t="str">
            <v>293150819000100404002</v>
          </cell>
          <cell r="D1670" t="str">
            <v>2018.29.02.012.2.1.1.2.1.11.045.5081.2.6.5.3.1.E.900.90001.2931.00.14.00404.1.20.150.002</v>
          </cell>
          <cell r="E1670" t="str">
            <v>2018</v>
          </cell>
          <cell r="F1670" t="str">
            <v>29.02</v>
          </cell>
          <cell r="G1670" t="str">
            <v>012</v>
          </cell>
          <cell r="H1670" t="str">
            <v>2.1.1.2.1</v>
          </cell>
          <cell r="I1670" t="str">
            <v>11</v>
          </cell>
          <cell r="J1670" t="str">
            <v>045</v>
          </cell>
          <cell r="K1670" t="str">
            <v>5081</v>
          </cell>
          <cell r="L1670" t="str">
            <v>2</v>
          </cell>
          <cell r="M1670" t="str">
            <v>6</v>
          </cell>
          <cell r="N1670" t="str">
            <v>5</v>
          </cell>
          <cell r="O1670" t="str">
            <v>3</v>
          </cell>
          <cell r="P1670" t="str">
            <v>1</v>
          </cell>
          <cell r="Q1670" t="str">
            <v>E</v>
          </cell>
          <cell r="R1670" t="str">
            <v>900</v>
          </cell>
          <cell r="S1670" t="str">
            <v>90001</v>
          </cell>
          <cell r="T1670" t="str">
            <v>2931</v>
          </cell>
          <cell r="U1670" t="str">
            <v>00</v>
          </cell>
          <cell r="V1670" t="str">
            <v>14</v>
          </cell>
          <cell r="W1670" t="str">
            <v>00404</v>
          </cell>
          <cell r="X1670" t="str">
            <v>1</v>
          </cell>
          <cell r="Y1670" t="str">
            <v>20</v>
          </cell>
          <cell r="Z1670" t="str">
            <v>150</v>
          </cell>
          <cell r="AA1670" t="str">
            <v>002</v>
          </cell>
          <cell r="AB1670">
            <v>12058.85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12058.85</v>
          </cell>
        </row>
        <row r="1671">
          <cell r="C1671" t="str">
            <v>294150749000100404002</v>
          </cell>
          <cell r="D1671" t="str">
            <v>2018.29.02.012.2.1.1.2.1.11.045.5074.2.6.5.3.1.E.900.90001.2941.00.14.00404.1.20.150.002</v>
          </cell>
          <cell r="E1671" t="str">
            <v>2018</v>
          </cell>
          <cell r="F1671" t="str">
            <v>29.02</v>
          </cell>
          <cell r="G1671" t="str">
            <v>012</v>
          </cell>
          <cell r="H1671" t="str">
            <v>2.1.1.2.1</v>
          </cell>
          <cell r="I1671" t="str">
            <v>11</v>
          </cell>
          <cell r="J1671" t="str">
            <v>045</v>
          </cell>
          <cell r="K1671" t="str">
            <v>5074</v>
          </cell>
          <cell r="L1671" t="str">
            <v>2</v>
          </cell>
          <cell r="M1671" t="str">
            <v>6</v>
          </cell>
          <cell r="N1671" t="str">
            <v>5</v>
          </cell>
          <cell r="O1671" t="str">
            <v>3</v>
          </cell>
          <cell r="P1671" t="str">
            <v>1</v>
          </cell>
          <cell r="Q1671" t="str">
            <v>E</v>
          </cell>
          <cell r="R1671" t="str">
            <v>900</v>
          </cell>
          <cell r="S1671" t="str">
            <v>90001</v>
          </cell>
          <cell r="T1671" t="str">
            <v>2941</v>
          </cell>
          <cell r="U1671" t="str">
            <v>00</v>
          </cell>
          <cell r="V1671" t="str">
            <v>14</v>
          </cell>
          <cell r="W1671" t="str">
            <v>00404</v>
          </cell>
          <cell r="X1671" t="str">
            <v>1</v>
          </cell>
          <cell r="Y1671" t="str">
            <v>20</v>
          </cell>
          <cell r="Z1671" t="str">
            <v>150</v>
          </cell>
          <cell r="AA1671" t="str">
            <v>002</v>
          </cell>
          <cell r="AB1671">
            <v>4999.5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4999.5</v>
          </cell>
        </row>
        <row r="1672">
          <cell r="C1672" t="str">
            <v>372150749000100605002</v>
          </cell>
          <cell r="D1672" t="str">
            <v>2018.29.02.012.2.1.1.2.1.11.045.5074.2.6.5.3.1.E.900.90001.3721.00.16.00605.1.20.150.002</v>
          </cell>
          <cell r="E1672" t="str">
            <v>2018</v>
          </cell>
          <cell r="F1672" t="str">
            <v>29.02</v>
          </cell>
          <cell r="G1672" t="str">
            <v>012</v>
          </cell>
          <cell r="H1672" t="str">
            <v>2.1.1.2.1</v>
          </cell>
          <cell r="I1672" t="str">
            <v>11</v>
          </cell>
          <cell r="J1672" t="str">
            <v>045</v>
          </cell>
          <cell r="K1672" t="str">
            <v>5074</v>
          </cell>
          <cell r="L1672" t="str">
            <v>2</v>
          </cell>
          <cell r="M1672" t="str">
            <v>6</v>
          </cell>
          <cell r="N1672" t="str">
            <v>5</v>
          </cell>
          <cell r="O1672" t="str">
            <v>3</v>
          </cell>
          <cell r="P1672" t="str">
            <v>1</v>
          </cell>
          <cell r="Q1672" t="str">
            <v>E</v>
          </cell>
          <cell r="R1672" t="str">
            <v>900</v>
          </cell>
          <cell r="S1672" t="str">
            <v>90001</v>
          </cell>
          <cell r="T1672" t="str">
            <v>3721</v>
          </cell>
          <cell r="U1672" t="str">
            <v>00</v>
          </cell>
          <cell r="V1672" t="str">
            <v>16</v>
          </cell>
          <cell r="W1672" t="str">
            <v>00605</v>
          </cell>
          <cell r="X1672" t="str">
            <v>1</v>
          </cell>
          <cell r="Y1672" t="str">
            <v>20</v>
          </cell>
          <cell r="Z1672" t="str">
            <v>150</v>
          </cell>
          <cell r="AA1672" t="str">
            <v>002</v>
          </cell>
          <cell r="AB1672">
            <v>1197.52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1197.52</v>
          </cell>
        </row>
        <row r="1673">
          <cell r="C1673" t="str">
            <v>395150749000100404002</v>
          </cell>
          <cell r="D1673" t="str">
            <v>2018.29.02.012.2.1.1.2.1.11.045.5074.2.6.5.3.1.E.900.90001.3951.00.14.00404.1.20.150.002</v>
          </cell>
          <cell r="E1673" t="str">
            <v>2018</v>
          </cell>
          <cell r="F1673" t="str">
            <v>29.02</v>
          </cell>
          <cell r="G1673" t="str">
            <v>012</v>
          </cell>
          <cell r="H1673" t="str">
            <v>2.1.1.2.1</v>
          </cell>
          <cell r="I1673" t="str">
            <v>11</v>
          </cell>
          <cell r="J1673" t="str">
            <v>045</v>
          </cell>
          <cell r="K1673" t="str">
            <v>5074</v>
          </cell>
          <cell r="L1673" t="str">
            <v>2</v>
          </cell>
          <cell r="M1673" t="str">
            <v>6</v>
          </cell>
          <cell r="N1673" t="str">
            <v>5</v>
          </cell>
          <cell r="O1673" t="str">
            <v>3</v>
          </cell>
          <cell r="P1673" t="str">
            <v>1</v>
          </cell>
          <cell r="Q1673" t="str">
            <v>E</v>
          </cell>
          <cell r="R1673" t="str">
            <v>900</v>
          </cell>
          <cell r="S1673" t="str">
            <v>90001</v>
          </cell>
          <cell r="T1673" t="str">
            <v>3951</v>
          </cell>
          <cell r="U1673" t="str">
            <v>00</v>
          </cell>
          <cell r="V1673" t="str">
            <v>14</v>
          </cell>
          <cell r="W1673" t="str">
            <v>00404</v>
          </cell>
          <cell r="X1673" t="str">
            <v>1</v>
          </cell>
          <cell r="Y1673" t="str">
            <v>20</v>
          </cell>
          <cell r="Z1673" t="str">
            <v>150</v>
          </cell>
          <cell r="AA1673" t="str">
            <v>002</v>
          </cell>
          <cell r="AB1673">
            <v>15000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15000</v>
          </cell>
        </row>
        <row r="1674">
          <cell r="C1674" t="str">
            <v>564150749000100404002</v>
          </cell>
          <cell r="D1674" t="str">
            <v>2018.29.02.012.2.1.1.2.1.11.045.5074.2.6.5.3.1.E.900.90001.5641.00.14.00404.2.20.150.002</v>
          </cell>
          <cell r="E1674" t="str">
            <v>2018</v>
          </cell>
          <cell r="F1674" t="str">
            <v>29.02</v>
          </cell>
          <cell r="G1674" t="str">
            <v>012</v>
          </cell>
          <cell r="H1674" t="str">
            <v>2.1.1.2.1</v>
          </cell>
          <cell r="I1674" t="str">
            <v>11</v>
          </cell>
          <cell r="J1674" t="str">
            <v>045</v>
          </cell>
          <cell r="K1674" t="str">
            <v>5074</v>
          </cell>
          <cell r="L1674" t="str">
            <v>2</v>
          </cell>
          <cell r="M1674" t="str">
            <v>6</v>
          </cell>
          <cell r="N1674" t="str">
            <v>5</v>
          </cell>
          <cell r="O1674" t="str">
            <v>3</v>
          </cell>
          <cell r="P1674" t="str">
            <v>1</v>
          </cell>
          <cell r="Q1674" t="str">
            <v>E</v>
          </cell>
          <cell r="R1674" t="str">
            <v>900</v>
          </cell>
          <cell r="S1674" t="str">
            <v>90001</v>
          </cell>
          <cell r="T1674" t="str">
            <v>5641</v>
          </cell>
          <cell r="U1674" t="str">
            <v>00</v>
          </cell>
          <cell r="V1674" t="str">
            <v>14</v>
          </cell>
          <cell r="W1674" t="str">
            <v>00404</v>
          </cell>
          <cell r="X1674" t="str">
            <v>2</v>
          </cell>
          <cell r="Y1674" t="str">
            <v>20</v>
          </cell>
          <cell r="Z1674" t="str">
            <v>150</v>
          </cell>
          <cell r="AA1674" t="str">
            <v>002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</row>
        <row r="1675">
          <cell r="C1675" t="str">
            <v>132250789000100605002</v>
          </cell>
          <cell r="D1675" t="str">
            <v>2018.29.02.012.2.1.1.2.1.11.045.5078.2.6.5.3.1.E.900.90001.1322.00.16.00605.1.20.150.002</v>
          </cell>
          <cell r="E1675" t="str">
            <v>2018</v>
          </cell>
          <cell r="F1675" t="str">
            <v>29.02</v>
          </cell>
          <cell r="G1675" t="str">
            <v>012</v>
          </cell>
          <cell r="H1675" t="str">
            <v>2.1.1.2.1</v>
          </cell>
          <cell r="I1675" t="str">
            <v>11</v>
          </cell>
          <cell r="J1675" t="str">
            <v>045</v>
          </cell>
          <cell r="K1675" t="str">
            <v>5078</v>
          </cell>
          <cell r="L1675" t="str">
            <v>2</v>
          </cell>
          <cell r="M1675" t="str">
            <v>6</v>
          </cell>
          <cell r="N1675" t="str">
            <v>5</v>
          </cell>
          <cell r="O1675" t="str">
            <v>3</v>
          </cell>
          <cell r="P1675" t="str">
            <v>1</v>
          </cell>
          <cell r="Q1675" t="str">
            <v>E</v>
          </cell>
          <cell r="R1675" t="str">
            <v>900</v>
          </cell>
          <cell r="S1675" t="str">
            <v>90001</v>
          </cell>
          <cell r="T1675" t="str">
            <v>1322</v>
          </cell>
          <cell r="U1675" t="str">
            <v>00</v>
          </cell>
          <cell r="V1675" t="str">
            <v>16</v>
          </cell>
          <cell r="W1675" t="str">
            <v>00605</v>
          </cell>
          <cell r="X1675" t="str">
            <v>1</v>
          </cell>
          <cell r="Y1675" t="str">
            <v>20</v>
          </cell>
          <cell r="Z1675" t="str">
            <v>150</v>
          </cell>
          <cell r="AA1675" t="str">
            <v>002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</row>
        <row r="1676">
          <cell r="C1676" t="str">
            <v>143250809000100605002</v>
          </cell>
          <cell r="D1676" t="str">
            <v>2018.29.02.012.2.1.1.2.1.11.045.5080.2.6.5.3.1.E.900.90001.1432.00.16.00605.1.20.150.002</v>
          </cell>
          <cell r="E1676" t="str">
            <v>2018</v>
          </cell>
          <cell r="F1676" t="str">
            <v>29.02</v>
          </cell>
          <cell r="G1676" t="str">
            <v>012</v>
          </cell>
          <cell r="H1676" t="str">
            <v>2.1.1.2.1</v>
          </cell>
          <cell r="I1676" t="str">
            <v>11</v>
          </cell>
          <cell r="J1676" t="str">
            <v>045</v>
          </cell>
          <cell r="K1676" t="str">
            <v>5080</v>
          </cell>
          <cell r="L1676" t="str">
            <v>2</v>
          </cell>
          <cell r="M1676" t="str">
            <v>6</v>
          </cell>
          <cell r="N1676" t="str">
            <v>5</v>
          </cell>
          <cell r="O1676" t="str">
            <v>3</v>
          </cell>
          <cell r="P1676" t="str">
            <v>1</v>
          </cell>
          <cell r="Q1676" t="str">
            <v>E</v>
          </cell>
          <cell r="R1676" t="str">
            <v>900</v>
          </cell>
          <cell r="S1676" t="str">
            <v>90001</v>
          </cell>
          <cell r="T1676" t="str">
            <v>1432</v>
          </cell>
          <cell r="U1676" t="str">
            <v>00</v>
          </cell>
          <cell r="V1676" t="str">
            <v>16</v>
          </cell>
          <cell r="W1676" t="str">
            <v>00605</v>
          </cell>
          <cell r="X1676" t="str">
            <v>1</v>
          </cell>
          <cell r="Y1676" t="str">
            <v>20</v>
          </cell>
          <cell r="Z1676" t="str">
            <v>150</v>
          </cell>
          <cell r="AA1676" t="str">
            <v>002</v>
          </cell>
          <cell r="AB1676">
            <v>5163.91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5163.91</v>
          </cell>
        </row>
        <row r="1677">
          <cell r="C1677" t="str">
            <v>221450809000100404002</v>
          </cell>
          <cell r="D1677" t="str">
            <v>2018.29.02.012.2.1.1.2.1.11.045.5080.2.6.5.3.1.E.900.90001.2214.00.14.00404.1.20.150.002</v>
          </cell>
          <cell r="E1677" t="str">
            <v>2018</v>
          </cell>
          <cell r="F1677" t="str">
            <v>29.02</v>
          </cell>
          <cell r="G1677" t="str">
            <v>012</v>
          </cell>
          <cell r="H1677" t="str">
            <v>2.1.1.2.1</v>
          </cell>
          <cell r="I1677" t="str">
            <v>11</v>
          </cell>
          <cell r="J1677" t="str">
            <v>045</v>
          </cell>
          <cell r="K1677" t="str">
            <v>5080</v>
          </cell>
          <cell r="L1677" t="str">
            <v>2</v>
          </cell>
          <cell r="M1677" t="str">
            <v>6</v>
          </cell>
          <cell r="N1677" t="str">
            <v>5</v>
          </cell>
          <cell r="O1677" t="str">
            <v>3</v>
          </cell>
          <cell r="P1677" t="str">
            <v>1</v>
          </cell>
          <cell r="Q1677" t="str">
            <v>E</v>
          </cell>
          <cell r="R1677" t="str">
            <v>900</v>
          </cell>
          <cell r="S1677" t="str">
            <v>90001</v>
          </cell>
          <cell r="T1677" t="str">
            <v>2214</v>
          </cell>
          <cell r="U1677" t="str">
            <v>00</v>
          </cell>
          <cell r="V1677" t="str">
            <v>14</v>
          </cell>
          <cell r="W1677" t="str">
            <v>00404</v>
          </cell>
          <cell r="X1677" t="str">
            <v>1</v>
          </cell>
          <cell r="Y1677" t="str">
            <v>20</v>
          </cell>
          <cell r="Z1677" t="str">
            <v>150</v>
          </cell>
          <cell r="AA1677" t="str">
            <v>002</v>
          </cell>
          <cell r="AB1677">
            <v>19433.09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19433.09</v>
          </cell>
        </row>
        <row r="1678">
          <cell r="C1678" t="str">
            <v>293150809000100404002</v>
          </cell>
          <cell r="D1678" t="str">
            <v>2018.29.02.012.2.1.1.2.1.11.045.5080.2.6.5.3.1.E.900.90001.2931.00.14.00404.1.20.150.002</v>
          </cell>
          <cell r="E1678" t="str">
            <v>2018</v>
          </cell>
          <cell r="F1678" t="str">
            <v>29.02</v>
          </cell>
          <cell r="G1678" t="str">
            <v>012</v>
          </cell>
          <cell r="H1678" t="str">
            <v>2.1.1.2.1</v>
          </cell>
          <cell r="I1678" t="str">
            <v>11</v>
          </cell>
          <cell r="J1678" t="str">
            <v>045</v>
          </cell>
          <cell r="K1678" t="str">
            <v>5080</v>
          </cell>
          <cell r="L1678" t="str">
            <v>2</v>
          </cell>
          <cell r="M1678" t="str">
            <v>6</v>
          </cell>
          <cell r="N1678" t="str">
            <v>5</v>
          </cell>
          <cell r="O1678" t="str">
            <v>3</v>
          </cell>
          <cell r="P1678" t="str">
            <v>1</v>
          </cell>
          <cell r="Q1678" t="str">
            <v>E</v>
          </cell>
          <cell r="R1678" t="str">
            <v>900</v>
          </cell>
          <cell r="S1678" t="str">
            <v>90001</v>
          </cell>
          <cell r="T1678" t="str">
            <v>2931</v>
          </cell>
          <cell r="U1678" t="str">
            <v>00</v>
          </cell>
          <cell r="V1678" t="str">
            <v>14</v>
          </cell>
          <cell r="W1678" t="str">
            <v>00404</v>
          </cell>
          <cell r="X1678" t="str">
            <v>1</v>
          </cell>
          <cell r="Y1678" t="str">
            <v>20</v>
          </cell>
          <cell r="Z1678" t="str">
            <v>150</v>
          </cell>
          <cell r="AA1678" t="str">
            <v>002</v>
          </cell>
          <cell r="AB1678">
            <v>16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16</v>
          </cell>
        </row>
        <row r="1679">
          <cell r="C1679" t="str">
            <v>392150809000100605002</v>
          </cell>
          <cell r="D1679" t="str">
            <v>2018.29.02.012.2.1.1.2.1.11.045.5080.2.6.5.3.1.E.900.90001.3921.00.16.00605.1.20.150.002</v>
          </cell>
          <cell r="E1679" t="str">
            <v>2018</v>
          </cell>
          <cell r="F1679" t="str">
            <v>29.02</v>
          </cell>
          <cell r="G1679" t="str">
            <v>012</v>
          </cell>
          <cell r="H1679" t="str">
            <v>2.1.1.2.1</v>
          </cell>
          <cell r="I1679" t="str">
            <v>11</v>
          </cell>
          <cell r="J1679" t="str">
            <v>045</v>
          </cell>
          <cell r="K1679" t="str">
            <v>5080</v>
          </cell>
          <cell r="L1679" t="str">
            <v>2</v>
          </cell>
          <cell r="M1679" t="str">
            <v>6</v>
          </cell>
          <cell r="N1679" t="str">
            <v>5</v>
          </cell>
          <cell r="O1679" t="str">
            <v>3</v>
          </cell>
          <cell r="P1679" t="str">
            <v>1</v>
          </cell>
          <cell r="Q1679" t="str">
            <v>E</v>
          </cell>
          <cell r="R1679" t="str">
            <v>900</v>
          </cell>
          <cell r="S1679" t="str">
            <v>90001</v>
          </cell>
          <cell r="T1679" t="str">
            <v>3921</v>
          </cell>
          <cell r="U1679" t="str">
            <v>00</v>
          </cell>
          <cell r="V1679" t="str">
            <v>16</v>
          </cell>
          <cell r="W1679" t="str">
            <v>00605</v>
          </cell>
          <cell r="X1679" t="str">
            <v>1</v>
          </cell>
          <cell r="Y1679" t="str">
            <v>20</v>
          </cell>
          <cell r="Z1679" t="str">
            <v>150</v>
          </cell>
          <cell r="AA1679" t="str">
            <v>002</v>
          </cell>
          <cell r="AB1679">
            <v>2488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2488</v>
          </cell>
        </row>
        <row r="1680">
          <cell r="C1680" t="str">
            <v>132250819000100605002</v>
          </cell>
          <cell r="D1680" t="str">
            <v>2018.29.02.012.2.1.1.2.1.11.045.5081.2.6.5.3.1.E.900.90001.1322.00.16.00605.1.20.150.002</v>
          </cell>
          <cell r="E1680" t="str">
            <v>2018</v>
          </cell>
          <cell r="F1680" t="str">
            <v>29.02</v>
          </cell>
          <cell r="G1680" t="str">
            <v>012</v>
          </cell>
          <cell r="H1680" t="str">
            <v>2.1.1.2.1</v>
          </cell>
          <cell r="I1680" t="str">
            <v>11</v>
          </cell>
          <cell r="J1680" t="str">
            <v>045</v>
          </cell>
          <cell r="K1680" t="str">
            <v>5081</v>
          </cell>
          <cell r="L1680" t="str">
            <v>2</v>
          </cell>
          <cell r="M1680" t="str">
            <v>6</v>
          </cell>
          <cell r="N1680" t="str">
            <v>5</v>
          </cell>
          <cell r="O1680" t="str">
            <v>3</v>
          </cell>
          <cell r="P1680" t="str">
            <v>1</v>
          </cell>
          <cell r="Q1680" t="str">
            <v>E</v>
          </cell>
          <cell r="R1680" t="str">
            <v>900</v>
          </cell>
          <cell r="S1680" t="str">
            <v>90001</v>
          </cell>
          <cell r="T1680" t="str">
            <v>1322</v>
          </cell>
          <cell r="U1680" t="str">
            <v>00</v>
          </cell>
          <cell r="V1680" t="str">
            <v>16</v>
          </cell>
          <cell r="W1680" t="str">
            <v>00605</v>
          </cell>
          <cell r="X1680" t="str">
            <v>1</v>
          </cell>
          <cell r="Y1680" t="str">
            <v>20</v>
          </cell>
          <cell r="Z1680" t="str">
            <v>150</v>
          </cell>
          <cell r="AA1680" t="str">
            <v>002</v>
          </cell>
          <cell r="AB1680">
            <v>10927.95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10927.95</v>
          </cell>
        </row>
        <row r="1681">
          <cell r="C1681" t="str">
            <v>154350819000100605002</v>
          </cell>
          <cell r="D1681" t="str">
            <v>2018.29.02.012.2.1.1.2.1.11.045.5081.2.6.5.3.1.E.900.90001.1543.00.16.00605.1.20.150.002</v>
          </cell>
          <cell r="E1681" t="str">
            <v>2018</v>
          </cell>
          <cell r="F1681" t="str">
            <v>29.02</v>
          </cell>
          <cell r="G1681" t="str">
            <v>012</v>
          </cell>
          <cell r="H1681" t="str">
            <v>2.1.1.2.1</v>
          </cell>
          <cell r="I1681" t="str">
            <v>11</v>
          </cell>
          <cell r="J1681" t="str">
            <v>045</v>
          </cell>
          <cell r="K1681" t="str">
            <v>5081</v>
          </cell>
          <cell r="L1681" t="str">
            <v>2</v>
          </cell>
          <cell r="M1681" t="str">
            <v>6</v>
          </cell>
          <cell r="N1681" t="str">
            <v>5</v>
          </cell>
          <cell r="O1681" t="str">
            <v>3</v>
          </cell>
          <cell r="P1681" t="str">
            <v>1</v>
          </cell>
          <cell r="Q1681" t="str">
            <v>E</v>
          </cell>
          <cell r="R1681" t="str">
            <v>900</v>
          </cell>
          <cell r="S1681" t="str">
            <v>90001</v>
          </cell>
          <cell r="T1681" t="str">
            <v>1543</v>
          </cell>
          <cell r="U1681" t="str">
            <v>00</v>
          </cell>
          <cell r="V1681" t="str">
            <v>16</v>
          </cell>
          <cell r="W1681" t="str">
            <v>00605</v>
          </cell>
          <cell r="X1681" t="str">
            <v>1</v>
          </cell>
          <cell r="Y1681" t="str">
            <v>20</v>
          </cell>
          <cell r="Z1681" t="str">
            <v>150</v>
          </cell>
          <cell r="AA1681" t="str">
            <v>002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</row>
        <row r="1682">
          <cell r="C1682" t="str">
            <v>171350819000100605002</v>
          </cell>
          <cell r="D1682" t="str">
            <v>2018.29.02.012.2.1.1.2.1.11.045.5081.2.6.5.3.1.E.900.90001.1713.00.16.00605.1.20.150.002</v>
          </cell>
          <cell r="E1682" t="str">
            <v>2018</v>
          </cell>
          <cell r="F1682" t="str">
            <v>29.02</v>
          </cell>
          <cell r="G1682" t="str">
            <v>012</v>
          </cell>
          <cell r="H1682" t="str">
            <v>2.1.1.2.1</v>
          </cell>
          <cell r="I1682" t="str">
            <v>11</v>
          </cell>
          <cell r="J1682" t="str">
            <v>045</v>
          </cell>
          <cell r="K1682" t="str">
            <v>5081</v>
          </cell>
          <cell r="L1682" t="str">
            <v>2</v>
          </cell>
          <cell r="M1682" t="str">
            <v>6</v>
          </cell>
          <cell r="N1682" t="str">
            <v>5</v>
          </cell>
          <cell r="O1682" t="str">
            <v>3</v>
          </cell>
          <cell r="P1682" t="str">
            <v>1</v>
          </cell>
          <cell r="Q1682" t="str">
            <v>E</v>
          </cell>
          <cell r="R1682" t="str">
            <v>900</v>
          </cell>
          <cell r="S1682" t="str">
            <v>90001</v>
          </cell>
          <cell r="T1682" t="str">
            <v>1713</v>
          </cell>
          <cell r="U1682" t="str">
            <v>00</v>
          </cell>
          <cell r="V1682" t="str">
            <v>16</v>
          </cell>
          <cell r="W1682" t="str">
            <v>00605</v>
          </cell>
          <cell r="X1682" t="str">
            <v>1</v>
          </cell>
          <cell r="Y1682" t="str">
            <v>20</v>
          </cell>
          <cell r="Z1682" t="str">
            <v>150</v>
          </cell>
          <cell r="AA1682" t="str">
            <v>002</v>
          </cell>
          <cell r="AB1682">
            <v>11889.28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11889.28</v>
          </cell>
        </row>
        <row r="1683">
          <cell r="C1683" t="str">
            <v>171550819000100605002</v>
          </cell>
          <cell r="D1683" t="str">
            <v>2018.29.02.012.2.1.1.2.1.11.045.5081.2.6.5.3.1.E.900.90001.1715.00.16.00605.1.20.150.002</v>
          </cell>
          <cell r="E1683" t="str">
            <v>2018</v>
          </cell>
          <cell r="F1683" t="str">
            <v>29.02</v>
          </cell>
          <cell r="G1683" t="str">
            <v>012</v>
          </cell>
          <cell r="H1683" t="str">
            <v>2.1.1.2.1</v>
          </cell>
          <cell r="I1683" t="str">
            <v>11</v>
          </cell>
          <cell r="J1683" t="str">
            <v>045</v>
          </cell>
          <cell r="K1683" t="str">
            <v>5081</v>
          </cell>
          <cell r="L1683" t="str">
            <v>2</v>
          </cell>
          <cell r="M1683" t="str">
            <v>6</v>
          </cell>
          <cell r="N1683" t="str">
            <v>5</v>
          </cell>
          <cell r="O1683" t="str">
            <v>3</v>
          </cell>
          <cell r="P1683" t="str">
            <v>1</v>
          </cell>
          <cell r="Q1683" t="str">
            <v>E</v>
          </cell>
          <cell r="R1683" t="str">
            <v>900</v>
          </cell>
          <cell r="S1683" t="str">
            <v>90001</v>
          </cell>
          <cell r="T1683" t="str">
            <v>1715</v>
          </cell>
          <cell r="U1683" t="str">
            <v>00</v>
          </cell>
          <cell r="V1683" t="str">
            <v>16</v>
          </cell>
          <cell r="W1683" t="str">
            <v>00605</v>
          </cell>
          <cell r="X1683" t="str">
            <v>1</v>
          </cell>
          <cell r="Y1683" t="str">
            <v>20</v>
          </cell>
          <cell r="Z1683" t="str">
            <v>150</v>
          </cell>
          <cell r="AA1683" t="str">
            <v>002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</row>
        <row r="1684">
          <cell r="C1684" t="str">
            <v>351150819000100605700</v>
          </cell>
          <cell r="D1684" t="str">
            <v>2018.29.02.012.2.1.1.2.1.11.045.5081.2.6.5.3.1.E.900.90001.3511.00.16.00605.1.20.150.700</v>
          </cell>
          <cell r="E1684" t="str">
            <v>2018</v>
          </cell>
          <cell r="F1684" t="str">
            <v>29.02</v>
          </cell>
          <cell r="G1684" t="str">
            <v>012</v>
          </cell>
          <cell r="H1684" t="str">
            <v>2.1.1.2.1</v>
          </cell>
          <cell r="I1684" t="str">
            <v>11</v>
          </cell>
          <cell r="J1684" t="str">
            <v>045</v>
          </cell>
          <cell r="K1684" t="str">
            <v>5081</v>
          </cell>
          <cell r="L1684" t="str">
            <v>2</v>
          </cell>
          <cell r="M1684" t="str">
            <v>6</v>
          </cell>
          <cell r="N1684" t="str">
            <v>5</v>
          </cell>
          <cell r="O1684" t="str">
            <v>3</v>
          </cell>
          <cell r="P1684" t="str">
            <v>1</v>
          </cell>
          <cell r="Q1684" t="str">
            <v>E</v>
          </cell>
          <cell r="R1684" t="str">
            <v>900</v>
          </cell>
          <cell r="S1684" t="str">
            <v>90001</v>
          </cell>
          <cell r="T1684" t="str">
            <v>3511</v>
          </cell>
          <cell r="U1684" t="str">
            <v>00</v>
          </cell>
          <cell r="V1684" t="str">
            <v>16</v>
          </cell>
          <cell r="W1684" t="str">
            <v>00605</v>
          </cell>
          <cell r="X1684" t="str">
            <v>1</v>
          </cell>
          <cell r="Y1684" t="str">
            <v>20</v>
          </cell>
          <cell r="Z1684" t="str">
            <v>150</v>
          </cell>
          <cell r="AA1684" t="str">
            <v>700</v>
          </cell>
          <cell r="AB1684">
            <v>37978.559999999998</v>
          </cell>
          <cell r="AC1684">
            <v>37978.559999999998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</row>
        <row r="1685">
          <cell r="C1685" t="str">
            <v>154360613580100605002</v>
          </cell>
          <cell r="D1685" t="str">
            <v>2018.29.02.012.2.1.1.2.1.11.045.6061.2.6.8.3.2.E.358.35801.1543.00.16.00605.1.20.150.002</v>
          </cell>
          <cell r="E1685" t="str">
            <v>2018</v>
          </cell>
          <cell r="F1685" t="str">
            <v>29.02</v>
          </cell>
          <cell r="G1685" t="str">
            <v>012</v>
          </cell>
          <cell r="H1685" t="str">
            <v>2.1.1.2.1</v>
          </cell>
          <cell r="I1685" t="str">
            <v>11</v>
          </cell>
          <cell r="J1685" t="str">
            <v>045</v>
          </cell>
          <cell r="K1685" t="str">
            <v>6061</v>
          </cell>
          <cell r="L1685" t="str">
            <v>2</v>
          </cell>
          <cell r="M1685" t="str">
            <v>6</v>
          </cell>
          <cell r="N1685" t="str">
            <v>8</v>
          </cell>
          <cell r="O1685" t="str">
            <v>3</v>
          </cell>
          <cell r="P1685" t="str">
            <v>2</v>
          </cell>
          <cell r="Q1685" t="str">
            <v>E</v>
          </cell>
          <cell r="R1685" t="str">
            <v>358</v>
          </cell>
          <cell r="S1685" t="str">
            <v>35801</v>
          </cell>
          <cell r="T1685" t="str">
            <v>1543</v>
          </cell>
          <cell r="U1685" t="str">
            <v>00</v>
          </cell>
          <cell r="V1685" t="str">
            <v>16</v>
          </cell>
          <cell r="W1685" t="str">
            <v>00605</v>
          </cell>
          <cell r="X1685" t="str">
            <v>1</v>
          </cell>
          <cell r="Y1685" t="str">
            <v>20</v>
          </cell>
          <cell r="Z1685" t="str">
            <v>150</v>
          </cell>
          <cell r="AA1685" t="str">
            <v>002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</row>
        <row r="1686">
          <cell r="C1686" t="str">
            <v>375160633580500605002</v>
          </cell>
          <cell r="D1686" t="str">
            <v>2018.29.02.012.2.1.1.2.1.11.045.6063.2.6.8.3.2.E.358.35805.3751.00.16.00605.1.20.150.002</v>
          </cell>
          <cell r="E1686" t="str">
            <v>2018</v>
          </cell>
          <cell r="F1686" t="str">
            <v>29.02</v>
          </cell>
          <cell r="G1686" t="str">
            <v>012</v>
          </cell>
          <cell r="H1686" t="str">
            <v>2.1.1.2.1</v>
          </cell>
          <cell r="I1686" t="str">
            <v>11</v>
          </cell>
          <cell r="J1686" t="str">
            <v>045</v>
          </cell>
          <cell r="K1686" t="str">
            <v>6063</v>
          </cell>
          <cell r="L1686" t="str">
            <v>2</v>
          </cell>
          <cell r="M1686" t="str">
            <v>6</v>
          </cell>
          <cell r="N1686" t="str">
            <v>8</v>
          </cell>
          <cell r="O1686" t="str">
            <v>3</v>
          </cell>
          <cell r="P1686" t="str">
            <v>2</v>
          </cell>
          <cell r="Q1686" t="str">
            <v>E</v>
          </cell>
          <cell r="R1686" t="str">
            <v>358</v>
          </cell>
          <cell r="S1686" t="str">
            <v>35805</v>
          </cell>
          <cell r="T1686" t="str">
            <v>3751</v>
          </cell>
          <cell r="U1686" t="str">
            <v>00</v>
          </cell>
          <cell r="V1686" t="str">
            <v>16</v>
          </cell>
          <cell r="W1686" t="str">
            <v>00605</v>
          </cell>
          <cell r="X1686" t="str">
            <v>1</v>
          </cell>
          <cell r="Y1686" t="str">
            <v>20</v>
          </cell>
          <cell r="Z1686" t="str">
            <v>150</v>
          </cell>
          <cell r="AA1686" t="str">
            <v>002</v>
          </cell>
          <cell r="AB1686">
            <v>294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294</v>
          </cell>
        </row>
        <row r="1687">
          <cell r="C1687" t="str">
            <v>141161179000100605002</v>
          </cell>
          <cell r="D1687" t="str">
            <v>2018.29.02.012.2.1.1.2.1.11.045.6117.2.6.5.3.1.E.900.90001.1411.00.16.00605.1.20.150.002</v>
          </cell>
          <cell r="E1687" t="str">
            <v>2018</v>
          </cell>
          <cell r="F1687" t="str">
            <v>29.02</v>
          </cell>
          <cell r="G1687" t="str">
            <v>012</v>
          </cell>
          <cell r="H1687" t="str">
            <v>2.1.1.2.1</v>
          </cell>
          <cell r="I1687" t="str">
            <v>11</v>
          </cell>
          <cell r="J1687" t="str">
            <v>045</v>
          </cell>
          <cell r="K1687" t="str">
            <v>6117</v>
          </cell>
          <cell r="L1687" t="str">
            <v>2</v>
          </cell>
          <cell r="M1687" t="str">
            <v>6</v>
          </cell>
          <cell r="N1687" t="str">
            <v>5</v>
          </cell>
          <cell r="O1687" t="str">
            <v>3</v>
          </cell>
          <cell r="P1687" t="str">
            <v>1</v>
          </cell>
          <cell r="Q1687" t="str">
            <v>E</v>
          </cell>
          <cell r="R1687" t="str">
            <v>900</v>
          </cell>
          <cell r="S1687" t="str">
            <v>90001</v>
          </cell>
          <cell r="T1687" t="str">
            <v>1411</v>
          </cell>
          <cell r="U1687" t="str">
            <v>00</v>
          </cell>
          <cell r="V1687" t="str">
            <v>16</v>
          </cell>
          <cell r="W1687" t="str">
            <v>00605</v>
          </cell>
          <cell r="X1687" t="str">
            <v>1</v>
          </cell>
          <cell r="Y1687" t="str">
            <v>20</v>
          </cell>
          <cell r="Z1687" t="str">
            <v>150</v>
          </cell>
          <cell r="AA1687" t="str">
            <v>002</v>
          </cell>
          <cell r="AB1687">
            <v>3215.22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3215.22</v>
          </cell>
        </row>
        <row r="1688">
          <cell r="C1688" t="str">
            <v>13226124357D100605002</v>
          </cell>
          <cell r="D1688" t="str">
            <v>2018.29.02.012.2.1.1.2.1.11.045.6124.2.6.5.3.1.E.357.357D1.1322.00.16.00605.1.20.150.002</v>
          </cell>
          <cell r="E1688" t="str">
            <v>2018</v>
          </cell>
          <cell r="F1688" t="str">
            <v>29.02</v>
          </cell>
          <cell r="G1688" t="str">
            <v>012</v>
          </cell>
          <cell r="H1688" t="str">
            <v>2.1.1.2.1</v>
          </cell>
          <cell r="I1688" t="str">
            <v>11</v>
          </cell>
          <cell r="J1688" t="str">
            <v>045</v>
          </cell>
          <cell r="K1688" t="str">
            <v>6124</v>
          </cell>
          <cell r="L1688" t="str">
            <v>2</v>
          </cell>
          <cell r="M1688" t="str">
            <v>6</v>
          </cell>
          <cell r="N1688" t="str">
            <v>5</v>
          </cell>
          <cell r="O1688" t="str">
            <v>3</v>
          </cell>
          <cell r="P1688" t="str">
            <v>1</v>
          </cell>
          <cell r="Q1688" t="str">
            <v>E</v>
          </cell>
          <cell r="R1688" t="str">
            <v>357</v>
          </cell>
          <cell r="S1688" t="str">
            <v>357D1</v>
          </cell>
          <cell r="T1688" t="str">
            <v>1322</v>
          </cell>
          <cell r="U1688" t="str">
            <v>00</v>
          </cell>
          <cell r="V1688" t="str">
            <v>16</v>
          </cell>
          <cell r="W1688" t="str">
            <v>00605</v>
          </cell>
          <cell r="X1688" t="str">
            <v>1</v>
          </cell>
          <cell r="Y1688" t="str">
            <v>20</v>
          </cell>
          <cell r="Z1688" t="str">
            <v>150</v>
          </cell>
          <cell r="AA1688" t="str">
            <v>002</v>
          </cell>
          <cell r="AB1688">
            <v>3453.23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3453.23</v>
          </cell>
        </row>
        <row r="1689">
          <cell r="C1689" t="str">
            <v>361161253570300605002</v>
          </cell>
          <cell r="D1689" t="str">
            <v>2018.29.02.012.2.1.1.2.1.11.045.6125.2.6.5.3.1.E.357.35703.3611.00.16.00605.1.20.150.002</v>
          </cell>
          <cell r="E1689" t="str">
            <v>2018</v>
          </cell>
          <cell r="F1689" t="str">
            <v>29.02</v>
          </cell>
          <cell r="G1689" t="str">
            <v>012</v>
          </cell>
          <cell r="H1689" t="str">
            <v>2.1.1.2.1</v>
          </cell>
          <cell r="I1689" t="str">
            <v>11</v>
          </cell>
          <cell r="J1689" t="str">
            <v>045</v>
          </cell>
          <cell r="K1689" t="str">
            <v>6125</v>
          </cell>
          <cell r="L1689" t="str">
            <v>2</v>
          </cell>
          <cell r="M1689" t="str">
            <v>6</v>
          </cell>
          <cell r="N1689" t="str">
            <v>5</v>
          </cell>
          <cell r="O1689" t="str">
            <v>3</v>
          </cell>
          <cell r="P1689" t="str">
            <v>1</v>
          </cell>
          <cell r="Q1689" t="str">
            <v>E</v>
          </cell>
          <cell r="R1689" t="str">
            <v>357</v>
          </cell>
          <cell r="S1689" t="str">
            <v>35703</v>
          </cell>
          <cell r="T1689" t="str">
            <v>3611</v>
          </cell>
          <cell r="U1689" t="str">
            <v>00</v>
          </cell>
          <cell r="V1689" t="str">
            <v>16</v>
          </cell>
          <cell r="W1689" t="str">
            <v>00605</v>
          </cell>
          <cell r="X1689" t="str">
            <v>1</v>
          </cell>
          <cell r="Y1689" t="str">
            <v>20</v>
          </cell>
          <cell r="Z1689" t="str">
            <v>150</v>
          </cell>
          <cell r="AA1689" t="str">
            <v>002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</row>
        <row r="1690">
          <cell r="C1690" t="str">
            <v>37516125357D100605002</v>
          </cell>
          <cell r="D1690" t="str">
            <v>2018.29.02.012.2.1.1.2.1.11.045.6125.2.6.5.3.1.E.357.357D1.3751.00.16.00605.1.20.150.002</v>
          </cell>
          <cell r="E1690" t="str">
            <v>2018</v>
          </cell>
          <cell r="F1690" t="str">
            <v>29.02</v>
          </cell>
          <cell r="G1690" t="str">
            <v>012</v>
          </cell>
          <cell r="H1690" t="str">
            <v>2.1.1.2.1</v>
          </cell>
          <cell r="I1690" t="str">
            <v>11</v>
          </cell>
          <cell r="J1690" t="str">
            <v>045</v>
          </cell>
          <cell r="K1690" t="str">
            <v>6125</v>
          </cell>
          <cell r="L1690" t="str">
            <v>2</v>
          </cell>
          <cell r="M1690" t="str">
            <v>6</v>
          </cell>
          <cell r="N1690" t="str">
            <v>5</v>
          </cell>
          <cell r="O1690" t="str">
            <v>3</v>
          </cell>
          <cell r="P1690" t="str">
            <v>1</v>
          </cell>
          <cell r="Q1690" t="str">
            <v>E</v>
          </cell>
          <cell r="R1690" t="str">
            <v>357</v>
          </cell>
          <cell r="S1690" t="str">
            <v>357D1</v>
          </cell>
          <cell r="T1690" t="str">
            <v>3751</v>
          </cell>
          <cell r="U1690" t="str">
            <v>00</v>
          </cell>
          <cell r="V1690" t="str">
            <v>16</v>
          </cell>
          <cell r="W1690" t="str">
            <v>00605</v>
          </cell>
          <cell r="X1690" t="str">
            <v>1</v>
          </cell>
          <cell r="Y1690" t="str">
            <v>20</v>
          </cell>
          <cell r="Z1690" t="str">
            <v>150</v>
          </cell>
          <cell r="AA1690" t="str">
            <v>002</v>
          </cell>
          <cell r="AB1690">
            <v>87623.29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87623.29</v>
          </cell>
        </row>
        <row r="1691">
          <cell r="C1691" t="str">
            <v>11316222357D100605002</v>
          </cell>
          <cell r="D1691" t="str">
            <v>2018.29.02.012.2.1.1.2.1.11.045.6222.2.6.5.3.1.E.357.357D1.1131.00.16.00605.1.20.150.002</v>
          </cell>
          <cell r="E1691" t="str">
            <v>2018</v>
          </cell>
          <cell r="F1691" t="str">
            <v>29.02</v>
          </cell>
          <cell r="G1691" t="str">
            <v>012</v>
          </cell>
          <cell r="H1691" t="str">
            <v>2.1.1.2.1</v>
          </cell>
          <cell r="I1691" t="str">
            <v>11</v>
          </cell>
          <cell r="J1691" t="str">
            <v>045</v>
          </cell>
          <cell r="K1691" t="str">
            <v>6222</v>
          </cell>
          <cell r="L1691" t="str">
            <v>2</v>
          </cell>
          <cell r="M1691" t="str">
            <v>6</v>
          </cell>
          <cell r="N1691" t="str">
            <v>5</v>
          </cell>
          <cell r="O1691" t="str">
            <v>3</v>
          </cell>
          <cell r="P1691" t="str">
            <v>1</v>
          </cell>
          <cell r="Q1691" t="str">
            <v>E</v>
          </cell>
          <cell r="R1691" t="str">
            <v>357</v>
          </cell>
          <cell r="S1691" t="str">
            <v>357D1</v>
          </cell>
          <cell r="T1691" t="str">
            <v>1131</v>
          </cell>
          <cell r="U1691" t="str">
            <v>00</v>
          </cell>
          <cell r="V1691" t="str">
            <v>16</v>
          </cell>
          <cell r="W1691" t="str">
            <v>00605</v>
          </cell>
          <cell r="X1691" t="str">
            <v>1</v>
          </cell>
          <cell r="Y1691" t="str">
            <v>20</v>
          </cell>
          <cell r="Z1691" t="str">
            <v>150</v>
          </cell>
          <cell r="AA1691" t="str">
            <v>002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</row>
        <row r="1692">
          <cell r="C1692" t="str">
            <v>37216223357G400605002</v>
          </cell>
          <cell r="D1692" t="str">
            <v>2018.29.02.012.2.1.1.2.1.11.045.6223.2.6.5.3.1.E.357.357G4.3721.00.16.00605.1.20.150.002</v>
          </cell>
          <cell r="E1692" t="str">
            <v>2018</v>
          </cell>
          <cell r="F1692" t="str">
            <v>29.02</v>
          </cell>
          <cell r="G1692" t="str">
            <v>012</v>
          </cell>
          <cell r="H1692" t="str">
            <v>2.1.1.2.1</v>
          </cell>
          <cell r="I1692" t="str">
            <v>11</v>
          </cell>
          <cell r="J1692" t="str">
            <v>045</v>
          </cell>
          <cell r="K1692" t="str">
            <v>6223</v>
          </cell>
          <cell r="L1692" t="str">
            <v>2</v>
          </cell>
          <cell r="M1692" t="str">
            <v>6</v>
          </cell>
          <cell r="N1692" t="str">
            <v>5</v>
          </cell>
          <cell r="O1692" t="str">
            <v>3</v>
          </cell>
          <cell r="P1692" t="str">
            <v>1</v>
          </cell>
          <cell r="Q1692" t="str">
            <v>E</v>
          </cell>
          <cell r="R1692" t="str">
            <v>357</v>
          </cell>
          <cell r="S1692" t="str">
            <v>357G4</v>
          </cell>
          <cell r="T1692" t="str">
            <v>3721</v>
          </cell>
          <cell r="U1692" t="str">
            <v>00</v>
          </cell>
          <cell r="V1692" t="str">
            <v>16</v>
          </cell>
          <cell r="W1692" t="str">
            <v>00605</v>
          </cell>
          <cell r="X1692" t="str">
            <v>1</v>
          </cell>
          <cell r="Y1692" t="str">
            <v>20</v>
          </cell>
          <cell r="Z1692" t="str">
            <v>150</v>
          </cell>
          <cell r="AA1692" t="str">
            <v>002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</row>
        <row r="1693">
          <cell r="C1693" t="str">
            <v>372162243570300605002</v>
          </cell>
          <cell r="D1693" t="str">
            <v>2018.29.02.012.2.1.1.2.1.11.045.6224.2.6.5.3.1.E.357.35703.3721.00.16.00605.1.20.150.002</v>
          </cell>
          <cell r="E1693" t="str">
            <v>2018</v>
          </cell>
          <cell r="F1693" t="str">
            <v>29.02</v>
          </cell>
          <cell r="G1693" t="str">
            <v>012</v>
          </cell>
          <cell r="H1693" t="str">
            <v>2.1.1.2.1</v>
          </cell>
          <cell r="I1693" t="str">
            <v>11</v>
          </cell>
          <cell r="J1693" t="str">
            <v>045</v>
          </cell>
          <cell r="K1693" t="str">
            <v>6224</v>
          </cell>
          <cell r="L1693" t="str">
            <v>2</v>
          </cell>
          <cell r="M1693" t="str">
            <v>6</v>
          </cell>
          <cell r="N1693" t="str">
            <v>5</v>
          </cell>
          <cell r="O1693" t="str">
            <v>3</v>
          </cell>
          <cell r="P1693" t="str">
            <v>1</v>
          </cell>
          <cell r="Q1693" t="str">
            <v>E</v>
          </cell>
          <cell r="R1693" t="str">
            <v>357</v>
          </cell>
          <cell r="S1693" t="str">
            <v>35703</v>
          </cell>
          <cell r="T1693" t="str">
            <v>3721</v>
          </cell>
          <cell r="U1693" t="str">
            <v>00</v>
          </cell>
          <cell r="V1693" t="str">
            <v>16</v>
          </cell>
          <cell r="W1693" t="str">
            <v>00605</v>
          </cell>
          <cell r="X1693" t="str">
            <v>1</v>
          </cell>
          <cell r="Y1693" t="str">
            <v>20</v>
          </cell>
          <cell r="Z1693" t="str">
            <v>150</v>
          </cell>
          <cell r="AA1693" t="str">
            <v>002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</row>
        <row r="1694">
          <cell r="C1694" t="str">
            <v>15316225357D100605002</v>
          </cell>
          <cell r="D1694" t="str">
            <v>2018.29.02.012.2.1.1.2.1.11.045.6225.2.6.5.3.1.E.357.357D1.1531.00.16.00605.1.20.150.002</v>
          </cell>
          <cell r="E1694" t="str">
            <v>2018</v>
          </cell>
          <cell r="F1694" t="str">
            <v>29.02</v>
          </cell>
          <cell r="G1694" t="str">
            <v>012</v>
          </cell>
          <cell r="H1694" t="str">
            <v>2.1.1.2.1</v>
          </cell>
          <cell r="I1694" t="str">
            <v>11</v>
          </cell>
          <cell r="J1694" t="str">
            <v>045</v>
          </cell>
          <cell r="K1694" t="str">
            <v>6225</v>
          </cell>
          <cell r="L1694" t="str">
            <v>2</v>
          </cell>
          <cell r="M1694" t="str">
            <v>6</v>
          </cell>
          <cell r="N1694" t="str">
            <v>5</v>
          </cell>
          <cell r="O1694" t="str">
            <v>3</v>
          </cell>
          <cell r="P1694" t="str">
            <v>1</v>
          </cell>
          <cell r="Q1694" t="str">
            <v>E</v>
          </cell>
          <cell r="R1694" t="str">
            <v>357</v>
          </cell>
          <cell r="S1694" t="str">
            <v>357D1</v>
          </cell>
          <cell r="T1694" t="str">
            <v>1531</v>
          </cell>
          <cell r="U1694" t="str">
            <v>00</v>
          </cell>
          <cell r="V1694" t="str">
            <v>16</v>
          </cell>
          <cell r="W1694" t="str">
            <v>00605</v>
          </cell>
          <cell r="X1694" t="str">
            <v>1</v>
          </cell>
          <cell r="Y1694" t="str">
            <v>20</v>
          </cell>
          <cell r="Z1694" t="str">
            <v>150</v>
          </cell>
          <cell r="AA1694" t="str">
            <v>002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</row>
        <row r="1695">
          <cell r="C1695" t="str">
            <v>17156225357D100605002</v>
          </cell>
          <cell r="D1695" t="str">
            <v>2018.29.02.012.2.1.1.2.1.11.045.6225.2.6.5.3.1.E.357.357D1.1715.00.16.00605.1.20.150.002</v>
          </cell>
          <cell r="E1695" t="str">
            <v>2018</v>
          </cell>
          <cell r="F1695" t="str">
            <v>29.02</v>
          </cell>
          <cell r="G1695" t="str">
            <v>012</v>
          </cell>
          <cell r="H1695" t="str">
            <v>2.1.1.2.1</v>
          </cell>
          <cell r="I1695" t="str">
            <v>11</v>
          </cell>
          <cell r="J1695" t="str">
            <v>045</v>
          </cell>
          <cell r="K1695" t="str">
            <v>6225</v>
          </cell>
          <cell r="L1695" t="str">
            <v>2</v>
          </cell>
          <cell r="M1695" t="str">
            <v>6</v>
          </cell>
          <cell r="N1695" t="str">
            <v>5</v>
          </cell>
          <cell r="O1695" t="str">
            <v>3</v>
          </cell>
          <cell r="P1695" t="str">
            <v>1</v>
          </cell>
          <cell r="Q1695" t="str">
            <v>E</v>
          </cell>
          <cell r="R1695" t="str">
            <v>357</v>
          </cell>
          <cell r="S1695" t="str">
            <v>357D1</v>
          </cell>
          <cell r="T1695" t="str">
            <v>1715</v>
          </cell>
          <cell r="U1695" t="str">
            <v>00</v>
          </cell>
          <cell r="V1695" t="str">
            <v>16</v>
          </cell>
          <cell r="W1695" t="str">
            <v>00605</v>
          </cell>
          <cell r="X1695" t="str">
            <v>1</v>
          </cell>
          <cell r="Y1695" t="str">
            <v>20</v>
          </cell>
          <cell r="Z1695" t="str">
            <v>150</v>
          </cell>
          <cell r="AA1695" t="str">
            <v>002</v>
          </cell>
          <cell r="AB1695">
            <v>5.09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5.09</v>
          </cell>
        </row>
        <row r="1696">
          <cell r="C1696" t="str">
            <v>11316227357D100605002</v>
          </cell>
          <cell r="D1696" t="str">
            <v>2018.29.02.012.2.1.1.2.1.11.045.6227.2.6.5.3.1.E.357.357D1.1131.00.16.00605.1.20.150.002</v>
          </cell>
          <cell r="E1696" t="str">
            <v>2018</v>
          </cell>
          <cell r="F1696" t="str">
            <v>29.02</v>
          </cell>
          <cell r="G1696" t="str">
            <v>012</v>
          </cell>
          <cell r="H1696" t="str">
            <v>2.1.1.2.1</v>
          </cell>
          <cell r="I1696" t="str">
            <v>11</v>
          </cell>
          <cell r="J1696" t="str">
            <v>045</v>
          </cell>
          <cell r="K1696" t="str">
            <v>6227</v>
          </cell>
          <cell r="L1696" t="str">
            <v>2</v>
          </cell>
          <cell r="M1696" t="str">
            <v>6</v>
          </cell>
          <cell r="N1696" t="str">
            <v>5</v>
          </cell>
          <cell r="O1696" t="str">
            <v>3</v>
          </cell>
          <cell r="P1696" t="str">
            <v>1</v>
          </cell>
          <cell r="Q1696" t="str">
            <v>E</v>
          </cell>
          <cell r="R1696" t="str">
            <v>357</v>
          </cell>
          <cell r="S1696" t="str">
            <v>357D1</v>
          </cell>
          <cell r="T1696" t="str">
            <v>1131</v>
          </cell>
          <cell r="U1696" t="str">
            <v>00</v>
          </cell>
          <cell r="V1696" t="str">
            <v>16</v>
          </cell>
          <cell r="W1696" t="str">
            <v>00605</v>
          </cell>
          <cell r="X1696" t="str">
            <v>1</v>
          </cell>
          <cell r="Y1696" t="str">
            <v>20</v>
          </cell>
          <cell r="Z1696" t="str">
            <v>150</v>
          </cell>
          <cell r="AA1696" t="str">
            <v>002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</row>
        <row r="1697">
          <cell r="C1697" t="str">
            <v>13216228357D100605002</v>
          </cell>
          <cell r="D1697" t="str">
            <v>2018.29.02.012.2.1.1.2.1.11.045.6228.2.6.5.3.1.E.357.357D1.1321.00.16.00605.1.20.150.002</v>
          </cell>
          <cell r="E1697" t="str">
            <v>2018</v>
          </cell>
          <cell r="F1697" t="str">
            <v>29.02</v>
          </cell>
          <cell r="G1697" t="str">
            <v>012</v>
          </cell>
          <cell r="H1697" t="str">
            <v>2.1.1.2.1</v>
          </cell>
          <cell r="I1697" t="str">
            <v>11</v>
          </cell>
          <cell r="J1697" t="str">
            <v>045</v>
          </cell>
          <cell r="K1697" t="str">
            <v>6228</v>
          </cell>
          <cell r="L1697" t="str">
            <v>2</v>
          </cell>
          <cell r="M1697" t="str">
            <v>6</v>
          </cell>
          <cell r="N1697" t="str">
            <v>5</v>
          </cell>
          <cell r="O1697" t="str">
            <v>3</v>
          </cell>
          <cell r="P1697" t="str">
            <v>1</v>
          </cell>
          <cell r="Q1697" t="str">
            <v>E</v>
          </cell>
          <cell r="R1697" t="str">
            <v>357</v>
          </cell>
          <cell r="S1697" t="str">
            <v>357D1</v>
          </cell>
          <cell r="T1697" t="str">
            <v>1321</v>
          </cell>
          <cell r="U1697" t="str">
            <v>00</v>
          </cell>
          <cell r="V1697" t="str">
            <v>16</v>
          </cell>
          <cell r="W1697" t="str">
            <v>00605</v>
          </cell>
          <cell r="X1697" t="str">
            <v>1</v>
          </cell>
          <cell r="Y1697" t="str">
            <v>20</v>
          </cell>
          <cell r="Z1697" t="str">
            <v>150</v>
          </cell>
          <cell r="AA1697" t="str">
            <v>002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</row>
        <row r="1698">
          <cell r="C1698" t="str">
            <v>372162293570300605002</v>
          </cell>
          <cell r="D1698" t="str">
            <v>2018.29.02.012.2.1.1.2.1.11.045.6229.2.6.5.3.1.E.357.35703.3721.00.16.00605.1.20.150.002</v>
          </cell>
          <cell r="E1698" t="str">
            <v>2018</v>
          </cell>
          <cell r="F1698" t="str">
            <v>29.02</v>
          </cell>
          <cell r="G1698" t="str">
            <v>012</v>
          </cell>
          <cell r="H1698" t="str">
            <v>2.1.1.2.1</v>
          </cell>
          <cell r="I1698" t="str">
            <v>11</v>
          </cell>
          <cell r="J1698" t="str">
            <v>045</v>
          </cell>
          <cell r="K1698" t="str">
            <v>6229</v>
          </cell>
          <cell r="L1698" t="str">
            <v>2</v>
          </cell>
          <cell r="M1698" t="str">
            <v>6</v>
          </cell>
          <cell r="N1698" t="str">
            <v>5</v>
          </cell>
          <cell r="O1698" t="str">
            <v>3</v>
          </cell>
          <cell r="P1698" t="str">
            <v>1</v>
          </cell>
          <cell r="Q1698" t="str">
            <v>E</v>
          </cell>
          <cell r="R1698" t="str">
            <v>357</v>
          </cell>
          <cell r="S1698" t="str">
            <v>35703</v>
          </cell>
          <cell r="T1698" t="str">
            <v>3721</v>
          </cell>
          <cell r="U1698" t="str">
            <v>00</v>
          </cell>
          <cell r="V1698" t="str">
            <v>16</v>
          </cell>
          <cell r="W1698" t="str">
            <v>00605</v>
          </cell>
          <cell r="X1698" t="str">
            <v>1</v>
          </cell>
          <cell r="Y1698" t="str">
            <v>20</v>
          </cell>
          <cell r="Z1698" t="str">
            <v>150</v>
          </cell>
          <cell r="AA1698" t="str">
            <v>002</v>
          </cell>
          <cell r="AB1698">
            <v>700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700</v>
          </cell>
        </row>
        <row r="1699">
          <cell r="C1699" t="str">
            <v>171260623580100605002</v>
          </cell>
          <cell r="D1699" t="str">
            <v>2018.29.02.012.2.1.1.2.1.11.045.6062.2.6.8.3.2.E.358.35801.1712.00.16.00605.1.20.150.002</v>
          </cell>
          <cell r="E1699" t="str">
            <v>2018</v>
          </cell>
          <cell r="F1699" t="str">
            <v>29.02</v>
          </cell>
          <cell r="G1699" t="str">
            <v>012</v>
          </cell>
          <cell r="H1699" t="str">
            <v>2.1.1.2.1</v>
          </cell>
          <cell r="I1699" t="str">
            <v>11</v>
          </cell>
          <cell r="J1699" t="str">
            <v>045</v>
          </cell>
          <cell r="K1699" t="str">
            <v>6062</v>
          </cell>
          <cell r="L1699" t="str">
            <v>2</v>
          </cell>
          <cell r="M1699" t="str">
            <v>6</v>
          </cell>
          <cell r="N1699" t="str">
            <v>8</v>
          </cell>
          <cell r="O1699" t="str">
            <v>3</v>
          </cell>
          <cell r="P1699" t="str">
            <v>2</v>
          </cell>
          <cell r="Q1699" t="str">
            <v>E</v>
          </cell>
          <cell r="R1699" t="str">
            <v>358</v>
          </cell>
          <cell r="S1699" t="str">
            <v>35801</v>
          </cell>
          <cell r="T1699" t="str">
            <v>1712</v>
          </cell>
          <cell r="U1699" t="str">
            <v>00</v>
          </cell>
          <cell r="V1699" t="str">
            <v>16</v>
          </cell>
          <cell r="W1699" t="str">
            <v>00605</v>
          </cell>
          <cell r="X1699" t="str">
            <v>1</v>
          </cell>
          <cell r="Y1699" t="str">
            <v>20</v>
          </cell>
          <cell r="Z1699" t="str">
            <v>150</v>
          </cell>
          <cell r="AA1699" t="str">
            <v>002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</row>
        <row r="1700">
          <cell r="C1700" t="str">
            <v>448160633580100404002</v>
          </cell>
          <cell r="D1700" t="str">
            <v>2018.29.02.012.2.1.1.2.1.11.045.6063.2.6.8.3.2.E.358.35801.4481.00.14.00404.1.20.150.002</v>
          </cell>
          <cell r="E1700" t="str">
            <v>2018</v>
          </cell>
          <cell r="F1700" t="str">
            <v>29.02</v>
          </cell>
          <cell r="G1700" t="str">
            <v>012</v>
          </cell>
          <cell r="H1700" t="str">
            <v>2.1.1.2.1</v>
          </cell>
          <cell r="I1700" t="str">
            <v>11</v>
          </cell>
          <cell r="J1700" t="str">
            <v>045</v>
          </cell>
          <cell r="K1700" t="str">
            <v>6063</v>
          </cell>
          <cell r="L1700" t="str">
            <v>2</v>
          </cell>
          <cell r="M1700" t="str">
            <v>6</v>
          </cell>
          <cell r="N1700" t="str">
            <v>8</v>
          </cell>
          <cell r="O1700" t="str">
            <v>3</v>
          </cell>
          <cell r="P1700" t="str">
            <v>2</v>
          </cell>
          <cell r="Q1700" t="str">
            <v>E</v>
          </cell>
          <cell r="R1700" t="str">
            <v>358</v>
          </cell>
          <cell r="S1700" t="str">
            <v>35801</v>
          </cell>
          <cell r="T1700" t="str">
            <v>4481</v>
          </cell>
          <cell r="U1700" t="str">
            <v>00</v>
          </cell>
          <cell r="V1700" t="str">
            <v>14</v>
          </cell>
          <cell r="W1700" t="str">
            <v>00404</v>
          </cell>
          <cell r="X1700" t="str">
            <v>1</v>
          </cell>
          <cell r="Y1700" t="str">
            <v>20</v>
          </cell>
          <cell r="Z1700" t="str">
            <v>150</v>
          </cell>
          <cell r="AA1700" t="str">
            <v>002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</row>
        <row r="1701">
          <cell r="C1701" t="str">
            <v>392161243570300605002</v>
          </cell>
          <cell r="D1701" t="str">
            <v>2018.29.02.012.2.1.1.2.1.11.045.6124.2.6.5.3.1.E.357.35703.3921.00.16.00605.1.20.150.002</v>
          </cell>
          <cell r="E1701" t="str">
            <v>2018</v>
          </cell>
          <cell r="F1701" t="str">
            <v>29.02</v>
          </cell>
          <cell r="G1701" t="str">
            <v>012</v>
          </cell>
          <cell r="H1701" t="str">
            <v>2.1.1.2.1</v>
          </cell>
          <cell r="I1701" t="str">
            <v>11</v>
          </cell>
          <cell r="J1701" t="str">
            <v>045</v>
          </cell>
          <cell r="K1701" t="str">
            <v>6124</v>
          </cell>
          <cell r="L1701" t="str">
            <v>2</v>
          </cell>
          <cell r="M1701" t="str">
            <v>6</v>
          </cell>
          <cell r="N1701" t="str">
            <v>5</v>
          </cell>
          <cell r="O1701" t="str">
            <v>3</v>
          </cell>
          <cell r="P1701" t="str">
            <v>1</v>
          </cell>
          <cell r="Q1701" t="str">
            <v>E</v>
          </cell>
          <cell r="R1701" t="str">
            <v>357</v>
          </cell>
          <cell r="S1701" t="str">
            <v>35703</v>
          </cell>
          <cell r="T1701" t="str">
            <v>3921</v>
          </cell>
          <cell r="U1701" t="str">
            <v>00</v>
          </cell>
          <cell r="V1701" t="str">
            <v>16</v>
          </cell>
          <cell r="W1701" t="str">
            <v>00605</v>
          </cell>
          <cell r="X1701" t="str">
            <v>1</v>
          </cell>
          <cell r="Y1701" t="str">
            <v>20</v>
          </cell>
          <cell r="Z1701" t="str">
            <v>150</v>
          </cell>
          <cell r="AA1701" t="str">
            <v>002</v>
          </cell>
          <cell r="AB1701">
            <v>2788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2788</v>
          </cell>
        </row>
        <row r="1702">
          <cell r="C1702" t="str">
            <v>14326124357D100605002</v>
          </cell>
          <cell r="D1702" t="str">
            <v>2018.29.02.012.2.1.1.2.1.11.045.6124.2.6.5.3.1.E.357.357D1.1432.00.16.00605.1.20.150.002</v>
          </cell>
          <cell r="E1702" t="str">
            <v>2018</v>
          </cell>
          <cell r="F1702" t="str">
            <v>29.02</v>
          </cell>
          <cell r="G1702" t="str">
            <v>012</v>
          </cell>
          <cell r="H1702" t="str">
            <v>2.1.1.2.1</v>
          </cell>
          <cell r="I1702" t="str">
            <v>11</v>
          </cell>
          <cell r="J1702" t="str">
            <v>045</v>
          </cell>
          <cell r="K1702" t="str">
            <v>6124</v>
          </cell>
          <cell r="L1702" t="str">
            <v>2</v>
          </cell>
          <cell r="M1702" t="str">
            <v>6</v>
          </cell>
          <cell r="N1702" t="str">
            <v>5</v>
          </cell>
          <cell r="O1702" t="str">
            <v>3</v>
          </cell>
          <cell r="P1702" t="str">
            <v>1</v>
          </cell>
          <cell r="Q1702" t="str">
            <v>E</v>
          </cell>
          <cell r="R1702" t="str">
            <v>357</v>
          </cell>
          <cell r="S1702" t="str">
            <v>357D1</v>
          </cell>
          <cell r="T1702" t="str">
            <v>1432</v>
          </cell>
          <cell r="U1702" t="str">
            <v>00</v>
          </cell>
          <cell r="V1702" t="str">
            <v>16</v>
          </cell>
          <cell r="W1702" t="str">
            <v>00605</v>
          </cell>
          <cell r="X1702" t="str">
            <v>1</v>
          </cell>
          <cell r="Y1702" t="str">
            <v>20</v>
          </cell>
          <cell r="Z1702" t="str">
            <v>150</v>
          </cell>
          <cell r="AA1702" t="str">
            <v>002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</row>
        <row r="1703">
          <cell r="C1703" t="str">
            <v>17156124357D100605002</v>
          </cell>
          <cell r="D1703" t="str">
            <v>2018.29.02.012.2.1.1.2.1.11.045.6124.2.6.5.3.1.E.357.357D1.1715.00.16.00605.1.20.150.002</v>
          </cell>
          <cell r="E1703" t="str">
            <v>2018</v>
          </cell>
          <cell r="F1703" t="str">
            <v>29.02</v>
          </cell>
          <cell r="G1703" t="str">
            <v>012</v>
          </cell>
          <cell r="H1703" t="str">
            <v>2.1.1.2.1</v>
          </cell>
          <cell r="I1703" t="str">
            <v>11</v>
          </cell>
          <cell r="J1703" t="str">
            <v>045</v>
          </cell>
          <cell r="K1703" t="str">
            <v>6124</v>
          </cell>
          <cell r="L1703" t="str">
            <v>2</v>
          </cell>
          <cell r="M1703" t="str">
            <v>6</v>
          </cell>
          <cell r="N1703" t="str">
            <v>5</v>
          </cell>
          <cell r="O1703" t="str">
            <v>3</v>
          </cell>
          <cell r="P1703" t="str">
            <v>1</v>
          </cell>
          <cell r="Q1703" t="str">
            <v>E</v>
          </cell>
          <cell r="R1703" t="str">
            <v>357</v>
          </cell>
          <cell r="S1703" t="str">
            <v>357D1</v>
          </cell>
          <cell r="T1703" t="str">
            <v>1715</v>
          </cell>
          <cell r="U1703" t="str">
            <v>00</v>
          </cell>
          <cell r="V1703" t="str">
            <v>16</v>
          </cell>
          <cell r="W1703" t="str">
            <v>00605</v>
          </cell>
          <cell r="X1703" t="str">
            <v>1</v>
          </cell>
          <cell r="Y1703" t="str">
            <v>20</v>
          </cell>
          <cell r="Z1703" t="str">
            <v>150</v>
          </cell>
          <cell r="AA1703" t="str">
            <v>002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</row>
        <row r="1704">
          <cell r="C1704" t="str">
            <v>217161253570300605700</v>
          </cell>
          <cell r="D1704" t="str">
            <v>2018.29.02.012.2.1.1.2.1.11.045.6125.2.6.5.3.1.E.357.35703.2171.00.16.00605.1.20.150.700</v>
          </cell>
          <cell r="E1704" t="str">
            <v>2018</v>
          </cell>
          <cell r="F1704" t="str">
            <v>29.02</v>
          </cell>
          <cell r="G1704" t="str">
            <v>012</v>
          </cell>
          <cell r="H1704" t="str">
            <v>2.1.1.2.1</v>
          </cell>
          <cell r="I1704" t="str">
            <v>11</v>
          </cell>
          <cell r="J1704" t="str">
            <v>045</v>
          </cell>
          <cell r="K1704" t="str">
            <v>6125</v>
          </cell>
          <cell r="L1704" t="str">
            <v>2</v>
          </cell>
          <cell r="M1704" t="str">
            <v>6</v>
          </cell>
          <cell r="N1704" t="str">
            <v>5</v>
          </cell>
          <cell r="O1704" t="str">
            <v>3</v>
          </cell>
          <cell r="P1704" t="str">
            <v>1</v>
          </cell>
          <cell r="Q1704" t="str">
            <v>E</v>
          </cell>
          <cell r="R1704" t="str">
            <v>357</v>
          </cell>
          <cell r="S1704" t="str">
            <v>35703</v>
          </cell>
          <cell r="T1704" t="str">
            <v>2171</v>
          </cell>
          <cell r="U1704" t="str">
            <v>00</v>
          </cell>
          <cell r="V1704" t="str">
            <v>16</v>
          </cell>
          <cell r="W1704" t="str">
            <v>00605</v>
          </cell>
          <cell r="X1704" t="str">
            <v>1</v>
          </cell>
          <cell r="Y1704" t="str">
            <v>20</v>
          </cell>
          <cell r="Z1704" t="str">
            <v>150</v>
          </cell>
          <cell r="AA1704" t="str">
            <v>700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</row>
        <row r="1705">
          <cell r="C1705" t="str">
            <v>441361253570300605002</v>
          </cell>
          <cell r="D1705" t="str">
            <v>2018.29.02.012.2.1.1.2.1.11.045.6125.2.6.5.3.1.E.357.35703.4413.00.16.00605.1.20.150.002</v>
          </cell>
          <cell r="E1705" t="str">
            <v>2018</v>
          </cell>
          <cell r="F1705" t="str">
            <v>29.02</v>
          </cell>
          <cell r="G1705" t="str">
            <v>012</v>
          </cell>
          <cell r="H1705" t="str">
            <v>2.1.1.2.1</v>
          </cell>
          <cell r="I1705" t="str">
            <v>11</v>
          </cell>
          <cell r="J1705" t="str">
            <v>045</v>
          </cell>
          <cell r="K1705" t="str">
            <v>6125</v>
          </cell>
          <cell r="L1705" t="str">
            <v>2</v>
          </cell>
          <cell r="M1705" t="str">
            <v>6</v>
          </cell>
          <cell r="N1705" t="str">
            <v>5</v>
          </cell>
          <cell r="O1705" t="str">
            <v>3</v>
          </cell>
          <cell r="P1705" t="str">
            <v>1</v>
          </cell>
          <cell r="Q1705" t="str">
            <v>E</v>
          </cell>
          <cell r="R1705" t="str">
            <v>357</v>
          </cell>
          <cell r="S1705" t="str">
            <v>35703</v>
          </cell>
          <cell r="T1705" t="str">
            <v>4413</v>
          </cell>
          <cell r="U1705" t="str">
            <v>00</v>
          </cell>
          <cell r="V1705" t="str">
            <v>16</v>
          </cell>
          <cell r="W1705" t="str">
            <v>00605</v>
          </cell>
          <cell r="X1705" t="str">
            <v>1</v>
          </cell>
          <cell r="Y1705" t="str">
            <v>20</v>
          </cell>
          <cell r="Z1705" t="str">
            <v>150</v>
          </cell>
          <cell r="AA1705" t="str">
            <v>002</v>
          </cell>
          <cell r="AB1705">
            <v>21879.62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21879.62</v>
          </cell>
        </row>
        <row r="1706">
          <cell r="C1706" t="str">
            <v>14216222357D100605002</v>
          </cell>
          <cell r="D1706" t="str">
            <v>2018.29.02.012.2.1.1.2.1.11.045.6222.2.6.5.3.1.E.357.357D1.1421.00.16.00605.1.20.150.002</v>
          </cell>
          <cell r="E1706" t="str">
            <v>2018</v>
          </cell>
          <cell r="F1706" t="str">
            <v>29.02</v>
          </cell>
          <cell r="G1706" t="str">
            <v>012</v>
          </cell>
          <cell r="H1706" t="str">
            <v>2.1.1.2.1</v>
          </cell>
          <cell r="I1706" t="str">
            <v>11</v>
          </cell>
          <cell r="J1706" t="str">
            <v>045</v>
          </cell>
          <cell r="K1706" t="str">
            <v>6222</v>
          </cell>
          <cell r="L1706" t="str">
            <v>2</v>
          </cell>
          <cell r="M1706" t="str">
            <v>6</v>
          </cell>
          <cell r="N1706" t="str">
            <v>5</v>
          </cell>
          <cell r="O1706" t="str">
            <v>3</v>
          </cell>
          <cell r="P1706" t="str">
            <v>1</v>
          </cell>
          <cell r="Q1706" t="str">
            <v>E</v>
          </cell>
          <cell r="R1706" t="str">
            <v>357</v>
          </cell>
          <cell r="S1706" t="str">
            <v>357D1</v>
          </cell>
          <cell r="T1706" t="str">
            <v>1421</v>
          </cell>
          <cell r="U1706" t="str">
            <v>00</v>
          </cell>
          <cell r="V1706" t="str">
            <v>16</v>
          </cell>
          <cell r="W1706" t="str">
            <v>00605</v>
          </cell>
          <cell r="X1706" t="str">
            <v>1</v>
          </cell>
          <cell r="Y1706" t="str">
            <v>20</v>
          </cell>
          <cell r="Z1706" t="str">
            <v>150</v>
          </cell>
          <cell r="AA1706" t="str">
            <v>002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</row>
        <row r="1707">
          <cell r="C1707" t="str">
            <v>14316222357D100605002</v>
          </cell>
          <cell r="D1707" t="str">
            <v>2018.29.02.012.2.1.1.2.1.11.045.6222.2.6.5.3.1.E.357.357D1.1431.00.16.00605.1.20.150.002</v>
          </cell>
          <cell r="E1707" t="str">
            <v>2018</v>
          </cell>
          <cell r="F1707" t="str">
            <v>29.02</v>
          </cell>
          <cell r="G1707" t="str">
            <v>012</v>
          </cell>
          <cell r="H1707" t="str">
            <v>2.1.1.2.1</v>
          </cell>
          <cell r="I1707" t="str">
            <v>11</v>
          </cell>
          <cell r="J1707" t="str">
            <v>045</v>
          </cell>
          <cell r="K1707" t="str">
            <v>6222</v>
          </cell>
          <cell r="L1707" t="str">
            <v>2</v>
          </cell>
          <cell r="M1707" t="str">
            <v>6</v>
          </cell>
          <cell r="N1707" t="str">
            <v>5</v>
          </cell>
          <cell r="O1707" t="str">
            <v>3</v>
          </cell>
          <cell r="P1707" t="str">
            <v>1</v>
          </cell>
          <cell r="Q1707" t="str">
            <v>E</v>
          </cell>
          <cell r="R1707" t="str">
            <v>357</v>
          </cell>
          <cell r="S1707" t="str">
            <v>357D1</v>
          </cell>
          <cell r="T1707" t="str">
            <v>1431</v>
          </cell>
          <cell r="U1707" t="str">
            <v>00</v>
          </cell>
          <cell r="V1707" t="str">
            <v>16</v>
          </cell>
          <cell r="W1707" t="str">
            <v>00605</v>
          </cell>
          <cell r="X1707" t="str">
            <v>1</v>
          </cell>
          <cell r="Y1707" t="str">
            <v>20</v>
          </cell>
          <cell r="Z1707" t="str">
            <v>150</v>
          </cell>
          <cell r="AA1707" t="str">
            <v>002</v>
          </cell>
          <cell r="AB1707">
            <v>7211.6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7211.6</v>
          </cell>
        </row>
        <row r="1708">
          <cell r="C1708" t="str">
            <v>261162253570300605002</v>
          </cell>
          <cell r="D1708" t="str">
            <v>2018.29.02.012.2.1.1.2.1.11.045.6225.2.6.5.3.1.E.357.35703.2611.00.16.00605.1.20.150.002</v>
          </cell>
          <cell r="E1708" t="str">
            <v>2018</v>
          </cell>
          <cell r="F1708" t="str">
            <v>29.02</v>
          </cell>
          <cell r="G1708" t="str">
            <v>012</v>
          </cell>
          <cell r="H1708" t="str">
            <v>2.1.1.2.1</v>
          </cell>
          <cell r="I1708" t="str">
            <v>11</v>
          </cell>
          <cell r="J1708" t="str">
            <v>045</v>
          </cell>
          <cell r="K1708" t="str">
            <v>6225</v>
          </cell>
          <cell r="L1708" t="str">
            <v>2</v>
          </cell>
          <cell r="M1708" t="str">
            <v>6</v>
          </cell>
          <cell r="N1708" t="str">
            <v>5</v>
          </cell>
          <cell r="O1708" t="str">
            <v>3</v>
          </cell>
          <cell r="P1708" t="str">
            <v>1</v>
          </cell>
          <cell r="Q1708" t="str">
            <v>E</v>
          </cell>
          <cell r="R1708" t="str">
            <v>357</v>
          </cell>
          <cell r="S1708" t="str">
            <v>35703</v>
          </cell>
          <cell r="T1708" t="str">
            <v>2611</v>
          </cell>
          <cell r="U1708" t="str">
            <v>00</v>
          </cell>
          <cell r="V1708" t="str">
            <v>16</v>
          </cell>
          <cell r="W1708" t="str">
            <v>00605</v>
          </cell>
          <cell r="X1708" t="str">
            <v>1</v>
          </cell>
          <cell r="Y1708" t="str">
            <v>20</v>
          </cell>
          <cell r="Z1708" t="str">
            <v>150</v>
          </cell>
          <cell r="AA1708" t="str">
            <v>002</v>
          </cell>
          <cell r="AB1708">
            <v>9124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9124</v>
          </cell>
        </row>
        <row r="1709">
          <cell r="C1709" t="str">
            <v>372162263570300605002</v>
          </cell>
          <cell r="D1709" t="str">
            <v>2018.29.02.012.2.1.1.2.1.11.045.6226.2.6.5.3.1.E.357.35703.3721.00.16.00605.1.20.150.002</v>
          </cell>
          <cell r="E1709" t="str">
            <v>2018</v>
          </cell>
          <cell r="F1709" t="str">
            <v>29.02</v>
          </cell>
          <cell r="G1709" t="str">
            <v>012</v>
          </cell>
          <cell r="H1709" t="str">
            <v>2.1.1.2.1</v>
          </cell>
          <cell r="I1709" t="str">
            <v>11</v>
          </cell>
          <cell r="J1709" t="str">
            <v>045</v>
          </cell>
          <cell r="K1709" t="str">
            <v>6226</v>
          </cell>
          <cell r="L1709" t="str">
            <v>2</v>
          </cell>
          <cell r="M1709" t="str">
            <v>6</v>
          </cell>
          <cell r="N1709" t="str">
            <v>5</v>
          </cell>
          <cell r="O1709" t="str">
            <v>3</v>
          </cell>
          <cell r="P1709" t="str">
            <v>1</v>
          </cell>
          <cell r="Q1709" t="str">
            <v>E</v>
          </cell>
          <cell r="R1709" t="str">
            <v>357</v>
          </cell>
          <cell r="S1709" t="str">
            <v>35703</v>
          </cell>
          <cell r="T1709" t="str">
            <v>3721</v>
          </cell>
          <cell r="U1709" t="str">
            <v>00</v>
          </cell>
          <cell r="V1709" t="str">
            <v>16</v>
          </cell>
          <cell r="W1709" t="str">
            <v>00605</v>
          </cell>
          <cell r="X1709" t="str">
            <v>1</v>
          </cell>
          <cell r="Y1709" t="str">
            <v>20</v>
          </cell>
          <cell r="Z1709" t="str">
            <v>150</v>
          </cell>
          <cell r="AA1709" t="str">
            <v>002</v>
          </cell>
          <cell r="AB1709">
            <v>43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43</v>
          </cell>
        </row>
        <row r="1710">
          <cell r="C1710" t="str">
            <v>14116226357D100605002</v>
          </cell>
          <cell r="D1710" t="str">
            <v>2018.29.02.012.2.1.1.2.1.11.045.6226.2.6.5.3.1.E.357.357D1.1411.00.16.00605.1.20.150.002</v>
          </cell>
          <cell r="E1710" t="str">
            <v>2018</v>
          </cell>
          <cell r="F1710" t="str">
            <v>29.02</v>
          </cell>
          <cell r="G1710" t="str">
            <v>012</v>
          </cell>
          <cell r="H1710" t="str">
            <v>2.1.1.2.1</v>
          </cell>
          <cell r="I1710" t="str">
            <v>11</v>
          </cell>
          <cell r="J1710" t="str">
            <v>045</v>
          </cell>
          <cell r="K1710" t="str">
            <v>6226</v>
          </cell>
          <cell r="L1710" t="str">
            <v>2</v>
          </cell>
          <cell r="M1710" t="str">
            <v>6</v>
          </cell>
          <cell r="N1710" t="str">
            <v>5</v>
          </cell>
          <cell r="O1710" t="str">
            <v>3</v>
          </cell>
          <cell r="P1710" t="str">
            <v>1</v>
          </cell>
          <cell r="Q1710" t="str">
            <v>E</v>
          </cell>
          <cell r="R1710" t="str">
            <v>357</v>
          </cell>
          <cell r="S1710" t="str">
            <v>357D1</v>
          </cell>
          <cell r="T1710" t="str">
            <v>1411</v>
          </cell>
          <cell r="U1710" t="str">
            <v>00</v>
          </cell>
          <cell r="V1710" t="str">
            <v>16</v>
          </cell>
          <cell r="W1710" t="str">
            <v>00605</v>
          </cell>
          <cell r="X1710" t="str">
            <v>1</v>
          </cell>
          <cell r="Y1710" t="str">
            <v>20</v>
          </cell>
          <cell r="Z1710" t="str">
            <v>150</v>
          </cell>
          <cell r="AA1710" t="str">
            <v>002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</row>
        <row r="1711">
          <cell r="C1711" t="str">
            <v>261162283570300605002</v>
          </cell>
          <cell r="D1711" t="str">
            <v>2018.29.02.012.2.1.1.2.1.11.045.6228.2.6.5.3.1.E.357.35703.2611.00.16.00605.1.20.150.002</v>
          </cell>
          <cell r="E1711" t="str">
            <v>2018</v>
          </cell>
          <cell r="F1711" t="str">
            <v>29.02</v>
          </cell>
          <cell r="G1711" t="str">
            <v>012</v>
          </cell>
          <cell r="H1711" t="str">
            <v>2.1.1.2.1</v>
          </cell>
          <cell r="I1711" t="str">
            <v>11</v>
          </cell>
          <cell r="J1711" t="str">
            <v>045</v>
          </cell>
          <cell r="K1711" t="str">
            <v>6228</v>
          </cell>
          <cell r="L1711" t="str">
            <v>2</v>
          </cell>
          <cell r="M1711" t="str">
            <v>6</v>
          </cell>
          <cell r="N1711" t="str">
            <v>5</v>
          </cell>
          <cell r="O1711" t="str">
            <v>3</v>
          </cell>
          <cell r="P1711" t="str">
            <v>1</v>
          </cell>
          <cell r="Q1711" t="str">
            <v>E</v>
          </cell>
          <cell r="R1711" t="str">
            <v>357</v>
          </cell>
          <cell r="S1711" t="str">
            <v>35703</v>
          </cell>
          <cell r="T1711" t="str">
            <v>2611</v>
          </cell>
          <cell r="U1711" t="str">
            <v>00</v>
          </cell>
          <cell r="V1711" t="str">
            <v>16</v>
          </cell>
          <cell r="W1711" t="str">
            <v>00605</v>
          </cell>
          <cell r="X1711" t="str">
            <v>1</v>
          </cell>
          <cell r="Y1711" t="str">
            <v>20</v>
          </cell>
          <cell r="Z1711" t="str">
            <v>150</v>
          </cell>
          <cell r="AA1711" t="str">
            <v>002</v>
          </cell>
          <cell r="AB1711">
            <v>600.80999999999995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600.80999999999995</v>
          </cell>
        </row>
        <row r="1712">
          <cell r="C1712" t="str">
            <v>14216228357D100605002</v>
          </cell>
          <cell r="D1712" t="str">
            <v>2018.29.02.012.2.1.1.2.1.11.045.6228.2.6.5.3.1.E.357.357D1.1421.00.16.00605.1.20.150.002</v>
          </cell>
          <cell r="E1712" t="str">
            <v>2018</v>
          </cell>
          <cell r="F1712" t="str">
            <v>29.02</v>
          </cell>
          <cell r="G1712" t="str">
            <v>012</v>
          </cell>
          <cell r="H1712" t="str">
            <v>2.1.1.2.1</v>
          </cell>
          <cell r="I1712" t="str">
            <v>11</v>
          </cell>
          <cell r="J1712" t="str">
            <v>045</v>
          </cell>
          <cell r="K1712" t="str">
            <v>6228</v>
          </cell>
          <cell r="L1712" t="str">
            <v>2</v>
          </cell>
          <cell r="M1712" t="str">
            <v>6</v>
          </cell>
          <cell r="N1712" t="str">
            <v>5</v>
          </cell>
          <cell r="O1712" t="str">
            <v>3</v>
          </cell>
          <cell r="P1712" t="str">
            <v>1</v>
          </cell>
          <cell r="Q1712" t="str">
            <v>E</v>
          </cell>
          <cell r="R1712" t="str">
            <v>357</v>
          </cell>
          <cell r="S1712" t="str">
            <v>357D1</v>
          </cell>
          <cell r="T1712" t="str">
            <v>1421</v>
          </cell>
          <cell r="U1712" t="str">
            <v>00</v>
          </cell>
          <cell r="V1712" t="str">
            <v>16</v>
          </cell>
          <cell r="W1712" t="str">
            <v>00605</v>
          </cell>
          <cell r="X1712" t="str">
            <v>1</v>
          </cell>
          <cell r="Y1712" t="str">
            <v>20</v>
          </cell>
          <cell r="Z1712" t="str">
            <v>150</v>
          </cell>
          <cell r="AA1712" t="str">
            <v>002</v>
          </cell>
          <cell r="AB1712">
            <v>2091.87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2091.87</v>
          </cell>
        </row>
        <row r="1713">
          <cell r="C1713" t="str">
            <v>336351839000100605002</v>
          </cell>
          <cell r="D1713" t="str">
            <v>2018.29.02.012.2.1.1.2.1.11.045.5183.2.6.5.3.1.E.900.90001.3363.00.16.00605.1.20.150.002</v>
          </cell>
          <cell r="E1713" t="str">
            <v>2018</v>
          </cell>
          <cell r="F1713" t="str">
            <v>29.02</v>
          </cell>
          <cell r="G1713" t="str">
            <v>012</v>
          </cell>
          <cell r="H1713" t="str">
            <v>2.1.1.2.1</v>
          </cell>
          <cell r="I1713" t="str">
            <v>11</v>
          </cell>
          <cell r="J1713" t="str">
            <v>045</v>
          </cell>
          <cell r="K1713" t="str">
            <v>5183</v>
          </cell>
          <cell r="L1713" t="str">
            <v>2</v>
          </cell>
          <cell r="M1713" t="str">
            <v>6</v>
          </cell>
          <cell r="N1713" t="str">
            <v>5</v>
          </cell>
          <cell r="O1713" t="str">
            <v>3</v>
          </cell>
          <cell r="P1713" t="str">
            <v>1</v>
          </cell>
          <cell r="Q1713" t="str">
            <v>E</v>
          </cell>
          <cell r="R1713" t="str">
            <v>900</v>
          </cell>
          <cell r="S1713" t="str">
            <v>90001</v>
          </cell>
          <cell r="T1713" t="str">
            <v>3363</v>
          </cell>
          <cell r="U1713" t="str">
            <v>00</v>
          </cell>
          <cell r="V1713" t="str">
            <v>16</v>
          </cell>
          <cell r="W1713" t="str">
            <v>00605</v>
          </cell>
          <cell r="X1713" t="str">
            <v>1</v>
          </cell>
          <cell r="Y1713" t="str">
            <v>20</v>
          </cell>
          <cell r="Z1713" t="str">
            <v>150</v>
          </cell>
          <cell r="AA1713" t="str">
            <v>002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</row>
        <row r="1714">
          <cell r="C1714" t="str">
            <v>17156017357D200605002</v>
          </cell>
          <cell r="D1714" t="str">
            <v>2018.29.02.012.2.1.1.2.1.11.045.6017.2.6.5.3.1.E.357.357D2.1715.00.16.00605.1.20.150.002</v>
          </cell>
          <cell r="E1714" t="str">
            <v>2018</v>
          </cell>
          <cell r="F1714" t="str">
            <v>29.02</v>
          </cell>
          <cell r="G1714" t="str">
            <v>012</v>
          </cell>
          <cell r="H1714" t="str">
            <v>2.1.1.2.1</v>
          </cell>
          <cell r="I1714" t="str">
            <v>11</v>
          </cell>
          <cell r="J1714" t="str">
            <v>045</v>
          </cell>
          <cell r="K1714" t="str">
            <v>6017</v>
          </cell>
          <cell r="L1714" t="str">
            <v>2</v>
          </cell>
          <cell r="M1714" t="str">
            <v>6</v>
          </cell>
          <cell r="N1714" t="str">
            <v>5</v>
          </cell>
          <cell r="O1714" t="str">
            <v>3</v>
          </cell>
          <cell r="P1714" t="str">
            <v>1</v>
          </cell>
          <cell r="Q1714" t="str">
            <v>E</v>
          </cell>
          <cell r="R1714" t="str">
            <v>357</v>
          </cell>
          <cell r="S1714" t="str">
            <v>357D2</v>
          </cell>
          <cell r="T1714" t="str">
            <v>1715</v>
          </cell>
          <cell r="U1714" t="str">
            <v>00</v>
          </cell>
          <cell r="V1714" t="str">
            <v>16</v>
          </cell>
          <cell r="W1714" t="str">
            <v>00605</v>
          </cell>
          <cell r="X1714" t="str">
            <v>1</v>
          </cell>
          <cell r="Y1714" t="str">
            <v>20</v>
          </cell>
          <cell r="Z1714" t="str">
            <v>150</v>
          </cell>
          <cell r="AA1714" t="str">
            <v>002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</row>
        <row r="1715">
          <cell r="C1715" t="str">
            <v>33636035357D100605002</v>
          </cell>
          <cell r="D1715" t="str">
            <v>2018.29.02.012.2.1.1.2.1.11.045.6035.2.6.5.3.1.E.357.357D1.3363.00.16.00605.1.20.150.002</v>
          </cell>
          <cell r="E1715" t="str">
            <v>2018</v>
          </cell>
          <cell r="F1715" t="str">
            <v>29.02</v>
          </cell>
          <cell r="G1715" t="str">
            <v>012</v>
          </cell>
          <cell r="H1715" t="str">
            <v>2.1.1.2.1</v>
          </cell>
          <cell r="I1715" t="str">
            <v>11</v>
          </cell>
          <cell r="J1715" t="str">
            <v>045</v>
          </cell>
          <cell r="K1715" t="str">
            <v>6035</v>
          </cell>
          <cell r="L1715" t="str">
            <v>2</v>
          </cell>
          <cell r="M1715" t="str">
            <v>6</v>
          </cell>
          <cell r="N1715" t="str">
            <v>5</v>
          </cell>
          <cell r="O1715" t="str">
            <v>3</v>
          </cell>
          <cell r="P1715" t="str">
            <v>1</v>
          </cell>
          <cell r="Q1715" t="str">
            <v>E</v>
          </cell>
          <cell r="R1715" t="str">
            <v>357</v>
          </cell>
          <cell r="S1715" t="str">
            <v>357D1</v>
          </cell>
          <cell r="T1715" t="str">
            <v>3363</v>
          </cell>
          <cell r="U1715" t="str">
            <v>00</v>
          </cell>
          <cell r="V1715" t="str">
            <v>16</v>
          </cell>
          <cell r="W1715" t="str">
            <v>00605</v>
          </cell>
          <cell r="X1715" t="str">
            <v>1</v>
          </cell>
          <cell r="Y1715" t="str">
            <v>20</v>
          </cell>
          <cell r="Z1715" t="str">
            <v>150</v>
          </cell>
          <cell r="AA1715" t="str">
            <v>002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</row>
        <row r="1716">
          <cell r="C1716" t="str">
            <v>11316037357D200605002</v>
          </cell>
          <cell r="D1716" t="str">
            <v>2018.29.02.012.2.1.1.2.1.11.045.6037.2.6.5.3.1.E.357.357D2.1131.00.16.00605.1.20.150.002</v>
          </cell>
          <cell r="E1716" t="str">
            <v>2018</v>
          </cell>
          <cell r="F1716" t="str">
            <v>29.02</v>
          </cell>
          <cell r="G1716" t="str">
            <v>012</v>
          </cell>
          <cell r="H1716" t="str">
            <v>2.1.1.2.1</v>
          </cell>
          <cell r="I1716" t="str">
            <v>11</v>
          </cell>
          <cell r="J1716" t="str">
            <v>045</v>
          </cell>
          <cell r="K1716" t="str">
            <v>6037</v>
          </cell>
          <cell r="L1716" t="str">
            <v>2</v>
          </cell>
          <cell r="M1716" t="str">
            <v>6</v>
          </cell>
          <cell r="N1716" t="str">
            <v>5</v>
          </cell>
          <cell r="O1716" t="str">
            <v>3</v>
          </cell>
          <cell r="P1716" t="str">
            <v>1</v>
          </cell>
          <cell r="Q1716" t="str">
            <v>E</v>
          </cell>
          <cell r="R1716" t="str">
            <v>357</v>
          </cell>
          <cell r="S1716" t="str">
            <v>357D2</v>
          </cell>
          <cell r="T1716" t="str">
            <v>1131</v>
          </cell>
          <cell r="U1716" t="str">
            <v>00</v>
          </cell>
          <cell r="V1716" t="str">
            <v>16</v>
          </cell>
          <cell r="W1716" t="str">
            <v>00605</v>
          </cell>
          <cell r="X1716" t="str">
            <v>1</v>
          </cell>
          <cell r="Y1716" t="str">
            <v>20</v>
          </cell>
          <cell r="Z1716" t="str">
            <v>150</v>
          </cell>
          <cell r="AA1716" t="str">
            <v>002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</row>
        <row r="1717">
          <cell r="C1717" t="str">
            <v>26116037357D200605002</v>
          </cell>
          <cell r="D1717" t="str">
            <v>2018.29.02.012.2.1.1.2.1.11.045.6037.2.6.5.3.1.E.357.357D2.2611.00.16.00605.1.20.150.002</v>
          </cell>
          <cell r="E1717" t="str">
            <v>2018</v>
          </cell>
          <cell r="F1717" t="str">
            <v>29.02</v>
          </cell>
          <cell r="G1717" t="str">
            <v>012</v>
          </cell>
          <cell r="H1717" t="str">
            <v>2.1.1.2.1</v>
          </cell>
          <cell r="I1717" t="str">
            <v>11</v>
          </cell>
          <cell r="J1717" t="str">
            <v>045</v>
          </cell>
          <cell r="K1717" t="str">
            <v>6037</v>
          </cell>
          <cell r="L1717" t="str">
            <v>2</v>
          </cell>
          <cell r="M1717" t="str">
            <v>6</v>
          </cell>
          <cell r="N1717" t="str">
            <v>5</v>
          </cell>
          <cell r="O1717" t="str">
            <v>3</v>
          </cell>
          <cell r="P1717" t="str">
            <v>1</v>
          </cell>
          <cell r="Q1717" t="str">
            <v>E</v>
          </cell>
          <cell r="R1717" t="str">
            <v>357</v>
          </cell>
          <cell r="S1717" t="str">
            <v>357D2</v>
          </cell>
          <cell r="T1717" t="str">
            <v>2611</v>
          </cell>
          <cell r="U1717" t="str">
            <v>00</v>
          </cell>
          <cell r="V1717" t="str">
            <v>16</v>
          </cell>
          <cell r="W1717" t="str">
            <v>00605</v>
          </cell>
          <cell r="X1717" t="str">
            <v>1</v>
          </cell>
          <cell r="Y1717" t="str">
            <v>20</v>
          </cell>
          <cell r="Z1717" t="str">
            <v>150</v>
          </cell>
          <cell r="AA1717" t="str">
            <v>002</v>
          </cell>
          <cell r="AB1717">
            <v>2041.71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2041.71</v>
          </cell>
        </row>
        <row r="1718">
          <cell r="C1718" t="str">
            <v>13216038357D200605002</v>
          </cell>
          <cell r="D1718" t="str">
            <v>2018.29.02.012.2.1.1.2.1.11.045.6038.2.6.5.3.1.E.357.357D2.1321.00.16.00605.1.20.150.002</v>
          </cell>
          <cell r="E1718" t="str">
            <v>2018</v>
          </cell>
          <cell r="F1718" t="str">
            <v>29.02</v>
          </cell>
          <cell r="G1718" t="str">
            <v>012</v>
          </cell>
          <cell r="H1718" t="str">
            <v>2.1.1.2.1</v>
          </cell>
          <cell r="I1718" t="str">
            <v>11</v>
          </cell>
          <cell r="J1718" t="str">
            <v>045</v>
          </cell>
          <cell r="K1718" t="str">
            <v>6038</v>
          </cell>
          <cell r="L1718" t="str">
            <v>2</v>
          </cell>
          <cell r="M1718" t="str">
            <v>6</v>
          </cell>
          <cell r="N1718" t="str">
            <v>5</v>
          </cell>
          <cell r="O1718" t="str">
            <v>3</v>
          </cell>
          <cell r="P1718" t="str">
            <v>1</v>
          </cell>
          <cell r="Q1718" t="str">
            <v>E</v>
          </cell>
          <cell r="R1718" t="str">
            <v>357</v>
          </cell>
          <cell r="S1718" t="str">
            <v>357D2</v>
          </cell>
          <cell r="T1718" t="str">
            <v>1321</v>
          </cell>
          <cell r="U1718" t="str">
            <v>00</v>
          </cell>
          <cell r="V1718" t="str">
            <v>16</v>
          </cell>
          <cell r="W1718" t="str">
            <v>00605</v>
          </cell>
          <cell r="X1718" t="str">
            <v>1</v>
          </cell>
          <cell r="Y1718" t="str">
            <v>20</v>
          </cell>
          <cell r="Z1718" t="str">
            <v>150</v>
          </cell>
          <cell r="AA1718" t="str">
            <v>002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</row>
        <row r="1719">
          <cell r="C1719" t="str">
            <v>27116038357G400605002</v>
          </cell>
          <cell r="D1719" t="str">
            <v>2018.29.02.012.2.1.1.2.1.11.045.6038.2.6.5.3.1.E.357.357G4.2711.00.16.00605.1.20.150.002</v>
          </cell>
          <cell r="E1719" t="str">
            <v>2018</v>
          </cell>
          <cell r="F1719" t="str">
            <v>29.02</v>
          </cell>
          <cell r="G1719" t="str">
            <v>012</v>
          </cell>
          <cell r="H1719" t="str">
            <v>2.1.1.2.1</v>
          </cell>
          <cell r="I1719" t="str">
            <v>11</v>
          </cell>
          <cell r="J1719" t="str">
            <v>045</v>
          </cell>
          <cell r="K1719" t="str">
            <v>6038</v>
          </cell>
          <cell r="L1719" t="str">
            <v>2</v>
          </cell>
          <cell r="M1719" t="str">
            <v>6</v>
          </cell>
          <cell r="N1719" t="str">
            <v>5</v>
          </cell>
          <cell r="O1719" t="str">
            <v>3</v>
          </cell>
          <cell r="P1719" t="str">
            <v>1</v>
          </cell>
          <cell r="Q1719" t="str">
            <v>E</v>
          </cell>
          <cell r="R1719" t="str">
            <v>357</v>
          </cell>
          <cell r="S1719" t="str">
            <v>357G4</v>
          </cell>
          <cell r="T1719" t="str">
            <v>2711</v>
          </cell>
          <cell r="U1719" t="str">
            <v>00</v>
          </cell>
          <cell r="V1719" t="str">
            <v>16</v>
          </cell>
          <cell r="W1719" t="str">
            <v>00605</v>
          </cell>
          <cell r="X1719" t="str">
            <v>1</v>
          </cell>
          <cell r="Y1719" t="str">
            <v>20</v>
          </cell>
          <cell r="Z1719" t="str">
            <v>150</v>
          </cell>
          <cell r="AA1719" t="str">
            <v>002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</row>
        <row r="1720">
          <cell r="C1720" t="str">
            <v>132260603580100605002</v>
          </cell>
          <cell r="D1720" t="str">
            <v>2018.29.02.012.2.1.1.2.1.11.045.6060.2.6.8.3.2.E.358.35801.1322.00.16.00605.1.20.150.002</v>
          </cell>
          <cell r="E1720" t="str">
            <v>2018</v>
          </cell>
          <cell r="F1720" t="str">
            <v>29.02</v>
          </cell>
          <cell r="G1720" t="str">
            <v>012</v>
          </cell>
          <cell r="H1720" t="str">
            <v>2.1.1.2.1</v>
          </cell>
          <cell r="I1720" t="str">
            <v>11</v>
          </cell>
          <cell r="J1720" t="str">
            <v>045</v>
          </cell>
          <cell r="K1720" t="str">
            <v>6060</v>
          </cell>
          <cell r="L1720" t="str">
            <v>2</v>
          </cell>
          <cell r="M1720" t="str">
            <v>6</v>
          </cell>
          <cell r="N1720" t="str">
            <v>8</v>
          </cell>
          <cell r="O1720" t="str">
            <v>3</v>
          </cell>
          <cell r="P1720" t="str">
            <v>2</v>
          </cell>
          <cell r="Q1720" t="str">
            <v>E</v>
          </cell>
          <cell r="R1720" t="str">
            <v>358</v>
          </cell>
          <cell r="S1720" t="str">
            <v>35801</v>
          </cell>
          <cell r="T1720" t="str">
            <v>1322</v>
          </cell>
          <cell r="U1720" t="str">
            <v>00</v>
          </cell>
          <cell r="V1720" t="str">
            <v>16</v>
          </cell>
          <cell r="W1720" t="str">
            <v>00605</v>
          </cell>
          <cell r="X1720" t="str">
            <v>1</v>
          </cell>
          <cell r="Y1720" t="str">
            <v>20</v>
          </cell>
          <cell r="Z1720" t="str">
            <v>150</v>
          </cell>
          <cell r="AA1720" t="str">
            <v>002</v>
          </cell>
          <cell r="AB1720">
            <v>4436.3599999999997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4436.3599999999997</v>
          </cell>
        </row>
        <row r="1721">
          <cell r="C1721" t="str">
            <v>171560613580100605002</v>
          </cell>
          <cell r="D1721" t="str">
            <v>2018.29.02.012.2.1.1.2.1.11.045.6061.2.6.8.3.2.E.358.35801.1715.00.16.00605.1.20.150.002</v>
          </cell>
          <cell r="E1721" t="str">
            <v>2018</v>
          </cell>
          <cell r="F1721" t="str">
            <v>29.02</v>
          </cell>
          <cell r="G1721" t="str">
            <v>012</v>
          </cell>
          <cell r="H1721" t="str">
            <v>2.1.1.2.1</v>
          </cell>
          <cell r="I1721" t="str">
            <v>11</v>
          </cell>
          <cell r="J1721" t="str">
            <v>045</v>
          </cell>
          <cell r="K1721" t="str">
            <v>6061</v>
          </cell>
          <cell r="L1721" t="str">
            <v>2</v>
          </cell>
          <cell r="M1721" t="str">
            <v>6</v>
          </cell>
          <cell r="N1721" t="str">
            <v>8</v>
          </cell>
          <cell r="O1721" t="str">
            <v>3</v>
          </cell>
          <cell r="P1721" t="str">
            <v>2</v>
          </cell>
          <cell r="Q1721" t="str">
            <v>E</v>
          </cell>
          <cell r="R1721" t="str">
            <v>358</v>
          </cell>
          <cell r="S1721" t="str">
            <v>35801</v>
          </cell>
          <cell r="T1721" t="str">
            <v>1715</v>
          </cell>
          <cell r="U1721" t="str">
            <v>00</v>
          </cell>
          <cell r="V1721" t="str">
            <v>16</v>
          </cell>
          <cell r="W1721" t="str">
            <v>00605</v>
          </cell>
          <cell r="X1721" t="str">
            <v>1</v>
          </cell>
          <cell r="Y1721" t="str">
            <v>20</v>
          </cell>
          <cell r="Z1721" t="str">
            <v>150</v>
          </cell>
          <cell r="AA1721" t="str">
            <v>002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</row>
        <row r="1722">
          <cell r="C1722" t="str">
            <v>441360613580100501129</v>
          </cell>
          <cell r="D1722" t="str">
            <v>2018.29.02.012.2.1.1.2.1.11.045.6061.2.6.8.3.2.E.358.35801.4413.00.25.00501.1.20.150.129</v>
          </cell>
          <cell r="E1722" t="str">
            <v>2018</v>
          </cell>
          <cell r="F1722" t="str">
            <v>29.02</v>
          </cell>
          <cell r="G1722" t="str">
            <v>012</v>
          </cell>
          <cell r="H1722" t="str">
            <v>2.1.1.2.1</v>
          </cell>
          <cell r="I1722" t="str">
            <v>11</v>
          </cell>
          <cell r="J1722" t="str">
            <v>045</v>
          </cell>
          <cell r="K1722" t="str">
            <v>6061</v>
          </cell>
          <cell r="L1722" t="str">
            <v>2</v>
          </cell>
          <cell r="M1722" t="str">
            <v>6</v>
          </cell>
          <cell r="N1722" t="str">
            <v>8</v>
          </cell>
          <cell r="O1722" t="str">
            <v>3</v>
          </cell>
          <cell r="P1722" t="str">
            <v>2</v>
          </cell>
          <cell r="Q1722" t="str">
            <v>E</v>
          </cell>
          <cell r="R1722" t="str">
            <v>358</v>
          </cell>
          <cell r="S1722" t="str">
            <v>35801</v>
          </cell>
          <cell r="T1722" t="str">
            <v>4413</v>
          </cell>
          <cell r="U1722" t="str">
            <v>00</v>
          </cell>
          <cell r="V1722" t="str">
            <v>25</v>
          </cell>
          <cell r="W1722" t="str">
            <v>00501</v>
          </cell>
          <cell r="X1722" t="str">
            <v>1</v>
          </cell>
          <cell r="Y1722" t="str">
            <v>20</v>
          </cell>
          <cell r="Z1722" t="str">
            <v>150</v>
          </cell>
          <cell r="AA1722" t="str">
            <v>129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</row>
        <row r="1723">
          <cell r="C1723" t="str">
            <v>372160613580500605002</v>
          </cell>
          <cell r="D1723" t="str">
            <v>2018.29.02.012.2.1.1.2.1.11.045.6061.2.6.8.3.2.E.358.35805.3721.00.16.00605.1.20.150.002</v>
          </cell>
          <cell r="E1723" t="str">
            <v>2018</v>
          </cell>
          <cell r="F1723" t="str">
            <v>29.02</v>
          </cell>
          <cell r="G1723" t="str">
            <v>012</v>
          </cell>
          <cell r="H1723" t="str">
            <v>2.1.1.2.1</v>
          </cell>
          <cell r="I1723" t="str">
            <v>11</v>
          </cell>
          <cell r="J1723" t="str">
            <v>045</v>
          </cell>
          <cell r="K1723" t="str">
            <v>6061</v>
          </cell>
          <cell r="L1723" t="str">
            <v>2</v>
          </cell>
          <cell r="M1723" t="str">
            <v>6</v>
          </cell>
          <cell r="N1723" t="str">
            <v>8</v>
          </cell>
          <cell r="O1723" t="str">
            <v>3</v>
          </cell>
          <cell r="P1723" t="str">
            <v>2</v>
          </cell>
          <cell r="Q1723" t="str">
            <v>E</v>
          </cell>
          <cell r="R1723" t="str">
            <v>358</v>
          </cell>
          <cell r="S1723" t="str">
            <v>35805</v>
          </cell>
          <cell r="T1723" t="str">
            <v>3721</v>
          </cell>
          <cell r="U1723" t="str">
            <v>00</v>
          </cell>
          <cell r="V1723" t="str">
            <v>16</v>
          </cell>
          <cell r="W1723" t="str">
            <v>00605</v>
          </cell>
          <cell r="X1723" t="str">
            <v>1</v>
          </cell>
          <cell r="Y1723" t="str">
            <v>20</v>
          </cell>
          <cell r="Z1723" t="str">
            <v>150</v>
          </cell>
          <cell r="AA1723" t="str">
            <v>002</v>
          </cell>
          <cell r="AB1723">
            <v>0.02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0.02</v>
          </cell>
        </row>
        <row r="1724">
          <cell r="C1724" t="str">
            <v>154360623580100605002</v>
          </cell>
          <cell r="D1724" t="str">
            <v>2018.29.02.012.2.1.1.2.1.11.045.6062.2.6.8.3.2.E.358.35801.1543.00.16.00605.1.20.150.002</v>
          </cell>
          <cell r="E1724" t="str">
            <v>2018</v>
          </cell>
          <cell r="F1724" t="str">
            <v>29.02</v>
          </cell>
          <cell r="G1724" t="str">
            <v>012</v>
          </cell>
          <cell r="H1724" t="str">
            <v>2.1.1.2.1</v>
          </cell>
          <cell r="I1724" t="str">
            <v>11</v>
          </cell>
          <cell r="J1724" t="str">
            <v>045</v>
          </cell>
          <cell r="K1724" t="str">
            <v>6062</v>
          </cell>
          <cell r="L1724" t="str">
            <v>2</v>
          </cell>
          <cell r="M1724" t="str">
            <v>6</v>
          </cell>
          <cell r="N1724" t="str">
            <v>8</v>
          </cell>
          <cell r="O1724" t="str">
            <v>3</v>
          </cell>
          <cell r="P1724" t="str">
            <v>2</v>
          </cell>
          <cell r="Q1724" t="str">
            <v>E</v>
          </cell>
          <cell r="R1724" t="str">
            <v>358</v>
          </cell>
          <cell r="S1724" t="str">
            <v>35801</v>
          </cell>
          <cell r="T1724" t="str">
            <v>1543</v>
          </cell>
          <cell r="U1724" t="str">
            <v>00</v>
          </cell>
          <cell r="V1724" t="str">
            <v>16</v>
          </cell>
          <cell r="W1724" t="str">
            <v>00605</v>
          </cell>
          <cell r="X1724" t="str">
            <v>1</v>
          </cell>
          <cell r="Y1724" t="str">
            <v>20</v>
          </cell>
          <cell r="Z1724" t="str">
            <v>150</v>
          </cell>
          <cell r="AA1724" t="str">
            <v>002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</row>
        <row r="1725">
          <cell r="C1725" t="str">
            <v>22146063358D400605002</v>
          </cell>
          <cell r="D1725" t="str">
            <v>2018.29.02.012.2.1.1.2.1.11.045.6063.2.6.8.3.2.E.358.358D4.2214.00.16.00605.1.20.150.002</v>
          </cell>
          <cell r="E1725" t="str">
            <v>2018</v>
          </cell>
          <cell r="F1725" t="str">
            <v>29.02</v>
          </cell>
          <cell r="G1725" t="str">
            <v>012</v>
          </cell>
          <cell r="H1725" t="str">
            <v>2.1.1.2.1</v>
          </cell>
          <cell r="I1725" t="str">
            <v>11</v>
          </cell>
          <cell r="J1725" t="str">
            <v>045</v>
          </cell>
          <cell r="K1725" t="str">
            <v>6063</v>
          </cell>
          <cell r="L1725" t="str">
            <v>2</v>
          </cell>
          <cell r="M1725" t="str">
            <v>6</v>
          </cell>
          <cell r="N1725" t="str">
            <v>8</v>
          </cell>
          <cell r="O1725" t="str">
            <v>3</v>
          </cell>
          <cell r="P1725" t="str">
            <v>2</v>
          </cell>
          <cell r="Q1725" t="str">
            <v>E</v>
          </cell>
          <cell r="R1725" t="str">
            <v>358</v>
          </cell>
          <cell r="S1725" t="str">
            <v>358D4</v>
          </cell>
          <cell r="T1725" t="str">
            <v>2214</v>
          </cell>
          <cell r="U1725" t="str">
            <v>00</v>
          </cell>
          <cell r="V1725" t="str">
            <v>16</v>
          </cell>
          <cell r="W1725" t="str">
            <v>00605</v>
          </cell>
          <cell r="X1725" t="str">
            <v>1</v>
          </cell>
          <cell r="Y1725" t="str">
            <v>20</v>
          </cell>
          <cell r="Z1725" t="str">
            <v>150</v>
          </cell>
          <cell r="AA1725" t="str">
            <v>002</v>
          </cell>
          <cell r="AB1725">
            <v>22000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22000</v>
          </cell>
        </row>
        <row r="1726">
          <cell r="C1726" t="str">
            <v>39216123357G400605002</v>
          </cell>
          <cell r="D1726" t="str">
            <v>2018.29.02.012.2.1.1.2.1.11.045.6123.2.6.5.3.1.E.357.357G4.3921.00.16.00605.1.20.150.002</v>
          </cell>
          <cell r="E1726" t="str">
            <v>2018</v>
          </cell>
          <cell r="F1726" t="str">
            <v>29.02</v>
          </cell>
          <cell r="G1726" t="str">
            <v>012</v>
          </cell>
          <cell r="H1726" t="str">
            <v>2.1.1.2.1</v>
          </cell>
          <cell r="I1726" t="str">
            <v>11</v>
          </cell>
          <cell r="J1726" t="str">
            <v>045</v>
          </cell>
          <cell r="K1726" t="str">
            <v>6123</v>
          </cell>
          <cell r="L1726" t="str">
            <v>2</v>
          </cell>
          <cell r="M1726" t="str">
            <v>6</v>
          </cell>
          <cell r="N1726" t="str">
            <v>5</v>
          </cell>
          <cell r="O1726" t="str">
            <v>3</v>
          </cell>
          <cell r="P1726" t="str">
            <v>1</v>
          </cell>
          <cell r="Q1726" t="str">
            <v>E</v>
          </cell>
          <cell r="R1726" t="str">
            <v>357</v>
          </cell>
          <cell r="S1726" t="str">
            <v>357G4</v>
          </cell>
          <cell r="T1726" t="str">
            <v>3921</v>
          </cell>
          <cell r="U1726" t="str">
            <v>00</v>
          </cell>
          <cell r="V1726" t="str">
            <v>16</v>
          </cell>
          <cell r="W1726" t="str">
            <v>00605</v>
          </cell>
          <cell r="X1726" t="str">
            <v>1</v>
          </cell>
          <cell r="Y1726" t="str">
            <v>20</v>
          </cell>
          <cell r="Z1726" t="str">
            <v>150</v>
          </cell>
          <cell r="AA1726" t="str">
            <v>002</v>
          </cell>
          <cell r="AB1726">
            <v>6464.66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6464.66</v>
          </cell>
        </row>
        <row r="1727">
          <cell r="C1727" t="str">
            <v>245150109000100404700</v>
          </cell>
          <cell r="D1727" t="str">
            <v>2018.29.02.012.2.1.1.2.1.11.045.5010.2.6.5.3.1.E.900.90001.2451.00.14.00404.1.20.150.700</v>
          </cell>
          <cell r="E1727" t="str">
            <v>2018</v>
          </cell>
          <cell r="F1727" t="str">
            <v>29.02</v>
          </cell>
          <cell r="G1727" t="str">
            <v>012</v>
          </cell>
          <cell r="H1727" t="str">
            <v>2.1.1.2.1</v>
          </cell>
          <cell r="I1727" t="str">
            <v>11</v>
          </cell>
          <cell r="J1727" t="str">
            <v>045</v>
          </cell>
          <cell r="K1727" t="str">
            <v>5010</v>
          </cell>
          <cell r="L1727" t="str">
            <v>2</v>
          </cell>
          <cell r="M1727" t="str">
            <v>6</v>
          </cell>
          <cell r="N1727" t="str">
            <v>5</v>
          </cell>
          <cell r="O1727" t="str">
            <v>3</v>
          </cell>
          <cell r="P1727" t="str">
            <v>1</v>
          </cell>
          <cell r="Q1727" t="str">
            <v>E</v>
          </cell>
          <cell r="R1727" t="str">
            <v>900</v>
          </cell>
          <cell r="S1727" t="str">
            <v>90001</v>
          </cell>
          <cell r="T1727" t="str">
            <v>2451</v>
          </cell>
          <cell r="U1727" t="str">
            <v>00</v>
          </cell>
          <cell r="V1727" t="str">
            <v>14</v>
          </cell>
          <cell r="W1727" t="str">
            <v>00404</v>
          </cell>
          <cell r="X1727" t="str">
            <v>1</v>
          </cell>
          <cell r="Y1727" t="str">
            <v>20</v>
          </cell>
          <cell r="Z1727" t="str">
            <v>150</v>
          </cell>
          <cell r="AA1727" t="str">
            <v>700</v>
          </cell>
          <cell r="AB1727">
            <v>1400</v>
          </cell>
          <cell r="AC1727">
            <v>1400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</row>
        <row r="1728">
          <cell r="C1728" t="str">
            <v>352150109000100404700</v>
          </cell>
          <cell r="D1728" t="str">
            <v>2018.29.02.012.2.1.1.2.1.11.045.5010.2.6.5.3.1.E.900.90001.3521.00.14.00404.1.20.150.700</v>
          </cell>
          <cell r="E1728" t="str">
            <v>2018</v>
          </cell>
          <cell r="F1728" t="str">
            <v>29.02</v>
          </cell>
          <cell r="G1728" t="str">
            <v>012</v>
          </cell>
          <cell r="H1728" t="str">
            <v>2.1.1.2.1</v>
          </cell>
          <cell r="I1728" t="str">
            <v>11</v>
          </cell>
          <cell r="J1728" t="str">
            <v>045</v>
          </cell>
          <cell r="K1728" t="str">
            <v>5010</v>
          </cell>
          <cell r="L1728" t="str">
            <v>2</v>
          </cell>
          <cell r="M1728" t="str">
            <v>6</v>
          </cell>
          <cell r="N1728" t="str">
            <v>5</v>
          </cell>
          <cell r="O1728" t="str">
            <v>3</v>
          </cell>
          <cell r="P1728" t="str">
            <v>1</v>
          </cell>
          <cell r="Q1728" t="str">
            <v>E</v>
          </cell>
          <cell r="R1728" t="str">
            <v>900</v>
          </cell>
          <cell r="S1728" t="str">
            <v>90001</v>
          </cell>
          <cell r="T1728" t="str">
            <v>3521</v>
          </cell>
          <cell r="U1728" t="str">
            <v>00</v>
          </cell>
          <cell r="V1728" t="str">
            <v>14</v>
          </cell>
          <cell r="W1728" t="str">
            <v>00404</v>
          </cell>
          <cell r="X1728" t="str">
            <v>1</v>
          </cell>
          <cell r="Y1728" t="str">
            <v>20</v>
          </cell>
          <cell r="Z1728" t="str">
            <v>150</v>
          </cell>
          <cell r="AA1728" t="str">
            <v>700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</row>
        <row r="1729">
          <cell r="C1729" t="str">
            <v>799150109000100605701</v>
          </cell>
          <cell r="D1729" t="str">
            <v>2018.29.02.012.2.1.1.2.1.11.045.5010.2.6.5.3.1.E.900.90001.7991.00.16.00605.1.20.150.701</v>
          </cell>
          <cell r="E1729" t="str">
            <v>2018</v>
          </cell>
          <cell r="F1729" t="str">
            <v>29.02</v>
          </cell>
          <cell r="G1729" t="str">
            <v>012</v>
          </cell>
          <cell r="H1729" t="str">
            <v>2.1.1.2.1</v>
          </cell>
          <cell r="I1729" t="str">
            <v>11</v>
          </cell>
          <cell r="J1729" t="str">
            <v>045</v>
          </cell>
          <cell r="K1729" t="str">
            <v>5010</v>
          </cell>
          <cell r="L1729" t="str">
            <v>2</v>
          </cell>
          <cell r="M1729" t="str">
            <v>6</v>
          </cell>
          <cell r="N1729" t="str">
            <v>5</v>
          </cell>
          <cell r="O1729" t="str">
            <v>3</v>
          </cell>
          <cell r="P1729" t="str">
            <v>1</v>
          </cell>
          <cell r="Q1729" t="str">
            <v>E</v>
          </cell>
          <cell r="R1729" t="str">
            <v>900</v>
          </cell>
          <cell r="S1729" t="str">
            <v>90001</v>
          </cell>
          <cell r="T1729" t="str">
            <v>7991</v>
          </cell>
          <cell r="U1729" t="str">
            <v>00</v>
          </cell>
          <cell r="V1729" t="str">
            <v>16</v>
          </cell>
          <cell r="W1729" t="str">
            <v>00605</v>
          </cell>
          <cell r="X1729" t="str">
            <v>1</v>
          </cell>
          <cell r="Y1729" t="str">
            <v>20</v>
          </cell>
          <cell r="Z1729" t="str">
            <v>150</v>
          </cell>
          <cell r="AA1729" t="str">
            <v>701</v>
          </cell>
          <cell r="AB1729">
            <v>521328.36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521328.36</v>
          </cell>
        </row>
        <row r="1730">
          <cell r="C1730" t="str">
            <v>154350119000100605002</v>
          </cell>
          <cell r="D1730" t="str">
            <v>2018.29.02.012.2.1.1.2.1.11.045.5011.2.6.5.3.1.E.900.90001.1543.00.16.00605.1.20.150.002</v>
          </cell>
          <cell r="E1730" t="str">
            <v>2018</v>
          </cell>
          <cell r="F1730" t="str">
            <v>29.02</v>
          </cell>
          <cell r="G1730" t="str">
            <v>012</v>
          </cell>
          <cell r="H1730" t="str">
            <v>2.1.1.2.1</v>
          </cell>
          <cell r="I1730" t="str">
            <v>11</v>
          </cell>
          <cell r="J1730" t="str">
            <v>045</v>
          </cell>
          <cell r="K1730" t="str">
            <v>5011</v>
          </cell>
          <cell r="L1730" t="str">
            <v>2</v>
          </cell>
          <cell r="M1730" t="str">
            <v>6</v>
          </cell>
          <cell r="N1730" t="str">
            <v>5</v>
          </cell>
          <cell r="O1730" t="str">
            <v>3</v>
          </cell>
          <cell r="P1730" t="str">
            <v>1</v>
          </cell>
          <cell r="Q1730" t="str">
            <v>E</v>
          </cell>
          <cell r="R1730" t="str">
            <v>900</v>
          </cell>
          <cell r="S1730" t="str">
            <v>90001</v>
          </cell>
          <cell r="T1730" t="str">
            <v>1543</v>
          </cell>
          <cell r="U1730" t="str">
            <v>00</v>
          </cell>
          <cell r="V1730" t="str">
            <v>16</v>
          </cell>
          <cell r="W1730" t="str">
            <v>00605</v>
          </cell>
          <cell r="X1730" t="str">
            <v>1</v>
          </cell>
          <cell r="Y1730" t="str">
            <v>20</v>
          </cell>
          <cell r="Z1730" t="str">
            <v>150</v>
          </cell>
          <cell r="AA1730" t="str">
            <v>002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</row>
        <row r="1731">
          <cell r="C1731" t="str">
            <v>161150269000100605002</v>
          </cell>
          <cell r="D1731" t="str">
            <v>2018.29.02.012.2.1.1.2.1.11.045.5026.2.6.5.3.1.E.900.90001.1611.00.16.00605.1.20.150.002</v>
          </cell>
          <cell r="E1731" t="str">
            <v>2018</v>
          </cell>
          <cell r="F1731" t="str">
            <v>29.02</v>
          </cell>
          <cell r="G1731" t="str">
            <v>012</v>
          </cell>
          <cell r="H1731" t="str">
            <v>2.1.1.2.1</v>
          </cell>
          <cell r="I1731" t="str">
            <v>11</v>
          </cell>
          <cell r="J1731" t="str">
            <v>045</v>
          </cell>
          <cell r="K1731" t="str">
            <v>5026</v>
          </cell>
          <cell r="L1731" t="str">
            <v>2</v>
          </cell>
          <cell r="M1731" t="str">
            <v>6</v>
          </cell>
          <cell r="N1731" t="str">
            <v>5</v>
          </cell>
          <cell r="O1731" t="str">
            <v>3</v>
          </cell>
          <cell r="P1731" t="str">
            <v>1</v>
          </cell>
          <cell r="Q1731" t="str">
            <v>E</v>
          </cell>
          <cell r="R1731" t="str">
            <v>900</v>
          </cell>
          <cell r="S1731" t="str">
            <v>90001</v>
          </cell>
          <cell r="T1731" t="str">
            <v>1611</v>
          </cell>
          <cell r="U1731" t="str">
            <v>00</v>
          </cell>
          <cell r="V1731" t="str">
            <v>16</v>
          </cell>
          <cell r="W1731" t="str">
            <v>00605</v>
          </cell>
          <cell r="X1731" t="str">
            <v>1</v>
          </cell>
          <cell r="Y1731" t="str">
            <v>20</v>
          </cell>
          <cell r="Z1731" t="str">
            <v>150</v>
          </cell>
          <cell r="AA1731" t="str">
            <v>002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</row>
        <row r="1732">
          <cell r="C1732" t="str">
            <v>171550269000100605002</v>
          </cell>
          <cell r="D1732" t="str">
            <v>2018.29.02.012.2.1.1.2.1.11.045.5026.2.6.5.3.1.E.900.90001.1715.00.16.00605.1.20.150.002</v>
          </cell>
          <cell r="E1732" t="str">
            <v>2018</v>
          </cell>
          <cell r="F1732" t="str">
            <v>29.02</v>
          </cell>
          <cell r="G1732" t="str">
            <v>012</v>
          </cell>
          <cell r="H1732" t="str">
            <v>2.1.1.2.1</v>
          </cell>
          <cell r="I1732" t="str">
            <v>11</v>
          </cell>
          <cell r="J1732" t="str">
            <v>045</v>
          </cell>
          <cell r="K1732" t="str">
            <v>5026</v>
          </cell>
          <cell r="L1732" t="str">
            <v>2</v>
          </cell>
          <cell r="M1732" t="str">
            <v>6</v>
          </cell>
          <cell r="N1732" t="str">
            <v>5</v>
          </cell>
          <cell r="O1732" t="str">
            <v>3</v>
          </cell>
          <cell r="P1732" t="str">
            <v>1</v>
          </cell>
          <cell r="Q1732" t="str">
            <v>E</v>
          </cell>
          <cell r="R1732" t="str">
            <v>900</v>
          </cell>
          <cell r="S1732" t="str">
            <v>90001</v>
          </cell>
          <cell r="T1732" t="str">
            <v>1715</v>
          </cell>
          <cell r="U1732" t="str">
            <v>00</v>
          </cell>
          <cell r="V1732" t="str">
            <v>16</v>
          </cell>
          <cell r="W1732" t="str">
            <v>00605</v>
          </cell>
          <cell r="X1732" t="str">
            <v>1</v>
          </cell>
          <cell r="Y1732" t="str">
            <v>20</v>
          </cell>
          <cell r="Z1732" t="str">
            <v>150</v>
          </cell>
          <cell r="AA1732" t="str">
            <v>002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</row>
        <row r="1733">
          <cell r="C1733" t="str">
            <v>113150699000100605002</v>
          </cell>
          <cell r="D1733" t="str">
            <v>2018.29.02.012.2.1.1.2.1.11.045.5069.2.6.5.3.1.E.900.90001.1131.00.16.00605.1.20.150.002</v>
          </cell>
          <cell r="E1733" t="str">
            <v>2018</v>
          </cell>
          <cell r="F1733" t="str">
            <v>29.02</v>
          </cell>
          <cell r="G1733" t="str">
            <v>012</v>
          </cell>
          <cell r="H1733" t="str">
            <v>2.1.1.2.1</v>
          </cell>
          <cell r="I1733" t="str">
            <v>11</v>
          </cell>
          <cell r="J1733" t="str">
            <v>045</v>
          </cell>
          <cell r="K1733" t="str">
            <v>5069</v>
          </cell>
          <cell r="L1733" t="str">
            <v>2</v>
          </cell>
          <cell r="M1733" t="str">
            <v>6</v>
          </cell>
          <cell r="N1733" t="str">
            <v>5</v>
          </cell>
          <cell r="O1733" t="str">
            <v>3</v>
          </cell>
          <cell r="P1733" t="str">
            <v>1</v>
          </cell>
          <cell r="Q1733" t="str">
            <v>E</v>
          </cell>
          <cell r="R1733" t="str">
            <v>900</v>
          </cell>
          <cell r="S1733" t="str">
            <v>90001</v>
          </cell>
          <cell r="T1733" t="str">
            <v>1131</v>
          </cell>
          <cell r="U1733" t="str">
            <v>00</v>
          </cell>
          <cell r="V1733" t="str">
            <v>16</v>
          </cell>
          <cell r="W1733" t="str">
            <v>00605</v>
          </cell>
          <cell r="X1733" t="str">
            <v>1</v>
          </cell>
          <cell r="Y1733" t="str">
            <v>20</v>
          </cell>
          <cell r="Z1733" t="str">
            <v>150</v>
          </cell>
          <cell r="AA1733" t="str">
            <v>002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</row>
        <row r="1734">
          <cell r="C1734" t="str">
            <v>142150699000100605002</v>
          </cell>
          <cell r="D1734" t="str">
            <v>2018.29.02.012.2.1.1.2.1.11.045.5069.2.6.5.3.1.E.900.90001.1421.00.16.00605.1.20.150.002</v>
          </cell>
          <cell r="E1734" t="str">
            <v>2018</v>
          </cell>
          <cell r="F1734" t="str">
            <v>29.02</v>
          </cell>
          <cell r="G1734" t="str">
            <v>012</v>
          </cell>
          <cell r="H1734" t="str">
            <v>2.1.1.2.1</v>
          </cell>
          <cell r="I1734" t="str">
            <v>11</v>
          </cell>
          <cell r="J1734" t="str">
            <v>045</v>
          </cell>
          <cell r="K1734" t="str">
            <v>5069</v>
          </cell>
          <cell r="L1734" t="str">
            <v>2</v>
          </cell>
          <cell r="M1734" t="str">
            <v>6</v>
          </cell>
          <cell r="N1734" t="str">
            <v>5</v>
          </cell>
          <cell r="O1734" t="str">
            <v>3</v>
          </cell>
          <cell r="P1734" t="str">
            <v>1</v>
          </cell>
          <cell r="Q1734" t="str">
            <v>E</v>
          </cell>
          <cell r="R1734" t="str">
            <v>900</v>
          </cell>
          <cell r="S1734" t="str">
            <v>90001</v>
          </cell>
          <cell r="T1734" t="str">
            <v>1421</v>
          </cell>
          <cell r="U1734" t="str">
            <v>00</v>
          </cell>
          <cell r="V1734" t="str">
            <v>16</v>
          </cell>
          <cell r="W1734" t="str">
            <v>00605</v>
          </cell>
          <cell r="X1734" t="str">
            <v>1</v>
          </cell>
          <cell r="Y1734" t="str">
            <v>20</v>
          </cell>
          <cell r="Z1734" t="str">
            <v>150</v>
          </cell>
          <cell r="AA1734" t="str">
            <v>002</v>
          </cell>
          <cell r="AB1734">
            <v>2012.84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2012.84</v>
          </cell>
        </row>
        <row r="1735">
          <cell r="C1735" t="str">
            <v>171250699000100605002</v>
          </cell>
          <cell r="D1735" t="str">
            <v>2018.29.02.012.2.1.1.2.1.11.045.5069.2.6.5.3.1.E.900.90001.1712.00.16.00605.1.20.150.002</v>
          </cell>
          <cell r="E1735" t="str">
            <v>2018</v>
          </cell>
          <cell r="F1735" t="str">
            <v>29.02</v>
          </cell>
          <cell r="G1735" t="str">
            <v>012</v>
          </cell>
          <cell r="H1735" t="str">
            <v>2.1.1.2.1</v>
          </cell>
          <cell r="I1735" t="str">
            <v>11</v>
          </cell>
          <cell r="J1735" t="str">
            <v>045</v>
          </cell>
          <cell r="K1735" t="str">
            <v>5069</v>
          </cell>
          <cell r="L1735" t="str">
            <v>2</v>
          </cell>
          <cell r="M1735" t="str">
            <v>6</v>
          </cell>
          <cell r="N1735" t="str">
            <v>5</v>
          </cell>
          <cell r="O1735" t="str">
            <v>3</v>
          </cell>
          <cell r="P1735" t="str">
            <v>1</v>
          </cell>
          <cell r="Q1735" t="str">
            <v>E</v>
          </cell>
          <cell r="R1735" t="str">
            <v>900</v>
          </cell>
          <cell r="S1735" t="str">
            <v>90001</v>
          </cell>
          <cell r="T1735" t="str">
            <v>1712</v>
          </cell>
          <cell r="U1735" t="str">
            <v>00</v>
          </cell>
          <cell r="V1735" t="str">
            <v>16</v>
          </cell>
          <cell r="W1735" t="str">
            <v>00605</v>
          </cell>
          <cell r="X1735" t="str">
            <v>1</v>
          </cell>
          <cell r="Y1735" t="str">
            <v>20</v>
          </cell>
          <cell r="Z1735" t="str">
            <v>150</v>
          </cell>
          <cell r="AA1735" t="str">
            <v>002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</row>
        <row r="1736">
          <cell r="C1736" t="str">
            <v>246150699000100404002</v>
          </cell>
          <cell r="D1736" t="str">
            <v>2018.29.02.012.2.1.1.2.1.11.045.5069.2.6.5.3.1.E.900.90001.2461.00.14.00404.1.20.150.002</v>
          </cell>
          <cell r="E1736" t="str">
            <v>2018</v>
          </cell>
          <cell r="F1736" t="str">
            <v>29.02</v>
          </cell>
          <cell r="G1736" t="str">
            <v>012</v>
          </cell>
          <cell r="H1736" t="str">
            <v>2.1.1.2.1</v>
          </cell>
          <cell r="I1736" t="str">
            <v>11</v>
          </cell>
          <cell r="J1736" t="str">
            <v>045</v>
          </cell>
          <cell r="K1736" t="str">
            <v>5069</v>
          </cell>
          <cell r="L1736" t="str">
            <v>2</v>
          </cell>
          <cell r="M1736" t="str">
            <v>6</v>
          </cell>
          <cell r="N1736" t="str">
            <v>5</v>
          </cell>
          <cell r="O1736" t="str">
            <v>3</v>
          </cell>
          <cell r="P1736" t="str">
            <v>1</v>
          </cell>
          <cell r="Q1736" t="str">
            <v>E</v>
          </cell>
          <cell r="R1736" t="str">
            <v>900</v>
          </cell>
          <cell r="S1736" t="str">
            <v>90001</v>
          </cell>
          <cell r="T1736" t="str">
            <v>2461</v>
          </cell>
          <cell r="U1736" t="str">
            <v>00</v>
          </cell>
          <cell r="V1736" t="str">
            <v>14</v>
          </cell>
          <cell r="W1736" t="str">
            <v>00404</v>
          </cell>
          <cell r="X1736" t="str">
            <v>1</v>
          </cell>
          <cell r="Y1736" t="str">
            <v>20</v>
          </cell>
          <cell r="Z1736" t="str">
            <v>150</v>
          </cell>
          <cell r="AA1736" t="str">
            <v>002</v>
          </cell>
          <cell r="AB1736">
            <v>3.75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3.75</v>
          </cell>
        </row>
        <row r="1737">
          <cell r="C1737" t="str">
            <v>132150709000100605002</v>
          </cell>
          <cell r="D1737" t="str">
            <v>2018.29.02.012.2.1.1.2.1.11.045.5070.2.6.5.3.1.E.900.90001.1321.00.16.00605.1.20.150.002</v>
          </cell>
          <cell r="E1737" t="str">
            <v>2018</v>
          </cell>
          <cell r="F1737" t="str">
            <v>29.02</v>
          </cell>
          <cell r="G1737" t="str">
            <v>012</v>
          </cell>
          <cell r="H1737" t="str">
            <v>2.1.1.2.1</v>
          </cell>
          <cell r="I1737" t="str">
            <v>11</v>
          </cell>
          <cell r="J1737" t="str">
            <v>045</v>
          </cell>
          <cell r="K1737" t="str">
            <v>5070</v>
          </cell>
          <cell r="L1737" t="str">
            <v>2</v>
          </cell>
          <cell r="M1737" t="str">
            <v>6</v>
          </cell>
          <cell r="N1737" t="str">
            <v>5</v>
          </cell>
          <cell r="O1737" t="str">
            <v>3</v>
          </cell>
          <cell r="P1737" t="str">
            <v>1</v>
          </cell>
          <cell r="Q1737" t="str">
            <v>E</v>
          </cell>
          <cell r="R1737" t="str">
            <v>900</v>
          </cell>
          <cell r="S1737" t="str">
            <v>90001</v>
          </cell>
          <cell r="T1737" t="str">
            <v>1321</v>
          </cell>
          <cell r="U1737" t="str">
            <v>00</v>
          </cell>
          <cell r="V1737" t="str">
            <v>16</v>
          </cell>
          <cell r="W1737" t="str">
            <v>00605</v>
          </cell>
          <cell r="X1737" t="str">
            <v>1</v>
          </cell>
          <cell r="Y1737" t="str">
            <v>20</v>
          </cell>
          <cell r="Z1737" t="str">
            <v>150</v>
          </cell>
          <cell r="AA1737" t="str">
            <v>002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</row>
        <row r="1738">
          <cell r="C1738" t="str">
            <v>143250729000100605002</v>
          </cell>
          <cell r="D1738" t="str">
            <v>2018.29.02.012.2.1.1.2.1.11.045.5072.2.6.5.3.1.E.900.90001.1432.00.16.00605.1.20.150.002</v>
          </cell>
          <cell r="E1738" t="str">
            <v>2018</v>
          </cell>
          <cell r="F1738" t="str">
            <v>29.02</v>
          </cell>
          <cell r="G1738" t="str">
            <v>012</v>
          </cell>
          <cell r="H1738" t="str">
            <v>2.1.1.2.1</v>
          </cell>
          <cell r="I1738" t="str">
            <v>11</v>
          </cell>
          <cell r="J1738" t="str">
            <v>045</v>
          </cell>
          <cell r="K1738" t="str">
            <v>5072</v>
          </cell>
          <cell r="L1738" t="str">
            <v>2</v>
          </cell>
          <cell r="M1738" t="str">
            <v>6</v>
          </cell>
          <cell r="N1738" t="str">
            <v>5</v>
          </cell>
          <cell r="O1738" t="str">
            <v>3</v>
          </cell>
          <cell r="P1738" t="str">
            <v>1</v>
          </cell>
          <cell r="Q1738" t="str">
            <v>E</v>
          </cell>
          <cell r="R1738" t="str">
            <v>900</v>
          </cell>
          <cell r="S1738" t="str">
            <v>90001</v>
          </cell>
          <cell r="T1738" t="str">
            <v>1432</v>
          </cell>
          <cell r="U1738" t="str">
            <v>00</v>
          </cell>
          <cell r="V1738" t="str">
            <v>16</v>
          </cell>
          <cell r="W1738" t="str">
            <v>00605</v>
          </cell>
          <cell r="X1738" t="str">
            <v>1</v>
          </cell>
          <cell r="Y1738" t="str">
            <v>20</v>
          </cell>
          <cell r="Z1738" t="str">
            <v>150</v>
          </cell>
          <cell r="AA1738" t="str">
            <v>002</v>
          </cell>
          <cell r="AB1738">
            <v>2394.42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2394.42</v>
          </cell>
        </row>
        <row r="1739">
          <cell r="C1739" t="str">
            <v>132250739000100605002</v>
          </cell>
          <cell r="D1739" t="str">
            <v>2018.29.02.012.2.1.1.2.1.11.045.5073.2.6.5.3.1.E.900.90001.1322.00.16.00605.1.20.150.002</v>
          </cell>
          <cell r="E1739" t="str">
            <v>2018</v>
          </cell>
          <cell r="F1739" t="str">
            <v>29.02</v>
          </cell>
          <cell r="G1739" t="str">
            <v>012</v>
          </cell>
          <cell r="H1739" t="str">
            <v>2.1.1.2.1</v>
          </cell>
          <cell r="I1739" t="str">
            <v>11</v>
          </cell>
          <cell r="J1739" t="str">
            <v>045</v>
          </cell>
          <cell r="K1739" t="str">
            <v>5073</v>
          </cell>
          <cell r="L1739" t="str">
            <v>2</v>
          </cell>
          <cell r="M1739" t="str">
            <v>6</v>
          </cell>
          <cell r="N1739" t="str">
            <v>5</v>
          </cell>
          <cell r="O1739" t="str">
            <v>3</v>
          </cell>
          <cell r="P1739" t="str">
            <v>1</v>
          </cell>
          <cell r="Q1739" t="str">
            <v>E</v>
          </cell>
          <cell r="R1739" t="str">
            <v>900</v>
          </cell>
          <cell r="S1739" t="str">
            <v>90001</v>
          </cell>
          <cell r="T1739" t="str">
            <v>1322</v>
          </cell>
          <cell r="U1739" t="str">
            <v>00</v>
          </cell>
          <cell r="V1739" t="str">
            <v>16</v>
          </cell>
          <cell r="W1739" t="str">
            <v>00605</v>
          </cell>
          <cell r="X1739" t="str">
            <v>1</v>
          </cell>
          <cell r="Y1739" t="str">
            <v>20</v>
          </cell>
          <cell r="Z1739" t="str">
            <v>150</v>
          </cell>
          <cell r="AA1739" t="str">
            <v>002</v>
          </cell>
          <cell r="AB1739">
            <v>3296.43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3296.43</v>
          </cell>
        </row>
        <row r="1740">
          <cell r="C1740" t="str">
            <v>132150769000100605002</v>
          </cell>
          <cell r="D1740" t="str">
            <v>2018.29.02.012.2.1.1.2.1.11.045.5076.2.6.5.3.1.E.900.90001.1321.00.16.00605.1.20.150.002</v>
          </cell>
          <cell r="E1740" t="str">
            <v>2018</v>
          </cell>
          <cell r="F1740" t="str">
            <v>29.02</v>
          </cell>
          <cell r="G1740" t="str">
            <v>012</v>
          </cell>
          <cell r="H1740" t="str">
            <v>2.1.1.2.1</v>
          </cell>
          <cell r="I1740" t="str">
            <v>11</v>
          </cell>
          <cell r="J1740" t="str">
            <v>045</v>
          </cell>
          <cell r="K1740" t="str">
            <v>5076</v>
          </cell>
          <cell r="L1740" t="str">
            <v>2</v>
          </cell>
          <cell r="M1740" t="str">
            <v>6</v>
          </cell>
          <cell r="N1740" t="str">
            <v>5</v>
          </cell>
          <cell r="O1740" t="str">
            <v>3</v>
          </cell>
          <cell r="P1740" t="str">
            <v>1</v>
          </cell>
          <cell r="Q1740" t="str">
            <v>E</v>
          </cell>
          <cell r="R1740" t="str">
            <v>900</v>
          </cell>
          <cell r="S1740" t="str">
            <v>90001</v>
          </cell>
          <cell r="T1740" t="str">
            <v>1321</v>
          </cell>
          <cell r="U1740" t="str">
            <v>00</v>
          </cell>
          <cell r="V1740" t="str">
            <v>16</v>
          </cell>
          <cell r="W1740" t="str">
            <v>00605</v>
          </cell>
          <cell r="X1740" t="str">
            <v>1</v>
          </cell>
          <cell r="Y1740" t="str">
            <v>20</v>
          </cell>
          <cell r="Z1740" t="str">
            <v>150</v>
          </cell>
          <cell r="AA1740" t="str">
            <v>002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</row>
        <row r="1741">
          <cell r="C1741" t="str">
            <v>382150109000100605699</v>
          </cell>
          <cell r="D1741" t="str">
            <v>2018.29.02.012.2.1.1.2.1.11.045.5010.2.6.5.3.1.E.900.90001.3821.00.16.00605.1.20.150.699</v>
          </cell>
          <cell r="E1741" t="str">
            <v>2018</v>
          </cell>
          <cell r="F1741" t="str">
            <v>29.02</v>
          </cell>
          <cell r="G1741" t="str">
            <v>012</v>
          </cell>
          <cell r="H1741" t="str">
            <v>2.1.1.2.1</v>
          </cell>
          <cell r="I1741" t="str">
            <v>11</v>
          </cell>
          <cell r="J1741" t="str">
            <v>045</v>
          </cell>
          <cell r="K1741" t="str">
            <v>5010</v>
          </cell>
          <cell r="L1741" t="str">
            <v>2</v>
          </cell>
          <cell r="M1741" t="str">
            <v>6</v>
          </cell>
          <cell r="N1741" t="str">
            <v>5</v>
          </cell>
          <cell r="O1741" t="str">
            <v>3</v>
          </cell>
          <cell r="P1741" t="str">
            <v>1</v>
          </cell>
          <cell r="Q1741" t="str">
            <v>E</v>
          </cell>
          <cell r="R1741" t="str">
            <v>900</v>
          </cell>
          <cell r="S1741" t="str">
            <v>90001</v>
          </cell>
          <cell r="T1741" t="str">
            <v>3821</v>
          </cell>
          <cell r="U1741" t="str">
            <v>00</v>
          </cell>
          <cell r="V1741" t="str">
            <v>16</v>
          </cell>
          <cell r="W1741" t="str">
            <v>00605</v>
          </cell>
          <cell r="X1741" t="str">
            <v>1</v>
          </cell>
          <cell r="Y1741" t="str">
            <v>20</v>
          </cell>
          <cell r="Z1741" t="str">
            <v>150</v>
          </cell>
          <cell r="AA1741" t="str">
            <v>699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</row>
        <row r="1742">
          <cell r="C1742" t="str">
            <v>131150119000100605002</v>
          </cell>
          <cell r="D1742" t="str">
            <v>2018.29.02.012.2.1.1.2.1.11.045.5011.2.6.5.3.1.E.900.90001.1311.00.16.00605.1.20.150.002</v>
          </cell>
          <cell r="E1742" t="str">
            <v>2018</v>
          </cell>
          <cell r="F1742" t="str">
            <v>29.02</v>
          </cell>
          <cell r="G1742" t="str">
            <v>012</v>
          </cell>
          <cell r="H1742" t="str">
            <v>2.1.1.2.1</v>
          </cell>
          <cell r="I1742" t="str">
            <v>11</v>
          </cell>
          <cell r="J1742" t="str">
            <v>045</v>
          </cell>
          <cell r="K1742" t="str">
            <v>5011</v>
          </cell>
          <cell r="L1742" t="str">
            <v>2</v>
          </cell>
          <cell r="M1742" t="str">
            <v>6</v>
          </cell>
          <cell r="N1742" t="str">
            <v>5</v>
          </cell>
          <cell r="O1742" t="str">
            <v>3</v>
          </cell>
          <cell r="P1742" t="str">
            <v>1</v>
          </cell>
          <cell r="Q1742" t="str">
            <v>E</v>
          </cell>
          <cell r="R1742" t="str">
            <v>900</v>
          </cell>
          <cell r="S1742" t="str">
            <v>90001</v>
          </cell>
          <cell r="T1742" t="str">
            <v>1311</v>
          </cell>
          <cell r="U1742" t="str">
            <v>00</v>
          </cell>
          <cell r="V1742" t="str">
            <v>16</v>
          </cell>
          <cell r="W1742" t="str">
            <v>00605</v>
          </cell>
          <cell r="X1742" t="str">
            <v>1</v>
          </cell>
          <cell r="Y1742" t="str">
            <v>20</v>
          </cell>
          <cell r="Z1742" t="str">
            <v>150</v>
          </cell>
          <cell r="AA1742" t="str">
            <v>002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</row>
        <row r="1743">
          <cell r="C1743" t="str">
            <v>141150249000100605002</v>
          </cell>
          <cell r="D1743" t="str">
            <v>2018.29.02.012.2.1.1.2.1.11.045.5024.2.6.5.3.1.E.900.90001.1411.00.16.00605.1.20.150.002</v>
          </cell>
          <cell r="E1743" t="str">
            <v>2018</v>
          </cell>
          <cell r="F1743" t="str">
            <v>29.02</v>
          </cell>
          <cell r="G1743" t="str">
            <v>012</v>
          </cell>
          <cell r="H1743" t="str">
            <v>2.1.1.2.1</v>
          </cell>
          <cell r="I1743" t="str">
            <v>11</v>
          </cell>
          <cell r="J1743" t="str">
            <v>045</v>
          </cell>
          <cell r="K1743" t="str">
            <v>5024</v>
          </cell>
          <cell r="L1743" t="str">
            <v>2</v>
          </cell>
          <cell r="M1743" t="str">
            <v>6</v>
          </cell>
          <cell r="N1743" t="str">
            <v>5</v>
          </cell>
          <cell r="O1743" t="str">
            <v>3</v>
          </cell>
          <cell r="P1743" t="str">
            <v>1</v>
          </cell>
          <cell r="Q1743" t="str">
            <v>E</v>
          </cell>
          <cell r="R1743" t="str">
            <v>900</v>
          </cell>
          <cell r="S1743" t="str">
            <v>90001</v>
          </cell>
          <cell r="T1743" t="str">
            <v>1411</v>
          </cell>
          <cell r="U1743" t="str">
            <v>00</v>
          </cell>
          <cell r="V1743" t="str">
            <v>16</v>
          </cell>
          <cell r="W1743" t="str">
            <v>00605</v>
          </cell>
          <cell r="X1743" t="str">
            <v>1</v>
          </cell>
          <cell r="Y1743" t="str">
            <v>20</v>
          </cell>
          <cell r="Z1743" t="str">
            <v>150</v>
          </cell>
          <cell r="AA1743" t="str">
            <v>002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</row>
        <row r="1744">
          <cell r="C1744" t="str">
            <v>214150249000100404700</v>
          </cell>
          <cell r="D1744" t="str">
            <v>2018.29.02.012.2.1.1.2.1.11.045.5024.2.6.5.3.1.E.900.90001.2141.00.14.00404.1.20.150.700</v>
          </cell>
          <cell r="E1744" t="str">
            <v>2018</v>
          </cell>
          <cell r="F1744" t="str">
            <v>29.02</v>
          </cell>
          <cell r="G1744" t="str">
            <v>012</v>
          </cell>
          <cell r="H1744" t="str">
            <v>2.1.1.2.1</v>
          </cell>
          <cell r="I1744" t="str">
            <v>11</v>
          </cell>
          <cell r="J1744" t="str">
            <v>045</v>
          </cell>
          <cell r="K1744" t="str">
            <v>5024</v>
          </cell>
          <cell r="L1744" t="str">
            <v>2</v>
          </cell>
          <cell r="M1744" t="str">
            <v>6</v>
          </cell>
          <cell r="N1744" t="str">
            <v>5</v>
          </cell>
          <cell r="O1744" t="str">
            <v>3</v>
          </cell>
          <cell r="P1744" t="str">
            <v>1</v>
          </cell>
          <cell r="Q1744" t="str">
            <v>E</v>
          </cell>
          <cell r="R1744" t="str">
            <v>900</v>
          </cell>
          <cell r="S1744" t="str">
            <v>90001</v>
          </cell>
          <cell r="T1744" t="str">
            <v>2141</v>
          </cell>
          <cell r="U1744" t="str">
            <v>00</v>
          </cell>
          <cell r="V1744" t="str">
            <v>14</v>
          </cell>
          <cell r="W1744" t="str">
            <v>00404</v>
          </cell>
          <cell r="X1744" t="str">
            <v>1</v>
          </cell>
          <cell r="Y1744" t="str">
            <v>20</v>
          </cell>
          <cell r="Z1744" t="str">
            <v>150</v>
          </cell>
          <cell r="AA1744" t="str">
            <v>700</v>
          </cell>
          <cell r="AB1744">
            <v>262983.84999999998</v>
          </cell>
          <cell r="AC1744">
            <v>262983.84999999998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</row>
        <row r="1745">
          <cell r="C1745" t="str">
            <v>371150249000100605700</v>
          </cell>
          <cell r="D1745" t="str">
            <v>2018.29.02.012.2.1.1.2.1.11.045.5024.2.6.5.3.1.E.900.90001.3711.00.16.00605.1.20.150.700</v>
          </cell>
          <cell r="E1745" t="str">
            <v>2018</v>
          </cell>
          <cell r="F1745" t="str">
            <v>29.02</v>
          </cell>
          <cell r="G1745" t="str">
            <v>012</v>
          </cell>
          <cell r="H1745" t="str">
            <v>2.1.1.2.1</v>
          </cell>
          <cell r="I1745" t="str">
            <v>11</v>
          </cell>
          <cell r="J1745" t="str">
            <v>045</v>
          </cell>
          <cell r="K1745" t="str">
            <v>5024</v>
          </cell>
          <cell r="L1745" t="str">
            <v>2</v>
          </cell>
          <cell r="M1745" t="str">
            <v>6</v>
          </cell>
          <cell r="N1745" t="str">
            <v>5</v>
          </cell>
          <cell r="O1745" t="str">
            <v>3</v>
          </cell>
          <cell r="P1745" t="str">
            <v>1</v>
          </cell>
          <cell r="Q1745" t="str">
            <v>E</v>
          </cell>
          <cell r="R1745" t="str">
            <v>900</v>
          </cell>
          <cell r="S1745" t="str">
            <v>90001</v>
          </cell>
          <cell r="T1745" t="str">
            <v>3711</v>
          </cell>
          <cell r="U1745" t="str">
            <v>00</v>
          </cell>
          <cell r="V1745" t="str">
            <v>16</v>
          </cell>
          <cell r="W1745" t="str">
            <v>00605</v>
          </cell>
          <cell r="X1745" t="str">
            <v>1</v>
          </cell>
          <cell r="Y1745" t="str">
            <v>20</v>
          </cell>
          <cell r="Z1745" t="str">
            <v>150</v>
          </cell>
          <cell r="AA1745" t="str">
            <v>700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</row>
        <row r="1746">
          <cell r="C1746" t="str">
            <v>113150259000100605002</v>
          </cell>
          <cell r="D1746" t="str">
            <v>2018.29.02.012.2.1.1.2.1.11.045.5025.2.6.5.3.1.E.900.90001.1131.00.16.00605.1.20.150.002</v>
          </cell>
          <cell r="E1746" t="str">
            <v>2018</v>
          </cell>
          <cell r="F1746" t="str">
            <v>29.02</v>
          </cell>
          <cell r="G1746" t="str">
            <v>012</v>
          </cell>
          <cell r="H1746" t="str">
            <v>2.1.1.2.1</v>
          </cell>
          <cell r="I1746" t="str">
            <v>11</v>
          </cell>
          <cell r="J1746" t="str">
            <v>045</v>
          </cell>
          <cell r="K1746" t="str">
            <v>5025</v>
          </cell>
          <cell r="L1746" t="str">
            <v>2</v>
          </cell>
          <cell r="M1746" t="str">
            <v>6</v>
          </cell>
          <cell r="N1746" t="str">
            <v>5</v>
          </cell>
          <cell r="O1746" t="str">
            <v>3</v>
          </cell>
          <cell r="P1746" t="str">
            <v>1</v>
          </cell>
          <cell r="Q1746" t="str">
            <v>E</v>
          </cell>
          <cell r="R1746" t="str">
            <v>900</v>
          </cell>
          <cell r="S1746" t="str">
            <v>90001</v>
          </cell>
          <cell r="T1746" t="str">
            <v>1131</v>
          </cell>
          <cell r="U1746" t="str">
            <v>00</v>
          </cell>
          <cell r="V1746" t="str">
            <v>16</v>
          </cell>
          <cell r="W1746" t="str">
            <v>00605</v>
          </cell>
          <cell r="X1746" t="str">
            <v>1</v>
          </cell>
          <cell r="Y1746" t="str">
            <v>20</v>
          </cell>
          <cell r="Z1746" t="str">
            <v>150</v>
          </cell>
          <cell r="AA1746" t="str">
            <v>002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</row>
        <row r="1747">
          <cell r="C1747" t="str">
            <v>142150259000100605002</v>
          </cell>
          <cell r="D1747" t="str">
            <v>2018.29.02.012.2.1.1.2.1.11.045.5025.2.6.5.3.1.E.900.90001.1421.00.16.00605.1.20.150.002</v>
          </cell>
          <cell r="E1747" t="str">
            <v>2018</v>
          </cell>
          <cell r="F1747" t="str">
            <v>29.02</v>
          </cell>
          <cell r="G1747" t="str">
            <v>012</v>
          </cell>
          <cell r="H1747" t="str">
            <v>2.1.1.2.1</v>
          </cell>
          <cell r="I1747" t="str">
            <v>11</v>
          </cell>
          <cell r="J1747" t="str">
            <v>045</v>
          </cell>
          <cell r="K1747" t="str">
            <v>5025</v>
          </cell>
          <cell r="L1747" t="str">
            <v>2</v>
          </cell>
          <cell r="M1747" t="str">
            <v>6</v>
          </cell>
          <cell r="N1747" t="str">
            <v>5</v>
          </cell>
          <cell r="O1747" t="str">
            <v>3</v>
          </cell>
          <cell r="P1747" t="str">
            <v>1</v>
          </cell>
          <cell r="Q1747" t="str">
            <v>E</v>
          </cell>
          <cell r="R1747" t="str">
            <v>900</v>
          </cell>
          <cell r="S1747" t="str">
            <v>90001</v>
          </cell>
          <cell r="T1747" t="str">
            <v>1421</v>
          </cell>
          <cell r="U1747" t="str">
            <v>00</v>
          </cell>
          <cell r="V1747" t="str">
            <v>16</v>
          </cell>
          <cell r="W1747" t="str">
            <v>00605</v>
          </cell>
          <cell r="X1747" t="str">
            <v>1</v>
          </cell>
          <cell r="Y1747" t="str">
            <v>20</v>
          </cell>
          <cell r="Z1747" t="str">
            <v>150</v>
          </cell>
          <cell r="AA1747" t="str">
            <v>002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</row>
        <row r="1748">
          <cell r="C1748" t="str">
            <v>132250269000100605002</v>
          </cell>
          <cell r="D1748" t="str">
            <v>2018.29.02.012.2.1.1.2.1.11.045.5026.2.6.5.3.1.E.900.90001.1322.00.16.00605.1.20.150.002</v>
          </cell>
          <cell r="E1748" t="str">
            <v>2018</v>
          </cell>
          <cell r="F1748" t="str">
            <v>29.02</v>
          </cell>
          <cell r="G1748" t="str">
            <v>012</v>
          </cell>
          <cell r="H1748" t="str">
            <v>2.1.1.2.1</v>
          </cell>
          <cell r="I1748" t="str">
            <v>11</v>
          </cell>
          <cell r="J1748" t="str">
            <v>045</v>
          </cell>
          <cell r="K1748" t="str">
            <v>5026</v>
          </cell>
          <cell r="L1748" t="str">
            <v>2</v>
          </cell>
          <cell r="M1748" t="str">
            <v>6</v>
          </cell>
          <cell r="N1748" t="str">
            <v>5</v>
          </cell>
          <cell r="O1748" t="str">
            <v>3</v>
          </cell>
          <cell r="P1748" t="str">
            <v>1</v>
          </cell>
          <cell r="Q1748" t="str">
            <v>E</v>
          </cell>
          <cell r="R1748" t="str">
            <v>900</v>
          </cell>
          <cell r="S1748" t="str">
            <v>90001</v>
          </cell>
          <cell r="T1748" t="str">
            <v>1322</v>
          </cell>
          <cell r="U1748" t="str">
            <v>00</v>
          </cell>
          <cell r="V1748" t="str">
            <v>16</v>
          </cell>
          <cell r="W1748" t="str">
            <v>00605</v>
          </cell>
          <cell r="X1748" t="str">
            <v>1</v>
          </cell>
          <cell r="Y1748" t="str">
            <v>20</v>
          </cell>
          <cell r="Z1748" t="str">
            <v>150</v>
          </cell>
          <cell r="AA1748" t="str">
            <v>002</v>
          </cell>
          <cell r="AB1748">
            <v>3800.13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3800.13</v>
          </cell>
        </row>
        <row r="1749">
          <cell r="C1749" t="str">
            <v>249150699000100404002</v>
          </cell>
          <cell r="D1749" t="str">
            <v>2018.29.02.012.2.1.1.2.1.11.045.5069.2.6.5.3.1.E.900.90001.2491.00.14.00404.1.20.150.002</v>
          </cell>
          <cell r="E1749" t="str">
            <v>2018</v>
          </cell>
          <cell r="F1749" t="str">
            <v>29.02</v>
          </cell>
          <cell r="G1749" t="str">
            <v>012</v>
          </cell>
          <cell r="H1749" t="str">
            <v>2.1.1.2.1</v>
          </cell>
          <cell r="I1749" t="str">
            <v>11</v>
          </cell>
          <cell r="J1749" t="str">
            <v>045</v>
          </cell>
          <cell r="K1749" t="str">
            <v>5069</v>
          </cell>
          <cell r="L1749" t="str">
            <v>2</v>
          </cell>
          <cell r="M1749" t="str">
            <v>6</v>
          </cell>
          <cell r="N1749" t="str">
            <v>5</v>
          </cell>
          <cell r="O1749" t="str">
            <v>3</v>
          </cell>
          <cell r="P1749" t="str">
            <v>1</v>
          </cell>
          <cell r="Q1749" t="str">
            <v>E</v>
          </cell>
          <cell r="R1749" t="str">
            <v>900</v>
          </cell>
          <cell r="S1749" t="str">
            <v>90001</v>
          </cell>
          <cell r="T1749" t="str">
            <v>2491</v>
          </cell>
          <cell r="U1749" t="str">
            <v>00</v>
          </cell>
          <cell r="V1749" t="str">
            <v>14</v>
          </cell>
          <cell r="W1749" t="str">
            <v>00404</v>
          </cell>
          <cell r="X1749" t="str">
            <v>1</v>
          </cell>
          <cell r="Y1749" t="str">
            <v>20</v>
          </cell>
          <cell r="Z1749" t="str">
            <v>150</v>
          </cell>
          <cell r="AA1749" t="str">
            <v>002</v>
          </cell>
          <cell r="AB1749">
            <v>6.66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6.66</v>
          </cell>
        </row>
        <row r="1750">
          <cell r="C1750" t="str">
            <v>143250769000100605002</v>
          </cell>
          <cell r="D1750" t="str">
            <v>2018.29.02.012.2.1.1.2.1.11.045.5076.2.6.5.3.1.E.900.90001.1432.00.16.00605.1.20.150.002</v>
          </cell>
          <cell r="E1750" t="str">
            <v>2018</v>
          </cell>
          <cell r="F1750" t="str">
            <v>29.02</v>
          </cell>
          <cell r="G1750" t="str">
            <v>012</v>
          </cell>
          <cell r="H1750" t="str">
            <v>2.1.1.2.1</v>
          </cell>
          <cell r="I1750" t="str">
            <v>11</v>
          </cell>
          <cell r="J1750" t="str">
            <v>045</v>
          </cell>
          <cell r="K1750" t="str">
            <v>5076</v>
          </cell>
          <cell r="L1750" t="str">
            <v>2</v>
          </cell>
          <cell r="M1750" t="str">
            <v>6</v>
          </cell>
          <cell r="N1750" t="str">
            <v>5</v>
          </cell>
          <cell r="O1750" t="str">
            <v>3</v>
          </cell>
          <cell r="P1750" t="str">
            <v>1</v>
          </cell>
          <cell r="Q1750" t="str">
            <v>E</v>
          </cell>
          <cell r="R1750" t="str">
            <v>900</v>
          </cell>
          <cell r="S1750" t="str">
            <v>90001</v>
          </cell>
          <cell r="T1750" t="str">
            <v>1432</v>
          </cell>
          <cell r="U1750" t="str">
            <v>00</v>
          </cell>
          <cell r="V1750" t="str">
            <v>16</v>
          </cell>
          <cell r="W1750" t="str">
            <v>00605</v>
          </cell>
          <cell r="X1750" t="str">
            <v>1</v>
          </cell>
          <cell r="Y1750" t="str">
            <v>20</v>
          </cell>
          <cell r="Z1750" t="str">
            <v>150</v>
          </cell>
          <cell r="AA1750" t="str">
            <v>002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</row>
        <row r="1751">
          <cell r="C1751" t="str">
            <v>171350789000100605002</v>
          </cell>
          <cell r="D1751" t="str">
            <v>2018.29.02.012.2.1.1.2.1.11.045.5078.2.6.5.3.1.E.900.90001.1713.00.16.00605.1.20.150.002</v>
          </cell>
          <cell r="E1751" t="str">
            <v>2018</v>
          </cell>
          <cell r="F1751" t="str">
            <v>29.02</v>
          </cell>
          <cell r="G1751" t="str">
            <v>012</v>
          </cell>
          <cell r="H1751" t="str">
            <v>2.1.1.2.1</v>
          </cell>
          <cell r="I1751" t="str">
            <v>11</v>
          </cell>
          <cell r="J1751" t="str">
            <v>045</v>
          </cell>
          <cell r="K1751" t="str">
            <v>5078</v>
          </cell>
          <cell r="L1751" t="str">
            <v>2</v>
          </cell>
          <cell r="M1751" t="str">
            <v>6</v>
          </cell>
          <cell r="N1751" t="str">
            <v>5</v>
          </cell>
          <cell r="O1751" t="str">
            <v>3</v>
          </cell>
          <cell r="P1751" t="str">
            <v>1</v>
          </cell>
          <cell r="Q1751" t="str">
            <v>E</v>
          </cell>
          <cell r="R1751" t="str">
            <v>900</v>
          </cell>
          <cell r="S1751" t="str">
            <v>90001</v>
          </cell>
          <cell r="T1751" t="str">
            <v>1713</v>
          </cell>
          <cell r="U1751" t="str">
            <v>00</v>
          </cell>
          <cell r="V1751" t="str">
            <v>16</v>
          </cell>
          <cell r="W1751" t="str">
            <v>00605</v>
          </cell>
          <cell r="X1751" t="str">
            <v>1</v>
          </cell>
          <cell r="Y1751" t="str">
            <v>20</v>
          </cell>
          <cell r="Z1751" t="str">
            <v>150</v>
          </cell>
          <cell r="AA1751" t="str">
            <v>002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</row>
        <row r="1752">
          <cell r="C1752" t="str">
            <v>249150789000100404700</v>
          </cell>
          <cell r="D1752" t="str">
            <v>2018.29.02.012.2.1.1.2.1.11.045.5078.2.6.5.3.1.E.900.90001.2491.00.14.00404.1.20.150.700</v>
          </cell>
          <cell r="E1752" t="str">
            <v>2018</v>
          </cell>
          <cell r="F1752" t="str">
            <v>29.02</v>
          </cell>
          <cell r="G1752" t="str">
            <v>012</v>
          </cell>
          <cell r="H1752" t="str">
            <v>2.1.1.2.1</v>
          </cell>
          <cell r="I1752" t="str">
            <v>11</v>
          </cell>
          <cell r="J1752" t="str">
            <v>045</v>
          </cell>
          <cell r="K1752" t="str">
            <v>5078</v>
          </cell>
          <cell r="L1752" t="str">
            <v>2</v>
          </cell>
          <cell r="M1752" t="str">
            <v>6</v>
          </cell>
          <cell r="N1752" t="str">
            <v>5</v>
          </cell>
          <cell r="O1752" t="str">
            <v>3</v>
          </cell>
          <cell r="P1752" t="str">
            <v>1</v>
          </cell>
          <cell r="Q1752" t="str">
            <v>E</v>
          </cell>
          <cell r="R1752" t="str">
            <v>900</v>
          </cell>
          <cell r="S1752" t="str">
            <v>90001</v>
          </cell>
          <cell r="T1752" t="str">
            <v>2491</v>
          </cell>
          <cell r="U1752" t="str">
            <v>00</v>
          </cell>
          <cell r="V1752" t="str">
            <v>14</v>
          </cell>
          <cell r="W1752" t="str">
            <v>00404</v>
          </cell>
          <cell r="X1752" t="str">
            <v>1</v>
          </cell>
          <cell r="Y1752" t="str">
            <v>20</v>
          </cell>
          <cell r="Z1752" t="str">
            <v>150</v>
          </cell>
          <cell r="AA1752" t="str">
            <v>700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</row>
        <row r="1753">
          <cell r="C1753" t="str">
            <v>247150809000100404002</v>
          </cell>
          <cell r="D1753" t="str">
            <v>2018.29.02.012.2.1.1.2.1.11.045.5080.2.6.5.3.1.E.900.90001.2471.00.14.00404.1.20.150.002</v>
          </cell>
          <cell r="E1753" t="str">
            <v>2018</v>
          </cell>
          <cell r="F1753" t="str">
            <v>29.02</v>
          </cell>
          <cell r="G1753" t="str">
            <v>012</v>
          </cell>
          <cell r="H1753" t="str">
            <v>2.1.1.2.1</v>
          </cell>
          <cell r="I1753" t="str">
            <v>11</v>
          </cell>
          <cell r="J1753" t="str">
            <v>045</v>
          </cell>
          <cell r="K1753" t="str">
            <v>5080</v>
          </cell>
          <cell r="L1753" t="str">
            <v>2</v>
          </cell>
          <cell r="M1753" t="str">
            <v>6</v>
          </cell>
          <cell r="N1753" t="str">
            <v>5</v>
          </cell>
          <cell r="O1753" t="str">
            <v>3</v>
          </cell>
          <cell r="P1753" t="str">
            <v>1</v>
          </cell>
          <cell r="Q1753" t="str">
            <v>E</v>
          </cell>
          <cell r="R1753" t="str">
            <v>900</v>
          </cell>
          <cell r="S1753" t="str">
            <v>90001</v>
          </cell>
          <cell r="T1753" t="str">
            <v>2471</v>
          </cell>
          <cell r="U1753" t="str">
            <v>00</v>
          </cell>
          <cell r="V1753" t="str">
            <v>14</v>
          </cell>
          <cell r="W1753" t="str">
            <v>00404</v>
          </cell>
          <cell r="X1753" t="str">
            <v>1</v>
          </cell>
          <cell r="Y1753" t="str">
            <v>20</v>
          </cell>
          <cell r="Z1753" t="str">
            <v>150</v>
          </cell>
          <cell r="AA1753" t="str">
            <v>002</v>
          </cell>
          <cell r="AB1753">
            <v>2299.4699999999998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2299.4699999999998</v>
          </cell>
        </row>
        <row r="1754">
          <cell r="C1754" t="str">
            <v>153150819000100605002</v>
          </cell>
          <cell r="D1754" t="str">
            <v>2018.29.02.012.2.1.1.2.1.11.045.5081.2.6.5.3.1.E.900.90001.1531.00.16.00605.1.20.150.002</v>
          </cell>
          <cell r="E1754" t="str">
            <v>2018</v>
          </cell>
          <cell r="F1754" t="str">
            <v>29.02</v>
          </cell>
          <cell r="G1754" t="str">
            <v>012</v>
          </cell>
          <cell r="H1754" t="str">
            <v>2.1.1.2.1</v>
          </cell>
          <cell r="I1754" t="str">
            <v>11</v>
          </cell>
          <cell r="J1754" t="str">
            <v>045</v>
          </cell>
          <cell r="K1754" t="str">
            <v>5081</v>
          </cell>
          <cell r="L1754" t="str">
            <v>2</v>
          </cell>
          <cell r="M1754" t="str">
            <v>6</v>
          </cell>
          <cell r="N1754" t="str">
            <v>5</v>
          </cell>
          <cell r="O1754" t="str">
            <v>3</v>
          </cell>
          <cell r="P1754" t="str">
            <v>1</v>
          </cell>
          <cell r="Q1754" t="str">
            <v>E</v>
          </cell>
          <cell r="R1754" t="str">
            <v>900</v>
          </cell>
          <cell r="S1754" t="str">
            <v>90001</v>
          </cell>
          <cell r="T1754" t="str">
            <v>1531</v>
          </cell>
          <cell r="U1754" t="str">
            <v>00</v>
          </cell>
          <cell r="V1754" t="str">
            <v>16</v>
          </cell>
          <cell r="W1754" t="str">
            <v>00605</v>
          </cell>
          <cell r="X1754" t="str">
            <v>1</v>
          </cell>
          <cell r="Y1754" t="str">
            <v>20</v>
          </cell>
          <cell r="Z1754" t="str">
            <v>150</v>
          </cell>
          <cell r="AA1754" t="str">
            <v>002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</row>
        <row r="1755">
          <cell r="C1755" t="str">
            <v>24914050701D300404002</v>
          </cell>
          <cell r="D1755" t="str">
            <v>2018.29.02.012.2.1.1.2.1.11.045.4050.2.4.2.4.4.E.701.701D3.2491.00.14.00404.1.20.150.002</v>
          </cell>
          <cell r="E1755" t="str">
            <v>2018</v>
          </cell>
          <cell r="F1755" t="str">
            <v>29.02</v>
          </cell>
          <cell r="G1755" t="str">
            <v>012</v>
          </cell>
          <cell r="H1755" t="str">
            <v>2.1.1.2.1</v>
          </cell>
          <cell r="I1755" t="str">
            <v>11</v>
          </cell>
          <cell r="J1755" t="str">
            <v>045</v>
          </cell>
          <cell r="K1755" t="str">
            <v>4050</v>
          </cell>
          <cell r="L1755" t="str">
            <v>2</v>
          </cell>
          <cell r="M1755" t="str">
            <v>4</v>
          </cell>
          <cell r="N1755" t="str">
            <v>2</v>
          </cell>
          <cell r="O1755" t="str">
            <v>4</v>
          </cell>
          <cell r="P1755" t="str">
            <v>4</v>
          </cell>
          <cell r="Q1755" t="str">
            <v>E</v>
          </cell>
          <cell r="R1755" t="str">
            <v>701</v>
          </cell>
          <cell r="S1755" t="str">
            <v>701D3</v>
          </cell>
          <cell r="T1755" t="str">
            <v>2491</v>
          </cell>
          <cell r="U1755" t="str">
            <v>00</v>
          </cell>
          <cell r="V1755" t="str">
            <v>14</v>
          </cell>
          <cell r="W1755" t="str">
            <v>00404</v>
          </cell>
          <cell r="X1755" t="str">
            <v>1</v>
          </cell>
          <cell r="Y1755" t="str">
            <v>20</v>
          </cell>
          <cell r="Z1755" t="str">
            <v>150</v>
          </cell>
          <cell r="AA1755" t="str">
            <v>002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</row>
        <row r="1756">
          <cell r="C1756" t="str">
            <v>27414050701D300404700</v>
          </cell>
          <cell r="D1756" t="str">
            <v>2018.29.02.012.2.1.1.2.1.11.045.4050.2.4.2.4.4.E.701.701D3.2741.00.14.00404.1.20.150.700</v>
          </cell>
          <cell r="E1756" t="str">
            <v>2018</v>
          </cell>
          <cell r="F1756" t="str">
            <v>29.02</v>
          </cell>
          <cell r="G1756" t="str">
            <v>012</v>
          </cell>
          <cell r="H1756" t="str">
            <v>2.1.1.2.1</v>
          </cell>
          <cell r="I1756" t="str">
            <v>11</v>
          </cell>
          <cell r="J1756" t="str">
            <v>045</v>
          </cell>
          <cell r="K1756" t="str">
            <v>4050</v>
          </cell>
          <cell r="L1756" t="str">
            <v>2</v>
          </cell>
          <cell r="M1756" t="str">
            <v>4</v>
          </cell>
          <cell r="N1756" t="str">
            <v>2</v>
          </cell>
          <cell r="O1756" t="str">
            <v>4</v>
          </cell>
          <cell r="P1756" t="str">
            <v>4</v>
          </cell>
          <cell r="Q1756" t="str">
            <v>E</v>
          </cell>
          <cell r="R1756" t="str">
            <v>701</v>
          </cell>
          <cell r="S1756" t="str">
            <v>701D3</v>
          </cell>
          <cell r="T1756" t="str">
            <v>2741</v>
          </cell>
          <cell r="U1756" t="str">
            <v>00</v>
          </cell>
          <cell r="V1756" t="str">
            <v>14</v>
          </cell>
          <cell r="W1756" t="str">
            <v>00404</v>
          </cell>
          <cell r="X1756" t="str">
            <v>1</v>
          </cell>
          <cell r="Y1756" t="str">
            <v>20</v>
          </cell>
          <cell r="Z1756" t="str">
            <v>150</v>
          </cell>
          <cell r="AA1756" t="str">
            <v>700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</row>
        <row r="1757">
          <cell r="C1757" t="str">
            <v>35124050701D300605700</v>
          </cell>
          <cell r="D1757" t="str">
            <v>2018.29.02.012.2.1.1.2.1.11.045.4050.2.4.2.4.4.E.701.701D3.3512.00.16.00605.1.20.150.700</v>
          </cell>
          <cell r="E1757" t="str">
            <v>2018</v>
          </cell>
          <cell r="F1757" t="str">
            <v>29.02</v>
          </cell>
          <cell r="G1757" t="str">
            <v>012</v>
          </cell>
          <cell r="H1757" t="str">
            <v>2.1.1.2.1</v>
          </cell>
          <cell r="I1757" t="str">
            <v>11</v>
          </cell>
          <cell r="J1757" t="str">
            <v>045</v>
          </cell>
          <cell r="K1757" t="str">
            <v>4050</v>
          </cell>
          <cell r="L1757" t="str">
            <v>2</v>
          </cell>
          <cell r="M1757" t="str">
            <v>4</v>
          </cell>
          <cell r="N1757" t="str">
            <v>2</v>
          </cell>
          <cell r="O1757" t="str">
            <v>4</v>
          </cell>
          <cell r="P1757" t="str">
            <v>4</v>
          </cell>
          <cell r="Q1757" t="str">
            <v>E</v>
          </cell>
          <cell r="R1757" t="str">
            <v>701</v>
          </cell>
          <cell r="S1757" t="str">
            <v>701D3</v>
          </cell>
          <cell r="T1757" t="str">
            <v>3512</v>
          </cell>
          <cell r="U1757" t="str">
            <v>00</v>
          </cell>
          <cell r="V1757" t="str">
            <v>16</v>
          </cell>
          <cell r="W1757" t="str">
            <v>00605</v>
          </cell>
          <cell r="X1757" t="str">
            <v>1</v>
          </cell>
          <cell r="Y1757" t="str">
            <v>20</v>
          </cell>
          <cell r="Z1757" t="str">
            <v>150</v>
          </cell>
          <cell r="AA1757" t="str">
            <v>700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</row>
        <row r="1758">
          <cell r="C1758" t="str">
            <v>52114050701D300605700</v>
          </cell>
          <cell r="D1758" t="str">
            <v>2018.29.02.012.2.1.1.2.1.11.045.4050.2.4.2.4.4.E.701.701D3.5211.00.16.00605.2.20.150.700</v>
          </cell>
          <cell r="E1758" t="str">
            <v>2018</v>
          </cell>
          <cell r="F1758" t="str">
            <v>29.02</v>
          </cell>
          <cell r="G1758" t="str">
            <v>012</v>
          </cell>
          <cell r="H1758" t="str">
            <v>2.1.1.2.1</v>
          </cell>
          <cell r="I1758" t="str">
            <v>11</v>
          </cell>
          <cell r="J1758" t="str">
            <v>045</v>
          </cell>
          <cell r="K1758" t="str">
            <v>4050</v>
          </cell>
          <cell r="L1758" t="str">
            <v>2</v>
          </cell>
          <cell r="M1758" t="str">
            <v>4</v>
          </cell>
          <cell r="N1758" t="str">
            <v>2</v>
          </cell>
          <cell r="O1758" t="str">
            <v>4</v>
          </cell>
          <cell r="P1758" t="str">
            <v>4</v>
          </cell>
          <cell r="Q1758" t="str">
            <v>E</v>
          </cell>
          <cell r="R1758" t="str">
            <v>701</v>
          </cell>
          <cell r="S1758" t="str">
            <v>701D3</v>
          </cell>
          <cell r="T1758" t="str">
            <v>5211</v>
          </cell>
          <cell r="U1758" t="str">
            <v>00</v>
          </cell>
          <cell r="V1758" t="str">
            <v>16</v>
          </cell>
          <cell r="W1758" t="str">
            <v>00605</v>
          </cell>
          <cell r="X1758" t="str">
            <v>2</v>
          </cell>
          <cell r="Y1758" t="str">
            <v>20</v>
          </cell>
          <cell r="Z1758" t="str">
            <v>150</v>
          </cell>
          <cell r="AA1758" t="str">
            <v>700</v>
          </cell>
          <cell r="AB1758">
            <v>41844.35</v>
          </cell>
          <cell r="AC1758">
            <v>41844.35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</row>
        <row r="1759">
          <cell r="C1759" t="str">
            <v>56614050701D300404002</v>
          </cell>
          <cell r="D1759" t="str">
            <v>2018.29.02.012.2.1.1.2.1.11.045.4050.2.4.2.4.4.E.701.701D3.5661.00.14.00404.2.20.150.002</v>
          </cell>
          <cell r="E1759" t="str">
            <v>2018</v>
          </cell>
          <cell r="F1759" t="str">
            <v>29.02</v>
          </cell>
          <cell r="G1759" t="str">
            <v>012</v>
          </cell>
          <cell r="H1759" t="str">
            <v>2.1.1.2.1</v>
          </cell>
          <cell r="I1759" t="str">
            <v>11</v>
          </cell>
          <cell r="J1759" t="str">
            <v>045</v>
          </cell>
          <cell r="K1759" t="str">
            <v>4050</v>
          </cell>
          <cell r="L1759" t="str">
            <v>2</v>
          </cell>
          <cell r="M1759" t="str">
            <v>4</v>
          </cell>
          <cell r="N1759" t="str">
            <v>2</v>
          </cell>
          <cell r="O1759" t="str">
            <v>4</v>
          </cell>
          <cell r="P1759" t="str">
            <v>4</v>
          </cell>
          <cell r="Q1759" t="str">
            <v>E</v>
          </cell>
          <cell r="R1759" t="str">
            <v>701</v>
          </cell>
          <cell r="S1759" t="str">
            <v>701D3</v>
          </cell>
          <cell r="T1759" t="str">
            <v>5661</v>
          </cell>
          <cell r="U1759" t="str">
            <v>00</v>
          </cell>
          <cell r="V1759" t="str">
            <v>14</v>
          </cell>
          <cell r="W1759" t="str">
            <v>00404</v>
          </cell>
          <cell r="X1759" t="str">
            <v>2</v>
          </cell>
          <cell r="Y1759" t="str">
            <v>20</v>
          </cell>
          <cell r="Z1759" t="str">
            <v>150</v>
          </cell>
          <cell r="AA1759" t="str">
            <v>002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</row>
        <row r="1760">
          <cell r="C1760" t="str">
            <v>56614050701D300404700</v>
          </cell>
          <cell r="D1760" t="str">
            <v>2018.29.02.012.2.1.1.2.1.11.045.4050.2.4.2.4.4.E.701.701D3.5661.00.14.00404.2.20.150.700</v>
          </cell>
          <cell r="E1760" t="str">
            <v>2018</v>
          </cell>
          <cell r="F1760" t="str">
            <v>29.02</v>
          </cell>
          <cell r="G1760" t="str">
            <v>012</v>
          </cell>
          <cell r="H1760" t="str">
            <v>2.1.1.2.1</v>
          </cell>
          <cell r="I1760" t="str">
            <v>11</v>
          </cell>
          <cell r="J1760" t="str">
            <v>045</v>
          </cell>
          <cell r="K1760" t="str">
            <v>4050</v>
          </cell>
          <cell r="L1760" t="str">
            <v>2</v>
          </cell>
          <cell r="M1760" t="str">
            <v>4</v>
          </cell>
          <cell r="N1760" t="str">
            <v>2</v>
          </cell>
          <cell r="O1760" t="str">
            <v>4</v>
          </cell>
          <cell r="P1760" t="str">
            <v>4</v>
          </cell>
          <cell r="Q1760" t="str">
            <v>E</v>
          </cell>
          <cell r="R1760" t="str">
            <v>701</v>
          </cell>
          <cell r="S1760" t="str">
            <v>701D3</v>
          </cell>
          <cell r="T1760" t="str">
            <v>5661</v>
          </cell>
          <cell r="U1760" t="str">
            <v>00</v>
          </cell>
          <cell r="V1760" t="str">
            <v>14</v>
          </cell>
          <cell r="W1760" t="str">
            <v>00404</v>
          </cell>
          <cell r="X1760" t="str">
            <v>2</v>
          </cell>
          <cell r="Y1760" t="str">
            <v>20</v>
          </cell>
          <cell r="Z1760" t="str">
            <v>150</v>
          </cell>
          <cell r="AA1760" t="str">
            <v>700</v>
          </cell>
          <cell r="AB1760">
            <v>363.39</v>
          </cell>
          <cell r="AC1760">
            <v>363.39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</row>
        <row r="1761">
          <cell r="C1761" t="str">
            <v>292150079000100404002</v>
          </cell>
          <cell r="D1761" t="str">
            <v>2018.29.02.012.2.1.1.2.1.11.045.5007.2.6.5.3.1.E.900.90001.2921.00.14.00404.1.20.150.002</v>
          </cell>
          <cell r="E1761" t="str">
            <v>2018</v>
          </cell>
          <cell r="F1761" t="str">
            <v>29.02</v>
          </cell>
          <cell r="G1761" t="str">
            <v>012</v>
          </cell>
          <cell r="H1761" t="str">
            <v>2.1.1.2.1</v>
          </cell>
          <cell r="I1761" t="str">
            <v>11</v>
          </cell>
          <cell r="J1761" t="str">
            <v>045</v>
          </cell>
          <cell r="K1761" t="str">
            <v>5007</v>
          </cell>
          <cell r="L1761" t="str">
            <v>2</v>
          </cell>
          <cell r="M1761" t="str">
            <v>6</v>
          </cell>
          <cell r="N1761" t="str">
            <v>5</v>
          </cell>
          <cell r="O1761" t="str">
            <v>3</v>
          </cell>
          <cell r="P1761" t="str">
            <v>1</v>
          </cell>
          <cell r="Q1761" t="str">
            <v>E</v>
          </cell>
          <cell r="R1761" t="str">
            <v>900</v>
          </cell>
          <cell r="S1761" t="str">
            <v>90001</v>
          </cell>
          <cell r="T1761" t="str">
            <v>2921</v>
          </cell>
          <cell r="U1761" t="str">
            <v>00</v>
          </cell>
          <cell r="V1761" t="str">
            <v>14</v>
          </cell>
          <cell r="W1761" t="str">
            <v>00404</v>
          </cell>
          <cell r="X1761" t="str">
            <v>1</v>
          </cell>
          <cell r="Y1761" t="str">
            <v>20</v>
          </cell>
          <cell r="Z1761" t="str">
            <v>150</v>
          </cell>
          <cell r="AA1761" t="str">
            <v>002</v>
          </cell>
          <cell r="AB1761">
            <v>5000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5000</v>
          </cell>
        </row>
        <row r="1762">
          <cell r="C1762" t="str">
            <v>375150079000100605002</v>
          </cell>
          <cell r="D1762" t="str">
            <v>2018.29.02.012.2.1.1.2.1.11.045.5007.2.6.5.3.1.E.900.90001.3751.00.16.00605.1.20.150.002</v>
          </cell>
          <cell r="E1762" t="str">
            <v>2018</v>
          </cell>
          <cell r="F1762" t="str">
            <v>29.02</v>
          </cell>
          <cell r="G1762" t="str">
            <v>012</v>
          </cell>
          <cell r="H1762" t="str">
            <v>2.1.1.2.1</v>
          </cell>
          <cell r="I1762" t="str">
            <v>11</v>
          </cell>
          <cell r="J1762" t="str">
            <v>045</v>
          </cell>
          <cell r="K1762" t="str">
            <v>5007</v>
          </cell>
          <cell r="L1762" t="str">
            <v>2</v>
          </cell>
          <cell r="M1762" t="str">
            <v>6</v>
          </cell>
          <cell r="N1762" t="str">
            <v>5</v>
          </cell>
          <cell r="O1762" t="str">
            <v>3</v>
          </cell>
          <cell r="P1762" t="str">
            <v>1</v>
          </cell>
          <cell r="Q1762" t="str">
            <v>E</v>
          </cell>
          <cell r="R1762" t="str">
            <v>900</v>
          </cell>
          <cell r="S1762" t="str">
            <v>90001</v>
          </cell>
          <cell r="T1762" t="str">
            <v>3751</v>
          </cell>
          <cell r="U1762" t="str">
            <v>00</v>
          </cell>
          <cell r="V1762" t="str">
            <v>16</v>
          </cell>
          <cell r="W1762" t="str">
            <v>00605</v>
          </cell>
          <cell r="X1762" t="str">
            <v>1</v>
          </cell>
          <cell r="Y1762" t="str">
            <v>20</v>
          </cell>
          <cell r="Z1762" t="str">
            <v>150</v>
          </cell>
          <cell r="AA1762" t="str">
            <v>002</v>
          </cell>
          <cell r="AB1762">
            <v>3545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3545</v>
          </cell>
        </row>
        <row r="1763">
          <cell r="C1763" t="str">
            <v>26145010357B500605700</v>
          </cell>
          <cell r="D1763" t="str">
            <v>2018.29.02.012.2.1.1.2.1.11.045.5010.2.6.5.3.1.E.357.357B5.2614.00.16.00605.1.20.150.700</v>
          </cell>
          <cell r="E1763" t="str">
            <v>2018</v>
          </cell>
          <cell r="F1763" t="str">
            <v>29.02</v>
          </cell>
          <cell r="G1763" t="str">
            <v>012</v>
          </cell>
          <cell r="H1763" t="str">
            <v>2.1.1.2.1</v>
          </cell>
          <cell r="I1763" t="str">
            <v>11</v>
          </cell>
          <cell r="J1763" t="str">
            <v>045</v>
          </cell>
          <cell r="K1763" t="str">
            <v>5010</v>
          </cell>
          <cell r="L1763" t="str">
            <v>2</v>
          </cell>
          <cell r="M1763" t="str">
            <v>6</v>
          </cell>
          <cell r="N1763" t="str">
            <v>5</v>
          </cell>
          <cell r="O1763" t="str">
            <v>3</v>
          </cell>
          <cell r="P1763" t="str">
            <v>1</v>
          </cell>
          <cell r="Q1763" t="str">
            <v>E</v>
          </cell>
          <cell r="R1763" t="str">
            <v>357</v>
          </cell>
          <cell r="S1763" t="str">
            <v>357B5</v>
          </cell>
          <cell r="T1763" t="str">
            <v>2614</v>
          </cell>
          <cell r="U1763" t="str">
            <v>00</v>
          </cell>
          <cell r="V1763" t="str">
            <v>16</v>
          </cell>
          <cell r="W1763" t="str">
            <v>00605</v>
          </cell>
          <cell r="X1763" t="str">
            <v>1</v>
          </cell>
          <cell r="Y1763" t="str">
            <v>20</v>
          </cell>
          <cell r="Z1763" t="str">
            <v>150</v>
          </cell>
          <cell r="AA1763" t="str">
            <v>700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</row>
        <row r="1764">
          <cell r="C1764" t="str">
            <v>33635010357D100605700</v>
          </cell>
          <cell r="D1764" t="str">
            <v>2018.29.02.012.2.1.1.2.1.11.045.5010.2.6.5.3.1.E.357.357D1.3363.00.25.00605.1.20.150.700</v>
          </cell>
          <cell r="E1764" t="str">
            <v>2018</v>
          </cell>
          <cell r="F1764" t="str">
            <v>29.02</v>
          </cell>
          <cell r="G1764" t="str">
            <v>012</v>
          </cell>
          <cell r="H1764" t="str">
            <v>2.1.1.2.1</v>
          </cell>
          <cell r="I1764" t="str">
            <v>11</v>
          </cell>
          <cell r="J1764" t="str">
            <v>045</v>
          </cell>
          <cell r="K1764" t="str">
            <v>5010</v>
          </cell>
          <cell r="L1764" t="str">
            <v>2</v>
          </cell>
          <cell r="M1764" t="str">
            <v>6</v>
          </cell>
          <cell r="N1764" t="str">
            <v>5</v>
          </cell>
          <cell r="O1764" t="str">
            <v>3</v>
          </cell>
          <cell r="P1764" t="str">
            <v>1</v>
          </cell>
          <cell r="Q1764" t="str">
            <v>E</v>
          </cell>
          <cell r="R1764" t="str">
            <v>357</v>
          </cell>
          <cell r="S1764" t="str">
            <v>357D1</v>
          </cell>
          <cell r="T1764" t="str">
            <v>3363</v>
          </cell>
          <cell r="U1764" t="str">
            <v>00</v>
          </cell>
          <cell r="V1764" t="str">
            <v>25</v>
          </cell>
          <cell r="W1764" t="str">
            <v>00605</v>
          </cell>
          <cell r="X1764" t="str">
            <v>1</v>
          </cell>
          <cell r="Y1764" t="str">
            <v>20</v>
          </cell>
          <cell r="Z1764" t="str">
            <v>150</v>
          </cell>
          <cell r="AA1764" t="str">
            <v>700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</row>
        <row r="1765">
          <cell r="C1765" t="str">
            <v>33635010357D200605700</v>
          </cell>
          <cell r="D1765" t="str">
            <v>2018.29.02.012.2.1.1.2.1.11.045.5010.2.6.5.3.1.E.357.357D2.3363.00.25.00605.1.20.150.700</v>
          </cell>
          <cell r="E1765" t="str">
            <v>2018</v>
          </cell>
          <cell r="F1765" t="str">
            <v>29.02</v>
          </cell>
          <cell r="G1765" t="str">
            <v>012</v>
          </cell>
          <cell r="H1765" t="str">
            <v>2.1.1.2.1</v>
          </cell>
          <cell r="I1765" t="str">
            <v>11</v>
          </cell>
          <cell r="J1765" t="str">
            <v>045</v>
          </cell>
          <cell r="K1765" t="str">
            <v>5010</v>
          </cell>
          <cell r="L1765" t="str">
            <v>2</v>
          </cell>
          <cell r="M1765" t="str">
            <v>6</v>
          </cell>
          <cell r="N1765" t="str">
            <v>5</v>
          </cell>
          <cell r="O1765" t="str">
            <v>3</v>
          </cell>
          <cell r="P1765" t="str">
            <v>1</v>
          </cell>
          <cell r="Q1765" t="str">
            <v>E</v>
          </cell>
          <cell r="R1765" t="str">
            <v>357</v>
          </cell>
          <cell r="S1765" t="str">
            <v>357D2</v>
          </cell>
          <cell r="T1765" t="str">
            <v>3363</v>
          </cell>
          <cell r="U1765" t="str">
            <v>00</v>
          </cell>
          <cell r="V1765" t="str">
            <v>25</v>
          </cell>
          <cell r="W1765" t="str">
            <v>00605</v>
          </cell>
          <cell r="X1765" t="str">
            <v>1</v>
          </cell>
          <cell r="Y1765" t="str">
            <v>20</v>
          </cell>
          <cell r="Z1765" t="str">
            <v>150</v>
          </cell>
          <cell r="AA1765" t="str">
            <v>700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</row>
        <row r="1766">
          <cell r="C1766" t="str">
            <v>26115010358D600605700</v>
          </cell>
          <cell r="D1766" t="str">
            <v>2018.29.02.012.2.1.1.2.1.11.045.5010.2.6.5.3.1.E.358.358D6.2611.00.16.00605.1.20.150.700</v>
          </cell>
          <cell r="E1766" t="str">
            <v>2018</v>
          </cell>
          <cell r="F1766" t="str">
            <v>29.02</v>
          </cell>
          <cell r="G1766" t="str">
            <v>012</v>
          </cell>
          <cell r="H1766" t="str">
            <v>2.1.1.2.1</v>
          </cell>
          <cell r="I1766" t="str">
            <v>11</v>
          </cell>
          <cell r="J1766" t="str">
            <v>045</v>
          </cell>
          <cell r="K1766" t="str">
            <v>5010</v>
          </cell>
          <cell r="L1766" t="str">
            <v>2</v>
          </cell>
          <cell r="M1766" t="str">
            <v>6</v>
          </cell>
          <cell r="N1766" t="str">
            <v>5</v>
          </cell>
          <cell r="O1766" t="str">
            <v>3</v>
          </cell>
          <cell r="P1766" t="str">
            <v>1</v>
          </cell>
          <cell r="Q1766" t="str">
            <v>E</v>
          </cell>
          <cell r="R1766" t="str">
            <v>358</v>
          </cell>
          <cell r="S1766" t="str">
            <v>358D6</v>
          </cell>
          <cell r="T1766" t="str">
            <v>2611</v>
          </cell>
          <cell r="U1766" t="str">
            <v>00</v>
          </cell>
          <cell r="V1766" t="str">
            <v>16</v>
          </cell>
          <cell r="W1766" t="str">
            <v>00605</v>
          </cell>
          <cell r="X1766" t="str">
            <v>1</v>
          </cell>
          <cell r="Y1766" t="str">
            <v>20</v>
          </cell>
          <cell r="Z1766" t="str">
            <v>150</v>
          </cell>
          <cell r="AA1766" t="str">
            <v>700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</row>
        <row r="1767">
          <cell r="C1767" t="str">
            <v>26115010701D300605700</v>
          </cell>
          <cell r="D1767" t="str">
            <v>2018.29.02.012.2.1.1.2.1.11.045.5010.2.6.5.3.1.E.701.701D3.2611.00.16.00605.1.20.150.700</v>
          </cell>
          <cell r="E1767" t="str">
            <v>2018</v>
          </cell>
          <cell r="F1767" t="str">
            <v>29.02</v>
          </cell>
          <cell r="G1767" t="str">
            <v>012</v>
          </cell>
          <cell r="H1767" t="str">
            <v>2.1.1.2.1</v>
          </cell>
          <cell r="I1767" t="str">
            <v>11</v>
          </cell>
          <cell r="J1767" t="str">
            <v>045</v>
          </cell>
          <cell r="K1767" t="str">
            <v>5010</v>
          </cell>
          <cell r="L1767" t="str">
            <v>2</v>
          </cell>
          <cell r="M1767" t="str">
            <v>6</v>
          </cell>
          <cell r="N1767" t="str">
            <v>5</v>
          </cell>
          <cell r="O1767" t="str">
            <v>3</v>
          </cell>
          <cell r="P1767" t="str">
            <v>1</v>
          </cell>
          <cell r="Q1767" t="str">
            <v>E</v>
          </cell>
          <cell r="R1767" t="str">
            <v>701</v>
          </cell>
          <cell r="S1767" t="str">
            <v>701D3</v>
          </cell>
          <cell r="T1767" t="str">
            <v>2611</v>
          </cell>
          <cell r="U1767" t="str">
            <v>00</v>
          </cell>
          <cell r="V1767" t="str">
            <v>16</v>
          </cell>
          <cell r="W1767" t="str">
            <v>00605</v>
          </cell>
          <cell r="X1767" t="str">
            <v>1</v>
          </cell>
          <cell r="Y1767" t="str">
            <v>20</v>
          </cell>
          <cell r="Z1767" t="str">
            <v>150</v>
          </cell>
          <cell r="AA1767" t="str">
            <v>700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</row>
        <row r="1768">
          <cell r="C1768" t="str">
            <v>799150109000100404701</v>
          </cell>
          <cell r="D1768" t="str">
            <v>2018.29.02.012.2.1.1.2.1.11.045.5010.2.6.5.3.1.E.900.90001.7991.00.14.00404.1.20.150.701</v>
          </cell>
          <cell r="E1768" t="str">
            <v>2018</v>
          </cell>
          <cell r="F1768" t="str">
            <v>29.02</v>
          </cell>
          <cell r="G1768" t="str">
            <v>012</v>
          </cell>
          <cell r="H1768" t="str">
            <v>2.1.1.2.1</v>
          </cell>
          <cell r="I1768" t="str">
            <v>11</v>
          </cell>
          <cell r="J1768" t="str">
            <v>045</v>
          </cell>
          <cell r="K1768" t="str">
            <v>5010</v>
          </cell>
          <cell r="L1768" t="str">
            <v>2</v>
          </cell>
          <cell r="M1768" t="str">
            <v>6</v>
          </cell>
          <cell r="N1768" t="str">
            <v>5</v>
          </cell>
          <cell r="O1768" t="str">
            <v>3</v>
          </cell>
          <cell r="P1768" t="str">
            <v>1</v>
          </cell>
          <cell r="Q1768" t="str">
            <v>E</v>
          </cell>
          <cell r="R1768" t="str">
            <v>900</v>
          </cell>
          <cell r="S1768" t="str">
            <v>90001</v>
          </cell>
          <cell r="T1768" t="str">
            <v>7991</v>
          </cell>
          <cell r="U1768" t="str">
            <v>00</v>
          </cell>
          <cell r="V1768" t="str">
            <v>14</v>
          </cell>
          <cell r="W1768" t="str">
            <v>00404</v>
          </cell>
          <cell r="X1768" t="str">
            <v>1</v>
          </cell>
          <cell r="Y1768" t="str">
            <v>20</v>
          </cell>
          <cell r="Z1768" t="str">
            <v>150</v>
          </cell>
          <cell r="AA1768" t="str">
            <v>701</v>
          </cell>
          <cell r="AB1768">
            <v>5242390.22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5242390.22</v>
          </cell>
        </row>
        <row r="1769">
          <cell r="C1769" t="str">
            <v>153150779000100605002</v>
          </cell>
          <cell r="D1769" t="str">
            <v>2018.29.02.012.2.1.1.2.1.11.045.5077.2.6.5.3.1.E.900.90001.1531.00.16.00605.1.20.150.002</v>
          </cell>
          <cell r="E1769" t="str">
            <v>2018</v>
          </cell>
          <cell r="F1769" t="str">
            <v>29.02</v>
          </cell>
          <cell r="G1769" t="str">
            <v>012</v>
          </cell>
          <cell r="H1769" t="str">
            <v>2.1.1.2.1</v>
          </cell>
          <cell r="I1769" t="str">
            <v>11</v>
          </cell>
          <cell r="J1769" t="str">
            <v>045</v>
          </cell>
          <cell r="K1769" t="str">
            <v>5077</v>
          </cell>
          <cell r="L1769" t="str">
            <v>2</v>
          </cell>
          <cell r="M1769" t="str">
            <v>6</v>
          </cell>
          <cell r="N1769" t="str">
            <v>5</v>
          </cell>
          <cell r="O1769" t="str">
            <v>3</v>
          </cell>
          <cell r="P1769" t="str">
            <v>1</v>
          </cell>
          <cell r="Q1769" t="str">
            <v>E</v>
          </cell>
          <cell r="R1769" t="str">
            <v>900</v>
          </cell>
          <cell r="S1769" t="str">
            <v>90001</v>
          </cell>
          <cell r="T1769" t="str">
            <v>1531</v>
          </cell>
          <cell r="U1769" t="str">
            <v>00</v>
          </cell>
          <cell r="V1769" t="str">
            <v>16</v>
          </cell>
          <cell r="W1769" t="str">
            <v>00605</v>
          </cell>
          <cell r="X1769" t="str">
            <v>1</v>
          </cell>
          <cell r="Y1769" t="str">
            <v>20</v>
          </cell>
          <cell r="Z1769" t="str">
            <v>150</v>
          </cell>
          <cell r="AA1769" t="str">
            <v>002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</row>
        <row r="1770">
          <cell r="C1770" t="str">
            <v>171550779000100605002</v>
          </cell>
          <cell r="D1770" t="str">
            <v>2018.29.02.012.2.1.1.2.1.11.045.5077.2.6.5.3.1.E.900.90001.1715.00.16.00605.1.20.150.002</v>
          </cell>
          <cell r="E1770" t="str">
            <v>2018</v>
          </cell>
          <cell r="F1770" t="str">
            <v>29.02</v>
          </cell>
          <cell r="G1770" t="str">
            <v>012</v>
          </cell>
          <cell r="H1770" t="str">
            <v>2.1.1.2.1</v>
          </cell>
          <cell r="I1770" t="str">
            <v>11</v>
          </cell>
          <cell r="J1770" t="str">
            <v>045</v>
          </cell>
          <cell r="K1770" t="str">
            <v>5077</v>
          </cell>
          <cell r="L1770" t="str">
            <v>2</v>
          </cell>
          <cell r="M1770" t="str">
            <v>6</v>
          </cell>
          <cell r="N1770" t="str">
            <v>5</v>
          </cell>
          <cell r="O1770" t="str">
            <v>3</v>
          </cell>
          <cell r="P1770" t="str">
            <v>1</v>
          </cell>
          <cell r="Q1770" t="str">
            <v>E</v>
          </cell>
          <cell r="R1770" t="str">
            <v>900</v>
          </cell>
          <cell r="S1770" t="str">
            <v>90001</v>
          </cell>
          <cell r="T1770" t="str">
            <v>1715</v>
          </cell>
          <cell r="U1770" t="str">
            <v>00</v>
          </cell>
          <cell r="V1770" t="str">
            <v>16</v>
          </cell>
          <cell r="W1770" t="str">
            <v>00605</v>
          </cell>
          <cell r="X1770" t="str">
            <v>1</v>
          </cell>
          <cell r="Y1770" t="str">
            <v>20</v>
          </cell>
          <cell r="Z1770" t="str">
            <v>150</v>
          </cell>
          <cell r="AA1770" t="str">
            <v>002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</row>
        <row r="1771">
          <cell r="C1771" t="str">
            <v>131150789000100605002</v>
          </cell>
          <cell r="D1771" t="str">
            <v>2018.29.02.012.2.1.1.2.1.11.045.5078.2.6.5.3.1.E.900.90001.1311.00.16.00605.1.20.150.002</v>
          </cell>
          <cell r="E1771" t="str">
            <v>2018</v>
          </cell>
          <cell r="F1771" t="str">
            <v>29.02</v>
          </cell>
          <cell r="G1771" t="str">
            <v>012</v>
          </cell>
          <cell r="H1771" t="str">
            <v>2.1.1.2.1</v>
          </cell>
          <cell r="I1771" t="str">
            <v>11</v>
          </cell>
          <cell r="J1771" t="str">
            <v>045</v>
          </cell>
          <cell r="K1771" t="str">
            <v>5078</v>
          </cell>
          <cell r="L1771" t="str">
            <v>2</v>
          </cell>
          <cell r="M1771" t="str">
            <v>6</v>
          </cell>
          <cell r="N1771" t="str">
            <v>5</v>
          </cell>
          <cell r="O1771" t="str">
            <v>3</v>
          </cell>
          <cell r="P1771" t="str">
            <v>1</v>
          </cell>
          <cell r="Q1771" t="str">
            <v>E</v>
          </cell>
          <cell r="R1771" t="str">
            <v>900</v>
          </cell>
          <cell r="S1771" t="str">
            <v>90001</v>
          </cell>
          <cell r="T1771" t="str">
            <v>1311</v>
          </cell>
          <cell r="U1771" t="str">
            <v>00</v>
          </cell>
          <cell r="V1771" t="str">
            <v>16</v>
          </cell>
          <cell r="W1771" t="str">
            <v>00605</v>
          </cell>
          <cell r="X1771" t="str">
            <v>1</v>
          </cell>
          <cell r="Y1771" t="str">
            <v>20</v>
          </cell>
          <cell r="Z1771" t="str">
            <v>150</v>
          </cell>
          <cell r="AA1771" t="str">
            <v>002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</row>
        <row r="1772">
          <cell r="C1772" t="str">
            <v>131150809000100605002</v>
          </cell>
          <cell r="D1772" t="str">
            <v>2018.29.02.012.2.1.1.2.1.11.045.5080.2.6.5.3.1.E.900.90001.1311.00.16.00605.1.20.150.002</v>
          </cell>
          <cell r="E1772" t="str">
            <v>2018</v>
          </cell>
          <cell r="F1772" t="str">
            <v>29.02</v>
          </cell>
          <cell r="G1772" t="str">
            <v>012</v>
          </cell>
          <cell r="H1772" t="str">
            <v>2.1.1.2.1</v>
          </cell>
          <cell r="I1772" t="str">
            <v>11</v>
          </cell>
          <cell r="J1772" t="str">
            <v>045</v>
          </cell>
          <cell r="K1772" t="str">
            <v>5080</v>
          </cell>
          <cell r="L1772" t="str">
            <v>2</v>
          </cell>
          <cell r="M1772" t="str">
            <v>6</v>
          </cell>
          <cell r="N1772" t="str">
            <v>5</v>
          </cell>
          <cell r="O1772" t="str">
            <v>3</v>
          </cell>
          <cell r="P1772" t="str">
            <v>1</v>
          </cell>
          <cell r="Q1772" t="str">
            <v>E</v>
          </cell>
          <cell r="R1772" t="str">
            <v>900</v>
          </cell>
          <cell r="S1772" t="str">
            <v>90001</v>
          </cell>
          <cell r="T1772" t="str">
            <v>1311</v>
          </cell>
          <cell r="U1772" t="str">
            <v>00</v>
          </cell>
          <cell r="V1772" t="str">
            <v>16</v>
          </cell>
          <cell r="W1772" t="str">
            <v>00605</v>
          </cell>
          <cell r="X1772" t="str">
            <v>1</v>
          </cell>
          <cell r="Y1772" t="str">
            <v>20</v>
          </cell>
          <cell r="Z1772" t="str">
            <v>150</v>
          </cell>
          <cell r="AA1772" t="str">
            <v>002</v>
          </cell>
          <cell r="AB1772">
            <v>3291.48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3291.48</v>
          </cell>
        </row>
        <row r="1773">
          <cell r="C1773" t="str">
            <v>318150809000100605002</v>
          </cell>
          <cell r="D1773" t="str">
            <v>2018.29.02.012.2.1.1.2.1.11.045.5080.2.6.5.3.1.E.900.90001.3181.00.16.00605.1.20.150.002</v>
          </cell>
          <cell r="E1773" t="str">
            <v>2018</v>
          </cell>
          <cell r="F1773" t="str">
            <v>29.02</v>
          </cell>
          <cell r="G1773" t="str">
            <v>012</v>
          </cell>
          <cell r="H1773" t="str">
            <v>2.1.1.2.1</v>
          </cell>
          <cell r="I1773" t="str">
            <v>11</v>
          </cell>
          <cell r="J1773" t="str">
            <v>045</v>
          </cell>
          <cell r="K1773" t="str">
            <v>5080</v>
          </cell>
          <cell r="L1773" t="str">
            <v>2</v>
          </cell>
          <cell r="M1773" t="str">
            <v>6</v>
          </cell>
          <cell r="N1773" t="str">
            <v>5</v>
          </cell>
          <cell r="O1773" t="str">
            <v>3</v>
          </cell>
          <cell r="P1773" t="str">
            <v>1</v>
          </cell>
          <cell r="Q1773" t="str">
            <v>E</v>
          </cell>
          <cell r="R1773" t="str">
            <v>900</v>
          </cell>
          <cell r="S1773" t="str">
            <v>90001</v>
          </cell>
          <cell r="T1773" t="str">
            <v>3181</v>
          </cell>
          <cell r="U1773" t="str">
            <v>00</v>
          </cell>
          <cell r="V1773" t="str">
            <v>16</v>
          </cell>
          <cell r="W1773" t="str">
            <v>00605</v>
          </cell>
          <cell r="X1773" t="str">
            <v>1</v>
          </cell>
          <cell r="Y1773" t="str">
            <v>20</v>
          </cell>
          <cell r="Z1773" t="str">
            <v>150</v>
          </cell>
          <cell r="AA1773" t="str">
            <v>002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</row>
        <row r="1774">
          <cell r="C1774" t="str">
            <v>382150809000100404002</v>
          </cell>
          <cell r="D1774" t="str">
            <v>2018.29.02.012.2.1.1.2.1.11.045.5080.2.6.5.3.1.E.900.90001.3821.00.16.00404.1.20.150.002</v>
          </cell>
          <cell r="E1774" t="str">
            <v>2018</v>
          </cell>
          <cell r="F1774" t="str">
            <v>29.02</v>
          </cell>
          <cell r="G1774" t="str">
            <v>012</v>
          </cell>
          <cell r="H1774" t="str">
            <v>2.1.1.2.1</v>
          </cell>
          <cell r="I1774" t="str">
            <v>11</v>
          </cell>
          <cell r="J1774" t="str">
            <v>045</v>
          </cell>
          <cell r="K1774" t="str">
            <v>5080</v>
          </cell>
          <cell r="L1774" t="str">
            <v>2</v>
          </cell>
          <cell r="M1774" t="str">
            <v>6</v>
          </cell>
          <cell r="N1774" t="str">
            <v>5</v>
          </cell>
          <cell r="O1774" t="str">
            <v>3</v>
          </cell>
          <cell r="P1774" t="str">
            <v>1</v>
          </cell>
          <cell r="Q1774" t="str">
            <v>E</v>
          </cell>
          <cell r="R1774" t="str">
            <v>900</v>
          </cell>
          <cell r="S1774" t="str">
            <v>90001</v>
          </cell>
          <cell r="T1774" t="str">
            <v>3821</v>
          </cell>
          <cell r="U1774" t="str">
            <v>00</v>
          </cell>
          <cell r="V1774" t="str">
            <v>16</v>
          </cell>
          <cell r="W1774" t="str">
            <v>00404</v>
          </cell>
          <cell r="X1774" t="str">
            <v>1</v>
          </cell>
          <cell r="Y1774" t="str">
            <v>20</v>
          </cell>
          <cell r="Z1774" t="str">
            <v>150</v>
          </cell>
          <cell r="AA1774" t="str">
            <v>002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</row>
        <row r="1775">
          <cell r="C1775" t="str">
            <v>392150909000100605002</v>
          </cell>
          <cell r="D1775" t="str">
            <v>2018.29.02.012.2.1.1.2.1.11.045.5090.2.6.5.3.1.E.900.90001.3921.00.16.00605.1.20.150.002</v>
          </cell>
          <cell r="E1775" t="str">
            <v>2018</v>
          </cell>
          <cell r="F1775" t="str">
            <v>29.02</v>
          </cell>
          <cell r="G1775" t="str">
            <v>012</v>
          </cell>
          <cell r="H1775" t="str">
            <v>2.1.1.2.1</v>
          </cell>
          <cell r="I1775" t="str">
            <v>11</v>
          </cell>
          <cell r="J1775" t="str">
            <v>045</v>
          </cell>
          <cell r="K1775" t="str">
            <v>5090</v>
          </cell>
          <cell r="L1775" t="str">
            <v>2</v>
          </cell>
          <cell r="M1775" t="str">
            <v>6</v>
          </cell>
          <cell r="N1775" t="str">
            <v>5</v>
          </cell>
          <cell r="O1775" t="str">
            <v>3</v>
          </cell>
          <cell r="P1775" t="str">
            <v>1</v>
          </cell>
          <cell r="Q1775" t="str">
            <v>E</v>
          </cell>
          <cell r="R1775" t="str">
            <v>900</v>
          </cell>
          <cell r="S1775" t="str">
            <v>90001</v>
          </cell>
          <cell r="T1775" t="str">
            <v>3921</v>
          </cell>
          <cell r="U1775" t="str">
            <v>00</v>
          </cell>
          <cell r="V1775" t="str">
            <v>16</v>
          </cell>
          <cell r="W1775" t="str">
            <v>00605</v>
          </cell>
          <cell r="X1775" t="str">
            <v>1</v>
          </cell>
          <cell r="Y1775" t="str">
            <v>20</v>
          </cell>
          <cell r="Z1775" t="str">
            <v>150</v>
          </cell>
          <cell r="AA1775" t="str">
            <v>002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</row>
        <row r="1776">
          <cell r="C1776" t="str">
            <v>211150939000100404002</v>
          </cell>
          <cell r="D1776" t="str">
            <v>2018.29.02.012.2.1.1.2.1.11.045.5093.2.6.5.3.1.E.900.90001.2111.00.14.00404.1.20.150.002</v>
          </cell>
          <cell r="E1776" t="str">
            <v>2018</v>
          </cell>
          <cell r="F1776" t="str">
            <v>29.02</v>
          </cell>
          <cell r="G1776" t="str">
            <v>012</v>
          </cell>
          <cell r="H1776" t="str">
            <v>2.1.1.2.1</v>
          </cell>
          <cell r="I1776" t="str">
            <v>11</v>
          </cell>
          <cell r="J1776" t="str">
            <v>045</v>
          </cell>
          <cell r="K1776" t="str">
            <v>5093</v>
          </cell>
          <cell r="L1776" t="str">
            <v>2</v>
          </cell>
          <cell r="M1776" t="str">
            <v>6</v>
          </cell>
          <cell r="N1776" t="str">
            <v>5</v>
          </cell>
          <cell r="O1776" t="str">
            <v>3</v>
          </cell>
          <cell r="P1776" t="str">
            <v>1</v>
          </cell>
          <cell r="Q1776" t="str">
            <v>E</v>
          </cell>
          <cell r="R1776" t="str">
            <v>900</v>
          </cell>
          <cell r="S1776" t="str">
            <v>90001</v>
          </cell>
          <cell r="T1776" t="str">
            <v>2111</v>
          </cell>
          <cell r="U1776" t="str">
            <v>00</v>
          </cell>
          <cell r="V1776" t="str">
            <v>14</v>
          </cell>
          <cell r="W1776" t="str">
            <v>00404</v>
          </cell>
          <cell r="X1776" t="str">
            <v>1</v>
          </cell>
          <cell r="Y1776" t="str">
            <v>20</v>
          </cell>
          <cell r="Z1776" t="str">
            <v>150</v>
          </cell>
          <cell r="AA1776" t="str">
            <v>002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</row>
        <row r="1777">
          <cell r="C1777" t="str">
            <v>345150939000100605002</v>
          </cell>
          <cell r="D1777" t="str">
            <v>2018.29.02.012.2.1.1.2.1.11.045.5093.2.6.5.3.1.E.900.90001.3451.00.16.00605.1.20.150.002</v>
          </cell>
          <cell r="E1777" t="str">
            <v>2018</v>
          </cell>
          <cell r="F1777" t="str">
            <v>29.02</v>
          </cell>
          <cell r="G1777" t="str">
            <v>012</v>
          </cell>
          <cell r="H1777" t="str">
            <v>2.1.1.2.1</v>
          </cell>
          <cell r="I1777" t="str">
            <v>11</v>
          </cell>
          <cell r="J1777" t="str">
            <v>045</v>
          </cell>
          <cell r="K1777" t="str">
            <v>5093</v>
          </cell>
          <cell r="L1777" t="str">
            <v>2</v>
          </cell>
          <cell r="M1777" t="str">
            <v>6</v>
          </cell>
          <cell r="N1777" t="str">
            <v>5</v>
          </cell>
          <cell r="O1777" t="str">
            <v>3</v>
          </cell>
          <cell r="P1777" t="str">
            <v>1</v>
          </cell>
          <cell r="Q1777" t="str">
            <v>E</v>
          </cell>
          <cell r="R1777" t="str">
            <v>900</v>
          </cell>
          <cell r="S1777" t="str">
            <v>90001</v>
          </cell>
          <cell r="T1777" t="str">
            <v>3451</v>
          </cell>
          <cell r="U1777" t="str">
            <v>00</v>
          </cell>
          <cell r="V1777" t="str">
            <v>16</v>
          </cell>
          <cell r="W1777" t="str">
            <v>00605</v>
          </cell>
          <cell r="X1777" t="str">
            <v>1</v>
          </cell>
          <cell r="Y1777" t="str">
            <v>20</v>
          </cell>
          <cell r="Z1777" t="str">
            <v>150</v>
          </cell>
          <cell r="AA1777" t="str">
            <v>002</v>
          </cell>
          <cell r="AB1777">
            <v>100023.51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100023.51</v>
          </cell>
        </row>
        <row r="1778">
          <cell r="C1778" t="str">
            <v>121150959000100605002</v>
          </cell>
          <cell r="D1778" t="str">
            <v>2018.29.02.012.2.1.1.2.1.11.045.5095.2.6.5.3.1.E.900.90001.1211.00.16.00605.1.20.150.002</v>
          </cell>
          <cell r="E1778" t="str">
            <v>2018</v>
          </cell>
          <cell r="F1778" t="str">
            <v>29.02</v>
          </cell>
          <cell r="G1778" t="str">
            <v>012</v>
          </cell>
          <cell r="H1778" t="str">
            <v>2.1.1.2.1</v>
          </cell>
          <cell r="I1778" t="str">
            <v>11</v>
          </cell>
          <cell r="J1778" t="str">
            <v>045</v>
          </cell>
          <cell r="K1778" t="str">
            <v>5095</v>
          </cell>
          <cell r="L1778" t="str">
            <v>2</v>
          </cell>
          <cell r="M1778" t="str">
            <v>6</v>
          </cell>
          <cell r="N1778" t="str">
            <v>5</v>
          </cell>
          <cell r="O1778" t="str">
            <v>3</v>
          </cell>
          <cell r="P1778" t="str">
            <v>1</v>
          </cell>
          <cell r="Q1778" t="str">
            <v>E</v>
          </cell>
          <cell r="R1778" t="str">
            <v>900</v>
          </cell>
          <cell r="S1778" t="str">
            <v>90001</v>
          </cell>
          <cell r="T1778" t="str">
            <v>1211</v>
          </cell>
          <cell r="U1778" t="str">
            <v>00</v>
          </cell>
          <cell r="V1778" t="str">
            <v>16</v>
          </cell>
          <cell r="W1778" t="str">
            <v>00605</v>
          </cell>
          <cell r="X1778" t="str">
            <v>1</v>
          </cell>
          <cell r="Y1778" t="str">
            <v>20</v>
          </cell>
          <cell r="Z1778" t="str">
            <v>150</v>
          </cell>
          <cell r="AA1778" t="str">
            <v>002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</row>
        <row r="1779">
          <cell r="C1779" t="str">
            <v>154351459000100605002</v>
          </cell>
          <cell r="D1779" t="str">
            <v>2018.29.02.012.2.1.1.2.1.11.045.5145.2.6.5.3.1.E.900.90001.1543.00.16.00605.1.20.150.002</v>
          </cell>
          <cell r="E1779" t="str">
            <v>2018</v>
          </cell>
          <cell r="F1779" t="str">
            <v>29.02</v>
          </cell>
          <cell r="G1779" t="str">
            <v>012</v>
          </cell>
          <cell r="H1779" t="str">
            <v>2.1.1.2.1</v>
          </cell>
          <cell r="I1779" t="str">
            <v>11</v>
          </cell>
          <cell r="J1779" t="str">
            <v>045</v>
          </cell>
          <cell r="K1779" t="str">
            <v>5145</v>
          </cell>
          <cell r="L1779" t="str">
            <v>2</v>
          </cell>
          <cell r="M1779" t="str">
            <v>6</v>
          </cell>
          <cell r="N1779" t="str">
            <v>5</v>
          </cell>
          <cell r="O1779" t="str">
            <v>3</v>
          </cell>
          <cell r="P1779" t="str">
            <v>1</v>
          </cell>
          <cell r="Q1779" t="str">
            <v>E</v>
          </cell>
          <cell r="R1779" t="str">
            <v>900</v>
          </cell>
          <cell r="S1779" t="str">
            <v>90001</v>
          </cell>
          <cell r="T1779" t="str">
            <v>1543</v>
          </cell>
          <cell r="U1779" t="str">
            <v>00</v>
          </cell>
          <cell r="V1779" t="str">
            <v>16</v>
          </cell>
          <cell r="W1779" t="str">
            <v>00605</v>
          </cell>
          <cell r="X1779" t="str">
            <v>1</v>
          </cell>
          <cell r="Y1779" t="str">
            <v>20</v>
          </cell>
          <cell r="Z1779" t="str">
            <v>150</v>
          </cell>
          <cell r="AA1779" t="str">
            <v>002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</row>
        <row r="1780">
          <cell r="C1780" t="str">
            <v>131151669000100605002</v>
          </cell>
          <cell r="D1780" t="str">
            <v>2018.29.02.012.2.1.1.2.1.11.045.5166.2.6.5.3.1.E.900.90001.1311.00.16.00605.1.20.150.002</v>
          </cell>
          <cell r="E1780" t="str">
            <v>2018</v>
          </cell>
          <cell r="F1780" t="str">
            <v>29.02</v>
          </cell>
          <cell r="G1780" t="str">
            <v>012</v>
          </cell>
          <cell r="H1780" t="str">
            <v>2.1.1.2.1</v>
          </cell>
          <cell r="I1780" t="str">
            <v>11</v>
          </cell>
          <cell r="J1780" t="str">
            <v>045</v>
          </cell>
          <cell r="K1780" t="str">
            <v>5166</v>
          </cell>
          <cell r="L1780" t="str">
            <v>2</v>
          </cell>
          <cell r="M1780" t="str">
            <v>6</v>
          </cell>
          <cell r="N1780" t="str">
            <v>5</v>
          </cell>
          <cell r="O1780" t="str">
            <v>3</v>
          </cell>
          <cell r="P1780" t="str">
            <v>1</v>
          </cell>
          <cell r="Q1780" t="str">
            <v>E</v>
          </cell>
          <cell r="R1780" t="str">
            <v>900</v>
          </cell>
          <cell r="S1780" t="str">
            <v>90001</v>
          </cell>
          <cell r="T1780" t="str">
            <v>1311</v>
          </cell>
          <cell r="U1780" t="str">
            <v>00</v>
          </cell>
          <cell r="V1780" t="str">
            <v>16</v>
          </cell>
          <cell r="W1780" t="str">
            <v>00605</v>
          </cell>
          <cell r="X1780" t="str">
            <v>1</v>
          </cell>
          <cell r="Y1780" t="str">
            <v>20</v>
          </cell>
          <cell r="Z1780" t="str">
            <v>150</v>
          </cell>
          <cell r="AA1780" t="str">
            <v>002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</row>
        <row r="1781">
          <cell r="C1781" t="str">
            <v>143151839000100605002</v>
          </cell>
          <cell r="D1781" t="str">
            <v>2018.29.02.012.2.1.1.2.1.11.045.5183.2.6.5.3.1.E.900.90001.1431.00.16.00605.1.20.150.002</v>
          </cell>
          <cell r="E1781" t="str">
            <v>2018</v>
          </cell>
          <cell r="F1781" t="str">
            <v>29.02</v>
          </cell>
          <cell r="G1781" t="str">
            <v>012</v>
          </cell>
          <cell r="H1781" t="str">
            <v>2.1.1.2.1</v>
          </cell>
          <cell r="I1781" t="str">
            <v>11</v>
          </cell>
          <cell r="J1781" t="str">
            <v>045</v>
          </cell>
          <cell r="K1781" t="str">
            <v>5183</v>
          </cell>
          <cell r="L1781" t="str">
            <v>2</v>
          </cell>
          <cell r="M1781" t="str">
            <v>6</v>
          </cell>
          <cell r="N1781" t="str">
            <v>5</v>
          </cell>
          <cell r="O1781" t="str">
            <v>3</v>
          </cell>
          <cell r="P1781" t="str">
            <v>1</v>
          </cell>
          <cell r="Q1781" t="str">
            <v>E</v>
          </cell>
          <cell r="R1781" t="str">
            <v>900</v>
          </cell>
          <cell r="S1781" t="str">
            <v>90001</v>
          </cell>
          <cell r="T1781" t="str">
            <v>1431</v>
          </cell>
          <cell r="U1781" t="str">
            <v>00</v>
          </cell>
          <cell r="V1781" t="str">
            <v>16</v>
          </cell>
          <cell r="W1781" t="str">
            <v>00605</v>
          </cell>
          <cell r="X1781" t="str">
            <v>1</v>
          </cell>
          <cell r="Y1781" t="str">
            <v>20</v>
          </cell>
          <cell r="Z1781" t="str">
            <v>150</v>
          </cell>
          <cell r="AA1781" t="str">
            <v>002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</row>
        <row r="1782">
          <cell r="C1782" t="str">
            <v>252151839000100404002</v>
          </cell>
          <cell r="D1782" t="str">
            <v>2018.29.02.012.2.1.1.2.1.11.045.5183.2.6.5.3.1.E.900.90001.2521.00.14.00404.1.20.150.002</v>
          </cell>
          <cell r="E1782" t="str">
            <v>2018</v>
          </cell>
          <cell r="F1782" t="str">
            <v>29.02</v>
          </cell>
          <cell r="G1782" t="str">
            <v>012</v>
          </cell>
          <cell r="H1782" t="str">
            <v>2.1.1.2.1</v>
          </cell>
          <cell r="I1782" t="str">
            <v>11</v>
          </cell>
          <cell r="J1782" t="str">
            <v>045</v>
          </cell>
          <cell r="K1782" t="str">
            <v>5183</v>
          </cell>
          <cell r="L1782" t="str">
            <v>2</v>
          </cell>
          <cell r="M1782" t="str">
            <v>6</v>
          </cell>
          <cell r="N1782" t="str">
            <v>5</v>
          </cell>
          <cell r="O1782" t="str">
            <v>3</v>
          </cell>
          <cell r="P1782" t="str">
            <v>1</v>
          </cell>
          <cell r="Q1782" t="str">
            <v>E</v>
          </cell>
          <cell r="R1782" t="str">
            <v>900</v>
          </cell>
          <cell r="S1782" t="str">
            <v>90001</v>
          </cell>
          <cell r="T1782" t="str">
            <v>2521</v>
          </cell>
          <cell r="U1782" t="str">
            <v>00</v>
          </cell>
          <cell r="V1782" t="str">
            <v>14</v>
          </cell>
          <cell r="W1782" t="str">
            <v>00404</v>
          </cell>
          <cell r="X1782" t="str">
            <v>1</v>
          </cell>
          <cell r="Y1782" t="str">
            <v>20</v>
          </cell>
          <cell r="Z1782" t="str">
            <v>150</v>
          </cell>
          <cell r="AA1782" t="str">
            <v>002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</row>
        <row r="1783">
          <cell r="C1783" t="str">
            <v>143151669000100605002</v>
          </cell>
          <cell r="D1783" t="str">
            <v>2018.29.02.012.2.1.1.2.1.11.045.5166.2.6.5.3.1.E.900.90001.1431.00.16.00605.1.20.150.002</v>
          </cell>
          <cell r="E1783" t="str">
            <v>2018</v>
          </cell>
          <cell r="F1783" t="str">
            <v>29.02</v>
          </cell>
          <cell r="G1783" t="str">
            <v>012</v>
          </cell>
          <cell r="H1783" t="str">
            <v>2.1.1.2.1</v>
          </cell>
          <cell r="I1783" t="str">
            <v>11</v>
          </cell>
          <cell r="J1783" t="str">
            <v>045</v>
          </cell>
          <cell r="K1783" t="str">
            <v>5166</v>
          </cell>
          <cell r="L1783" t="str">
            <v>2</v>
          </cell>
          <cell r="M1783" t="str">
            <v>6</v>
          </cell>
          <cell r="N1783" t="str">
            <v>5</v>
          </cell>
          <cell r="O1783" t="str">
            <v>3</v>
          </cell>
          <cell r="P1783" t="str">
            <v>1</v>
          </cell>
          <cell r="Q1783" t="str">
            <v>E</v>
          </cell>
          <cell r="R1783" t="str">
            <v>900</v>
          </cell>
          <cell r="S1783" t="str">
            <v>90001</v>
          </cell>
          <cell r="T1783" t="str">
            <v>1431</v>
          </cell>
          <cell r="U1783" t="str">
            <v>00</v>
          </cell>
          <cell r="V1783" t="str">
            <v>16</v>
          </cell>
          <cell r="W1783" t="str">
            <v>00605</v>
          </cell>
          <cell r="X1783" t="str">
            <v>1</v>
          </cell>
          <cell r="Y1783" t="str">
            <v>20</v>
          </cell>
          <cell r="Z1783" t="str">
            <v>150</v>
          </cell>
          <cell r="AA1783" t="str">
            <v>002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</row>
        <row r="1784">
          <cell r="C1784" t="str">
            <v>171551669000100605002</v>
          </cell>
          <cell r="D1784" t="str">
            <v>2018.29.02.012.2.1.1.2.1.11.045.5166.2.6.5.3.1.E.900.90001.1715.00.16.00605.1.20.150.002</v>
          </cell>
          <cell r="E1784" t="str">
            <v>2018</v>
          </cell>
          <cell r="F1784" t="str">
            <v>29.02</v>
          </cell>
          <cell r="G1784" t="str">
            <v>012</v>
          </cell>
          <cell r="H1784" t="str">
            <v>2.1.1.2.1</v>
          </cell>
          <cell r="I1784" t="str">
            <v>11</v>
          </cell>
          <cell r="J1784" t="str">
            <v>045</v>
          </cell>
          <cell r="K1784" t="str">
            <v>5166</v>
          </cell>
          <cell r="L1784" t="str">
            <v>2</v>
          </cell>
          <cell r="M1784" t="str">
            <v>6</v>
          </cell>
          <cell r="N1784" t="str">
            <v>5</v>
          </cell>
          <cell r="O1784" t="str">
            <v>3</v>
          </cell>
          <cell r="P1784" t="str">
            <v>1</v>
          </cell>
          <cell r="Q1784" t="str">
            <v>E</v>
          </cell>
          <cell r="R1784" t="str">
            <v>900</v>
          </cell>
          <cell r="S1784" t="str">
            <v>90001</v>
          </cell>
          <cell r="T1784" t="str">
            <v>1715</v>
          </cell>
          <cell r="U1784" t="str">
            <v>00</v>
          </cell>
          <cell r="V1784" t="str">
            <v>16</v>
          </cell>
          <cell r="W1784" t="str">
            <v>00605</v>
          </cell>
          <cell r="X1784" t="str">
            <v>1</v>
          </cell>
          <cell r="Y1784" t="str">
            <v>20</v>
          </cell>
          <cell r="Z1784" t="str">
            <v>150</v>
          </cell>
          <cell r="AA1784" t="str">
            <v>002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</row>
        <row r="1785">
          <cell r="C1785" t="str">
            <v>211151669000100404002</v>
          </cell>
          <cell r="D1785" t="str">
            <v>2018.29.02.012.2.1.1.2.1.11.045.5166.2.6.5.3.1.E.900.90001.2111.00.14.00404.1.20.150.002</v>
          </cell>
          <cell r="E1785" t="str">
            <v>2018</v>
          </cell>
          <cell r="F1785" t="str">
            <v>29.02</v>
          </cell>
          <cell r="G1785" t="str">
            <v>012</v>
          </cell>
          <cell r="H1785" t="str">
            <v>2.1.1.2.1</v>
          </cell>
          <cell r="I1785" t="str">
            <v>11</v>
          </cell>
          <cell r="J1785" t="str">
            <v>045</v>
          </cell>
          <cell r="K1785" t="str">
            <v>5166</v>
          </cell>
          <cell r="L1785" t="str">
            <v>2</v>
          </cell>
          <cell r="M1785" t="str">
            <v>6</v>
          </cell>
          <cell r="N1785" t="str">
            <v>5</v>
          </cell>
          <cell r="O1785" t="str">
            <v>3</v>
          </cell>
          <cell r="P1785" t="str">
            <v>1</v>
          </cell>
          <cell r="Q1785" t="str">
            <v>E</v>
          </cell>
          <cell r="R1785" t="str">
            <v>900</v>
          </cell>
          <cell r="S1785" t="str">
            <v>90001</v>
          </cell>
          <cell r="T1785" t="str">
            <v>2111</v>
          </cell>
          <cell r="U1785" t="str">
            <v>00</v>
          </cell>
          <cell r="V1785" t="str">
            <v>14</v>
          </cell>
          <cell r="W1785" t="str">
            <v>00404</v>
          </cell>
          <cell r="X1785" t="str">
            <v>1</v>
          </cell>
          <cell r="Y1785" t="str">
            <v>20</v>
          </cell>
          <cell r="Z1785" t="str">
            <v>150</v>
          </cell>
          <cell r="AA1785" t="str">
            <v>002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</row>
        <row r="1786">
          <cell r="C1786" t="str">
            <v>171251839000100605002</v>
          </cell>
          <cell r="D1786" t="str">
            <v>2018.29.02.012.2.1.1.2.1.11.045.5183.2.6.5.3.1.E.900.90001.1712.00.16.00605.1.20.150.002</v>
          </cell>
          <cell r="E1786" t="str">
            <v>2018</v>
          </cell>
          <cell r="F1786" t="str">
            <v>29.02</v>
          </cell>
          <cell r="G1786" t="str">
            <v>012</v>
          </cell>
          <cell r="H1786" t="str">
            <v>2.1.1.2.1</v>
          </cell>
          <cell r="I1786" t="str">
            <v>11</v>
          </cell>
          <cell r="J1786" t="str">
            <v>045</v>
          </cell>
          <cell r="K1786" t="str">
            <v>5183</v>
          </cell>
          <cell r="L1786" t="str">
            <v>2</v>
          </cell>
          <cell r="M1786" t="str">
            <v>6</v>
          </cell>
          <cell r="N1786" t="str">
            <v>5</v>
          </cell>
          <cell r="O1786" t="str">
            <v>3</v>
          </cell>
          <cell r="P1786" t="str">
            <v>1</v>
          </cell>
          <cell r="Q1786" t="str">
            <v>E</v>
          </cell>
          <cell r="R1786" t="str">
            <v>900</v>
          </cell>
          <cell r="S1786" t="str">
            <v>90001</v>
          </cell>
          <cell r="T1786" t="str">
            <v>1712</v>
          </cell>
          <cell r="U1786" t="str">
            <v>00</v>
          </cell>
          <cell r="V1786" t="str">
            <v>16</v>
          </cell>
          <cell r="W1786" t="str">
            <v>00605</v>
          </cell>
          <cell r="X1786" t="str">
            <v>1</v>
          </cell>
          <cell r="Y1786" t="str">
            <v>20</v>
          </cell>
          <cell r="Z1786" t="str">
            <v>150</v>
          </cell>
          <cell r="AA1786" t="str">
            <v>002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</row>
        <row r="1787">
          <cell r="C1787" t="str">
            <v>336251839000100605700</v>
          </cell>
          <cell r="D1787" t="str">
            <v>2018.29.02.012.2.1.1.2.1.11.045.5183.2.6.5.3.1.E.900.90001.3362.00.16.00605.1.20.150.700</v>
          </cell>
          <cell r="E1787" t="str">
            <v>2018</v>
          </cell>
          <cell r="F1787" t="str">
            <v>29.02</v>
          </cell>
          <cell r="G1787" t="str">
            <v>012</v>
          </cell>
          <cell r="H1787" t="str">
            <v>2.1.1.2.1</v>
          </cell>
          <cell r="I1787" t="str">
            <v>11</v>
          </cell>
          <cell r="J1787" t="str">
            <v>045</v>
          </cell>
          <cell r="K1787" t="str">
            <v>5183</v>
          </cell>
          <cell r="L1787" t="str">
            <v>2</v>
          </cell>
          <cell r="M1787" t="str">
            <v>6</v>
          </cell>
          <cell r="N1787" t="str">
            <v>5</v>
          </cell>
          <cell r="O1787" t="str">
            <v>3</v>
          </cell>
          <cell r="P1787" t="str">
            <v>1</v>
          </cell>
          <cell r="Q1787" t="str">
            <v>E</v>
          </cell>
          <cell r="R1787" t="str">
            <v>900</v>
          </cell>
          <cell r="S1787" t="str">
            <v>90001</v>
          </cell>
          <cell r="T1787" t="str">
            <v>3362</v>
          </cell>
          <cell r="U1787" t="str">
            <v>00</v>
          </cell>
          <cell r="V1787" t="str">
            <v>16</v>
          </cell>
          <cell r="W1787" t="str">
            <v>00605</v>
          </cell>
          <cell r="X1787" t="str">
            <v>1</v>
          </cell>
          <cell r="Y1787" t="str">
            <v>20</v>
          </cell>
          <cell r="Z1787" t="str">
            <v>150</v>
          </cell>
          <cell r="AA1787" t="str">
            <v>700</v>
          </cell>
          <cell r="AB1787">
            <v>8</v>
          </cell>
          <cell r="AC1787">
            <v>8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</row>
        <row r="1788">
          <cell r="C1788" t="str">
            <v>382151839000100605502</v>
          </cell>
          <cell r="D1788" t="str">
            <v>2018.29.02.012.2.1.1.2.1.11.045.5183.2.6.5.3.1.E.900.90001.3821.00.16.00605.1.20.150.502</v>
          </cell>
          <cell r="E1788" t="str">
            <v>2018</v>
          </cell>
          <cell r="F1788" t="str">
            <v>29.02</v>
          </cell>
          <cell r="G1788" t="str">
            <v>012</v>
          </cell>
          <cell r="H1788" t="str">
            <v>2.1.1.2.1</v>
          </cell>
          <cell r="I1788" t="str">
            <v>11</v>
          </cell>
          <cell r="J1788" t="str">
            <v>045</v>
          </cell>
          <cell r="K1788" t="str">
            <v>5183</v>
          </cell>
          <cell r="L1788" t="str">
            <v>2</v>
          </cell>
          <cell r="M1788" t="str">
            <v>6</v>
          </cell>
          <cell r="N1788" t="str">
            <v>5</v>
          </cell>
          <cell r="O1788" t="str">
            <v>3</v>
          </cell>
          <cell r="P1788" t="str">
            <v>1</v>
          </cell>
          <cell r="Q1788" t="str">
            <v>E</v>
          </cell>
          <cell r="R1788" t="str">
            <v>900</v>
          </cell>
          <cell r="S1788" t="str">
            <v>90001</v>
          </cell>
          <cell r="T1788" t="str">
            <v>3821</v>
          </cell>
          <cell r="U1788" t="str">
            <v>00</v>
          </cell>
          <cell r="V1788" t="str">
            <v>16</v>
          </cell>
          <cell r="W1788" t="str">
            <v>00605</v>
          </cell>
          <cell r="X1788" t="str">
            <v>1</v>
          </cell>
          <cell r="Y1788" t="str">
            <v>20</v>
          </cell>
          <cell r="Z1788" t="str">
            <v>150</v>
          </cell>
          <cell r="AA1788" t="str">
            <v>502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</row>
        <row r="1789">
          <cell r="C1789" t="str">
            <v>113151859000100605002</v>
          </cell>
          <cell r="D1789" t="str">
            <v>2018.29.02.012.2.1.1.2.1.11.045.5185.2.6.5.3.1.E.900.90001.1131.00.16.00605.1.20.150.002</v>
          </cell>
          <cell r="E1789" t="str">
            <v>2018</v>
          </cell>
          <cell r="F1789" t="str">
            <v>29.02</v>
          </cell>
          <cell r="G1789" t="str">
            <v>012</v>
          </cell>
          <cell r="H1789" t="str">
            <v>2.1.1.2.1</v>
          </cell>
          <cell r="I1789" t="str">
            <v>11</v>
          </cell>
          <cell r="J1789" t="str">
            <v>045</v>
          </cell>
          <cell r="K1789" t="str">
            <v>5185</v>
          </cell>
          <cell r="L1789" t="str">
            <v>2</v>
          </cell>
          <cell r="M1789" t="str">
            <v>6</v>
          </cell>
          <cell r="N1789" t="str">
            <v>5</v>
          </cell>
          <cell r="O1789" t="str">
            <v>3</v>
          </cell>
          <cell r="P1789" t="str">
            <v>1</v>
          </cell>
          <cell r="Q1789" t="str">
            <v>E</v>
          </cell>
          <cell r="R1789" t="str">
            <v>900</v>
          </cell>
          <cell r="S1789" t="str">
            <v>90001</v>
          </cell>
          <cell r="T1789" t="str">
            <v>1131</v>
          </cell>
          <cell r="U1789" t="str">
            <v>00</v>
          </cell>
          <cell r="V1789" t="str">
            <v>16</v>
          </cell>
          <cell r="W1789" t="str">
            <v>00605</v>
          </cell>
          <cell r="X1789" t="str">
            <v>1</v>
          </cell>
          <cell r="Y1789" t="str">
            <v>20</v>
          </cell>
          <cell r="Z1789" t="str">
            <v>150</v>
          </cell>
          <cell r="AA1789" t="str">
            <v>002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</row>
        <row r="1790">
          <cell r="C1790" t="str">
            <v>37516017357D200605002</v>
          </cell>
          <cell r="D1790" t="str">
            <v>2018.29.02.012.2.1.1.2.1.11.045.6017.2.6.5.3.1.E.357.357D2.3751.00.16.00605.1.20.150.002</v>
          </cell>
          <cell r="E1790" t="str">
            <v>2018</v>
          </cell>
          <cell r="F1790" t="str">
            <v>29.02</v>
          </cell>
          <cell r="G1790" t="str">
            <v>012</v>
          </cell>
          <cell r="H1790" t="str">
            <v>2.1.1.2.1</v>
          </cell>
          <cell r="I1790" t="str">
            <v>11</v>
          </cell>
          <cell r="J1790" t="str">
            <v>045</v>
          </cell>
          <cell r="K1790" t="str">
            <v>6017</v>
          </cell>
          <cell r="L1790" t="str">
            <v>2</v>
          </cell>
          <cell r="M1790" t="str">
            <v>6</v>
          </cell>
          <cell r="N1790" t="str">
            <v>5</v>
          </cell>
          <cell r="O1790" t="str">
            <v>3</v>
          </cell>
          <cell r="P1790" t="str">
            <v>1</v>
          </cell>
          <cell r="Q1790" t="str">
            <v>E</v>
          </cell>
          <cell r="R1790" t="str">
            <v>357</v>
          </cell>
          <cell r="S1790" t="str">
            <v>357D2</v>
          </cell>
          <cell r="T1790" t="str">
            <v>3751</v>
          </cell>
          <cell r="U1790" t="str">
            <v>00</v>
          </cell>
          <cell r="V1790" t="str">
            <v>16</v>
          </cell>
          <cell r="W1790" t="str">
            <v>00605</v>
          </cell>
          <cell r="X1790" t="str">
            <v>1</v>
          </cell>
          <cell r="Y1790" t="str">
            <v>20</v>
          </cell>
          <cell r="Z1790" t="str">
            <v>150</v>
          </cell>
          <cell r="AA1790" t="str">
            <v>002</v>
          </cell>
          <cell r="AB1790">
            <v>15570.79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15570.79</v>
          </cell>
        </row>
        <row r="1791">
          <cell r="C1791" t="str">
            <v>15436018357D100605002</v>
          </cell>
          <cell r="D1791" t="str">
            <v>2018.29.02.012.2.1.1.2.1.11.045.6018.2.6.5.3.1.E.357.357D1.1543.00.16.00605.1.20.150.002</v>
          </cell>
          <cell r="E1791" t="str">
            <v>2018</v>
          </cell>
          <cell r="F1791" t="str">
            <v>29.02</v>
          </cell>
          <cell r="G1791" t="str">
            <v>012</v>
          </cell>
          <cell r="H1791" t="str">
            <v>2.1.1.2.1</v>
          </cell>
          <cell r="I1791" t="str">
            <v>11</v>
          </cell>
          <cell r="J1791" t="str">
            <v>045</v>
          </cell>
          <cell r="K1791" t="str">
            <v>6018</v>
          </cell>
          <cell r="L1791" t="str">
            <v>2</v>
          </cell>
          <cell r="M1791" t="str">
            <v>6</v>
          </cell>
          <cell r="N1791" t="str">
            <v>5</v>
          </cell>
          <cell r="O1791" t="str">
            <v>3</v>
          </cell>
          <cell r="P1791" t="str">
            <v>1</v>
          </cell>
          <cell r="Q1791" t="str">
            <v>E</v>
          </cell>
          <cell r="R1791" t="str">
            <v>357</v>
          </cell>
          <cell r="S1791" t="str">
            <v>357D1</v>
          </cell>
          <cell r="T1791" t="str">
            <v>1543</v>
          </cell>
          <cell r="U1791" t="str">
            <v>00</v>
          </cell>
          <cell r="V1791" t="str">
            <v>16</v>
          </cell>
          <cell r="W1791" t="str">
            <v>00605</v>
          </cell>
          <cell r="X1791" t="str">
            <v>1</v>
          </cell>
          <cell r="Y1791" t="str">
            <v>20</v>
          </cell>
          <cell r="Z1791" t="str">
            <v>150</v>
          </cell>
          <cell r="AA1791" t="str">
            <v>002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</row>
        <row r="1792">
          <cell r="C1792" t="str">
            <v>39416018357D100605002</v>
          </cell>
          <cell r="D1792" t="str">
            <v>2018.29.02.012.2.1.1.2.1.11.045.6018.2.6.5.3.1.E.357.357D1.3941.00.16.00605.1.20.150.002</v>
          </cell>
          <cell r="E1792" t="str">
            <v>2018</v>
          </cell>
          <cell r="F1792" t="str">
            <v>29.02</v>
          </cell>
          <cell r="G1792" t="str">
            <v>012</v>
          </cell>
          <cell r="H1792" t="str">
            <v>2.1.1.2.1</v>
          </cell>
          <cell r="I1792" t="str">
            <v>11</v>
          </cell>
          <cell r="J1792" t="str">
            <v>045</v>
          </cell>
          <cell r="K1792" t="str">
            <v>6018</v>
          </cell>
          <cell r="L1792" t="str">
            <v>2</v>
          </cell>
          <cell r="M1792" t="str">
            <v>6</v>
          </cell>
          <cell r="N1792" t="str">
            <v>5</v>
          </cell>
          <cell r="O1792" t="str">
            <v>3</v>
          </cell>
          <cell r="P1792" t="str">
            <v>1</v>
          </cell>
          <cell r="Q1792" t="str">
            <v>E</v>
          </cell>
          <cell r="R1792" t="str">
            <v>357</v>
          </cell>
          <cell r="S1792" t="str">
            <v>357D1</v>
          </cell>
          <cell r="T1792" t="str">
            <v>3941</v>
          </cell>
          <cell r="U1792" t="str">
            <v>00</v>
          </cell>
          <cell r="V1792" t="str">
            <v>16</v>
          </cell>
          <cell r="W1792" t="str">
            <v>00605</v>
          </cell>
          <cell r="X1792" t="str">
            <v>1</v>
          </cell>
          <cell r="Y1792" t="str">
            <v>20</v>
          </cell>
          <cell r="Z1792" t="str">
            <v>150</v>
          </cell>
          <cell r="AA1792" t="str">
            <v>002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</row>
        <row r="1793">
          <cell r="C1793" t="str">
            <v>29416018357G400605002</v>
          </cell>
          <cell r="D1793" t="str">
            <v>2018.29.02.012.2.1.1.2.1.11.045.6018.2.6.5.3.1.E.357.357G4.2941.00.16.00605.1.20.150.002</v>
          </cell>
          <cell r="E1793" t="str">
            <v>2018</v>
          </cell>
          <cell r="F1793" t="str">
            <v>29.02</v>
          </cell>
          <cell r="G1793" t="str">
            <v>012</v>
          </cell>
          <cell r="H1793" t="str">
            <v>2.1.1.2.1</v>
          </cell>
          <cell r="I1793" t="str">
            <v>11</v>
          </cell>
          <cell r="J1793" t="str">
            <v>045</v>
          </cell>
          <cell r="K1793" t="str">
            <v>6018</v>
          </cell>
          <cell r="L1793" t="str">
            <v>2</v>
          </cell>
          <cell r="M1793" t="str">
            <v>6</v>
          </cell>
          <cell r="N1793" t="str">
            <v>5</v>
          </cell>
          <cell r="O1793" t="str">
            <v>3</v>
          </cell>
          <cell r="P1793" t="str">
            <v>1</v>
          </cell>
          <cell r="Q1793" t="str">
            <v>E</v>
          </cell>
          <cell r="R1793" t="str">
            <v>357</v>
          </cell>
          <cell r="S1793" t="str">
            <v>357G4</v>
          </cell>
          <cell r="T1793" t="str">
            <v>2941</v>
          </cell>
          <cell r="U1793" t="str">
            <v>00</v>
          </cell>
          <cell r="V1793" t="str">
            <v>16</v>
          </cell>
          <cell r="W1793" t="str">
            <v>00605</v>
          </cell>
          <cell r="X1793" t="str">
            <v>1</v>
          </cell>
          <cell r="Y1793" t="str">
            <v>20</v>
          </cell>
          <cell r="Z1793" t="str">
            <v>150</v>
          </cell>
          <cell r="AA1793" t="str">
            <v>002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</row>
        <row r="1794">
          <cell r="C1794" t="str">
            <v>26116035357D200605002</v>
          </cell>
          <cell r="D1794" t="str">
            <v>2018.29.02.012.2.1.1.2.1.11.045.6035.2.6.5.3.1.E.357.357D2.2611.00.16.00605.1.20.150.002</v>
          </cell>
          <cell r="E1794" t="str">
            <v>2018</v>
          </cell>
          <cell r="F1794" t="str">
            <v>29.02</v>
          </cell>
          <cell r="G1794" t="str">
            <v>012</v>
          </cell>
          <cell r="H1794" t="str">
            <v>2.1.1.2.1</v>
          </cell>
          <cell r="I1794" t="str">
            <v>11</v>
          </cell>
          <cell r="J1794" t="str">
            <v>045</v>
          </cell>
          <cell r="K1794" t="str">
            <v>6035</v>
          </cell>
          <cell r="L1794" t="str">
            <v>2</v>
          </cell>
          <cell r="M1794" t="str">
            <v>6</v>
          </cell>
          <cell r="N1794" t="str">
            <v>5</v>
          </cell>
          <cell r="O1794" t="str">
            <v>3</v>
          </cell>
          <cell r="P1794" t="str">
            <v>1</v>
          </cell>
          <cell r="Q1794" t="str">
            <v>E</v>
          </cell>
          <cell r="R1794" t="str">
            <v>357</v>
          </cell>
          <cell r="S1794" t="str">
            <v>357D2</v>
          </cell>
          <cell r="T1794" t="str">
            <v>2611</v>
          </cell>
          <cell r="U1794" t="str">
            <v>00</v>
          </cell>
          <cell r="V1794" t="str">
            <v>16</v>
          </cell>
          <cell r="W1794" t="str">
            <v>00605</v>
          </cell>
          <cell r="X1794" t="str">
            <v>1</v>
          </cell>
          <cell r="Y1794" t="str">
            <v>20</v>
          </cell>
          <cell r="Z1794" t="str">
            <v>150</v>
          </cell>
          <cell r="AA1794" t="str">
            <v>002</v>
          </cell>
          <cell r="AB1794">
            <v>6151.47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6151.47</v>
          </cell>
        </row>
        <row r="1795">
          <cell r="C1795" t="str">
            <v>392160373570300605002</v>
          </cell>
          <cell r="D1795" t="str">
            <v>2018.29.02.012.2.1.1.2.1.11.045.6037.2.6.5.3.1.E.357.35703.3921.00.16.00605.1.20.150.002</v>
          </cell>
          <cell r="E1795" t="str">
            <v>2018</v>
          </cell>
          <cell r="F1795" t="str">
            <v>29.02</v>
          </cell>
          <cell r="G1795" t="str">
            <v>012</v>
          </cell>
          <cell r="H1795" t="str">
            <v>2.1.1.2.1</v>
          </cell>
          <cell r="I1795" t="str">
            <v>11</v>
          </cell>
          <cell r="J1795" t="str">
            <v>045</v>
          </cell>
          <cell r="K1795" t="str">
            <v>6037</v>
          </cell>
          <cell r="L1795" t="str">
            <v>2</v>
          </cell>
          <cell r="M1795" t="str">
            <v>6</v>
          </cell>
          <cell r="N1795" t="str">
            <v>5</v>
          </cell>
          <cell r="O1795" t="str">
            <v>3</v>
          </cell>
          <cell r="P1795" t="str">
            <v>1</v>
          </cell>
          <cell r="Q1795" t="str">
            <v>E</v>
          </cell>
          <cell r="R1795" t="str">
            <v>357</v>
          </cell>
          <cell r="S1795" t="str">
            <v>35703</v>
          </cell>
          <cell r="T1795" t="str">
            <v>3921</v>
          </cell>
          <cell r="U1795" t="str">
            <v>00</v>
          </cell>
          <cell r="V1795" t="str">
            <v>16</v>
          </cell>
          <cell r="W1795" t="str">
            <v>00605</v>
          </cell>
          <cell r="X1795" t="str">
            <v>1</v>
          </cell>
          <cell r="Y1795" t="str">
            <v>20</v>
          </cell>
          <cell r="Z1795" t="str">
            <v>150</v>
          </cell>
          <cell r="AA1795" t="str">
            <v>002</v>
          </cell>
          <cell r="AB1795">
            <v>9366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9366</v>
          </cell>
        </row>
        <row r="1796">
          <cell r="C1796" t="str">
            <v>141160603580100605002</v>
          </cell>
          <cell r="D1796" t="str">
            <v>2018.29.02.012.2.1.1.2.1.11.045.6060.2.6.8.3.2.E.358.35801.1411.00.16.00605.1.20.150.002</v>
          </cell>
          <cell r="E1796" t="str">
            <v>2018</v>
          </cell>
          <cell r="F1796" t="str">
            <v>29.02</v>
          </cell>
          <cell r="G1796" t="str">
            <v>012</v>
          </cell>
          <cell r="H1796" t="str">
            <v>2.1.1.2.1</v>
          </cell>
          <cell r="I1796" t="str">
            <v>11</v>
          </cell>
          <cell r="J1796" t="str">
            <v>045</v>
          </cell>
          <cell r="K1796" t="str">
            <v>6060</v>
          </cell>
          <cell r="L1796" t="str">
            <v>2</v>
          </cell>
          <cell r="M1796" t="str">
            <v>6</v>
          </cell>
          <cell r="N1796" t="str">
            <v>8</v>
          </cell>
          <cell r="O1796" t="str">
            <v>3</v>
          </cell>
          <cell r="P1796" t="str">
            <v>2</v>
          </cell>
          <cell r="Q1796" t="str">
            <v>E</v>
          </cell>
          <cell r="R1796" t="str">
            <v>358</v>
          </cell>
          <cell r="S1796" t="str">
            <v>35801</v>
          </cell>
          <cell r="T1796" t="str">
            <v>1411</v>
          </cell>
          <cell r="U1796" t="str">
            <v>00</v>
          </cell>
          <cell r="V1796" t="str">
            <v>16</v>
          </cell>
          <cell r="W1796" t="str">
            <v>00605</v>
          </cell>
          <cell r="X1796" t="str">
            <v>1</v>
          </cell>
          <cell r="Y1796" t="str">
            <v>20</v>
          </cell>
          <cell r="Z1796" t="str">
            <v>150</v>
          </cell>
          <cell r="AA1796" t="str">
            <v>002</v>
          </cell>
          <cell r="AB1796">
            <v>5257.97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5257.97</v>
          </cell>
        </row>
        <row r="1797">
          <cell r="C1797" t="str">
            <v>336650249000100605002</v>
          </cell>
          <cell r="D1797" t="str">
            <v>2018.29.02.012.2.1.1.2.1.11.045.5024.2.6.5.3.1.E.900.90001.3366.00.16.00605.1.20.150.002</v>
          </cell>
          <cell r="E1797" t="str">
            <v>2018</v>
          </cell>
          <cell r="F1797" t="str">
            <v>29.02</v>
          </cell>
          <cell r="G1797" t="str">
            <v>012</v>
          </cell>
          <cell r="H1797" t="str">
            <v>2.1.1.2.1</v>
          </cell>
          <cell r="I1797" t="str">
            <v>11</v>
          </cell>
          <cell r="J1797" t="str">
            <v>045</v>
          </cell>
          <cell r="K1797" t="str">
            <v>5024</v>
          </cell>
          <cell r="L1797" t="str">
            <v>2</v>
          </cell>
          <cell r="M1797" t="str">
            <v>6</v>
          </cell>
          <cell r="N1797" t="str">
            <v>5</v>
          </cell>
          <cell r="O1797" t="str">
            <v>3</v>
          </cell>
          <cell r="P1797" t="str">
            <v>1</v>
          </cell>
          <cell r="Q1797" t="str">
            <v>E</v>
          </cell>
          <cell r="R1797" t="str">
            <v>900</v>
          </cell>
          <cell r="S1797" t="str">
            <v>90001</v>
          </cell>
          <cell r="T1797" t="str">
            <v>3366</v>
          </cell>
          <cell r="U1797" t="str">
            <v>00</v>
          </cell>
          <cell r="V1797" t="str">
            <v>16</v>
          </cell>
          <cell r="W1797" t="str">
            <v>00605</v>
          </cell>
          <cell r="X1797" t="str">
            <v>1</v>
          </cell>
          <cell r="Y1797" t="str">
            <v>20</v>
          </cell>
          <cell r="Z1797" t="str">
            <v>150</v>
          </cell>
          <cell r="AA1797" t="str">
            <v>002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</row>
        <row r="1798">
          <cell r="C1798" t="str">
            <v>353150249000100404002</v>
          </cell>
          <cell r="D1798" t="str">
            <v>2018.29.02.012.2.1.1.2.1.11.045.5024.2.6.5.3.1.E.900.90001.3531.00.14.00404.1.20.150.002</v>
          </cell>
          <cell r="E1798" t="str">
            <v>2018</v>
          </cell>
          <cell r="F1798" t="str">
            <v>29.02</v>
          </cell>
          <cell r="G1798" t="str">
            <v>012</v>
          </cell>
          <cell r="H1798" t="str">
            <v>2.1.1.2.1</v>
          </cell>
          <cell r="I1798" t="str">
            <v>11</v>
          </cell>
          <cell r="J1798" t="str">
            <v>045</v>
          </cell>
          <cell r="K1798" t="str">
            <v>5024</v>
          </cell>
          <cell r="L1798" t="str">
            <v>2</v>
          </cell>
          <cell r="M1798" t="str">
            <v>6</v>
          </cell>
          <cell r="N1798" t="str">
            <v>5</v>
          </cell>
          <cell r="O1798" t="str">
            <v>3</v>
          </cell>
          <cell r="P1798" t="str">
            <v>1</v>
          </cell>
          <cell r="Q1798" t="str">
            <v>E</v>
          </cell>
          <cell r="R1798" t="str">
            <v>900</v>
          </cell>
          <cell r="S1798" t="str">
            <v>90001</v>
          </cell>
          <cell r="T1798" t="str">
            <v>3531</v>
          </cell>
          <cell r="U1798" t="str">
            <v>00</v>
          </cell>
          <cell r="V1798" t="str">
            <v>14</v>
          </cell>
          <cell r="W1798" t="str">
            <v>00404</v>
          </cell>
          <cell r="X1798" t="str">
            <v>1</v>
          </cell>
          <cell r="Y1798" t="str">
            <v>20</v>
          </cell>
          <cell r="Z1798" t="str">
            <v>150</v>
          </cell>
          <cell r="AA1798" t="str">
            <v>002</v>
          </cell>
          <cell r="AB1798">
            <v>382416.67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382416.67</v>
          </cell>
        </row>
        <row r="1799">
          <cell r="C1799" t="str">
            <v>519150249000100605700</v>
          </cell>
          <cell r="D1799" t="str">
            <v>2018.29.02.012.2.1.1.2.1.11.045.5024.2.6.5.3.1.E.900.90001.5191.00.16.00605.2.20.150.700</v>
          </cell>
          <cell r="E1799" t="str">
            <v>2018</v>
          </cell>
          <cell r="F1799" t="str">
            <v>29.02</v>
          </cell>
          <cell r="G1799" t="str">
            <v>012</v>
          </cell>
          <cell r="H1799" t="str">
            <v>2.1.1.2.1</v>
          </cell>
          <cell r="I1799" t="str">
            <v>11</v>
          </cell>
          <cell r="J1799" t="str">
            <v>045</v>
          </cell>
          <cell r="K1799" t="str">
            <v>5024</v>
          </cell>
          <cell r="L1799" t="str">
            <v>2</v>
          </cell>
          <cell r="M1799" t="str">
            <v>6</v>
          </cell>
          <cell r="N1799" t="str">
            <v>5</v>
          </cell>
          <cell r="O1799" t="str">
            <v>3</v>
          </cell>
          <cell r="P1799" t="str">
            <v>1</v>
          </cell>
          <cell r="Q1799" t="str">
            <v>E</v>
          </cell>
          <cell r="R1799" t="str">
            <v>900</v>
          </cell>
          <cell r="S1799" t="str">
            <v>90001</v>
          </cell>
          <cell r="T1799" t="str">
            <v>5191</v>
          </cell>
          <cell r="U1799" t="str">
            <v>00</v>
          </cell>
          <cell r="V1799" t="str">
            <v>16</v>
          </cell>
          <cell r="W1799" t="str">
            <v>00605</v>
          </cell>
          <cell r="X1799" t="str">
            <v>2</v>
          </cell>
          <cell r="Y1799" t="str">
            <v>20</v>
          </cell>
          <cell r="Z1799" t="str">
            <v>150</v>
          </cell>
          <cell r="AA1799" t="str">
            <v>700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</row>
        <row r="1800">
          <cell r="C1800" t="str">
            <v>261150269000100605700</v>
          </cell>
          <cell r="D1800" t="str">
            <v>2018.29.02.012.2.1.1.2.1.11.045.5026.2.6.5.3.1.E.900.90001.2611.00.16.00605.1.20.150.700</v>
          </cell>
          <cell r="E1800" t="str">
            <v>2018</v>
          </cell>
          <cell r="F1800" t="str">
            <v>29.02</v>
          </cell>
          <cell r="G1800" t="str">
            <v>012</v>
          </cell>
          <cell r="H1800" t="str">
            <v>2.1.1.2.1</v>
          </cell>
          <cell r="I1800" t="str">
            <v>11</v>
          </cell>
          <cell r="J1800" t="str">
            <v>045</v>
          </cell>
          <cell r="K1800" t="str">
            <v>5026</v>
          </cell>
          <cell r="L1800" t="str">
            <v>2</v>
          </cell>
          <cell r="M1800" t="str">
            <v>6</v>
          </cell>
          <cell r="N1800" t="str">
            <v>5</v>
          </cell>
          <cell r="O1800" t="str">
            <v>3</v>
          </cell>
          <cell r="P1800" t="str">
            <v>1</v>
          </cell>
          <cell r="Q1800" t="str">
            <v>E</v>
          </cell>
          <cell r="R1800" t="str">
            <v>900</v>
          </cell>
          <cell r="S1800" t="str">
            <v>90001</v>
          </cell>
          <cell r="T1800" t="str">
            <v>2611</v>
          </cell>
          <cell r="U1800" t="str">
            <v>00</v>
          </cell>
          <cell r="V1800" t="str">
            <v>16</v>
          </cell>
          <cell r="W1800" t="str">
            <v>00605</v>
          </cell>
          <cell r="X1800" t="str">
            <v>1</v>
          </cell>
          <cell r="Y1800" t="str">
            <v>20</v>
          </cell>
          <cell r="Z1800" t="str">
            <v>150</v>
          </cell>
          <cell r="AA1800" t="str">
            <v>700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</row>
        <row r="1801">
          <cell r="C1801" t="str">
            <v>334250269000100605002</v>
          </cell>
          <cell r="D1801" t="str">
            <v>2018.29.02.012.2.1.1.2.1.11.045.5026.2.6.5.3.1.E.900.90001.3342.00.16.00605.1.20.150.002</v>
          </cell>
          <cell r="E1801" t="str">
            <v>2018</v>
          </cell>
          <cell r="F1801" t="str">
            <v>29.02</v>
          </cell>
          <cell r="G1801" t="str">
            <v>012</v>
          </cell>
          <cell r="H1801" t="str">
            <v>2.1.1.2.1</v>
          </cell>
          <cell r="I1801" t="str">
            <v>11</v>
          </cell>
          <cell r="J1801" t="str">
            <v>045</v>
          </cell>
          <cell r="K1801" t="str">
            <v>5026</v>
          </cell>
          <cell r="L1801" t="str">
            <v>2</v>
          </cell>
          <cell r="M1801" t="str">
            <v>6</v>
          </cell>
          <cell r="N1801" t="str">
            <v>5</v>
          </cell>
          <cell r="O1801" t="str">
            <v>3</v>
          </cell>
          <cell r="P1801" t="str">
            <v>1</v>
          </cell>
          <cell r="Q1801" t="str">
            <v>E</v>
          </cell>
          <cell r="R1801" t="str">
            <v>900</v>
          </cell>
          <cell r="S1801" t="str">
            <v>90001</v>
          </cell>
          <cell r="T1801" t="str">
            <v>3342</v>
          </cell>
          <cell r="U1801" t="str">
            <v>00</v>
          </cell>
          <cell r="V1801" t="str">
            <v>16</v>
          </cell>
          <cell r="W1801" t="str">
            <v>00605</v>
          </cell>
          <cell r="X1801" t="str">
            <v>1</v>
          </cell>
          <cell r="Y1801" t="str">
            <v>20</v>
          </cell>
          <cell r="Z1801" t="str">
            <v>150</v>
          </cell>
          <cell r="AA1801" t="str">
            <v>002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</row>
        <row r="1802">
          <cell r="C1802" t="str">
            <v>143250699000100605002</v>
          </cell>
          <cell r="D1802" t="str">
            <v>2018.29.02.012.2.1.1.2.1.11.045.5069.2.6.5.3.1.E.900.90001.1432.00.16.00605.1.20.150.002</v>
          </cell>
          <cell r="E1802" t="str">
            <v>2018</v>
          </cell>
          <cell r="F1802" t="str">
            <v>29.02</v>
          </cell>
          <cell r="G1802" t="str">
            <v>012</v>
          </cell>
          <cell r="H1802" t="str">
            <v>2.1.1.2.1</v>
          </cell>
          <cell r="I1802" t="str">
            <v>11</v>
          </cell>
          <cell r="J1802" t="str">
            <v>045</v>
          </cell>
          <cell r="K1802" t="str">
            <v>5069</v>
          </cell>
          <cell r="L1802" t="str">
            <v>2</v>
          </cell>
          <cell r="M1802" t="str">
            <v>6</v>
          </cell>
          <cell r="N1802" t="str">
            <v>5</v>
          </cell>
          <cell r="O1802" t="str">
            <v>3</v>
          </cell>
          <cell r="P1802" t="str">
            <v>1</v>
          </cell>
          <cell r="Q1802" t="str">
            <v>E</v>
          </cell>
          <cell r="R1802" t="str">
            <v>900</v>
          </cell>
          <cell r="S1802" t="str">
            <v>90001</v>
          </cell>
          <cell r="T1802" t="str">
            <v>1432</v>
          </cell>
          <cell r="U1802" t="str">
            <v>00</v>
          </cell>
          <cell r="V1802" t="str">
            <v>16</v>
          </cell>
          <cell r="W1802" t="str">
            <v>00605</v>
          </cell>
          <cell r="X1802" t="str">
            <v>1</v>
          </cell>
          <cell r="Y1802" t="str">
            <v>20</v>
          </cell>
          <cell r="Z1802" t="str">
            <v>150</v>
          </cell>
          <cell r="AA1802" t="str">
            <v>002</v>
          </cell>
          <cell r="AB1802">
            <v>1380.49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1380.49</v>
          </cell>
        </row>
        <row r="1803">
          <cell r="C1803" t="str">
            <v>171550699000100605002</v>
          </cell>
          <cell r="D1803" t="str">
            <v>2018.29.02.012.2.1.1.2.1.11.045.5069.2.6.5.3.1.E.900.90001.1715.00.16.00605.1.20.150.002</v>
          </cell>
          <cell r="E1803" t="str">
            <v>2018</v>
          </cell>
          <cell r="F1803" t="str">
            <v>29.02</v>
          </cell>
          <cell r="G1803" t="str">
            <v>012</v>
          </cell>
          <cell r="H1803" t="str">
            <v>2.1.1.2.1</v>
          </cell>
          <cell r="I1803" t="str">
            <v>11</v>
          </cell>
          <cell r="J1803" t="str">
            <v>045</v>
          </cell>
          <cell r="K1803" t="str">
            <v>5069</v>
          </cell>
          <cell r="L1803" t="str">
            <v>2</v>
          </cell>
          <cell r="M1803" t="str">
            <v>6</v>
          </cell>
          <cell r="N1803" t="str">
            <v>5</v>
          </cell>
          <cell r="O1803" t="str">
            <v>3</v>
          </cell>
          <cell r="P1803" t="str">
            <v>1</v>
          </cell>
          <cell r="Q1803" t="str">
            <v>E</v>
          </cell>
          <cell r="R1803" t="str">
            <v>900</v>
          </cell>
          <cell r="S1803" t="str">
            <v>90001</v>
          </cell>
          <cell r="T1803" t="str">
            <v>1715</v>
          </cell>
          <cell r="U1803" t="str">
            <v>00</v>
          </cell>
          <cell r="V1803" t="str">
            <v>16</v>
          </cell>
          <cell r="W1803" t="str">
            <v>00605</v>
          </cell>
          <cell r="X1803" t="str">
            <v>1</v>
          </cell>
          <cell r="Y1803" t="str">
            <v>20</v>
          </cell>
          <cell r="Z1803" t="str">
            <v>150</v>
          </cell>
          <cell r="AA1803" t="str">
            <v>002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</row>
        <row r="1804">
          <cell r="C1804" t="str">
            <v>113150709000100605002</v>
          </cell>
          <cell r="D1804" t="str">
            <v>2018.29.02.012.2.1.1.2.1.11.045.5070.2.6.5.3.1.E.900.90001.1131.00.16.00605.1.20.150.002</v>
          </cell>
          <cell r="E1804" t="str">
            <v>2018</v>
          </cell>
          <cell r="F1804" t="str">
            <v>29.02</v>
          </cell>
          <cell r="G1804" t="str">
            <v>012</v>
          </cell>
          <cell r="H1804" t="str">
            <v>2.1.1.2.1</v>
          </cell>
          <cell r="I1804" t="str">
            <v>11</v>
          </cell>
          <cell r="J1804" t="str">
            <v>045</v>
          </cell>
          <cell r="K1804" t="str">
            <v>5070</v>
          </cell>
          <cell r="L1804" t="str">
            <v>2</v>
          </cell>
          <cell r="M1804" t="str">
            <v>6</v>
          </cell>
          <cell r="N1804" t="str">
            <v>5</v>
          </cell>
          <cell r="O1804" t="str">
            <v>3</v>
          </cell>
          <cell r="P1804" t="str">
            <v>1</v>
          </cell>
          <cell r="Q1804" t="str">
            <v>E</v>
          </cell>
          <cell r="R1804" t="str">
            <v>900</v>
          </cell>
          <cell r="S1804" t="str">
            <v>90001</v>
          </cell>
          <cell r="T1804" t="str">
            <v>1131</v>
          </cell>
          <cell r="U1804" t="str">
            <v>00</v>
          </cell>
          <cell r="V1804" t="str">
            <v>16</v>
          </cell>
          <cell r="W1804" t="str">
            <v>00605</v>
          </cell>
          <cell r="X1804" t="str">
            <v>1</v>
          </cell>
          <cell r="Y1804" t="str">
            <v>20</v>
          </cell>
          <cell r="Z1804" t="str">
            <v>150</v>
          </cell>
          <cell r="AA1804" t="str">
            <v>002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</row>
        <row r="1805">
          <cell r="C1805" t="str">
            <v>171550719000100605002</v>
          </cell>
          <cell r="D1805" t="str">
            <v>2018.29.02.012.2.1.1.2.1.11.045.5071.2.6.5.3.1.E.900.90001.1715.00.16.00605.1.20.150.002</v>
          </cell>
          <cell r="E1805" t="str">
            <v>2018</v>
          </cell>
          <cell r="F1805" t="str">
            <v>29.02</v>
          </cell>
          <cell r="G1805" t="str">
            <v>012</v>
          </cell>
          <cell r="H1805" t="str">
            <v>2.1.1.2.1</v>
          </cell>
          <cell r="I1805" t="str">
            <v>11</v>
          </cell>
          <cell r="J1805" t="str">
            <v>045</v>
          </cell>
          <cell r="K1805" t="str">
            <v>5071</v>
          </cell>
          <cell r="L1805" t="str">
            <v>2</v>
          </cell>
          <cell r="M1805" t="str">
            <v>6</v>
          </cell>
          <cell r="N1805" t="str">
            <v>5</v>
          </cell>
          <cell r="O1805" t="str">
            <v>3</v>
          </cell>
          <cell r="P1805" t="str">
            <v>1</v>
          </cell>
          <cell r="Q1805" t="str">
            <v>E</v>
          </cell>
          <cell r="R1805" t="str">
            <v>900</v>
          </cell>
          <cell r="S1805" t="str">
            <v>90001</v>
          </cell>
          <cell r="T1805" t="str">
            <v>1715</v>
          </cell>
          <cell r="U1805" t="str">
            <v>00</v>
          </cell>
          <cell r="V1805" t="str">
            <v>16</v>
          </cell>
          <cell r="W1805" t="str">
            <v>00605</v>
          </cell>
          <cell r="X1805" t="str">
            <v>1</v>
          </cell>
          <cell r="Y1805" t="str">
            <v>20</v>
          </cell>
          <cell r="Z1805" t="str">
            <v>150</v>
          </cell>
          <cell r="AA1805" t="str">
            <v>002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</row>
        <row r="1806">
          <cell r="C1806" t="str">
            <v>154350729000100605002</v>
          </cell>
          <cell r="D1806" t="str">
            <v>2018.29.02.012.2.1.1.2.1.11.045.5072.2.6.5.3.1.E.900.90001.1543.00.16.00605.1.20.150.002</v>
          </cell>
          <cell r="E1806" t="str">
            <v>2018</v>
          </cell>
          <cell r="F1806" t="str">
            <v>29.02</v>
          </cell>
          <cell r="G1806" t="str">
            <v>012</v>
          </cell>
          <cell r="H1806" t="str">
            <v>2.1.1.2.1</v>
          </cell>
          <cell r="I1806" t="str">
            <v>11</v>
          </cell>
          <cell r="J1806" t="str">
            <v>045</v>
          </cell>
          <cell r="K1806" t="str">
            <v>5072</v>
          </cell>
          <cell r="L1806" t="str">
            <v>2</v>
          </cell>
          <cell r="M1806" t="str">
            <v>6</v>
          </cell>
          <cell r="N1806" t="str">
            <v>5</v>
          </cell>
          <cell r="O1806" t="str">
            <v>3</v>
          </cell>
          <cell r="P1806" t="str">
            <v>1</v>
          </cell>
          <cell r="Q1806" t="str">
            <v>E</v>
          </cell>
          <cell r="R1806" t="str">
            <v>900</v>
          </cell>
          <cell r="S1806" t="str">
            <v>90001</v>
          </cell>
          <cell r="T1806" t="str">
            <v>1543</v>
          </cell>
          <cell r="U1806" t="str">
            <v>00</v>
          </cell>
          <cell r="V1806" t="str">
            <v>16</v>
          </cell>
          <cell r="W1806" t="str">
            <v>00605</v>
          </cell>
          <cell r="X1806" t="str">
            <v>1</v>
          </cell>
          <cell r="Y1806" t="str">
            <v>20</v>
          </cell>
          <cell r="Z1806" t="str">
            <v>150</v>
          </cell>
          <cell r="AA1806" t="str">
            <v>002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</row>
        <row r="1807">
          <cell r="C1807" t="str">
            <v>211150739000100404002</v>
          </cell>
          <cell r="D1807" t="str">
            <v>2018.29.02.012.2.1.1.2.1.11.045.5073.2.6.5.3.1.E.900.90001.2111.00.16.00404.1.20.150.002</v>
          </cell>
          <cell r="E1807" t="str">
            <v>2018</v>
          </cell>
          <cell r="F1807" t="str">
            <v>29.02</v>
          </cell>
          <cell r="G1807" t="str">
            <v>012</v>
          </cell>
          <cell r="H1807" t="str">
            <v>2.1.1.2.1</v>
          </cell>
          <cell r="I1807" t="str">
            <v>11</v>
          </cell>
          <cell r="J1807" t="str">
            <v>045</v>
          </cell>
          <cell r="K1807" t="str">
            <v>5073</v>
          </cell>
          <cell r="L1807" t="str">
            <v>2</v>
          </cell>
          <cell r="M1807" t="str">
            <v>6</v>
          </cell>
          <cell r="N1807" t="str">
            <v>5</v>
          </cell>
          <cell r="O1807" t="str">
            <v>3</v>
          </cell>
          <cell r="P1807" t="str">
            <v>1</v>
          </cell>
          <cell r="Q1807" t="str">
            <v>E</v>
          </cell>
          <cell r="R1807" t="str">
            <v>900</v>
          </cell>
          <cell r="S1807" t="str">
            <v>90001</v>
          </cell>
          <cell r="T1807" t="str">
            <v>2111</v>
          </cell>
          <cell r="U1807" t="str">
            <v>00</v>
          </cell>
          <cell r="V1807" t="str">
            <v>16</v>
          </cell>
          <cell r="W1807" t="str">
            <v>00404</v>
          </cell>
          <cell r="X1807" t="str">
            <v>1</v>
          </cell>
          <cell r="Y1807" t="str">
            <v>20</v>
          </cell>
          <cell r="Z1807" t="str">
            <v>150</v>
          </cell>
          <cell r="AA1807" t="str">
            <v>002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</row>
        <row r="1808">
          <cell r="C1808" t="str">
            <v>51115074357B500404002</v>
          </cell>
          <cell r="D1808" t="str">
            <v>2018.29.02.012.2.1.1.2.1.11.045.5074.2.6.5.3.1.E.357.357B5.5111.00.14.00404.2.20.150.002</v>
          </cell>
          <cell r="E1808" t="str">
            <v>2018</v>
          </cell>
          <cell r="F1808" t="str">
            <v>29.02</v>
          </cell>
          <cell r="G1808" t="str">
            <v>012</v>
          </cell>
          <cell r="H1808" t="str">
            <v>2.1.1.2.1</v>
          </cell>
          <cell r="I1808" t="str">
            <v>11</v>
          </cell>
          <cell r="J1808" t="str">
            <v>045</v>
          </cell>
          <cell r="K1808" t="str">
            <v>5074</v>
          </cell>
          <cell r="L1808" t="str">
            <v>2</v>
          </cell>
          <cell r="M1808" t="str">
            <v>6</v>
          </cell>
          <cell r="N1808" t="str">
            <v>5</v>
          </cell>
          <cell r="O1808" t="str">
            <v>3</v>
          </cell>
          <cell r="P1808" t="str">
            <v>1</v>
          </cell>
          <cell r="Q1808" t="str">
            <v>E</v>
          </cell>
          <cell r="R1808" t="str">
            <v>357</v>
          </cell>
          <cell r="S1808" t="str">
            <v>357B5</v>
          </cell>
          <cell r="T1808" t="str">
            <v>5111</v>
          </cell>
          <cell r="U1808" t="str">
            <v>00</v>
          </cell>
          <cell r="V1808" t="str">
            <v>14</v>
          </cell>
          <cell r="W1808" t="str">
            <v>00404</v>
          </cell>
          <cell r="X1808" t="str">
            <v>2</v>
          </cell>
          <cell r="Y1808" t="str">
            <v>20</v>
          </cell>
          <cell r="Z1808" t="str">
            <v>150</v>
          </cell>
          <cell r="AA1808" t="str">
            <v>002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</row>
        <row r="1809">
          <cell r="C1809" t="str">
            <v>142150779000100605002</v>
          </cell>
          <cell r="D1809" t="str">
            <v>2018.29.02.012.2.1.1.2.1.11.045.5077.2.6.5.3.1.E.900.90001.1421.00.16.00605.1.20.150.002</v>
          </cell>
          <cell r="E1809" t="str">
            <v>2018</v>
          </cell>
          <cell r="F1809" t="str">
            <v>29.02</v>
          </cell>
          <cell r="G1809" t="str">
            <v>012</v>
          </cell>
          <cell r="H1809" t="str">
            <v>2.1.1.2.1</v>
          </cell>
          <cell r="I1809" t="str">
            <v>11</v>
          </cell>
          <cell r="J1809" t="str">
            <v>045</v>
          </cell>
          <cell r="K1809" t="str">
            <v>5077</v>
          </cell>
          <cell r="L1809" t="str">
            <v>2</v>
          </cell>
          <cell r="M1809" t="str">
            <v>6</v>
          </cell>
          <cell r="N1809" t="str">
            <v>5</v>
          </cell>
          <cell r="O1809" t="str">
            <v>3</v>
          </cell>
          <cell r="P1809" t="str">
            <v>1</v>
          </cell>
          <cell r="Q1809" t="str">
            <v>E</v>
          </cell>
          <cell r="R1809" t="str">
            <v>900</v>
          </cell>
          <cell r="S1809" t="str">
            <v>90001</v>
          </cell>
          <cell r="T1809" t="str">
            <v>1421</v>
          </cell>
          <cell r="U1809" t="str">
            <v>00</v>
          </cell>
          <cell r="V1809" t="str">
            <v>16</v>
          </cell>
          <cell r="W1809" t="str">
            <v>00605</v>
          </cell>
          <cell r="X1809" t="str">
            <v>1</v>
          </cell>
          <cell r="Y1809" t="str">
            <v>20</v>
          </cell>
          <cell r="Z1809" t="str">
            <v>150</v>
          </cell>
          <cell r="AA1809" t="str">
            <v>002</v>
          </cell>
          <cell r="AB1809">
            <v>3721.16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3721.16</v>
          </cell>
        </row>
        <row r="1810">
          <cell r="C1810" t="str">
            <v>341150779000100404700</v>
          </cell>
          <cell r="D1810" t="str">
            <v>2018.29.02.012.2.1.1.2.1.11.045.5077.2.6.5.3.1.E.900.90001.3411.00.14.00404.1.20.150.700</v>
          </cell>
          <cell r="E1810" t="str">
            <v>2018</v>
          </cell>
          <cell r="F1810" t="str">
            <v>29.02</v>
          </cell>
          <cell r="G1810" t="str">
            <v>012</v>
          </cell>
          <cell r="H1810" t="str">
            <v>2.1.1.2.1</v>
          </cell>
          <cell r="I1810" t="str">
            <v>11</v>
          </cell>
          <cell r="J1810" t="str">
            <v>045</v>
          </cell>
          <cell r="K1810" t="str">
            <v>5077</v>
          </cell>
          <cell r="L1810" t="str">
            <v>2</v>
          </cell>
          <cell r="M1810" t="str">
            <v>6</v>
          </cell>
          <cell r="N1810" t="str">
            <v>5</v>
          </cell>
          <cell r="O1810" t="str">
            <v>3</v>
          </cell>
          <cell r="P1810" t="str">
            <v>1</v>
          </cell>
          <cell r="Q1810" t="str">
            <v>E</v>
          </cell>
          <cell r="R1810" t="str">
            <v>900</v>
          </cell>
          <cell r="S1810" t="str">
            <v>90001</v>
          </cell>
          <cell r="T1810" t="str">
            <v>3411</v>
          </cell>
          <cell r="U1810" t="str">
            <v>00</v>
          </cell>
          <cell r="V1810" t="str">
            <v>14</v>
          </cell>
          <cell r="W1810" t="str">
            <v>00404</v>
          </cell>
          <cell r="X1810" t="str">
            <v>1</v>
          </cell>
          <cell r="Y1810" t="str">
            <v>20</v>
          </cell>
          <cell r="Z1810" t="str">
            <v>150</v>
          </cell>
          <cell r="AA1810" t="str">
            <v>700</v>
          </cell>
          <cell r="AB1810">
            <v>21500</v>
          </cell>
          <cell r="AC1810">
            <v>21500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</row>
        <row r="1811">
          <cell r="C1811" t="str">
            <v>37216228357G400605002</v>
          </cell>
          <cell r="D1811" t="str">
            <v>2018.29.02.012.2.1.1.2.1.11.045.6228.2.6.5.3.1.E.357.357G4.3721.00.16.00605.1.20.150.002</v>
          </cell>
          <cell r="E1811" t="str">
            <v>2018</v>
          </cell>
          <cell r="F1811" t="str">
            <v>29.02</v>
          </cell>
          <cell r="G1811" t="str">
            <v>012</v>
          </cell>
          <cell r="H1811" t="str">
            <v>2.1.1.2.1</v>
          </cell>
          <cell r="I1811" t="str">
            <v>11</v>
          </cell>
          <cell r="J1811" t="str">
            <v>045</v>
          </cell>
          <cell r="K1811" t="str">
            <v>6228</v>
          </cell>
          <cell r="L1811" t="str">
            <v>2</v>
          </cell>
          <cell r="M1811" t="str">
            <v>6</v>
          </cell>
          <cell r="N1811" t="str">
            <v>5</v>
          </cell>
          <cell r="O1811" t="str">
            <v>3</v>
          </cell>
          <cell r="P1811" t="str">
            <v>1</v>
          </cell>
          <cell r="Q1811" t="str">
            <v>E</v>
          </cell>
          <cell r="R1811" t="str">
            <v>357</v>
          </cell>
          <cell r="S1811" t="str">
            <v>357G4</v>
          </cell>
          <cell r="T1811" t="str">
            <v>3721</v>
          </cell>
          <cell r="U1811" t="str">
            <v>00</v>
          </cell>
          <cell r="V1811" t="str">
            <v>16</v>
          </cell>
          <cell r="W1811" t="str">
            <v>00605</v>
          </cell>
          <cell r="X1811" t="str">
            <v>1</v>
          </cell>
          <cell r="Y1811" t="str">
            <v>20</v>
          </cell>
          <cell r="Z1811" t="str">
            <v>150</v>
          </cell>
          <cell r="AA1811" t="str">
            <v>002</v>
          </cell>
          <cell r="AB1811">
            <v>960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960</v>
          </cell>
        </row>
        <row r="1812">
          <cell r="C1812" t="str">
            <v>14116230357D100605002</v>
          </cell>
          <cell r="D1812" t="str">
            <v>2018.29.02.012.2.1.1.2.1.11.045.6230.2.6.5.3.1.E.357.357D1.1411.00.16.00605.1.20.150.002</v>
          </cell>
          <cell r="E1812" t="str">
            <v>2018</v>
          </cell>
          <cell r="F1812" t="str">
            <v>29.02</v>
          </cell>
          <cell r="G1812" t="str">
            <v>012</v>
          </cell>
          <cell r="H1812" t="str">
            <v>2.1.1.2.1</v>
          </cell>
          <cell r="I1812" t="str">
            <v>11</v>
          </cell>
          <cell r="J1812" t="str">
            <v>045</v>
          </cell>
          <cell r="K1812" t="str">
            <v>6230</v>
          </cell>
          <cell r="L1812" t="str">
            <v>2</v>
          </cell>
          <cell r="M1812" t="str">
            <v>6</v>
          </cell>
          <cell r="N1812" t="str">
            <v>5</v>
          </cell>
          <cell r="O1812" t="str">
            <v>3</v>
          </cell>
          <cell r="P1812" t="str">
            <v>1</v>
          </cell>
          <cell r="Q1812" t="str">
            <v>E</v>
          </cell>
          <cell r="R1812" t="str">
            <v>357</v>
          </cell>
          <cell r="S1812" t="str">
            <v>357D1</v>
          </cell>
          <cell r="T1812" t="str">
            <v>1411</v>
          </cell>
          <cell r="U1812" t="str">
            <v>00</v>
          </cell>
          <cell r="V1812" t="str">
            <v>16</v>
          </cell>
          <cell r="W1812" t="str">
            <v>00605</v>
          </cell>
          <cell r="X1812" t="str">
            <v>1</v>
          </cell>
          <cell r="Y1812" t="str">
            <v>20</v>
          </cell>
          <cell r="Z1812" t="str">
            <v>150</v>
          </cell>
          <cell r="AA1812" t="str">
            <v>002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</row>
        <row r="1813">
          <cell r="C1813" t="str">
            <v>261162313570300605002</v>
          </cell>
          <cell r="D1813" t="str">
            <v>2018.29.02.012.2.1.1.2.1.11.045.6231.2.6.5.3.1.E.357.35703.2611.00.16.00605.1.20.150.002</v>
          </cell>
          <cell r="E1813" t="str">
            <v>2018</v>
          </cell>
          <cell r="F1813" t="str">
            <v>29.02</v>
          </cell>
          <cell r="G1813" t="str">
            <v>012</v>
          </cell>
          <cell r="H1813" t="str">
            <v>2.1.1.2.1</v>
          </cell>
          <cell r="I1813" t="str">
            <v>11</v>
          </cell>
          <cell r="J1813" t="str">
            <v>045</v>
          </cell>
          <cell r="K1813" t="str">
            <v>6231</v>
          </cell>
          <cell r="L1813" t="str">
            <v>2</v>
          </cell>
          <cell r="M1813" t="str">
            <v>6</v>
          </cell>
          <cell r="N1813" t="str">
            <v>5</v>
          </cell>
          <cell r="O1813" t="str">
            <v>3</v>
          </cell>
          <cell r="P1813" t="str">
            <v>1</v>
          </cell>
          <cell r="Q1813" t="str">
            <v>E</v>
          </cell>
          <cell r="R1813" t="str">
            <v>357</v>
          </cell>
          <cell r="S1813" t="str">
            <v>35703</v>
          </cell>
          <cell r="T1813" t="str">
            <v>2611</v>
          </cell>
          <cell r="U1813" t="str">
            <v>00</v>
          </cell>
          <cell r="V1813" t="str">
            <v>16</v>
          </cell>
          <cell r="W1813" t="str">
            <v>00605</v>
          </cell>
          <cell r="X1813" t="str">
            <v>1</v>
          </cell>
          <cell r="Y1813" t="str">
            <v>20</v>
          </cell>
          <cell r="Z1813" t="str">
            <v>150</v>
          </cell>
          <cell r="AA1813" t="str">
            <v>002</v>
          </cell>
          <cell r="AB1813">
            <v>6599.54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6599.54</v>
          </cell>
        </row>
        <row r="1814">
          <cell r="C1814" t="str">
            <v>375162313570300605002</v>
          </cell>
          <cell r="D1814" t="str">
            <v>2018.29.02.012.2.1.1.2.1.11.045.6231.2.6.5.3.1.E.357.35703.3751.00.16.00605.1.20.150.002</v>
          </cell>
          <cell r="E1814" t="str">
            <v>2018</v>
          </cell>
          <cell r="F1814" t="str">
            <v>29.02</v>
          </cell>
          <cell r="G1814" t="str">
            <v>012</v>
          </cell>
          <cell r="H1814" t="str">
            <v>2.1.1.2.1</v>
          </cell>
          <cell r="I1814" t="str">
            <v>11</v>
          </cell>
          <cell r="J1814" t="str">
            <v>045</v>
          </cell>
          <cell r="K1814" t="str">
            <v>6231</v>
          </cell>
          <cell r="L1814" t="str">
            <v>2</v>
          </cell>
          <cell r="M1814" t="str">
            <v>6</v>
          </cell>
          <cell r="N1814" t="str">
            <v>5</v>
          </cell>
          <cell r="O1814" t="str">
            <v>3</v>
          </cell>
          <cell r="P1814" t="str">
            <v>1</v>
          </cell>
          <cell r="Q1814" t="str">
            <v>E</v>
          </cell>
          <cell r="R1814" t="str">
            <v>357</v>
          </cell>
          <cell r="S1814" t="str">
            <v>35703</v>
          </cell>
          <cell r="T1814" t="str">
            <v>3751</v>
          </cell>
          <cell r="U1814" t="str">
            <v>00</v>
          </cell>
          <cell r="V1814" t="str">
            <v>16</v>
          </cell>
          <cell r="W1814" t="str">
            <v>00605</v>
          </cell>
          <cell r="X1814" t="str">
            <v>1</v>
          </cell>
          <cell r="Y1814" t="str">
            <v>20</v>
          </cell>
          <cell r="Z1814" t="str">
            <v>150</v>
          </cell>
          <cell r="AA1814" t="str">
            <v>002</v>
          </cell>
          <cell r="AB1814">
            <v>10580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10580</v>
          </cell>
        </row>
        <row r="1815">
          <cell r="C1815" t="str">
            <v>13116232357D100605002</v>
          </cell>
          <cell r="D1815" t="str">
            <v>2018.29.02.012.2.1.1.2.1.11.045.6232.2.6.5.3.1.E.357.357D1.1311.00.16.00605.1.20.150.002</v>
          </cell>
          <cell r="E1815" t="str">
            <v>2018</v>
          </cell>
          <cell r="F1815" t="str">
            <v>29.02</v>
          </cell>
          <cell r="G1815" t="str">
            <v>012</v>
          </cell>
          <cell r="H1815" t="str">
            <v>2.1.1.2.1</v>
          </cell>
          <cell r="I1815" t="str">
            <v>11</v>
          </cell>
          <cell r="J1815" t="str">
            <v>045</v>
          </cell>
          <cell r="K1815" t="str">
            <v>6232</v>
          </cell>
          <cell r="L1815" t="str">
            <v>2</v>
          </cell>
          <cell r="M1815" t="str">
            <v>6</v>
          </cell>
          <cell r="N1815" t="str">
            <v>5</v>
          </cell>
          <cell r="O1815" t="str">
            <v>3</v>
          </cell>
          <cell r="P1815" t="str">
            <v>1</v>
          </cell>
          <cell r="Q1815" t="str">
            <v>E</v>
          </cell>
          <cell r="R1815" t="str">
            <v>357</v>
          </cell>
          <cell r="S1815" t="str">
            <v>357D1</v>
          </cell>
          <cell r="T1815" t="str">
            <v>1311</v>
          </cell>
          <cell r="U1815" t="str">
            <v>00</v>
          </cell>
          <cell r="V1815" t="str">
            <v>16</v>
          </cell>
          <cell r="W1815" t="str">
            <v>00605</v>
          </cell>
          <cell r="X1815" t="str">
            <v>1</v>
          </cell>
          <cell r="Y1815" t="str">
            <v>20</v>
          </cell>
          <cell r="Z1815" t="str">
            <v>150</v>
          </cell>
          <cell r="AA1815" t="str">
            <v>002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</row>
        <row r="1816">
          <cell r="C1816" t="str">
            <v>17136232357D100605002</v>
          </cell>
          <cell r="D1816" t="str">
            <v>2018.29.02.012.2.1.1.2.1.11.045.6232.2.6.5.3.1.E.357.357D1.1713.00.16.00605.1.20.150.002</v>
          </cell>
          <cell r="E1816" t="str">
            <v>2018</v>
          </cell>
          <cell r="F1816" t="str">
            <v>29.02</v>
          </cell>
          <cell r="G1816" t="str">
            <v>012</v>
          </cell>
          <cell r="H1816" t="str">
            <v>2.1.1.2.1</v>
          </cell>
          <cell r="I1816" t="str">
            <v>11</v>
          </cell>
          <cell r="J1816" t="str">
            <v>045</v>
          </cell>
          <cell r="K1816" t="str">
            <v>6232</v>
          </cell>
          <cell r="L1816" t="str">
            <v>2</v>
          </cell>
          <cell r="M1816" t="str">
            <v>6</v>
          </cell>
          <cell r="N1816" t="str">
            <v>5</v>
          </cell>
          <cell r="O1816" t="str">
            <v>3</v>
          </cell>
          <cell r="P1816" t="str">
            <v>1</v>
          </cell>
          <cell r="Q1816" t="str">
            <v>E</v>
          </cell>
          <cell r="R1816" t="str">
            <v>357</v>
          </cell>
          <cell r="S1816" t="str">
            <v>357D1</v>
          </cell>
          <cell r="T1816" t="str">
            <v>1713</v>
          </cell>
          <cell r="U1816" t="str">
            <v>00</v>
          </cell>
          <cell r="V1816" t="str">
            <v>16</v>
          </cell>
          <cell r="W1816" t="str">
            <v>00605</v>
          </cell>
          <cell r="X1816" t="str">
            <v>1</v>
          </cell>
          <cell r="Y1816" t="str">
            <v>20</v>
          </cell>
          <cell r="Z1816" t="str">
            <v>150</v>
          </cell>
          <cell r="AA1816" t="str">
            <v>002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</row>
        <row r="1817">
          <cell r="C1817" t="str">
            <v>37917000356D100605002</v>
          </cell>
          <cell r="D1817" t="str">
            <v>2018.29.02.012.2.1.1.2.1.11.045.7000.2.6.8.3.2.E.356.356D1.3791.00.16.00605.1.20.150.002</v>
          </cell>
          <cell r="E1817" t="str">
            <v>2018</v>
          </cell>
          <cell r="F1817" t="str">
            <v>29.02</v>
          </cell>
          <cell r="G1817" t="str">
            <v>012</v>
          </cell>
          <cell r="H1817" t="str">
            <v>2.1.1.2.1</v>
          </cell>
          <cell r="I1817" t="str">
            <v>11</v>
          </cell>
          <cell r="J1817" t="str">
            <v>045</v>
          </cell>
          <cell r="K1817" t="str">
            <v>7000</v>
          </cell>
          <cell r="L1817" t="str">
            <v>2</v>
          </cell>
          <cell r="M1817" t="str">
            <v>6</v>
          </cell>
          <cell r="N1817" t="str">
            <v>8</v>
          </cell>
          <cell r="O1817" t="str">
            <v>3</v>
          </cell>
          <cell r="P1817" t="str">
            <v>2</v>
          </cell>
          <cell r="Q1817" t="str">
            <v>E</v>
          </cell>
          <cell r="R1817" t="str">
            <v>356</v>
          </cell>
          <cell r="S1817" t="str">
            <v>356D1</v>
          </cell>
          <cell r="T1817" t="str">
            <v>3791</v>
          </cell>
          <cell r="U1817" t="str">
            <v>00</v>
          </cell>
          <cell r="V1817" t="str">
            <v>16</v>
          </cell>
          <cell r="W1817" t="str">
            <v>00605</v>
          </cell>
          <cell r="X1817" t="str">
            <v>1</v>
          </cell>
          <cell r="Y1817" t="str">
            <v>20</v>
          </cell>
          <cell r="Z1817" t="str">
            <v>150</v>
          </cell>
          <cell r="AA1817" t="str">
            <v>002</v>
          </cell>
          <cell r="AB1817">
            <v>300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300</v>
          </cell>
        </row>
        <row r="1818">
          <cell r="C1818" t="str">
            <v>37217000356D300605002</v>
          </cell>
          <cell r="D1818" t="str">
            <v>2018.29.02.012.2.1.1.2.1.11.045.7000.2.6.8.3.2.E.356.356D3.3721.00.16.00605.1.20.150.002</v>
          </cell>
          <cell r="E1818" t="str">
            <v>2018</v>
          </cell>
          <cell r="F1818" t="str">
            <v>29.02</v>
          </cell>
          <cell r="G1818" t="str">
            <v>012</v>
          </cell>
          <cell r="H1818" t="str">
            <v>2.1.1.2.1</v>
          </cell>
          <cell r="I1818" t="str">
            <v>11</v>
          </cell>
          <cell r="J1818" t="str">
            <v>045</v>
          </cell>
          <cell r="K1818" t="str">
            <v>7000</v>
          </cell>
          <cell r="L1818" t="str">
            <v>2</v>
          </cell>
          <cell r="M1818" t="str">
            <v>6</v>
          </cell>
          <cell r="N1818" t="str">
            <v>8</v>
          </cell>
          <cell r="O1818" t="str">
            <v>3</v>
          </cell>
          <cell r="P1818" t="str">
            <v>2</v>
          </cell>
          <cell r="Q1818" t="str">
            <v>E</v>
          </cell>
          <cell r="R1818" t="str">
            <v>356</v>
          </cell>
          <cell r="S1818" t="str">
            <v>356D3</v>
          </cell>
          <cell r="T1818" t="str">
            <v>3721</v>
          </cell>
          <cell r="U1818" t="str">
            <v>00</v>
          </cell>
          <cell r="V1818" t="str">
            <v>16</v>
          </cell>
          <cell r="W1818" t="str">
            <v>00605</v>
          </cell>
          <cell r="X1818" t="str">
            <v>1</v>
          </cell>
          <cell r="Y1818" t="str">
            <v>20</v>
          </cell>
          <cell r="Z1818" t="str">
            <v>150</v>
          </cell>
          <cell r="AA1818" t="str">
            <v>002</v>
          </cell>
          <cell r="AB1818">
            <v>1680.28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1680.28</v>
          </cell>
        </row>
        <row r="1819">
          <cell r="C1819" t="str">
            <v>15437000356D600605002</v>
          </cell>
          <cell r="D1819" t="str">
            <v>2018.29.02.012.2.1.1.2.1.11.045.7000.2.6.8.3.2.E.356.356D6.1543.00.16.00605.1.20.150.002</v>
          </cell>
          <cell r="E1819" t="str">
            <v>2018</v>
          </cell>
          <cell r="F1819" t="str">
            <v>29.02</v>
          </cell>
          <cell r="G1819" t="str">
            <v>012</v>
          </cell>
          <cell r="H1819" t="str">
            <v>2.1.1.2.1</v>
          </cell>
          <cell r="I1819" t="str">
            <v>11</v>
          </cell>
          <cell r="J1819" t="str">
            <v>045</v>
          </cell>
          <cell r="K1819" t="str">
            <v>7000</v>
          </cell>
          <cell r="L1819" t="str">
            <v>2</v>
          </cell>
          <cell r="M1819" t="str">
            <v>6</v>
          </cell>
          <cell r="N1819" t="str">
            <v>8</v>
          </cell>
          <cell r="O1819" t="str">
            <v>3</v>
          </cell>
          <cell r="P1819" t="str">
            <v>2</v>
          </cell>
          <cell r="Q1819" t="str">
            <v>E</v>
          </cell>
          <cell r="R1819" t="str">
            <v>356</v>
          </cell>
          <cell r="S1819" t="str">
            <v>356D6</v>
          </cell>
          <cell r="T1819" t="str">
            <v>1543</v>
          </cell>
          <cell r="U1819" t="str">
            <v>00</v>
          </cell>
          <cell r="V1819" t="str">
            <v>16</v>
          </cell>
          <cell r="W1819" t="str">
            <v>00605</v>
          </cell>
          <cell r="X1819" t="str">
            <v>1</v>
          </cell>
          <cell r="Y1819" t="str">
            <v>20</v>
          </cell>
          <cell r="Z1819" t="str">
            <v>150</v>
          </cell>
          <cell r="AA1819" t="str">
            <v>002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</row>
        <row r="1820">
          <cell r="C1820" t="str">
            <v>17127000356D600605002</v>
          </cell>
          <cell r="D1820" t="str">
            <v>2018.29.02.012.2.1.1.2.1.11.045.7000.2.6.8.3.2.E.356.356D6.1712.00.16.00605.1.20.150.002</v>
          </cell>
          <cell r="E1820" t="str">
            <v>2018</v>
          </cell>
          <cell r="F1820" t="str">
            <v>29.02</v>
          </cell>
          <cell r="G1820" t="str">
            <v>012</v>
          </cell>
          <cell r="H1820" t="str">
            <v>2.1.1.2.1</v>
          </cell>
          <cell r="I1820" t="str">
            <v>11</v>
          </cell>
          <cell r="J1820" t="str">
            <v>045</v>
          </cell>
          <cell r="K1820" t="str">
            <v>7000</v>
          </cell>
          <cell r="L1820" t="str">
            <v>2</v>
          </cell>
          <cell r="M1820" t="str">
            <v>6</v>
          </cell>
          <cell r="N1820" t="str">
            <v>8</v>
          </cell>
          <cell r="O1820" t="str">
            <v>3</v>
          </cell>
          <cell r="P1820" t="str">
            <v>2</v>
          </cell>
          <cell r="Q1820" t="str">
            <v>E</v>
          </cell>
          <cell r="R1820" t="str">
            <v>356</v>
          </cell>
          <cell r="S1820" t="str">
            <v>356D6</v>
          </cell>
          <cell r="T1820" t="str">
            <v>1712</v>
          </cell>
          <cell r="U1820" t="str">
            <v>00</v>
          </cell>
          <cell r="V1820" t="str">
            <v>16</v>
          </cell>
          <cell r="W1820" t="str">
            <v>00605</v>
          </cell>
          <cell r="X1820" t="str">
            <v>1</v>
          </cell>
          <cell r="Y1820" t="str">
            <v>20</v>
          </cell>
          <cell r="Z1820" t="str">
            <v>150</v>
          </cell>
          <cell r="AA1820" t="str">
            <v>002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</row>
        <row r="1821">
          <cell r="C1821" t="str">
            <v>37217000356D700605002</v>
          </cell>
          <cell r="D1821" t="str">
            <v>2018.29.02.012.2.1.1.2.1.11.045.7000.2.6.8.3.2.E.356.356D7.3721.00.16.00605.1.20.150.002</v>
          </cell>
          <cell r="E1821" t="str">
            <v>2018</v>
          </cell>
          <cell r="F1821" t="str">
            <v>29.02</v>
          </cell>
          <cell r="G1821" t="str">
            <v>012</v>
          </cell>
          <cell r="H1821" t="str">
            <v>2.1.1.2.1</v>
          </cell>
          <cell r="I1821" t="str">
            <v>11</v>
          </cell>
          <cell r="J1821" t="str">
            <v>045</v>
          </cell>
          <cell r="K1821" t="str">
            <v>7000</v>
          </cell>
          <cell r="L1821" t="str">
            <v>2</v>
          </cell>
          <cell r="M1821" t="str">
            <v>6</v>
          </cell>
          <cell r="N1821" t="str">
            <v>8</v>
          </cell>
          <cell r="O1821" t="str">
            <v>3</v>
          </cell>
          <cell r="P1821" t="str">
            <v>2</v>
          </cell>
          <cell r="Q1821" t="str">
            <v>E</v>
          </cell>
          <cell r="R1821" t="str">
            <v>356</v>
          </cell>
          <cell r="S1821" t="str">
            <v>356D7</v>
          </cell>
          <cell r="T1821" t="str">
            <v>3721</v>
          </cell>
          <cell r="U1821" t="str">
            <v>00</v>
          </cell>
          <cell r="V1821" t="str">
            <v>16</v>
          </cell>
          <cell r="W1821" t="str">
            <v>00605</v>
          </cell>
          <cell r="X1821" t="str">
            <v>1</v>
          </cell>
          <cell r="Y1821" t="str">
            <v>20</v>
          </cell>
          <cell r="Z1821" t="str">
            <v>150</v>
          </cell>
          <cell r="AA1821" t="str">
            <v>002</v>
          </cell>
          <cell r="AB1821">
            <v>2000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2000</v>
          </cell>
        </row>
        <row r="1822">
          <cell r="C1822" t="str">
            <v>22127100356D500605002</v>
          </cell>
          <cell r="D1822" t="str">
            <v>2018.29.02.012.2.1.1.2.1.11.045.7100.2.6.8.3.2.E.356.356D5.2212.00.16.00605.1.20.150.002</v>
          </cell>
          <cell r="E1822" t="str">
            <v>2018</v>
          </cell>
          <cell r="F1822" t="str">
            <v>29.02</v>
          </cell>
          <cell r="G1822" t="str">
            <v>012</v>
          </cell>
          <cell r="H1822" t="str">
            <v>2.1.1.2.1</v>
          </cell>
          <cell r="I1822" t="str">
            <v>11</v>
          </cell>
          <cell r="J1822" t="str">
            <v>045</v>
          </cell>
          <cell r="K1822" t="str">
            <v>7100</v>
          </cell>
          <cell r="L1822" t="str">
            <v>2</v>
          </cell>
          <cell r="M1822" t="str">
            <v>6</v>
          </cell>
          <cell r="N1822" t="str">
            <v>8</v>
          </cell>
          <cell r="O1822" t="str">
            <v>3</v>
          </cell>
          <cell r="P1822" t="str">
            <v>2</v>
          </cell>
          <cell r="Q1822" t="str">
            <v>E</v>
          </cell>
          <cell r="R1822" t="str">
            <v>356</v>
          </cell>
          <cell r="S1822" t="str">
            <v>356D5</v>
          </cell>
          <cell r="T1822" t="str">
            <v>2212</v>
          </cell>
          <cell r="U1822" t="str">
            <v>00</v>
          </cell>
          <cell r="V1822" t="str">
            <v>16</v>
          </cell>
          <cell r="W1822" t="str">
            <v>00605</v>
          </cell>
          <cell r="X1822" t="str">
            <v>1</v>
          </cell>
          <cell r="Y1822" t="str">
            <v>20</v>
          </cell>
          <cell r="Z1822" t="str">
            <v>150</v>
          </cell>
          <cell r="AA1822" t="str">
            <v>002</v>
          </cell>
          <cell r="AB1822">
            <v>257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257</v>
          </cell>
        </row>
        <row r="1823">
          <cell r="C1823" t="str">
            <v>22147100356D700605002</v>
          </cell>
          <cell r="D1823" t="str">
            <v>2018.29.02.012.2.1.1.2.1.11.045.7100.2.6.8.3.2.E.356.356D7.2214.00.16.00605.1.20.150.002</v>
          </cell>
          <cell r="E1823" t="str">
            <v>2018</v>
          </cell>
          <cell r="F1823" t="str">
            <v>29.02</v>
          </cell>
          <cell r="G1823" t="str">
            <v>012</v>
          </cell>
          <cell r="H1823" t="str">
            <v>2.1.1.2.1</v>
          </cell>
          <cell r="I1823" t="str">
            <v>11</v>
          </cell>
          <cell r="J1823" t="str">
            <v>045</v>
          </cell>
          <cell r="K1823" t="str">
            <v>7100</v>
          </cell>
          <cell r="L1823" t="str">
            <v>2</v>
          </cell>
          <cell r="M1823" t="str">
            <v>6</v>
          </cell>
          <cell r="N1823" t="str">
            <v>8</v>
          </cell>
          <cell r="O1823" t="str">
            <v>3</v>
          </cell>
          <cell r="P1823" t="str">
            <v>2</v>
          </cell>
          <cell r="Q1823" t="str">
            <v>E</v>
          </cell>
          <cell r="R1823" t="str">
            <v>356</v>
          </cell>
          <cell r="S1823" t="str">
            <v>356D7</v>
          </cell>
          <cell r="T1823" t="str">
            <v>2214</v>
          </cell>
          <cell r="U1823" t="str">
            <v>00</v>
          </cell>
          <cell r="V1823" t="str">
            <v>16</v>
          </cell>
          <cell r="W1823" t="str">
            <v>00605</v>
          </cell>
          <cell r="X1823" t="str">
            <v>1</v>
          </cell>
          <cell r="Y1823" t="str">
            <v>20</v>
          </cell>
          <cell r="Z1823" t="str">
            <v>150</v>
          </cell>
          <cell r="AA1823" t="str">
            <v>002</v>
          </cell>
          <cell r="AB1823">
            <v>250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250</v>
          </cell>
        </row>
        <row r="1824">
          <cell r="C1824" t="str">
            <v>33637100356D700605002</v>
          </cell>
          <cell r="D1824" t="str">
            <v>2018.29.02.012.2.1.1.2.1.11.045.7100.2.6.8.3.2.E.356.356D7.3363.00.16.00605.1.20.150.002</v>
          </cell>
          <cell r="E1824" t="str">
            <v>2018</v>
          </cell>
          <cell r="F1824" t="str">
            <v>29.02</v>
          </cell>
          <cell r="G1824" t="str">
            <v>012</v>
          </cell>
          <cell r="H1824" t="str">
            <v>2.1.1.2.1</v>
          </cell>
          <cell r="I1824" t="str">
            <v>11</v>
          </cell>
          <cell r="J1824" t="str">
            <v>045</v>
          </cell>
          <cell r="K1824" t="str">
            <v>7100</v>
          </cell>
          <cell r="L1824" t="str">
            <v>2</v>
          </cell>
          <cell r="M1824" t="str">
            <v>6</v>
          </cell>
          <cell r="N1824" t="str">
            <v>8</v>
          </cell>
          <cell r="O1824" t="str">
            <v>3</v>
          </cell>
          <cell r="P1824" t="str">
            <v>2</v>
          </cell>
          <cell r="Q1824" t="str">
            <v>E</v>
          </cell>
          <cell r="R1824" t="str">
            <v>356</v>
          </cell>
          <cell r="S1824" t="str">
            <v>356D7</v>
          </cell>
          <cell r="T1824" t="str">
            <v>3363</v>
          </cell>
          <cell r="U1824" t="str">
            <v>00</v>
          </cell>
          <cell r="V1824" t="str">
            <v>16</v>
          </cell>
          <cell r="W1824" t="str">
            <v>00605</v>
          </cell>
          <cell r="X1824" t="str">
            <v>1</v>
          </cell>
          <cell r="Y1824" t="str">
            <v>20</v>
          </cell>
          <cell r="Z1824" t="str">
            <v>150</v>
          </cell>
          <cell r="AA1824" t="str">
            <v>002</v>
          </cell>
          <cell r="AB1824">
            <v>500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500</v>
          </cell>
        </row>
        <row r="1825">
          <cell r="C1825" t="str">
            <v>33914050701D300605700</v>
          </cell>
          <cell r="D1825" t="str">
            <v>2018.29.02.012.2.1.1.2.1.11.045.4050.2.4.2.4.4.E.701.701D3.3391.00.16.00605.1.20.150.700</v>
          </cell>
          <cell r="E1825" t="str">
            <v>2018</v>
          </cell>
          <cell r="F1825" t="str">
            <v>29.02</v>
          </cell>
          <cell r="G1825" t="str">
            <v>012</v>
          </cell>
          <cell r="H1825" t="str">
            <v>2.1.1.2.1</v>
          </cell>
          <cell r="I1825" t="str">
            <v>11</v>
          </cell>
          <cell r="J1825" t="str">
            <v>045</v>
          </cell>
          <cell r="K1825" t="str">
            <v>4050</v>
          </cell>
          <cell r="L1825" t="str">
            <v>2</v>
          </cell>
          <cell r="M1825" t="str">
            <v>4</v>
          </cell>
          <cell r="N1825" t="str">
            <v>2</v>
          </cell>
          <cell r="O1825" t="str">
            <v>4</v>
          </cell>
          <cell r="P1825" t="str">
            <v>4</v>
          </cell>
          <cell r="Q1825" t="str">
            <v>E</v>
          </cell>
          <cell r="R1825" t="str">
            <v>701</v>
          </cell>
          <cell r="S1825" t="str">
            <v>701D3</v>
          </cell>
          <cell r="T1825" t="str">
            <v>3391</v>
          </cell>
          <cell r="U1825" t="str">
            <v>00</v>
          </cell>
          <cell r="V1825" t="str">
            <v>16</v>
          </cell>
          <cell r="W1825" t="str">
            <v>00605</v>
          </cell>
          <cell r="X1825" t="str">
            <v>1</v>
          </cell>
          <cell r="Y1825" t="str">
            <v>20</v>
          </cell>
          <cell r="Z1825" t="str">
            <v>150</v>
          </cell>
          <cell r="AA1825" t="str">
            <v>700</v>
          </cell>
          <cell r="AB1825">
            <v>6866.8</v>
          </cell>
          <cell r="AC1825">
            <v>6866.8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</row>
        <row r="1826">
          <cell r="C1826" t="str">
            <v>38414050701D300605002</v>
          </cell>
          <cell r="D1826" t="str">
            <v>2018.29.02.012.2.1.1.2.1.11.045.4050.2.4.2.4.4.E.701.701D3.3841.00.16.00605.1.20.150.002</v>
          </cell>
          <cell r="E1826" t="str">
            <v>2018</v>
          </cell>
          <cell r="F1826" t="str">
            <v>29.02</v>
          </cell>
          <cell r="G1826" t="str">
            <v>012</v>
          </cell>
          <cell r="H1826" t="str">
            <v>2.1.1.2.1</v>
          </cell>
          <cell r="I1826" t="str">
            <v>11</v>
          </cell>
          <cell r="J1826" t="str">
            <v>045</v>
          </cell>
          <cell r="K1826" t="str">
            <v>4050</v>
          </cell>
          <cell r="L1826" t="str">
            <v>2</v>
          </cell>
          <cell r="M1826" t="str">
            <v>4</v>
          </cell>
          <cell r="N1826" t="str">
            <v>2</v>
          </cell>
          <cell r="O1826" t="str">
            <v>4</v>
          </cell>
          <cell r="P1826" t="str">
            <v>4</v>
          </cell>
          <cell r="Q1826" t="str">
            <v>E</v>
          </cell>
          <cell r="R1826" t="str">
            <v>701</v>
          </cell>
          <cell r="S1826" t="str">
            <v>701D3</v>
          </cell>
          <cell r="T1826" t="str">
            <v>3841</v>
          </cell>
          <cell r="U1826" t="str">
            <v>00</v>
          </cell>
          <cell r="V1826" t="str">
            <v>16</v>
          </cell>
          <cell r="W1826" t="str">
            <v>00605</v>
          </cell>
          <cell r="X1826" t="str">
            <v>1</v>
          </cell>
          <cell r="Y1826" t="str">
            <v>20</v>
          </cell>
          <cell r="Z1826" t="str">
            <v>150</v>
          </cell>
          <cell r="AA1826" t="str">
            <v>002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</row>
        <row r="1827">
          <cell r="C1827" t="str">
            <v>56114050701D300404002</v>
          </cell>
          <cell r="D1827" t="str">
            <v>2018.29.02.012.2.1.1.2.1.11.045.4050.2.4.2.4.4.E.701.701D3.5611.00.14.00404.2.20.150.002</v>
          </cell>
          <cell r="E1827" t="str">
            <v>2018</v>
          </cell>
          <cell r="F1827" t="str">
            <v>29.02</v>
          </cell>
          <cell r="G1827" t="str">
            <v>012</v>
          </cell>
          <cell r="H1827" t="str">
            <v>2.1.1.2.1</v>
          </cell>
          <cell r="I1827" t="str">
            <v>11</v>
          </cell>
          <cell r="J1827" t="str">
            <v>045</v>
          </cell>
          <cell r="K1827" t="str">
            <v>4050</v>
          </cell>
          <cell r="L1827" t="str">
            <v>2</v>
          </cell>
          <cell r="M1827" t="str">
            <v>4</v>
          </cell>
          <cell r="N1827" t="str">
            <v>2</v>
          </cell>
          <cell r="O1827" t="str">
            <v>4</v>
          </cell>
          <cell r="P1827" t="str">
            <v>4</v>
          </cell>
          <cell r="Q1827" t="str">
            <v>E</v>
          </cell>
          <cell r="R1827" t="str">
            <v>701</v>
          </cell>
          <cell r="S1827" t="str">
            <v>701D3</v>
          </cell>
          <cell r="T1827" t="str">
            <v>5611</v>
          </cell>
          <cell r="U1827" t="str">
            <v>00</v>
          </cell>
          <cell r="V1827" t="str">
            <v>14</v>
          </cell>
          <cell r="W1827" t="str">
            <v>00404</v>
          </cell>
          <cell r="X1827" t="str">
            <v>2</v>
          </cell>
          <cell r="Y1827" t="str">
            <v>20</v>
          </cell>
          <cell r="Z1827" t="str">
            <v>150</v>
          </cell>
          <cell r="AA1827" t="str">
            <v>002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</row>
        <row r="1828">
          <cell r="C1828" t="str">
            <v>38215010356D100605700</v>
          </cell>
          <cell r="D1828" t="str">
            <v>2018.29.02.012.2.1.1.2.1.11.045.5010.2.6.5.3.1.E.356.356D1.3821.00.16.00605.1.20.150.700</v>
          </cell>
          <cell r="E1828" t="str">
            <v>2018</v>
          </cell>
          <cell r="F1828" t="str">
            <v>29.02</v>
          </cell>
          <cell r="G1828" t="str">
            <v>012</v>
          </cell>
          <cell r="H1828" t="str">
            <v>2.1.1.2.1</v>
          </cell>
          <cell r="I1828" t="str">
            <v>11</v>
          </cell>
          <cell r="J1828" t="str">
            <v>045</v>
          </cell>
          <cell r="K1828" t="str">
            <v>5010</v>
          </cell>
          <cell r="L1828" t="str">
            <v>2</v>
          </cell>
          <cell r="M1828" t="str">
            <v>6</v>
          </cell>
          <cell r="N1828" t="str">
            <v>5</v>
          </cell>
          <cell r="O1828" t="str">
            <v>3</v>
          </cell>
          <cell r="P1828" t="str">
            <v>1</v>
          </cell>
          <cell r="Q1828" t="str">
            <v>E</v>
          </cell>
          <cell r="R1828" t="str">
            <v>356</v>
          </cell>
          <cell r="S1828" t="str">
            <v>356D1</v>
          </cell>
          <cell r="T1828" t="str">
            <v>3821</v>
          </cell>
          <cell r="U1828" t="str">
            <v>00</v>
          </cell>
          <cell r="V1828" t="str">
            <v>16</v>
          </cell>
          <cell r="W1828" t="str">
            <v>00605</v>
          </cell>
          <cell r="X1828" t="str">
            <v>1</v>
          </cell>
          <cell r="Y1828" t="str">
            <v>20</v>
          </cell>
          <cell r="Z1828" t="str">
            <v>150</v>
          </cell>
          <cell r="AA1828" t="str">
            <v>700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</row>
        <row r="1829">
          <cell r="C1829" t="str">
            <v>44135010356D100605700</v>
          </cell>
          <cell r="D1829" t="str">
            <v>2018.29.02.012.2.1.1.2.1.11.045.5010.2.6.5.3.1.E.356.356D1.4413.00.16.00605.1.20.150.700</v>
          </cell>
          <cell r="E1829" t="str">
            <v>2018</v>
          </cell>
          <cell r="F1829" t="str">
            <v>29.02</v>
          </cell>
          <cell r="G1829" t="str">
            <v>012</v>
          </cell>
          <cell r="H1829" t="str">
            <v>2.1.1.2.1</v>
          </cell>
          <cell r="I1829" t="str">
            <v>11</v>
          </cell>
          <cell r="J1829" t="str">
            <v>045</v>
          </cell>
          <cell r="K1829" t="str">
            <v>5010</v>
          </cell>
          <cell r="L1829" t="str">
            <v>2</v>
          </cell>
          <cell r="M1829" t="str">
            <v>6</v>
          </cell>
          <cell r="N1829" t="str">
            <v>5</v>
          </cell>
          <cell r="O1829" t="str">
            <v>3</v>
          </cell>
          <cell r="P1829" t="str">
            <v>1</v>
          </cell>
          <cell r="Q1829" t="str">
            <v>E</v>
          </cell>
          <cell r="R1829" t="str">
            <v>356</v>
          </cell>
          <cell r="S1829" t="str">
            <v>356D1</v>
          </cell>
          <cell r="T1829" t="str">
            <v>4413</v>
          </cell>
          <cell r="U1829" t="str">
            <v>00</v>
          </cell>
          <cell r="V1829" t="str">
            <v>16</v>
          </cell>
          <cell r="W1829" t="str">
            <v>00605</v>
          </cell>
          <cell r="X1829" t="str">
            <v>1</v>
          </cell>
          <cell r="Y1829" t="str">
            <v>20</v>
          </cell>
          <cell r="Z1829" t="str">
            <v>150</v>
          </cell>
          <cell r="AA1829" t="str">
            <v>700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</row>
        <row r="1830">
          <cell r="C1830" t="str">
            <v>44135010357D200501700</v>
          </cell>
          <cell r="D1830" t="str">
            <v>2018.29.02.012.2.1.1.2.1.11.045.5010.2.6.5.3.1.E.357.357D2.4413.00.25.00501.1.20.150.700</v>
          </cell>
          <cell r="E1830" t="str">
            <v>2018</v>
          </cell>
          <cell r="F1830" t="str">
            <v>29.02</v>
          </cell>
          <cell r="G1830" t="str">
            <v>012</v>
          </cell>
          <cell r="H1830" t="str">
            <v>2.1.1.2.1</v>
          </cell>
          <cell r="I1830" t="str">
            <v>11</v>
          </cell>
          <cell r="J1830" t="str">
            <v>045</v>
          </cell>
          <cell r="K1830" t="str">
            <v>5010</v>
          </cell>
          <cell r="L1830" t="str">
            <v>2</v>
          </cell>
          <cell r="M1830" t="str">
            <v>6</v>
          </cell>
          <cell r="N1830" t="str">
            <v>5</v>
          </cell>
          <cell r="O1830" t="str">
            <v>3</v>
          </cell>
          <cell r="P1830" t="str">
            <v>1</v>
          </cell>
          <cell r="Q1830" t="str">
            <v>E</v>
          </cell>
          <cell r="R1830" t="str">
            <v>357</v>
          </cell>
          <cell r="S1830" t="str">
            <v>357D2</v>
          </cell>
          <cell r="T1830" t="str">
            <v>4413</v>
          </cell>
          <cell r="U1830" t="str">
            <v>00</v>
          </cell>
          <cell r="V1830" t="str">
            <v>25</v>
          </cell>
          <cell r="W1830" t="str">
            <v>00501</v>
          </cell>
          <cell r="X1830" t="str">
            <v>1</v>
          </cell>
          <cell r="Y1830" t="str">
            <v>20</v>
          </cell>
          <cell r="Z1830" t="str">
            <v>150</v>
          </cell>
          <cell r="AA1830" t="str">
            <v>700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</row>
        <row r="1831">
          <cell r="C1831" t="str">
            <v>275150103580100605700</v>
          </cell>
          <cell r="D1831" t="str">
            <v>2018.29.02.012.2.1.1.2.1.11.045.5010.2.6.5.3.1.E.358.35801.2751.00.16.00605.1.20.150.700</v>
          </cell>
          <cell r="E1831" t="str">
            <v>2018</v>
          </cell>
          <cell r="F1831" t="str">
            <v>29.02</v>
          </cell>
          <cell r="G1831" t="str">
            <v>012</v>
          </cell>
          <cell r="H1831" t="str">
            <v>2.1.1.2.1</v>
          </cell>
          <cell r="I1831" t="str">
            <v>11</v>
          </cell>
          <cell r="J1831" t="str">
            <v>045</v>
          </cell>
          <cell r="K1831" t="str">
            <v>5010</v>
          </cell>
          <cell r="L1831" t="str">
            <v>2</v>
          </cell>
          <cell r="M1831" t="str">
            <v>6</v>
          </cell>
          <cell r="N1831" t="str">
            <v>5</v>
          </cell>
          <cell r="O1831" t="str">
            <v>3</v>
          </cell>
          <cell r="P1831" t="str">
            <v>1</v>
          </cell>
          <cell r="Q1831" t="str">
            <v>E</v>
          </cell>
          <cell r="R1831" t="str">
            <v>358</v>
          </cell>
          <cell r="S1831" t="str">
            <v>35801</v>
          </cell>
          <cell r="T1831" t="str">
            <v>2751</v>
          </cell>
          <cell r="U1831" t="str">
            <v>00</v>
          </cell>
          <cell r="V1831" t="str">
            <v>16</v>
          </cell>
          <cell r="W1831" t="str">
            <v>00605</v>
          </cell>
          <cell r="X1831" t="str">
            <v>1</v>
          </cell>
          <cell r="Y1831" t="str">
            <v>20</v>
          </cell>
          <cell r="Z1831" t="str">
            <v>150</v>
          </cell>
          <cell r="AA1831" t="str">
            <v>700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</row>
        <row r="1832">
          <cell r="C1832" t="str">
            <v>511150103580100605700</v>
          </cell>
          <cell r="D1832" t="str">
            <v>2018.29.02.012.2.1.1.2.1.11.045.5010.2.6.5.3.1.E.358.35801.5111.00.16.00605.2.20.150.700</v>
          </cell>
          <cell r="E1832" t="str">
            <v>2018</v>
          </cell>
          <cell r="F1832" t="str">
            <v>29.02</v>
          </cell>
          <cell r="G1832" t="str">
            <v>012</v>
          </cell>
          <cell r="H1832" t="str">
            <v>2.1.1.2.1</v>
          </cell>
          <cell r="I1832" t="str">
            <v>11</v>
          </cell>
          <cell r="J1832" t="str">
            <v>045</v>
          </cell>
          <cell r="K1832" t="str">
            <v>5010</v>
          </cell>
          <cell r="L1832" t="str">
            <v>2</v>
          </cell>
          <cell r="M1832" t="str">
            <v>6</v>
          </cell>
          <cell r="N1832" t="str">
            <v>5</v>
          </cell>
          <cell r="O1832" t="str">
            <v>3</v>
          </cell>
          <cell r="P1832" t="str">
            <v>1</v>
          </cell>
          <cell r="Q1832" t="str">
            <v>E</v>
          </cell>
          <cell r="R1832" t="str">
            <v>358</v>
          </cell>
          <cell r="S1832" t="str">
            <v>35801</v>
          </cell>
          <cell r="T1832" t="str">
            <v>5111</v>
          </cell>
          <cell r="U1832" t="str">
            <v>00</v>
          </cell>
          <cell r="V1832" t="str">
            <v>16</v>
          </cell>
          <cell r="W1832" t="str">
            <v>00605</v>
          </cell>
          <cell r="X1832" t="str">
            <v>2</v>
          </cell>
          <cell r="Y1832" t="str">
            <v>20</v>
          </cell>
          <cell r="Z1832" t="str">
            <v>150</v>
          </cell>
          <cell r="AA1832" t="str">
            <v>700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</row>
        <row r="1833">
          <cell r="C1833" t="str">
            <v>622650103580100405001</v>
          </cell>
          <cell r="D1833" t="str">
            <v>2018.29.02.012.2.1.1.2.1.11.045.5010.2.6.5.3.1.E.358.35801.6226.00.14.00405.3.20.150.001</v>
          </cell>
          <cell r="E1833" t="str">
            <v>2018</v>
          </cell>
          <cell r="F1833" t="str">
            <v>29.02</v>
          </cell>
          <cell r="G1833" t="str">
            <v>012</v>
          </cell>
          <cell r="H1833" t="str">
            <v>2.1.1.2.1</v>
          </cell>
          <cell r="I1833" t="str">
            <v>11</v>
          </cell>
          <cell r="J1833" t="str">
            <v>045</v>
          </cell>
          <cell r="K1833" t="str">
            <v>5010</v>
          </cell>
          <cell r="L1833" t="str">
            <v>2</v>
          </cell>
          <cell r="M1833" t="str">
            <v>6</v>
          </cell>
          <cell r="N1833" t="str">
            <v>5</v>
          </cell>
          <cell r="O1833" t="str">
            <v>3</v>
          </cell>
          <cell r="P1833" t="str">
            <v>1</v>
          </cell>
          <cell r="Q1833" t="str">
            <v>E</v>
          </cell>
          <cell r="R1833" t="str">
            <v>358</v>
          </cell>
          <cell r="S1833" t="str">
            <v>35801</v>
          </cell>
          <cell r="T1833" t="str">
            <v>6226</v>
          </cell>
          <cell r="U1833" t="str">
            <v>00</v>
          </cell>
          <cell r="V1833" t="str">
            <v>14</v>
          </cell>
          <cell r="W1833" t="str">
            <v>00405</v>
          </cell>
          <cell r="X1833" t="str">
            <v>3</v>
          </cell>
          <cell r="Y1833" t="str">
            <v>20</v>
          </cell>
          <cell r="Z1833" t="str">
            <v>150</v>
          </cell>
          <cell r="AA1833" t="str">
            <v>001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</row>
        <row r="1834">
          <cell r="C1834" t="str">
            <v>26145010358D600605700</v>
          </cell>
          <cell r="D1834" t="str">
            <v>2018.29.02.012.2.1.1.2.1.11.045.5010.2.6.5.3.1.E.358.358D6.2614.00.16.00605.1.20.150.700</v>
          </cell>
          <cell r="E1834" t="str">
            <v>2018</v>
          </cell>
          <cell r="F1834" t="str">
            <v>29.02</v>
          </cell>
          <cell r="G1834" t="str">
            <v>012</v>
          </cell>
          <cell r="H1834" t="str">
            <v>2.1.1.2.1</v>
          </cell>
          <cell r="I1834" t="str">
            <v>11</v>
          </cell>
          <cell r="J1834" t="str">
            <v>045</v>
          </cell>
          <cell r="K1834" t="str">
            <v>5010</v>
          </cell>
          <cell r="L1834" t="str">
            <v>2</v>
          </cell>
          <cell r="M1834" t="str">
            <v>6</v>
          </cell>
          <cell r="N1834" t="str">
            <v>5</v>
          </cell>
          <cell r="O1834" t="str">
            <v>3</v>
          </cell>
          <cell r="P1834" t="str">
            <v>1</v>
          </cell>
          <cell r="Q1834" t="str">
            <v>E</v>
          </cell>
          <cell r="R1834" t="str">
            <v>358</v>
          </cell>
          <cell r="S1834" t="str">
            <v>358D6</v>
          </cell>
          <cell r="T1834" t="str">
            <v>2614</v>
          </cell>
          <cell r="U1834" t="str">
            <v>00</v>
          </cell>
          <cell r="V1834" t="str">
            <v>16</v>
          </cell>
          <cell r="W1834" t="str">
            <v>00605</v>
          </cell>
          <cell r="X1834" t="str">
            <v>1</v>
          </cell>
          <cell r="Y1834" t="str">
            <v>20</v>
          </cell>
          <cell r="Z1834" t="str">
            <v>150</v>
          </cell>
          <cell r="AA1834" t="str">
            <v>700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</row>
        <row r="1835">
          <cell r="C1835" t="str">
            <v>37515010358D600605700</v>
          </cell>
          <cell r="D1835" t="str">
            <v>2018.29.02.012.2.1.1.2.1.11.045.5010.2.6.5.3.1.E.358.358D6.3751.00.16.00605.1.20.150.700</v>
          </cell>
          <cell r="E1835" t="str">
            <v>2018</v>
          </cell>
          <cell r="F1835" t="str">
            <v>29.02</v>
          </cell>
          <cell r="G1835" t="str">
            <v>012</v>
          </cell>
          <cell r="H1835" t="str">
            <v>2.1.1.2.1</v>
          </cell>
          <cell r="I1835" t="str">
            <v>11</v>
          </cell>
          <cell r="J1835" t="str">
            <v>045</v>
          </cell>
          <cell r="K1835" t="str">
            <v>5010</v>
          </cell>
          <cell r="L1835" t="str">
            <v>2</v>
          </cell>
          <cell r="M1835" t="str">
            <v>6</v>
          </cell>
          <cell r="N1835" t="str">
            <v>5</v>
          </cell>
          <cell r="O1835" t="str">
            <v>3</v>
          </cell>
          <cell r="P1835" t="str">
            <v>1</v>
          </cell>
          <cell r="Q1835" t="str">
            <v>E</v>
          </cell>
          <cell r="R1835" t="str">
            <v>358</v>
          </cell>
          <cell r="S1835" t="str">
            <v>358D6</v>
          </cell>
          <cell r="T1835" t="str">
            <v>3751</v>
          </cell>
          <cell r="U1835" t="str">
            <v>00</v>
          </cell>
          <cell r="V1835" t="str">
            <v>16</v>
          </cell>
          <cell r="W1835" t="str">
            <v>00605</v>
          </cell>
          <cell r="X1835" t="str">
            <v>1</v>
          </cell>
          <cell r="Y1835" t="str">
            <v>20</v>
          </cell>
          <cell r="Z1835" t="str">
            <v>150</v>
          </cell>
          <cell r="AA1835" t="str">
            <v>700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</row>
        <row r="1836">
          <cell r="C1836" t="str">
            <v>26145010358D700605700</v>
          </cell>
          <cell r="D1836" t="str">
            <v>2018.29.02.012.2.1.1.2.1.11.045.5010.2.6.5.3.1.E.358.358D7.2614.00.16.00605.1.20.150.700</v>
          </cell>
          <cell r="E1836" t="str">
            <v>2018</v>
          </cell>
          <cell r="F1836" t="str">
            <v>29.02</v>
          </cell>
          <cell r="G1836" t="str">
            <v>012</v>
          </cell>
          <cell r="H1836" t="str">
            <v>2.1.1.2.1</v>
          </cell>
          <cell r="I1836" t="str">
            <v>11</v>
          </cell>
          <cell r="J1836" t="str">
            <v>045</v>
          </cell>
          <cell r="K1836" t="str">
            <v>5010</v>
          </cell>
          <cell r="L1836" t="str">
            <v>2</v>
          </cell>
          <cell r="M1836" t="str">
            <v>6</v>
          </cell>
          <cell r="N1836" t="str">
            <v>5</v>
          </cell>
          <cell r="O1836" t="str">
            <v>3</v>
          </cell>
          <cell r="P1836" t="str">
            <v>1</v>
          </cell>
          <cell r="Q1836" t="str">
            <v>E</v>
          </cell>
          <cell r="R1836" t="str">
            <v>358</v>
          </cell>
          <cell r="S1836" t="str">
            <v>358D7</v>
          </cell>
          <cell r="T1836" t="str">
            <v>2614</v>
          </cell>
          <cell r="U1836" t="str">
            <v>00</v>
          </cell>
          <cell r="V1836" t="str">
            <v>16</v>
          </cell>
          <cell r="W1836" t="str">
            <v>00605</v>
          </cell>
          <cell r="X1836" t="str">
            <v>1</v>
          </cell>
          <cell r="Y1836" t="str">
            <v>20</v>
          </cell>
          <cell r="Z1836" t="str">
            <v>150</v>
          </cell>
          <cell r="AA1836" t="str">
            <v>700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</row>
        <row r="1837">
          <cell r="C1837" t="str">
            <v>142150109000100605002</v>
          </cell>
          <cell r="D1837" t="str">
            <v>2018.29.02.012.2.1.1.2.1.11.045.5010.2.6.5.3.1.E.900.90001.1421.00.16.00605.1.20.150.002</v>
          </cell>
          <cell r="E1837" t="str">
            <v>2018</v>
          </cell>
          <cell r="F1837" t="str">
            <v>29.02</v>
          </cell>
          <cell r="G1837" t="str">
            <v>012</v>
          </cell>
          <cell r="H1837" t="str">
            <v>2.1.1.2.1</v>
          </cell>
          <cell r="I1837" t="str">
            <v>11</v>
          </cell>
          <cell r="J1837" t="str">
            <v>045</v>
          </cell>
          <cell r="K1837" t="str">
            <v>5010</v>
          </cell>
          <cell r="L1837" t="str">
            <v>2</v>
          </cell>
          <cell r="M1837" t="str">
            <v>6</v>
          </cell>
          <cell r="N1837" t="str">
            <v>5</v>
          </cell>
          <cell r="O1837" t="str">
            <v>3</v>
          </cell>
          <cell r="P1837" t="str">
            <v>1</v>
          </cell>
          <cell r="Q1837" t="str">
            <v>E</v>
          </cell>
          <cell r="R1837" t="str">
            <v>900</v>
          </cell>
          <cell r="S1837" t="str">
            <v>90001</v>
          </cell>
          <cell r="T1837" t="str">
            <v>1421</v>
          </cell>
          <cell r="U1837" t="str">
            <v>00</v>
          </cell>
          <cell r="V1837" t="str">
            <v>16</v>
          </cell>
          <cell r="W1837" t="str">
            <v>00605</v>
          </cell>
          <cell r="X1837" t="str">
            <v>1</v>
          </cell>
          <cell r="Y1837" t="str">
            <v>20</v>
          </cell>
          <cell r="Z1837" t="str">
            <v>150</v>
          </cell>
          <cell r="AA1837" t="str">
            <v>002</v>
          </cell>
          <cell r="AB1837">
            <v>11163.81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11163.81</v>
          </cell>
        </row>
        <row r="1838">
          <cell r="C1838" t="str">
            <v>221450109000100404700</v>
          </cell>
          <cell r="D1838" t="str">
            <v>2018.29.02.012.2.1.1.2.1.11.045.5010.2.6.5.3.1.E.900.90001.2214.00.14.00404.1.20.150.700</v>
          </cell>
          <cell r="E1838" t="str">
            <v>2018</v>
          </cell>
          <cell r="F1838" t="str">
            <v>29.02</v>
          </cell>
          <cell r="G1838" t="str">
            <v>012</v>
          </cell>
          <cell r="H1838" t="str">
            <v>2.1.1.2.1</v>
          </cell>
          <cell r="I1838" t="str">
            <v>11</v>
          </cell>
          <cell r="J1838" t="str">
            <v>045</v>
          </cell>
          <cell r="K1838" t="str">
            <v>5010</v>
          </cell>
          <cell r="L1838" t="str">
            <v>2</v>
          </cell>
          <cell r="M1838" t="str">
            <v>6</v>
          </cell>
          <cell r="N1838" t="str">
            <v>5</v>
          </cell>
          <cell r="O1838" t="str">
            <v>3</v>
          </cell>
          <cell r="P1838" t="str">
            <v>1</v>
          </cell>
          <cell r="Q1838" t="str">
            <v>E</v>
          </cell>
          <cell r="R1838" t="str">
            <v>900</v>
          </cell>
          <cell r="S1838" t="str">
            <v>90001</v>
          </cell>
          <cell r="T1838" t="str">
            <v>2214</v>
          </cell>
          <cell r="U1838" t="str">
            <v>00</v>
          </cell>
          <cell r="V1838" t="str">
            <v>14</v>
          </cell>
          <cell r="W1838" t="str">
            <v>00404</v>
          </cell>
          <cell r="X1838" t="str">
            <v>1</v>
          </cell>
          <cell r="Y1838" t="str">
            <v>20</v>
          </cell>
          <cell r="Z1838" t="str">
            <v>150</v>
          </cell>
          <cell r="AA1838" t="str">
            <v>700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</row>
        <row r="1839">
          <cell r="C1839" t="str">
            <v>221450109000100605699</v>
          </cell>
          <cell r="D1839" t="str">
            <v>2018.29.02.012.2.1.1.2.1.11.045.5010.2.6.5.3.1.E.900.90001.2214.00.16.00605.1.20.150.699</v>
          </cell>
          <cell r="E1839" t="str">
            <v>2018</v>
          </cell>
          <cell r="F1839" t="str">
            <v>29.02</v>
          </cell>
          <cell r="G1839" t="str">
            <v>012</v>
          </cell>
          <cell r="H1839" t="str">
            <v>2.1.1.2.1</v>
          </cell>
          <cell r="I1839" t="str">
            <v>11</v>
          </cell>
          <cell r="J1839" t="str">
            <v>045</v>
          </cell>
          <cell r="K1839" t="str">
            <v>5010</v>
          </cell>
          <cell r="L1839" t="str">
            <v>2</v>
          </cell>
          <cell r="M1839" t="str">
            <v>6</v>
          </cell>
          <cell r="N1839" t="str">
            <v>5</v>
          </cell>
          <cell r="O1839" t="str">
            <v>3</v>
          </cell>
          <cell r="P1839" t="str">
            <v>1</v>
          </cell>
          <cell r="Q1839" t="str">
            <v>E</v>
          </cell>
          <cell r="R1839" t="str">
            <v>900</v>
          </cell>
          <cell r="S1839" t="str">
            <v>90001</v>
          </cell>
          <cell r="T1839" t="str">
            <v>2214</v>
          </cell>
          <cell r="U1839" t="str">
            <v>00</v>
          </cell>
          <cell r="V1839" t="str">
            <v>16</v>
          </cell>
          <cell r="W1839" t="str">
            <v>00605</v>
          </cell>
          <cell r="X1839" t="str">
            <v>1</v>
          </cell>
          <cell r="Y1839" t="str">
            <v>20</v>
          </cell>
          <cell r="Z1839" t="str">
            <v>150</v>
          </cell>
          <cell r="AA1839" t="str">
            <v>699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</row>
        <row r="1840">
          <cell r="C1840" t="str">
            <v>253150109000100404700</v>
          </cell>
          <cell r="D1840" t="str">
            <v>2018.29.02.012.2.1.1.2.1.11.045.5010.2.6.5.3.1.E.900.90001.2531.00.14.00404.1.20.150.700</v>
          </cell>
          <cell r="E1840" t="str">
            <v>2018</v>
          </cell>
          <cell r="F1840" t="str">
            <v>29.02</v>
          </cell>
          <cell r="G1840" t="str">
            <v>012</v>
          </cell>
          <cell r="H1840" t="str">
            <v>2.1.1.2.1</v>
          </cell>
          <cell r="I1840" t="str">
            <v>11</v>
          </cell>
          <cell r="J1840" t="str">
            <v>045</v>
          </cell>
          <cell r="K1840" t="str">
            <v>5010</v>
          </cell>
          <cell r="L1840" t="str">
            <v>2</v>
          </cell>
          <cell r="M1840" t="str">
            <v>6</v>
          </cell>
          <cell r="N1840" t="str">
            <v>5</v>
          </cell>
          <cell r="O1840" t="str">
            <v>3</v>
          </cell>
          <cell r="P1840" t="str">
            <v>1</v>
          </cell>
          <cell r="Q1840" t="str">
            <v>E</v>
          </cell>
          <cell r="R1840" t="str">
            <v>900</v>
          </cell>
          <cell r="S1840" t="str">
            <v>90001</v>
          </cell>
          <cell r="T1840" t="str">
            <v>2531</v>
          </cell>
          <cell r="U1840" t="str">
            <v>00</v>
          </cell>
          <cell r="V1840" t="str">
            <v>14</v>
          </cell>
          <cell r="W1840" t="str">
            <v>00404</v>
          </cell>
          <cell r="X1840" t="str">
            <v>1</v>
          </cell>
          <cell r="Y1840" t="str">
            <v>20</v>
          </cell>
          <cell r="Z1840" t="str">
            <v>150</v>
          </cell>
          <cell r="AA1840" t="str">
            <v>700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</row>
        <row r="1841">
          <cell r="C1841" t="str">
            <v>334150109000100605700</v>
          </cell>
          <cell r="D1841" t="str">
            <v>2018.29.02.012.2.1.1.2.1.11.045.5010.2.6.5.3.1.E.900.90001.3341.00.16.00605.1.20.150.700</v>
          </cell>
          <cell r="E1841" t="str">
            <v>2018</v>
          </cell>
          <cell r="F1841" t="str">
            <v>29.02</v>
          </cell>
          <cell r="G1841" t="str">
            <v>012</v>
          </cell>
          <cell r="H1841" t="str">
            <v>2.1.1.2.1</v>
          </cell>
          <cell r="I1841" t="str">
            <v>11</v>
          </cell>
          <cell r="J1841" t="str">
            <v>045</v>
          </cell>
          <cell r="K1841" t="str">
            <v>5010</v>
          </cell>
          <cell r="L1841" t="str">
            <v>2</v>
          </cell>
          <cell r="M1841" t="str">
            <v>6</v>
          </cell>
          <cell r="N1841" t="str">
            <v>5</v>
          </cell>
          <cell r="O1841" t="str">
            <v>3</v>
          </cell>
          <cell r="P1841" t="str">
            <v>1</v>
          </cell>
          <cell r="Q1841" t="str">
            <v>E</v>
          </cell>
          <cell r="R1841" t="str">
            <v>900</v>
          </cell>
          <cell r="S1841" t="str">
            <v>90001</v>
          </cell>
          <cell r="T1841" t="str">
            <v>3341</v>
          </cell>
          <cell r="U1841" t="str">
            <v>00</v>
          </cell>
          <cell r="V1841" t="str">
            <v>16</v>
          </cell>
          <cell r="W1841" t="str">
            <v>00605</v>
          </cell>
          <cell r="X1841" t="str">
            <v>1</v>
          </cell>
          <cell r="Y1841" t="str">
            <v>20</v>
          </cell>
          <cell r="Z1841" t="str">
            <v>150</v>
          </cell>
          <cell r="AA1841" t="str">
            <v>700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</row>
        <row r="1842">
          <cell r="C1842" t="str">
            <v>142150119000100605002</v>
          </cell>
          <cell r="D1842" t="str">
            <v>2018.29.02.012.2.1.1.2.1.11.045.5011.2.6.5.3.1.E.900.90001.1421.00.16.00605.1.20.150.002</v>
          </cell>
          <cell r="E1842" t="str">
            <v>2018</v>
          </cell>
          <cell r="F1842" t="str">
            <v>29.02</v>
          </cell>
          <cell r="G1842" t="str">
            <v>012</v>
          </cell>
          <cell r="H1842" t="str">
            <v>2.1.1.2.1</v>
          </cell>
          <cell r="I1842" t="str">
            <v>11</v>
          </cell>
          <cell r="J1842" t="str">
            <v>045</v>
          </cell>
          <cell r="K1842" t="str">
            <v>5011</v>
          </cell>
          <cell r="L1842" t="str">
            <v>2</v>
          </cell>
          <cell r="M1842" t="str">
            <v>6</v>
          </cell>
          <cell r="N1842" t="str">
            <v>5</v>
          </cell>
          <cell r="O1842" t="str">
            <v>3</v>
          </cell>
          <cell r="P1842" t="str">
            <v>1</v>
          </cell>
          <cell r="Q1842" t="str">
            <v>E</v>
          </cell>
          <cell r="R1842" t="str">
            <v>900</v>
          </cell>
          <cell r="S1842" t="str">
            <v>90001</v>
          </cell>
          <cell r="T1842" t="str">
            <v>1421</v>
          </cell>
          <cell r="U1842" t="str">
            <v>00</v>
          </cell>
          <cell r="V1842" t="str">
            <v>16</v>
          </cell>
          <cell r="W1842" t="str">
            <v>00605</v>
          </cell>
          <cell r="X1842" t="str">
            <v>1</v>
          </cell>
          <cell r="Y1842" t="str">
            <v>20</v>
          </cell>
          <cell r="Z1842" t="str">
            <v>150</v>
          </cell>
          <cell r="AA1842" t="str">
            <v>002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</row>
        <row r="1843">
          <cell r="C1843" t="str">
            <v>171350249000100605002</v>
          </cell>
          <cell r="D1843" t="str">
            <v>2018.29.02.012.2.1.1.2.1.11.045.5024.2.6.5.3.1.E.900.90001.1713.00.16.00605.1.20.150.002</v>
          </cell>
          <cell r="E1843" t="str">
            <v>2018</v>
          </cell>
          <cell r="F1843" t="str">
            <v>29.02</v>
          </cell>
          <cell r="G1843" t="str">
            <v>012</v>
          </cell>
          <cell r="H1843" t="str">
            <v>2.1.1.2.1</v>
          </cell>
          <cell r="I1843" t="str">
            <v>11</v>
          </cell>
          <cell r="J1843" t="str">
            <v>045</v>
          </cell>
          <cell r="K1843" t="str">
            <v>5024</v>
          </cell>
          <cell r="L1843" t="str">
            <v>2</v>
          </cell>
          <cell r="M1843" t="str">
            <v>6</v>
          </cell>
          <cell r="N1843" t="str">
            <v>5</v>
          </cell>
          <cell r="O1843" t="str">
            <v>3</v>
          </cell>
          <cell r="P1843" t="str">
            <v>1</v>
          </cell>
          <cell r="Q1843" t="str">
            <v>E</v>
          </cell>
          <cell r="R1843" t="str">
            <v>900</v>
          </cell>
          <cell r="S1843" t="str">
            <v>90001</v>
          </cell>
          <cell r="T1843" t="str">
            <v>1713</v>
          </cell>
          <cell r="U1843" t="str">
            <v>00</v>
          </cell>
          <cell r="V1843" t="str">
            <v>16</v>
          </cell>
          <cell r="W1843" t="str">
            <v>00605</v>
          </cell>
          <cell r="X1843" t="str">
            <v>1</v>
          </cell>
          <cell r="Y1843" t="str">
            <v>20</v>
          </cell>
          <cell r="Z1843" t="str">
            <v>150</v>
          </cell>
          <cell r="AA1843" t="str">
            <v>002</v>
          </cell>
          <cell r="AB1843">
            <v>2808.67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2808.67</v>
          </cell>
        </row>
        <row r="1844">
          <cell r="C1844" t="str">
            <v>327150249000100605002</v>
          </cell>
          <cell r="D1844" t="str">
            <v>2018.29.02.012.2.1.1.2.1.11.045.5024.2.6.5.3.1.E.900.90001.3271.00.16.00605.1.20.150.002</v>
          </cell>
          <cell r="E1844" t="str">
            <v>2018</v>
          </cell>
          <cell r="F1844" t="str">
            <v>29.02</v>
          </cell>
          <cell r="G1844" t="str">
            <v>012</v>
          </cell>
          <cell r="H1844" t="str">
            <v>2.1.1.2.1</v>
          </cell>
          <cell r="I1844" t="str">
            <v>11</v>
          </cell>
          <cell r="J1844" t="str">
            <v>045</v>
          </cell>
          <cell r="K1844" t="str">
            <v>5024</v>
          </cell>
          <cell r="L1844" t="str">
            <v>2</v>
          </cell>
          <cell r="M1844" t="str">
            <v>6</v>
          </cell>
          <cell r="N1844" t="str">
            <v>5</v>
          </cell>
          <cell r="O1844" t="str">
            <v>3</v>
          </cell>
          <cell r="P1844" t="str">
            <v>1</v>
          </cell>
          <cell r="Q1844" t="str">
            <v>E</v>
          </cell>
          <cell r="R1844" t="str">
            <v>900</v>
          </cell>
          <cell r="S1844" t="str">
            <v>90001</v>
          </cell>
          <cell r="T1844" t="str">
            <v>3271</v>
          </cell>
          <cell r="U1844" t="str">
            <v>00</v>
          </cell>
          <cell r="V1844" t="str">
            <v>16</v>
          </cell>
          <cell r="W1844" t="str">
            <v>00605</v>
          </cell>
          <cell r="X1844" t="str">
            <v>1</v>
          </cell>
          <cell r="Y1844" t="str">
            <v>20</v>
          </cell>
          <cell r="Z1844" t="str">
            <v>150</v>
          </cell>
          <cell r="AA1844" t="str">
            <v>002</v>
          </cell>
          <cell r="AB1844">
            <v>26100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26100</v>
          </cell>
        </row>
        <row r="1845">
          <cell r="C1845" t="str">
            <v>352150249000100605002</v>
          </cell>
          <cell r="D1845" t="str">
            <v>2018.29.02.012.2.1.1.2.1.11.045.5024.2.6.5.3.1.E.900.90001.3521.00.16.00605.1.20.150.002</v>
          </cell>
          <cell r="E1845" t="str">
            <v>2018</v>
          </cell>
          <cell r="F1845" t="str">
            <v>29.02</v>
          </cell>
          <cell r="G1845" t="str">
            <v>012</v>
          </cell>
          <cell r="H1845" t="str">
            <v>2.1.1.2.1</v>
          </cell>
          <cell r="I1845" t="str">
            <v>11</v>
          </cell>
          <cell r="J1845" t="str">
            <v>045</v>
          </cell>
          <cell r="K1845" t="str">
            <v>5024</v>
          </cell>
          <cell r="L1845" t="str">
            <v>2</v>
          </cell>
          <cell r="M1845" t="str">
            <v>6</v>
          </cell>
          <cell r="N1845" t="str">
            <v>5</v>
          </cell>
          <cell r="O1845" t="str">
            <v>3</v>
          </cell>
          <cell r="P1845" t="str">
            <v>1</v>
          </cell>
          <cell r="Q1845" t="str">
            <v>E</v>
          </cell>
          <cell r="R1845" t="str">
            <v>900</v>
          </cell>
          <cell r="S1845" t="str">
            <v>90001</v>
          </cell>
          <cell r="T1845" t="str">
            <v>3521</v>
          </cell>
          <cell r="U1845" t="str">
            <v>00</v>
          </cell>
          <cell r="V1845" t="str">
            <v>16</v>
          </cell>
          <cell r="W1845" t="str">
            <v>00605</v>
          </cell>
          <cell r="X1845" t="str">
            <v>1</v>
          </cell>
          <cell r="Y1845" t="str">
            <v>20</v>
          </cell>
          <cell r="Z1845" t="str">
            <v>150</v>
          </cell>
          <cell r="AA1845" t="str">
            <v>002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</row>
        <row r="1846">
          <cell r="C1846" t="str">
            <v>171550259000100605002</v>
          </cell>
          <cell r="D1846" t="str">
            <v>2018.29.02.012.2.1.1.2.1.11.045.5025.2.6.5.3.1.E.900.90001.1715.00.16.00605.1.20.150.002</v>
          </cell>
          <cell r="E1846" t="str">
            <v>2018</v>
          </cell>
          <cell r="F1846" t="str">
            <v>29.02</v>
          </cell>
          <cell r="G1846" t="str">
            <v>012</v>
          </cell>
          <cell r="H1846" t="str">
            <v>2.1.1.2.1</v>
          </cell>
          <cell r="I1846" t="str">
            <v>11</v>
          </cell>
          <cell r="J1846" t="str">
            <v>045</v>
          </cell>
          <cell r="K1846" t="str">
            <v>5025</v>
          </cell>
          <cell r="L1846" t="str">
            <v>2</v>
          </cell>
          <cell r="M1846" t="str">
            <v>6</v>
          </cell>
          <cell r="N1846" t="str">
            <v>5</v>
          </cell>
          <cell r="O1846" t="str">
            <v>3</v>
          </cell>
          <cell r="P1846" t="str">
            <v>1</v>
          </cell>
          <cell r="Q1846" t="str">
            <v>E</v>
          </cell>
          <cell r="R1846" t="str">
            <v>900</v>
          </cell>
          <cell r="S1846" t="str">
            <v>90001</v>
          </cell>
          <cell r="T1846" t="str">
            <v>1715</v>
          </cell>
          <cell r="U1846" t="str">
            <v>00</v>
          </cell>
          <cell r="V1846" t="str">
            <v>16</v>
          </cell>
          <cell r="W1846" t="str">
            <v>00605</v>
          </cell>
          <cell r="X1846" t="str">
            <v>1</v>
          </cell>
          <cell r="Y1846" t="str">
            <v>20</v>
          </cell>
          <cell r="Z1846" t="str">
            <v>150</v>
          </cell>
          <cell r="AA1846" t="str">
            <v>002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</row>
        <row r="1847">
          <cell r="C1847" t="str">
            <v>336150269000100404002</v>
          </cell>
          <cell r="D1847" t="str">
            <v>2018.29.02.012.2.1.1.2.1.11.045.5026.2.6.5.3.1.E.900.90001.3361.00.14.00404.1.20.150.002</v>
          </cell>
          <cell r="E1847" t="str">
            <v>2018</v>
          </cell>
          <cell r="F1847" t="str">
            <v>29.02</v>
          </cell>
          <cell r="G1847" t="str">
            <v>012</v>
          </cell>
          <cell r="H1847" t="str">
            <v>2.1.1.2.1</v>
          </cell>
          <cell r="I1847" t="str">
            <v>11</v>
          </cell>
          <cell r="J1847" t="str">
            <v>045</v>
          </cell>
          <cell r="K1847" t="str">
            <v>5026</v>
          </cell>
          <cell r="L1847" t="str">
            <v>2</v>
          </cell>
          <cell r="M1847" t="str">
            <v>6</v>
          </cell>
          <cell r="N1847" t="str">
            <v>5</v>
          </cell>
          <cell r="O1847" t="str">
            <v>3</v>
          </cell>
          <cell r="P1847" t="str">
            <v>1</v>
          </cell>
          <cell r="Q1847" t="str">
            <v>E</v>
          </cell>
          <cell r="R1847" t="str">
            <v>900</v>
          </cell>
          <cell r="S1847" t="str">
            <v>90001</v>
          </cell>
          <cell r="T1847" t="str">
            <v>3361</v>
          </cell>
          <cell r="U1847" t="str">
            <v>00</v>
          </cell>
          <cell r="V1847" t="str">
            <v>14</v>
          </cell>
          <cell r="W1847" t="str">
            <v>00404</v>
          </cell>
          <cell r="X1847" t="str">
            <v>1</v>
          </cell>
          <cell r="Y1847" t="str">
            <v>20</v>
          </cell>
          <cell r="Z1847" t="str">
            <v>150</v>
          </cell>
          <cell r="AA1847" t="str">
            <v>002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</row>
        <row r="1848">
          <cell r="C1848" t="str">
            <v>394150269000100605002</v>
          </cell>
          <cell r="D1848" t="str">
            <v>2018.29.02.012.2.1.1.2.1.11.045.5026.2.6.5.3.1.E.900.90001.3941.00.16.00605.1.20.150.002</v>
          </cell>
          <cell r="E1848" t="str">
            <v>2018</v>
          </cell>
          <cell r="F1848" t="str">
            <v>29.02</v>
          </cell>
          <cell r="G1848" t="str">
            <v>012</v>
          </cell>
          <cell r="H1848" t="str">
            <v>2.1.1.2.1</v>
          </cell>
          <cell r="I1848" t="str">
            <v>11</v>
          </cell>
          <cell r="J1848" t="str">
            <v>045</v>
          </cell>
          <cell r="K1848" t="str">
            <v>5026</v>
          </cell>
          <cell r="L1848" t="str">
            <v>2</v>
          </cell>
          <cell r="M1848" t="str">
            <v>6</v>
          </cell>
          <cell r="N1848" t="str">
            <v>5</v>
          </cell>
          <cell r="O1848" t="str">
            <v>3</v>
          </cell>
          <cell r="P1848" t="str">
            <v>1</v>
          </cell>
          <cell r="Q1848" t="str">
            <v>E</v>
          </cell>
          <cell r="R1848" t="str">
            <v>900</v>
          </cell>
          <cell r="S1848" t="str">
            <v>90001</v>
          </cell>
          <cell r="T1848" t="str">
            <v>3941</v>
          </cell>
          <cell r="U1848" t="str">
            <v>00</v>
          </cell>
          <cell r="V1848" t="str">
            <v>16</v>
          </cell>
          <cell r="W1848" t="str">
            <v>00605</v>
          </cell>
          <cell r="X1848" t="str">
            <v>1</v>
          </cell>
          <cell r="Y1848" t="str">
            <v>20</v>
          </cell>
          <cell r="Z1848" t="str">
            <v>150</v>
          </cell>
          <cell r="AA1848" t="str">
            <v>002</v>
          </cell>
          <cell r="AB1848">
            <v>1163764.01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1163764.01</v>
          </cell>
        </row>
        <row r="1849">
          <cell r="C1849" t="str">
            <v>141150699000100605002</v>
          </cell>
          <cell r="D1849" t="str">
            <v>2018.29.02.012.2.1.1.2.1.11.045.5069.2.6.5.3.1.E.900.90001.1411.00.16.00605.1.20.150.002</v>
          </cell>
          <cell r="E1849" t="str">
            <v>2018</v>
          </cell>
          <cell r="F1849" t="str">
            <v>29.02</v>
          </cell>
          <cell r="G1849" t="str">
            <v>012</v>
          </cell>
          <cell r="H1849" t="str">
            <v>2.1.1.2.1</v>
          </cell>
          <cell r="I1849" t="str">
            <v>11</v>
          </cell>
          <cell r="J1849" t="str">
            <v>045</v>
          </cell>
          <cell r="K1849" t="str">
            <v>5069</v>
          </cell>
          <cell r="L1849" t="str">
            <v>2</v>
          </cell>
          <cell r="M1849" t="str">
            <v>6</v>
          </cell>
          <cell r="N1849" t="str">
            <v>5</v>
          </cell>
          <cell r="O1849" t="str">
            <v>3</v>
          </cell>
          <cell r="P1849" t="str">
            <v>1</v>
          </cell>
          <cell r="Q1849" t="str">
            <v>E</v>
          </cell>
          <cell r="R1849" t="str">
            <v>900</v>
          </cell>
          <cell r="S1849" t="str">
            <v>90001</v>
          </cell>
          <cell r="T1849" t="str">
            <v>1411</v>
          </cell>
          <cell r="U1849" t="str">
            <v>00</v>
          </cell>
          <cell r="V1849" t="str">
            <v>16</v>
          </cell>
          <cell r="W1849" t="str">
            <v>00605</v>
          </cell>
          <cell r="X1849" t="str">
            <v>1</v>
          </cell>
          <cell r="Y1849" t="str">
            <v>20</v>
          </cell>
          <cell r="Z1849" t="str">
            <v>150</v>
          </cell>
          <cell r="AA1849" t="str">
            <v>002</v>
          </cell>
          <cell r="AB1849">
            <v>3654.31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3654.31</v>
          </cell>
        </row>
        <row r="1850">
          <cell r="C1850" t="str">
            <v>141150709000100605002</v>
          </cell>
          <cell r="D1850" t="str">
            <v>2018.29.02.012.2.1.1.2.1.11.045.5070.2.6.5.3.1.E.900.90001.1411.00.16.00605.1.20.150.002</v>
          </cell>
          <cell r="E1850" t="str">
            <v>2018</v>
          </cell>
          <cell r="F1850" t="str">
            <v>29.02</v>
          </cell>
          <cell r="G1850" t="str">
            <v>012</v>
          </cell>
          <cell r="H1850" t="str">
            <v>2.1.1.2.1</v>
          </cell>
          <cell r="I1850" t="str">
            <v>11</v>
          </cell>
          <cell r="J1850" t="str">
            <v>045</v>
          </cell>
          <cell r="K1850" t="str">
            <v>5070</v>
          </cell>
          <cell r="L1850" t="str">
            <v>2</v>
          </cell>
          <cell r="M1850" t="str">
            <v>6</v>
          </cell>
          <cell r="N1850" t="str">
            <v>5</v>
          </cell>
          <cell r="O1850" t="str">
            <v>3</v>
          </cell>
          <cell r="P1850" t="str">
            <v>1</v>
          </cell>
          <cell r="Q1850" t="str">
            <v>E</v>
          </cell>
          <cell r="R1850" t="str">
            <v>900</v>
          </cell>
          <cell r="S1850" t="str">
            <v>90001</v>
          </cell>
          <cell r="T1850" t="str">
            <v>1411</v>
          </cell>
          <cell r="U1850" t="str">
            <v>00</v>
          </cell>
          <cell r="V1850" t="str">
            <v>16</v>
          </cell>
          <cell r="W1850" t="str">
            <v>00605</v>
          </cell>
          <cell r="X1850" t="str">
            <v>1</v>
          </cell>
          <cell r="Y1850" t="str">
            <v>20</v>
          </cell>
          <cell r="Z1850" t="str">
            <v>150</v>
          </cell>
          <cell r="AA1850" t="str">
            <v>002</v>
          </cell>
          <cell r="AB1850">
            <v>14460.24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14460.24</v>
          </cell>
        </row>
        <row r="1851">
          <cell r="C1851" t="str">
            <v>113150749000100605002</v>
          </cell>
          <cell r="D1851" t="str">
            <v>2018.29.02.012.2.1.1.2.1.11.045.5074.2.6.5.3.1.E.900.90001.1131.00.16.00605.1.20.150.002</v>
          </cell>
          <cell r="E1851" t="str">
            <v>2018</v>
          </cell>
          <cell r="F1851" t="str">
            <v>29.02</v>
          </cell>
          <cell r="G1851" t="str">
            <v>012</v>
          </cell>
          <cell r="H1851" t="str">
            <v>2.1.1.2.1</v>
          </cell>
          <cell r="I1851" t="str">
            <v>11</v>
          </cell>
          <cell r="J1851" t="str">
            <v>045</v>
          </cell>
          <cell r="K1851" t="str">
            <v>5074</v>
          </cell>
          <cell r="L1851" t="str">
            <v>2</v>
          </cell>
          <cell r="M1851" t="str">
            <v>6</v>
          </cell>
          <cell r="N1851" t="str">
            <v>5</v>
          </cell>
          <cell r="O1851" t="str">
            <v>3</v>
          </cell>
          <cell r="P1851" t="str">
            <v>1</v>
          </cell>
          <cell r="Q1851" t="str">
            <v>E</v>
          </cell>
          <cell r="R1851" t="str">
            <v>900</v>
          </cell>
          <cell r="S1851" t="str">
            <v>90001</v>
          </cell>
          <cell r="T1851" t="str">
            <v>1131</v>
          </cell>
          <cell r="U1851" t="str">
            <v>00</v>
          </cell>
          <cell r="V1851" t="str">
            <v>16</v>
          </cell>
          <cell r="W1851" t="str">
            <v>00605</v>
          </cell>
          <cell r="X1851" t="str">
            <v>1</v>
          </cell>
          <cell r="Y1851" t="str">
            <v>20</v>
          </cell>
          <cell r="Z1851" t="str">
            <v>150</v>
          </cell>
          <cell r="AA1851" t="str">
            <v>002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</row>
        <row r="1852">
          <cell r="C1852" t="str">
            <v>132250769000100605002</v>
          </cell>
          <cell r="D1852" t="str">
            <v>2018.29.02.012.2.1.1.2.1.11.045.5076.2.6.5.3.1.E.900.90001.1322.00.16.00605.1.20.150.002</v>
          </cell>
          <cell r="E1852" t="str">
            <v>2018</v>
          </cell>
          <cell r="F1852" t="str">
            <v>29.02</v>
          </cell>
          <cell r="G1852" t="str">
            <v>012</v>
          </cell>
          <cell r="H1852" t="str">
            <v>2.1.1.2.1</v>
          </cell>
          <cell r="I1852" t="str">
            <v>11</v>
          </cell>
          <cell r="J1852" t="str">
            <v>045</v>
          </cell>
          <cell r="K1852" t="str">
            <v>5076</v>
          </cell>
          <cell r="L1852" t="str">
            <v>2</v>
          </cell>
          <cell r="M1852" t="str">
            <v>6</v>
          </cell>
          <cell r="N1852" t="str">
            <v>5</v>
          </cell>
          <cell r="O1852" t="str">
            <v>3</v>
          </cell>
          <cell r="P1852" t="str">
            <v>1</v>
          </cell>
          <cell r="Q1852" t="str">
            <v>E</v>
          </cell>
          <cell r="R1852" t="str">
            <v>900</v>
          </cell>
          <cell r="S1852" t="str">
            <v>90001</v>
          </cell>
          <cell r="T1852" t="str">
            <v>1322</v>
          </cell>
          <cell r="U1852" t="str">
            <v>00</v>
          </cell>
          <cell r="V1852" t="str">
            <v>16</v>
          </cell>
          <cell r="W1852" t="str">
            <v>00605</v>
          </cell>
          <cell r="X1852" t="str">
            <v>1</v>
          </cell>
          <cell r="Y1852" t="str">
            <v>20</v>
          </cell>
          <cell r="Z1852" t="str">
            <v>150</v>
          </cell>
          <cell r="AA1852" t="str">
            <v>002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</row>
        <row r="1853">
          <cell r="C1853" t="str">
            <v>171350109000100605002</v>
          </cell>
          <cell r="D1853" t="str">
            <v>2018.29.02.012.2.1.1.2.1.11.045.5010.2.6.5.3.1.E.900.90001.1713.00.16.00605.1.20.150.002</v>
          </cell>
          <cell r="E1853" t="str">
            <v>2018</v>
          </cell>
          <cell r="F1853" t="str">
            <v>29.02</v>
          </cell>
          <cell r="G1853" t="str">
            <v>012</v>
          </cell>
          <cell r="H1853" t="str">
            <v>2.1.1.2.1</v>
          </cell>
          <cell r="I1853" t="str">
            <v>11</v>
          </cell>
          <cell r="J1853" t="str">
            <v>045</v>
          </cell>
          <cell r="K1853" t="str">
            <v>5010</v>
          </cell>
          <cell r="L1853" t="str">
            <v>2</v>
          </cell>
          <cell r="M1853" t="str">
            <v>6</v>
          </cell>
          <cell r="N1853" t="str">
            <v>5</v>
          </cell>
          <cell r="O1853" t="str">
            <v>3</v>
          </cell>
          <cell r="P1853" t="str">
            <v>1</v>
          </cell>
          <cell r="Q1853" t="str">
            <v>E</v>
          </cell>
          <cell r="R1853" t="str">
            <v>900</v>
          </cell>
          <cell r="S1853" t="str">
            <v>90001</v>
          </cell>
          <cell r="T1853" t="str">
            <v>1713</v>
          </cell>
          <cell r="U1853" t="str">
            <v>00</v>
          </cell>
          <cell r="V1853" t="str">
            <v>16</v>
          </cell>
          <cell r="W1853" t="str">
            <v>00605</v>
          </cell>
          <cell r="X1853" t="str">
            <v>1</v>
          </cell>
          <cell r="Y1853" t="str">
            <v>20</v>
          </cell>
          <cell r="Z1853" t="str">
            <v>150</v>
          </cell>
          <cell r="AA1853" t="str">
            <v>002</v>
          </cell>
          <cell r="AB1853">
            <v>4791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4791</v>
          </cell>
        </row>
        <row r="1854">
          <cell r="C1854" t="str">
            <v>132150119000100605002</v>
          </cell>
          <cell r="D1854" t="str">
            <v>2018.29.02.012.2.1.1.2.1.11.045.5011.2.6.5.3.1.E.900.90001.1321.00.16.00605.1.20.150.002</v>
          </cell>
          <cell r="E1854" t="str">
            <v>2018</v>
          </cell>
          <cell r="F1854" t="str">
            <v>29.02</v>
          </cell>
          <cell r="G1854" t="str">
            <v>012</v>
          </cell>
          <cell r="H1854" t="str">
            <v>2.1.1.2.1</v>
          </cell>
          <cell r="I1854" t="str">
            <v>11</v>
          </cell>
          <cell r="J1854" t="str">
            <v>045</v>
          </cell>
          <cell r="K1854" t="str">
            <v>5011</v>
          </cell>
          <cell r="L1854" t="str">
            <v>2</v>
          </cell>
          <cell r="M1854" t="str">
            <v>6</v>
          </cell>
          <cell r="N1854" t="str">
            <v>5</v>
          </cell>
          <cell r="O1854" t="str">
            <v>3</v>
          </cell>
          <cell r="P1854" t="str">
            <v>1</v>
          </cell>
          <cell r="Q1854" t="str">
            <v>E</v>
          </cell>
          <cell r="R1854" t="str">
            <v>900</v>
          </cell>
          <cell r="S1854" t="str">
            <v>90001</v>
          </cell>
          <cell r="T1854" t="str">
            <v>1321</v>
          </cell>
          <cell r="U1854" t="str">
            <v>00</v>
          </cell>
          <cell r="V1854" t="str">
            <v>16</v>
          </cell>
          <cell r="W1854" t="str">
            <v>00605</v>
          </cell>
          <cell r="X1854" t="str">
            <v>1</v>
          </cell>
          <cell r="Y1854" t="str">
            <v>20</v>
          </cell>
          <cell r="Z1854" t="str">
            <v>150</v>
          </cell>
          <cell r="AA1854" t="str">
            <v>002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</row>
        <row r="1855">
          <cell r="C1855" t="str">
            <v>171250119000100605002</v>
          </cell>
          <cell r="D1855" t="str">
            <v>2018.29.02.012.2.1.1.2.1.11.045.5011.2.6.5.3.1.E.900.90001.1712.00.16.00605.1.20.150.002</v>
          </cell>
          <cell r="E1855" t="str">
            <v>2018</v>
          </cell>
          <cell r="F1855" t="str">
            <v>29.02</v>
          </cell>
          <cell r="G1855" t="str">
            <v>012</v>
          </cell>
          <cell r="H1855" t="str">
            <v>2.1.1.2.1</v>
          </cell>
          <cell r="I1855" t="str">
            <v>11</v>
          </cell>
          <cell r="J1855" t="str">
            <v>045</v>
          </cell>
          <cell r="K1855" t="str">
            <v>5011</v>
          </cell>
          <cell r="L1855" t="str">
            <v>2</v>
          </cell>
          <cell r="M1855" t="str">
            <v>6</v>
          </cell>
          <cell r="N1855" t="str">
            <v>5</v>
          </cell>
          <cell r="O1855" t="str">
            <v>3</v>
          </cell>
          <cell r="P1855" t="str">
            <v>1</v>
          </cell>
          <cell r="Q1855" t="str">
            <v>E</v>
          </cell>
          <cell r="R1855" t="str">
            <v>900</v>
          </cell>
          <cell r="S1855" t="str">
            <v>90001</v>
          </cell>
          <cell r="T1855" t="str">
            <v>1712</v>
          </cell>
          <cell r="U1855" t="str">
            <v>00</v>
          </cell>
          <cell r="V1855" t="str">
            <v>16</v>
          </cell>
          <cell r="W1855" t="str">
            <v>00605</v>
          </cell>
          <cell r="X1855" t="str">
            <v>1</v>
          </cell>
          <cell r="Y1855" t="str">
            <v>20</v>
          </cell>
          <cell r="Z1855" t="str">
            <v>150</v>
          </cell>
          <cell r="AA1855" t="str">
            <v>002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</row>
        <row r="1856">
          <cell r="C1856" t="str">
            <v>352150249000100605700</v>
          </cell>
          <cell r="D1856" t="str">
            <v>2018.29.02.012.2.1.1.2.1.11.045.5024.2.6.5.3.1.E.900.90001.3521.00.16.00605.1.20.150.700</v>
          </cell>
          <cell r="E1856" t="str">
            <v>2018</v>
          </cell>
          <cell r="F1856" t="str">
            <v>29.02</v>
          </cell>
          <cell r="G1856" t="str">
            <v>012</v>
          </cell>
          <cell r="H1856" t="str">
            <v>2.1.1.2.1</v>
          </cell>
          <cell r="I1856" t="str">
            <v>11</v>
          </cell>
          <cell r="J1856" t="str">
            <v>045</v>
          </cell>
          <cell r="K1856" t="str">
            <v>5024</v>
          </cell>
          <cell r="L1856" t="str">
            <v>2</v>
          </cell>
          <cell r="M1856" t="str">
            <v>6</v>
          </cell>
          <cell r="N1856" t="str">
            <v>5</v>
          </cell>
          <cell r="O1856" t="str">
            <v>3</v>
          </cell>
          <cell r="P1856" t="str">
            <v>1</v>
          </cell>
          <cell r="Q1856" t="str">
            <v>E</v>
          </cell>
          <cell r="R1856" t="str">
            <v>900</v>
          </cell>
          <cell r="S1856" t="str">
            <v>90001</v>
          </cell>
          <cell r="T1856" t="str">
            <v>3521</v>
          </cell>
          <cell r="U1856" t="str">
            <v>00</v>
          </cell>
          <cell r="V1856" t="str">
            <v>16</v>
          </cell>
          <cell r="W1856" t="str">
            <v>00605</v>
          </cell>
          <cell r="X1856" t="str">
            <v>1</v>
          </cell>
          <cell r="Y1856" t="str">
            <v>20</v>
          </cell>
          <cell r="Z1856" t="str">
            <v>150</v>
          </cell>
          <cell r="AA1856" t="str">
            <v>700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</row>
        <row r="1857">
          <cell r="C1857" t="str">
            <v>131150259000100605002</v>
          </cell>
          <cell r="D1857" t="str">
            <v>2018.29.02.012.2.1.1.2.1.11.045.5025.2.6.5.3.1.E.900.90001.1311.00.16.00605.1.20.150.002</v>
          </cell>
          <cell r="E1857" t="str">
            <v>2018</v>
          </cell>
          <cell r="F1857" t="str">
            <v>29.02</v>
          </cell>
          <cell r="G1857" t="str">
            <v>012</v>
          </cell>
          <cell r="H1857" t="str">
            <v>2.1.1.2.1</v>
          </cell>
          <cell r="I1857" t="str">
            <v>11</v>
          </cell>
          <cell r="J1857" t="str">
            <v>045</v>
          </cell>
          <cell r="K1857" t="str">
            <v>5025</v>
          </cell>
          <cell r="L1857" t="str">
            <v>2</v>
          </cell>
          <cell r="M1857" t="str">
            <v>6</v>
          </cell>
          <cell r="N1857" t="str">
            <v>5</v>
          </cell>
          <cell r="O1857" t="str">
            <v>3</v>
          </cell>
          <cell r="P1857" t="str">
            <v>1</v>
          </cell>
          <cell r="Q1857" t="str">
            <v>E</v>
          </cell>
          <cell r="R1857" t="str">
            <v>900</v>
          </cell>
          <cell r="S1857" t="str">
            <v>90001</v>
          </cell>
          <cell r="T1857" t="str">
            <v>1311</v>
          </cell>
          <cell r="U1857" t="str">
            <v>00</v>
          </cell>
          <cell r="V1857" t="str">
            <v>16</v>
          </cell>
          <cell r="W1857" t="str">
            <v>00605</v>
          </cell>
          <cell r="X1857" t="str">
            <v>1</v>
          </cell>
          <cell r="Y1857" t="str">
            <v>20</v>
          </cell>
          <cell r="Z1857" t="str">
            <v>150</v>
          </cell>
          <cell r="AA1857" t="str">
            <v>002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</row>
        <row r="1858">
          <cell r="C1858" t="str">
            <v>221450269000100404002</v>
          </cell>
          <cell r="D1858" t="str">
            <v>2018.29.02.012.2.1.1.2.1.11.045.5026.2.6.5.3.1.E.900.90001.2214.00.14.00404.1.20.150.002</v>
          </cell>
          <cell r="E1858" t="str">
            <v>2018</v>
          </cell>
          <cell r="F1858" t="str">
            <v>29.02</v>
          </cell>
          <cell r="G1858" t="str">
            <v>012</v>
          </cell>
          <cell r="H1858" t="str">
            <v>2.1.1.2.1</v>
          </cell>
          <cell r="I1858" t="str">
            <v>11</v>
          </cell>
          <cell r="J1858" t="str">
            <v>045</v>
          </cell>
          <cell r="K1858" t="str">
            <v>5026</v>
          </cell>
          <cell r="L1858" t="str">
            <v>2</v>
          </cell>
          <cell r="M1858" t="str">
            <v>6</v>
          </cell>
          <cell r="N1858" t="str">
            <v>5</v>
          </cell>
          <cell r="O1858" t="str">
            <v>3</v>
          </cell>
          <cell r="P1858" t="str">
            <v>1</v>
          </cell>
          <cell r="Q1858" t="str">
            <v>E</v>
          </cell>
          <cell r="R1858" t="str">
            <v>900</v>
          </cell>
          <cell r="S1858" t="str">
            <v>90001</v>
          </cell>
          <cell r="T1858" t="str">
            <v>2214</v>
          </cell>
          <cell r="U1858" t="str">
            <v>00</v>
          </cell>
          <cell r="V1858" t="str">
            <v>14</v>
          </cell>
          <cell r="W1858" t="str">
            <v>00404</v>
          </cell>
          <cell r="X1858" t="str">
            <v>1</v>
          </cell>
          <cell r="Y1858" t="str">
            <v>20</v>
          </cell>
          <cell r="Z1858" t="str">
            <v>150</v>
          </cell>
          <cell r="AA1858" t="str">
            <v>002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</row>
        <row r="1859">
          <cell r="C1859" t="str">
            <v>131150709000100605002</v>
          </cell>
          <cell r="D1859" t="str">
            <v>2018.29.02.012.2.1.1.2.1.11.045.5070.2.6.5.3.1.E.900.90001.1311.00.16.00605.1.20.150.002</v>
          </cell>
          <cell r="E1859" t="str">
            <v>2018</v>
          </cell>
          <cell r="F1859" t="str">
            <v>29.02</v>
          </cell>
          <cell r="G1859" t="str">
            <v>012</v>
          </cell>
          <cell r="H1859" t="str">
            <v>2.1.1.2.1</v>
          </cell>
          <cell r="I1859" t="str">
            <v>11</v>
          </cell>
          <cell r="J1859" t="str">
            <v>045</v>
          </cell>
          <cell r="K1859" t="str">
            <v>5070</v>
          </cell>
          <cell r="L1859" t="str">
            <v>2</v>
          </cell>
          <cell r="M1859" t="str">
            <v>6</v>
          </cell>
          <cell r="N1859" t="str">
            <v>5</v>
          </cell>
          <cell r="O1859" t="str">
            <v>3</v>
          </cell>
          <cell r="P1859" t="str">
            <v>1</v>
          </cell>
          <cell r="Q1859" t="str">
            <v>E</v>
          </cell>
          <cell r="R1859" t="str">
            <v>900</v>
          </cell>
          <cell r="S1859" t="str">
            <v>90001</v>
          </cell>
          <cell r="T1859" t="str">
            <v>1311</v>
          </cell>
          <cell r="U1859" t="str">
            <v>00</v>
          </cell>
          <cell r="V1859" t="str">
            <v>16</v>
          </cell>
          <cell r="W1859" t="str">
            <v>00605</v>
          </cell>
          <cell r="X1859" t="str">
            <v>1</v>
          </cell>
          <cell r="Y1859" t="str">
            <v>20</v>
          </cell>
          <cell r="Z1859" t="str">
            <v>150</v>
          </cell>
          <cell r="AA1859" t="str">
            <v>002</v>
          </cell>
          <cell r="AB1859">
            <v>4034.12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4034.12</v>
          </cell>
        </row>
        <row r="1860">
          <cell r="C1860" t="str">
            <v>141150739000100605002</v>
          </cell>
          <cell r="D1860" t="str">
            <v>2018.29.02.012.2.1.1.2.1.11.045.5073.2.6.5.3.1.E.900.90001.1411.00.16.00605.1.20.150.002</v>
          </cell>
          <cell r="E1860" t="str">
            <v>2018</v>
          </cell>
          <cell r="F1860" t="str">
            <v>29.02</v>
          </cell>
          <cell r="G1860" t="str">
            <v>012</v>
          </cell>
          <cell r="H1860" t="str">
            <v>2.1.1.2.1</v>
          </cell>
          <cell r="I1860" t="str">
            <v>11</v>
          </cell>
          <cell r="J1860" t="str">
            <v>045</v>
          </cell>
          <cell r="K1860" t="str">
            <v>5073</v>
          </cell>
          <cell r="L1860" t="str">
            <v>2</v>
          </cell>
          <cell r="M1860" t="str">
            <v>6</v>
          </cell>
          <cell r="N1860" t="str">
            <v>5</v>
          </cell>
          <cell r="O1860" t="str">
            <v>3</v>
          </cell>
          <cell r="P1860" t="str">
            <v>1</v>
          </cell>
          <cell r="Q1860" t="str">
            <v>E</v>
          </cell>
          <cell r="R1860" t="str">
            <v>900</v>
          </cell>
          <cell r="S1860" t="str">
            <v>90001</v>
          </cell>
          <cell r="T1860" t="str">
            <v>1411</v>
          </cell>
          <cell r="U1860" t="str">
            <v>00</v>
          </cell>
          <cell r="V1860" t="str">
            <v>16</v>
          </cell>
          <cell r="W1860" t="str">
            <v>00605</v>
          </cell>
          <cell r="X1860" t="str">
            <v>1</v>
          </cell>
          <cell r="Y1860" t="str">
            <v>20</v>
          </cell>
          <cell r="Z1860" t="str">
            <v>150</v>
          </cell>
          <cell r="AA1860" t="str">
            <v>002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</row>
        <row r="1861">
          <cell r="C1861" t="str">
            <v>132150749000100605002</v>
          </cell>
          <cell r="D1861" t="str">
            <v>2018.29.02.012.2.1.1.2.1.11.045.5074.2.6.5.3.1.E.900.90001.1321.00.16.00605.1.20.150.002</v>
          </cell>
          <cell r="E1861" t="str">
            <v>2018</v>
          </cell>
          <cell r="F1861" t="str">
            <v>29.02</v>
          </cell>
          <cell r="G1861" t="str">
            <v>012</v>
          </cell>
          <cell r="H1861" t="str">
            <v>2.1.1.2.1</v>
          </cell>
          <cell r="I1861" t="str">
            <v>11</v>
          </cell>
          <cell r="J1861" t="str">
            <v>045</v>
          </cell>
          <cell r="K1861" t="str">
            <v>5074</v>
          </cell>
          <cell r="L1861" t="str">
            <v>2</v>
          </cell>
          <cell r="M1861" t="str">
            <v>6</v>
          </cell>
          <cell r="N1861" t="str">
            <v>5</v>
          </cell>
          <cell r="O1861" t="str">
            <v>3</v>
          </cell>
          <cell r="P1861" t="str">
            <v>1</v>
          </cell>
          <cell r="Q1861" t="str">
            <v>E</v>
          </cell>
          <cell r="R1861" t="str">
            <v>900</v>
          </cell>
          <cell r="S1861" t="str">
            <v>90001</v>
          </cell>
          <cell r="T1861" t="str">
            <v>1321</v>
          </cell>
          <cell r="U1861" t="str">
            <v>00</v>
          </cell>
          <cell r="V1861" t="str">
            <v>16</v>
          </cell>
          <cell r="W1861" t="str">
            <v>00605</v>
          </cell>
          <cell r="X1861" t="str">
            <v>1</v>
          </cell>
          <cell r="Y1861" t="str">
            <v>20</v>
          </cell>
          <cell r="Z1861" t="str">
            <v>150</v>
          </cell>
          <cell r="AA1861" t="str">
            <v>002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</row>
        <row r="1862">
          <cell r="C1862" t="str">
            <v>143250749000100605002</v>
          </cell>
          <cell r="D1862" t="str">
            <v>2018.29.02.012.2.1.1.2.1.11.045.5074.2.6.5.3.1.E.900.90001.1432.00.16.00605.1.20.150.002</v>
          </cell>
          <cell r="E1862" t="str">
            <v>2018</v>
          </cell>
          <cell r="F1862" t="str">
            <v>29.02</v>
          </cell>
          <cell r="G1862" t="str">
            <v>012</v>
          </cell>
          <cell r="H1862" t="str">
            <v>2.1.1.2.1</v>
          </cell>
          <cell r="I1862" t="str">
            <v>11</v>
          </cell>
          <cell r="J1862" t="str">
            <v>045</v>
          </cell>
          <cell r="K1862" t="str">
            <v>5074</v>
          </cell>
          <cell r="L1862" t="str">
            <v>2</v>
          </cell>
          <cell r="M1862" t="str">
            <v>6</v>
          </cell>
          <cell r="N1862" t="str">
            <v>5</v>
          </cell>
          <cell r="O1862" t="str">
            <v>3</v>
          </cell>
          <cell r="P1862" t="str">
            <v>1</v>
          </cell>
          <cell r="Q1862" t="str">
            <v>E</v>
          </cell>
          <cell r="R1862" t="str">
            <v>900</v>
          </cell>
          <cell r="S1862" t="str">
            <v>90001</v>
          </cell>
          <cell r="T1862" t="str">
            <v>1432</v>
          </cell>
          <cell r="U1862" t="str">
            <v>00</v>
          </cell>
          <cell r="V1862" t="str">
            <v>16</v>
          </cell>
          <cell r="W1862" t="str">
            <v>00605</v>
          </cell>
          <cell r="X1862" t="str">
            <v>1</v>
          </cell>
          <cell r="Y1862" t="str">
            <v>20</v>
          </cell>
          <cell r="Z1862" t="str">
            <v>150</v>
          </cell>
          <cell r="AA1862" t="str">
            <v>002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</row>
        <row r="1863">
          <cell r="C1863" t="str">
            <v>211150769000100404002</v>
          </cell>
          <cell r="D1863" t="str">
            <v>2018.29.02.012.2.1.1.2.1.11.045.5076.2.6.5.3.1.E.900.90001.2111.00.14.00404.1.20.150.002</v>
          </cell>
          <cell r="E1863" t="str">
            <v>2018</v>
          </cell>
          <cell r="F1863" t="str">
            <v>29.02</v>
          </cell>
          <cell r="G1863" t="str">
            <v>012</v>
          </cell>
          <cell r="H1863" t="str">
            <v>2.1.1.2.1</v>
          </cell>
          <cell r="I1863" t="str">
            <v>11</v>
          </cell>
          <cell r="J1863" t="str">
            <v>045</v>
          </cell>
          <cell r="K1863" t="str">
            <v>5076</v>
          </cell>
          <cell r="L1863" t="str">
            <v>2</v>
          </cell>
          <cell r="M1863" t="str">
            <v>6</v>
          </cell>
          <cell r="N1863" t="str">
            <v>5</v>
          </cell>
          <cell r="O1863" t="str">
            <v>3</v>
          </cell>
          <cell r="P1863" t="str">
            <v>1</v>
          </cell>
          <cell r="Q1863" t="str">
            <v>E</v>
          </cell>
          <cell r="R1863" t="str">
            <v>900</v>
          </cell>
          <cell r="S1863" t="str">
            <v>90001</v>
          </cell>
          <cell r="T1863" t="str">
            <v>2111</v>
          </cell>
          <cell r="U1863" t="str">
            <v>00</v>
          </cell>
          <cell r="V1863" t="str">
            <v>14</v>
          </cell>
          <cell r="W1863" t="str">
            <v>00404</v>
          </cell>
          <cell r="X1863" t="str">
            <v>1</v>
          </cell>
          <cell r="Y1863" t="str">
            <v>20</v>
          </cell>
          <cell r="Z1863" t="str">
            <v>150</v>
          </cell>
          <cell r="AA1863" t="str">
            <v>002</v>
          </cell>
          <cell r="AB1863">
            <v>342848.57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342848.57</v>
          </cell>
        </row>
        <row r="1864">
          <cell r="C1864" t="str">
            <v>171350779000100605002</v>
          </cell>
          <cell r="D1864" t="str">
            <v>2018.29.02.012.2.1.1.2.1.11.045.5077.2.6.5.3.1.E.900.90001.1713.00.16.00605.1.20.150.002</v>
          </cell>
          <cell r="E1864" t="str">
            <v>2018</v>
          </cell>
          <cell r="F1864" t="str">
            <v>29.02</v>
          </cell>
          <cell r="G1864" t="str">
            <v>012</v>
          </cell>
          <cell r="H1864" t="str">
            <v>2.1.1.2.1</v>
          </cell>
          <cell r="I1864" t="str">
            <v>11</v>
          </cell>
          <cell r="J1864" t="str">
            <v>045</v>
          </cell>
          <cell r="K1864" t="str">
            <v>5077</v>
          </cell>
          <cell r="L1864" t="str">
            <v>2</v>
          </cell>
          <cell r="M1864" t="str">
            <v>6</v>
          </cell>
          <cell r="N1864" t="str">
            <v>5</v>
          </cell>
          <cell r="O1864" t="str">
            <v>3</v>
          </cell>
          <cell r="P1864" t="str">
            <v>1</v>
          </cell>
          <cell r="Q1864" t="str">
            <v>E</v>
          </cell>
          <cell r="R1864" t="str">
            <v>900</v>
          </cell>
          <cell r="S1864" t="str">
            <v>90001</v>
          </cell>
          <cell r="T1864" t="str">
            <v>1713</v>
          </cell>
          <cell r="U1864" t="str">
            <v>00</v>
          </cell>
          <cell r="V1864" t="str">
            <v>16</v>
          </cell>
          <cell r="W1864" t="str">
            <v>00605</v>
          </cell>
          <cell r="X1864" t="str">
            <v>1</v>
          </cell>
          <cell r="Y1864" t="str">
            <v>20</v>
          </cell>
          <cell r="Z1864" t="str">
            <v>150</v>
          </cell>
          <cell r="AA1864" t="str">
            <v>002</v>
          </cell>
          <cell r="AB1864">
            <v>10468.870000000001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10468.870000000001</v>
          </cell>
        </row>
        <row r="1865">
          <cell r="C1865" t="str">
            <v>141150789000100605002</v>
          </cell>
          <cell r="D1865" t="str">
            <v>2018.29.02.012.2.1.1.2.1.11.045.5078.2.6.5.3.1.E.900.90001.1411.00.16.00605.1.20.150.002</v>
          </cell>
          <cell r="E1865" t="str">
            <v>2018</v>
          </cell>
          <cell r="F1865" t="str">
            <v>29.02</v>
          </cell>
          <cell r="G1865" t="str">
            <v>012</v>
          </cell>
          <cell r="H1865" t="str">
            <v>2.1.1.2.1</v>
          </cell>
          <cell r="I1865" t="str">
            <v>11</v>
          </cell>
          <cell r="J1865" t="str">
            <v>045</v>
          </cell>
          <cell r="K1865" t="str">
            <v>5078</v>
          </cell>
          <cell r="L1865" t="str">
            <v>2</v>
          </cell>
          <cell r="M1865" t="str">
            <v>6</v>
          </cell>
          <cell r="N1865" t="str">
            <v>5</v>
          </cell>
          <cell r="O1865" t="str">
            <v>3</v>
          </cell>
          <cell r="P1865" t="str">
            <v>1</v>
          </cell>
          <cell r="Q1865" t="str">
            <v>E</v>
          </cell>
          <cell r="R1865" t="str">
            <v>900</v>
          </cell>
          <cell r="S1865" t="str">
            <v>90001</v>
          </cell>
          <cell r="T1865" t="str">
            <v>1411</v>
          </cell>
          <cell r="U1865" t="str">
            <v>00</v>
          </cell>
          <cell r="V1865" t="str">
            <v>16</v>
          </cell>
          <cell r="W1865" t="str">
            <v>00605</v>
          </cell>
          <cell r="X1865" t="str">
            <v>1</v>
          </cell>
          <cell r="Y1865" t="str">
            <v>20</v>
          </cell>
          <cell r="Z1865" t="str">
            <v>150</v>
          </cell>
          <cell r="AA1865" t="str">
            <v>002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</row>
        <row r="1866">
          <cell r="C1866" t="str">
            <v>132150809000100605002</v>
          </cell>
          <cell r="D1866" t="str">
            <v>2018.29.02.012.2.1.1.2.1.11.045.5080.2.6.5.3.1.E.900.90001.1321.00.16.00605.1.20.150.002</v>
          </cell>
          <cell r="E1866" t="str">
            <v>2018</v>
          </cell>
          <cell r="F1866" t="str">
            <v>29.02</v>
          </cell>
          <cell r="G1866" t="str">
            <v>012</v>
          </cell>
          <cell r="H1866" t="str">
            <v>2.1.1.2.1</v>
          </cell>
          <cell r="I1866" t="str">
            <v>11</v>
          </cell>
          <cell r="J1866" t="str">
            <v>045</v>
          </cell>
          <cell r="K1866" t="str">
            <v>5080</v>
          </cell>
          <cell r="L1866" t="str">
            <v>2</v>
          </cell>
          <cell r="M1866" t="str">
            <v>6</v>
          </cell>
          <cell r="N1866" t="str">
            <v>5</v>
          </cell>
          <cell r="O1866" t="str">
            <v>3</v>
          </cell>
          <cell r="P1866" t="str">
            <v>1</v>
          </cell>
          <cell r="Q1866" t="str">
            <v>E</v>
          </cell>
          <cell r="R1866" t="str">
            <v>900</v>
          </cell>
          <cell r="S1866" t="str">
            <v>90001</v>
          </cell>
          <cell r="T1866" t="str">
            <v>1321</v>
          </cell>
          <cell r="U1866" t="str">
            <v>00</v>
          </cell>
          <cell r="V1866" t="str">
            <v>16</v>
          </cell>
          <cell r="W1866" t="str">
            <v>00605</v>
          </cell>
          <cell r="X1866" t="str">
            <v>1</v>
          </cell>
          <cell r="Y1866" t="str">
            <v>20</v>
          </cell>
          <cell r="Z1866" t="str">
            <v>150</v>
          </cell>
          <cell r="AA1866" t="str">
            <v>002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</row>
        <row r="1867">
          <cell r="C1867" t="str">
            <v>142151669000100605002</v>
          </cell>
          <cell r="D1867" t="str">
            <v>2018.29.02.012.2.1.1.2.1.11.045.5166.2.6.5.3.1.E.900.90001.1421.00.16.00605.1.20.150.002</v>
          </cell>
          <cell r="E1867" t="str">
            <v>2018</v>
          </cell>
          <cell r="F1867" t="str">
            <v>29.02</v>
          </cell>
          <cell r="G1867" t="str">
            <v>012</v>
          </cell>
          <cell r="H1867" t="str">
            <v>2.1.1.2.1</v>
          </cell>
          <cell r="I1867" t="str">
            <v>11</v>
          </cell>
          <cell r="J1867" t="str">
            <v>045</v>
          </cell>
          <cell r="K1867" t="str">
            <v>5166</v>
          </cell>
          <cell r="L1867" t="str">
            <v>2</v>
          </cell>
          <cell r="M1867" t="str">
            <v>6</v>
          </cell>
          <cell r="N1867" t="str">
            <v>5</v>
          </cell>
          <cell r="O1867" t="str">
            <v>3</v>
          </cell>
          <cell r="P1867" t="str">
            <v>1</v>
          </cell>
          <cell r="Q1867" t="str">
            <v>E</v>
          </cell>
          <cell r="R1867" t="str">
            <v>900</v>
          </cell>
          <cell r="S1867" t="str">
            <v>90001</v>
          </cell>
          <cell r="T1867" t="str">
            <v>1421</v>
          </cell>
          <cell r="U1867" t="str">
            <v>00</v>
          </cell>
          <cell r="V1867" t="str">
            <v>16</v>
          </cell>
          <cell r="W1867" t="str">
            <v>00605</v>
          </cell>
          <cell r="X1867" t="str">
            <v>1</v>
          </cell>
          <cell r="Y1867" t="str">
            <v>20</v>
          </cell>
          <cell r="Z1867" t="str">
            <v>150</v>
          </cell>
          <cell r="AA1867" t="str">
            <v>002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</row>
        <row r="1868">
          <cell r="C1868" t="str">
            <v>171551749000100605002</v>
          </cell>
          <cell r="D1868" t="str">
            <v>2018.29.02.012.2.1.1.2.1.11.045.5174.2.6.5.3.1.E.900.90001.1715.00.16.00605.1.20.150.002</v>
          </cell>
          <cell r="E1868" t="str">
            <v>2018</v>
          </cell>
          <cell r="F1868" t="str">
            <v>29.02</v>
          </cell>
          <cell r="G1868" t="str">
            <v>012</v>
          </cell>
          <cell r="H1868" t="str">
            <v>2.1.1.2.1</v>
          </cell>
          <cell r="I1868" t="str">
            <v>11</v>
          </cell>
          <cell r="J1868" t="str">
            <v>045</v>
          </cell>
          <cell r="K1868" t="str">
            <v>5174</v>
          </cell>
          <cell r="L1868" t="str">
            <v>2</v>
          </cell>
          <cell r="M1868" t="str">
            <v>6</v>
          </cell>
          <cell r="N1868" t="str">
            <v>5</v>
          </cell>
          <cell r="O1868" t="str">
            <v>3</v>
          </cell>
          <cell r="P1868" t="str">
            <v>1</v>
          </cell>
          <cell r="Q1868" t="str">
            <v>E</v>
          </cell>
          <cell r="R1868" t="str">
            <v>900</v>
          </cell>
          <cell r="S1868" t="str">
            <v>90001</v>
          </cell>
          <cell r="T1868" t="str">
            <v>1715</v>
          </cell>
          <cell r="U1868" t="str">
            <v>00</v>
          </cell>
          <cell r="V1868" t="str">
            <v>16</v>
          </cell>
          <cell r="W1868" t="str">
            <v>00605</v>
          </cell>
          <cell r="X1868" t="str">
            <v>1</v>
          </cell>
          <cell r="Y1868" t="str">
            <v>20</v>
          </cell>
          <cell r="Z1868" t="str">
            <v>150</v>
          </cell>
          <cell r="AA1868" t="str">
            <v>002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</row>
        <row r="1869">
          <cell r="C1869" t="str">
            <v>171551839000100605002</v>
          </cell>
          <cell r="D1869" t="str">
            <v>2018.29.02.012.2.1.1.2.1.11.045.5183.2.6.5.3.1.E.900.90001.1715.00.16.00605.1.20.150.002</v>
          </cell>
          <cell r="E1869" t="str">
            <v>2018</v>
          </cell>
          <cell r="F1869" t="str">
            <v>29.02</v>
          </cell>
          <cell r="G1869" t="str">
            <v>012</v>
          </cell>
          <cell r="H1869" t="str">
            <v>2.1.1.2.1</v>
          </cell>
          <cell r="I1869" t="str">
            <v>11</v>
          </cell>
          <cell r="J1869" t="str">
            <v>045</v>
          </cell>
          <cell r="K1869" t="str">
            <v>5183</v>
          </cell>
          <cell r="L1869" t="str">
            <v>2</v>
          </cell>
          <cell r="M1869" t="str">
            <v>6</v>
          </cell>
          <cell r="N1869" t="str">
            <v>5</v>
          </cell>
          <cell r="O1869" t="str">
            <v>3</v>
          </cell>
          <cell r="P1869" t="str">
            <v>1</v>
          </cell>
          <cell r="Q1869" t="str">
            <v>E</v>
          </cell>
          <cell r="R1869" t="str">
            <v>900</v>
          </cell>
          <cell r="S1869" t="str">
            <v>90001</v>
          </cell>
          <cell r="T1869" t="str">
            <v>1715</v>
          </cell>
          <cell r="U1869" t="str">
            <v>00</v>
          </cell>
          <cell r="V1869" t="str">
            <v>16</v>
          </cell>
          <cell r="W1869" t="str">
            <v>00605</v>
          </cell>
          <cell r="X1869" t="str">
            <v>1</v>
          </cell>
          <cell r="Y1869" t="str">
            <v>20</v>
          </cell>
          <cell r="Z1869" t="str">
            <v>150</v>
          </cell>
          <cell r="AA1869" t="str">
            <v>002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</row>
        <row r="1870">
          <cell r="C1870" t="str">
            <v>515151849000100404002</v>
          </cell>
          <cell r="D1870" t="str">
            <v>2018.29.02.012.2.1.1.2.1.11.045.5184.2.6.5.3.1.E.900.90001.5151.00.14.00404.2.20.150.002</v>
          </cell>
          <cell r="E1870" t="str">
            <v>2018</v>
          </cell>
          <cell r="F1870" t="str">
            <v>29.02</v>
          </cell>
          <cell r="G1870" t="str">
            <v>012</v>
          </cell>
          <cell r="H1870" t="str">
            <v>2.1.1.2.1</v>
          </cell>
          <cell r="I1870" t="str">
            <v>11</v>
          </cell>
          <cell r="J1870" t="str">
            <v>045</v>
          </cell>
          <cell r="K1870" t="str">
            <v>5184</v>
          </cell>
          <cell r="L1870" t="str">
            <v>2</v>
          </cell>
          <cell r="M1870" t="str">
            <v>6</v>
          </cell>
          <cell r="N1870" t="str">
            <v>5</v>
          </cell>
          <cell r="O1870" t="str">
            <v>3</v>
          </cell>
          <cell r="P1870" t="str">
            <v>1</v>
          </cell>
          <cell r="Q1870" t="str">
            <v>E</v>
          </cell>
          <cell r="R1870" t="str">
            <v>900</v>
          </cell>
          <cell r="S1870" t="str">
            <v>90001</v>
          </cell>
          <cell r="T1870" t="str">
            <v>5151</v>
          </cell>
          <cell r="U1870" t="str">
            <v>00</v>
          </cell>
          <cell r="V1870" t="str">
            <v>14</v>
          </cell>
          <cell r="W1870" t="str">
            <v>00404</v>
          </cell>
          <cell r="X1870" t="str">
            <v>2</v>
          </cell>
          <cell r="Y1870" t="str">
            <v>20</v>
          </cell>
          <cell r="Z1870" t="str">
            <v>150</v>
          </cell>
          <cell r="AA1870" t="str">
            <v>002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</row>
        <row r="1871">
          <cell r="C1871" t="str">
            <v>37516017357D100605002</v>
          </cell>
          <cell r="D1871" t="str">
            <v>2018.29.02.012.2.1.1.2.1.11.045.6017.2.6.5.3.1.E.357.357D1.3751.00.16.00605.1.20.150.002</v>
          </cell>
          <cell r="E1871" t="str">
            <v>2018</v>
          </cell>
          <cell r="F1871" t="str">
            <v>29.02</v>
          </cell>
          <cell r="G1871" t="str">
            <v>012</v>
          </cell>
          <cell r="H1871" t="str">
            <v>2.1.1.2.1</v>
          </cell>
          <cell r="I1871" t="str">
            <v>11</v>
          </cell>
          <cell r="J1871" t="str">
            <v>045</v>
          </cell>
          <cell r="K1871" t="str">
            <v>6017</v>
          </cell>
          <cell r="L1871" t="str">
            <v>2</v>
          </cell>
          <cell r="M1871" t="str">
            <v>6</v>
          </cell>
          <cell r="N1871" t="str">
            <v>5</v>
          </cell>
          <cell r="O1871" t="str">
            <v>3</v>
          </cell>
          <cell r="P1871" t="str">
            <v>1</v>
          </cell>
          <cell r="Q1871" t="str">
            <v>E</v>
          </cell>
          <cell r="R1871" t="str">
            <v>357</v>
          </cell>
          <cell r="S1871" t="str">
            <v>357D1</v>
          </cell>
          <cell r="T1871" t="str">
            <v>3751</v>
          </cell>
          <cell r="U1871" t="str">
            <v>00</v>
          </cell>
          <cell r="V1871" t="str">
            <v>16</v>
          </cell>
          <cell r="W1871" t="str">
            <v>00605</v>
          </cell>
          <cell r="X1871" t="str">
            <v>1</v>
          </cell>
          <cell r="Y1871" t="str">
            <v>20</v>
          </cell>
          <cell r="Z1871" t="str">
            <v>150</v>
          </cell>
          <cell r="AA1871" t="str">
            <v>002</v>
          </cell>
          <cell r="AB1871">
            <v>5227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5227</v>
          </cell>
        </row>
        <row r="1872">
          <cell r="C1872" t="str">
            <v>44136034357D200501005</v>
          </cell>
          <cell r="D1872" t="str">
            <v>2018.29.02.012.2.1.1.2.1.11.045.6034.2.6.5.3.1.E.357.357D2.4413.00.25.00501.1.20.150.005</v>
          </cell>
          <cell r="E1872" t="str">
            <v>2018</v>
          </cell>
          <cell r="F1872" t="str">
            <v>29.02</v>
          </cell>
          <cell r="G1872" t="str">
            <v>012</v>
          </cell>
          <cell r="H1872" t="str">
            <v>2.1.1.2.1</v>
          </cell>
          <cell r="I1872" t="str">
            <v>11</v>
          </cell>
          <cell r="J1872" t="str">
            <v>045</v>
          </cell>
          <cell r="K1872" t="str">
            <v>6034</v>
          </cell>
          <cell r="L1872" t="str">
            <v>2</v>
          </cell>
          <cell r="M1872" t="str">
            <v>6</v>
          </cell>
          <cell r="N1872" t="str">
            <v>5</v>
          </cell>
          <cell r="O1872" t="str">
            <v>3</v>
          </cell>
          <cell r="P1872" t="str">
            <v>1</v>
          </cell>
          <cell r="Q1872" t="str">
            <v>E</v>
          </cell>
          <cell r="R1872" t="str">
            <v>357</v>
          </cell>
          <cell r="S1872" t="str">
            <v>357D2</v>
          </cell>
          <cell r="T1872" t="str">
            <v>4413</v>
          </cell>
          <cell r="U1872" t="str">
            <v>00</v>
          </cell>
          <cell r="V1872" t="str">
            <v>25</v>
          </cell>
          <cell r="W1872" t="str">
            <v>00501</v>
          </cell>
          <cell r="X1872" t="str">
            <v>1</v>
          </cell>
          <cell r="Y1872" t="str">
            <v>20</v>
          </cell>
          <cell r="Z1872" t="str">
            <v>150</v>
          </cell>
          <cell r="AA1872" t="str">
            <v>005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</row>
        <row r="1873">
          <cell r="C1873" t="str">
            <v>37216035357G400605002</v>
          </cell>
          <cell r="D1873" t="str">
            <v>2018.29.02.012.2.1.1.2.1.11.045.6035.2.6.5.3.1.E.357.357G4.3721.00.16.00605.1.20.150.002</v>
          </cell>
          <cell r="E1873" t="str">
            <v>2018</v>
          </cell>
          <cell r="F1873" t="str">
            <v>29.02</v>
          </cell>
          <cell r="G1873" t="str">
            <v>012</v>
          </cell>
          <cell r="H1873" t="str">
            <v>2.1.1.2.1</v>
          </cell>
          <cell r="I1873" t="str">
            <v>11</v>
          </cell>
          <cell r="J1873" t="str">
            <v>045</v>
          </cell>
          <cell r="K1873" t="str">
            <v>6035</v>
          </cell>
          <cell r="L1873" t="str">
            <v>2</v>
          </cell>
          <cell r="M1873" t="str">
            <v>6</v>
          </cell>
          <cell r="N1873" t="str">
            <v>5</v>
          </cell>
          <cell r="O1873" t="str">
            <v>3</v>
          </cell>
          <cell r="P1873" t="str">
            <v>1</v>
          </cell>
          <cell r="Q1873" t="str">
            <v>E</v>
          </cell>
          <cell r="R1873" t="str">
            <v>357</v>
          </cell>
          <cell r="S1873" t="str">
            <v>357G4</v>
          </cell>
          <cell r="T1873" t="str">
            <v>3721</v>
          </cell>
          <cell r="U1873" t="str">
            <v>00</v>
          </cell>
          <cell r="V1873" t="str">
            <v>16</v>
          </cell>
          <cell r="W1873" t="str">
            <v>00605</v>
          </cell>
          <cell r="X1873" t="str">
            <v>1</v>
          </cell>
          <cell r="Y1873" t="str">
            <v>20</v>
          </cell>
          <cell r="Z1873" t="str">
            <v>150</v>
          </cell>
          <cell r="AA1873" t="str">
            <v>002</v>
          </cell>
          <cell r="AB1873">
            <v>3181.85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3181.85</v>
          </cell>
        </row>
        <row r="1874">
          <cell r="C1874" t="str">
            <v>38316060358D400605002</v>
          </cell>
          <cell r="D1874" t="str">
            <v>2018.29.02.012.2.1.1.2.1.11.045.6060.2.6.8.3.2.E.358.358D4.3831.00.16.00605.1.20.150.002</v>
          </cell>
          <cell r="E1874" t="str">
            <v>2018</v>
          </cell>
          <cell r="F1874" t="str">
            <v>29.02</v>
          </cell>
          <cell r="G1874" t="str">
            <v>012</v>
          </cell>
          <cell r="H1874" t="str">
            <v>2.1.1.2.1</v>
          </cell>
          <cell r="I1874" t="str">
            <v>11</v>
          </cell>
          <cell r="J1874" t="str">
            <v>045</v>
          </cell>
          <cell r="K1874" t="str">
            <v>6060</v>
          </cell>
          <cell r="L1874" t="str">
            <v>2</v>
          </cell>
          <cell r="M1874" t="str">
            <v>6</v>
          </cell>
          <cell r="N1874" t="str">
            <v>8</v>
          </cell>
          <cell r="O1874" t="str">
            <v>3</v>
          </cell>
          <cell r="P1874" t="str">
            <v>2</v>
          </cell>
          <cell r="Q1874" t="str">
            <v>E</v>
          </cell>
          <cell r="R1874" t="str">
            <v>358</v>
          </cell>
          <cell r="S1874" t="str">
            <v>358D4</v>
          </cell>
          <cell r="T1874" t="str">
            <v>3831</v>
          </cell>
          <cell r="U1874" t="str">
            <v>00</v>
          </cell>
          <cell r="V1874" t="str">
            <v>16</v>
          </cell>
          <cell r="W1874" t="str">
            <v>00605</v>
          </cell>
          <cell r="X1874" t="str">
            <v>1</v>
          </cell>
          <cell r="Y1874" t="str">
            <v>20</v>
          </cell>
          <cell r="Z1874" t="str">
            <v>150</v>
          </cell>
          <cell r="AA1874" t="str">
            <v>002</v>
          </cell>
          <cell r="AB1874">
            <v>0.18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0.18</v>
          </cell>
        </row>
        <row r="1875">
          <cell r="C1875" t="str">
            <v>261160613580500605002</v>
          </cell>
          <cell r="D1875" t="str">
            <v>2018.29.02.012.2.1.1.2.1.11.045.6061.2.6.8.3.2.E.358.35805.2611.00.16.00605.1.20.150.002</v>
          </cell>
          <cell r="E1875" t="str">
            <v>2018</v>
          </cell>
          <cell r="F1875" t="str">
            <v>29.02</v>
          </cell>
          <cell r="G1875" t="str">
            <v>012</v>
          </cell>
          <cell r="H1875" t="str">
            <v>2.1.1.2.1</v>
          </cell>
          <cell r="I1875" t="str">
            <v>11</v>
          </cell>
          <cell r="J1875" t="str">
            <v>045</v>
          </cell>
          <cell r="K1875" t="str">
            <v>6061</v>
          </cell>
          <cell r="L1875" t="str">
            <v>2</v>
          </cell>
          <cell r="M1875" t="str">
            <v>6</v>
          </cell>
          <cell r="N1875" t="str">
            <v>8</v>
          </cell>
          <cell r="O1875" t="str">
            <v>3</v>
          </cell>
          <cell r="P1875" t="str">
            <v>2</v>
          </cell>
          <cell r="Q1875" t="str">
            <v>E</v>
          </cell>
          <cell r="R1875" t="str">
            <v>358</v>
          </cell>
          <cell r="S1875" t="str">
            <v>35805</v>
          </cell>
          <cell r="T1875" t="str">
            <v>2611</v>
          </cell>
          <cell r="U1875" t="str">
            <v>00</v>
          </cell>
          <cell r="V1875" t="str">
            <v>16</v>
          </cell>
          <cell r="W1875" t="str">
            <v>00605</v>
          </cell>
          <cell r="X1875" t="str">
            <v>1</v>
          </cell>
          <cell r="Y1875" t="str">
            <v>20</v>
          </cell>
          <cell r="Z1875" t="str">
            <v>150</v>
          </cell>
          <cell r="AA1875" t="str">
            <v>002</v>
          </cell>
          <cell r="AB1875">
            <v>10006.69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10006.69</v>
          </cell>
        </row>
        <row r="1876">
          <cell r="C1876" t="str">
            <v>142160623580100605002</v>
          </cell>
          <cell r="D1876" t="str">
            <v>2018.29.02.012.2.1.1.2.1.11.045.6062.2.6.8.3.2.E.358.35801.1421.00.16.00605.1.20.150.002</v>
          </cell>
          <cell r="E1876" t="str">
            <v>2018</v>
          </cell>
          <cell r="F1876" t="str">
            <v>29.02</v>
          </cell>
          <cell r="G1876" t="str">
            <v>012</v>
          </cell>
          <cell r="H1876" t="str">
            <v>2.1.1.2.1</v>
          </cell>
          <cell r="I1876" t="str">
            <v>11</v>
          </cell>
          <cell r="J1876" t="str">
            <v>045</v>
          </cell>
          <cell r="K1876" t="str">
            <v>6062</v>
          </cell>
          <cell r="L1876" t="str">
            <v>2</v>
          </cell>
          <cell r="M1876" t="str">
            <v>6</v>
          </cell>
          <cell r="N1876" t="str">
            <v>8</v>
          </cell>
          <cell r="O1876" t="str">
            <v>3</v>
          </cell>
          <cell r="P1876" t="str">
            <v>2</v>
          </cell>
          <cell r="Q1876" t="str">
            <v>E</v>
          </cell>
          <cell r="R1876" t="str">
            <v>358</v>
          </cell>
          <cell r="S1876" t="str">
            <v>35801</v>
          </cell>
          <cell r="T1876" t="str">
            <v>1421</v>
          </cell>
          <cell r="U1876" t="str">
            <v>00</v>
          </cell>
          <cell r="V1876" t="str">
            <v>16</v>
          </cell>
          <cell r="W1876" t="str">
            <v>00605</v>
          </cell>
          <cell r="X1876" t="str">
            <v>1</v>
          </cell>
          <cell r="Y1876" t="str">
            <v>20</v>
          </cell>
          <cell r="Z1876" t="str">
            <v>150</v>
          </cell>
          <cell r="AA1876" t="str">
            <v>002</v>
          </cell>
          <cell r="AB1876">
            <v>8456.14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8456.14</v>
          </cell>
        </row>
        <row r="1877">
          <cell r="C1877" t="str">
            <v>372160623580100605002</v>
          </cell>
          <cell r="D1877" t="str">
            <v>2018.29.02.012.2.1.1.2.1.11.045.6062.2.6.8.3.2.E.358.35801.3721.00.16.00605.1.20.150.002</v>
          </cell>
          <cell r="E1877" t="str">
            <v>2018</v>
          </cell>
          <cell r="F1877" t="str">
            <v>29.02</v>
          </cell>
          <cell r="G1877" t="str">
            <v>012</v>
          </cell>
          <cell r="H1877" t="str">
            <v>2.1.1.2.1</v>
          </cell>
          <cell r="I1877" t="str">
            <v>11</v>
          </cell>
          <cell r="J1877" t="str">
            <v>045</v>
          </cell>
          <cell r="K1877" t="str">
            <v>6062</v>
          </cell>
          <cell r="L1877" t="str">
            <v>2</v>
          </cell>
          <cell r="M1877" t="str">
            <v>6</v>
          </cell>
          <cell r="N1877" t="str">
            <v>8</v>
          </cell>
          <cell r="O1877" t="str">
            <v>3</v>
          </cell>
          <cell r="P1877" t="str">
            <v>2</v>
          </cell>
          <cell r="Q1877" t="str">
            <v>E</v>
          </cell>
          <cell r="R1877" t="str">
            <v>358</v>
          </cell>
          <cell r="S1877" t="str">
            <v>35801</v>
          </cell>
          <cell r="T1877" t="str">
            <v>3721</v>
          </cell>
          <cell r="U1877" t="str">
            <v>00</v>
          </cell>
          <cell r="V1877" t="str">
            <v>16</v>
          </cell>
          <cell r="W1877" t="str">
            <v>00605</v>
          </cell>
          <cell r="X1877" t="str">
            <v>1</v>
          </cell>
          <cell r="Y1877" t="str">
            <v>20</v>
          </cell>
          <cell r="Z1877" t="str">
            <v>150</v>
          </cell>
          <cell r="AA1877" t="str">
            <v>002</v>
          </cell>
          <cell r="AB1877">
            <v>2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2</v>
          </cell>
        </row>
        <row r="1878">
          <cell r="C1878" t="str">
            <v>143260633580100605002</v>
          </cell>
          <cell r="D1878" t="str">
            <v>2018.29.02.012.2.1.1.2.1.11.045.6063.2.6.8.3.2.E.358.35801.1432.00.16.00605.1.20.150.002</v>
          </cell>
          <cell r="E1878" t="str">
            <v>2018</v>
          </cell>
          <cell r="F1878" t="str">
            <v>29.02</v>
          </cell>
          <cell r="G1878" t="str">
            <v>012</v>
          </cell>
          <cell r="H1878" t="str">
            <v>2.1.1.2.1</v>
          </cell>
          <cell r="I1878" t="str">
            <v>11</v>
          </cell>
          <cell r="J1878" t="str">
            <v>045</v>
          </cell>
          <cell r="K1878" t="str">
            <v>6063</v>
          </cell>
          <cell r="L1878" t="str">
            <v>2</v>
          </cell>
          <cell r="M1878" t="str">
            <v>6</v>
          </cell>
          <cell r="N1878" t="str">
            <v>8</v>
          </cell>
          <cell r="O1878" t="str">
            <v>3</v>
          </cell>
          <cell r="P1878" t="str">
            <v>2</v>
          </cell>
          <cell r="Q1878" t="str">
            <v>E</v>
          </cell>
          <cell r="R1878" t="str">
            <v>358</v>
          </cell>
          <cell r="S1878" t="str">
            <v>35801</v>
          </cell>
          <cell r="T1878" t="str">
            <v>1432</v>
          </cell>
          <cell r="U1878" t="str">
            <v>00</v>
          </cell>
          <cell r="V1878" t="str">
            <v>16</v>
          </cell>
          <cell r="W1878" t="str">
            <v>00605</v>
          </cell>
          <cell r="X1878" t="str">
            <v>1</v>
          </cell>
          <cell r="Y1878" t="str">
            <v>20</v>
          </cell>
          <cell r="Z1878" t="str">
            <v>150</v>
          </cell>
          <cell r="AA1878" t="str">
            <v>002</v>
          </cell>
          <cell r="AB1878">
            <v>1905.92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1905.92</v>
          </cell>
        </row>
        <row r="1879">
          <cell r="C1879" t="str">
            <v>171360633580100605002</v>
          </cell>
          <cell r="D1879" t="str">
            <v>2018.29.02.012.2.1.1.2.1.11.045.6063.2.6.8.3.2.E.358.35801.1713.00.16.00605.1.20.150.002</v>
          </cell>
          <cell r="E1879" t="str">
            <v>2018</v>
          </cell>
          <cell r="F1879" t="str">
            <v>29.02</v>
          </cell>
          <cell r="G1879" t="str">
            <v>012</v>
          </cell>
          <cell r="H1879" t="str">
            <v>2.1.1.2.1</v>
          </cell>
          <cell r="I1879" t="str">
            <v>11</v>
          </cell>
          <cell r="J1879" t="str">
            <v>045</v>
          </cell>
          <cell r="K1879" t="str">
            <v>6063</v>
          </cell>
          <cell r="L1879" t="str">
            <v>2</v>
          </cell>
          <cell r="M1879" t="str">
            <v>6</v>
          </cell>
          <cell r="N1879" t="str">
            <v>8</v>
          </cell>
          <cell r="O1879" t="str">
            <v>3</v>
          </cell>
          <cell r="P1879" t="str">
            <v>2</v>
          </cell>
          <cell r="Q1879" t="str">
            <v>E</v>
          </cell>
          <cell r="R1879" t="str">
            <v>358</v>
          </cell>
          <cell r="S1879" t="str">
            <v>35801</v>
          </cell>
          <cell r="T1879" t="str">
            <v>1713</v>
          </cell>
          <cell r="U1879" t="str">
            <v>00</v>
          </cell>
          <cell r="V1879" t="str">
            <v>16</v>
          </cell>
          <cell r="W1879" t="str">
            <v>00605</v>
          </cell>
          <cell r="X1879" t="str">
            <v>1</v>
          </cell>
          <cell r="Y1879" t="str">
            <v>20</v>
          </cell>
          <cell r="Z1879" t="str">
            <v>150</v>
          </cell>
          <cell r="AA1879" t="str">
            <v>002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</row>
        <row r="1880">
          <cell r="C1880" t="str">
            <v>171560633580100605002</v>
          </cell>
          <cell r="D1880" t="str">
            <v>2018.29.02.012.2.1.1.2.1.11.045.6063.2.6.8.3.2.E.358.35801.1715.00.16.00605.1.20.150.002</v>
          </cell>
          <cell r="E1880" t="str">
            <v>2018</v>
          </cell>
          <cell r="F1880" t="str">
            <v>29.02</v>
          </cell>
          <cell r="G1880" t="str">
            <v>012</v>
          </cell>
          <cell r="H1880" t="str">
            <v>2.1.1.2.1</v>
          </cell>
          <cell r="I1880" t="str">
            <v>11</v>
          </cell>
          <cell r="J1880" t="str">
            <v>045</v>
          </cell>
          <cell r="K1880" t="str">
            <v>6063</v>
          </cell>
          <cell r="L1880" t="str">
            <v>2</v>
          </cell>
          <cell r="M1880" t="str">
            <v>6</v>
          </cell>
          <cell r="N1880" t="str">
            <v>8</v>
          </cell>
          <cell r="O1880" t="str">
            <v>3</v>
          </cell>
          <cell r="P1880" t="str">
            <v>2</v>
          </cell>
          <cell r="Q1880" t="str">
            <v>E</v>
          </cell>
          <cell r="R1880" t="str">
            <v>358</v>
          </cell>
          <cell r="S1880" t="str">
            <v>35801</v>
          </cell>
          <cell r="T1880" t="str">
            <v>1715</v>
          </cell>
          <cell r="U1880" t="str">
            <v>00</v>
          </cell>
          <cell r="V1880" t="str">
            <v>16</v>
          </cell>
          <cell r="W1880" t="str">
            <v>00605</v>
          </cell>
          <cell r="X1880" t="str">
            <v>1</v>
          </cell>
          <cell r="Y1880" t="str">
            <v>20</v>
          </cell>
          <cell r="Z1880" t="str">
            <v>150</v>
          </cell>
          <cell r="AA1880" t="str">
            <v>002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</row>
        <row r="1881">
          <cell r="C1881" t="str">
            <v>23417120356D100605002</v>
          </cell>
          <cell r="D1881" t="str">
            <v>2018.29.02.012.2.1.1.2.1.11.045.7120.2.6.8.3.2.E.356.356D1.2341.00.16.00605.1.20.150.002</v>
          </cell>
          <cell r="E1881" t="str">
            <v>2018</v>
          </cell>
          <cell r="F1881" t="str">
            <v>29.02</v>
          </cell>
          <cell r="G1881" t="str">
            <v>012</v>
          </cell>
          <cell r="H1881" t="str">
            <v>2.1.1.2.1</v>
          </cell>
          <cell r="I1881" t="str">
            <v>11</v>
          </cell>
          <cell r="J1881" t="str">
            <v>045</v>
          </cell>
          <cell r="K1881" t="str">
            <v>7120</v>
          </cell>
          <cell r="L1881" t="str">
            <v>2</v>
          </cell>
          <cell r="M1881" t="str">
            <v>6</v>
          </cell>
          <cell r="N1881" t="str">
            <v>8</v>
          </cell>
          <cell r="O1881" t="str">
            <v>3</v>
          </cell>
          <cell r="P1881" t="str">
            <v>2</v>
          </cell>
          <cell r="Q1881" t="str">
            <v>E</v>
          </cell>
          <cell r="R1881" t="str">
            <v>356</v>
          </cell>
          <cell r="S1881" t="str">
            <v>356D1</v>
          </cell>
          <cell r="T1881" t="str">
            <v>2341</v>
          </cell>
          <cell r="U1881" t="str">
            <v>00</v>
          </cell>
          <cell r="V1881" t="str">
            <v>16</v>
          </cell>
          <cell r="W1881" t="str">
            <v>00605</v>
          </cell>
          <cell r="X1881" t="str">
            <v>1</v>
          </cell>
          <cell r="Y1881" t="str">
            <v>20</v>
          </cell>
          <cell r="Z1881" t="str">
            <v>150</v>
          </cell>
          <cell r="AA1881" t="str">
            <v>002</v>
          </cell>
          <cell r="AB1881">
            <v>1250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1250</v>
          </cell>
        </row>
        <row r="1882">
          <cell r="C1882" t="str">
            <v>29417120356D100605002</v>
          </cell>
          <cell r="D1882" t="str">
            <v>2018.29.02.012.2.1.1.2.1.11.045.7120.2.6.8.3.2.E.356.356D1.2941.00.16.00605.1.20.150.002</v>
          </cell>
          <cell r="E1882" t="str">
            <v>2018</v>
          </cell>
          <cell r="F1882" t="str">
            <v>29.02</v>
          </cell>
          <cell r="G1882" t="str">
            <v>012</v>
          </cell>
          <cell r="H1882" t="str">
            <v>2.1.1.2.1</v>
          </cell>
          <cell r="I1882" t="str">
            <v>11</v>
          </cell>
          <cell r="J1882" t="str">
            <v>045</v>
          </cell>
          <cell r="K1882" t="str">
            <v>7120</v>
          </cell>
          <cell r="L1882" t="str">
            <v>2</v>
          </cell>
          <cell r="M1882" t="str">
            <v>6</v>
          </cell>
          <cell r="N1882" t="str">
            <v>8</v>
          </cell>
          <cell r="O1882" t="str">
            <v>3</v>
          </cell>
          <cell r="P1882" t="str">
            <v>2</v>
          </cell>
          <cell r="Q1882" t="str">
            <v>E</v>
          </cell>
          <cell r="R1882" t="str">
            <v>356</v>
          </cell>
          <cell r="S1882" t="str">
            <v>356D1</v>
          </cell>
          <cell r="T1882" t="str">
            <v>2941</v>
          </cell>
          <cell r="U1882" t="str">
            <v>00</v>
          </cell>
          <cell r="V1882" t="str">
            <v>16</v>
          </cell>
          <cell r="W1882" t="str">
            <v>00605</v>
          </cell>
          <cell r="X1882" t="str">
            <v>1</v>
          </cell>
          <cell r="Y1882" t="str">
            <v>20</v>
          </cell>
          <cell r="Z1882" t="str">
            <v>150</v>
          </cell>
          <cell r="AA1882" t="str">
            <v>002</v>
          </cell>
          <cell r="AB1882">
            <v>750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750</v>
          </cell>
        </row>
        <row r="1883">
          <cell r="C1883" t="str">
            <v>22147120356D300605002</v>
          </cell>
          <cell r="D1883" t="str">
            <v>2018.29.02.012.2.1.1.2.1.11.045.7120.2.6.8.3.2.E.356.356D3.2214.00.16.00605.1.20.150.002</v>
          </cell>
          <cell r="E1883" t="str">
            <v>2018</v>
          </cell>
          <cell r="F1883" t="str">
            <v>29.02</v>
          </cell>
          <cell r="G1883" t="str">
            <v>012</v>
          </cell>
          <cell r="H1883" t="str">
            <v>2.1.1.2.1</v>
          </cell>
          <cell r="I1883" t="str">
            <v>11</v>
          </cell>
          <cell r="J1883" t="str">
            <v>045</v>
          </cell>
          <cell r="K1883" t="str">
            <v>7120</v>
          </cell>
          <cell r="L1883" t="str">
            <v>2</v>
          </cell>
          <cell r="M1883" t="str">
            <v>6</v>
          </cell>
          <cell r="N1883" t="str">
            <v>8</v>
          </cell>
          <cell r="O1883" t="str">
            <v>3</v>
          </cell>
          <cell r="P1883" t="str">
            <v>2</v>
          </cell>
          <cell r="Q1883" t="str">
            <v>E</v>
          </cell>
          <cell r="R1883" t="str">
            <v>356</v>
          </cell>
          <cell r="S1883" t="str">
            <v>356D3</v>
          </cell>
          <cell r="T1883" t="str">
            <v>2214</v>
          </cell>
          <cell r="U1883" t="str">
            <v>00</v>
          </cell>
          <cell r="V1883" t="str">
            <v>16</v>
          </cell>
          <cell r="W1883" t="str">
            <v>00605</v>
          </cell>
          <cell r="X1883" t="str">
            <v>1</v>
          </cell>
          <cell r="Y1883" t="str">
            <v>20</v>
          </cell>
          <cell r="Z1883" t="str">
            <v>150</v>
          </cell>
          <cell r="AA1883" t="str">
            <v>002</v>
          </cell>
          <cell r="AB1883">
            <v>250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250</v>
          </cell>
        </row>
        <row r="1884">
          <cell r="C1884" t="str">
            <v>24617120356D600605002</v>
          </cell>
          <cell r="D1884" t="str">
            <v>2018.29.02.012.2.1.1.2.1.11.045.7120.2.6.8.3.2.E.356.356D6.2461.00.16.00605.1.20.150.002</v>
          </cell>
          <cell r="E1884" t="str">
            <v>2018</v>
          </cell>
          <cell r="F1884" t="str">
            <v>29.02</v>
          </cell>
          <cell r="G1884" t="str">
            <v>012</v>
          </cell>
          <cell r="H1884" t="str">
            <v>2.1.1.2.1</v>
          </cell>
          <cell r="I1884" t="str">
            <v>11</v>
          </cell>
          <cell r="J1884" t="str">
            <v>045</v>
          </cell>
          <cell r="K1884" t="str">
            <v>7120</v>
          </cell>
          <cell r="L1884" t="str">
            <v>2</v>
          </cell>
          <cell r="M1884" t="str">
            <v>6</v>
          </cell>
          <cell r="N1884" t="str">
            <v>8</v>
          </cell>
          <cell r="O1884" t="str">
            <v>3</v>
          </cell>
          <cell r="P1884" t="str">
            <v>2</v>
          </cell>
          <cell r="Q1884" t="str">
            <v>E</v>
          </cell>
          <cell r="R1884" t="str">
            <v>356</v>
          </cell>
          <cell r="S1884" t="str">
            <v>356D6</v>
          </cell>
          <cell r="T1884" t="str">
            <v>2461</v>
          </cell>
          <cell r="U1884" t="str">
            <v>00</v>
          </cell>
          <cell r="V1884" t="str">
            <v>16</v>
          </cell>
          <cell r="W1884" t="str">
            <v>00605</v>
          </cell>
          <cell r="X1884" t="str">
            <v>1</v>
          </cell>
          <cell r="Y1884" t="str">
            <v>20</v>
          </cell>
          <cell r="Z1884" t="str">
            <v>150</v>
          </cell>
          <cell r="AA1884" t="str">
            <v>002</v>
          </cell>
          <cell r="AB1884">
            <v>750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750</v>
          </cell>
        </row>
        <row r="1885">
          <cell r="C1885" t="str">
            <v>13317130356B200605002</v>
          </cell>
          <cell r="D1885" t="str">
            <v>2018.29.02.012.2.1.1.2.1.11.045.7130.2.6.8.3.2.E.356.356B2.1331.00.16.00605.1.20.150.002</v>
          </cell>
          <cell r="E1885" t="str">
            <v>2018</v>
          </cell>
          <cell r="F1885" t="str">
            <v>29.02</v>
          </cell>
          <cell r="G1885" t="str">
            <v>012</v>
          </cell>
          <cell r="H1885" t="str">
            <v>2.1.1.2.1</v>
          </cell>
          <cell r="I1885" t="str">
            <v>11</v>
          </cell>
          <cell r="J1885" t="str">
            <v>045</v>
          </cell>
          <cell r="K1885" t="str">
            <v>7130</v>
          </cell>
          <cell r="L1885" t="str">
            <v>2</v>
          </cell>
          <cell r="M1885" t="str">
            <v>6</v>
          </cell>
          <cell r="N1885" t="str">
            <v>8</v>
          </cell>
          <cell r="O1885" t="str">
            <v>3</v>
          </cell>
          <cell r="P1885" t="str">
            <v>2</v>
          </cell>
          <cell r="Q1885" t="str">
            <v>E</v>
          </cell>
          <cell r="R1885" t="str">
            <v>356</v>
          </cell>
          <cell r="S1885" t="str">
            <v>356B2</v>
          </cell>
          <cell r="T1885" t="str">
            <v>1331</v>
          </cell>
          <cell r="U1885" t="str">
            <v>00</v>
          </cell>
          <cell r="V1885" t="str">
            <v>16</v>
          </cell>
          <cell r="W1885" t="str">
            <v>00605</v>
          </cell>
          <cell r="X1885" t="str">
            <v>1</v>
          </cell>
          <cell r="Y1885" t="str">
            <v>20</v>
          </cell>
          <cell r="Z1885" t="str">
            <v>150</v>
          </cell>
          <cell r="AA1885" t="str">
            <v>002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</row>
        <row r="1886">
          <cell r="C1886" t="str">
            <v>22137130356D100605002</v>
          </cell>
          <cell r="D1886" t="str">
            <v>2018.29.02.012.2.1.1.2.1.11.045.7130.2.6.8.3.2.E.356.356D1.2213.00.16.00605.1.20.150.002</v>
          </cell>
          <cell r="E1886" t="str">
            <v>2018</v>
          </cell>
          <cell r="F1886" t="str">
            <v>29.02</v>
          </cell>
          <cell r="G1886" t="str">
            <v>012</v>
          </cell>
          <cell r="H1886" t="str">
            <v>2.1.1.2.1</v>
          </cell>
          <cell r="I1886" t="str">
            <v>11</v>
          </cell>
          <cell r="J1886" t="str">
            <v>045</v>
          </cell>
          <cell r="K1886" t="str">
            <v>7130</v>
          </cell>
          <cell r="L1886" t="str">
            <v>2</v>
          </cell>
          <cell r="M1886" t="str">
            <v>6</v>
          </cell>
          <cell r="N1886" t="str">
            <v>8</v>
          </cell>
          <cell r="O1886" t="str">
            <v>3</v>
          </cell>
          <cell r="P1886" t="str">
            <v>2</v>
          </cell>
          <cell r="Q1886" t="str">
            <v>E</v>
          </cell>
          <cell r="R1886" t="str">
            <v>356</v>
          </cell>
          <cell r="S1886" t="str">
            <v>356D1</v>
          </cell>
          <cell r="T1886" t="str">
            <v>2213</v>
          </cell>
          <cell r="U1886" t="str">
            <v>00</v>
          </cell>
          <cell r="V1886" t="str">
            <v>16</v>
          </cell>
          <cell r="W1886" t="str">
            <v>00605</v>
          </cell>
          <cell r="X1886" t="str">
            <v>1</v>
          </cell>
          <cell r="Y1886" t="str">
            <v>20</v>
          </cell>
          <cell r="Z1886" t="str">
            <v>150</v>
          </cell>
          <cell r="AA1886" t="str">
            <v>002</v>
          </cell>
          <cell r="AB1886">
            <v>750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750</v>
          </cell>
        </row>
        <row r="1887">
          <cell r="C1887" t="str">
            <v>37917130356D100605002</v>
          </cell>
          <cell r="D1887" t="str">
            <v>2018.29.02.012.2.1.1.2.1.11.045.7130.2.6.8.3.2.E.356.356D1.3791.00.16.00605.1.20.150.002</v>
          </cell>
          <cell r="E1887" t="str">
            <v>2018</v>
          </cell>
          <cell r="F1887" t="str">
            <v>29.02</v>
          </cell>
          <cell r="G1887" t="str">
            <v>012</v>
          </cell>
          <cell r="H1887" t="str">
            <v>2.1.1.2.1</v>
          </cell>
          <cell r="I1887" t="str">
            <v>11</v>
          </cell>
          <cell r="J1887" t="str">
            <v>045</v>
          </cell>
          <cell r="K1887" t="str">
            <v>7130</v>
          </cell>
          <cell r="L1887" t="str">
            <v>2</v>
          </cell>
          <cell r="M1887" t="str">
            <v>6</v>
          </cell>
          <cell r="N1887" t="str">
            <v>8</v>
          </cell>
          <cell r="O1887" t="str">
            <v>3</v>
          </cell>
          <cell r="P1887" t="str">
            <v>2</v>
          </cell>
          <cell r="Q1887" t="str">
            <v>E</v>
          </cell>
          <cell r="R1887" t="str">
            <v>356</v>
          </cell>
          <cell r="S1887" t="str">
            <v>356D1</v>
          </cell>
          <cell r="T1887" t="str">
            <v>3791</v>
          </cell>
          <cell r="U1887" t="str">
            <v>00</v>
          </cell>
          <cell r="V1887" t="str">
            <v>16</v>
          </cell>
          <cell r="W1887" t="str">
            <v>00605</v>
          </cell>
          <cell r="X1887" t="str">
            <v>1</v>
          </cell>
          <cell r="Y1887" t="str">
            <v>20</v>
          </cell>
          <cell r="Z1887" t="str">
            <v>150</v>
          </cell>
          <cell r="AA1887" t="str">
            <v>002</v>
          </cell>
          <cell r="AB1887">
            <v>1500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1500</v>
          </cell>
        </row>
        <row r="1888">
          <cell r="C1888" t="str">
            <v>26117200356D300605002</v>
          </cell>
          <cell r="D1888" t="str">
            <v>2018.29.02.012.2.1.1.2.1.11.045.7200.2.6.8.3.2.E.356.356D3.2611.00.16.00605.1.20.150.002</v>
          </cell>
          <cell r="E1888" t="str">
            <v>2018</v>
          </cell>
          <cell r="F1888" t="str">
            <v>29.02</v>
          </cell>
          <cell r="G1888" t="str">
            <v>012</v>
          </cell>
          <cell r="H1888" t="str">
            <v>2.1.1.2.1</v>
          </cell>
          <cell r="I1888" t="str">
            <v>11</v>
          </cell>
          <cell r="J1888" t="str">
            <v>045</v>
          </cell>
          <cell r="K1888" t="str">
            <v>7200</v>
          </cell>
          <cell r="L1888" t="str">
            <v>2</v>
          </cell>
          <cell r="M1888" t="str">
            <v>6</v>
          </cell>
          <cell r="N1888" t="str">
            <v>8</v>
          </cell>
          <cell r="O1888" t="str">
            <v>3</v>
          </cell>
          <cell r="P1888" t="str">
            <v>2</v>
          </cell>
          <cell r="Q1888" t="str">
            <v>E</v>
          </cell>
          <cell r="R1888" t="str">
            <v>356</v>
          </cell>
          <cell r="S1888" t="str">
            <v>356D3</v>
          </cell>
          <cell r="T1888" t="str">
            <v>2611</v>
          </cell>
          <cell r="U1888" t="str">
            <v>00</v>
          </cell>
          <cell r="V1888" t="str">
            <v>16</v>
          </cell>
          <cell r="W1888" t="str">
            <v>00605</v>
          </cell>
          <cell r="X1888" t="str">
            <v>1</v>
          </cell>
          <cell r="Y1888" t="str">
            <v>20</v>
          </cell>
          <cell r="Z1888" t="str">
            <v>150</v>
          </cell>
          <cell r="AA1888" t="str">
            <v>002</v>
          </cell>
          <cell r="AB1888">
            <v>4016.93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4016.93</v>
          </cell>
        </row>
        <row r="1889">
          <cell r="C1889" t="str">
            <v>14327210356D300605002</v>
          </cell>
          <cell r="D1889" t="str">
            <v>2018.29.02.012.2.1.1.2.1.11.045.7210.2.6.8.3.2.E.356.356D3.1432.00.16.00605.1.20.150.002</v>
          </cell>
          <cell r="E1889" t="str">
            <v>2018</v>
          </cell>
          <cell r="F1889" t="str">
            <v>29.02</v>
          </cell>
          <cell r="G1889" t="str">
            <v>012</v>
          </cell>
          <cell r="H1889" t="str">
            <v>2.1.1.2.1</v>
          </cell>
          <cell r="I1889" t="str">
            <v>11</v>
          </cell>
          <cell r="J1889" t="str">
            <v>045</v>
          </cell>
          <cell r="K1889" t="str">
            <v>7210</v>
          </cell>
          <cell r="L1889" t="str">
            <v>2</v>
          </cell>
          <cell r="M1889" t="str">
            <v>6</v>
          </cell>
          <cell r="N1889" t="str">
            <v>8</v>
          </cell>
          <cell r="O1889" t="str">
            <v>3</v>
          </cell>
          <cell r="P1889" t="str">
            <v>2</v>
          </cell>
          <cell r="Q1889" t="str">
            <v>E</v>
          </cell>
          <cell r="R1889" t="str">
            <v>356</v>
          </cell>
          <cell r="S1889" t="str">
            <v>356D3</v>
          </cell>
          <cell r="T1889" t="str">
            <v>1432</v>
          </cell>
          <cell r="U1889" t="str">
            <v>00</v>
          </cell>
          <cell r="V1889" t="str">
            <v>16</v>
          </cell>
          <cell r="W1889" t="str">
            <v>00605</v>
          </cell>
          <cell r="X1889" t="str">
            <v>1</v>
          </cell>
          <cell r="Y1889" t="str">
            <v>20</v>
          </cell>
          <cell r="Z1889" t="str">
            <v>150</v>
          </cell>
          <cell r="AA1889" t="str">
            <v>002</v>
          </cell>
          <cell r="AB1889">
            <v>2795.97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2795.97</v>
          </cell>
        </row>
        <row r="1890">
          <cell r="C1890" t="str">
            <v>37217220356D500605002</v>
          </cell>
          <cell r="D1890" t="str">
            <v>2018.29.02.012.2.1.1.2.1.11.045.7220.2.6.8.3.2.E.356.356D5.3721.00.16.00605.1.20.150.002</v>
          </cell>
          <cell r="E1890" t="str">
            <v>2018</v>
          </cell>
          <cell r="F1890" t="str">
            <v>29.02</v>
          </cell>
          <cell r="G1890" t="str">
            <v>012</v>
          </cell>
          <cell r="H1890" t="str">
            <v>2.1.1.2.1</v>
          </cell>
          <cell r="I1890" t="str">
            <v>11</v>
          </cell>
          <cell r="J1890" t="str">
            <v>045</v>
          </cell>
          <cell r="K1890" t="str">
            <v>7220</v>
          </cell>
          <cell r="L1890" t="str">
            <v>2</v>
          </cell>
          <cell r="M1890" t="str">
            <v>6</v>
          </cell>
          <cell r="N1890" t="str">
            <v>8</v>
          </cell>
          <cell r="O1890" t="str">
            <v>3</v>
          </cell>
          <cell r="P1890" t="str">
            <v>2</v>
          </cell>
          <cell r="Q1890" t="str">
            <v>E</v>
          </cell>
          <cell r="R1890" t="str">
            <v>356</v>
          </cell>
          <cell r="S1890" t="str">
            <v>356D5</v>
          </cell>
          <cell r="T1890" t="str">
            <v>3721</v>
          </cell>
          <cell r="U1890" t="str">
            <v>00</v>
          </cell>
          <cell r="V1890" t="str">
            <v>16</v>
          </cell>
          <cell r="W1890" t="str">
            <v>00605</v>
          </cell>
          <cell r="X1890" t="str">
            <v>1</v>
          </cell>
          <cell r="Y1890" t="str">
            <v>20</v>
          </cell>
          <cell r="Z1890" t="str">
            <v>150</v>
          </cell>
          <cell r="AA1890" t="str">
            <v>002</v>
          </cell>
          <cell r="AB1890">
            <v>6418.5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6418.5</v>
          </cell>
        </row>
        <row r="1891">
          <cell r="C1891" t="str">
            <v>13117230356D300605002</v>
          </cell>
          <cell r="D1891" t="str">
            <v>2018.29.02.012.2.1.1.2.1.11.045.7230.2.6.8.3.2.E.356.356D3.1311.00.16.00605.1.20.150.002</v>
          </cell>
          <cell r="E1891" t="str">
            <v>2018</v>
          </cell>
          <cell r="F1891" t="str">
            <v>29.02</v>
          </cell>
          <cell r="G1891" t="str">
            <v>012</v>
          </cell>
          <cell r="H1891" t="str">
            <v>2.1.1.2.1</v>
          </cell>
          <cell r="I1891" t="str">
            <v>11</v>
          </cell>
          <cell r="J1891" t="str">
            <v>045</v>
          </cell>
          <cell r="K1891" t="str">
            <v>7230</v>
          </cell>
          <cell r="L1891" t="str">
            <v>2</v>
          </cell>
          <cell r="M1891" t="str">
            <v>6</v>
          </cell>
          <cell r="N1891" t="str">
            <v>8</v>
          </cell>
          <cell r="O1891" t="str">
            <v>3</v>
          </cell>
          <cell r="P1891" t="str">
            <v>2</v>
          </cell>
          <cell r="Q1891" t="str">
            <v>E</v>
          </cell>
          <cell r="R1891" t="str">
            <v>356</v>
          </cell>
          <cell r="S1891" t="str">
            <v>356D3</v>
          </cell>
          <cell r="T1891" t="str">
            <v>1311</v>
          </cell>
          <cell r="U1891" t="str">
            <v>00</v>
          </cell>
          <cell r="V1891" t="str">
            <v>16</v>
          </cell>
          <cell r="W1891" t="str">
            <v>00605</v>
          </cell>
          <cell r="X1891" t="str">
            <v>1</v>
          </cell>
          <cell r="Y1891" t="str">
            <v>20</v>
          </cell>
          <cell r="Z1891" t="str">
            <v>150</v>
          </cell>
          <cell r="AA1891" t="str">
            <v>002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</row>
        <row r="1892">
          <cell r="C1892" t="str">
            <v>17137230356D300605002</v>
          </cell>
          <cell r="D1892" t="str">
            <v>2018.29.02.012.2.1.1.2.1.11.045.7230.2.6.8.3.2.E.356.356D3.1713.00.16.00605.1.20.150.002</v>
          </cell>
          <cell r="E1892" t="str">
            <v>2018</v>
          </cell>
          <cell r="F1892" t="str">
            <v>29.02</v>
          </cell>
          <cell r="G1892" t="str">
            <v>012</v>
          </cell>
          <cell r="H1892" t="str">
            <v>2.1.1.2.1</v>
          </cell>
          <cell r="I1892" t="str">
            <v>11</v>
          </cell>
          <cell r="J1892" t="str">
            <v>045</v>
          </cell>
          <cell r="K1892" t="str">
            <v>7230</v>
          </cell>
          <cell r="L1892" t="str">
            <v>2</v>
          </cell>
          <cell r="M1892" t="str">
            <v>6</v>
          </cell>
          <cell r="N1892" t="str">
            <v>8</v>
          </cell>
          <cell r="O1892" t="str">
            <v>3</v>
          </cell>
          <cell r="P1892" t="str">
            <v>2</v>
          </cell>
          <cell r="Q1892" t="str">
            <v>E</v>
          </cell>
          <cell r="R1892" t="str">
            <v>356</v>
          </cell>
          <cell r="S1892" t="str">
            <v>356D3</v>
          </cell>
          <cell r="T1892" t="str">
            <v>1713</v>
          </cell>
          <cell r="U1892" t="str">
            <v>00</v>
          </cell>
          <cell r="V1892" t="str">
            <v>16</v>
          </cell>
          <cell r="W1892" t="str">
            <v>00605</v>
          </cell>
          <cell r="X1892" t="str">
            <v>1</v>
          </cell>
          <cell r="Y1892" t="str">
            <v>20</v>
          </cell>
          <cell r="Z1892" t="str">
            <v>150</v>
          </cell>
          <cell r="AA1892" t="str">
            <v>002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</row>
        <row r="1893">
          <cell r="C1893" t="str">
            <v>17157230356D300605002</v>
          </cell>
          <cell r="D1893" t="str">
            <v>2018.29.02.012.2.1.1.2.1.11.045.7230.2.6.8.3.2.E.356.356D3.1715.00.16.00605.1.20.150.002</v>
          </cell>
          <cell r="E1893" t="str">
            <v>2018</v>
          </cell>
          <cell r="F1893" t="str">
            <v>29.02</v>
          </cell>
          <cell r="G1893" t="str">
            <v>012</v>
          </cell>
          <cell r="H1893" t="str">
            <v>2.1.1.2.1</v>
          </cell>
          <cell r="I1893" t="str">
            <v>11</v>
          </cell>
          <cell r="J1893" t="str">
            <v>045</v>
          </cell>
          <cell r="K1893" t="str">
            <v>7230</v>
          </cell>
          <cell r="L1893" t="str">
            <v>2</v>
          </cell>
          <cell r="M1893" t="str">
            <v>6</v>
          </cell>
          <cell r="N1893" t="str">
            <v>8</v>
          </cell>
          <cell r="O1893" t="str">
            <v>3</v>
          </cell>
          <cell r="P1893" t="str">
            <v>2</v>
          </cell>
          <cell r="Q1893" t="str">
            <v>E</v>
          </cell>
          <cell r="R1893" t="str">
            <v>356</v>
          </cell>
          <cell r="S1893" t="str">
            <v>356D3</v>
          </cell>
          <cell r="T1893" t="str">
            <v>1715</v>
          </cell>
          <cell r="U1893" t="str">
            <v>00</v>
          </cell>
          <cell r="V1893" t="str">
            <v>16</v>
          </cell>
          <cell r="W1893" t="str">
            <v>00605</v>
          </cell>
          <cell r="X1893" t="str">
            <v>1</v>
          </cell>
          <cell r="Y1893" t="str">
            <v>20</v>
          </cell>
          <cell r="Z1893" t="str">
            <v>150</v>
          </cell>
          <cell r="AA1893" t="str">
            <v>002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</row>
        <row r="1894">
          <cell r="C1894" t="str">
            <v>44137230356D300605002</v>
          </cell>
          <cell r="D1894" t="str">
            <v>2018.29.02.012.2.1.1.2.1.11.045.7230.2.6.8.3.2.E.356.356D3.4413.00.16.00605.1.20.150.002</v>
          </cell>
          <cell r="E1894" t="str">
            <v>2018</v>
          </cell>
          <cell r="F1894" t="str">
            <v>29.02</v>
          </cell>
          <cell r="G1894" t="str">
            <v>012</v>
          </cell>
          <cell r="H1894" t="str">
            <v>2.1.1.2.1</v>
          </cell>
          <cell r="I1894" t="str">
            <v>11</v>
          </cell>
          <cell r="J1894" t="str">
            <v>045</v>
          </cell>
          <cell r="K1894" t="str">
            <v>7230</v>
          </cell>
          <cell r="L1894" t="str">
            <v>2</v>
          </cell>
          <cell r="M1894" t="str">
            <v>6</v>
          </cell>
          <cell r="N1894" t="str">
            <v>8</v>
          </cell>
          <cell r="O1894" t="str">
            <v>3</v>
          </cell>
          <cell r="P1894" t="str">
            <v>2</v>
          </cell>
          <cell r="Q1894" t="str">
            <v>E</v>
          </cell>
          <cell r="R1894" t="str">
            <v>356</v>
          </cell>
          <cell r="S1894" t="str">
            <v>356D3</v>
          </cell>
          <cell r="T1894" t="str">
            <v>4413</v>
          </cell>
          <cell r="U1894" t="str">
            <v>00</v>
          </cell>
          <cell r="V1894" t="str">
            <v>16</v>
          </cell>
          <cell r="W1894" t="str">
            <v>00605</v>
          </cell>
          <cell r="X1894" t="str">
            <v>1</v>
          </cell>
          <cell r="Y1894" t="str">
            <v>20</v>
          </cell>
          <cell r="Z1894" t="str">
            <v>150</v>
          </cell>
          <cell r="AA1894" t="str">
            <v>002</v>
          </cell>
          <cell r="AB1894">
            <v>65140.01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65140.01</v>
          </cell>
        </row>
        <row r="1895">
          <cell r="C1895" t="str">
            <v>799150109000100405701</v>
          </cell>
          <cell r="D1895" t="str">
            <v>2018.29.02.012.2.1.1.2.1.11.045.5010.2.6.5.3.1.E.900.90001.7991.00.14.00405.1.20.150.701</v>
          </cell>
          <cell r="E1895" t="str">
            <v>2018</v>
          </cell>
          <cell r="F1895" t="str">
            <v>29.02</v>
          </cell>
          <cell r="G1895" t="str">
            <v>012</v>
          </cell>
          <cell r="H1895" t="str">
            <v>2.1.1.2.1</v>
          </cell>
          <cell r="I1895" t="str">
            <v>11</v>
          </cell>
          <cell r="J1895" t="str">
            <v>045</v>
          </cell>
          <cell r="K1895" t="str">
            <v>5010</v>
          </cell>
          <cell r="L1895" t="str">
            <v>2</v>
          </cell>
          <cell r="M1895" t="str">
            <v>6</v>
          </cell>
          <cell r="N1895" t="str">
            <v>5</v>
          </cell>
          <cell r="O1895" t="str">
            <v>3</v>
          </cell>
          <cell r="P1895" t="str">
            <v>1</v>
          </cell>
          <cell r="Q1895" t="str">
            <v>E</v>
          </cell>
          <cell r="R1895" t="str">
            <v>900</v>
          </cell>
          <cell r="S1895" t="str">
            <v>90001</v>
          </cell>
          <cell r="T1895" t="str">
            <v>7991</v>
          </cell>
          <cell r="U1895" t="str">
            <v>00</v>
          </cell>
          <cell r="V1895" t="str">
            <v>14</v>
          </cell>
          <cell r="W1895" t="str">
            <v>00405</v>
          </cell>
          <cell r="X1895" t="str">
            <v>1</v>
          </cell>
          <cell r="Y1895" t="str">
            <v>20</v>
          </cell>
          <cell r="Z1895" t="str">
            <v>150</v>
          </cell>
          <cell r="AA1895" t="str">
            <v>701</v>
          </cell>
          <cell r="AB1895">
            <v>593850.66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593850.66</v>
          </cell>
        </row>
        <row r="1896">
          <cell r="C1896" t="str">
            <v>132250249000100605002</v>
          </cell>
          <cell r="D1896" t="str">
            <v>2018.29.02.012.2.1.1.2.1.11.045.5024.2.6.5.3.1.E.900.90001.1322.00.16.00605.1.20.150.002</v>
          </cell>
          <cell r="E1896" t="str">
            <v>2018</v>
          </cell>
          <cell r="F1896" t="str">
            <v>29.02</v>
          </cell>
          <cell r="G1896" t="str">
            <v>012</v>
          </cell>
          <cell r="H1896" t="str">
            <v>2.1.1.2.1</v>
          </cell>
          <cell r="I1896" t="str">
            <v>11</v>
          </cell>
          <cell r="J1896" t="str">
            <v>045</v>
          </cell>
          <cell r="K1896" t="str">
            <v>5024</v>
          </cell>
          <cell r="L1896" t="str">
            <v>2</v>
          </cell>
          <cell r="M1896" t="str">
            <v>6</v>
          </cell>
          <cell r="N1896" t="str">
            <v>5</v>
          </cell>
          <cell r="O1896" t="str">
            <v>3</v>
          </cell>
          <cell r="P1896" t="str">
            <v>1</v>
          </cell>
          <cell r="Q1896" t="str">
            <v>E</v>
          </cell>
          <cell r="R1896" t="str">
            <v>900</v>
          </cell>
          <cell r="S1896" t="str">
            <v>90001</v>
          </cell>
          <cell r="T1896" t="str">
            <v>1322</v>
          </cell>
          <cell r="U1896" t="str">
            <v>00</v>
          </cell>
          <cell r="V1896" t="str">
            <v>16</v>
          </cell>
          <cell r="W1896" t="str">
            <v>00605</v>
          </cell>
          <cell r="X1896" t="str">
            <v>1</v>
          </cell>
          <cell r="Y1896" t="str">
            <v>20</v>
          </cell>
          <cell r="Z1896" t="str">
            <v>150</v>
          </cell>
          <cell r="AA1896" t="str">
            <v>002</v>
          </cell>
          <cell r="AB1896">
            <v>5406.1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5406.1</v>
          </cell>
        </row>
        <row r="1897">
          <cell r="C1897" t="str">
            <v>248150249000100404700</v>
          </cell>
          <cell r="D1897" t="str">
            <v>2018.29.02.012.2.1.1.2.1.11.045.5024.2.6.5.3.1.E.900.90001.2481.00.14.00404.1.20.150.700</v>
          </cell>
          <cell r="E1897" t="str">
            <v>2018</v>
          </cell>
          <cell r="F1897" t="str">
            <v>29.02</v>
          </cell>
          <cell r="G1897" t="str">
            <v>012</v>
          </cell>
          <cell r="H1897" t="str">
            <v>2.1.1.2.1</v>
          </cell>
          <cell r="I1897" t="str">
            <v>11</v>
          </cell>
          <cell r="J1897" t="str">
            <v>045</v>
          </cell>
          <cell r="K1897" t="str">
            <v>5024</v>
          </cell>
          <cell r="L1897" t="str">
            <v>2</v>
          </cell>
          <cell r="M1897" t="str">
            <v>6</v>
          </cell>
          <cell r="N1897" t="str">
            <v>5</v>
          </cell>
          <cell r="O1897" t="str">
            <v>3</v>
          </cell>
          <cell r="P1897" t="str">
            <v>1</v>
          </cell>
          <cell r="Q1897" t="str">
            <v>E</v>
          </cell>
          <cell r="R1897" t="str">
            <v>900</v>
          </cell>
          <cell r="S1897" t="str">
            <v>90001</v>
          </cell>
          <cell r="T1897" t="str">
            <v>2481</v>
          </cell>
          <cell r="U1897" t="str">
            <v>00</v>
          </cell>
          <cell r="V1897" t="str">
            <v>14</v>
          </cell>
          <cell r="W1897" t="str">
            <v>00404</v>
          </cell>
          <cell r="X1897" t="str">
            <v>1</v>
          </cell>
          <cell r="Y1897" t="str">
            <v>20</v>
          </cell>
          <cell r="Z1897" t="str">
            <v>150</v>
          </cell>
          <cell r="AA1897" t="str">
            <v>700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</row>
        <row r="1898">
          <cell r="C1898" t="str">
            <v>515150249000100615626</v>
          </cell>
          <cell r="D1898" t="str">
            <v>2018.29.02.012.2.1.1.2.1.11.045.5024.2.6.5.3.1.E.900.90001.5151.00.16.00615.2.20.150.626</v>
          </cell>
          <cell r="E1898" t="str">
            <v>2018</v>
          </cell>
          <cell r="F1898" t="str">
            <v>29.02</v>
          </cell>
          <cell r="G1898" t="str">
            <v>012</v>
          </cell>
          <cell r="H1898" t="str">
            <v>2.1.1.2.1</v>
          </cell>
          <cell r="I1898" t="str">
            <v>11</v>
          </cell>
          <cell r="J1898" t="str">
            <v>045</v>
          </cell>
          <cell r="K1898" t="str">
            <v>5024</v>
          </cell>
          <cell r="L1898" t="str">
            <v>2</v>
          </cell>
          <cell r="M1898" t="str">
            <v>6</v>
          </cell>
          <cell r="N1898" t="str">
            <v>5</v>
          </cell>
          <cell r="O1898" t="str">
            <v>3</v>
          </cell>
          <cell r="P1898" t="str">
            <v>1</v>
          </cell>
          <cell r="Q1898" t="str">
            <v>E</v>
          </cell>
          <cell r="R1898" t="str">
            <v>900</v>
          </cell>
          <cell r="S1898" t="str">
            <v>90001</v>
          </cell>
          <cell r="T1898" t="str">
            <v>5151</v>
          </cell>
          <cell r="U1898" t="str">
            <v>00</v>
          </cell>
          <cell r="V1898" t="str">
            <v>16</v>
          </cell>
          <cell r="W1898" t="str">
            <v>00615</v>
          </cell>
          <cell r="X1898" t="str">
            <v>2</v>
          </cell>
          <cell r="Y1898" t="str">
            <v>20</v>
          </cell>
          <cell r="Z1898" t="str">
            <v>150</v>
          </cell>
          <cell r="AA1898" t="str">
            <v>626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</row>
        <row r="1899">
          <cell r="C1899" t="str">
            <v>132150259000100605002</v>
          </cell>
          <cell r="D1899" t="str">
            <v>2018.29.02.012.2.1.1.2.1.11.045.5025.2.6.5.3.1.E.900.90001.1321.00.16.00605.1.20.150.002</v>
          </cell>
          <cell r="E1899" t="str">
            <v>2018</v>
          </cell>
          <cell r="F1899" t="str">
            <v>29.02</v>
          </cell>
          <cell r="G1899" t="str">
            <v>012</v>
          </cell>
          <cell r="H1899" t="str">
            <v>2.1.1.2.1</v>
          </cell>
          <cell r="I1899" t="str">
            <v>11</v>
          </cell>
          <cell r="J1899" t="str">
            <v>045</v>
          </cell>
          <cell r="K1899" t="str">
            <v>5025</v>
          </cell>
          <cell r="L1899" t="str">
            <v>2</v>
          </cell>
          <cell r="M1899" t="str">
            <v>6</v>
          </cell>
          <cell r="N1899" t="str">
            <v>5</v>
          </cell>
          <cell r="O1899" t="str">
            <v>3</v>
          </cell>
          <cell r="P1899" t="str">
            <v>1</v>
          </cell>
          <cell r="Q1899" t="str">
            <v>E</v>
          </cell>
          <cell r="R1899" t="str">
            <v>900</v>
          </cell>
          <cell r="S1899" t="str">
            <v>90001</v>
          </cell>
          <cell r="T1899" t="str">
            <v>1321</v>
          </cell>
          <cell r="U1899" t="str">
            <v>00</v>
          </cell>
          <cell r="V1899" t="str">
            <v>16</v>
          </cell>
          <cell r="W1899" t="str">
            <v>00605</v>
          </cell>
          <cell r="X1899" t="str">
            <v>1</v>
          </cell>
          <cell r="Y1899" t="str">
            <v>20</v>
          </cell>
          <cell r="Z1899" t="str">
            <v>150</v>
          </cell>
          <cell r="AA1899" t="str">
            <v>002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</row>
        <row r="1900">
          <cell r="C1900" t="str">
            <v>392150269000100605002</v>
          </cell>
          <cell r="D1900" t="str">
            <v>2018.29.02.012.2.1.1.2.1.11.045.5026.2.6.5.3.1.E.900.90001.3921.00.16.00605.1.20.150.002</v>
          </cell>
          <cell r="E1900" t="str">
            <v>2018</v>
          </cell>
          <cell r="F1900" t="str">
            <v>29.02</v>
          </cell>
          <cell r="G1900" t="str">
            <v>012</v>
          </cell>
          <cell r="H1900" t="str">
            <v>2.1.1.2.1</v>
          </cell>
          <cell r="I1900" t="str">
            <v>11</v>
          </cell>
          <cell r="J1900" t="str">
            <v>045</v>
          </cell>
          <cell r="K1900" t="str">
            <v>5026</v>
          </cell>
          <cell r="L1900" t="str">
            <v>2</v>
          </cell>
          <cell r="M1900" t="str">
            <v>6</v>
          </cell>
          <cell r="N1900" t="str">
            <v>5</v>
          </cell>
          <cell r="O1900" t="str">
            <v>3</v>
          </cell>
          <cell r="P1900" t="str">
            <v>1</v>
          </cell>
          <cell r="Q1900" t="str">
            <v>E</v>
          </cell>
          <cell r="R1900" t="str">
            <v>900</v>
          </cell>
          <cell r="S1900" t="str">
            <v>90001</v>
          </cell>
          <cell r="T1900" t="str">
            <v>3921</v>
          </cell>
          <cell r="U1900" t="str">
            <v>00</v>
          </cell>
          <cell r="V1900" t="str">
            <v>16</v>
          </cell>
          <cell r="W1900" t="str">
            <v>00605</v>
          </cell>
          <cell r="X1900" t="str">
            <v>1</v>
          </cell>
          <cell r="Y1900" t="str">
            <v>20</v>
          </cell>
          <cell r="Z1900" t="str">
            <v>150</v>
          </cell>
          <cell r="AA1900" t="str">
            <v>002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</row>
        <row r="1901">
          <cell r="C1901" t="str">
            <v>249150699000100404700</v>
          </cell>
          <cell r="D1901" t="str">
            <v>2018.29.02.012.2.1.1.2.1.11.045.5069.2.6.5.3.1.E.900.90001.2491.00.14.00404.1.20.150.700</v>
          </cell>
          <cell r="E1901" t="str">
            <v>2018</v>
          </cell>
          <cell r="F1901" t="str">
            <v>29.02</v>
          </cell>
          <cell r="G1901" t="str">
            <v>012</v>
          </cell>
          <cell r="H1901" t="str">
            <v>2.1.1.2.1</v>
          </cell>
          <cell r="I1901" t="str">
            <v>11</v>
          </cell>
          <cell r="J1901" t="str">
            <v>045</v>
          </cell>
          <cell r="K1901" t="str">
            <v>5069</v>
          </cell>
          <cell r="L1901" t="str">
            <v>2</v>
          </cell>
          <cell r="M1901" t="str">
            <v>6</v>
          </cell>
          <cell r="N1901" t="str">
            <v>5</v>
          </cell>
          <cell r="O1901" t="str">
            <v>3</v>
          </cell>
          <cell r="P1901" t="str">
            <v>1</v>
          </cell>
          <cell r="Q1901" t="str">
            <v>E</v>
          </cell>
          <cell r="R1901" t="str">
            <v>900</v>
          </cell>
          <cell r="S1901" t="str">
            <v>90001</v>
          </cell>
          <cell r="T1901" t="str">
            <v>2491</v>
          </cell>
          <cell r="U1901" t="str">
            <v>00</v>
          </cell>
          <cell r="V1901" t="str">
            <v>14</v>
          </cell>
          <cell r="W1901" t="str">
            <v>00404</v>
          </cell>
          <cell r="X1901" t="str">
            <v>1</v>
          </cell>
          <cell r="Y1901" t="str">
            <v>20</v>
          </cell>
          <cell r="Z1901" t="str">
            <v>150</v>
          </cell>
          <cell r="AA1901" t="str">
            <v>700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</row>
        <row r="1902">
          <cell r="C1902" t="str">
            <v>132250719000100605002</v>
          </cell>
          <cell r="D1902" t="str">
            <v>2018.29.02.012.2.1.1.2.1.11.045.5071.2.6.5.3.1.E.900.90001.1322.00.16.00605.1.20.150.002</v>
          </cell>
          <cell r="E1902" t="str">
            <v>2018</v>
          </cell>
          <cell r="F1902" t="str">
            <v>29.02</v>
          </cell>
          <cell r="G1902" t="str">
            <v>012</v>
          </cell>
          <cell r="H1902" t="str">
            <v>2.1.1.2.1</v>
          </cell>
          <cell r="I1902" t="str">
            <v>11</v>
          </cell>
          <cell r="J1902" t="str">
            <v>045</v>
          </cell>
          <cell r="K1902" t="str">
            <v>5071</v>
          </cell>
          <cell r="L1902" t="str">
            <v>2</v>
          </cell>
          <cell r="M1902" t="str">
            <v>6</v>
          </cell>
          <cell r="N1902" t="str">
            <v>5</v>
          </cell>
          <cell r="O1902" t="str">
            <v>3</v>
          </cell>
          <cell r="P1902" t="str">
            <v>1</v>
          </cell>
          <cell r="Q1902" t="str">
            <v>E</v>
          </cell>
          <cell r="R1902" t="str">
            <v>900</v>
          </cell>
          <cell r="S1902" t="str">
            <v>90001</v>
          </cell>
          <cell r="T1902" t="str">
            <v>1322</v>
          </cell>
          <cell r="U1902" t="str">
            <v>00</v>
          </cell>
          <cell r="V1902" t="str">
            <v>16</v>
          </cell>
          <cell r="W1902" t="str">
            <v>00605</v>
          </cell>
          <cell r="X1902" t="str">
            <v>1</v>
          </cell>
          <cell r="Y1902" t="str">
            <v>20</v>
          </cell>
          <cell r="Z1902" t="str">
            <v>150</v>
          </cell>
          <cell r="AA1902" t="str">
            <v>002</v>
          </cell>
          <cell r="AB1902">
            <v>4424.3599999999997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4424.3599999999997</v>
          </cell>
        </row>
        <row r="1903">
          <cell r="C1903" t="str">
            <v>171550729000100605002</v>
          </cell>
          <cell r="D1903" t="str">
            <v>2018.29.02.012.2.1.1.2.1.11.045.5072.2.6.5.3.1.E.900.90001.1715.00.16.00605.1.20.150.002</v>
          </cell>
          <cell r="E1903" t="str">
            <v>2018</v>
          </cell>
          <cell r="F1903" t="str">
            <v>29.02</v>
          </cell>
          <cell r="G1903" t="str">
            <v>012</v>
          </cell>
          <cell r="H1903" t="str">
            <v>2.1.1.2.1</v>
          </cell>
          <cell r="I1903" t="str">
            <v>11</v>
          </cell>
          <cell r="J1903" t="str">
            <v>045</v>
          </cell>
          <cell r="K1903" t="str">
            <v>5072</v>
          </cell>
          <cell r="L1903" t="str">
            <v>2</v>
          </cell>
          <cell r="M1903" t="str">
            <v>6</v>
          </cell>
          <cell r="N1903" t="str">
            <v>5</v>
          </cell>
          <cell r="O1903" t="str">
            <v>3</v>
          </cell>
          <cell r="P1903" t="str">
            <v>1</v>
          </cell>
          <cell r="Q1903" t="str">
            <v>E</v>
          </cell>
          <cell r="R1903" t="str">
            <v>900</v>
          </cell>
          <cell r="S1903" t="str">
            <v>90001</v>
          </cell>
          <cell r="T1903" t="str">
            <v>1715</v>
          </cell>
          <cell r="U1903" t="str">
            <v>00</v>
          </cell>
          <cell r="V1903" t="str">
            <v>16</v>
          </cell>
          <cell r="W1903" t="str">
            <v>00605</v>
          </cell>
          <cell r="X1903" t="str">
            <v>1</v>
          </cell>
          <cell r="Y1903" t="str">
            <v>20</v>
          </cell>
          <cell r="Z1903" t="str">
            <v>150</v>
          </cell>
          <cell r="AA1903" t="str">
            <v>002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</row>
        <row r="1904">
          <cell r="C1904" t="str">
            <v>142150739000100605002</v>
          </cell>
          <cell r="D1904" t="str">
            <v>2018.29.02.012.2.1.1.2.1.11.045.5073.2.6.5.3.1.E.900.90001.1421.00.16.00605.1.20.150.002</v>
          </cell>
          <cell r="E1904" t="str">
            <v>2018</v>
          </cell>
          <cell r="F1904" t="str">
            <v>29.02</v>
          </cell>
          <cell r="G1904" t="str">
            <v>012</v>
          </cell>
          <cell r="H1904" t="str">
            <v>2.1.1.2.1</v>
          </cell>
          <cell r="I1904" t="str">
            <v>11</v>
          </cell>
          <cell r="J1904" t="str">
            <v>045</v>
          </cell>
          <cell r="K1904" t="str">
            <v>5073</v>
          </cell>
          <cell r="L1904" t="str">
            <v>2</v>
          </cell>
          <cell r="M1904" t="str">
            <v>6</v>
          </cell>
          <cell r="N1904" t="str">
            <v>5</v>
          </cell>
          <cell r="O1904" t="str">
            <v>3</v>
          </cell>
          <cell r="P1904" t="str">
            <v>1</v>
          </cell>
          <cell r="Q1904" t="str">
            <v>E</v>
          </cell>
          <cell r="R1904" t="str">
            <v>900</v>
          </cell>
          <cell r="S1904" t="str">
            <v>90001</v>
          </cell>
          <cell r="T1904" t="str">
            <v>1421</v>
          </cell>
          <cell r="U1904" t="str">
            <v>00</v>
          </cell>
          <cell r="V1904" t="str">
            <v>16</v>
          </cell>
          <cell r="W1904" t="str">
            <v>00605</v>
          </cell>
          <cell r="X1904" t="str">
            <v>1</v>
          </cell>
          <cell r="Y1904" t="str">
            <v>20</v>
          </cell>
          <cell r="Z1904" t="str">
            <v>150</v>
          </cell>
          <cell r="AA1904" t="str">
            <v>002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</row>
        <row r="1905">
          <cell r="C1905" t="str">
            <v>171550749000100605002</v>
          </cell>
          <cell r="D1905" t="str">
            <v>2018.29.02.012.2.1.1.2.1.11.045.5074.2.6.5.3.1.E.900.90001.1715.00.16.00605.1.20.150.002</v>
          </cell>
          <cell r="E1905" t="str">
            <v>2018</v>
          </cell>
          <cell r="F1905" t="str">
            <v>29.02</v>
          </cell>
          <cell r="G1905" t="str">
            <v>012</v>
          </cell>
          <cell r="H1905" t="str">
            <v>2.1.1.2.1</v>
          </cell>
          <cell r="I1905" t="str">
            <v>11</v>
          </cell>
          <cell r="J1905" t="str">
            <v>045</v>
          </cell>
          <cell r="K1905" t="str">
            <v>5074</v>
          </cell>
          <cell r="L1905" t="str">
            <v>2</v>
          </cell>
          <cell r="M1905" t="str">
            <v>6</v>
          </cell>
          <cell r="N1905" t="str">
            <v>5</v>
          </cell>
          <cell r="O1905" t="str">
            <v>3</v>
          </cell>
          <cell r="P1905" t="str">
            <v>1</v>
          </cell>
          <cell r="Q1905" t="str">
            <v>E</v>
          </cell>
          <cell r="R1905" t="str">
            <v>900</v>
          </cell>
          <cell r="S1905" t="str">
            <v>90001</v>
          </cell>
          <cell r="T1905" t="str">
            <v>1715</v>
          </cell>
          <cell r="U1905" t="str">
            <v>00</v>
          </cell>
          <cell r="V1905" t="str">
            <v>16</v>
          </cell>
          <cell r="W1905" t="str">
            <v>00605</v>
          </cell>
          <cell r="X1905" t="str">
            <v>1</v>
          </cell>
          <cell r="Y1905" t="str">
            <v>20</v>
          </cell>
          <cell r="Z1905" t="str">
            <v>150</v>
          </cell>
          <cell r="AA1905" t="str">
            <v>002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</row>
        <row r="1906">
          <cell r="C1906" t="str">
            <v>336350749000100605002</v>
          </cell>
          <cell r="D1906" t="str">
            <v>2018.29.02.012.2.1.1.2.1.11.045.5074.2.6.5.3.1.E.900.90001.3363.00.16.00605.1.20.150.002</v>
          </cell>
          <cell r="E1906" t="str">
            <v>2018</v>
          </cell>
          <cell r="F1906" t="str">
            <v>29.02</v>
          </cell>
          <cell r="G1906" t="str">
            <v>012</v>
          </cell>
          <cell r="H1906" t="str">
            <v>2.1.1.2.1</v>
          </cell>
          <cell r="I1906" t="str">
            <v>11</v>
          </cell>
          <cell r="J1906" t="str">
            <v>045</v>
          </cell>
          <cell r="K1906" t="str">
            <v>5074</v>
          </cell>
          <cell r="L1906" t="str">
            <v>2</v>
          </cell>
          <cell r="M1906" t="str">
            <v>6</v>
          </cell>
          <cell r="N1906" t="str">
            <v>5</v>
          </cell>
          <cell r="O1906" t="str">
            <v>3</v>
          </cell>
          <cell r="P1906" t="str">
            <v>1</v>
          </cell>
          <cell r="Q1906" t="str">
            <v>E</v>
          </cell>
          <cell r="R1906" t="str">
            <v>900</v>
          </cell>
          <cell r="S1906" t="str">
            <v>90001</v>
          </cell>
          <cell r="T1906" t="str">
            <v>3363</v>
          </cell>
          <cell r="U1906" t="str">
            <v>00</v>
          </cell>
          <cell r="V1906" t="str">
            <v>16</v>
          </cell>
          <cell r="W1906" t="str">
            <v>00605</v>
          </cell>
          <cell r="X1906" t="str">
            <v>1</v>
          </cell>
          <cell r="Y1906" t="str">
            <v>20</v>
          </cell>
          <cell r="Z1906" t="str">
            <v>150</v>
          </cell>
          <cell r="AA1906" t="str">
            <v>002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</row>
        <row r="1907">
          <cell r="C1907" t="str">
            <v>211150763580100605002</v>
          </cell>
          <cell r="D1907" t="str">
            <v>2018.29.02.012.2.1.1.2.1.11.045.5076.2.6.5.3.1.E.358.35801.2111.00.14.00605.1.20.150.002</v>
          </cell>
          <cell r="E1907" t="str">
            <v>2018</v>
          </cell>
          <cell r="F1907" t="str">
            <v>29.02</v>
          </cell>
          <cell r="G1907" t="str">
            <v>012</v>
          </cell>
          <cell r="H1907" t="str">
            <v>2.1.1.2.1</v>
          </cell>
          <cell r="I1907" t="str">
            <v>11</v>
          </cell>
          <cell r="J1907" t="str">
            <v>045</v>
          </cell>
          <cell r="K1907" t="str">
            <v>5076</v>
          </cell>
          <cell r="L1907" t="str">
            <v>2</v>
          </cell>
          <cell r="M1907" t="str">
            <v>6</v>
          </cell>
          <cell r="N1907" t="str">
            <v>5</v>
          </cell>
          <cell r="O1907" t="str">
            <v>3</v>
          </cell>
          <cell r="P1907" t="str">
            <v>1</v>
          </cell>
          <cell r="Q1907" t="str">
            <v>E</v>
          </cell>
          <cell r="R1907" t="str">
            <v>358</v>
          </cell>
          <cell r="S1907" t="str">
            <v>35801</v>
          </cell>
          <cell r="T1907" t="str">
            <v>2111</v>
          </cell>
          <cell r="U1907" t="str">
            <v>00</v>
          </cell>
          <cell r="V1907" t="str">
            <v>14</v>
          </cell>
          <cell r="W1907" t="str">
            <v>00605</v>
          </cell>
          <cell r="X1907" t="str">
            <v>1</v>
          </cell>
          <cell r="Y1907" t="str">
            <v>20</v>
          </cell>
          <cell r="Z1907" t="str">
            <v>150</v>
          </cell>
          <cell r="AA1907" t="str">
            <v>002</v>
          </cell>
          <cell r="AB1907">
            <v>2026.82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2026.82</v>
          </cell>
        </row>
        <row r="1908">
          <cell r="C1908" t="str">
            <v>171250779000100605002</v>
          </cell>
          <cell r="D1908" t="str">
            <v>2018.29.02.012.2.1.1.2.1.11.045.5077.2.6.5.3.1.E.900.90001.1712.00.16.00605.1.20.150.002</v>
          </cell>
          <cell r="E1908" t="str">
            <v>2018</v>
          </cell>
          <cell r="F1908" t="str">
            <v>29.02</v>
          </cell>
          <cell r="G1908" t="str">
            <v>012</v>
          </cell>
          <cell r="H1908" t="str">
            <v>2.1.1.2.1</v>
          </cell>
          <cell r="I1908" t="str">
            <v>11</v>
          </cell>
          <cell r="J1908" t="str">
            <v>045</v>
          </cell>
          <cell r="K1908" t="str">
            <v>5077</v>
          </cell>
          <cell r="L1908" t="str">
            <v>2</v>
          </cell>
          <cell r="M1908" t="str">
            <v>6</v>
          </cell>
          <cell r="N1908" t="str">
            <v>5</v>
          </cell>
          <cell r="O1908" t="str">
            <v>3</v>
          </cell>
          <cell r="P1908" t="str">
            <v>1</v>
          </cell>
          <cell r="Q1908" t="str">
            <v>E</v>
          </cell>
          <cell r="R1908" t="str">
            <v>900</v>
          </cell>
          <cell r="S1908" t="str">
            <v>90001</v>
          </cell>
          <cell r="T1908" t="str">
            <v>1712</v>
          </cell>
          <cell r="U1908" t="str">
            <v>00</v>
          </cell>
          <cell r="V1908" t="str">
            <v>16</v>
          </cell>
          <cell r="W1908" t="str">
            <v>00605</v>
          </cell>
          <cell r="X1908" t="str">
            <v>1</v>
          </cell>
          <cell r="Y1908" t="str">
            <v>20</v>
          </cell>
          <cell r="Z1908" t="str">
            <v>150</v>
          </cell>
          <cell r="AA1908" t="str">
            <v>002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</row>
        <row r="1909">
          <cell r="C1909" t="str">
            <v>357150819000100404700</v>
          </cell>
          <cell r="D1909" t="str">
            <v>2018.29.02.012.2.1.1.2.1.11.045.5081.2.6.5.3.1.E.900.90001.3571.00.14.00404.1.20.150.700</v>
          </cell>
          <cell r="E1909" t="str">
            <v>2018</v>
          </cell>
          <cell r="F1909" t="str">
            <v>29.02</v>
          </cell>
          <cell r="G1909" t="str">
            <v>012</v>
          </cell>
          <cell r="H1909" t="str">
            <v>2.1.1.2.1</v>
          </cell>
          <cell r="I1909" t="str">
            <v>11</v>
          </cell>
          <cell r="J1909" t="str">
            <v>045</v>
          </cell>
          <cell r="K1909" t="str">
            <v>5081</v>
          </cell>
          <cell r="L1909" t="str">
            <v>2</v>
          </cell>
          <cell r="M1909" t="str">
            <v>6</v>
          </cell>
          <cell r="N1909" t="str">
            <v>5</v>
          </cell>
          <cell r="O1909" t="str">
            <v>3</v>
          </cell>
          <cell r="P1909" t="str">
            <v>1</v>
          </cell>
          <cell r="Q1909" t="str">
            <v>E</v>
          </cell>
          <cell r="R1909" t="str">
            <v>900</v>
          </cell>
          <cell r="S1909" t="str">
            <v>90001</v>
          </cell>
          <cell r="T1909" t="str">
            <v>3571</v>
          </cell>
          <cell r="U1909" t="str">
            <v>00</v>
          </cell>
          <cell r="V1909" t="str">
            <v>14</v>
          </cell>
          <cell r="W1909" t="str">
            <v>00404</v>
          </cell>
          <cell r="X1909" t="str">
            <v>1</v>
          </cell>
          <cell r="Y1909" t="str">
            <v>20</v>
          </cell>
          <cell r="Z1909" t="str">
            <v>150</v>
          </cell>
          <cell r="AA1909" t="str">
            <v>700</v>
          </cell>
          <cell r="AB1909">
            <v>98231.33</v>
          </cell>
          <cell r="AC1909">
            <v>98231.33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</row>
        <row r="1910">
          <cell r="C1910" t="str">
            <v>171550909000100605002</v>
          </cell>
          <cell r="D1910" t="str">
            <v>2018.29.02.012.2.1.1.2.1.11.045.5090.2.6.5.3.1.E.900.90001.1715.00.16.00605.1.20.150.002</v>
          </cell>
          <cell r="E1910" t="str">
            <v>2018</v>
          </cell>
          <cell r="F1910" t="str">
            <v>29.02</v>
          </cell>
          <cell r="G1910" t="str">
            <v>012</v>
          </cell>
          <cell r="H1910" t="str">
            <v>2.1.1.2.1</v>
          </cell>
          <cell r="I1910" t="str">
            <v>11</v>
          </cell>
          <cell r="J1910" t="str">
            <v>045</v>
          </cell>
          <cell r="K1910" t="str">
            <v>5090</v>
          </cell>
          <cell r="L1910" t="str">
            <v>2</v>
          </cell>
          <cell r="M1910" t="str">
            <v>6</v>
          </cell>
          <cell r="N1910" t="str">
            <v>5</v>
          </cell>
          <cell r="O1910" t="str">
            <v>3</v>
          </cell>
          <cell r="P1910" t="str">
            <v>1</v>
          </cell>
          <cell r="Q1910" t="str">
            <v>E</v>
          </cell>
          <cell r="R1910" t="str">
            <v>900</v>
          </cell>
          <cell r="S1910" t="str">
            <v>90001</v>
          </cell>
          <cell r="T1910" t="str">
            <v>1715</v>
          </cell>
          <cell r="U1910" t="str">
            <v>00</v>
          </cell>
          <cell r="V1910" t="str">
            <v>16</v>
          </cell>
          <cell r="W1910" t="str">
            <v>00605</v>
          </cell>
          <cell r="X1910" t="str">
            <v>1</v>
          </cell>
          <cell r="Y1910" t="str">
            <v>20</v>
          </cell>
          <cell r="Z1910" t="str">
            <v>150</v>
          </cell>
          <cell r="AA1910" t="str">
            <v>002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</row>
        <row r="1911">
          <cell r="C1911" t="str">
            <v>171251319000100605002</v>
          </cell>
          <cell r="D1911" t="str">
            <v>2018.29.02.012.2.1.1.2.1.11.045.5131.2.6.5.3.1.E.900.90001.1712.00.16.00605.1.20.150.002</v>
          </cell>
          <cell r="E1911" t="str">
            <v>2018</v>
          </cell>
          <cell r="F1911" t="str">
            <v>29.02</v>
          </cell>
          <cell r="G1911" t="str">
            <v>012</v>
          </cell>
          <cell r="H1911" t="str">
            <v>2.1.1.2.1</v>
          </cell>
          <cell r="I1911" t="str">
            <v>11</v>
          </cell>
          <cell r="J1911" t="str">
            <v>045</v>
          </cell>
          <cell r="K1911" t="str">
            <v>5131</v>
          </cell>
          <cell r="L1911" t="str">
            <v>2</v>
          </cell>
          <cell r="M1911" t="str">
            <v>6</v>
          </cell>
          <cell r="N1911" t="str">
            <v>5</v>
          </cell>
          <cell r="O1911" t="str">
            <v>3</v>
          </cell>
          <cell r="P1911" t="str">
            <v>1</v>
          </cell>
          <cell r="Q1911" t="str">
            <v>E</v>
          </cell>
          <cell r="R1911" t="str">
            <v>900</v>
          </cell>
          <cell r="S1911" t="str">
            <v>90001</v>
          </cell>
          <cell r="T1911" t="str">
            <v>1712</v>
          </cell>
          <cell r="U1911" t="str">
            <v>00</v>
          </cell>
          <cell r="V1911" t="str">
            <v>16</v>
          </cell>
          <cell r="W1911" t="str">
            <v>00605</v>
          </cell>
          <cell r="X1911" t="str">
            <v>1</v>
          </cell>
          <cell r="Y1911" t="str">
            <v>20</v>
          </cell>
          <cell r="Z1911" t="str">
            <v>150</v>
          </cell>
          <cell r="AA1911" t="str">
            <v>002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</row>
        <row r="1912">
          <cell r="C1912" t="str">
            <v>113151459000100605002</v>
          </cell>
          <cell r="D1912" t="str">
            <v>2018.29.02.012.2.1.1.2.1.11.045.5145.2.6.5.3.1.E.900.90001.1131.00.16.00605.1.20.150.002</v>
          </cell>
          <cell r="E1912" t="str">
            <v>2018</v>
          </cell>
          <cell r="F1912" t="str">
            <v>29.02</v>
          </cell>
          <cell r="G1912" t="str">
            <v>012</v>
          </cell>
          <cell r="H1912" t="str">
            <v>2.1.1.2.1</v>
          </cell>
          <cell r="I1912" t="str">
            <v>11</v>
          </cell>
          <cell r="J1912" t="str">
            <v>045</v>
          </cell>
          <cell r="K1912" t="str">
            <v>5145</v>
          </cell>
          <cell r="L1912" t="str">
            <v>2</v>
          </cell>
          <cell r="M1912" t="str">
            <v>6</v>
          </cell>
          <cell r="N1912" t="str">
            <v>5</v>
          </cell>
          <cell r="O1912" t="str">
            <v>3</v>
          </cell>
          <cell r="P1912" t="str">
            <v>1</v>
          </cell>
          <cell r="Q1912" t="str">
            <v>E</v>
          </cell>
          <cell r="R1912" t="str">
            <v>900</v>
          </cell>
          <cell r="S1912" t="str">
            <v>90001</v>
          </cell>
          <cell r="T1912" t="str">
            <v>1131</v>
          </cell>
          <cell r="U1912" t="str">
            <v>00</v>
          </cell>
          <cell r="V1912" t="str">
            <v>16</v>
          </cell>
          <cell r="W1912" t="str">
            <v>00605</v>
          </cell>
          <cell r="X1912" t="str">
            <v>1</v>
          </cell>
          <cell r="Y1912" t="str">
            <v>20</v>
          </cell>
          <cell r="Z1912" t="str">
            <v>150</v>
          </cell>
          <cell r="AA1912" t="str">
            <v>002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</row>
        <row r="1913">
          <cell r="C1913" t="str">
            <v>143151459000100605002</v>
          </cell>
          <cell r="D1913" t="str">
            <v>2018.29.02.012.2.1.1.2.1.11.045.5145.2.6.5.3.1.E.900.90001.1431.00.16.00605.1.20.150.002</v>
          </cell>
          <cell r="E1913" t="str">
            <v>2018</v>
          </cell>
          <cell r="F1913" t="str">
            <v>29.02</v>
          </cell>
          <cell r="G1913" t="str">
            <v>012</v>
          </cell>
          <cell r="H1913" t="str">
            <v>2.1.1.2.1</v>
          </cell>
          <cell r="I1913" t="str">
            <v>11</v>
          </cell>
          <cell r="J1913" t="str">
            <v>045</v>
          </cell>
          <cell r="K1913" t="str">
            <v>5145</v>
          </cell>
          <cell r="L1913" t="str">
            <v>2</v>
          </cell>
          <cell r="M1913" t="str">
            <v>6</v>
          </cell>
          <cell r="N1913" t="str">
            <v>5</v>
          </cell>
          <cell r="O1913" t="str">
            <v>3</v>
          </cell>
          <cell r="P1913" t="str">
            <v>1</v>
          </cell>
          <cell r="Q1913" t="str">
            <v>E</v>
          </cell>
          <cell r="R1913" t="str">
            <v>900</v>
          </cell>
          <cell r="S1913" t="str">
            <v>90001</v>
          </cell>
          <cell r="T1913" t="str">
            <v>1431</v>
          </cell>
          <cell r="U1913" t="str">
            <v>00</v>
          </cell>
          <cell r="V1913" t="str">
            <v>16</v>
          </cell>
          <cell r="W1913" t="str">
            <v>00605</v>
          </cell>
          <cell r="X1913" t="str">
            <v>1</v>
          </cell>
          <cell r="Y1913" t="str">
            <v>20</v>
          </cell>
          <cell r="Z1913" t="str">
            <v>150</v>
          </cell>
          <cell r="AA1913" t="str">
            <v>002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</row>
        <row r="1914">
          <cell r="C1914" t="str">
            <v>375151459000100605002</v>
          </cell>
          <cell r="D1914" t="str">
            <v>2018.29.02.012.2.1.1.2.1.11.045.5145.2.6.5.3.1.E.900.90001.3751.00.16.00605.1.20.150.002</v>
          </cell>
          <cell r="E1914" t="str">
            <v>2018</v>
          </cell>
          <cell r="F1914" t="str">
            <v>29.02</v>
          </cell>
          <cell r="G1914" t="str">
            <v>012</v>
          </cell>
          <cell r="H1914" t="str">
            <v>2.1.1.2.1</v>
          </cell>
          <cell r="I1914" t="str">
            <v>11</v>
          </cell>
          <cell r="J1914" t="str">
            <v>045</v>
          </cell>
          <cell r="K1914" t="str">
            <v>5145</v>
          </cell>
          <cell r="L1914" t="str">
            <v>2</v>
          </cell>
          <cell r="M1914" t="str">
            <v>6</v>
          </cell>
          <cell r="N1914" t="str">
            <v>5</v>
          </cell>
          <cell r="O1914" t="str">
            <v>3</v>
          </cell>
          <cell r="P1914" t="str">
            <v>1</v>
          </cell>
          <cell r="Q1914" t="str">
            <v>E</v>
          </cell>
          <cell r="R1914" t="str">
            <v>900</v>
          </cell>
          <cell r="S1914" t="str">
            <v>90001</v>
          </cell>
          <cell r="T1914" t="str">
            <v>3751</v>
          </cell>
          <cell r="U1914" t="str">
            <v>00</v>
          </cell>
          <cell r="V1914" t="str">
            <v>16</v>
          </cell>
          <cell r="W1914" t="str">
            <v>00605</v>
          </cell>
          <cell r="X1914" t="str">
            <v>1</v>
          </cell>
          <cell r="Y1914" t="str">
            <v>20</v>
          </cell>
          <cell r="Z1914" t="str">
            <v>150</v>
          </cell>
          <cell r="AA1914" t="str">
            <v>002</v>
          </cell>
          <cell r="AB1914">
            <v>2000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2000</v>
          </cell>
        </row>
        <row r="1915">
          <cell r="C1915" t="str">
            <v>357251839000100404700</v>
          </cell>
          <cell r="D1915" t="str">
            <v>2018.29.02.012.2.1.1.2.1.11.045.5183.2.6.5.3.1.E.900.90001.3572.00.14.00404.1.20.150.700</v>
          </cell>
          <cell r="E1915" t="str">
            <v>2018</v>
          </cell>
          <cell r="F1915" t="str">
            <v>29.02</v>
          </cell>
          <cell r="G1915" t="str">
            <v>012</v>
          </cell>
          <cell r="H1915" t="str">
            <v>2.1.1.2.1</v>
          </cell>
          <cell r="I1915" t="str">
            <v>11</v>
          </cell>
          <cell r="J1915" t="str">
            <v>045</v>
          </cell>
          <cell r="K1915" t="str">
            <v>5183</v>
          </cell>
          <cell r="L1915" t="str">
            <v>2</v>
          </cell>
          <cell r="M1915" t="str">
            <v>6</v>
          </cell>
          <cell r="N1915" t="str">
            <v>5</v>
          </cell>
          <cell r="O1915" t="str">
            <v>3</v>
          </cell>
          <cell r="P1915" t="str">
            <v>1</v>
          </cell>
          <cell r="Q1915" t="str">
            <v>E</v>
          </cell>
          <cell r="R1915" t="str">
            <v>900</v>
          </cell>
          <cell r="S1915" t="str">
            <v>90001</v>
          </cell>
          <cell r="T1915" t="str">
            <v>3572</v>
          </cell>
          <cell r="U1915" t="str">
            <v>00</v>
          </cell>
          <cell r="V1915" t="str">
            <v>14</v>
          </cell>
          <cell r="W1915" t="str">
            <v>00404</v>
          </cell>
          <cell r="X1915" t="str">
            <v>1</v>
          </cell>
          <cell r="Y1915" t="str">
            <v>20</v>
          </cell>
          <cell r="Z1915" t="str">
            <v>150</v>
          </cell>
          <cell r="AA1915" t="str">
            <v>700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</row>
        <row r="1916">
          <cell r="C1916" t="str">
            <v>32916018357D100605002</v>
          </cell>
          <cell r="D1916" t="str">
            <v>2018.29.02.012.2.1.1.2.1.11.045.6018.2.6.5.3.1.E.357.357D1.3291.00.16.00605.1.20.150.002</v>
          </cell>
          <cell r="E1916" t="str">
            <v>2018</v>
          </cell>
          <cell r="F1916" t="str">
            <v>29.02</v>
          </cell>
          <cell r="G1916" t="str">
            <v>012</v>
          </cell>
          <cell r="H1916" t="str">
            <v>2.1.1.2.1</v>
          </cell>
          <cell r="I1916" t="str">
            <v>11</v>
          </cell>
          <cell r="J1916" t="str">
            <v>045</v>
          </cell>
          <cell r="K1916" t="str">
            <v>6018</v>
          </cell>
          <cell r="L1916" t="str">
            <v>2</v>
          </cell>
          <cell r="M1916" t="str">
            <v>6</v>
          </cell>
          <cell r="N1916" t="str">
            <v>5</v>
          </cell>
          <cell r="O1916" t="str">
            <v>3</v>
          </cell>
          <cell r="P1916" t="str">
            <v>1</v>
          </cell>
          <cell r="Q1916" t="str">
            <v>E</v>
          </cell>
          <cell r="R1916" t="str">
            <v>357</v>
          </cell>
          <cell r="S1916" t="str">
            <v>357D1</v>
          </cell>
          <cell r="T1916" t="str">
            <v>3291</v>
          </cell>
          <cell r="U1916" t="str">
            <v>00</v>
          </cell>
          <cell r="V1916" t="str">
            <v>16</v>
          </cell>
          <cell r="W1916" t="str">
            <v>00605</v>
          </cell>
          <cell r="X1916" t="str">
            <v>1</v>
          </cell>
          <cell r="Y1916" t="str">
            <v>20</v>
          </cell>
          <cell r="Z1916" t="str">
            <v>150</v>
          </cell>
          <cell r="AA1916" t="str">
            <v>002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</row>
        <row r="1917">
          <cell r="C1917" t="str">
            <v>37516018357D100605002</v>
          </cell>
          <cell r="D1917" t="str">
            <v>2018.29.02.012.2.1.1.2.1.11.045.6018.2.6.5.3.1.E.357.357D1.3751.00.16.00605.1.20.150.002</v>
          </cell>
          <cell r="E1917" t="str">
            <v>2018</v>
          </cell>
          <cell r="F1917" t="str">
            <v>29.02</v>
          </cell>
          <cell r="G1917" t="str">
            <v>012</v>
          </cell>
          <cell r="H1917" t="str">
            <v>2.1.1.2.1</v>
          </cell>
          <cell r="I1917" t="str">
            <v>11</v>
          </cell>
          <cell r="J1917" t="str">
            <v>045</v>
          </cell>
          <cell r="K1917" t="str">
            <v>6018</v>
          </cell>
          <cell r="L1917" t="str">
            <v>2</v>
          </cell>
          <cell r="M1917" t="str">
            <v>6</v>
          </cell>
          <cell r="N1917" t="str">
            <v>5</v>
          </cell>
          <cell r="O1917" t="str">
            <v>3</v>
          </cell>
          <cell r="P1917" t="str">
            <v>1</v>
          </cell>
          <cell r="Q1917" t="str">
            <v>E</v>
          </cell>
          <cell r="R1917" t="str">
            <v>357</v>
          </cell>
          <cell r="S1917" t="str">
            <v>357D1</v>
          </cell>
          <cell r="T1917" t="str">
            <v>3751</v>
          </cell>
          <cell r="U1917" t="str">
            <v>00</v>
          </cell>
          <cell r="V1917" t="str">
            <v>16</v>
          </cell>
          <cell r="W1917" t="str">
            <v>00605</v>
          </cell>
          <cell r="X1917" t="str">
            <v>1</v>
          </cell>
          <cell r="Y1917" t="str">
            <v>20</v>
          </cell>
          <cell r="Z1917" t="str">
            <v>150</v>
          </cell>
          <cell r="AA1917" t="str">
            <v>002</v>
          </cell>
          <cell r="AB1917">
            <v>4715.04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4715.04</v>
          </cell>
        </row>
        <row r="1918">
          <cell r="C1918" t="str">
            <v>13116035357D200605002</v>
          </cell>
          <cell r="D1918" t="str">
            <v>2018.29.02.012.2.1.1.2.1.11.045.6035.2.6.5.3.1.E.357.357D2.1311.00.16.00605.1.20.150.002</v>
          </cell>
          <cell r="E1918" t="str">
            <v>2018</v>
          </cell>
          <cell r="F1918" t="str">
            <v>29.02</v>
          </cell>
          <cell r="G1918" t="str">
            <v>012</v>
          </cell>
          <cell r="H1918" t="str">
            <v>2.1.1.2.1</v>
          </cell>
          <cell r="I1918" t="str">
            <v>11</v>
          </cell>
          <cell r="J1918" t="str">
            <v>045</v>
          </cell>
          <cell r="K1918" t="str">
            <v>6035</v>
          </cell>
          <cell r="L1918" t="str">
            <v>2</v>
          </cell>
          <cell r="M1918" t="str">
            <v>6</v>
          </cell>
          <cell r="N1918" t="str">
            <v>5</v>
          </cell>
          <cell r="O1918" t="str">
            <v>3</v>
          </cell>
          <cell r="P1918" t="str">
            <v>1</v>
          </cell>
          <cell r="Q1918" t="str">
            <v>E</v>
          </cell>
          <cell r="R1918" t="str">
            <v>357</v>
          </cell>
          <cell r="S1918" t="str">
            <v>357D2</v>
          </cell>
          <cell r="T1918" t="str">
            <v>1311</v>
          </cell>
          <cell r="U1918" t="str">
            <v>00</v>
          </cell>
          <cell r="V1918" t="str">
            <v>16</v>
          </cell>
          <cell r="W1918" t="str">
            <v>00605</v>
          </cell>
          <cell r="X1918" t="str">
            <v>1</v>
          </cell>
          <cell r="Y1918" t="str">
            <v>20</v>
          </cell>
          <cell r="Z1918" t="str">
            <v>150</v>
          </cell>
          <cell r="AA1918" t="str">
            <v>002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</row>
        <row r="1919">
          <cell r="C1919" t="str">
            <v>39216037357D200605002</v>
          </cell>
          <cell r="D1919" t="str">
            <v>2018.29.02.012.2.1.1.2.1.11.045.6037.2.6.5.3.1.E.357.357D2.3921.00.16.00605.1.20.150.002</v>
          </cell>
          <cell r="E1919" t="str">
            <v>2018</v>
          </cell>
          <cell r="F1919" t="str">
            <v>29.02</v>
          </cell>
          <cell r="G1919" t="str">
            <v>012</v>
          </cell>
          <cell r="H1919" t="str">
            <v>2.1.1.2.1</v>
          </cell>
          <cell r="I1919" t="str">
            <v>11</v>
          </cell>
          <cell r="J1919" t="str">
            <v>045</v>
          </cell>
          <cell r="K1919" t="str">
            <v>6037</v>
          </cell>
          <cell r="L1919" t="str">
            <v>2</v>
          </cell>
          <cell r="M1919" t="str">
            <v>6</v>
          </cell>
          <cell r="N1919" t="str">
            <v>5</v>
          </cell>
          <cell r="O1919" t="str">
            <v>3</v>
          </cell>
          <cell r="P1919" t="str">
            <v>1</v>
          </cell>
          <cell r="Q1919" t="str">
            <v>E</v>
          </cell>
          <cell r="R1919" t="str">
            <v>357</v>
          </cell>
          <cell r="S1919" t="str">
            <v>357D2</v>
          </cell>
          <cell r="T1919" t="str">
            <v>3921</v>
          </cell>
          <cell r="U1919" t="str">
            <v>00</v>
          </cell>
          <cell r="V1919" t="str">
            <v>16</v>
          </cell>
          <cell r="W1919" t="str">
            <v>00605</v>
          </cell>
          <cell r="X1919" t="str">
            <v>1</v>
          </cell>
          <cell r="Y1919" t="str">
            <v>20</v>
          </cell>
          <cell r="Z1919" t="str">
            <v>150</v>
          </cell>
          <cell r="AA1919" t="str">
            <v>002</v>
          </cell>
          <cell r="AB1919">
            <v>8031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8031</v>
          </cell>
        </row>
        <row r="1920">
          <cell r="C1920" t="str">
            <v>44136037357D200501700</v>
          </cell>
          <cell r="D1920" t="str">
            <v>2018.29.02.012.2.1.1.2.1.11.045.6037.2.6.5.3.1.E.357.357D2.4413.00.25.00501.1.20.150.700</v>
          </cell>
          <cell r="E1920" t="str">
            <v>2018</v>
          </cell>
          <cell r="F1920" t="str">
            <v>29.02</v>
          </cell>
          <cell r="G1920" t="str">
            <v>012</v>
          </cell>
          <cell r="H1920" t="str">
            <v>2.1.1.2.1</v>
          </cell>
          <cell r="I1920" t="str">
            <v>11</v>
          </cell>
          <cell r="J1920" t="str">
            <v>045</v>
          </cell>
          <cell r="K1920" t="str">
            <v>6037</v>
          </cell>
          <cell r="L1920" t="str">
            <v>2</v>
          </cell>
          <cell r="M1920" t="str">
            <v>6</v>
          </cell>
          <cell r="N1920" t="str">
            <v>5</v>
          </cell>
          <cell r="O1920" t="str">
            <v>3</v>
          </cell>
          <cell r="P1920" t="str">
            <v>1</v>
          </cell>
          <cell r="Q1920" t="str">
            <v>E</v>
          </cell>
          <cell r="R1920" t="str">
            <v>357</v>
          </cell>
          <cell r="S1920" t="str">
            <v>357D2</v>
          </cell>
          <cell r="T1920" t="str">
            <v>4413</v>
          </cell>
          <cell r="U1920" t="str">
            <v>00</v>
          </cell>
          <cell r="V1920" t="str">
            <v>25</v>
          </cell>
          <cell r="W1920" t="str">
            <v>00501</v>
          </cell>
          <cell r="X1920" t="str">
            <v>1</v>
          </cell>
          <cell r="Y1920" t="str">
            <v>20</v>
          </cell>
          <cell r="Z1920" t="str">
            <v>150</v>
          </cell>
          <cell r="AA1920" t="str">
            <v>700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</row>
        <row r="1921">
          <cell r="C1921" t="str">
            <v>11316038357D200605002</v>
          </cell>
          <cell r="D1921" t="str">
            <v>2018.29.02.012.2.1.1.2.1.11.045.6038.2.6.5.3.1.E.357.357D2.1131.00.16.00605.1.20.150.002</v>
          </cell>
          <cell r="E1921" t="str">
            <v>2018</v>
          </cell>
          <cell r="F1921" t="str">
            <v>29.02</v>
          </cell>
          <cell r="G1921" t="str">
            <v>012</v>
          </cell>
          <cell r="H1921" t="str">
            <v>2.1.1.2.1</v>
          </cell>
          <cell r="I1921" t="str">
            <v>11</v>
          </cell>
          <cell r="J1921" t="str">
            <v>045</v>
          </cell>
          <cell r="K1921" t="str">
            <v>6038</v>
          </cell>
          <cell r="L1921" t="str">
            <v>2</v>
          </cell>
          <cell r="M1921" t="str">
            <v>6</v>
          </cell>
          <cell r="N1921" t="str">
            <v>5</v>
          </cell>
          <cell r="O1921" t="str">
            <v>3</v>
          </cell>
          <cell r="P1921" t="str">
            <v>1</v>
          </cell>
          <cell r="Q1921" t="str">
            <v>E</v>
          </cell>
          <cell r="R1921" t="str">
            <v>357</v>
          </cell>
          <cell r="S1921" t="str">
            <v>357D2</v>
          </cell>
          <cell r="T1921" t="str">
            <v>1131</v>
          </cell>
          <cell r="U1921" t="str">
            <v>00</v>
          </cell>
          <cell r="V1921" t="str">
            <v>16</v>
          </cell>
          <cell r="W1921" t="str">
            <v>00605</v>
          </cell>
          <cell r="X1921" t="str">
            <v>1</v>
          </cell>
          <cell r="Y1921" t="str">
            <v>20</v>
          </cell>
          <cell r="Z1921" t="str">
            <v>150</v>
          </cell>
          <cell r="AA1921" t="str">
            <v>002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</row>
        <row r="1922">
          <cell r="C1922" t="str">
            <v>14316038357D200605002</v>
          </cell>
          <cell r="D1922" t="str">
            <v>2018.29.02.012.2.1.1.2.1.11.045.6038.2.6.5.3.1.E.357.357D2.1431.00.16.00605.1.20.150.002</v>
          </cell>
          <cell r="E1922" t="str">
            <v>2018</v>
          </cell>
          <cell r="F1922" t="str">
            <v>29.02</v>
          </cell>
          <cell r="G1922" t="str">
            <v>012</v>
          </cell>
          <cell r="H1922" t="str">
            <v>2.1.1.2.1</v>
          </cell>
          <cell r="I1922" t="str">
            <v>11</v>
          </cell>
          <cell r="J1922" t="str">
            <v>045</v>
          </cell>
          <cell r="K1922" t="str">
            <v>6038</v>
          </cell>
          <cell r="L1922" t="str">
            <v>2</v>
          </cell>
          <cell r="M1922" t="str">
            <v>6</v>
          </cell>
          <cell r="N1922" t="str">
            <v>5</v>
          </cell>
          <cell r="O1922" t="str">
            <v>3</v>
          </cell>
          <cell r="P1922" t="str">
            <v>1</v>
          </cell>
          <cell r="Q1922" t="str">
            <v>E</v>
          </cell>
          <cell r="R1922" t="str">
            <v>357</v>
          </cell>
          <cell r="S1922" t="str">
            <v>357D2</v>
          </cell>
          <cell r="T1922" t="str">
            <v>1431</v>
          </cell>
          <cell r="U1922" t="str">
            <v>00</v>
          </cell>
          <cell r="V1922" t="str">
            <v>16</v>
          </cell>
          <cell r="W1922" t="str">
            <v>00605</v>
          </cell>
          <cell r="X1922" t="str">
            <v>1</v>
          </cell>
          <cell r="Y1922" t="str">
            <v>20</v>
          </cell>
          <cell r="Z1922" t="str">
            <v>150</v>
          </cell>
          <cell r="AA1922" t="str">
            <v>002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</row>
        <row r="1923">
          <cell r="C1923" t="str">
            <v>392131103580500605002</v>
          </cell>
          <cell r="D1923" t="str">
            <v>2018.29.02.012.2.1.1.2.1.11.045.3110.2.6.8.3.2.E.358.35805.3921.00.16.00605.1.20.150.002</v>
          </cell>
          <cell r="E1923" t="str">
            <v>2018</v>
          </cell>
          <cell r="F1923" t="str">
            <v>29.02</v>
          </cell>
          <cell r="G1923" t="str">
            <v>012</v>
          </cell>
          <cell r="H1923" t="str">
            <v>2.1.1.2.1</v>
          </cell>
          <cell r="I1923" t="str">
            <v>11</v>
          </cell>
          <cell r="J1923" t="str">
            <v>045</v>
          </cell>
          <cell r="K1923" t="str">
            <v>3110</v>
          </cell>
          <cell r="L1923" t="str">
            <v>2</v>
          </cell>
          <cell r="M1923" t="str">
            <v>6</v>
          </cell>
          <cell r="N1923" t="str">
            <v>8</v>
          </cell>
          <cell r="O1923" t="str">
            <v>3</v>
          </cell>
          <cell r="P1923" t="str">
            <v>2</v>
          </cell>
          <cell r="Q1923" t="str">
            <v>E</v>
          </cell>
          <cell r="R1923" t="str">
            <v>358</v>
          </cell>
          <cell r="S1923" t="str">
            <v>35805</v>
          </cell>
          <cell r="T1923" t="str">
            <v>3921</v>
          </cell>
          <cell r="U1923" t="str">
            <v>00</v>
          </cell>
          <cell r="V1923" t="str">
            <v>16</v>
          </cell>
          <cell r="W1923" t="str">
            <v>00605</v>
          </cell>
          <cell r="X1923" t="str">
            <v>1</v>
          </cell>
          <cell r="Y1923" t="str">
            <v>20</v>
          </cell>
          <cell r="Z1923" t="str">
            <v>150</v>
          </cell>
          <cell r="AA1923" t="str">
            <v>002</v>
          </cell>
          <cell r="AB1923">
            <v>1212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1212</v>
          </cell>
        </row>
        <row r="1924">
          <cell r="C1924" t="str">
            <v>171331113580200605002</v>
          </cell>
          <cell r="D1924" t="str">
            <v>2018.29.02.012.2.1.1.2.1.11.045.3111.2.6.8.3.2.E.358.35802.1713.00.16.00605.1.20.150.002</v>
          </cell>
          <cell r="E1924" t="str">
            <v>2018</v>
          </cell>
          <cell r="F1924" t="str">
            <v>29.02</v>
          </cell>
          <cell r="G1924" t="str">
            <v>012</v>
          </cell>
          <cell r="H1924" t="str">
            <v>2.1.1.2.1</v>
          </cell>
          <cell r="I1924" t="str">
            <v>11</v>
          </cell>
          <cell r="J1924" t="str">
            <v>045</v>
          </cell>
          <cell r="K1924" t="str">
            <v>3111</v>
          </cell>
          <cell r="L1924" t="str">
            <v>2</v>
          </cell>
          <cell r="M1924" t="str">
            <v>6</v>
          </cell>
          <cell r="N1924" t="str">
            <v>8</v>
          </cell>
          <cell r="O1924" t="str">
            <v>3</v>
          </cell>
          <cell r="P1924" t="str">
            <v>2</v>
          </cell>
          <cell r="Q1924" t="str">
            <v>E</v>
          </cell>
          <cell r="R1924" t="str">
            <v>358</v>
          </cell>
          <cell r="S1924" t="str">
            <v>35802</v>
          </cell>
          <cell r="T1924" t="str">
            <v>1713</v>
          </cell>
          <cell r="U1924" t="str">
            <v>00</v>
          </cell>
          <cell r="V1924" t="str">
            <v>16</v>
          </cell>
          <cell r="W1924" t="str">
            <v>00605</v>
          </cell>
          <cell r="X1924" t="str">
            <v>1</v>
          </cell>
          <cell r="Y1924" t="str">
            <v>20</v>
          </cell>
          <cell r="Z1924" t="str">
            <v>150</v>
          </cell>
          <cell r="AA1924" t="str">
            <v>002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</row>
        <row r="1925">
          <cell r="C1925" t="str">
            <v>154331123580200605002</v>
          </cell>
          <cell r="D1925" t="str">
            <v>2018.29.02.012.2.1.1.2.1.11.045.3112.2.6.8.3.2.E.358.35802.1543.00.16.00605.1.20.150.002</v>
          </cell>
          <cell r="E1925" t="str">
            <v>2018</v>
          </cell>
          <cell r="F1925" t="str">
            <v>29.02</v>
          </cell>
          <cell r="G1925" t="str">
            <v>012</v>
          </cell>
          <cell r="H1925" t="str">
            <v>2.1.1.2.1</v>
          </cell>
          <cell r="I1925" t="str">
            <v>11</v>
          </cell>
          <cell r="J1925" t="str">
            <v>045</v>
          </cell>
          <cell r="K1925" t="str">
            <v>3112</v>
          </cell>
          <cell r="L1925" t="str">
            <v>2</v>
          </cell>
          <cell r="M1925" t="str">
            <v>6</v>
          </cell>
          <cell r="N1925" t="str">
            <v>8</v>
          </cell>
          <cell r="O1925" t="str">
            <v>3</v>
          </cell>
          <cell r="P1925" t="str">
            <v>2</v>
          </cell>
          <cell r="Q1925" t="str">
            <v>E</v>
          </cell>
          <cell r="R1925" t="str">
            <v>358</v>
          </cell>
          <cell r="S1925" t="str">
            <v>35802</v>
          </cell>
          <cell r="T1925" t="str">
            <v>1543</v>
          </cell>
          <cell r="U1925" t="str">
            <v>00</v>
          </cell>
          <cell r="V1925" t="str">
            <v>16</v>
          </cell>
          <cell r="W1925" t="str">
            <v>00605</v>
          </cell>
          <cell r="X1925" t="str">
            <v>1</v>
          </cell>
          <cell r="Y1925" t="str">
            <v>20</v>
          </cell>
          <cell r="Z1925" t="str">
            <v>150</v>
          </cell>
          <cell r="AA1925" t="str">
            <v>002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</row>
        <row r="1926">
          <cell r="C1926" t="str">
            <v>221231123580200605514</v>
          </cell>
          <cell r="D1926" t="str">
            <v>2018.29.02.012.2.1.1.2.1.11.045.3112.2.6.8.3.2.E.358.35802.2212.00.16.00605.1.20.150.514</v>
          </cell>
          <cell r="E1926" t="str">
            <v>2018</v>
          </cell>
          <cell r="F1926" t="str">
            <v>29.02</v>
          </cell>
          <cell r="G1926" t="str">
            <v>012</v>
          </cell>
          <cell r="H1926" t="str">
            <v>2.1.1.2.1</v>
          </cell>
          <cell r="I1926" t="str">
            <v>11</v>
          </cell>
          <cell r="J1926" t="str">
            <v>045</v>
          </cell>
          <cell r="K1926" t="str">
            <v>3112</v>
          </cell>
          <cell r="L1926" t="str">
            <v>2</v>
          </cell>
          <cell r="M1926" t="str">
            <v>6</v>
          </cell>
          <cell r="N1926" t="str">
            <v>8</v>
          </cell>
          <cell r="O1926" t="str">
            <v>3</v>
          </cell>
          <cell r="P1926" t="str">
            <v>2</v>
          </cell>
          <cell r="Q1926" t="str">
            <v>E</v>
          </cell>
          <cell r="R1926" t="str">
            <v>358</v>
          </cell>
          <cell r="S1926" t="str">
            <v>35802</v>
          </cell>
          <cell r="T1926" t="str">
            <v>2212</v>
          </cell>
          <cell r="U1926" t="str">
            <v>00</v>
          </cell>
          <cell r="V1926" t="str">
            <v>16</v>
          </cell>
          <cell r="W1926" t="str">
            <v>00605</v>
          </cell>
          <cell r="X1926" t="str">
            <v>1</v>
          </cell>
          <cell r="Y1926" t="str">
            <v>20</v>
          </cell>
          <cell r="Z1926" t="str">
            <v>150</v>
          </cell>
          <cell r="AA1926" t="str">
            <v>514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</row>
        <row r="1927">
          <cell r="C1927" t="str">
            <v>33613158358D400605002</v>
          </cell>
          <cell r="D1927" t="str">
            <v>2018.29.02.012.2.1.1.2.1.11.045.3158.2.6.8.3.2.E.358.358D4.3361.00.16.00605.1.20.150.002</v>
          </cell>
          <cell r="E1927" t="str">
            <v>2018</v>
          </cell>
          <cell r="F1927" t="str">
            <v>29.02</v>
          </cell>
          <cell r="G1927" t="str">
            <v>012</v>
          </cell>
          <cell r="H1927" t="str">
            <v>2.1.1.2.1</v>
          </cell>
          <cell r="I1927" t="str">
            <v>11</v>
          </cell>
          <cell r="J1927" t="str">
            <v>045</v>
          </cell>
          <cell r="K1927" t="str">
            <v>3158</v>
          </cell>
          <cell r="L1927" t="str">
            <v>2</v>
          </cell>
          <cell r="M1927" t="str">
            <v>6</v>
          </cell>
          <cell r="N1927" t="str">
            <v>8</v>
          </cell>
          <cell r="O1927" t="str">
            <v>3</v>
          </cell>
          <cell r="P1927" t="str">
            <v>2</v>
          </cell>
          <cell r="Q1927" t="str">
            <v>E</v>
          </cell>
          <cell r="R1927" t="str">
            <v>358</v>
          </cell>
          <cell r="S1927" t="str">
            <v>358D4</v>
          </cell>
          <cell r="T1927" t="str">
            <v>3361</v>
          </cell>
          <cell r="U1927" t="str">
            <v>00</v>
          </cell>
          <cell r="V1927" t="str">
            <v>16</v>
          </cell>
          <cell r="W1927" t="str">
            <v>00605</v>
          </cell>
          <cell r="X1927" t="str">
            <v>1</v>
          </cell>
          <cell r="Y1927" t="str">
            <v>20</v>
          </cell>
          <cell r="Z1927" t="str">
            <v>150</v>
          </cell>
          <cell r="AA1927" t="str">
            <v>002</v>
          </cell>
          <cell r="AB1927">
            <v>250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250</v>
          </cell>
        </row>
        <row r="1928">
          <cell r="C1928" t="str">
            <v>17123158358D700605002</v>
          </cell>
          <cell r="D1928" t="str">
            <v>2018.29.02.012.2.1.1.2.1.11.045.3158.2.6.8.3.2.E.358.358D7.1712.00.16.00605.1.20.150.002</v>
          </cell>
          <cell r="E1928" t="str">
            <v>2018</v>
          </cell>
          <cell r="F1928" t="str">
            <v>29.02</v>
          </cell>
          <cell r="G1928" t="str">
            <v>012</v>
          </cell>
          <cell r="H1928" t="str">
            <v>2.1.1.2.1</v>
          </cell>
          <cell r="I1928" t="str">
            <v>11</v>
          </cell>
          <cell r="J1928" t="str">
            <v>045</v>
          </cell>
          <cell r="K1928" t="str">
            <v>3158</v>
          </cell>
          <cell r="L1928" t="str">
            <v>2</v>
          </cell>
          <cell r="M1928" t="str">
            <v>6</v>
          </cell>
          <cell r="N1928" t="str">
            <v>8</v>
          </cell>
          <cell r="O1928" t="str">
            <v>3</v>
          </cell>
          <cell r="P1928" t="str">
            <v>2</v>
          </cell>
          <cell r="Q1928" t="str">
            <v>E</v>
          </cell>
          <cell r="R1928" t="str">
            <v>358</v>
          </cell>
          <cell r="S1928" t="str">
            <v>358D7</v>
          </cell>
          <cell r="T1928" t="str">
            <v>1712</v>
          </cell>
          <cell r="U1928" t="str">
            <v>00</v>
          </cell>
          <cell r="V1928" t="str">
            <v>16</v>
          </cell>
          <cell r="W1928" t="str">
            <v>00605</v>
          </cell>
          <cell r="X1928" t="str">
            <v>1</v>
          </cell>
          <cell r="Y1928" t="str">
            <v>20</v>
          </cell>
          <cell r="Z1928" t="str">
            <v>150</v>
          </cell>
          <cell r="AA1928" t="str">
            <v>002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</row>
        <row r="1929">
          <cell r="C1929" t="str">
            <v>17124030701D300605002</v>
          </cell>
          <cell r="D1929" t="str">
            <v>2018.29.02.012.2.1.1.2.1.11.045.4030.2.4.2.4.4.E.701.701D3.1712.00.16.00605.1.20.150.002</v>
          </cell>
          <cell r="E1929" t="str">
            <v>2018</v>
          </cell>
          <cell r="F1929" t="str">
            <v>29.02</v>
          </cell>
          <cell r="G1929" t="str">
            <v>012</v>
          </cell>
          <cell r="H1929" t="str">
            <v>2.1.1.2.1</v>
          </cell>
          <cell r="I1929" t="str">
            <v>11</v>
          </cell>
          <cell r="J1929" t="str">
            <v>045</v>
          </cell>
          <cell r="K1929" t="str">
            <v>4030</v>
          </cell>
          <cell r="L1929" t="str">
            <v>2</v>
          </cell>
          <cell r="M1929" t="str">
            <v>4</v>
          </cell>
          <cell r="N1929" t="str">
            <v>2</v>
          </cell>
          <cell r="O1929" t="str">
            <v>4</v>
          </cell>
          <cell r="P1929" t="str">
            <v>4</v>
          </cell>
          <cell r="Q1929" t="str">
            <v>E</v>
          </cell>
          <cell r="R1929" t="str">
            <v>701</v>
          </cell>
          <cell r="S1929" t="str">
            <v>701D3</v>
          </cell>
          <cell r="T1929" t="str">
            <v>1712</v>
          </cell>
          <cell r="U1929" t="str">
            <v>00</v>
          </cell>
          <cell r="V1929" t="str">
            <v>16</v>
          </cell>
          <cell r="W1929" t="str">
            <v>00605</v>
          </cell>
          <cell r="X1929" t="str">
            <v>1</v>
          </cell>
          <cell r="Y1929" t="str">
            <v>20</v>
          </cell>
          <cell r="Z1929" t="str">
            <v>150</v>
          </cell>
          <cell r="AA1929" t="str">
            <v>002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</row>
        <row r="1930">
          <cell r="C1930" t="str">
            <v>24714030701D300605700</v>
          </cell>
          <cell r="D1930" t="str">
            <v>2018.29.02.012.2.1.1.2.1.11.045.4030.2.4.2.4.4.E.701.701D3.2471.00.16.00605.1.20.150.700</v>
          </cell>
          <cell r="E1930" t="str">
            <v>2018</v>
          </cell>
          <cell r="F1930" t="str">
            <v>29.02</v>
          </cell>
          <cell r="G1930" t="str">
            <v>012</v>
          </cell>
          <cell r="H1930" t="str">
            <v>2.1.1.2.1</v>
          </cell>
          <cell r="I1930" t="str">
            <v>11</v>
          </cell>
          <cell r="J1930" t="str">
            <v>045</v>
          </cell>
          <cell r="K1930" t="str">
            <v>4030</v>
          </cell>
          <cell r="L1930" t="str">
            <v>2</v>
          </cell>
          <cell r="M1930" t="str">
            <v>4</v>
          </cell>
          <cell r="N1930" t="str">
            <v>2</v>
          </cell>
          <cell r="O1930" t="str">
            <v>4</v>
          </cell>
          <cell r="P1930" t="str">
            <v>4</v>
          </cell>
          <cell r="Q1930" t="str">
            <v>E</v>
          </cell>
          <cell r="R1930" t="str">
            <v>701</v>
          </cell>
          <cell r="S1930" t="str">
            <v>701D3</v>
          </cell>
          <cell r="T1930" t="str">
            <v>2471</v>
          </cell>
          <cell r="U1930" t="str">
            <v>00</v>
          </cell>
          <cell r="V1930" t="str">
            <v>16</v>
          </cell>
          <cell r="W1930" t="str">
            <v>00605</v>
          </cell>
          <cell r="X1930" t="str">
            <v>1</v>
          </cell>
          <cell r="Y1930" t="str">
            <v>20</v>
          </cell>
          <cell r="Z1930" t="str">
            <v>150</v>
          </cell>
          <cell r="AA1930" t="str">
            <v>700</v>
          </cell>
          <cell r="AB1930">
            <v>1462.64</v>
          </cell>
          <cell r="AC1930">
            <v>1462.64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</row>
        <row r="1931">
          <cell r="C1931" t="str">
            <v>33414030701D300605002</v>
          </cell>
          <cell r="D1931" t="str">
            <v>2018.29.02.012.2.1.1.2.1.11.045.4030.2.4.2.4.4.E.701.701D3.3341.00.16.00605.1.20.150.002</v>
          </cell>
          <cell r="E1931" t="str">
            <v>2018</v>
          </cell>
          <cell r="F1931" t="str">
            <v>29.02</v>
          </cell>
          <cell r="G1931" t="str">
            <v>012</v>
          </cell>
          <cell r="H1931" t="str">
            <v>2.1.1.2.1</v>
          </cell>
          <cell r="I1931" t="str">
            <v>11</v>
          </cell>
          <cell r="J1931" t="str">
            <v>045</v>
          </cell>
          <cell r="K1931" t="str">
            <v>4030</v>
          </cell>
          <cell r="L1931" t="str">
            <v>2</v>
          </cell>
          <cell r="M1931" t="str">
            <v>4</v>
          </cell>
          <cell r="N1931" t="str">
            <v>2</v>
          </cell>
          <cell r="O1931" t="str">
            <v>4</v>
          </cell>
          <cell r="P1931" t="str">
            <v>4</v>
          </cell>
          <cell r="Q1931" t="str">
            <v>E</v>
          </cell>
          <cell r="R1931" t="str">
            <v>701</v>
          </cell>
          <cell r="S1931" t="str">
            <v>701D3</v>
          </cell>
          <cell r="T1931" t="str">
            <v>3341</v>
          </cell>
          <cell r="U1931" t="str">
            <v>00</v>
          </cell>
          <cell r="V1931" t="str">
            <v>16</v>
          </cell>
          <cell r="W1931" t="str">
            <v>00605</v>
          </cell>
          <cell r="X1931" t="str">
            <v>1</v>
          </cell>
          <cell r="Y1931" t="str">
            <v>20</v>
          </cell>
          <cell r="Z1931" t="str">
            <v>150</v>
          </cell>
          <cell r="AA1931" t="str">
            <v>002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</row>
        <row r="1932">
          <cell r="C1932" t="str">
            <v>51914030701D300605700</v>
          </cell>
          <cell r="D1932" t="str">
            <v>2018.29.02.012.2.1.1.2.1.11.045.4030.2.4.2.4.4.E.701.701D3.5191.00.16.00605.2.20.150.700</v>
          </cell>
          <cell r="E1932" t="str">
            <v>2018</v>
          </cell>
          <cell r="F1932" t="str">
            <v>29.02</v>
          </cell>
          <cell r="G1932" t="str">
            <v>012</v>
          </cell>
          <cell r="H1932" t="str">
            <v>2.1.1.2.1</v>
          </cell>
          <cell r="I1932" t="str">
            <v>11</v>
          </cell>
          <cell r="J1932" t="str">
            <v>045</v>
          </cell>
          <cell r="K1932" t="str">
            <v>4030</v>
          </cell>
          <cell r="L1932" t="str">
            <v>2</v>
          </cell>
          <cell r="M1932" t="str">
            <v>4</v>
          </cell>
          <cell r="N1932" t="str">
            <v>2</v>
          </cell>
          <cell r="O1932" t="str">
            <v>4</v>
          </cell>
          <cell r="P1932" t="str">
            <v>4</v>
          </cell>
          <cell r="Q1932" t="str">
            <v>E</v>
          </cell>
          <cell r="R1932" t="str">
            <v>701</v>
          </cell>
          <cell r="S1932" t="str">
            <v>701D3</v>
          </cell>
          <cell r="T1932" t="str">
            <v>5191</v>
          </cell>
          <cell r="U1932" t="str">
            <v>00</v>
          </cell>
          <cell r="V1932" t="str">
            <v>16</v>
          </cell>
          <cell r="W1932" t="str">
            <v>00605</v>
          </cell>
          <cell r="X1932" t="str">
            <v>2</v>
          </cell>
          <cell r="Y1932" t="str">
            <v>20</v>
          </cell>
          <cell r="Z1932" t="str">
            <v>150</v>
          </cell>
          <cell r="AA1932" t="str">
            <v>700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</row>
        <row r="1933">
          <cell r="C1933" t="str">
            <v>56414030701D300605700</v>
          </cell>
          <cell r="D1933" t="str">
            <v>2018.29.02.012.2.1.1.2.1.11.045.4030.2.4.2.4.4.E.701.701D3.5641.00.16.00605.2.20.150.700</v>
          </cell>
          <cell r="E1933" t="str">
            <v>2018</v>
          </cell>
          <cell r="F1933" t="str">
            <v>29.02</v>
          </cell>
          <cell r="G1933" t="str">
            <v>012</v>
          </cell>
          <cell r="H1933" t="str">
            <v>2.1.1.2.1</v>
          </cell>
          <cell r="I1933" t="str">
            <v>11</v>
          </cell>
          <cell r="J1933" t="str">
            <v>045</v>
          </cell>
          <cell r="K1933" t="str">
            <v>4030</v>
          </cell>
          <cell r="L1933" t="str">
            <v>2</v>
          </cell>
          <cell r="M1933" t="str">
            <v>4</v>
          </cell>
          <cell r="N1933" t="str">
            <v>2</v>
          </cell>
          <cell r="O1933" t="str">
            <v>4</v>
          </cell>
          <cell r="P1933" t="str">
            <v>4</v>
          </cell>
          <cell r="Q1933" t="str">
            <v>E</v>
          </cell>
          <cell r="R1933" t="str">
            <v>701</v>
          </cell>
          <cell r="S1933" t="str">
            <v>701D3</v>
          </cell>
          <cell r="T1933" t="str">
            <v>5641</v>
          </cell>
          <cell r="U1933" t="str">
            <v>00</v>
          </cell>
          <cell r="V1933" t="str">
            <v>16</v>
          </cell>
          <cell r="W1933" t="str">
            <v>00605</v>
          </cell>
          <cell r="X1933" t="str">
            <v>2</v>
          </cell>
          <cell r="Y1933" t="str">
            <v>20</v>
          </cell>
          <cell r="Z1933" t="str">
            <v>150</v>
          </cell>
          <cell r="AA1933" t="str">
            <v>700</v>
          </cell>
          <cell r="AB1933">
            <v>57480</v>
          </cell>
          <cell r="AC1933">
            <v>57480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</row>
        <row r="1934">
          <cell r="C1934" t="str">
            <v>13114050701D300605002</v>
          </cell>
          <cell r="D1934" t="str">
            <v>2018.29.02.012.2.1.1.2.1.11.045.4050.2.4.2.4.4.E.701.701D3.1311.00.16.00605.1.20.150.002</v>
          </cell>
          <cell r="E1934" t="str">
            <v>2018</v>
          </cell>
          <cell r="F1934" t="str">
            <v>29.02</v>
          </cell>
          <cell r="G1934" t="str">
            <v>012</v>
          </cell>
          <cell r="H1934" t="str">
            <v>2.1.1.2.1</v>
          </cell>
          <cell r="I1934" t="str">
            <v>11</v>
          </cell>
          <cell r="J1934" t="str">
            <v>045</v>
          </cell>
          <cell r="K1934" t="str">
            <v>4050</v>
          </cell>
          <cell r="L1934" t="str">
            <v>2</v>
          </cell>
          <cell r="M1934" t="str">
            <v>4</v>
          </cell>
          <cell r="N1934" t="str">
            <v>2</v>
          </cell>
          <cell r="O1934" t="str">
            <v>4</v>
          </cell>
          <cell r="P1934" t="str">
            <v>4</v>
          </cell>
          <cell r="Q1934" t="str">
            <v>E</v>
          </cell>
          <cell r="R1934" t="str">
            <v>701</v>
          </cell>
          <cell r="S1934" t="str">
            <v>701D3</v>
          </cell>
          <cell r="T1934" t="str">
            <v>1311</v>
          </cell>
          <cell r="U1934" t="str">
            <v>00</v>
          </cell>
          <cell r="V1934" t="str">
            <v>16</v>
          </cell>
          <cell r="W1934" t="str">
            <v>00605</v>
          </cell>
          <cell r="X1934" t="str">
            <v>1</v>
          </cell>
          <cell r="Y1934" t="str">
            <v>20</v>
          </cell>
          <cell r="Z1934" t="str">
            <v>150</v>
          </cell>
          <cell r="AA1934" t="str">
            <v>002</v>
          </cell>
          <cell r="AB1934">
            <v>3046.38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3046.38</v>
          </cell>
        </row>
        <row r="1935">
          <cell r="C1935" t="str">
            <v>17154050701D300605002</v>
          </cell>
          <cell r="D1935" t="str">
            <v>2018.29.02.012.2.1.1.2.1.11.045.4050.2.4.2.4.4.E.701.701D3.1715.00.16.00605.1.20.150.002</v>
          </cell>
          <cell r="E1935" t="str">
            <v>2018</v>
          </cell>
          <cell r="F1935" t="str">
            <v>29.02</v>
          </cell>
          <cell r="G1935" t="str">
            <v>012</v>
          </cell>
          <cell r="H1935" t="str">
            <v>2.1.1.2.1</v>
          </cell>
          <cell r="I1935" t="str">
            <v>11</v>
          </cell>
          <cell r="J1935" t="str">
            <v>045</v>
          </cell>
          <cell r="K1935" t="str">
            <v>4050</v>
          </cell>
          <cell r="L1935" t="str">
            <v>2</v>
          </cell>
          <cell r="M1935" t="str">
            <v>4</v>
          </cell>
          <cell r="N1935" t="str">
            <v>2</v>
          </cell>
          <cell r="O1935" t="str">
            <v>4</v>
          </cell>
          <cell r="P1935" t="str">
            <v>4</v>
          </cell>
          <cell r="Q1935" t="str">
            <v>E</v>
          </cell>
          <cell r="R1935" t="str">
            <v>701</v>
          </cell>
          <cell r="S1935" t="str">
            <v>701D3</v>
          </cell>
          <cell r="T1935" t="str">
            <v>1715</v>
          </cell>
          <cell r="U1935" t="str">
            <v>00</v>
          </cell>
          <cell r="V1935" t="str">
            <v>16</v>
          </cell>
          <cell r="W1935" t="str">
            <v>00605</v>
          </cell>
          <cell r="X1935" t="str">
            <v>1</v>
          </cell>
          <cell r="Y1935" t="str">
            <v>20</v>
          </cell>
          <cell r="Z1935" t="str">
            <v>150</v>
          </cell>
          <cell r="AA1935" t="str">
            <v>002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</row>
        <row r="1936">
          <cell r="C1936" t="str">
            <v>21514050701D300605002</v>
          </cell>
          <cell r="D1936" t="str">
            <v>2018.29.02.012.2.1.1.2.1.11.045.4050.2.4.2.4.4.E.701.701D3.2151.00.16.00605.1.20.150.002</v>
          </cell>
          <cell r="E1936" t="str">
            <v>2018</v>
          </cell>
          <cell r="F1936" t="str">
            <v>29.02</v>
          </cell>
          <cell r="G1936" t="str">
            <v>012</v>
          </cell>
          <cell r="H1936" t="str">
            <v>2.1.1.2.1</v>
          </cell>
          <cell r="I1936" t="str">
            <v>11</v>
          </cell>
          <cell r="J1936" t="str">
            <v>045</v>
          </cell>
          <cell r="K1936" t="str">
            <v>4050</v>
          </cell>
          <cell r="L1936" t="str">
            <v>2</v>
          </cell>
          <cell r="M1936" t="str">
            <v>4</v>
          </cell>
          <cell r="N1936" t="str">
            <v>2</v>
          </cell>
          <cell r="O1936" t="str">
            <v>4</v>
          </cell>
          <cell r="P1936" t="str">
            <v>4</v>
          </cell>
          <cell r="Q1936" t="str">
            <v>E</v>
          </cell>
          <cell r="R1936" t="str">
            <v>701</v>
          </cell>
          <cell r="S1936" t="str">
            <v>701D3</v>
          </cell>
          <cell r="T1936" t="str">
            <v>2151</v>
          </cell>
          <cell r="U1936" t="str">
            <v>00</v>
          </cell>
          <cell r="V1936" t="str">
            <v>16</v>
          </cell>
          <cell r="W1936" t="str">
            <v>00605</v>
          </cell>
          <cell r="X1936" t="str">
            <v>1</v>
          </cell>
          <cell r="Y1936" t="str">
            <v>20</v>
          </cell>
          <cell r="Z1936" t="str">
            <v>150</v>
          </cell>
          <cell r="AA1936" t="str">
            <v>002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</row>
        <row r="1937">
          <cell r="C1937" t="str">
            <v>351150819000100605002</v>
          </cell>
          <cell r="D1937" t="str">
            <v>2018.29.02.012.2.1.1.2.1.11.045.5081.2.6.5.3.1.E.900.90001.3511.00.16.00605.1.20.150.002</v>
          </cell>
          <cell r="E1937" t="str">
            <v>2018</v>
          </cell>
          <cell r="F1937" t="str">
            <v>29.02</v>
          </cell>
          <cell r="G1937" t="str">
            <v>012</v>
          </cell>
          <cell r="H1937" t="str">
            <v>2.1.1.2.1</v>
          </cell>
          <cell r="I1937" t="str">
            <v>11</v>
          </cell>
          <cell r="J1937" t="str">
            <v>045</v>
          </cell>
          <cell r="K1937" t="str">
            <v>5081</v>
          </cell>
          <cell r="L1937" t="str">
            <v>2</v>
          </cell>
          <cell r="M1937" t="str">
            <v>6</v>
          </cell>
          <cell r="N1937" t="str">
            <v>5</v>
          </cell>
          <cell r="O1937" t="str">
            <v>3</v>
          </cell>
          <cell r="P1937" t="str">
            <v>1</v>
          </cell>
          <cell r="Q1937" t="str">
            <v>E</v>
          </cell>
          <cell r="R1937" t="str">
            <v>900</v>
          </cell>
          <cell r="S1937" t="str">
            <v>90001</v>
          </cell>
          <cell r="T1937" t="str">
            <v>3511</v>
          </cell>
          <cell r="U1937" t="str">
            <v>00</v>
          </cell>
          <cell r="V1937" t="str">
            <v>16</v>
          </cell>
          <cell r="W1937" t="str">
            <v>00605</v>
          </cell>
          <cell r="X1937" t="str">
            <v>1</v>
          </cell>
          <cell r="Y1937" t="str">
            <v>20</v>
          </cell>
          <cell r="Z1937" t="str">
            <v>150</v>
          </cell>
          <cell r="AA1937" t="str">
            <v>002</v>
          </cell>
          <cell r="AB1937">
            <v>37186.43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37186.43</v>
          </cell>
        </row>
        <row r="1938">
          <cell r="C1938" t="str">
            <v>153150909000100605002</v>
          </cell>
          <cell r="D1938" t="str">
            <v>2018.29.02.012.2.1.1.2.1.11.045.5090.2.6.5.3.1.E.900.90001.1531.00.16.00605.1.20.150.002</v>
          </cell>
          <cell r="E1938" t="str">
            <v>2018</v>
          </cell>
          <cell r="F1938" t="str">
            <v>29.02</v>
          </cell>
          <cell r="G1938" t="str">
            <v>012</v>
          </cell>
          <cell r="H1938" t="str">
            <v>2.1.1.2.1</v>
          </cell>
          <cell r="I1938" t="str">
            <v>11</v>
          </cell>
          <cell r="J1938" t="str">
            <v>045</v>
          </cell>
          <cell r="K1938" t="str">
            <v>5090</v>
          </cell>
          <cell r="L1938" t="str">
            <v>2</v>
          </cell>
          <cell r="M1938" t="str">
            <v>6</v>
          </cell>
          <cell r="N1938" t="str">
            <v>5</v>
          </cell>
          <cell r="O1938" t="str">
            <v>3</v>
          </cell>
          <cell r="P1938" t="str">
            <v>1</v>
          </cell>
          <cell r="Q1938" t="str">
            <v>E</v>
          </cell>
          <cell r="R1938" t="str">
            <v>900</v>
          </cell>
          <cell r="S1938" t="str">
            <v>90001</v>
          </cell>
          <cell r="T1938" t="str">
            <v>1531</v>
          </cell>
          <cell r="U1938" t="str">
            <v>00</v>
          </cell>
          <cell r="V1938" t="str">
            <v>16</v>
          </cell>
          <cell r="W1938" t="str">
            <v>00605</v>
          </cell>
          <cell r="X1938" t="str">
            <v>1</v>
          </cell>
          <cell r="Y1938" t="str">
            <v>20</v>
          </cell>
          <cell r="Z1938" t="str">
            <v>150</v>
          </cell>
          <cell r="AA1938" t="str">
            <v>002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</row>
        <row r="1939">
          <cell r="C1939" t="str">
            <v>133150939000100605002</v>
          </cell>
          <cell r="D1939" t="str">
            <v>2018.29.02.012.2.1.1.2.1.11.045.5093.2.6.5.3.1.E.900.90001.1331.00.16.00605.1.20.150.002</v>
          </cell>
          <cell r="E1939" t="str">
            <v>2018</v>
          </cell>
          <cell r="F1939" t="str">
            <v>29.02</v>
          </cell>
          <cell r="G1939" t="str">
            <v>012</v>
          </cell>
          <cell r="H1939" t="str">
            <v>2.1.1.2.1</v>
          </cell>
          <cell r="I1939" t="str">
            <v>11</v>
          </cell>
          <cell r="J1939" t="str">
            <v>045</v>
          </cell>
          <cell r="K1939" t="str">
            <v>5093</v>
          </cell>
          <cell r="L1939" t="str">
            <v>2</v>
          </cell>
          <cell r="M1939" t="str">
            <v>6</v>
          </cell>
          <cell r="N1939" t="str">
            <v>5</v>
          </cell>
          <cell r="O1939" t="str">
            <v>3</v>
          </cell>
          <cell r="P1939" t="str">
            <v>1</v>
          </cell>
          <cell r="Q1939" t="str">
            <v>E</v>
          </cell>
          <cell r="R1939" t="str">
            <v>900</v>
          </cell>
          <cell r="S1939" t="str">
            <v>90001</v>
          </cell>
          <cell r="T1939" t="str">
            <v>1331</v>
          </cell>
          <cell r="U1939" t="str">
            <v>00</v>
          </cell>
          <cell r="V1939" t="str">
            <v>16</v>
          </cell>
          <cell r="W1939" t="str">
            <v>00605</v>
          </cell>
          <cell r="X1939" t="str">
            <v>1</v>
          </cell>
          <cell r="Y1939" t="str">
            <v>20</v>
          </cell>
          <cell r="Z1939" t="str">
            <v>150</v>
          </cell>
          <cell r="AA1939" t="str">
            <v>002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</row>
        <row r="1940">
          <cell r="C1940" t="str">
            <v>132150959000100605002</v>
          </cell>
          <cell r="D1940" t="str">
            <v>2018.29.02.012.2.1.1.2.1.11.045.5095.2.6.5.3.1.E.900.90001.1321.00.16.00605.1.20.150.002</v>
          </cell>
          <cell r="E1940" t="str">
            <v>2018</v>
          </cell>
          <cell r="F1940" t="str">
            <v>29.02</v>
          </cell>
          <cell r="G1940" t="str">
            <v>012</v>
          </cell>
          <cell r="H1940" t="str">
            <v>2.1.1.2.1</v>
          </cell>
          <cell r="I1940" t="str">
            <v>11</v>
          </cell>
          <cell r="J1940" t="str">
            <v>045</v>
          </cell>
          <cell r="K1940" t="str">
            <v>5095</v>
          </cell>
          <cell r="L1940" t="str">
            <v>2</v>
          </cell>
          <cell r="M1940" t="str">
            <v>6</v>
          </cell>
          <cell r="N1940" t="str">
            <v>5</v>
          </cell>
          <cell r="O1940" t="str">
            <v>3</v>
          </cell>
          <cell r="P1940" t="str">
            <v>1</v>
          </cell>
          <cell r="Q1940" t="str">
            <v>E</v>
          </cell>
          <cell r="R1940" t="str">
            <v>900</v>
          </cell>
          <cell r="S1940" t="str">
            <v>90001</v>
          </cell>
          <cell r="T1940" t="str">
            <v>1321</v>
          </cell>
          <cell r="U1940" t="str">
            <v>00</v>
          </cell>
          <cell r="V1940" t="str">
            <v>16</v>
          </cell>
          <cell r="W1940" t="str">
            <v>00605</v>
          </cell>
          <cell r="X1940" t="str">
            <v>1</v>
          </cell>
          <cell r="Y1940" t="str">
            <v>20</v>
          </cell>
          <cell r="Z1940" t="str">
            <v>150</v>
          </cell>
          <cell r="AA1940" t="str">
            <v>002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</row>
        <row r="1941">
          <cell r="C1941" t="str">
            <v>142150959000100605002</v>
          </cell>
          <cell r="D1941" t="str">
            <v>2018.29.02.012.2.1.1.2.1.11.045.5095.2.6.5.3.1.E.900.90001.1421.00.16.00605.1.20.150.002</v>
          </cell>
          <cell r="E1941" t="str">
            <v>2018</v>
          </cell>
          <cell r="F1941" t="str">
            <v>29.02</v>
          </cell>
          <cell r="G1941" t="str">
            <v>012</v>
          </cell>
          <cell r="H1941" t="str">
            <v>2.1.1.2.1</v>
          </cell>
          <cell r="I1941" t="str">
            <v>11</v>
          </cell>
          <cell r="J1941" t="str">
            <v>045</v>
          </cell>
          <cell r="K1941" t="str">
            <v>5095</v>
          </cell>
          <cell r="L1941" t="str">
            <v>2</v>
          </cell>
          <cell r="M1941" t="str">
            <v>6</v>
          </cell>
          <cell r="N1941" t="str">
            <v>5</v>
          </cell>
          <cell r="O1941" t="str">
            <v>3</v>
          </cell>
          <cell r="P1941" t="str">
            <v>1</v>
          </cell>
          <cell r="Q1941" t="str">
            <v>E</v>
          </cell>
          <cell r="R1941" t="str">
            <v>900</v>
          </cell>
          <cell r="S1941" t="str">
            <v>90001</v>
          </cell>
          <cell r="T1941" t="str">
            <v>1421</v>
          </cell>
          <cell r="U1941" t="str">
            <v>00</v>
          </cell>
          <cell r="V1941" t="str">
            <v>16</v>
          </cell>
          <cell r="W1941" t="str">
            <v>00605</v>
          </cell>
          <cell r="X1941" t="str">
            <v>1</v>
          </cell>
          <cell r="Y1941" t="str">
            <v>20</v>
          </cell>
          <cell r="Z1941" t="str">
            <v>150</v>
          </cell>
          <cell r="AA1941" t="str">
            <v>002</v>
          </cell>
          <cell r="AB1941">
            <v>1671.11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1671.11</v>
          </cell>
        </row>
        <row r="1942">
          <cell r="C1942" t="str">
            <v>142151319000100605002</v>
          </cell>
          <cell r="D1942" t="str">
            <v>2018.29.02.012.2.1.1.2.1.11.045.5131.2.6.5.3.1.E.900.90001.1421.00.16.00605.1.20.150.002</v>
          </cell>
          <cell r="E1942" t="str">
            <v>2018</v>
          </cell>
          <cell r="F1942" t="str">
            <v>29.02</v>
          </cell>
          <cell r="G1942" t="str">
            <v>012</v>
          </cell>
          <cell r="H1942" t="str">
            <v>2.1.1.2.1</v>
          </cell>
          <cell r="I1942" t="str">
            <v>11</v>
          </cell>
          <cell r="J1942" t="str">
            <v>045</v>
          </cell>
          <cell r="K1942" t="str">
            <v>5131</v>
          </cell>
          <cell r="L1942" t="str">
            <v>2</v>
          </cell>
          <cell r="M1942" t="str">
            <v>6</v>
          </cell>
          <cell r="N1942" t="str">
            <v>5</v>
          </cell>
          <cell r="O1942" t="str">
            <v>3</v>
          </cell>
          <cell r="P1942" t="str">
            <v>1</v>
          </cell>
          <cell r="Q1942" t="str">
            <v>E</v>
          </cell>
          <cell r="R1942" t="str">
            <v>900</v>
          </cell>
          <cell r="S1942" t="str">
            <v>90001</v>
          </cell>
          <cell r="T1942" t="str">
            <v>1421</v>
          </cell>
          <cell r="U1942" t="str">
            <v>00</v>
          </cell>
          <cell r="V1942" t="str">
            <v>16</v>
          </cell>
          <cell r="W1942" t="str">
            <v>00605</v>
          </cell>
          <cell r="X1942" t="str">
            <v>1</v>
          </cell>
          <cell r="Y1942" t="str">
            <v>20</v>
          </cell>
          <cell r="Z1942" t="str">
            <v>150</v>
          </cell>
          <cell r="AA1942" t="str">
            <v>002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</row>
        <row r="1943">
          <cell r="C1943" t="str">
            <v>247151319000100605700</v>
          </cell>
          <cell r="D1943" t="str">
            <v>2018.29.02.012.2.1.1.2.1.11.045.5131.2.6.5.3.1.E.900.90001.2471.00.16.00605.1.20.150.700</v>
          </cell>
          <cell r="E1943" t="str">
            <v>2018</v>
          </cell>
          <cell r="F1943" t="str">
            <v>29.02</v>
          </cell>
          <cell r="G1943" t="str">
            <v>012</v>
          </cell>
          <cell r="H1943" t="str">
            <v>2.1.1.2.1</v>
          </cell>
          <cell r="I1943" t="str">
            <v>11</v>
          </cell>
          <cell r="J1943" t="str">
            <v>045</v>
          </cell>
          <cell r="K1943" t="str">
            <v>5131</v>
          </cell>
          <cell r="L1943" t="str">
            <v>2</v>
          </cell>
          <cell r="M1943" t="str">
            <v>6</v>
          </cell>
          <cell r="N1943" t="str">
            <v>5</v>
          </cell>
          <cell r="O1943" t="str">
            <v>3</v>
          </cell>
          <cell r="P1943" t="str">
            <v>1</v>
          </cell>
          <cell r="Q1943" t="str">
            <v>E</v>
          </cell>
          <cell r="R1943" t="str">
            <v>900</v>
          </cell>
          <cell r="S1943" t="str">
            <v>90001</v>
          </cell>
          <cell r="T1943" t="str">
            <v>2471</v>
          </cell>
          <cell r="U1943" t="str">
            <v>00</v>
          </cell>
          <cell r="V1943" t="str">
            <v>16</v>
          </cell>
          <cell r="W1943" t="str">
            <v>00605</v>
          </cell>
          <cell r="X1943" t="str">
            <v>1</v>
          </cell>
          <cell r="Y1943" t="str">
            <v>20</v>
          </cell>
          <cell r="Z1943" t="str">
            <v>150</v>
          </cell>
          <cell r="AA1943" t="str">
            <v>700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</row>
        <row r="1944">
          <cell r="C1944" t="str">
            <v>171251669000100605002</v>
          </cell>
          <cell r="D1944" t="str">
            <v>2018.29.02.012.2.1.1.2.1.11.045.5166.2.6.5.3.1.E.900.90001.1712.00.16.00605.1.20.150.002</v>
          </cell>
          <cell r="E1944" t="str">
            <v>2018</v>
          </cell>
          <cell r="F1944" t="str">
            <v>29.02</v>
          </cell>
          <cell r="G1944" t="str">
            <v>012</v>
          </cell>
          <cell r="H1944" t="str">
            <v>2.1.1.2.1</v>
          </cell>
          <cell r="I1944" t="str">
            <v>11</v>
          </cell>
          <cell r="J1944" t="str">
            <v>045</v>
          </cell>
          <cell r="K1944" t="str">
            <v>5166</v>
          </cell>
          <cell r="L1944" t="str">
            <v>2</v>
          </cell>
          <cell r="M1944" t="str">
            <v>6</v>
          </cell>
          <cell r="N1944" t="str">
            <v>5</v>
          </cell>
          <cell r="O1944" t="str">
            <v>3</v>
          </cell>
          <cell r="P1944" t="str">
            <v>1</v>
          </cell>
          <cell r="Q1944" t="str">
            <v>E</v>
          </cell>
          <cell r="R1944" t="str">
            <v>900</v>
          </cell>
          <cell r="S1944" t="str">
            <v>90001</v>
          </cell>
          <cell r="T1944" t="str">
            <v>1712</v>
          </cell>
          <cell r="U1944" t="str">
            <v>00</v>
          </cell>
          <cell r="V1944" t="str">
            <v>16</v>
          </cell>
          <cell r="W1944" t="str">
            <v>00605</v>
          </cell>
          <cell r="X1944" t="str">
            <v>1</v>
          </cell>
          <cell r="Y1944" t="str">
            <v>20</v>
          </cell>
          <cell r="Z1944" t="str">
            <v>150</v>
          </cell>
          <cell r="AA1944" t="str">
            <v>002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</row>
        <row r="1945">
          <cell r="C1945" t="str">
            <v>132251749000100605002</v>
          </cell>
          <cell r="D1945" t="str">
            <v>2018.29.02.012.2.1.1.2.1.11.045.5174.2.6.5.3.1.E.900.90001.1322.00.16.00605.1.20.150.002</v>
          </cell>
          <cell r="E1945" t="str">
            <v>2018</v>
          </cell>
          <cell r="F1945" t="str">
            <v>29.02</v>
          </cell>
          <cell r="G1945" t="str">
            <v>012</v>
          </cell>
          <cell r="H1945" t="str">
            <v>2.1.1.2.1</v>
          </cell>
          <cell r="I1945" t="str">
            <v>11</v>
          </cell>
          <cell r="J1945" t="str">
            <v>045</v>
          </cell>
          <cell r="K1945" t="str">
            <v>5174</v>
          </cell>
          <cell r="L1945" t="str">
            <v>2</v>
          </cell>
          <cell r="M1945" t="str">
            <v>6</v>
          </cell>
          <cell r="N1945" t="str">
            <v>5</v>
          </cell>
          <cell r="O1945" t="str">
            <v>3</v>
          </cell>
          <cell r="P1945" t="str">
            <v>1</v>
          </cell>
          <cell r="Q1945" t="str">
            <v>E</v>
          </cell>
          <cell r="R1945" t="str">
            <v>900</v>
          </cell>
          <cell r="S1945" t="str">
            <v>90001</v>
          </cell>
          <cell r="T1945" t="str">
            <v>1322</v>
          </cell>
          <cell r="U1945" t="str">
            <v>00</v>
          </cell>
          <cell r="V1945" t="str">
            <v>16</v>
          </cell>
          <cell r="W1945" t="str">
            <v>00605</v>
          </cell>
          <cell r="X1945" t="str">
            <v>1</v>
          </cell>
          <cell r="Y1945" t="str">
            <v>20</v>
          </cell>
          <cell r="Z1945" t="str">
            <v>150</v>
          </cell>
          <cell r="AA1945" t="str">
            <v>002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</row>
        <row r="1946">
          <cell r="C1946" t="str">
            <v>171351839000100605002</v>
          </cell>
          <cell r="D1946" t="str">
            <v>2018.29.02.012.2.1.1.2.1.11.045.5183.2.6.5.3.1.E.900.90001.1713.00.16.00605.1.20.150.002</v>
          </cell>
          <cell r="E1946" t="str">
            <v>2018</v>
          </cell>
          <cell r="F1946" t="str">
            <v>29.02</v>
          </cell>
          <cell r="G1946" t="str">
            <v>012</v>
          </cell>
          <cell r="H1946" t="str">
            <v>2.1.1.2.1</v>
          </cell>
          <cell r="I1946" t="str">
            <v>11</v>
          </cell>
          <cell r="J1946" t="str">
            <v>045</v>
          </cell>
          <cell r="K1946" t="str">
            <v>5183</v>
          </cell>
          <cell r="L1946" t="str">
            <v>2</v>
          </cell>
          <cell r="M1946" t="str">
            <v>6</v>
          </cell>
          <cell r="N1946" t="str">
            <v>5</v>
          </cell>
          <cell r="O1946" t="str">
            <v>3</v>
          </cell>
          <cell r="P1946" t="str">
            <v>1</v>
          </cell>
          <cell r="Q1946" t="str">
            <v>E</v>
          </cell>
          <cell r="R1946" t="str">
            <v>900</v>
          </cell>
          <cell r="S1946" t="str">
            <v>90001</v>
          </cell>
          <cell r="T1946" t="str">
            <v>1713</v>
          </cell>
          <cell r="U1946" t="str">
            <v>00</v>
          </cell>
          <cell r="V1946" t="str">
            <v>16</v>
          </cell>
          <cell r="W1946" t="str">
            <v>00605</v>
          </cell>
          <cell r="X1946" t="str">
            <v>1</v>
          </cell>
          <cell r="Y1946" t="str">
            <v>20</v>
          </cell>
          <cell r="Z1946" t="str">
            <v>150</v>
          </cell>
          <cell r="AA1946" t="str">
            <v>002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</row>
        <row r="1947">
          <cell r="C1947" t="str">
            <v>171251849000100605002</v>
          </cell>
          <cell r="D1947" t="str">
            <v>2018.29.02.012.2.1.1.2.1.11.045.5184.2.6.5.3.1.E.900.90001.1712.00.16.00605.1.20.150.002</v>
          </cell>
          <cell r="E1947" t="str">
            <v>2018</v>
          </cell>
          <cell r="F1947" t="str">
            <v>29.02</v>
          </cell>
          <cell r="G1947" t="str">
            <v>012</v>
          </cell>
          <cell r="H1947" t="str">
            <v>2.1.1.2.1</v>
          </cell>
          <cell r="I1947" t="str">
            <v>11</v>
          </cell>
          <cell r="J1947" t="str">
            <v>045</v>
          </cell>
          <cell r="K1947" t="str">
            <v>5184</v>
          </cell>
          <cell r="L1947" t="str">
            <v>2</v>
          </cell>
          <cell r="M1947" t="str">
            <v>6</v>
          </cell>
          <cell r="N1947" t="str">
            <v>5</v>
          </cell>
          <cell r="O1947" t="str">
            <v>3</v>
          </cell>
          <cell r="P1947" t="str">
            <v>1</v>
          </cell>
          <cell r="Q1947" t="str">
            <v>E</v>
          </cell>
          <cell r="R1947" t="str">
            <v>900</v>
          </cell>
          <cell r="S1947" t="str">
            <v>90001</v>
          </cell>
          <cell r="T1947" t="str">
            <v>1712</v>
          </cell>
          <cell r="U1947" t="str">
            <v>00</v>
          </cell>
          <cell r="V1947" t="str">
            <v>16</v>
          </cell>
          <cell r="W1947" t="str">
            <v>00605</v>
          </cell>
          <cell r="X1947" t="str">
            <v>1</v>
          </cell>
          <cell r="Y1947" t="str">
            <v>20</v>
          </cell>
          <cell r="Z1947" t="str">
            <v>150</v>
          </cell>
          <cell r="AA1947" t="str">
            <v>002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</row>
        <row r="1948">
          <cell r="C1948" t="str">
            <v>143251859000100605002</v>
          </cell>
          <cell r="D1948" t="str">
            <v>2018.29.02.012.2.1.1.2.1.11.045.5185.2.6.5.3.1.E.900.90001.1432.00.16.00605.1.20.150.002</v>
          </cell>
          <cell r="E1948" t="str">
            <v>2018</v>
          </cell>
          <cell r="F1948" t="str">
            <v>29.02</v>
          </cell>
          <cell r="G1948" t="str">
            <v>012</v>
          </cell>
          <cell r="H1948" t="str">
            <v>2.1.1.2.1</v>
          </cell>
          <cell r="I1948" t="str">
            <v>11</v>
          </cell>
          <cell r="J1948" t="str">
            <v>045</v>
          </cell>
          <cell r="K1948" t="str">
            <v>5185</v>
          </cell>
          <cell r="L1948" t="str">
            <v>2</v>
          </cell>
          <cell r="M1948" t="str">
            <v>6</v>
          </cell>
          <cell r="N1948" t="str">
            <v>5</v>
          </cell>
          <cell r="O1948" t="str">
            <v>3</v>
          </cell>
          <cell r="P1948" t="str">
            <v>1</v>
          </cell>
          <cell r="Q1948" t="str">
            <v>E</v>
          </cell>
          <cell r="R1948" t="str">
            <v>900</v>
          </cell>
          <cell r="S1948" t="str">
            <v>90001</v>
          </cell>
          <cell r="T1948" t="str">
            <v>1432</v>
          </cell>
          <cell r="U1948" t="str">
            <v>00</v>
          </cell>
          <cell r="V1948" t="str">
            <v>16</v>
          </cell>
          <cell r="W1948" t="str">
            <v>00605</v>
          </cell>
          <cell r="X1948" t="str">
            <v>1</v>
          </cell>
          <cell r="Y1948" t="str">
            <v>20</v>
          </cell>
          <cell r="Z1948" t="str">
            <v>150</v>
          </cell>
          <cell r="AA1948" t="str">
            <v>002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</row>
        <row r="1949">
          <cell r="C1949" t="str">
            <v>171351859000100605002</v>
          </cell>
          <cell r="D1949" t="str">
            <v>2018.29.02.012.2.1.1.2.1.11.045.5185.2.6.5.3.1.E.900.90001.1713.00.16.00605.1.20.150.002</v>
          </cell>
          <cell r="E1949" t="str">
            <v>2018</v>
          </cell>
          <cell r="F1949" t="str">
            <v>29.02</v>
          </cell>
          <cell r="G1949" t="str">
            <v>012</v>
          </cell>
          <cell r="H1949" t="str">
            <v>2.1.1.2.1</v>
          </cell>
          <cell r="I1949" t="str">
            <v>11</v>
          </cell>
          <cell r="J1949" t="str">
            <v>045</v>
          </cell>
          <cell r="K1949" t="str">
            <v>5185</v>
          </cell>
          <cell r="L1949" t="str">
            <v>2</v>
          </cell>
          <cell r="M1949" t="str">
            <v>6</v>
          </cell>
          <cell r="N1949" t="str">
            <v>5</v>
          </cell>
          <cell r="O1949" t="str">
            <v>3</v>
          </cell>
          <cell r="P1949" t="str">
            <v>1</v>
          </cell>
          <cell r="Q1949" t="str">
            <v>E</v>
          </cell>
          <cell r="R1949" t="str">
            <v>900</v>
          </cell>
          <cell r="S1949" t="str">
            <v>90001</v>
          </cell>
          <cell r="T1949" t="str">
            <v>1713</v>
          </cell>
          <cell r="U1949" t="str">
            <v>00</v>
          </cell>
          <cell r="V1949" t="str">
            <v>16</v>
          </cell>
          <cell r="W1949" t="str">
            <v>00605</v>
          </cell>
          <cell r="X1949" t="str">
            <v>1</v>
          </cell>
          <cell r="Y1949" t="str">
            <v>20</v>
          </cell>
          <cell r="Z1949" t="str">
            <v>150</v>
          </cell>
          <cell r="AA1949" t="str">
            <v>002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</row>
        <row r="1950">
          <cell r="C1950" t="str">
            <v>261151859000100404002</v>
          </cell>
          <cell r="D1950" t="str">
            <v>2018.29.02.012.2.1.1.2.1.11.045.5185.2.6.5.3.1.E.900.90001.2611.00.14.00404.1.20.150.002</v>
          </cell>
          <cell r="E1950" t="str">
            <v>2018</v>
          </cell>
          <cell r="F1950" t="str">
            <v>29.02</v>
          </cell>
          <cell r="G1950" t="str">
            <v>012</v>
          </cell>
          <cell r="H1950" t="str">
            <v>2.1.1.2.1</v>
          </cell>
          <cell r="I1950" t="str">
            <v>11</v>
          </cell>
          <cell r="J1950" t="str">
            <v>045</v>
          </cell>
          <cell r="K1950" t="str">
            <v>5185</v>
          </cell>
          <cell r="L1950" t="str">
            <v>2</v>
          </cell>
          <cell r="M1950" t="str">
            <v>6</v>
          </cell>
          <cell r="N1950" t="str">
            <v>5</v>
          </cell>
          <cell r="O1950" t="str">
            <v>3</v>
          </cell>
          <cell r="P1950" t="str">
            <v>1</v>
          </cell>
          <cell r="Q1950" t="str">
            <v>E</v>
          </cell>
          <cell r="R1950" t="str">
            <v>900</v>
          </cell>
          <cell r="S1950" t="str">
            <v>90001</v>
          </cell>
          <cell r="T1950" t="str">
            <v>2611</v>
          </cell>
          <cell r="U1950" t="str">
            <v>00</v>
          </cell>
          <cell r="V1950" t="str">
            <v>14</v>
          </cell>
          <cell r="W1950" t="str">
            <v>00404</v>
          </cell>
          <cell r="X1950" t="str">
            <v>1</v>
          </cell>
          <cell r="Y1950" t="str">
            <v>20</v>
          </cell>
          <cell r="Z1950" t="str">
            <v>150</v>
          </cell>
          <cell r="AA1950" t="str">
            <v>002</v>
          </cell>
          <cell r="AB1950">
            <v>581.70000000000005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581.70000000000005</v>
          </cell>
        </row>
        <row r="1951">
          <cell r="C1951" t="str">
            <v>171250769000100605002</v>
          </cell>
          <cell r="D1951" t="str">
            <v>2018.29.02.012.2.1.1.2.1.11.045.5076.2.6.5.3.1.E.900.90001.1712.00.16.00605.1.20.150.002</v>
          </cell>
          <cell r="E1951" t="str">
            <v>2018</v>
          </cell>
          <cell r="F1951" t="str">
            <v>29.02</v>
          </cell>
          <cell r="G1951" t="str">
            <v>012</v>
          </cell>
          <cell r="H1951" t="str">
            <v>2.1.1.2.1</v>
          </cell>
          <cell r="I1951" t="str">
            <v>11</v>
          </cell>
          <cell r="J1951" t="str">
            <v>045</v>
          </cell>
          <cell r="K1951" t="str">
            <v>5076</v>
          </cell>
          <cell r="L1951" t="str">
            <v>2</v>
          </cell>
          <cell r="M1951" t="str">
            <v>6</v>
          </cell>
          <cell r="N1951" t="str">
            <v>5</v>
          </cell>
          <cell r="O1951" t="str">
            <v>3</v>
          </cell>
          <cell r="P1951" t="str">
            <v>1</v>
          </cell>
          <cell r="Q1951" t="str">
            <v>E</v>
          </cell>
          <cell r="R1951" t="str">
            <v>900</v>
          </cell>
          <cell r="S1951" t="str">
            <v>90001</v>
          </cell>
          <cell r="T1951" t="str">
            <v>1712</v>
          </cell>
          <cell r="U1951" t="str">
            <v>00</v>
          </cell>
          <cell r="V1951" t="str">
            <v>16</v>
          </cell>
          <cell r="W1951" t="str">
            <v>00605</v>
          </cell>
          <cell r="X1951" t="str">
            <v>1</v>
          </cell>
          <cell r="Y1951" t="str">
            <v>20</v>
          </cell>
          <cell r="Z1951" t="str">
            <v>150</v>
          </cell>
          <cell r="AA1951" t="str">
            <v>002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</row>
        <row r="1952">
          <cell r="C1952" t="str">
            <v>336350769000100605002</v>
          </cell>
          <cell r="D1952" t="str">
            <v>2018.29.02.012.2.1.1.2.1.11.045.5076.2.6.5.3.1.E.900.90001.3363.00.16.00605.1.20.150.002</v>
          </cell>
          <cell r="E1952" t="str">
            <v>2018</v>
          </cell>
          <cell r="F1952" t="str">
            <v>29.02</v>
          </cell>
          <cell r="G1952" t="str">
            <v>012</v>
          </cell>
          <cell r="H1952" t="str">
            <v>2.1.1.2.1</v>
          </cell>
          <cell r="I1952" t="str">
            <v>11</v>
          </cell>
          <cell r="J1952" t="str">
            <v>045</v>
          </cell>
          <cell r="K1952" t="str">
            <v>5076</v>
          </cell>
          <cell r="L1952" t="str">
            <v>2</v>
          </cell>
          <cell r="M1952" t="str">
            <v>6</v>
          </cell>
          <cell r="N1952" t="str">
            <v>5</v>
          </cell>
          <cell r="O1952" t="str">
            <v>3</v>
          </cell>
          <cell r="P1952" t="str">
            <v>1</v>
          </cell>
          <cell r="Q1952" t="str">
            <v>E</v>
          </cell>
          <cell r="R1952" t="str">
            <v>900</v>
          </cell>
          <cell r="S1952" t="str">
            <v>90001</v>
          </cell>
          <cell r="T1952" t="str">
            <v>3363</v>
          </cell>
          <cell r="U1952" t="str">
            <v>00</v>
          </cell>
          <cell r="V1952" t="str">
            <v>16</v>
          </cell>
          <cell r="W1952" t="str">
            <v>00605</v>
          </cell>
          <cell r="X1952" t="str">
            <v>1</v>
          </cell>
          <cell r="Y1952" t="str">
            <v>20</v>
          </cell>
          <cell r="Z1952" t="str">
            <v>150</v>
          </cell>
          <cell r="AA1952" t="str">
            <v>002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</row>
        <row r="1953">
          <cell r="C1953" t="str">
            <v>131150779000100605002</v>
          </cell>
          <cell r="D1953" t="str">
            <v>2018.29.02.012.2.1.1.2.1.11.045.5077.2.6.5.3.1.E.900.90001.1311.00.16.00605.1.20.150.002</v>
          </cell>
          <cell r="E1953" t="str">
            <v>2018</v>
          </cell>
          <cell r="F1953" t="str">
            <v>29.02</v>
          </cell>
          <cell r="G1953" t="str">
            <v>012</v>
          </cell>
          <cell r="H1953" t="str">
            <v>2.1.1.2.1</v>
          </cell>
          <cell r="I1953" t="str">
            <v>11</v>
          </cell>
          <cell r="J1953" t="str">
            <v>045</v>
          </cell>
          <cell r="K1953" t="str">
            <v>5077</v>
          </cell>
          <cell r="L1953" t="str">
            <v>2</v>
          </cell>
          <cell r="M1953" t="str">
            <v>6</v>
          </cell>
          <cell r="N1953" t="str">
            <v>5</v>
          </cell>
          <cell r="O1953" t="str">
            <v>3</v>
          </cell>
          <cell r="P1953" t="str">
            <v>1</v>
          </cell>
          <cell r="Q1953" t="str">
            <v>E</v>
          </cell>
          <cell r="R1953" t="str">
            <v>900</v>
          </cell>
          <cell r="S1953" t="str">
            <v>90001</v>
          </cell>
          <cell r="T1953" t="str">
            <v>1311</v>
          </cell>
          <cell r="U1953" t="str">
            <v>00</v>
          </cell>
          <cell r="V1953" t="str">
            <v>16</v>
          </cell>
          <cell r="W1953" t="str">
            <v>00605</v>
          </cell>
          <cell r="X1953" t="str">
            <v>1</v>
          </cell>
          <cell r="Y1953" t="str">
            <v>20</v>
          </cell>
          <cell r="Z1953" t="str">
            <v>150</v>
          </cell>
          <cell r="AA1953" t="str">
            <v>002</v>
          </cell>
          <cell r="AB1953">
            <v>2660.6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2660.6</v>
          </cell>
        </row>
        <row r="1954">
          <cell r="C1954" t="str">
            <v>132250779000100605002</v>
          </cell>
          <cell r="D1954" t="str">
            <v>2018.29.02.012.2.1.1.2.1.11.045.5077.2.6.5.3.1.E.900.90001.1322.00.16.00605.1.20.150.002</v>
          </cell>
          <cell r="E1954" t="str">
            <v>2018</v>
          </cell>
          <cell r="F1954" t="str">
            <v>29.02</v>
          </cell>
          <cell r="G1954" t="str">
            <v>012</v>
          </cell>
          <cell r="H1954" t="str">
            <v>2.1.1.2.1</v>
          </cell>
          <cell r="I1954" t="str">
            <v>11</v>
          </cell>
          <cell r="J1954" t="str">
            <v>045</v>
          </cell>
          <cell r="K1954" t="str">
            <v>5077</v>
          </cell>
          <cell r="L1954" t="str">
            <v>2</v>
          </cell>
          <cell r="M1954" t="str">
            <v>6</v>
          </cell>
          <cell r="N1954" t="str">
            <v>5</v>
          </cell>
          <cell r="O1954" t="str">
            <v>3</v>
          </cell>
          <cell r="P1954" t="str">
            <v>1</v>
          </cell>
          <cell r="Q1954" t="str">
            <v>E</v>
          </cell>
          <cell r="R1954" t="str">
            <v>900</v>
          </cell>
          <cell r="S1954" t="str">
            <v>90001</v>
          </cell>
          <cell r="T1954" t="str">
            <v>1322</v>
          </cell>
          <cell r="U1954" t="str">
            <v>00</v>
          </cell>
          <cell r="V1954" t="str">
            <v>16</v>
          </cell>
          <cell r="W1954" t="str">
            <v>00605</v>
          </cell>
          <cell r="X1954" t="str">
            <v>1</v>
          </cell>
          <cell r="Y1954" t="str">
            <v>20</v>
          </cell>
          <cell r="Z1954" t="str">
            <v>150</v>
          </cell>
          <cell r="AA1954" t="str">
            <v>002</v>
          </cell>
          <cell r="AB1954">
            <v>7743.43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7743.43</v>
          </cell>
        </row>
        <row r="1955">
          <cell r="C1955" t="str">
            <v>236150789000100404700</v>
          </cell>
          <cell r="D1955" t="str">
            <v>2018.29.02.012.2.1.1.2.1.11.045.5078.2.6.5.3.1.E.900.90001.2361.00.14.00404.1.20.150.700</v>
          </cell>
          <cell r="E1955" t="str">
            <v>2018</v>
          </cell>
          <cell r="F1955" t="str">
            <v>29.02</v>
          </cell>
          <cell r="G1955" t="str">
            <v>012</v>
          </cell>
          <cell r="H1955" t="str">
            <v>2.1.1.2.1</v>
          </cell>
          <cell r="I1955" t="str">
            <v>11</v>
          </cell>
          <cell r="J1955" t="str">
            <v>045</v>
          </cell>
          <cell r="K1955" t="str">
            <v>5078</v>
          </cell>
          <cell r="L1955" t="str">
            <v>2</v>
          </cell>
          <cell r="M1955" t="str">
            <v>6</v>
          </cell>
          <cell r="N1955" t="str">
            <v>5</v>
          </cell>
          <cell r="O1955" t="str">
            <v>3</v>
          </cell>
          <cell r="P1955" t="str">
            <v>1</v>
          </cell>
          <cell r="Q1955" t="str">
            <v>E</v>
          </cell>
          <cell r="R1955" t="str">
            <v>900</v>
          </cell>
          <cell r="S1955" t="str">
            <v>90001</v>
          </cell>
          <cell r="T1955" t="str">
            <v>2361</v>
          </cell>
          <cell r="U1955" t="str">
            <v>00</v>
          </cell>
          <cell r="V1955" t="str">
            <v>14</v>
          </cell>
          <cell r="W1955" t="str">
            <v>00404</v>
          </cell>
          <cell r="X1955" t="str">
            <v>1</v>
          </cell>
          <cell r="Y1955" t="str">
            <v>20</v>
          </cell>
          <cell r="Z1955" t="str">
            <v>150</v>
          </cell>
          <cell r="AA1955" t="str">
            <v>700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</row>
        <row r="1956">
          <cell r="C1956" t="str">
            <v>382150789000100605700</v>
          </cell>
          <cell r="D1956" t="str">
            <v>2018.29.02.012.2.1.1.2.1.11.045.5078.2.6.5.3.1.E.900.90001.3821.00.16.00605.1.20.150.700</v>
          </cell>
          <cell r="E1956" t="str">
            <v>2018</v>
          </cell>
          <cell r="F1956" t="str">
            <v>29.02</v>
          </cell>
          <cell r="G1956" t="str">
            <v>012</v>
          </cell>
          <cell r="H1956" t="str">
            <v>2.1.1.2.1</v>
          </cell>
          <cell r="I1956" t="str">
            <v>11</v>
          </cell>
          <cell r="J1956" t="str">
            <v>045</v>
          </cell>
          <cell r="K1956" t="str">
            <v>5078</v>
          </cell>
          <cell r="L1956" t="str">
            <v>2</v>
          </cell>
          <cell r="M1956" t="str">
            <v>6</v>
          </cell>
          <cell r="N1956" t="str">
            <v>5</v>
          </cell>
          <cell r="O1956" t="str">
            <v>3</v>
          </cell>
          <cell r="P1956" t="str">
            <v>1</v>
          </cell>
          <cell r="Q1956" t="str">
            <v>E</v>
          </cell>
          <cell r="R1956" t="str">
            <v>900</v>
          </cell>
          <cell r="S1956" t="str">
            <v>90001</v>
          </cell>
          <cell r="T1956" t="str">
            <v>3821</v>
          </cell>
          <cell r="U1956" t="str">
            <v>00</v>
          </cell>
          <cell r="V1956" t="str">
            <v>16</v>
          </cell>
          <cell r="W1956" t="str">
            <v>00605</v>
          </cell>
          <cell r="X1956" t="str">
            <v>1</v>
          </cell>
          <cell r="Y1956" t="str">
            <v>20</v>
          </cell>
          <cell r="Z1956" t="str">
            <v>150</v>
          </cell>
          <cell r="AA1956" t="str">
            <v>700</v>
          </cell>
          <cell r="AB1956">
            <v>500</v>
          </cell>
          <cell r="AC1956">
            <v>500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</row>
        <row r="1957">
          <cell r="C1957" t="str">
            <v>153150809000100605002</v>
          </cell>
          <cell r="D1957" t="str">
            <v>2018.29.02.012.2.1.1.2.1.11.045.5080.2.6.5.3.1.E.900.90001.1531.00.16.00605.1.20.150.002</v>
          </cell>
          <cell r="E1957" t="str">
            <v>2018</v>
          </cell>
          <cell r="F1957" t="str">
            <v>29.02</v>
          </cell>
          <cell r="G1957" t="str">
            <v>012</v>
          </cell>
          <cell r="H1957" t="str">
            <v>2.1.1.2.1</v>
          </cell>
          <cell r="I1957" t="str">
            <v>11</v>
          </cell>
          <cell r="J1957" t="str">
            <v>045</v>
          </cell>
          <cell r="K1957" t="str">
            <v>5080</v>
          </cell>
          <cell r="L1957" t="str">
            <v>2</v>
          </cell>
          <cell r="M1957" t="str">
            <v>6</v>
          </cell>
          <cell r="N1957" t="str">
            <v>5</v>
          </cell>
          <cell r="O1957" t="str">
            <v>3</v>
          </cell>
          <cell r="P1957" t="str">
            <v>1</v>
          </cell>
          <cell r="Q1957" t="str">
            <v>E</v>
          </cell>
          <cell r="R1957" t="str">
            <v>900</v>
          </cell>
          <cell r="S1957" t="str">
            <v>90001</v>
          </cell>
          <cell r="T1957" t="str">
            <v>1531</v>
          </cell>
          <cell r="U1957" t="str">
            <v>00</v>
          </cell>
          <cell r="V1957" t="str">
            <v>16</v>
          </cell>
          <cell r="W1957" t="str">
            <v>00605</v>
          </cell>
          <cell r="X1957" t="str">
            <v>1</v>
          </cell>
          <cell r="Y1957" t="str">
            <v>20</v>
          </cell>
          <cell r="Z1957" t="str">
            <v>150</v>
          </cell>
          <cell r="AA1957" t="str">
            <v>002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</row>
        <row r="1958">
          <cell r="C1958" t="str">
            <v>241150819000100404002</v>
          </cell>
          <cell r="D1958" t="str">
            <v>2018.29.02.012.2.1.1.2.1.11.045.5081.2.6.5.3.1.E.900.90001.2411.00.14.00404.1.20.150.002</v>
          </cell>
          <cell r="E1958" t="str">
            <v>2018</v>
          </cell>
          <cell r="F1958" t="str">
            <v>29.02</v>
          </cell>
          <cell r="G1958" t="str">
            <v>012</v>
          </cell>
          <cell r="H1958" t="str">
            <v>2.1.1.2.1</v>
          </cell>
          <cell r="I1958" t="str">
            <v>11</v>
          </cell>
          <cell r="J1958" t="str">
            <v>045</v>
          </cell>
          <cell r="K1958" t="str">
            <v>5081</v>
          </cell>
          <cell r="L1958" t="str">
            <v>2</v>
          </cell>
          <cell r="M1958" t="str">
            <v>6</v>
          </cell>
          <cell r="N1958" t="str">
            <v>5</v>
          </cell>
          <cell r="O1958" t="str">
            <v>3</v>
          </cell>
          <cell r="P1958" t="str">
            <v>1</v>
          </cell>
          <cell r="Q1958" t="str">
            <v>E</v>
          </cell>
          <cell r="R1958" t="str">
            <v>900</v>
          </cell>
          <cell r="S1958" t="str">
            <v>90001</v>
          </cell>
          <cell r="T1958" t="str">
            <v>2411</v>
          </cell>
          <cell r="U1958" t="str">
            <v>00</v>
          </cell>
          <cell r="V1958" t="str">
            <v>14</v>
          </cell>
          <cell r="W1958" t="str">
            <v>00404</v>
          </cell>
          <cell r="X1958" t="str">
            <v>1</v>
          </cell>
          <cell r="Y1958" t="str">
            <v>20</v>
          </cell>
          <cell r="Z1958" t="str">
            <v>150</v>
          </cell>
          <cell r="AA1958" t="str">
            <v>002</v>
          </cell>
          <cell r="AB1958">
            <v>3448.47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3448.47</v>
          </cell>
        </row>
        <row r="1959">
          <cell r="C1959" t="str">
            <v>249150819000100404002</v>
          </cell>
          <cell r="D1959" t="str">
            <v>2018.29.02.012.2.1.1.2.1.11.045.5081.2.6.5.3.1.E.900.90001.2491.00.14.00404.1.20.150.002</v>
          </cell>
          <cell r="E1959" t="str">
            <v>2018</v>
          </cell>
          <cell r="F1959" t="str">
            <v>29.02</v>
          </cell>
          <cell r="G1959" t="str">
            <v>012</v>
          </cell>
          <cell r="H1959" t="str">
            <v>2.1.1.2.1</v>
          </cell>
          <cell r="I1959" t="str">
            <v>11</v>
          </cell>
          <cell r="J1959" t="str">
            <v>045</v>
          </cell>
          <cell r="K1959" t="str">
            <v>5081</v>
          </cell>
          <cell r="L1959" t="str">
            <v>2</v>
          </cell>
          <cell r="M1959" t="str">
            <v>6</v>
          </cell>
          <cell r="N1959" t="str">
            <v>5</v>
          </cell>
          <cell r="O1959" t="str">
            <v>3</v>
          </cell>
          <cell r="P1959" t="str">
            <v>1</v>
          </cell>
          <cell r="Q1959" t="str">
            <v>E</v>
          </cell>
          <cell r="R1959" t="str">
            <v>900</v>
          </cell>
          <cell r="S1959" t="str">
            <v>90001</v>
          </cell>
          <cell r="T1959" t="str">
            <v>2491</v>
          </cell>
          <cell r="U1959" t="str">
            <v>00</v>
          </cell>
          <cell r="V1959" t="str">
            <v>14</v>
          </cell>
          <cell r="W1959" t="str">
            <v>00404</v>
          </cell>
          <cell r="X1959" t="str">
            <v>1</v>
          </cell>
          <cell r="Y1959" t="str">
            <v>20</v>
          </cell>
          <cell r="Z1959" t="str">
            <v>150</v>
          </cell>
          <cell r="AA1959" t="str">
            <v>002</v>
          </cell>
          <cell r="AB1959">
            <v>11875.27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11875.27</v>
          </cell>
        </row>
        <row r="1960">
          <cell r="C1960" t="str">
            <v>142150909000100605002</v>
          </cell>
          <cell r="D1960" t="str">
            <v>2018.29.02.012.2.1.1.2.1.11.045.5090.2.6.5.3.1.E.900.90001.1421.00.16.00605.1.20.150.002</v>
          </cell>
          <cell r="E1960" t="str">
            <v>2018</v>
          </cell>
          <cell r="F1960" t="str">
            <v>29.02</v>
          </cell>
          <cell r="G1960" t="str">
            <v>012</v>
          </cell>
          <cell r="H1960" t="str">
            <v>2.1.1.2.1</v>
          </cell>
          <cell r="I1960" t="str">
            <v>11</v>
          </cell>
          <cell r="J1960" t="str">
            <v>045</v>
          </cell>
          <cell r="K1960" t="str">
            <v>5090</v>
          </cell>
          <cell r="L1960" t="str">
            <v>2</v>
          </cell>
          <cell r="M1960" t="str">
            <v>6</v>
          </cell>
          <cell r="N1960" t="str">
            <v>5</v>
          </cell>
          <cell r="O1960" t="str">
            <v>3</v>
          </cell>
          <cell r="P1960" t="str">
            <v>1</v>
          </cell>
          <cell r="Q1960" t="str">
            <v>E</v>
          </cell>
          <cell r="R1960" t="str">
            <v>900</v>
          </cell>
          <cell r="S1960" t="str">
            <v>90001</v>
          </cell>
          <cell r="T1960" t="str">
            <v>1421</v>
          </cell>
          <cell r="U1960" t="str">
            <v>00</v>
          </cell>
          <cell r="V1960" t="str">
            <v>16</v>
          </cell>
          <cell r="W1960" t="str">
            <v>00605</v>
          </cell>
          <cell r="X1960" t="str">
            <v>1</v>
          </cell>
          <cell r="Y1960" t="str">
            <v>20</v>
          </cell>
          <cell r="Z1960" t="str">
            <v>150</v>
          </cell>
          <cell r="AA1960" t="str">
            <v>002</v>
          </cell>
          <cell r="AB1960">
            <v>8785.5400000000009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8785.5400000000009</v>
          </cell>
        </row>
        <row r="1961">
          <cell r="C1961" t="str">
            <v>171250939000100605002</v>
          </cell>
          <cell r="D1961" t="str">
            <v>2018.29.02.012.2.1.1.2.1.11.045.5093.2.6.5.3.1.E.900.90001.1712.00.16.00605.1.20.150.002</v>
          </cell>
          <cell r="E1961" t="str">
            <v>2018</v>
          </cell>
          <cell r="F1961" t="str">
            <v>29.02</v>
          </cell>
          <cell r="G1961" t="str">
            <v>012</v>
          </cell>
          <cell r="H1961" t="str">
            <v>2.1.1.2.1</v>
          </cell>
          <cell r="I1961" t="str">
            <v>11</v>
          </cell>
          <cell r="J1961" t="str">
            <v>045</v>
          </cell>
          <cell r="K1961" t="str">
            <v>5093</v>
          </cell>
          <cell r="L1961" t="str">
            <v>2</v>
          </cell>
          <cell r="M1961" t="str">
            <v>6</v>
          </cell>
          <cell r="N1961" t="str">
            <v>5</v>
          </cell>
          <cell r="O1961" t="str">
            <v>3</v>
          </cell>
          <cell r="P1961" t="str">
            <v>1</v>
          </cell>
          <cell r="Q1961" t="str">
            <v>E</v>
          </cell>
          <cell r="R1961" t="str">
            <v>900</v>
          </cell>
          <cell r="S1961" t="str">
            <v>90001</v>
          </cell>
          <cell r="T1961" t="str">
            <v>1712</v>
          </cell>
          <cell r="U1961" t="str">
            <v>00</v>
          </cell>
          <cell r="V1961" t="str">
            <v>16</v>
          </cell>
          <cell r="W1961" t="str">
            <v>00605</v>
          </cell>
          <cell r="X1961" t="str">
            <v>1</v>
          </cell>
          <cell r="Y1961" t="str">
            <v>20</v>
          </cell>
          <cell r="Z1961" t="str">
            <v>150</v>
          </cell>
          <cell r="AA1961" t="str">
            <v>002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</row>
        <row r="1962">
          <cell r="C1962" t="str">
            <v>171351459000100605002</v>
          </cell>
          <cell r="D1962" t="str">
            <v>2018.29.02.012.2.1.1.2.1.11.045.5145.2.6.5.3.1.E.900.90001.1713.00.16.00605.1.20.150.002</v>
          </cell>
          <cell r="E1962" t="str">
            <v>2018</v>
          </cell>
          <cell r="F1962" t="str">
            <v>29.02</v>
          </cell>
          <cell r="G1962" t="str">
            <v>012</v>
          </cell>
          <cell r="H1962" t="str">
            <v>2.1.1.2.1</v>
          </cell>
          <cell r="I1962" t="str">
            <v>11</v>
          </cell>
          <cell r="J1962" t="str">
            <v>045</v>
          </cell>
          <cell r="K1962" t="str">
            <v>5145</v>
          </cell>
          <cell r="L1962" t="str">
            <v>2</v>
          </cell>
          <cell r="M1962" t="str">
            <v>6</v>
          </cell>
          <cell r="N1962" t="str">
            <v>5</v>
          </cell>
          <cell r="O1962" t="str">
            <v>3</v>
          </cell>
          <cell r="P1962" t="str">
            <v>1</v>
          </cell>
          <cell r="Q1962" t="str">
            <v>E</v>
          </cell>
          <cell r="R1962" t="str">
            <v>900</v>
          </cell>
          <cell r="S1962" t="str">
            <v>90001</v>
          </cell>
          <cell r="T1962" t="str">
            <v>1713</v>
          </cell>
          <cell r="U1962" t="str">
            <v>00</v>
          </cell>
          <cell r="V1962" t="str">
            <v>16</v>
          </cell>
          <cell r="W1962" t="str">
            <v>00605</v>
          </cell>
          <cell r="X1962" t="str">
            <v>1</v>
          </cell>
          <cell r="Y1962" t="str">
            <v>20</v>
          </cell>
          <cell r="Z1962" t="str">
            <v>150</v>
          </cell>
          <cell r="AA1962" t="str">
            <v>002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</row>
        <row r="1963">
          <cell r="C1963" t="str">
            <v>143151749000100605002</v>
          </cell>
          <cell r="D1963" t="str">
            <v>2018.29.02.012.2.1.1.2.1.11.045.5174.2.6.5.3.1.E.900.90001.1431.00.16.00605.1.20.150.002</v>
          </cell>
          <cell r="E1963" t="str">
            <v>2018</v>
          </cell>
          <cell r="F1963" t="str">
            <v>29.02</v>
          </cell>
          <cell r="G1963" t="str">
            <v>012</v>
          </cell>
          <cell r="H1963" t="str">
            <v>2.1.1.2.1</v>
          </cell>
          <cell r="I1963" t="str">
            <v>11</v>
          </cell>
          <cell r="J1963" t="str">
            <v>045</v>
          </cell>
          <cell r="K1963" t="str">
            <v>5174</v>
          </cell>
          <cell r="L1963" t="str">
            <v>2</v>
          </cell>
          <cell r="M1963" t="str">
            <v>6</v>
          </cell>
          <cell r="N1963" t="str">
            <v>5</v>
          </cell>
          <cell r="O1963" t="str">
            <v>3</v>
          </cell>
          <cell r="P1963" t="str">
            <v>1</v>
          </cell>
          <cell r="Q1963" t="str">
            <v>E</v>
          </cell>
          <cell r="R1963" t="str">
            <v>900</v>
          </cell>
          <cell r="S1963" t="str">
            <v>90001</v>
          </cell>
          <cell r="T1963" t="str">
            <v>1431</v>
          </cell>
          <cell r="U1963" t="str">
            <v>00</v>
          </cell>
          <cell r="V1963" t="str">
            <v>16</v>
          </cell>
          <cell r="W1963" t="str">
            <v>00605</v>
          </cell>
          <cell r="X1963" t="str">
            <v>1</v>
          </cell>
          <cell r="Y1963" t="str">
            <v>20</v>
          </cell>
          <cell r="Z1963" t="str">
            <v>150</v>
          </cell>
          <cell r="AA1963" t="str">
            <v>002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</row>
        <row r="1964">
          <cell r="C1964" t="str">
            <v>132251839000100605002</v>
          </cell>
          <cell r="D1964" t="str">
            <v>2018.29.02.012.2.1.1.2.1.11.045.5183.2.6.5.3.1.E.900.90001.1322.00.16.00605.1.20.150.002</v>
          </cell>
          <cell r="E1964" t="str">
            <v>2018</v>
          </cell>
          <cell r="F1964" t="str">
            <v>29.02</v>
          </cell>
          <cell r="G1964" t="str">
            <v>012</v>
          </cell>
          <cell r="H1964" t="str">
            <v>2.1.1.2.1</v>
          </cell>
          <cell r="I1964" t="str">
            <v>11</v>
          </cell>
          <cell r="J1964" t="str">
            <v>045</v>
          </cell>
          <cell r="K1964" t="str">
            <v>5183</v>
          </cell>
          <cell r="L1964" t="str">
            <v>2</v>
          </cell>
          <cell r="M1964" t="str">
            <v>6</v>
          </cell>
          <cell r="N1964" t="str">
            <v>5</v>
          </cell>
          <cell r="O1964" t="str">
            <v>3</v>
          </cell>
          <cell r="P1964" t="str">
            <v>1</v>
          </cell>
          <cell r="Q1964" t="str">
            <v>E</v>
          </cell>
          <cell r="R1964" t="str">
            <v>900</v>
          </cell>
          <cell r="S1964" t="str">
            <v>90001</v>
          </cell>
          <cell r="T1964" t="str">
            <v>1322</v>
          </cell>
          <cell r="U1964" t="str">
            <v>00</v>
          </cell>
          <cell r="V1964" t="str">
            <v>16</v>
          </cell>
          <cell r="W1964" t="str">
            <v>00605</v>
          </cell>
          <cell r="X1964" t="str">
            <v>1</v>
          </cell>
          <cell r="Y1964" t="str">
            <v>20</v>
          </cell>
          <cell r="Z1964" t="str">
            <v>150</v>
          </cell>
          <cell r="AA1964" t="str">
            <v>002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</row>
        <row r="1965">
          <cell r="C1965" t="str">
            <v>15436038357D200605002</v>
          </cell>
          <cell r="D1965" t="str">
            <v>2018.29.02.012.2.1.1.2.1.11.045.6038.2.6.5.3.1.E.357.357D2.1543.00.16.00605.1.20.150.002</v>
          </cell>
          <cell r="E1965" t="str">
            <v>2018</v>
          </cell>
          <cell r="F1965" t="str">
            <v>29.02</v>
          </cell>
          <cell r="G1965" t="str">
            <v>012</v>
          </cell>
          <cell r="H1965" t="str">
            <v>2.1.1.2.1</v>
          </cell>
          <cell r="I1965" t="str">
            <v>11</v>
          </cell>
          <cell r="J1965" t="str">
            <v>045</v>
          </cell>
          <cell r="K1965" t="str">
            <v>6038</v>
          </cell>
          <cell r="L1965" t="str">
            <v>2</v>
          </cell>
          <cell r="M1965" t="str">
            <v>6</v>
          </cell>
          <cell r="N1965" t="str">
            <v>5</v>
          </cell>
          <cell r="O1965" t="str">
            <v>3</v>
          </cell>
          <cell r="P1965" t="str">
            <v>1</v>
          </cell>
          <cell r="Q1965" t="str">
            <v>E</v>
          </cell>
          <cell r="R1965" t="str">
            <v>357</v>
          </cell>
          <cell r="S1965" t="str">
            <v>357D2</v>
          </cell>
          <cell r="T1965" t="str">
            <v>1543</v>
          </cell>
          <cell r="U1965" t="str">
            <v>00</v>
          </cell>
          <cell r="V1965" t="str">
            <v>16</v>
          </cell>
          <cell r="W1965" t="str">
            <v>00605</v>
          </cell>
          <cell r="X1965" t="str">
            <v>1</v>
          </cell>
          <cell r="Y1965" t="str">
            <v>20</v>
          </cell>
          <cell r="Z1965" t="str">
            <v>150</v>
          </cell>
          <cell r="AA1965" t="str">
            <v>002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</row>
        <row r="1966">
          <cell r="C1966" t="str">
            <v>26116038357G400605002</v>
          </cell>
          <cell r="D1966" t="str">
            <v>2018.29.02.012.2.1.1.2.1.11.045.6038.2.6.5.3.1.E.357.357G4.2611.00.16.00605.1.20.150.002</v>
          </cell>
          <cell r="E1966" t="str">
            <v>2018</v>
          </cell>
          <cell r="F1966" t="str">
            <v>29.02</v>
          </cell>
          <cell r="G1966" t="str">
            <v>012</v>
          </cell>
          <cell r="H1966" t="str">
            <v>2.1.1.2.1</v>
          </cell>
          <cell r="I1966" t="str">
            <v>11</v>
          </cell>
          <cell r="J1966" t="str">
            <v>045</v>
          </cell>
          <cell r="K1966" t="str">
            <v>6038</v>
          </cell>
          <cell r="L1966" t="str">
            <v>2</v>
          </cell>
          <cell r="M1966" t="str">
            <v>6</v>
          </cell>
          <cell r="N1966" t="str">
            <v>5</v>
          </cell>
          <cell r="O1966" t="str">
            <v>3</v>
          </cell>
          <cell r="P1966" t="str">
            <v>1</v>
          </cell>
          <cell r="Q1966" t="str">
            <v>E</v>
          </cell>
          <cell r="R1966" t="str">
            <v>357</v>
          </cell>
          <cell r="S1966" t="str">
            <v>357G4</v>
          </cell>
          <cell r="T1966" t="str">
            <v>2611</v>
          </cell>
          <cell r="U1966" t="str">
            <v>00</v>
          </cell>
          <cell r="V1966" t="str">
            <v>16</v>
          </cell>
          <cell r="W1966" t="str">
            <v>00605</v>
          </cell>
          <cell r="X1966" t="str">
            <v>1</v>
          </cell>
          <cell r="Y1966" t="str">
            <v>20</v>
          </cell>
          <cell r="Z1966" t="str">
            <v>150</v>
          </cell>
          <cell r="AA1966" t="str">
            <v>002</v>
          </cell>
          <cell r="AB1966">
            <v>8400.16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8400.16</v>
          </cell>
        </row>
        <row r="1967">
          <cell r="C1967" t="str">
            <v>37216038357G400605002</v>
          </cell>
          <cell r="D1967" t="str">
            <v>2018.29.02.012.2.1.1.2.1.11.045.6038.2.6.5.3.1.E.357.357G4.3721.00.16.00605.1.20.150.002</v>
          </cell>
          <cell r="E1967" t="str">
            <v>2018</v>
          </cell>
          <cell r="F1967" t="str">
            <v>29.02</v>
          </cell>
          <cell r="G1967" t="str">
            <v>012</v>
          </cell>
          <cell r="H1967" t="str">
            <v>2.1.1.2.1</v>
          </cell>
          <cell r="I1967" t="str">
            <v>11</v>
          </cell>
          <cell r="J1967" t="str">
            <v>045</v>
          </cell>
          <cell r="K1967" t="str">
            <v>6038</v>
          </cell>
          <cell r="L1967" t="str">
            <v>2</v>
          </cell>
          <cell r="M1967" t="str">
            <v>6</v>
          </cell>
          <cell r="N1967" t="str">
            <v>5</v>
          </cell>
          <cell r="O1967" t="str">
            <v>3</v>
          </cell>
          <cell r="P1967" t="str">
            <v>1</v>
          </cell>
          <cell r="Q1967" t="str">
            <v>E</v>
          </cell>
          <cell r="R1967" t="str">
            <v>357</v>
          </cell>
          <cell r="S1967" t="str">
            <v>357G4</v>
          </cell>
          <cell r="T1967" t="str">
            <v>3721</v>
          </cell>
          <cell r="U1967" t="str">
            <v>00</v>
          </cell>
          <cell r="V1967" t="str">
            <v>16</v>
          </cell>
          <cell r="W1967" t="str">
            <v>00605</v>
          </cell>
          <cell r="X1967" t="str">
            <v>1</v>
          </cell>
          <cell r="Y1967" t="str">
            <v>20</v>
          </cell>
          <cell r="Z1967" t="str">
            <v>150</v>
          </cell>
          <cell r="AA1967" t="str">
            <v>002</v>
          </cell>
          <cell r="AB1967">
            <v>750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750</v>
          </cell>
        </row>
        <row r="1968">
          <cell r="C1968" t="str">
            <v>171360603580100605002</v>
          </cell>
          <cell r="D1968" t="str">
            <v>2018.29.02.012.2.1.1.2.1.11.045.6060.2.6.8.3.2.E.358.35801.1713.00.16.00605.1.20.150.002</v>
          </cell>
          <cell r="E1968" t="str">
            <v>2018</v>
          </cell>
          <cell r="F1968" t="str">
            <v>29.02</v>
          </cell>
          <cell r="G1968" t="str">
            <v>012</v>
          </cell>
          <cell r="H1968" t="str">
            <v>2.1.1.2.1</v>
          </cell>
          <cell r="I1968" t="str">
            <v>11</v>
          </cell>
          <cell r="J1968" t="str">
            <v>045</v>
          </cell>
          <cell r="K1968" t="str">
            <v>6060</v>
          </cell>
          <cell r="L1968" t="str">
            <v>2</v>
          </cell>
          <cell r="M1968" t="str">
            <v>6</v>
          </cell>
          <cell r="N1968" t="str">
            <v>8</v>
          </cell>
          <cell r="O1968" t="str">
            <v>3</v>
          </cell>
          <cell r="P1968" t="str">
            <v>2</v>
          </cell>
          <cell r="Q1968" t="str">
            <v>E</v>
          </cell>
          <cell r="R1968" t="str">
            <v>358</v>
          </cell>
          <cell r="S1968" t="str">
            <v>35801</v>
          </cell>
          <cell r="T1968" t="str">
            <v>1713</v>
          </cell>
          <cell r="U1968" t="str">
            <v>00</v>
          </cell>
          <cell r="V1968" t="str">
            <v>16</v>
          </cell>
          <cell r="W1968" t="str">
            <v>00605</v>
          </cell>
          <cell r="X1968" t="str">
            <v>1</v>
          </cell>
          <cell r="Y1968" t="str">
            <v>20</v>
          </cell>
          <cell r="Z1968" t="str">
            <v>150</v>
          </cell>
          <cell r="AA1968" t="str">
            <v>002</v>
          </cell>
          <cell r="AB1968">
            <v>2342.67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2342.67</v>
          </cell>
        </row>
        <row r="1969">
          <cell r="C1969" t="str">
            <v>336260603580100605002</v>
          </cell>
          <cell r="D1969" t="str">
            <v>2018.29.02.012.2.1.1.2.1.11.045.6060.2.6.8.3.2.E.358.35801.3362.00.16.00605.1.20.150.002</v>
          </cell>
          <cell r="E1969" t="str">
            <v>2018</v>
          </cell>
          <cell r="F1969" t="str">
            <v>29.02</v>
          </cell>
          <cell r="G1969" t="str">
            <v>012</v>
          </cell>
          <cell r="H1969" t="str">
            <v>2.1.1.2.1</v>
          </cell>
          <cell r="I1969" t="str">
            <v>11</v>
          </cell>
          <cell r="J1969" t="str">
            <v>045</v>
          </cell>
          <cell r="K1969" t="str">
            <v>6060</v>
          </cell>
          <cell r="L1969" t="str">
            <v>2</v>
          </cell>
          <cell r="M1969" t="str">
            <v>6</v>
          </cell>
          <cell r="N1969" t="str">
            <v>8</v>
          </cell>
          <cell r="O1969" t="str">
            <v>3</v>
          </cell>
          <cell r="P1969" t="str">
            <v>2</v>
          </cell>
          <cell r="Q1969" t="str">
            <v>E</v>
          </cell>
          <cell r="R1969" t="str">
            <v>358</v>
          </cell>
          <cell r="S1969" t="str">
            <v>35801</v>
          </cell>
          <cell r="T1969" t="str">
            <v>3362</v>
          </cell>
          <cell r="U1969" t="str">
            <v>00</v>
          </cell>
          <cell r="V1969" t="str">
            <v>16</v>
          </cell>
          <cell r="W1969" t="str">
            <v>00605</v>
          </cell>
          <cell r="X1969" t="str">
            <v>1</v>
          </cell>
          <cell r="Y1969" t="str">
            <v>20</v>
          </cell>
          <cell r="Z1969" t="str">
            <v>150</v>
          </cell>
          <cell r="AA1969" t="str">
            <v>002</v>
          </cell>
          <cell r="AB1969">
            <v>346.76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346.76</v>
          </cell>
        </row>
        <row r="1970">
          <cell r="C1970" t="str">
            <v>441360603580100404649</v>
          </cell>
          <cell r="D1970" t="str">
            <v>2018.29.02.012.2.1.1.2.1.11.045.6060.2.6.8.3.2.E.358.35801.4413.00.14.00404.1.20.150.649</v>
          </cell>
          <cell r="E1970" t="str">
            <v>2018</v>
          </cell>
          <cell r="F1970" t="str">
            <v>29.02</v>
          </cell>
          <cell r="G1970" t="str">
            <v>012</v>
          </cell>
          <cell r="H1970" t="str">
            <v>2.1.1.2.1</v>
          </cell>
          <cell r="I1970" t="str">
            <v>11</v>
          </cell>
          <cell r="J1970" t="str">
            <v>045</v>
          </cell>
          <cell r="K1970" t="str">
            <v>6060</v>
          </cell>
          <cell r="L1970" t="str">
            <v>2</v>
          </cell>
          <cell r="M1970" t="str">
            <v>6</v>
          </cell>
          <cell r="N1970" t="str">
            <v>8</v>
          </cell>
          <cell r="O1970" t="str">
            <v>3</v>
          </cell>
          <cell r="P1970" t="str">
            <v>2</v>
          </cell>
          <cell r="Q1970" t="str">
            <v>E</v>
          </cell>
          <cell r="R1970" t="str">
            <v>358</v>
          </cell>
          <cell r="S1970" t="str">
            <v>35801</v>
          </cell>
          <cell r="T1970" t="str">
            <v>4413</v>
          </cell>
          <cell r="U1970" t="str">
            <v>00</v>
          </cell>
          <cell r="V1970" t="str">
            <v>14</v>
          </cell>
          <cell r="W1970" t="str">
            <v>00404</v>
          </cell>
          <cell r="X1970" t="str">
            <v>1</v>
          </cell>
          <cell r="Y1970" t="str">
            <v>20</v>
          </cell>
          <cell r="Z1970" t="str">
            <v>150</v>
          </cell>
          <cell r="AA1970" t="str">
            <v>649</v>
          </cell>
          <cell r="AB1970">
            <v>8.56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8.56</v>
          </cell>
        </row>
        <row r="1971">
          <cell r="C1971" t="str">
            <v>171260613580100605002</v>
          </cell>
          <cell r="D1971" t="str">
            <v>2018.29.02.012.2.1.1.2.1.11.045.6061.2.6.8.3.2.E.358.35801.1712.00.16.00605.1.20.150.002</v>
          </cell>
          <cell r="E1971" t="str">
            <v>2018</v>
          </cell>
          <cell r="F1971" t="str">
            <v>29.02</v>
          </cell>
          <cell r="G1971" t="str">
            <v>012</v>
          </cell>
          <cell r="H1971" t="str">
            <v>2.1.1.2.1</v>
          </cell>
          <cell r="I1971" t="str">
            <v>11</v>
          </cell>
          <cell r="J1971" t="str">
            <v>045</v>
          </cell>
          <cell r="K1971" t="str">
            <v>6061</v>
          </cell>
          <cell r="L1971" t="str">
            <v>2</v>
          </cell>
          <cell r="M1971" t="str">
            <v>6</v>
          </cell>
          <cell r="N1971" t="str">
            <v>8</v>
          </cell>
          <cell r="O1971" t="str">
            <v>3</v>
          </cell>
          <cell r="P1971" t="str">
            <v>2</v>
          </cell>
          <cell r="Q1971" t="str">
            <v>E</v>
          </cell>
          <cell r="R1971" t="str">
            <v>358</v>
          </cell>
          <cell r="S1971" t="str">
            <v>35801</v>
          </cell>
          <cell r="T1971" t="str">
            <v>1712</v>
          </cell>
          <cell r="U1971" t="str">
            <v>00</v>
          </cell>
          <cell r="V1971" t="str">
            <v>16</v>
          </cell>
          <cell r="W1971" t="str">
            <v>00605</v>
          </cell>
          <cell r="X1971" t="str">
            <v>1</v>
          </cell>
          <cell r="Y1971" t="str">
            <v>20</v>
          </cell>
          <cell r="Z1971" t="str">
            <v>150</v>
          </cell>
          <cell r="AA1971" t="str">
            <v>002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</row>
        <row r="1972">
          <cell r="C1972" t="str">
            <v>137160613580500605002</v>
          </cell>
          <cell r="D1972" t="str">
            <v>2018.29.02.012.2.1.1.2.1.11.045.6061.2.6.8.3.2.E.358.35805.1371.00.16.00605.1.20.150.002</v>
          </cell>
          <cell r="E1972" t="str">
            <v>2018</v>
          </cell>
          <cell r="F1972" t="str">
            <v>29.02</v>
          </cell>
          <cell r="G1972" t="str">
            <v>012</v>
          </cell>
          <cell r="H1972" t="str">
            <v>2.1.1.2.1</v>
          </cell>
          <cell r="I1972" t="str">
            <v>11</v>
          </cell>
          <cell r="J1972" t="str">
            <v>045</v>
          </cell>
          <cell r="K1972" t="str">
            <v>6061</v>
          </cell>
          <cell r="L1972" t="str">
            <v>2</v>
          </cell>
          <cell r="M1972" t="str">
            <v>6</v>
          </cell>
          <cell r="N1972" t="str">
            <v>8</v>
          </cell>
          <cell r="O1972" t="str">
            <v>3</v>
          </cell>
          <cell r="P1972" t="str">
            <v>2</v>
          </cell>
          <cell r="Q1972" t="str">
            <v>E</v>
          </cell>
          <cell r="R1972" t="str">
            <v>358</v>
          </cell>
          <cell r="S1972" t="str">
            <v>35805</v>
          </cell>
          <cell r="T1972" t="str">
            <v>1371</v>
          </cell>
          <cell r="U1972" t="str">
            <v>00</v>
          </cell>
          <cell r="V1972" t="str">
            <v>16</v>
          </cell>
          <cell r="W1972" t="str">
            <v>00605</v>
          </cell>
          <cell r="X1972" t="str">
            <v>1</v>
          </cell>
          <cell r="Y1972" t="str">
            <v>20</v>
          </cell>
          <cell r="Z1972" t="str">
            <v>150</v>
          </cell>
          <cell r="AA1972" t="str">
            <v>002</v>
          </cell>
          <cell r="AB1972">
            <v>457.84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457.84</v>
          </cell>
        </row>
        <row r="1973">
          <cell r="C1973" t="str">
            <v>131160623580100605002</v>
          </cell>
          <cell r="D1973" t="str">
            <v>2018.29.02.012.2.1.1.2.1.11.045.6062.2.6.8.3.2.E.358.35801.1311.00.16.00605.1.20.150.002</v>
          </cell>
          <cell r="E1973" t="str">
            <v>2018</v>
          </cell>
          <cell r="F1973" t="str">
            <v>29.02</v>
          </cell>
          <cell r="G1973" t="str">
            <v>012</v>
          </cell>
          <cell r="H1973" t="str">
            <v>2.1.1.2.1</v>
          </cell>
          <cell r="I1973" t="str">
            <v>11</v>
          </cell>
          <cell r="J1973" t="str">
            <v>045</v>
          </cell>
          <cell r="K1973" t="str">
            <v>6062</v>
          </cell>
          <cell r="L1973" t="str">
            <v>2</v>
          </cell>
          <cell r="M1973" t="str">
            <v>6</v>
          </cell>
          <cell r="N1973" t="str">
            <v>8</v>
          </cell>
          <cell r="O1973" t="str">
            <v>3</v>
          </cell>
          <cell r="P1973" t="str">
            <v>2</v>
          </cell>
          <cell r="Q1973" t="str">
            <v>E</v>
          </cell>
          <cell r="R1973" t="str">
            <v>358</v>
          </cell>
          <cell r="S1973" t="str">
            <v>35801</v>
          </cell>
          <cell r="T1973" t="str">
            <v>1311</v>
          </cell>
          <cell r="U1973" t="str">
            <v>00</v>
          </cell>
          <cell r="V1973" t="str">
            <v>16</v>
          </cell>
          <cell r="W1973" t="str">
            <v>00605</v>
          </cell>
          <cell r="X1973" t="str">
            <v>1</v>
          </cell>
          <cell r="Y1973" t="str">
            <v>20</v>
          </cell>
          <cell r="Z1973" t="str">
            <v>150</v>
          </cell>
          <cell r="AA1973" t="str">
            <v>002</v>
          </cell>
          <cell r="AB1973">
            <v>5502.44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5502.44</v>
          </cell>
        </row>
        <row r="1974">
          <cell r="C1974" t="str">
            <v>171361179000100605002</v>
          </cell>
          <cell r="D1974" t="str">
            <v>2018.29.02.012.2.1.1.2.1.11.045.6117.2.6.5.3.1.E.900.90001.1713.00.16.00605.1.20.150.002</v>
          </cell>
          <cell r="E1974" t="str">
            <v>2018</v>
          </cell>
          <cell r="F1974" t="str">
            <v>29.02</v>
          </cell>
          <cell r="G1974" t="str">
            <v>012</v>
          </cell>
          <cell r="H1974" t="str">
            <v>2.1.1.2.1</v>
          </cell>
          <cell r="I1974" t="str">
            <v>11</v>
          </cell>
          <cell r="J1974" t="str">
            <v>045</v>
          </cell>
          <cell r="K1974" t="str">
            <v>6117</v>
          </cell>
          <cell r="L1974" t="str">
            <v>2</v>
          </cell>
          <cell r="M1974" t="str">
            <v>6</v>
          </cell>
          <cell r="N1974" t="str">
            <v>5</v>
          </cell>
          <cell r="O1974" t="str">
            <v>3</v>
          </cell>
          <cell r="P1974" t="str">
            <v>1</v>
          </cell>
          <cell r="Q1974" t="str">
            <v>E</v>
          </cell>
          <cell r="R1974" t="str">
            <v>900</v>
          </cell>
          <cell r="S1974" t="str">
            <v>90001</v>
          </cell>
          <cell r="T1974" t="str">
            <v>1713</v>
          </cell>
          <cell r="U1974" t="str">
            <v>00</v>
          </cell>
          <cell r="V1974" t="str">
            <v>16</v>
          </cell>
          <cell r="W1974" t="str">
            <v>00605</v>
          </cell>
          <cell r="X1974" t="str">
            <v>1</v>
          </cell>
          <cell r="Y1974" t="str">
            <v>20</v>
          </cell>
          <cell r="Z1974" t="str">
            <v>150</v>
          </cell>
          <cell r="AA1974" t="str">
            <v>002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</row>
        <row r="1975">
          <cell r="C1975" t="str">
            <v>372161233570300605002</v>
          </cell>
          <cell r="D1975" t="str">
            <v>2018.29.02.012.2.1.1.2.1.11.045.6123.2.6.5.3.1.E.357.35703.3721.00.16.00605.1.20.150.002</v>
          </cell>
          <cell r="E1975" t="str">
            <v>2018</v>
          </cell>
          <cell r="F1975" t="str">
            <v>29.02</v>
          </cell>
          <cell r="G1975" t="str">
            <v>012</v>
          </cell>
          <cell r="H1975" t="str">
            <v>2.1.1.2.1</v>
          </cell>
          <cell r="I1975" t="str">
            <v>11</v>
          </cell>
          <cell r="J1975" t="str">
            <v>045</v>
          </cell>
          <cell r="K1975" t="str">
            <v>6123</v>
          </cell>
          <cell r="L1975" t="str">
            <v>2</v>
          </cell>
          <cell r="M1975" t="str">
            <v>6</v>
          </cell>
          <cell r="N1975" t="str">
            <v>5</v>
          </cell>
          <cell r="O1975" t="str">
            <v>3</v>
          </cell>
          <cell r="P1975" t="str">
            <v>1</v>
          </cell>
          <cell r="Q1975" t="str">
            <v>E</v>
          </cell>
          <cell r="R1975" t="str">
            <v>357</v>
          </cell>
          <cell r="S1975" t="str">
            <v>35703</v>
          </cell>
          <cell r="T1975" t="str">
            <v>3721</v>
          </cell>
          <cell r="U1975" t="str">
            <v>00</v>
          </cell>
          <cell r="V1975" t="str">
            <v>16</v>
          </cell>
          <cell r="W1975" t="str">
            <v>00605</v>
          </cell>
          <cell r="X1975" t="str">
            <v>1</v>
          </cell>
          <cell r="Y1975" t="str">
            <v>20</v>
          </cell>
          <cell r="Z1975" t="str">
            <v>150</v>
          </cell>
          <cell r="AA1975" t="str">
            <v>002</v>
          </cell>
          <cell r="AB1975">
            <v>3464.5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3464.5</v>
          </cell>
        </row>
        <row r="1976">
          <cell r="C1976" t="str">
            <v>17136123357D100605002</v>
          </cell>
          <cell r="D1976" t="str">
            <v>2018.29.02.012.2.1.1.2.1.11.045.6123.2.6.5.3.1.E.357.357D1.1713.00.16.00605.1.20.150.002</v>
          </cell>
          <cell r="E1976" t="str">
            <v>2018</v>
          </cell>
          <cell r="F1976" t="str">
            <v>29.02</v>
          </cell>
          <cell r="G1976" t="str">
            <v>012</v>
          </cell>
          <cell r="H1976" t="str">
            <v>2.1.1.2.1</v>
          </cell>
          <cell r="I1976" t="str">
            <v>11</v>
          </cell>
          <cell r="J1976" t="str">
            <v>045</v>
          </cell>
          <cell r="K1976" t="str">
            <v>6123</v>
          </cell>
          <cell r="L1976" t="str">
            <v>2</v>
          </cell>
          <cell r="M1976" t="str">
            <v>6</v>
          </cell>
          <cell r="N1976" t="str">
            <v>5</v>
          </cell>
          <cell r="O1976" t="str">
            <v>3</v>
          </cell>
          <cell r="P1976" t="str">
            <v>1</v>
          </cell>
          <cell r="Q1976" t="str">
            <v>E</v>
          </cell>
          <cell r="R1976" t="str">
            <v>357</v>
          </cell>
          <cell r="S1976" t="str">
            <v>357D1</v>
          </cell>
          <cell r="T1976" t="str">
            <v>1713</v>
          </cell>
          <cell r="U1976" t="str">
            <v>00</v>
          </cell>
          <cell r="V1976" t="str">
            <v>16</v>
          </cell>
          <cell r="W1976" t="str">
            <v>00605</v>
          </cell>
          <cell r="X1976" t="str">
            <v>1</v>
          </cell>
          <cell r="Y1976" t="str">
            <v>20</v>
          </cell>
          <cell r="Z1976" t="str">
            <v>150</v>
          </cell>
          <cell r="AA1976" t="str">
            <v>002</v>
          </cell>
          <cell r="AB1976">
            <v>27732.81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27732.81</v>
          </cell>
        </row>
        <row r="1977">
          <cell r="C1977" t="str">
            <v>372161243570300605002</v>
          </cell>
          <cell r="D1977" t="str">
            <v>2018.29.02.012.2.1.1.2.1.11.045.6124.2.6.5.3.1.E.357.35703.3721.00.16.00605.1.20.150.002</v>
          </cell>
          <cell r="E1977" t="str">
            <v>2018</v>
          </cell>
          <cell r="F1977" t="str">
            <v>29.02</v>
          </cell>
          <cell r="G1977" t="str">
            <v>012</v>
          </cell>
          <cell r="H1977" t="str">
            <v>2.1.1.2.1</v>
          </cell>
          <cell r="I1977" t="str">
            <v>11</v>
          </cell>
          <cell r="J1977" t="str">
            <v>045</v>
          </cell>
          <cell r="K1977" t="str">
            <v>6124</v>
          </cell>
          <cell r="L1977" t="str">
            <v>2</v>
          </cell>
          <cell r="M1977" t="str">
            <v>6</v>
          </cell>
          <cell r="N1977" t="str">
            <v>5</v>
          </cell>
          <cell r="O1977" t="str">
            <v>3</v>
          </cell>
          <cell r="P1977" t="str">
            <v>1</v>
          </cell>
          <cell r="Q1977" t="str">
            <v>E</v>
          </cell>
          <cell r="R1977" t="str">
            <v>357</v>
          </cell>
          <cell r="S1977" t="str">
            <v>35703</v>
          </cell>
          <cell r="T1977" t="str">
            <v>3721</v>
          </cell>
          <cell r="U1977" t="str">
            <v>00</v>
          </cell>
          <cell r="V1977" t="str">
            <v>16</v>
          </cell>
          <cell r="W1977" t="str">
            <v>00605</v>
          </cell>
          <cell r="X1977" t="str">
            <v>1</v>
          </cell>
          <cell r="Y1977" t="str">
            <v>20</v>
          </cell>
          <cell r="Z1977" t="str">
            <v>150</v>
          </cell>
          <cell r="AA1977" t="str">
            <v>002</v>
          </cell>
          <cell r="AB1977">
            <v>8993.5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8993.5</v>
          </cell>
        </row>
        <row r="1978">
          <cell r="C1978" t="str">
            <v>39216124357D100605002</v>
          </cell>
          <cell r="D1978" t="str">
            <v>2018.29.02.012.2.1.1.2.1.11.045.6124.2.6.5.3.1.E.357.357D1.3921.00.16.00605.1.20.150.002</v>
          </cell>
          <cell r="E1978" t="str">
            <v>2018</v>
          </cell>
          <cell r="F1978" t="str">
            <v>29.02</v>
          </cell>
          <cell r="G1978" t="str">
            <v>012</v>
          </cell>
          <cell r="H1978" t="str">
            <v>2.1.1.2.1</v>
          </cell>
          <cell r="I1978" t="str">
            <v>11</v>
          </cell>
          <cell r="J1978" t="str">
            <v>045</v>
          </cell>
          <cell r="K1978" t="str">
            <v>6124</v>
          </cell>
          <cell r="L1978" t="str">
            <v>2</v>
          </cell>
          <cell r="M1978" t="str">
            <v>6</v>
          </cell>
          <cell r="N1978" t="str">
            <v>5</v>
          </cell>
          <cell r="O1978" t="str">
            <v>3</v>
          </cell>
          <cell r="P1978" t="str">
            <v>1</v>
          </cell>
          <cell r="Q1978" t="str">
            <v>E</v>
          </cell>
          <cell r="R1978" t="str">
            <v>357</v>
          </cell>
          <cell r="S1978" t="str">
            <v>357D1</v>
          </cell>
          <cell r="T1978" t="str">
            <v>3921</v>
          </cell>
          <cell r="U1978" t="str">
            <v>00</v>
          </cell>
          <cell r="V1978" t="str">
            <v>16</v>
          </cell>
          <cell r="W1978" t="str">
            <v>00605</v>
          </cell>
          <cell r="X1978" t="str">
            <v>1</v>
          </cell>
          <cell r="Y1978" t="str">
            <v>20</v>
          </cell>
          <cell r="Z1978" t="str">
            <v>150</v>
          </cell>
          <cell r="AA1978" t="str">
            <v>002</v>
          </cell>
          <cell r="AB1978">
            <v>2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2</v>
          </cell>
        </row>
        <row r="1979">
          <cell r="C1979" t="str">
            <v>211150769000100404572</v>
          </cell>
          <cell r="D1979" t="str">
            <v>2018.29.02.012.2.1.1.2.1.11.045.5076.2.6.5.3.1.E.900.90001.2111.00.14.00404.1.20.150.572</v>
          </cell>
          <cell r="E1979" t="str">
            <v>2018</v>
          </cell>
          <cell r="F1979" t="str">
            <v>29.02</v>
          </cell>
          <cell r="G1979" t="str">
            <v>012</v>
          </cell>
          <cell r="H1979" t="str">
            <v>2.1.1.2.1</v>
          </cell>
          <cell r="I1979" t="str">
            <v>11</v>
          </cell>
          <cell r="J1979" t="str">
            <v>045</v>
          </cell>
          <cell r="K1979" t="str">
            <v>5076</v>
          </cell>
          <cell r="L1979" t="str">
            <v>2</v>
          </cell>
          <cell r="M1979" t="str">
            <v>6</v>
          </cell>
          <cell r="N1979" t="str">
            <v>5</v>
          </cell>
          <cell r="O1979" t="str">
            <v>3</v>
          </cell>
          <cell r="P1979" t="str">
            <v>1</v>
          </cell>
          <cell r="Q1979" t="str">
            <v>E</v>
          </cell>
          <cell r="R1979" t="str">
            <v>900</v>
          </cell>
          <cell r="S1979" t="str">
            <v>90001</v>
          </cell>
          <cell r="T1979" t="str">
            <v>2111</v>
          </cell>
          <cell r="U1979" t="str">
            <v>00</v>
          </cell>
          <cell r="V1979" t="str">
            <v>14</v>
          </cell>
          <cell r="W1979" t="str">
            <v>00404</v>
          </cell>
          <cell r="X1979" t="str">
            <v>1</v>
          </cell>
          <cell r="Y1979" t="str">
            <v>20</v>
          </cell>
          <cell r="Z1979" t="str">
            <v>150</v>
          </cell>
          <cell r="AA1979" t="str">
            <v>572</v>
          </cell>
          <cell r="AB1979">
            <v>4149.54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4149.54</v>
          </cell>
        </row>
        <row r="1980">
          <cell r="C1980" t="str">
            <v>211150769000100605002</v>
          </cell>
          <cell r="D1980" t="str">
            <v>2018.29.02.012.2.1.1.2.1.11.045.5076.2.6.5.3.1.E.900.90001.2111.00.16.00605.1.20.150.002</v>
          </cell>
          <cell r="E1980" t="str">
            <v>2018</v>
          </cell>
          <cell r="F1980" t="str">
            <v>29.02</v>
          </cell>
          <cell r="G1980" t="str">
            <v>012</v>
          </cell>
          <cell r="H1980" t="str">
            <v>2.1.1.2.1</v>
          </cell>
          <cell r="I1980" t="str">
            <v>11</v>
          </cell>
          <cell r="J1980" t="str">
            <v>045</v>
          </cell>
          <cell r="K1980" t="str">
            <v>5076</v>
          </cell>
          <cell r="L1980" t="str">
            <v>2</v>
          </cell>
          <cell r="M1980" t="str">
            <v>6</v>
          </cell>
          <cell r="N1980" t="str">
            <v>5</v>
          </cell>
          <cell r="O1980" t="str">
            <v>3</v>
          </cell>
          <cell r="P1980" t="str">
            <v>1</v>
          </cell>
          <cell r="Q1980" t="str">
            <v>E</v>
          </cell>
          <cell r="R1980" t="str">
            <v>900</v>
          </cell>
          <cell r="S1980" t="str">
            <v>90001</v>
          </cell>
          <cell r="T1980" t="str">
            <v>2111</v>
          </cell>
          <cell r="U1980" t="str">
            <v>00</v>
          </cell>
          <cell r="V1980" t="str">
            <v>16</v>
          </cell>
          <cell r="W1980" t="str">
            <v>00605</v>
          </cell>
          <cell r="X1980" t="str">
            <v>1</v>
          </cell>
          <cell r="Y1980" t="str">
            <v>20</v>
          </cell>
          <cell r="Z1980" t="str">
            <v>150</v>
          </cell>
          <cell r="AA1980" t="str">
            <v>002</v>
          </cell>
          <cell r="AB1980">
            <v>1612.08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1612.08</v>
          </cell>
        </row>
        <row r="1981">
          <cell r="C1981" t="str">
            <v>216150769000100404002</v>
          </cell>
          <cell r="D1981" t="str">
            <v>2018.29.02.012.2.1.1.2.1.11.045.5076.2.6.5.3.1.E.900.90001.2161.00.14.00404.1.20.150.002</v>
          </cell>
          <cell r="E1981" t="str">
            <v>2018</v>
          </cell>
          <cell r="F1981" t="str">
            <v>29.02</v>
          </cell>
          <cell r="G1981" t="str">
            <v>012</v>
          </cell>
          <cell r="H1981" t="str">
            <v>2.1.1.2.1</v>
          </cell>
          <cell r="I1981" t="str">
            <v>11</v>
          </cell>
          <cell r="J1981" t="str">
            <v>045</v>
          </cell>
          <cell r="K1981" t="str">
            <v>5076</v>
          </cell>
          <cell r="L1981" t="str">
            <v>2</v>
          </cell>
          <cell r="M1981" t="str">
            <v>6</v>
          </cell>
          <cell r="N1981" t="str">
            <v>5</v>
          </cell>
          <cell r="O1981" t="str">
            <v>3</v>
          </cell>
          <cell r="P1981" t="str">
            <v>1</v>
          </cell>
          <cell r="Q1981" t="str">
            <v>E</v>
          </cell>
          <cell r="R1981" t="str">
            <v>900</v>
          </cell>
          <cell r="S1981" t="str">
            <v>90001</v>
          </cell>
          <cell r="T1981" t="str">
            <v>2161</v>
          </cell>
          <cell r="U1981" t="str">
            <v>00</v>
          </cell>
          <cell r="V1981" t="str">
            <v>14</v>
          </cell>
          <cell r="W1981" t="str">
            <v>00404</v>
          </cell>
          <cell r="X1981" t="str">
            <v>1</v>
          </cell>
          <cell r="Y1981" t="str">
            <v>20</v>
          </cell>
          <cell r="Z1981" t="str">
            <v>150</v>
          </cell>
          <cell r="AA1981" t="str">
            <v>002</v>
          </cell>
          <cell r="AB1981">
            <v>16586.79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16586.79</v>
          </cell>
        </row>
        <row r="1982">
          <cell r="C1982" t="str">
            <v>353150779000100404002</v>
          </cell>
          <cell r="D1982" t="str">
            <v>2018.29.02.012.2.1.1.2.1.11.045.5077.2.6.5.3.1.E.900.90001.3531.00.14.00404.1.20.150.002</v>
          </cell>
          <cell r="E1982" t="str">
            <v>2018</v>
          </cell>
          <cell r="F1982" t="str">
            <v>29.02</v>
          </cell>
          <cell r="G1982" t="str">
            <v>012</v>
          </cell>
          <cell r="H1982" t="str">
            <v>2.1.1.2.1</v>
          </cell>
          <cell r="I1982" t="str">
            <v>11</v>
          </cell>
          <cell r="J1982" t="str">
            <v>045</v>
          </cell>
          <cell r="K1982" t="str">
            <v>5077</v>
          </cell>
          <cell r="L1982" t="str">
            <v>2</v>
          </cell>
          <cell r="M1982" t="str">
            <v>6</v>
          </cell>
          <cell r="N1982" t="str">
            <v>5</v>
          </cell>
          <cell r="O1982" t="str">
            <v>3</v>
          </cell>
          <cell r="P1982" t="str">
            <v>1</v>
          </cell>
          <cell r="Q1982" t="str">
            <v>E</v>
          </cell>
          <cell r="R1982" t="str">
            <v>900</v>
          </cell>
          <cell r="S1982" t="str">
            <v>90001</v>
          </cell>
          <cell r="T1982" t="str">
            <v>3531</v>
          </cell>
          <cell r="U1982" t="str">
            <v>00</v>
          </cell>
          <cell r="V1982" t="str">
            <v>14</v>
          </cell>
          <cell r="W1982" t="str">
            <v>00404</v>
          </cell>
          <cell r="X1982" t="str">
            <v>1</v>
          </cell>
          <cell r="Y1982" t="str">
            <v>20</v>
          </cell>
          <cell r="Z1982" t="str">
            <v>150</v>
          </cell>
          <cell r="AA1982" t="str">
            <v>002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</row>
        <row r="1983">
          <cell r="C1983" t="str">
            <v>334150789000100605002</v>
          </cell>
          <cell r="D1983" t="str">
            <v>2018.29.02.012.2.1.1.2.1.11.045.5078.2.6.5.3.1.E.900.90001.3341.00.16.00605.1.20.150.002</v>
          </cell>
          <cell r="E1983" t="str">
            <v>2018</v>
          </cell>
          <cell r="F1983" t="str">
            <v>29.02</v>
          </cell>
          <cell r="G1983" t="str">
            <v>012</v>
          </cell>
          <cell r="H1983" t="str">
            <v>2.1.1.2.1</v>
          </cell>
          <cell r="I1983" t="str">
            <v>11</v>
          </cell>
          <cell r="J1983" t="str">
            <v>045</v>
          </cell>
          <cell r="K1983" t="str">
            <v>5078</v>
          </cell>
          <cell r="L1983" t="str">
            <v>2</v>
          </cell>
          <cell r="M1983" t="str">
            <v>6</v>
          </cell>
          <cell r="N1983" t="str">
            <v>5</v>
          </cell>
          <cell r="O1983" t="str">
            <v>3</v>
          </cell>
          <cell r="P1983" t="str">
            <v>1</v>
          </cell>
          <cell r="Q1983" t="str">
            <v>E</v>
          </cell>
          <cell r="R1983" t="str">
            <v>900</v>
          </cell>
          <cell r="S1983" t="str">
            <v>90001</v>
          </cell>
          <cell r="T1983" t="str">
            <v>3341</v>
          </cell>
          <cell r="U1983" t="str">
            <v>00</v>
          </cell>
          <cell r="V1983" t="str">
            <v>16</v>
          </cell>
          <cell r="W1983" t="str">
            <v>00605</v>
          </cell>
          <cell r="X1983" t="str">
            <v>1</v>
          </cell>
          <cell r="Y1983" t="str">
            <v>20</v>
          </cell>
          <cell r="Z1983" t="str">
            <v>150</v>
          </cell>
          <cell r="AA1983" t="str">
            <v>002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</row>
        <row r="1984">
          <cell r="C1984" t="str">
            <v>143150809000100605002</v>
          </cell>
          <cell r="D1984" t="str">
            <v>2018.29.02.012.2.1.1.2.1.11.045.5080.2.6.5.3.1.E.900.90001.1431.00.16.00605.1.20.150.002</v>
          </cell>
          <cell r="E1984" t="str">
            <v>2018</v>
          </cell>
          <cell r="F1984" t="str">
            <v>29.02</v>
          </cell>
          <cell r="G1984" t="str">
            <v>012</v>
          </cell>
          <cell r="H1984" t="str">
            <v>2.1.1.2.1</v>
          </cell>
          <cell r="I1984" t="str">
            <v>11</v>
          </cell>
          <cell r="J1984" t="str">
            <v>045</v>
          </cell>
          <cell r="K1984" t="str">
            <v>5080</v>
          </cell>
          <cell r="L1984" t="str">
            <v>2</v>
          </cell>
          <cell r="M1984" t="str">
            <v>6</v>
          </cell>
          <cell r="N1984" t="str">
            <v>5</v>
          </cell>
          <cell r="O1984" t="str">
            <v>3</v>
          </cell>
          <cell r="P1984" t="str">
            <v>1</v>
          </cell>
          <cell r="Q1984" t="str">
            <v>E</v>
          </cell>
          <cell r="R1984" t="str">
            <v>900</v>
          </cell>
          <cell r="S1984" t="str">
            <v>90001</v>
          </cell>
          <cell r="T1984" t="str">
            <v>1431</v>
          </cell>
          <cell r="U1984" t="str">
            <v>00</v>
          </cell>
          <cell r="V1984" t="str">
            <v>16</v>
          </cell>
          <cell r="W1984" t="str">
            <v>00605</v>
          </cell>
          <cell r="X1984" t="str">
            <v>1</v>
          </cell>
          <cell r="Y1984" t="str">
            <v>20</v>
          </cell>
          <cell r="Z1984" t="str">
            <v>150</v>
          </cell>
          <cell r="AA1984" t="str">
            <v>002</v>
          </cell>
          <cell r="AB1984">
            <v>11362.76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11362.76</v>
          </cell>
        </row>
        <row r="1985">
          <cell r="C1985" t="str">
            <v>521150809000100605002</v>
          </cell>
          <cell r="D1985" t="str">
            <v>2018.29.02.012.2.1.1.2.1.11.045.5080.2.6.5.3.1.E.900.90001.5211.00.16.00605.2.20.150.002</v>
          </cell>
          <cell r="E1985" t="str">
            <v>2018</v>
          </cell>
          <cell r="F1985" t="str">
            <v>29.02</v>
          </cell>
          <cell r="G1985" t="str">
            <v>012</v>
          </cell>
          <cell r="H1985" t="str">
            <v>2.1.1.2.1</v>
          </cell>
          <cell r="I1985" t="str">
            <v>11</v>
          </cell>
          <cell r="J1985" t="str">
            <v>045</v>
          </cell>
          <cell r="K1985" t="str">
            <v>5080</v>
          </cell>
          <cell r="L1985" t="str">
            <v>2</v>
          </cell>
          <cell r="M1985" t="str">
            <v>6</v>
          </cell>
          <cell r="N1985" t="str">
            <v>5</v>
          </cell>
          <cell r="O1985" t="str">
            <v>3</v>
          </cell>
          <cell r="P1985" t="str">
            <v>1</v>
          </cell>
          <cell r="Q1985" t="str">
            <v>E</v>
          </cell>
          <cell r="R1985" t="str">
            <v>900</v>
          </cell>
          <cell r="S1985" t="str">
            <v>90001</v>
          </cell>
          <cell r="T1985" t="str">
            <v>5211</v>
          </cell>
          <cell r="U1985" t="str">
            <v>00</v>
          </cell>
          <cell r="V1985" t="str">
            <v>16</v>
          </cell>
          <cell r="W1985" t="str">
            <v>00605</v>
          </cell>
          <cell r="X1985" t="str">
            <v>2</v>
          </cell>
          <cell r="Y1985" t="str">
            <v>20</v>
          </cell>
          <cell r="Z1985" t="str">
            <v>150</v>
          </cell>
          <cell r="AA1985" t="str">
            <v>002</v>
          </cell>
          <cell r="AB1985">
            <v>3894.76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3894.76</v>
          </cell>
        </row>
        <row r="1986">
          <cell r="C1986" t="str">
            <v>256150819000100605002</v>
          </cell>
          <cell r="D1986" t="str">
            <v>2018.29.02.012.2.1.1.2.1.11.045.5081.2.6.5.3.1.E.900.90001.2561.00.16.00605.1.20.150.002</v>
          </cell>
          <cell r="E1986" t="str">
            <v>2018</v>
          </cell>
          <cell r="F1986" t="str">
            <v>29.02</v>
          </cell>
          <cell r="G1986" t="str">
            <v>012</v>
          </cell>
          <cell r="H1986" t="str">
            <v>2.1.1.2.1</v>
          </cell>
          <cell r="I1986" t="str">
            <v>11</v>
          </cell>
          <cell r="J1986" t="str">
            <v>045</v>
          </cell>
          <cell r="K1986" t="str">
            <v>5081</v>
          </cell>
          <cell r="L1986" t="str">
            <v>2</v>
          </cell>
          <cell r="M1986" t="str">
            <v>6</v>
          </cell>
          <cell r="N1986" t="str">
            <v>5</v>
          </cell>
          <cell r="O1986" t="str">
            <v>3</v>
          </cell>
          <cell r="P1986" t="str">
            <v>1</v>
          </cell>
          <cell r="Q1986" t="str">
            <v>E</v>
          </cell>
          <cell r="R1986" t="str">
            <v>900</v>
          </cell>
          <cell r="S1986" t="str">
            <v>90001</v>
          </cell>
          <cell r="T1986" t="str">
            <v>2561</v>
          </cell>
          <cell r="U1986" t="str">
            <v>00</v>
          </cell>
          <cell r="V1986" t="str">
            <v>16</v>
          </cell>
          <cell r="W1986" t="str">
            <v>00605</v>
          </cell>
          <cell r="X1986" t="str">
            <v>1</v>
          </cell>
          <cell r="Y1986" t="str">
            <v>20</v>
          </cell>
          <cell r="Z1986" t="str">
            <v>150</v>
          </cell>
          <cell r="AA1986" t="str">
            <v>002</v>
          </cell>
          <cell r="AB1986">
            <v>9.7799999999999994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9.7799999999999994</v>
          </cell>
        </row>
        <row r="1987">
          <cell r="C1987" t="str">
            <v>272150819000100404002</v>
          </cell>
          <cell r="D1987" t="str">
            <v>2018.29.02.012.2.1.1.2.1.11.045.5081.2.6.5.3.1.E.900.90001.2721.00.14.00404.1.20.150.002</v>
          </cell>
          <cell r="E1987" t="str">
            <v>2018</v>
          </cell>
          <cell r="F1987" t="str">
            <v>29.02</v>
          </cell>
          <cell r="G1987" t="str">
            <v>012</v>
          </cell>
          <cell r="H1987" t="str">
            <v>2.1.1.2.1</v>
          </cell>
          <cell r="I1987" t="str">
            <v>11</v>
          </cell>
          <cell r="J1987" t="str">
            <v>045</v>
          </cell>
          <cell r="K1987" t="str">
            <v>5081</v>
          </cell>
          <cell r="L1987" t="str">
            <v>2</v>
          </cell>
          <cell r="M1987" t="str">
            <v>6</v>
          </cell>
          <cell r="N1987" t="str">
            <v>5</v>
          </cell>
          <cell r="O1987" t="str">
            <v>3</v>
          </cell>
          <cell r="P1987" t="str">
            <v>1</v>
          </cell>
          <cell r="Q1987" t="str">
            <v>E</v>
          </cell>
          <cell r="R1987" t="str">
            <v>900</v>
          </cell>
          <cell r="S1987" t="str">
            <v>90001</v>
          </cell>
          <cell r="T1987" t="str">
            <v>2721</v>
          </cell>
          <cell r="U1987" t="str">
            <v>00</v>
          </cell>
          <cell r="V1987" t="str">
            <v>14</v>
          </cell>
          <cell r="W1987" t="str">
            <v>00404</v>
          </cell>
          <cell r="X1987" t="str">
            <v>1</v>
          </cell>
          <cell r="Y1987" t="str">
            <v>20</v>
          </cell>
          <cell r="Z1987" t="str">
            <v>150</v>
          </cell>
          <cell r="AA1987" t="str">
            <v>002</v>
          </cell>
          <cell r="AB1987">
            <v>2000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2000</v>
          </cell>
        </row>
        <row r="1988">
          <cell r="C1988" t="str">
            <v>359150819000100605002</v>
          </cell>
          <cell r="D1988" t="str">
            <v>2018.29.02.012.2.1.1.2.1.11.045.5081.2.6.5.3.1.E.900.90001.3591.00.16.00605.1.20.150.002</v>
          </cell>
          <cell r="E1988" t="str">
            <v>2018</v>
          </cell>
          <cell r="F1988" t="str">
            <v>29.02</v>
          </cell>
          <cell r="G1988" t="str">
            <v>012</v>
          </cell>
          <cell r="H1988" t="str">
            <v>2.1.1.2.1</v>
          </cell>
          <cell r="I1988" t="str">
            <v>11</v>
          </cell>
          <cell r="J1988" t="str">
            <v>045</v>
          </cell>
          <cell r="K1988" t="str">
            <v>5081</v>
          </cell>
          <cell r="L1988" t="str">
            <v>2</v>
          </cell>
          <cell r="M1988" t="str">
            <v>6</v>
          </cell>
          <cell r="N1988" t="str">
            <v>5</v>
          </cell>
          <cell r="O1988" t="str">
            <v>3</v>
          </cell>
          <cell r="P1988" t="str">
            <v>1</v>
          </cell>
          <cell r="Q1988" t="str">
            <v>E</v>
          </cell>
          <cell r="R1988" t="str">
            <v>900</v>
          </cell>
          <cell r="S1988" t="str">
            <v>90001</v>
          </cell>
          <cell r="T1988" t="str">
            <v>3591</v>
          </cell>
          <cell r="U1988" t="str">
            <v>00</v>
          </cell>
          <cell r="V1988" t="str">
            <v>16</v>
          </cell>
          <cell r="W1988" t="str">
            <v>00605</v>
          </cell>
          <cell r="X1988" t="str">
            <v>1</v>
          </cell>
          <cell r="Y1988" t="str">
            <v>20</v>
          </cell>
          <cell r="Z1988" t="str">
            <v>150</v>
          </cell>
          <cell r="AA1988" t="str">
            <v>002</v>
          </cell>
          <cell r="AB1988">
            <v>18087.09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18087.09</v>
          </cell>
        </row>
        <row r="1989">
          <cell r="C1989" t="str">
            <v>331150959000100404002</v>
          </cell>
          <cell r="D1989" t="str">
            <v>2018.29.02.012.2.1.1.2.1.11.045.5095.2.6.5.3.1.E.900.90001.3311.00.14.00404.1.20.150.002</v>
          </cell>
          <cell r="E1989" t="str">
            <v>2018</v>
          </cell>
          <cell r="F1989" t="str">
            <v>29.02</v>
          </cell>
          <cell r="G1989" t="str">
            <v>012</v>
          </cell>
          <cell r="H1989" t="str">
            <v>2.1.1.2.1</v>
          </cell>
          <cell r="I1989" t="str">
            <v>11</v>
          </cell>
          <cell r="J1989" t="str">
            <v>045</v>
          </cell>
          <cell r="K1989" t="str">
            <v>5095</v>
          </cell>
          <cell r="L1989" t="str">
            <v>2</v>
          </cell>
          <cell r="M1989" t="str">
            <v>6</v>
          </cell>
          <cell r="N1989" t="str">
            <v>5</v>
          </cell>
          <cell r="O1989" t="str">
            <v>3</v>
          </cell>
          <cell r="P1989" t="str">
            <v>1</v>
          </cell>
          <cell r="Q1989" t="str">
            <v>E</v>
          </cell>
          <cell r="R1989" t="str">
            <v>900</v>
          </cell>
          <cell r="S1989" t="str">
            <v>90001</v>
          </cell>
          <cell r="T1989" t="str">
            <v>3311</v>
          </cell>
          <cell r="U1989" t="str">
            <v>00</v>
          </cell>
          <cell r="V1989" t="str">
            <v>14</v>
          </cell>
          <cell r="W1989" t="str">
            <v>00404</v>
          </cell>
          <cell r="X1989" t="str">
            <v>1</v>
          </cell>
          <cell r="Y1989" t="str">
            <v>20</v>
          </cell>
          <cell r="Z1989" t="str">
            <v>150</v>
          </cell>
          <cell r="AA1989" t="str">
            <v>002</v>
          </cell>
          <cell r="AB1989">
            <v>3000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3000</v>
          </cell>
        </row>
        <row r="1990">
          <cell r="C1990" t="str">
            <v>372150959000100605002</v>
          </cell>
          <cell r="D1990" t="str">
            <v>2018.29.02.012.2.1.1.2.1.11.045.5095.2.6.5.3.1.E.900.90001.3721.00.16.00605.1.20.150.002</v>
          </cell>
          <cell r="E1990" t="str">
            <v>2018</v>
          </cell>
          <cell r="F1990" t="str">
            <v>29.02</v>
          </cell>
          <cell r="G1990" t="str">
            <v>012</v>
          </cell>
          <cell r="H1990" t="str">
            <v>2.1.1.2.1</v>
          </cell>
          <cell r="I1990" t="str">
            <v>11</v>
          </cell>
          <cell r="J1990" t="str">
            <v>045</v>
          </cell>
          <cell r="K1990" t="str">
            <v>5095</v>
          </cell>
          <cell r="L1990" t="str">
            <v>2</v>
          </cell>
          <cell r="M1990" t="str">
            <v>6</v>
          </cell>
          <cell r="N1990" t="str">
            <v>5</v>
          </cell>
          <cell r="O1990" t="str">
            <v>3</v>
          </cell>
          <cell r="P1990" t="str">
            <v>1</v>
          </cell>
          <cell r="Q1990" t="str">
            <v>E</v>
          </cell>
          <cell r="R1990" t="str">
            <v>900</v>
          </cell>
          <cell r="S1990" t="str">
            <v>90001</v>
          </cell>
          <cell r="T1990" t="str">
            <v>3721</v>
          </cell>
          <cell r="U1990" t="str">
            <v>00</v>
          </cell>
          <cell r="V1990" t="str">
            <v>16</v>
          </cell>
          <cell r="W1990" t="str">
            <v>00605</v>
          </cell>
          <cell r="X1990" t="str">
            <v>1</v>
          </cell>
          <cell r="Y1990" t="str">
            <v>20</v>
          </cell>
          <cell r="Z1990" t="str">
            <v>150</v>
          </cell>
          <cell r="AA1990" t="str">
            <v>002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</row>
        <row r="1991">
          <cell r="C1991" t="str">
            <v>131151319000100605002</v>
          </cell>
          <cell r="D1991" t="str">
            <v>2018.29.02.012.2.1.1.2.1.11.045.5131.2.6.5.3.1.E.900.90001.1311.00.16.00605.1.20.150.002</v>
          </cell>
          <cell r="E1991" t="str">
            <v>2018</v>
          </cell>
          <cell r="F1991" t="str">
            <v>29.02</v>
          </cell>
          <cell r="G1991" t="str">
            <v>012</v>
          </cell>
          <cell r="H1991" t="str">
            <v>2.1.1.2.1</v>
          </cell>
          <cell r="I1991" t="str">
            <v>11</v>
          </cell>
          <cell r="J1991" t="str">
            <v>045</v>
          </cell>
          <cell r="K1991" t="str">
            <v>5131</v>
          </cell>
          <cell r="L1991" t="str">
            <v>2</v>
          </cell>
          <cell r="M1991" t="str">
            <v>6</v>
          </cell>
          <cell r="N1991" t="str">
            <v>5</v>
          </cell>
          <cell r="O1991" t="str">
            <v>3</v>
          </cell>
          <cell r="P1991" t="str">
            <v>1</v>
          </cell>
          <cell r="Q1991" t="str">
            <v>E</v>
          </cell>
          <cell r="R1991" t="str">
            <v>900</v>
          </cell>
          <cell r="S1991" t="str">
            <v>90001</v>
          </cell>
          <cell r="T1991" t="str">
            <v>1311</v>
          </cell>
          <cell r="U1991" t="str">
            <v>00</v>
          </cell>
          <cell r="V1991" t="str">
            <v>16</v>
          </cell>
          <cell r="W1991" t="str">
            <v>00605</v>
          </cell>
          <cell r="X1991" t="str">
            <v>1</v>
          </cell>
          <cell r="Y1991" t="str">
            <v>20</v>
          </cell>
          <cell r="Z1991" t="str">
            <v>150</v>
          </cell>
          <cell r="AA1991" t="str">
            <v>002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</row>
        <row r="1992">
          <cell r="C1992" t="str">
            <v>249151319000100404002</v>
          </cell>
          <cell r="D1992" t="str">
            <v>2018.29.02.012.2.1.1.2.1.11.045.5131.2.6.5.3.1.E.900.90001.2491.00.14.00404.1.20.150.002</v>
          </cell>
          <cell r="E1992" t="str">
            <v>2018</v>
          </cell>
          <cell r="F1992" t="str">
            <v>29.02</v>
          </cell>
          <cell r="G1992" t="str">
            <v>012</v>
          </cell>
          <cell r="H1992" t="str">
            <v>2.1.1.2.1</v>
          </cell>
          <cell r="I1992" t="str">
            <v>11</v>
          </cell>
          <cell r="J1992" t="str">
            <v>045</v>
          </cell>
          <cell r="K1992" t="str">
            <v>5131</v>
          </cell>
          <cell r="L1992" t="str">
            <v>2</v>
          </cell>
          <cell r="M1992" t="str">
            <v>6</v>
          </cell>
          <cell r="N1992" t="str">
            <v>5</v>
          </cell>
          <cell r="O1992" t="str">
            <v>3</v>
          </cell>
          <cell r="P1992" t="str">
            <v>1</v>
          </cell>
          <cell r="Q1992" t="str">
            <v>E</v>
          </cell>
          <cell r="R1992" t="str">
            <v>900</v>
          </cell>
          <cell r="S1992" t="str">
            <v>90001</v>
          </cell>
          <cell r="T1992" t="str">
            <v>2491</v>
          </cell>
          <cell r="U1992" t="str">
            <v>00</v>
          </cell>
          <cell r="V1992" t="str">
            <v>14</v>
          </cell>
          <cell r="W1992" t="str">
            <v>00404</v>
          </cell>
          <cell r="X1992" t="str">
            <v>1</v>
          </cell>
          <cell r="Y1992" t="str">
            <v>20</v>
          </cell>
          <cell r="Z1992" t="str">
            <v>150</v>
          </cell>
          <cell r="AA1992" t="str">
            <v>002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</row>
        <row r="1993">
          <cell r="C1993" t="str">
            <v>392150939000100404002</v>
          </cell>
          <cell r="D1993" t="str">
            <v>2018.29.02.012.2.1.1.2.1.11.045.5093.2.6.5.3.1.E.900.90001.3921.00.14.00404.1.20.150.002</v>
          </cell>
          <cell r="E1993" t="str">
            <v>2018</v>
          </cell>
          <cell r="F1993" t="str">
            <v>29.02</v>
          </cell>
          <cell r="G1993" t="str">
            <v>012</v>
          </cell>
          <cell r="H1993" t="str">
            <v>2.1.1.2.1</v>
          </cell>
          <cell r="I1993" t="str">
            <v>11</v>
          </cell>
          <cell r="J1993" t="str">
            <v>045</v>
          </cell>
          <cell r="K1993" t="str">
            <v>5093</v>
          </cell>
          <cell r="L1993" t="str">
            <v>2</v>
          </cell>
          <cell r="M1993" t="str">
            <v>6</v>
          </cell>
          <cell r="N1993" t="str">
            <v>5</v>
          </cell>
          <cell r="O1993" t="str">
            <v>3</v>
          </cell>
          <cell r="P1993" t="str">
            <v>1</v>
          </cell>
          <cell r="Q1993" t="str">
            <v>E</v>
          </cell>
          <cell r="R1993" t="str">
            <v>900</v>
          </cell>
          <cell r="S1993" t="str">
            <v>90001</v>
          </cell>
          <cell r="T1993" t="str">
            <v>3921</v>
          </cell>
          <cell r="U1993" t="str">
            <v>00</v>
          </cell>
          <cell r="V1993" t="str">
            <v>14</v>
          </cell>
          <cell r="W1993" t="str">
            <v>00404</v>
          </cell>
          <cell r="X1993" t="str">
            <v>1</v>
          </cell>
          <cell r="Y1993" t="str">
            <v>20</v>
          </cell>
          <cell r="Z1993" t="str">
            <v>150</v>
          </cell>
          <cell r="AA1993" t="str">
            <v>002</v>
          </cell>
          <cell r="AB1993">
            <v>30543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30543</v>
          </cell>
        </row>
        <row r="1994">
          <cell r="C1994" t="str">
            <v>171350959000100605002</v>
          </cell>
          <cell r="D1994" t="str">
            <v>2018.29.02.012.2.1.1.2.1.11.045.5095.2.6.5.3.1.E.900.90001.1713.00.16.00605.1.20.150.002</v>
          </cell>
          <cell r="E1994" t="str">
            <v>2018</v>
          </cell>
          <cell r="F1994" t="str">
            <v>29.02</v>
          </cell>
          <cell r="G1994" t="str">
            <v>012</v>
          </cell>
          <cell r="H1994" t="str">
            <v>2.1.1.2.1</v>
          </cell>
          <cell r="I1994" t="str">
            <v>11</v>
          </cell>
          <cell r="J1994" t="str">
            <v>045</v>
          </cell>
          <cell r="K1994" t="str">
            <v>5095</v>
          </cell>
          <cell r="L1994" t="str">
            <v>2</v>
          </cell>
          <cell r="M1994" t="str">
            <v>6</v>
          </cell>
          <cell r="N1994" t="str">
            <v>5</v>
          </cell>
          <cell r="O1994" t="str">
            <v>3</v>
          </cell>
          <cell r="P1994" t="str">
            <v>1</v>
          </cell>
          <cell r="Q1994" t="str">
            <v>E</v>
          </cell>
          <cell r="R1994" t="str">
            <v>900</v>
          </cell>
          <cell r="S1994" t="str">
            <v>90001</v>
          </cell>
          <cell r="T1994" t="str">
            <v>1713</v>
          </cell>
          <cell r="U1994" t="str">
            <v>00</v>
          </cell>
          <cell r="V1994" t="str">
            <v>16</v>
          </cell>
          <cell r="W1994" t="str">
            <v>00605</v>
          </cell>
          <cell r="X1994" t="str">
            <v>1</v>
          </cell>
          <cell r="Y1994" t="str">
            <v>20</v>
          </cell>
          <cell r="Z1994" t="str">
            <v>150</v>
          </cell>
          <cell r="AA1994" t="str">
            <v>002</v>
          </cell>
          <cell r="AB1994">
            <v>3293.37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3293.37</v>
          </cell>
        </row>
        <row r="1995">
          <cell r="C1995" t="str">
            <v>261150959000100404002</v>
          </cell>
          <cell r="D1995" t="str">
            <v>2018.29.02.012.2.1.1.2.1.11.045.5095.2.6.5.3.1.E.900.90001.2611.00.14.00404.1.20.150.002</v>
          </cell>
          <cell r="E1995" t="str">
            <v>2018</v>
          </cell>
          <cell r="F1995" t="str">
            <v>29.02</v>
          </cell>
          <cell r="G1995" t="str">
            <v>012</v>
          </cell>
          <cell r="H1995" t="str">
            <v>2.1.1.2.1</v>
          </cell>
          <cell r="I1995" t="str">
            <v>11</v>
          </cell>
          <cell r="J1995" t="str">
            <v>045</v>
          </cell>
          <cell r="K1995" t="str">
            <v>5095</v>
          </cell>
          <cell r="L1995" t="str">
            <v>2</v>
          </cell>
          <cell r="M1995" t="str">
            <v>6</v>
          </cell>
          <cell r="N1995" t="str">
            <v>5</v>
          </cell>
          <cell r="O1995" t="str">
            <v>3</v>
          </cell>
          <cell r="P1995" t="str">
            <v>1</v>
          </cell>
          <cell r="Q1995" t="str">
            <v>E</v>
          </cell>
          <cell r="R1995" t="str">
            <v>900</v>
          </cell>
          <cell r="S1995" t="str">
            <v>90001</v>
          </cell>
          <cell r="T1995" t="str">
            <v>2611</v>
          </cell>
          <cell r="U1995" t="str">
            <v>00</v>
          </cell>
          <cell r="V1995" t="str">
            <v>14</v>
          </cell>
          <cell r="W1995" t="str">
            <v>00404</v>
          </cell>
          <cell r="X1995" t="str">
            <v>1</v>
          </cell>
          <cell r="Y1995" t="str">
            <v>20</v>
          </cell>
          <cell r="Z1995" t="str">
            <v>150</v>
          </cell>
          <cell r="AA1995" t="str">
            <v>002</v>
          </cell>
          <cell r="AB1995">
            <v>9430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9430</v>
          </cell>
        </row>
        <row r="1996">
          <cell r="C1996" t="str">
            <v>171351319000100605002</v>
          </cell>
          <cell r="D1996" t="str">
            <v>2018.29.02.012.2.1.1.2.1.11.045.5131.2.6.5.3.1.E.900.90001.1713.00.16.00605.1.20.150.002</v>
          </cell>
          <cell r="E1996" t="str">
            <v>2018</v>
          </cell>
          <cell r="F1996" t="str">
            <v>29.02</v>
          </cell>
          <cell r="G1996" t="str">
            <v>012</v>
          </cell>
          <cell r="H1996" t="str">
            <v>2.1.1.2.1</v>
          </cell>
          <cell r="I1996" t="str">
            <v>11</v>
          </cell>
          <cell r="J1996" t="str">
            <v>045</v>
          </cell>
          <cell r="K1996" t="str">
            <v>5131</v>
          </cell>
          <cell r="L1996" t="str">
            <v>2</v>
          </cell>
          <cell r="M1996" t="str">
            <v>6</v>
          </cell>
          <cell r="N1996" t="str">
            <v>5</v>
          </cell>
          <cell r="O1996" t="str">
            <v>3</v>
          </cell>
          <cell r="P1996" t="str">
            <v>1</v>
          </cell>
          <cell r="Q1996" t="str">
            <v>E</v>
          </cell>
          <cell r="R1996" t="str">
            <v>900</v>
          </cell>
          <cell r="S1996" t="str">
            <v>90001</v>
          </cell>
          <cell r="T1996" t="str">
            <v>1713</v>
          </cell>
          <cell r="U1996" t="str">
            <v>00</v>
          </cell>
          <cell r="V1996" t="str">
            <v>16</v>
          </cell>
          <cell r="W1996" t="str">
            <v>00605</v>
          </cell>
          <cell r="X1996" t="str">
            <v>1</v>
          </cell>
          <cell r="Y1996" t="str">
            <v>20</v>
          </cell>
          <cell r="Z1996" t="str">
            <v>150</v>
          </cell>
          <cell r="AA1996" t="str">
            <v>002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</row>
        <row r="1997">
          <cell r="C1997" t="str">
            <v>131151459000100605002</v>
          </cell>
          <cell r="D1997" t="str">
            <v>2018.29.02.012.2.1.1.2.1.11.045.5145.2.6.5.3.1.E.900.90001.1311.00.16.00605.1.20.150.002</v>
          </cell>
          <cell r="E1997" t="str">
            <v>2018</v>
          </cell>
          <cell r="F1997" t="str">
            <v>29.02</v>
          </cell>
          <cell r="G1997" t="str">
            <v>012</v>
          </cell>
          <cell r="H1997" t="str">
            <v>2.1.1.2.1</v>
          </cell>
          <cell r="I1997" t="str">
            <v>11</v>
          </cell>
          <cell r="J1997" t="str">
            <v>045</v>
          </cell>
          <cell r="K1997" t="str">
            <v>5145</v>
          </cell>
          <cell r="L1997" t="str">
            <v>2</v>
          </cell>
          <cell r="M1997" t="str">
            <v>6</v>
          </cell>
          <cell r="N1997" t="str">
            <v>5</v>
          </cell>
          <cell r="O1997" t="str">
            <v>3</v>
          </cell>
          <cell r="P1997" t="str">
            <v>1</v>
          </cell>
          <cell r="Q1997" t="str">
            <v>E</v>
          </cell>
          <cell r="R1997" t="str">
            <v>900</v>
          </cell>
          <cell r="S1997" t="str">
            <v>90001</v>
          </cell>
          <cell r="T1997" t="str">
            <v>1311</v>
          </cell>
          <cell r="U1997" t="str">
            <v>00</v>
          </cell>
          <cell r="V1997" t="str">
            <v>16</v>
          </cell>
          <cell r="W1997" t="str">
            <v>00605</v>
          </cell>
          <cell r="X1997" t="str">
            <v>1</v>
          </cell>
          <cell r="Y1997" t="str">
            <v>20</v>
          </cell>
          <cell r="Z1997" t="str">
            <v>150</v>
          </cell>
          <cell r="AA1997" t="str">
            <v>002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</row>
        <row r="1998">
          <cell r="C1998" t="str">
            <v>143251669000100605002</v>
          </cell>
          <cell r="D1998" t="str">
            <v>2018.29.02.012.2.1.1.2.1.11.045.5166.2.6.5.3.1.E.900.90001.1432.00.16.00605.1.20.150.002</v>
          </cell>
          <cell r="E1998" t="str">
            <v>2018</v>
          </cell>
          <cell r="F1998" t="str">
            <v>29.02</v>
          </cell>
          <cell r="G1998" t="str">
            <v>012</v>
          </cell>
          <cell r="H1998" t="str">
            <v>2.1.1.2.1</v>
          </cell>
          <cell r="I1998" t="str">
            <v>11</v>
          </cell>
          <cell r="J1998" t="str">
            <v>045</v>
          </cell>
          <cell r="K1998" t="str">
            <v>5166</v>
          </cell>
          <cell r="L1998" t="str">
            <v>2</v>
          </cell>
          <cell r="M1998" t="str">
            <v>6</v>
          </cell>
          <cell r="N1998" t="str">
            <v>5</v>
          </cell>
          <cell r="O1998" t="str">
            <v>3</v>
          </cell>
          <cell r="P1998" t="str">
            <v>1</v>
          </cell>
          <cell r="Q1998" t="str">
            <v>E</v>
          </cell>
          <cell r="R1998" t="str">
            <v>900</v>
          </cell>
          <cell r="S1998" t="str">
            <v>90001</v>
          </cell>
          <cell r="T1998" t="str">
            <v>1432</v>
          </cell>
          <cell r="U1998" t="str">
            <v>00</v>
          </cell>
          <cell r="V1998" t="str">
            <v>16</v>
          </cell>
          <cell r="W1998" t="str">
            <v>00605</v>
          </cell>
          <cell r="X1998" t="str">
            <v>1</v>
          </cell>
          <cell r="Y1998" t="str">
            <v>20</v>
          </cell>
          <cell r="Z1998" t="str">
            <v>150</v>
          </cell>
          <cell r="AA1998" t="str">
            <v>002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</row>
        <row r="1999">
          <cell r="C1999" t="str">
            <v>141151839000100605002</v>
          </cell>
          <cell r="D1999" t="str">
            <v>2018.29.02.012.2.1.1.2.1.11.045.5183.2.6.5.3.1.E.900.90001.1411.00.16.00605.1.20.150.002</v>
          </cell>
          <cell r="E1999" t="str">
            <v>2018</v>
          </cell>
          <cell r="F1999" t="str">
            <v>29.02</v>
          </cell>
          <cell r="G1999" t="str">
            <v>012</v>
          </cell>
          <cell r="H1999" t="str">
            <v>2.1.1.2.1</v>
          </cell>
          <cell r="I1999" t="str">
            <v>11</v>
          </cell>
          <cell r="J1999" t="str">
            <v>045</v>
          </cell>
          <cell r="K1999" t="str">
            <v>5183</v>
          </cell>
          <cell r="L1999" t="str">
            <v>2</v>
          </cell>
          <cell r="M1999" t="str">
            <v>6</v>
          </cell>
          <cell r="N1999" t="str">
            <v>5</v>
          </cell>
          <cell r="O1999" t="str">
            <v>3</v>
          </cell>
          <cell r="P1999" t="str">
            <v>1</v>
          </cell>
          <cell r="Q1999" t="str">
            <v>E</v>
          </cell>
          <cell r="R1999" t="str">
            <v>900</v>
          </cell>
          <cell r="S1999" t="str">
            <v>90001</v>
          </cell>
          <cell r="T1999" t="str">
            <v>1411</v>
          </cell>
          <cell r="U1999" t="str">
            <v>00</v>
          </cell>
          <cell r="V1999" t="str">
            <v>16</v>
          </cell>
          <cell r="W1999" t="str">
            <v>00605</v>
          </cell>
          <cell r="X1999" t="str">
            <v>1</v>
          </cell>
          <cell r="Y1999" t="str">
            <v>20</v>
          </cell>
          <cell r="Z1999" t="str">
            <v>150</v>
          </cell>
          <cell r="AA1999" t="str">
            <v>002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</row>
        <row r="2000">
          <cell r="C2000" t="str">
            <v>271151839000100404002</v>
          </cell>
          <cell r="D2000" t="str">
            <v>2018.29.02.012.2.1.1.2.1.11.045.5183.2.6.5.3.1.E.900.90001.2711.00.14.00404.1.20.150.002</v>
          </cell>
          <cell r="E2000" t="str">
            <v>2018</v>
          </cell>
          <cell r="F2000" t="str">
            <v>29.02</v>
          </cell>
          <cell r="G2000" t="str">
            <v>012</v>
          </cell>
          <cell r="H2000" t="str">
            <v>2.1.1.2.1</v>
          </cell>
          <cell r="I2000" t="str">
            <v>11</v>
          </cell>
          <cell r="J2000" t="str">
            <v>045</v>
          </cell>
          <cell r="K2000" t="str">
            <v>5183</v>
          </cell>
          <cell r="L2000" t="str">
            <v>2</v>
          </cell>
          <cell r="M2000" t="str">
            <v>6</v>
          </cell>
          <cell r="N2000" t="str">
            <v>5</v>
          </cell>
          <cell r="O2000" t="str">
            <v>3</v>
          </cell>
          <cell r="P2000" t="str">
            <v>1</v>
          </cell>
          <cell r="Q2000" t="str">
            <v>E</v>
          </cell>
          <cell r="R2000" t="str">
            <v>900</v>
          </cell>
          <cell r="S2000" t="str">
            <v>90001</v>
          </cell>
          <cell r="T2000" t="str">
            <v>2711</v>
          </cell>
          <cell r="U2000" t="str">
            <v>00</v>
          </cell>
          <cell r="V2000" t="str">
            <v>14</v>
          </cell>
          <cell r="W2000" t="str">
            <v>00404</v>
          </cell>
          <cell r="X2000" t="str">
            <v>1</v>
          </cell>
          <cell r="Y2000" t="str">
            <v>20</v>
          </cell>
          <cell r="Z2000" t="str">
            <v>150</v>
          </cell>
          <cell r="AA2000" t="str">
            <v>002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</row>
        <row r="2001">
          <cell r="C2001" t="str">
            <v>272151839000100404002</v>
          </cell>
          <cell r="D2001" t="str">
            <v>2018.29.02.012.2.1.1.2.1.11.045.5183.2.6.5.3.1.E.900.90001.2721.00.14.00404.1.20.150.002</v>
          </cell>
          <cell r="E2001" t="str">
            <v>2018</v>
          </cell>
          <cell r="F2001" t="str">
            <v>29.02</v>
          </cell>
          <cell r="G2001" t="str">
            <v>012</v>
          </cell>
          <cell r="H2001" t="str">
            <v>2.1.1.2.1</v>
          </cell>
          <cell r="I2001" t="str">
            <v>11</v>
          </cell>
          <cell r="J2001" t="str">
            <v>045</v>
          </cell>
          <cell r="K2001" t="str">
            <v>5183</v>
          </cell>
          <cell r="L2001" t="str">
            <v>2</v>
          </cell>
          <cell r="M2001" t="str">
            <v>6</v>
          </cell>
          <cell r="N2001" t="str">
            <v>5</v>
          </cell>
          <cell r="O2001" t="str">
            <v>3</v>
          </cell>
          <cell r="P2001" t="str">
            <v>1</v>
          </cell>
          <cell r="Q2001" t="str">
            <v>E</v>
          </cell>
          <cell r="R2001" t="str">
            <v>900</v>
          </cell>
          <cell r="S2001" t="str">
            <v>90001</v>
          </cell>
          <cell r="T2001" t="str">
            <v>2721</v>
          </cell>
          <cell r="U2001" t="str">
            <v>00</v>
          </cell>
          <cell r="V2001" t="str">
            <v>14</v>
          </cell>
          <cell r="W2001" t="str">
            <v>00404</v>
          </cell>
          <cell r="X2001" t="str">
            <v>1</v>
          </cell>
          <cell r="Y2001" t="str">
            <v>20</v>
          </cell>
          <cell r="Z2001" t="str">
            <v>150</v>
          </cell>
          <cell r="AA2001" t="str">
            <v>002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</row>
        <row r="2002">
          <cell r="C2002" t="str">
            <v>272151839000100404700</v>
          </cell>
          <cell r="D2002" t="str">
            <v>2018.29.02.012.2.1.1.2.1.11.045.5183.2.6.5.3.1.E.900.90001.2721.00.14.00404.1.20.150.700</v>
          </cell>
          <cell r="E2002" t="str">
            <v>2018</v>
          </cell>
          <cell r="F2002" t="str">
            <v>29.02</v>
          </cell>
          <cell r="G2002" t="str">
            <v>012</v>
          </cell>
          <cell r="H2002" t="str">
            <v>2.1.1.2.1</v>
          </cell>
          <cell r="I2002" t="str">
            <v>11</v>
          </cell>
          <cell r="J2002" t="str">
            <v>045</v>
          </cell>
          <cell r="K2002" t="str">
            <v>5183</v>
          </cell>
          <cell r="L2002" t="str">
            <v>2</v>
          </cell>
          <cell r="M2002" t="str">
            <v>6</v>
          </cell>
          <cell r="N2002" t="str">
            <v>5</v>
          </cell>
          <cell r="O2002" t="str">
            <v>3</v>
          </cell>
          <cell r="P2002" t="str">
            <v>1</v>
          </cell>
          <cell r="Q2002" t="str">
            <v>E</v>
          </cell>
          <cell r="R2002" t="str">
            <v>900</v>
          </cell>
          <cell r="S2002" t="str">
            <v>90001</v>
          </cell>
          <cell r="T2002" t="str">
            <v>2721</v>
          </cell>
          <cell r="U2002" t="str">
            <v>00</v>
          </cell>
          <cell r="V2002" t="str">
            <v>14</v>
          </cell>
          <cell r="W2002" t="str">
            <v>00404</v>
          </cell>
          <cell r="X2002" t="str">
            <v>1</v>
          </cell>
          <cell r="Y2002" t="str">
            <v>20</v>
          </cell>
          <cell r="Z2002" t="str">
            <v>150</v>
          </cell>
          <cell r="AA2002" t="str">
            <v>700</v>
          </cell>
          <cell r="AB2002">
            <v>43408.800000000003</v>
          </cell>
          <cell r="AC2002">
            <v>43408.800000000003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</row>
        <row r="2003">
          <cell r="C2003" t="str">
            <v>382151839000100404002</v>
          </cell>
          <cell r="D2003" t="str">
            <v>2018.29.02.012.2.1.1.2.1.11.045.5183.2.6.5.3.1.E.900.90001.3821.00.14.00404.1.20.150.002</v>
          </cell>
          <cell r="E2003" t="str">
            <v>2018</v>
          </cell>
          <cell r="F2003" t="str">
            <v>29.02</v>
          </cell>
          <cell r="G2003" t="str">
            <v>012</v>
          </cell>
          <cell r="H2003" t="str">
            <v>2.1.1.2.1</v>
          </cell>
          <cell r="I2003" t="str">
            <v>11</v>
          </cell>
          <cell r="J2003" t="str">
            <v>045</v>
          </cell>
          <cell r="K2003" t="str">
            <v>5183</v>
          </cell>
          <cell r="L2003" t="str">
            <v>2</v>
          </cell>
          <cell r="M2003" t="str">
            <v>6</v>
          </cell>
          <cell r="N2003" t="str">
            <v>5</v>
          </cell>
          <cell r="O2003" t="str">
            <v>3</v>
          </cell>
          <cell r="P2003" t="str">
            <v>1</v>
          </cell>
          <cell r="Q2003" t="str">
            <v>E</v>
          </cell>
          <cell r="R2003" t="str">
            <v>900</v>
          </cell>
          <cell r="S2003" t="str">
            <v>90001</v>
          </cell>
          <cell r="T2003" t="str">
            <v>3821</v>
          </cell>
          <cell r="U2003" t="str">
            <v>00</v>
          </cell>
          <cell r="V2003" t="str">
            <v>14</v>
          </cell>
          <cell r="W2003" t="str">
            <v>00404</v>
          </cell>
          <cell r="X2003" t="str">
            <v>1</v>
          </cell>
          <cell r="Y2003" t="str">
            <v>20</v>
          </cell>
          <cell r="Z2003" t="str">
            <v>150</v>
          </cell>
          <cell r="AA2003" t="str">
            <v>002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</row>
        <row r="2004">
          <cell r="C2004" t="str">
            <v>171251859000100605002</v>
          </cell>
          <cell r="D2004" t="str">
            <v>2018.29.02.012.2.1.1.2.1.11.045.5185.2.6.5.3.1.E.900.90001.1712.00.16.00605.1.20.150.002</v>
          </cell>
          <cell r="E2004" t="str">
            <v>2018</v>
          </cell>
          <cell r="F2004" t="str">
            <v>29.02</v>
          </cell>
          <cell r="G2004" t="str">
            <v>012</v>
          </cell>
          <cell r="H2004" t="str">
            <v>2.1.1.2.1</v>
          </cell>
          <cell r="I2004" t="str">
            <v>11</v>
          </cell>
          <cell r="J2004" t="str">
            <v>045</v>
          </cell>
          <cell r="K2004" t="str">
            <v>5185</v>
          </cell>
          <cell r="L2004" t="str">
            <v>2</v>
          </cell>
          <cell r="M2004" t="str">
            <v>6</v>
          </cell>
          <cell r="N2004" t="str">
            <v>5</v>
          </cell>
          <cell r="O2004" t="str">
            <v>3</v>
          </cell>
          <cell r="P2004" t="str">
            <v>1</v>
          </cell>
          <cell r="Q2004" t="str">
            <v>E</v>
          </cell>
          <cell r="R2004" t="str">
            <v>900</v>
          </cell>
          <cell r="S2004" t="str">
            <v>90001</v>
          </cell>
          <cell r="T2004" t="str">
            <v>1712</v>
          </cell>
          <cell r="U2004" t="str">
            <v>00</v>
          </cell>
          <cell r="V2004" t="str">
            <v>16</v>
          </cell>
          <cell r="W2004" t="str">
            <v>00605</v>
          </cell>
          <cell r="X2004" t="str">
            <v>1</v>
          </cell>
          <cell r="Y2004" t="str">
            <v>20</v>
          </cell>
          <cell r="Z2004" t="str">
            <v>150</v>
          </cell>
          <cell r="AA2004" t="str">
            <v>002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</row>
        <row r="2005">
          <cell r="C2005" t="str">
            <v>392151859000100404002</v>
          </cell>
          <cell r="D2005" t="str">
            <v>2018.29.02.012.2.1.1.2.1.11.045.5185.2.6.5.3.1.E.900.90001.3921.00.14.00404.1.20.150.002</v>
          </cell>
          <cell r="E2005" t="str">
            <v>2018</v>
          </cell>
          <cell r="F2005" t="str">
            <v>29.02</v>
          </cell>
          <cell r="G2005" t="str">
            <v>012</v>
          </cell>
          <cell r="H2005" t="str">
            <v>2.1.1.2.1</v>
          </cell>
          <cell r="I2005" t="str">
            <v>11</v>
          </cell>
          <cell r="J2005" t="str">
            <v>045</v>
          </cell>
          <cell r="K2005" t="str">
            <v>5185</v>
          </cell>
          <cell r="L2005" t="str">
            <v>2</v>
          </cell>
          <cell r="M2005" t="str">
            <v>6</v>
          </cell>
          <cell r="N2005" t="str">
            <v>5</v>
          </cell>
          <cell r="O2005" t="str">
            <v>3</v>
          </cell>
          <cell r="P2005" t="str">
            <v>1</v>
          </cell>
          <cell r="Q2005" t="str">
            <v>E</v>
          </cell>
          <cell r="R2005" t="str">
            <v>900</v>
          </cell>
          <cell r="S2005" t="str">
            <v>90001</v>
          </cell>
          <cell r="T2005" t="str">
            <v>3921</v>
          </cell>
          <cell r="U2005" t="str">
            <v>00</v>
          </cell>
          <cell r="V2005" t="str">
            <v>14</v>
          </cell>
          <cell r="W2005" t="str">
            <v>00404</v>
          </cell>
          <cell r="X2005" t="str">
            <v>1</v>
          </cell>
          <cell r="Y2005" t="str">
            <v>20</v>
          </cell>
          <cell r="Z2005" t="str">
            <v>150</v>
          </cell>
          <cell r="AA2005" t="str">
            <v>002</v>
          </cell>
          <cell r="AB2005">
            <v>10496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10496</v>
          </cell>
        </row>
        <row r="2006">
          <cell r="C2006" t="str">
            <v>37216017357D100605002</v>
          </cell>
          <cell r="D2006" t="str">
            <v>2018.29.02.012.2.1.1.2.1.11.045.6017.2.6.5.3.1.E.357.357D1.3721.00.16.00605.1.20.150.002</v>
          </cell>
          <cell r="E2006" t="str">
            <v>2018</v>
          </cell>
          <cell r="F2006" t="str">
            <v>29.02</v>
          </cell>
          <cell r="G2006" t="str">
            <v>012</v>
          </cell>
          <cell r="H2006" t="str">
            <v>2.1.1.2.1</v>
          </cell>
          <cell r="I2006" t="str">
            <v>11</v>
          </cell>
          <cell r="J2006" t="str">
            <v>045</v>
          </cell>
          <cell r="K2006" t="str">
            <v>6017</v>
          </cell>
          <cell r="L2006" t="str">
            <v>2</v>
          </cell>
          <cell r="M2006" t="str">
            <v>6</v>
          </cell>
          <cell r="N2006" t="str">
            <v>5</v>
          </cell>
          <cell r="O2006" t="str">
            <v>3</v>
          </cell>
          <cell r="P2006" t="str">
            <v>1</v>
          </cell>
          <cell r="Q2006" t="str">
            <v>E</v>
          </cell>
          <cell r="R2006" t="str">
            <v>357</v>
          </cell>
          <cell r="S2006" t="str">
            <v>357D1</v>
          </cell>
          <cell r="T2006" t="str">
            <v>3721</v>
          </cell>
          <cell r="U2006" t="str">
            <v>00</v>
          </cell>
          <cell r="V2006" t="str">
            <v>16</v>
          </cell>
          <cell r="W2006" t="str">
            <v>00605</v>
          </cell>
          <cell r="X2006" t="str">
            <v>1</v>
          </cell>
          <cell r="Y2006" t="str">
            <v>20</v>
          </cell>
          <cell r="Z2006" t="str">
            <v>150</v>
          </cell>
          <cell r="AA2006" t="str">
            <v>002</v>
          </cell>
          <cell r="AB2006">
            <v>1250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1250</v>
          </cell>
        </row>
        <row r="2007">
          <cell r="C2007" t="str">
            <v>12117300356D100605002</v>
          </cell>
          <cell r="D2007" t="str">
            <v>2018.29.02.012.2.1.1.2.1.11.045.7300.2.6.8.3.2.E.356.356D1.1211.00.16.00605.1.20.150.002</v>
          </cell>
          <cell r="E2007" t="str">
            <v>2018</v>
          </cell>
          <cell r="F2007" t="str">
            <v>29.02</v>
          </cell>
          <cell r="G2007" t="str">
            <v>012</v>
          </cell>
          <cell r="H2007" t="str">
            <v>2.1.1.2.1</v>
          </cell>
          <cell r="I2007" t="str">
            <v>11</v>
          </cell>
          <cell r="J2007" t="str">
            <v>045</v>
          </cell>
          <cell r="K2007" t="str">
            <v>7300</v>
          </cell>
          <cell r="L2007" t="str">
            <v>2</v>
          </cell>
          <cell r="M2007" t="str">
            <v>6</v>
          </cell>
          <cell r="N2007" t="str">
            <v>8</v>
          </cell>
          <cell r="O2007" t="str">
            <v>3</v>
          </cell>
          <cell r="P2007" t="str">
            <v>2</v>
          </cell>
          <cell r="Q2007" t="str">
            <v>E</v>
          </cell>
          <cell r="R2007" t="str">
            <v>356</v>
          </cell>
          <cell r="S2007" t="str">
            <v>356D1</v>
          </cell>
          <cell r="T2007" t="str">
            <v>1211</v>
          </cell>
          <cell r="U2007" t="str">
            <v>00</v>
          </cell>
          <cell r="V2007" t="str">
            <v>16</v>
          </cell>
          <cell r="W2007" t="str">
            <v>00605</v>
          </cell>
          <cell r="X2007" t="str">
            <v>1</v>
          </cell>
          <cell r="Y2007" t="str">
            <v>20</v>
          </cell>
          <cell r="Z2007" t="str">
            <v>150</v>
          </cell>
          <cell r="AA2007" t="str">
            <v>002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</row>
        <row r="2008">
          <cell r="C2008" t="str">
            <v>33657300356D300605002</v>
          </cell>
          <cell r="D2008" t="str">
            <v>2018.29.02.012.2.1.1.2.1.11.045.7300.2.6.8.3.2.E.356.356D3.3365.00.16.00605.1.20.150.002</v>
          </cell>
          <cell r="E2008" t="str">
            <v>2018</v>
          </cell>
          <cell r="F2008" t="str">
            <v>29.02</v>
          </cell>
          <cell r="G2008" t="str">
            <v>012</v>
          </cell>
          <cell r="H2008" t="str">
            <v>2.1.1.2.1</v>
          </cell>
          <cell r="I2008" t="str">
            <v>11</v>
          </cell>
          <cell r="J2008" t="str">
            <v>045</v>
          </cell>
          <cell r="K2008" t="str">
            <v>7300</v>
          </cell>
          <cell r="L2008" t="str">
            <v>2</v>
          </cell>
          <cell r="M2008" t="str">
            <v>6</v>
          </cell>
          <cell r="N2008" t="str">
            <v>8</v>
          </cell>
          <cell r="O2008" t="str">
            <v>3</v>
          </cell>
          <cell r="P2008" t="str">
            <v>2</v>
          </cell>
          <cell r="Q2008" t="str">
            <v>E</v>
          </cell>
          <cell r="R2008" t="str">
            <v>356</v>
          </cell>
          <cell r="S2008" t="str">
            <v>356D3</v>
          </cell>
          <cell r="T2008" t="str">
            <v>3365</v>
          </cell>
          <cell r="U2008" t="str">
            <v>00</v>
          </cell>
          <cell r="V2008" t="str">
            <v>16</v>
          </cell>
          <cell r="W2008" t="str">
            <v>00605</v>
          </cell>
          <cell r="X2008" t="str">
            <v>1</v>
          </cell>
          <cell r="Y2008" t="str">
            <v>20</v>
          </cell>
          <cell r="Z2008" t="str">
            <v>150</v>
          </cell>
          <cell r="AA2008" t="str">
            <v>002</v>
          </cell>
          <cell r="AB2008">
            <v>1668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1668</v>
          </cell>
        </row>
        <row r="2009">
          <cell r="C2009" t="str">
            <v>37117300356D400605002</v>
          </cell>
          <cell r="D2009" t="str">
            <v>2018.29.02.012.2.1.1.2.1.11.045.7300.2.6.8.3.2.E.356.356D4.3711.00.16.00605.1.20.150.002</v>
          </cell>
          <cell r="E2009" t="str">
            <v>2018</v>
          </cell>
          <cell r="F2009" t="str">
            <v>29.02</v>
          </cell>
          <cell r="G2009" t="str">
            <v>012</v>
          </cell>
          <cell r="H2009" t="str">
            <v>2.1.1.2.1</v>
          </cell>
          <cell r="I2009" t="str">
            <v>11</v>
          </cell>
          <cell r="J2009" t="str">
            <v>045</v>
          </cell>
          <cell r="K2009" t="str">
            <v>7300</v>
          </cell>
          <cell r="L2009" t="str">
            <v>2</v>
          </cell>
          <cell r="M2009" t="str">
            <v>6</v>
          </cell>
          <cell r="N2009" t="str">
            <v>8</v>
          </cell>
          <cell r="O2009" t="str">
            <v>3</v>
          </cell>
          <cell r="P2009" t="str">
            <v>2</v>
          </cell>
          <cell r="Q2009" t="str">
            <v>E</v>
          </cell>
          <cell r="R2009" t="str">
            <v>356</v>
          </cell>
          <cell r="S2009" t="str">
            <v>356D4</v>
          </cell>
          <cell r="T2009" t="str">
            <v>3711</v>
          </cell>
          <cell r="U2009" t="str">
            <v>00</v>
          </cell>
          <cell r="V2009" t="str">
            <v>16</v>
          </cell>
          <cell r="W2009" t="str">
            <v>00605</v>
          </cell>
          <cell r="X2009" t="str">
            <v>1</v>
          </cell>
          <cell r="Y2009" t="str">
            <v>20</v>
          </cell>
          <cell r="Z2009" t="str">
            <v>150</v>
          </cell>
          <cell r="AA2009" t="str">
            <v>002</v>
          </cell>
          <cell r="AB2009">
            <v>2500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2500</v>
          </cell>
        </row>
        <row r="2010">
          <cell r="C2010" t="str">
            <v>22127300356D600605002</v>
          </cell>
          <cell r="D2010" t="str">
            <v>2018.29.02.012.2.1.1.2.1.11.045.7300.2.6.8.3.2.E.356.356D6.2212.00.16.00605.1.20.150.002</v>
          </cell>
          <cell r="E2010" t="str">
            <v>2018</v>
          </cell>
          <cell r="F2010" t="str">
            <v>29.02</v>
          </cell>
          <cell r="G2010" t="str">
            <v>012</v>
          </cell>
          <cell r="H2010" t="str">
            <v>2.1.1.2.1</v>
          </cell>
          <cell r="I2010" t="str">
            <v>11</v>
          </cell>
          <cell r="J2010" t="str">
            <v>045</v>
          </cell>
          <cell r="K2010" t="str">
            <v>7300</v>
          </cell>
          <cell r="L2010" t="str">
            <v>2</v>
          </cell>
          <cell r="M2010" t="str">
            <v>6</v>
          </cell>
          <cell r="N2010" t="str">
            <v>8</v>
          </cell>
          <cell r="O2010" t="str">
            <v>3</v>
          </cell>
          <cell r="P2010" t="str">
            <v>2</v>
          </cell>
          <cell r="Q2010" t="str">
            <v>E</v>
          </cell>
          <cell r="R2010" t="str">
            <v>356</v>
          </cell>
          <cell r="S2010" t="str">
            <v>356D6</v>
          </cell>
          <cell r="T2010" t="str">
            <v>2212</v>
          </cell>
          <cell r="U2010" t="str">
            <v>00</v>
          </cell>
          <cell r="V2010" t="str">
            <v>16</v>
          </cell>
          <cell r="W2010" t="str">
            <v>00605</v>
          </cell>
          <cell r="X2010" t="str">
            <v>1</v>
          </cell>
          <cell r="Y2010" t="str">
            <v>20</v>
          </cell>
          <cell r="Z2010" t="str">
            <v>150</v>
          </cell>
          <cell r="AA2010" t="str">
            <v>002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</row>
        <row r="2011">
          <cell r="C2011" t="str">
            <v>22167300356D700605002</v>
          </cell>
          <cell r="D2011" t="str">
            <v>2018.29.02.012.2.1.1.2.1.11.045.7300.2.6.8.3.2.E.356.356D7.2216.00.16.00605.1.20.150.002</v>
          </cell>
          <cell r="E2011" t="str">
            <v>2018</v>
          </cell>
          <cell r="F2011" t="str">
            <v>29.02</v>
          </cell>
          <cell r="G2011" t="str">
            <v>012</v>
          </cell>
          <cell r="H2011" t="str">
            <v>2.1.1.2.1</v>
          </cell>
          <cell r="I2011" t="str">
            <v>11</v>
          </cell>
          <cell r="J2011" t="str">
            <v>045</v>
          </cell>
          <cell r="K2011" t="str">
            <v>7300</v>
          </cell>
          <cell r="L2011" t="str">
            <v>2</v>
          </cell>
          <cell r="M2011" t="str">
            <v>6</v>
          </cell>
          <cell r="N2011" t="str">
            <v>8</v>
          </cell>
          <cell r="O2011" t="str">
            <v>3</v>
          </cell>
          <cell r="P2011" t="str">
            <v>2</v>
          </cell>
          <cell r="Q2011" t="str">
            <v>E</v>
          </cell>
          <cell r="R2011" t="str">
            <v>356</v>
          </cell>
          <cell r="S2011" t="str">
            <v>356D7</v>
          </cell>
          <cell r="T2011" t="str">
            <v>2216</v>
          </cell>
          <cell r="U2011" t="str">
            <v>00</v>
          </cell>
          <cell r="V2011" t="str">
            <v>16</v>
          </cell>
          <cell r="W2011" t="str">
            <v>00605</v>
          </cell>
          <cell r="X2011" t="str">
            <v>1</v>
          </cell>
          <cell r="Y2011" t="str">
            <v>20</v>
          </cell>
          <cell r="Z2011" t="str">
            <v>150</v>
          </cell>
          <cell r="AA2011" t="str">
            <v>002</v>
          </cell>
          <cell r="AB2011">
            <v>166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166</v>
          </cell>
        </row>
        <row r="2012">
          <cell r="C2012" t="str">
            <v>37517300356D700605002</v>
          </cell>
          <cell r="D2012" t="str">
            <v>2018.29.02.012.2.1.1.2.1.11.045.7300.2.6.8.3.2.E.356.356D7.3751.00.16.00605.1.20.150.002</v>
          </cell>
          <cell r="E2012" t="str">
            <v>2018</v>
          </cell>
          <cell r="F2012" t="str">
            <v>29.02</v>
          </cell>
          <cell r="G2012" t="str">
            <v>012</v>
          </cell>
          <cell r="H2012" t="str">
            <v>2.1.1.2.1</v>
          </cell>
          <cell r="I2012" t="str">
            <v>11</v>
          </cell>
          <cell r="J2012" t="str">
            <v>045</v>
          </cell>
          <cell r="K2012" t="str">
            <v>7300</v>
          </cell>
          <cell r="L2012" t="str">
            <v>2</v>
          </cell>
          <cell r="M2012" t="str">
            <v>6</v>
          </cell>
          <cell r="N2012" t="str">
            <v>8</v>
          </cell>
          <cell r="O2012" t="str">
            <v>3</v>
          </cell>
          <cell r="P2012" t="str">
            <v>2</v>
          </cell>
          <cell r="Q2012" t="str">
            <v>E</v>
          </cell>
          <cell r="R2012" t="str">
            <v>356</v>
          </cell>
          <cell r="S2012" t="str">
            <v>356D7</v>
          </cell>
          <cell r="T2012" t="str">
            <v>3751</v>
          </cell>
          <cell r="U2012" t="str">
            <v>00</v>
          </cell>
          <cell r="V2012" t="str">
            <v>16</v>
          </cell>
          <cell r="W2012" t="str">
            <v>00605</v>
          </cell>
          <cell r="X2012" t="str">
            <v>1</v>
          </cell>
          <cell r="Y2012" t="str">
            <v>20</v>
          </cell>
          <cell r="Z2012" t="str">
            <v>150</v>
          </cell>
          <cell r="AA2012" t="str">
            <v>002</v>
          </cell>
          <cell r="AB2012">
            <v>2098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2098</v>
          </cell>
        </row>
        <row r="2013">
          <cell r="C2013" t="str">
            <v>11317310356D100605002</v>
          </cell>
          <cell r="D2013" t="str">
            <v>2018.29.02.012.2.1.1.2.1.11.045.7310.2.6.8.3.2.E.356.356D1.1131.00.16.00605.1.20.150.002</v>
          </cell>
          <cell r="E2013" t="str">
            <v>2018</v>
          </cell>
          <cell r="F2013" t="str">
            <v>29.02</v>
          </cell>
          <cell r="G2013" t="str">
            <v>012</v>
          </cell>
          <cell r="H2013" t="str">
            <v>2.1.1.2.1</v>
          </cell>
          <cell r="I2013" t="str">
            <v>11</v>
          </cell>
          <cell r="J2013" t="str">
            <v>045</v>
          </cell>
          <cell r="K2013" t="str">
            <v>7310</v>
          </cell>
          <cell r="L2013" t="str">
            <v>2</v>
          </cell>
          <cell r="M2013" t="str">
            <v>6</v>
          </cell>
          <cell r="N2013" t="str">
            <v>8</v>
          </cell>
          <cell r="O2013" t="str">
            <v>3</v>
          </cell>
          <cell r="P2013" t="str">
            <v>2</v>
          </cell>
          <cell r="Q2013" t="str">
            <v>E</v>
          </cell>
          <cell r="R2013" t="str">
            <v>356</v>
          </cell>
          <cell r="S2013" t="str">
            <v>356D1</v>
          </cell>
          <cell r="T2013" t="str">
            <v>1131</v>
          </cell>
          <cell r="U2013" t="str">
            <v>00</v>
          </cell>
          <cell r="V2013" t="str">
            <v>16</v>
          </cell>
          <cell r="W2013" t="str">
            <v>00605</v>
          </cell>
          <cell r="X2013" t="str">
            <v>1</v>
          </cell>
          <cell r="Y2013" t="str">
            <v>20</v>
          </cell>
          <cell r="Z2013" t="str">
            <v>150</v>
          </cell>
          <cell r="AA2013" t="str">
            <v>002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</row>
        <row r="2014">
          <cell r="C2014" t="str">
            <v>11317320356D100605002</v>
          </cell>
          <cell r="D2014" t="str">
            <v>2018.29.02.012.2.1.1.2.1.11.045.7320.2.6.8.3.2.E.356.356D1.1131.00.16.00605.1.20.150.002</v>
          </cell>
          <cell r="E2014" t="str">
            <v>2018</v>
          </cell>
          <cell r="F2014" t="str">
            <v>29.02</v>
          </cell>
          <cell r="G2014" t="str">
            <v>012</v>
          </cell>
          <cell r="H2014" t="str">
            <v>2.1.1.2.1</v>
          </cell>
          <cell r="I2014" t="str">
            <v>11</v>
          </cell>
          <cell r="J2014" t="str">
            <v>045</v>
          </cell>
          <cell r="K2014" t="str">
            <v>7320</v>
          </cell>
          <cell r="L2014" t="str">
            <v>2</v>
          </cell>
          <cell r="M2014" t="str">
            <v>6</v>
          </cell>
          <cell r="N2014" t="str">
            <v>8</v>
          </cell>
          <cell r="O2014" t="str">
            <v>3</v>
          </cell>
          <cell r="P2014" t="str">
            <v>2</v>
          </cell>
          <cell r="Q2014" t="str">
            <v>E</v>
          </cell>
          <cell r="R2014" t="str">
            <v>356</v>
          </cell>
          <cell r="S2014" t="str">
            <v>356D1</v>
          </cell>
          <cell r="T2014" t="str">
            <v>1131</v>
          </cell>
          <cell r="U2014" t="str">
            <v>00</v>
          </cell>
          <cell r="V2014" t="str">
            <v>16</v>
          </cell>
          <cell r="W2014" t="str">
            <v>00605</v>
          </cell>
          <cell r="X2014" t="str">
            <v>1</v>
          </cell>
          <cell r="Y2014" t="str">
            <v>20</v>
          </cell>
          <cell r="Z2014" t="str">
            <v>150</v>
          </cell>
          <cell r="AA2014" t="str">
            <v>002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</row>
        <row r="2015">
          <cell r="C2015" t="str">
            <v>22127320356D100605002</v>
          </cell>
          <cell r="D2015" t="str">
            <v>2018.29.02.012.2.1.1.2.1.11.045.7320.2.6.8.3.2.E.356.356D1.2212.00.16.00605.1.20.150.002</v>
          </cell>
          <cell r="E2015" t="str">
            <v>2018</v>
          </cell>
          <cell r="F2015" t="str">
            <v>29.02</v>
          </cell>
          <cell r="G2015" t="str">
            <v>012</v>
          </cell>
          <cell r="H2015" t="str">
            <v>2.1.1.2.1</v>
          </cell>
          <cell r="I2015" t="str">
            <v>11</v>
          </cell>
          <cell r="J2015" t="str">
            <v>045</v>
          </cell>
          <cell r="K2015" t="str">
            <v>7320</v>
          </cell>
          <cell r="L2015" t="str">
            <v>2</v>
          </cell>
          <cell r="M2015" t="str">
            <v>6</v>
          </cell>
          <cell r="N2015" t="str">
            <v>8</v>
          </cell>
          <cell r="O2015" t="str">
            <v>3</v>
          </cell>
          <cell r="P2015" t="str">
            <v>2</v>
          </cell>
          <cell r="Q2015" t="str">
            <v>E</v>
          </cell>
          <cell r="R2015" t="str">
            <v>356</v>
          </cell>
          <cell r="S2015" t="str">
            <v>356D1</v>
          </cell>
          <cell r="T2015" t="str">
            <v>2212</v>
          </cell>
          <cell r="U2015" t="str">
            <v>00</v>
          </cell>
          <cell r="V2015" t="str">
            <v>16</v>
          </cell>
          <cell r="W2015" t="str">
            <v>00605</v>
          </cell>
          <cell r="X2015" t="str">
            <v>1</v>
          </cell>
          <cell r="Y2015" t="str">
            <v>20</v>
          </cell>
          <cell r="Z2015" t="str">
            <v>150</v>
          </cell>
          <cell r="AA2015" t="str">
            <v>002</v>
          </cell>
          <cell r="AB2015">
            <v>915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915</v>
          </cell>
        </row>
        <row r="2016">
          <cell r="C2016" t="str">
            <v>17137330356D100605002</v>
          </cell>
          <cell r="D2016" t="str">
            <v>2018.29.02.012.2.1.1.2.1.11.045.7330.2.6.8.3.2.E.356.356D1.1713.00.16.00605.1.20.150.002</v>
          </cell>
          <cell r="E2016" t="str">
            <v>2018</v>
          </cell>
          <cell r="F2016" t="str">
            <v>29.02</v>
          </cell>
          <cell r="G2016" t="str">
            <v>012</v>
          </cell>
          <cell r="H2016" t="str">
            <v>2.1.1.2.1</v>
          </cell>
          <cell r="I2016" t="str">
            <v>11</v>
          </cell>
          <cell r="J2016" t="str">
            <v>045</v>
          </cell>
          <cell r="K2016" t="str">
            <v>7330</v>
          </cell>
          <cell r="L2016" t="str">
            <v>2</v>
          </cell>
          <cell r="M2016" t="str">
            <v>6</v>
          </cell>
          <cell r="N2016" t="str">
            <v>8</v>
          </cell>
          <cell r="O2016" t="str">
            <v>3</v>
          </cell>
          <cell r="P2016" t="str">
            <v>2</v>
          </cell>
          <cell r="Q2016" t="str">
            <v>E</v>
          </cell>
          <cell r="R2016" t="str">
            <v>356</v>
          </cell>
          <cell r="S2016" t="str">
            <v>356D1</v>
          </cell>
          <cell r="T2016" t="str">
            <v>1713</v>
          </cell>
          <cell r="U2016" t="str">
            <v>00</v>
          </cell>
          <cell r="V2016" t="str">
            <v>16</v>
          </cell>
          <cell r="W2016" t="str">
            <v>00605</v>
          </cell>
          <cell r="X2016" t="str">
            <v>1</v>
          </cell>
          <cell r="Y2016" t="str">
            <v>20</v>
          </cell>
          <cell r="Z2016" t="str">
            <v>150</v>
          </cell>
          <cell r="AA2016" t="str">
            <v>002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</row>
        <row r="2017">
          <cell r="C2017" t="str">
            <v>33627330356D100605002</v>
          </cell>
          <cell r="D2017" t="str">
            <v>2018.29.02.012.2.1.1.2.1.11.045.7330.2.6.8.3.2.E.356.356D1.3362.00.16.00605.1.20.150.002</v>
          </cell>
          <cell r="E2017" t="str">
            <v>2018</v>
          </cell>
          <cell r="F2017" t="str">
            <v>29.02</v>
          </cell>
          <cell r="G2017" t="str">
            <v>012</v>
          </cell>
          <cell r="H2017" t="str">
            <v>2.1.1.2.1</v>
          </cell>
          <cell r="I2017" t="str">
            <v>11</v>
          </cell>
          <cell r="J2017" t="str">
            <v>045</v>
          </cell>
          <cell r="K2017" t="str">
            <v>7330</v>
          </cell>
          <cell r="L2017" t="str">
            <v>2</v>
          </cell>
          <cell r="M2017" t="str">
            <v>6</v>
          </cell>
          <cell r="N2017" t="str">
            <v>8</v>
          </cell>
          <cell r="O2017" t="str">
            <v>3</v>
          </cell>
          <cell r="P2017" t="str">
            <v>2</v>
          </cell>
          <cell r="Q2017" t="str">
            <v>E</v>
          </cell>
          <cell r="R2017" t="str">
            <v>356</v>
          </cell>
          <cell r="S2017" t="str">
            <v>356D1</v>
          </cell>
          <cell r="T2017" t="str">
            <v>3362</v>
          </cell>
          <cell r="U2017" t="str">
            <v>00</v>
          </cell>
          <cell r="V2017" t="str">
            <v>16</v>
          </cell>
          <cell r="W2017" t="str">
            <v>00605</v>
          </cell>
          <cell r="X2017" t="str">
            <v>1</v>
          </cell>
          <cell r="Y2017" t="str">
            <v>20</v>
          </cell>
          <cell r="Z2017" t="str">
            <v>150</v>
          </cell>
          <cell r="AA2017" t="str">
            <v>002</v>
          </cell>
          <cell r="AB2017">
            <v>1000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1000</v>
          </cell>
        </row>
        <row r="2018">
          <cell r="C2018" t="str">
            <v>39217330356D100605002</v>
          </cell>
          <cell r="D2018" t="str">
            <v>2018.29.02.012.2.1.1.2.1.11.045.7330.2.6.8.3.2.E.356.356D1.3921.00.16.00605.1.20.150.002</v>
          </cell>
          <cell r="E2018" t="str">
            <v>2018</v>
          </cell>
          <cell r="F2018" t="str">
            <v>29.02</v>
          </cell>
          <cell r="G2018" t="str">
            <v>012</v>
          </cell>
          <cell r="H2018" t="str">
            <v>2.1.1.2.1</v>
          </cell>
          <cell r="I2018" t="str">
            <v>11</v>
          </cell>
          <cell r="J2018" t="str">
            <v>045</v>
          </cell>
          <cell r="K2018" t="str">
            <v>7330</v>
          </cell>
          <cell r="L2018" t="str">
            <v>2</v>
          </cell>
          <cell r="M2018" t="str">
            <v>6</v>
          </cell>
          <cell r="N2018" t="str">
            <v>8</v>
          </cell>
          <cell r="O2018" t="str">
            <v>3</v>
          </cell>
          <cell r="P2018" t="str">
            <v>2</v>
          </cell>
          <cell r="Q2018" t="str">
            <v>E</v>
          </cell>
          <cell r="R2018" t="str">
            <v>356</v>
          </cell>
          <cell r="S2018" t="str">
            <v>356D1</v>
          </cell>
          <cell r="T2018" t="str">
            <v>3921</v>
          </cell>
          <cell r="U2018" t="str">
            <v>00</v>
          </cell>
          <cell r="V2018" t="str">
            <v>16</v>
          </cell>
          <cell r="W2018" t="str">
            <v>00605</v>
          </cell>
          <cell r="X2018" t="str">
            <v>1</v>
          </cell>
          <cell r="Y2018" t="str">
            <v>20</v>
          </cell>
          <cell r="Z2018" t="str">
            <v>150</v>
          </cell>
          <cell r="AA2018" t="str">
            <v>002</v>
          </cell>
          <cell r="AB2018">
            <v>19229.990000000002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19229.990000000002</v>
          </cell>
        </row>
        <row r="2019">
          <cell r="C2019" t="str">
            <v>221474009000100404002</v>
          </cell>
          <cell r="D2019" t="str">
            <v>2018.29.02.012.2.1.1.2.1.11.045.7400.2.6.5.3.1.E.900.90001.2214.00.14.00404.1.20.150.002</v>
          </cell>
          <cell r="E2019" t="str">
            <v>2018</v>
          </cell>
          <cell r="F2019" t="str">
            <v>29.02</v>
          </cell>
          <cell r="G2019" t="str">
            <v>012</v>
          </cell>
          <cell r="H2019" t="str">
            <v>2.1.1.2.1</v>
          </cell>
          <cell r="I2019" t="str">
            <v>11</v>
          </cell>
          <cell r="J2019" t="str">
            <v>045</v>
          </cell>
          <cell r="K2019" t="str">
            <v>7400</v>
          </cell>
          <cell r="L2019" t="str">
            <v>2</v>
          </cell>
          <cell r="M2019" t="str">
            <v>6</v>
          </cell>
          <cell r="N2019" t="str">
            <v>5</v>
          </cell>
          <cell r="O2019" t="str">
            <v>3</v>
          </cell>
          <cell r="P2019" t="str">
            <v>1</v>
          </cell>
          <cell r="Q2019" t="str">
            <v>E</v>
          </cell>
          <cell r="R2019" t="str">
            <v>900</v>
          </cell>
          <cell r="S2019" t="str">
            <v>90001</v>
          </cell>
          <cell r="T2019" t="str">
            <v>2214</v>
          </cell>
          <cell r="U2019" t="str">
            <v>00</v>
          </cell>
          <cell r="V2019" t="str">
            <v>14</v>
          </cell>
          <cell r="W2019" t="str">
            <v>00404</v>
          </cell>
          <cell r="X2019" t="str">
            <v>1</v>
          </cell>
          <cell r="Y2019" t="str">
            <v>20</v>
          </cell>
          <cell r="Z2019" t="str">
            <v>150</v>
          </cell>
          <cell r="AA2019" t="str">
            <v>002</v>
          </cell>
          <cell r="AB2019">
            <v>1000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1000</v>
          </cell>
        </row>
        <row r="2020">
          <cell r="C2020" t="str">
            <v>336174009000100404002</v>
          </cell>
          <cell r="D2020" t="str">
            <v>2018.29.02.012.2.1.1.2.1.11.045.7400.2.6.5.3.1.E.900.90001.3361.00.14.00404.1.20.150.002</v>
          </cell>
          <cell r="E2020" t="str">
            <v>2018</v>
          </cell>
          <cell r="F2020" t="str">
            <v>29.02</v>
          </cell>
          <cell r="G2020" t="str">
            <v>012</v>
          </cell>
          <cell r="H2020" t="str">
            <v>2.1.1.2.1</v>
          </cell>
          <cell r="I2020" t="str">
            <v>11</v>
          </cell>
          <cell r="J2020" t="str">
            <v>045</v>
          </cell>
          <cell r="K2020" t="str">
            <v>7400</v>
          </cell>
          <cell r="L2020" t="str">
            <v>2</v>
          </cell>
          <cell r="M2020" t="str">
            <v>6</v>
          </cell>
          <cell r="N2020" t="str">
            <v>5</v>
          </cell>
          <cell r="O2020" t="str">
            <v>3</v>
          </cell>
          <cell r="P2020" t="str">
            <v>1</v>
          </cell>
          <cell r="Q2020" t="str">
            <v>E</v>
          </cell>
          <cell r="R2020" t="str">
            <v>900</v>
          </cell>
          <cell r="S2020" t="str">
            <v>90001</v>
          </cell>
          <cell r="T2020" t="str">
            <v>3361</v>
          </cell>
          <cell r="U2020" t="str">
            <v>00</v>
          </cell>
          <cell r="V2020" t="str">
            <v>14</v>
          </cell>
          <cell r="W2020" t="str">
            <v>00404</v>
          </cell>
          <cell r="X2020" t="str">
            <v>1</v>
          </cell>
          <cell r="Y2020" t="str">
            <v>20</v>
          </cell>
          <cell r="Z2020" t="str">
            <v>150</v>
          </cell>
          <cell r="AA2020" t="str">
            <v>002</v>
          </cell>
          <cell r="AB2020">
            <v>2400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2400</v>
          </cell>
        </row>
        <row r="2021">
          <cell r="C2021" t="str">
            <v>375162293570300605002</v>
          </cell>
          <cell r="D2021" t="str">
            <v>2018.29.02.012.2.1.1.2.1.11.045.6229.2.6.5.3.1.E.357.35703.3751.00.16.00605.1.20.150.002</v>
          </cell>
          <cell r="E2021" t="str">
            <v>2018</v>
          </cell>
          <cell r="F2021" t="str">
            <v>29.02</v>
          </cell>
          <cell r="G2021" t="str">
            <v>012</v>
          </cell>
          <cell r="H2021" t="str">
            <v>2.1.1.2.1</v>
          </cell>
          <cell r="I2021" t="str">
            <v>11</v>
          </cell>
          <cell r="J2021" t="str">
            <v>045</v>
          </cell>
          <cell r="K2021" t="str">
            <v>6229</v>
          </cell>
          <cell r="L2021" t="str">
            <v>2</v>
          </cell>
          <cell r="M2021" t="str">
            <v>6</v>
          </cell>
          <cell r="N2021" t="str">
            <v>5</v>
          </cell>
          <cell r="O2021" t="str">
            <v>3</v>
          </cell>
          <cell r="P2021" t="str">
            <v>1</v>
          </cell>
          <cell r="Q2021" t="str">
            <v>E</v>
          </cell>
          <cell r="R2021" t="str">
            <v>357</v>
          </cell>
          <cell r="S2021" t="str">
            <v>35703</v>
          </cell>
          <cell r="T2021" t="str">
            <v>3751</v>
          </cell>
          <cell r="U2021" t="str">
            <v>00</v>
          </cell>
          <cell r="V2021" t="str">
            <v>16</v>
          </cell>
          <cell r="W2021" t="str">
            <v>00605</v>
          </cell>
          <cell r="X2021" t="str">
            <v>1</v>
          </cell>
          <cell r="Y2021" t="str">
            <v>20</v>
          </cell>
          <cell r="Z2021" t="str">
            <v>150</v>
          </cell>
          <cell r="AA2021" t="str">
            <v>002</v>
          </cell>
          <cell r="AB2021">
            <v>6646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6646</v>
          </cell>
        </row>
        <row r="2022">
          <cell r="C2022" t="str">
            <v>13226231357D100605002</v>
          </cell>
          <cell r="D2022" t="str">
            <v>2018.29.02.012.2.1.1.2.1.11.045.6231.2.6.5.3.1.E.357.357D1.1322.00.16.00605.1.20.150.002</v>
          </cell>
          <cell r="E2022" t="str">
            <v>2018</v>
          </cell>
          <cell r="F2022" t="str">
            <v>29.02</v>
          </cell>
          <cell r="G2022" t="str">
            <v>012</v>
          </cell>
          <cell r="H2022" t="str">
            <v>2.1.1.2.1</v>
          </cell>
          <cell r="I2022" t="str">
            <v>11</v>
          </cell>
          <cell r="J2022" t="str">
            <v>045</v>
          </cell>
          <cell r="K2022" t="str">
            <v>6231</v>
          </cell>
          <cell r="L2022" t="str">
            <v>2</v>
          </cell>
          <cell r="M2022" t="str">
            <v>6</v>
          </cell>
          <cell r="N2022" t="str">
            <v>5</v>
          </cell>
          <cell r="O2022" t="str">
            <v>3</v>
          </cell>
          <cell r="P2022" t="str">
            <v>1</v>
          </cell>
          <cell r="Q2022" t="str">
            <v>E</v>
          </cell>
          <cell r="R2022" t="str">
            <v>357</v>
          </cell>
          <cell r="S2022" t="str">
            <v>357D1</v>
          </cell>
          <cell r="T2022" t="str">
            <v>1322</v>
          </cell>
          <cell r="U2022" t="str">
            <v>00</v>
          </cell>
          <cell r="V2022" t="str">
            <v>16</v>
          </cell>
          <cell r="W2022" t="str">
            <v>00605</v>
          </cell>
          <cell r="X2022" t="str">
            <v>1</v>
          </cell>
          <cell r="Y2022" t="str">
            <v>20</v>
          </cell>
          <cell r="Z2022" t="str">
            <v>150</v>
          </cell>
          <cell r="AA2022" t="str">
            <v>002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</row>
        <row r="2023">
          <cell r="C2023" t="str">
            <v>17126231357D100605002</v>
          </cell>
          <cell r="D2023" t="str">
            <v>2018.29.02.012.2.1.1.2.1.11.045.6231.2.6.5.3.1.E.357.357D1.1712.00.16.00605.1.20.150.002</v>
          </cell>
          <cell r="E2023" t="str">
            <v>2018</v>
          </cell>
          <cell r="F2023" t="str">
            <v>29.02</v>
          </cell>
          <cell r="G2023" t="str">
            <v>012</v>
          </cell>
          <cell r="H2023" t="str">
            <v>2.1.1.2.1</v>
          </cell>
          <cell r="I2023" t="str">
            <v>11</v>
          </cell>
          <cell r="J2023" t="str">
            <v>045</v>
          </cell>
          <cell r="K2023" t="str">
            <v>6231</v>
          </cell>
          <cell r="L2023" t="str">
            <v>2</v>
          </cell>
          <cell r="M2023" t="str">
            <v>6</v>
          </cell>
          <cell r="N2023" t="str">
            <v>5</v>
          </cell>
          <cell r="O2023" t="str">
            <v>3</v>
          </cell>
          <cell r="P2023" t="str">
            <v>1</v>
          </cell>
          <cell r="Q2023" t="str">
            <v>E</v>
          </cell>
          <cell r="R2023" t="str">
            <v>357</v>
          </cell>
          <cell r="S2023" t="str">
            <v>357D1</v>
          </cell>
          <cell r="T2023" t="str">
            <v>1712</v>
          </cell>
          <cell r="U2023" t="str">
            <v>00</v>
          </cell>
          <cell r="V2023" t="str">
            <v>16</v>
          </cell>
          <cell r="W2023" t="str">
            <v>00605</v>
          </cell>
          <cell r="X2023" t="str">
            <v>1</v>
          </cell>
          <cell r="Y2023" t="str">
            <v>20</v>
          </cell>
          <cell r="Z2023" t="str">
            <v>150</v>
          </cell>
          <cell r="AA2023" t="str">
            <v>002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</row>
        <row r="2024">
          <cell r="C2024" t="str">
            <v>15436232357D100605002</v>
          </cell>
          <cell r="D2024" t="str">
            <v>2018.29.02.012.2.1.1.2.1.11.045.6232.2.6.5.3.1.E.357.357D1.1543.00.16.00605.1.20.150.002</v>
          </cell>
          <cell r="E2024" t="str">
            <v>2018</v>
          </cell>
          <cell r="F2024" t="str">
            <v>29.02</v>
          </cell>
          <cell r="G2024" t="str">
            <v>012</v>
          </cell>
          <cell r="H2024" t="str">
            <v>2.1.1.2.1</v>
          </cell>
          <cell r="I2024" t="str">
            <v>11</v>
          </cell>
          <cell r="J2024" t="str">
            <v>045</v>
          </cell>
          <cell r="K2024" t="str">
            <v>6232</v>
          </cell>
          <cell r="L2024" t="str">
            <v>2</v>
          </cell>
          <cell r="M2024" t="str">
            <v>6</v>
          </cell>
          <cell r="N2024" t="str">
            <v>5</v>
          </cell>
          <cell r="O2024" t="str">
            <v>3</v>
          </cell>
          <cell r="P2024" t="str">
            <v>1</v>
          </cell>
          <cell r="Q2024" t="str">
            <v>E</v>
          </cell>
          <cell r="R2024" t="str">
            <v>357</v>
          </cell>
          <cell r="S2024" t="str">
            <v>357D1</v>
          </cell>
          <cell r="T2024" t="str">
            <v>1543</v>
          </cell>
          <cell r="U2024" t="str">
            <v>00</v>
          </cell>
          <cell r="V2024" t="str">
            <v>16</v>
          </cell>
          <cell r="W2024" t="str">
            <v>00605</v>
          </cell>
          <cell r="X2024" t="str">
            <v>1</v>
          </cell>
          <cell r="Y2024" t="str">
            <v>20</v>
          </cell>
          <cell r="Z2024" t="str">
            <v>150</v>
          </cell>
          <cell r="AA2024" t="str">
            <v>002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</row>
        <row r="2025">
          <cell r="C2025" t="str">
            <v>13217000356D600605002</v>
          </cell>
          <cell r="D2025" t="str">
            <v>2018.29.02.012.2.1.1.2.1.11.045.7000.2.6.8.3.2.E.356.356D6.1321.00.16.00605.1.20.150.002</v>
          </cell>
          <cell r="E2025" t="str">
            <v>2018</v>
          </cell>
          <cell r="F2025" t="str">
            <v>29.02</v>
          </cell>
          <cell r="G2025" t="str">
            <v>012</v>
          </cell>
          <cell r="H2025" t="str">
            <v>2.1.1.2.1</v>
          </cell>
          <cell r="I2025" t="str">
            <v>11</v>
          </cell>
          <cell r="J2025" t="str">
            <v>045</v>
          </cell>
          <cell r="K2025" t="str">
            <v>7000</v>
          </cell>
          <cell r="L2025" t="str">
            <v>2</v>
          </cell>
          <cell r="M2025" t="str">
            <v>6</v>
          </cell>
          <cell r="N2025" t="str">
            <v>8</v>
          </cell>
          <cell r="O2025" t="str">
            <v>3</v>
          </cell>
          <cell r="P2025" t="str">
            <v>2</v>
          </cell>
          <cell r="Q2025" t="str">
            <v>E</v>
          </cell>
          <cell r="R2025" t="str">
            <v>356</v>
          </cell>
          <cell r="S2025" t="str">
            <v>356D6</v>
          </cell>
          <cell r="T2025" t="str">
            <v>1321</v>
          </cell>
          <cell r="U2025" t="str">
            <v>00</v>
          </cell>
          <cell r="V2025" t="str">
            <v>16</v>
          </cell>
          <cell r="W2025" t="str">
            <v>00605</v>
          </cell>
          <cell r="X2025" t="str">
            <v>1</v>
          </cell>
          <cell r="Y2025" t="str">
            <v>20</v>
          </cell>
          <cell r="Z2025" t="str">
            <v>150</v>
          </cell>
          <cell r="AA2025" t="str">
            <v>002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</row>
        <row r="2026">
          <cell r="C2026" t="str">
            <v>39217010356D100605002</v>
          </cell>
          <cell r="D2026" t="str">
            <v>2018.29.02.012.2.1.1.2.1.11.045.7010.2.6.8.3.2.E.356.356D1.3921.00.16.00605.1.20.150.002</v>
          </cell>
          <cell r="E2026" t="str">
            <v>2018</v>
          </cell>
          <cell r="F2026" t="str">
            <v>29.02</v>
          </cell>
          <cell r="G2026" t="str">
            <v>012</v>
          </cell>
          <cell r="H2026" t="str">
            <v>2.1.1.2.1</v>
          </cell>
          <cell r="I2026" t="str">
            <v>11</v>
          </cell>
          <cell r="J2026" t="str">
            <v>045</v>
          </cell>
          <cell r="K2026" t="str">
            <v>7010</v>
          </cell>
          <cell r="L2026" t="str">
            <v>2</v>
          </cell>
          <cell r="M2026" t="str">
            <v>6</v>
          </cell>
          <cell r="N2026" t="str">
            <v>8</v>
          </cell>
          <cell r="O2026" t="str">
            <v>3</v>
          </cell>
          <cell r="P2026" t="str">
            <v>2</v>
          </cell>
          <cell r="Q2026" t="str">
            <v>E</v>
          </cell>
          <cell r="R2026" t="str">
            <v>356</v>
          </cell>
          <cell r="S2026" t="str">
            <v>356D1</v>
          </cell>
          <cell r="T2026" t="str">
            <v>3921</v>
          </cell>
          <cell r="U2026" t="str">
            <v>00</v>
          </cell>
          <cell r="V2026" t="str">
            <v>16</v>
          </cell>
          <cell r="W2026" t="str">
            <v>00605</v>
          </cell>
          <cell r="X2026" t="str">
            <v>1</v>
          </cell>
          <cell r="Y2026" t="str">
            <v>20</v>
          </cell>
          <cell r="Z2026" t="str">
            <v>150</v>
          </cell>
          <cell r="AA2026" t="str">
            <v>002</v>
          </cell>
          <cell r="AB2026">
            <v>11354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11354</v>
          </cell>
        </row>
        <row r="2027">
          <cell r="C2027" t="str">
            <v>11317010356D600605002</v>
          </cell>
          <cell r="D2027" t="str">
            <v>2018.29.02.012.2.1.1.2.1.11.045.7010.2.6.8.3.2.E.356.356D6.1131.00.16.00605.1.20.150.002</v>
          </cell>
          <cell r="E2027" t="str">
            <v>2018</v>
          </cell>
          <cell r="F2027" t="str">
            <v>29.02</v>
          </cell>
          <cell r="G2027" t="str">
            <v>012</v>
          </cell>
          <cell r="H2027" t="str">
            <v>2.1.1.2.1</v>
          </cell>
          <cell r="I2027" t="str">
            <v>11</v>
          </cell>
          <cell r="J2027" t="str">
            <v>045</v>
          </cell>
          <cell r="K2027" t="str">
            <v>7010</v>
          </cell>
          <cell r="L2027" t="str">
            <v>2</v>
          </cell>
          <cell r="M2027" t="str">
            <v>6</v>
          </cell>
          <cell r="N2027" t="str">
            <v>8</v>
          </cell>
          <cell r="O2027" t="str">
            <v>3</v>
          </cell>
          <cell r="P2027" t="str">
            <v>2</v>
          </cell>
          <cell r="Q2027" t="str">
            <v>E</v>
          </cell>
          <cell r="R2027" t="str">
            <v>356</v>
          </cell>
          <cell r="S2027" t="str">
            <v>356D6</v>
          </cell>
          <cell r="T2027" t="str">
            <v>1131</v>
          </cell>
          <cell r="U2027" t="str">
            <v>00</v>
          </cell>
          <cell r="V2027" t="str">
            <v>16</v>
          </cell>
          <cell r="W2027" t="str">
            <v>00605</v>
          </cell>
          <cell r="X2027" t="str">
            <v>1</v>
          </cell>
          <cell r="Y2027" t="str">
            <v>20</v>
          </cell>
          <cell r="Z2027" t="str">
            <v>150</v>
          </cell>
          <cell r="AA2027" t="str">
            <v>002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</row>
        <row r="2028">
          <cell r="C2028" t="str">
            <v>13117010356D600605002</v>
          </cell>
          <cell r="D2028" t="str">
            <v>2018.29.02.012.2.1.1.2.1.11.045.7010.2.6.8.3.2.E.356.356D6.1311.00.16.00605.1.20.150.002</v>
          </cell>
          <cell r="E2028" t="str">
            <v>2018</v>
          </cell>
          <cell r="F2028" t="str">
            <v>29.02</v>
          </cell>
          <cell r="G2028" t="str">
            <v>012</v>
          </cell>
          <cell r="H2028" t="str">
            <v>2.1.1.2.1</v>
          </cell>
          <cell r="I2028" t="str">
            <v>11</v>
          </cell>
          <cell r="J2028" t="str">
            <v>045</v>
          </cell>
          <cell r="K2028" t="str">
            <v>7010</v>
          </cell>
          <cell r="L2028" t="str">
            <v>2</v>
          </cell>
          <cell r="M2028" t="str">
            <v>6</v>
          </cell>
          <cell r="N2028" t="str">
            <v>8</v>
          </cell>
          <cell r="O2028" t="str">
            <v>3</v>
          </cell>
          <cell r="P2028" t="str">
            <v>2</v>
          </cell>
          <cell r="Q2028" t="str">
            <v>E</v>
          </cell>
          <cell r="R2028" t="str">
            <v>356</v>
          </cell>
          <cell r="S2028" t="str">
            <v>356D6</v>
          </cell>
          <cell r="T2028" t="str">
            <v>1311</v>
          </cell>
          <cell r="U2028" t="str">
            <v>00</v>
          </cell>
          <cell r="V2028" t="str">
            <v>16</v>
          </cell>
          <cell r="W2028" t="str">
            <v>00605</v>
          </cell>
          <cell r="X2028" t="str">
            <v>1</v>
          </cell>
          <cell r="Y2028" t="str">
            <v>20</v>
          </cell>
          <cell r="Z2028" t="str">
            <v>150</v>
          </cell>
          <cell r="AA2028" t="str">
            <v>002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</row>
        <row r="2029">
          <cell r="C2029" t="str">
            <v>14327010356D600605002</v>
          </cell>
          <cell r="D2029" t="str">
            <v>2018.29.02.012.2.1.1.2.1.11.045.7010.2.6.8.3.2.E.356.356D6.1432.00.16.00605.1.20.150.002</v>
          </cell>
          <cell r="E2029" t="str">
            <v>2018</v>
          </cell>
          <cell r="F2029" t="str">
            <v>29.02</v>
          </cell>
          <cell r="G2029" t="str">
            <v>012</v>
          </cell>
          <cell r="H2029" t="str">
            <v>2.1.1.2.1</v>
          </cell>
          <cell r="I2029" t="str">
            <v>11</v>
          </cell>
          <cell r="J2029" t="str">
            <v>045</v>
          </cell>
          <cell r="K2029" t="str">
            <v>7010</v>
          </cell>
          <cell r="L2029" t="str">
            <v>2</v>
          </cell>
          <cell r="M2029" t="str">
            <v>6</v>
          </cell>
          <cell r="N2029" t="str">
            <v>8</v>
          </cell>
          <cell r="O2029" t="str">
            <v>3</v>
          </cell>
          <cell r="P2029" t="str">
            <v>2</v>
          </cell>
          <cell r="Q2029" t="str">
            <v>E</v>
          </cell>
          <cell r="R2029" t="str">
            <v>356</v>
          </cell>
          <cell r="S2029" t="str">
            <v>356D6</v>
          </cell>
          <cell r="T2029" t="str">
            <v>1432</v>
          </cell>
          <cell r="U2029" t="str">
            <v>00</v>
          </cell>
          <cell r="V2029" t="str">
            <v>16</v>
          </cell>
          <cell r="W2029" t="str">
            <v>00605</v>
          </cell>
          <cell r="X2029" t="str">
            <v>1</v>
          </cell>
          <cell r="Y2029" t="str">
            <v>20</v>
          </cell>
          <cell r="Z2029" t="str">
            <v>150</v>
          </cell>
          <cell r="AA2029" t="str">
            <v>002</v>
          </cell>
          <cell r="AB2029">
            <v>1490.88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1490.88</v>
          </cell>
        </row>
        <row r="2030">
          <cell r="C2030" t="str">
            <v>22147100356D100605002</v>
          </cell>
          <cell r="D2030" t="str">
            <v>2018.29.02.012.2.1.1.2.1.11.045.7100.2.6.8.3.2.E.356.356D1.2214.00.16.00605.1.20.150.002</v>
          </cell>
          <cell r="E2030" t="str">
            <v>2018</v>
          </cell>
          <cell r="F2030" t="str">
            <v>29.02</v>
          </cell>
          <cell r="G2030" t="str">
            <v>012</v>
          </cell>
          <cell r="H2030" t="str">
            <v>2.1.1.2.1</v>
          </cell>
          <cell r="I2030" t="str">
            <v>11</v>
          </cell>
          <cell r="J2030" t="str">
            <v>045</v>
          </cell>
          <cell r="K2030" t="str">
            <v>7100</v>
          </cell>
          <cell r="L2030" t="str">
            <v>2</v>
          </cell>
          <cell r="M2030" t="str">
            <v>6</v>
          </cell>
          <cell r="N2030" t="str">
            <v>8</v>
          </cell>
          <cell r="O2030" t="str">
            <v>3</v>
          </cell>
          <cell r="P2030" t="str">
            <v>2</v>
          </cell>
          <cell r="Q2030" t="str">
            <v>E</v>
          </cell>
          <cell r="R2030" t="str">
            <v>356</v>
          </cell>
          <cell r="S2030" t="str">
            <v>356D1</v>
          </cell>
          <cell r="T2030" t="str">
            <v>2214</v>
          </cell>
          <cell r="U2030" t="str">
            <v>00</v>
          </cell>
          <cell r="V2030" t="str">
            <v>16</v>
          </cell>
          <cell r="W2030" t="str">
            <v>00605</v>
          </cell>
          <cell r="X2030" t="str">
            <v>1</v>
          </cell>
          <cell r="Y2030" t="str">
            <v>20</v>
          </cell>
          <cell r="Z2030" t="str">
            <v>150</v>
          </cell>
          <cell r="AA2030" t="str">
            <v>002</v>
          </cell>
          <cell r="AB2030">
            <v>250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250</v>
          </cell>
        </row>
        <row r="2031">
          <cell r="C2031" t="str">
            <v>37217100356D700605002</v>
          </cell>
          <cell r="D2031" t="str">
            <v>2018.29.02.012.2.1.1.2.1.11.045.7100.2.6.8.3.2.E.356.356D7.3721.00.16.00605.1.20.150.002</v>
          </cell>
          <cell r="E2031" t="str">
            <v>2018</v>
          </cell>
          <cell r="F2031" t="str">
            <v>29.02</v>
          </cell>
          <cell r="G2031" t="str">
            <v>012</v>
          </cell>
          <cell r="H2031" t="str">
            <v>2.1.1.2.1</v>
          </cell>
          <cell r="I2031" t="str">
            <v>11</v>
          </cell>
          <cell r="J2031" t="str">
            <v>045</v>
          </cell>
          <cell r="K2031" t="str">
            <v>7100</v>
          </cell>
          <cell r="L2031" t="str">
            <v>2</v>
          </cell>
          <cell r="M2031" t="str">
            <v>6</v>
          </cell>
          <cell r="N2031" t="str">
            <v>8</v>
          </cell>
          <cell r="O2031" t="str">
            <v>3</v>
          </cell>
          <cell r="P2031" t="str">
            <v>2</v>
          </cell>
          <cell r="Q2031" t="str">
            <v>E</v>
          </cell>
          <cell r="R2031" t="str">
            <v>356</v>
          </cell>
          <cell r="S2031" t="str">
            <v>356D7</v>
          </cell>
          <cell r="T2031" t="str">
            <v>3721</v>
          </cell>
          <cell r="U2031" t="str">
            <v>00</v>
          </cell>
          <cell r="V2031" t="str">
            <v>16</v>
          </cell>
          <cell r="W2031" t="str">
            <v>00605</v>
          </cell>
          <cell r="X2031" t="str">
            <v>1</v>
          </cell>
          <cell r="Y2031" t="str">
            <v>20</v>
          </cell>
          <cell r="Z2031" t="str">
            <v>150</v>
          </cell>
          <cell r="AA2031" t="str">
            <v>002</v>
          </cell>
          <cell r="AB2031">
            <v>1185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1185</v>
          </cell>
        </row>
        <row r="2032">
          <cell r="C2032" t="str">
            <v>39217120356D100605002</v>
          </cell>
          <cell r="D2032" t="str">
            <v>2018.29.02.012.2.1.1.2.1.11.045.7120.2.6.8.3.2.E.356.356D1.3921.00.16.00605.1.20.150.002</v>
          </cell>
          <cell r="E2032" t="str">
            <v>2018</v>
          </cell>
          <cell r="F2032" t="str">
            <v>29.02</v>
          </cell>
          <cell r="G2032" t="str">
            <v>012</v>
          </cell>
          <cell r="H2032" t="str">
            <v>2.1.1.2.1</v>
          </cell>
          <cell r="I2032" t="str">
            <v>11</v>
          </cell>
          <cell r="J2032" t="str">
            <v>045</v>
          </cell>
          <cell r="K2032" t="str">
            <v>7120</v>
          </cell>
          <cell r="L2032" t="str">
            <v>2</v>
          </cell>
          <cell r="M2032" t="str">
            <v>6</v>
          </cell>
          <cell r="N2032" t="str">
            <v>8</v>
          </cell>
          <cell r="O2032" t="str">
            <v>3</v>
          </cell>
          <cell r="P2032" t="str">
            <v>2</v>
          </cell>
          <cell r="Q2032" t="str">
            <v>E</v>
          </cell>
          <cell r="R2032" t="str">
            <v>356</v>
          </cell>
          <cell r="S2032" t="str">
            <v>356D1</v>
          </cell>
          <cell r="T2032" t="str">
            <v>3921</v>
          </cell>
          <cell r="U2032" t="str">
            <v>00</v>
          </cell>
          <cell r="V2032" t="str">
            <v>16</v>
          </cell>
          <cell r="W2032" t="str">
            <v>00605</v>
          </cell>
          <cell r="X2032" t="str">
            <v>1</v>
          </cell>
          <cell r="Y2032" t="str">
            <v>20</v>
          </cell>
          <cell r="Z2032" t="str">
            <v>150</v>
          </cell>
          <cell r="AA2032" t="str">
            <v>002</v>
          </cell>
          <cell r="AB2032">
            <v>5427.98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5427.98</v>
          </cell>
        </row>
        <row r="2033">
          <cell r="C2033" t="str">
            <v>21617120356D500605609</v>
          </cell>
          <cell r="D2033" t="str">
            <v>2018.29.02.012.2.1.1.2.1.11.045.7120.2.6.8.3.2.E.356.356D5.2161.00.16.00605.1.20.150.609</v>
          </cell>
          <cell r="E2033" t="str">
            <v>2018</v>
          </cell>
          <cell r="F2033" t="str">
            <v>29.02</v>
          </cell>
          <cell r="G2033" t="str">
            <v>012</v>
          </cell>
          <cell r="H2033" t="str">
            <v>2.1.1.2.1</v>
          </cell>
          <cell r="I2033" t="str">
            <v>11</v>
          </cell>
          <cell r="J2033" t="str">
            <v>045</v>
          </cell>
          <cell r="K2033" t="str">
            <v>7120</v>
          </cell>
          <cell r="L2033" t="str">
            <v>2</v>
          </cell>
          <cell r="M2033" t="str">
            <v>6</v>
          </cell>
          <cell r="N2033" t="str">
            <v>8</v>
          </cell>
          <cell r="O2033" t="str">
            <v>3</v>
          </cell>
          <cell r="P2033" t="str">
            <v>2</v>
          </cell>
          <cell r="Q2033" t="str">
            <v>E</v>
          </cell>
          <cell r="R2033" t="str">
            <v>356</v>
          </cell>
          <cell r="S2033" t="str">
            <v>356D5</v>
          </cell>
          <cell r="T2033" t="str">
            <v>2161</v>
          </cell>
          <cell r="U2033" t="str">
            <v>00</v>
          </cell>
          <cell r="V2033" t="str">
            <v>16</v>
          </cell>
          <cell r="W2033" t="str">
            <v>00605</v>
          </cell>
          <cell r="X2033" t="str">
            <v>1</v>
          </cell>
          <cell r="Y2033" t="str">
            <v>20</v>
          </cell>
          <cell r="Z2033" t="str">
            <v>150</v>
          </cell>
          <cell r="AA2033" t="str">
            <v>609</v>
          </cell>
          <cell r="AB2033">
            <v>5798.79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5798.79</v>
          </cell>
        </row>
        <row r="2034">
          <cell r="C2034" t="str">
            <v>26117120356D500605609</v>
          </cell>
          <cell r="D2034" t="str">
            <v>2018.29.02.012.2.1.1.2.1.11.045.7120.2.6.8.3.2.E.356.356D5.2611.00.16.00605.1.20.150.609</v>
          </cell>
          <cell r="E2034" t="str">
            <v>2018</v>
          </cell>
          <cell r="F2034" t="str">
            <v>29.02</v>
          </cell>
          <cell r="G2034" t="str">
            <v>012</v>
          </cell>
          <cell r="H2034" t="str">
            <v>2.1.1.2.1</v>
          </cell>
          <cell r="I2034" t="str">
            <v>11</v>
          </cell>
          <cell r="J2034" t="str">
            <v>045</v>
          </cell>
          <cell r="K2034" t="str">
            <v>7120</v>
          </cell>
          <cell r="L2034" t="str">
            <v>2</v>
          </cell>
          <cell r="M2034" t="str">
            <v>6</v>
          </cell>
          <cell r="N2034" t="str">
            <v>8</v>
          </cell>
          <cell r="O2034" t="str">
            <v>3</v>
          </cell>
          <cell r="P2034" t="str">
            <v>2</v>
          </cell>
          <cell r="Q2034" t="str">
            <v>E</v>
          </cell>
          <cell r="R2034" t="str">
            <v>356</v>
          </cell>
          <cell r="S2034" t="str">
            <v>356D5</v>
          </cell>
          <cell r="T2034" t="str">
            <v>2611</v>
          </cell>
          <cell r="U2034" t="str">
            <v>00</v>
          </cell>
          <cell r="V2034" t="str">
            <v>16</v>
          </cell>
          <cell r="W2034" t="str">
            <v>00605</v>
          </cell>
          <cell r="X2034" t="str">
            <v>1</v>
          </cell>
          <cell r="Y2034" t="str">
            <v>20</v>
          </cell>
          <cell r="Z2034" t="str">
            <v>150</v>
          </cell>
          <cell r="AA2034" t="str">
            <v>609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</row>
        <row r="2035">
          <cell r="C2035" t="str">
            <v>38316061358D400605002</v>
          </cell>
          <cell r="D2035" t="str">
            <v>2018.29.02.012.2.1.1.2.1.11.045.6061.2.6.8.3.2.E.358.358D4.3831.00.16.00605.1.20.150.002</v>
          </cell>
          <cell r="E2035" t="str">
            <v>2018</v>
          </cell>
          <cell r="F2035" t="str">
            <v>29.02</v>
          </cell>
          <cell r="G2035" t="str">
            <v>012</v>
          </cell>
          <cell r="H2035" t="str">
            <v>2.1.1.2.1</v>
          </cell>
          <cell r="I2035" t="str">
            <v>11</v>
          </cell>
          <cell r="J2035" t="str">
            <v>045</v>
          </cell>
          <cell r="K2035" t="str">
            <v>6061</v>
          </cell>
          <cell r="L2035" t="str">
            <v>2</v>
          </cell>
          <cell r="M2035" t="str">
            <v>6</v>
          </cell>
          <cell r="N2035" t="str">
            <v>8</v>
          </cell>
          <cell r="O2035" t="str">
            <v>3</v>
          </cell>
          <cell r="P2035" t="str">
            <v>2</v>
          </cell>
          <cell r="Q2035" t="str">
            <v>E</v>
          </cell>
          <cell r="R2035" t="str">
            <v>358</v>
          </cell>
          <cell r="S2035" t="str">
            <v>358D4</v>
          </cell>
          <cell r="T2035" t="str">
            <v>3831</v>
          </cell>
          <cell r="U2035" t="str">
            <v>00</v>
          </cell>
          <cell r="V2035" t="str">
            <v>16</v>
          </cell>
          <cell r="W2035" t="str">
            <v>00605</v>
          </cell>
          <cell r="X2035" t="str">
            <v>1</v>
          </cell>
          <cell r="Y2035" t="str">
            <v>20</v>
          </cell>
          <cell r="Z2035" t="str">
            <v>150</v>
          </cell>
          <cell r="AA2035" t="str">
            <v>002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</row>
        <row r="2036">
          <cell r="C2036" t="str">
            <v>448160633580100605002</v>
          </cell>
          <cell r="D2036" t="str">
            <v>2018.29.02.012.2.1.1.2.1.11.045.6063.2.6.8.3.2.E.358.35801.4481.00.16.00605.1.20.150.002</v>
          </cell>
          <cell r="E2036" t="str">
            <v>2018</v>
          </cell>
          <cell r="F2036" t="str">
            <v>29.02</v>
          </cell>
          <cell r="G2036" t="str">
            <v>012</v>
          </cell>
          <cell r="H2036" t="str">
            <v>2.1.1.2.1</v>
          </cell>
          <cell r="I2036" t="str">
            <v>11</v>
          </cell>
          <cell r="J2036" t="str">
            <v>045</v>
          </cell>
          <cell r="K2036" t="str">
            <v>6063</v>
          </cell>
          <cell r="L2036" t="str">
            <v>2</v>
          </cell>
          <cell r="M2036" t="str">
            <v>6</v>
          </cell>
          <cell r="N2036" t="str">
            <v>8</v>
          </cell>
          <cell r="O2036" t="str">
            <v>3</v>
          </cell>
          <cell r="P2036" t="str">
            <v>2</v>
          </cell>
          <cell r="Q2036" t="str">
            <v>E</v>
          </cell>
          <cell r="R2036" t="str">
            <v>358</v>
          </cell>
          <cell r="S2036" t="str">
            <v>35801</v>
          </cell>
          <cell r="T2036" t="str">
            <v>4481</v>
          </cell>
          <cell r="U2036" t="str">
            <v>00</v>
          </cell>
          <cell r="V2036" t="str">
            <v>16</v>
          </cell>
          <cell r="W2036" t="str">
            <v>00605</v>
          </cell>
          <cell r="X2036" t="str">
            <v>1</v>
          </cell>
          <cell r="Y2036" t="str">
            <v>20</v>
          </cell>
          <cell r="Z2036" t="str">
            <v>150</v>
          </cell>
          <cell r="AA2036" t="str">
            <v>002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</row>
        <row r="2037">
          <cell r="C2037" t="str">
            <v>26116123357D100605002</v>
          </cell>
          <cell r="D2037" t="str">
            <v>2018.29.02.012.2.1.1.2.1.11.045.6123.2.6.5.3.1.E.357.357D1.2611.00.16.00605.1.20.150.002</v>
          </cell>
          <cell r="E2037" t="str">
            <v>2018</v>
          </cell>
          <cell r="F2037" t="str">
            <v>29.02</v>
          </cell>
          <cell r="G2037" t="str">
            <v>012</v>
          </cell>
          <cell r="H2037" t="str">
            <v>2.1.1.2.1</v>
          </cell>
          <cell r="I2037" t="str">
            <v>11</v>
          </cell>
          <cell r="J2037" t="str">
            <v>045</v>
          </cell>
          <cell r="K2037" t="str">
            <v>6123</v>
          </cell>
          <cell r="L2037" t="str">
            <v>2</v>
          </cell>
          <cell r="M2037" t="str">
            <v>6</v>
          </cell>
          <cell r="N2037" t="str">
            <v>5</v>
          </cell>
          <cell r="O2037" t="str">
            <v>3</v>
          </cell>
          <cell r="P2037" t="str">
            <v>1</v>
          </cell>
          <cell r="Q2037" t="str">
            <v>E</v>
          </cell>
          <cell r="R2037" t="str">
            <v>357</v>
          </cell>
          <cell r="S2037" t="str">
            <v>357D1</v>
          </cell>
          <cell r="T2037" t="str">
            <v>2611</v>
          </cell>
          <cell r="U2037" t="str">
            <v>00</v>
          </cell>
          <cell r="V2037" t="str">
            <v>16</v>
          </cell>
          <cell r="W2037" t="str">
            <v>00605</v>
          </cell>
          <cell r="X2037" t="str">
            <v>1</v>
          </cell>
          <cell r="Y2037" t="str">
            <v>20</v>
          </cell>
          <cell r="Z2037" t="str">
            <v>150</v>
          </cell>
          <cell r="AA2037" t="str">
            <v>002</v>
          </cell>
          <cell r="AB2037">
            <v>17496.5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17496.5</v>
          </cell>
        </row>
        <row r="2038">
          <cell r="C2038" t="str">
            <v>15436125357D100605002</v>
          </cell>
          <cell r="D2038" t="str">
            <v>2018.29.02.012.2.1.1.2.1.11.045.6125.2.6.5.3.1.E.357.357D1.1543.00.16.00605.1.20.150.002</v>
          </cell>
          <cell r="E2038" t="str">
            <v>2018</v>
          </cell>
          <cell r="F2038" t="str">
            <v>29.02</v>
          </cell>
          <cell r="G2038" t="str">
            <v>012</v>
          </cell>
          <cell r="H2038" t="str">
            <v>2.1.1.2.1</v>
          </cell>
          <cell r="I2038" t="str">
            <v>11</v>
          </cell>
          <cell r="J2038" t="str">
            <v>045</v>
          </cell>
          <cell r="K2038" t="str">
            <v>6125</v>
          </cell>
          <cell r="L2038" t="str">
            <v>2</v>
          </cell>
          <cell r="M2038" t="str">
            <v>6</v>
          </cell>
          <cell r="N2038" t="str">
            <v>5</v>
          </cell>
          <cell r="O2038" t="str">
            <v>3</v>
          </cell>
          <cell r="P2038" t="str">
            <v>1</v>
          </cell>
          <cell r="Q2038" t="str">
            <v>E</v>
          </cell>
          <cell r="R2038" t="str">
            <v>357</v>
          </cell>
          <cell r="S2038" t="str">
            <v>357D1</v>
          </cell>
          <cell r="T2038" t="str">
            <v>1543</v>
          </cell>
          <cell r="U2038" t="str">
            <v>00</v>
          </cell>
          <cell r="V2038" t="str">
            <v>16</v>
          </cell>
          <cell r="W2038" t="str">
            <v>00605</v>
          </cell>
          <cell r="X2038" t="str">
            <v>1</v>
          </cell>
          <cell r="Y2038" t="str">
            <v>20</v>
          </cell>
          <cell r="Z2038" t="str">
            <v>150</v>
          </cell>
          <cell r="AA2038" t="str">
            <v>002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</row>
        <row r="2039">
          <cell r="C2039" t="str">
            <v>32316125357G400605002</v>
          </cell>
          <cell r="D2039" t="str">
            <v>2018.29.02.012.2.1.1.2.1.11.045.6125.2.6.5.3.1.E.357.357G4.3231.00.16.00605.1.20.150.002</v>
          </cell>
          <cell r="E2039" t="str">
            <v>2018</v>
          </cell>
          <cell r="F2039" t="str">
            <v>29.02</v>
          </cell>
          <cell r="G2039" t="str">
            <v>012</v>
          </cell>
          <cell r="H2039" t="str">
            <v>2.1.1.2.1</v>
          </cell>
          <cell r="I2039" t="str">
            <v>11</v>
          </cell>
          <cell r="J2039" t="str">
            <v>045</v>
          </cell>
          <cell r="K2039" t="str">
            <v>6125</v>
          </cell>
          <cell r="L2039" t="str">
            <v>2</v>
          </cell>
          <cell r="M2039" t="str">
            <v>6</v>
          </cell>
          <cell r="N2039" t="str">
            <v>5</v>
          </cell>
          <cell r="O2039" t="str">
            <v>3</v>
          </cell>
          <cell r="P2039" t="str">
            <v>1</v>
          </cell>
          <cell r="Q2039" t="str">
            <v>E</v>
          </cell>
          <cell r="R2039" t="str">
            <v>357</v>
          </cell>
          <cell r="S2039" t="str">
            <v>357G4</v>
          </cell>
          <cell r="T2039" t="str">
            <v>3231</v>
          </cell>
          <cell r="U2039" t="str">
            <v>00</v>
          </cell>
          <cell r="V2039" t="str">
            <v>16</v>
          </cell>
          <cell r="W2039" t="str">
            <v>00605</v>
          </cell>
          <cell r="X2039" t="str">
            <v>1</v>
          </cell>
          <cell r="Y2039" t="str">
            <v>20</v>
          </cell>
          <cell r="Z2039" t="str">
            <v>150</v>
          </cell>
          <cell r="AA2039" t="str">
            <v>002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</row>
        <row r="2040">
          <cell r="C2040" t="str">
            <v>11316223357D100605002</v>
          </cell>
          <cell r="D2040" t="str">
            <v>2018.29.02.012.2.1.1.2.1.11.045.6223.2.6.5.3.1.E.357.357D1.1131.00.16.00605.1.20.150.002</v>
          </cell>
          <cell r="E2040" t="str">
            <v>2018</v>
          </cell>
          <cell r="F2040" t="str">
            <v>29.02</v>
          </cell>
          <cell r="G2040" t="str">
            <v>012</v>
          </cell>
          <cell r="H2040" t="str">
            <v>2.1.1.2.1</v>
          </cell>
          <cell r="I2040" t="str">
            <v>11</v>
          </cell>
          <cell r="J2040" t="str">
            <v>045</v>
          </cell>
          <cell r="K2040" t="str">
            <v>6223</v>
          </cell>
          <cell r="L2040" t="str">
            <v>2</v>
          </cell>
          <cell r="M2040" t="str">
            <v>6</v>
          </cell>
          <cell r="N2040" t="str">
            <v>5</v>
          </cell>
          <cell r="O2040" t="str">
            <v>3</v>
          </cell>
          <cell r="P2040" t="str">
            <v>1</v>
          </cell>
          <cell r="Q2040" t="str">
            <v>E</v>
          </cell>
          <cell r="R2040" t="str">
            <v>357</v>
          </cell>
          <cell r="S2040" t="str">
            <v>357D1</v>
          </cell>
          <cell r="T2040" t="str">
            <v>1131</v>
          </cell>
          <cell r="U2040" t="str">
            <v>00</v>
          </cell>
          <cell r="V2040" t="str">
            <v>16</v>
          </cell>
          <cell r="W2040" t="str">
            <v>00605</v>
          </cell>
          <cell r="X2040" t="str">
            <v>1</v>
          </cell>
          <cell r="Y2040" t="str">
            <v>20</v>
          </cell>
          <cell r="Z2040" t="str">
            <v>150</v>
          </cell>
          <cell r="AA2040" t="str">
            <v>002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</row>
        <row r="2041">
          <cell r="C2041" t="str">
            <v>17136223357D100605002</v>
          </cell>
          <cell r="D2041" t="str">
            <v>2018.29.02.012.2.1.1.2.1.11.045.6223.2.6.5.3.1.E.357.357D1.1713.00.16.00605.1.20.150.002</v>
          </cell>
          <cell r="E2041" t="str">
            <v>2018</v>
          </cell>
          <cell r="F2041" t="str">
            <v>29.02</v>
          </cell>
          <cell r="G2041" t="str">
            <v>012</v>
          </cell>
          <cell r="H2041" t="str">
            <v>2.1.1.2.1</v>
          </cell>
          <cell r="I2041" t="str">
            <v>11</v>
          </cell>
          <cell r="J2041" t="str">
            <v>045</v>
          </cell>
          <cell r="K2041" t="str">
            <v>6223</v>
          </cell>
          <cell r="L2041" t="str">
            <v>2</v>
          </cell>
          <cell r="M2041" t="str">
            <v>6</v>
          </cell>
          <cell r="N2041" t="str">
            <v>5</v>
          </cell>
          <cell r="O2041" t="str">
            <v>3</v>
          </cell>
          <cell r="P2041" t="str">
            <v>1</v>
          </cell>
          <cell r="Q2041" t="str">
            <v>E</v>
          </cell>
          <cell r="R2041" t="str">
            <v>357</v>
          </cell>
          <cell r="S2041" t="str">
            <v>357D1</v>
          </cell>
          <cell r="T2041" t="str">
            <v>1713</v>
          </cell>
          <cell r="U2041" t="str">
            <v>00</v>
          </cell>
          <cell r="V2041" t="str">
            <v>16</v>
          </cell>
          <cell r="W2041" t="str">
            <v>00605</v>
          </cell>
          <cell r="X2041" t="str">
            <v>1</v>
          </cell>
          <cell r="Y2041" t="str">
            <v>20</v>
          </cell>
          <cell r="Z2041" t="str">
            <v>150</v>
          </cell>
          <cell r="AA2041" t="str">
            <v>002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</row>
        <row r="2042">
          <cell r="C2042" t="str">
            <v>261162243570300605002</v>
          </cell>
          <cell r="D2042" t="str">
            <v>2018.29.02.012.2.1.1.2.1.11.045.6224.2.6.5.3.1.E.357.35703.2611.00.16.00605.1.20.150.002</v>
          </cell>
          <cell r="E2042" t="str">
            <v>2018</v>
          </cell>
          <cell r="F2042" t="str">
            <v>29.02</v>
          </cell>
          <cell r="G2042" t="str">
            <v>012</v>
          </cell>
          <cell r="H2042" t="str">
            <v>2.1.1.2.1</v>
          </cell>
          <cell r="I2042" t="str">
            <v>11</v>
          </cell>
          <cell r="J2042" t="str">
            <v>045</v>
          </cell>
          <cell r="K2042" t="str">
            <v>6224</v>
          </cell>
          <cell r="L2042" t="str">
            <v>2</v>
          </cell>
          <cell r="M2042" t="str">
            <v>6</v>
          </cell>
          <cell r="N2042" t="str">
            <v>5</v>
          </cell>
          <cell r="O2042" t="str">
            <v>3</v>
          </cell>
          <cell r="P2042" t="str">
            <v>1</v>
          </cell>
          <cell r="Q2042" t="str">
            <v>E</v>
          </cell>
          <cell r="R2042" t="str">
            <v>357</v>
          </cell>
          <cell r="S2042" t="str">
            <v>35703</v>
          </cell>
          <cell r="T2042" t="str">
            <v>2611</v>
          </cell>
          <cell r="U2042" t="str">
            <v>00</v>
          </cell>
          <cell r="V2042" t="str">
            <v>16</v>
          </cell>
          <cell r="W2042" t="str">
            <v>00605</v>
          </cell>
          <cell r="X2042" t="str">
            <v>1</v>
          </cell>
          <cell r="Y2042" t="str">
            <v>20</v>
          </cell>
          <cell r="Z2042" t="str">
            <v>150</v>
          </cell>
          <cell r="AA2042" t="str">
            <v>002</v>
          </cell>
          <cell r="AB2042">
            <v>491.66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491.66</v>
          </cell>
        </row>
        <row r="2043">
          <cell r="C2043" t="str">
            <v>15436226357D100605002</v>
          </cell>
          <cell r="D2043" t="str">
            <v>2018.29.02.012.2.1.1.2.1.11.045.6226.2.6.5.3.1.E.357.357D1.1543.00.16.00605.1.20.150.002</v>
          </cell>
          <cell r="E2043" t="str">
            <v>2018</v>
          </cell>
          <cell r="F2043" t="str">
            <v>29.02</v>
          </cell>
          <cell r="G2043" t="str">
            <v>012</v>
          </cell>
          <cell r="H2043" t="str">
            <v>2.1.1.2.1</v>
          </cell>
          <cell r="I2043" t="str">
            <v>11</v>
          </cell>
          <cell r="J2043" t="str">
            <v>045</v>
          </cell>
          <cell r="K2043" t="str">
            <v>6226</v>
          </cell>
          <cell r="L2043" t="str">
            <v>2</v>
          </cell>
          <cell r="M2043" t="str">
            <v>6</v>
          </cell>
          <cell r="N2043" t="str">
            <v>5</v>
          </cell>
          <cell r="O2043" t="str">
            <v>3</v>
          </cell>
          <cell r="P2043" t="str">
            <v>1</v>
          </cell>
          <cell r="Q2043" t="str">
            <v>E</v>
          </cell>
          <cell r="R2043" t="str">
            <v>357</v>
          </cell>
          <cell r="S2043" t="str">
            <v>357D1</v>
          </cell>
          <cell r="T2043" t="str">
            <v>1543</v>
          </cell>
          <cell r="U2043" t="str">
            <v>00</v>
          </cell>
          <cell r="V2043" t="str">
            <v>16</v>
          </cell>
          <cell r="W2043" t="str">
            <v>00605</v>
          </cell>
          <cell r="X2043" t="str">
            <v>1</v>
          </cell>
          <cell r="Y2043" t="str">
            <v>20</v>
          </cell>
          <cell r="Z2043" t="str">
            <v>150</v>
          </cell>
          <cell r="AA2043" t="str">
            <v>002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</row>
        <row r="2044">
          <cell r="C2044" t="str">
            <v>14216227357D100605002</v>
          </cell>
          <cell r="D2044" t="str">
            <v>2018.29.02.012.2.1.1.2.1.11.045.6227.2.6.5.3.1.E.357.357D1.1421.00.16.00605.1.20.150.002</v>
          </cell>
          <cell r="E2044" t="str">
            <v>2018</v>
          </cell>
          <cell r="F2044" t="str">
            <v>29.02</v>
          </cell>
          <cell r="G2044" t="str">
            <v>012</v>
          </cell>
          <cell r="H2044" t="str">
            <v>2.1.1.2.1</v>
          </cell>
          <cell r="I2044" t="str">
            <v>11</v>
          </cell>
          <cell r="J2044" t="str">
            <v>045</v>
          </cell>
          <cell r="K2044" t="str">
            <v>6227</v>
          </cell>
          <cell r="L2044" t="str">
            <v>2</v>
          </cell>
          <cell r="M2044" t="str">
            <v>6</v>
          </cell>
          <cell r="N2044" t="str">
            <v>5</v>
          </cell>
          <cell r="O2044" t="str">
            <v>3</v>
          </cell>
          <cell r="P2044" t="str">
            <v>1</v>
          </cell>
          <cell r="Q2044" t="str">
            <v>E</v>
          </cell>
          <cell r="R2044" t="str">
            <v>357</v>
          </cell>
          <cell r="S2044" t="str">
            <v>357D1</v>
          </cell>
          <cell r="T2044" t="str">
            <v>1421</v>
          </cell>
          <cell r="U2044" t="str">
            <v>00</v>
          </cell>
          <cell r="V2044" t="str">
            <v>16</v>
          </cell>
          <cell r="W2044" t="str">
            <v>00605</v>
          </cell>
          <cell r="X2044" t="str">
            <v>1</v>
          </cell>
          <cell r="Y2044" t="str">
            <v>20</v>
          </cell>
          <cell r="Z2044" t="str">
            <v>150</v>
          </cell>
          <cell r="AA2044" t="str">
            <v>002</v>
          </cell>
          <cell r="AB2044">
            <v>3883.05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3883.05</v>
          </cell>
        </row>
        <row r="2045">
          <cell r="C2045" t="str">
            <v>17126227357D100605002</v>
          </cell>
          <cell r="D2045" t="str">
            <v>2018.29.02.012.2.1.1.2.1.11.045.6227.2.6.5.3.1.E.357.357D1.1712.00.16.00605.1.20.150.002</v>
          </cell>
          <cell r="E2045" t="str">
            <v>2018</v>
          </cell>
          <cell r="F2045" t="str">
            <v>29.02</v>
          </cell>
          <cell r="G2045" t="str">
            <v>012</v>
          </cell>
          <cell r="H2045" t="str">
            <v>2.1.1.2.1</v>
          </cell>
          <cell r="I2045" t="str">
            <v>11</v>
          </cell>
          <cell r="J2045" t="str">
            <v>045</v>
          </cell>
          <cell r="K2045" t="str">
            <v>6227</v>
          </cell>
          <cell r="L2045" t="str">
            <v>2</v>
          </cell>
          <cell r="M2045" t="str">
            <v>6</v>
          </cell>
          <cell r="N2045" t="str">
            <v>5</v>
          </cell>
          <cell r="O2045" t="str">
            <v>3</v>
          </cell>
          <cell r="P2045" t="str">
            <v>1</v>
          </cell>
          <cell r="Q2045" t="str">
            <v>E</v>
          </cell>
          <cell r="R2045" t="str">
            <v>357</v>
          </cell>
          <cell r="S2045" t="str">
            <v>357D1</v>
          </cell>
          <cell r="T2045" t="str">
            <v>1712</v>
          </cell>
          <cell r="U2045" t="str">
            <v>00</v>
          </cell>
          <cell r="V2045" t="str">
            <v>16</v>
          </cell>
          <cell r="W2045" t="str">
            <v>00605</v>
          </cell>
          <cell r="X2045" t="str">
            <v>1</v>
          </cell>
          <cell r="Y2045" t="str">
            <v>20</v>
          </cell>
          <cell r="Z2045" t="str">
            <v>150</v>
          </cell>
          <cell r="AA2045" t="str">
            <v>002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</row>
        <row r="2046">
          <cell r="C2046" t="str">
            <v>13226228357D100605002</v>
          </cell>
          <cell r="D2046" t="str">
            <v>2018.29.02.012.2.1.1.2.1.11.045.6228.2.6.5.3.1.E.357.357D1.1322.00.16.00605.1.20.150.002</v>
          </cell>
          <cell r="E2046" t="str">
            <v>2018</v>
          </cell>
          <cell r="F2046" t="str">
            <v>29.02</v>
          </cell>
          <cell r="G2046" t="str">
            <v>012</v>
          </cell>
          <cell r="H2046" t="str">
            <v>2.1.1.2.1</v>
          </cell>
          <cell r="I2046" t="str">
            <v>11</v>
          </cell>
          <cell r="J2046" t="str">
            <v>045</v>
          </cell>
          <cell r="K2046" t="str">
            <v>6228</v>
          </cell>
          <cell r="L2046" t="str">
            <v>2</v>
          </cell>
          <cell r="M2046" t="str">
            <v>6</v>
          </cell>
          <cell r="N2046" t="str">
            <v>5</v>
          </cell>
          <cell r="O2046" t="str">
            <v>3</v>
          </cell>
          <cell r="P2046" t="str">
            <v>1</v>
          </cell>
          <cell r="Q2046" t="str">
            <v>E</v>
          </cell>
          <cell r="R2046" t="str">
            <v>357</v>
          </cell>
          <cell r="S2046" t="str">
            <v>357D1</v>
          </cell>
          <cell r="T2046" t="str">
            <v>1322</v>
          </cell>
          <cell r="U2046" t="str">
            <v>00</v>
          </cell>
          <cell r="V2046" t="str">
            <v>16</v>
          </cell>
          <cell r="W2046" t="str">
            <v>00605</v>
          </cell>
          <cell r="X2046" t="str">
            <v>1</v>
          </cell>
          <cell r="Y2046" t="str">
            <v>20</v>
          </cell>
          <cell r="Z2046" t="str">
            <v>150</v>
          </cell>
          <cell r="AA2046" t="str">
            <v>002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</row>
        <row r="2047">
          <cell r="C2047" t="str">
            <v>392162303570300605002</v>
          </cell>
          <cell r="D2047" t="str">
            <v>2018.29.02.012.2.1.1.2.1.11.045.6230.2.6.5.3.1.E.357.35703.3921.00.16.00605.1.20.150.002</v>
          </cell>
          <cell r="E2047" t="str">
            <v>2018</v>
          </cell>
          <cell r="F2047" t="str">
            <v>29.02</v>
          </cell>
          <cell r="G2047" t="str">
            <v>012</v>
          </cell>
          <cell r="H2047" t="str">
            <v>2.1.1.2.1</v>
          </cell>
          <cell r="I2047" t="str">
            <v>11</v>
          </cell>
          <cell r="J2047" t="str">
            <v>045</v>
          </cell>
          <cell r="K2047" t="str">
            <v>6230</v>
          </cell>
          <cell r="L2047" t="str">
            <v>2</v>
          </cell>
          <cell r="M2047" t="str">
            <v>6</v>
          </cell>
          <cell r="N2047" t="str">
            <v>5</v>
          </cell>
          <cell r="O2047" t="str">
            <v>3</v>
          </cell>
          <cell r="P2047" t="str">
            <v>1</v>
          </cell>
          <cell r="Q2047" t="str">
            <v>E</v>
          </cell>
          <cell r="R2047" t="str">
            <v>357</v>
          </cell>
          <cell r="S2047" t="str">
            <v>35703</v>
          </cell>
          <cell r="T2047" t="str">
            <v>3921</v>
          </cell>
          <cell r="U2047" t="str">
            <v>00</v>
          </cell>
          <cell r="V2047" t="str">
            <v>16</v>
          </cell>
          <cell r="W2047" t="str">
            <v>00605</v>
          </cell>
          <cell r="X2047" t="str">
            <v>1</v>
          </cell>
          <cell r="Y2047" t="str">
            <v>20</v>
          </cell>
          <cell r="Z2047" t="str">
            <v>150</v>
          </cell>
          <cell r="AA2047" t="str">
            <v>002</v>
          </cell>
          <cell r="AB2047">
            <v>2530.5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2530.5</v>
          </cell>
        </row>
        <row r="2048">
          <cell r="C2048" t="str">
            <v>14316232357D100605002</v>
          </cell>
          <cell r="D2048" t="str">
            <v>2018.29.02.012.2.1.1.2.1.11.045.6232.2.6.5.3.1.E.357.357D1.1431.00.16.00605.1.20.150.002</v>
          </cell>
          <cell r="E2048" t="str">
            <v>2018</v>
          </cell>
          <cell r="F2048" t="str">
            <v>29.02</v>
          </cell>
          <cell r="G2048" t="str">
            <v>012</v>
          </cell>
          <cell r="H2048" t="str">
            <v>2.1.1.2.1</v>
          </cell>
          <cell r="I2048" t="str">
            <v>11</v>
          </cell>
          <cell r="J2048" t="str">
            <v>045</v>
          </cell>
          <cell r="K2048" t="str">
            <v>6232</v>
          </cell>
          <cell r="L2048" t="str">
            <v>2</v>
          </cell>
          <cell r="M2048" t="str">
            <v>6</v>
          </cell>
          <cell r="N2048" t="str">
            <v>5</v>
          </cell>
          <cell r="O2048" t="str">
            <v>3</v>
          </cell>
          <cell r="P2048" t="str">
            <v>1</v>
          </cell>
          <cell r="Q2048" t="str">
            <v>E</v>
          </cell>
          <cell r="R2048" t="str">
            <v>357</v>
          </cell>
          <cell r="S2048" t="str">
            <v>357D1</v>
          </cell>
          <cell r="T2048" t="str">
            <v>1431</v>
          </cell>
          <cell r="U2048" t="str">
            <v>00</v>
          </cell>
          <cell r="V2048" t="str">
            <v>16</v>
          </cell>
          <cell r="W2048" t="str">
            <v>00605</v>
          </cell>
          <cell r="X2048" t="str">
            <v>1</v>
          </cell>
          <cell r="Y2048" t="str">
            <v>20</v>
          </cell>
          <cell r="Z2048" t="str">
            <v>150</v>
          </cell>
          <cell r="AA2048" t="str">
            <v>002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</row>
        <row r="2049">
          <cell r="C2049" t="str">
            <v>261150819000100404002</v>
          </cell>
          <cell r="D2049" t="str">
            <v>2018.29.02.012.2.1.1.2.1.11.045.5081.2.6.5.3.1.E.900.90001.2611.00.14.00404.1.20.150.002</v>
          </cell>
          <cell r="E2049" t="str">
            <v>2018</v>
          </cell>
          <cell r="F2049" t="str">
            <v>29.02</v>
          </cell>
          <cell r="G2049" t="str">
            <v>012</v>
          </cell>
          <cell r="H2049" t="str">
            <v>2.1.1.2.1</v>
          </cell>
          <cell r="I2049" t="str">
            <v>11</v>
          </cell>
          <cell r="J2049" t="str">
            <v>045</v>
          </cell>
          <cell r="K2049" t="str">
            <v>5081</v>
          </cell>
          <cell r="L2049" t="str">
            <v>2</v>
          </cell>
          <cell r="M2049" t="str">
            <v>6</v>
          </cell>
          <cell r="N2049" t="str">
            <v>5</v>
          </cell>
          <cell r="O2049" t="str">
            <v>3</v>
          </cell>
          <cell r="P2049" t="str">
            <v>1</v>
          </cell>
          <cell r="Q2049" t="str">
            <v>E</v>
          </cell>
          <cell r="R2049" t="str">
            <v>900</v>
          </cell>
          <cell r="S2049" t="str">
            <v>90001</v>
          </cell>
          <cell r="T2049" t="str">
            <v>2611</v>
          </cell>
          <cell r="U2049" t="str">
            <v>00</v>
          </cell>
          <cell r="V2049" t="str">
            <v>14</v>
          </cell>
          <cell r="W2049" t="str">
            <v>00404</v>
          </cell>
          <cell r="X2049" t="str">
            <v>1</v>
          </cell>
          <cell r="Y2049" t="str">
            <v>20</v>
          </cell>
          <cell r="Z2049" t="str">
            <v>150</v>
          </cell>
          <cell r="AA2049" t="str">
            <v>002</v>
          </cell>
          <cell r="AB2049">
            <v>30.13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30.13</v>
          </cell>
        </row>
        <row r="2050">
          <cell r="C2050" t="str">
            <v>357250819000100605002</v>
          </cell>
          <cell r="D2050" t="str">
            <v>2018.29.02.012.2.1.1.2.1.11.045.5081.2.6.5.3.1.E.900.90001.3572.00.16.00605.1.20.150.002</v>
          </cell>
          <cell r="E2050" t="str">
            <v>2018</v>
          </cell>
          <cell r="F2050" t="str">
            <v>29.02</v>
          </cell>
          <cell r="G2050" t="str">
            <v>012</v>
          </cell>
          <cell r="H2050" t="str">
            <v>2.1.1.2.1</v>
          </cell>
          <cell r="I2050" t="str">
            <v>11</v>
          </cell>
          <cell r="J2050" t="str">
            <v>045</v>
          </cell>
          <cell r="K2050" t="str">
            <v>5081</v>
          </cell>
          <cell r="L2050" t="str">
            <v>2</v>
          </cell>
          <cell r="M2050" t="str">
            <v>6</v>
          </cell>
          <cell r="N2050" t="str">
            <v>5</v>
          </cell>
          <cell r="O2050" t="str">
            <v>3</v>
          </cell>
          <cell r="P2050" t="str">
            <v>1</v>
          </cell>
          <cell r="Q2050" t="str">
            <v>E</v>
          </cell>
          <cell r="R2050" t="str">
            <v>900</v>
          </cell>
          <cell r="S2050" t="str">
            <v>90001</v>
          </cell>
          <cell r="T2050" t="str">
            <v>3572</v>
          </cell>
          <cell r="U2050" t="str">
            <v>00</v>
          </cell>
          <cell r="V2050" t="str">
            <v>16</v>
          </cell>
          <cell r="W2050" t="str">
            <v>00605</v>
          </cell>
          <cell r="X2050" t="str">
            <v>1</v>
          </cell>
          <cell r="Y2050" t="str">
            <v>20</v>
          </cell>
          <cell r="Z2050" t="str">
            <v>150</v>
          </cell>
          <cell r="AA2050" t="str">
            <v>002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</row>
        <row r="2051">
          <cell r="C2051" t="str">
            <v>562150819000100605002</v>
          </cell>
          <cell r="D2051" t="str">
            <v>2018.29.02.012.2.1.1.2.1.11.045.5081.2.6.5.3.1.E.900.90001.5621.00.16.00605.2.20.150.002</v>
          </cell>
          <cell r="E2051" t="str">
            <v>2018</v>
          </cell>
          <cell r="F2051" t="str">
            <v>29.02</v>
          </cell>
          <cell r="G2051" t="str">
            <v>012</v>
          </cell>
          <cell r="H2051" t="str">
            <v>2.1.1.2.1</v>
          </cell>
          <cell r="I2051" t="str">
            <v>11</v>
          </cell>
          <cell r="J2051" t="str">
            <v>045</v>
          </cell>
          <cell r="K2051" t="str">
            <v>5081</v>
          </cell>
          <cell r="L2051" t="str">
            <v>2</v>
          </cell>
          <cell r="M2051" t="str">
            <v>6</v>
          </cell>
          <cell r="N2051" t="str">
            <v>5</v>
          </cell>
          <cell r="O2051" t="str">
            <v>3</v>
          </cell>
          <cell r="P2051" t="str">
            <v>1</v>
          </cell>
          <cell r="Q2051" t="str">
            <v>E</v>
          </cell>
          <cell r="R2051" t="str">
            <v>900</v>
          </cell>
          <cell r="S2051" t="str">
            <v>90001</v>
          </cell>
          <cell r="T2051" t="str">
            <v>5621</v>
          </cell>
          <cell r="U2051" t="str">
            <v>00</v>
          </cell>
          <cell r="V2051" t="str">
            <v>16</v>
          </cell>
          <cell r="W2051" t="str">
            <v>00605</v>
          </cell>
          <cell r="X2051" t="str">
            <v>2</v>
          </cell>
          <cell r="Y2051" t="str">
            <v>20</v>
          </cell>
          <cell r="Z2051" t="str">
            <v>150</v>
          </cell>
          <cell r="AA2051" t="str">
            <v>002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</row>
        <row r="2052">
          <cell r="C2052" t="str">
            <v>113150909000100605002</v>
          </cell>
          <cell r="D2052" t="str">
            <v>2018.29.02.012.2.1.1.2.1.11.045.5090.2.6.5.3.1.E.900.90001.1131.00.16.00605.1.20.150.002</v>
          </cell>
          <cell r="E2052" t="str">
            <v>2018</v>
          </cell>
          <cell r="F2052" t="str">
            <v>29.02</v>
          </cell>
          <cell r="G2052" t="str">
            <v>012</v>
          </cell>
          <cell r="H2052" t="str">
            <v>2.1.1.2.1</v>
          </cell>
          <cell r="I2052" t="str">
            <v>11</v>
          </cell>
          <cell r="J2052" t="str">
            <v>045</v>
          </cell>
          <cell r="K2052" t="str">
            <v>5090</v>
          </cell>
          <cell r="L2052" t="str">
            <v>2</v>
          </cell>
          <cell r="M2052" t="str">
            <v>6</v>
          </cell>
          <cell r="N2052" t="str">
            <v>5</v>
          </cell>
          <cell r="O2052" t="str">
            <v>3</v>
          </cell>
          <cell r="P2052" t="str">
            <v>1</v>
          </cell>
          <cell r="Q2052" t="str">
            <v>E</v>
          </cell>
          <cell r="R2052" t="str">
            <v>900</v>
          </cell>
          <cell r="S2052" t="str">
            <v>90001</v>
          </cell>
          <cell r="T2052" t="str">
            <v>1131</v>
          </cell>
          <cell r="U2052" t="str">
            <v>00</v>
          </cell>
          <cell r="V2052" t="str">
            <v>16</v>
          </cell>
          <cell r="W2052" t="str">
            <v>00605</v>
          </cell>
          <cell r="X2052" t="str">
            <v>1</v>
          </cell>
          <cell r="Y2052" t="str">
            <v>20</v>
          </cell>
          <cell r="Z2052" t="str">
            <v>150</v>
          </cell>
          <cell r="AA2052" t="str">
            <v>002</v>
          </cell>
          <cell r="AB2052">
            <v>40936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40936</v>
          </cell>
        </row>
        <row r="2053">
          <cell r="C2053" t="str">
            <v>121150909000100605002</v>
          </cell>
          <cell r="D2053" t="str">
            <v>2018.29.02.012.2.1.1.2.1.11.045.5090.2.6.5.3.1.E.900.90001.1211.00.16.00605.1.20.150.002</v>
          </cell>
          <cell r="E2053" t="str">
            <v>2018</v>
          </cell>
          <cell r="F2053" t="str">
            <v>29.02</v>
          </cell>
          <cell r="G2053" t="str">
            <v>012</v>
          </cell>
          <cell r="H2053" t="str">
            <v>2.1.1.2.1</v>
          </cell>
          <cell r="I2053" t="str">
            <v>11</v>
          </cell>
          <cell r="J2053" t="str">
            <v>045</v>
          </cell>
          <cell r="K2053" t="str">
            <v>5090</v>
          </cell>
          <cell r="L2053" t="str">
            <v>2</v>
          </cell>
          <cell r="M2053" t="str">
            <v>6</v>
          </cell>
          <cell r="N2053" t="str">
            <v>5</v>
          </cell>
          <cell r="O2053" t="str">
            <v>3</v>
          </cell>
          <cell r="P2053" t="str">
            <v>1</v>
          </cell>
          <cell r="Q2053" t="str">
            <v>E</v>
          </cell>
          <cell r="R2053" t="str">
            <v>900</v>
          </cell>
          <cell r="S2053" t="str">
            <v>90001</v>
          </cell>
          <cell r="T2053" t="str">
            <v>1211</v>
          </cell>
          <cell r="U2053" t="str">
            <v>00</v>
          </cell>
          <cell r="V2053" t="str">
            <v>16</v>
          </cell>
          <cell r="W2053" t="str">
            <v>00605</v>
          </cell>
          <cell r="X2053" t="str">
            <v>1</v>
          </cell>
          <cell r="Y2053" t="str">
            <v>20</v>
          </cell>
          <cell r="Z2053" t="str">
            <v>150</v>
          </cell>
          <cell r="AA2053" t="str">
            <v>002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</row>
        <row r="2054">
          <cell r="C2054" t="str">
            <v>132150909000100605002</v>
          </cell>
          <cell r="D2054" t="str">
            <v>2018.29.02.012.2.1.1.2.1.11.045.5090.2.6.5.3.1.E.900.90001.1321.00.16.00605.1.20.150.002</v>
          </cell>
          <cell r="E2054" t="str">
            <v>2018</v>
          </cell>
          <cell r="F2054" t="str">
            <v>29.02</v>
          </cell>
          <cell r="G2054" t="str">
            <v>012</v>
          </cell>
          <cell r="H2054" t="str">
            <v>2.1.1.2.1</v>
          </cell>
          <cell r="I2054" t="str">
            <v>11</v>
          </cell>
          <cell r="J2054" t="str">
            <v>045</v>
          </cell>
          <cell r="K2054" t="str">
            <v>5090</v>
          </cell>
          <cell r="L2054" t="str">
            <v>2</v>
          </cell>
          <cell r="M2054" t="str">
            <v>6</v>
          </cell>
          <cell r="N2054" t="str">
            <v>5</v>
          </cell>
          <cell r="O2054" t="str">
            <v>3</v>
          </cell>
          <cell r="P2054" t="str">
            <v>1</v>
          </cell>
          <cell r="Q2054" t="str">
            <v>E</v>
          </cell>
          <cell r="R2054" t="str">
            <v>900</v>
          </cell>
          <cell r="S2054" t="str">
            <v>90001</v>
          </cell>
          <cell r="T2054" t="str">
            <v>1321</v>
          </cell>
          <cell r="U2054" t="str">
            <v>00</v>
          </cell>
          <cell r="V2054" t="str">
            <v>16</v>
          </cell>
          <cell r="W2054" t="str">
            <v>00605</v>
          </cell>
          <cell r="X2054" t="str">
            <v>1</v>
          </cell>
          <cell r="Y2054" t="str">
            <v>20</v>
          </cell>
          <cell r="Z2054" t="str">
            <v>150</v>
          </cell>
          <cell r="AA2054" t="str">
            <v>002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</row>
        <row r="2055">
          <cell r="C2055" t="str">
            <v>154350939000100605002</v>
          </cell>
          <cell r="D2055" t="str">
            <v>2018.29.02.012.2.1.1.2.1.11.045.5093.2.6.5.3.1.E.900.90001.1543.00.16.00605.1.20.150.002</v>
          </cell>
          <cell r="E2055" t="str">
            <v>2018</v>
          </cell>
          <cell r="F2055" t="str">
            <v>29.02</v>
          </cell>
          <cell r="G2055" t="str">
            <v>012</v>
          </cell>
          <cell r="H2055" t="str">
            <v>2.1.1.2.1</v>
          </cell>
          <cell r="I2055" t="str">
            <v>11</v>
          </cell>
          <cell r="J2055" t="str">
            <v>045</v>
          </cell>
          <cell r="K2055" t="str">
            <v>5093</v>
          </cell>
          <cell r="L2055" t="str">
            <v>2</v>
          </cell>
          <cell r="M2055" t="str">
            <v>6</v>
          </cell>
          <cell r="N2055" t="str">
            <v>5</v>
          </cell>
          <cell r="O2055" t="str">
            <v>3</v>
          </cell>
          <cell r="P2055" t="str">
            <v>1</v>
          </cell>
          <cell r="Q2055" t="str">
            <v>E</v>
          </cell>
          <cell r="R2055" t="str">
            <v>900</v>
          </cell>
          <cell r="S2055" t="str">
            <v>90001</v>
          </cell>
          <cell r="T2055" t="str">
            <v>1543</v>
          </cell>
          <cell r="U2055" t="str">
            <v>00</v>
          </cell>
          <cell r="V2055" t="str">
            <v>16</v>
          </cell>
          <cell r="W2055" t="str">
            <v>00605</v>
          </cell>
          <cell r="X2055" t="str">
            <v>1</v>
          </cell>
          <cell r="Y2055" t="str">
            <v>20</v>
          </cell>
          <cell r="Z2055" t="str">
            <v>150</v>
          </cell>
          <cell r="AA2055" t="str">
            <v>002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</row>
        <row r="2056">
          <cell r="C2056" t="str">
            <v>261450939000100605002</v>
          </cell>
          <cell r="D2056" t="str">
            <v>2018.29.02.012.2.1.1.2.1.11.045.5093.2.6.5.3.1.E.900.90001.2614.00.16.00605.1.20.150.002</v>
          </cell>
          <cell r="E2056" t="str">
            <v>2018</v>
          </cell>
          <cell r="F2056" t="str">
            <v>29.02</v>
          </cell>
          <cell r="G2056" t="str">
            <v>012</v>
          </cell>
          <cell r="H2056" t="str">
            <v>2.1.1.2.1</v>
          </cell>
          <cell r="I2056" t="str">
            <v>11</v>
          </cell>
          <cell r="J2056" t="str">
            <v>045</v>
          </cell>
          <cell r="K2056" t="str">
            <v>5093</v>
          </cell>
          <cell r="L2056" t="str">
            <v>2</v>
          </cell>
          <cell r="M2056" t="str">
            <v>6</v>
          </cell>
          <cell r="N2056" t="str">
            <v>5</v>
          </cell>
          <cell r="O2056" t="str">
            <v>3</v>
          </cell>
          <cell r="P2056" t="str">
            <v>1</v>
          </cell>
          <cell r="Q2056" t="str">
            <v>E</v>
          </cell>
          <cell r="R2056" t="str">
            <v>900</v>
          </cell>
          <cell r="S2056" t="str">
            <v>90001</v>
          </cell>
          <cell r="T2056" t="str">
            <v>2614</v>
          </cell>
          <cell r="U2056" t="str">
            <v>00</v>
          </cell>
          <cell r="V2056" t="str">
            <v>16</v>
          </cell>
          <cell r="W2056" t="str">
            <v>00605</v>
          </cell>
          <cell r="X2056" t="str">
            <v>1</v>
          </cell>
          <cell r="Y2056" t="str">
            <v>20</v>
          </cell>
          <cell r="Z2056" t="str">
            <v>150</v>
          </cell>
          <cell r="AA2056" t="str">
            <v>002</v>
          </cell>
          <cell r="AB2056">
            <v>10000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10000</v>
          </cell>
        </row>
        <row r="2057">
          <cell r="C2057" t="str">
            <v>361150939000100605002</v>
          </cell>
          <cell r="D2057" t="str">
            <v>2018.29.02.012.2.1.1.2.1.11.045.5093.2.6.5.3.1.E.900.90001.3611.00.16.00605.1.20.150.002</v>
          </cell>
          <cell r="E2057" t="str">
            <v>2018</v>
          </cell>
          <cell r="F2057" t="str">
            <v>29.02</v>
          </cell>
          <cell r="G2057" t="str">
            <v>012</v>
          </cell>
          <cell r="H2057" t="str">
            <v>2.1.1.2.1</v>
          </cell>
          <cell r="I2057" t="str">
            <v>11</v>
          </cell>
          <cell r="J2057" t="str">
            <v>045</v>
          </cell>
          <cell r="K2057" t="str">
            <v>5093</v>
          </cell>
          <cell r="L2057" t="str">
            <v>2</v>
          </cell>
          <cell r="M2057" t="str">
            <v>6</v>
          </cell>
          <cell r="N2057" t="str">
            <v>5</v>
          </cell>
          <cell r="O2057" t="str">
            <v>3</v>
          </cell>
          <cell r="P2057" t="str">
            <v>1</v>
          </cell>
          <cell r="Q2057" t="str">
            <v>E</v>
          </cell>
          <cell r="R2057" t="str">
            <v>900</v>
          </cell>
          <cell r="S2057" t="str">
            <v>90001</v>
          </cell>
          <cell r="T2057" t="str">
            <v>3611</v>
          </cell>
          <cell r="U2057" t="str">
            <v>00</v>
          </cell>
          <cell r="V2057" t="str">
            <v>16</v>
          </cell>
          <cell r="W2057" t="str">
            <v>00605</v>
          </cell>
          <cell r="X2057" t="str">
            <v>1</v>
          </cell>
          <cell r="Y2057" t="str">
            <v>20</v>
          </cell>
          <cell r="Z2057" t="str">
            <v>150</v>
          </cell>
          <cell r="AA2057" t="str">
            <v>002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</row>
        <row r="2058">
          <cell r="C2058" t="str">
            <v>375150939000100404002</v>
          </cell>
          <cell r="D2058" t="str">
            <v>2018.29.02.012.2.1.1.2.1.11.045.5093.2.6.5.3.1.E.900.90001.3751.00.14.00404.1.20.150.002</v>
          </cell>
          <cell r="E2058" t="str">
            <v>2018</v>
          </cell>
          <cell r="F2058" t="str">
            <v>29.02</v>
          </cell>
          <cell r="G2058" t="str">
            <v>012</v>
          </cell>
          <cell r="H2058" t="str">
            <v>2.1.1.2.1</v>
          </cell>
          <cell r="I2058" t="str">
            <v>11</v>
          </cell>
          <cell r="J2058" t="str">
            <v>045</v>
          </cell>
          <cell r="K2058" t="str">
            <v>5093</v>
          </cell>
          <cell r="L2058" t="str">
            <v>2</v>
          </cell>
          <cell r="M2058" t="str">
            <v>6</v>
          </cell>
          <cell r="N2058" t="str">
            <v>5</v>
          </cell>
          <cell r="O2058" t="str">
            <v>3</v>
          </cell>
          <cell r="P2058" t="str">
            <v>1</v>
          </cell>
          <cell r="Q2058" t="str">
            <v>E</v>
          </cell>
          <cell r="R2058" t="str">
            <v>900</v>
          </cell>
          <cell r="S2058" t="str">
            <v>90001</v>
          </cell>
          <cell r="T2058" t="str">
            <v>3751</v>
          </cell>
          <cell r="U2058" t="str">
            <v>00</v>
          </cell>
          <cell r="V2058" t="str">
            <v>14</v>
          </cell>
          <cell r="W2058" t="str">
            <v>00404</v>
          </cell>
          <cell r="X2058" t="str">
            <v>1</v>
          </cell>
          <cell r="Y2058" t="str">
            <v>20</v>
          </cell>
          <cell r="Z2058" t="str">
            <v>150</v>
          </cell>
          <cell r="AA2058" t="str">
            <v>002</v>
          </cell>
          <cell r="AB2058">
            <v>17033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17033</v>
          </cell>
        </row>
        <row r="2059">
          <cell r="C2059" t="str">
            <v>143250959000100605002</v>
          </cell>
          <cell r="D2059" t="str">
            <v>2018.29.02.012.2.1.1.2.1.11.045.5095.2.6.5.3.1.E.900.90001.1432.00.16.00605.1.20.150.002</v>
          </cell>
          <cell r="E2059" t="str">
            <v>2018</v>
          </cell>
          <cell r="F2059" t="str">
            <v>29.02</v>
          </cell>
          <cell r="G2059" t="str">
            <v>012</v>
          </cell>
          <cell r="H2059" t="str">
            <v>2.1.1.2.1</v>
          </cell>
          <cell r="I2059" t="str">
            <v>11</v>
          </cell>
          <cell r="J2059" t="str">
            <v>045</v>
          </cell>
          <cell r="K2059" t="str">
            <v>5095</v>
          </cell>
          <cell r="L2059" t="str">
            <v>2</v>
          </cell>
          <cell r="M2059" t="str">
            <v>6</v>
          </cell>
          <cell r="N2059" t="str">
            <v>5</v>
          </cell>
          <cell r="O2059" t="str">
            <v>3</v>
          </cell>
          <cell r="P2059" t="str">
            <v>1</v>
          </cell>
          <cell r="Q2059" t="str">
            <v>E</v>
          </cell>
          <cell r="R2059" t="str">
            <v>900</v>
          </cell>
          <cell r="S2059" t="str">
            <v>90001</v>
          </cell>
          <cell r="T2059" t="str">
            <v>1432</v>
          </cell>
          <cell r="U2059" t="str">
            <v>00</v>
          </cell>
          <cell r="V2059" t="str">
            <v>16</v>
          </cell>
          <cell r="W2059" t="str">
            <v>00605</v>
          </cell>
          <cell r="X2059" t="str">
            <v>1</v>
          </cell>
          <cell r="Y2059" t="str">
            <v>20</v>
          </cell>
          <cell r="Z2059" t="str">
            <v>150</v>
          </cell>
          <cell r="AA2059" t="str">
            <v>002</v>
          </cell>
          <cell r="AB2059">
            <v>699.49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699.49</v>
          </cell>
        </row>
        <row r="2060">
          <cell r="C2060" t="str">
            <v>154350959000100605002</v>
          </cell>
          <cell r="D2060" t="str">
            <v>2018.29.02.012.2.1.1.2.1.11.045.5095.2.6.5.3.1.E.900.90001.1543.00.16.00605.1.20.150.002</v>
          </cell>
          <cell r="E2060" t="str">
            <v>2018</v>
          </cell>
          <cell r="F2060" t="str">
            <v>29.02</v>
          </cell>
          <cell r="G2060" t="str">
            <v>012</v>
          </cell>
          <cell r="H2060" t="str">
            <v>2.1.1.2.1</v>
          </cell>
          <cell r="I2060" t="str">
            <v>11</v>
          </cell>
          <cell r="J2060" t="str">
            <v>045</v>
          </cell>
          <cell r="K2060" t="str">
            <v>5095</v>
          </cell>
          <cell r="L2060" t="str">
            <v>2</v>
          </cell>
          <cell r="M2060" t="str">
            <v>6</v>
          </cell>
          <cell r="N2060" t="str">
            <v>5</v>
          </cell>
          <cell r="O2060" t="str">
            <v>3</v>
          </cell>
          <cell r="P2060" t="str">
            <v>1</v>
          </cell>
          <cell r="Q2060" t="str">
            <v>E</v>
          </cell>
          <cell r="R2060" t="str">
            <v>900</v>
          </cell>
          <cell r="S2060" t="str">
            <v>90001</v>
          </cell>
          <cell r="T2060" t="str">
            <v>1543</v>
          </cell>
          <cell r="U2060" t="str">
            <v>00</v>
          </cell>
          <cell r="V2060" t="str">
            <v>16</v>
          </cell>
          <cell r="W2060" t="str">
            <v>00605</v>
          </cell>
          <cell r="X2060" t="str">
            <v>1</v>
          </cell>
          <cell r="Y2060" t="str">
            <v>20</v>
          </cell>
          <cell r="Z2060" t="str">
            <v>150</v>
          </cell>
          <cell r="AA2060" t="str">
            <v>002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</row>
        <row r="2061">
          <cell r="C2061" t="str">
            <v>171550959000100605002</v>
          </cell>
          <cell r="D2061" t="str">
            <v>2018.29.02.012.2.1.1.2.1.11.045.5095.2.6.5.3.1.E.900.90001.1715.00.16.00605.1.20.150.002</v>
          </cell>
          <cell r="E2061" t="str">
            <v>2018</v>
          </cell>
          <cell r="F2061" t="str">
            <v>29.02</v>
          </cell>
          <cell r="G2061" t="str">
            <v>012</v>
          </cell>
          <cell r="H2061" t="str">
            <v>2.1.1.2.1</v>
          </cell>
          <cell r="I2061" t="str">
            <v>11</v>
          </cell>
          <cell r="J2061" t="str">
            <v>045</v>
          </cell>
          <cell r="K2061" t="str">
            <v>5095</v>
          </cell>
          <cell r="L2061" t="str">
            <v>2</v>
          </cell>
          <cell r="M2061" t="str">
            <v>6</v>
          </cell>
          <cell r="N2061" t="str">
            <v>5</v>
          </cell>
          <cell r="O2061" t="str">
            <v>3</v>
          </cell>
          <cell r="P2061" t="str">
            <v>1</v>
          </cell>
          <cell r="Q2061" t="str">
            <v>E</v>
          </cell>
          <cell r="R2061" t="str">
            <v>900</v>
          </cell>
          <cell r="S2061" t="str">
            <v>90001</v>
          </cell>
          <cell r="T2061" t="str">
            <v>1715</v>
          </cell>
          <cell r="U2061" t="str">
            <v>00</v>
          </cell>
          <cell r="V2061" t="str">
            <v>16</v>
          </cell>
          <cell r="W2061" t="str">
            <v>00605</v>
          </cell>
          <cell r="X2061" t="str">
            <v>1</v>
          </cell>
          <cell r="Y2061" t="str">
            <v>20</v>
          </cell>
          <cell r="Z2061" t="str">
            <v>150</v>
          </cell>
          <cell r="AA2061" t="str">
            <v>002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</row>
        <row r="2062">
          <cell r="C2062" t="str">
            <v>294151319000100404002</v>
          </cell>
          <cell r="D2062" t="str">
            <v>2018.29.02.012.2.1.1.2.1.11.045.5131.2.6.5.3.1.E.900.90001.2941.00.14.00404.1.20.150.002</v>
          </cell>
          <cell r="E2062" t="str">
            <v>2018</v>
          </cell>
          <cell r="F2062" t="str">
            <v>29.02</v>
          </cell>
          <cell r="G2062" t="str">
            <v>012</v>
          </cell>
          <cell r="H2062" t="str">
            <v>2.1.1.2.1</v>
          </cell>
          <cell r="I2062" t="str">
            <v>11</v>
          </cell>
          <cell r="J2062" t="str">
            <v>045</v>
          </cell>
          <cell r="K2062" t="str">
            <v>5131</v>
          </cell>
          <cell r="L2062" t="str">
            <v>2</v>
          </cell>
          <cell r="M2062" t="str">
            <v>6</v>
          </cell>
          <cell r="N2062" t="str">
            <v>5</v>
          </cell>
          <cell r="O2062" t="str">
            <v>3</v>
          </cell>
          <cell r="P2062" t="str">
            <v>1</v>
          </cell>
          <cell r="Q2062" t="str">
            <v>E</v>
          </cell>
          <cell r="R2062" t="str">
            <v>900</v>
          </cell>
          <cell r="S2062" t="str">
            <v>90001</v>
          </cell>
          <cell r="T2062" t="str">
            <v>2941</v>
          </cell>
          <cell r="U2062" t="str">
            <v>00</v>
          </cell>
          <cell r="V2062" t="str">
            <v>14</v>
          </cell>
          <cell r="W2062" t="str">
            <v>00404</v>
          </cell>
          <cell r="X2062" t="str">
            <v>1</v>
          </cell>
          <cell r="Y2062" t="str">
            <v>20</v>
          </cell>
          <cell r="Z2062" t="str">
            <v>150</v>
          </cell>
          <cell r="AA2062" t="str">
            <v>002</v>
          </cell>
          <cell r="AB2062">
            <v>19453.2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19453.2</v>
          </cell>
        </row>
        <row r="2063">
          <cell r="C2063" t="str">
            <v>131151859000100605002</v>
          </cell>
          <cell r="D2063" t="str">
            <v>2018.29.02.012.2.1.1.2.1.11.045.5185.2.6.5.3.1.E.900.90001.1311.00.16.00605.1.20.150.002</v>
          </cell>
          <cell r="E2063" t="str">
            <v>2018</v>
          </cell>
          <cell r="F2063" t="str">
            <v>29.02</v>
          </cell>
          <cell r="G2063" t="str">
            <v>012</v>
          </cell>
          <cell r="H2063" t="str">
            <v>2.1.1.2.1</v>
          </cell>
          <cell r="I2063" t="str">
            <v>11</v>
          </cell>
          <cell r="J2063" t="str">
            <v>045</v>
          </cell>
          <cell r="K2063" t="str">
            <v>5185</v>
          </cell>
          <cell r="L2063" t="str">
            <v>2</v>
          </cell>
          <cell r="M2063" t="str">
            <v>6</v>
          </cell>
          <cell r="N2063" t="str">
            <v>5</v>
          </cell>
          <cell r="O2063" t="str">
            <v>3</v>
          </cell>
          <cell r="P2063" t="str">
            <v>1</v>
          </cell>
          <cell r="Q2063" t="str">
            <v>E</v>
          </cell>
          <cell r="R2063" t="str">
            <v>900</v>
          </cell>
          <cell r="S2063" t="str">
            <v>90001</v>
          </cell>
          <cell r="T2063" t="str">
            <v>1311</v>
          </cell>
          <cell r="U2063" t="str">
            <v>00</v>
          </cell>
          <cell r="V2063" t="str">
            <v>16</v>
          </cell>
          <cell r="W2063" t="str">
            <v>00605</v>
          </cell>
          <cell r="X2063" t="str">
            <v>1</v>
          </cell>
          <cell r="Y2063" t="str">
            <v>20</v>
          </cell>
          <cell r="Z2063" t="str">
            <v>150</v>
          </cell>
          <cell r="AA2063" t="str">
            <v>002</v>
          </cell>
          <cell r="AB2063">
            <v>4015.42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4015.42</v>
          </cell>
        </row>
        <row r="2064">
          <cell r="C2064" t="str">
            <v>311151859000100605002</v>
          </cell>
          <cell r="D2064" t="str">
            <v>2018.29.02.012.2.1.1.2.1.11.045.5185.2.6.5.3.1.E.900.90001.3111.00.16.00605.1.20.150.002</v>
          </cell>
          <cell r="E2064" t="str">
            <v>2018</v>
          </cell>
          <cell r="F2064" t="str">
            <v>29.02</v>
          </cell>
          <cell r="G2064" t="str">
            <v>012</v>
          </cell>
          <cell r="H2064" t="str">
            <v>2.1.1.2.1</v>
          </cell>
          <cell r="I2064" t="str">
            <v>11</v>
          </cell>
          <cell r="J2064" t="str">
            <v>045</v>
          </cell>
          <cell r="K2064" t="str">
            <v>5185</v>
          </cell>
          <cell r="L2064" t="str">
            <v>2</v>
          </cell>
          <cell r="M2064" t="str">
            <v>6</v>
          </cell>
          <cell r="N2064" t="str">
            <v>5</v>
          </cell>
          <cell r="O2064" t="str">
            <v>3</v>
          </cell>
          <cell r="P2064" t="str">
            <v>1</v>
          </cell>
          <cell r="Q2064" t="str">
            <v>E</v>
          </cell>
          <cell r="R2064" t="str">
            <v>900</v>
          </cell>
          <cell r="S2064" t="str">
            <v>90001</v>
          </cell>
          <cell r="T2064" t="str">
            <v>3111</v>
          </cell>
          <cell r="U2064" t="str">
            <v>00</v>
          </cell>
          <cell r="V2064" t="str">
            <v>16</v>
          </cell>
          <cell r="W2064" t="str">
            <v>00605</v>
          </cell>
          <cell r="X2064" t="str">
            <v>1</v>
          </cell>
          <cell r="Y2064" t="str">
            <v>20</v>
          </cell>
          <cell r="Z2064" t="str">
            <v>150</v>
          </cell>
          <cell r="AA2064" t="str">
            <v>002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</row>
        <row r="2065">
          <cell r="C2065" t="str">
            <v>26116017357D100605002</v>
          </cell>
          <cell r="D2065" t="str">
            <v>2018.29.02.012.2.1.1.2.1.11.045.6017.2.6.5.3.1.E.357.357D1.2611.00.16.00605.1.20.150.002</v>
          </cell>
          <cell r="E2065" t="str">
            <v>2018</v>
          </cell>
          <cell r="F2065" t="str">
            <v>29.02</v>
          </cell>
          <cell r="G2065" t="str">
            <v>012</v>
          </cell>
          <cell r="H2065" t="str">
            <v>2.1.1.2.1</v>
          </cell>
          <cell r="I2065" t="str">
            <v>11</v>
          </cell>
          <cell r="J2065" t="str">
            <v>045</v>
          </cell>
          <cell r="K2065" t="str">
            <v>6017</v>
          </cell>
          <cell r="L2065" t="str">
            <v>2</v>
          </cell>
          <cell r="M2065" t="str">
            <v>6</v>
          </cell>
          <cell r="N2065" t="str">
            <v>5</v>
          </cell>
          <cell r="O2065" t="str">
            <v>3</v>
          </cell>
          <cell r="P2065" t="str">
            <v>1</v>
          </cell>
          <cell r="Q2065" t="str">
            <v>E</v>
          </cell>
          <cell r="R2065" t="str">
            <v>357</v>
          </cell>
          <cell r="S2065" t="str">
            <v>357D1</v>
          </cell>
          <cell r="T2065" t="str">
            <v>2611</v>
          </cell>
          <cell r="U2065" t="str">
            <v>00</v>
          </cell>
          <cell r="V2065" t="str">
            <v>16</v>
          </cell>
          <cell r="W2065" t="str">
            <v>00605</v>
          </cell>
          <cell r="X2065" t="str">
            <v>1</v>
          </cell>
          <cell r="Y2065" t="str">
            <v>20</v>
          </cell>
          <cell r="Z2065" t="str">
            <v>150</v>
          </cell>
          <cell r="AA2065" t="str">
            <v>002</v>
          </cell>
          <cell r="AB2065">
            <v>1800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1800</v>
          </cell>
        </row>
        <row r="2066">
          <cell r="C2066" t="str">
            <v>15436017357D200605002</v>
          </cell>
          <cell r="D2066" t="str">
            <v>2018.29.02.012.2.1.1.2.1.11.045.6017.2.6.5.3.1.E.357.357D2.1543.00.16.00605.1.20.150.002</v>
          </cell>
          <cell r="E2066" t="str">
            <v>2018</v>
          </cell>
          <cell r="F2066" t="str">
            <v>29.02</v>
          </cell>
          <cell r="G2066" t="str">
            <v>012</v>
          </cell>
          <cell r="H2066" t="str">
            <v>2.1.1.2.1</v>
          </cell>
          <cell r="I2066" t="str">
            <v>11</v>
          </cell>
          <cell r="J2066" t="str">
            <v>045</v>
          </cell>
          <cell r="K2066" t="str">
            <v>6017</v>
          </cell>
          <cell r="L2066" t="str">
            <v>2</v>
          </cell>
          <cell r="M2066" t="str">
            <v>6</v>
          </cell>
          <cell r="N2066" t="str">
            <v>5</v>
          </cell>
          <cell r="O2066" t="str">
            <v>3</v>
          </cell>
          <cell r="P2066" t="str">
            <v>1</v>
          </cell>
          <cell r="Q2066" t="str">
            <v>E</v>
          </cell>
          <cell r="R2066" t="str">
            <v>357</v>
          </cell>
          <cell r="S2066" t="str">
            <v>357D2</v>
          </cell>
          <cell r="T2066" t="str">
            <v>1543</v>
          </cell>
          <cell r="U2066" t="str">
            <v>00</v>
          </cell>
          <cell r="V2066" t="str">
            <v>16</v>
          </cell>
          <cell r="W2066" t="str">
            <v>00605</v>
          </cell>
          <cell r="X2066" t="str">
            <v>1</v>
          </cell>
          <cell r="Y2066" t="str">
            <v>20</v>
          </cell>
          <cell r="Z2066" t="str">
            <v>150</v>
          </cell>
          <cell r="AA2066" t="str">
            <v>002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</row>
        <row r="2067">
          <cell r="C2067" t="str">
            <v>44136017357D200501001</v>
          </cell>
          <cell r="D2067" t="str">
            <v>2018.29.02.012.2.1.1.2.1.11.045.6017.2.6.5.3.1.E.357.357D2.4413.00.25.00501.1.20.150.001</v>
          </cell>
          <cell r="E2067" t="str">
            <v>2018</v>
          </cell>
          <cell r="F2067" t="str">
            <v>29.02</v>
          </cell>
          <cell r="G2067" t="str">
            <v>012</v>
          </cell>
          <cell r="H2067" t="str">
            <v>2.1.1.2.1</v>
          </cell>
          <cell r="I2067" t="str">
            <v>11</v>
          </cell>
          <cell r="J2067" t="str">
            <v>045</v>
          </cell>
          <cell r="K2067" t="str">
            <v>6017</v>
          </cell>
          <cell r="L2067" t="str">
            <v>2</v>
          </cell>
          <cell r="M2067" t="str">
            <v>6</v>
          </cell>
          <cell r="N2067" t="str">
            <v>5</v>
          </cell>
          <cell r="O2067" t="str">
            <v>3</v>
          </cell>
          <cell r="P2067" t="str">
            <v>1</v>
          </cell>
          <cell r="Q2067" t="str">
            <v>E</v>
          </cell>
          <cell r="R2067" t="str">
            <v>357</v>
          </cell>
          <cell r="S2067" t="str">
            <v>357D2</v>
          </cell>
          <cell r="T2067" t="str">
            <v>4413</v>
          </cell>
          <cell r="U2067" t="str">
            <v>00</v>
          </cell>
          <cell r="V2067" t="str">
            <v>25</v>
          </cell>
          <cell r="W2067" t="str">
            <v>00501</v>
          </cell>
          <cell r="X2067" t="str">
            <v>1</v>
          </cell>
          <cell r="Y2067" t="str">
            <v>20</v>
          </cell>
          <cell r="Z2067" t="str">
            <v>150</v>
          </cell>
          <cell r="AA2067" t="str">
            <v>001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</row>
        <row r="2068">
          <cell r="C2068" t="str">
            <v>14216034357D200605002</v>
          </cell>
          <cell r="D2068" t="str">
            <v>2018.29.02.012.2.1.1.2.1.11.045.6034.2.6.5.3.1.E.357.357D2.1421.00.16.00605.1.20.150.002</v>
          </cell>
          <cell r="E2068" t="str">
            <v>2018</v>
          </cell>
          <cell r="F2068" t="str">
            <v>29.02</v>
          </cell>
          <cell r="G2068" t="str">
            <v>012</v>
          </cell>
          <cell r="H2068" t="str">
            <v>2.1.1.2.1</v>
          </cell>
          <cell r="I2068" t="str">
            <v>11</v>
          </cell>
          <cell r="J2068" t="str">
            <v>045</v>
          </cell>
          <cell r="K2068" t="str">
            <v>6034</v>
          </cell>
          <cell r="L2068" t="str">
            <v>2</v>
          </cell>
          <cell r="M2068" t="str">
            <v>6</v>
          </cell>
          <cell r="N2068" t="str">
            <v>5</v>
          </cell>
          <cell r="O2068" t="str">
            <v>3</v>
          </cell>
          <cell r="P2068" t="str">
            <v>1</v>
          </cell>
          <cell r="Q2068" t="str">
            <v>E</v>
          </cell>
          <cell r="R2068" t="str">
            <v>357</v>
          </cell>
          <cell r="S2068" t="str">
            <v>357D2</v>
          </cell>
          <cell r="T2068" t="str">
            <v>1421</v>
          </cell>
          <cell r="U2068" t="str">
            <v>00</v>
          </cell>
          <cell r="V2068" t="str">
            <v>16</v>
          </cell>
          <cell r="W2068" t="str">
            <v>00605</v>
          </cell>
          <cell r="X2068" t="str">
            <v>1</v>
          </cell>
          <cell r="Y2068" t="str">
            <v>20</v>
          </cell>
          <cell r="Z2068" t="str">
            <v>150</v>
          </cell>
          <cell r="AA2068" t="str">
            <v>002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</row>
        <row r="2069">
          <cell r="C2069" t="str">
            <v>17126034357D200605002</v>
          </cell>
          <cell r="D2069" t="str">
            <v>2018.29.02.012.2.1.1.2.1.11.045.6034.2.6.5.3.1.E.357.357D2.1712.00.16.00605.1.20.150.002</v>
          </cell>
          <cell r="E2069" t="str">
            <v>2018</v>
          </cell>
          <cell r="F2069" t="str">
            <v>29.02</v>
          </cell>
          <cell r="G2069" t="str">
            <v>012</v>
          </cell>
          <cell r="H2069" t="str">
            <v>2.1.1.2.1</v>
          </cell>
          <cell r="I2069" t="str">
            <v>11</v>
          </cell>
          <cell r="J2069" t="str">
            <v>045</v>
          </cell>
          <cell r="K2069" t="str">
            <v>6034</v>
          </cell>
          <cell r="L2069" t="str">
            <v>2</v>
          </cell>
          <cell r="M2069" t="str">
            <v>6</v>
          </cell>
          <cell r="N2069" t="str">
            <v>5</v>
          </cell>
          <cell r="O2069" t="str">
            <v>3</v>
          </cell>
          <cell r="P2069" t="str">
            <v>1</v>
          </cell>
          <cell r="Q2069" t="str">
            <v>E</v>
          </cell>
          <cell r="R2069" t="str">
            <v>357</v>
          </cell>
          <cell r="S2069" t="str">
            <v>357D2</v>
          </cell>
          <cell r="T2069" t="str">
            <v>1712</v>
          </cell>
          <cell r="U2069" t="str">
            <v>00</v>
          </cell>
          <cell r="V2069" t="str">
            <v>16</v>
          </cell>
          <cell r="W2069" t="str">
            <v>00605</v>
          </cell>
          <cell r="X2069" t="str">
            <v>1</v>
          </cell>
          <cell r="Y2069" t="str">
            <v>20</v>
          </cell>
          <cell r="Z2069" t="str">
            <v>150</v>
          </cell>
          <cell r="AA2069" t="str">
            <v>002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</row>
        <row r="2070">
          <cell r="C2070" t="str">
            <v>372160373570300605002</v>
          </cell>
          <cell r="D2070" t="str">
            <v>2018.29.02.012.2.1.1.2.1.11.045.6037.2.6.5.3.1.E.357.35703.3721.00.16.00605.1.20.150.002</v>
          </cell>
          <cell r="E2070" t="str">
            <v>2018</v>
          </cell>
          <cell r="F2070" t="str">
            <v>29.02</v>
          </cell>
          <cell r="G2070" t="str">
            <v>012</v>
          </cell>
          <cell r="H2070" t="str">
            <v>2.1.1.2.1</v>
          </cell>
          <cell r="I2070" t="str">
            <v>11</v>
          </cell>
          <cell r="J2070" t="str">
            <v>045</v>
          </cell>
          <cell r="K2070" t="str">
            <v>6037</v>
          </cell>
          <cell r="L2070" t="str">
            <v>2</v>
          </cell>
          <cell r="M2070" t="str">
            <v>6</v>
          </cell>
          <cell r="N2070" t="str">
            <v>5</v>
          </cell>
          <cell r="O2070" t="str">
            <v>3</v>
          </cell>
          <cell r="P2070" t="str">
            <v>1</v>
          </cell>
          <cell r="Q2070" t="str">
            <v>E</v>
          </cell>
          <cell r="R2070" t="str">
            <v>357</v>
          </cell>
          <cell r="S2070" t="str">
            <v>35703</v>
          </cell>
          <cell r="T2070" t="str">
            <v>3721</v>
          </cell>
          <cell r="U2070" t="str">
            <v>00</v>
          </cell>
          <cell r="V2070" t="str">
            <v>16</v>
          </cell>
          <cell r="W2070" t="str">
            <v>00605</v>
          </cell>
          <cell r="X2070" t="str">
            <v>1</v>
          </cell>
          <cell r="Y2070" t="str">
            <v>20</v>
          </cell>
          <cell r="Z2070" t="str">
            <v>150</v>
          </cell>
          <cell r="AA2070" t="str">
            <v>002</v>
          </cell>
          <cell r="AB2070">
            <v>2160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2160</v>
          </cell>
        </row>
        <row r="2071">
          <cell r="C2071" t="str">
            <v>318160603580100605002</v>
          </cell>
          <cell r="D2071" t="str">
            <v>2018.29.02.012.2.1.1.2.1.11.045.6060.2.6.8.3.2.E.358.35801.3181.00.16.00605.1.20.150.002</v>
          </cell>
          <cell r="E2071" t="str">
            <v>2018</v>
          </cell>
          <cell r="F2071" t="str">
            <v>29.02</v>
          </cell>
          <cell r="G2071" t="str">
            <v>012</v>
          </cell>
          <cell r="H2071" t="str">
            <v>2.1.1.2.1</v>
          </cell>
          <cell r="I2071" t="str">
            <v>11</v>
          </cell>
          <cell r="J2071" t="str">
            <v>045</v>
          </cell>
          <cell r="K2071" t="str">
            <v>6060</v>
          </cell>
          <cell r="L2071" t="str">
            <v>2</v>
          </cell>
          <cell r="M2071" t="str">
            <v>6</v>
          </cell>
          <cell r="N2071" t="str">
            <v>8</v>
          </cell>
          <cell r="O2071" t="str">
            <v>3</v>
          </cell>
          <cell r="P2071" t="str">
            <v>2</v>
          </cell>
          <cell r="Q2071" t="str">
            <v>E</v>
          </cell>
          <cell r="R2071" t="str">
            <v>358</v>
          </cell>
          <cell r="S2071" t="str">
            <v>35801</v>
          </cell>
          <cell r="T2071" t="str">
            <v>3181</v>
          </cell>
          <cell r="U2071" t="str">
            <v>00</v>
          </cell>
          <cell r="V2071" t="str">
            <v>16</v>
          </cell>
          <cell r="W2071" t="str">
            <v>00605</v>
          </cell>
          <cell r="X2071" t="str">
            <v>1</v>
          </cell>
          <cell r="Y2071" t="str">
            <v>20</v>
          </cell>
          <cell r="Z2071" t="str">
            <v>150</v>
          </cell>
          <cell r="AA2071" t="str">
            <v>002</v>
          </cell>
          <cell r="AB2071">
            <v>1757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1757</v>
          </cell>
        </row>
        <row r="2072">
          <cell r="C2072" t="str">
            <v>375160603580100605002</v>
          </cell>
          <cell r="D2072" t="str">
            <v>2018.29.02.012.2.1.1.2.1.11.045.6060.2.6.8.3.2.E.358.35801.3751.00.16.00605.1.20.150.002</v>
          </cell>
          <cell r="E2072" t="str">
            <v>2018</v>
          </cell>
          <cell r="F2072" t="str">
            <v>29.02</v>
          </cell>
          <cell r="G2072" t="str">
            <v>012</v>
          </cell>
          <cell r="H2072" t="str">
            <v>2.1.1.2.1</v>
          </cell>
          <cell r="I2072" t="str">
            <v>11</v>
          </cell>
          <cell r="J2072" t="str">
            <v>045</v>
          </cell>
          <cell r="K2072" t="str">
            <v>6060</v>
          </cell>
          <cell r="L2072" t="str">
            <v>2</v>
          </cell>
          <cell r="M2072" t="str">
            <v>6</v>
          </cell>
          <cell r="N2072" t="str">
            <v>8</v>
          </cell>
          <cell r="O2072" t="str">
            <v>3</v>
          </cell>
          <cell r="P2072" t="str">
            <v>2</v>
          </cell>
          <cell r="Q2072" t="str">
            <v>E</v>
          </cell>
          <cell r="R2072" t="str">
            <v>358</v>
          </cell>
          <cell r="S2072" t="str">
            <v>35801</v>
          </cell>
          <cell r="T2072" t="str">
            <v>3751</v>
          </cell>
          <cell r="U2072" t="str">
            <v>00</v>
          </cell>
          <cell r="V2072" t="str">
            <v>16</v>
          </cell>
          <cell r="W2072" t="str">
            <v>00605</v>
          </cell>
          <cell r="X2072" t="str">
            <v>1</v>
          </cell>
          <cell r="Y2072" t="str">
            <v>20</v>
          </cell>
          <cell r="Z2072" t="str">
            <v>150</v>
          </cell>
          <cell r="AA2072" t="str">
            <v>002</v>
          </cell>
          <cell r="AB2072">
            <v>2933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2933</v>
          </cell>
        </row>
        <row r="2073">
          <cell r="C2073" t="str">
            <v>392160603580100605002</v>
          </cell>
          <cell r="D2073" t="str">
            <v>2018.29.02.012.2.1.1.2.1.11.045.6060.2.6.8.3.2.E.358.35801.3921.00.16.00605.1.20.150.002</v>
          </cell>
          <cell r="E2073" t="str">
            <v>2018</v>
          </cell>
          <cell r="F2073" t="str">
            <v>29.02</v>
          </cell>
          <cell r="G2073" t="str">
            <v>012</v>
          </cell>
          <cell r="H2073" t="str">
            <v>2.1.1.2.1</v>
          </cell>
          <cell r="I2073" t="str">
            <v>11</v>
          </cell>
          <cell r="J2073" t="str">
            <v>045</v>
          </cell>
          <cell r="K2073" t="str">
            <v>6060</v>
          </cell>
          <cell r="L2073" t="str">
            <v>2</v>
          </cell>
          <cell r="M2073" t="str">
            <v>6</v>
          </cell>
          <cell r="N2073" t="str">
            <v>8</v>
          </cell>
          <cell r="O2073" t="str">
            <v>3</v>
          </cell>
          <cell r="P2073" t="str">
            <v>2</v>
          </cell>
          <cell r="Q2073" t="str">
            <v>E</v>
          </cell>
          <cell r="R2073" t="str">
            <v>358</v>
          </cell>
          <cell r="S2073" t="str">
            <v>35801</v>
          </cell>
          <cell r="T2073" t="str">
            <v>3921</v>
          </cell>
          <cell r="U2073" t="str">
            <v>00</v>
          </cell>
          <cell r="V2073" t="str">
            <v>16</v>
          </cell>
          <cell r="W2073" t="str">
            <v>00605</v>
          </cell>
          <cell r="X2073" t="str">
            <v>1</v>
          </cell>
          <cell r="Y2073" t="str">
            <v>20</v>
          </cell>
          <cell r="Z2073" t="str">
            <v>150</v>
          </cell>
          <cell r="AA2073" t="str">
            <v>002</v>
          </cell>
          <cell r="AB2073">
            <v>165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165</v>
          </cell>
        </row>
        <row r="2074">
          <cell r="C2074" t="str">
            <v>152460613580500605002</v>
          </cell>
          <cell r="D2074" t="str">
            <v>2018.29.02.012.2.1.1.2.1.11.045.6061.2.6.8.3.2.E.358.35805.1524.00.16.00605.1.20.150.002</v>
          </cell>
          <cell r="E2074" t="str">
            <v>2018</v>
          </cell>
          <cell r="F2074" t="str">
            <v>29.02</v>
          </cell>
          <cell r="G2074" t="str">
            <v>012</v>
          </cell>
          <cell r="H2074" t="str">
            <v>2.1.1.2.1</v>
          </cell>
          <cell r="I2074" t="str">
            <v>11</v>
          </cell>
          <cell r="J2074" t="str">
            <v>045</v>
          </cell>
          <cell r="K2074" t="str">
            <v>6061</v>
          </cell>
          <cell r="L2074" t="str">
            <v>2</v>
          </cell>
          <cell r="M2074" t="str">
            <v>6</v>
          </cell>
          <cell r="N2074" t="str">
            <v>8</v>
          </cell>
          <cell r="O2074" t="str">
            <v>3</v>
          </cell>
          <cell r="P2074" t="str">
            <v>2</v>
          </cell>
          <cell r="Q2074" t="str">
            <v>E</v>
          </cell>
          <cell r="R2074" t="str">
            <v>358</v>
          </cell>
          <cell r="S2074" t="str">
            <v>35805</v>
          </cell>
          <cell r="T2074" t="str">
            <v>1524</v>
          </cell>
          <cell r="U2074" t="str">
            <v>00</v>
          </cell>
          <cell r="V2074" t="str">
            <v>16</v>
          </cell>
          <cell r="W2074" t="str">
            <v>00605</v>
          </cell>
          <cell r="X2074" t="str">
            <v>1</v>
          </cell>
          <cell r="Y2074" t="str">
            <v>20</v>
          </cell>
          <cell r="Z2074" t="str">
            <v>150</v>
          </cell>
          <cell r="AA2074" t="str">
            <v>002</v>
          </cell>
          <cell r="AB2074">
            <v>400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400</v>
          </cell>
        </row>
        <row r="2075">
          <cell r="C2075" t="str">
            <v>23116061358D400605002</v>
          </cell>
          <cell r="D2075" t="str">
            <v>2018.29.02.012.2.1.1.2.1.11.045.6061.2.6.8.3.2.E.358.358D4.2311.00.16.00605.1.20.150.002</v>
          </cell>
          <cell r="E2075" t="str">
            <v>2018</v>
          </cell>
          <cell r="F2075" t="str">
            <v>29.02</v>
          </cell>
          <cell r="G2075" t="str">
            <v>012</v>
          </cell>
          <cell r="H2075" t="str">
            <v>2.1.1.2.1</v>
          </cell>
          <cell r="I2075" t="str">
            <v>11</v>
          </cell>
          <cell r="J2075" t="str">
            <v>045</v>
          </cell>
          <cell r="K2075" t="str">
            <v>6061</v>
          </cell>
          <cell r="L2075" t="str">
            <v>2</v>
          </cell>
          <cell r="M2075" t="str">
            <v>6</v>
          </cell>
          <cell r="N2075" t="str">
            <v>8</v>
          </cell>
          <cell r="O2075" t="str">
            <v>3</v>
          </cell>
          <cell r="P2075" t="str">
            <v>2</v>
          </cell>
          <cell r="Q2075" t="str">
            <v>E</v>
          </cell>
          <cell r="R2075" t="str">
            <v>358</v>
          </cell>
          <cell r="S2075" t="str">
            <v>358D4</v>
          </cell>
          <cell r="T2075" t="str">
            <v>2311</v>
          </cell>
          <cell r="U2075" t="str">
            <v>00</v>
          </cell>
          <cell r="V2075" t="str">
            <v>16</v>
          </cell>
          <cell r="W2075" t="str">
            <v>00605</v>
          </cell>
          <cell r="X2075" t="str">
            <v>1</v>
          </cell>
          <cell r="Y2075" t="str">
            <v>20</v>
          </cell>
          <cell r="Z2075" t="str">
            <v>150</v>
          </cell>
          <cell r="AA2075" t="str">
            <v>002</v>
          </cell>
          <cell r="AB2075">
            <v>5278.01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5278.01</v>
          </cell>
        </row>
        <row r="2076">
          <cell r="C2076" t="str">
            <v>261160623580100605002</v>
          </cell>
          <cell r="D2076" t="str">
            <v>2018.29.02.012.2.1.1.2.1.11.045.6062.2.6.8.3.2.E.358.35801.2611.00.16.00605.1.20.150.002</v>
          </cell>
          <cell r="E2076" t="str">
            <v>2018</v>
          </cell>
          <cell r="F2076" t="str">
            <v>29.02</v>
          </cell>
          <cell r="G2076" t="str">
            <v>012</v>
          </cell>
          <cell r="H2076" t="str">
            <v>2.1.1.2.1</v>
          </cell>
          <cell r="I2076" t="str">
            <v>11</v>
          </cell>
          <cell r="J2076" t="str">
            <v>045</v>
          </cell>
          <cell r="K2076" t="str">
            <v>6062</v>
          </cell>
          <cell r="L2076" t="str">
            <v>2</v>
          </cell>
          <cell r="M2076" t="str">
            <v>6</v>
          </cell>
          <cell r="N2076" t="str">
            <v>8</v>
          </cell>
          <cell r="O2076" t="str">
            <v>3</v>
          </cell>
          <cell r="P2076" t="str">
            <v>2</v>
          </cell>
          <cell r="Q2076" t="str">
            <v>E</v>
          </cell>
          <cell r="R2076" t="str">
            <v>358</v>
          </cell>
          <cell r="S2076" t="str">
            <v>35801</v>
          </cell>
          <cell r="T2076" t="str">
            <v>2611</v>
          </cell>
          <cell r="U2076" t="str">
            <v>00</v>
          </cell>
          <cell r="V2076" t="str">
            <v>16</v>
          </cell>
          <cell r="W2076" t="str">
            <v>00605</v>
          </cell>
          <cell r="X2076" t="str">
            <v>1</v>
          </cell>
          <cell r="Y2076" t="str">
            <v>20</v>
          </cell>
          <cell r="Z2076" t="str">
            <v>150</v>
          </cell>
          <cell r="AA2076" t="str">
            <v>002</v>
          </cell>
          <cell r="AB2076">
            <v>14730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14730</v>
          </cell>
        </row>
        <row r="2077">
          <cell r="C2077" t="str">
            <v>261161243570300605002</v>
          </cell>
          <cell r="D2077" t="str">
            <v>2018.29.02.012.2.1.1.2.1.11.045.6124.2.6.5.3.1.E.357.35703.2611.00.16.00605.1.20.150.002</v>
          </cell>
          <cell r="E2077" t="str">
            <v>2018</v>
          </cell>
          <cell r="F2077" t="str">
            <v>29.02</v>
          </cell>
          <cell r="G2077" t="str">
            <v>012</v>
          </cell>
          <cell r="H2077" t="str">
            <v>2.1.1.2.1</v>
          </cell>
          <cell r="I2077" t="str">
            <v>11</v>
          </cell>
          <cell r="J2077" t="str">
            <v>045</v>
          </cell>
          <cell r="K2077" t="str">
            <v>6124</v>
          </cell>
          <cell r="L2077" t="str">
            <v>2</v>
          </cell>
          <cell r="M2077" t="str">
            <v>6</v>
          </cell>
          <cell r="N2077" t="str">
            <v>5</v>
          </cell>
          <cell r="O2077" t="str">
            <v>3</v>
          </cell>
          <cell r="P2077" t="str">
            <v>1</v>
          </cell>
          <cell r="Q2077" t="str">
            <v>E</v>
          </cell>
          <cell r="R2077" t="str">
            <v>357</v>
          </cell>
          <cell r="S2077" t="str">
            <v>35703</v>
          </cell>
          <cell r="T2077" t="str">
            <v>2611</v>
          </cell>
          <cell r="U2077" t="str">
            <v>00</v>
          </cell>
          <cell r="V2077" t="str">
            <v>16</v>
          </cell>
          <cell r="W2077" t="str">
            <v>00605</v>
          </cell>
          <cell r="X2077" t="str">
            <v>1</v>
          </cell>
          <cell r="Y2077" t="str">
            <v>20</v>
          </cell>
          <cell r="Z2077" t="str">
            <v>150</v>
          </cell>
          <cell r="AA2077" t="str">
            <v>002</v>
          </cell>
          <cell r="AB2077">
            <v>26211.64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26211.64</v>
          </cell>
        </row>
        <row r="2078">
          <cell r="C2078" t="str">
            <v>14316124357D100605002</v>
          </cell>
          <cell r="D2078" t="str">
            <v>2018.29.02.012.2.1.1.2.1.11.045.6124.2.6.5.3.1.E.357.357D1.1431.00.16.00605.1.20.150.002</v>
          </cell>
          <cell r="E2078" t="str">
            <v>2018</v>
          </cell>
          <cell r="F2078" t="str">
            <v>29.02</v>
          </cell>
          <cell r="G2078" t="str">
            <v>012</v>
          </cell>
          <cell r="H2078" t="str">
            <v>2.1.1.2.1</v>
          </cell>
          <cell r="I2078" t="str">
            <v>11</v>
          </cell>
          <cell r="J2078" t="str">
            <v>045</v>
          </cell>
          <cell r="K2078" t="str">
            <v>6124</v>
          </cell>
          <cell r="L2078" t="str">
            <v>2</v>
          </cell>
          <cell r="M2078" t="str">
            <v>6</v>
          </cell>
          <cell r="N2078" t="str">
            <v>5</v>
          </cell>
          <cell r="O2078" t="str">
            <v>3</v>
          </cell>
          <cell r="P2078" t="str">
            <v>1</v>
          </cell>
          <cell r="Q2078" t="str">
            <v>E</v>
          </cell>
          <cell r="R2078" t="str">
            <v>357</v>
          </cell>
          <cell r="S2078" t="str">
            <v>357D1</v>
          </cell>
          <cell r="T2078" t="str">
            <v>1431</v>
          </cell>
          <cell r="U2078" t="str">
            <v>00</v>
          </cell>
          <cell r="V2078" t="str">
            <v>16</v>
          </cell>
          <cell r="W2078" t="str">
            <v>00605</v>
          </cell>
          <cell r="X2078" t="str">
            <v>1</v>
          </cell>
          <cell r="Y2078" t="str">
            <v>20</v>
          </cell>
          <cell r="Z2078" t="str">
            <v>150</v>
          </cell>
          <cell r="AA2078" t="str">
            <v>002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</row>
        <row r="2079">
          <cell r="C2079" t="str">
            <v>26116125357D100605002</v>
          </cell>
          <cell r="D2079" t="str">
            <v>2018.29.02.012.2.1.1.2.1.11.045.6125.2.6.5.3.1.E.357.357D1.2611.00.16.00605.1.20.150.002</v>
          </cell>
          <cell r="E2079" t="str">
            <v>2018</v>
          </cell>
          <cell r="F2079" t="str">
            <v>29.02</v>
          </cell>
          <cell r="G2079" t="str">
            <v>012</v>
          </cell>
          <cell r="H2079" t="str">
            <v>2.1.1.2.1</v>
          </cell>
          <cell r="I2079" t="str">
            <v>11</v>
          </cell>
          <cell r="J2079" t="str">
            <v>045</v>
          </cell>
          <cell r="K2079" t="str">
            <v>6125</v>
          </cell>
          <cell r="L2079" t="str">
            <v>2</v>
          </cell>
          <cell r="M2079" t="str">
            <v>6</v>
          </cell>
          <cell r="N2079" t="str">
            <v>5</v>
          </cell>
          <cell r="O2079" t="str">
            <v>3</v>
          </cell>
          <cell r="P2079" t="str">
            <v>1</v>
          </cell>
          <cell r="Q2079" t="str">
            <v>E</v>
          </cell>
          <cell r="R2079" t="str">
            <v>357</v>
          </cell>
          <cell r="S2079" t="str">
            <v>357D1</v>
          </cell>
          <cell r="T2079" t="str">
            <v>2611</v>
          </cell>
          <cell r="U2079" t="str">
            <v>00</v>
          </cell>
          <cell r="V2079" t="str">
            <v>16</v>
          </cell>
          <cell r="W2079" t="str">
            <v>00605</v>
          </cell>
          <cell r="X2079" t="str">
            <v>1</v>
          </cell>
          <cell r="Y2079" t="str">
            <v>20</v>
          </cell>
          <cell r="Z2079" t="str">
            <v>150</v>
          </cell>
          <cell r="AA2079" t="str">
            <v>002</v>
          </cell>
          <cell r="AB2079">
            <v>6181.48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6181.48</v>
          </cell>
        </row>
        <row r="2080">
          <cell r="C2080" t="str">
            <v>13216222357D100605002</v>
          </cell>
          <cell r="D2080" t="str">
            <v>2018.29.02.012.2.1.1.2.1.11.045.6222.2.6.5.3.1.E.357.357D1.1321.00.16.00605.1.20.150.002</v>
          </cell>
          <cell r="E2080" t="str">
            <v>2018</v>
          </cell>
          <cell r="F2080" t="str">
            <v>29.02</v>
          </cell>
          <cell r="G2080" t="str">
            <v>012</v>
          </cell>
          <cell r="H2080" t="str">
            <v>2.1.1.2.1</v>
          </cell>
          <cell r="I2080" t="str">
            <v>11</v>
          </cell>
          <cell r="J2080" t="str">
            <v>045</v>
          </cell>
          <cell r="K2080" t="str">
            <v>6222</v>
          </cell>
          <cell r="L2080" t="str">
            <v>2</v>
          </cell>
          <cell r="M2080" t="str">
            <v>6</v>
          </cell>
          <cell r="N2080" t="str">
            <v>5</v>
          </cell>
          <cell r="O2080" t="str">
            <v>3</v>
          </cell>
          <cell r="P2080" t="str">
            <v>1</v>
          </cell>
          <cell r="Q2080" t="str">
            <v>E</v>
          </cell>
          <cell r="R2080" t="str">
            <v>357</v>
          </cell>
          <cell r="S2080" t="str">
            <v>357D1</v>
          </cell>
          <cell r="T2080" t="str">
            <v>1321</v>
          </cell>
          <cell r="U2080" t="str">
            <v>00</v>
          </cell>
          <cell r="V2080" t="str">
            <v>16</v>
          </cell>
          <cell r="W2080" t="str">
            <v>00605</v>
          </cell>
          <cell r="X2080" t="str">
            <v>1</v>
          </cell>
          <cell r="Y2080" t="str">
            <v>20</v>
          </cell>
          <cell r="Z2080" t="str">
            <v>150</v>
          </cell>
          <cell r="AA2080" t="str">
            <v>002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</row>
        <row r="2081">
          <cell r="C2081" t="str">
            <v>15436222357D100605002</v>
          </cell>
          <cell r="D2081" t="str">
            <v>2018.29.02.012.2.1.1.2.1.11.045.6222.2.6.5.3.1.E.357.357D1.1543.00.16.00605.1.20.150.002</v>
          </cell>
          <cell r="E2081" t="str">
            <v>2018</v>
          </cell>
          <cell r="F2081" t="str">
            <v>29.02</v>
          </cell>
          <cell r="G2081" t="str">
            <v>012</v>
          </cell>
          <cell r="H2081" t="str">
            <v>2.1.1.2.1</v>
          </cell>
          <cell r="I2081" t="str">
            <v>11</v>
          </cell>
          <cell r="J2081" t="str">
            <v>045</v>
          </cell>
          <cell r="K2081" t="str">
            <v>6222</v>
          </cell>
          <cell r="L2081" t="str">
            <v>2</v>
          </cell>
          <cell r="M2081" t="str">
            <v>6</v>
          </cell>
          <cell r="N2081" t="str">
            <v>5</v>
          </cell>
          <cell r="O2081" t="str">
            <v>3</v>
          </cell>
          <cell r="P2081" t="str">
            <v>1</v>
          </cell>
          <cell r="Q2081" t="str">
            <v>E</v>
          </cell>
          <cell r="R2081" t="str">
            <v>357</v>
          </cell>
          <cell r="S2081" t="str">
            <v>357D1</v>
          </cell>
          <cell r="T2081" t="str">
            <v>1543</v>
          </cell>
          <cell r="U2081" t="str">
            <v>00</v>
          </cell>
          <cell r="V2081" t="str">
            <v>16</v>
          </cell>
          <cell r="W2081" t="str">
            <v>00605</v>
          </cell>
          <cell r="X2081" t="str">
            <v>1</v>
          </cell>
          <cell r="Y2081" t="str">
            <v>20</v>
          </cell>
          <cell r="Z2081" t="str">
            <v>150</v>
          </cell>
          <cell r="AA2081" t="str">
            <v>002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</row>
        <row r="2082">
          <cell r="C2082" t="str">
            <v>14116223357D100605002</v>
          </cell>
          <cell r="D2082" t="str">
            <v>2018.29.02.012.2.1.1.2.1.11.045.6223.2.6.5.3.1.E.357.357D1.1411.00.16.00605.1.20.150.002</v>
          </cell>
          <cell r="E2082" t="str">
            <v>2018</v>
          </cell>
          <cell r="F2082" t="str">
            <v>29.02</v>
          </cell>
          <cell r="G2082" t="str">
            <v>012</v>
          </cell>
          <cell r="H2082" t="str">
            <v>2.1.1.2.1</v>
          </cell>
          <cell r="I2082" t="str">
            <v>11</v>
          </cell>
          <cell r="J2082" t="str">
            <v>045</v>
          </cell>
          <cell r="K2082" t="str">
            <v>6223</v>
          </cell>
          <cell r="L2082" t="str">
            <v>2</v>
          </cell>
          <cell r="M2082" t="str">
            <v>6</v>
          </cell>
          <cell r="N2082" t="str">
            <v>5</v>
          </cell>
          <cell r="O2082" t="str">
            <v>3</v>
          </cell>
          <cell r="P2082" t="str">
            <v>1</v>
          </cell>
          <cell r="Q2082" t="str">
            <v>E</v>
          </cell>
          <cell r="R2082" t="str">
            <v>357</v>
          </cell>
          <cell r="S2082" t="str">
            <v>357D1</v>
          </cell>
          <cell r="T2082" t="str">
            <v>1411</v>
          </cell>
          <cell r="U2082" t="str">
            <v>00</v>
          </cell>
          <cell r="V2082" t="str">
            <v>16</v>
          </cell>
          <cell r="W2082" t="str">
            <v>00605</v>
          </cell>
          <cell r="X2082" t="str">
            <v>1</v>
          </cell>
          <cell r="Y2082" t="str">
            <v>20</v>
          </cell>
          <cell r="Z2082" t="str">
            <v>150</v>
          </cell>
          <cell r="AA2082" t="str">
            <v>002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</row>
        <row r="2083">
          <cell r="C2083" t="str">
            <v>17156223357D100605002</v>
          </cell>
          <cell r="D2083" t="str">
            <v>2018.29.02.012.2.1.1.2.1.11.045.6223.2.6.5.3.1.E.357.357D1.1715.00.16.00605.1.20.150.002</v>
          </cell>
          <cell r="E2083" t="str">
            <v>2018</v>
          </cell>
          <cell r="F2083" t="str">
            <v>29.02</v>
          </cell>
          <cell r="G2083" t="str">
            <v>012</v>
          </cell>
          <cell r="H2083" t="str">
            <v>2.1.1.2.1</v>
          </cell>
          <cell r="I2083" t="str">
            <v>11</v>
          </cell>
          <cell r="J2083" t="str">
            <v>045</v>
          </cell>
          <cell r="K2083" t="str">
            <v>6223</v>
          </cell>
          <cell r="L2083" t="str">
            <v>2</v>
          </cell>
          <cell r="M2083" t="str">
            <v>6</v>
          </cell>
          <cell r="N2083" t="str">
            <v>5</v>
          </cell>
          <cell r="O2083" t="str">
            <v>3</v>
          </cell>
          <cell r="P2083" t="str">
            <v>1</v>
          </cell>
          <cell r="Q2083" t="str">
            <v>E</v>
          </cell>
          <cell r="R2083" t="str">
            <v>357</v>
          </cell>
          <cell r="S2083" t="str">
            <v>357D1</v>
          </cell>
          <cell r="T2083" t="str">
            <v>1715</v>
          </cell>
          <cell r="U2083" t="str">
            <v>00</v>
          </cell>
          <cell r="V2083" t="str">
            <v>16</v>
          </cell>
          <cell r="W2083" t="str">
            <v>00605</v>
          </cell>
          <cell r="X2083" t="str">
            <v>1</v>
          </cell>
          <cell r="Y2083" t="str">
            <v>20</v>
          </cell>
          <cell r="Z2083" t="str">
            <v>150</v>
          </cell>
          <cell r="AA2083" t="str">
            <v>002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</row>
        <row r="2084">
          <cell r="C2084" t="str">
            <v>13226224357D100605002</v>
          </cell>
          <cell r="D2084" t="str">
            <v>2018.29.02.012.2.1.1.2.1.11.045.6224.2.6.5.3.1.E.357.357D1.1322.00.16.00605.1.20.150.002</v>
          </cell>
          <cell r="E2084" t="str">
            <v>2018</v>
          </cell>
          <cell r="F2084" t="str">
            <v>29.02</v>
          </cell>
          <cell r="G2084" t="str">
            <v>012</v>
          </cell>
          <cell r="H2084" t="str">
            <v>2.1.1.2.1</v>
          </cell>
          <cell r="I2084" t="str">
            <v>11</v>
          </cell>
          <cell r="J2084" t="str">
            <v>045</v>
          </cell>
          <cell r="K2084" t="str">
            <v>6224</v>
          </cell>
          <cell r="L2084" t="str">
            <v>2</v>
          </cell>
          <cell r="M2084" t="str">
            <v>6</v>
          </cell>
          <cell r="N2084" t="str">
            <v>5</v>
          </cell>
          <cell r="O2084" t="str">
            <v>3</v>
          </cell>
          <cell r="P2084" t="str">
            <v>1</v>
          </cell>
          <cell r="Q2084" t="str">
            <v>E</v>
          </cell>
          <cell r="R2084" t="str">
            <v>357</v>
          </cell>
          <cell r="S2084" t="str">
            <v>357D1</v>
          </cell>
          <cell r="T2084" t="str">
            <v>1322</v>
          </cell>
          <cell r="U2084" t="str">
            <v>00</v>
          </cell>
          <cell r="V2084" t="str">
            <v>16</v>
          </cell>
          <cell r="W2084" t="str">
            <v>00605</v>
          </cell>
          <cell r="X2084" t="str">
            <v>1</v>
          </cell>
          <cell r="Y2084" t="str">
            <v>20</v>
          </cell>
          <cell r="Z2084" t="str">
            <v>150</v>
          </cell>
          <cell r="AA2084" t="str">
            <v>002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</row>
        <row r="2085">
          <cell r="C2085" t="str">
            <v>17126224357D100605002</v>
          </cell>
          <cell r="D2085" t="str">
            <v>2018.29.02.012.2.1.1.2.1.11.045.6224.2.6.5.3.1.E.357.357D1.1712.00.16.00605.1.20.150.002</v>
          </cell>
          <cell r="E2085" t="str">
            <v>2018</v>
          </cell>
          <cell r="F2085" t="str">
            <v>29.02</v>
          </cell>
          <cell r="G2085" t="str">
            <v>012</v>
          </cell>
          <cell r="H2085" t="str">
            <v>2.1.1.2.1</v>
          </cell>
          <cell r="I2085" t="str">
            <v>11</v>
          </cell>
          <cell r="J2085" t="str">
            <v>045</v>
          </cell>
          <cell r="K2085" t="str">
            <v>6224</v>
          </cell>
          <cell r="L2085" t="str">
            <v>2</v>
          </cell>
          <cell r="M2085" t="str">
            <v>6</v>
          </cell>
          <cell r="N2085" t="str">
            <v>5</v>
          </cell>
          <cell r="O2085" t="str">
            <v>3</v>
          </cell>
          <cell r="P2085" t="str">
            <v>1</v>
          </cell>
          <cell r="Q2085" t="str">
            <v>E</v>
          </cell>
          <cell r="R2085" t="str">
            <v>357</v>
          </cell>
          <cell r="S2085" t="str">
            <v>357D1</v>
          </cell>
          <cell r="T2085" t="str">
            <v>1712</v>
          </cell>
          <cell r="U2085" t="str">
            <v>00</v>
          </cell>
          <cell r="V2085" t="str">
            <v>16</v>
          </cell>
          <cell r="W2085" t="str">
            <v>00605</v>
          </cell>
          <cell r="X2085" t="str">
            <v>1</v>
          </cell>
          <cell r="Y2085" t="str">
            <v>20</v>
          </cell>
          <cell r="Z2085" t="str">
            <v>150</v>
          </cell>
          <cell r="AA2085" t="str">
            <v>002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</row>
        <row r="2086">
          <cell r="C2086" t="str">
            <v>14216226357D100605002</v>
          </cell>
          <cell r="D2086" t="str">
            <v>2018.29.02.012.2.1.1.2.1.11.045.6226.2.6.5.3.1.E.357.357D1.1421.00.16.00605.1.20.150.002</v>
          </cell>
          <cell r="E2086" t="str">
            <v>2018</v>
          </cell>
          <cell r="F2086" t="str">
            <v>29.02</v>
          </cell>
          <cell r="G2086" t="str">
            <v>012</v>
          </cell>
          <cell r="H2086" t="str">
            <v>2.1.1.2.1</v>
          </cell>
          <cell r="I2086" t="str">
            <v>11</v>
          </cell>
          <cell r="J2086" t="str">
            <v>045</v>
          </cell>
          <cell r="K2086" t="str">
            <v>6226</v>
          </cell>
          <cell r="L2086" t="str">
            <v>2</v>
          </cell>
          <cell r="M2086" t="str">
            <v>6</v>
          </cell>
          <cell r="N2086" t="str">
            <v>5</v>
          </cell>
          <cell r="O2086" t="str">
            <v>3</v>
          </cell>
          <cell r="P2086" t="str">
            <v>1</v>
          </cell>
          <cell r="Q2086" t="str">
            <v>E</v>
          </cell>
          <cell r="R2086" t="str">
            <v>357</v>
          </cell>
          <cell r="S2086" t="str">
            <v>357D1</v>
          </cell>
          <cell r="T2086" t="str">
            <v>1421</v>
          </cell>
          <cell r="U2086" t="str">
            <v>00</v>
          </cell>
          <cell r="V2086" t="str">
            <v>16</v>
          </cell>
          <cell r="W2086" t="str">
            <v>00605</v>
          </cell>
          <cell r="X2086" t="str">
            <v>1</v>
          </cell>
          <cell r="Y2086" t="str">
            <v>20</v>
          </cell>
          <cell r="Z2086" t="str">
            <v>150</v>
          </cell>
          <cell r="AA2086" t="str">
            <v>002</v>
          </cell>
          <cell r="AB2086">
            <v>2306.5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2306.5</v>
          </cell>
        </row>
        <row r="2087">
          <cell r="C2087" t="str">
            <v>14316226357D100605002</v>
          </cell>
          <cell r="D2087" t="str">
            <v>2018.29.02.012.2.1.1.2.1.11.045.6226.2.6.5.3.1.E.357.357D1.1431.00.16.00605.1.20.150.002</v>
          </cell>
          <cell r="E2087" t="str">
            <v>2018</v>
          </cell>
          <cell r="F2087" t="str">
            <v>29.02</v>
          </cell>
          <cell r="G2087" t="str">
            <v>012</v>
          </cell>
          <cell r="H2087" t="str">
            <v>2.1.1.2.1</v>
          </cell>
          <cell r="I2087" t="str">
            <v>11</v>
          </cell>
          <cell r="J2087" t="str">
            <v>045</v>
          </cell>
          <cell r="K2087" t="str">
            <v>6226</v>
          </cell>
          <cell r="L2087" t="str">
            <v>2</v>
          </cell>
          <cell r="M2087" t="str">
            <v>6</v>
          </cell>
          <cell r="N2087" t="str">
            <v>5</v>
          </cell>
          <cell r="O2087" t="str">
            <v>3</v>
          </cell>
          <cell r="P2087" t="str">
            <v>1</v>
          </cell>
          <cell r="Q2087" t="str">
            <v>E</v>
          </cell>
          <cell r="R2087" t="str">
            <v>357</v>
          </cell>
          <cell r="S2087" t="str">
            <v>357D1</v>
          </cell>
          <cell r="T2087" t="str">
            <v>1431</v>
          </cell>
          <cell r="U2087" t="str">
            <v>00</v>
          </cell>
          <cell r="V2087" t="str">
            <v>16</v>
          </cell>
          <cell r="W2087" t="str">
            <v>00605</v>
          </cell>
          <cell r="X2087" t="str">
            <v>1</v>
          </cell>
          <cell r="Y2087" t="str">
            <v>20</v>
          </cell>
          <cell r="Z2087" t="str">
            <v>150</v>
          </cell>
          <cell r="AA2087" t="str">
            <v>002</v>
          </cell>
          <cell r="AB2087">
            <v>1616.74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1616.74</v>
          </cell>
        </row>
        <row r="2088">
          <cell r="C2088" t="str">
            <v>39216226357G400605002</v>
          </cell>
          <cell r="D2088" t="str">
            <v>2018.29.02.012.2.1.1.2.1.11.045.6226.2.6.5.3.1.E.357.357G4.3921.00.16.00605.1.20.150.002</v>
          </cell>
          <cell r="E2088" t="str">
            <v>2018</v>
          </cell>
          <cell r="F2088" t="str">
            <v>29.02</v>
          </cell>
          <cell r="G2088" t="str">
            <v>012</v>
          </cell>
          <cell r="H2088" t="str">
            <v>2.1.1.2.1</v>
          </cell>
          <cell r="I2088" t="str">
            <v>11</v>
          </cell>
          <cell r="J2088" t="str">
            <v>045</v>
          </cell>
          <cell r="K2088" t="str">
            <v>6226</v>
          </cell>
          <cell r="L2088" t="str">
            <v>2</v>
          </cell>
          <cell r="M2088" t="str">
            <v>6</v>
          </cell>
          <cell r="N2088" t="str">
            <v>5</v>
          </cell>
          <cell r="O2088" t="str">
            <v>3</v>
          </cell>
          <cell r="P2088" t="str">
            <v>1</v>
          </cell>
          <cell r="Q2088" t="str">
            <v>E</v>
          </cell>
          <cell r="R2088" t="str">
            <v>357</v>
          </cell>
          <cell r="S2088" t="str">
            <v>357G4</v>
          </cell>
          <cell r="T2088" t="str">
            <v>3921</v>
          </cell>
          <cell r="U2088" t="str">
            <v>00</v>
          </cell>
          <cell r="V2088" t="str">
            <v>16</v>
          </cell>
          <cell r="W2088" t="str">
            <v>00605</v>
          </cell>
          <cell r="X2088" t="str">
            <v>1</v>
          </cell>
          <cell r="Y2088" t="str">
            <v>20</v>
          </cell>
          <cell r="Z2088" t="str">
            <v>150</v>
          </cell>
          <cell r="AA2088" t="str">
            <v>002</v>
          </cell>
          <cell r="AB2088">
            <v>500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500</v>
          </cell>
        </row>
        <row r="2089">
          <cell r="C2089" t="str">
            <v>15316227357D100605002</v>
          </cell>
          <cell r="D2089" t="str">
            <v>2018.29.02.012.2.1.1.2.1.11.045.6227.2.6.5.3.1.E.357.357D1.1531.00.16.00605.1.20.150.002</v>
          </cell>
          <cell r="E2089" t="str">
            <v>2018</v>
          </cell>
          <cell r="F2089" t="str">
            <v>29.02</v>
          </cell>
          <cell r="G2089" t="str">
            <v>012</v>
          </cell>
          <cell r="H2089" t="str">
            <v>2.1.1.2.1</v>
          </cell>
          <cell r="I2089" t="str">
            <v>11</v>
          </cell>
          <cell r="J2089" t="str">
            <v>045</v>
          </cell>
          <cell r="K2089" t="str">
            <v>6227</v>
          </cell>
          <cell r="L2089" t="str">
            <v>2</v>
          </cell>
          <cell r="M2089" t="str">
            <v>6</v>
          </cell>
          <cell r="N2089" t="str">
            <v>5</v>
          </cell>
          <cell r="O2089" t="str">
            <v>3</v>
          </cell>
          <cell r="P2089" t="str">
            <v>1</v>
          </cell>
          <cell r="Q2089" t="str">
            <v>E</v>
          </cell>
          <cell r="R2089" t="str">
            <v>357</v>
          </cell>
          <cell r="S2089" t="str">
            <v>357D1</v>
          </cell>
          <cell r="T2089" t="str">
            <v>1531</v>
          </cell>
          <cell r="U2089" t="str">
            <v>00</v>
          </cell>
          <cell r="V2089" t="str">
            <v>16</v>
          </cell>
          <cell r="W2089" t="str">
            <v>00605</v>
          </cell>
          <cell r="X2089" t="str">
            <v>1</v>
          </cell>
          <cell r="Y2089" t="str">
            <v>20</v>
          </cell>
          <cell r="Z2089" t="str">
            <v>150</v>
          </cell>
          <cell r="AA2089" t="str">
            <v>002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</row>
        <row r="2090">
          <cell r="C2090" t="str">
            <v>17136227357D100605002</v>
          </cell>
          <cell r="D2090" t="str">
            <v>2018.29.02.012.2.1.1.2.1.11.045.6227.2.6.5.3.1.E.357.357D1.1713.00.16.00605.1.20.150.002</v>
          </cell>
          <cell r="E2090" t="str">
            <v>2018</v>
          </cell>
          <cell r="F2090" t="str">
            <v>29.02</v>
          </cell>
          <cell r="G2090" t="str">
            <v>012</v>
          </cell>
          <cell r="H2090" t="str">
            <v>2.1.1.2.1</v>
          </cell>
          <cell r="I2090" t="str">
            <v>11</v>
          </cell>
          <cell r="J2090" t="str">
            <v>045</v>
          </cell>
          <cell r="K2090" t="str">
            <v>6227</v>
          </cell>
          <cell r="L2090" t="str">
            <v>2</v>
          </cell>
          <cell r="M2090" t="str">
            <v>6</v>
          </cell>
          <cell r="N2090" t="str">
            <v>5</v>
          </cell>
          <cell r="O2090" t="str">
            <v>3</v>
          </cell>
          <cell r="P2090" t="str">
            <v>1</v>
          </cell>
          <cell r="Q2090" t="str">
            <v>E</v>
          </cell>
          <cell r="R2090" t="str">
            <v>357</v>
          </cell>
          <cell r="S2090" t="str">
            <v>357D1</v>
          </cell>
          <cell r="T2090" t="str">
            <v>1713</v>
          </cell>
          <cell r="U2090" t="str">
            <v>00</v>
          </cell>
          <cell r="V2090" t="str">
            <v>16</v>
          </cell>
          <cell r="W2090" t="str">
            <v>00605</v>
          </cell>
          <cell r="X2090" t="str">
            <v>1</v>
          </cell>
          <cell r="Y2090" t="str">
            <v>20</v>
          </cell>
          <cell r="Z2090" t="str">
            <v>150</v>
          </cell>
          <cell r="AA2090" t="str">
            <v>002</v>
          </cell>
          <cell r="AB2090">
            <v>11570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11570</v>
          </cell>
        </row>
        <row r="2091">
          <cell r="C2091" t="str">
            <v>171550789000100605002</v>
          </cell>
          <cell r="D2091" t="str">
            <v>2018.29.02.012.2.1.1.2.1.11.045.5078.2.6.5.3.1.E.900.90001.1715.00.16.00605.1.20.150.002</v>
          </cell>
          <cell r="E2091" t="str">
            <v>2018</v>
          </cell>
          <cell r="F2091" t="str">
            <v>29.02</v>
          </cell>
          <cell r="G2091" t="str">
            <v>012</v>
          </cell>
          <cell r="H2091" t="str">
            <v>2.1.1.2.1</v>
          </cell>
          <cell r="I2091" t="str">
            <v>11</v>
          </cell>
          <cell r="J2091" t="str">
            <v>045</v>
          </cell>
          <cell r="K2091" t="str">
            <v>5078</v>
          </cell>
          <cell r="L2091" t="str">
            <v>2</v>
          </cell>
          <cell r="M2091" t="str">
            <v>6</v>
          </cell>
          <cell r="N2091" t="str">
            <v>5</v>
          </cell>
          <cell r="O2091" t="str">
            <v>3</v>
          </cell>
          <cell r="P2091" t="str">
            <v>1</v>
          </cell>
          <cell r="Q2091" t="str">
            <v>E</v>
          </cell>
          <cell r="R2091" t="str">
            <v>900</v>
          </cell>
          <cell r="S2091" t="str">
            <v>90001</v>
          </cell>
          <cell r="T2091" t="str">
            <v>1715</v>
          </cell>
          <cell r="U2091" t="str">
            <v>00</v>
          </cell>
          <cell r="V2091" t="str">
            <v>16</v>
          </cell>
          <cell r="W2091" t="str">
            <v>00605</v>
          </cell>
          <cell r="X2091" t="str">
            <v>1</v>
          </cell>
          <cell r="Y2091" t="str">
            <v>20</v>
          </cell>
          <cell r="Z2091" t="str">
            <v>150</v>
          </cell>
          <cell r="AA2091" t="str">
            <v>002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</row>
        <row r="2092">
          <cell r="C2092" t="str">
            <v>22125080358D600605002</v>
          </cell>
          <cell r="D2092" t="str">
            <v>2018.29.02.012.2.1.1.2.1.11.045.5080.2.6.5.3.1.E.358.358D6.2212.00.16.00605.1.20.150.002</v>
          </cell>
          <cell r="E2092" t="str">
            <v>2018</v>
          </cell>
          <cell r="F2092" t="str">
            <v>29.02</v>
          </cell>
          <cell r="G2092" t="str">
            <v>012</v>
          </cell>
          <cell r="H2092" t="str">
            <v>2.1.1.2.1</v>
          </cell>
          <cell r="I2092" t="str">
            <v>11</v>
          </cell>
          <cell r="J2092" t="str">
            <v>045</v>
          </cell>
          <cell r="K2092" t="str">
            <v>5080</v>
          </cell>
          <cell r="L2092" t="str">
            <v>2</v>
          </cell>
          <cell r="M2092" t="str">
            <v>6</v>
          </cell>
          <cell r="N2092" t="str">
            <v>5</v>
          </cell>
          <cell r="O2092" t="str">
            <v>3</v>
          </cell>
          <cell r="P2092" t="str">
            <v>1</v>
          </cell>
          <cell r="Q2092" t="str">
            <v>E</v>
          </cell>
          <cell r="R2092" t="str">
            <v>358</v>
          </cell>
          <cell r="S2092" t="str">
            <v>358D6</v>
          </cell>
          <cell r="T2092" t="str">
            <v>2212</v>
          </cell>
          <cell r="U2092" t="str">
            <v>00</v>
          </cell>
          <cell r="V2092" t="str">
            <v>16</v>
          </cell>
          <cell r="W2092" t="str">
            <v>00605</v>
          </cell>
          <cell r="X2092" t="str">
            <v>1</v>
          </cell>
          <cell r="Y2092" t="str">
            <v>20</v>
          </cell>
          <cell r="Z2092" t="str">
            <v>150</v>
          </cell>
          <cell r="AA2092" t="str">
            <v>002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</row>
        <row r="2093">
          <cell r="C2093" t="str">
            <v>133150809000100605002</v>
          </cell>
          <cell r="D2093" t="str">
            <v>2018.29.02.012.2.1.1.2.1.11.045.5080.2.6.5.3.1.E.900.90001.1331.00.16.00605.1.20.150.002</v>
          </cell>
          <cell r="E2093" t="str">
            <v>2018</v>
          </cell>
          <cell r="F2093" t="str">
            <v>29.02</v>
          </cell>
          <cell r="G2093" t="str">
            <v>012</v>
          </cell>
          <cell r="H2093" t="str">
            <v>2.1.1.2.1</v>
          </cell>
          <cell r="I2093" t="str">
            <v>11</v>
          </cell>
          <cell r="J2093" t="str">
            <v>045</v>
          </cell>
          <cell r="K2093" t="str">
            <v>5080</v>
          </cell>
          <cell r="L2093" t="str">
            <v>2</v>
          </cell>
          <cell r="M2093" t="str">
            <v>6</v>
          </cell>
          <cell r="N2093" t="str">
            <v>5</v>
          </cell>
          <cell r="O2093" t="str">
            <v>3</v>
          </cell>
          <cell r="P2093" t="str">
            <v>1</v>
          </cell>
          <cell r="Q2093" t="str">
            <v>E</v>
          </cell>
          <cell r="R2093" t="str">
            <v>900</v>
          </cell>
          <cell r="S2093" t="str">
            <v>90001</v>
          </cell>
          <cell r="T2093" t="str">
            <v>1331</v>
          </cell>
          <cell r="U2093" t="str">
            <v>00</v>
          </cell>
          <cell r="V2093" t="str">
            <v>16</v>
          </cell>
          <cell r="W2093" t="str">
            <v>00605</v>
          </cell>
          <cell r="X2093" t="str">
            <v>1</v>
          </cell>
          <cell r="Y2093" t="str">
            <v>20</v>
          </cell>
          <cell r="Z2093" t="str">
            <v>150</v>
          </cell>
          <cell r="AA2093" t="str">
            <v>002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</row>
        <row r="2094">
          <cell r="C2094" t="str">
            <v>221250809000100404002</v>
          </cell>
          <cell r="D2094" t="str">
            <v>2018.29.02.012.2.1.1.2.1.11.045.5080.2.6.5.3.1.E.900.90001.2212.00.14.00404.1.20.150.002</v>
          </cell>
          <cell r="E2094" t="str">
            <v>2018</v>
          </cell>
          <cell r="F2094" t="str">
            <v>29.02</v>
          </cell>
          <cell r="G2094" t="str">
            <v>012</v>
          </cell>
          <cell r="H2094" t="str">
            <v>2.1.1.2.1</v>
          </cell>
          <cell r="I2094" t="str">
            <v>11</v>
          </cell>
          <cell r="J2094" t="str">
            <v>045</v>
          </cell>
          <cell r="K2094" t="str">
            <v>5080</v>
          </cell>
          <cell r="L2094" t="str">
            <v>2</v>
          </cell>
          <cell r="M2094" t="str">
            <v>6</v>
          </cell>
          <cell r="N2094" t="str">
            <v>5</v>
          </cell>
          <cell r="O2094" t="str">
            <v>3</v>
          </cell>
          <cell r="P2094" t="str">
            <v>1</v>
          </cell>
          <cell r="Q2094" t="str">
            <v>E</v>
          </cell>
          <cell r="R2094" t="str">
            <v>900</v>
          </cell>
          <cell r="S2094" t="str">
            <v>90001</v>
          </cell>
          <cell r="T2094" t="str">
            <v>2212</v>
          </cell>
          <cell r="U2094" t="str">
            <v>00</v>
          </cell>
          <cell r="V2094" t="str">
            <v>14</v>
          </cell>
          <cell r="W2094" t="str">
            <v>00404</v>
          </cell>
          <cell r="X2094" t="str">
            <v>1</v>
          </cell>
          <cell r="Y2094" t="str">
            <v>20</v>
          </cell>
          <cell r="Z2094" t="str">
            <v>150</v>
          </cell>
          <cell r="AA2094" t="str">
            <v>002</v>
          </cell>
          <cell r="AB2094">
            <v>12856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12856</v>
          </cell>
        </row>
        <row r="2095">
          <cell r="C2095" t="str">
            <v>338150809000100605002</v>
          </cell>
          <cell r="D2095" t="str">
            <v>2018.29.02.012.2.1.1.2.1.11.045.5080.2.6.5.3.1.E.900.90001.3381.00.16.00605.1.20.150.002</v>
          </cell>
          <cell r="E2095" t="str">
            <v>2018</v>
          </cell>
          <cell r="F2095" t="str">
            <v>29.02</v>
          </cell>
          <cell r="G2095" t="str">
            <v>012</v>
          </cell>
          <cell r="H2095" t="str">
            <v>2.1.1.2.1</v>
          </cell>
          <cell r="I2095" t="str">
            <v>11</v>
          </cell>
          <cell r="J2095" t="str">
            <v>045</v>
          </cell>
          <cell r="K2095" t="str">
            <v>5080</v>
          </cell>
          <cell r="L2095" t="str">
            <v>2</v>
          </cell>
          <cell r="M2095" t="str">
            <v>6</v>
          </cell>
          <cell r="N2095" t="str">
            <v>5</v>
          </cell>
          <cell r="O2095" t="str">
            <v>3</v>
          </cell>
          <cell r="P2095" t="str">
            <v>1</v>
          </cell>
          <cell r="Q2095" t="str">
            <v>E</v>
          </cell>
          <cell r="R2095" t="str">
            <v>900</v>
          </cell>
          <cell r="S2095" t="str">
            <v>90001</v>
          </cell>
          <cell r="T2095" t="str">
            <v>3381</v>
          </cell>
          <cell r="U2095" t="str">
            <v>00</v>
          </cell>
          <cell r="V2095" t="str">
            <v>16</v>
          </cell>
          <cell r="W2095" t="str">
            <v>00605</v>
          </cell>
          <cell r="X2095" t="str">
            <v>1</v>
          </cell>
          <cell r="Y2095" t="str">
            <v>20</v>
          </cell>
          <cell r="Z2095" t="str">
            <v>150</v>
          </cell>
          <cell r="AA2095" t="str">
            <v>002</v>
          </cell>
          <cell r="AB2095">
            <v>613475.02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613475.02</v>
          </cell>
        </row>
        <row r="2096">
          <cell r="C2096" t="str">
            <v>358150809000100605002</v>
          </cell>
          <cell r="D2096" t="str">
            <v>2018.29.02.012.2.1.1.2.1.11.045.5080.2.6.5.3.1.E.900.90001.3581.00.16.00605.1.20.150.002</v>
          </cell>
          <cell r="E2096" t="str">
            <v>2018</v>
          </cell>
          <cell r="F2096" t="str">
            <v>29.02</v>
          </cell>
          <cell r="G2096" t="str">
            <v>012</v>
          </cell>
          <cell r="H2096" t="str">
            <v>2.1.1.2.1</v>
          </cell>
          <cell r="I2096" t="str">
            <v>11</v>
          </cell>
          <cell r="J2096" t="str">
            <v>045</v>
          </cell>
          <cell r="K2096" t="str">
            <v>5080</v>
          </cell>
          <cell r="L2096" t="str">
            <v>2</v>
          </cell>
          <cell r="M2096" t="str">
            <v>6</v>
          </cell>
          <cell r="N2096" t="str">
            <v>5</v>
          </cell>
          <cell r="O2096" t="str">
            <v>3</v>
          </cell>
          <cell r="P2096" t="str">
            <v>1</v>
          </cell>
          <cell r="Q2096" t="str">
            <v>E</v>
          </cell>
          <cell r="R2096" t="str">
            <v>900</v>
          </cell>
          <cell r="S2096" t="str">
            <v>90001</v>
          </cell>
          <cell r="T2096" t="str">
            <v>3581</v>
          </cell>
          <cell r="U2096" t="str">
            <v>00</v>
          </cell>
          <cell r="V2096" t="str">
            <v>16</v>
          </cell>
          <cell r="W2096" t="str">
            <v>00605</v>
          </cell>
          <cell r="X2096" t="str">
            <v>1</v>
          </cell>
          <cell r="Y2096" t="str">
            <v>20</v>
          </cell>
          <cell r="Z2096" t="str">
            <v>150</v>
          </cell>
          <cell r="AA2096" t="str">
            <v>002</v>
          </cell>
          <cell r="AB2096">
            <v>51411.75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51411.75</v>
          </cell>
        </row>
        <row r="2097">
          <cell r="C2097" t="str">
            <v>143150819000100605002</v>
          </cell>
          <cell r="D2097" t="str">
            <v>2018.29.02.012.2.1.1.2.1.11.045.5081.2.6.5.3.1.E.900.90001.1431.00.16.00605.1.20.150.002</v>
          </cell>
          <cell r="E2097" t="str">
            <v>2018</v>
          </cell>
          <cell r="F2097" t="str">
            <v>29.02</v>
          </cell>
          <cell r="G2097" t="str">
            <v>012</v>
          </cell>
          <cell r="H2097" t="str">
            <v>2.1.1.2.1</v>
          </cell>
          <cell r="I2097" t="str">
            <v>11</v>
          </cell>
          <cell r="J2097" t="str">
            <v>045</v>
          </cell>
          <cell r="K2097" t="str">
            <v>5081</v>
          </cell>
          <cell r="L2097" t="str">
            <v>2</v>
          </cell>
          <cell r="M2097" t="str">
            <v>6</v>
          </cell>
          <cell r="N2097" t="str">
            <v>5</v>
          </cell>
          <cell r="O2097" t="str">
            <v>3</v>
          </cell>
          <cell r="P2097" t="str">
            <v>1</v>
          </cell>
          <cell r="Q2097" t="str">
            <v>E</v>
          </cell>
          <cell r="R2097" t="str">
            <v>900</v>
          </cell>
          <cell r="S2097" t="str">
            <v>90001</v>
          </cell>
          <cell r="T2097" t="str">
            <v>1431</v>
          </cell>
          <cell r="U2097" t="str">
            <v>00</v>
          </cell>
          <cell r="V2097" t="str">
            <v>16</v>
          </cell>
          <cell r="W2097" t="str">
            <v>00605</v>
          </cell>
          <cell r="X2097" t="str">
            <v>1</v>
          </cell>
          <cell r="Y2097" t="str">
            <v>20</v>
          </cell>
          <cell r="Z2097" t="str">
            <v>150</v>
          </cell>
          <cell r="AA2097" t="str">
            <v>002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</row>
        <row r="2098">
          <cell r="C2098" t="str">
            <v>113150939000100605002</v>
          </cell>
          <cell r="D2098" t="str">
            <v>2018.29.02.012.2.1.1.2.1.11.045.5093.2.6.5.3.1.E.900.90001.1131.00.16.00605.1.20.150.002</v>
          </cell>
          <cell r="E2098" t="str">
            <v>2018</v>
          </cell>
          <cell r="F2098" t="str">
            <v>29.02</v>
          </cell>
          <cell r="G2098" t="str">
            <v>012</v>
          </cell>
          <cell r="H2098" t="str">
            <v>2.1.1.2.1</v>
          </cell>
          <cell r="I2098" t="str">
            <v>11</v>
          </cell>
          <cell r="J2098" t="str">
            <v>045</v>
          </cell>
          <cell r="K2098" t="str">
            <v>5093</v>
          </cell>
          <cell r="L2098" t="str">
            <v>2</v>
          </cell>
          <cell r="M2098" t="str">
            <v>6</v>
          </cell>
          <cell r="N2098" t="str">
            <v>5</v>
          </cell>
          <cell r="O2098" t="str">
            <v>3</v>
          </cell>
          <cell r="P2098" t="str">
            <v>1</v>
          </cell>
          <cell r="Q2098" t="str">
            <v>E</v>
          </cell>
          <cell r="R2098" t="str">
            <v>900</v>
          </cell>
          <cell r="S2098" t="str">
            <v>90001</v>
          </cell>
          <cell r="T2098" t="str">
            <v>1131</v>
          </cell>
          <cell r="U2098" t="str">
            <v>00</v>
          </cell>
          <cell r="V2098" t="str">
            <v>16</v>
          </cell>
          <cell r="W2098" t="str">
            <v>00605</v>
          </cell>
          <cell r="X2098" t="str">
            <v>1</v>
          </cell>
          <cell r="Y2098" t="str">
            <v>20</v>
          </cell>
          <cell r="Z2098" t="str">
            <v>150</v>
          </cell>
          <cell r="AA2098" t="str">
            <v>002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</row>
        <row r="2099">
          <cell r="C2099" t="str">
            <v>143250939000100605002</v>
          </cell>
          <cell r="D2099" t="str">
            <v>2018.29.02.012.2.1.1.2.1.11.045.5093.2.6.5.3.1.E.900.90001.1432.00.16.00605.1.20.150.002</v>
          </cell>
          <cell r="E2099" t="str">
            <v>2018</v>
          </cell>
          <cell r="F2099" t="str">
            <v>29.02</v>
          </cell>
          <cell r="G2099" t="str">
            <v>012</v>
          </cell>
          <cell r="H2099" t="str">
            <v>2.1.1.2.1</v>
          </cell>
          <cell r="I2099" t="str">
            <v>11</v>
          </cell>
          <cell r="J2099" t="str">
            <v>045</v>
          </cell>
          <cell r="K2099" t="str">
            <v>5093</v>
          </cell>
          <cell r="L2099" t="str">
            <v>2</v>
          </cell>
          <cell r="M2099" t="str">
            <v>6</v>
          </cell>
          <cell r="N2099" t="str">
            <v>5</v>
          </cell>
          <cell r="O2099" t="str">
            <v>3</v>
          </cell>
          <cell r="P2099" t="str">
            <v>1</v>
          </cell>
          <cell r="Q2099" t="str">
            <v>E</v>
          </cell>
          <cell r="R2099" t="str">
            <v>900</v>
          </cell>
          <cell r="S2099" t="str">
            <v>90001</v>
          </cell>
          <cell r="T2099" t="str">
            <v>1432</v>
          </cell>
          <cell r="U2099" t="str">
            <v>00</v>
          </cell>
          <cell r="V2099" t="str">
            <v>16</v>
          </cell>
          <cell r="W2099" t="str">
            <v>00605</v>
          </cell>
          <cell r="X2099" t="str">
            <v>1</v>
          </cell>
          <cell r="Y2099" t="str">
            <v>20</v>
          </cell>
          <cell r="Z2099" t="str">
            <v>150</v>
          </cell>
          <cell r="AA2099" t="str">
            <v>002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</row>
        <row r="2100">
          <cell r="C2100" t="str">
            <v>113150959000100605002</v>
          </cell>
          <cell r="D2100" t="str">
            <v>2018.29.02.012.2.1.1.2.1.11.045.5095.2.6.5.3.1.E.900.90001.1131.00.16.00605.1.20.150.002</v>
          </cell>
          <cell r="E2100" t="str">
            <v>2018</v>
          </cell>
          <cell r="F2100" t="str">
            <v>29.02</v>
          </cell>
          <cell r="G2100" t="str">
            <v>012</v>
          </cell>
          <cell r="H2100" t="str">
            <v>2.1.1.2.1</v>
          </cell>
          <cell r="I2100" t="str">
            <v>11</v>
          </cell>
          <cell r="J2100" t="str">
            <v>045</v>
          </cell>
          <cell r="K2100" t="str">
            <v>5095</v>
          </cell>
          <cell r="L2100" t="str">
            <v>2</v>
          </cell>
          <cell r="M2100" t="str">
            <v>6</v>
          </cell>
          <cell r="N2100" t="str">
            <v>5</v>
          </cell>
          <cell r="O2100" t="str">
            <v>3</v>
          </cell>
          <cell r="P2100" t="str">
            <v>1</v>
          </cell>
          <cell r="Q2100" t="str">
            <v>E</v>
          </cell>
          <cell r="R2100" t="str">
            <v>900</v>
          </cell>
          <cell r="S2100" t="str">
            <v>90001</v>
          </cell>
          <cell r="T2100" t="str">
            <v>1131</v>
          </cell>
          <cell r="U2100" t="str">
            <v>00</v>
          </cell>
          <cell r="V2100" t="str">
            <v>16</v>
          </cell>
          <cell r="W2100" t="str">
            <v>00605</v>
          </cell>
          <cell r="X2100" t="str">
            <v>1</v>
          </cell>
          <cell r="Y2100" t="str">
            <v>20</v>
          </cell>
          <cell r="Z2100" t="str">
            <v>150</v>
          </cell>
          <cell r="AA2100" t="str">
            <v>002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</row>
        <row r="2101">
          <cell r="C2101" t="str">
            <v>132151319000100605002</v>
          </cell>
          <cell r="D2101" t="str">
            <v>2018.29.02.012.2.1.1.2.1.11.045.5131.2.6.5.3.1.E.900.90001.1321.00.16.00605.1.20.150.002</v>
          </cell>
          <cell r="E2101" t="str">
            <v>2018</v>
          </cell>
          <cell r="F2101" t="str">
            <v>29.02</v>
          </cell>
          <cell r="G2101" t="str">
            <v>012</v>
          </cell>
          <cell r="H2101" t="str">
            <v>2.1.1.2.1</v>
          </cell>
          <cell r="I2101" t="str">
            <v>11</v>
          </cell>
          <cell r="J2101" t="str">
            <v>045</v>
          </cell>
          <cell r="K2101" t="str">
            <v>5131</v>
          </cell>
          <cell r="L2101" t="str">
            <v>2</v>
          </cell>
          <cell r="M2101" t="str">
            <v>6</v>
          </cell>
          <cell r="N2101" t="str">
            <v>5</v>
          </cell>
          <cell r="O2101" t="str">
            <v>3</v>
          </cell>
          <cell r="P2101" t="str">
            <v>1</v>
          </cell>
          <cell r="Q2101" t="str">
            <v>E</v>
          </cell>
          <cell r="R2101" t="str">
            <v>900</v>
          </cell>
          <cell r="S2101" t="str">
            <v>90001</v>
          </cell>
          <cell r="T2101" t="str">
            <v>1321</v>
          </cell>
          <cell r="U2101" t="str">
            <v>00</v>
          </cell>
          <cell r="V2101" t="str">
            <v>16</v>
          </cell>
          <cell r="W2101" t="str">
            <v>00605</v>
          </cell>
          <cell r="X2101" t="str">
            <v>1</v>
          </cell>
          <cell r="Y2101" t="str">
            <v>20</v>
          </cell>
          <cell r="Z2101" t="str">
            <v>150</v>
          </cell>
          <cell r="AA2101" t="str">
            <v>002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</row>
        <row r="2102">
          <cell r="C2102" t="str">
            <v>294151319000100404700</v>
          </cell>
          <cell r="D2102" t="str">
            <v>2018.29.02.012.2.1.1.2.1.11.045.5131.2.6.5.3.1.E.900.90001.2941.00.14.00404.1.20.150.700</v>
          </cell>
          <cell r="E2102" t="str">
            <v>2018</v>
          </cell>
          <cell r="F2102" t="str">
            <v>29.02</v>
          </cell>
          <cell r="G2102" t="str">
            <v>012</v>
          </cell>
          <cell r="H2102" t="str">
            <v>2.1.1.2.1</v>
          </cell>
          <cell r="I2102" t="str">
            <v>11</v>
          </cell>
          <cell r="J2102" t="str">
            <v>045</v>
          </cell>
          <cell r="K2102" t="str">
            <v>5131</v>
          </cell>
          <cell r="L2102" t="str">
            <v>2</v>
          </cell>
          <cell r="M2102" t="str">
            <v>6</v>
          </cell>
          <cell r="N2102" t="str">
            <v>5</v>
          </cell>
          <cell r="O2102" t="str">
            <v>3</v>
          </cell>
          <cell r="P2102" t="str">
            <v>1</v>
          </cell>
          <cell r="Q2102" t="str">
            <v>E</v>
          </cell>
          <cell r="R2102" t="str">
            <v>900</v>
          </cell>
          <cell r="S2102" t="str">
            <v>90001</v>
          </cell>
          <cell r="T2102" t="str">
            <v>2941</v>
          </cell>
          <cell r="U2102" t="str">
            <v>00</v>
          </cell>
          <cell r="V2102" t="str">
            <v>14</v>
          </cell>
          <cell r="W2102" t="str">
            <v>00404</v>
          </cell>
          <cell r="X2102" t="str">
            <v>1</v>
          </cell>
          <cell r="Y2102" t="str">
            <v>20</v>
          </cell>
          <cell r="Z2102" t="str">
            <v>150</v>
          </cell>
          <cell r="AA2102" t="str">
            <v>700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</row>
        <row r="2103">
          <cell r="C2103" t="str">
            <v>515151319000100404700</v>
          </cell>
          <cell r="D2103" t="str">
            <v>2018.29.02.012.2.1.1.2.1.11.045.5131.2.6.5.3.1.E.900.90001.5151.00.14.00404.2.20.150.700</v>
          </cell>
          <cell r="E2103" t="str">
            <v>2018</v>
          </cell>
          <cell r="F2103" t="str">
            <v>29.02</v>
          </cell>
          <cell r="G2103" t="str">
            <v>012</v>
          </cell>
          <cell r="H2103" t="str">
            <v>2.1.1.2.1</v>
          </cell>
          <cell r="I2103" t="str">
            <v>11</v>
          </cell>
          <cell r="J2103" t="str">
            <v>045</v>
          </cell>
          <cell r="K2103" t="str">
            <v>5131</v>
          </cell>
          <cell r="L2103" t="str">
            <v>2</v>
          </cell>
          <cell r="M2103" t="str">
            <v>6</v>
          </cell>
          <cell r="N2103" t="str">
            <v>5</v>
          </cell>
          <cell r="O2103" t="str">
            <v>3</v>
          </cell>
          <cell r="P2103" t="str">
            <v>1</v>
          </cell>
          <cell r="Q2103" t="str">
            <v>E</v>
          </cell>
          <cell r="R2103" t="str">
            <v>900</v>
          </cell>
          <cell r="S2103" t="str">
            <v>90001</v>
          </cell>
          <cell r="T2103" t="str">
            <v>5151</v>
          </cell>
          <cell r="U2103" t="str">
            <v>00</v>
          </cell>
          <cell r="V2103" t="str">
            <v>14</v>
          </cell>
          <cell r="W2103" t="str">
            <v>00404</v>
          </cell>
          <cell r="X2103" t="str">
            <v>2</v>
          </cell>
          <cell r="Y2103" t="str">
            <v>20</v>
          </cell>
          <cell r="Z2103" t="str">
            <v>150</v>
          </cell>
          <cell r="AA2103" t="str">
            <v>700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</row>
        <row r="2104">
          <cell r="C2104" t="str">
            <v>141151669000100605002</v>
          </cell>
          <cell r="D2104" t="str">
            <v>2018.29.02.012.2.1.1.2.1.11.045.5166.2.6.5.3.1.E.900.90001.1411.00.16.00605.1.20.150.002</v>
          </cell>
          <cell r="E2104" t="str">
            <v>2018</v>
          </cell>
          <cell r="F2104" t="str">
            <v>29.02</v>
          </cell>
          <cell r="G2104" t="str">
            <v>012</v>
          </cell>
          <cell r="H2104" t="str">
            <v>2.1.1.2.1</v>
          </cell>
          <cell r="I2104" t="str">
            <v>11</v>
          </cell>
          <cell r="J2104" t="str">
            <v>045</v>
          </cell>
          <cell r="K2104" t="str">
            <v>5166</v>
          </cell>
          <cell r="L2104" t="str">
            <v>2</v>
          </cell>
          <cell r="M2104" t="str">
            <v>6</v>
          </cell>
          <cell r="N2104" t="str">
            <v>5</v>
          </cell>
          <cell r="O2104" t="str">
            <v>3</v>
          </cell>
          <cell r="P2104" t="str">
            <v>1</v>
          </cell>
          <cell r="Q2104" t="str">
            <v>E</v>
          </cell>
          <cell r="R2104" t="str">
            <v>900</v>
          </cell>
          <cell r="S2104" t="str">
            <v>90001</v>
          </cell>
          <cell r="T2104" t="str">
            <v>1411</v>
          </cell>
          <cell r="U2104" t="str">
            <v>00</v>
          </cell>
          <cell r="V2104" t="str">
            <v>16</v>
          </cell>
          <cell r="W2104" t="str">
            <v>00605</v>
          </cell>
          <cell r="X2104" t="str">
            <v>1</v>
          </cell>
          <cell r="Y2104" t="str">
            <v>20</v>
          </cell>
          <cell r="Z2104" t="str">
            <v>150</v>
          </cell>
          <cell r="AA2104" t="str">
            <v>002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</row>
        <row r="2105">
          <cell r="C2105" t="str">
            <v>37117100356D700605002</v>
          </cell>
          <cell r="D2105" t="str">
            <v>2018.29.02.012.2.1.1.2.1.11.045.7100.2.6.8.3.2.E.356.356D7.3711.00.16.00605.1.20.150.002</v>
          </cell>
          <cell r="E2105" t="str">
            <v>2018</v>
          </cell>
          <cell r="F2105" t="str">
            <v>29.02</v>
          </cell>
          <cell r="G2105" t="str">
            <v>012</v>
          </cell>
          <cell r="H2105" t="str">
            <v>2.1.1.2.1</v>
          </cell>
          <cell r="I2105" t="str">
            <v>11</v>
          </cell>
          <cell r="J2105" t="str">
            <v>045</v>
          </cell>
          <cell r="K2105" t="str">
            <v>7100</v>
          </cell>
          <cell r="L2105" t="str">
            <v>2</v>
          </cell>
          <cell r="M2105" t="str">
            <v>6</v>
          </cell>
          <cell r="N2105" t="str">
            <v>8</v>
          </cell>
          <cell r="O2105" t="str">
            <v>3</v>
          </cell>
          <cell r="P2105" t="str">
            <v>2</v>
          </cell>
          <cell r="Q2105" t="str">
            <v>E</v>
          </cell>
          <cell r="R2105" t="str">
            <v>356</v>
          </cell>
          <cell r="S2105" t="str">
            <v>356D7</v>
          </cell>
          <cell r="T2105" t="str">
            <v>3711</v>
          </cell>
          <cell r="U2105" t="str">
            <v>00</v>
          </cell>
          <cell r="V2105" t="str">
            <v>16</v>
          </cell>
          <cell r="W2105" t="str">
            <v>00605</v>
          </cell>
          <cell r="X2105" t="str">
            <v>1</v>
          </cell>
          <cell r="Y2105" t="str">
            <v>20</v>
          </cell>
          <cell r="Z2105" t="str">
            <v>150</v>
          </cell>
          <cell r="AA2105" t="str">
            <v>002</v>
          </cell>
          <cell r="AB2105">
            <v>1882.62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1882.62</v>
          </cell>
        </row>
        <row r="2106">
          <cell r="C2106" t="str">
            <v>37517120356D100605002</v>
          </cell>
          <cell r="D2106" t="str">
            <v>2018.29.02.012.2.1.1.2.1.11.045.7120.2.6.8.3.2.E.356.356D1.3751.00.16.00605.1.20.150.002</v>
          </cell>
          <cell r="E2106" t="str">
            <v>2018</v>
          </cell>
          <cell r="F2106" t="str">
            <v>29.02</v>
          </cell>
          <cell r="G2106" t="str">
            <v>012</v>
          </cell>
          <cell r="H2106" t="str">
            <v>2.1.1.2.1</v>
          </cell>
          <cell r="I2106" t="str">
            <v>11</v>
          </cell>
          <cell r="J2106" t="str">
            <v>045</v>
          </cell>
          <cell r="K2106" t="str">
            <v>7120</v>
          </cell>
          <cell r="L2106" t="str">
            <v>2</v>
          </cell>
          <cell r="M2106" t="str">
            <v>6</v>
          </cell>
          <cell r="N2106" t="str">
            <v>8</v>
          </cell>
          <cell r="O2106" t="str">
            <v>3</v>
          </cell>
          <cell r="P2106" t="str">
            <v>2</v>
          </cell>
          <cell r="Q2106" t="str">
            <v>E</v>
          </cell>
          <cell r="R2106" t="str">
            <v>356</v>
          </cell>
          <cell r="S2106" t="str">
            <v>356D1</v>
          </cell>
          <cell r="T2106" t="str">
            <v>3751</v>
          </cell>
          <cell r="U2106" t="str">
            <v>00</v>
          </cell>
          <cell r="V2106" t="str">
            <v>16</v>
          </cell>
          <cell r="W2106" t="str">
            <v>00605</v>
          </cell>
          <cell r="X2106" t="str">
            <v>1</v>
          </cell>
          <cell r="Y2106" t="str">
            <v>20</v>
          </cell>
          <cell r="Z2106" t="str">
            <v>150</v>
          </cell>
          <cell r="AA2106" t="str">
            <v>002</v>
          </cell>
          <cell r="AB2106">
            <v>6148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6148</v>
          </cell>
        </row>
        <row r="2107">
          <cell r="C2107" t="str">
            <v>22317120356D300605002</v>
          </cell>
          <cell r="D2107" t="str">
            <v>2018.29.02.012.2.1.1.2.1.11.045.7120.2.6.8.3.2.E.356.356D3.2231.00.16.00605.1.20.150.002</v>
          </cell>
          <cell r="E2107" t="str">
            <v>2018</v>
          </cell>
          <cell r="F2107" t="str">
            <v>29.02</v>
          </cell>
          <cell r="G2107" t="str">
            <v>012</v>
          </cell>
          <cell r="H2107" t="str">
            <v>2.1.1.2.1</v>
          </cell>
          <cell r="I2107" t="str">
            <v>11</v>
          </cell>
          <cell r="J2107" t="str">
            <v>045</v>
          </cell>
          <cell r="K2107" t="str">
            <v>7120</v>
          </cell>
          <cell r="L2107" t="str">
            <v>2</v>
          </cell>
          <cell r="M2107" t="str">
            <v>6</v>
          </cell>
          <cell r="N2107" t="str">
            <v>8</v>
          </cell>
          <cell r="O2107" t="str">
            <v>3</v>
          </cell>
          <cell r="P2107" t="str">
            <v>2</v>
          </cell>
          <cell r="Q2107" t="str">
            <v>E</v>
          </cell>
          <cell r="R2107" t="str">
            <v>356</v>
          </cell>
          <cell r="S2107" t="str">
            <v>356D3</v>
          </cell>
          <cell r="T2107" t="str">
            <v>2231</v>
          </cell>
          <cell r="U2107" t="str">
            <v>00</v>
          </cell>
          <cell r="V2107" t="str">
            <v>16</v>
          </cell>
          <cell r="W2107" t="str">
            <v>00605</v>
          </cell>
          <cell r="X2107" t="str">
            <v>1</v>
          </cell>
          <cell r="Y2107" t="str">
            <v>20</v>
          </cell>
          <cell r="Z2107" t="str">
            <v>150</v>
          </cell>
          <cell r="AA2107" t="str">
            <v>002</v>
          </cell>
          <cell r="AB2107">
            <v>1044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1044</v>
          </cell>
        </row>
        <row r="2108">
          <cell r="C2108" t="str">
            <v>22127120356D500605002</v>
          </cell>
          <cell r="D2108" t="str">
            <v>2018.29.02.012.2.1.1.2.1.11.045.7120.2.6.8.3.2.E.356.356D5.2212.00.16.00605.1.20.150.002</v>
          </cell>
          <cell r="E2108" t="str">
            <v>2018</v>
          </cell>
          <cell r="F2108" t="str">
            <v>29.02</v>
          </cell>
          <cell r="G2108" t="str">
            <v>012</v>
          </cell>
          <cell r="H2108" t="str">
            <v>2.1.1.2.1</v>
          </cell>
          <cell r="I2108" t="str">
            <v>11</v>
          </cell>
          <cell r="J2108" t="str">
            <v>045</v>
          </cell>
          <cell r="K2108" t="str">
            <v>7120</v>
          </cell>
          <cell r="L2108" t="str">
            <v>2</v>
          </cell>
          <cell r="M2108" t="str">
            <v>6</v>
          </cell>
          <cell r="N2108" t="str">
            <v>8</v>
          </cell>
          <cell r="O2108" t="str">
            <v>3</v>
          </cell>
          <cell r="P2108" t="str">
            <v>2</v>
          </cell>
          <cell r="Q2108" t="str">
            <v>E</v>
          </cell>
          <cell r="R2108" t="str">
            <v>356</v>
          </cell>
          <cell r="S2108" t="str">
            <v>356D5</v>
          </cell>
          <cell r="T2108" t="str">
            <v>2212</v>
          </cell>
          <cell r="U2108" t="str">
            <v>00</v>
          </cell>
          <cell r="V2108" t="str">
            <v>16</v>
          </cell>
          <cell r="W2108" t="str">
            <v>00605</v>
          </cell>
          <cell r="X2108" t="str">
            <v>1</v>
          </cell>
          <cell r="Y2108" t="str">
            <v>20</v>
          </cell>
          <cell r="Z2108" t="str">
            <v>150</v>
          </cell>
          <cell r="AA2108" t="str">
            <v>002</v>
          </cell>
          <cell r="AB2108">
            <v>1687.48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1687.48</v>
          </cell>
        </row>
        <row r="2109">
          <cell r="C2109" t="str">
            <v>37217120356D600605002</v>
          </cell>
          <cell r="D2109" t="str">
            <v>2018.29.02.012.2.1.1.2.1.11.045.7120.2.6.8.3.2.E.356.356D6.3721.00.16.00605.1.20.150.002</v>
          </cell>
          <cell r="E2109" t="str">
            <v>2018</v>
          </cell>
          <cell r="F2109" t="str">
            <v>29.02</v>
          </cell>
          <cell r="G2109" t="str">
            <v>012</v>
          </cell>
          <cell r="H2109" t="str">
            <v>2.1.1.2.1</v>
          </cell>
          <cell r="I2109" t="str">
            <v>11</v>
          </cell>
          <cell r="J2109" t="str">
            <v>045</v>
          </cell>
          <cell r="K2109" t="str">
            <v>7120</v>
          </cell>
          <cell r="L2109" t="str">
            <v>2</v>
          </cell>
          <cell r="M2109" t="str">
            <v>6</v>
          </cell>
          <cell r="N2109" t="str">
            <v>8</v>
          </cell>
          <cell r="O2109" t="str">
            <v>3</v>
          </cell>
          <cell r="P2109" t="str">
            <v>2</v>
          </cell>
          <cell r="Q2109" t="str">
            <v>E</v>
          </cell>
          <cell r="R2109" t="str">
            <v>356</v>
          </cell>
          <cell r="S2109" t="str">
            <v>356D6</v>
          </cell>
          <cell r="T2109" t="str">
            <v>3721</v>
          </cell>
          <cell r="U2109" t="str">
            <v>00</v>
          </cell>
          <cell r="V2109" t="str">
            <v>16</v>
          </cell>
          <cell r="W2109" t="str">
            <v>00605</v>
          </cell>
          <cell r="X2109" t="str">
            <v>1</v>
          </cell>
          <cell r="Y2109" t="str">
            <v>20</v>
          </cell>
          <cell r="Z2109" t="str">
            <v>150</v>
          </cell>
          <cell r="AA2109" t="str">
            <v>002</v>
          </cell>
          <cell r="AB2109">
            <v>5000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5000</v>
          </cell>
        </row>
        <row r="2110">
          <cell r="C2110" t="str">
            <v>39217120356D700605002</v>
          </cell>
          <cell r="D2110" t="str">
            <v>2018.29.02.012.2.1.1.2.1.11.045.7120.2.6.8.3.2.E.356.356D7.3921.00.16.00605.1.20.150.002</v>
          </cell>
          <cell r="E2110" t="str">
            <v>2018</v>
          </cell>
          <cell r="F2110" t="str">
            <v>29.02</v>
          </cell>
          <cell r="G2110" t="str">
            <v>012</v>
          </cell>
          <cell r="H2110" t="str">
            <v>2.1.1.2.1</v>
          </cell>
          <cell r="I2110" t="str">
            <v>11</v>
          </cell>
          <cell r="J2110" t="str">
            <v>045</v>
          </cell>
          <cell r="K2110" t="str">
            <v>7120</v>
          </cell>
          <cell r="L2110" t="str">
            <v>2</v>
          </cell>
          <cell r="M2110" t="str">
            <v>6</v>
          </cell>
          <cell r="N2110" t="str">
            <v>8</v>
          </cell>
          <cell r="O2110" t="str">
            <v>3</v>
          </cell>
          <cell r="P2110" t="str">
            <v>2</v>
          </cell>
          <cell r="Q2110" t="str">
            <v>E</v>
          </cell>
          <cell r="R2110" t="str">
            <v>356</v>
          </cell>
          <cell r="S2110" t="str">
            <v>356D7</v>
          </cell>
          <cell r="T2110" t="str">
            <v>3921</v>
          </cell>
          <cell r="U2110" t="str">
            <v>00</v>
          </cell>
          <cell r="V2110" t="str">
            <v>16</v>
          </cell>
          <cell r="W2110" t="str">
            <v>00605</v>
          </cell>
          <cell r="X2110" t="str">
            <v>1</v>
          </cell>
          <cell r="Y2110" t="str">
            <v>20</v>
          </cell>
          <cell r="Z2110" t="str">
            <v>150</v>
          </cell>
          <cell r="AA2110" t="str">
            <v>002</v>
          </cell>
          <cell r="AB2110">
            <v>7800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7800</v>
          </cell>
        </row>
        <row r="2111">
          <cell r="C2111" t="str">
            <v>14117130356B200605002</v>
          </cell>
          <cell r="D2111" t="str">
            <v>2018.29.02.012.2.1.1.2.1.11.045.7130.2.6.8.3.2.E.356.356B2.1411.00.16.00605.1.20.150.002</v>
          </cell>
          <cell r="E2111" t="str">
            <v>2018</v>
          </cell>
          <cell r="F2111" t="str">
            <v>29.02</v>
          </cell>
          <cell r="G2111" t="str">
            <v>012</v>
          </cell>
          <cell r="H2111" t="str">
            <v>2.1.1.2.1</v>
          </cell>
          <cell r="I2111" t="str">
            <v>11</v>
          </cell>
          <cell r="J2111" t="str">
            <v>045</v>
          </cell>
          <cell r="K2111" t="str">
            <v>7130</v>
          </cell>
          <cell r="L2111" t="str">
            <v>2</v>
          </cell>
          <cell r="M2111" t="str">
            <v>6</v>
          </cell>
          <cell r="N2111" t="str">
            <v>8</v>
          </cell>
          <cell r="O2111" t="str">
            <v>3</v>
          </cell>
          <cell r="P2111" t="str">
            <v>2</v>
          </cell>
          <cell r="Q2111" t="str">
            <v>E</v>
          </cell>
          <cell r="R2111" t="str">
            <v>356</v>
          </cell>
          <cell r="S2111" t="str">
            <v>356B2</v>
          </cell>
          <cell r="T2111" t="str">
            <v>1411</v>
          </cell>
          <cell r="U2111" t="str">
            <v>00</v>
          </cell>
          <cell r="V2111" t="str">
            <v>16</v>
          </cell>
          <cell r="W2111" t="str">
            <v>00605</v>
          </cell>
          <cell r="X2111" t="str">
            <v>1</v>
          </cell>
          <cell r="Y2111" t="str">
            <v>20</v>
          </cell>
          <cell r="Z2111" t="str">
            <v>150</v>
          </cell>
          <cell r="AA2111" t="str">
            <v>002</v>
          </cell>
          <cell r="AB2111">
            <v>11451.03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11451.03</v>
          </cell>
        </row>
        <row r="2112">
          <cell r="C2112" t="str">
            <v>25317130356D100605002</v>
          </cell>
          <cell r="D2112" t="str">
            <v>2018.29.02.012.2.1.1.2.1.11.045.7130.2.6.8.3.2.E.356.356D1.2531.00.16.00605.1.20.150.002</v>
          </cell>
          <cell r="E2112" t="str">
            <v>2018</v>
          </cell>
          <cell r="F2112" t="str">
            <v>29.02</v>
          </cell>
          <cell r="G2112" t="str">
            <v>012</v>
          </cell>
          <cell r="H2112" t="str">
            <v>2.1.1.2.1</v>
          </cell>
          <cell r="I2112" t="str">
            <v>11</v>
          </cell>
          <cell r="J2112" t="str">
            <v>045</v>
          </cell>
          <cell r="K2112" t="str">
            <v>7130</v>
          </cell>
          <cell r="L2112" t="str">
            <v>2</v>
          </cell>
          <cell r="M2112" t="str">
            <v>6</v>
          </cell>
          <cell r="N2112" t="str">
            <v>8</v>
          </cell>
          <cell r="O2112" t="str">
            <v>3</v>
          </cell>
          <cell r="P2112" t="str">
            <v>2</v>
          </cell>
          <cell r="Q2112" t="str">
            <v>E</v>
          </cell>
          <cell r="R2112" t="str">
            <v>356</v>
          </cell>
          <cell r="S2112" t="str">
            <v>356D1</v>
          </cell>
          <cell r="T2112" t="str">
            <v>2531</v>
          </cell>
          <cell r="U2112" t="str">
            <v>00</v>
          </cell>
          <cell r="V2112" t="str">
            <v>16</v>
          </cell>
          <cell r="W2112" t="str">
            <v>00605</v>
          </cell>
          <cell r="X2112" t="str">
            <v>1</v>
          </cell>
          <cell r="Y2112" t="str">
            <v>20</v>
          </cell>
          <cell r="Z2112" t="str">
            <v>150</v>
          </cell>
          <cell r="AA2112" t="str">
            <v>002</v>
          </cell>
          <cell r="AB2112">
            <v>4500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4500</v>
          </cell>
        </row>
        <row r="2113">
          <cell r="C2113" t="str">
            <v>39217130356D100605002</v>
          </cell>
          <cell r="D2113" t="str">
            <v>2018.29.02.012.2.1.1.2.1.11.045.7130.2.6.8.3.2.E.356.356D1.3921.00.16.00605.1.20.150.002</v>
          </cell>
          <cell r="E2113" t="str">
            <v>2018</v>
          </cell>
          <cell r="F2113" t="str">
            <v>29.02</v>
          </cell>
          <cell r="G2113" t="str">
            <v>012</v>
          </cell>
          <cell r="H2113" t="str">
            <v>2.1.1.2.1</v>
          </cell>
          <cell r="I2113" t="str">
            <v>11</v>
          </cell>
          <cell r="J2113" t="str">
            <v>045</v>
          </cell>
          <cell r="K2113" t="str">
            <v>7130</v>
          </cell>
          <cell r="L2113" t="str">
            <v>2</v>
          </cell>
          <cell r="M2113" t="str">
            <v>6</v>
          </cell>
          <cell r="N2113" t="str">
            <v>8</v>
          </cell>
          <cell r="O2113" t="str">
            <v>3</v>
          </cell>
          <cell r="P2113" t="str">
            <v>2</v>
          </cell>
          <cell r="Q2113" t="str">
            <v>E</v>
          </cell>
          <cell r="R2113" t="str">
            <v>356</v>
          </cell>
          <cell r="S2113" t="str">
            <v>356D1</v>
          </cell>
          <cell r="T2113" t="str">
            <v>3921</v>
          </cell>
          <cell r="U2113" t="str">
            <v>00</v>
          </cell>
          <cell r="V2113" t="str">
            <v>16</v>
          </cell>
          <cell r="W2113" t="str">
            <v>00605</v>
          </cell>
          <cell r="X2113" t="str">
            <v>1</v>
          </cell>
          <cell r="Y2113" t="str">
            <v>20</v>
          </cell>
          <cell r="Z2113" t="str">
            <v>150</v>
          </cell>
          <cell r="AA2113" t="str">
            <v>002</v>
          </cell>
          <cell r="AB2113">
            <v>3820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3820</v>
          </cell>
        </row>
        <row r="2114">
          <cell r="C2114" t="str">
            <v>37917130356D300605002</v>
          </cell>
          <cell r="D2114" t="str">
            <v>2018.29.02.012.2.1.1.2.1.11.045.7130.2.6.8.3.2.E.356.356D3.3791.00.16.00605.1.20.150.002</v>
          </cell>
          <cell r="E2114" t="str">
            <v>2018</v>
          </cell>
          <cell r="F2114" t="str">
            <v>29.02</v>
          </cell>
          <cell r="G2114" t="str">
            <v>012</v>
          </cell>
          <cell r="H2114" t="str">
            <v>2.1.1.2.1</v>
          </cell>
          <cell r="I2114" t="str">
            <v>11</v>
          </cell>
          <cell r="J2114" t="str">
            <v>045</v>
          </cell>
          <cell r="K2114" t="str">
            <v>7130</v>
          </cell>
          <cell r="L2114" t="str">
            <v>2</v>
          </cell>
          <cell r="M2114" t="str">
            <v>6</v>
          </cell>
          <cell r="N2114" t="str">
            <v>8</v>
          </cell>
          <cell r="O2114" t="str">
            <v>3</v>
          </cell>
          <cell r="P2114" t="str">
            <v>2</v>
          </cell>
          <cell r="Q2114" t="str">
            <v>E</v>
          </cell>
          <cell r="R2114" t="str">
            <v>356</v>
          </cell>
          <cell r="S2114" t="str">
            <v>356D3</v>
          </cell>
          <cell r="T2114" t="str">
            <v>3791</v>
          </cell>
          <cell r="U2114" t="str">
            <v>00</v>
          </cell>
          <cell r="V2114" t="str">
            <v>16</v>
          </cell>
          <cell r="W2114" t="str">
            <v>00605</v>
          </cell>
          <cell r="X2114" t="str">
            <v>1</v>
          </cell>
          <cell r="Y2114" t="str">
            <v>20</v>
          </cell>
          <cell r="Z2114" t="str">
            <v>150</v>
          </cell>
          <cell r="AA2114" t="str">
            <v>002</v>
          </cell>
          <cell r="AB2114">
            <v>1500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1500</v>
          </cell>
        </row>
        <row r="2115">
          <cell r="C2115" t="str">
            <v>26117130356D600605002</v>
          </cell>
          <cell r="D2115" t="str">
            <v>2018.29.02.012.2.1.1.2.1.11.045.7130.2.6.8.3.2.E.356.356D6.2611.00.16.00605.1.20.150.002</v>
          </cell>
          <cell r="E2115" t="str">
            <v>2018</v>
          </cell>
          <cell r="F2115" t="str">
            <v>29.02</v>
          </cell>
          <cell r="G2115" t="str">
            <v>012</v>
          </cell>
          <cell r="H2115" t="str">
            <v>2.1.1.2.1</v>
          </cell>
          <cell r="I2115" t="str">
            <v>11</v>
          </cell>
          <cell r="J2115" t="str">
            <v>045</v>
          </cell>
          <cell r="K2115" t="str">
            <v>7130</v>
          </cell>
          <cell r="L2115" t="str">
            <v>2</v>
          </cell>
          <cell r="M2115" t="str">
            <v>6</v>
          </cell>
          <cell r="N2115" t="str">
            <v>8</v>
          </cell>
          <cell r="O2115" t="str">
            <v>3</v>
          </cell>
          <cell r="P2115" t="str">
            <v>2</v>
          </cell>
          <cell r="Q2115" t="str">
            <v>E</v>
          </cell>
          <cell r="R2115" t="str">
            <v>356</v>
          </cell>
          <cell r="S2115" t="str">
            <v>356D6</v>
          </cell>
          <cell r="T2115" t="str">
            <v>2611</v>
          </cell>
          <cell r="U2115" t="str">
            <v>00</v>
          </cell>
          <cell r="V2115" t="str">
            <v>16</v>
          </cell>
          <cell r="W2115" t="str">
            <v>00605</v>
          </cell>
          <cell r="X2115" t="str">
            <v>1</v>
          </cell>
          <cell r="Y2115" t="str">
            <v>20</v>
          </cell>
          <cell r="Z2115" t="str">
            <v>150</v>
          </cell>
          <cell r="AA2115" t="str">
            <v>002</v>
          </cell>
          <cell r="AB2115">
            <v>14517.73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14517.73</v>
          </cell>
        </row>
        <row r="2116">
          <cell r="C2116" t="str">
            <v>25317130356D700605002</v>
          </cell>
          <cell r="D2116" t="str">
            <v>2018.29.02.012.2.1.1.2.1.11.045.7130.2.6.8.3.2.E.356.356D7.2531.00.16.00605.1.20.150.002</v>
          </cell>
          <cell r="E2116" t="str">
            <v>2018</v>
          </cell>
          <cell r="F2116" t="str">
            <v>29.02</v>
          </cell>
          <cell r="G2116" t="str">
            <v>012</v>
          </cell>
          <cell r="H2116" t="str">
            <v>2.1.1.2.1</v>
          </cell>
          <cell r="I2116" t="str">
            <v>11</v>
          </cell>
          <cell r="J2116" t="str">
            <v>045</v>
          </cell>
          <cell r="K2116" t="str">
            <v>7130</v>
          </cell>
          <cell r="L2116" t="str">
            <v>2</v>
          </cell>
          <cell r="M2116" t="str">
            <v>6</v>
          </cell>
          <cell r="N2116" t="str">
            <v>8</v>
          </cell>
          <cell r="O2116" t="str">
            <v>3</v>
          </cell>
          <cell r="P2116" t="str">
            <v>2</v>
          </cell>
          <cell r="Q2116" t="str">
            <v>E</v>
          </cell>
          <cell r="R2116" t="str">
            <v>356</v>
          </cell>
          <cell r="S2116" t="str">
            <v>356D7</v>
          </cell>
          <cell r="T2116" t="str">
            <v>2531</v>
          </cell>
          <cell r="U2116" t="str">
            <v>00</v>
          </cell>
          <cell r="V2116" t="str">
            <v>16</v>
          </cell>
          <cell r="W2116" t="str">
            <v>00605</v>
          </cell>
          <cell r="X2116" t="str">
            <v>1</v>
          </cell>
          <cell r="Y2116" t="str">
            <v>20</v>
          </cell>
          <cell r="Z2116" t="str">
            <v>150</v>
          </cell>
          <cell r="AA2116" t="str">
            <v>002</v>
          </cell>
          <cell r="AB2116">
            <v>4500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4500</v>
          </cell>
        </row>
        <row r="2117">
          <cell r="C2117" t="str">
            <v>13227200356D300605002</v>
          </cell>
          <cell r="D2117" t="str">
            <v>2018.29.02.012.2.1.1.2.1.11.045.7200.2.6.8.3.2.E.356.356D3.1322.00.16.00605.1.20.150.002</v>
          </cell>
          <cell r="E2117" t="str">
            <v>2018</v>
          </cell>
          <cell r="F2117" t="str">
            <v>29.02</v>
          </cell>
          <cell r="G2117" t="str">
            <v>012</v>
          </cell>
          <cell r="H2117" t="str">
            <v>2.1.1.2.1</v>
          </cell>
          <cell r="I2117" t="str">
            <v>11</v>
          </cell>
          <cell r="J2117" t="str">
            <v>045</v>
          </cell>
          <cell r="K2117" t="str">
            <v>7200</v>
          </cell>
          <cell r="L2117" t="str">
            <v>2</v>
          </cell>
          <cell r="M2117" t="str">
            <v>6</v>
          </cell>
          <cell r="N2117" t="str">
            <v>8</v>
          </cell>
          <cell r="O2117" t="str">
            <v>3</v>
          </cell>
          <cell r="P2117" t="str">
            <v>2</v>
          </cell>
          <cell r="Q2117" t="str">
            <v>E</v>
          </cell>
          <cell r="R2117" t="str">
            <v>356</v>
          </cell>
          <cell r="S2117" t="str">
            <v>356D3</v>
          </cell>
          <cell r="T2117" t="str">
            <v>1322</v>
          </cell>
          <cell r="U2117" t="str">
            <v>00</v>
          </cell>
          <cell r="V2117" t="str">
            <v>16</v>
          </cell>
          <cell r="W2117" t="str">
            <v>00605</v>
          </cell>
          <cell r="X2117" t="str">
            <v>1</v>
          </cell>
          <cell r="Y2117" t="str">
            <v>20</v>
          </cell>
          <cell r="Z2117" t="str">
            <v>150</v>
          </cell>
          <cell r="AA2117" t="str">
            <v>002</v>
          </cell>
          <cell r="AB2117">
            <v>5464.53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5464.53</v>
          </cell>
        </row>
        <row r="2118">
          <cell r="C2118" t="str">
            <v>39317200356D300605002</v>
          </cell>
          <cell r="D2118" t="str">
            <v>2018.29.02.012.2.1.1.2.1.11.045.7200.2.6.8.3.2.E.356.356D3.3931.00.16.00605.1.20.150.002</v>
          </cell>
          <cell r="E2118" t="str">
            <v>2018</v>
          </cell>
          <cell r="F2118" t="str">
            <v>29.02</v>
          </cell>
          <cell r="G2118" t="str">
            <v>012</v>
          </cell>
          <cell r="H2118" t="str">
            <v>2.1.1.2.1</v>
          </cell>
          <cell r="I2118" t="str">
            <v>11</v>
          </cell>
          <cell r="J2118" t="str">
            <v>045</v>
          </cell>
          <cell r="K2118" t="str">
            <v>7200</v>
          </cell>
          <cell r="L2118" t="str">
            <v>2</v>
          </cell>
          <cell r="M2118" t="str">
            <v>6</v>
          </cell>
          <cell r="N2118" t="str">
            <v>8</v>
          </cell>
          <cell r="O2118" t="str">
            <v>3</v>
          </cell>
          <cell r="P2118" t="str">
            <v>2</v>
          </cell>
          <cell r="Q2118" t="str">
            <v>E</v>
          </cell>
          <cell r="R2118" t="str">
            <v>356</v>
          </cell>
          <cell r="S2118" t="str">
            <v>356D3</v>
          </cell>
          <cell r="T2118" t="str">
            <v>3931</v>
          </cell>
          <cell r="U2118" t="str">
            <v>00</v>
          </cell>
          <cell r="V2118" t="str">
            <v>16</v>
          </cell>
          <cell r="W2118" t="str">
            <v>00605</v>
          </cell>
          <cell r="X2118" t="str">
            <v>1</v>
          </cell>
          <cell r="Y2118" t="str">
            <v>20</v>
          </cell>
          <cell r="Z2118" t="str">
            <v>150</v>
          </cell>
          <cell r="AA2118" t="str">
            <v>002</v>
          </cell>
          <cell r="AB2118">
            <v>10000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10000</v>
          </cell>
        </row>
        <row r="2119">
          <cell r="C2119" t="str">
            <v>171250809000100605002</v>
          </cell>
          <cell r="D2119" t="str">
            <v>2018.29.02.012.2.1.1.2.1.11.045.5080.2.6.5.3.1.E.900.90001.1712.00.16.00605.1.20.150.002</v>
          </cell>
          <cell r="E2119" t="str">
            <v>2018</v>
          </cell>
          <cell r="F2119" t="str">
            <v>29.02</v>
          </cell>
          <cell r="G2119" t="str">
            <v>012</v>
          </cell>
          <cell r="H2119" t="str">
            <v>2.1.1.2.1</v>
          </cell>
          <cell r="I2119" t="str">
            <v>11</v>
          </cell>
          <cell r="J2119" t="str">
            <v>045</v>
          </cell>
          <cell r="K2119" t="str">
            <v>5080</v>
          </cell>
          <cell r="L2119" t="str">
            <v>2</v>
          </cell>
          <cell r="M2119" t="str">
            <v>6</v>
          </cell>
          <cell r="N2119" t="str">
            <v>5</v>
          </cell>
          <cell r="O2119" t="str">
            <v>3</v>
          </cell>
          <cell r="P2119" t="str">
            <v>1</v>
          </cell>
          <cell r="Q2119" t="str">
            <v>E</v>
          </cell>
          <cell r="R2119" t="str">
            <v>900</v>
          </cell>
          <cell r="S2119" t="str">
            <v>90001</v>
          </cell>
          <cell r="T2119" t="str">
            <v>1712</v>
          </cell>
          <cell r="U2119" t="str">
            <v>00</v>
          </cell>
          <cell r="V2119" t="str">
            <v>16</v>
          </cell>
          <cell r="W2119" t="str">
            <v>00605</v>
          </cell>
          <cell r="X2119" t="str">
            <v>1</v>
          </cell>
          <cell r="Y2119" t="str">
            <v>20</v>
          </cell>
          <cell r="Z2119" t="str">
            <v>150</v>
          </cell>
          <cell r="AA2119" t="str">
            <v>002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</row>
        <row r="2120">
          <cell r="C2120" t="str">
            <v>211150809000100605002</v>
          </cell>
          <cell r="D2120" t="str">
            <v>2018.29.02.012.2.1.1.2.1.11.045.5080.2.6.5.3.1.E.900.90001.2111.00.16.00605.1.20.150.002</v>
          </cell>
          <cell r="E2120" t="str">
            <v>2018</v>
          </cell>
          <cell r="F2120" t="str">
            <v>29.02</v>
          </cell>
          <cell r="G2120" t="str">
            <v>012</v>
          </cell>
          <cell r="H2120" t="str">
            <v>2.1.1.2.1</v>
          </cell>
          <cell r="I2120" t="str">
            <v>11</v>
          </cell>
          <cell r="J2120" t="str">
            <v>045</v>
          </cell>
          <cell r="K2120" t="str">
            <v>5080</v>
          </cell>
          <cell r="L2120" t="str">
            <v>2</v>
          </cell>
          <cell r="M2120" t="str">
            <v>6</v>
          </cell>
          <cell r="N2120" t="str">
            <v>5</v>
          </cell>
          <cell r="O2120" t="str">
            <v>3</v>
          </cell>
          <cell r="P2120" t="str">
            <v>1</v>
          </cell>
          <cell r="Q2120" t="str">
            <v>E</v>
          </cell>
          <cell r="R2120" t="str">
            <v>900</v>
          </cell>
          <cell r="S2120" t="str">
            <v>90001</v>
          </cell>
          <cell r="T2120" t="str">
            <v>2111</v>
          </cell>
          <cell r="U2120" t="str">
            <v>00</v>
          </cell>
          <cell r="V2120" t="str">
            <v>16</v>
          </cell>
          <cell r="W2120" t="str">
            <v>00605</v>
          </cell>
          <cell r="X2120" t="str">
            <v>1</v>
          </cell>
          <cell r="Y2120" t="str">
            <v>20</v>
          </cell>
          <cell r="Z2120" t="str">
            <v>150</v>
          </cell>
          <cell r="AA2120" t="str">
            <v>002</v>
          </cell>
          <cell r="AB2120">
            <v>349.62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349.62</v>
          </cell>
        </row>
        <row r="2121">
          <cell r="C2121" t="str">
            <v>261150809000100404002</v>
          </cell>
          <cell r="D2121" t="str">
            <v>2018.29.02.012.2.1.1.2.1.11.045.5080.2.6.5.3.1.E.900.90001.2611.00.14.00404.1.20.150.002</v>
          </cell>
          <cell r="E2121" t="str">
            <v>2018</v>
          </cell>
          <cell r="F2121" t="str">
            <v>29.02</v>
          </cell>
          <cell r="G2121" t="str">
            <v>012</v>
          </cell>
          <cell r="H2121" t="str">
            <v>2.1.1.2.1</v>
          </cell>
          <cell r="I2121" t="str">
            <v>11</v>
          </cell>
          <cell r="J2121" t="str">
            <v>045</v>
          </cell>
          <cell r="K2121" t="str">
            <v>5080</v>
          </cell>
          <cell r="L2121" t="str">
            <v>2</v>
          </cell>
          <cell r="M2121" t="str">
            <v>6</v>
          </cell>
          <cell r="N2121" t="str">
            <v>5</v>
          </cell>
          <cell r="O2121" t="str">
            <v>3</v>
          </cell>
          <cell r="P2121" t="str">
            <v>1</v>
          </cell>
          <cell r="Q2121" t="str">
            <v>E</v>
          </cell>
          <cell r="R2121" t="str">
            <v>900</v>
          </cell>
          <cell r="S2121" t="str">
            <v>90001</v>
          </cell>
          <cell r="T2121" t="str">
            <v>2611</v>
          </cell>
          <cell r="U2121" t="str">
            <v>00</v>
          </cell>
          <cell r="V2121" t="str">
            <v>14</v>
          </cell>
          <cell r="W2121" t="str">
            <v>00404</v>
          </cell>
          <cell r="X2121" t="str">
            <v>1</v>
          </cell>
          <cell r="Y2121" t="str">
            <v>20</v>
          </cell>
          <cell r="Z2121" t="str">
            <v>150</v>
          </cell>
          <cell r="AA2121" t="str">
            <v>002</v>
          </cell>
          <cell r="AB2121">
            <v>1394.78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1394.78</v>
          </cell>
        </row>
        <row r="2122">
          <cell r="C2122" t="str">
            <v>242150819000100404002</v>
          </cell>
          <cell r="D2122" t="str">
            <v>2018.29.02.012.2.1.1.2.1.11.045.5081.2.6.5.3.1.E.900.90001.2421.00.14.00404.1.20.150.002</v>
          </cell>
          <cell r="E2122" t="str">
            <v>2018</v>
          </cell>
          <cell r="F2122" t="str">
            <v>29.02</v>
          </cell>
          <cell r="G2122" t="str">
            <v>012</v>
          </cell>
          <cell r="H2122" t="str">
            <v>2.1.1.2.1</v>
          </cell>
          <cell r="I2122" t="str">
            <v>11</v>
          </cell>
          <cell r="J2122" t="str">
            <v>045</v>
          </cell>
          <cell r="K2122" t="str">
            <v>5081</v>
          </cell>
          <cell r="L2122" t="str">
            <v>2</v>
          </cell>
          <cell r="M2122" t="str">
            <v>6</v>
          </cell>
          <cell r="N2122" t="str">
            <v>5</v>
          </cell>
          <cell r="O2122" t="str">
            <v>3</v>
          </cell>
          <cell r="P2122" t="str">
            <v>1</v>
          </cell>
          <cell r="Q2122" t="str">
            <v>E</v>
          </cell>
          <cell r="R2122" t="str">
            <v>900</v>
          </cell>
          <cell r="S2122" t="str">
            <v>90001</v>
          </cell>
          <cell r="T2122" t="str">
            <v>2421</v>
          </cell>
          <cell r="U2122" t="str">
            <v>00</v>
          </cell>
          <cell r="V2122" t="str">
            <v>14</v>
          </cell>
          <cell r="W2122" t="str">
            <v>00404</v>
          </cell>
          <cell r="X2122" t="str">
            <v>1</v>
          </cell>
          <cell r="Y2122" t="str">
            <v>20</v>
          </cell>
          <cell r="Z2122" t="str">
            <v>150</v>
          </cell>
          <cell r="AA2122" t="str">
            <v>002</v>
          </cell>
          <cell r="AB2122">
            <v>711.87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711.87</v>
          </cell>
        </row>
        <row r="2123">
          <cell r="C2123" t="str">
            <v>171250909000100605002</v>
          </cell>
          <cell r="D2123" t="str">
            <v>2018.29.02.012.2.1.1.2.1.11.045.5090.2.6.5.3.1.E.900.90001.1712.00.16.00605.1.20.150.002</v>
          </cell>
          <cell r="E2123" t="str">
            <v>2018</v>
          </cell>
          <cell r="F2123" t="str">
            <v>29.02</v>
          </cell>
          <cell r="G2123" t="str">
            <v>012</v>
          </cell>
          <cell r="H2123" t="str">
            <v>2.1.1.2.1</v>
          </cell>
          <cell r="I2123" t="str">
            <v>11</v>
          </cell>
          <cell r="J2123" t="str">
            <v>045</v>
          </cell>
          <cell r="K2123" t="str">
            <v>5090</v>
          </cell>
          <cell r="L2123" t="str">
            <v>2</v>
          </cell>
          <cell r="M2123" t="str">
            <v>6</v>
          </cell>
          <cell r="N2123" t="str">
            <v>5</v>
          </cell>
          <cell r="O2123" t="str">
            <v>3</v>
          </cell>
          <cell r="P2123" t="str">
            <v>1</v>
          </cell>
          <cell r="Q2123" t="str">
            <v>E</v>
          </cell>
          <cell r="R2123" t="str">
            <v>900</v>
          </cell>
          <cell r="S2123" t="str">
            <v>90001</v>
          </cell>
          <cell r="T2123" t="str">
            <v>1712</v>
          </cell>
          <cell r="U2123" t="str">
            <v>00</v>
          </cell>
          <cell r="V2123" t="str">
            <v>16</v>
          </cell>
          <cell r="W2123" t="str">
            <v>00605</v>
          </cell>
          <cell r="X2123" t="str">
            <v>1</v>
          </cell>
          <cell r="Y2123" t="str">
            <v>20</v>
          </cell>
          <cell r="Z2123" t="str">
            <v>150</v>
          </cell>
          <cell r="AA2123" t="str">
            <v>002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</row>
        <row r="2124">
          <cell r="C2124" t="str">
            <v>154351319000100605002</v>
          </cell>
          <cell r="D2124" t="str">
            <v>2018.29.02.012.2.1.1.2.1.11.045.5131.2.6.5.3.1.E.900.90001.1543.00.16.00605.1.20.150.002</v>
          </cell>
          <cell r="E2124" t="str">
            <v>2018</v>
          </cell>
          <cell r="F2124" t="str">
            <v>29.02</v>
          </cell>
          <cell r="G2124" t="str">
            <v>012</v>
          </cell>
          <cell r="H2124" t="str">
            <v>2.1.1.2.1</v>
          </cell>
          <cell r="I2124" t="str">
            <v>11</v>
          </cell>
          <cell r="J2124" t="str">
            <v>045</v>
          </cell>
          <cell r="K2124" t="str">
            <v>5131</v>
          </cell>
          <cell r="L2124" t="str">
            <v>2</v>
          </cell>
          <cell r="M2124" t="str">
            <v>6</v>
          </cell>
          <cell r="N2124" t="str">
            <v>5</v>
          </cell>
          <cell r="O2124" t="str">
            <v>3</v>
          </cell>
          <cell r="P2124" t="str">
            <v>1</v>
          </cell>
          <cell r="Q2124" t="str">
            <v>E</v>
          </cell>
          <cell r="R2124" t="str">
            <v>900</v>
          </cell>
          <cell r="S2124" t="str">
            <v>90001</v>
          </cell>
          <cell r="T2124" t="str">
            <v>1543</v>
          </cell>
          <cell r="U2124" t="str">
            <v>00</v>
          </cell>
          <cell r="V2124" t="str">
            <v>16</v>
          </cell>
          <cell r="W2124" t="str">
            <v>00605</v>
          </cell>
          <cell r="X2124" t="str">
            <v>1</v>
          </cell>
          <cell r="Y2124" t="str">
            <v>20</v>
          </cell>
          <cell r="Z2124" t="str">
            <v>150</v>
          </cell>
          <cell r="AA2124" t="str">
            <v>002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</row>
        <row r="2125">
          <cell r="C2125" t="str">
            <v>113151749000100605002</v>
          </cell>
          <cell r="D2125" t="str">
            <v>2018.29.02.012.2.1.1.2.1.11.045.5174.2.6.5.3.1.E.900.90001.1131.00.16.00605.1.20.150.002</v>
          </cell>
          <cell r="E2125" t="str">
            <v>2018</v>
          </cell>
          <cell r="F2125" t="str">
            <v>29.02</v>
          </cell>
          <cell r="G2125" t="str">
            <v>012</v>
          </cell>
          <cell r="H2125" t="str">
            <v>2.1.1.2.1</v>
          </cell>
          <cell r="I2125" t="str">
            <v>11</v>
          </cell>
          <cell r="J2125" t="str">
            <v>045</v>
          </cell>
          <cell r="K2125" t="str">
            <v>5174</v>
          </cell>
          <cell r="L2125" t="str">
            <v>2</v>
          </cell>
          <cell r="M2125" t="str">
            <v>6</v>
          </cell>
          <cell r="N2125" t="str">
            <v>5</v>
          </cell>
          <cell r="O2125" t="str">
            <v>3</v>
          </cell>
          <cell r="P2125" t="str">
            <v>1</v>
          </cell>
          <cell r="Q2125" t="str">
            <v>E</v>
          </cell>
          <cell r="R2125" t="str">
            <v>900</v>
          </cell>
          <cell r="S2125" t="str">
            <v>90001</v>
          </cell>
          <cell r="T2125" t="str">
            <v>1131</v>
          </cell>
          <cell r="U2125" t="str">
            <v>00</v>
          </cell>
          <cell r="V2125" t="str">
            <v>16</v>
          </cell>
          <cell r="W2125" t="str">
            <v>00605</v>
          </cell>
          <cell r="X2125" t="str">
            <v>1</v>
          </cell>
          <cell r="Y2125" t="str">
            <v>20</v>
          </cell>
          <cell r="Z2125" t="str">
            <v>150</v>
          </cell>
          <cell r="AA2125" t="str">
            <v>002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</row>
        <row r="2126">
          <cell r="C2126" t="str">
            <v>171251749000100605002</v>
          </cell>
          <cell r="D2126" t="str">
            <v>2018.29.02.012.2.1.1.2.1.11.045.5174.2.6.5.3.1.E.900.90001.1712.00.16.00605.1.20.150.002</v>
          </cell>
          <cell r="E2126" t="str">
            <v>2018</v>
          </cell>
          <cell r="F2126" t="str">
            <v>29.02</v>
          </cell>
          <cell r="G2126" t="str">
            <v>012</v>
          </cell>
          <cell r="H2126" t="str">
            <v>2.1.1.2.1</v>
          </cell>
          <cell r="I2126" t="str">
            <v>11</v>
          </cell>
          <cell r="J2126" t="str">
            <v>045</v>
          </cell>
          <cell r="K2126" t="str">
            <v>5174</v>
          </cell>
          <cell r="L2126" t="str">
            <v>2</v>
          </cell>
          <cell r="M2126" t="str">
            <v>6</v>
          </cell>
          <cell r="N2126" t="str">
            <v>5</v>
          </cell>
          <cell r="O2126" t="str">
            <v>3</v>
          </cell>
          <cell r="P2126" t="str">
            <v>1</v>
          </cell>
          <cell r="Q2126" t="str">
            <v>E</v>
          </cell>
          <cell r="R2126" t="str">
            <v>900</v>
          </cell>
          <cell r="S2126" t="str">
            <v>90001</v>
          </cell>
          <cell r="T2126" t="str">
            <v>1712</v>
          </cell>
          <cell r="U2126" t="str">
            <v>00</v>
          </cell>
          <cell r="V2126" t="str">
            <v>16</v>
          </cell>
          <cell r="W2126" t="str">
            <v>00605</v>
          </cell>
          <cell r="X2126" t="str">
            <v>1</v>
          </cell>
          <cell r="Y2126" t="str">
            <v>20</v>
          </cell>
          <cell r="Z2126" t="str">
            <v>150</v>
          </cell>
          <cell r="AA2126" t="str">
            <v>002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</row>
        <row r="2127">
          <cell r="C2127" t="str">
            <v>132151839000100605002</v>
          </cell>
          <cell r="D2127" t="str">
            <v>2018.29.02.012.2.1.1.2.1.11.045.5183.2.6.5.3.1.E.900.90001.1321.00.16.00605.1.20.150.002</v>
          </cell>
          <cell r="E2127" t="str">
            <v>2018</v>
          </cell>
          <cell r="F2127" t="str">
            <v>29.02</v>
          </cell>
          <cell r="G2127" t="str">
            <v>012</v>
          </cell>
          <cell r="H2127" t="str">
            <v>2.1.1.2.1</v>
          </cell>
          <cell r="I2127" t="str">
            <v>11</v>
          </cell>
          <cell r="J2127" t="str">
            <v>045</v>
          </cell>
          <cell r="K2127" t="str">
            <v>5183</v>
          </cell>
          <cell r="L2127" t="str">
            <v>2</v>
          </cell>
          <cell r="M2127" t="str">
            <v>6</v>
          </cell>
          <cell r="N2127" t="str">
            <v>5</v>
          </cell>
          <cell r="O2127" t="str">
            <v>3</v>
          </cell>
          <cell r="P2127" t="str">
            <v>1</v>
          </cell>
          <cell r="Q2127" t="str">
            <v>E</v>
          </cell>
          <cell r="R2127" t="str">
            <v>900</v>
          </cell>
          <cell r="S2127" t="str">
            <v>90001</v>
          </cell>
          <cell r="T2127" t="str">
            <v>1321</v>
          </cell>
          <cell r="U2127" t="str">
            <v>00</v>
          </cell>
          <cell r="V2127" t="str">
            <v>16</v>
          </cell>
          <cell r="W2127" t="str">
            <v>00605</v>
          </cell>
          <cell r="X2127" t="str">
            <v>1</v>
          </cell>
          <cell r="Y2127" t="str">
            <v>20</v>
          </cell>
          <cell r="Z2127" t="str">
            <v>150</v>
          </cell>
          <cell r="AA2127" t="str">
            <v>002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</row>
        <row r="2128">
          <cell r="C2128" t="str">
            <v>154351839000100605002</v>
          </cell>
          <cell r="D2128" t="str">
            <v>2018.29.02.012.2.1.1.2.1.11.045.5183.2.6.5.3.1.E.900.90001.1543.00.16.00605.1.20.150.002</v>
          </cell>
          <cell r="E2128" t="str">
            <v>2018</v>
          </cell>
          <cell r="F2128" t="str">
            <v>29.02</v>
          </cell>
          <cell r="G2128" t="str">
            <v>012</v>
          </cell>
          <cell r="H2128" t="str">
            <v>2.1.1.2.1</v>
          </cell>
          <cell r="I2128" t="str">
            <v>11</v>
          </cell>
          <cell r="J2128" t="str">
            <v>045</v>
          </cell>
          <cell r="K2128" t="str">
            <v>5183</v>
          </cell>
          <cell r="L2128" t="str">
            <v>2</v>
          </cell>
          <cell r="M2128" t="str">
            <v>6</v>
          </cell>
          <cell r="N2128" t="str">
            <v>5</v>
          </cell>
          <cell r="O2128" t="str">
            <v>3</v>
          </cell>
          <cell r="P2128" t="str">
            <v>1</v>
          </cell>
          <cell r="Q2128" t="str">
            <v>E</v>
          </cell>
          <cell r="R2128" t="str">
            <v>900</v>
          </cell>
          <cell r="S2128" t="str">
            <v>90001</v>
          </cell>
          <cell r="T2128" t="str">
            <v>1543</v>
          </cell>
          <cell r="U2128" t="str">
            <v>00</v>
          </cell>
          <cell r="V2128" t="str">
            <v>16</v>
          </cell>
          <cell r="W2128" t="str">
            <v>00605</v>
          </cell>
          <cell r="X2128" t="str">
            <v>1</v>
          </cell>
          <cell r="Y2128" t="str">
            <v>20</v>
          </cell>
          <cell r="Z2128" t="str">
            <v>150</v>
          </cell>
          <cell r="AA2128" t="str">
            <v>002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</row>
        <row r="2129">
          <cell r="C2129" t="str">
            <v>223151839000100404700</v>
          </cell>
          <cell r="D2129" t="str">
            <v>2018.29.02.012.2.1.1.2.1.11.045.5183.2.6.5.3.1.E.900.90001.2231.00.14.00404.1.20.150.700</v>
          </cell>
          <cell r="E2129" t="str">
            <v>2018</v>
          </cell>
          <cell r="F2129" t="str">
            <v>29.02</v>
          </cell>
          <cell r="G2129" t="str">
            <v>012</v>
          </cell>
          <cell r="H2129" t="str">
            <v>2.1.1.2.1</v>
          </cell>
          <cell r="I2129" t="str">
            <v>11</v>
          </cell>
          <cell r="J2129" t="str">
            <v>045</v>
          </cell>
          <cell r="K2129" t="str">
            <v>5183</v>
          </cell>
          <cell r="L2129" t="str">
            <v>2</v>
          </cell>
          <cell r="M2129" t="str">
            <v>6</v>
          </cell>
          <cell r="N2129" t="str">
            <v>5</v>
          </cell>
          <cell r="O2129" t="str">
            <v>3</v>
          </cell>
          <cell r="P2129" t="str">
            <v>1</v>
          </cell>
          <cell r="Q2129" t="str">
            <v>E</v>
          </cell>
          <cell r="R2129" t="str">
            <v>900</v>
          </cell>
          <cell r="S2129" t="str">
            <v>90001</v>
          </cell>
          <cell r="T2129" t="str">
            <v>2231</v>
          </cell>
          <cell r="U2129" t="str">
            <v>00</v>
          </cell>
          <cell r="V2129" t="str">
            <v>14</v>
          </cell>
          <cell r="W2129" t="str">
            <v>00404</v>
          </cell>
          <cell r="X2129" t="str">
            <v>1</v>
          </cell>
          <cell r="Y2129" t="str">
            <v>20</v>
          </cell>
          <cell r="Z2129" t="str">
            <v>150</v>
          </cell>
          <cell r="AA2129" t="str">
            <v>700</v>
          </cell>
          <cell r="AB2129">
            <v>9126.2099999999991</v>
          </cell>
          <cell r="AC2129">
            <v>9126.2099999999991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</row>
        <row r="2130">
          <cell r="C2130" t="str">
            <v>382151839000100605002</v>
          </cell>
          <cell r="D2130" t="str">
            <v>2018.29.02.012.2.1.1.2.1.11.045.5183.2.6.5.3.1.E.900.90001.3821.00.16.00605.1.20.150.002</v>
          </cell>
          <cell r="E2130" t="str">
            <v>2018</v>
          </cell>
          <cell r="F2130" t="str">
            <v>29.02</v>
          </cell>
          <cell r="G2130" t="str">
            <v>012</v>
          </cell>
          <cell r="H2130" t="str">
            <v>2.1.1.2.1</v>
          </cell>
          <cell r="I2130" t="str">
            <v>11</v>
          </cell>
          <cell r="J2130" t="str">
            <v>045</v>
          </cell>
          <cell r="K2130" t="str">
            <v>5183</v>
          </cell>
          <cell r="L2130" t="str">
            <v>2</v>
          </cell>
          <cell r="M2130" t="str">
            <v>6</v>
          </cell>
          <cell r="N2130" t="str">
            <v>5</v>
          </cell>
          <cell r="O2130" t="str">
            <v>3</v>
          </cell>
          <cell r="P2130" t="str">
            <v>1</v>
          </cell>
          <cell r="Q2130" t="str">
            <v>E</v>
          </cell>
          <cell r="R2130" t="str">
            <v>900</v>
          </cell>
          <cell r="S2130" t="str">
            <v>90001</v>
          </cell>
          <cell r="T2130" t="str">
            <v>3821</v>
          </cell>
          <cell r="U2130" t="str">
            <v>00</v>
          </cell>
          <cell r="V2130" t="str">
            <v>16</v>
          </cell>
          <cell r="W2130" t="str">
            <v>00605</v>
          </cell>
          <cell r="X2130" t="str">
            <v>1</v>
          </cell>
          <cell r="Y2130" t="str">
            <v>20</v>
          </cell>
          <cell r="Z2130" t="str">
            <v>150</v>
          </cell>
          <cell r="AA2130" t="str">
            <v>002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</row>
        <row r="2131">
          <cell r="C2131" t="str">
            <v>142151859000100605002</v>
          </cell>
          <cell r="D2131" t="str">
            <v>2018.29.02.012.2.1.1.2.1.11.045.5185.2.6.5.3.1.E.900.90001.1421.00.16.00605.1.20.150.002</v>
          </cell>
          <cell r="E2131" t="str">
            <v>2018</v>
          </cell>
          <cell r="F2131" t="str">
            <v>29.02</v>
          </cell>
          <cell r="G2131" t="str">
            <v>012</v>
          </cell>
          <cell r="H2131" t="str">
            <v>2.1.1.2.1</v>
          </cell>
          <cell r="I2131" t="str">
            <v>11</v>
          </cell>
          <cell r="J2131" t="str">
            <v>045</v>
          </cell>
          <cell r="K2131" t="str">
            <v>5185</v>
          </cell>
          <cell r="L2131" t="str">
            <v>2</v>
          </cell>
          <cell r="M2131" t="str">
            <v>6</v>
          </cell>
          <cell r="N2131" t="str">
            <v>5</v>
          </cell>
          <cell r="O2131" t="str">
            <v>3</v>
          </cell>
          <cell r="P2131" t="str">
            <v>1</v>
          </cell>
          <cell r="Q2131" t="str">
            <v>E</v>
          </cell>
          <cell r="R2131" t="str">
            <v>900</v>
          </cell>
          <cell r="S2131" t="str">
            <v>90001</v>
          </cell>
          <cell r="T2131" t="str">
            <v>1421</v>
          </cell>
          <cell r="U2131" t="str">
            <v>00</v>
          </cell>
          <cell r="V2131" t="str">
            <v>16</v>
          </cell>
          <cell r="W2131" t="str">
            <v>00605</v>
          </cell>
          <cell r="X2131" t="str">
            <v>1</v>
          </cell>
          <cell r="Y2131" t="str">
            <v>20</v>
          </cell>
          <cell r="Z2131" t="str">
            <v>150</v>
          </cell>
          <cell r="AA2131" t="str">
            <v>002</v>
          </cell>
          <cell r="AB2131">
            <v>2549.16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2549.16</v>
          </cell>
        </row>
        <row r="2132">
          <cell r="C2132" t="str">
            <v>12116017357D200605002</v>
          </cell>
          <cell r="D2132" t="str">
            <v>2018.29.02.012.2.1.1.2.1.11.045.6017.2.6.5.3.1.E.357.357D2.1211.00.16.00605.1.20.150.002</v>
          </cell>
          <cell r="E2132" t="str">
            <v>2018</v>
          </cell>
          <cell r="F2132" t="str">
            <v>29.02</v>
          </cell>
          <cell r="G2132" t="str">
            <v>012</v>
          </cell>
          <cell r="H2132" t="str">
            <v>2.1.1.2.1</v>
          </cell>
          <cell r="I2132" t="str">
            <v>11</v>
          </cell>
          <cell r="J2132" t="str">
            <v>045</v>
          </cell>
          <cell r="K2132" t="str">
            <v>6017</v>
          </cell>
          <cell r="L2132" t="str">
            <v>2</v>
          </cell>
          <cell r="M2132" t="str">
            <v>6</v>
          </cell>
          <cell r="N2132" t="str">
            <v>5</v>
          </cell>
          <cell r="O2132" t="str">
            <v>3</v>
          </cell>
          <cell r="P2132" t="str">
            <v>1</v>
          </cell>
          <cell r="Q2132" t="str">
            <v>E</v>
          </cell>
          <cell r="R2132" t="str">
            <v>357</v>
          </cell>
          <cell r="S2132" t="str">
            <v>357D2</v>
          </cell>
          <cell r="T2132" t="str">
            <v>1211</v>
          </cell>
          <cell r="U2132" t="str">
            <v>00</v>
          </cell>
          <cell r="V2132" t="str">
            <v>16</v>
          </cell>
          <cell r="W2132" t="str">
            <v>00605</v>
          </cell>
          <cell r="X2132" t="str">
            <v>1</v>
          </cell>
          <cell r="Y2132" t="str">
            <v>20</v>
          </cell>
          <cell r="Z2132" t="str">
            <v>150</v>
          </cell>
          <cell r="AA2132" t="str">
            <v>002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</row>
        <row r="2133">
          <cell r="C2133" t="str">
            <v>261160633580500605002</v>
          </cell>
          <cell r="D2133" t="str">
            <v>2018.29.02.012.2.1.1.2.1.11.045.6063.2.6.8.3.2.E.358.35805.2611.00.16.00605.1.20.150.002</v>
          </cell>
          <cell r="E2133" t="str">
            <v>2018</v>
          </cell>
          <cell r="F2133" t="str">
            <v>29.02</v>
          </cell>
          <cell r="G2133" t="str">
            <v>012</v>
          </cell>
          <cell r="H2133" t="str">
            <v>2.1.1.2.1</v>
          </cell>
          <cell r="I2133" t="str">
            <v>11</v>
          </cell>
          <cell r="J2133" t="str">
            <v>045</v>
          </cell>
          <cell r="K2133" t="str">
            <v>6063</v>
          </cell>
          <cell r="L2133" t="str">
            <v>2</v>
          </cell>
          <cell r="M2133" t="str">
            <v>6</v>
          </cell>
          <cell r="N2133" t="str">
            <v>8</v>
          </cell>
          <cell r="O2133" t="str">
            <v>3</v>
          </cell>
          <cell r="P2133" t="str">
            <v>2</v>
          </cell>
          <cell r="Q2133" t="str">
            <v>E</v>
          </cell>
          <cell r="R2133" t="str">
            <v>358</v>
          </cell>
          <cell r="S2133" t="str">
            <v>35805</v>
          </cell>
          <cell r="T2133" t="str">
            <v>2611</v>
          </cell>
          <cell r="U2133" t="str">
            <v>00</v>
          </cell>
          <cell r="V2133" t="str">
            <v>16</v>
          </cell>
          <cell r="W2133" t="str">
            <v>00605</v>
          </cell>
          <cell r="X2133" t="str">
            <v>1</v>
          </cell>
          <cell r="Y2133" t="str">
            <v>20</v>
          </cell>
          <cell r="Z2133" t="str">
            <v>150</v>
          </cell>
          <cell r="AA2133" t="str">
            <v>002</v>
          </cell>
          <cell r="AB2133">
            <v>100.99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100.99</v>
          </cell>
        </row>
        <row r="2134">
          <cell r="C2134" t="str">
            <v>25316063358D400605002</v>
          </cell>
          <cell r="D2134" t="str">
            <v>2018.29.02.012.2.1.1.2.1.11.045.6063.2.6.8.3.2.E.358.358D4.2531.00.16.00605.1.20.150.002</v>
          </cell>
          <cell r="E2134" t="str">
            <v>2018</v>
          </cell>
          <cell r="F2134" t="str">
            <v>29.02</v>
          </cell>
          <cell r="G2134" t="str">
            <v>012</v>
          </cell>
          <cell r="H2134" t="str">
            <v>2.1.1.2.1</v>
          </cell>
          <cell r="I2134" t="str">
            <v>11</v>
          </cell>
          <cell r="J2134" t="str">
            <v>045</v>
          </cell>
          <cell r="K2134" t="str">
            <v>6063</v>
          </cell>
          <cell r="L2134" t="str">
            <v>2</v>
          </cell>
          <cell r="M2134" t="str">
            <v>6</v>
          </cell>
          <cell r="N2134" t="str">
            <v>8</v>
          </cell>
          <cell r="O2134" t="str">
            <v>3</v>
          </cell>
          <cell r="P2134" t="str">
            <v>2</v>
          </cell>
          <cell r="Q2134" t="str">
            <v>E</v>
          </cell>
          <cell r="R2134" t="str">
            <v>358</v>
          </cell>
          <cell r="S2134" t="str">
            <v>358D4</v>
          </cell>
          <cell r="T2134" t="str">
            <v>2531</v>
          </cell>
          <cell r="U2134" t="str">
            <v>00</v>
          </cell>
          <cell r="V2134" t="str">
            <v>16</v>
          </cell>
          <cell r="W2134" t="str">
            <v>00605</v>
          </cell>
          <cell r="X2134" t="str">
            <v>1</v>
          </cell>
          <cell r="Y2134" t="str">
            <v>20</v>
          </cell>
          <cell r="Z2134" t="str">
            <v>150</v>
          </cell>
          <cell r="AA2134" t="str">
            <v>002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</row>
        <row r="2135">
          <cell r="C2135" t="str">
            <v>171561179000100605002</v>
          </cell>
          <cell r="D2135" t="str">
            <v>2018.29.02.012.2.1.1.2.1.11.045.6117.2.6.5.3.1.E.900.90001.1715.00.16.00605.1.20.150.002</v>
          </cell>
          <cell r="E2135" t="str">
            <v>2018</v>
          </cell>
          <cell r="F2135" t="str">
            <v>29.02</v>
          </cell>
          <cell r="G2135" t="str">
            <v>012</v>
          </cell>
          <cell r="H2135" t="str">
            <v>2.1.1.2.1</v>
          </cell>
          <cell r="I2135" t="str">
            <v>11</v>
          </cell>
          <cell r="J2135" t="str">
            <v>045</v>
          </cell>
          <cell r="K2135" t="str">
            <v>6117</v>
          </cell>
          <cell r="L2135" t="str">
            <v>2</v>
          </cell>
          <cell r="M2135" t="str">
            <v>6</v>
          </cell>
          <cell r="N2135" t="str">
            <v>5</v>
          </cell>
          <cell r="O2135" t="str">
            <v>3</v>
          </cell>
          <cell r="P2135" t="str">
            <v>1</v>
          </cell>
          <cell r="Q2135" t="str">
            <v>E</v>
          </cell>
          <cell r="R2135" t="str">
            <v>900</v>
          </cell>
          <cell r="S2135" t="str">
            <v>90001</v>
          </cell>
          <cell r="T2135" t="str">
            <v>1715</v>
          </cell>
          <cell r="U2135" t="str">
            <v>00</v>
          </cell>
          <cell r="V2135" t="str">
            <v>16</v>
          </cell>
          <cell r="W2135" t="str">
            <v>00605</v>
          </cell>
          <cell r="X2135" t="str">
            <v>1</v>
          </cell>
          <cell r="Y2135" t="str">
            <v>20</v>
          </cell>
          <cell r="Z2135" t="str">
            <v>150</v>
          </cell>
          <cell r="AA2135" t="str">
            <v>002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</row>
        <row r="2136">
          <cell r="C2136" t="str">
            <v>13116123357D100605002</v>
          </cell>
          <cell r="D2136" t="str">
            <v>2018.29.02.012.2.1.1.2.1.11.045.6123.2.6.5.3.1.E.357.357D1.1311.00.16.00605.1.20.150.002</v>
          </cell>
          <cell r="E2136" t="str">
            <v>2018</v>
          </cell>
          <cell r="F2136" t="str">
            <v>29.02</v>
          </cell>
          <cell r="G2136" t="str">
            <v>012</v>
          </cell>
          <cell r="H2136" t="str">
            <v>2.1.1.2.1</v>
          </cell>
          <cell r="I2136" t="str">
            <v>11</v>
          </cell>
          <cell r="J2136" t="str">
            <v>045</v>
          </cell>
          <cell r="K2136" t="str">
            <v>6123</v>
          </cell>
          <cell r="L2136" t="str">
            <v>2</v>
          </cell>
          <cell r="M2136" t="str">
            <v>6</v>
          </cell>
          <cell r="N2136" t="str">
            <v>5</v>
          </cell>
          <cell r="O2136" t="str">
            <v>3</v>
          </cell>
          <cell r="P2136" t="str">
            <v>1</v>
          </cell>
          <cell r="Q2136" t="str">
            <v>E</v>
          </cell>
          <cell r="R2136" t="str">
            <v>357</v>
          </cell>
          <cell r="S2136" t="str">
            <v>357D1</v>
          </cell>
          <cell r="T2136" t="str">
            <v>1311</v>
          </cell>
          <cell r="U2136" t="str">
            <v>00</v>
          </cell>
          <cell r="V2136" t="str">
            <v>16</v>
          </cell>
          <cell r="W2136" t="str">
            <v>00605</v>
          </cell>
          <cell r="X2136" t="str">
            <v>1</v>
          </cell>
          <cell r="Y2136" t="str">
            <v>20</v>
          </cell>
          <cell r="Z2136" t="str">
            <v>150</v>
          </cell>
          <cell r="AA2136" t="str">
            <v>002</v>
          </cell>
          <cell r="AB2136">
            <v>5953.48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5953.48</v>
          </cell>
        </row>
        <row r="2137">
          <cell r="C2137" t="str">
            <v>15436124357D100605002</v>
          </cell>
          <cell r="D2137" t="str">
            <v>2018.29.02.012.2.1.1.2.1.11.045.6124.2.6.5.3.1.E.357.357D1.1543.00.16.00605.1.20.150.002</v>
          </cell>
          <cell r="E2137" t="str">
            <v>2018</v>
          </cell>
          <cell r="F2137" t="str">
            <v>29.02</v>
          </cell>
          <cell r="G2137" t="str">
            <v>012</v>
          </cell>
          <cell r="H2137" t="str">
            <v>2.1.1.2.1</v>
          </cell>
          <cell r="I2137" t="str">
            <v>11</v>
          </cell>
          <cell r="J2137" t="str">
            <v>045</v>
          </cell>
          <cell r="K2137" t="str">
            <v>6124</v>
          </cell>
          <cell r="L2137" t="str">
            <v>2</v>
          </cell>
          <cell r="M2137" t="str">
            <v>6</v>
          </cell>
          <cell r="N2137" t="str">
            <v>5</v>
          </cell>
          <cell r="O2137" t="str">
            <v>3</v>
          </cell>
          <cell r="P2137" t="str">
            <v>1</v>
          </cell>
          <cell r="Q2137" t="str">
            <v>E</v>
          </cell>
          <cell r="R2137" t="str">
            <v>357</v>
          </cell>
          <cell r="S2137" t="str">
            <v>357D1</v>
          </cell>
          <cell r="T2137" t="str">
            <v>1543</v>
          </cell>
          <cell r="U2137" t="str">
            <v>00</v>
          </cell>
          <cell r="V2137" t="str">
            <v>16</v>
          </cell>
          <cell r="W2137" t="str">
            <v>00605</v>
          </cell>
          <cell r="X2137" t="str">
            <v>1</v>
          </cell>
          <cell r="Y2137" t="str">
            <v>20</v>
          </cell>
          <cell r="Z2137" t="str">
            <v>150</v>
          </cell>
          <cell r="AA2137" t="str">
            <v>002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</row>
        <row r="2138">
          <cell r="C2138" t="str">
            <v>37216124357D100605002</v>
          </cell>
          <cell r="D2138" t="str">
            <v>2018.29.02.012.2.1.1.2.1.11.045.6124.2.6.5.3.1.E.357.357D1.3721.00.16.00605.1.20.150.002</v>
          </cell>
          <cell r="E2138" t="str">
            <v>2018</v>
          </cell>
          <cell r="F2138" t="str">
            <v>29.02</v>
          </cell>
          <cell r="G2138" t="str">
            <v>012</v>
          </cell>
          <cell r="H2138" t="str">
            <v>2.1.1.2.1</v>
          </cell>
          <cell r="I2138" t="str">
            <v>11</v>
          </cell>
          <cell r="J2138" t="str">
            <v>045</v>
          </cell>
          <cell r="K2138" t="str">
            <v>6124</v>
          </cell>
          <cell r="L2138" t="str">
            <v>2</v>
          </cell>
          <cell r="M2138" t="str">
            <v>6</v>
          </cell>
          <cell r="N2138" t="str">
            <v>5</v>
          </cell>
          <cell r="O2138" t="str">
            <v>3</v>
          </cell>
          <cell r="P2138" t="str">
            <v>1</v>
          </cell>
          <cell r="Q2138" t="str">
            <v>E</v>
          </cell>
          <cell r="R2138" t="str">
            <v>357</v>
          </cell>
          <cell r="S2138" t="str">
            <v>357D1</v>
          </cell>
          <cell r="T2138" t="str">
            <v>3721</v>
          </cell>
          <cell r="U2138" t="str">
            <v>00</v>
          </cell>
          <cell r="V2138" t="str">
            <v>16</v>
          </cell>
          <cell r="W2138" t="str">
            <v>00605</v>
          </cell>
          <cell r="X2138" t="str">
            <v>1</v>
          </cell>
          <cell r="Y2138" t="str">
            <v>20</v>
          </cell>
          <cell r="Z2138" t="str">
            <v>150</v>
          </cell>
          <cell r="AA2138" t="str">
            <v>002</v>
          </cell>
          <cell r="AB2138">
            <v>19779.89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19779.89</v>
          </cell>
        </row>
        <row r="2139">
          <cell r="C2139" t="str">
            <v>217161253570300605002</v>
          </cell>
          <cell r="D2139" t="str">
            <v>2018.29.02.012.2.1.1.2.1.11.045.6125.2.6.5.3.1.E.357.35703.2171.00.16.00605.1.20.150.002</v>
          </cell>
          <cell r="E2139" t="str">
            <v>2018</v>
          </cell>
          <cell r="F2139" t="str">
            <v>29.02</v>
          </cell>
          <cell r="G2139" t="str">
            <v>012</v>
          </cell>
          <cell r="H2139" t="str">
            <v>2.1.1.2.1</v>
          </cell>
          <cell r="I2139" t="str">
            <v>11</v>
          </cell>
          <cell r="J2139" t="str">
            <v>045</v>
          </cell>
          <cell r="K2139" t="str">
            <v>6125</v>
          </cell>
          <cell r="L2139" t="str">
            <v>2</v>
          </cell>
          <cell r="M2139" t="str">
            <v>6</v>
          </cell>
          <cell r="N2139" t="str">
            <v>5</v>
          </cell>
          <cell r="O2139" t="str">
            <v>3</v>
          </cell>
          <cell r="P2139" t="str">
            <v>1</v>
          </cell>
          <cell r="Q2139" t="str">
            <v>E</v>
          </cell>
          <cell r="R2139" t="str">
            <v>357</v>
          </cell>
          <cell r="S2139" t="str">
            <v>35703</v>
          </cell>
          <cell r="T2139" t="str">
            <v>2171</v>
          </cell>
          <cell r="U2139" t="str">
            <v>00</v>
          </cell>
          <cell r="V2139" t="str">
            <v>16</v>
          </cell>
          <cell r="W2139" t="str">
            <v>00605</v>
          </cell>
          <cell r="X2139" t="str">
            <v>1</v>
          </cell>
          <cell r="Y2139" t="str">
            <v>20</v>
          </cell>
          <cell r="Z2139" t="str">
            <v>150</v>
          </cell>
          <cell r="AA2139" t="str">
            <v>002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</row>
        <row r="2140">
          <cell r="C2140" t="str">
            <v>13226225357D100605002</v>
          </cell>
          <cell r="D2140" t="str">
            <v>2018.29.02.012.2.1.1.2.1.11.045.6225.2.6.5.3.1.E.357.357D1.1322.00.16.00605.1.20.150.002</v>
          </cell>
          <cell r="E2140" t="str">
            <v>2018</v>
          </cell>
          <cell r="F2140" t="str">
            <v>29.02</v>
          </cell>
          <cell r="G2140" t="str">
            <v>012</v>
          </cell>
          <cell r="H2140" t="str">
            <v>2.1.1.2.1</v>
          </cell>
          <cell r="I2140" t="str">
            <v>11</v>
          </cell>
          <cell r="J2140" t="str">
            <v>045</v>
          </cell>
          <cell r="K2140" t="str">
            <v>6225</v>
          </cell>
          <cell r="L2140" t="str">
            <v>2</v>
          </cell>
          <cell r="M2140" t="str">
            <v>6</v>
          </cell>
          <cell r="N2140" t="str">
            <v>5</v>
          </cell>
          <cell r="O2140" t="str">
            <v>3</v>
          </cell>
          <cell r="P2140" t="str">
            <v>1</v>
          </cell>
          <cell r="Q2140" t="str">
            <v>E</v>
          </cell>
          <cell r="R2140" t="str">
            <v>357</v>
          </cell>
          <cell r="S2140" t="str">
            <v>357D1</v>
          </cell>
          <cell r="T2140" t="str">
            <v>1322</v>
          </cell>
          <cell r="U2140" t="str">
            <v>00</v>
          </cell>
          <cell r="V2140" t="str">
            <v>16</v>
          </cell>
          <cell r="W2140" t="str">
            <v>00605</v>
          </cell>
          <cell r="X2140" t="str">
            <v>1</v>
          </cell>
          <cell r="Y2140" t="str">
            <v>20</v>
          </cell>
          <cell r="Z2140" t="str">
            <v>150</v>
          </cell>
          <cell r="AA2140" t="str">
            <v>002</v>
          </cell>
          <cell r="AB2140">
            <v>4698.47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4698.47</v>
          </cell>
        </row>
        <row r="2141">
          <cell r="C2141" t="str">
            <v>37516226357G400605002</v>
          </cell>
          <cell r="D2141" t="str">
            <v>2018.29.02.012.2.1.1.2.1.11.045.6226.2.6.5.3.1.E.357.357G4.3751.00.16.00605.1.20.150.002</v>
          </cell>
          <cell r="E2141" t="str">
            <v>2018</v>
          </cell>
          <cell r="F2141" t="str">
            <v>29.02</v>
          </cell>
          <cell r="G2141" t="str">
            <v>012</v>
          </cell>
          <cell r="H2141" t="str">
            <v>2.1.1.2.1</v>
          </cell>
          <cell r="I2141" t="str">
            <v>11</v>
          </cell>
          <cell r="J2141" t="str">
            <v>045</v>
          </cell>
          <cell r="K2141" t="str">
            <v>6226</v>
          </cell>
          <cell r="L2141" t="str">
            <v>2</v>
          </cell>
          <cell r="M2141" t="str">
            <v>6</v>
          </cell>
          <cell r="N2141" t="str">
            <v>5</v>
          </cell>
          <cell r="O2141" t="str">
            <v>3</v>
          </cell>
          <cell r="P2141" t="str">
            <v>1</v>
          </cell>
          <cell r="Q2141" t="str">
            <v>E</v>
          </cell>
          <cell r="R2141" t="str">
            <v>357</v>
          </cell>
          <cell r="S2141" t="str">
            <v>357G4</v>
          </cell>
          <cell r="T2141" t="str">
            <v>3751</v>
          </cell>
          <cell r="U2141" t="str">
            <v>00</v>
          </cell>
          <cell r="V2141" t="str">
            <v>16</v>
          </cell>
          <cell r="W2141" t="str">
            <v>00605</v>
          </cell>
          <cell r="X2141" t="str">
            <v>1</v>
          </cell>
          <cell r="Y2141" t="str">
            <v>20</v>
          </cell>
          <cell r="Z2141" t="str">
            <v>150</v>
          </cell>
          <cell r="AA2141" t="str">
            <v>002</v>
          </cell>
          <cell r="AB2141">
            <v>4324.5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4324.5</v>
          </cell>
        </row>
        <row r="2142">
          <cell r="C2142" t="str">
            <v>13216227357D100605002</v>
          </cell>
          <cell r="D2142" t="str">
            <v>2018.29.02.012.2.1.1.2.1.11.045.6227.2.6.5.3.1.E.357.357D1.1321.00.16.00605.1.20.150.002</v>
          </cell>
          <cell r="E2142" t="str">
            <v>2018</v>
          </cell>
          <cell r="F2142" t="str">
            <v>29.02</v>
          </cell>
          <cell r="G2142" t="str">
            <v>012</v>
          </cell>
          <cell r="H2142" t="str">
            <v>2.1.1.2.1</v>
          </cell>
          <cell r="I2142" t="str">
            <v>11</v>
          </cell>
          <cell r="J2142" t="str">
            <v>045</v>
          </cell>
          <cell r="K2142" t="str">
            <v>6227</v>
          </cell>
          <cell r="L2142" t="str">
            <v>2</v>
          </cell>
          <cell r="M2142" t="str">
            <v>6</v>
          </cell>
          <cell r="N2142" t="str">
            <v>5</v>
          </cell>
          <cell r="O2142" t="str">
            <v>3</v>
          </cell>
          <cell r="P2142" t="str">
            <v>1</v>
          </cell>
          <cell r="Q2142" t="str">
            <v>E</v>
          </cell>
          <cell r="R2142" t="str">
            <v>357</v>
          </cell>
          <cell r="S2142" t="str">
            <v>357D1</v>
          </cell>
          <cell r="T2142" t="str">
            <v>1321</v>
          </cell>
          <cell r="U2142" t="str">
            <v>00</v>
          </cell>
          <cell r="V2142" t="str">
            <v>16</v>
          </cell>
          <cell r="W2142" t="str">
            <v>00605</v>
          </cell>
          <cell r="X2142" t="str">
            <v>1</v>
          </cell>
          <cell r="Y2142" t="str">
            <v>20</v>
          </cell>
          <cell r="Z2142" t="str">
            <v>150</v>
          </cell>
          <cell r="AA2142" t="str">
            <v>002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</row>
        <row r="2143">
          <cell r="C2143" t="str">
            <v>14326228357D100605002</v>
          </cell>
          <cell r="D2143" t="str">
            <v>2018.29.02.012.2.1.1.2.1.11.045.6228.2.6.5.3.1.E.357.357D1.1432.00.16.00605.1.20.150.002</v>
          </cell>
          <cell r="E2143" t="str">
            <v>2018</v>
          </cell>
          <cell r="F2143" t="str">
            <v>29.02</v>
          </cell>
          <cell r="G2143" t="str">
            <v>012</v>
          </cell>
          <cell r="H2143" t="str">
            <v>2.1.1.2.1</v>
          </cell>
          <cell r="I2143" t="str">
            <v>11</v>
          </cell>
          <cell r="J2143" t="str">
            <v>045</v>
          </cell>
          <cell r="K2143" t="str">
            <v>6228</v>
          </cell>
          <cell r="L2143" t="str">
            <v>2</v>
          </cell>
          <cell r="M2143" t="str">
            <v>6</v>
          </cell>
          <cell r="N2143" t="str">
            <v>5</v>
          </cell>
          <cell r="O2143" t="str">
            <v>3</v>
          </cell>
          <cell r="P2143" t="str">
            <v>1</v>
          </cell>
          <cell r="Q2143" t="str">
            <v>E</v>
          </cell>
          <cell r="R2143" t="str">
            <v>357</v>
          </cell>
          <cell r="S2143" t="str">
            <v>357D1</v>
          </cell>
          <cell r="T2143" t="str">
            <v>1432</v>
          </cell>
          <cell r="U2143" t="str">
            <v>00</v>
          </cell>
          <cell r="V2143" t="str">
            <v>16</v>
          </cell>
          <cell r="W2143" t="str">
            <v>00605</v>
          </cell>
          <cell r="X2143" t="str">
            <v>1</v>
          </cell>
          <cell r="Y2143" t="str">
            <v>20</v>
          </cell>
          <cell r="Z2143" t="str">
            <v>150</v>
          </cell>
          <cell r="AA2143" t="str">
            <v>002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</row>
        <row r="2144">
          <cell r="C2144" t="str">
            <v>17156228357D100605002</v>
          </cell>
          <cell r="D2144" t="str">
            <v>2018.29.02.012.2.1.1.2.1.11.045.6228.2.6.5.3.1.E.357.357D1.1715.00.16.00605.1.20.150.002</v>
          </cell>
          <cell r="E2144" t="str">
            <v>2018</v>
          </cell>
          <cell r="F2144" t="str">
            <v>29.02</v>
          </cell>
          <cell r="G2144" t="str">
            <v>012</v>
          </cell>
          <cell r="H2144" t="str">
            <v>2.1.1.2.1</v>
          </cell>
          <cell r="I2144" t="str">
            <v>11</v>
          </cell>
          <cell r="J2144" t="str">
            <v>045</v>
          </cell>
          <cell r="K2144" t="str">
            <v>6228</v>
          </cell>
          <cell r="L2144" t="str">
            <v>2</v>
          </cell>
          <cell r="M2144" t="str">
            <v>6</v>
          </cell>
          <cell r="N2144" t="str">
            <v>5</v>
          </cell>
          <cell r="O2144" t="str">
            <v>3</v>
          </cell>
          <cell r="P2144" t="str">
            <v>1</v>
          </cell>
          <cell r="Q2144" t="str">
            <v>E</v>
          </cell>
          <cell r="R2144" t="str">
            <v>357</v>
          </cell>
          <cell r="S2144" t="str">
            <v>357D1</v>
          </cell>
          <cell r="T2144" t="str">
            <v>1715</v>
          </cell>
          <cell r="U2144" t="str">
            <v>00</v>
          </cell>
          <cell r="V2144" t="str">
            <v>16</v>
          </cell>
          <cell r="W2144" t="str">
            <v>00605</v>
          </cell>
          <cell r="X2144" t="str">
            <v>1</v>
          </cell>
          <cell r="Y2144" t="str">
            <v>20</v>
          </cell>
          <cell r="Z2144" t="str">
            <v>150</v>
          </cell>
          <cell r="AA2144" t="str">
            <v>002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</row>
        <row r="2145">
          <cell r="C2145" t="str">
            <v>14326232357D100605002</v>
          </cell>
          <cell r="D2145" t="str">
            <v>2018.29.02.012.2.1.1.2.1.11.045.6232.2.6.5.3.1.E.357.357D1.1432.00.16.00605.1.20.150.002</v>
          </cell>
          <cell r="E2145" t="str">
            <v>2018</v>
          </cell>
          <cell r="F2145" t="str">
            <v>29.02</v>
          </cell>
          <cell r="G2145" t="str">
            <v>012</v>
          </cell>
          <cell r="H2145" t="str">
            <v>2.1.1.2.1</v>
          </cell>
          <cell r="I2145" t="str">
            <v>11</v>
          </cell>
          <cell r="J2145" t="str">
            <v>045</v>
          </cell>
          <cell r="K2145" t="str">
            <v>6232</v>
          </cell>
          <cell r="L2145" t="str">
            <v>2</v>
          </cell>
          <cell r="M2145" t="str">
            <v>6</v>
          </cell>
          <cell r="N2145" t="str">
            <v>5</v>
          </cell>
          <cell r="O2145" t="str">
            <v>3</v>
          </cell>
          <cell r="P2145" t="str">
            <v>1</v>
          </cell>
          <cell r="Q2145" t="str">
            <v>E</v>
          </cell>
          <cell r="R2145" t="str">
            <v>357</v>
          </cell>
          <cell r="S2145" t="str">
            <v>357D1</v>
          </cell>
          <cell r="T2145" t="str">
            <v>1432</v>
          </cell>
          <cell r="U2145" t="str">
            <v>00</v>
          </cell>
          <cell r="V2145" t="str">
            <v>16</v>
          </cell>
          <cell r="W2145" t="str">
            <v>00605</v>
          </cell>
          <cell r="X2145" t="str">
            <v>1</v>
          </cell>
          <cell r="Y2145" t="str">
            <v>20</v>
          </cell>
          <cell r="Z2145" t="str">
            <v>150</v>
          </cell>
          <cell r="AA2145" t="str">
            <v>002</v>
          </cell>
          <cell r="AB2145">
            <v>1111.32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1111.32</v>
          </cell>
        </row>
        <row r="2146">
          <cell r="C2146" t="str">
            <v>14317000356D600605002</v>
          </cell>
          <cell r="D2146" t="str">
            <v>2018.29.02.012.2.1.1.2.1.11.045.7000.2.6.8.3.2.E.356.356D6.1431.00.16.00605.1.20.150.002</v>
          </cell>
          <cell r="E2146" t="str">
            <v>2018</v>
          </cell>
          <cell r="F2146" t="str">
            <v>29.02</v>
          </cell>
          <cell r="G2146" t="str">
            <v>012</v>
          </cell>
          <cell r="H2146" t="str">
            <v>2.1.1.2.1</v>
          </cell>
          <cell r="I2146" t="str">
            <v>11</v>
          </cell>
          <cell r="J2146" t="str">
            <v>045</v>
          </cell>
          <cell r="K2146" t="str">
            <v>7000</v>
          </cell>
          <cell r="L2146" t="str">
            <v>2</v>
          </cell>
          <cell r="M2146" t="str">
            <v>6</v>
          </cell>
          <cell r="N2146" t="str">
            <v>8</v>
          </cell>
          <cell r="O2146" t="str">
            <v>3</v>
          </cell>
          <cell r="P2146" t="str">
            <v>2</v>
          </cell>
          <cell r="Q2146" t="str">
            <v>E</v>
          </cell>
          <cell r="R2146" t="str">
            <v>356</v>
          </cell>
          <cell r="S2146" t="str">
            <v>356D6</v>
          </cell>
          <cell r="T2146" t="str">
            <v>1431</v>
          </cell>
          <cell r="U2146" t="str">
            <v>00</v>
          </cell>
          <cell r="V2146" t="str">
            <v>16</v>
          </cell>
          <cell r="W2146" t="str">
            <v>00605</v>
          </cell>
          <cell r="X2146" t="str">
            <v>1</v>
          </cell>
          <cell r="Y2146" t="str">
            <v>20</v>
          </cell>
          <cell r="Z2146" t="str">
            <v>150</v>
          </cell>
          <cell r="AA2146" t="str">
            <v>002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</row>
        <row r="2147">
          <cell r="C2147" t="str">
            <v>223150109000100404700</v>
          </cell>
          <cell r="D2147" t="str">
            <v>2018.29.02.012.2.1.1.2.1.11.045.5010.2.6.5.3.1.E.900.90001.2231.00.14.00404.1.20.150.700</v>
          </cell>
          <cell r="E2147" t="str">
            <v>2018</v>
          </cell>
          <cell r="F2147" t="str">
            <v>29.02</v>
          </cell>
          <cell r="G2147" t="str">
            <v>012</v>
          </cell>
          <cell r="H2147" t="str">
            <v>2.1.1.2.1</v>
          </cell>
          <cell r="I2147" t="str">
            <v>11</v>
          </cell>
          <cell r="J2147" t="str">
            <v>045</v>
          </cell>
          <cell r="K2147" t="str">
            <v>5010</v>
          </cell>
          <cell r="L2147" t="str">
            <v>2</v>
          </cell>
          <cell r="M2147" t="str">
            <v>6</v>
          </cell>
          <cell r="N2147" t="str">
            <v>5</v>
          </cell>
          <cell r="O2147" t="str">
            <v>3</v>
          </cell>
          <cell r="P2147" t="str">
            <v>1</v>
          </cell>
          <cell r="Q2147" t="str">
            <v>E</v>
          </cell>
          <cell r="R2147" t="str">
            <v>900</v>
          </cell>
          <cell r="S2147" t="str">
            <v>90001</v>
          </cell>
          <cell r="T2147" t="str">
            <v>2231</v>
          </cell>
          <cell r="U2147" t="str">
            <v>00</v>
          </cell>
          <cell r="V2147" t="str">
            <v>14</v>
          </cell>
          <cell r="W2147" t="str">
            <v>00404</v>
          </cell>
          <cell r="X2147" t="str">
            <v>1</v>
          </cell>
          <cell r="Y2147" t="str">
            <v>20</v>
          </cell>
          <cell r="Z2147" t="str">
            <v>150</v>
          </cell>
          <cell r="AA2147" t="str">
            <v>700</v>
          </cell>
          <cell r="AB2147">
            <v>2260.1799999999998</v>
          </cell>
          <cell r="AC2147">
            <v>2260.1799999999998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</row>
        <row r="2148">
          <cell r="C2148" t="str">
            <v>272150109000100404700</v>
          </cell>
          <cell r="D2148" t="str">
            <v>2018.29.02.012.2.1.1.2.1.11.045.5010.2.6.5.3.1.E.900.90001.2721.00.14.00404.1.20.150.700</v>
          </cell>
          <cell r="E2148" t="str">
            <v>2018</v>
          </cell>
          <cell r="F2148" t="str">
            <v>29.02</v>
          </cell>
          <cell r="G2148" t="str">
            <v>012</v>
          </cell>
          <cell r="H2148" t="str">
            <v>2.1.1.2.1</v>
          </cell>
          <cell r="I2148" t="str">
            <v>11</v>
          </cell>
          <cell r="J2148" t="str">
            <v>045</v>
          </cell>
          <cell r="K2148" t="str">
            <v>5010</v>
          </cell>
          <cell r="L2148" t="str">
            <v>2</v>
          </cell>
          <cell r="M2148" t="str">
            <v>6</v>
          </cell>
          <cell r="N2148" t="str">
            <v>5</v>
          </cell>
          <cell r="O2148" t="str">
            <v>3</v>
          </cell>
          <cell r="P2148" t="str">
            <v>1</v>
          </cell>
          <cell r="Q2148" t="str">
            <v>E</v>
          </cell>
          <cell r="R2148" t="str">
            <v>900</v>
          </cell>
          <cell r="S2148" t="str">
            <v>90001</v>
          </cell>
          <cell r="T2148" t="str">
            <v>2721</v>
          </cell>
          <cell r="U2148" t="str">
            <v>00</v>
          </cell>
          <cell r="V2148" t="str">
            <v>14</v>
          </cell>
          <cell r="W2148" t="str">
            <v>00404</v>
          </cell>
          <cell r="X2148" t="str">
            <v>1</v>
          </cell>
          <cell r="Y2148" t="str">
            <v>20</v>
          </cell>
          <cell r="Z2148" t="str">
            <v>150</v>
          </cell>
          <cell r="AA2148" t="str">
            <v>700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</row>
        <row r="2149">
          <cell r="C2149" t="str">
            <v>441350109000100605001</v>
          </cell>
          <cell r="D2149" t="str">
            <v>2018.29.02.012.2.1.1.2.1.11.045.5010.2.6.5.3.1.E.900.90001.4413.00.16.00605.1.20.150.001</v>
          </cell>
          <cell r="E2149" t="str">
            <v>2018</v>
          </cell>
          <cell r="F2149" t="str">
            <v>29.02</v>
          </cell>
          <cell r="G2149" t="str">
            <v>012</v>
          </cell>
          <cell r="H2149" t="str">
            <v>2.1.1.2.1</v>
          </cell>
          <cell r="I2149" t="str">
            <v>11</v>
          </cell>
          <cell r="J2149" t="str">
            <v>045</v>
          </cell>
          <cell r="K2149" t="str">
            <v>5010</v>
          </cell>
          <cell r="L2149" t="str">
            <v>2</v>
          </cell>
          <cell r="M2149" t="str">
            <v>6</v>
          </cell>
          <cell r="N2149" t="str">
            <v>5</v>
          </cell>
          <cell r="O2149" t="str">
            <v>3</v>
          </cell>
          <cell r="P2149" t="str">
            <v>1</v>
          </cell>
          <cell r="Q2149" t="str">
            <v>E</v>
          </cell>
          <cell r="R2149" t="str">
            <v>900</v>
          </cell>
          <cell r="S2149" t="str">
            <v>90001</v>
          </cell>
          <cell r="T2149" t="str">
            <v>4413</v>
          </cell>
          <cell r="U2149" t="str">
            <v>00</v>
          </cell>
          <cell r="V2149" t="str">
            <v>16</v>
          </cell>
          <cell r="W2149" t="str">
            <v>00605</v>
          </cell>
          <cell r="X2149" t="str">
            <v>1</v>
          </cell>
          <cell r="Y2149" t="str">
            <v>20</v>
          </cell>
          <cell r="Z2149" t="str">
            <v>150</v>
          </cell>
          <cell r="AA2149" t="str">
            <v>001</v>
          </cell>
          <cell r="AB2149">
            <v>10223.91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10223.91</v>
          </cell>
        </row>
        <row r="2150">
          <cell r="C2150" t="str">
            <v>521150109000100605700</v>
          </cell>
          <cell r="D2150" t="str">
            <v>2018.29.02.012.2.1.1.2.1.11.045.5010.2.6.5.3.1.E.900.90001.5211.00.16.00605.1.20.150.700</v>
          </cell>
          <cell r="E2150" t="str">
            <v>2018</v>
          </cell>
          <cell r="F2150" t="str">
            <v>29.02</v>
          </cell>
          <cell r="G2150" t="str">
            <v>012</v>
          </cell>
          <cell r="H2150" t="str">
            <v>2.1.1.2.1</v>
          </cell>
          <cell r="I2150" t="str">
            <v>11</v>
          </cell>
          <cell r="J2150" t="str">
            <v>045</v>
          </cell>
          <cell r="K2150" t="str">
            <v>5010</v>
          </cell>
          <cell r="L2150" t="str">
            <v>2</v>
          </cell>
          <cell r="M2150" t="str">
            <v>6</v>
          </cell>
          <cell r="N2150" t="str">
            <v>5</v>
          </cell>
          <cell r="O2150" t="str">
            <v>3</v>
          </cell>
          <cell r="P2150" t="str">
            <v>1</v>
          </cell>
          <cell r="Q2150" t="str">
            <v>E</v>
          </cell>
          <cell r="R2150" t="str">
            <v>900</v>
          </cell>
          <cell r="S2150" t="str">
            <v>90001</v>
          </cell>
          <cell r="T2150" t="str">
            <v>5211</v>
          </cell>
          <cell r="U2150" t="str">
            <v>00</v>
          </cell>
          <cell r="V2150" t="str">
            <v>16</v>
          </cell>
          <cell r="W2150" t="str">
            <v>00605</v>
          </cell>
          <cell r="X2150" t="str">
            <v>1</v>
          </cell>
          <cell r="Y2150" t="str">
            <v>20</v>
          </cell>
          <cell r="Z2150" t="str">
            <v>150</v>
          </cell>
          <cell r="AA2150" t="str">
            <v>700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</row>
        <row r="2151">
          <cell r="C2151" t="str">
            <v>565150249000100605002</v>
          </cell>
          <cell r="D2151" t="str">
            <v>2018.29.02.012.2.1.1.2.1.11.045.5024.2.6.5.3.1.E.900.90001.5651.00.16.00605.2.20.150.002</v>
          </cell>
          <cell r="E2151" t="str">
            <v>2018</v>
          </cell>
          <cell r="F2151" t="str">
            <v>29.02</v>
          </cell>
          <cell r="G2151" t="str">
            <v>012</v>
          </cell>
          <cell r="H2151" t="str">
            <v>2.1.1.2.1</v>
          </cell>
          <cell r="I2151" t="str">
            <v>11</v>
          </cell>
          <cell r="J2151" t="str">
            <v>045</v>
          </cell>
          <cell r="K2151" t="str">
            <v>5024</v>
          </cell>
          <cell r="L2151" t="str">
            <v>2</v>
          </cell>
          <cell r="M2151" t="str">
            <v>6</v>
          </cell>
          <cell r="N2151" t="str">
            <v>5</v>
          </cell>
          <cell r="O2151" t="str">
            <v>3</v>
          </cell>
          <cell r="P2151" t="str">
            <v>1</v>
          </cell>
          <cell r="Q2151" t="str">
            <v>E</v>
          </cell>
          <cell r="R2151" t="str">
            <v>900</v>
          </cell>
          <cell r="S2151" t="str">
            <v>90001</v>
          </cell>
          <cell r="T2151" t="str">
            <v>5651</v>
          </cell>
          <cell r="U2151" t="str">
            <v>00</v>
          </cell>
          <cell r="V2151" t="str">
            <v>16</v>
          </cell>
          <cell r="W2151" t="str">
            <v>00605</v>
          </cell>
          <cell r="X2151" t="str">
            <v>2</v>
          </cell>
          <cell r="Y2151" t="str">
            <v>20</v>
          </cell>
          <cell r="Z2151" t="str">
            <v>150</v>
          </cell>
          <cell r="AA2151" t="str">
            <v>002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</row>
        <row r="2152">
          <cell r="C2152" t="str">
            <v>392150269000100605700</v>
          </cell>
          <cell r="D2152" t="str">
            <v>2018.29.02.012.2.1.1.2.1.11.045.5026.2.6.5.3.1.E.900.90001.3921.00.16.00605.1.20.150.700</v>
          </cell>
          <cell r="E2152" t="str">
            <v>2018</v>
          </cell>
          <cell r="F2152" t="str">
            <v>29.02</v>
          </cell>
          <cell r="G2152" t="str">
            <v>012</v>
          </cell>
          <cell r="H2152" t="str">
            <v>2.1.1.2.1</v>
          </cell>
          <cell r="I2152" t="str">
            <v>11</v>
          </cell>
          <cell r="J2152" t="str">
            <v>045</v>
          </cell>
          <cell r="K2152" t="str">
            <v>5026</v>
          </cell>
          <cell r="L2152" t="str">
            <v>2</v>
          </cell>
          <cell r="M2152" t="str">
            <v>6</v>
          </cell>
          <cell r="N2152" t="str">
            <v>5</v>
          </cell>
          <cell r="O2152" t="str">
            <v>3</v>
          </cell>
          <cell r="P2152" t="str">
            <v>1</v>
          </cell>
          <cell r="Q2152" t="str">
            <v>E</v>
          </cell>
          <cell r="R2152" t="str">
            <v>900</v>
          </cell>
          <cell r="S2152" t="str">
            <v>90001</v>
          </cell>
          <cell r="T2152" t="str">
            <v>3921</v>
          </cell>
          <cell r="U2152" t="str">
            <v>00</v>
          </cell>
          <cell r="V2152" t="str">
            <v>16</v>
          </cell>
          <cell r="W2152" t="str">
            <v>00605</v>
          </cell>
          <cell r="X2152" t="str">
            <v>1</v>
          </cell>
          <cell r="Y2152" t="str">
            <v>20</v>
          </cell>
          <cell r="Z2152" t="str">
            <v>150</v>
          </cell>
          <cell r="AA2152" t="str">
            <v>700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</row>
        <row r="2153">
          <cell r="C2153" t="str">
            <v>132150729000100605002</v>
          </cell>
          <cell r="D2153" t="str">
            <v>2018.29.02.012.2.1.1.2.1.11.045.5072.2.6.5.3.1.E.900.90001.1321.00.16.00605.1.20.150.002</v>
          </cell>
          <cell r="E2153" t="str">
            <v>2018</v>
          </cell>
          <cell r="F2153" t="str">
            <v>29.02</v>
          </cell>
          <cell r="G2153" t="str">
            <v>012</v>
          </cell>
          <cell r="H2153" t="str">
            <v>2.1.1.2.1</v>
          </cell>
          <cell r="I2153" t="str">
            <v>11</v>
          </cell>
          <cell r="J2153" t="str">
            <v>045</v>
          </cell>
          <cell r="K2153" t="str">
            <v>5072</v>
          </cell>
          <cell r="L2153" t="str">
            <v>2</v>
          </cell>
          <cell r="M2153" t="str">
            <v>6</v>
          </cell>
          <cell r="N2153" t="str">
            <v>5</v>
          </cell>
          <cell r="O2153" t="str">
            <v>3</v>
          </cell>
          <cell r="P2153" t="str">
            <v>1</v>
          </cell>
          <cell r="Q2153" t="str">
            <v>E</v>
          </cell>
          <cell r="R2153" t="str">
            <v>900</v>
          </cell>
          <cell r="S2153" t="str">
            <v>90001</v>
          </cell>
          <cell r="T2153" t="str">
            <v>1321</v>
          </cell>
          <cell r="U2153" t="str">
            <v>00</v>
          </cell>
          <cell r="V2153" t="str">
            <v>16</v>
          </cell>
          <cell r="W2153" t="str">
            <v>00605</v>
          </cell>
          <cell r="X2153" t="str">
            <v>1</v>
          </cell>
          <cell r="Y2153" t="str">
            <v>20</v>
          </cell>
          <cell r="Z2153" t="str">
            <v>150</v>
          </cell>
          <cell r="AA2153" t="str">
            <v>002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</row>
        <row r="2154">
          <cell r="C2154" t="str">
            <v>171250739000100605002</v>
          </cell>
          <cell r="D2154" t="str">
            <v>2018.29.02.012.2.1.1.2.1.11.045.5073.2.6.5.3.1.E.900.90001.1712.00.16.00605.1.20.150.002</v>
          </cell>
          <cell r="E2154" t="str">
            <v>2018</v>
          </cell>
          <cell r="F2154" t="str">
            <v>29.02</v>
          </cell>
          <cell r="G2154" t="str">
            <v>012</v>
          </cell>
          <cell r="H2154" t="str">
            <v>2.1.1.2.1</v>
          </cell>
          <cell r="I2154" t="str">
            <v>11</v>
          </cell>
          <cell r="J2154" t="str">
            <v>045</v>
          </cell>
          <cell r="K2154" t="str">
            <v>5073</v>
          </cell>
          <cell r="L2154" t="str">
            <v>2</v>
          </cell>
          <cell r="M2154" t="str">
            <v>6</v>
          </cell>
          <cell r="N2154" t="str">
            <v>5</v>
          </cell>
          <cell r="O2154" t="str">
            <v>3</v>
          </cell>
          <cell r="P2154" t="str">
            <v>1</v>
          </cell>
          <cell r="Q2154" t="str">
            <v>E</v>
          </cell>
          <cell r="R2154" t="str">
            <v>900</v>
          </cell>
          <cell r="S2154" t="str">
            <v>90001</v>
          </cell>
          <cell r="T2154" t="str">
            <v>1712</v>
          </cell>
          <cell r="U2154" t="str">
            <v>00</v>
          </cell>
          <cell r="V2154" t="str">
            <v>16</v>
          </cell>
          <cell r="W2154" t="str">
            <v>00605</v>
          </cell>
          <cell r="X2154" t="str">
            <v>1</v>
          </cell>
          <cell r="Y2154" t="str">
            <v>20</v>
          </cell>
          <cell r="Z2154" t="str">
            <v>150</v>
          </cell>
          <cell r="AA2154" t="str">
            <v>002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</row>
        <row r="2155">
          <cell r="C2155" t="str">
            <v>132250749000100605002</v>
          </cell>
          <cell r="D2155" t="str">
            <v>2018.29.02.012.2.1.1.2.1.11.045.5074.2.6.5.3.1.E.900.90001.1322.00.16.00605.1.20.150.002</v>
          </cell>
          <cell r="E2155" t="str">
            <v>2018</v>
          </cell>
          <cell r="F2155" t="str">
            <v>29.02</v>
          </cell>
          <cell r="G2155" t="str">
            <v>012</v>
          </cell>
          <cell r="H2155" t="str">
            <v>2.1.1.2.1</v>
          </cell>
          <cell r="I2155" t="str">
            <v>11</v>
          </cell>
          <cell r="J2155" t="str">
            <v>045</v>
          </cell>
          <cell r="K2155" t="str">
            <v>5074</v>
          </cell>
          <cell r="L2155" t="str">
            <v>2</v>
          </cell>
          <cell r="M2155" t="str">
            <v>6</v>
          </cell>
          <cell r="N2155" t="str">
            <v>5</v>
          </cell>
          <cell r="O2155" t="str">
            <v>3</v>
          </cell>
          <cell r="P2155" t="str">
            <v>1</v>
          </cell>
          <cell r="Q2155" t="str">
            <v>E</v>
          </cell>
          <cell r="R2155" t="str">
            <v>900</v>
          </cell>
          <cell r="S2155" t="str">
            <v>90001</v>
          </cell>
          <cell r="T2155" t="str">
            <v>1322</v>
          </cell>
          <cell r="U2155" t="str">
            <v>00</v>
          </cell>
          <cell r="V2155" t="str">
            <v>16</v>
          </cell>
          <cell r="W2155" t="str">
            <v>00605</v>
          </cell>
          <cell r="X2155" t="str">
            <v>1</v>
          </cell>
          <cell r="Y2155" t="str">
            <v>20</v>
          </cell>
          <cell r="Z2155" t="str">
            <v>150</v>
          </cell>
          <cell r="AA2155" t="str">
            <v>002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</row>
        <row r="2156">
          <cell r="C2156" t="str">
            <v>142150749000100605002</v>
          </cell>
          <cell r="D2156" t="str">
            <v>2018.29.02.012.2.1.1.2.1.11.045.5074.2.6.5.3.1.E.900.90001.1421.00.16.00605.1.20.150.002</v>
          </cell>
          <cell r="E2156" t="str">
            <v>2018</v>
          </cell>
          <cell r="F2156" t="str">
            <v>29.02</v>
          </cell>
          <cell r="G2156" t="str">
            <v>012</v>
          </cell>
          <cell r="H2156" t="str">
            <v>2.1.1.2.1</v>
          </cell>
          <cell r="I2156" t="str">
            <v>11</v>
          </cell>
          <cell r="J2156" t="str">
            <v>045</v>
          </cell>
          <cell r="K2156" t="str">
            <v>5074</v>
          </cell>
          <cell r="L2156" t="str">
            <v>2</v>
          </cell>
          <cell r="M2156" t="str">
            <v>6</v>
          </cell>
          <cell r="N2156" t="str">
            <v>5</v>
          </cell>
          <cell r="O2156" t="str">
            <v>3</v>
          </cell>
          <cell r="P2156" t="str">
            <v>1</v>
          </cell>
          <cell r="Q2156" t="str">
            <v>E</v>
          </cell>
          <cell r="R2156" t="str">
            <v>900</v>
          </cell>
          <cell r="S2156" t="str">
            <v>90001</v>
          </cell>
          <cell r="T2156" t="str">
            <v>1421</v>
          </cell>
          <cell r="U2156" t="str">
            <v>00</v>
          </cell>
          <cell r="V2156" t="str">
            <v>16</v>
          </cell>
          <cell r="W2156" t="str">
            <v>00605</v>
          </cell>
          <cell r="X2156" t="str">
            <v>1</v>
          </cell>
          <cell r="Y2156" t="str">
            <v>20</v>
          </cell>
          <cell r="Z2156" t="str">
            <v>150</v>
          </cell>
          <cell r="AA2156" t="str">
            <v>002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</row>
        <row r="2157">
          <cell r="C2157" t="str">
            <v>142150769000100605002</v>
          </cell>
          <cell r="D2157" t="str">
            <v>2018.29.02.012.2.1.1.2.1.11.045.5076.2.6.5.3.1.E.900.90001.1421.00.16.00605.1.20.150.002</v>
          </cell>
          <cell r="E2157" t="str">
            <v>2018</v>
          </cell>
          <cell r="F2157" t="str">
            <v>29.02</v>
          </cell>
          <cell r="G2157" t="str">
            <v>012</v>
          </cell>
          <cell r="H2157" t="str">
            <v>2.1.1.2.1</v>
          </cell>
          <cell r="I2157" t="str">
            <v>11</v>
          </cell>
          <cell r="J2157" t="str">
            <v>045</v>
          </cell>
          <cell r="K2157" t="str">
            <v>5076</v>
          </cell>
          <cell r="L2157" t="str">
            <v>2</v>
          </cell>
          <cell r="M2157" t="str">
            <v>6</v>
          </cell>
          <cell r="N2157" t="str">
            <v>5</v>
          </cell>
          <cell r="O2157" t="str">
            <v>3</v>
          </cell>
          <cell r="P2157" t="str">
            <v>1</v>
          </cell>
          <cell r="Q2157" t="str">
            <v>E</v>
          </cell>
          <cell r="R2157" t="str">
            <v>900</v>
          </cell>
          <cell r="S2157" t="str">
            <v>90001</v>
          </cell>
          <cell r="T2157" t="str">
            <v>1421</v>
          </cell>
          <cell r="U2157" t="str">
            <v>00</v>
          </cell>
          <cell r="V2157" t="str">
            <v>16</v>
          </cell>
          <cell r="W2157" t="str">
            <v>00605</v>
          </cell>
          <cell r="X2157" t="str">
            <v>1</v>
          </cell>
          <cell r="Y2157" t="str">
            <v>20</v>
          </cell>
          <cell r="Z2157" t="str">
            <v>150</v>
          </cell>
          <cell r="AA2157" t="str">
            <v>002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</row>
        <row r="2158">
          <cell r="C2158" t="str">
            <v>217150769000100605002</v>
          </cell>
          <cell r="D2158" t="str">
            <v>2018.29.02.012.2.1.1.2.1.11.045.5076.2.6.5.3.1.E.900.90001.2171.00.16.00605.1.20.150.002</v>
          </cell>
          <cell r="E2158" t="str">
            <v>2018</v>
          </cell>
          <cell r="F2158" t="str">
            <v>29.02</v>
          </cell>
          <cell r="G2158" t="str">
            <v>012</v>
          </cell>
          <cell r="H2158" t="str">
            <v>2.1.1.2.1</v>
          </cell>
          <cell r="I2158" t="str">
            <v>11</v>
          </cell>
          <cell r="J2158" t="str">
            <v>045</v>
          </cell>
          <cell r="K2158" t="str">
            <v>5076</v>
          </cell>
          <cell r="L2158" t="str">
            <v>2</v>
          </cell>
          <cell r="M2158" t="str">
            <v>6</v>
          </cell>
          <cell r="N2158" t="str">
            <v>5</v>
          </cell>
          <cell r="O2158" t="str">
            <v>3</v>
          </cell>
          <cell r="P2158" t="str">
            <v>1</v>
          </cell>
          <cell r="Q2158" t="str">
            <v>E</v>
          </cell>
          <cell r="R2158" t="str">
            <v>900</v>
          </cell>
          <cell r="S2158" t="str">
            <v>90001</v>
          </cell>
          <cell r="T2158" t="str">
            <v>2171</v>
          </cell>
          <cell r="U2158" t="str">
            <v>00</v>
          </cell>
          <cell r="V2158" t="str">
            <v>16</v>
          </cell>
          <cell r="W2158" t="str">
            <v>00605</v>
          </cell>
          <cell r="X2158" t="str">
            <v>1</v>
          </cell>
          <cell r="Y2158" t="str">
            <v>20</v>
          </cell>
          <cell r="Z2158" t="str">
            <v>150</v>
          </cell>
          <cell r="AA2158" t="str">
            <v>002</v>
          </cell>
          <cell r="AB2158">
            <v>199999.92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199999.92</v>
          </cell>
        </row>
        <row r="2159">
          <cell r="C2159" t="str">
            <v>143150779000100605002</v>
          </cell>
          <cell r="D2159" t="str">
            <v>2018.29.02.012.2.1.1.2.1.11.045.5077.2.6.5.3.1.E.900.90001.1431.00.16.00605.1.20.150.002</v>
          </cell>
          <cell r="E2159" t="str">
            <v>2018</v>
          </cell>
          <cell r="F2159" t="str">
            <v>29.02</v>
          </cell>
          <cell r="G2159" t="str">
            <v>012</v>
          </cell>
          <cell r="H2159" t="str">
            <v>2.1.1.2.1</v>
          </cell>
          <cell r="I2159" t="str">
            <v>11</v>
          </cell>
          <cell r="J2159" t="str">
            <v>045</v>
          </cell>
          <cell r="K2159" t="str">
            <v>5077</v>
          </cell>
          <cell r="L2159" t="str">
            <v>2</v>
          </cell>
          <cell r="M2159" t="str">
            <v>6</v>
          </cell>
          <cell r="N2159" t="str">
            <v>5</v>
          </cell>
          <cell r="O2159" t="str">
            <v>3</v>
          </cell>
          <cell r="P2159" t="str">
            <v>1</v>
          </cell>
          <cell r="Q2159" t="str">
            <v>E</v>
          </cell>
          <cell r="R2159" t="str">
            <v>900</v>
          </cell>
          <cell r="S2159" t="str">
            <v>90001</v>
          </cell>
          <cell r="T2159" t="str">
            <v>1431</v>
          </cell>
          <cell r="U2159" t="str">
            <v>00</v>
          </cell>
          <cell r="V2159" t="str">
            <v>16</v>
          </cell>
          <cell r="W2159" t="str">
            <v>00605</v>
          </cell>
          <cell r="X2159" t="str">
            <v>1</v>
          </cell>
          <cell r="Y2159" t="str">
            <v>20</v>
          </cell>
          <cell r="Z2159" t="str">
            <v>150</v>
          </cell>
          <cell r="AA2159" t="str">
            <v>002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</row>
        <row r="2160">
          <cell r="C2160" t="str">
            <v>132250809000100605002</v>
          </cell>
          <cell r="D2160" t="str">
            <v>2018.29.02.012.2.1.1.2.1.11.045.5080.2.6.5.3.1.E.900.90001.1322.00.16.00605.1.20.150.002</v>
          </cell>
          <cell r="E2160" t="str">
            <v>2018</v>
          </cell>
          <cell r="F2160" t="str">
            <v>29.02</v>
          </cell>
          <cell r="G2160" t="str">
            <v>012</v>
          </cell>
          <cell r="H2160" t="str">
            <v>2.1.1.2.1</v>
          </cell>
          <cell r="I2160" t="str">
            <v>11</v>
          </cell>
          <cell r="J2160" t="str">
            <v>045</v>
          </cell>
          <cell r="K2160" t="str">
            <v>5080</v>
          </cell>
          <cell r="L2160" t="str">
            <v>2</v>
          </cell>
          <cell r="M2160" t="str">
            <v>6</v>
          </cell>
          <cell r="N2160" t="str">
            <v>5</v>
          </cell>
          <cell r="O2160" t="str">
            <v>3</v>
          </cell>
          <cell r="P2160" t="str">
            <v>1</v>
          </cell>
          <cell r="Q2160" t="str">
            <v>E</v>
          </cell>
          <cell r="R2160" t="str">
            <v>900</v>
          </cell>
          <cell r="S2160" t="str">
            <v>90001</v>
          </cell>
          <cell r="T2160" t="str">
            <v>1322</v>
          </cell>
          <cell r="U2160" t="str">
            <v>00</v>
          </cell>
          <cell r="V2160" t="str">
            <v>16</v>
          </cell>
          <cell r="W2160" t="str">
            <v>00605</v>
          </cell>
          <cell r="X2160" t="str">
            <v>1</v>
          </cell>
          <cell r="Y2160" t="str">
            <v>20</v>
          </cell>
          <cell r="Z2160" t="str">
            <v>150</v>
          </cell>
          <cell r="AA2160" t="str">
            <v>002</v>
          </cell>
          <cell r="AB2160">
            <v>30193.65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30193.65</v>
          </cell>
        </row>
        <row r="2161">
          <cell r="C2161" t="str">
            <v>13116018357D100605002</v>
          </cell>
          <cell r="D2161" t="str">
            <v>2018.29.02.012.2.1.1.2.1.11.045.6018.2.6.5.3.1.E.357.357D1.1311.00.16.00605.1.20.150.002</v>
          </cell>
          <cell r="E2161" t="str">
            <v>2018</v>
          </cell>
          <cell r="F2161" t="str">
            <v>29.02</v>
          </cell>
          <cell r="G2161" t="str">
            <v>012</v>
          </cell>
          <cell r="H2161" t="str">
            <v>2.1.1.2.1</v>
          </cell>
          <cell r="I2161" t="str">
            <v>11</v>
          </cell>
          <cell r="J2161" t="str">
            <v>045</v>
          </cell>
          <cell r="K2161" t="str">
            <v>6018</v>
          </cell>
          <cell r="L2161" t="str">
            <v>2</v>
          </cell>
          <cell r="M2161" t="str">
            <v>6</v>
          </cell>
          <cell r="N2161" t="str">
            <v>5</v>
          </cell>
          <cell r="O2161" t="str">
            <v>3</v>
          </cell>
          <cell r="P2161" t="str">
            <v>1</v>
          </cell>
          <cell r="Q2161" t="str">
            <v>E</v>
          </cell>
          <cell r="R2161" t="str">
            <v>357</v>
          </cell>
          <cell r="S2161" t="str">
            <v>357D1</v>
          </cell>
          <cell r="T2161" t="str">
            <v>1311</v>
          </cell>
          <cell r="U2161" t="str">
            <v>00</v>
          </cell>
          <cell r="V2161" t="str">
            <v>16</v>
          </cell>
          <cell r="W2161" t="str">
            <v>00605</v>
          </cell>
          <cell r="X2161" t="str">
            <v>1</v>
          </cell>
          <cell r="Y2161" t="str">
            <v>20</v>
          </cell>
          <cell r="Z2161" t="str">
            <v>150</v>
          </cell>
          <cell r="AA2161" t="str">
            <v>002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</row>
        <row r="2162">
          <cell r="C2162" t="str">
            <v>62266018357G400615643</v>
          </cell>
          <cell r="D2162" t="str">
            <v>2018.29.02.012.2.1.1.2.1.11.045.6018.2.6.5.3.1.E.357.357G4.6226.00.16.00615.2.20.150.643</v>
          </cell>
          <cell r="E2162" t="str">
            <v>2018</v>
          </cell>
          <cell r="F2162" t="str">
            <v>29.02</v>
          </cell>
          <cell r="G2162" t="str">
            <v>012</v>
          </cell>
          <cell r="H2162" t="str">
            <v>2.1.1.2.1</v>
          </cell>
          <cell r="I2162" t="str">
            <v>11</v>
          </cell>
          <cell r="J2162" t="str">
            <v>045</v>
          </cell>
          <cell r="K2162" t="str">
            <v>6018</v>
          </cell>
          <cell r="L2162" t="str">
            <v>2</v>
          </cell>
          <cell r="M2162" t="str">
            <v>6</v>
          </cell>
          <cell r="N2162" t="str">
            <v>5</v>
          </cell>
          <cell r="O2162" t="str">
            <v>3</v>
          </cell>
          <cell r="P2162" t="str">
            <v>1</v>
          </cell>
          <cell r="Q2162" t="str">
            <v>E</v>
          </cell>
          <cell r="R2162" t="str">
            <v>357</v>
          </cell>
          <cell r="S2162" t="str">
            <v>357G4</v>
          </cell>
          <cell r="T2162" t="str">
            <v>6226</v>
          </cell>
          <cell r="U2162" t="str">
            <v>00</v>
          </cell>
          <cell r="V2162" t="str">
            <v>16</v>
          </cell>
          <cell r="W2162" t="str">
            <v>00615</v>
          </cell>
          <cell r="X2162" t="str">
            <v>2</v>
          </cell>
          <cell r="Y2162" t="str">
            <v>20</v>
          </cell>
          <cell r="Z2162" t="str">
            <v>150</v>
          </cell>
          <cell r="AA2162" t="str">
            <v>643</v>
          </cell>
          <cell r="AB2162">
            <v>560.73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560.73</v>
          </cell>
        </row>
        <row r="2163">
          <cell r="C2163" t="str">
            <v>39216034357D100605002</v>
          </cell>
          <cell r="D2163" t="str">
            <v>2018.29.02.012.2.1.1.2.1.11.045.6034.2.6.5.3.1.E.357.357D1.3921.00.16.00605.1.20.150.002</v>
          </cell>
          <cell r="E2163" t="str">
            <v>2018</v>
          </cell>
          <cell r="F2163" t="str">
            <v>29.02</v>
          </cell>
          <cell r="G2163" t="str">
            <v>012</v>
          </cell>
          <cell r="H2163" t="str">
            <v>2.1.1.2.1</v>
          </cell>
          <cell r="I2163" t="str">
            <v>11</v>
          </cell>
          <cell r="J2163" t="str">
            <v>045</v>
          </cell>
          <cell r="K2163" t="str">
            <v>6034</v>
          </cell>
          <cell r="L2163" t="str">
            <v>2</v>
          </cell>
          <cell r="M2163" t="str">
            <v>6</v>
          </cell>
          <cell r="N2163" t="str">
            <v>5</v>
          </cell>
          <cell r="O2163" t="str">
            <v>3</v>
          </cell>
          <cell r="P2163" t="str">
            <v>1</v>
          </cell>
          <cell r="Q2163" t="str">
            <v>E</v>
          </cell>
          <cell r="R2163" t="str">
            <v>357</v>
          </cell>
          <cell r="S2163" t="str">
            <v>357D1</v>
          </cell>
          <cell r="T2163" t="str">
            <v>3921</v>
          </cell>
          <cell r="U2163" t="str">
            <v>00</v>
          </cell>
          <cell r="V2163" t="str">
            <v>16</v>
          </cell>
          <cell r="W2163" t="str">
            <v>00605</v>
          </cell>
          <cell r="X2163" t="str">
            <v>1</v>
          </cell>
          <cell r="Y2163" t="str">
            <v>20</v>
          </cell>
          <cell r="Z2163" t="str">
            <v>150</v>
          </cell>
          <cell r="AA2163" t="str">
            <v>002</v>
          </cell>
          <cell r="AB2163">
            <v>800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800</v>
          </cell>
        </row>
        <row r="2164">
          <cell r="C2164" t="str">
            <v>14316034357D200605002</v>
          </cell>
          <cell r="D2164" t="str">
            <v>2018.29.02.012.2.1.1.2.1.11.045.6034.2.6.5.3.1.E.357.357D2.1431.00.16.00605.1.20.150.002</v>
          </cell>
          <cell r="E2164" t="str">
            <v>2018</v>
          </cell>
          <cell r="F2164" t="str">
            <v>29.02</v>
          </cell>
          <cell r="G2164" t="str">
            <v>012</v>
          </cell>
          <cell r="H2164" t="str">
            <v>2.1.1.2.1</v>
          </cell>
          <cell r="I2164" t="str">
            <v>11</v>
          </cell>
          <cell r="J2164" t="str">
            <v>045</v>
          </cell>
          <cell r="K2164" t="str">
            <v>6034</v>
          </cell>
          <cell r="L2164" t="str">
            <v>2</v>
          </cell>
          <cell r="M2164" t="str">
            <v>6</v>
          </cell>
          <cell r="N2164" t="str">
            <v>5</v>
          </cell>
          <cell r="O2164" t="str">
            <v>3</v>
          </cell>
          <cell r="P2164" t="str">
            <v>1</v>
          </cell>
          <cell r="Q2164" t="str">
            <v>E</v>
          </cell>
          <cell r="R2164" t="str">
            <v>357</v>
          </cell>
          <cell r="S2164" t="str">
            <v>357D2</v>
          </cell>
          <cell r="T2164" t="str">
            <v>1431</v>
          </cell>
          <cell r="U2164" t="str">
            <v>00</v>
          </cell>
          <cell r="V2164" t="str">
            <v>16</v>
          </cell>
          <cell r="W2164" t="str">
            <v>00605</v>
          </cell>
          <cell r="X2164" t="str">
            <v>1</v>
          </cell>
          <cell r="Y2164" t="str">
            <v>20</v>
          </cell>
          <cell r="Z2164" t="str">
            <v>150</v>
          </cell>
          <cell r="AA2164" t="str">
            <v>002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</row>
        <row r="2165">
          <cell r="C2165" t="str">
            <v>39216034357D200605002</v>
          </cell>
          <cell r="D2165" t="str">
            <v>2018.29.02.012.2.1.1.2.1.11.045.6034.2.6.5.3.1.E.357.357D2.3921.00.16.00605.1.20.150.002</v>
          </cell>
          <cell r="E2165" t="str">
            <v>2018</v>
          </cell>
          <cell r="F2165" t="str">
            <v>29.02</v>
          </cell>
          <cell r="G2165" t="str">
            <v>012</v>
          </cell>
          <cell r="H2165" t="str">
            <v>2.1.1.2.1</v>
          </cell>
          <cell r="I2165" t="str">
            <v>11</v>
          </cell>
          <cell r="J2165" t="str">
            <v>045</v>
          </cell>
          <cell r="K2165" t="str">
            <v>6034</v>
          </cell>
          <cell r="L2165" t="str">
            <v>2</v>
          </cell>
          <cell r="M2165" t="str">
            <v>6</v>
          </cell>
          <cell r="N2165" t="str">
            <v>5</v>
          </cell>
          <cell r="O2165" t="str">
            <v>3</v>
          </cell>
          <cell r="P2165" t="str">
            <v>1</v>
          </cell>
          <cell r="Q2165" t="str">
            <v>E</v>
          </cell>
          <cell r="R2165" t="str">
            <v>357</v>
          </cell>
          <cell r="S2165" t="str">
            <v>357D2</v>
          </cell>
          <cell r="T2165" t="str">
            <v>3921</v>
          </cell>
          <cell r="U2165" t="str">
            <v>00</v>
          </cell>
          <cell r="V2165" t="str">
            <v>16</v>
          </cell>
          <cell r="W2165" t="str">
            <v>00605</v>
          </cell>
          <cell r="X2165" t="str">
            <v>1</v>
          </cell>
          <cell r="Y2165" t="str">
            <v>20</v>
          </cell>
          <cell r="Z2165" t="str">
            <v>150</v>
          </cell>
          <cell r="AA2165" t="str">
            <v>002</v>
          </cell>
          <cell r="AB2165">
            <v>8696.99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8696.99</v>
          </cell>
        </row>
        <row r="2166">
          <cell r="C2166" t="str">
            <v>13226035357D200605002</v>
          </cell>
          <cell r="D2166" t="str">
            <v>2018.29.02.012.2.1.1.2.1.11.045.6035.2.6.5.3.1.E.357.357D2.1322.00.16.00605.1.20.150.002</v>
          </cell>
          <cell r="E2166" t="str">
            <v>2018</v>
          </cell>
          <cell r="F2166" t="str">
            <v>29.02</v>
          </cell>
          <cell r="G2166" t="str">
            <v>012</v>
          </cell>
          <cell r="H2166" t="str">
            <v>2.1.1.2.1</v>
          </cell>
          <cell r="I2166" t="str">
            <v>11</v>
          </cell>
          <cell r="J2166" t="str">
            <v>045</v>
          </cell>
          <cell r="K2166" t="str">
            <v>6035</v>
          </cell>
          <cell r="L2166" t="str">
            <v>2</v>
          </cell>
          <cell r="M2166" t="str">
            <v>6</v>
          </cell>
          <cell r="N2166" t="str">
            <v>5</v>
          </cell>
          <cell r="O2166" t="str">
            <v>3</v>
          </cell>
          <cell r="P2166" t="str">
            <v>1</v>
          </cell>
          <cell r="Q2166" t="str">
            <v>E</v>
          </cell>
          <cell r="R2166" t="str">
            <v>357</v>
          </cell>
          <cell r="S2166" t="str">
            <v>357D2</v>
          </cell>
          <cell r="T2166" t="str">
            <v>1322</v>
          </cell>
          <cell r="U2166" t="str">
            <v>00</v>
          </cell>
          <cell r="V2166" t="str">
            <v>16</v>
          </cell>
          <cell r="W2166" t="str">
            <v>00605</v>
          </cell>
          <cell r="X2166" t="str">
            <v>1</v>
          </cell>
          <cell r="Y2166" t="str">
            <v>20</v>
          </cell>
          <cell r="Z2166" t="str">
            <v>150</v>
          </cell>
          <cell r="AA2166" t="str">
            <v>002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</row>
        <row r="2167">
          <cell r="C2167" t="str">
            <v>17126035357D200605002</v>
          </cell>
          <cell r="D2167" t="str">
            <v>2018.29.02.012.2.1.1.2.1.11.045.6035.2.6.5.3.1.E.357.357D2.1712.00.16.00605.1.20.150.002</v>
          </cell>
          <cell r="E2167" t="str">
            <v>2018</v>
          </cell>
          <cell r="F2167" t="str">
            <v>29.02</v>
          </cell>
          <cell r="G2167" t="str">
            <v>012</v>
          </cell>
          <cell r="H2167" t="str">
            <v>2.1.1.2.1</v>
          </cell>
          <cell r="I2167" t="str">
            <v>11</v>
          </cell>
          <cell r="J2167" t="str">
            <v>045</v>
          </cell>
          <cell r="K2167" t="str">
            <v>6035</v>
          </cell>
          <cell r="L2167" t="str">
            <v>2</v>
          </cell>
          <cell r="M2167" t="str">
            <v>6</v>
          </cell>
          <cell r="N2167" t="str">
            <v>5</v>
          </cell>
          <cell r="O2167" t="str">
            <v>3</v>
          </cell>
          <cell r="P2167" t="str">
            <v>1</v>
          </cell>
          <cell r="Q2167" t="str">
            <v>E</v>
          </cell>
          <cell r="R2167" t="str">
            <v>357</v>
          </cell>
          <cell r="S2167" t="str">
            <v>357D2</v>
          </cell>
          <cell r="T2167" t="str">
            <v>1712</v>
          </cell>
          <cell r="U2167" t="str">
            <v>00</v>
          </cell>
          <cell r="V2167" t="str">
            <v>16</v>
          </cell>
          <cell r="W2167" t="str">
            <v>00605</v>
          </cell>
          <cell r="X2167" t="str">
            <v>1</v>
          </cell>
          <cell r="Y2167" t="str">
            <v>20</v>
          </cell>
          <cell r="Z2167" t="str">
            <v>150</v>
          </cell>
          <cell r="AA2167" t="str">
            <v>002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</row>
        <row r="2168">
          <cell r="C2168" t="str">
            <v>17156038357D200605002</v>
          </cell>
          <cell r="D2168" t="str">
            <v>2018.29.02.012.2.1.1.2.1.11.045.6038.2.6.5.3.1.E.357.357D2.1715.00.16.00605.1.20.150.002</v>
          </cell>
          <cell r="E2168" t="str">
            <v>2018</v>
          </cell>
          <cell r="F2168" t="str">
            <v>29.02</v>
          </cell>
          <cell r="G2168" t="str">
            <v>012</v>
          </cell>
          <cell r="H2168" t="str">
            <v>2.1.1.2.1</v>
          </cell>
          <cell r="I2168" t="str">
            <v>11</v>
          </cell>
          <cell r="J2168" t="str">
            <v>045</v>
          </cell>
          <cell r="K2168" t="str">
            <v>6038</v>
          </cell>
          <cell r="L2168" t="str">
            <v>2</v>
          </cell>
          <cell r="M2168" t="str">
            <v>6</v>
          </cell>
          <cell r="N2168" t="str">
            <v>5</v>
          </cell>
          <cell r="O2168" t="str">
            <v>3</v>
          </cell>
          <cell r="P2168" t="str">
            <v>1</v>
          </cell>
          <cell r="Q2168" t="str">
            <v>E</v>
          </cell>
          <cell r="R2168" t="str">
            <v>357</v>
          </cell>
          <cell r="S2168" t="str">
            <v>357D2</v>
          </cell>
          <cell r="T2168" t="str">
            <v>1715</v>
          </cell>
          <cell r="U2168" t="str">
            <v>00</v>
          </cell>
          <cell r="V2168" t="str">
            <v>16</v>
          </cell>
          <cell r="W2168" t="str">
            <v>00605</v>
          </cell>
          <cell r="X2168" t="str">
            <v>1</v>
          </cell>
          <cell r="Y2168" t="str">
            <v>20</v>
          </cell>
          <cell r="Z2168" t="str">
            <v>150</v>
          </cell>
          <cell r="AA2168" t="str">
            <v>002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</row>
        <row r="2169">
          <cell r="C2169" t="str">
            <v>113160603580100605002</v>
          </cell>
          <cell r="D2169" t="str">
            <v>2018.29.02.012.2.1.1.2.1.11.045.6060.2.6.8.3.2.E.358.35801.1131.00.16.00605.1.20.150.002</v>
          </cell>
          <cell r="E2169" t="str">
            <v>2018</v>
          </cell>
          <cell r="F2169" t="str">
            <v>29.02</v>
          </cell>
          <cell r="G2169" t="str">
            <v>012</v>
          </cell>
          <cell r="H2169" t="str">
            <v>2.1.1.2.1</v>
          </cell>
          <cell r="I2169" t="str">
            <v>11</v>
          </cell>
          <cell r="J2169" t="str">
            <v>045</v>
          </cell>
          <cell r="K2169" t="str">
            <v>6060</v>
          </cell>
          <cell r="L2169" t="str">
            <v>2</v>
          </cell>
          <cell r="M2169" t="str">
            <v>6</v>
          </cell>
          <cell r="N2169" t="str">
            <v>8</v>
          </cell>
          <cell r="O2169" t="str">
            <v>3</v>
          </cell>
          <cell r="P2169" t="str">
            <v>2</v>
          </cell>
          <cell r="Q2169" t="str">
            <v>E</v>
          </cell>
          <cell r="R2169" t="str">
            <v>358</v>
          </cell>
          <cell r="S2169" t="str">
            <v>35801</v>
          </cell>
          <cell r="T2169" t="str">
            <v>1131</v>
          </cell>
          <cell r="U2169" t="str">
            <v>00</v>
          </cell>
          <cell r="V2169" t="str">
            <v>16</v>
          </cell>
          <cell r="W2169" t="str">
            <v>00605</v>
          </cell>
          <cell r="X2169" t="str">
            <v>1</v>
          </cell>
          <cell r="Y2169" t="str">
            <v>20</v>
          </cell>
          <cell r="Z2169" t="str">
            <v>150</v>
          </cell>
          <cell r="AA2169" t="str">
            <v>002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</row>
        <row r="2170">
          <cell r="C2170" t="str">
            <v>143260603580100605002</v>
          </cell>
          <cell r="D2170" t="str">
            <v>2018.29.02.012.2.1.1.2.1.11.045.6060.2.6.8.3.2.E.358.35801.1432.00.16.00605.1.20.150.002</v>
          </cell>
          <cell r="E2170" t="str">
            <v>2018</v>
          </cell>
          <cell r="F2170" t="str">
            <v>29.02</v>
          </cell>
          <cell r="G2170" t="str">
            <v>012</v>
          </cell>
          <cell r="H2170" t="str">
            <v>2.1.1.2.1</v>
          </cell>
          <cell r="I2170" t="str">
            <v>11</v>
          </cell>
          <cell r="J2170" t="str">
            <v>045</v>
          </cell>
          <cell r="K2170" t="str">
            <v>6060</v>
          </cell>
          <cell r="L2170" t="str">
            <v>2</v>
          </cell>
          <cell r="M2170" t="str">
            <v>6</v>
          </cell>
          <cell r="N2170" t="str">
            <v>8</v>
          </cell>
          <cell r="O2170" t="str">
            <v>3</v>
          </cell>
          <cell r="P2170" t="str">
            <v>2</v>
          </cell>
          <cell r="Q2170" t="str">
            <v>E</v>
          </cell>
          <cell r="R2170" t="str">
            <v>358</v>
          </cell>
          <cell r="S2170" t="str">
            <v>35801</v>
          </cell>
          <cell r="T2170" t="str">
            <v>1432</v>
          </cell>
          <cell r="U2170" t="str">
            <v>00</v>
          </cell>
          <cell r="V2170" t="str">
            <v>16</v>
          </cell>
          <cell r="W2170" t="str">
            <v>00605</v>
          </cell>
          <cell r="X2170" t="str">
            <v>1</v>
          </cell>
          <cell r="Y2170" t="str">
            <v>20</v>
          </cell>
          <cell r="Z2170" t="str">
            <v>150</v>
          </cell>
          <cell r="AA2170" t="str">
            <v>002</v>
          </cell>
          <cell r="AB2170">
            <v>1445.39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1445.39</v>
          </cell>
        </row>
        <row r="2171">
          <cell r="C2171" t="str">
            <v>261160603580100605002</v>
          </cell>
          <cell r="D2171" t="str">
            <v>2018.29.02.012.2.1.1.2.1.11.045.6060.2.6.8.3.2.E.358.35801.2611.00.16.00605.1.20.150.002</v>
          </cell>
          <cell r="E2171" t="str">
            <v>2018</v>
          </cell>
          <cell r="F2171" t="str">
            <v>29.02</v>
          </cell>
          <cell r="G2171" t="str">
            <v>012</v>
          </cell>
          <cell r="H2171" t="str">
            <v>2.1.1.2.1</v>
          </cell>
          <cell r="I2171" t="str">
            <v>11</v>
          </cell>
          <cell r="J2171" t="str">
            <v>045</v>
          </cell>
          <cell r="K2171" t="str">
            <v>6060</v>
          </cell>
          <cell r="L2171" t="str">
            <v>2</v>
          </cell>
          <cell r="M2171" t="str">
            <v>6</v>
          </cell>
          <cell r="N2171" t="str">
            <v>8</v>
          </cell>
          <cell r="O2171" t="str">
            <v>3</v>
          </cell>
          <cell r="P2171" t="str">
            <v>2</v>
          </cell>
          <cell r="Q2171" t="str">
            <v>E</v>
          </cell>
          <cell r="R2171" t="str">
            <v>358</v>
          </cell>
          <cell r="S2171" t="str">
            <v>35801</v>
          </cell>
          <cell r="T2171" t="str">
            <v>2611</v>
          </cell>
          <cell r="U2171" t="str">
            <v>00</v>
          </cell>
          <cell r="V2171" t="str">
            <v>16</v>
          </cell>
          <cell r="W2171" t="str">
            <v>00605</v>
          </cell>
          <cell r="X2171" t="str">
            <v>1</v>
          </cell>
          <cell r="Y2171" t="str">
            <v>20</v>
          </cell>
          <cell r="Z2171" t="str">
            <v>150</v>
          </cell>
          <cell r="AA2171" t="str">
            <v>002</v>
          </cell>
          <cell r="AB2171">
            <v>1417.15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1417.15</v>
          </cell>
        </row>
        <row r="2172">
          <cell r="C2172" t="str">
            <v>133160623580100605002</v>
          </cell>
          <cell r="D2172" t="str">
            <v>2018.29.02.012.2.1.1.2.1.11.045.6062.2.6.8.3.2.E.358.35801.1331.00.16.00605.1.20.150.002</v>
          </cell>
          <cell r="E2172" t="str">
            <v>2018</v>
          </cell>
          <cell r="F2172" t="str">
            <v>29.02</v>
          </cell>
          <cell r="G2172" t="str">
            <v>012</v>
          </cell>
          <cell r="H2172" t="str">
            <v>2.1.1.2.1</v>
          </cell>
          <cell r="I2172" t="str">
            <v>11</v>
          </cell>
          <cell r="J2172" t="str">
            <v>045</v>
          </cell>
          <cell r="K2172" t="str">
            <v>6062</v>
          </cell>
          <cell r="L2172" t="str">
            <v>2</v>
          </cell>
          <cell r="M2172" t="str">
            <v>6</v>
          </cell>
          <cell r="N2172" t="str">
            <v>8</v>
          </cell>
          <cell r="O2172" t="str">
            <v>3</v>
          </cell>
          <cell r="P2172" t="str">
            <v>2</v>
          </cell>
          <cell r="Q2172" t="str">
            <v>E</v>
          </cell>
          <cell r="R2172" t="str">
            <v>358</v>
          </cell>
          <cell r="S2172" t="str">
            <v>35801</v>
          </cell>
          <cell r="T2172" t="str">
            <v>1331</v>
          </cell>
          <cell r="U2172" t="str">
            <v>00</v>
          </cell>
          <cell r="V2172" t="str">
            <v>16</v>
          </cell>
          <cell r="W2172" t="str">
            <v>00605</v>
          </cell>
          <cell r="X2172" t="str">
            <v>1</v>
          </cell>
          <cell r="Y2172" t="str">
            <v>20</v>
          </cell>
          <cell r="Z2172" t="str">
            <v>150</v>
          </cell>
          <cell r="AA2172" t="str">
            <v>002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</row>
        <row r="2173">
          <cell r="C2173" t="str">
            <v>347160633580100605002</v>
          </cell>
          <cell r="D2173" t="str">
            <v>2018.29.02.012.2.1.1.2.1.11.045.6063.2.6.8.3.2.E.358.35801.3471.00.16.00605.1.20.150.002</v>
          </cell>
          <cell r="E2173" t="str">
            <v>2018</v>
          </cell>
          <cell r="F2173" t="str">
            <v>29.02</v>
          </cell>
          <cell r="G2173" t="str">
            <v>012</v>
          </cell>
          <cell r="H2173" t="str">
            <v>2.1.1.2.1</v>
          </cell>
          <cell r="I2173" t="str">
            <v>11</v>
          </cell>
          <cell r="J2173" t="str">
            <v>045</v>
          </cell>
          <cell r="K2173" t="str">
            <v>6063</v>
          </cell>
          <cell r="L2173" t="str">
            <v>2</v>
          </cell>
          <cell r="M2173" t="str">
            <v>6</v>
          </cell>
          <cell r="N2173" t="str">
            <v>8</v>
          </cell>
          <cell r="O2173" t="str">
            <v>3</v>
          </cell>
          <cell r="P2173" t="str">
            <v>2</v>
          </cell>
          <cell r="Q2173" t="str">
            <v>E</v>
          </cell>
          <cell r="R2173" t="str">
            <v>358</v>
          </cell>
          <cell r="S2173" t="str">
            <v>35801</v>
          </cell>
          <cell r="T2173" t="str">
            <v>3471</v>
          </cell>
          <cell r="U2173" t="str">
            <v>00</v>
          </cell>
          <cell r="V2173" t="str">
            <v>16</v>
          </cell>
          <cell r="W2173" t="str">
            <v>00605</v>
          </cell>
          <cell r="X2173" t="str">
            <v>1</v>
          </cell>
          <cell r="Y2173" t="str">
            <v>20</v>
          </cell>
          <cell r="Z2173" t="str">
            <v>150</v>
          </cell>
          <cell r="AA2173" t="str">
            <v>002</v>
          </cell>
          <cell r="AB2173">
            <v>154433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154433</v>
          </cell>
        </row>
        <row r="2174">
          <cell r="C2174" t="str">
            <v>37516117357D100605002</v>
          </cell>
          <cell r="D2174" t="str">
            <v>2018.29.02.012.2.1.1.2.1.11.045.6117.2.6.5.3.1.E.357.357D1.3751.00.16.00605.1.20.150.002</v>
          </cell>
          <cell r="E2174" t="str">
            <v>2018</v>
          </cell>
          <cell r="F2174" t="str">
            <v>29.02</v>
          </cell>
          <cell r="G2174" t="str">
            <v>012</v>
          </cell>
          <cell r="H2174" t="str">
            <v>2.1.1.2.1</v>
          </cell>
          <cell r="I2174" t="str">
            <v>11</v>
          </cell>
          <cell r="J2174" t="str">
            <v>045</v>
          </cell>
          <cell r="K2174" t="str">
            <v>6117</v>
          </cell>
          <cell r="L2174" t="str">
            <v>2</v>
          </cell>
          <cell r="M2174" t="str">
            <v>6</v>
          </cell>
          <cell r="N2174" t="str">
            <v>5</v>
          </cell>
          <cell r="O2174" t="str">
            <v>3</v>
          </cell>
          <cell r="P2174" t="str">
            <v>1</v>
          </cell>
          <cell r="Q2174" t="str">
            <v>E</v>
          </cell>
          <cell r="R2174" t="str">
            <v>357</v>
          </cell>
          <cell r="S2174" t="str">
            <v>357D1</v>
          </cell>
          <cell r="T2174" t="str">
            <v>3751</v>
          </cell>
          <cell r="U2174" t="str">
            <v>00</v>
          </cell>
          <cell r="V2174" t="str">
            <v>16</v>
          </cell>
          <cell r="W2174" t="str">
            <v>00605</v>
          </cell>
          <cell r="X2174" t="str">
            <v>1</v>
          </cell>
          <cell r="Y2174" t="str">
            <v>20</v>
          </cell>
          <cell r="Z2174" t="str">
            <v>150</v>
          </cell>
          <cell r="AA2174" t="str">
            <v>002</v>
          </cell>
          <cell r="AB2174">
            <v>40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40</v>
          </cell>
        </row>
        <row r="2175">
          <cell r="C2175" t="str">
            <v>17126017357D200605002</v>
          </cell>
          <cell r="D2175" t="str">
            <v>2018.29.02.012.2.1.1.2.1.11.045.6017.2.6.5.3.1.E.357.357D2.1712.00.16.00605.1.20.150.002</v>
          </cell>
          <cell r="E2175" t="str">
            <v>2018</v>
          </cell>
          <cell r="F2175" t="str">
            <v>29.02</v>
          </cell>
          <cell r="G2175" t="str">
            <v>012</v>
          </cell>
          <cell r="H2175" t="str">
            <v>2.1.1.2.1</v>
          </cell>
          <cell r="I2175" t="str">
            <v>11</v>
          </cell>
          <cell r="J2175" t="str">
            <v>045</v>
          </cell>
          <cell r="K2175" t="str">
            <v>6017</v>
          </cell>
          <cell r="L2175" t="str">
            <v>2</v>
          </cell>
          <cell r="M2175" t="str">
            <v>6</v>
          </cell>
          <cell r="N2175" t="str">
            <v>5</v>
          </cell>
          <cell r="O2175" t="str">
            <v>3</v>
          </cell>
          <cell r="P2175" t="str">
            <v>1</v>
          </cell>
          <cell r="Q2175" t="str">
            <v>E</v>
          </cell>
          <cell r="R2175" t="str">
            <v>357</v>
          </cell>
          <cell r="S2175" t="str">
            <v>357D2</v>
          </cell>
          <cell r="T2175" t="str">
            <v>1712</v>
          </cell>
          <cell r="U2175" t="str">
            <v>00</v>
          </cell>
          <cell r="V2175" t="str">
            <v>16</v>
          </cell>
          <cell r="W2175" t="str">
            <v>00605</v>
          </cell>
          <cell r="X2175" t="str">
            <v>1</v>
          </cell>
          <cell r="Y2175" t="str">
            <v>20</v>
          </cell>
          <cell r="Z2175" t="str">
            <v>150</v>
          </cell>
          <cell r="AA2175" t="str">
            <v>002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</row>
        <row r="2176">
          <cell r="C2176" t="str">
            <v>347160183570300605700</v>
          </cell>
          <cell r="D2176" t="str">
            <v>2018.29.02.012.2.1.1.2.1.11.045.6018.2.6.5.3.1.E.357.35703.3471.00.16.00605.1.20.150.700</v>
          </cell>
          <cell r="E2176" t="str">
            <v>2018</v>
          </cell>
          <cell r="F2176" t="str">
            <v>29.02</v>
          </cell>
          <cell r="G2176" t="str">
            <v>012</v>
          </cell>
          <cell r="H2176" t="str">
            <v>2.1.1.2.1</v>
          </cell>
          <cell r="I2176" t="str">
            <v>11</v>
          </cell>
          <cell r="J2176" t="str">
            <v>045</v>
          </cell>
          <cell r="K2176" t="str">
            <v>6018</v>
          </cell>
          <cell r="L2176" t="str">
            <v>2</v>
          </cell>
          <cell r="M2176" t="str">
            <v>6</v>
          </cell>
          <cell r="N2176" t="str">
            <v>5</v>
          </cell>
          <cell r="O2176" t="str">
            <v>3</v>
          </cell>
          <cell r="P2176" t="str">
            <v>1</v>
          </cell>
          <cell r="Q2176" t="str">
            <v>E</v>
          </cell>
          <cell r="R2176" t="str">
            <v>357</v>
          </cell>
          <cell r="S2176" t="str">
            <v>35703</v>
          </cell>
          <cell r="T2176" t="str">
            <v>3471</v>
          </cell>
          <cell r="U2176" t="str">
            <v>00</v>
          </cell>
          <cell r="V2176" t="str">
            <v>16</v>
          </cell>
          <cell r="W2176" t="str">
            <v>00605</v>
          </cell>
          <cell r="X2176" t="str">
            <v>1</v>
          </cell>
          <cell r="Y2176" t="str">
            <v>20</v>
          </cell>
          <cell r="Z2176" t="str">
            <v>150</v>
          </cell>
          <cell r="AA2176" t="str">
            <v>700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</row>
        <row r="2177">
          <cell r="C2177" t="str">
            <v>14216018357D100605002</v>
          </cell>
          <cell r="D2177" t="str">
            <v>2018.29.02.012.2.1.1.2.1.11.045.6018.2.6.5.3.1.E.357.357D1.1421.00.16.00605.1.20.150.002</v>
          </cell>
          <cell r="E2177" t="str">
            <v>2018</v>
          </cell>
          <cell r="F2177" t="str">
            <v>29.02</v>
          </cell>
          <cell r="G2177" t="str">
            <v>012</v>
          </cell>
          <cell r="H2177" t="str">
            <v>2.1.1.2.1</v>
          </cell>
          <cell r="I2177" t="str">
            <v>11</v>
          </cell>
          <cell r="J2177" t="str">
            <v>045</v>
          </cell>
          <cell r="K2177" t="str">
            <v>6018</v>
          </cell>
          <cell r="L2177" t="str">
            <v>2</v>
          </cell>
          <cell r="M2177" t="str">
            <v>6</v>
          </cell>
          <cell r="N2177" t="str">
            <v>5</v>
          </cell>
          <cell r="O2177" t="str">
            <v>3</v>
          </cell>
          <cell r="P2177" t="str">
            <v>1</v>
          </cell>
          <cell r="Q2177" t="str">
            <v>E</v>
          </cell>
          <cell r="R2177" t="str">
            <v>357</v>
          </cell>
          <cell r="S2177" t="str">
            <v>357D1</v>
          </cell>
          <cell r="T2177" t="str">
            <v>1421</v>
          </cell>
          <cell r="U2177" t="str">
            <v>00</v>
          </cell>
          <cell r="V2177" t="str">
            <v>16</v>
          </cell>
          <cell r="W2177" t="str">
            <v>00605</v>
          </cell>
          <cell r="X2177" t="str">
            <v>1</v>
          </cell>
          <cell r="Y2177" t="str">
            <v>20</v>
          </cell>
          <cell r="Z2177" t="str">
            <v>150</v>
          </cell>
          <cell r="AA2177" t="str">
            <v>002</v>
          </cell>
          <cell r="AB2177">
            <v>1703.14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1703.14</v>
          </cell>
        </row>
        <row r="2178">
          <cell r="C2178" t="str">
            <v>37216018357G400605002</v>
          </cell>
          <cell r="D2178" t="str">
            <v>2018.29.02.012.2.1.1.2.1.11.045.6018.2.6.5.3.1.E.357.357G4.3721.00.16.00605.1.20.150.002</v>
          </cell>
          <cell r="E2178" t="str">
            <v>2018</v>
          </cell>
          <cell r="F2178" t="str">
            <v>29.02</v>
          </cell>
          <cell r="G2178" t="str">
            <v>012</v>
          </cell>
          <cell r="H2178" t="str">
            <v>2.1.1.2.1</v>
          </cell>
          <cell r="I2178" t="str">
            <v>11</v>
          </cell>
          <cell r="J2178" t="str">
            <v>045</v>
          </cell>
          <cell r="K2178" t="str">
            <v>6018</v>
          </cell>
          <cell r="L2178" t="str">
            <v>2</v>
          </cell>
          <cell r="M2178" t="str">
            <v>6</v>
          </cell>
          <cell r="N2178" t="str">
            <v>5</v>
          </cell>
          <cell r="O2178" t="str">
            <v>3</v>
          </cell>
          <cell r="P2178" t="str">
            <v>1</v>
          </cell>
          <cell r="Q2178" t="str">
            <v>E</v>
          </cell>
          <cell r="R2178" t="str">
            <v>357</v>
          </cell>
          <cell r="S2178" t="str">
            <v>357G4</v>
          </cell>
          <cell r="T2178" t="str">
            <v>3721</v>
          </cell>
          <cell r="U2178" t="str">
            <v>00</v>
          </cell>
          <cell r="V2178" t="str">
            <v>16</v>
          </cell>
          <cell r="W2178" t="str">
            <v>00605</v>
          </cell>
          <cell r="X2178" t="str">
            <v>1</v>
          </cell>
          <cell r="Y2178" t="str">
            <v>20</v>
          </cell>
          <cell r="Z2178" t="str">
            <v>150</v>
          </cell>
          <cell r="AA2178" t="str">
            <v>002</v>
          </cell>
          <cell r="AB2178">
            <v>4258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4258</v>
          </cell>
        </row>
        <row r="2179">
          <cell r="C2179" t="str">
            <v>15436034357D200605002</v>
          </cell>
          <cell r="D2179" t="str">
            <v>2018.29.02.012.2.1.1.2.1.11.045.6034.2.6.5.3.1.E.357.357D2.1543.00.16.00605.1.20.150.002</v>
          </cell>
          <cell r="E2179" t="str">
            <v>2018</v>
          </cell>
          <cell r="F2179" t="str">
            <v>29.02</v>
          </cell>
          <cell r="G2179" t="str">
            <v>012</v>
          </cell>
          <cell r="H2179" t="str">
            <v>2.1.1.2.1</v>
          </cell>
          <cell r="I2179" t="str">
            <v>11</v>
          </cell>
          <cell r="J2179" t="str">
            <v>045</v>
          </cell>
          <cell r="K2179" t="str">
            <v>6034</v>
          </cell>
          <cell r="L2179" t="str">
            <v>2</v>
          </cell>
          <cell r="M2179" t="str">
            <v>6</v>
          </cell>
          <cell r="N2179" t="str">
            <v>5</v>
          </cell>
          <cell r="O2179" t="str">
            <v>3</v>
          </cell>
          <cell r="P2179" t="str">
            <v>1</v>
          </cell>
          <cell r="Q2179" t="str">
            <v>E</v>
          </cell>
          <cell r="R2179" t="str">
            <v>357</v>
          </cell>
          <cell r="S2179" t="str">
            <v>357D2</v>
          </cell>
          <cell r="T2179" t="str">
            <v>1543</v>
          </cell>
          <cell r="U2179" t="str">
            <v>00</v>
          </cell>
          <cell r="V2179" t="str">
            <v>16</v>
          </cell>
          <cell r="W2179" t="str">
            <v>00605</v>
          </cell>
          <cell r="X2179" t="str">
            <v>1</v>
          </cell>
          <cell r="Y2179" t="str">
            <v>20</v>
          </cell>
          <cell r="Z2179" t="str">
            <v>150</v>
          </cell>
          <cell r="AA2179" t="str">
            <v>002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</row>
        <row r="2180">
          <cell r="C2180" t="str">
            <v>11316035357D200605002</v>
          </cell>
          <cell r="D2180" t="str">
            <v>2018.29.02.012.2.1.1.2.1.11.045.6035.2.6.5.3.1.E.357.357D2.1131.00.16.00605.1.20.150.002</v>
          </cell>
          <cell r="E2180" t="str">
            <v>2018</v>
          </cell>
          <cell r="F2180" t="str">
            <v>29.02</v>
          </cell>
          <cell r="G2180" t="str">
            <v>012</v>
          </cell>
          <cell r="H2180" t="str">
            <v>2.1.1.2.1</v>
          </cell>
          <cell r="I2180" t="str">
            <v>11</v>
          </cell>
          <cell r="J2180" t="str">
            <v>045</v>
          </cell>
          <cell r="K2180" t="str">
            <v>6035</v>
          </cell>
          <cell r="L2180" t="str">
            <v>2</v>
          </cell>
          <cell r="M2180" t="str">
            <v>6</v>
          </cell>
          <cell r="N2180" t="str">
            <v>5</v>
          </cell>
          <cell r="O2180" t="str">
            <v>3</v>
          </cell>
          <cell r="P2180" t="str">
            <v>1</v>
          </cell>
          <cell r="Q2180" t="str">
            <v>E</v>
          </cell>
          <cell r="R2180" t="str">
            <v>357</v>
          </cell>
          <cell r="S2180" t="str">
            <v>357D2</v>
          </cell>
          <cell r="T2180" t="str">
            <v>1131</v>
          </cell>
          <cell r="U2180" t="str">
            <v>00</v>
          </cell>
          <cell r="V2180" t="str">
            <v>16</v>
          </cell>
          <cell r="W2180" t="str">
            <v>00605</v>
          </cell>
          <cell r="X2180" t="str">
            <v>1</v>
          </cell>
          <cell r="Y2180" t="str">
            <v>20</v>
          </cell>
          <cell r="Z2180" t="str">
            <v>150</v>
          </cell>
          <cell r="AA2180" t="str">
            <v>002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</row>
        <row r="2181">
          <cell r="C2181" t="str">
            <v>44136037357G400502051</v>
          </cell>
          <cell r="D2181" t="str">
            <v>2018.29.02.012.2.1.1.2.1.11.045.6037.2.6.5.3.1.E.357.357G4.4413.00.25.00502.1.20.150.051</v>
          </cell>
          <cell r="E2181" t="str">
            <v>2018</v>
          </cell>
          <cell r="F2181" t="str">
            <v>29.02</v>
          </cell>
          <cell r="G2181" t="str">
            <v>012</v>
          </cell>
          <cell r="H2181" t="str">
            <v>2.1.1.2.1</v>
          </cell>
          <cell r="I2181" t="str">
            <v>11</v>
          </cell>
          <cell r="J2181" t="str">
            <v>045</v>
          </cell>
          <cell r="K2181" t="str">
            <v>6037</v>
          </cell>
          <cell r="L2181" t="str">
            <v>2</v>
          </cell>
          <cell r="M2181" t="str">
            <v>6</v>
          </cell>
          <cell r="N2181" t="str">
            <v>5</v>
          </cell>
          <cell r="O2181" t="str">
            <v>3</v>
          </cell>
          <cell r="P2181" t="str">
            <v>1</v>
          </cell>
          <cell r="Q2181" t="str">
            <v>E</v>
          </cell>
          <cell r="R2181" t="str">
            <v>357</v>
          </cell>
          <cell r="S2181" t="str">
            <v>357G4</v>
          </cell>
          <cell r="T2181" t="str">
            <v>4413</v>
          </cell>
          <cell r="U2181" t="str">
            <v>00</v>
          </cell>
          <cell r="V2181" t="str">
            <v>25</v>
          </cell>
          <cell r="W2181" t="str">
            <v>00502</v>
          </cell>
          <cell r="X2181" t="str">
            <v>1</v>
          </cell>
          <cell r="Y2181" t="str">
            <v>20</v>
          </cell>
          <cell r="Z2181" t="str">
            <v>150</v>
          </cell>
          <cell r="AA2181" t="str">
            <v>051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</row>
        <row r="2182">
          <cell r="C2182" t="str">
            <v>132260613580100605002</v>
          </cell>
          <cell r="D2182" t="str">
            <v>2018.29.02.012.2.1.1.2.1.11.045.6061.2.6.8.3.2.E.358.35801.1322.00.16.00605.1.20.150.002</v>
          </cell>
          <cell r="E2182" t="str">
            <v>2018</v>
          </cell>
          <cell r="F2182" t="str">
            <v>29.02</v>
          </cell>
          <cell r="G2182" t="str">
            <v>012</v>
          </cell>
          <cell r="H2182" t="str">
            <v>2.1.1.2.1</v>
          </cell>
          <cell r="I2182" t="str">
            <v>11</v>
          </cell>
          <cell r="J2182" t="str">
            <v>045</v>
          </cell>
          <cell r="K2182" t="str">
            <v>6061</v>
          </cell>
          <cell r="L2182" t="str">
            <v>2</v>
          </cell>
          <cell r="M2182" t="str">
            <v>6</v>
          </cell>
          <cell r="N2182" t="str">
            <v>8</v>
          </cell>
          <cell r="O2182" t="str">
            <v>3</v>
          </cell>
          <cell r="P2182" t="str">
            <v>2</v>
          </cell>
          <cell r="Q2182" t="str">
            <v>E</v>
          </cell>
          <cell r="R2182" t="str">
            <v>358</v>
          </cell>
          <cell r="S2182" t="str">
            <v>35801</v>
          </cell>
          <cell r="T2182" t="str">
            <v>1322</v>
          </cell>
          <cell r="U2182" t="str">
            <v>00</v>
          </cell>
          <cell r="V2182" t="str">
            <v>16</v>
          </cell>
          <cell r="W2182" t="str">
            <v>00605</v>
          </cell>
          <cell r="X2182" t="str">
            <v>1</v>
          </cell>
          <cell r="Y2182" t="str">
            <v>20</v>
          </cell>
          <cell r="Z2182" t="str">
            <v>150</v>
          </cell>
          <cell r="AA2182" t="str">
            <v>002</v>
          </cell>
          <cell r="AB2182">
            <v>6178.19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6178.19</v>
          </cell>
        </row>
        <row r="2183">
          <cell r="C2183" t="str">
            <v>448160633580100605700</v>
          </cell>
          <cell r="D2183" t="str">
            <v>2018.29.02.012.2.1.1.2.1.11.045.6063.2.6.8.3.2.E.358.35801.4481.00.16.00605.1.20.150.700</v>
          </cell>
          <cell r="E2183" t="str">
            <v>2018</v>
          </cell>
          <cell r="F2183" t="str">
            <v>29.02</v>
          </cell>
          <cell r="G2183" t="str">
            <v>012</v>
          </cell>
          <cell r="H2183" t="str">
            <v>2.1.1.2.1</v>
          </cell>
          <cell r="I2183" t="str">
            <v>11</v>
          </cell>
          <cell r="J2183" t="str">
            <v>045</v>
          </cell>
          <cell r="K2183" t="str">
            <v>6063</v>
          </cell>
          <cell r="L2183" t="str">
            <v>2</v>
          </cell>
          <cell r="M2183" t="str">
            <v>6</v>
          </cell>
          <cell r="N2183" t="str">
            <v>8</v>
          </cell>
          <cell r="O2183" t="str">
            <v>3</v>
          </cell>
          <cell r="P2183" t="str">
            <v>2</v>
          </cell>
          <cell r="Q2183" t="str">
            <v>E</v>
          </cell>
          <cell r="R2183" t="str">
            <v>358</v>
          </cell>
          <cell r="S2183" t="str">
            <v>35801</v>
          </cell>
          <cell r="T2183" t="str">
            <v>4481</v>
          </cell>
          <cell r="U2183" t="str">
            <v>00</v>
          </cell>
          <cell r="V2183" t="str">
            <v>16</v>
          </cell>
          <cell r="W2183" t="str">
            <v>00605</v>
          </cell>
          <cell r="X2183" t="str">
            <v>1</v>
          </cell>
          <cell r="Y2183" t="str">
            <v>20</v>
          </cell>
          <cell r="Z2183" t="str">
            <v>150</v>
          </cell>
          <cell r="AA2183" t="str">
            <v>700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</row>
        <row r="2184">
          <cell r="C2184" t="str">
            <v>261161179000100404002</v>
          </cell>
          <cell r="D2184" t="str">
            <v>2018.29.02.012.2.1.1.2.1.11.045.6117.2.6.5.3.1.E.900.90001.2611.00.14.00404.1.20.150.002</v>
          </cell>
          <cell r="E2184" t="str">
            <v>2018</v>
          </cell>
          <cell r="F2184" t="str">
            <v>29.02</v>
          </cell>
          <cell r="G2184" t="str">
            <v>012</v>
          </cell>
          <cell r="H2184" t="str">
            <v>2.1.1.2.1</v>
          </cell>
          <cell r="I2184" t="str">
            <v>11</v>
          </cell>
          <cell r="J2184" t="str">
            <v>045</v>
          </cell>
          <cell r="K2184" t="str">
            <v>6117</v>
          </cell>
          <cell r="L2184" t="str">
            <v>2</v>
          </cell>
          <cell r="M2184" t="str">
            <v>6</v>
          </cell>
          <cell r="N2184" t="str">
            <v>5</v>
          </cell>
          <cell r="O2184" t="str">
            <v>3</v>
          </cell>
          <cell r="P2184" t="str">
            <v>1</v>
          </cell>
          <cell r="Q2184" t="str">
            <v>E</v>
          </cell>
          <cell r="R2184" t="str">
            <v>900</v>
          </cell>
          <cell r="S2184" t="str">
            <v>90001</v>
          </cell>
          <cell r="T2184" t="str">
            <v>2611</v>
          </cell>
          <cell r="U2184" t="str">
            <v>00</v>
          </cell>
          <cell r="V2184" t="str">
            <v>14</v>
          </cell>
          <cell r="W2184" t="str">
            <v>00404</v>
          </cell>
          <cell r="X2184" t="str">
            <v>1</v>
          </cell>
          <cell r="Y2184" t="str">
            <v>20</v>
          </cell>
          <cell r="Z2184" t="str">
            <v>150</v>
          </cell>
          <cell r="AA2184" t="str">
            <v>002</v>
          </cell>
          <cell r="AB2184">
            <v>7234.52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7234.52</v>
          </cell>
        </row>
        <row r="2185">
          <cell r="C2185" t="str">
            <v>261161233570300605002</v>
          </cell>
          <cell r="D2185" t="str">
            <v>2018.29.02.012.2.1.1.2.1.11.045.6123.2.6.5.3.1.E.357.35703.2611.00.16.00605.1.20.150.002</v>
          </cell>
          <cell r="E2185" t="str">
            <v>2018</v>
          </cell>
          <cell r="F2185" t="str">
            <v>29.02</v>
          </cell>
          <cell r="G2185" t="str">
            <v>012</v>
          </cell>
          <cell r="H2185" t="str">
            <v>2.1.1.2.1</v>
          </cell>
          <cell r="I2185" t="str">
            <v>11</v>
          </cell>
          <cell r="J2185" t="str">
            <v>045</v>
          </cell>
          <cell r="K2185" t="str">
            <v>6123</v>
          </cell>
          <cell r="L2185" t="str">
            <v>2</v>
          </cell>
          <cell r="M2185" t="str">
            <v>6</v>
          </cell>
          <cell r="N2185" t="str">
            <v>5</v>
          </cell>
          <cell r="O2185" t="str">
            <v>3</v>
          </cell>
          <cell r="P2185" t="str">
            <v>1</v>
          </cell>
          <cell r="Q2185" t="str">
            <v>E</v>
          </cell>
          <cell r="R2185" t="str">
            <v>357</v>
          </cell>
          <cell r="S2185" t="str">
            <v>35703</v>
          </cell>
          <cell r="T2185" t="str">
            <v>2611</v>
          </cell>
          <cell r="U2185" t="str">
            <v>00</v>
          </cell>
          <cell r="V2185" t="str">
            <v>16</v>
          </cell>
          <cell r="W2185" t="str">
            <v>00605</v>
          </cell>
          <cell r="X2185" t="str">
            <v>1</v>
          </cell>
          <cell r="Y2185" t="str">
            <v>20</v>
          </cell>
          <cell r="Z2185" t="str">
            <v>150</v>
          </cell>
          <cell r="AA2185" t="str">
            <v>002</v>
          </cell>
          <cell r="AB2185">
            <v>2600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2600</v>
          </cell>
        </row>
        <row r="2186">
          <cell r="C2186" t="str">
            <v>39216123357D100605002</v>
          </cell>
          <cell r="D2186" t="str">
            <v>2018.29.02.012.2.1.1.2.1.11.045.6123.2.6.5.3.1.E.357.357D1.3921.00.16.00605.1.20.150.002</v>
          </cell>
          <cell r="E2186" t="str">
            <v>2018</v>
          </cell>
          <cell r="F2186" t="str">
            <v>29.02</v>
          </cell>
          <cell r="G2186" t="str">
            <v>012</v>
          </cell>
          <cell r="H2186" t="str">
            <v>2.1.1.2.1</v>
          </cell>
          <cell r="I2186" t="str">
            <v>11</v>
          </cell>
          <cell r="J2186" t="str">
            <v>045</v>
          </cell>
          <cell r="K2186" t="str">
            <v>6123</v>
          </cell>
          <cell r="L2186" t="str">
            <v>2</v>
          </cell>
          <cell r="M2186" t="str">
            <v>6</v>
          </cell>
          <cell r="N2186" t="str">
            <v>5</v>
          </cell>
          <cell r="O2186" t="str">
            <v>3</v>
          </cell>
          <cell r="P2186" t="str">
            <v>1</v>
          </cell>
          <cell r="Q2186" t="str">
            <v>E</v>
          </cell>
          <cell r="R2186" t="str">
            <v>357</v>
          </cell>
          <cell r="S2186" t="str">
            <v>357D1</v>
          </cell>
          <cell r="T2186" t="str">
            <v>3921</v>
          </cell>
          <cell r="U2186" t="str">
            <v>00</v>
          </cell>
          <cell r="V2186" t="str">
            <v>16</v>
          </cell>
          <cell r="W2186" t="str">
            <v>00605</v>
          </cell>
          <cell r="X2186" t="str">
            <v>1</v>
          </cell>
          <cell r="Y2186" t="str">
            <v>20</v>
          </cell>
          <cell r="Z2186" t="str">
            <v>150</v>
          </cell>
          <cell r="AA2186" t="str">
            <v>002</v>
          </cell>
          <cell r="AB2186">
            <v>4820.66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4820.66</v>
          </cell>
        </row>
        <row r="2187">
          <cell r="C2187" t="str">
            <v>26116125357G400605002</v>
          </cell>
          <cell r="D2187" t="str">
            <v>2018.29.02.012.2.1.1.2.1.11.045.6125.2.6.5.3.1.E.357.357G4.2611.00.16.00605.1.20.150.002</v>
          </cell>
          <cell r="E2187" t="str">
            <v>2018</v>
          </cell>
          <cell r="F2187" t="str">
            <v>29.02</v>
          </cell>
          <cell r="G2187" t="str">
            <v>012</v>
          </cell>
          <cell r="H2187" t="str">
            <v>2.1.1.2.1</v>
          </cell>
          <cell r="I2187" t="str">
            <v>11</v>
          </cell>
          <cell r="J2187" t="str">
            <v>045</v>
          </cell>
          <cell r="K2187" t="str">
            <v>6125</v>
          </cell>
          <cell r="L2187" t="str">
            <v>2</v>
          </cell>
          <cell r="M2187" t="str">
            <v>6</v>
          </cell>
          <cell r="N2187" t="str">
            <v>5</v>
          </cell>
          <cell r="O2187" t="str">
            <v>3</v>
          </cell>
          <cell r="P2187" t="str">
            <v>1</v>
          </cell>
          <cell r="Q2187" t="str">
            <v>E</v>
          </cell>
          <cell r="R2187" t="str">
            <v>357</v>
          </cell>
          <cell r="S2187" t="str">
            <v>357G4</v>
          </cell>
          <cell r="T2187" t="str">
            <v>2611</v>
          </cell>
          <cell r="U2187" t="str">
            <v>00</v>
          </cell>
          <cell r="V2187" t="str">
            <v>16</v>
          </cell>
          <cell r="W2187" t="str">
            <v>00605</v>
          </cell>
          <cell r="X2187" t="str">
            <v>1</v>
          </cell>
          <cell r="Y2187" t="str">
            <v>20</v>
          </cell>
          <cell r="Z2187" t="str">
            <v>150</v>
          </cell>
          <cell r="AA2187" t="str">
            <v>002</v>
          </cell>
          <cell r="AB2187">
            <v>8274.44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8274.44</v>
          </cell>
        </row>
        <row r="2188">
          <cell r="C2188" t="str">
            <v>36116125357G400605002</v>
          </cell>
          <cell r="D2188" t="str">
            <v>2018.29.02.012.2.1.1.2.1.11.045.6125.2.6.5.3.1.E.357.357G4.3611.00.16.00605.1.20.150.002</v>
          </cell>
          <cell r="E2188" t="str">
            <v>2018</v>
          </cell>
          <cell r="F2188" t="str">
            <v>29.02</v>
          </cell>
          <cell r="G2188" t="str">
            <v>012</v>
          </cell>
          <cell r="H2188" t="str">
            <v>2.1.1.2.1</v>
          </cell>
          <cell r="I2188" t="str">
            <v>11</v>
          </cell>
          <cell r="J2188" t="str">
            <v>045</v>
          </cell>
          <cell r="K2188" t="str">
            <v>6125</v>
          </cell>
          <cell r="L2188" t="str">
            <v>2</v>
          </cell>
          <cell r="M2188" t="str">
            <v>6</v>
          </cell>
          <cell r="N2188" t="str">
            <v>5</v>
          </cell>
          <cell r="O2188" t="str">
            <v>3</v>
          </cell>
          <cell r="P2188" t="str">
            <v>1</v>
          </cell>
          <cell r="Q2188" t="str">
            <v>E</v>
          </cell>
          <cell r="R2188" t="str">
            <v>357</v>
          </cell>
          <cell r="S2188" t="str">
            <v>357G4</v>
          </cell>
          <cell r="T2188" t="str">
            <v>3611</v>
          </cell>
          <cell r="U2188" t="str">
            <v>00</v>
          </cell>
          <cell r="V2188" t="str">
            <v>16</v>
          </cell>
          <cell r="W2188" t="str">
            <v>00605</v>
          </cell>
          <cell r="X2188" t="str">
            <v>1</v>
          </cell>
          <cell r="Y2188" t="str">
            <v>20</v>
          </cell>
          <cell r="Z2188" t="str">
            <v>150</v>
          </cell>
          <cell r="AA2188" t="str">
            <v>002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</row>
        <row r="2189">
          <cell r="C2189" t="str">
            <v>212150809000100404002</v>
          </cell>
          <cell r="D2189" t="str">
            <v>2018.29.02.012.2.1.1.2.1.11.045.5080.2.6.5.3.1.E.900.90001.2121.00.14.00404.1.20.150.002</v>
          </cell>
          <cell r="E2189" t="str">
            <v>2018</v>
          </cell>
          <cell r="F2189" t="str">
            <v>29.02</v>
          </cell>
          <cell r="G2189" t="str">
            <v>012</v>
          </cell>
          <cell r="H2189" t="str">
            <v>2.1.1.2.1</v>
          </cell>
          <cell r="I2189" t="str">
            <v>11</v>
          </cell>
          <cell r="J2189" t="str">
            <v>045</v>
          </cell>
          <cell r="K2189" t="str">
            <v>5080</v>
          </cell>
          <cell r="L2189" t="str">
            <v>2</v>
          </cell>
          <cell r="M2189" t="str">
            <v>6</v>
          </cell>
          <cell r="N2189" t="str">
            <v>5</v>
          </cell>
          <cell r="O2189" t="str">
            <v>3</v>
          </cell>
          <cell r="P2189" t="str">
            <v>1</v>
          </cell>
          <cell r="Q2189" t="str">
            <v>E</v>
          </cell>
          <cell r="R2189" t="str">
            <v>900</v>
          </cell>
          <cell r="S2189" t="str">
            <v>90001</v>
          </cell>
          <cell r="T2189" t="str">
            <v>2121</v>
          </cell>
          <cell r="U2189" t="str">
            <v>00</v>
          </cell>
          <cell r="V2189" t="str">
            <v>14</v>
          </cell>
          <cell r="W2189" t="str">
            <v>00404</v>
          </cell>
          <cell r="X2189" t="str">
            <v>1</v>
          </cell>
          <cell r="Y2189" t="str">
            <v>20</v>
          </cell>
          <cell r="Z2189" t="str">
            <v>150</v>
          </cell>
          <cell r="AA2189" t="str">
            <v>002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</row>
        <row r="2190">
          <cell r="C2190" t="str">
            <v>214150809000100605002</v>
          </cell>
          <cell r="D2190" t="str">
            <v>2018.29.02.012.2.1.1.2.1.11.045.5080.2.6.5.3.1.E.900.90001.2141.00.16.00605.1.20.150.002</v>
          </cell>
          <cell r="E2190" t="str">
            <v>2018</v>
          </cell>
          <cell r="F2190" t="str">
            <v>29.02</v>
          </cell>
          <cell r="G2190" t="str">
            <v>012</v>
          </cell>
          <cell r="H2190" t="str">
            <v>2.1.1.2.1</v>
          </cell>
          <cell r="I2190" t="str">
            <v>11</v>
          </cell>
          <cell r="J2190" t="str">
            <v>045</v>
          </cell>
          <cell r="K2190" t="str">
            <v>5080</v>
          </cell>
          <cell r="L2190" t="str">
            <v>2</v>
          </cell>
          <cell r="M2190" t="str">
            <v>6</v>
          </cell>
          <cell r="N2190" t="str">
            <v>5</v>
          </cell>
          <cell r="O2190" t="str">
            <v>3</v>
          </cell>
          <cell r="P2190" t="str">
            <v>1</v>
          </cell>
          <cell r="Q2190" t="str">
            <v>E</v>
          </cell>
          <cell r="R2190" t="str">
            <v>900</v>
          </cell>
          <cell r="S2190" t="str">
            <v>90001</v>
          </cell>
          <cell r="T2190" t="str">
            <v>2141</v>
          </cell>
          <cell r="U2190" t="str">
            <v>00</v>
          </cell>
          <cell r="V2190" t="str">
            <v>16</v>
          </cell>
          <cell r="W2190" t="str">
            <v>00605</v>
          </cell>
          <cell r="X2190" t="str">
            <v>1</v>
          </cell>
          <cell r="Y2190" t="str">
            <v>20</v>
          </cell>
          <cell r="Z2190" t="str">
            <v>150</v>
          </cell>
          <cell r="AA2190" t="str">
            <v>002</v>
          </cell>
          <cell r="AB2190">
            <v>0.06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0.06</v>
          </cell>
        </row>
        <row r="2191">
          <cell r="C2191" t="str">
            <v>291150809000100404002</v>
          </cell>
          <cell r="D2191" t="str">
            <v>2018.29.02.012.2.1.1.2.1.11.045.5080.2.6.5.3.1.E.900.90001.2911.00.14.00404.1.20.150.002</v>
          </cell>
          <cell r="E2191" t="str">
            <v>2018</v>
          </cell>
          <cell r="F2191" t="str">
            <v>29.02</v>
          </cell>
          <cell r="G2191" t="str">
            <v>012</v>
          </cell>
          <cell r="H2191" t="str">
            <v>2.1.1.2.1</v>
          </cell>
          <cell r="I2191" t="str">
            <v>11</v>
          </cell>
          <cell r="J2191" t="str">
            <v>045</v>
          </cell>
          <cell r="K2191" t="str">
            <v>5080</v>
          </cell>
          <cell r="L2191" t="str">
            <v>2</v>
          </cell>
          <cell r="M2191" t="str">
            <v>6</v>
          </cell>
          <cell r="N2191" t="str">
            <v>5</v>
          </cell>
          <cell r="O2191" t="str">
            <v>3</v>
          </cell>
          <cell r="P2191" t="str">
            <v>1</v>
          </cell>
          <cell r="Q2191" t="str">
            <v>E</v>
          </cell>
          <cell r="R2191" t="str">
            <v>900</v>
          </cell>
          <cell r="S2191" t="str">
            <v>90001</v>
          </cell>
          <cell r="T2191" t="str">
            <v>2911</v>
          </cell>
          <cell r="U2191" t="str">
            <v>00</v>
          </cell>
          <cell r="V2191" t="str">
            <v>14</v>
          </cell>
          <cell r="W2191" t="str">
            <v>00404</v>
          </cell>
          <cell r="X2191" t="str">
            <v>1</v>
          </cell>
          <cell r="Y2191" t="str">
            <v>20</v>
          </cell>
          <cell r="Z2191" t="str">
            <v>150</v>
          </cell>
          <cell r="AA2191" t="str">
            <v>002</v>
          </cell>
          <cell r="AB2191">
            <v>47.8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47.8</v>
          </cell>
        </row>
        <row r="2192">
          <cell r="C2192" t="str">
            <v>312150809000100605002</v>
          </cell>
          <cell r="D2192" t="str">
            <v>2018.29.02.012.2.1.1.2.1.11.045.5080.2.6.5.3.1.E.900.90001.3121.00.16.00605.1.20.150.002</v>
          </cell>
          <cell r="E2192" t="str">
            <v>2018</v>
          </cell>
          <cell r="F2192" t="str">
            <v>29.02</v>
          </cell>
          <cell r="G2192" t="str">
            <v>012</v>
          </cell>
          <cell r="H2192" t="str">
            <v>2.1.1.2.1</v>
          </cell>
          <cell r="I2192" t="str">
            <v>11</v>
          </cell>
          <cell r="J2192" t="str">
            <v>045</v>
          </cell>
          <cell r="K2192" t="str">
            <v>5080</v>
          </cell>
          <cell r="L2192" t="str">
            <v>2</v>
          </cell>
          <cell r="M2192" t="str">
            <v>6</v>
          </cell>
          <cell r="N2192" t="str">
            <v>5</v>
          </cell>
          <cell r="O2192" t="str">
            <v>3</v>
          </cell>
          <cell r="P2192" t="str">
            <v>1</v>
          </cell>
          <cell r="Q2192" t="str">
            <v>E</v>
          </cell>
          <cell r="R2192" t="str">
            <v>900</v>
          </cell>
          <cell r="S2192" t="str">
            <v>90001</v>
          </cell>
          <cell r="T2192" t="str">
            <v>3121</v>
          </cell>
          <cell r="U2192" t="str">
            <v>00</v>
          </cell>
          <cell r="V2192" t="str">
            <v>16</v>
          </cell>
          <cell r="W2192" t="str">
            <v>00605</v>
          </cell>
          <cell r="X2192" t="str">
            <v>1</v>
          </cell>
          <cell r="Y2192" t="str">
            <v>20</v>
          </cell>
          <cell r="Z2192" t="str">
            <v>150</v>
          </cell>
          <cell r="AA2192" t="str">
            <v>002</v>
          </cell>
          <cell r="AB2192">
            <v>246694.05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246694.05</v>
          </cell>
        </row>
        <row r="2193">
          <cell r="C2193" t="str">
            <v>357150809000100605002</v>
          </cell>
          <cell r="D2193" t="str">
            <v>2018.29.02.012.2.1.1.2.1.11.045.5080.2.6.5.3.1.E.900.90001.3571.00.16.00605.1.20.150.002</v>
          </cell>
          <cell r="E2193" t="str">
            <v>2018</v>
          </cell>
          <cell r="F2193" t="str">
            <v>29.02</v>
          </cell>
          <cell r="G2193" t="str">
            <v>012</v>
          </cell>
          <cell r="H2193" t="str">
            <v>2.1.1.2.1</v>
          </cell>
          <cell r="I2193" t="str">
            <v>11</v>
          </cell>
          <cell r="J2193" t="str">
            <v>045</v>
          </cell>
          <cell r="K2193" t="str">
            <v>5080</v>
          </cell>
          <cell r="L2193" t="str">
            <v>2</v>
          </cell>
          <cell r="M2193" t="str">
            <v>6</v>
          </cell>
          <cell r="N2193" t="str">
            <v>5</v>
          </cell>
          <cell r="O2193" t="str">
            <v>3</v>
          </cell>
          <cell r="P2193" t="str">
            <v>1</v>
          </cell>
          <cell r="Q2193" t="str">
            <v>E</v>
          </cell>
          <cell r="R2193" t="str">
            <v>900</v>
          </cell>
          <cell r="S2193" t="str">
            <v>90001</v>
          </cell>
          <cell r="T2193" t="str">
            <v>3571</v>
          </cell>
          <cell r="U2193" t="str">
            <v>00</v>
          </cell>
          <cell r="V2193" t="str">
            <v>16</v>
          </cell>
          <cell r="W2193" t="str">
            <v>00605</v>
          </cell>
          <cell r="X2193" t="str">
            <v>1</v>
          </cell>
          <cell r="Y2193" t="str">
            <v>20</v>
          </cell>
          <cell r="Z2193" t="str">
            <v>150</v>
          </cell>
          <cell r="AA2193" t="str">
            <v>002</v>
          </cell>
          <cell r="AB2193">
            <v>0.16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0.16</v>
          </cell>
        </row>
        <row r="2194">
          <cell r="C2194" t="str">
            <v>392150819000100605002</v>
          </cell>
          <cell r="D2194" t="str">
            <v>2018.29.02.012.2.1.1.2.1.11.045.5081.2.6.5.3.1.E.900.90001.3921.00.16.00605.1.20.150.002</v>
          </cell>
          <cell r="E2194" t="str">
            <v>2018</v>
          </cell>
          <cell r="F2194" t="str">
            <v>29.02</v>
          </cell>
          <cell r="G2194" t="str">
            <v>012</v>
          </cell>
          <cell r="H2194" t="str">
            <v>2.1.1.2.1</v>
          </cell>
          <cell r="I2194" t="str">
            <v>11</v>
          </cell>
          <cell r="J2194" t="str">
            <v>045</v>
          </cell>
          <cell r="K2194" t="str">
            <v>5081</v>
          </cell>
          <cell r="L2194" t="str">
            <v>2</v>
          </cell>
          <cell r="M2194" t="str">
            <v>6</v>
          </cell>
          <cell r="N2194" t="str">
            <v>5</v>
          </cell>
          <cell r="O2194" t="str">
            <v>3</v>
          </cell>
          <cell r="P2194" t="str">
            <v>1</v>
          </cell>
          <cell r="Q2194" t="str">
            <v>E</v>
          </cell>
          <cell r="R2194" t="str">
            <v>900</v>
          </cell>
          <cell r="S2194" t="str">
            <v>90001</v>
          </cell>
          <cell r="T2194" t="str">
            <v>3921</v>
          </cell>
          <cell r="U2194" t="str">
            <v>00</v>
          </cell>
          <cell r="V2194" t="str">
            <v>16</v>
          </cell>
          <cell r="W2194" t="str">
            <v>00605</v>
          </cell>
          <cell r="X2194" t="str">
            <v>1</v>
          </cell>
          <cell r="Y2194" t="str">
            <v>20</v>
          </cell>
          <cell r="Z2194" t="str">
            <v>150</v>
          </cell>
          <cell r="AA2194" t="str">
            <v>002</v>
          </cell>
          <cell r="AB2194">
            <v>12000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12000</v>
          </cell>
        </row>
        <row r="2195">
          <cell r="C2195" t="str">
            <v>249150909000100404002</v>
          </cell>
          <cell r="D2195" t="str">
            <v>2018.29.02.012.2.1.1.2.1.11.045.5090.2.6.5.3.1.E.900.90001.2491.00.14.00404.1.20.150.002</v>
          </cell>
          <cell r="E2195" t="str">
            <v>2018</v>
          </cell>
          <cell r="F2195" t="str">
            <v>29.02</v>
          </cell>
          <cell r="G2195" t="str">
            <v>012</v>
          </cell>
          <cell r="H2195" t="str">
            <v>2.1.1.2.1</v>
          </cell>
          <cell r="I2195" t="str">
            <v>11</v>
          </cell>
          <cell r="J2195" t="str">
            <v>045</v>
          </cell>
          <cell r="K2195" t="str">
            <v>5090</v>
          </cell>
          <cell r="L2195" t="str">
            <v>2</v>
          </cell>
          <cell r="M2195" t="str">
            <v>6</v>
          </cell>
          <cell r="N2195" t="str">
            <v>5</v>
          </cell>
          <cell r="O2195" t="str">
            <v>3</v>
          </cell>
          <cell r="P2195" t="str">
            <v>1</v>
          </cell>
          <cell r="Q2195" t="str">
            <v>E</v>
          </cell>
          <cell r="R2195" t="str">
            <v>900</v>
          </cell>
          <cell r="S2195" t="str">
            <v>90001</v>
          </cell>
          <cell r="T2195" t="str">
            <v>2491</v>
          </cell>
          <cell r="U2195" t="str">
            <v>00</v>
          </cell>
          <cell r="V2195" t="str">
            <v>14</v>
          </cell>
          <cell r="W2195" t="str">
            <v>00404</v>
          </cell>
          <cell r="X2195" t="str">
            <v>1</v>
          </cell>
          <cell r="Y2195" t="str">
            <v>20</v>
          </cell>
          <cell r="Z2195" t="str">
            <v>150</v>
          </cell>
          <cell r="AA2195" t="str">
            <v>002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</row>
        <row r="2196">
          <cell r="C2196" t="str">
            <v>143150939000100605002</v>
          </cell>
          <cell r="D2196" t="str">
            <v>2018.29.02.012.2.1.1.2.1.11.045.5093.2.6.5.3.1.E.900.90001.1431.00.16.00605.1.20.150.002</v>
          </cell>
          <cell r="E2196" t="str">
            <v>2018</v>
          </cell>
          <cell r="F2196" t="str">
            <v>29.02</v>
          </cell>
          <cell r="G2196" t="str">
            <v>012</v>
          </cell>
          <cell r="H2196" t="str">
            <v>2.1.1.2.1</v>
          </cell>
          <cell r="I2196" t="str">
            <v>11</v>
          </cell>
          <cell r="J2196" t="str">
            <v>045</v>
          </cell>
          <cell r="K2196" t="str">
            <v>5093</v>
          </cell>
          <cell r="L2196" t="str">
            <v>2</v>
          </cell>
          <cell r="M2196" t="str">
            <v>6</v>
          </cell>
          <cell r="N2196" t="str">
            <v>5</v>
          </cell>
          <cell r="O2196" t="str">
            <v>3</v>
          </cell>
          <cell r="P2196" t="str">
            <v>1</v>
          </cell>
          <cell r="Q2196" t="str">
            <v>E</v>
          </cell>
          <cell r="R2196" t="str">
            <v>900</v>
          </cell>
          <cell r="S2196" t="str">
            <v>90001</v>
          </cell>
          <cell r="T2196" t="str">
            <v>1431</v>
          </cell>
          <cell r="U2196" t="str">
            <v>00</v>
          </cell>
          <cell r="V2196" t="str">
            <v>16</v>
          </cell>
          <cell r="W2196" t="str">
            <v>00605</v>
          </cell>
          <cell r="X2196" t="str">
            <v>1</v>
          </cell>
          <cell r="Y2196" t="str">
            <v>20</v>
          </cell>
          <cell r="Z2196" t="str">
            <v>150</v>
          </cell>
          <cell r="AA2196" t="str">
            <v>002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</row>
        <row r="2197">
          <cell r="C2197" t="str">
            <v>392150959000100605002</v>
          </cell>
          <cell r="D2197" t="str">
            <v>2018.29.02.012.2.1.1.2.1.11.045.5095.2.6.5.3.1.E.900.90001.3921.00.16.00605.1.20.150.002</v>
          </cell>
          <cell r="E2197" t="str">
            <v>2018</v>
          </cell>
          <cell r="F2197" t="str">
            <v>29.02</v>
          </cell>
          <cell r="G2197" t="str">
            <v>012</v>
          </cell>
          <cell r="H2197" t="str">
            <v>2.1.1.2.1</v>
          </cell>
          <cell r="I2197" t="str">
            <v>11</v>
          </cell>
          <cell r="J2197" t="str">
            <v>045</v>
          </cell>
          <cell r="K2197" t="str">
            <v>5095</v>
          </cell>
          <cell r="L2197" t="str">
            <v>2</v>
          </cell>
          <cell r="M2197" t="str">
            <v>6</v>
          </cell>
          <cell r="N2197" t="str">
            <v>5</v>
          </cell>
          <cell r="O2197" t="str">
            <v>3</v>
          </cell>
          <cell r="P2197" t="str">
            <v>1</v>
          </cell>
          <cell r="Q2197" t="str">
            <v>E</v>
          </cell>
          <cell r="R2197" t="str">
            <v>900</v>
          </cell>
          <cell r="S2197" t="str">
            <v>90001</v>
          </cell>
          <cell r="T2197" t="str">
            <v>3921</v>
          </cell>
          <cell r="U2197" t="str">
            <v>00</v>
          </cell>
          <cell r="V2197" t="str">
            <v>16</v>
          </cell>
          <cell r="W2197" t="str">
            <v>00605</v>
          </cell>
          <cell r="X2197" t="str">
            <v>1</v>
          </cell>
          <cell r="Y2197" t="str">
            <v>20</v>
          </cell>
          <cell r="Z2197" t="str">
            <v>150</v>
          </cell>
          <cell r="AA2197" t="str">
            <v>002</v>
          </cell>
          <cell r="AB2197">
            <v>46710.07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46710.07</v>
          </cell>
        </row>
        <row r="2198">
          <cell r="C2198" t="str">
            <v>141151319000100605002</v>
          </cell>
          <cell r="D2198" t="str">
            <v>2018.29.02.012.2.1.1.2.1.11.045.5131.2.6.5.3.1.E.900.90001.1411.00.16.00605.1.20.150.002</v>
          </cell>
          <cell r="E2198" t="str">
            <v>2018</v>
          </cell>
          <cell r="F2198" t="str">
            <v>29.02</v>
          </cell>
          <cell r="G2198" t="str">
            <v>012</v>
          </cell>
          <cell r="H2198" t="str">
            <v>2.1.1.2.1</v>
          </cell>
          <cell r="I2198" t="str">
            <v>11</v>
          </cell>
          <cell r="J2198" t="str">
            <v>045</v>
          </cell>
          <cell r="K2198" t="str">
            <v>5131</v>
          </cell>
          <cell r="L2198" t="str">
            <v>2</v>
          </cell>
          <cell r="M2198" t="str">
            <v>6</v>
          </cell>
          <cell r="N2198" t="str">
            <v>5</v>
          </cell>
          <cell r="O2198" t="str">
            <v>3</v>
          </cell>
          <cell r="P2198" t="str">
            <v>1</v>
          </cell>
          <cell r="Q2198" t="str">
            <v>E</v>
          </cell>
          <cell r="R2198" t="str">
            <v>900</v>
          </cell>
          <cell r="S2198" t="str">
            <v>90001</v>
          </cell>
          <cell r="T2198" t="str">
            <v>1411</v>
          </cell>
          <cell r="U2198" t="str">
            <v>00</v>
          </cell>
          <cell r="V2198" t="str">
            <v>16</v>
          </cell>
          <cell r="W2198" t="str">
            <v>00605</v>
          </cell>
          <cell r="X2198" t="str">
            <v>1</v>
          </cell>
          <cell r="Y2198" t="str">
            <v>20</v>
          </cell>
          <cell r="Z2198" t="str">
            <v>150</v>
          </cell>
          <cell r="AA2198" t="str">
            <v>002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</row>
        <row r="2199">
          <cell r="C2199" t="str">
            <v>171551319000100605002</v>
          </cell>
          <cell r="D2199" t="str">
            <v>2018.29.02.012.2.1.1.2.1.11.045.5131.2.6.5.3.1.E.900.90001.1715.00.16.00605.1.20.150.002</v>
          </cell>
          <cell r="E2199" t="str">
            <v>2018</v>
          </cell>
          <cell r="F2199" t="str">
            <v>29.02</v>
          </cell>
          <cell r="G2199" t="str">
            <v>012</v>
          </cell>
          <cell r="H2199" t="str">
            <v>2.1.1.2.1</v>
          </cell>
          <cell r="I2199" t="str">
            <v>11</v>
          </cell>
          <cell r="J2199" t="str">
            <v>045</v>
          </cell>
          <cell r="K2199" t="str">
            <v>5131</v>
          </cell>
          <cell r="L2199" t="str">
            <v>2</v>
          </cell>
          <cell r="M2199" t="str">
            <v>6</v>
          </cell>
          <cell r="N2199" t="str">
            <v>5</v>
          </cell>
          <cell r="O2199" t="str">
            <v>3</v>
          </cell>
          <cell r="P2199" t="str">
            <v>1</v>
          </cell>
          <cell r="Q2199" t="str">
            <v>E</v>
          </cell>
          <cell r="R2199" t="str">
            <v>900</v>
          </cell>
          <cell r="S2199" t="str">
            <v>90001</v>
          </cell>
          <cell r="T2199" t="str">
            <v>1715</v>
          </cell>
          <cell r="U2199" t="str">
            <v>00</v>
          </cell>
          <cell r="V2199" t="str">
            <v>16</v>
          </cell>
          <cell r="W2199" t="str">
            <v>00605</v>
          </cell>
          <cell r="X2199" t="str">
            <v>1</v>
          </cell>
          <cell r="Y2199" t="str">
            <v>20</v>
          </cell>
          <cell r="Z2199" t="str">
            <v>150</v>
          </cell>
          <cell r="AA2199" t="str">
            <v>002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</row>
        <row r="2200">
          <cell r="C2200" t="str">
            <v>141151459000100605002</v>
          </cell>
          <cell r="D2200" t="str">
            <v>2018.29.02.012.2.1.1.2.1.11.045.5145.2.6.5.3.1.E.900.90001.1411.00.16.00605.1.20.150.002</v>
          </cell>
          <cell r="E2200" t="str">
            <v>2018</v>
          </cell>
          <cell r="F2200" t="str">
            <v>29.02</v>
          </cell>
          <cell r="G2200" t="str">
            <v>012</v>
          </cell>
          <cell r="H2200" t="str">
            <v>2.1.1.2.1</v>
          </cell>
          <cell r="I2200" t="str">
            <v>11</v>
          </cell>
          <cell r="J2200" t="str">
            <v>045</v>
          </cell>
          <cell r="K2200" t="str">
            <v>5145</v>
          </cell>
          <cell r="L2200" t="str">
            <v>2</v>
          </cell>
          <cell r="M2200" t="str">
            <v>6</v>
          </cell>
          <cell r="N2200" t="str">
            <v>5</v>
          </cell>
          <cell r="O2200" t="str">
            <v>3</v>
          </cell>
          <cell r="P2200" t="str">
            <v>1</v>
          </cell>
          <cell r="Q2200" t="str">
            <v>E</v>
          </cell>
          <cell r="R2200" t="str">
            <v>900</v>
          </cell>
          <cell r="S2200" t="str">
            <v>90001</v>
          </cell>
          <cell r="T2200" t="str">
            <v>1411</v>
          </cell>
          <cell r="U2200" t="str">
            <v>00</v>
          </cell>
          <cell r="V2200" t="str">
            <v>16</v>
          </cell>
          <cell r="W2200" t="str">
            <v>00605</v>
          </cell>
          <cell r="X2200" t="str">
            <v>1</v>
          </cell>
          <cell r="Y2200" t="str">
            <v>20</v>
          </cell>
          <cell r="Z2200" t="str">
            <v>150</v>
          </cell>
          <cell r="AA2200" t="str">
            <v>002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</row>
        <row r="2201">
          <cell r="C2201" t="str">
            <v>379151459000100605002</v>
          </cell>
          <cell r="D2201" t="str">
            <v>2018.29.02.012.2.1.1.2.1.11.045.5145.2.6.5.3.1.E.900.90001.3791.00.16.00605.1.20.150.002</v>
          </cell>
          <cell r="E2201" t="str">
            <v>2018</v>
          </cell>
          <cell r="F2201" t="str">
            <v>29.02</v>
          </cell>
          <cell r="G2201" t="str">
            <v>012</v>
          </cell>
          <cell r="H2201" t="str">
            <v>2.1.1.2.1</v>
          </cell>
          <cell r="I2201" t="str">
            <v>11</v>
          </cell>
          <cell r="J2201" t="str">
            <v>045</v>
          </cell>
          <cell r="K2201" t="str">
            <v>5145</v>
          </cell>
          <cell r="L2201" t="str">
            <v>2</v>
          </cell>
          <cell r="M2201" t="str">
            <v>6</v>
          </cell>
          <cell r="N2201" t="str">
            <v>5</v>
          </cell>
          <cell r="O2201" t="str">
            <v>3</v>
          </cell>
          <cell r="P2201" t="str">
            <v>1</v>
          </cell>
          <cell r="Q2201" t="str">
            <v>E</v>
          </cell>
          <cell r="R2201" t="str">
            <v>900</v>
          </cell>
          <cell r="S2201" t="str">
            <v>90001</v>
          </cell>
          <cell r="T2201" t="str">
            <v>3791</v>
          </cell>
          <cell r="U2201" t="str">
            <v>00</v>
          </cell>
          <cell r="V2201" t="str">
            <v>16</v>
          </cell>
          <cell r="W2201" t="str">
            <v>00605</v>
          </cell>
          <cell r="X2201" t="str">
            <v>1</v>
          </cell>
          <cell r="Y2201" t="str">
            <v>20</v>
          </cell>
          <cell r="Z2201" t="str">
            <v>150</v>
          </cell>
          <cell r="AA2201" t="str">
            <v>002</v>
          </cell>
          <cell r="AB2201">
            <v>1000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1000</v>
          </cell>
        </row>
        <row r="2202">
          <cell r="C2202" t="str">
            <v>141151849000100605002</v>
          </cell>
          <cell r="D2202" t="str">
            <v>2018.29.02.012.2.1.1.2.1.11.045.5184.2.6.5.3.1.E.900.90001.1411.00.16.00605.1.20.150.002</v>
          </cell>
          <cell r="E2202" t="str">
            <v>2018</v>
          </cell>
          <cell r="F2202" t="str">
            <v>29.02</v>
          </cell>
          <cell r="G2202" t="str">
            <v>012</v>
          </cell>
          <cell r="H2202" t="str">
            <v>2.1.1.2.1</v>
          </cell>
          <cell r="I2202" t="str">
            <v>11</v>
          </cell>
          <cell r="J2202" t="str">
            <v>045</v>
          </cell>
          <cell r="K2202" t="str">
            <v>5184</v>
          </cell>
          <cell r="L2202" t="str">
            <v>2</v>
          </cell>
          <cell r="M2202" t="str">
            <v>6</v>
          </cell>
          <cell r="N2202" t="str">
            <v>5</v>
          </cell>
          <cell r="O2202" t="str">
            <v>3</v>
          </cell>
          <cell r="P2202" t="str">
            <v>1</v>
          </cell>
          <cell r="Q2202" t="str">
            <v>E</v>
          </cell>
          <cell r="R2202" t="str">
            <v>900</v>
          </cell>
          <cell r="S2202" t="str">
            <v>90001</v>
          </cell>
          <cell r="T2202" t="str">
            <v>1411</v>
          </cell>
          <cell r="U2202" t="str">
            <v>00</v>
          </cell>
          <cell r="V2202" t="str">
            <v>16</v>
          </cell>
          <cell r="W2202" t="str">
            <v>00605</v>
          </cell>
          <cell r="X2202" t="str">
            <v>1</v>
          </cell>
          <cell r="Y2202" t="str">
            <v>20</v>
          </cell>
          <cell r="Z2202" t="str">
            <v>150</v>
          </cell>
          <cell r="AA2202" t="str">
            <v>002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</row>
        <row r="2203">
          <cell r="C2203" t="str">
            <v>143251749000100605002</v>
          </cell>
          <cell r="D2203" t="str">
            <v>2018.29.02.012.2.1.1.2.1.11.045.5174.2.6.5.3.1.E.900.90001.1432.00.16.00605.1.20.150.002</v>
          </cell>
          <cell r="E2203" t="str">
            <v>2018</v>
          </cell>
          <cell r="F2203" t="str">
            <v>29.02</v>
          </cell>
          <cell r="G2203" t="str">
            <v>012</v>
          </cell>
          <cell r="H2203" t="str">
            <v>2.1.1.2.1</v>
          </cell>
          <cell r="I2203" t="str">
            <v>11</v>
          </cell>
          <cell r="J2203" t="str">
            <v>045</v>
          </cell>
          <cell r="K2203" t="str">
            <v>5174</v>
          </cell>
          <cell r="L2203" t="str">
            <v>2</v>
          </cell>
          <cell r="M2203" t="str">
            <v>6</v>
          </cell>
          <cell r="N2203" t="str">
            <v>5</v>
          </cell>
          <cell r="O2203" t="str">
            <v>3</v>
          </cell>
          <cell r="P2203" t="str">
            <v>1</v>
          </cell>
          <cell r="Q2203" t="str">
            <v>E</v>
          </cell>
          <cell r="R2203" t="str">
            <v>900</v>
          </cell>
          <cell r="S2203" t="str">
            <v>90001</v>
          </cell>
          <cell r="T2203" t="str">
            <v>1432</v>
          </cell>
          <cell r="U2203" t="str">
            <v>00</v>
          </cell>
          <cell r="V2203" t="str">
            <v>16</v>
          </cell>
          <cell r="W2203" t="str">
            <v>00605</v>
          </cell>
          <cell r="X2203" t="str">
            <v>1</v>
          </cell>
          <cell r="Y2203" t="str">
            <v>20</v>
          </cell>
          <cell r="Z2203" t="str">
            <v>150</v>
          </cell>
          <cell r="AA2203" t="str">
            <v>002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</row>
        <row r="2204">
          <cell r="C2204" t="str">
            <v>252151839000100404700</v>
          </cell>
          <cell r="D2204" t="str">
            <v>2018.29.02.012.2.1.1.2.1.11.045.5183.2.6.5.3.1.E.900.90001.2521.00.14.00404.1.20.150.700</v>
          </cell>
          <cell r="E2204" t="str">
            <v>2018</v>
          </cell>
          <cell r="F2204" t="str">
            <v>29.02</v>
          </cell>
          <cell r="G2204" t="str">
            <v>012</v>
          </cell>
          <cell r="H2204" t="str">
            <v>2.1.1.2.1</v>
          </cell>
          <cell r="I2204" t="str">
            <v>11</v>
          </cell>
          <cell r="J2204" t="str">
            <v>045</v>
          </cell>
          <cell r="K2204" t="str">
            <v>5183</v>
          </cell>
          <cell r="L2204" t="str">
            <v>2</v>
          </cell>
          <cell r="M2204" t="str">
            <v>6</v>
          </cell>
          <cell r="N2204" t="str">
            <v>5</v>
          </cell>
          <cell r="O2204" t="str">
            <v>3</v>
          </cell>
          <cell r="P2204" t="str">
            <v>1</v>
          </cell>
          <cell r="Q2204" t="str">
            <v>E</v>
          </cell>
          <cell r="R2204" t="str">
            <v>900</v>
          </cell>
          <cell r="S2204" t="str">
            <v>90001</v>
          </cell>
          <cell r="T2204" t="str">
            <v>2521</v>
          </cell>
          <cell r="U2204" t="str">
            <v>00</v>
          </cell>
          <cell r="V2204" t="str">
            <v>14</v>
          </cell>
          <cell r="W2204" t="str">
            <v>00404</v>
          </cell>
          <cell r="X2204" t="str">
            <v>1</v>
          </cell>
          <cell r="Y2204" t="str">
            <v>20</v>
          </cell>
          <cell r="Z2204" t="str">
            <v>150</v>
          </cell>
          <cell r="AA2204" t="str">
            <v>700</v>
          </cell>
          <cell r="AB2204">
            <v>8000</v>
          </cell>
          <cell r="AC2204">
            <v>8000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</row>
        <row r="2205">
          <cell r="C2205" t="str">
            <v>336351839000100605570</v>
          </cell>
          <cell r="D2205" t="str">
            <v>2018.29.02.012.2.1.1.2.1.11.045.5183.2.6.5.3.1.E.900.90001.3363.00.16.00605.1.20.150.570</v>
          </cell>
          <cell r="E2205" t="str">
            <v>2018</v>
          </cell>
          <cell r="F2205" t="str">
            <v>29.02</v>
          </cell>
          <cell r="G2205" t="str">
            <v>012</v>
          </cell>
          <cell r="H2205" t="str">
            <v>2.1.1.2.1</v>
          </cell>
          <cell r="I2205" t="str">
            <v>11</v>
          </cell>
          <cell r="J2205" t="str">
            <v>045</v>
          </cell>
          <cell r="K2205" t="str">
            <v>5183</v>
          </cell>
          <cell r="L2205" t="str">
            <v>2</v>
          </cell>
          <cell r="M2205" t="str">
            <v>6</v>
          </cell>
          <cell r="N2205" t="str">
            <v>5</v>
          </cell>
          <cell r="O2205" t="str">
            <v>3</v>
          </cell>
          <cell r="P2205" t="str">
            <v>1</v>
          </cell>
          <cell r="Q2205" t="str">
            <v>E</v>
          </cell>
          <cell r="R2205" t="str">
            <v>900</v>
          </cell>
          <cell r="S2205" t="str">
            <v>90001</v>
          </cell>
          <cell r="T2205" t="str">
            <v>3363</v>
          </cell>
          <cell r="U2205" t="str">
            <v>00</v>
          </cell>
          <cell r="V2205" t="str">
            <v>16</v>
          </cell>
          <cell r="W2205" t="str">
            <v>00605</v>
          </cell>
          <cell r="X2205" t="str">
            <v>1</v>
          </cell>
          <cell r="Y2205" t="str">
            <v>20</v>
          </cell>
          <cell r="Z2205" t="str">
            <v>150</v>
          </cell>
          <cell r="AA2205" t="str">
            <v>570</v>
          </cell>
          <cell r="AB2205">
            <v>7500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7500</v>
          </cell>
        </row>
        <row r="2206">
          <cell r="C2206" t="str">
            <v>357251839000100404002</v>
          </cell>
          <cell r="D2206" t="str">
            <v>2018.29.02.012.2.1.1.2.1.11.045.5183.2.6.5.3.1.E.900.90001.3572.00.14.00404.1.20.150.002</v>
          </cell>
          <cell r="E2206" t="str">
            <v>2018</v>
          </cell>
          <cell r="F2206" t="str">
            <v>29.02</v>
          </cell>
          <cell r="G2206" t="str">
            <v>012</v>
          </cell>
          <cell r="H2206" t="str">
            <v>2.1.1.2.1</v>
          </cell>
          <cell r="I2206" t="str">
            <v>11</v>
          </cell>
          <cell r="J2206" t="str">
            <v>045</v>
          </cell>
          <cell r="K2206" t="str">
            <v>5183</v>
          </cell>
          <cell r="L2206" t="str">
            <v>2</v>
          </cell>
          <cell r="M2206" t="str">
            <v>6</v>
          </cell>
          <cell r="N2206" t="str">
            <v>5</v>
          </cell>
          <cell r="O2206" t="str">
            <v>3</v>
          </cell>
          <cell r="P2206" t="str">
            <v>1</v>
          </cell>
          <cell r="Q2206" t="str">
            <v>E</v>
          </cell>
          <cell r="R2206" t="str">
            <v>900</v>
          </cell>
          <cell r="S2206" t="str">
            <v>90001</v>
          </cell>
          <cell r="T2206" t="str">
            <v>3572</v>
          </cell>
          <cell r="U2206" t="str">
            <v>00</v>
          </cell>
          <cell r="V2206" t="str">
            <v>14</v>
          </cell>
          <cell r="W2206" t="str">
            <v>00404</v>
          </cell>
          <cell r="X2206" t="str">
            <v>1</v>
          </cell>
          <cell r="Y2206" t="str">
            <v>20</v>
          </cell>
          <cell r="Z2206" t="str">
            <v>150</v>
          </cell>
          <cell r="AA2206" t="str">
            <v>002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</row>
        <row r="2207">
          <cell r="C2207" t="str">
            <v>375151859000100605002</v>
          </cell>
          <cell r="D2207" t="str">
            <v>2018.29.02.012.2.1.1.2.1.11.045.5185.2.6.5.3.1.E.900.90001.3751.00.16.00605.1.20.150.002</v>
          </cell>
          <cell r="E2207" t="str">
            <v>2018</v>
          </cell>
          <cell r="F2207" t="str">
            <v>29.02</v>
          </cell>
          <cell r="G2207" t="str">
            <v>012</v>
          </cell>
          <cell r="H2207" t="str">
            <v>2.1.1.2.1</v>
          </cell>
          <cell r="I2207" t="str">
            <v>11</v>
          </cell>
          <cell r="J2207" t="str">
            <v>045</v>
          </cell>
          <cell r="K2207" t="str">
            <v>5185</v>
          </cell>
          <cell r="L2207" t="str">
            <v>2</v>
          </cell>
          <cell r="M2207" t="str">
            <v>6</v>
          </cell>
          <cell r="N2207" t="str">
            <v>5</v>
          </cell>
          <cell r="O2207" t="str">
            <v>3</v>
          </cell>
          <cell r="P2207" t="str">
            <v>1</v>
          </cell>
          <cell r="Q2207" t="str">
            <v>E</v>
          </cell>
          <cell r="R2207" t="str">
            <v>900</v>
          </cell>
          <cell r="S2207" t="str">
            <v>90001</v>
          </cell>
          <cell r="T2207" t="str">
            <v>3751</v>
          </cell>
          <cell r="U2207" t="str">
            <v>00</v>
          </cell>
          <cell r="V2207" t="str">
            <v>16</v>
          </cell>
          <cell r="W2207" t="str">
            <v>00605</v>
          </cell>
          <cell r="X2207" t="str">
            <v>1</v>
          </cell>
          <cell r="Y2207" t="str">
            <v>20</v>
          </cell>
          <cell r="Z2207" t="str">
            <v>150</v>
          </cell>
          <cell r="AA2207" t="str">
            <v>002</v>
          </cell>
          <cell r="AB2207">
            <v>3324.97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3324.97</v>
          </cell>
        </row>
        <row r="2208">
          <cell r="C2208" t="str">
            <v>13116017357D200605002</v>
          </cell>
          <cell r="D2208" t="str">
            <v>2018.29.02.012.2.1.1.2.1.11.045.6017.2.6.5.3.1.E.357.357D2.1311.00.16.00605.1.20.150.002</v>
          </cell>
          <cell r="E2208" t="str">
            <v>2018</v>
          </cell>
          <cell r="F2208" t="str">
            <v>29.02</v>
          </cell>
          <cell r="G2208" t="str">
            <v>012</v>
          </cell>
          <cell r="H2208" t="str">
            <v>2.1.1.2.1</v>
          </cell>
          <cell r="I2208" t="str">
            <v>11</v>
          </cell>
          <cell r="J2208" t="str">
            <v>045</v>
          </cell>
          <cell r="K2208" t="str">
            <v>6017</v>
          </cell>
          <cell r="L2208" t="str">
            <v>2</v>
          </cell>
          <cell r="M2208" t="str">
            <v>6</v>
          </cell>
          <cell r="N2208" t="str">
            <v>5</v>
          </cell>
          <cell r="O2208" t="str">
            <v>3</v>
          </cell>
          <cell r="P2208" t="str">
            <v>1</v>
          </cell>
          <cell r="Q2208" t="str">
            <v>E</v>
          </cell>
          <cell r="R2208" t="str">
            <v>357</v>
          </cell>
          <cell r="S2208" t="str">
            <v>357D2</v>
          </cell>
          <cell r="T2208" t="str">
            <v>1311</v>
          </cell>
          <cell r="U2208" t="str">
            <v>00</v>
          </cell>
          <cell r="V2208" t="str">
            <v>16</v>
          </cell>
          <cell r="W2208" t="str">
            <v>00605</v>
          </cell>
          <cell r="X2208" t="str">
            <v>1</v>
          </cell>
          <cell r="Y2208" t="str">
            <v>20</v>
          </cell>
          <cell r="Z2208" t="str">
            <v>150</v>
          </cell>
          <cell r="AA2208" t="str">
            <v>002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</row>
        <row r="2209">
          <cell r="C2209" t="str">
            <v>14316017357D200605002</v>
          </cell>
          <cell r="D2209" t="str">
            <v>2018.29.02.012.2.1.1.2.1.11.045.6017.2.6.5.3.1.E.357.357D2.1431.00.16.00605.1.20.150.002</v>
          </cell>
          <cell r="E2209" t="str">
            <v>2018</v>
          </cell>
          <cell r="F2209" t="str">
            <v>29.02</v>
          </cell>
          <cell r="G2209" t="str">
            <v>012</v>
          </cell>
          <cell r="H2209" t="str">
            <v>2.1.1.2.1</v>
          </cell>
          <cell r="I2209" t="str">
            <v>11</v>
          </cell>
          <cell r="J2209" t="str">
            <v>045</v>
          </cell>
          <cell r="K2209" t="str">
            <v>6017</v>
          </cell>
          <cell r="L2209" t="str">
            <v>2</v>
          </cell>
          <cell r="M2209" t="str">
            <v>6</v>
          </cell>
          <cell r="N2209" t="str">
            <v>5</v>
          </cell>
          <cell r="O2209" t="str">
            <v>3</v>
          </cell>
          <cell r="P2209" t="str">
            <v>1</v>
          </cell>
          <cell r="Q2209" t="str">
            <v>E</v>
          </cell>
          <cell r="R2209" t="str">
            <v>357</v>
          </cell>
          <cell r="S2209" t="str">
            <v>357D2</v>
          </cell>
          <cell r="T2209" t="str">
            <v>1431</v>
          </cell>
          <cell r="U2209" t="str">
            <v>00</v>
          </cell>
          <cell r="V2209" t="str">
            <v>16</v>
          </cell>
          <cell r="W2209" t="str">
            <v>00605</v>
          </cell>
          <cell r="X2209" t="str">
            <v>1</v>
          </cell>
          <cell r="Y2209" t="str">
            <v>20</v>
          </cell>
          <cell r="Z2209" t="str">
            <v>150</v>
          </cell>
          <cell r="AA2209" t="str">
            <v>002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</row>
        <row r="2210">
          <cell r="C2210" t="str">
            <v>14116018357D100605002</v>
          </cell>
          <cell r="D2210" t="str">
            <v>2018.29.02.012.2.1.1.2.1.11.045.6018.2.6.5.3.1.E.357.357D1.1411.00.16.00605.1.20.150.002</v>
          </cell>
          <cell r="E2210" t="str">
            <v>2018</v>
          </cell>
          <cell r="F2210" t="str">
            <v>29.02</v>
          </cell>
          <cell r="G2210" t="str">
            <v>012</v>
          </cell>
          <cell r="H2210" t="str">
            <v>2.1.1.2.1</v>
          </cell>
          <cell r="I2210" t="str">
            <v>11</v>
          </cell>
          <cell r="J2210" t="str">
            <v>045</v>
          </cell>
          <cell r="K2210" t="str">
            <v>6018</v>
          </cell>
          <cell r="L2210" t="str">
            <v>2</v>
          </cell>
          <cell r="M2210" t="str">
            <v>6</v>
          </cell>
          <cell r="N2210" t="str">
            <v>5</v>
          </cell>
          <cell r="O2210" t="str">
            <v>3</v>
          </cell>
          <cell r="P2210" t="str">
            <v>1</v>
          </cell>
          <cell r="Q2210" t="str">
            <v>E</v>
          </cell>
          <cell r="R2210" t="str">
            <v>357</v>
          </cell>
          <cell r="S2210" t="str">
            <v>357D1</v>
          </cell>
          <cell r="T2210" t="str">
            <v>1411</v>
          </cell>
          <cell r="U2210" t="str">
            <v>00</v>
          </cell>
          <cell r="V2210" t="str">
            <v>16</v>
          </cell>
          <cell r="W2210" t="str">
            <v>00605</v>
          </cell>
          <cell r="X2210" t="str">
            <v>1</v>
          </cell>
          <cell r="Y2210" t="str">
            <v>20</v>
          </cell>
          <cell r="Z2210" t="str">
            <v>150</v>
          </cell>
          <cell r="AA2210" t="str">
            <v>002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</row>
        <row r="2211">
          <cell r="C2211" t="str">
            <v>17156018357D100605002</v>
          </cell>
          <cell r="D2211" t="str">
            <v>2018.29.02.012.2.1.1.2.1.11.045.6018.2.6.5.3.1.E.357.357D1.1715.00.16.00605.1.20.150.002</v>
          </cell>
          <cell r="E2211" t="str">
            <v>2018</v>
          </cell>
          <cell r="F2211" t="str">
            <v>29.02</v>
          </cell>
          <cell r="G2211" t="str">
            <v>012</v>
          </cell>
          <cell r="H2211" t="str">
            <v>2.1.1.2.1</v>
          </cell>
          <cell r="I2211" t="str">
            <v>11</v>
          </cell>
          <cell r="J2211" t="str">
            <v>045</v>
          </cell>
          <cell r="K2211" t="str">
            <v>6018</v>
          </cell>
          <cell r="L2211" t="str">
            <v>2</v>
          </cell>
          <cell r="M2211" t="str">
            <v>6</v>
          </cell>
          <cell r="N2211" t="str">
            <v>5</v>
          </cell>
          <cell r="O2211" t="str">
            <v>3</v>
          </cell>
          <cell r="P2211" t="str">
            <v>1</v>
          </cell>
          <cell r="Q2211" t="str">
            <v>E</v>
          </cell>
          <cell r="R2211" t="str">
            <v>357</v>
          </cell>
          <cell r="S2211" t="str">
            <v>357D1</v>
          </cell>
          <cell r="T2211" t="str">
            <v>1715</v>
          </cell>
          <cell r="U2211" t="str">
            <v>00</v>
          </cell>
          <cell r="V2211" t="str">
            <v>16</v>
          </cell>
          <cell r="W2211" t="str">
            <v>00605</v>
          </cell>
          <cell r="X2211" t="str">
            <v>1</v>
          </cell>
          <cell r="Y2211" t="str">
            <v>20</v>
          </cell>
          <cell r="Z2211" t="str">
            <v>150</v>
          </cell>
          <cell r="AA2211" t="str">
            <v>002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</row>
        <row r="2212">
          <cell r="C2212" t="str">
            <v>13226034357D200605002</v>
          </cell>
          <cell r="D2212" t="str">
            <v>2018.29.02.012.2.1.1.2.1.11.045.6034.2.6.5.3.1.E.357.357D2.1322.00.16.00605.1.20.150.002</v>
          </cell>
          <cell r="E2212" t="str">
            <v>2018</v>
          </cell>
          <cell r="F2212" t="str">
            <v>29.02</v>
          </cell>
          <cell r="G2212" t="str">
            <v>012</v>
          </cell>
          <cell r="H2212" t="str">
            <v>2.1.1.2.1</v>
          </cell>
          <cell r="I2212" t="str">
            <v>11</v>
          </cell>
          <cell r="J2212" t="str">
            <v>045</v>
          </cell>
          <cell r="K2212" t="str">
            <v>6034</v>
          </cell>
          <cell r="L2212" t="str">
            <v>2</v>
          </cell>
          <cell r="M2212" t="str">
            <v>6</v>
          </cell>
          <cell r="N2212" t="str">
            <v>5</v>
          </cell>
          <cell r="O2212" t="str">
            <v>3</v>
          </cell>
          <cell r="P2212" t="str">
            <v>1</v>
          </cell>
          <cell r="Q2212" t="str">
            <v>E</v>
          </cell>
          <cell r="R2212" t="str">
            <v>357</v>
          </cell>
          <cell r="S2212" t="str">
            <v>357D2</v>
          </cell>
          <cell r="T2212" t="str">
            <v>1322</v>
          </cell>
          <cell r="U2212" t="str">
            <v>00</v>
          </cell>
          <cell r="V2212" t="str">
            <v>16</v>
          </cell>
          <cell r="W2212" t="str">
            <v>00605</v>
          </cell>
          <cell r="X2212" t="str">
            <v>1</v>
          </cell>
          <cell r="Y2212" t="str">
            <v>20</v>
          </cell>
          <cell r="Z2212" t="str">
            <v>150</v>
          </cell>
          <cell r="AA2212" t="str">
            <v>002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</row>
        <row r="2213">
          <cell r="C2213" t="str">
            <v>13216035357D200605002</v>
          </cell>
          <cell r="D2213" t="str">
            <v>2018.29.02.012.2.1.1.2.1.11.045.6035.2.6.5.3.1.E.357.357D2.1321.00.16.00605.1.20.150.002</v>
          </cell>
          <cell r="E2213" t="str">
            <v>2018</v>
          </cell>
          <cell r="F2213" t="str">
            <v>29.02</v>
          </cell>
          <cell r="G2213" t="str">
            <v>012</v>
          </cell>
          <cell r="H2213" t="str">
            <v>2.1.1.2.1</v>
          </cell>
          <cell r="I2213" t="str">
            <v>11</v>
          </cell>
          <cell r="J2213" t="str">
            <v>045</v>
          </cell>
          <cell r="K2213" t="str">
            <v>6035</v>
          </cell>
          <cell r="L2213" t="str">
            <v>2</v>
          </cell>
          <cell r="M2213" t="str">
            <v>6</v>
          </cell>
          <cell r="N2213" t="str">
            <v>5</v>
          </cell>
          <cell r="O2213" t="str">
            <v>3</v>
          </cell>
          <cell r="P2213" t="str">
            <v>1</v>
          </cell>
          <cell r="Q2213" t="str">
            <v>E</v>
          </cell>
          <cell r="R2213" t="str">
            <v>357</v>
          </cell>
          <cell r="S2213" t="str">
            <v>357D2</v>
          </cell>
          <cell r="T2213" t="str">
            <v>1321</v>
          </cell>
          <cell r="U2213" t="str">
            <v>00</v>
          </cell>
          <cell r="V2213" t="str">
            <v>16</v>
          </cell>
          <cell r="W2213" t="str">
            <v>00605</v>
          </cell>
          <cell r="X2213" t="str">
            <v>1</v>
          </cell>
          <cell r="Y2213" t="str">
            <v>20</v>
          </cell>
          <cell r="Z2213" t="str">
            <v>150</v>
          </cell>
          <cell r="AA2213" t="str">
            <v>002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</row>
        <row r="2214">
          <cell r="C2214" t="str">
            <v>14116035357D200605002</v>
          </cell>
          <cell r="D2214" t="str">
            <v>2018.29.02.012.2.1.1.2.1.11.045.6035.2.6.5.3.1.E.357.357D2.1411.00.16.00605.1.20.150.002</v>
          </cell>
          <cell r="E2214" t="str">
            <v>2018</v>
          </cell>
          <cell r="F2214" t="str">
            <v>29.02</v>
          </cell>
          <cell r="G2214" t="str">
            <v>012</v>
          </cell>
          <cell r="H2214" t="str">
            <v>2.1.1.2.1</v>
          </cell>
          <cell r="I2214" t="str">
            <v>11</v>
          </cell>
          <cell r="J2214" t="str">
            <v>045</v>
          </cell>
          <cell r="K2214" t="str">
            <v>6035</v>
          </cell>
          <cell r="L2214" t="str">
            <v>2</v>
          </cell>
          <cell r="M2214" t="str">
            <v>6</v>
          </cell>
          <cell r="N2214" t="str">
            <v>5</v>
          </cell>
          <cell r="O2214" t="str">
            <v>3</v>
          </cell>
          <cell r="P2214" t="str">
            <v>1</v>
          </cell>
          <cell r="Q2214" t="str">
            <v>E</v>
          </cell>
          <cell r="R2214" t="str">
            <v>357</v>
          </cell>
          <cell r="S2214" t="str">
            <v>357D2</v>
          </cell>
          <cell r="T2214" t="str">
            <v>1411</v>
          </cell>
          <cell r="U2214" t="str">
            <v>00</v>
          </cell>
          <cell r="V2214" t="str">
            <v>16</v>
          </cell>
          <cell r="W2214" t="str">
            <v>00605</v>
          </cell>
          <cell r="X2214" t="str">
            <v>1</v>
          </cell>
          <cell r="Y2214" t="str">
            <v>20</v>
          </cell>
          <cell r="Z2214" t="str">
            <v>150</v>
          </cell>
          <cell r="AA2214" t="str">
            <v>002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</row>
        <row r="2215">
          <cell r="C2215" t="str">
            <v>37216035357D200605002</v>
          </cell>
          <cell r="D2215" t="str">
            <v>2018.29.02.012.2.1.1.2.1.11.045.6035.2.6.5.3.1.E.357.357D2.3721.00.16.00605.1.20.150.002</v>
          </cell>
          <cell r="E2215" t="str">
            <v>2018</v>
          </cell>
          <cell r="F2215" t="str">
            <v>29.02</v>
          </cell>
          <cell r="G2215" t="str">
            <v>012</v>
          </cell>
          <cell r="H2215" t="str">
            <v>2.1.1.2.1</v>
          </cell>
          <cell r="I2215" t="str">
            <v>11</v>
          </cell>
          <cell r="J2215" t="str">
            <v>045</v>
          </cell>
          <cell r="K2215" t="str">
            <v>6035</v>
          </cell>
          <cell r="L2215" t="str">
            <v>2</v>
          </cell>
          <cell r="M2215" t="str">
            <v>6</v>
          </cell>
          <cell r="N2215" t="str">
            <v>5</v>
          </cell>
          <cell r="O2215" t="str">
            <v>3</v>
          </cell>
          <cell r="P2215" t="str">
            <v>1</v>
          </cell>
          <cell r="Q2215" t="str">
            <v>E</v>
          </cell>
          <cell r="R2215" t="str">
            <v>357</v>
          </cell>
          <cell r="S2215" t="str">
            <v>357D2</v>
          </cell>
          <cell r="T2215" t="str">
            <v>3721</v>
          </cell>
          <cell r="U2215" t="str">
            <v>00</v>
          </cell>
          <cell r="V2215" t="str">
            <v>16</v>
          </cell>
          <cell r="W2215" t="str">
            <v>00605</v>
          </cell>
          <cell r="X2215" t="str">
            <v>1</v>
          </cell>
          <cell r="Y2215" t="str">
            <v>20</v>
          </cell>
          <cell r="Z2215" t="str">
            <v>150</v>
          </cell>
          <cell r="AA2215" t="str">
            <v>002</v>
          </cell>
          <cell r="AB2215">
            <v>1740.5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1740.5</v>
          </cell>
        </row>
        <row r="2216">
          <cell r="C2216" t="str">
            <v>13216037357D200605002</v>
          </cell>
          <cell r="D2216" t="str">
            <v>2018.29.02.012.2.1.1.2.1.11.045.6037.2.6.5.3.1.E.357.357D2.1321.00.16.00605.1.20.150.002</v>
          </cell>
          <cell r="E2216" t="str">
            <v>2018</v>
          </cell>
          <cell r="F2216" t="str">
            <v>29.02</v>
          </cell>
          <cell r="G2216" t="str">
            <v>012</v>
          </cell>
          <cell r="H2216" t="str">
            <v>2.1.1.2.1</v>
          </cell>
          <cell r="I2216" t="str">
            <v>11</v>
          </cell>
          <cell r="J2216" t="str">
            <v>045</v>
          </cell>
          <cell r="K2216" t="str">
            <v>6037</v>
          </cell>
          <cell r="L2216" t="str">
            <v>2</v>
          </cell>
          <cell r="M2216" t="str">
            <v>6</v>
          </cell>
          <cell r="N2216" t="str">
            <v>5</v>
          </cell>
          <cell r="O2216" t="str">
            <v>3</v>
          </cell>
          <cell r="P2216" t="str">
            <v>1</v>
          </cell>
          <cell r="Q2216" t="str">
            <v>E</v>
          </cell>
          <cell r="R2216" t="str">
            <v>357</v>
          </cell>
          <cell r="S2216" t="str">
            <v>357D2</v>
          </cell>
          <cell r="T2216" t="str">
            <v>1321</v>
          </cell>
          <cell r="U2216" t="str">
            <v>00</v>
          </cell>
          <cell r="V2216" t="str">
            <v>16</v>
          </cell>
          <cell r="W2216" t="str">
            <v>00605</v>
          </cell>
          <cell r="X2216" t="str">
            <v>1</v>
          </cell>
          <cell r="Y2216" t="str">
            <v>20</v>
          </cell>
          <cell r="Z2216" t="str">
            <v>150</v>
          </cell>
          <cell r="AA2216" t="str">
            <v>002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</row>
        <row r="2217">
          <cell r="C2217" t="str">
            <v>37516124357G400605002</v>
          </cell>
          <cell r="D2217" t="str">
            <v>2018.29.02.012.2.1.1.2.1.11.045.6124.2.6.5.3.1.E.357.357G4.3751.00.16.00605.1.20.150.002</v>
          </cell>
          <cell r="E2217" t="str">
            <v>2018</v>
          </cell>
          <cell r="F2217" t="str">
            <v>29.02</v>
          </cell>
          <cell r="G2217" t="str">
            <v>012</v>
          </cell>
          <cell r="H2217" t="str">
            <v>2.1.1.2.1</v>
          </cell>
          <cell r="I2217" t="str">
            <v>11</v>
          </cell>
          <cell r="J2217" t="str">
            <v>045</v>
          </cell>
          <cell r="K2217" t="str">
            <v>6124</v>
          </cell>
          <cell r="L2217" t="str">
            <v>2</v>
          </cell>
          <cell r="M2217" t="str">
            <v>6</v>
          </cell>
          <cell r="N2217" t="str">
            <v>5</v>
          </cell>
          <cell r="O2217" t="str">
            <v>3</v>
          </cell>
          <cell r="P2217" t="str">
            <v>1</v>
          </cell>
          <cell r="Q2217" t="str">
            <v>E</v>
          </cell>
          <cell r="R2217" t="str">
            <v>357</v>
          </cell>
          <cell r="S2217" t="str">
            <v>357G4</v>
          </cell>
          <cell r="T2217" t="str">
            <v>3751</v>
          </cell>
          <cell r="U2217" t="str">
            <v>00</v>
          </cell>
          <cell r="V2217" t="str">
            <v>16</v>
          </cell>
          <cell r="W2217" t="str">
            <v>00605</v>
          </cell>
          <cell r="X2217" t="str">
            <v>1</v>
          </cell>
          <cell r="Y2217" t="str">
            <v>20</v>
          </cell>
          <cell r="Z2217" t="str">
            <v>150</v>
          </cell>
          <cell r="AA2217" t="str">
            <v>002</v>
          </cell>
          <cell r="AB2217">
            <v>49705.94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49705.94</v>
          </cell>
        </row>
        <row r="2218">
          <cell r="C2218" t="str">
            <v>261161253570300605002</v>
          </cell>
          <cell r="D2218" t="str">
            <v>2018.29.02.012.2.1.1.2.1.11.045.6125.2.6.5.3.1.E.357.35703.2611.00.16.00605.1.20.150.002</v>
          </cell>
          <cell r="E2218" t="str">
            <v>2018</v>
          </cell>
          <cell r="F2218" t="str">
            <v>29.02</v>
          </cell>
          <cell r="G2218" t="str">
            <v>012</v>
          </cell>
          <cell r="H2218" t="str">
            <v>2.1.1.2.1</v>
          </cell>
          <cell r="I2218" t="str">
            <v>11</v>
          </cell>
          <cell r="J2218" t="str">
            <v>045</v>
          </cell>
          <cell r="K2218" t="str">
            <v>6125</v>
          </cell>
          <cell r="L2218" t="str">
            <v>2</v>
          </cell>
          <cell r="M2218" t="str">
            <v>6</v>
          </cell>
          <cell r="N2218" t="str">
            <v>5</v>
          </cell>
          <cell r="O2218" t="str">
            <v>3</v>
          </cell>
          <cell r="P2218" t="str">
            <v>1</v>
          </cell>
          <cell r="Q2218" t="str">
            <v>E</v>
          </cell>
          <cell r="R2218" t="str">
            <v>357</v>
          </cell>
          <cell r="S2218" t="str">
            <v>35703</v>
          </cell>
          <cell r="T2218" t="str">
            <v>2611</v>
          </cell>
          <cell r="U2218" t="str">
            <v>00</v>
          </cell>
          <cell r="V2218" t="str">
            <v>16</v>
          </cell>
          <cell r="W2218" t="str">
            <v>00605</v>
          </cell>
          <cell r="X2218" t="str">
            <v>1</v>
          </cell>
          <cell r="Y2218" t="str">
            <v>20</v>
          </cell>
          <cell r="Z2218" t="str">
            <v>150</v>
          </cell>
          <cell r="AA2218" t="str">
            <v>002</v>
          </cell>
          <cell r="AB2218">
            <v>6681.15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6681.15</v>
          </cell>
        </row>
        <row r="2219">
          <cell r="C2219" t="str">
            <v>14316125357D100605002</v>
          </cell>
          <cell r="D2219" t="str">
            <v>2018.29.02.012.2.1.1.2.1.11.045.6125.2.6.5.3.1.E.357.357D1.1431.00.16.00605.1.20.150.002</v>
          </cell>
          <cell r="E2219" t="str">
            <v>2018</v>
          </cell>
          <cell r="F2219" t="str">
            <v>29.02</v>
          </cell>
          <cell r="G2219" t="str">
            <v>012</v>
          </cell>
          <cell r="H2219" t="str">
            <v>2.1.1.2.1</v>
          </cell>
          <cell r="I2219" t="str">
            <v>11</v>
          </cell>
          <cell r="J2219" t="str">
            <v>045</v>
          </cell>
          <cell r="K2219" t="str">
            <v>6125</v>
          </cell>
          <cell r="L2219" t="str">
            <v>2</v>
          </cell>
          <cell r="M2219" t="str">
            <v>6</v>
          </cell>
          <cell r="N2219" t="str">
            <v>5</v>
          </cell>
          <cell r="O2219" t="str">
            <v>3</v>
          </cell>
          <cell r="P2219" t="str">
            <v>1</v>
          </cell>
          <cell r="Q2219" t="str">
            <v>E</v>
          </cell>
          <cell r="R2219" t="str">
            <v>357</v>
          </cell>
          <cell r="S2219" t="str">
            <v>357D1</v>
          </cell>
          <cell r="T2219" t="str">
            <v>1431</v>
          </cell>
          <cell r="U2219" t="str">
            <v>00</v>
          </cell>
          <cell r="V2219" t="str">
            <v>16</v>
          </cell>
          <cell r="W2219" t="str">
            <v>00605</v>
          </cell>
          <cell r="X2219" t="str">
            <v>1</v>
          </cell>
          <cell r="Y2219" t="str">
            <v>20</v>
          </cell>
          <cell r="Z2219" t="str">
            <v>150</v>
          </cell>
          <cell r="AA2219" t="str">
            <v>002</v>
          </cell>
          <cell r="AB2219">
            <v>14618.05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14618.05</v>
          </cell>
        </row>
        <row r="2220">
          <cell r="C2220" t="str">
            <v>17156125357D100605002</v>
          </cell>
          <cell r="D2220" t="str">
            <v>2018.29.02.012.2.1.1.2.1.11.045.6125.2.6.5.3.1.E.357.357D1.1715.00.16.00605.1.20.150.002</v>
          </cell>
          <cell r="E2220" t="str">
            <v>2018</v>
          </cell>
          <cell r="F2220" t="str">
            <v>29.02</v>
          </cell>
          <cell r="G2220" t="str">
            <v>012</v>
          </cell>
          <cell r="H2220" t="str">
            <v>2.1.1.2.1</v>
          </cell>
          <cell r="I2220" t="str">
            <v>11</v>
          </cell>
          <cell r="J2220" t="str">
            <v>045</v>
          </cell>
          <cell r="K2220" t="str">
            <v>6125</v>
          </cell>
          <cell r="L2220" t="str">
            <v>2</v>
          </cell>
          <cell r="M2220" t="str">
            <v>6</v>
          </cell>
          <cell r="N2220" t="str">
            <v>5</v>
          </cell>
          <cell r="O2220" t="str">
            <v>3</v>
          </cell>
          <cell r="P2220" t="str">
            <v>1</v>
          </cell>
          <cell r="Q2220" t="str">
            <v>E</v>
          </cell>
          <cell r="R2220" t="str">
            <v>357</v>
          </cell>
          <cell r="S2220" t="str">
            <v>357D1</v>
          </cell>
          <cell r="T2220" t="str">
            <v>1715</v>
          </cell>
          <cell r="U2220" t="str">
            <v>00</v>
          </cell>
          <cell r="V2220" t="str">
            <v>16</v>
          </cell>
          <cell r="W2220" t="str">
            <v>00605</v>
          </cell>
          <cell r="X2220" t="str">
            <v>1</v>
          </cell>
          <cell r="Y2220" t="str">
            <v>20</v>
          </cell>
          <cell r="Z2220" t="str">
            <v>150</v>
          </cell>
          <cell r="AA2220" t="str">
            <v>002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</row>
        <row r="2221">
          <cell r="C2221" t="str">
            <v>36916125357G400605700</v>
          </cell>
          <cell r="D2221" t="str">
            <v>2018.29.02.012.2.1.1.2.1.11.045.6125.2.6.5.3.1.E.357.357G4.3691.00.16.00605.1.20.150.700</v>
          </cell>
          <cell r="E2221" t="str">
            <v>2018</v>
          </cell>
          <cell r="F2221" t="str">
            <v>29.02</v>
          </cell>
          <cell r="G2221" t="str">
            <v>012</v>
          </cell>
          <cell r="H2221" t="str">
            <v>2.1.1.2.1</v>
          </cell>
          <cell r="I2221" t="str">
            <v>11</v>
          </cell>
          <cell r="J2221" t="str">
            <v>045</v>
          </cell>
          <cell r="K2221" t="str">
            <v>6125</v>
          </cell>
          <cell r="L2221" t="str">
            <v>2</v>
          </cell>
          <cell r="M2221" t="str">
            <v>6</v>
          </cell>
          <cell r="N2221" t="str">
            <v>5</v>
          </cell>
          <cell r="O2221" t="str">
            <v>3</v>
          </cell>
          <cell r="P2221" t="str">
            <v>1</v>
          </cell>
          <cell r="Q2221" t="str">
            <v>E</v>
          </cell>
          <cell r="R2221" t="str">
            <v>357</v>
          </cell>
          <cell r="S2221" t="str">
            <v>357G4</v>
          </cell>
          <cell r="T2221" t="str">
            <v>3691</v>
          </cell>
          <cell r="U2221" t="str">
            <v>00</v>
          </cell>
          <cell r="V2221" t="str">
            <v>16</v>
          </cell>
          <cell r="W2221" t="str">
            <v>00605</v>
          </cell>
          <cell r="X2221" t="str">
            <v>1</v>
          </cell>
          <cell r="Y2221" t="str">
            <v>20</v>
          </cell>
          <cell r="Z2221" t="str">
            <v>150</v>
          </cell>
          <cell r="AA2221" t="str">
            <v>700</v>
          </cell>
          <cell r="AB2221">
            <v>90</v>
          </cell>
          <cell r="AC2221">
            <v>90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</row>
        <row r="2222">
          <cell r="C2222" t="str">
            <v>372162233570300605002</v>
          </cell>
          <cell r="D2222" t="str">
            <v>2018.29.02.012.2.1.1.2.1.11.045.6223.2.6.5.3.1.E.357.35703.3721.00.16.00605.1.20.150.002</v>
          </cell>
          <cell r="E2222" t="str">
            <v>2018</v>
          </cell>
          <cell r="F2222" t="str">
            <v>29.02</v>
          </cell>
          <cell r="G2222" t="str">
            <v>012</v>
          </cell>
          <cell r="H2222" t="str">
            <v>2.1.1.2.1</v>
          </cell>
          <cell r="I2222" t="str">
            <v>11</v>
          </cell>
          <cell r="J2222" t="str">
            <v>045</v>
          </cell>
          <cell r="K2222" t="str">
            <v>6223</v>
          </cell>
          <cell r="L2222" t="str">
            <v>2</v>
          </cell>
          <cell r="M2222" t="str">
            <v>6</v>
          </cell>
          <cell r="N2222" t="str">
            <v>5</v>
          </cell>
          <cell r="O2222" t="str">
            <v>3</v>
          </cell>
          <cell r="P2222" t="str">
            <v>1</v>
          </cell>
          <cell r="Q2222" t="str">
            <v>E</v>
          </cell>
          <cell r="R2222" t="str">
            <v>357</v>
          </cell>
          <cell r="S2222" t="str">
            <v>35703</v>
          </cell>
          <cell r="T2222" t="str">
            <v>3721</v>
          </cell>
          <cell r="U2222" t="str">
            <v>00</v>
          </cell>
          <cell r="V2222" t="str">
            <v>16</v>
          </cell>
          <cell r="W2222" t="str">
            <v>00605</v>
          </cell>
          <cell r="X2222" t="str">
            <v>1</v>
          </cell>
          <cell r="Y2222" t="str">
            <v>20</v>
          </cell>
          <cell r="Z2222" t="str">
            <v>150</v>
          </cell>
          <cell r="AA2222" t="str">
            <v>002</v>
          </cell>
          <cell r="AB2222">
            <v>1000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1000</v>
          </cell>
        </row>
        <row r="2223">
          <cell r="C2223" t="str">
            <v>13216224357D100605002</v>
          </cell>
          <cell r="D2223" t="str">
            <v>2018.29.02.012.2.1.1.2.1.11.045.6224.2.6.5.3.1.E.357.357D1.1321.00.16.00605.1.20.150.002</v>
          </cell>
          <cell r="E2223" t="str">
            <v>2018</v>
          </cell>
          <cell r="F2223" t="str">
            <v>29.02</v>
          </cell>
          <cell r="G2223" t="str">
            <v>012</v>
          </cell>
          <cell r="H2223" t="str">
            <v>2.1.1.2.1</v>
          </cell>
          <cell r="I2223" t="str">
            <v>11</v>
          </cell>
          <cell r="J2223" t="str">
            <v>045</v>
          </cell>
          <cell r="K2223" t="str">
            <v>6224</v>
          </cell>
          <cell r="L2223" t="str">
            <v>2</v>
          </cell>
          <cell r="M2223" t="str">
            <v>6</v>
          </cell>
          <cell r="N2223" t="str">
            <v>5</v>
          </cell>
          <cell r="O2223" t="str">
            <v>3</v>
          </cell>
          <cell r="P2223" t="str">
            <v>1</v>
          </cell>
          <cell r="Q2223" t="str">
            <v>E</v>
          </cell>
          <cell r="R2223" t="str">
            <v>357</v>
          </cell>
          <cell r="S2223" t="str">
            <v>357D1</v>
          </cell>
          <cell r="T2223" t="str">
            <v>1321</v>
          </cell>
          <cell r="U2223" t="str">
            <v>00</v>
          </cell>
          <cell r="V2223" t="str">
            <v>16</v>
          </cell>
          <cell r="W2223" t="str">
            <v>00605</v>
          </cell>
          <cell r="X2223" t="str">
            <v>1</v>
          </cell>
          <cell r="Y2223" t="str">
            <v>20</v>
          </cell>
          <cell r="Z2223" t="str">
            <v>150</v>
          </cell>
          <cell r="AA2223" t="str">
            <v>002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</row>
        <row r="2224">
          <cell r="C2224" t="str">
            <v>14326224357D100605002</v>
          </cell>
          <cell r="D2224" t="str">
            <v>2018.29.02.012.2.1.1.2.1.11.045.6224.2.6.5.3.1.E.357.357D1.1432.00.16.00605.1.20.150.002</v>
          </cell>
          <cell r="E2224" t="str">
            <v>2018</v>
          </cell>
          <cell r="F2224" t="str">
            <v>29.02</v>
          </cell>
          <cell r="G2224" t="str">
            <v>012</v>
          </cell>
          <cell r="H2224" t="str">
            <v>2.1.1.2.1</v>
          </cell>
          <cell r="I2224" t="str">
            <v>11</v>
          </cell>
          <cell r="J2224" t="str">
            <v>045</v>
          </cell>
          <cell r="K2224" t="str">
            <v>6224</v>
          </cell>
          <cell r="L2224" t="str">
            <v>2</v>
          </cell>
          <cell r="M2224" t="str">
            <v>6</v>
          </cell>
          <cell r="N2224" t="str">
            <v>5</v>
          </cell>
          <cell r="O2224" t="str">
            <v>3</v>
          </cell>
          <cell r="P2224" t="str">
            <v>1</v>
          </cell>
          <cell r="Q2224" t="str">
            <v>E</v>
          </cell>
          <cell r="R2224" t="str">
            <v>357</v>
          </cell>
          <cell r="S2224" t="str">
            <v>357D1</v>
          </cell>
          <cell r="T2224" t="str">
            <v>1432</v>
          </cell>
          <cell r="U2224" t="str">
            <v>00</v>
          </cell>
          <cell r="V2224" t="str">
            <v>16</v>
          </cell>
          <cell r="W2224" t="str">
            <v>00605</v>
          </cell>
          <cell r="X2224" t="str">
            <v>1</v>
          </cell>
          <cell r="Y2224" t="str">
            <v>20</v>
          </cell>
          <cell r="Z2224" t="str">
            <v>150</v>
          </cell>
          <cell r="AA2224" t="str">
            <v>002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</row>
        <row r="2225">
          <cell r="C2225" t="str">
            <v>375162253570300605002</v>
          </cell>
          <cell r="D2225" t="str">
            <v>2018.29.02.012.2.1.1.2.1.11.045.6225.2.6.5.3.1.E.357.35703.3751.00.16.00605.1.20.150.002</v>
          </cell>
          <cell r="E2225" t="str">
            <v>2018</v>
          </cell>
          <cell r="F2225" t="str">
            <v>29.02</v>
          </cell>
          <cell r="G2225" t="str">
            <v>012</v>
          </cell>
          <cell r="H2225" t="str">
            <v>2.1.1.2.1</v>
          </cell>
          <cell r="I2225" t="str">
            <v>11</v>
          </cell>
          <cell r="J2225" t="str">
            <v>045</v>
          </cell>
          <cell r="K2225" t="str">
            <v>6225</v>
          </cell>
          <cell r="L2225" t="str">
            <v>2</v>
          </cell>
          <cell r="M2225" t="str">
            <v>6</v>
          </cell>
          <cell r="N2225" t="str">
            <v>5</v>
          </cell>
          <cell r="O2225" t="str">
            <v>3</v>
          </cell>
          <cell r="P2225" t="str">
            <v>1</v>
          </cell>
          <cell r="Q2225" t="str">
            <v>E</v>
          </cell>
          <cell r="R2225" t="str">
            <v>357</v>
          </cell>
          <cell r="S2225" t="str">
            <v>35703</v>
          </cell>
          <cell r="T2225" t="str">
            <v>3751</v>
          </cell>
          <cell r="U2225" t="str">
            <v>00</v>
          </cell>
          <cell r="V2225" t="str">
            <v>16</v>
          </cell>
          <cell r="W2225" t="str">
            <v>00605</v>
          </cell>
          <cell r="X2225" t="str">
            <v>1</v>
          </cell>
          <cell r="Y2225" t="str">
            <v>20</v>
          </cell>
          <cell r="Z2225" t="str">
            <v>150</v>
          </cell>
          <cell r="AA2225" t="str">
            <v>002</v>
          </cell>
          <cell r="AB2225">
            <v>16381.58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16381.58</v>
          </cell>
        </row>
        <row r="2226">
          <cell r="C2226" t="str">
            <v>11316228357D100605002</v>
          </cell>
          <cell r="D2226" t="str">
            <v>2018.29.02.012.2.1.1.2.1.11.045.6228.2.6.5.3.1.E.357.357D1.1131.00.16.00605.1.20.150.002</v>
          </cell>
          <cell r="E2226" t="str">
            <v>2018</v>
          </cell>
          <cell r="F2226" t="str">
            <v>29.02</v>
          </cell>
          <cell r="G2226" t="str">
            <v>012</v>
          </cell>
          <cell r="H2226" t="str">
            <v>2.1.1.2.1</v>
          </cell>
          <cell r="I2226" t="str">
            <v>11</v>
          </cell>
          <cell r="J2226" t="str">
            <v>045</v>
          </cell>
          <cell r="K2226" t="str">
            <v>6228</v>
          </cell>
          <cell r="L2226" t="str">
            <v>2</v>
          </cell>
          <cell r="M2226" t="str">
            <v>6</v>
          </cell>
          <cell r="N2226" t="str">
            <v>5</v>
          </cell>
          <cell r="O2226" t="str">
            <v>3</v>
          </cell>
          <cell r="P2226" t="str">
            <v>1</v>
          </cell>
          <cell r="Q2226" t="str">
            <v>E</v>
          </cell>
          <cell r="R2226" t="str">
            <v>357</v>
          </cell>
          <cell r="S2226" t="str">
            <v>357D1</v>
          </cell>
          <cell r="T2226" t="str">
            <v>1131</v>
          </cell>
          <cell r="U2226" t="str">
            <v>00</v>
          </cell>
          <cell r="V2226" t="str">
            <v>16</v>
          </cell>
          <cell r="W2226" t="str">
            <v>00605</v>
          </cell>
          <cell r="X2226" t="str">
            <v>1</v>
          </cell>
          <cell r="Y2226" t="str">
            <v>20</v>
          </cell>
          <cell r="Z2226" t="str">
            <v>150</v>
          </cell>
          <cell r="AA2226" t="str">
            <v>002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</row>
        <row r="2227">
          <cell r="C2227" t="str">
            <v>15436228357D100605002</v>
          </cell>
          <cell r="D2227" t="str">
            <v>2018.29.02.012.2.1.1.2.1.11.045.6228.2.6.5.3.1.E.357.357D1.1543.00.16.00605.1.20.150.002</v>
          </cell>
          <cell r="E2227" t="str">
            <v>2018</v>
          </cell>
          <cell r="F2227" t="str">
            <v>29.02</v>
          </cell>
          <cell r="G2227" t="str">
            <v>012</v>
          </cell>
          <cell r="H2227" t="str">
            <v>2.1.1.2.1</v>
          </cell>
          <cell r="I2227" t="str">
            <v>11</v>
          </cell>
          <cell r="J2227" t="str">
            <v>045</v>
          </cell>
          <cell r="K2227" t="str">
            <v>6228</v>
          </cell>
          <cell r="L2227" t="str">
            <v>2</v>
          </cell>
          <cell r="M2227" t="str">
            <v>6</v>
          </cell>
          <cell r="N2227" t="str">
            <v>5</v>
          </cell>
          <cell r="O2227" t="str">
            <v>3</v>
          </cell>
          <cell r="P2227" t="str">
            <v>1</v>
          </cell>
          <cell r="Q2227" t="str">
            <v>E</v>
          </cell>
          <cell r="R2227" t="str">
            <v>357</v>
          </cell>
          <cell r="S2227" t="str">
            <v>357D1</v>
          </cell>
          <cell r="T2227" t="str">
            <v>1543</v>
          </cell>
          <cell r="U2227" t="str">
            <v>00</v>
          </cell>
          <cell r="V2227" t="str">
            <v>16</v>
          </cell>
          <cell r="W2227" t="str">
            <v>00605</v>
          </cell>
          <cell r="X2227" t="str">
            <v>1</v>
          </cell>
          <cell r="Y2227" t="str">
            <v>20</v>
          </cell>
          <cell r="Z2227" t="str">
            <v>150</v>
          </cell>
          <cell r="AA2227" t="str">
            <v>002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</row>
        <row r="2228">
          <cell r="C2228" t="str">
            <v>17136228357D100605002</v>
          </cell>
          <cell r="D2228" t="str">
            <v>2018.29.02.012.2.1.1.2.1.11.045.6228.2.6.5.3.1.E.357.357D1.1713.00.16.00605.1.20.150.002</v>
          </cell>
          <cell r="E2228" t="str">
            <v>2018</v>
          </cell>
          <cell r="F2228" t="str">
            <v>29.02</v>
          </cell>
          <cell r="G2228" t="str">
            <v>012</v>
          </cell>
          <cell r="H2228" t="str">
            <v>2.1.1.2.1</v>
          </cell>
          <cell r="I2228" t="str">
            <v>11</v>
          </cell>
          <cell r="J2228" t="str">
            <v>045</v>
          </cell>
          <cell r="K2228" t="str">
            <v>6228</v>
          </cell>
          <cell r="L2228" t="str">
            <v>2</v>
          </cell>
          <cell r="M2228" t="str">
            <v>6</v>
          </cell>
          <cell r="N2228" t="str">
            <v>5</v>
          </cell>
          <cell r="O2228" t="str">
            <v>3</v>
          </cell>
          <cell r="P2228" t="str">
            <v>1</v>
          </cell>
          <cell r="Q2228" t="str">
            <v>E</v>
          </cell>
          <cell r="R2228" t="str">
            <v>357</v>
          </cell>
          <cell r="S2228" t="str">
            <v>357D1</v>
          </cell>
          <cell r="T2228" t="str">
            <v>1713</v>
          </cell>
          <cell r="U2228" t="str">
            <v>00</v>
          </cell>
          <cell r="V2228" t="str">
            <v>16</v>
          </cell>
          <cell r="W2228" t="str">
            <v>00605</v>
          </cell>
          <cell r="X2228" t="str">
            <v>1</v>
          </cell>
          <cell r="Y2228" t="str">
            <v>20</v>
          </cell>
          <cell r="Z2228" t="str">
            <v>150</v>
          </cell>
          <cell r="AA2228" t="str">
            <v>002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</row>
        <row r="2229">
          <cell r="C2229" t="str">
            <v>14216230357D100605002</v>
          </cell>
          <cell r="D2229" t="str">
            <v>2018.29.02.012.2.1.1.2.1.11.045.6230.2.6.5.3.1.E.357.357D1.1421.00.16.00605.1.20.150.002</v>
          </cell>
          <cell r="E2229" t="str">
            <v>2018</v>
          </cell>
          <cell r="F2229" t="str">
            <v>29.02</v>
          </cell>
          <cell r="G2229" t="str">
            <v>012</v>
          </cell>
          <cell r="H2229" t="str">
            <v>2.1.1.2.1</v>
          </cell>
          <cell r="I2229" t="str">
            <v>11</v>
          </cell>
          <cell r="J2229" t="str">
            <v>045</v>
          </cell>
          <cell r="K2229" t="str">
            <v>6230</v>
          </cell>
          <cell r="L2229" t="str">
            <v>2</v>
          </cell>
          <cell r="M2229" t="str">
            <v>6</v>
          </cell>
          <cell r="N2229" t="str">
            <v>5</v>
          </cell>
          <cell r="O2229" t="str">
            <v>3</v>
          </cell>
          <cell r="P2229" t="str">
            <v>1</v>
          </cell>
          <cell r="Q2229" t="str">
            <v>E</v>
          </cell>
          <cell r="R2229" t="str">
            <v>357</v>
          </cell>
          <cell r="S2229" t="str">
            <v>357D1</v>
          </cell>
          <cell r="T2229" t="str">
            <v>1421</v>
          </cell>
          <cell r="U2229" t="str">
            <v>00</v>
          </cell>
          <cell r="V2229" t="str">
            <v>16</v>
          </cell>
          <cell r="W2229" t="str">
            <v>00605</v>
          </cell>
          <cell r="X2229" t="str">
            <v>1</v>
          </cell>
          <cell r="Y2229" t="str">
            <v>20</v>
          </cell>
          <cell r="Z2229" t="str">
            <v>150</v>
          </cell>
          <cell r="AA2229" t="str">
            <v>002</v>
          </cell>
          <cell r="AB2229">
            <v>1749.59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1749.59</v>
          </cell>
        </row>
        <row r="2230">
          <cell r="C2230" t="str">
            <v>17136230357D100605002</v>
          </cell>
          <cell r="D2230" t="str">
            <v>2018.29.02.012.2.1.1.2.1.11.045.6230.2.6.5.3.1.E.357.357D1.1713.00.16.00605.1.20.150.002</v>
          </cell>
          <cell r="E2230" t="str">
            <v>2018</v>
          </cell>
          <cell r="F2230" t="str">
            <v>29.02</v>
          </cell>
          <cell r="G2230" t="str">
            <v>012</v>
          </cell>
          <cell r="H2230" t="str">
            <v>2.1.1.2.1</v>
          </cell>
          <cell r="I2230" t="str">
            <v>11</v>
          </cell>
          <cell r="J2230" t="str">
            <v>045</v>
          </cell>
          <cell r="K2230" t="str">
            <v>6230</v>
          </cell>
          <cell r="L2230" t="str">
            <v>2</v>
          </cell>
          <cell r="M2230" t="str">
            <v>6</v>
          </cell>
          <cell r="N2230" t="str">
            <v>5</v>
          </cell>
          <cell r="O2230" t="str">
            <v>3</v>
          </cell>
          <cell r="P2230" t="str">
            <v>1</v>
          </cell>
          <cell r="Q2230" t="str">
            <v>E</v>
          </cell>
          <cell r="R2230" t="str">
            <v>357</v>
          </cell>
          <cell r="S2230" t="str">
            <v>357D1</v>
          </cell>
          <cell r="T2230" t="str">
            <v>1713</v>
          </cell>
          <cell r="U2230" t="str">
            <v>00</v>
          </cell>
          <cell r="V2230" t="str">
            <v>16</v>
          </cell>
          <cell r="W2230" t="str">
            <v>00605</v>
          </cell>
          <cell r="X2230" t="str">
            <v>1</v>
          </cell>
          <cell r="Y2230" t="str">
            <v>20</v>
          </cell>
          <cell r="Z2230" t="str">
            <v>150</v>
          </cell>
          <cell r="AA2230" t="str">
            <v>002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</row>
        <row r="2231">
          <cell r="C2231" t="str">
            <v>37216222357G400605002</v>
          </cell>
          <cell r="D2231" t="str">
            <v>2018.29.02.012.2.1.1.2.1.11.045.6222.2.6.5.3.1.E.357.357G4.3721.00.16.00605.1.20.150.002</v>
          </cell>
          <cell r="E2231" t="str">
            <v>2018</v>
          </cell>
          <cell r="F2231" t="str">
            <v>29.02</v>
          </cell>
          <cell r="G2231" t="str">
            <v>012</v>
          </cell>
          <cell r="H2231" t="str">
            <v>2.1.1.2.1</v>
          </cell>
          <cell r="I2231" t="str">
            <v>11</v>
          </cell>
          <cell r="J2231" t="str">
            <v>045</v>
          </cell>
          <cell r="K2231" t="str">
            <v>6222</v>
          </cell>
          <cell r="L2231" t="str">
            <v>2</v>
          </cell>
          <cell r="M2231" t="str">
            <v>6</v>
          </cell>
          <cell r="N2231" t="str">
            <v>5</v>
          </cell>
          <cell r="O2231" t="str">
            <v>3</v>
          </cell>
          <cell r="P2231" t="str">
            <v>1</v>
          </cell>
          <cell r="Q2231" t="str">
            <v>E</v>
          </cell>
          <cell r="R2231" t="str">
            <v>357</v>
          </cell>
          <cell r="S2231" t="str">
            <v>357G4</v>
          </cell>
          <cell r="T2231" t="str">
            <v>3721</v>
          </cell>
          <cell r="U2231" t="str">
            <v>00</v>
          </cell>
          <cell r="V2231" t="str">
            <v>16</v>
          </cell>
          <cell r="W2231" t="str">
            <v>00605</v>
          </cell>
          <cell r="X2231" t="str">
            <v>1</v>
          </cell>
          <cell r="Y2231" t="str">
            <v>20</v>
          </cell>
          <cell r="Z2231" t="str">
            <v>150</v>
          </cell>
          <cell r="AA2231" t="str">
            <v>002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</row>
        <row r="2232">
          <cell r="C2232" t="str">
            <v>375162233570300605002</v>
          </cell>
          <cell r="D2232" t="str">
            <v>2018.29.02.012.2.1.1.2.1.11.045.6223.2.6.5.3.1.E.357.35703.3751.00.16.00605.1.20.150.002</v>
          </cell>
          <cell r="E2232" t="str">
            <v>2018</v>
          </cell>
          <cell r="F2232" t="str">
            <v>29.02</v>
          </cell>
          <cell r="G2232" t="str">
            <v>012</v>
          </cell>
          <cell r="H2232" t="str">
            <v>2.1.1.2.1</v>
          </cell>
          <cell r="I2232" t="str">
            <v>11</v>
          </cell>
          <cell r="J2232" t="str">
            <v>045</v>
          </cell>
          <cell r="K2232" t="str">
            <v>6223</v>
          </cell>
          <cell r="L2232" t="str">
            <v>2</v>
          </cell>
          <cell r="M2232" t="str">
            <v>6</v>
          </cell>
          <cell r="N2232" t="str">
            <v>5</v>
          </cell>
          <cell r="O2232" t="str">
            <v>3</v>
          </cell>
          <cell r="P2232" t="str">
            <v>1</v>
          </cell>
          <cell r="Q2232" t="str">
            <v>E</v>
          </cell>
          <cell r="R2232" t="str">
            <v>357</v>
          </cell>
          <cell r="S2232" t="str">
            <v>35703</v>
          </cell>
          <cell r="T2232" t="str">
            <v>3751</v>
          </cell>
          <cell r="U2232" t="str">
            <v>00</v>
          </cell>
          <cell r="V2232" t="str">
            <v>16</v>
          </cell>
          <cell r="W2232" t="str">
            <v>00605</v>
          </cell>
          <cell r="X2232" t="str">
            <v>1</v>
          </cell>
          <cell r="Y2232" t="str">
            <v>20</v>
          </cell>
          <cell r="Z2232" t="str">
            <v>150</v>
          </cell>
          <cell r="AA2232" t="str">
            <v>002</v>
          </cell>
          <cell r="AB2232">
            <v>17007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17007</v>
          </cell>
        </row>
        <row r="2233">
          <cell r="C2233" t="str">
            <v>392162233570300605002</v>
          </cell>
          <cell r="D2233" t="str">
            <v>2018.29.02.012.2.1.1.2.1.11.045.6223.2.6.5.3.1.E.357.35703.3921.00.16.00605.1.20.150.002</v>
          </cell>
          <cell r="E2233" t="str">
            <v>2018</v>
          </cell>
          <cell r="F2233" t="str">
            <v>29.02</v>
          </cell>
          <cell r="G2233" t="str">
            <v>012</v>
          </cell>
          <cell r="H2233" t="str">
            <v>2.1.1.2.1</v>
          </cell>
          <cell r="I2233" t="str">
            <v>11</v>
          </cell>
          <cell r="J2233" t="str">
            <v>045</v>
          </cell>
          <cell r="K2233" t="str">
            <v>6223</v>
          </cell>
          <cell r="L2233" t="str">
            <v>2</v>
          </cell>
          <cell r="M2233" t="str">
            <v>6</v>
          </cell>
          <cell r="N2233" t="str">
            <v>5</v>
          </cell>
          <cell r="O2233" t="str">
            <v>3</v>
          </cell>
          <cell r="P2233" t="str">
            <v>1</v>
          </cell>
          <cell r="Q2233" t="str">
            <v>E</v>
          </cell>
          <cell r="R2233" t="str">
            <v>357</v>
          </cell>
          <cell r="S2233" t="str">
            <v>35703</v>
          </cell>
          <cell r="T2233" t="str">
            <v>3921</v>
          </cell>
          <cell r="U2233" t="str">
            <v>00</v>
          </cell>
          <cell r="V2233" t="str">
            <v>16</v>
          </cell>
          <cell r="W2233" t="str">
            <v>00605</v>
          </cell>
          <cell r="X2233" t="str">
            <v>1</v>
          </cell>
          <cell r="Y2233" t="str">
            <v>20</v>
          </cell>
          <cell r="Z2233" t="str">
            <v>150</v>
          </cell>
          <cell r="AA2233" t="str">
            <v>002</v>
          </cell>
          <cell r="AB2233">
            <v>19.5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19.5</v>
          </cell>
        </row>
        <row r="2234">
          <cell r="C2234" t="str">
            <v>11316224357D100605002</v>
          </cell>
          <cell r="D2234" t="str">
            <v>2018.29.02.012.2.1.1.2.1.11.045.6224.2.6.5.3.1.E.357.357D1.1131.00.16.00605.1.20.150.002</v>
          </cell>
          <cell r="E2234" t="str">
            <v>2018</v>
          </cell>
          <cell r="F2234" t="str">
            <v>29.02</v>
          </cell>
          <cell r="G2234" t="str">
            <v>012</v>
          </cell>
          <cell r="H2234" t="str">
            <v>2.1.1.2.1</v>
          </cell>
          <cell r="I2234" t="str">
            <v>11</v>
          </cell>
          <cell r="J2234" t="str">
            <v>045</v>
          </cell>
          <cell r="K2234" t="str">
            <v>6224</v>
          </cell>
          <cell r="L2234" t="str">
            <v>2</v>
          </cell>
          <cell r="M2234" t="str">
            <v>6</v>
          </cell>
          <cell r="N2234" t="str">
            <v>5</v>
          </cell>
          <cell r="O2234" t="str">
            <v>3</v>
          </cell>
          <cell r="P2234" t="str">
            <v>1</v>
          </cell>
          <cell r="Q2234" t="str">
            <v>E</v>
          </cell>
          <cell r="R2234" t="str">
            <v>357</v>
          </cell>
          <cell r="S2234" t="str">
            <v>357D1</v>
          </cell>
          <cell r="T2234" t="str">
            <v>1131</v>
          </cell>
          <cell r="U2234" t="str">
            <v>00</v>
          </cell>
          <cell r="V2234" t="str">
            <v>16</v>
          </cell>
          <cell r="W2234" t="str">
            <v>00605</v>
          </cell>
          <cell r="X2234" t="str">
            <v>1</v>
          </cell>
          <cell r="Y2234" t="str">
            <v>20</v>
          </cell>
          <cell r="Z2234" t="str">
            <v>150</v>
          </cell>
          <cell r="AA2234" t="str">
            <v>002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</row>
        <row r="2235">
          <cell r="C2235" t="str">
            <v>39216224357G400605002</v>
          </cell>
          <cell r="D2235" t="str">
            <v>2018.29.02.012.2.1.1.2.1.11.045.6224.2.6.5.3.1.E.357.357G4.3921.00.16.00605.1.20.150.002</v>
          </cell>
          <cell r="E2235" t="str">
            <v>2018</v>
          </cell>
          <cell r="F2235" t="str">
            <v>29.02</v>
          </cell>
          <cell r="G2235" t="str">
            <v>012</v>
          </cell>
          <cell r="H2235" t="str">
            <v>2.1.1.2.1</v>
          </cell>
          <cell r="I2235" t="str">
            <v>11</v>
          </cell>
          <cell r="J2235" t="str">
            <v>045</v>
          </cell>
          <cell r="K2235" t="str">
            <v>6224</v>
          </cell>
          <cell r="L2235" t="str">
            <v>2</v>
          </cell>
          <cell r="M2235" t="str">
            <v>6</v>
          </cell>
          <cell r="N2235" t="str">
            <v>5</v>
          </cell>
          <cell r="O2235" t="str">
            <v>3</v>
          </cell>
          <cell r="P2235" t="str">
            <v>1</v>
          </cell>
          <cell r="Q2235" t="str">
            <v>E</v>
          </cell>
          <cell r="R2235" t="str">
            <v>357</v>
          </cell>
          <cell r="S2235" t="str">
            <v>357G4</v>
          </cell>
          <cell r="T2235" t="str">
            <v>3921</v>
          </cell>
          <cell r="U2235" t="str">
            <v>00</v>
          </cell>
          <cell r="V2235" t="str">
            <v>16</v>
          </cell>
          <cell r="W2235" t="str">
            <v>00605</v>
          </cell>
          <cell r="X2235" t="str">
            <v>1</v>
          </cell>
          <cell r="Y2235" t="str">
            <v>20</v>
          </cell>
          <cell r="Z2235" t="str">
            <v>150</v>
          </cell>
          <cell r="AA2235" t="str">
            <v>002</v>
          </cell>
          <cell r="AB2235">
            <v>838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838</v>
          </cell>
        </row>
        <row r="2236">
          <cell r="C2236" t="str">
            <v>13116227357D100605002</v>
          </cell>
          <cell r="D2236" t="str">
            <v>2018.29.02.012.2.1.1.2.1.11.045.6227.2.6.5.3.1.E.357.357D1.1311.00.16.00605.1.20.150.002</v>
          </cell>
          <cell r="E2236" t="str">
            <v>2018</v>
          </cell>
          <cell r="F2236" t="str">
            <v>29.02</v>
          </cell>
          <cell r="G2236" t="str">
            <v>012</v>
          </cell>
          <cell r="H2236" t="str">
            <v>2.1.1.2.1</v>
          </cell>
          <cell r="I2236" t="str">
            <v>11</v>
          </cell>
          <cell r="J2236" t="str">
            <v>045</v>
          </cell>
          <cell r="K2236" t="str">
            <v>6227</v>
          </cell>
          <cell r="L2236" t="str">
            <v>2</v>
          </cell>
          <cell r="M2236" t="str">
            <v>6</v>
          </cell>
          <cell r="N2236" t="str">
            <v>5</v>
          </cell>
          <cell r="O2236" t="str">
            <v>3</v>
          </cell>
          <cell r="P2236" t="str">
            <v>1</v>
          </cell>
          <cell r="Q2236" t="str">
            <v>E</v>
          </cell>
          <cell r="R2236" t="str">
            <v>357</v>
          </cell>
          <cell r="S2236" t="str">
            <v>357D1</v>
          </cell>
          <cell r="T2236" t="str">
            <v>1311</v>
          </cell>
          <cell r="U2236" t="str">
            <v>00</v>
          </cell>
          <cell r="V2236" t="str">
            <v>16</v>
          </cell>
          <cell r="W2236" t="str">
            <v>00605</v>
          </cell>
          <cell r="X2236" t="str">
            <v>1</v>
          </cell>
          <cell r="Y2236" t="str">
            <v>20</v>
          </cell>
          <cell r="Z2236" t="str">
            <v>150</v>
          </cell>
          <cell r="AA2236" t="str">
            <v>002</v>
          </cell>
          <cell r="AB2236">
            <v>4398.42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4398.42</v>
          </cell>
        </row>
        <row r="2237">
          <cell r="C2237" t="str">
            <v>15436227357D100605002</v>
          </cell>
          <cell r="D2237" t="str">
            <v>2018.29.02.012.2.1.1.2.1.11.045.6227.2.6.5.3.1.E.357.357D1.1543.00.16.00605.1.20.150.002</v>
          </cell>
          <cell r="E2237" t="str">
            <v>2018</v>
          </cell>
          <cell r="F2237" t="str">
            <v>29.02</v>
          </cell>
          <cell r="G2237" t="str">
            <v>012</v>
          </cell>
          <cell r="H2237" t="str">
            <v>2.1.1.2.1</v>
          </cell>
          <cell r="I2237" t="str">
            <v>11</v>
          </cell>
          <cell r="J2237" t="str">
            <v>045</v>
          </cell>
          <cell r="K2237" t="str">
            <v>6227</v>
          </cell>
          <cell r="L2237" t="str">
            <v>2</v>
          </cell>
          <cell r="M2237" t="str">
            <v>6</v>
          </cell>
          <cell r="N2237" t="str">
            <v>5</v>
          </cell>
          <cell r="O2237" t="str">
            <v>3</v>
          </cell>
          <cell r="P2237" t="str">
            <v>1</v>
          </cell>
          <cell r="Q2237" t="str">
            <v>E</v>
          </cell>
          <cell r="R2237" t="str">
            <v>357</v>
          </cell>
          <cell r="S2237" t="str">
            <v>357D1</v>
          </cell>
          <cell r="T2237" t="str">
            <v>1543</v>
          </cell>
          <cell r="U2237" t="str">
            <v>00</v>
          </cell>
          <cell r="V2237" t="str">
            <v>16</v>
          </cell>
          <cell r="W2237" t="str">
            <v>00605</v>
          </cell>
          <cell r="X2237" t="str">
            <v>1</v>
          </cell>
          <cell r="Y2237" t="str">
            <v>20</v>
          </cell>
          <cell r="Z2237" t="str">
            <v>150</v>
          </cell>
          <cell r="AA2237" t="str">
            <v>002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</row>
        <row r="2238">
          <cell r="C2238" t="str">
            <v>372162283570300605002</v>
          </cell>
          <cell r="D2238" t="str">
            <v>2018.29.02.012.2.1.1.2.1.11.045.6228.2.6.5.3.1.E.357.35703.3721.00.16.00605.1.20.150.002</v>
          </cell>
          <cell r="E2238" t="str">
            <v>2018</v>
          </cell>
          <cell r="F2238" t="str">
            <v>29.02</v>
          </cell>
          <cell r="G2238" t="str">
            <v>012</v>
          </cell>
          <cell r="H2238" t="str">
            <v>2.1.1.2.1</v>
          </cell>
          <cell r="I2238" t="str">
            <v>11</v>
          </cell>
          <cell r="J2238" t="str">
            <v>045</v>
          </cell>
          <cell r="K2238" t="str">
            <v>6228</v>
          </cell>
          <cell r="L2238" t="str">
            <v>2</v>
          </cell>
          <cell r="M2238" t="str">
            <v>6</v>
          </cell>
          <cell r="N2238" t="str">
            <v>5</v>
          </cell>
          <cell r="O2238" t="str">
            <v>3</v>
          </cell>
          <cell r="P2238" t="str">
            <v>1</v>
          </cell>
          <cell r="Q2238" t="str">
            <v>E</v>
          </cell>
          <cell r="R2238" t="str">
            <v>357</v>
          </cell>
          <cell r="S2238" t="str">
            <v>35703</v>
          </cell>
          <cell r="T2238" t="str">
            <v>3721</v>
          </cell>
          <cell r="U2238" t="str">
            <v>00</v>
          </cell>
          <cell r="V2238" t="str">
            <v>16</v>
          </cell>
          <cell r="W2238" t="str">
            <v>00605</v>
          </cell>
          <cell r="X2238" t="str">
            <v>1</v>
          </cell>
          <cell r="Y2238" t="str">
            <v>20</v>
          </cell>
          <cell r="Z2238" t="str">
            <v>150</v>
          </cell>
          <cell r="AA2238" t="str">
            <v>002</v>
          </cell>
          <cell r="AB2238">
            <v>400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400</v>
          </cell>
        </row>
        <row r="2239">
          <cell r="C2239" t="str">
            <v>14316228357D100605002</v>
          </cell>
          <cell r="D2239" t="str">
            <v>2018.29.02.012.2.1.1.2.1.11.045.6228.2.6.5.3.1.E.357.357D1.1431.00.16.00605.1.20.150.002</v>
          </cell>
          <cell r="E2239" t="str">
            <v>2018</v>
          </cell>
          <cell r="F2239" t="str">
            <v>29.02</v>
          </cell>
          <cell r="G2239" t="str">
            <v>012</v>
          </cell>
          <cell r="H2239" t="str">
            <v>2.1.1.2.1</v>
          </cell>
          <cell r="I2239" t="str">
            <v>11</v>
          </cell>
          <cell r="J2239" t="str">
            <v>045</v>
          </cell>
          <cell r="K2239" t="str">
            <v>6228</v>
          </cell>
          <cell r="L2239" t="str">
            <v>2</v>
          </cell>
          <cell r="M2239" t="str">
            <v>6</v>
          </cell>
          <cell r="N2239" t="str">
            <v>5</v>
          </cell>
          <cell r="O2239" t="str">
            <v>3</v>
          </cell>
          <cell r="P2239" t="str">
            <v>1</v>
          </cell>
          <cell r="Q2239" t="str">
            <v>E</v>
          </cell>
          <cell r="R2239" t="str">
            <v>357</v>
          </cell>
          <cell r="S2239" t="str">
            <v>357D1</v>
          </cell>
          <cell r="T2239" t="str">
            <v>1431</v>
          </cell>
          <cell r="U2239" t="str">
            <v>00</v>
          </cell>
          <cell r="V2239" t="str">
            <v>16</v>
          </cell>
          <cell r="W2239" t="str">
            <v>00605</v>
          </cell>
          <cell r="X2239" t="str">
            <v>1</v>
          </cell>
          <cell r="Y2239" t="str">
            <v>20</v>
          </cell>
          <cell r="Z2239" t="str">
            <v>150</v>
          </cell>
          <cell r="AA2239" t="str">
            <v>002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</row>
        <row r="2240">
          <cell r="C2240" t="str">
            <v>261162293570300605002</v>
          </cell>
          <cell r="D2240" t="str">
            <v>2018.29.02.012.2.1.1.2.1.11.045.6229.2.6.5.3.1.E.357.35703.2611.00.16.00605.1.20.150.002</v>
          </cell>
          <cell r="E2240" t="str">
            <v>2018</v>
          </cell>
          <cell r="F2240" t="str">
            <v>29.02</v>
          </cell>
          <cell r="G2240" t="str">
            <v>012</v>
          </cell>
          <cell r="H2240" t="str">
            <v>2.1.1.2.1</v>
          </cell>
          <cell r="I2240" t="str">
            <v>11</v>
          </cell>
          <cell r="J2240" t="str">
            <v>045</v>
          </cell>
          <cell r="K2240" t="str">
            <v>6229</v>
          </cell>
          <cell r="L2240" t="str">
            <v>2</v>
          </cell>
          <cell r="M2240" t="str">
            <v>6</v>
          </cell>
          <cell r="N2240" t="str">
            <v>5</v>
          </cell>
          <cell r="O2240" t="str">
            <v>3</v>
          </cell>
          <cell r="P2240" t="str">
            <v>1</v>
          </cell>
          <cell r="Q2240" t="str">
            <v>E</v>
          </cell>
          <cell r="R2240" t="str">
            <v>357</v>
          </cell>
          <cell r="S2240" t="str">
            <v>35703</v>
          </cell>
          <cell r="T2240" t="str">
            <v>2611</v>
          </cell>
          <cell r="U2240" t="str">
            <v>00</v>
          </cell>
          <cell r="V2240" t="str">
            <v>16</v>
          </cell>
          <cell r="W2240" t="str">
            <v>00605</v>
          </cell>
          <cell r="X2240" t="str">
            <v>1</v>
          </cell>
          <cell r="Y2240" t="str">
            <v>20</v>
          </cell>
          <cell r="Z2240" t="str">
            <v>150</v>
          </cell>
          <cell r="AA2240" t="str">
            <v>002</v>
          </cell>
          <cell r="AB2240">
            <v>1516.06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1516.06</v>
          </cell>
        </row>
        <row r="2241">
          <cell r="C2241" t="str">
            <v>13216229357D100605002</v>
          </cell>
          <cell r="D2241" t="str">
            <v>2018.29.02.012.2.1.1.2.1.11.045.6229.2.6.5.3.1.E.357.357D1.1321.00.16.00605.1.20.150.002</v>
          </cell>
          <cell r="E2241" t="str">
            <v>2018</v>
          </cell>
          <cell r="F2241" t="str">
            <v>29.02</v>
          </cell>
          <cell r="G2241" t="str">
            <v>012</v>
          </cell>
          <cell r="H2241" t="str">
            <v>2.1.1.2.1</v>
          </cell>
          <cell r="I2241" t="str">
            <v>11</v>
          </cell>
          <cell r="J2241" t="str">
            <v>045</v>
          </cell>
          <cell r="K2241" t="str">
            <v>6229</v>
          </cell>
          <cell r="L2241" t="str">
            <v>2</v>
          </cell>
          <cell r="M2241" t="str">
            <v>6</v>
          </cell>
          <cell r="N2241" t="str">
            <v>5</v>
          </cell>
          <cell r="O2241" t="str">
            <v>3</v>
          </cell>
          <cell r="P2241" t="str">
            <v>1</v>
          </cell>
          <cell r="Q2241" t="str">
            <v>E</v>
          </cell>
          <cell r="R2241" t="str">
            <v>357</v>
          </cell>
          <cell r="S2241" t="str">
            <v>357D1</v>
          </cell>
          <cell r="T2241" t="str">
            <v>1321</v>
          </cell>
          <cell r="U2241" t="str">
            <v>00</v>
          </cell>
          <cell r="V2241" t="str">
            <v>16</v>
          </cell>
          <cell r="W2241" t="str">
            <v>00605</v>
          </cell>
          <cell r="X2241" t="str">
            <v>1</v>
          </cell>
          <cell r="Y2241" t="str">
            <v>20</v>
          </cell>
          <cell r="Z2241" t="str">
            <v>150</v>
          </cell>
          <cell r="AA2241" t="str">
            <v>002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</row>
        <row r="2242">
          <cell r="C2242" t="str">
            <v>37216229357G400605002</v>
          </cell>
          <cell r="D2242" t="str">
            <v>2018.29.02.012.2.1.1.2.1.11.045.6229.2.6.5.3.1.E.357.357G4.3721.00.16.00605.1.20.150.002</v>
          </cell>
          <cell r="E2242" t="str">
            <v>2018</v>
          </cell>
          <cell r="F2242" t="str">
            <v>29.02</v>
          </cell>
          <cell r="G2242" t="str">
            <v>012</v>
          </cell>
          <cell r="H2242" t="str">
            <v>2.1.1.2.1</v>
          </cell>
          <cell r="I2242" t="str">
            <v>11</v>
          </cell>
          <cell r="J2242" t="str">
            <v>045</v>
          </cell>
          <cell r="K2242" t="str">
            <v>6229</v>
          </cell>
          <cell r="L2242" t="str">
            <v>2</v>
          </cell>
          <cell r="M2242" t="str">
            <v>6</v>
          </cell>
          <cell r="N2242" t="str">
            <v>5</v>
          </cell>
          <cell r="O2242" t="str">
            <v>3</v>
          </cell>
          <cell r="P2242" t="str">
            <v>1</v>
          </cell>
          <cell r="Q2242" t="str">
            <v>E</v>
          </cell>
          <cell r="R2242" t="str">
            <v>357</v>
          </cell>
          <cell r="S2242" t="str">
            <v>357G4</v>
          </cell>
          <cell r="T2242" t="str">
            <v>3721</v>
          </cell>
          <cell r="U2242" t="str">
            <v>00</v>
          </cell>
          <cell r="V2242" t="str">
            <v>16</v>
          </cell>
          <cell r="W2242" t="str">
            <v>00605</v>
          </cell>
          <cell r="X2242" t="str">
            <v>1</v>
          </cell>
          <cell r="Y2242" t="str">
            <v>20</v>
          </cell>
          <cell r="Z2242" t="str">
            <v>150</v>
          </cell>
          <cell r="AA2242" t="str">
            <v>002</v>
          </cell>
          <cell r="AB2242">
            <v>474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474</v>
          </cell>
        </row>
        <row r="2243">
          <cell r="C2243" t="str">
            <v>37516230357G400605002</v>
          </cell>
          <cell r="D2243" t="str">
            <v>2018.29.02.012.2.1.1.2.1.11.045.6230.2.6.5.3.1.E.357.357G4.3751.00.16.00605.1.20.150.002</v>
          </cell>
          <cell r="E2243" t="str">
            <v>2018</v>
          </cell>
          <cell r="F2243" t="str">
            <v>29.02</v>
          </cell>
          <cell r="G2243" t="str">
            <v>012</v>
          </cell>
          <cell r="H2243" t="str">
            <v>2.1.1.2.1</v>
          </cell>
          <cell r="I2243" t="str">
            <v>11</v>
          </cell>
          <cell r="J2243" t="str">
            <v>045</v>
          </cell>
          <cell r="K2243" t="str">
            <v>6230</v>
          </cell>
          <cell r="L2243" t="str">
            <v>2</v>
          </cell>
          <cell r="M2243" t="str">
            <v>6</v>
          </cell>
          <cell r="N2243" t="str">
            <v>5</v>
          </cell>
          <cell r="O2243" t="str">
            <v>3</v>
          </cell>
          <cell r="P2243" t="str">
            <v>1</v>
          </cell>
          <cell r="Q2243" t="str">
            <v>E</v>
          </cell>
          <cell r="R2243" t="str">
            <v>357</v>
          </cell>
          <cell r="S2243" t="str">
            <v>357G4</v>
          </cell>
          <cell r="T2243" t="str">
            <v>3751</v>
          </cell>
          <cell r="U2243" t="str">
            <v>00</v>
          </cell>
          <cell r="V2243" t="str">
            <v>16</v>
          </cell>
          <cell r="W2243" t="str">
            <v>00605</v>
          </cell>
          <cell r="X2243" t="str">
            <v>1</v>
          </cell>
          <cell r="Y2243" t="str">
            <v>20</v>
          </cell>
          <cell r="Z2243" t="str">
            <v>150</v>
          </cell>
          <cell r="AA2243" t="str">
            <v>002</v>
          </cell>
          <cell r="AB2243">
            <v>3613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3613</v>
          </cell>
        </row>
        <row r="2244">
          <cell r="C2244" t="str">
            <v>13226233357D100605002</v>
          </cell>
          <cell r="D2244" t="str">
            <v>2018.29.02.012.2.1.1.2.1.11.045.6233.2.6.5.3.1.E.357.357D1.1322.00.16.00605.1.20.150.002</v>
          </cell>
          <cell r="E2244" t="str">
            <v>2018</v>
          </cell>
          <cell r="F2244" t="str">
            <v>29.02</v>
          </cell>
          <cell r="G2244" t="str">
            <v>012</v>
          </cell>
          <cell r="H2244" t="str">
            <v>2.1.1.2.1</v>
          </cell>
          <cell r="I2244" t="str">
            <v>11</v>
          </cell>
          <cell r="J2244" t="str">
            <v>045</v>
          </cell>
          <cell r="K2244" t="str">
            <v>6233</v>
          </cell>
          <cell r="L2244" t="str">
            <v>2</v>
          </cell>
          <cell r="M2244" t="str">
            <v>6</v>
          </cell>
          <cell r="N2244" t="str">
            <v>5</v>
          </cell>
          <cell r="O2244" t="str">
            <v>3</v>
          </cell>
          <cell r="P2244" t="str">
            <v>1</v>
          </cell>
          <cell r="Q2244" t="str">
            <v>E</v>
          </cell>
          <cell r="R2244" t="str">
            <v>357</v>
          </cell>
          <cell r="S2244" t="str">
            <v>357D1</v>
          </cell>
          <cell r="T2244" t="str">
            <v>1322</v>
          </cell>
          <cell r="U2244" t="str">
            <v>00</v>
          </cell>
          <cell r="V2244" t="str">
            <v>16</v>
          </cell>
          <cell r="W2244" t="str">
            <v>00605</v>
          </cell>
          <cell r="X2244" t="str">
            <v>1</v>
          </cell>
          <cell r="Y2244" t="str">
            <v>20</v>
          </cell>
          <cell r="Z2244" t="str">
            <v>150</v>
          </cell>
          <cell r="AA2244" t="str">
            <v>002</v>
          </cell>
          <cell r="AB2244">
            <v>4928.1099999999997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4928.1099999999997</v>
          </cell>
        </row>
        <row r="2245">
          <cell r="C2245" t="str">
            <v>17156232357D100605002</v>
          </cell>
          <cell r="D2245" t="str">
            <v>2018.29.02.012.2.1.1.2.1.11.045.6232.2.6.5.3.1.E.357.357D1.1715.00.16.00605.1.20.150.002</v>
          </cell>
          <cell r="E2245" t="str">
            <v>2018</v>
          </cell>
          <cell r="F2245" t="str">
            <v>29.02</v>
          </cell>
          <cell r="G2245" t="str">
            <v>012</v>
          </cell>
          <cell r="H2245" t="str">
            <v>2.1.1.2.1</v>
          </cell>
          <cell r="I2245" t="str">
            <v>11</v>
          </cell>
          <cell r="J2245" t="str">
            <v>045</v>
          </cell>
          <cell r="K2245" t="str">
            <v>6232</v>
          </cell>
          <cell r="L2245" t="str">
            <v>2</v>
          </cell>
          <cell r="M2245" t="str">
            <v>6</v>
          </cell>
          <cell r="N2245" t="str">
            <v>5</v>
          </cell>
          <cell r="O2245" t="str">
            <v>3</v>
          </cell>
          <cell r="P2245" t="str">
            <v>1</v>
          </cell>
          <cell r="Q2245" t="str">
            <v>E</v>
          </cell>
          <cell r="R2245" t="str">
            <v>357</v>
          </cell>
          <cell r="S2245" t="str">
            <v>357D1</v>
          </cell>
          <cell r="T2245" t="str">
            <v>1715</v>
          </cell>
          <cell r="U2245" t="str">
            <v>00</v>
          </cell>
          <cell r="V2245" t="str">
            <v>16</v>
          </cell>
          <cell r="W2245" t="str">
            <v>00605</v>
          </cell>
          <cell r="X2245" t="str">
            <v>1</v>
          </cell>
          <cell r="Y2245" t="str">
            <v>20</v>
          </cell>
          <cell r="Z2245" t="str">
            <v>150</v>
          </cell>
          <cell r="AA2245" t="str">
            <v>002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</row>
        <row r="2246">
          <cell r="C2246" t="str">
            <v>261162333570300605002</v>
          </cell>
          <cell r="D2246" t="str">
            <v>2018.29.02.012.2.1.1.2.1.11.045.6233.2.6.5.3.1.E.357.35703.2611.00.16.00605.1.20.150.002</v>
          </cell>
          <cell r="E2246" t="str">
            <v>2018</v>
          </cell>
          <cell r="F2246" t="str">
            <v>29.02</v>
          </cell>
          <cell r="G2246" t="str">
            <v>012</v>
          </cell>
          <cell r="H2246" t="str">
            <v>2.1.1.2.1</v>
          </cell>
          <cell r="I2246" t="str">
            <v>11</v>
          </cell>
          <cell r="J2246" t="str">
            <v>045</v>
          </cell>
          <cell r="K2246" t="str">
            <v>6233</v>
          </cell>
          <cell r="L2246" t="str">
            <v>2</v>
          </cell>
          <cell r="M2246" t="str">
            <v>6</v>
          </cell>
          <cell r="N2246" t="str">
            <v>5</v>
          </cell>
          <cell r="O2246" t="str">
            <v>3</v>
          </cell>
          <cell r="P2246" t="str">
            <v>1</v>
          </cell>
          <cell r="Q2246" t="str">
            <v>E</v>
          </cell>
          <cell r="R2246" t="str">
            <v>357</v>
          </cell>
          <cell r="S2246" t="str">
            <v>35703</v>
          </cell>
          <cell r="T2246" t="str">
            <v>2611</v>
          </cell>
          <cell r="U2246" t="str">
            <v>00</v>
          </cell>
          <cell r="V2246" t="str">
            <v>16</v>
          </cell>
          <cell r="W2246" t="str">
            <v>00605</v>
          </cell>
          <cell r="X2246" t="str">
            <v>1</v>
          </cell>
          <cell r="Y2246" t="str">
            <v>20</v>
          </cell>
          <cell r="Z2246" t="str">
            <v>150</v>
          </cell>
          <cell r="AA2246" t="str">
            <v>002</v>
          </cell>
          <cell r="AB2246">
            <v>6700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6700</v>
          </cell>
        </row>
        <row r="2247">
          <cell r="C2247" t="str">
            <v>37517000356D100605002</v>
          </cell>
          <cell r="D2247" t="str">
            <v>2018.29.02.012.2.1.1.2.1.11.045.7000.2.6.8.3.2.E.356.356D1.3751.00.16.00605.1.20.150.002</v>
          </cell>
          <cell r="E2247" t="str">
            <v>2018</v>
          </cell>
          <cell r="F2247" t="str">
            <v>29.02</v>
          </cell>
          <cell r="G2247" t="str">
            <v>012</v>
          </cell>
          <cell r="H2247" t="str">
            <v>2.1.1.2.1</v>
          </cell>
          <cell r="I2247" t="str">
            <v>11</v>
          </cell>
          <cell r="J2247" t="str">
            <v>045</v>
          </cell>
          <cell r="K2247" t="str">
            <v>7000</v>
          </cell>
          <cell r="L2247" t="str">
            <v>2</v>
          </cell>
          <cell r="M2247" t="str">
            <v>6</v>
          </cell>
          <cell r="N2247" t="str">
            <v>8</v>
          </cell>
          <cell r="O2247" t="str">
            <v>3</v>
          </cell>
          <cell r="P2247" t="str">
            <v>2</v>
          </cell>
          <cell r="Q2247" t="str">
            <v>E</v>
          </cell>
          <cell r="R2247" t="str">
            <v>356</v>
          </cell>
          <cell r="S2247" t="str">
            <v>356D1</v>
          </cell>
          <cell r="T2247" t="str">
            <v>3751</v>
          </cell>
          <cell r="U2247" t="str">
            <v>00</v>
          </cell>
          <cell r="V2247" t="str">
            <v>16</v>
          </cell>
          <cell r="W2247" t="str">
            <v>00605</v>
          </cell>
          <cell r="X2247" t="str">
            <v>1</v>
          </cell>
          <cell r="Y2247" t="str">
            <v>20</v>
          </cell>
          <cell r="Z2247" t="str">
            <v>150</v>
          </cell>
          <cell r="AA2247" t="str">
            <v>002</v>
          </cell>
          <cell r="AB2247">
            <v>123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123</v>
          </cell>
        </row>
        <row r="2248">
          <cell r="C2248" t="str">
            <v>26117010356D600605002</v>
          </cell>
          <cell r="D2248" t="str">
            <v>2018.29.02.012.2.1.1.2.1.11.045.7010.2.6.8.3.2.E.356.356D6.2611.00.16.00605.1.20.150.002</v>
          </cell>
          <cell r="E2248" t="str">
            <v>2018</v>
          </cell>
          <cell r="F2248" t="str">
            <v>29.02</v>
          </cell>
          <cell r="G2248" t="str">
            <v>012</v>
          </cell>
          <cell r="H2248" t="str">
            <v>2.1.1.2.1</v>
          </cell>
          <cell r="I2248" t="str">
            <v>11</v>
          </cell>
          <cell r="J2248" t="str">
            <v>045</v>
          </cell>
          <cell r="K2248" t="str">
            <v>7010</v>
          </cell>
          <cell r="L2248" t="str">
            <v>2</v>
          </cell>
          <cell r="M2248" t="str">
            <v>6</v>
          </cell>
          <cell r="N2248" t="str">
            <v>8</v>
          </cell>
          <cell r="O2248" t="str">
            <v>3</v>
          </cell>
          <cell r="P2248" t="str">
            <v>2</v>
          </cell>
          <cell r="Q2248" t="str">
            <v>E</v>
          </cell>
          <cell r="R2248" t="str">
            <v>356</v>
          </cell>
          <cell r="S2248" t="str">
            <v>356D6</v>
          </cell>
          <cell r="T2248" t="str">
            <v>2611</v>
          </cell>
          <cell r="U2248" t="str">
            <v>00</v>
          </cell>
          <cell r="V2248" t="str">
            <v>16</v>
          </cell>
          <cell r="W2248" t="str">
            <v>00605</v>
          </cell>
          <cell r="X2248" t="str">
            <v>1</v>
          </cell>
          <cell r="Y2248" t="str">
            <v>20</v>
          </cell>
          <cell r="Z2248" t="str">
            <v>150</v>
          </cell>
          <cell r="AA2248" t="str">
            <v>002</v>
          </cell>
          <cell r="AB2248">
            <v>4500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4500</v>
          </cell>
        </row>
        <row r="2249">
          <cell r="C2249" t="str">
            <v>44137010356D600605101</v>
          </cell>
          <cell r="D2249" t="str">
            <v>2018.29.02.012.2.1.1.2.1.11.045.7010.2.6.8.3.2.E.356.356D6.4413.00.16.00605.1.20.150.101</v>
          </cell>
          <cell r="E2249" t="str">
            <v>2018</v>
          </cell>
          <cell r="F2249" t="str">
            <v>29.02</v>
          </cell>
          <cell r="G2249" t="str">
            <v>012</v>
          </cell>
          <cell r="H2249" t="str">
            <v>2.1.1.2.1</v>
          </cell>
          <cell r="I2249" t="str">
            <v>11</v>
          </cell>
          <cell r="J2249" t="str">
            <v>045</v>
          </cell>
          <cell r="K2249" t="str">
            <v>7010</v>
          </cell>
          <cell r="L2249" t="str">
            <v>2</v>
          </cell>
          <cell r="M2249" t="str">
            <v>6</v>
          </cell>
          <cell r="N2249" t="str">
            <v>8</v>
          </cell>
          <cell r="O2249" t="str">
            <v>3</v>
          </cell>
          <cell r="P2249" t="str">
            <v>2</v>
          </cell>
          <cell r="Q2249" t="str">
            <v>E</v>
          </cell>
          <cell r="R2249" t="str">
            <v>356</v>
          </cell>
          <cell r="S2249" t="str">
            <v>356D6</v>
          </cell>
          <cell r="T2249" t="str">
            <v>4413</v>
          </cell>
          <cell r="U2249" t="str">
            <v>00</v>
          </cell>
          <cell r="V2249" t="str">
            <v>16</v>
          </cell>
          <cell r="W2249" t="str">
            <v>00605</v>
          </cell>
          <cell r="X2249" t="str">
            <v>1</v>
          </cell>
          <cell r="Y2249" t="str">
            <v>20</v>
          </cell>
          <cell r="Z2249" t="str">
            <v>150</v>
          </cell>
          <cell r="AA2249" t="str">
            <v>101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</row>
        <row r="2250">
          <cell r="C2250" t="str">
            <v>11317100356B200605002</v>
          </cell>
          <cell r="D2250" t="str">
            <v>2018.29.02.012.2.1.1.2.1.11.045.7100.2.6.8.3.2.E.356.356B2.1131.00.16.00605.1.20.150.002</v>
          </cell>
          <cell r="E2250" t="str">
            <v>2018</v>
          </cell>
          <cell r="F2250" t="str">
            <v>29.02</v>
          </cell>
          <cell r="G2250" t="str">
            <v>012</v>
          </cell>
          <cell r="H2250" t="str">
            <v>2.1.1.2.1</v>
          </cell>
          <cell r="I2250" t="str">
            <v>11</v>
          </cell>
          <cell r="J2250" t="str">
            <v>045</v>
          </cell>
          <cell r="K2250" t="str">
            <v>7100</v>
          </cell>
          <cell r="L2250" t="str">
            <v>2</v>
          </cell>
          <cell r="M2250" t="str">
            <v>6</v>
          </cell>
          <cell r="N2250" t="str">
            <v>8</v>
          </cell>
          <cell r="O2250" t="str">
            <v>3</v>
          </cell>
          <cell r="P2250" t="str">
            <v>2</v>
          </cell>
          <cell r="Q2250" t="str">
            <v>E</v>
          </cell>
          <cell r="R2250" t="str">
            <v>356</v>
          </cell>
          <cell r="S2250" t="str">
            <v>356B2</v>
          </cell>
          <cell r="T2250" t="str">
            <v>1131</v>
          </cell>
          <cell r="U2250" t="str">
            <v>00</v>
          </cell>
          <cell r="V2250" t="str">
            <v>16</v>
          </cell>
          <cell r="W2250" t="str">
            <v>00605</v>
          </cell>
          <cell r="X2250" t="str">
            <v>1</v>
          </cell>
          <cell r="Y2250" t="str">
            <v>20</v>
          </cell>
          <cell r="Z2250" t="str">
            <v>150</v>
          </cell>
          <cell r="AA2250" t="str">
            <v>002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</row>
        <row r="2251">
          <cell r="C2251" t="str">
            <v>13217100356B200605002</v>
          </cell>
          <cell r="D2251" t="str">
            <v>2018.29.02.012.2.1.1.2.1.11.045.7100.2.6.8.3.2.E.356.356B2.1321.00.16.00605.1.20.150.002</v>
          </cell>
          <cell r="E2251" t="str">
            <v>2018</v>
          </cell>
          <cell r="F2251" t="str">
            <v>29.02</v>
          </cell>
          <cell r="G2251" t="str">
            <v>012</v>
          </cell>
          <cell r="H2251" t="str">
            <v>2.1.1.2.1</v>
          </cell>
          <cell r="I2251" t="str">
            <v>11</v>
          </cell>
          <cell r="J2251" t="str">
            <v>045</v>
          </cell>
          <cell r="K2251" t="str">
            <v>7100</v>
          </cell>
          <cell r="L2251" t="str">
            <v>2</v>
          </cell>
          <cell r="M2251" t="str">
            <v>6</v>
          </cell>
          <cell r="N2251" t="str">
            <v>8</v>
          </cell>
          <cell r="O2251" t="str">
            <v>3</v>
          </cell>
          <cell r="P2251" t="str">
            <v>2</v>
          </cell>
          <cell r="Q2251" t="str">
            <v>E</v>
          </cell>
          <cell r="R2251" t="str">
            <v>356</v>
          </cell>
          <cell r="S2251" t="str">
            <v>356B2</v>
          </cell>
          <cell r="T2251" t="str">
            <v>1321</v>
          </cell>
          <cell r="U2251" t="str">
            <v>00</v>
          </cell>
          <cell r="V2251" t="str">
            <v>16</v>
          </cell>
          <cell r="W2251" t="str">
            <v>00605</v>
          </cell>
          <cell r="X2251" t="str">
            <v>1</v>
          </cell>
          <cell r="Y2251" t="str">
            <v>20</v>
          </cell>
          <cell r="Z2251" t="str">
            <v>150</v>
          </cell>
          <cell r="AA2251" t="str">
            <v>002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</row>
        <row r="2252">
          <cell r="C2252" t="str">
            <v>13227100356B200605002</v>
          </cell>
          <cell r="D2252" t="str">
            <v>2018.29.02.012.2.1.1.2.1.11.045.7100.2.6.8.3.2.E.356.356B2.1322.00.16.00605.1.20.150.002</v>
          </cell>
          <cell r="E2252" t="str">
            <v>2018</v>
          </cell>
          <cell r="F2252" t="str">
            <v>29.02</v>
          </cell>
          <cell r="G2252" t="str">
            <v>012</v>
          </cell>
          <cell r="H2252" t="str">
            <v>2.1.1.2.1</v>
          </cell>
          <cell r="I2252" t="str">
            <v>11</v>
          </cell>
          <cell r="J2252" t="str">
            <v>045</v>
          </cell>
          <cell r="K2252" t="str">
            <v>7100</v>
          </cell>
          <cell r="L2252" t="str">
            <v>2</v>
          </cell>
          <cell r="M2252" t="str">
            <v>6</v>
          </cell>
          <cell r="N2252" t="str">
            <v>8</v>
          </cell>
          <cell r="O2252" t="str">
            <v>3</v>
          </cell>
          <cell r="P2252" t="str">
            <v>2</v>
          </cell>
          <cell r="Q2252" t="str">
            <v>E</v>
          </cell>
          <cell r="R2252" t="str">
            <v>356</v>
          </cell>
          <cell r="S2252" t="str">
            <v>356B2</v>
          </cell>
          <cell r="T2252" t="str">
            <v>1322</v>
          </cell>
          <cell r="U2252" t="str">
            <v>00</v>
          </cell>
          <cell r="V2252" t="str">
            <v>16</v>
          </cell>
          <cell r="W2252" t="str">
            <v>00605</v>
          </cell>
          <cell r="X2252" t="str">
            <v>1</v>
          </cell>
          <cell r="Y2252" t="str">
            <v>20</v>
          </cell>
          <cell r="Z2252" t="str">
            <v>150</v>
          </cell>
          <cell r="AA2252" t="str">
            <v>002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</row>
        <row r="2253">
          <cell r="C2253" t="str">
            <v>25417100356D100605002</v>
          </cell>
          <cell r="D2253" t="str">
            <v>2018.29.02.012.2.1.1.2.1.11.045.7100.2.6.8.3.2.E.356.356D1.2541.00.16.00605.1.20.150.002</v>
          </cell>
          <cell r="E2253" t="str">
            <v>2018</v>
          </cell>
          <cell r="F2253" t="str">
            <v>29.02</v>
          </cell>
          <cell r="G2253" t="str">
            <v>012</v>
          </cell>
          <cell r="H2253" t="str">
            <v>2.1.1.2.1</v>
          </cell>
          <cell r="I2253" t="str">
            <v>11</v>
          </cell>
          <cell r="J2253" t="str">
            <v>045</v>
          </cell>
          <cell r="K2253" t="str">
            <v>7100</v>
          </cell>
          <cell r="L2253" t="str">
            <v>2</v>
          </cell>
          <cell r="M2253" t="str">
            <v>6</v>
          </cell>
          <cell r="N2253" t="str">
            <v>8</v>
          </cell>
          <cell r="O2253" t="str">
            <v>3</v>
          </cell>
          <cell r="P2253" t="str">
            <v>2</v>
          </cell>
          <cell r="Q2253" t="str">
            <v>E</v>
          </cell>
          <cell r="R2253" t="str">
            <v>356</v>
          </cell>
          <cell r="S2253" t="str">
            <v>356D1</v>
          </cell>
          <cell r="T2253" t="str">
            <v>2541</v>
          </cell>
          <cell r="U2253" t="str">
            <v>00</v>
          </cell>
          <cell r="V2253" t="str">
            <v>16</v>
          </cell>
          <cell r="W2253" t="str">
            <v>00605</v>
          </cell>
          <cell r="X2253" t="str">
            <v>1</v>
          </cell>
          <cell r="Y2253" t="str">
            <v>20</v>
          </cell>
          <cell r="Z2253" t="str">
            <v>150</v>
          </cell>
          <cell r="AA2253" t="str">
            <v>002</v>
          </cell>
          <cell r="AB2253">
            <v>250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250</v>
          </cell>
        </row>
        <row r="2254">
          <cell r="C2254" t="str">
            <v>27417100356D100605002</v>
          </cell>
          <cell r="D2254" t="str">
            <v>2018.29.02.012.2.1.1.2.1.11.045.7100.2.6.8.3.2.E.356.356D1.2741.00.16.00605.1.20.150.002</v>
          </cell>
          <cell r="E2254" t="str">
            <v>2018</v>
          </cell>
          <cell r="F2254" t="str">
            <v>29.02</v>
          </cell>
          <cell r="G2254" t="str">
            <v>012</v>
          </cell>
          <cell r="H2254" t="str">
            <v>2.1.1.2.1</v>
          </cell>
          <cell r="I2254" t="str">
            <v>11</v>
          </cell>
          <cell r="J2254" t="str">
            <v>045</v>
          </cell>
          <cell r="K2254" t="str">
            <v>7100</v>
          </cell>
          <cell r="L2254" t="str">
            <v>2</v>
          </cell>
          <cell r="M2254" t="str">
            <v>6</v>
          </cell>
          <cell r="N2254" t="str">
            <v>8</v>
          </cell>
          <cell r="O2254" t="str">
            <v>3</v>
          </cell>
          <cell r="P2254" t="str">
            <v>2</v>
          </cell>
          <cell r="Q2254" t="str">
            <v>E</v>
          </cell>
          <cell r="R2254" t="str">
            <v>356</v>
          </cell>
          <cell r="S2254" t="str">
            <v>356D1</v>
          </cell>
          <cell r="T2254" t="str">
            <v>2741</v>
          </cell>
          <cell r="U2254" t="str">
            <v>00</v>
          </cell>
          <cell r="V2254" t="str">
            <v>16</v>
          </cell>
          <cell r="W2254" t="str">
            <v>00605</v>
          </cell>
          <cell r="X2254" t="str">
            <v>1</v>
          </cell>
          <cell r="Y2254" t="str">
            <v>20</v>
          </cell>
          <cell r="Z2254" t="str">
            <v>150</v>
          </cell>
          <cell r="AA2254" t="str">
            <v>002</v>
          </cell>
          <cell r="AB2254">
            <v>2600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2600</v>
          </cell>
        </row>
        <row r="2255">
          <cell r="C2255" t="str">
            <v>27417100356D600605002</v>
          </cell>
          <cell r="D2255" t="str">
            <v>2018.29.02.012.2.1.1.2.1.11.045.7100.2.6.8.3.2.E.356.356D6.2741.00.16.00605.1.20.150.002</v>
          </cell>
          <cell r="E2255" t="str">
            <v>2018</v>
          </cell>
          <cell r="F2255" t="str">
            <v>29.02</v>
          </cell>
          <cell r="G2255" t="str">
            <v>012</v>
          </cell>
          <cell r="H2255" t="str">
            <v>2.1.1.2.1</v>
          </cell>
          <cell r="I2255" t="str">
            <v>11</v>
          </cell>
          <cell r="J2255" t="str">
            <v>045</v>
          </cell>
          <cell r="K2255" t="str">
            <v>7100</v>
          </cell>
          <cell r="L2255" t="str">
            <v>2</v>
          </cell>
          <cell r="M2255" t="str">
            <v>6</v>
          </cell>
          <cell r="N2255" t="str">
            <v>8</v>
          </cell>
          <cell r="O2255" t="str">
            <v>3</v>
          </cell>
          <cell r="P2255" t="str">
            <v>2</v>
          </cell>
          <cell r="Q2255" t="str">
            <v>E</v>
          </cell>
          <cell r="R2255" t="str">
            <v>356</v>
          </cell>
          <cell r="S2255" t="str">
            <v>356D6</v>
          </cell>
          <cell r="T2255" t="str">
            <v>2741</v>
          </cell>
          <cell r="U2255" t="str">
            <v>00</v>
          </cell>
          <cell r="V2255" t="str">
            <v>16</v>
          </cell>
          <cell r="W2255" t="str">
            <v>00605</v>
          </cell>
          <cell r="X2255" t="str">
            <v>1</v>
          </cell>
          <cell r="Y2255" t="str">
            <v>20</v>
          </cell>
          <cell r="Z2255" t="str">
            <v>150</v>
          </cell>
          <cell r="AA2255" t="str">
            <v>002</v>
          </cell>
          <cell r="AB2255">
            <v>2600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2600</v>
          </cell>
        </row>
        <row r="2256">
          <cell r="C2256" t="str">
            <v>13227120356B200605002</v>
          </cell>
          <cell r="D2256" t="str">
            <v>2018.29.02.012.2.1.1.2.1.11.045.7120.2.6.8.3.2.E.356.356B2.1322.00.16.00605.1.20.150.002</v>
          </cell>
          <cell r="E2256" t="str">
            <v>2018</v>
          </cell>
          <cell r="F2256" t="str">
            <v>29.02</v>
          </cell>
          <cell r="G2256" t="str">
            <v>012</v>
          </cell>
          <cell r="H2256" t="str">
            <v>2.1.1.2.1</v>
          </cell>
          <cell r="I2256" t="str">
            <v>11</v>
          </cell>
          <cell r="J2256" t="str">
            <v>045</v>
          </cell>
          <cell r="K2256" t="str">
            <v>7120</v>
          </cell>
          <cell r="L2256" t="str">
            <v>2</v>
          </cell>
          <cell r="M2256" t="str">
            <v>6</v>
          </cell>
          <cell r="N2256" t="str">
            <v>8</v>
          </cell>
          <cell r="O2256" t="str">
            <v>3</v>
          </cell>
          <cell r="P2256" t="str">
            <v>2</v>
          </cell>
          <cell r="Q2256" t="str">
            <v>E</v>
          </cell>
          <cell r="R2256" t="str">
            <v>356</v>
          </cell>
          <cell r="S2256" t="str">
            <v>356B2</v>
          </cell>
          <cell r="T2256" t="str">
            <v>1322</v>
          </cell>
          <cell r="U2256" t="str">
            <v>00</v>
          </cell>
          <cell r="V2256" t="str">
            <v>16</v>
          </cell>
          <cell r="W2256" t="str">
            <v>00605</v>
          </cell>
          <cell r="X2256" t="str">
            <v>1</v>
          </cell>
          <cell r="Y2256" t="str">
            <v>20</v>
          </cell>
          <cell r="Z2256" t="str">
            <v>150</v>
          </cell>
          <cell r="AA2256" t="str">
            <v>002</v>
          </cell>
          <cell r="AB2256">
            <v>13181.02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13181.02</v>
          </cell>
        </row>
        <row r="2257">
          <cell r="C2257" t="str">
            <v>37517120356D300605002</v>
          </cell>
          <cell r="D2257" t="str">
            <v>2018.29.02.012.2.1.1.2.1.11.045.7120.2.6.8.3.2.E.356.356D3.3751.00.16.00605.1.20.150.002</v>
          </cell>
          <cell r="E2257" t="str">
            <v>2018</v>
          </cell>
          <cell r="F2257" t="str">
            <v>29.02</v>
          </cell>
          <cell r="G2257" t="str">
            <v>012</v>
          </cell>
          <cell r="H2257" t="str">
            <v>2.1.1.2.1</v>
          </cell>
          <cell r="I2257" t="str">
            <v>11</v>
          </cell>
          <cell r="J2257" t="str">
            <v>045</v>
          </cell>
          <cell r="K2257" t="str">
            <v>7120</v>
          </cell>
          <cell r="L2257" t="str">
            <v>2</v>
          </cell>
          <cell r="M2257" t="str">
            <v>6</v>
          </cell>
          <cell r="N2257" t="str">
            <v>8</v>
          </cell>
          <cell r="O2257" t="str">
            <v>3</v>
          </cell>
          <cell r="P2257" t="str">
            <v>2</v>
          </cell>
          <cell r="Q2257" t="str">
            <v>E</v>
          </cell>
          <cell r="R2257" t="str">
            <v>356</v>
          </cell>
          <cell r="S2257" t="str">
            <v>356D3</v>
          </cell>
          <cell r="T2257" t="str">
            <v>3751</v>
          </cell>
          <cell r="U2257" t="str">
            <v>00</v>
          </cell>
          <cell r="V2257" t="str">
            <v>16</v>
          </cell>
          <cell r="W2257" t="str">
            <v>00605</v>
          </cell>
          <cell r="X2257" t="str">
            <v>1</v>
          </cell>
          <cell r="Y2257" t="str">
            <v>20</v>
          </cell>
          <cell r="Z2257" t="str">
            <v>150</v>
          </cell>
          <cell r="AA2257" t="str">
            <v>002</v>
          </cell>
          <cell r="AB2257">
            <v>23023.99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23023.99</v>
          </cell>
        </row>
        <row r="2258">
          <cell r="C2258" t="str">
            <v>14217130356B200605002</v>
          </cell>
          <cell r="D2258" t="str">
            <v>2018.29.02.012.2.1.1.2.1.11.045.7130.2.6.8.3.2.E.356.356B2.1421.00.16.00605.1.20.150.002</v>
          </cell>
          <cell r="E2258" t="str">
            <v>2018</v>
          </cell>
          <cell r="F2258" t="str">
            <v>29.02</v>
          </cell>
          <cell r="G2258" t="str">
            <v>012</v>
          </cell>
          <cell r="H2258" t="str">
            <v>2.1.1.2.1</v>
          </cell>
          <cell r="I2258" t="str">
            <v>11</v>
          </cell>
          <cell r="J2258" t="str">
            <v>045</v>
          </cell>
          <cell r="K2258" t="str">
            <v>7130</v>
          </cell>
          <cell r="L2258" t="str">
            <v>2</v>
          </cell>
          <cell r="M2258" t="str">
            <v>6</v>
          </cell>
          <cell r="N2258" t="str">
            <v>8</v>
          </cell>
          <cell r="O2258" t="str">
            <v>3</v>
          </cell>
          <cell r="P2258" t="str">
            <v>2</v>
          </cell>
          <cell r="Q2258" t="str">
            <v>E</v>
          </cell>
          <cell r="R2258" t="str">
            <v>356</v>
          </cell>
          <cell r="S2258" t="str">
            <v>356B2</v>
          </cell>
          <cell r="T2258" t="str">
            <v>1421</v>
          </cell>
          <cell r="U2258" t="str">
            <v>00</v>
          </cell>
          <cell r="V2258" t="str">
            <v>16</v>
          </cell>
          <cell r="W2258" t="str">
            <v>00605</v>
          </cell>
          <cell r="X2258" t="str">
            <v>1</v>
          </cell>
          <cell r="Y2258" t="str">
            <v>20</v>
          </cell>
          <cell r="Z2258" t="str">
            <v>150</v>
          </cell>
          <cell r="AA2258" t="str">
            <v>002</v>
          </cell>
          <cell r="AB2258">
            <v>2159.7600000000002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2159.7600000000002</v>
          </cell>
        </row>
        <row r="2259">
          <cell r="C2259" t="str">
            <v>371174009000100404002</v>
          </cell>
          <cell r="D2259" t="str">
            <v>2018.29.02.012.2.1.1.2.1.11.045.7400.2.6.5.3.1.E.900.90001.3711.00.14.00404.1.20.150.002</v>
          </cell>
          <cell r="E2259" t="str">
            <v>2018</v>
          </cell>
          <cell r="F2259" t="str">
            <v>29.02</v>
          </cell>
          <cell r="G2259" t="str">
            <v>012</v>
          </cell>
          <cell r="H2259" t="str">
            <v>2.1.1.2.1</v>
          </cell>
          <cell r="I2259" t="str">
            <v>11</v>
          </cell>
          <cell r="J2259" t="str">
            <v>045</v>
          </cell>
          <cell r="K2259" t="str">
            <v>7400</v>
          </cell>
          <cell r="L2259" t="str">
            <v>2</v>
          </cell>
          <cell r="M2259" t="str">
            <v>6</v>
          </cell>
          <cell r="N2259" t="str">
            <v>5</v>
          </cell>
          <cell r="O2259" t="str">
            <v>3</v>
          </cell>
          <cell r="P2259" t="str">
            <v>1</v>
          </cell>
          <cell r="Q2259" t="str">
            <v>E</v>
          </cell>
          <cell r="R2259" t="str">
            <v>900</v>
          </cell>
          <cell r="S2259" t="str">
            <v>90001</v>
          </cell>
          <cell r="T2259" t="str">
            <v>3711</v>
          </cell>
          <cell r="U2259" t="str">
            <v>00</v>
          </cell>
          <cell r="V2259" t="str">
            <v>14</v>
          </cell>
          <cell r="W2259" t="str">
            <v>00404</v>
          </cell>
          <cell r="X2259" t="str">
            <v>1</v>
          </cell>
          <cell r="Y2259" t="str">
            <v>20</v>
          </cell>
          <cell r="Z2259" t="str">
            <v>150</v>
          </cell>
          <cell r="AA2259" t="str">
            <v>002</v>
          </cell>
          <cell r="AB2259">
            <v>35244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35244</v>
          </cell>
        </row>
        <row r="2260">
          <cell r="C2260" t="str">
            <v>392174009000100605002</v>
          </cell>
          <cell r="D2260" t="str">
            <v>2018.29.02.012.2.1.1.2.1.11.045.7400.2.6.5.3.1.E.900.90001.3921.00.16.00605.1.20.150.002</v>
          </cell>
          <cell r="E2260" t="str">
            <v>2018</v>
          </cell>
          <cell r="F2260" t="str">
            <v>29.02</v>
          </cell>
          <cell r="G2260" t="str">
            <v>012</v>
          </cell>
          <cell r="H2260" t="str">
            <v>2.1.1.2.1</v>
          </cell>
          <cell r="I2260" t="str">
            <v>11</v>
          </cell>
          <cell r="J2260" t="str">
            <v>045</v>
          </cell>
          <cell r="K2260" t="str">
            <v>7400</v>
          </cell>
          <cell r="L2260" t="str">
            <v>2</v>
          </cell>
          <cell r="M2260" t="str">
            <v>6</v>
          </cell>
          <cell r="N2260" t="str">
            <v>5</v>
          </cell>
          <cell r="O2260" t="str">
            <v>3</v>
          </cell>
          <cell r="P2260" t="str">
            <v>1</v>
          </cell>
          <cell r="Q2260" t="str">
            <v>E</v>
          </cell>
          <cell r="R2260" t="str">
            <v>900</v>
          </cell>
          <cell r="S2260" t="str">
            <v>90001</v>
          </cell>
          <cell r="T2260" t="str">
            <v>3921</v>
          </cell>
          <cell r="U2260" t="str">
            <v>00</v>
          </cell>
          <cell r="V2260" t="str">
            <v>16</v>
          </cell>
          <cell r="W2260" t="str">
            <v>00605</v>
          </cell>
          <cell r="X2260" t="str">
            <v>1</v>
          </cell>
          <cell r="Y2260" t="str">
            <v>20</v>
          </cell>
          <cell r="Z2260" t="str">
            <v>150</v>
          </cell>
          <cell r="AA2260" t="str">
            <v>002</v>
          </cell>
          <cell r="AB2260">
            <v>7446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7446</v>
          </cell>
        </row>
        <row r="2261">
          <cell r="C2261" t="str">
            <v>132151749000100605002</v>
          </cell>
          <cell r="D2261" t="str">
            <v>2018.29.02.012.2.1.1.2.1.11.045.5174.2.6.5.3.1.E.900.90001.1321.00.16.00605.1.20.150.002</v>
          </cell>
          <cell r="E2261" t="str">
            <v>2018</v>
          </cell>
          <cell r="F2261" t="str">
            <v>29.02</v>
          </cell>
          <cell r="G2261" t="str">
            <v>012</v>
          </cell>
          <cell r="H2261" t="str">
            <v>2.1.1.2.1</v>
          </cell>
          <cell r="I2261" t="str">
            <v>11</v>
          </cell>
          <cell r="J2261" t="str">
            <v>045</v>
          </cell>
          <cell r="K2261" t="str">
            <v>5174</v>
          </cell>
          <cell r="L2261" t="str">
            <v>2</v>
          </cell>
          <cell r="M2261" t="str">
            <v>6</v>
          </cell>
          <cell r="N2261" t="str">
            <v>5</v>
          </cell>
          <cell r="O2261" t="str">
            <v>3</v>
          </cell>
          <cell r="P2261" t="str">
            <v>1</v>
          </cell>
          <cell r="Q2261" t="str">
            <v>E</v>
          </cell>
          <cell r="R2261" t="str">
            <v>900</v>
          </cell>
          <cell r="S2261" t="str">
            <v>90001</v>
          </cell>
          <cell r="T2261" t="str">
            <v>1321</v>
          </cell>
          <cell r="U2261" t="str">
            <v>00</v>
          </cell>
          <cell r="V2261" t="str">
            <v>16</v>
          </cell>
          <cell r="W2261" t="str">
            <v>00605</v>
          </cell>
          <cell r="X2261" t="str">
            <v>1</v>
          </cell>
          <cell r="Y2261" t="str">
            <v>20</v>
          </cell>
          <cell r="Z2261" t="str">
            <v>150</v>
          </cell>
          <cell r="AA2261" t="str">
            <v>002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</row>
        <row r="2262">
          <cell r="C2262" t="str">
            <v>131151839000100605002</v>
          </cell>
          <cell r="D2262" t="str">
            <v>2018.29.02.012.2.1.1.2.1.11.045.5183.2.6.5.3.1.E.900.90001.1311.00.16.00605.1.20.150.002</v>
          </cell>
          <cell r="E2262" t="str">
            <v>2018</v>
          </cell>
          <cell r="F2262" t="str">
            <v>29.02</v>
          </cell>
          <cell r="G2262" t="str">
            <v>012</v>
          </cell>
          <cell r="H2262" t="str">
            <v>2.1.1.2.1</v>
          </cell>
          <cell r="I2262" t="str">
            <v>11</v>
          </cell>
          <cell r="J2262" t="str">
            <v>045</v>
          </cell>
          <cell r="K2262" t="str">
            <v>5183</v>
          </cell>
          <cell r="L2262" t="str">
            <v>2</v>
          </cell>
          <cell r="M2262" t="str">
            <v>6</v>
          </cell>
          <cell r="N2262" t="str">
            <v>5</v>
          </cell>
          <cell r="O2262" t="str">
            <v>3</v>
          </cell>
          <cell r="P2262" t="str">
            <v>1</v>
          </cell>
          <cell r="Q2262" t="str">
            <v>E</v>
          </cell>
          <cell r="R2262" t="str">
            <v>900</v>
          </cell>
          <cell r="S2262" t="str">
            <v>90001</v>
          </cell>
          <cell r="T2262" t="str">
            <v>1311</v>
          </cell>
          <cell r="U2262" t="str">
            <v>00</v>
          </cell>
          <cell r="V2262" t="str">
            <v>16</v>
          </cell>
          <cell r="W2262" t="str">
            <v>00605</v>
          </cell>
          <cell r="X2262" t="str">
            <v>1</v>
          </cell>
          <cell r="Y2262" t="str">
            <v>20</v>
          </cell>
          <cell r="Z2262" t="str">
            <v>150</v>
          </cell>
          <cell r="AA2262" t="str">
            <v>002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</row>
        <row r="2263">
          <cell r="C2263" t="str">
            <v>271151839000100404700</v>
          </cell>
          <cell r="D2263" t="str">
            <v>2018.29.02.012.2.1.1.2.1.11.045.5183.2.6.5.3.1.E.900.90001.2711.00.14.00404.1.20.150.700</v>
          </cell>
          <cell r="E2263" t="str">
            <v>2018</v>
          </cell>
          <cell r="F2263" t="str">
            <v>29.02</v>
          </cell>
          <cell r="G2263" t="str">
            <v>012</v>
          </cell>
          <cell r="H2263" t="str">
            <v>2.1.1.2.1</v>
          </cell>
          <cell r="I2263" t="str">
            <v>11</v>
          </cell>
          <cell r="J2263" t="str">
            <v>045</v>
          </cell>
          <cell r="K2263" t="str">
            <v>5183</v>
          </cell>
          <cell r="L2263" t="str">
            <v>2</v>
          </cell>
          <cell r="M2263" t="str">
            <v>6</v>
          </cell>
          <cell r="N2263" t="str">
            <v>5</v>
          </cell>
          <cell r="O2263" t="str">
            <v>3</v>
          </cell>
          <cell r="P2263" t="str">
            <v>1</v>
          </cell>
          <cell r="Q2263" t="str">
            <v>E</v>
          </cell>
          <cell r="R2263" t="str">
            <v>900</v>
          </cell>
          <cell r="S2263" t="str">
            <v>90001</v>
          </cell>
          <cell r="T2263" t="str">
            <v>2711</v>
          </cell>
          <cell r="U2263" t="str">
            <v>00</v>
          </cell>
          <cell r="V2263" t="str">
            <v>14</v>
          </cell>
          <cell r="W2263" t="str">
            <v>00404</v>
          </cell>
          <cell r="X2263" t="str">
            <v>1</v>
          </cell>
          <cell r="Y2263" t="str">
            <v>20</v>
          </cell>
          <cell r="Z2263" t="str">
            <v>150</v>
          </cell>
          <cell r="AA2263" t="str">
            <v>700</v>
          </cell>
          <cell r="AB2263">
            <v>297621.96999999997</v>
          </cell>
          <cell r="AC2263">
            <v>297621.96999999997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</row>
        <row r="2264">
          <cell r="C2264" t="str">
            <v>336251839000100605002</v>
          </cell>
          <cell r="D2264" t="str">
            <v>2018.29.02.012.2.1.1.2.1.11.045.5183.2.6.5.3.1.E.900.90001.3362.00.16.00605.1.20.150.002</v>
          </cell>
          <cell r="E2264" t="str">
            <v>2018</v>
          </cell>
          <cell r="F2264" t="str">
            <v>29.02</v>
          </cell>
          <cell r="G2264" t="str">
            <v>012</v>
          </cell>
          <cell r="H2264" t="str">
            <v>2.1.1.2.1</v>
          </cell>
          <cell r="I2264" t="str">
            <v>11</v>
          </cell>
          <cell r="J2264" t="str">
            <v>045</v>
          </cell>
          <cell r="K2264" t="str">
            <v>5183</v>
          </cell>
          <cell r="L2264" t="str">
            <v>2</v>
          </cell>
          <cell r="M2264" t="str">
            <v>6</v>
          </cell>
          <cell r="N2264" t="str">
            <v>5</v>
          </cell>
          <cell r="O2264" t="str">
            <v>3</v>
          </cell>
          <cell r="P2264" t="str">
            <v>1</v>
          </cell>
          <cell r="Q2264" t="str">
            <v>E</v>
          </cell>
          <cell r="R2264" t="str">
            <v>900</v>
          </cell>
          <cell r="S2264" t="str">
            <v>90001</v>
          </cell>
          <cell r="T2264" t="str">
            <v>3362</v>
          </cell>
          <cell r="U2264" t="str">
            <v>00</v>
          </cell>
          <cell r="V2264" t="str">
            <v>16</v>
          </cell>
          <cell r="W2264" t="str">
            <v>00605</v>
          </cell>
          <cell r="X2264" t="str">
            <v>1</v>
          </cell>
          <cell r="Y2264" t="str">
            <v>20</v>
          </cell>
          <cell r="Z2264" t="str">
            <v>150</v>
          </cell>
          <cell r="AA2264" t="str">
            <v>002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</row>
        <row r="2265">
          <cell r="C2265" t="str">
            <v>171551849000100605002</v>
          </cell>
          <cell r="D2265" t="str">
            <v>2018.29.02.012.2.1.1.2.1.11.045.5184.2.6.5.3.1.E.900.90001.1715.00.16.00605.1.20.150.002</v>
          </cell>
          <cell r="E2265" t="str">
            <v>2018</v>
          </cell>
          <cell r="F2265" t="str">
            <v>29.02</v>
          </cell>
          <cell r="G2265" t="str">
            <v>012</v>
          </cell>
          <cell r="H2265" t="str">
            <v>2.1.1.2.1</v>
          </cell>
          <cell r="I2265" t="str">
            <v>11</v>
          </cell>
          <cell r="J2265" t="str">
            <v>045</v>
          </cell>
          <cell r="K2265" t="str">
            <v>5184</v>
          </cell>
          <cell r="L2265" t="str">
            <v>2</v>
          </cell>
          <cell r="M2265" t="str">
            <v>6</v>
          </cell>
          <cell r="N2265" t="str">
            <v>5</v>
          </cell>
          <cell r="O2265" t="str">
            <v>3</v>
          </cell>
          <cell r="P2265" t="str">
            <v>1</v>
          </cell>
          <cell r="Q2265" t="str">
            <v>E</v>
          </cell>
          <cell r="R2265" t="str">
            <v>900</v>
          </cell>
          <cell r="S2265" t="str">
            <v>90001</v>
          </cell>
          <cell r="T2265" t="str">
            <v>1715</v>
          </cell>
          <cell r="U2265" t="str">
            <v>00</v>
          </cell>
          <cell r="V2265" t="str">
            <v>16</v>
          </cell>
          <cell r="W2265" t="str">
            <v>00605</v>
          </cell>
          <cell r="X2265" t="str">
            <v>1</v>
          </cell>
          <cell r="Y2265" t="str">
            <v>20</v>
          </cell>
          <cell r="Z2265" t="str">
            <v>150</v>
          </cell>
          <cell r="AA2265" t="str">
            <v>002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</row>
        <row r="2266">
          <cell r="C2266" t="str">
            <v>272151849000100404002</v>
          </cell>
          <cell r="D2266" t="str">
            <v>2018.29.02.012.2.1.1.2.1.11.045.5184.2.6.5.3.1.E.900.90001.2721.00.14.00404.1.20.150.002</v>
          </cell>
          <cell r="E2266" t="str">
            <v>2018</v>
          </cell>
          <cell r="F2266" t="str">
            <v>29.02</v>
          </cell>
          <cell r="G2266" t="str">
            <v>012</v>
          </cell>
          <cell r="H2266" t="str">
            <v>2.1.1.2.1</v>
          </cell>
          <cell r="I2266" t="str">
            <v>11</v>
          </cell>
          <cell r="J2266" t="str">
            <v>045</v>
          </cell>
          <cell r="K2266" t="str">
            <v>5184</v>
          </cell>
          <cell r="L2266" t="str">
            <v>2</v>
          </cell>
          <cell r="M2266" t="str">
            <v>6</v>
          </cell>
          <cell r="N2266" t="str">
            <v>5</v>
          </cell>
          <cell r="O2266" t="str">
            <v>3</v>
          </cell>
          <cell r="P2266" t="str">
            <v>1</v>
          </cell>
          <cell r="Q2266" t="str">
            <v>E</v>
          </cell>
          <cell r="R2266" t="str">
            <v>900</v>
          </cell>
          <cell r="S2266" t="str">
            <v>90001</v>
          </cell>
          <cell r="T2266" t="str">
            <v>2721</v>
          </cell>
          <cell r="U2266" t="str">
            <v>00</v>
          </cell>
          <cell r="V2266" t="str">
            <v>14</v>
          </cell>
          <cell r="W2266" t="str">
            <v>00404</v>
          </cell>
          <cell r="X2266" t="str">
            <v>1</v>
          </cell>
          <cell r="Y2266" t="str">
            <v>20</v>
          </cell>
          <cell r="Z2266" t="str">
            <v>150</v>
          </cell>
          <cell r="AA2266" t="str">
            <v>002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</row>
        <row r="2267">
          <cell r="C2267" t="str">
            <v>13216017357D200605002</v>
          </cell>
          <cell r="D2267" t="str">
            <v>2018.29.02.012.2.1.1.2.1.11.045.6017.2.6.5.3.1.E.357.357D2.1321.00.16.00605.1.20.150.002</v>
          </cell>
          <cell r="E2267" t="str">
            <v>2018</v>
          </cell>
          <cell r="F2267" t="str">
            <v>29.02</v>
          </cell>
          <cell r="G2267" t="str">
            <v>012</v>
          </cell>
          <cell r="H2267" t="str">
            <v>2.1.1.2.1</v>
          </cell>
          <cell r="I2267" t="str">
            <v>11</v>
          </cell>
          <cell r="J2267" t="str">
            <v>045</v>
          </cell>
          <cell r="K2267" t="str">
            <v>6017</v>
          </cell>
          <cell r="L2267" t="str">
            <v>2</v>
          </cell>
          <cell r="M2267" t="str">
            <v>6</v>
          </cell>
          <cell r="N2267" t="str">
            <v>5</v>
          </cell>
          <cell r="O2267" t="str">
            <v>3</v>
          </cell>
          <cell r="P2267" t="str">
            <v>1</v>
          </cell>
          <cell r="Q2267" t="str">
            <v>E</v>
          </cell>
          <cell r="R2267" t="str">
            <v>357</v>
          </cell>
          <cell r="S2267" t="str">
            <v>357D2</v>
          </cell>
          <cell r="T2267" t="str">
            <v>1321</v>
          </cell>
          <cell r="U2267" t="str">
            <v>00</v>
          </cell>
          <cell r="V2267" t="str">
            <v>16</v>
          </cell>
          <cell r="W2267" t="str">
            <v>00605</v>
          </cell>
          <cell r="X2267" t="str">
            <v>1</v>
          </cell>
          <cell r="Y2267" t="str">
            <v>20</v>
          </cell>
          <cell r="Z2267" t="str">
            <v>150</v>
          </cell>
          <cell r="AA2267" t="str">
            <v>002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</row>
        <row r="2268">
          <cell r="C2268" t="str">
            <v>13226017357D200605002</v>
          </cell>
          <cell r="D2268" t="str">
            <v>2018.29.02.012.2.1.1.2.1.11.045.6017.2.6.5.3.1.E.357.357D2.1322.00.16.00605.1.20.150.002</v>
          </cell>
          <cell r="E2268" t="str">
            <v>2018</v>
          </cell>
          <cell r="F2268" t="str">
            <v>29.02</v>
          </cell>
          <cell r="G2268" t="str">
            <v>012</v>
          </cell>
          <cell r="H2268" t="str">
            <v>2.1.1.2.1</v>
          </cell>
          <cell r="I2268" t="str">
            <v>11</v>
          </cell>
          <cell r="J2268" t="str">
            <v>045</v>
          </cell>
          <cell r="K2268" t="str">
            <v>6017</v>
          </cell>
          <cell r="L2268" t="str">
            <v>2</v>
          </cell>
          <cell r="M2268" t="str">
            <v>6</v>
          </cell>
          <cell r="N2268" t="str">
            <v>5</v>
          </cell>
          <cell r="O2268" t="str">
            <v>3</v>
          </cell>
          <cell r="P2268" t="str">
            <v>1</v>
          </cell>
          <cell r="Q2268" t="str">
            <v>E</v>
          </cell>
          <cell r="R2268" t="str">
            <v>357</v>
          </cell>
          <cell r="S2268" t="str">
            <v>357D2</v>
          </cell>
          <cell r="T2268" t="str">
            <v>1322</v>
          </cell>
          <cell r="U2268" t="str">
            <v>00</v>
          </cell>
          <cell r="V2268" t="str">
            <v>16</v>
          </cell>
          <cell r="W2268" t="str">
            <v>00605</v>
          </cell>
          <cell r="X2268" t="str">
            <v>1</v>
          </cell>
          <cell r="Y2268" t="str">
            <v>20</v>
          </cell>
          <cell r="Z2268" t="str">
            <v>150</v>
          </cell>
          <cell r="AA2268" t="str">
            <v>002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</row>
        <row r="2269">
          <cell r="C2269" t="str">
            <v>14116017357D200605002</v>
          </cell>
          <cell r="D2269" t="str">
            <v>2018.29.02.012.2.1.1.2.1.11.045.6017.2.6.5.3.1.E.357.357D2.1411.00.16.00605.1.20.150.002</v>
          </cell>
          <cell r="E2269" t="str">
            <v>2018</v>
          </cell>
          <cell r="F2269" t="str">
            <v>29.02</v>
          </cell>
          <cell r="G2269" t="str">
            <v>012</v>
          </cell>
          <cell r="H2269" t="str">
            <v>2.1.1.2.1</v>
          </cell>
          <cell r="I2269" t="str">
            <v>11</v>
          </cell>
          <cell r="J2269" t="str">
            <v>045</v>
          </cell>
          <cell r="K2269" t="str">
            <v>6017</v>
          </cell>
          <cell r="L2269" t="str">
            <v>2</v>
          </cell>
          <cell r="M2269" t="str">
            <v>6</v>
          </cell>
          <cell r="N2269" t="str">
            <v>5</v>
          </cell>
          <cell r="O2269" t="str">
            <v>3</v>
          </cell>
          <cell r="P2269" t="str">
            <v>1</v>
          </cell>
          <cell r="Q2269" t="str">
            <v>E</v>
          </cell>
          <cell r="R2269" t="str">
            <v>357</v>
          </cell>
          <cell r="S2269" t="str">
            <v>357D2</v>
          </cell>
          <cell r="T2269" t="str">
            <v>1411</v>
          </cell>
          <cell r="U2269" t="str">
            <v>00</v>
          </cell>
          <cell r="V2269" t="str">
            <v>16</v>
          </cell>
          <cell r="W2269" t="str">
            <v>00605</v>
          </cell>
          <cell r="X2269" t="str">
            <v>1</v>
          </cell>
          <cell r="Y2269" t="str">
            <v>20</v>
          </cell>
          <cell r="Z2269" t="str">
            <v>150</v>
          </cell>
          <cell r="AA2269" t="str">
            <v>002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</row>
        <row r="2270">
          <cell r="C2270" t="str">
            <v>33636017357D200605002</v>
          </cell>
          <cell r="D2270" t="str">
            <v>2018.29.02.012.2.1.1.2.1.11.045.6017.2.6.5.3.1.E.357.357D2.3363.00.16.00605.1.20.150.002</v>
          </cell>
          <cell r="E2270" t="str">
            <v>2018</v>
          </cell>
          <cell r="F2270" t="str">
            <v>29.02</v>
          </cell>
          <cell r="G2270" t="str">
            <v>012</v>
          </cell>
          <cell r="H2270" t="str">
            <v>2.1.1.2.1</v>
          </cell>
          <cell r="I2270" t="str">
            <v>11</v>
          </cell>
          <cell r="J2270" t="str">
            <v>045</v>
          </cell>
          <cell r="K2270" t="str">
            <v>6017</v>
          </cell>
          <cell r="L2270" t="str">
            <v>2</v>
          </cell>
          <cell r="M2270" t="str">
            <v>6</v>
          </cell>
          <cell r="N2270" t="str">
            <v>5</v>
          </cell>
          <cell r="O2270" t="str">
            <v>3</v>
          </cell>
          <cell r="P2270" t="str">
            <v>1</v>
          </cell>
          <cell r="Q2270" t="str">
            <v>E</v>
          </cell>
          <cell r="R2270" t="str">
            <v>357</v>
          </cell>
          <cell r="S2270" t="str">
            <v>357D2</v>
          </cell>
          <cell r="T2270" t="str">
            <v>3363</v>
          </cell>
          <cell r="U2270" t="str">
            <v>00</v>
          </cell>
          <cell r="V2270" t="str">
            <v>16</v>
          </cell>
          <cell r="W2270" t="str">
            <v>00605</v>
          </cell>
          <cell r="X2270" t="str">
            <v>1</v>
          </cell>
          <cell r="Y2270" t="str">
            <v>20</v>
          </cell>
          <cell r="Z2270" t="str">
            <v>150</v>
          </cell>
          <cell r="AA2270" t="str">
            <v>002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</row>
        <row r="2271">
          <cell r="C2271" t="str">
            <v>14326018357D100605002</v>
          </cell>
          <cell r="D2271" t="str">
            <v>2018.29.02.012.2.1.1.2.1.11.045.6018.2.6.5.3.1.E.357.357D1.1432.00.16.00605.1.20.150.002</v>
          </cell>
          <cell r="E2271" t="str">
            <v>2018</v>
          </cell>
          <cell r="F2271" t="str">
            <v>29.02</v>
          </cell>
          <cell r="G2271" t="str">
            <v>012</v>
          </cell>
          <cell r="H2271" t="str">
            <v>2.1.1.2.1</v>
          </cell>
          <cell r="I2271" t="str">
            <v>11</v>
          </cell>
          <cell r="J2271" t="str">
            <v>045</v>
          </cell>
          <cell r="K2271" t="str">
            <v>6018</v>
          </cell>
          <cell r="L2271" t="str">
            <v>2</v>
          </cell>
          <cell r="M2271" t="str">
            <v>6</v>
          </cell>
          <cell r="N2271" t="str">
            <v>5</v>
          </cell>
          <cell r="O2271" t="str">
            <v>3</v>
          </cell>
          <cell r="P2271" t="str">
            <v>1</v>
          </cell>
          <cell r="Q2271" t="str">
            <v>E</v>
          </cell>
          <cell r="R2271" t="str">
            <v>357</v>
          </cell>
          <cell r="S2271" t="str">
            <v>357D1</v>
          </cell>
          <cell r="T2271" t="str">
            <v>1432</v>
          </cell>
          <cell r="U2271" t="str">
            <v>00</v>
          </cell>
          <cell r="V2271" t="str">
            <v>16</v>
          </cell>
          <cell r="W2271" t="str">
            <v>00605</v>
          </cell>
          <cell r="X2271" t="str">
            <v>1</v>
          </cell>
          <cell r="Y2271" t="str">
            <v>20</v>
          </cell>
          <cell r="Z2271" t="str">
            <v>150</v>
          </cell>
          <cell r="AA2271" t="str">
            <v>002</v>
          </cell>
          <cell r="AB2271">
            <v>1273.03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1273.03</v>
          </cell>
        </row>
        <row r="2272">
          <cell r="C2272" t="str">
            <v>26116018357G400605002</v>
          </cell>
          <cell r="D2272" t="str">
            <v>2018.29.02.012.2.1.1.2.1.11.045.6018.2.6.5.3.1.E.357.357G4.2611.00.16.00605.1.20.150.002</v>
          </cell>
          <cell r="E2272" t="str">
            <v>2018</v>
          </cell>
          <cell r="F2272" t="str">
            <v>29.02</v>
          </cell>
          <cell r="G2272" t="str">
            <v>012</v>
          </cell>
          <cell r="H2272" t="str">
            <v>2.1.1.2.1</v>
          </cell>
          <cell r="I2272" t="str">
            <v>11</v>
          </cell>
          <cell r="J2272" t="str">
            <v>045</v>
          </cell>
          <cell r="K2272" t="str">
            <v>6018</v>
          </cell>
          <cell r="L2272" t="str">
            <v>2</v>
          </cell>
          <cell r="M2272" t="str">
            <v>6</v>
          </cell>
          <cell r="N2272" t="str">
            <v>5</v>
          </cell>
          <cell r="O2272" t="str">
            <v>3</v>
          </cell>
          <cell r="P2272" t="str">
            <v>1</v>
          </cell>
          <cell r="Q2272" t="str">
            <v>E</v>
          </cell>
          <cell r="R2272" t="str">
            <v>357</v>
          </cell>
          <cell r="S2272" t="str">
            <v>357G4</v>
          </cell>
          <cell r="T2272" t="str">
            <v>2611</v>
          </cell>
          <cell r="U2272" t="str">
            <v>00</v>
          </cell>
          <cell r="V2272" t="str">
            <v>16</v>
          </cell>
          <cell r="W2272" t="str">
            <v>00605</v>
          </cell>
          <cell r="X2272" t="str">
            <v>1</v>
          </cell>
          <cell r="Y2272" t="str">
            <v>20</v>
          </cell>
          <cell r="Z2272" t="str">
            <v>150</v>
          </cell>
          <cell r="AA2272" t="str">
            <v>002</v>
          </cell>
          <cell r="AB2272">
            <v>2165.5300000000002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2165.5300000000002</v>
          </cell>
        </row>
        <row r="2273">
          <cell r="C2273" t="str">
            <v>39216018357G400605002</v>
          </cell>
          <cell r="D2273" t="str">
            <v>2018.29.02.012.2.1.1.2.1.11.045.6018.2.6.5.3.1.E.357.357G4.3921.00.16.00605.1.20.150.002</v>
          </cell>
          <cell r="E2273" t="str">
            <v>2018</v>
          </cell>
          <cell r="F2273" t="str">
            <v>29.02</v>
          </cell>
          <cell r="G2273" t="str">
            <v>012</v>
          </cell>
          <cell r="H2273" t="str">
            <v>2.1.1.2.1</v>
          </cell>
          <cell r="I2273" t="str">
            <v>11</v>
          </cell>
          <cell r="J2273" t="str">
            <v>045</v>
          </cell>
          <cell r="K2273" t="str">
            <v>6018</v>
          </cell>
          <cell r="L2273" t="str">
            <v>2</v>
          </cell>
          <cell r="M2273" t="str">
            <v>6</v>
          </cell>
          <cell r="N2273" t="str">
            <v>5</v>
          </cell>
          <cell r="O2273" t="str">
            <v>3</v>
          </cell>
          <cell r="P2273" t="str">
            <v>1</v>
          </cell>
          <cell r="Q2273" t="str">
            <v>E</v>
          </cell>
          <cell r="R2273" t="str">
            <v>357</v>
          </cell>
          <cell r="S2273" t="str">
            <v>357G4</v>
          </cell>
          <cell r="T2273" t="str">
            <v>3921</v>
          </cell>
          <cell r="U2273" t="str">
            <v>00</v>
          </cell>
          <cell r="V2273" t="str">
            <v>16</v>
          </cell>
          <cell r="W2273" t="str">
            <v>00605</v>
          </cell>
          <cell r="X2273" t="str">
            <v>1</v>
          </cell>
          <cell r="Y2273" t="str">
            <v>20</v>
          </cell>
          <cell r="Z2273" t="str">
            <v>150</v>
          </cell>
          <cell r="AA2273" t="str">
            <v>002</v>
          </cell>
          <cell r="AB2273">
            <v>3755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3755</v>
          </cell>
        </row>
        <row r="2274">
          <cell r="C2274" t="str">
            <v>14326038357D200605002</v>
          </cell>
          <cell r="D2274" t="str">
            <v>2018.29.02.012.2.1.1.2.1.11.045.6038.2.6.5.3.1.E.357.357D2.1432.00.16.00605.1.20.150.002</v>
          </cell>
          <cell r="E2274" t="str">
            <v>2018</v>
          </cell>
          <cell r="F2274" t="str">
            <v>29.02</v>
          </cell>
          <cell r="G2274" t="str">
            <v>012</v>
          </cell>
          <cell r="H2274" t="str">
            <v>2.1.1.2.1</v>
          </cell>
          <cell r="I2274" t="str">
            <v>11</v>
          </cell>
          <cell r="J2274" t="str">
            <v>045</v>
          </cell>
          <cell r="K2274" t="str">
            <v>6038</v>
          </cell>
          <cell r="L2274" t="str">
            <v>2</v>
          </cell>
          <cell r="M2274" t="str">
            <v>6</v>
          </cell>
          <cell r="N2274" t="str">
            <v>5</v>
          </cell>
          <cell r="O2274" t="str">
            <v>3</v>
          </cell>
          <cell r="P2274" t="str">
            <v>1</v>
          </cell>
          <cell r="Q2274" t="str">
            <v>E</v>
          </cell>
          <cell r="R2274" t="str">
            <v>357</v>
          </cell>
          <cell r="S2274" t="str">
            <v>357D2</v>
          </cell>
          <cell r="T2274" t="str">
            <v>1432</v>
          </cell>
          <cell r="U2274" t="str">
            <v>00</v>
          </cell>
          <cell r="V2274" t="str">
            <v>16</v>
          </cell>
          <cell r="W2274" t="str">
            <v>00605</v>
          </cell>
          <cell r="X2274" t="str">
            <v>1</v>
          </cell>
          <cell r="Y2274" t="str">
            <v>20</v>
          </cell>
          <cell r="Z2274" t="str">
            <v>150</v>
          </cell>
          <cell r="AA2274" t="str">
            <v>002</v>
          </cell>
          <cell r="AB2274">
            <v>3282.89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3282.89</v>
          </cell>
        </row>
        <row r="2275">
          <cell r="C2275" t="str">
            <v>143151849000100605002</v>
          </cell>
          <cell r="D2275" t="str">
            <v>2018.29.02.012.2.1.1.2.1.11.045.5184.2.6.5.3.1.E.900.90001.1431.00.16.00605.1.20.150.002</v>
          </cell>
          <cell r="E2275" t="str">
            <v>2018</v>
          </cell>
          <cell r="F2275" t="str">
            <v>29.02</v>
          </cell>
          <cell r="G2275" t="str">
            <v>012</v>
          </cell>
          <cell r="H2275" t="str">
            <v>2.1.1.2.1</v>
          </cell>
          <cell r="I2275" t="str">
            <v>11</v>
          </cell>
          <cell r="J2275" t="str">
            <v>045</v>
          </cell>
          <cell r="K2275" t="str">
            <v>5184</v>
          </cell>
          <cell r="L2275" t="str">
            <v>2</v>
          </cell>
          <cell r="M2275" t="str">
            <v>6</v>
          </cell>
          <cell r="N2275" t="str">
            <v>5</v>
          </cell>
          <cell r="O2275" t="str">
            <v>3</v>
          </cell>
          <cell r="P2275" t="str">
            <v>1</v>
          </cell>
          <cell r="Q2275" t="str">
            <v>E</v>
          </cell>
          <cell r="R2275" t="str">
            <v>900</v>
          </cell>
          <cell r="S2275" t="str">
            <v>90001</v>
          </cell>
          <cell r="T2275" t="str">
            <v>1431</v>
          </cell>
          <cell r="U2275" t="str">
            <v>00</v>
          </cell>
          <cell r="V2275" t="str">
            <v>16</v>
          </cell>
          <cell r="W2275" t="str">
            <v>00605</v>
          </cell>
          <cell r="X2275" t="str">
            <v>1</v>
          </cell>
          <cell r="Y2275" t="str">
            <v>20</v>
          </cell>
          <cell r="Z2275" t="str">
            <v>150</v>
          </cell>
          <cell r="AA2275" t="str">
            <v>002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</row>
        <row r="2276">
          <cell r="C2276" t="str">
            <v>17136017357D200605002</v>
          </cell>
          <cell r="D2276" t="str">
            <v>2018.29.02.012.2.1.1.2.1.11.045.6017.2.6.5.3.1.E.357.357D2.1713.00.16.00605.1.20.150.002</v>
          </cell>
          <cell r="E2276" t="str">
            <v>2018</v>
          </cell>
          <cell r="F2276" t="str">
            <v>29.02</v>
          </cell>
          <cell r="G2276" t="str">
            <v>012</v>
          </cell>
          <cell r="H2276" t="str">
            <v>2.1.1.2.1</v>
          </cell>
          <cell r="I2276" t="str">
            <v>11</v>
          </cell>
          <cell r="J2276" t="str">
            <v>045</v>
          </cell>
          <cell r="K2276" t="str">
            <v>6017</v>
          </cell>
          <cell r="L2276" t="str">
            <v>2</v>
          </cell>
          <cell r="M2276" t="str">
            <v>6</v>
          </cell>
          <cell r="N2276" t="str">
            <v>5</v>
          </cell>
          <cell r="O2276" t="str">
            <v>3</v>
          </cell>
          <cell r="P2276" t="str">
            <v>1</v>
          </cell>
          <cell r="Q2276" t="str">
            <v>E</v>
          </cell>
          <cell r="R2276" t="str">
            <v>357</v>
          </cell>
          <cell r="S2276" t="str">
            <v>357D2</v>
          </cell>
          <cell r="T2276" t="str">
            <v>1713</v>
          </cell>
          <cell r="U2276" t="str">
            <v>00</v>
          </cell>
          <cell r="V2276" t="str">
            <v>16</v>
          </cell>
          <cell r="W2276" t="str">
            <v>00605</v>
          </cell>
          <cell r="X2276" t="str">
            <v>1</v>
          </cell>
          <cell r="Y2276" t="str">
            <v>20</v>
          </cell>
          <cell r="Z2276" t="str">
            <v>150</v>
          </cell>
          <cell r="AA2276" t="str">
            <v>002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</row>
        <row r="2277">
          <cell r="C2277" t="str">
            <v>62266018357G400615636</v>
          </cell>
          <cell r="D2277" t="str">
            <v>2018.29.02.012.2.1.1.2.1.11.045.6018.2.6.5.3.1.E.357.357G4.6226.00.16.00615.2.20.150.636</v>
          </cell>
          <cell r="E2277" t="str">
            <v>2018</v>
          </cell>
          <cell r="F2277" t="str">
            <v>29.02</v>
          </cell>
          <cell r="G2277" t="str">
            <v>012</v>
          </cell>
          <cell r="H2277" t="str">
            <v>2.1.1.2.1</v>
          </cell>
          <cell r="I2277" t="str">
            <v>11</v>
          </cell>
          <cell r="J2277" t="str">
            <v>045</v>
          </cell>
          <cell r="K2277" t="str">
            <v>6018</v>
          </cell>
          <cell r="L2277" t="str">
            <v>2</v>
          </cell>
          <cell r="M2277" t="str">
            <v>6</v>
          </cell>
          <cell r="N2277" t="str">
            <v>5</v>
          </cell>
          <cell r="O2277" t="str">
            <v>3</v>
          </cell>
          <cell r="P2277" t="str">
            <v>1</v>
          </cell>
          <cell r="Q2277" t="str">
            <v>E</v>
          </cell>
          <cell r="R2277" t="str">
            <v>357</v>
          </cell>
          <cell r="S2277" t="str">
            <v>357G4</v>
          </cell>
          <cell r="T2277" t="str">
            <v>6226</v>
          </cell>
          <cell r="U2277" t="str">
            <v>00</v>
          </cell>
          <cell r="V2277" t="str">
            <v>16</v>
          </cell>
          <cell r="W2277" t="str">
            <v>00615</v>
          </cell>
          <cell r="X2277" t="str">
            <v>2</v>
          </cell>
          <cell r="Y2277" t="str">
            <v>20</v>
          </cell>
          <cell r="Z2277" t="str">
            <v>150</v>
          </cell>
          <cell r="AA2277" t="str">
            <v>636</v>
          </cell>
          <cell r="AB2277">
            <v>120090.12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120090.12</v>
          </cell>
        </row>
        <row r="2278">
          <cell r="C2278" t="str">
            <v>17156034357D200605002</v>
          </cell>
          <cell r="D2278" t="str">
            <v>2018.29.02.012.2.1.1.2.1.11.045.6034.2.6.5.3.1.E.357.357D2.1715.00.16.00605.1.20.150.002</v>
          </cell>
          <cell r="E2278" t="str">
            <v>2018</v>
          </cell>
          <cell r="F2278" t="str">
            <v>29.02</v>
          </cell>
          <cell r="G2278" t="str">
            <v>012</v>
          </cell>
          <cell r="H2278" t="str">
            <v>2.1.1.2.1</v>
          </cell>
          <cell r="I2278" t="str">
            <v>11</v>
          </cell>
          <cell r="J2278" t="str">
            <v>045</v>
          </cell>
          <cell r="K2278" t="str">
            <v>6034</v>
          </cell>
          <cell r="L2278" t="str">
            <v>2</v>
          </cell>
          <cell r="M2278" t="str">
            <v>6</v>
          </cell>
          <cell r="N2278" t="str">
            <v>5</v>
          </cell>
          <cell r="O2278" t="str">
            <v>3</v>
          </cell>
          <cell r="P2278" t="str">
            <v>1</v>
          </cell>
          <cell r="Q2278" t="str">
            <v>E</v>
          </cell>
          <cell r="R2278" t="str">
            <v>357</v>
          </cell>
          <cell r="S2278" t="str">
            <v>357D2</v>
          </cell>
          <cell r="T2278" t="str">
            <v>1715</v>
          </cell>
          <cell r="U2278" t="str">
            <v>00</v>
          </cell>
          <cell r="V2278" t="str">
            <v>16</v>
          </cell>
          <cell r="W2278" t="str">
            <v>00605</v>
          </cell>
          <cell r="X2278" t="str">
            <v>1</v>
          </cell>
          <cell r="Y2278" t="str">
            <v>20</v>
          </cell>
          <cell r="Z2278" t="str">
            <v>150</v>
          </cell>
          <cell r="AA2278" t="str">
            <v>002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</row>
        <row r="2279">
          <cell r="C2279" t="str">
            <v>44136034357D200605128</v>
          </cell>
          <cell r="D2279" t="str">
            <v>2018.29.02.012.2.1.1.2.1.11.045.6034.2.6.5.3.1.E.357.357D2.4413.00.16.00605.1.20.150.128</v>
          </cell>
          <cell r="E2279" t="str">
            <v>2018</v>
          </cell>
          <cell r="F2279" t="str">
            <v>29.02</v>
          </cell>
          <cell r="G2279" t="str">
            <v>012</v>
          </cell>
          <cell r="H2279" t="str">
            <v>2.1.1.2.1</v>
          </cell>
          <cell r="I2279" t="str">
            <v>11</v>
          </cell>
          <cell r="J2279" t="str">
            <v>045</v>
          </cell>
          <cell r="K2279" t="str">
            <v>6034</v>
          </cell>
          <cell r="L2279" t="str">
            <v>2</v>
          </cell>
          <cell r="M2279" t="str">
            <v>6</v>
          </cell>
          <cell r="N2279" t="str">
            <v>5</v>
          </cell>
          <cell r="O2279" t="str">
            <v>3</v>
          </cell>
          <cell r="P2279" t="str">
            <v>1</v>
          </cell>
          <cell r="Q2279" t="str">
            <v>E</v>
          </cell>
          <cell r="R2279" t="str">
            <v>357</v>
          </cell>
          <cell r="S2279" t="str">
            <v>357D2</v>
          </cell>
          <cell r="T2279" t="str">
            <v>4413</v>
          </cell>
          <cell r="U2279" t="str">
            <v>00</v>
          </cell>
          <cell r="V2279" t="str">
            <v>16</v>
          </cell>
          <cell r="W2279" t="str">
            <v>00605</v>
          </cell>
          <cell r="X2279" t="str">
            <v>1</v>
          </cell>
          <cell r="Y2279" t="str">
            <v>20</v>
          </cell>
          <cell r="Z2279" t="str">
            <v>150</v>
          </cell>
          <cell r="AA2279" t="str">
            <v>128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</row>
        <row r="2280">
          <cell r="C2280" t="str">
            <v>26116035357D100605002</v>
          </cell>
          <cell r="D2280" t="str">
            <v>2018.29.02.012.2.1.1.2.1.11.045.6035.2.6.5.3.1.E.357.357D1.2611.00.16.00605.1.20.150.002</v>
          </cell>
          <cell r="E2280" t="str">
            <v>2018</v>
          </cell>
          <cell r="F2280" t="str">
            <v>29.02</v>
          </cell>
          <cell r="G2280" t="str">
            <v>012</v>
          </cell>
          <cell r="H2280" t="str">
            <v>2.1.1.2.1</v>
          </cell>
          <cell r="I2280" t="str">
            <v>11</v>
          </cell>
          <cell r="J2280" t="str">
            <v>045</v>
          </cell>
          <cell r="K2280" t="str">
            <v>6035</v>
          </cell>
          <cell r="L2280" t="str">
            <v>2</v>
          </cell>
          <cell r="M2280" t="str">
            <v>6</v>
          </cell>
          <cell r="N2280" t="str">
            <v>5</v>
          </cell>
          <cell r="O2280" t="str">
            <v>3</v>
          </cell>
          <cell r="P2280" t="str">
            <v>1</v>
          </cell>
          <cell r="Q2280" t="str">
            <v>E</v>
          </cell>
          <cell r="R2280" t="str">
            <v>357</v>
          </cell>
          <cell r="S2280" t="str">
            <v>357D1</v>
          </cell>
          <cell r="T2280" t="str">
            <v>2611</v>
          </cell>
          <cell r="U2280" t="str">
            <v>00</v>
          </cell>
          <cell r="V2280" t="str">
            <v>16</v>
          </cell>
          <cell r="W2280" t="str">
            <v>00605</v>
          </cell>
          <cell r="X2280" t="str">
            <v>1</v>
          </cell>
          <cell r="Y2280" t="str">
            <v>20</v>
          </cell>
          <cell r="Z2280" t="str">
            <v>150</v>
          </cell>
          <cell r="AA2280" t="str">
            <v>002</v>
          </cell>
          <cell r="AB2280">
            <v>6100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6100</v>
          </cell>
        </row>
        <row r="2281">
          <cell r="C2281" t="str">
            <v>13116037357D200605002</v>
          </cell>
          <cell r="D2281" t="str">
            <v>2018.29.02.012.2.1.1.2.1.11.045.6037.2.6.5.3.1.E.357.357D2.1311.00.16.00605.1.20.150.002</v>
          </cell>
          <cell r="E2281" t="str">
            <v>2018</v>
          </cell>
          <cell r="F2281" t="str">
            <v>29.02</v>
          </cell>
          <cell r="G2281" t="str">
            <v>012</v>
          </cell>
          <cell r="H2281" t="str">
            <v>2.1.1.2.1</v>
          </cell>
          <cell r="I2281" t="str">
            <v>11</v>
          </cell>
          <cell r="J2281" t="str">
            <v>045</v>
          </cell>
          <cell r="K2281" t="str">
            <v>6037</v>
          </cell>
          <cell r="L2281" t="str">
            <v>2</v>
          </cell>
          <cell r="M2281" t="str">
            <v>6</v>
          </cell>
          <cell r="N2281" t="str">
            <v>5</v>
          </cell>
          <cell r="O2281" t="str">
            <v>3</v>
          </cell>
          <cell r="P2281" t="str">
            <v>1</v>
          </cell>
          <cell r="Q2281" t="str">
            <v>E</v>
          </cell>
          <cell r="R2281" t="str">
            <v>357</v>
          </cell>
          <cell r="S2281" t="str">
            <v>357D2</v>
          </cell>
          <cell r="T2281" t="str">
            <v>1311</v>
          </cell>
          <cell r="U2281" t="str">
            <v>00</v>
          </cell>
          <cell r="V2281" t="str">
            <v>16</v>
          </cell>
          <cell r="W2281" t="str">
            <v>00605</v>
          </cell>
          <cell r="X2281" t="str">
            <v>1</v>
          </cell>
          <cell r="Y2281" t="str">
            <v>20</v>
          </cell>
          <cell r="Z2281" t="str">
            <v>150</v>
          </cell>
          <cell r="AA2281" t="str">
            <v>002</v>
          </cell>
          <cell r="AB2281">
            <v>4225.4399999999996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4225.4399999999996</v>
          </cell>
        </row>
        <row r="2282">
          <cell r="C2282" t="str">
            <v>37516037357D200605002</v>
          </cell>
          <cell r="D2282" t="str">
            <v>2018.29.02.012.2.1.1.2.1.11.045.6037.2.6.5.3.1.E.357.357D2.3751.00.16.00605.1.20.150.002</v>
          </cell>
          <cell r="E2282" t="str">
            <v>2018</v>
          </cell>
          <cell r="F2282" t="str">
            <v>29.02</v>
          </cell>
          <cell r="G2282" t="str">
            <v>012</v>
          </cell>
          <cell r="H2282" t="str">
            <v>2.1.1.2.1</v>
          </cell>
          <cell r="I2282" t="str">
            <v>11</v>
          </cell>
          <cell r="J2282" t="str">
            <v>045</v>
          </cell>
          <cell r="K2282" t="str">
            <v>6037</v>
          </cell>
          <cell r="L2282" t="str">
            <v>2</v>
          </cell>
          <cell r="M2282" t="str">
            <v>6</v>
          </cell>
          <cell r="N2282" t="str">
            <v>5</v>
          </cell>
          <cell r="O2282" t="str">
            <v>3</v>
          </cell>
          <cell r="P2282" t="str">
            <v>1</v>
          </cell>
          <cell r="Q2282" t="str">
            <v>E</v>
          </cell>
          <cell r="R2282" t="str">
            <v>357</v>
          </cell>
          <cell r="S2282" t="str">
            <v>357D2</v>
          </cell>
          <cell r="T2282" t="str">
            <v>3751</v>
          </cell>
          <cell r="U2282" t="str">
            <v>00</v>
          </cell>
          <cell r="V2282" t="str">
            <v>16</v>
          </cell>
          <cell r="W2282" t="str">
            <v>00605</v>
          </cell>
          <cell r="X2282" t="str">
            <v>1</v>
          </cell>
          <cell r="Y2282" t="str">
            <v>20</v>
          </cell>
          <cell r="Z2282" t="str">
            <v>150</v>
          </cell>
          <cell r="AA2282" t="str">
            <v>002</v>
          </cell>
          <cell r="AB2282">
            <v>30286.52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30286.52</v>
          </cell>
        </row>
        <row r="2283">
          <cell r="C2283" t="str">
            <v>14216038357D200605002</v>
          </cell>
          <cell r="D2283" t="str">
            <v>2018.29.02.012.2.1.1.2.1.11.045.6038.2.6.5.3.1.E.357.357D2.1421.00.16.00605.1.20.150.002</v>
          </cell>
          <cell r="E2283" t="str">
            <v>2018</v>
          </cell>
          <cell r="F2283" t="str">
            <v>29.02</v>
          </cell>
          <cell r="G2283" t="str">
            <v>012</v>
          </cell>
          <cell r="H2283" t="str">
            <v>2.1.1.2.1</v>
          </cell>
          <cell r="I2283" t="str">
            <v>11</v>
          </cell>
          <cell r="J2283" t="str">
            <v>045</v>
          </cell>
          <cell r="K2283" t="str">
            <v>6038</v>
          </cell>
          <cell r="L2283" t="str">
            <v>2</v>
          </cell>
          <cell r="M2283" t="str">
            <v>6</v>
          </cell>
          <cell r="N2283" t="str">
            <v>5</v>
          </cell>
          <cell r="O2283" t="str">
            <v>3</v>
          </cell>
          <cell r="P2283" t="str">
            <v>1</v>
          </cell>
          <cell r="Q2283" t="str">
            <v>E</v>
          </cell>
          <cell r="R2283" t="str">
            <v>357</v>
          </cell>
          <cell r="S2283" t="str">
            <v>357D2</v>
          </cell>
          <cell r="T2283" t="str">
            <v>1421</v>
          </cell>
          <cell r="U2283" t="str">
            <v>00</v>
          </cell>
          <cell r="V2283" t="str">
            <v>16</v>
          </cell>
          <cell r="W2283" t="str">
            <v>00605</v>
          </cell>
          <cell r="X2283" t="str">
            <v>1</v>
          </cell>
          <cell r="Y2283" t="str">
            <v>20</v>
          </cell>
          <cell r="Z2283" t="str">
            <v>150</v>
          </cell>
          <cell r="AA2283" t="str">
            <v>002</v>
          </cell>
          <cell r="AB2283">
            <v>4102.8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4102.8</v>
          </cell>
        </row>
        <row r="2284">
          <cell r="C2284" t="str">
            <v>142160613580100605002</v>
          </cell>
          <cell r="D2284" t="str">
            <v>2018.29.02.012.2.1.1.2.1.11.045.6061.2.6.8.3.2.E.358.35801.1421.00.16.00605.1.20.150.002</v>
          </cell>
          <cell r="E2284" t="str">
            <v>2018</v>
          </cell>
          <cell r="F2284" t="str">
            <v>29.02</v>
          </cell>
          <cell r="G2284" t="str">
            <v>012</v>
          </cell>
          <cell r="H2284" t="str">
            <v>2.1.1.2.1</v>
          </cell>
          <cell r="I2284" t="str">
            <v>11</v>
          </cell>
          <cell r="J2284" t="str">
            <v>045</v>
          </cell>
          <cell r="K2284" t="str">
            <v>6061</v>
          </cell>
          <cell r="L2284" t="str">
            <v>2</v>
          </cell>
          <cell r="M2284" t="str">
            <v>6</v>
          </cell>
          <cell r="N2284" t="str">
            <v>8</v>
          </cell>
          <cell r="O2284" t="str">
            <v>3</v>
          </cell>
          <cell r="P2284" t="str">
            <v>2</v>
          </cell>
          <cell r="Q2284" t="str">
            <v>E</v>
          </cell>
          <cell r="R2284" t="str">
            <v>358</v>
          </cell>
          <cell r="S2284" t="str">
            <v>35801</v>
          </cell>
          <cell r="T2284" t="str">
            <v>1421</v>
          </cell>
          <cell r="U2284" t="str">
            <v>00</v>
          </cell>
          <cell r="V2284" t="str">
            <v>16</v>
          </cell>
          <cell r="W2284" t="str">
            <v>00605</v>
          </cell>
          <cell r="X2284" t="str">
            <v>1</v>
          </cell>
          <cell r="Y2284" t="str">
            <v>20</v>
          </cell>
          <cell r="Z2284" t="str">
            <v>150</v>
          </cell>
          <cell r="AA2284" t="str">
            <v>002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</row>
        <row r="2285">
          <cell r="C2285" t="str">
            <v>441360613580300501012</v>
          </cell>
          <cell r="D2285" t="str">
            <v>2018.29.02.012.2.1.1.2.1.11.045.6061.2.6.8.3.2.E.358.35803.4413.00.25.00501.1.20.150.012</v>
          </cell>
          <cell r="E2285" t="str">
            <v>2018</v>
          </cell>
          <cell r="F2285" t="str">
            <v>29.02</v>
          </cell>
          <cell r="G2285" t="str">
            <v>012</v>
          </cell>
          <cell r="H2285" t="str">
            <v>2.1.1.2.1</v>
          </cell>
          <cell r="I2285" t="str">
            <v>11</v>
          </cell>
          <cell r="J2285" t="str">
            <v>045</v>
          </cell>
          <cell r="K2285" t="str">
            <v>6061</v>
          </cell>
          <cell r="L2285" t="str">
            <v>2</v>
          </cell>
          <cell r="M2285" t="str">
            <v>6</v>
          </cell>
          <cell r="N2285" t="str">
            <v>8</v>
          </cell>
          <cell r="O2285" t="str">
            <v>3</v>
          </cell>
          <cell r="P2285" t="str">
            <v>2</v>
          </cell>
          <cell r="Q2285" t="str">
            <v>E</v>
          </cell>
          <cell r="R2285" t="str">
            <v>358</v>
          </cell>
          <cell r="S2285" t="str">
            <v>35803</v>
          </cell>
          <cell r="T2285" t="str">
            <v>4413</v>
          </cell>
          <cell r="U2285" t="str">
            <v>00</v>
          </cell>
          <cell r="V2285" t="str">
            <v>25</v>
          </cell>
          <cell r="W2285" t="str">
            <v>00501</v>
          </cell>
          <cell r="X2285" t="str">
            <v>1</v>
          </cell>
          <cell r="Y2285" t="str">
            <v>20</v>
          </cell>
          <cell r="Z2285" t="str">
            <v>150</v>
          </cell>
          <cell r="AA2285" t="str">
            <v>012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</row>
        <row r="2286">
          <cell r="C2286" t="str">
            <v>142160633580100605002</v>
          </cell>
          <cell r="D2286" t="str">
            <v>2018.29.02.012.2.1.1.2.1.11.045.6063.2.6.8.3.2.E.358.35801.1421.00.16.00605.1.20.150.002</v>
          </cell>
          <cell r="E2286" t="str">
            <v>2018</v>
          </cell>
          <cell r="F2286" t="str">
            <v>29.02</v>
          </cell>
          <cell r="G2286" t="str">
            <v>012</v>
          </cell>
          <cell r="H2286" t="str">
            <v>2.1.1.2.1</v>
          </cell>
          <cell r="I2286" t="str">
            <v>11</v>
          </cell>
          <cell r="J2286" t="str">
            <v>045</v>
          </cell>
          <cell r="K2286" t="str">
            <v>6063</v>
          </cell>
          <cell r="L2286" t="str">
            <v>2</v>
          </cell>
          <cell r="M2286" t="str">
            <v>6</v>
          </cell>
          <cell r="N2286" t="str">
            <v>8</v>
          </cell>
          <cell r="O2286" t="str">
            <v>3</v>
          </cell>
          <cell r="P2286" t="str">
            <v>2</v>
          </cell>
          <cell r="Q2286" t="str">
            <v>E</v>
          </cell>
          <cell r="R2286" t="str">
            <v>358</v>
          </cell>
          <cell r="S2286" t="str">
            <v>35801</v>
          </cell>
          <cell r="T2286" t="str">
            <v>1421</v>
          </cell>
          <cell r="U2286" t="str">
            <v>00</v>
          </cell>
          <cell r="V2286" t="str">
            <v>16</v>
          </cell>
          <cell r="W2286" t="str">
            <v>00605</v>
          </cell>
          <cell r="X2286" t="str">
            <v>1</v>
          </cell>
          <cell r="Y2286" t="str">
            <v>20</v>
          </cell>
          <cell r="Z2286" t="str">
            <v>150</v>
          </cell>
          <cell r="AA2286" t="str">
            <v>002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</row>
        <row r="2287">
          <cell r="C2287" t="str">
            <v>25416063358D400605002</v>
          </cell>
          <cell r="D2287" t="str">
            <v>2018.29.02.012.2.1.1.2.1.11.045.6063.2.6.8.3.2.E.358.358D4.2541.00.16.00605.1.20.150.002</v>
          </cell>
          <cell r="E2287" t="str">
            <v>2018</v>
          </cell>
          <cell r="F2287" t="str">
            <v>29.02</v>
          </cell>
          <cell r="G2287" t="str">
            <v>012</v>
          </cell>
          <cell r="H2287" t="str">
            <v>2.1.1.2.1</v>
          </cell>
          <cell r="I2287" t="str">
            <v>11</v>
          </cell>
          <cell r="J2287" t="str">
            <v>045</v>
          </cell>
          <cell r="K2287" t="str">
            <v>6063</v>
          </cell>
          <cell r="L2287" t="str">
            <v>2</v>
          </cell>
          <cell r="M2287" t="str">
            <v>6</v>
          </cell>
          <cell r="N2287" t="str">
            <v>8</v>
          </cell>
          <cell r="O2287" t="str">
            <v>3</v>
          </cell>
          <cell r="P2287" t="str">
            <v>2</v>
          </cell>
          <cell r="Q2287" t="str">
            <v>E</v>
          </cell>
          <cell r="R2287" t="str">
            <v>358</v>
          </cell>
          <cell r="S2287" t="str">
            <v>358D4</v>
          </cell>
          <cell r="T2287" t="str">
            <v>2541</v>
          </cell>
          <cell r="U2287" t="str">
            <v>00</v>
          </cell>
          <cell r="V2287" t="str">
            <v>16</v>
          </cell>
          <cell r="W2287" t="str">
            <v>00605</v>
          </cell>
          <cell r="X2287" t="str">
            <v>1</v>
          </cell>
          <cell r="Y2287" t="str">
            <v>20</v>
          </cell>
          <cell r="Z2287" t="str">
            <v>150</v>
          </cell>
          <cell r="AA2287" t="str">
            <v>002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</row>
        <row r="2288">
          <cell r="C2288" t="str">
            <v>143261179000100605002</v>
          </cell>
          <cell r="D2288" t="str">
            <v>2018.29.02.012.2.1.1.2.1.11.045.6117.2.6.5.3.1.E.900.90001.1432.00.16.00605.1.20.150.002</v>
          </cell>
          <cell r="E2288" t="str">
            <v>2018</v>
          </cell>
          <cell r="F2288" t="str">
            <v>29.02</v>
          </cell>
          <cell r="G2288" t="str">
            <v>012</v>
          </cell>
          <cell r="H2288" t="str">
            <v>2.1.1.2.1</v>
          </cell>
          <cell r="I2288" t="str">
            <v>11</v>
          </cell>
          <cell r="J2288" t="str">
            <v>045</v>
          </cell>
          <cell r="K2288" t="str">
            <v>6117</v>
          </cell>
          <cell r="L2288" t="str">
            <v>2</v>
          </cell>
          <cell r="M2288" t="str">
            <v>6</v>
          </cell>
          <cell r="N2288" t="str">
            <v>5</v>
          </cell>
          <cell r="O2288" t="str">
            <v>3</v>
          </cell>
          <cell r="P2288" t="str">
            <v>1</v>
          </cell>
          <cell r="Q2288" t="str">
            <v>E</v>
          </cell>
          <cell r="R2288" t="str">
            <v>900</v>
          </cell>
          <cell r="S2288" t="str">
            <v>90001</v>
          </cell>
          <cell r="T2288" t="str">
            <v>1432</v>
          </cell>
          <cell r="U2288" t="str">
            <v>00</v>
          </cell>
          <cell r="V2288" t="str">
            <v>16</v>
          </cell>
          <cell r="W2288" t="str">
            <v>00605</v>
          </cell>
          <cell r="X2288" t="str">
            <v>1</v>
          </cell>
          <cell r="Y2288" t="str">
            <v>20</v>
          </cell>
          <cell r="Z2288" t="str">
            <v>150</v>
          </cell>
          <cell r="AA2288" t="str">
            <v>002</v>
          </cell>
          <cell r="AB2288">
            <v>1517.1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1517.1</v>
          </cell>
        </row>
        <row r="2289">
          <cell r="C2289" t="str">
            <v>21517130356D600605002</v>
          </cell>
          <cell r="D2289" t="str">
            <v>2018.29.02.012.2.1.1.2.1.11.045.7130.2.6.8.3.2.E.356.356D6.2151.00.16.00605.1.20.150.002</v>
          </cell>
          <cell r="E2289" t="str">
            <v>2018</v>
          </cell>
          <cell r="F2289" t="str">
            <v>29.02</v>
          </cell>
          <cell r="G2289" t="str">
            <v>012</v>
          </cell>
          <cell r="H2289" t="str">
            <v>2.1.1.2.1</v>
          </cell>
          <cell r="I2289" t="str">
            <v>11</v>
          </cell>
          <cell r="J2289" t="str">
            <v>045</v>
          </cell>
          <cell r="K2289" t="str">
            <v>7130</v>
          </cell>
          <cell r="L2289" t="str">
            <v>2</v>
          </cell>
          <cell r="M2289" t="str">
            <v>6</v>
          </cell>
          <cell r="N2289" t="str">
            <v>8</v>
          </cell>
          <cell r="O2289" t="str">
            <v>3</v>
          </cell>
          <cell r="P2289" t="str">
            <v>2</v>
          </cell>
          <cell r="Q2289" t="str">
            <v>E</v>
          </cell>
          <cell r="R2289" t="str">
            <v>356</v>
          </cell>
          <cell r="S2289" t="str">
            <v>356D6</v>
          </cell>
          <cell r="T2289" t="str">
            <v>2151</v>
          </cell>
          <cell r="U2289" t="str">
            <v>00</v>
          </cell>
          <cell r="V2289" t="str">
            <v>16</v>
          </cell>
          <cell r="W2289" t="str">
            <v>00605</v>
          </cell>
          <cell r="X2289" t="str">
            <v>1</v>
          </cell>
          <cell r="Y2289" t="str">
            <v>20</v>
          </cell>
          <cell r="Z2289" t="str">
            <v>150</v>
          </cell>
          <cell r="AA2289" t="str">
            <v>002</v>
          </cell>
          <cell r="AB2289">
            <v>1250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1250</v>
          </cell>
        </row>
        <row r="2290">
          <cell r="C2290" t="str">
            <v>22167200356D100605002</v>
          </cell>
          <cell r="D2290" t="str">
            <v>2018.29.02.012.2.1.1.2.1.11.045.7200.2.6.8.3.2.E.356.356D1.2216.00.16.00605.1.20.150.002</v>
          </cell>
          <cell r="E2290" t="str">
            <v>2018</v>
          </cell>
          <cell r="F2290" t="str">
            <v>29.02</v>
          </cell>
          <cell r="G2290" t="str">
            <v>012</v>
          </cell>
          <cell r="H2290" t="str">
            <v>2.1.1.2.1</v>
          </cell>
          <cell r="I2290" t="str">
            <v>11</v>
          </cell>
          <cell r="J2290" t="str">
            <v>045</v>
          </cell>
          <cell r="K2290" t="str">
            <v>7200</v>
          </cell>
          <cell r="L2290" t="str">
            <v>2</v>
          </cell>
          <cell r="M2290" t="str">
            <v>6</v>
          </cell>
          <cell r="N2290" t="str">
            <v>8</v>
          </cell>
          <cell r="O2290" t="str">
            <v>3</v>
          </cell>
          <cell r="P2290" t="str">
            <v>2</v>
          </cell>
          <cell r="Q2290" t="str">
            <v>E</v>
          </cell>
          <cell r="R2290" t="str">
            <v>356</v>
          </cell>
          <cell r="S2290" t="str">
            <v>356D1</v>
          </cell>
          <cell r="T2290" t="str">
            <v>2216</v>
          </cell>
          <cell r="U2290" t="str">
            <v>00</v>
          </cell>
          <cell r="V2290" t="str">
            <v>16</v>
          </cell>
          <cell r="W2290" t="str">
            <v>00605</v>
          </cell>
          <cell r="X2290" t="str">
            <v>1</v>
          </cell>
          <cell r="Y2290" t="str">
            <v>20</v>
          </cell>
          <cell r="Z2290" t="str">
            <v>150</v>
          </cell>
          <cell r="AA2290" t="str">
            <v>002</v>
          </cell>
          <cell r="AB2290">
            <v>1000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1000</v>
          </cell>
        </row>
        <row r="2291">
          <cell r="C2291" t="str">
            <v>27417210356D300605002</v>
          </cell>
          <cell r="D2291" t="str">
            <v>2018.29.02.012.2.1.1.2.1.11.045.7210.2.6.8.3.2.E.356.356D3.2741.00.16.00605.1.20.150.002</v>
          </cell>
          <cell r="E2291" t="str">
            <v>2018</v>
          </cell>
          <cell r="F2291" t="str">
            <v>29.02</v>
          </cell>
          <cell r="G2291" t="str">
            <v>012</v>
          </cell>
          <cell r="H2291" t="str">
            <v>2.1.1.2.1</v>
          </cell>
          <cell r="I2291" t="str">
            <v>11</v>
          </cell>
          <cell r="J2291" t="str">
            <v>045</v>
          </cell>
          <cell r="K2291" t="str">
            <v>7210</v>
          </cell>
          <cell r="L2291" t="str">
            <v>2</v>
          </cell>
          <cell r="M2291" t="str">
            <v>6</v>
          </cell>
          <cell r="N2291" t="str">
            <v>8</v>
          </cell>
          <cell r="O2291" t="str">
            <v>3</v>
          </cell>
          <cell r="P2291" t="str">
            <v>2</v>
          </cell>
          <cell r="Q2291" t="str">
            <v>E</v>
          </cell>
          <cell r="R2291" t="str">
            <v>356</v>
          </cell>
          <cell r="S2291" t="str">
            <v>356D3</v>
          </cell>
          <cell r="T2291" t="str">
            <v>2741</v>
          </cell>
          <cell r="U2291" t="str">
            <v>00</v>
          </cell>
          <cell r="V2291" t="str">
            <v>16</v>
          </cell>
          <cell r="W2291" t="str">
            <v>00605</v>
          </cell>
          <cell r="X2291" t="str">
            <v>1</v>
          </cell>
          <cell r="Y2291" t="str">
            <v>20</v>
          </cell>
          <cell r="Z2291" t="str">
            <v>150</v>
          </cell>
          <cell r="AA2291" t="str">
            <v>002</v>
          </cell>
          <cell r="AB2291">
            <v>2785.01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2785.01</v>
          </cell>
        </row>
        <row r="2292">
          <cell r="C2292" t="str">
            <v>13217220356D300605002</v>
          </cell>
          <cell r="D2292" t="str">
            <v>2018.29.02.012.2.1.1.2.1.11.045.7220.2.6.8.3.2.E.356.356D3.1321.00.16.00605.1.20.150.002</v>
          </cell>
          <cell r="E2292" t="str">
            <v>2018</v>
          </cell>
          <cell r="F2292" t="str">
            <v>29.02</v>
          </cell>
          <cell r="G2292" t="str">
            <v>012</v>
          </cell>
          <cell r="H2292" t="str">
            <v>2.1.1.2.1</v>
          </cell>
          <cell r="I2292" t="str">
            <v>11</v>
          </cell>
          <cell r="J2292" t="str">
            <v>045</v>
          </cell>
          <cell r="K2292" t="str">
            <v>7220</v>
          </cell>
          <cell r="L2292" t="str">
            <v>2</v>
          </cell>
          <cell r="M2292" t="str">
            <v>6</v>
          </cell>
          <cell r="N2292" t="str">
            <v>8</v>
          </cell>
          <cell r="O2292" t="str">
            <v>3</v>
          </cell>
          <cell r="P2292" t="str">
            <v>2</v>
          </cell>
          <cell r="Q2292" t="str">
            <v>E</v>
          </cell>
          <cell r="R2292" t="str">
            <v>356</v>
          </cell>
          <cell r="S2292" t="str">
            <v>356D3</v>
          </cell>
          <cell r="T2292" t="str">
            <v>1321</v>
          </cell>
          <cell r="U2292" t="str">
            <v>00</v>
          </cell>
          <cell r="V2292" t="str">
            <v>16</v>
          </cell>
          <cell r="W2292" t="str">
            <v>00605</v>
          </cell>
          <cell r="X2292" t="str">
            <v>1</v>
          </cell>
          <cell r="Y2292" t="str">
            <v>20</v>
          </cell>
          <cell r="Z2292" t="str">
            <v>150</v>
          </cell>
          <cell r="AA2292" t="str">
            <v>002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</row>
        <row r="2293">
          <cell r="C2293" t="str">
            <v>22147220356D500605002</v>
          </cell>
          <cell r="D2293" t="str">
            <v>2018.29.02.012.2.1.1.2.1.11.045.7220.2.6.8.3.2.E.356.356D5.2214.00.16.00605.1.20.150.002</v>
          </cell>
          <cell r="E2293" t="str">
            <v>2018</v>
          </cell>
          <cell r="F2293" t="str">
            <v>29.02</v>
          </cell>
          <cell r="G2293" t="str">
            <v>012</v>
          </cell>
          <cell r="H2293" t="str">
            <v>2.1.1.2.1</v>
          </cell>
          <cell r="I2293" t="str">
            <v>11</v>
          </cell>
          <cell r="J2293" t="str">
            <v>045</v>
          </cell>
          <cell r="K2293" t="str">
            <v>7220</v>
          </cell>
          <cell r="L2293" t="str">
            <v>2</v>
          </cell>
          <cell r="M2293" t="str">
            <v>6</v>
          </cell>
          <cell r="N2293" t="str">
            <v>8</v>
          </cell>
          <cell r="O2293" t="str">
            <v>3</v>
          </cell>
          <cell r="P2293" t="str">
            <v>2</v>
          </cell>
          <cell r="Q2293" t="str">
            <v>E</v>
          </cell>
          <cell r="R2293" t="str">
            <v>356</v>
          </cell>
          <cell r="S2293" t="str">
            <v>356D5</v>
          </cell>
          <cell r="T2293" t="str">
            <v>2214</v>
          </cell>
          <cell r="U2293" t="str">
            <v>00</v>
          </cell>
          <cell r="V2293" t="str">
            <v>16</v>
          </cell>
          <cell r="W2293" t="str">
            <v>00605</v>
          </cell>
          <cell r="X2293" t="str">
            <v>1</v>
          </cell>
          <cell r="Y2293" t="str">
            <v>20</v>
          </cell>
          <cell r="Z2293" t="str">
            <v>150</v>
          </cell>
          <cell r="AA2293" t="str">
            <v>002</v>
          </cell>
          <cell r="AB2293">
            <v>1000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1000</v>
          </cell>
        </row>
        <row r="2294">
          <cell r="C2294" t="str">
            <v>33627220356D500605002</v>
          </cell>
          <cell r="D2294" t="str">
            <v>2018.29.02.012.2.1.1.2.1.11.045.7220.2.6.8.3.2.E.356.356D5.3362.00.16.00605.1.20.150.002</v>
          </cell>
          <cell r="E2294" t="str">
            <v>2018</v>
          </cell>
          <cell r="F2294" t="str">
            <v>29.02</v>
          </cell>
          <cell r="G2294" t="str">
            <v>012</v>
          </cell>
          <cell r="H2294" t="str">
            <v>2.1.1.2.1</v>
          </cell>
          <cell r="I2294" t="str">
            <v>11</v>
          </cell>
          <cell r="J2294" t="str">
            <v>045</v>
          </cell>
          <cell r="K2294" t="str">
            <v>7220</v>
          </cell>
          <cell r="L2294" t="str">
            <v>2</v>
          </cell>
          <cell r="M2294" t="str">
            <v>6</v>
          </cell>
          <cell r="N2294" t="str">
            <v>8</v>
          </cell>
          <cell r="O2294" t="str">
            <v>3</v>
          </cell>
          <cell r="P2294" t="str">
            <v>2</v>
          </cell>
          <cell r="Q2294" t="str">
            <v>E</v>
          </cell>
          <cell r="R2294" t="str">
            <v>356</v>
          </cell>
          <cell r="S2294" t="str">
            <v>356D5</v>
          </cell>
          <cell r="T2294" t="str">
            <v>3362</v>
          </cell>
          <cell r="U2294" t="str">
            <v>00</v>
          </cell>
          <cell r="V2294" t="str">
            <v>16</v>
          </cell>
          <cell r="W2294" t="str">
            <v>00605</v>
          </cell>
          <cell r="X2294" t="str">
            <v>1</v>
          </cell>
          <cell r="Y2294" t="str">
            <v>20</v>
          </cell>
          <cell r="Z2294" t="str">
            <v>150</v>
          </cell>
          <cell r="AA2294" t="str">
            <v>002</v>
          </cell>
          <cell r="AB2294">
            <v>1291.94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1291.94</v>
          </cell>
        </row>
        <row r="2295">
          <cell r="C2295" t="str">
            <v>22127300356B200605002</v>
          </cell>
          <cell r="D2295" t="str">
            <v>2018.29.02.012.2.1.1.2.1.11.045.7300.2.6.8.3.2.E.356.356B2.2212.00.16.00605.1.20.150.002</v>
          </cell>
          <cell r="E2295" t="str">
            <v>2018</v>
          </cell>
          <cell r="F2295" t="str">
            <v>29.02</v>
          </cell>
          <cell r="G2295" t="str">
            <v>012</v>
          </cell>
          <cell r="H2295" t="str">
            <v>2.1.1.2.1</v>
          </cell>
          <cell r="I2295" t="str">
            <v>11</v>
          </cell>
          <cell r="J2295" t="str">
            <v>045</v>
          </cell>
          <cell r="K2295" t="str">
            <v>7300</v>
          </cell>
          <cell r="L2295" t="str">
            <v>2</v>
          </cell>
          <cell r="M2295" t="str">
            <v>6</v>
          </cell>
          <cell r="N2295" t="str">
            <v>8</v>
          </cell>
          <cell r="O2295" t="str">
            <v>3</v>
          </cell>
          <cell r="P2295" t="str">
            <v>2</v>
          </cell>
          <cell r="Q2295" t="str">
            <v>E</v>
          </cell>
          <cell r="R2295" t="str">
            <v>356</v>
          </cell>
          <cell r="S2295" t="str">
            <v>356B2</v>
          </cell>
          <cell r="T2295" t="str">
            <v>2212</v>
          </cell>
          <cell r="U2295" t="str">
            <v>00</v>
          </cell>
          <cell r="V2295" t="str">
            <v>16</v>
          </cell>
          <cell r="W2295" t="str">
            <v>00605</v>
          </cell>
          <cell r="X2295" t="str">
            <v>1</v>
          </cell>
          <cell r="Y2295" t="str">
            <v>20</v>
          </cell>
          <cell r="Z2295" t="str">
            <v>150</v>
          </cell>
          <cell r="AA2295" t="str">
            <v>002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</row>
        <row r="2296">
          <cell r="C2296" t="str">
            <v>33657300356D100605002</v>
          </cell>
          <cell r="D2296" t="str">
            <v>2018.29.02.012.2.1.1.2.1.11.045.7300.2.6.8.3.2.E.356.356D1.3365.00.16.00605.1.20.150.002</v>
          </cell>
          <cell r="E2296" t="str">
            <v>2018</v>
          </cell>
          <cell r="F2296" t="str">
            <v>29.02</v>
          </cell>
          <cell r="G2296" t="str">
            <v>012</v>
          </cell>
          <cell r="H2296" t="str">
            <v>2.1.1.2.1</v>
          </cell>
          <cell r="I2296" t="str">
            <v>11</v>
          </cell>
          <cell r="J2296" t="str">
            <v>045</v>
          </cell>
          <cell r="K2296" t="str">
            <v>7300</v>
          </cell>
          <cell r="L2296" t="str">
            <v>2</v>
          </cell>
          <cell r="M2296" t="str">
            <v>6</v>
          </cell>
          <cell r="N2296" t="str">
            <v>8</v>
          </cell>
          <cell r="O2296" t="str">
            <v>3</v>
          </cell>
          <cell r="P2296" t="str">
            <v>2</v>
          </cell>
          <cell r="Q2296" t="str">
            <v>E</v>
          </cell>
          <cell r="R2296" t="str">
            <v>356</v>
          </cell>
          <cell r="S2296" t="str">
            <v>356D1</v>
          </cell>
          <cell r="T2296" t="str">
            <v>3365</v>
          </cell>
          <cell r="U2296" t="str">
            <v>00</v>
          </cell>
          <cell r="V2296" t="str">
            <v>16</v>
          </cell>
          <cell r="W2296" t="str">
            <v>00605</v>
          </cell>
          <cell r="X2296" t="str">
            <v>1</v>
          </cell>
          <cell r="Y2296" t="str">
            <v>20</v>
          </cell>
          <cell r="Z2296" t="str">
            <v>150</v>
          </cell>
          <cell r="AA2296" t="str">
            <v>002</v>
          </cell>
          <cell r="AB2296">
            <v>1668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1668</v>
          </cell>
        </row>
        <row r="2297">
          <cell r="C2297" t="str">
            <v>35217300356D400605002</v>
          </cell>
          <cell r="D2297" t="str">
            <v>2018.29.02.012.2.1.1.2.1.11.045.7300.2.6.8.3.2.E.356.356D4.3521.00.16.00605.1.20.150.002</v>
          </cell>
          <cell r="E2297" t="str">
            <v>2018</v>
          </cell>
          <cell r="F2297" t="str">
            <v>29.02</v>
          </cell>
          <cell r="G2297" t="str">
            <v>012</v>
          </cell>
          <cell r="H2297" t="str">
            <v>2.1.1.2.1</v>
          </cell>
          <cell r="I2297" t="str">
            <v>11</v>
          </cell>
          <cell r="J2297" t="str">
            <v>045</v>
          </cell>
          <cell r="K2297" t="str">
            <v>7300</v>
          </cell>
          <cell r="L2297" t="str">
            <v>2</v>
          </cell>
          <cell r="M2297" t="str">
            <v>6</v>
          </cell>
          <cell r="N2297" t="str">
            <v>8</v>
          </cell>
          <cell r="O2297" t="str">
            <v>3</v>
          </cell>
          <cell r="P2297" t="str">
            <v>2</v>
          </cell>
          <cell r="Q2297" t="str">
            <v>E</v>
          </cell>
          <cell r="R2297" t="str">
            <v>356</v>
          </cell>
          <cell r="S2297" t="str">
            <v>356D4</v>
          </cell>
          <cell r="T2297" t="str">
            <v>3521</v>
          </cell>
          <cell r="U2297" t="str">
            <v>00</v>
          </cell>
          <cell r="V2297" t="str">
            <v>16</v>
          </cell>
          <cell r="W2297" t="str">
            <v>00605</v>
          </cell>
          <cell r="X2297" t="str">
            <v>1</v>
          </cell>
          <cell r="Y2297" t="str">
            <v>20</v>
          </cell>
          <cell r="Z2297" t="str">
            <v>150</v>
          </cell>
          <cell r="AA2297" t="str">
            <v>002</v>
          </cell>
          <cell r="AB2297">
            <v>416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416</v>
          </cell>
        </row>
        <row r="2298">
          <cell r="C2298" t="str">
            <v>33657300356D500605002</v>
          </cell>
          <cell r="D2298" t="str">
            <v>2018.29.02.012.2.1.1.2.1.11.045.7300.2.6.8.3.2.E.356.356D5.3365.00.16.00605.1.20.150.002</v>
          </cell>
          <cell r="E2298" t="str">
            <v>2018</v>
          </cell>
          <cell r="F2298" t="str">
            <v>29.02</v>
          </cell>
          <cell r="G2298" t="str">
            <v>012</v>
          </cell>
          <cell r="H2298" t="str">
            <v>2.1.1.2.1</v>
          </cell>
          <cell r="I2298" t="str">
            <v>11</v>
          </cell>
          <cell r="J2298" t="str">
            <v>045</v>
          </cell>
          <cell r="K2298" t="str">
            <v>7300</v>
          </cell>
          <cell r="L2298" t="str">
            <v>2</v>
          </cell>
          <cell r="M2298" t="str">
            <v>6</v>
          </cell>
          <cell r="N2298" t="str">
            <v>8</v>
          </cell>
          <cell r="O2298" t="str">
            <v>3</v>
          </cell>
          <cell r="P2298" t="str">
            <v>2</v>
          </cell>
          <cell r="Q2298" t="str">
            <v>E</v>
          </cell>
          <cell r="R2298" t="str">
            <v>356</v>
          </cell>
          <cell r="S2298" t="str">
            <v>356D5</v>
          </cell>
          <cell r="T2298" t="str">
            <v>3365</v>
          </cell>
          <cell r="U2298" t="str">
            <v>00</v>
          </cell>
          <cell r="V2298" t="str">
            <v>16</v>
          </cell>
          <cell r="W2298" t="str">
            <v>00605</v>
          </cell>
          <cell r="X2298" t="str">
            <v>1</v>
          </cell>
          <cell r="Y2298" t="str">
            <v>20</v>
          </cell>
          <cell r="Z2298" t="str">
            <v>150</v>
          </cell>
          <cell r="AA2298" t="str">
            <v>002</v>
          </cell>
          <cell r="AB2298">
            <v>1666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1666</v>
          </cell>
        </row>
        <row r="2299">
          <cell r="C2299" t="str">
            <v>37117300356D500605002</v>
          </cell>
          <cell r="D2299" t="str">
            <v>2018.29.02.012.2.1.1.2.1.11.045.7300.2.6.8.3.2.E.356.356D5.3711.00.16.00605.1.20.150.002</v>
          </cell>
          <cell r="E2299" t="str">
            <v>2018</v>
          </cell>
          <cell r="F2299" t="str">
            <v>29.02</v>
          </cell>
          <cell r="G2299" t="str">
            <v>012</v>
          </cell>
          <cell r="H2299" t="str">
            <v>2.1.1.2.1</v>
          </cell>
          <cell r="I2299" t="str">
            <v>11</v>
          </cell>
          <cell r="J2299" t="str">
            <v>045</v>
          </cell>
          <cell r="K2299" t="str">
            <v>7300</v>
          </cell>
          <cell r="L2299" t="str">
            <v>2</v>
          </cell>
          <cell r="M2299" t="str">
            <v>6</v>
          </cell>
          <cell r="N2299" t="str">
            <v>8</v>
          </cell>
          <cell r="O2299" t="str">
            <v>3</v>
          </cell>
          <cell r="P2299" t="str">
            <v>2</v>
          </cell>
          <cell r="Q2299" t="str">
            <v>E</v>
          </cell>
          <cell r="R2299" t="str">
            <v>356</v>
          </cell>
          <cell r="S2299" t="str">
            <v>356D5</v>
          </cell>
          <cell r="T2299" t="str">
            <v>3711</v>
          </cell>
          <cell r="U2299" t="str">
            <v>00</v>
          </cell>
          <cell r="V2299" t="str">
            <v>16</v>
          </cell>
          <cell r="W2299" t="str">
            <v>00605</v>
          </cell>
          <cell r="X2299" t="str">
            <v>1</v>
          </cell>
          <cell r="Y2299" t="str">
            <v>20</v>
          </cell>
          <cell r="Z2299" t="str">
            <v>150</v>
          </cell>
          <cell r="AA2299" t="str">
            <v>002</v>
          </cell>
          <cell r="AB2299">
            <v>2500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2500</v>
          </cell>
        </row>
        <row r="2300">
          <cell r="C2300" t="str">
            <v>25417300356D600605002</v>
          </cell>
          <cell r="D2300" t="str">
            <v>2018.29.02.012.2.1.1.2.1.11.045.7300.2.6.8.3.2.E.356.356D6.2541.00.16.00605.1.20.150.002</v>
          </cell>
          <cell r="E2300" t="str">
            <v>2018</v>
          </cell>
          <cell r="F2300" t="str">
            <v>29.02</v>
          </cell>
          <cell r="G2300" t="str">
            <v>012</v>
          </cell>
          <cell r="H2300" t="str">
            <v>2.1.1.2.1</v>
          </cell>
          <cell r="I2300" t="str">
            <v>11</v>
          </cell>
          <cell r="J2300" t="str">
            <v>045</v>
          </cell>
          <cell r="K2300" t="str">
            <v>7300</v>
          </cell>
          <cell r="L2300" t="str">
            <v>2</v>
          </cell>
          <cell r="M2300" t="str">
            <v>6</v>
          </cell>
          <cell r="N2300" t="str">
            <v>8</v>
          </cell>
          <cell r="O2300" t="str">
            <v>3</v>
          </cell>
          <cell r="P2300" t="str">
            <v>2</v>
          </cell>
          <cell r="Q2300" t="str">
            <v>E</v>
          </cell>
          <cell r="R2300" t="str">
            <v>356</v>
          </cell>
          <cell r="S2300" t="str">
            <v>356D6</v>
          </cell>
          <cell r="T2300" t="str">
            <v>2541</v>
          </cell>
          <cell r="U2300" t="str">
            <v>00</v>
          </cell>
          <cell r="V2300" t="str">
            <v>16</v>
          </cell>
          <cell r="W2300" t="str">
            <v>00605</v>
          </cell>
          <cell r="X2300" t="str">
            <v>1</v>
          </cell>
          <cell r="Y2300" t="str">
            <v>20</v>
          </cell>
          <cell r="Z2300" t="str">
            <v>150</v>
          </cell>
          <cell r="AA2300" t="str">
            <v>002</v>
          </cell>
          <cell r="AB2300">
            <v>833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833</v>
          </cell>
        </row>
        <row r="2301">
          <cell r="C2301" t="str">
            <v>33627300356D700605002</v>
          </cell>
          <cell r="D2301" t="str">
            <v>2018.29.02.012.2.1.1.2.1.11.045.7300.2.6.8.3.2.E.356.356D7.3362.00.16.00605.1.20.150.002</v>
          </cell>
          <cell r="E2301" t="str">
            <v>2018</v>
          </cell>
          <cell r="F2301" t="str">
            <v>29.02</v>
          </cell>
          <cell r="G2301" t="str">
            <v>012</v>
          </cell>
          <cell r="H2301" t="str">
            <v>2.1.1.2.1</v>
          </cell>
          <cell r="I2301" t="str">
            <v>11</v>
          </cell>
          <cell r="J2301" t="str">
            <v>045</v>
          </cell>
          <cell r="K2301" t="str">
            <v>7300</v>
          </cell>
          <cell r="L2301" t="str">
            <v>2</v>
          </cell>
          <cell r="M2301" t="str">
            <v>6</v>
          </cell>
          <cell r="N2301" t="str">
            <v>8</v>
          </cell>
          <cell r="O2301" t="str">
            <v>3</v>
          </cell>
          <cell r="P2301" t="str">
            <v>2</v>
          </cell>
          <cell r="Q2301" t="str">
            <v>E</v>
          </cell>
          <cell r="R2301" t="str">
            <v>356</v>
          </cell>
          <cell r="S2301" t="str">
            <v>356D7</v>
          </cell>
          <cell r="T2301" t="str">
            <v>3362</v>
          </cell>
          <cell r="U2301" t="str">
            <v>00</v>
          </cell>
          <cell r="V2301" t="str">
            <v>16</v>
          </cell>
          <cell r="W2301" t="str">
            <v>00605</v>
          </cell>
          <cell r="X2301" t="str">
            <v>1</v>
          </cell>
          <cell r="Y2301" t="str">
            <v>20</v>
          </cell>
          <cell r="Z2301" t="str">
            <v>150</v>
          </cell>
          <cell r="AA2301" t="str">
            <v>002</v>
          </cell>
          <cell r="AB2301">
            <v>833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833</v>
          </cell>
        </row>
        <row r="2302">
          <cell r="C2302" t="str">
            <v>22137310356D400605002</v>
          </cell>
          <cell r="D2302" t="str">
            <v>2018.29.02.012.2.1.1.2.1.11.045.7310.2.6.8.3.2.E.356.356D4.2213.00.16.00605.1.20.150.002</v>
          </cell>
          <cell r="E2302" t="str">
            <v>2018</v>
          </cell>
          <cell r="F2302" t="str">
            <v>29.02</v>
          </cell>
          <cell r="G2302" t="str">
            <v>012</v>
          </cell>
          <cell r="H2302" t="str">
            <v>2.1.1.2.1</v>
          </cell>
          <cell r="I2302" t="str">
            <v>11</v>
          </cell>
          <cell r="J2302" t="str">
            <v>045</v>
          </cell>
          <cell r="K2302" t="str">
            <v>7310</v>
          </cell>
          <cell r="L2302" t="str">
            <v>2</v>
          </cell>
          <cell r="M2302" t="str">
            <v>6</v>
          </cell>
          <cell r="N2302" t="str">
            <v>8</v>
          </cell>
          <cell r="O2302" t="str">
            <v>3</v>
          </cell>
          <cell r="P2302" t="str">
            <v>2</v>
          </cell>
          <cell r="Q2302" t="str">
            <v>E</v>
          </cell>
          <cell r="R2302" t="str">
            <v>356</v>
          </cell>
          <cell r="S2302" t="str">
            <v>356D4</v>
          </cell>
          <cell r="T2302" t="str">
            <v>2213</v>
          </cell>
          <cell r="U2302" t="str">
            <v>00</v>
          </cell>
          <cell r="V2302" t="str">
            <v>16</v>
          </cell>
          <cell r="W2302" t="str">
            <v>00605</v>
          </cell>
          <cell r="X2302" t="str">
            <v>1</v>
          </cell>
          <cell r="Y2302" t="str">
            <v>20</v>
          </cell>
          <cell r="Z2302" t="str">
            <v>150</v>
          </cell>
          <cell r="AA2302" t="str">
            <v>002</v>
          </cell>
          <cell r="AB2302">
            <v>150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150</v>
          </cell>
        </row>
        <row r="2303">
          <cell r="C2303" t="str">
            <v>27317120356D500605609</v>
          </cell>
          <cell r="D2303" t="str">
            <v>2018.29.02.012.2.1.1.2.1.11.045.7120.2.6.8.3.2.E.356.356D5.2731.00.16.00605.1.20.150.609</v>
          </cell>
          <cell r="E2303" t="str">
            <v>2018</v>
          </cell>
          <cell r="F2303" t="str">
            <v>29.02</v>
          </cell>
          <cell r="G2303" t="str">
            <v>012</v>
          </cell>
          <cell r="H2303" t="str">
            <v>2.1.1.2.1</v>
          </cell>
          <cell r="I2303" t="str">
            <v>11</v>
          </cell>
          <cell r="J2303" t="str">
            <v>045</v>
          </cell>
          <cell r="K2303" t="str">
            <v>7120</v>
          </cell>
          <cell r="L2303" t="str">
            <v>2</v>
          </cell>
          <cell r="M2303" t="str">
            <v>6</v>
          </cell>
          <cell r="N2303" t="str">
            <v>8</v>
          </cell>
          <cell r="O2303" t="str">
            <v>3</v>
          </cell>
          <cell r="P2303" t="str">
            <v>2</v>
          </cell>
          <cell r="Q2303" t="str">
            <v>E</v>
          </cell>
          <cell r="R2303" t="str">
            <v>356</v>
          </cell>
          <cell r="S2303" t="str">
            <v>356D5</v>
          </cell>
          <cell r="T2303" t="str">
            <v>2731</v>
          </cell>
          <cell r="U2303" t="str">
            <v>00</v>
          </cell>
          <cell r="V2303" t="str">
            <v>16</v>
          </cell>
          <cell r="W2303" t="str">
            <v>00605</v>
          </cell>
          <cell r="X2303" t="str">
            <v>1</v>
          </cell>
          <cell r="Y2303" t="str">
            <v>20</v>
          </cell>
          <cell r="Z2303" t="str">
            <v>150</v>
          </cell>
          <cell r="AA2303" t="str">
            <v>609</v>
          </cell>
          <cell r="AB2303">
            <v>306.14999999999998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306.14999999999998</v>
          </cell>
        </row>
        <row r="2304">
          <cell r="C2304" t="str">
            <v>26117130356D100605002</v>
          </cell>
          <cell r="D2304" t="str">
            <v>2018.29.02.012.2.1.1.2.1.11.045.7130.2.6.8.3.2.E.356.356D1.2611.00.16.00605.1.20.150.002</v>
          </cell>
          <cell r="E2304" t="str">
            <v>2018</v>
          </cell>
          <cell r="F2304" t="str">
            <v>29.02</v>
          </cell>
          <cell r="G2304" t="str">
            <v>012</v>
          </cell>
          <cell r="H2304" t="str">
            <v>2.1.1.2.1</v>
          </cell>
          <cell r="I2304" t="str">
            <v>11</v>
          </cell>
          <cell r="J2304" t="str">
            <v>045</v>
          </cell>
          <cell r="K2304" t="str">
            <v>7130</v>
          </cell>
          <cell r="L2304" t="str">
            <v>2</v>
          </cell>
          <cell r="M2304" t="str">
            <v>6</v>
          </cell>
          <cell r="N2304" t="str">
            <v>8</v>
          </cell>
          <cell r="O2304" t="str">
            <v>3</v>
          </cell>
          <cell r="P2304" t="str">
            <v>2</v>
          </cell>
          <cell r="Q2304" t="str">
            <v>E</v>
          </cell>
          <cell r="R2304" t="str">
            <v>356</v>
          </cell>
          <cell r="S2304" t="str">
            <v>356D1</v>
          </cell>
          <cell r="T2304" t="str">
            <v>2611</v>
          </cell>
          <cell r="U2304" t="str">
            <v>00</v>
          </cell>
          <cell r="V2304" t="str">
            <v>16</v>
          </cell>
          <cell r="W2304" t="str">
            <v>00605</v>
          </cell>
          <cell r="X2304" t="str">
            <v>1</v>
          </cell>
          <cell r="Y2304" t="str">
            <v>20</v>
          </cell>
          <cell r="Z2304" t="str">
            <v>150</v>
          </cell>
          <cell r="AA2304" t="str">
            <v>002</v>
          </cell>
          <cell r="AB2304">
            <v>11987.87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11987.87</v>
          </cell>
        </row>
        <row r="2305">
          <cell r="C2305" t="str">
            <v>22127200356D100605002</v>
          </cell>
          <cell r="D2305" t="str">
            <v>2018.29.02.012.2.1.1.2.1.11.045.7200.2.6.8.3.2.E.356.356D1.2212.00.16.00605.1.20.150.002</v>
          </cell>
          <cell r="E2305" t="str">
            <v>2018</v>
          </cell>
          <cell r="F2305" t="str">
            <v>29.02</v>
          </cell>
          <cell r="G2305" t="str">
            <v>012</v>
          </cell>
          <cell r="H2305" t="str">
            <v>2.1.1.2.1</v>
          </cell>
          <cell r="I2305" t="str">
            <v>11</v>
          </cell>
          <cell r="J2305" t="str">
            <v>045</v>
          </cell>
          <cell r="K2305" t="str">
            <v>7200</v>
          </cell>
          <cell r="L2305" t="str">
            <v>2</v>
          </cell>
          <cell r="M2305" t="str">
            <v>6</v>
          </cell>
          <cell r="N2305" t="str">
            <v>8</v>
          </cell>
          <cell r="O2305" t="str">
            <v>3</v>
          </cell>
          <cell r="P2305" t="str">
            <v>2</v>
          </cell>
          <cell r="Q2305" t="str">
            <v>E</v>
          </cell>
          <cell r="R2305" t="str">
            <v>356</v>
          </cell>
          <cell r="S2305" t="str">
            <v>356D1</v>
          </cell>
          <cell r="T2305" t="str">
            <v>2212</v>
          </cell>
          <cell r="U2305" t="str">
            <v>00</v>
          </cell>
          <cell r="V2305" t="str">
            <v>16</v>
          </cell>
          <cell r="W2305" t="str">
            <v>00605</v>
          </cell>
          <cell r="X2305" t="str">
            <v>1</v>
          </cell>
          <cell r="Y2305" t="str">
            <v>20</v>
          </cell>
          <cell r="Z2305" t="str">
            <v>150</v>
          </cell>
          <cell r="AA2305" t="str">
            <v>002</v>
          </cell>
          <cell r="AB2305">
            <v>3030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3030</v>
          </cell>
        </row>
        <row r="2306">
          <cell r="C2306" t="str">
            <v>33627230356D300605002</v>
          </cell>
          <cell r="D2306" t="str">
            <v>2018.29.02.012.2.1.1.2.1.11.045.7230.2.6.8.3.2.E.356.356D3.3362.00.16.00605.1.20.150.002</v>
          </cell>
          <cell r="E2306" t="str">
            <v>2018</v>
          </cell>
          <cell r="F2306" t="str">
            <v>29.02</v>
          </cell>
          <cell r="G2306" t="str">
            <v>012</v>
          </cell>
          <cell r="H2306" t="str">
            <v>2.1.1.2.1</v>
          </cell>
          <cell r="I2306" t="str">
            <v>11</v>
          </cell>
          <cell r="J2306" t="str">
            <v>045</v>
          </cell>
          <cell r="K2306" t="str">
            <v>7230</v>
          </cell>
          <cell r="L2306" t="str">
            <v>2</v>
          </cell>
          <cell r="M2306" t="str">
            <v>6</v>
          </cell>
          <cell r="N2306" t="str">
            <v>8</v>
          </cell>
          <cell r="O2306" t="str">
            <v>3</v>
          </cell>
          <cell r="P2306" t="str">
            <v>2</v>
          </cell>
          <cell r="Q2306" t="str">
            <v>E</v>
          </cell>
          <cell r="R2306" t="str">
            <v>356</v>
          </cell>
          <cell r="S2306" t="str">
            <v>356D3</v>
          </cell>
          <cell r="T2306" t="str">
            <v>3362</v>
          </cell>
          <cell r="U2306" t="str">
            <v>00</v>
          </cell>
          <cell r="V2306" t="str">
            <v>16</v>
          </cell>
          <cell r="W2306" t="str">
            <v>00605</v>
          </cell>
          <cell r="X2306" t="str">
            <v>1</v>
          </cell>
          <cell r="Y2306" t="str">
            <v>20</v>
          </cell>
          <cell r="Z2306" t="str">
            <v>150</v>
          </cell>
          <cell r="AA2306" t="str">
            <v>002</v>
          </cell>
          <cell r="AB2306">
            <v>609.20000000000005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609.20000000000005</v>
          </cell>
        </row>
        <row r="2307">
          <cell r="C2307" t="str">
            <v>37517230356D300605002</v>
          </cell>
          <cell r="D2307" t="str">
            <v>2018.29.02.012.2.1.1.2.1.11.045.7230.2.6.8.3.2.E.356.356D3.3751.00.16.00605.1.20.150.002</v>
          </cell>
          <cell r="E2307" t="str">
            <v>2018</v>
          </cell>
          <cell r="F2307" t="str">
            <v>29.02</v>
          </cell>
          <cell r="G2307" t="str">
            <v>012</v>
          </cell>
          <cell r="H2307" t="str">
            <v>2.1.1.2.1</v>
          </cell>
          <cell r="I2307" t="str">
            <v>11</v>
          </cell>
          <cell r="J2307" t="str">
            <v>045</v>
          </cell>
          <cell r="K2307" t="str">
            <v>7230</v>
          </cell>
          <cell r="L2307" t="str">
            <v>2</v>
          </cell>
          <cell r="M2307" t="str">
            <v>6</v>
          </cell>
          <cell r="N2307" t="str">
            <v>8</v>
          </cell>
          <cell r="O2307" t="str">
            <v>3</v>
          </cell>
          <cell r="P2307" t="str">
            <v>2</v>
          </cell>
          <cell r="Q2307" t="str">
            <v>E</v>
          </cell>
          <cell r="R2307" t="str">
            <v>356</v>
          </cell>
          <cell r="S2307" t="str">
            <v>356D3</v>
          </cell>
          <cell r="T2307" t="str">
            <v>3751</v>
          </cell>
          <cell r="U2307" t="str">
            <v>00</v>
          </cell>
          <cell r="V2307" t="str">
            <v>16</v>
          </cell>
          <cell r="W2307" t="str">
            <v>00605</v>
          </cell>
          <cell r="X2307" t="str">
            <v>1</v>
          </cell>
          <cell r="Y2307" t="str">
            <v>20</v>
          </cell>
          <cell r="Z2307" t="str">
            <v>150</v>
          </cell>
          <cell r="AA2307" t="str">
            <v>002</v>
          </cell>
          <cell r="AB2307">
            <v>17211.990000000002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17211.990000000002</v>
          </cell>
        </row>
        <row r="2308">
          <cell r="C2308" t="str">
            <v>52317230356D300605002</v>
          </cell>
          <cell r="D2308" t="str">
            <v>2018.29.02.012.2.1.1.2.1.11.045.7230.2.6.8.3.2.E.356.356D3.5231.00.16.00605.2.20.150.002</v>
          </cell>
          <cell r="E2308" t="str">
            <v>2018</v>
          </cell>
          <cell r="F2308" t="str">
            <v>29.02</v>
          </cell>
          <cell r="G2308" t="str">
            <v>012</v>
          </cell>
          <cell r="H2308" t="str">
            <v>2.1.1.2.1</v>
          </cell>
          <cell r="I2308" t="str">
            <v>11</v>
          </cell>
          <cell r="J2308" t="str">
            <v>045</v>
          </cell>
          <cell r="K2308" t="str">
            <v>7230</v>
          </cell>
          <cell r="L2308" t="str">
            <v>2</v>
          </cell>
          <cell r="M2308" t="str">
            <v>6</v>
          </cell>
          <cell r="N2308" t="str">
            <v>8</v>
          </cell>
          <cell r="O2308" t="str">
            <v>3</v>
          </cell>
          <cell r="P2308" t="str">
            <v>2</v>
          </cell>
          <cell r="Q2308" t="str">
            <v>E</v>
          </cell>
          <cell r="R2308" t="str">
            <v>356</v>
          </cell>
          <cell r="S2308" t="str">
            <v>356D3</v>
          </cell>
          <cell r="T2308" t="str">
            <v>5231</v>
          </cell>
          <cell r="U2308" t="str">
            <v>00</v>
          </cell>
          <cell r="V2308" t="str">
            <v>16</v>
          </cell>
          <cell r="W2308" t="str">
            <v>00605</v>
          </cell>
          <cell r="X2308" t="str">
            <v>2</v>
          </cell>
          <cell r="Y2308" t="str">
            <v>20</v>
          </cell>
          <cell r="Z2308" t="str">
            <v>150</v>
          </cell>
          <cell r="AA2308" t="str">
            <v>002</v>
          </cell>
          <cell r="AB2308">
            <v>24000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24000</v>
          </cell>
        </row>
        <row r="2309">
          <cell r="C2309" t="str">
            <v>17127300356D100605002</v>
          </cell>
          <cell r="D2309" t="str">
            <v>2018.29.02.012.2.1.1.2.1.11.045.7300.2.6.8.3.2.E.356.356D1.1712.00.16.00605.1.20.150.002</v>
          </cell>
          <cell r="E2309" t="str">
            <v>2018</v>
          </cell>
          <cell r="F2309" t="str">
            <v>29.02</v>
          </cell>
          <cell r="G2309" t="str">
            <v>012</v>
          </cell>
          <cell r="H2309" t="str">
            <v>2.1.1.2.1</v>
          </cell>
          <cell r="I2309" t="str">
            <v>11</v>
          </cell>
          <cell r="J2309" t="str">
            <v>045</v>
          </cell>
          <cell r="K2309" t="str">
            <v>7300</v>
          </cell>
          <cell r="L2309" t="str">
            <v>2</v>
          </cell>
          <cell r="M2309" t="str">
            <v>6</v>
          </cell>
          <cell r="N2309" t="str">
            <v>8</v>
          </cell>
          <cell r="O2309" t="str">
            <v>3</v>
          </cell>
          <cell r="P2309" t="str">
            <v>2</v>
          </cell>
          <cell r="Q2309" t="str">
            <v>E</v>
          </cell>
          <cell r="R2309" t="str">
            <v>356</v>
          </cell>
          <cell r="S2309" t="str">
            <v>356D1</v>
          </cell>
          <cell r="T2309" t="str">
            <v>1712</v>
          </cell>
          <cell r="U2309" t="str">
            <v>00</v>
          </cell>
          <cell r="V2309" t="str">
            <v>16</v>
          </cell>
          <cell r="W2309" t="str">
            <v>00605</v>
          </cell>
          <cell r="X2309" t="str">
            <v>1</v>
          </cell>
          <cell r="Y2309" t="str">
            <v>20</v>
          </cell>
          <cell r="Z2309" t="str">
            <v>150</v>
          </cell>
          <cell r="AA2309" t="str">
            <v>002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</row>
        <row r="2310">
          <cell r="C2310" t="str">
            <v>26117300356D300605002</v>
          </cell>
          <cell r="D2310" t="str">
            <v>2018.29.02.012.2.1.1.2.1.11.045.7300.2.6.8.3.2.E.356.356D3.2611.00.16.00605.1.20.150.002</v>
          </cell>
          <cell r="E2310" t="str">
            <v>2018</v>
          </cell>
          <cell r="F2310" t="str">
            <v>29.02</v>
          </cell>
          <cell r="G2310" t="str">
            <v>012</v>
          </cell>
          <cell r="H2310" t="str">
            <v>2.1.1.2.1</v>
          </cell>
          <cell r="I2310" t="str">
            <v>11</v>
          </cell>
          <cell r="J2310" t="str">
            <v>045</v>
          </cell>
          <cell r="K2310" t="str">
            <v>7300</v>
          </cell>
          <cell r="L2310" t="str">
            <v>2</v>
          </cell>
          <cell r="M2310" t="str">
            <v>6</v>
          </cell>
          <cell r="N2310" t="str">
            <v>8</v>
          </cell>
          <cell r="O2310" t="str">
            <v>3</v>
          </cell>
          <cell r="P2310" t="str">
            <v>2</v>
          </cell>
          <cell r="Q2310" t="str">
            <v>E</v>
          </cell>
          <cell r="R2310" t="str">
            <v>356</v>
          </cell>
          <cell r="S2310" t="str">
            <v>356D3</v>
          </cell>
          <cell r="T2310" t="str">
            <v>2611</v>
          </cell>
          <cell r="U2310" t="str">
            <v>00</v>
          </cell>
          <cell r="V2310" t="str">
            <v>16</v>
          </cell>
          <cell r="W2310" t="str">
            <v>00605</v>
          </cell>
          <cell r="X2310" t="str">
            <v>1</v>
          </cell>
          <cell r="Y2310" t="str">
            <v>20</v>
          </cell>
          <cell r="Z2310" t="str">
            <v>150</v>
          </cell>
          <cell r="AA2310" t="str">
            <v>002</v>
          </cell>
          <cell r="AB2310">
            <v>35361.199999999997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35361.199999999997</v>
          </cell>
        </row>
        <row r="2311">
          <cell r="C2311" t="str">
            <v>33917300356D300605700</v>
          </cell>
          <cell r="D2311" t="str">
            <v>2018.29.02.012.2.1.1.2.1.11.045.7300.2.6.8.3.2.E.356.356D3.3391.00.16.00605.1.20.150.700</v>
          </cell>
          <cell r="E2311" t="str">
            <v>2018</v>
          </cell>
          <cell r="F2311" t="str">
            <v>29.02</v>
          </cell>
          <cell r="G2311" t="str">
            <v>012</v>
          </cell>
          <cell r="H2311" t="str">
            <v>2.1.1.2.1</v>
          </cell>
          <cell r="I2311" t="str">
            <v>11</v>
          </cell>
          <cell r="J2311" t="str">
            <v>045</v>
          </cell>
          <cell r="K2311" t="str">
            <v>7300</v>
          </cell>
          <cell r="L2311" t="str">
            <v>2</v>
          </cell>
          <cell r="M2311" t="str">
            <v>6</v>
          </cell>
          <cell r="N2311" t="str">
            <v>8</v>
          </cell>
          <cell r="O2311" t="str">
            <v>3</v>
          </cell>
          <cell r="P2311" t="str">
            <v>2</v>
          </cell>
          <cell r="Q2311" t="str">
            <v>E</v>
          </cell>
          <cell r="R2311" t="str">
            <v>356</v>
          </cell>
          <cell r="S2311" t="str">
            <v>356D3</v>
          </cell>
          <cell r="T2311" t="str">
            <v>3391</v>
          </cell>
          <cell r="U2311" t="str">
            <v>00</v>
          </cell>
          <cell r="V2311" t="str">
            <v>16</v>
          </cell>
          <cell r="W2311" t="str">
            <v>00605</v>
          </cell>
          <cell r="X2311" t="str">
            <v>1</v>
          </cell>
          <cell r="Y2311" t="str">
            <v>20</v>
          </cell>
          <cell r="Z2311" t="str">
            <v>150</v>
          </cell>
          <cell r="AA2311" t="str">
            <v>700</v>
          </cell>
          <cell r="AB2311">
            <v>200000</v>
          </cell>
          <cell r="AC2311">
            <v>200000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</row>
        <row r="2312">
          <cell r="C2312" t="str">
            <v>23117300356D400605002</v>
          </cell>
          <cell r="D2312" t="str">
            <v>2018.29.02.012.2.1.1.2.1.11.045.7300.2.6.8.3.2.E.356.356D4.2311.00.16.00605.1.20.150.002</v>
          </cell>
          <cell r="E2312" t="str">
            <v>2018</v>
          </cell>
          <cell r="F2312" t="str">
            <v>29.02</v>
          </cell>
          <cell r="G2312" t="str">
            <v>012</v>
          </cell>
          <cell r="H2312" t="str">
            <v>2.1.1.2.1</v>
          </cell>
          <cell r="I2312" t="str">
            <v>11</v>
          </cell>
          <cell r="J2312" t="str">
            <v>045</v>
          </cell>
          <cell r="K2312" t="str">
            <v>7300</v>
          </cell>
          <cell r="L2312" t="str">
            <v>2</v>
          </cell>
          <cell r="M2312" t="str">
            <v>6</v>
          </cell>
          <cell r="N2312" t="str">
            <v>8</v>
          </cell>
          <cell r="O2312" t="str">
            <v>3</v>
          </cell>
          <cell r="P2312" t="str">
            <v>2</v>
          </cell>
          <cell r="Q2312" t="str">
            <v>E</v>
          </cell>
          <cell r="R2312" t="str">
            <v>356</v>
          </cell>
          <cell r="S2312" t="str">
            <v>356D4</v>
          </cell>
          <cell r="T2312" t="str">
            <v>2311</v>
          </cell>
          <cell r="U2312" t="str">
            <v>00</v>
          </cell>
          <cell r="V2312" t="str">
            <v>16</v>
          </cell>
          <cell r="W2312" t="str">
            <v>00605</v>
          </cell>
          <cell r="X2312" t="str">
            <v>1</v>
          </cell>
          <cell r="Y2312" t="str">
            <v>20</v>
          </cell>
          <cell r="Z2312" t="str">
            <v>150</v>
          </cell>
          <cell r="AA2312" t="str">
            <v>002</v>
          </cell>
          <cell r="AB2312">
            <v>166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166</v>
          </cell>
        </row>
        <row r="2313">
          <cell r="C2313" t="str">
            <v>24617300356D500605002</v>
          </cell>
          <cell r="D2313" t="str">
            <v>2018.29.02.012.2.1.1.2.1.11.045.7300.2.6.8.3.2.E.356.356D5.2461.00.16.00605.1.20.150.002</v>
          </cell>
          <cell r="E2313" t="str">
            <v>2018</v>
          </cell>
          <cell r="F2313" t="str">
            <v>29.02</v>
          </cell>
          <cell r="G2313" t="str">
            <v>012</v>
          </cell>
          <cell r="H2313" t="str">
            <v>2.1.1.2.1</v>
          </cell>
          <cell r="I2313" t="str">
            <v>11</v>
          </cell>
          <cell r="J2313" t="str">
            <v>045</v>
          </cell>
          <cell r="K2313" t="str">
            <v>7300</v>
          </cell>
          <cell r="L2313" t="str">
            <v>2</v>
          </cell>
          <cell r="M2313" t="str">
            <v>6</v>
          </cell>
          <cell r="N2313" t="str">
            <v>8</v>
          </cell>
          <cell r="O2313" t="str">
            <v>3</v>
          </cell>
          <cell r="P2313" t="str">
            <v>2</v>
          </cell>
          <cell r="Q2313" t="str">
            <v>E</v>
          </cell>
          <cell r="R2313" t="str">
            <v>356</v>
          </cell>
          <cell r="S2313" t="str">
            <v>356D5</v>
          </cell>
          <cell r="T2313" t="str">
            <v>2461</v>
          </cell>
          <cell r="U2313" t="str">
            <v>00</v>
          </cell>
          <cell r="V2313" t="str">
            <v>16</v>
          </cell>
          <cell r="W2313" t="str">
            <v>00605</v>
          </cell>
          <cell r="X2313" t="str">
            <v>1</v>
          </cell>
          <cell r="Y2313" t="str">
            <v>20</v>
          </cell>
          <cell r="Z2313" t="str">
            <v>150</v>
          </cell>
          <cell r="AA2313" t="str">
            <v>002</v>
          </cell>
          <cell r="AB2313">
            <v>333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333</v>
          </cell>
        </row>
        <row r="2314">
          <cell r="C2314" t="str">
            <v>26127300356D600605002</v>
          </cell>
          <cell r="D2314" t="str">
            <v>2018.29.02.012.2.1.1.2.1.11.045.7300.2.6.8.3.2.E.356.356D6.2612.00.16.00605.1.20.150.002</v>
          </cell>
          <cell r="E2314" t="str">
            <v>2018</v>
          </cell>
          <cell r="F2314" t="str">
            <v>29.02</v>
          </cell>
          <cell r="G2314" t="str">
            <v>012</v>
          </cell>
          <cell r="H2314" t="str">
            <v>2.1.1.2.1</v>
          </cell>
          <cell r="I2314" t="str">
            <v>11</v>
          </cell>
          <cell r="J2314" t="str">
            <v>045</v>
          </cell>
          <cell r="K2314" t="str">
            <v>7300</v>
          </cell>
          <cell r="L2314" t="str">
            <v>2</v>
          </cell>
          <cell r="M2314" t="str">
            <v>6</v>
          </cell>
          <cell r="N2314" t="str">
            <v>8</v>
          </cell>
          <cell r="O2314" t="str">
            <v>3</v>
          </cell>
          <cell r="P2314" t="str">
            <v>2</v>
          </cell>
          <cell r="Q2314" t="str">
            <v>E</v>
          </cell>
          <cell r="R2314" t="str">
            <v>356</v>
          </cell>
          <cell r="S2314" t="str">
            <v>356D6</v>
          </cell>
          <cell r="T2314" t="str">
            <v>2612</v>
          </cell>
          <cell r="U2314" t="str">
            <v>00</v>
          </cell>
          <cell r="V2314" t="str">
            <v>16</v>
          </cell>
          <cell r="W2314" t="str">
            <v>00605</v>
          </cell>
          <cell r="X2314" t="str">
            <v>1</v>
          </cell>
          <cell r="Y2314" t="str">
            <v>20</v>
          </cell>
          <cell r="Z2314" t="str">
            <v>150</v>
          </cell>
          <cell r="AA2314" t="str">
            <v>002</v>
          </cell>
          <cell r="AB2314">
            <v>833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833</v>
          </cell>
        </row>
        <row r="2315">
          <cell r="C2315" t="str">
            <v>25417300356D700605002</v>
          </cell>
          <cell r="D2315" t="str">
            <v>2018.29.02.012.2.1.1.2.1.11.045.7300.2.6.8.3.2.E.356.356D7.2541.00.16.00605.1.20.150.002</v>
          </cell>
          <cell r="E2315" t="str">
            <v>2018</v>
          </cell>
          <cell r="F2315" t="str">
            <v>29.02</v>
          </cell>
          <cell r="G2315" t="str">
            <v>012</v>
          </cell>
          <cell r="H2315" t="str">
            <v>2.1.1.2.1</v>
          </cell>
          <cell r="I2315" t="str">
            <v>11</v>
          </cell>
          <cell r="J2315" t="str">
            <v>045</v>
          </cell>
          <cell r="K2315" t="str">
            <v>7300</v>
          </cell>
          <cell r="L2315" t="str">
            <v>2</v>
          </cell>
          <cell r="M2315" t="str">
            <v>6</v>
          </cell>
          <cell r="N2315" t="str">
            <v>8</v>
          </cell>
          <cell r="O2315" t="str">
            <v>3</v>
          </cell>
          <cell r="P2315" t="str">
            <v>2</v>
          </cell>
          <cell r="Q2315" t="str">
            <v>E</v>
          </cell>
          <cell r="R2315" t="str">
            <v>356</v>
          </cell>
          <cell r="S2315" t="str">
            <v>356D7</v>
          </cell>
          <cell r="T2315" t="str">
            <v>2541</v>
          </cell>
          <cell r="U2315" t="str">
            <v>00</v>
          </cell>
          <cell r="V2315" t="str">
            <v>16</v>
          </cell>
          <cell r="W2315" t="str">
            <v>00605</v>
          </cell>
          <cell r="X2315" t="str">
            <v>1</v>
          </cell>
          <cell r="Y2315" t="str">
            <v>20</v>
          </cell>
          <cell r="Z2315" t="str">
            <v>150</v>
          </cell>
          <cell r="AA2315" t="str">
            <v>002</v>
          </cell>
          <cell r="AB2315">
            <v>833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833</v>
          </cell>
        </row>
        <row r="2316">
          <cell r="C2316" t="str">
            <v>33637300356D700605002</v>
          </cell>
          <cell r="D2316" t="str">
            <v>2018.29.02.012.2.1.1.2.1.11.045.7300.2.6.8.3.2.E.356.356D7.3363.00.16.00605.1.20.150.002</v>
          </cell>
          <cell r="E2316" t="str">
            <v>2018</v>
          </cell>
          <cell r="F2316" t="str">
            <v>29.02</v>
          </cell>
          <cell r="G2316" t="str">
            <v>012</v>
          </cell>
          <cell r="H2316" t="str">
            <v>2.1.1.2.1</v>
          </cell>
          <cell r="I2316" t="str">
            <v>11</v>
          </cell>
          <cell r="J2316" t="str">
            <v>045</v>
          </cell>
          <cell r="K2316" t="str">
            <v>7300</v>
          </cell>
          <cell r="L2316" t="str">
            <v>2</v>
          </cell>
          <cell r="M2316" t="str">
            <v>6</v>
          </cell>
          <cell r="N2316" t="str">
            <v>8</v>
          </cell>
          <cell r="O2316" t="str">
            <v>3</v>
          </cell>
          <cell r="P2316" t="str">
            <v>2</v>
          </cell>
          <cell r="Q2316" t="str">
            <v>E</v>
          </cell>
          <cell r="R2316" t="str">
            <v>356</v>
          </cell>
          <cell r="S2316" t="str">
            <v>356D7</v>
          </cell>
          <cell r="T2316" t="str">
            <v>3363</v>
          </cell>
          <cell r="U2316" t="str">
            <v>00</v>
          </cell>
          <cell r="V2316" t="str">
            <v>16</v>
          </cell>
          <cell r="W2316" t="str">
            <v>00605</v>
          </cell>
          <cell r="X2316" t="str">
            <v>1</v>
          </cell>
          <cell r="Y2316" t="str">
            <v>20</v>
          </cell>
          <cell r="Z2316" t="str">
            <v>150</v>
          </cell>
          <cell r="AA2316" t="str">
            <v>002</v>
          </cell>
          <cell r="AB2316">
            <v>833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833</v>
          </cell>
        </row>
        <row r="2317">
          <cell r="C2317" t="str">
            <v>357251669000100404002</v>
          </cell>
          <cell r="D2317" t="str">
            <v>2018.29.02.012.2.1.1.2.1.11.045.5166.2.6.5.3.1.E.900.90001.3572.00.14.00404.1.20.150.002</v>
          </cell>
          <cell r="E2317" t="str">
            <v>2018</v>
          </cell>
          <cell r="F2317" t="str">
            <v>29.02</v>
          </cell>
          <cell r="G2317" t="str">
            <v>012</v>
          </cell>
          <cell r="H2317" t="str">
            <v>2.1.1.2.1</v>
          </cell>
          <cell r="I2317" t="str">
            <v>11</v>
          </cell>
          <cell r="J2317" t="str">
            <v>045</v>
          </cell>
          <cell r="K2317" t="str">
            <v>5166</v>
          </cell>
          <cell r="L2317" t="str">
            <v>2</v>
          </cell>
          <cell r="M2317" t="str">
            <v>6</v>
          </cell>
          <cell r="N2317" t="str">
            <v>5</v>
          </cell>
          <cell r="O2317" t="str">
            <v>3</v>
          </cell>
          <cell r="P2317" t="str">
            <v>1</v>
          </cell>
          <cell r="Q2317" t="str">
            <v>E</v>
          </cell>
          <cell r="R2317" t="str">
            <v>900</v>
          </cell>
          <cell r="S2317" t="str">
            <v>90001</v>
          </cell>
          <cell r="T2317" t="str">
            <v>3572</v>
          </cell>
          <cell r="U2317" t="str">
            <v>00</v>
          </cell>
          <cell r="V2317" t="str">
            <v>14</v>
          </cell>
          <cell r="W2317" t="str">
            <v>00404</v>
          </cell>
          <cell r="X2317" t="str">
            <v>1</v>
          </cell>
          <cell r="Y2317" t="str">
            <v>20</v>
          </cell>
          <cell r="Z2317" t="str">
            <v>150</v>
          </cell>
          <cell r="AA2317" t="str">
            <v>002</v>
          </cell>
          <cell r="AB2317">
            <v>828.99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828.99</v>
          </cell>
        </row>
        <row r="2318">
          <cell r="C2318" t="str">
            <v>511151669000100404002</v>
          </cell>
          <cell r="D2318" t="str">
            <v>2018.29.02.012.2.1.1.2.1.11.045.5166.2.6.5.3.1.E.900.90001.5111.00.14.00404.2.20.150.002</v>
          </cell>
          <cell r="E2318" t="str">
            <v>2018</v>
          </cell>
          <cell r="F2318" t="str">
            <v>29.02</v>
          </cell>
          <cell r="G2318" t="str">
            <v>012</v>
          </cell>
          <cell r="H2318" t="str">
            <v>2.1.1.2.1</v>
          </cell>
          <cell r="I2318" t="str">
            <v>11</v>
          </cell>
          <cell r="J2318" t="str">
            <v>045</v>
          </cell>
          <cell r="K2318" t="str">
            <v>5166</v>
          </cell>
          <cell r="L2318" t="str">
            <v>2</v>
          </cell>
          <cell r="M2318" t="str">
            <v>6</v>
          </cell>
          <cell r="N2318" t="str">
            <v>5</v>
          </cell>
          <cell r="O2318" t="str">
            <v>3</v>
          </cell>
          <cell r="P2318" t="str">
            <v>1</v>
          </cell>
          <cell r="Q2318" t="str">
            <v>E</v>
          </cell>
          <cell r="R2318" t="str">
            <v>900</v>
          </cell>
          <cell r="S2318" t="str">
            <v>90001</v>
          </cell>
          <cell r="T2318" t="str">
            <v>5111</v>
          </cell>
          <cell r="U2318" t="str">
            <v>00</v>
          </cell>
          <cell r="V2318" t="str">
            <v>14</v>
          </cell>
          <cell r="W2318" t="str">
            <v>00404</v>
          </cell>
          <cell r="X2318" t="str">
            <v>2</v>
          </cell>
          <cell r="Y2318" t="str">
            <v>20</v>
          </cell>
          <cell r="Z2318" t="str">
            <v>150</v>
          </cell>
          <cell r="AA2318" t="str">
            <v>002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</row>
        <row r="2319">
          <cell r="C2319" t="str">
            <v>336351839000100605502</v>
          </cell>
          <cell r="D2319" t="str">
            <v>2018.29.02.012.2.1.1.2.1.11.045.5183.2.6.5.3.1.E.900.90001.3363.00.16.00605.1.20.150.502</v>
          </cell>
          <cell r="E2319" t="str">
            <v>2018</v>
          </cell>
          <cell r="F2319" t="str">
            <v>29.02</v>
          </cell>
          <cell r="G2319" t="str">
            <v>012</v>
          </cell>
          <cell r="H2319" t="str">
            <v>2.1.1.2.1</v>
          </cell>
          <cell r="I2319" t="str">
            <v>11</v>
          </cell>
          <cell r="J2319" t="str">
            <v>045</v>
          </cell>
          <cell r="K2319" t="str">
            <v>5183</v>
          </cell>
          <cell r="L2319" t="str">
            <v>2</v>
          </cell>
          <cell r="M2319" t="str">
            <v>6</v>
          </cell>
          <cell r="N2319" t="str">
            <v>5</v>
          </cell>
          <cell r="O2319" t="str">
            <v>3</v>
          </cell>
          <cell r="P2319" t="str">
            <v>1</v>
          </cell>
          <cell r="Q2319" t="str">
            <v>E</v>
          </cell>
          <cell r="R2319" t="str">
            <v>900</v>
          </cell>
          <cell r="S2319" t="str">
            <v>90001</v>
          </cell>
          <cell r="T2319" t="str">
            <v>3363</v>
          </cell>
          <cell r="U2319" t="str">
            <v>00</v>
          </cell>
          <cell r="V2319" t="str">
            <v>16</v>
          </cell>
          <cell r="W2319" t="str">
            <v>00605</v>
          </cell>
          <cell r="X2319" t="str">
            <v>1</v>
          </cell>
          <cell r="Y2319" t="str">
            <v>20</v>
          </cell>
          <cell r="Z2319" t="str">
            <v>150</v>
          </cell>
          <cell r="AA2319" t="str">
            <v>502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</row>
        <row r="2320">
          <cell r="C2320" t="str">
            <v>382151839000100605506</v>
          </cell>
          <cell r="D2320" t="str">
            <v>2018.29.02.012.2.1.1.2.1.11.045.5183.2.6.5.3.1.E.900.90001.3821.00.16.00605.1.20.150.506</v>
          </cell>
          <cell r="E2320" t="str">
            <v>2018</v>
          </cell>
          <cell r="F2320" t="str">
            <v>29.02</v>
          </cell>
          <cell r="G2320" t="str">
            <v>012</v>
          </cell>
          <cell r="H2320" t="str">
            <v>2.1.1.2.1</v>
          </cell>
          <cell r="I2320" t="str">
            <v>11</v>
          </cell>
          <cell r="J2320" t="str">
            <v>045</v>
          </cell>
          <cell r="K2320" t="str">
            <v>5183</v>
          </cell>
          <cell r="L2320" t="str">
            <v>2</v>
          </cell>
          <cell r="M2320" t="str">
            <v>6</v>
          </cell>
          <cell r="N2320" t="str">
            <v>5</v>
          </cell>
          <cell r="O2320" t="str">
            <v>3</v>
          </cell>
          <cell r="P2320" t="str">
            <v>1</v>
          </cell>
          <cell r="Q2320" t="str">
            <v>E</v>
          </cell>
          <cell r="R2320" t="str">
            <v>900</v>
          </cell>
          <cell r="S2320" t="str">
            <v>90001</v>
          </cell>
          <cell r="T2320" t="str">
            <v>3821</v>
          </cell>
          <cell r="U2320" t="str">
            <v>00</v>
          </cell>
          <cell r="V2320" t="str">
            <v>16</v>
          </cell>
          <cell r="W2320" t="str">
            <v>00605</v>
          </cell>
          <cell r="X2320" t="str">
            <v>1</v>
          </cell>
          <cell r="Y2320" t="str">
            <v>20</v>
          </cell>
          <cell r="Z2320" t="str">
            <v>150</v>
          </cell>
          <cell r="AA2320" t="str">
            <v>506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</row>
        <row r="2321">
          <cell r="C2321" t="str">
            <v>141151859000100605002</v>
          </cell>
          <cell r="D2321" t="str">
            <v>2018.29.02.012.2.1.1.2.1.11.045.5185.2.6.5.3.1.E.900.90001.1411.00.16.00605.1.20.150.002</v>
          </cell>
          <cell r="E2321" t="str">
            <v>2018</v>
          </cell>
          <cell r="F2321" t="str">
            <v>29.02</v>
          </cell>
          <cell r="G2321" t="str">
            <v>012</v>
          </cell>
          <cell r="H2321" t="str">
            <v>2.1.1.2.1</v>
          </cell>
          <cell r="I2321" t="str">
            <v>11</v>
          </cell>
          <cell r="J2321" t="str">
            <v>045</v>
          </cell>
          <cell r="K2321" t="str">
            <v>5185</v>
          </cell>
          <cell r="L2321" t="str">
            <v>2</v>
          </cell>
          <cell r="M2321" t="str">
            <v>6</v>
          </cell>
          <cell r="N2321" t="str">
            <v>5</v>
          </cell>
          <cell r="O2321" t="str">
            <v>3</v>
          </cell>
          <cell r="P2321" t="str">
            <v>1</v>
          </cell>
          <cell r="Q2321" t="str">
            <v>E</v>
          </cell>
          <cell r="R2321" t="str">
            <v>900</v>
          </cell>
          <cell r="S2321" t="str">
            <v>90001</v>
          </cell>
          <cell r="T2321" t="str">
            <v>1411</v>
          </cell>
          <cell r="U2321" t="str">
            <v>00</v>
          </cell>
          <cell r="V2321" t="str">
            <v>16</v>
          </cell>
          <cell r="W2321" t="str">
            <v>00605</v>
          </cell>
          <cell r="X2321" t="str">
            <v>1</v>
          </cell>
          <cell r="Y2321" t="str">
            <v>20</v>
          </cell>
          <cell r="Z2321" t="str">
            <v>150</v>
          </cell>
          <cell r="AA2321" t="str">
            <v>002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</row>
        <row r="2322">
          <cell r="C2322" t="str">
            <v>143151859000100605002</v>
          </cell>
          <cell r="D2322" t="str">
            <v>2018.29.02.012.2.1.1.2.1.11.045.5185.2.6.5.3.1.E.900.90001.1431.00.16.00605.1.20.150.002</v>
          </cell>
          <cell r="E2322" t="str">
            <v>2018</v>
          </cell>
          <cell r="F2322" t="str">
            <v>29.02</v>
          </cell>
          <cell r="G2322" t="str">
            <v>012</v>
          </cell>
          <cell r="H2322" t="str">
            <v>2.1.1.2.1</v>
          </cell>
          <cell r="I2322" t="str">
            <v>11</v>
          </cell>
          <cell r="J2322" t="str">
            <v>045</v>
          </cell>
          <cell r="K2322" t="str">
            <v>5185</v>
          </cell>
          <cell r="L2322" t="str">
            <v>2</v>
          </cell>
          <cell r="M2322" t="str">
            <v>6</v>
          </cell>
          <cell r="N2322" t="str">
            <v>5</v>
          </cell>
          <cell r="O2322" t="str">
            <v>3</v>
          </cell>
          <cell r="P2322" t="str">
            <v>1</v>
          </cell>
          <cell r="Q2322" t="str">
            <v>E</v>
          </cell>
          <cell r="R2322" t="str">
            <v>900</v>
          </cell>
          <cell r="S2322" t="str">
            <v>90001</v>
          </cell>
          <cell r="T2322" t="str">
            <v>1431</v>
          </cell>
          <cell r="U2322" t="str">
            <v>00</v>
          </cell>
          <cell r="V2322" t="str">
            <v>16</v>
          </cell>
          <cell r="W2322" t="str">
            <v>00605</v>
          </cell>
          <cell r="X2322" t="str">
            <v>1</v>
          </cell>
          <cell r="Y2322" t="str">
            <v>20</v>
          </cell>
          <cell r="Z2322" t="str">
            <v>150</v>
          </cell>
          <cell r="AA2322" t="str">
            <v>002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</row>
        <row r="2323">
          <cell r="C2323" t="str">
            <v>11316017357D200605002</v>
          </cell>
          <cell r="D2323" t="str">
            <v>2018.29.02.012.2.1.1.2.1.11.045.6017.2.6.5.3.1.E.357.357D2.1131.00.16.00605.1.20.150.002</v>
          </cell>
          <cell r="E2323" t="str">
            <v>2018</v>
          </cell>
          <cell r="F2323" t="str">
            <v>29.02</v>
          </cell>
          <cell r="G2323" t="str">
            <v>012</v>
          </cell>
          <cell r="H2323" t="str">
            <v>2.1.1.2.1</v>
          </cell>
          <cell r="I2323" t="str">
            <v>11</v>
          </cell>
          <cell r="J2323" t="str">
            <v>045</v>
          </cell>
          <cell r="K2323" t="str">
            <v>6017</v>
          </cell>
          <cell r="L2323" t="str">
            <v>2</v>
          </cell>
          <cell r="M2323" t="str">
            <v>6</v>
          </cell>
          <cell r="N2323" t="str">
            <v>5</v>
          </cell>
          <cell r="O2323" t="str">
            <v>3</v>
          </cell>
          <cell r="P2323" t="str">
            <v>1</v>
          </cell>
          <cell r="Q2323" t="str">
            <v>E</v>
          </cell>
          <cell r="R2323" t="str">
            <v>357</v>
          </cell>
          <cell r="S2323" t="str">
            <v>357D2</v>
          </cell>
          <cell r="T2323" t="str">
            <v>1131</v>
          </cell>
          <cell r="U2323" t="str">
            <v>00</v>
          </cell>
          <cell r="V2323" t="str">
            <v>16</v>
          </cell>
          <cell r="W2323" t="str">
            <v>00605</v>
          </cell>
          <cell r="X2323" t="str">
            <v>1</v>
          </cell>
          <cell r="Y2323" t="str">
            <v>20</v>
          </cell>
          <cell r="Z2323" t="str">
            <v>150</v>
          </cell>
          <cell r="AA2323" t="str">
            <v>002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</row>
        <row r="2324">
          <cell r="C2324" t="str">
            <v>39216017357D200605002</v>
          </cell>
          <cell r="D2324" t="str">
            <v>2018.29.02.012.2.1.1.2.1.11.045.6017.2.6.5.3.1.E.357.357D2.3921.00.16.00605.1.20.150.002</v>
          </cell>
          <cell r="E2324" t="str">
            <v>2018</v>
          </cell>
          <cell r="F2324" t="str">
            <v>29.02</v>
          </cell>
          <cell r="G2324" t="str">
            <v>012</v>
          </cell>
          <cell r="H2324" t="str">
            <v>2.1.1.2.1</v>
          </cell>
          <cell r="I2324" t="str">
            <v>11</v>
          </cell>
          <cell r="J2324" t="str">
            <v>045</v>
          </cell>
          <cell r="K2324" t="str">
            <v>6017</v>
          </cell>
          <cell r="L2324" t="str">
            <v>2</v>
          </cell>
          <cell r="M2324" t="str">
            <v>6</v>
          </cell>
          <cell r="N2324" t="str">
            <v>5</v>
          </cell>
          <cell r="O2324" t="str">
            <v>3</v>
          </cell>
          <cell r="P2324" t="str">
            <v>1</v>
          </cell>
          <cell r="Q2324" t="str">
            <v>E</v>
          </cell>
          <cell r="R2324" t="str">
            <v>357</v>
          </cell>
          <cell r="S2324" t="str">
            <v>357D2</v>
          </cell>
          <cell r="T2324" t="str">
            <v>3921</v>
          </cell>
          <cell r="U2324" t="str">
            <v>00</v>
          </cell>
          <cell r="V2324" t="str">
            <v>16</v>
          </cell>
          <cell r="W2324" t="str">
            <v>00605</v>
          </cell>
          <cell r="X2324" t="str">
            <v>1</v>
          </cell>
          <cell r="Y2324" t="str">
            <v>20</v>
          </cell>
          <cell r="Z2324" t="str">
            <v>150</v>
          </cell>
          <cell r="AA2324" t="str">
            <v>002</v>
          </cell>
          <cell r="AB2324">
            <v>5262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5262</v>
          </cell>
        </row>
        <row r="2325">
          <cell r="C2325" t="str">
            <v>26116018357D100605002</v>
          </cell>
          <cell r="D2325" t="str">
            <v>2018.29.02.012.2.1.1.2.1.11.045.6018.2.6.5.3.1.E.357.357D1.2611.00.16.00605.1.20.150.002</v>
          </cell>
          <cell r="E2325" t="str">
            <v>2018</v>
          </cell>
          <cell r="F2325" t="str">
            <v>29.02</v>
          </cell>
          <cell r="G2325" t="str">
            <v>012</v>
          </cell>
          <cell r="H2325" t="str">
            <v>2.1.1.2.1</v>
          </cell>
          <cell r="I2325" t="str">
            <v>11</v>
          </cell>
          <cell r="J2325" t="str">
            <v>045</v>
          </cell>
          <cell r="K2325" t="str">
            <v>6018</v>
          </cell>
          <cell r="L2325" t="str">
            <v>2</v>
          </cell>
          <cell r="M2325" t="str">
            <v>6</v>
          </cell>
          <cell r="N2325" t="str">
            <v>5</v>
          </cell>
          <cell r="O2325" t="str">
            <v>3</v>
          </cell>
          <cell r="P2325" t="str">
            <v>1</v>
          </cell>
          <cell r="Q2325" t="str">
            <v>E</v>
          </cell>
          <cell r="R2325" t="str">
            <v>357</v>
          </cell>
          <cell r="S2325" t="str">
            <v>357D1</v>
          </cell>
          <cell r="T2325" t="str">
            <v>2611</v>
          </cell>
          <cell r="U2325" t="str">
            <v>00</v>
          </cell>
          <cell r="V2325" t="str">
            <v>16</v>
          </cell>
          <cell r="W2325" t="str">
            <v>00605</v>
          </cell>
          <cell r="X2325" t="str">
            <v>1</v>
          </cell>
          <cell r="Y2325" t="str">
            <v>20</v>
          </cell>
          <cell r="Z2325" t="str">
            <v>150</v>
          </cell>
          <cell r="AA2325" t="str">
            <v>002</v>
          </cell>
          <cell r="AB2325">
            <v>19458.37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19458.37</v>
          </cell>
        </row>
        <row r="2326">
          <cell r="C2326" t="str">
            <v>33636018357D100605639</v>
          </cell>
          <cell r="D2326" t="str">
            <v>2018.29.02.012.2.1.1.2.1.11.045.6018.2.6.5.3.1.E.357.357D1.3363.00.16.00605.1.20.150.639</v>
          </cell>
          <cell r="E2326" t="str">
            <v>2018</v>
          </cell>
          <cell r="F2326" t="str">
            <v>29.02</v>
          </cell>
          <cell r="G2326" t="str">
            <v>012</v>
          </cell>
          <cell r="H2326" t="str">
            <v>2.1.1.2.1</v>
          </cell>
          <cell r="I2326" t="str">
            <v>11</v>
          </cell>
          <cell r="J2326" t="str">
            <v>045</v>
          </cell>
          <cell r="K2326" t="str">
            <v>6018</v>
          </cell>
          <cell r="L2326" t="str">
            <v>2</v>
          </cell>
          <cell r="M2326" t="str">
            <v>6</v>
          </cell>
          <cell r="N2326" t="str">
            <v>5</v>
          </cell>
          <cell r="O2326" t="str">
            <v>3</v>
          </cell>
          <cell r="P2326" t="str">
            <v>1</v>
          </cell>
          <cell r="Q2326" t="str">
            <v>E</v>
          </cell>
          <cell r="R2326" t="str">
            <v>357</v>
          </cell>
          <cell r="S2326" t="str">
            <v>357D1</v>
          </cell>
          <cell r="T2326" t="str">
            <v>3363</v>
          </cell>
          <cell r="U2326" t="str">
            <v>00</v>
          </cell>
          <cell r="V2326" t="str">
            <v>16</v>
          </cell>
          <cell r="W2326" t="str">
            <v>00605</v>
          </cell>
          <cell r="X2326" t="str">
            <v>1</v>
          </cell>
          <cell r="Y2326" t="str">
            <v>20</v>
          </cell>
          <cell r="Z2326" t="str">
            <v>150</v>
          </cell>
          <cell r="AA2326" t="str">
            <v>639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</row>
        <row r="2327">
          <cell r="C2327" t="str">
            <v>17136034357D200605002</v>
          </cell>
          <cell r="D2327" t="str">
            <v>2018.29.02.012.2.1.1.2.1.11.045.6034.2.6.5.3.1.E.357.357D2.1713.00.16.00605.1.20.150.002</v>
          </cell>
          <cell r="E2327" t="str">
            <v>2018</v>
          </cell>
          <cell r="F2327" t="str">
            <v>29.02</v>
          </cell>
          <cell r="G2327" t="str">
            <v>012</v>
          </cell>
          <cell r="H2327" t="str">
            <v>2.1.1.2.1</v>
          </cell>
          <cell r="I2327" t="str">
            <v>11</v>
          </cell>
          <cell r="J2327" t="str">
            <v>045</v>
          </cell>
          <cell r="K2327" t="str">
            <v>6034</v>
          </cell>
          <cell r="L2327" t="str">
            <v>2</v>
          </cell>
          <cell r="M2327" t="str">
            <v>6</v>
          </cell>
          <cell r="N2327" t="str">
            <v>5</v>
          </cell>
          <cell r="O2327" t="str">
            <v>3</v>
          </cell>
          <cell r="P2327" t="str">
            <v>1</v>
          </cell>
          <cell r="Q2327" t="str">
            <v>E</v>
          </cell>
          <cell r="R2327" t="str">
            <v>357</v>
          </cell>
          <cell r="S2327" t="str">
            <v>357D2</v>
          </cell>
          <cell r="T2327" t="str">
            <v>1713</v>
          </cell>
          <cell r="U2327" t="str">
            <v>00</v>
          </cell>
          <cell r="V2327" t="str">
            <v>16</v>
          </cell>
          <cell r="W2327" t="str">
            <v>00605</v>
          </cell>
          <cell r="X2327" t="str">
            <v>1</v>
          </cell>
          <cell r="Y2327" t="str">
            <v>20</v>
          </cell>
          <cell r="Z2327" t="str">
            <v>150</v>
          </cell>
          <cell r="AA2327" t="str">
            <v>002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</row>
        <row r="2328">
          <cell r="C2328" t="str">
            <v>14316035357D200605002</v>
          </cell>
          <cell r="D2328" t="str">
            <v>2018.29.02.012.2.1.1.2.1.11.045.6035.2.6.5.3.1.E.357.357D2.1431.00.16.00605.1.20.150.002</v>
          </cell>
          <cell r="E2328" t="str">
            <v>2018</v>
          </cell>
          <cell r="F2328" t="str">
            <v>29.02</v>
          </cell>
          <cell r="G2328" t="str">
            <v>012</v>
          </cell>
          <cell r="H2328" t="str">
            <v>2.1.1.2.1</v>
          </cell>
          <cell r="I2328" t="str">
            <v>11</v>
          </cell>
          <cell r="J2328" t="str">
            <v>045</v>
          </cell>
          <cell r="K2328" t="str">
            <v>6035</v>
          </cell>
          <cell r="L2328" t="str">
            <v>2</v>
          </cell>
          <cell r="M2328" t="str">
            <v>6</v>
          </cell>
          <cell r="N2328" t="str">
            <v>5</v>
          </cell>
          <cell r="O2328" t="str">
            <v>3</v>
          </cell>
          <cell r="P2328" t="str">
            <v>1</v>
          </cell>
          <cell r="Q2328" t="str">
            <v>E</v>
          </cell>
          <cell r="R2328" t="str">
            <v>357</v>
          </cell>
          <cell r="S2328" t="str">
            <v>357D2</v>
          </cell>
          <cell r="T2328" t="str">
            <v>1431</v>
          </cell>
          <cell r="U2328" t="str">
            <v>00</v>
          </cell>
          <cell r="V2328" t="str">
            <v>16</v>
          </cell>
          <cell r="W2328" t="str">
            <v>00605</v>
          </cell>
          <cell r="X2328" t="str">
            <v>1</v>
          </cell>
          <cell r="Y2328" t="str">
            <v>20</v>
          </cell>
          <cell r="Z2328" t="str">
            <v>150</v>
          </cell>
          <cell r="AA2328" t="str">
            <v>002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</row>
        <row r="2329">
          <cell r="C2329" t="str">
            <v>14326035357D200605002</v>
          </cell>
          <cell r="D2329" t="str">
            <v>2018.29.02.012.2.1.1.2.1.11.045.6035.2.6.5.3.1.E.357.357D2.1432.00.16.00605.1.20.150.002</v>
          </cell>
          <cell r="E2329" t="str">
            <v>2018</v>
          </cell>
          <cell r="F2329" t="str">
            <v>29.02</v>
          </cell>
          <cell r="G2329" t="str">
            <v>012</v>
          </cell>
          <cell r="H2329" t="str">
            <v>2.1.1.2.1</v>
          </cell>
          <cell r="I2329" t="str">
            <v>11</v>
          </cell>
          <cell r="J2329" t="str">
            <v>045</v>
          </cell>
          <cell r="K2329" t="str">
            <v>6035</v>
          </cell>
          <cell r="L2329" t="str">
            <v>2</v>
          </cell>
          <cell r="M2329" t="str">
            <v>6</v>
          </cell>
          <cell r="N2329" t="str">
            <v>5</v>
          </cell>
          <cell r="O2329" t="str">
            <v>3</v>
          </cell>
          <cell r="P2329" t="str">
            <v>1</v>
          </cell>
          <cell r="Q2329" t="str">
            <v>E</v>
          </cell>
          <cell r="R2329" t="str">
            <v>357</v>
          </cell>
          <cell r="S2329" t="str">
            <v>357D2</v>
          </cell>
          <cell r="T2329" t="str">
            <v>1432</v>
          </cell>
          <cell r="U2329" t="str">
            <v>00</v>
          </cell>
          <cell r="V2329" t="str">
            <v>16</v>
          </cell>
          <cell r="W2329" t="str">
            <v>00605</v>
          </cell>
          <cell r="X2329" t="str">
            <v>1</v>
          </cell>
          <cell r="Y2329" t="str">
            <v>20</v>
          </cell>
          <cell r="Z2329" t="str">
            <v>150</v>
          </cell>
          <cell r="AA2329" t="str">
            <v>002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</row>
        <row r="2330">
          <cell r="C2330" t="str">
            <v>375160373570300605002</v>
          </cell>
          <cell r="D2330" t="str">
            <v>2018.29.02.012.2.1.1.2.1.11.045.6037.2.6.5.3.1.E.357.35703.3751.00.16.00605.1.20.150.002</v>
          </cell>
          <cell r="E2330" t="str">
            <v>2018</v>
          </cell>
          <cell r="F2330" t="str">
            <v>29.02</v>
          </cell>
          <cell r="G2330" t="str">
            <v>012</v>
          </cell>
          <cell r="H2330" t="str">
            <v>2.1.1.2.1</v>
          </cell>
          <cell r="I2330" t="str">
            <v>11</v>
          </cell>
          <cell r="J2330" t="str">
            <v>045</v>
          </cell>
          <cell r="K2330" t="str">
            <v>6037</v>
          </cell>
          <cell r="L2330" t="str">
            <v>2</v>
          </cell>
          <cell r="M2330" t="str">
            <v>6</v>
          </cell>
          <cell r="N2330" t="str">
            <v>5</v>
          </cell>
          <cell r="O2330" t="str">
            <v>3</v>
          </cell>
          <cell r="P2330" t="str">
            <v>1</v>
          </cell>
          <cell r="Q2330" t="str">
            <v>E</v>
          </cell>
          <cell r="R2330" t="str">
            <v>357</v>
          </cell>
          <cell r="S2330" t="str">
            <v>35703</v>
          </cell>
          <cell r="T2330" t="str">
            <v>3751</v>
          </cell>
          <cell r="U2330" t="str">
            <v>00</v>
          </cell>
          <cell r="V2330" t="str">
            <v>16</v>
          </cell>
          <cell r="W2330" t="str">
            <v>00605</v>
          </cell>
          <cell r="X2330" t="str">
            <v>1</v>
          </cell>
          <cell r="Y2330" t="str">
            <v>20</v>
          </cell>
          <cell r="Z2330" t="str">
            <v>150</v>
          </cell>
          <cell r="AA2330" t="str">
            <v>002</v>
          </cell>
          <cell r="AB2330">
            <v>63009.67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63009.67</v>
          </cell>
        </row>
        <row r="2331">
          <cell r="C2331" t="str">
            <v>141160633580100605002</v>
          </cell>
          <cell r="D2331" t="str">
            <v>2018.29.02.012.2.1.1.2.1.11.045.6063.2.6.8.3.2.E.358.35801.1411.00.16.00605.1.20.150.002</v>
          </cell>
          <cell r="E2331" t="str">
            <v>2018</v>
          </cell>
          <cell r="F2331" t="str">
            <v>29.02</v>
          </cell>
          <cell r="G2331" t="str">
            <v>012</v>
          </cell>
          <cell r="H2331" t="str">
            <v>2.1.1.2.1</v>
          </cell>
          <cell r="I2331" t="str">
            <v>11</v>
          </cell>
          <cell r="J2331" t="str">
            <v>045</v>
          </cell>
          <cell r="K2331" t="str">
            <v>6063</v>
          </cell>
          <cell r="L2331" t="str">
            <v>2</v>
          </cell>
          <cell r="M2331" t="str">
            <v>6</v>
          </cell>
          <cell r="N2331" t="str">
            <v>8</v>
          </cell>
          <cell r="O2331" t="str">
            <v>3</v>
          </cell>
          <cell r="P2331" t="str">
            <v>2</v>
          </cell>
          <cell r="Q2331" t="str">
            <v>E</v>
          </cell>
          <cell r="R2331" t="str">
            <v>358</v>
          </cell>
          <cell r="S2331" t="str">
            <v>35801</v>
          </cell>
          <cell r="T2331" t="str">
            <v>1411</v>
          </cell>
          <cell r="U2331" t="str">
            <v>00</v>
          </cell>
          <cell r="V2331" t="str">
            <v>16</v>
          </cell>
          <cell r="W2331" t="str">
            <v>00605</v>
          </cell>
          <cell r="X2331" t="str">
            <v>1</v>
          </cell>
          <cell r="Y2331" t="str">
            <v>20</v>
          </cell>
          <cell r="Z2331" t="str">
            <v>150</v>
          </cell>
          <cell r="AA2331" t="str">
            <v>002</v>
          </cell>
          <cell r="AB2331">
            <v>4795.87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4795.87</v>
          </cell>
        </row>
        <row r="2332">
          <cell r="C2332" t="str">
            <v>171261179000100605002</v>
          </cell>
          <cell r="D2332" t="str">
            <v>2018.29.02.012.2.1.1.2.1.11.045.6117.2.6.5.3.1.E.900.90001.1712.00.16.00605.1.20.150.002</v>
          </cell>
          <cell r="E2332" t="str">
            <v>2018</v>
          </cell>
          <cell r="F2332" t="str">
            <v>29.02</v>
          </cell>
          <cell r="G2332" t="str">
            <v>012</v>
          </cell>
          <cell r="H2332" t="str">
            <v>2.1.1.2.1</v>
          </cell>
          <cell r="I2332" t="str">
            <v>11</v>
          </cell>
          <cell r="J2332" t="str">
            <v>045</v>
          </cell>
          <cell r="K2332" t="str">
            <v>6117</v>
          </cell>
          <cell r="L2332" t="str">
            <v>2</v>
          </cell>
          <cell r="M2332" t="str">
            <v>6</v>
          </cell>
          <cell r="N2332" t="str">
            <v>5</v>
          </cell>
          <cell r="O2332" t="str">
            <v>3</v>
          </cell>
          <cell r="P2332" t="str">
            <v>1</v>
          </cell>
          <cell r="Q2332" t="str">
            <v>E</v>
          </cell>
          <cell r="R2332" t="str">
            <v>900</v>
          </cell>
          <cell r="S2332" t="str">
            <v>90001</v>
          </cell>
          <cell r="T2332" t="str">
            <v>1712</v>
          </cell>
          <cell r="U2332" t="str">
            <v>00</v>
          </cell>
          <cell r="V2332" t="str">
            <v>16</v>
          </cell>
          <cell r="W2332" t="str">
            <v>00605</v>
          </cell>
          <cell r="X2332" t="str">
            <v>1</v>
          </cell>
          <cell r="Y2332" t="str">
            <v>20</v>
          </cell>
          <cell r="Z2332" t="str">
            <v>150</v>
          </cell>
          <cell r="AA2332" t="str">
            <v>002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</row>
        <row r="2333">
          <cell r="C2333" t="str">
            <v>21716123357D100605700</v>
          </cell>
          <cell r="D2333" t="str">
            <v>2018.29.02.012.2.1.1.2.1.11.045.6123.2.6.5.3.1.E.357.357D1.2171.00.16.00605.1.20.150.700</v>
          </cell>
          <cell r="E2333" t="str">
            <v>2018</v>
          </cell>
          <cell r="F2333" t="str">
            <v>29.02</v>
          </cell>
          <cell r="G2333" t="str">
            <v>012</v>
          </cell>
          <cell r="H2333" t="str">
            <v>2.1.1.2.1</v>
          </cell>
          <cell r="I2333" t="str">
            <v>11</v>
          </cell>
          <cell r="J2333" t="str">
            <v>045</v>
          </cell>
          <cell r="K2333" t="str">
            <v>6123</v>
          </cell>
          <cell r="L2333" t="str">
            <v>2</v>
          </cell>
          <cell r="M2333" t="str">
            <v>6</v>
          </cell>
          <cell r="N2333" t="str">
            <v>5</v>
          </cell>
          <cell r="O2333" t="str">
            <v>3</v>
          </cell>
          <cell r="P2333" t="str">
            <v>1</v>
          </cell>
          <cell r="Q2333" t="str">
            <v>E</v>
          </cell>
          <cell r="R2333" t="str">
            <v>357</v>
          </cell>
          <cell r="S2333" t="str">
            <v>357D1</v>
          </cell>
          <cell r="T2333" t="str">
            <v>2171</v>
          </cell>
          <cell r="U2333" t="str">
            <v>00</v>
          </cell>
          <cell r="V2333" t="str">
            <v>16</v>
          </cell>
          <cell r="W2333" t="str">
            <v>00605</v>
          </cell>
          <cell r="X2333" t="str">
            <v>1</v>
          </cell>
          <cell r="Y2333" t="str">
            <v>20</v>
          </cell>
          <cell r="Z2333" t="str">
            <v>150</v>
          </cell>
          <cell r="AA2333" t="str">
            <v>700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</row>
        <row r="2334">
          <cell r="C2334" t="str">
            <v>217161243570300605700</v>
          </cell>
          <cell r="D2334" t="str">
            <v>2018.29.02.012.2.1.1.2.1.11.045.6124.2.6.5.3.1.E.357.35703.2171.00.16.00605.1.20.150.700</v>
          </cell>
          <cell r="E2334" t="str">
            <v>2018</v>
          </cell>
          <cell r="F2334" t="str">
            <v>29.02</v>
          </cell>
          <cell r="G2334" t="str">
            <v>012</v>
          </cell>
          <cell r="H2334" t="str">
            <v>2.1.1.2.1</v>
          </cell>
          <cell r="I2334" t="str">
            <v>11</v>
          </cell>
          <cell r="J2334" t="str">
            <v>045</v>
          </cell>
          <cell r="K2334" t="str">
            <v>6124</v>
          </cell>
          <cell r="L2334" t="str">
            <v>2</v>
          </cell>
          <cell r="M2334" t="str">
            <v>6</v>
          </cell>
          <cell r="N2334" t="str">
            <v>5</v>
          </cell>
          <cell r="O2334" t="str">
            <v>3</v>
          </cell>
          <cell r="P2334" t="str">
            <v>1</v>
          </cell>
          <cell r="Q2334" t="str">
            <v>E</v>
          </cell>
          <cell r="R2334" t="str">
            <v>357</v>
          </cell>
          <cell r="S2334" t="str">
            <v>35703</v>
          </cell>
          <cell r="T2334" t="str">
            <v>2171</v>
          </cell>
          <cell r="U2334" t="str">
            <v>00</v>
          </cell>
          <cell r="V2334" t="str">
            <v>16</v>
          </cell>
          <cell r="W2334" t="str">
            <v>00605</v>
          </cell>
          <cell r="X2334" t="str">
            <v>1</v>
          </cell>
          <cell r="Y2334" t="str">
            <v>20</v>
          </cell>
          <cell r="Z2334" t="str">
            <v>150</v>
          </cell>
          <cell r="AA2334" t="str">
            <v>700</v>
          </cell>
          <cell r="AB2334">
            <v>0.01</v>
          </cell>
          <cell r="AC2334">
            <v>0.01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</row>
        <row r="2335">
          <cell r="C2335" t="str">
            <v>13216124357D100605002</v>
          </cell>
          <cell r="D2335" t="str">
            <v>2018.29.02.012.2.1.1.2.1.11.045.6124.2.6.5.3.1.E.357.357D1.1321.00.16.00605.1.20.150.002</v>
          </cell>
          <cell r="E2335" t="str">
            <v>2018</v>
          </cell>
          <cell r="F2335" t="str">
            <v>29.02</v>
          </cell>
          <cell r="G2335" t="str">
            <v>012</v>
          </cell>
          <cell r="H2335" t="str">
            <v>2.1.1.2.1</v>
          </cell>
          <cell r="I2335" t="str">
            <v>11</v>
          </cell>
          <cell r="J2335" t="str">
            <v>045</v>
          </cell>
          <cell r="K2335" t="str">
            <v>6124</v>
          </cell>
          <cell r="L2335" t="str">
            <v>2</v>
          </cell>
          <cell r="M2335" t="str">
            <v>6</v>
          </cell>
          <cell r="N2335" t="str">
            <v>5</v>
          </cell>
          <cell r="O2335" t="str">
            <v>3</v>
          </cell>
          <cell r="P2335" t="str">
            <v>1</v>
          </cell>
          <cell r="Q2335" t="str">
            <v>E</v>
          </cell>
          <cell r="R2335" t="str">
            <v>357</v>
          </cell>
          <cell r="S2335" t="str">
            <v>357D1</v>
          </cell>
          <cell r="T2335" t="str">
            <v>1321</v>
          </cell>
          <cell r="U2335" t="str">
            <v>00</v>
          </cell>
          <cell r="V2335" t="str">
            <v>16</v>
          </cell>
          <cell r="W2335" t="str">
            <v>00605</v>
          </cell>
          <cell r="X2335" t="str">
            <v>1</v>
          </cell>
          <cell r="Y2335" t="str">
            <v>20</v>
          </cell>
          <cell r="Z2335" t="str">
            <v>150</v>
          </cell>
          <cell r="AA2335" t="str">
            <v>002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</row>
        <row r="2336">
          <cell r="C2336" t="str">
            <v>37516125357G400605002</v>
          </cell>
          <cell r="D2336" t="str">
            <v>2018.29.02.012.2.1.1.2.1.11.045.6125.2.6.5.3.1.E.357.357G4.3751.00.16.00605.1.20.150.002</v>
          </cell>
          <cell r="E2336" t="str">
            <v>2018</v>
          </cell>
          <cell r="F2336" t="str">
            <v>29.02</v>
          </cell>
          <cell r="G2336" t="str">
            <v>012</v>
          </cell>
          <cell r="H2336" t="str">
            <v>2.1.1.2.1</v>
          </cell>
          <cell r="I2336" t="str">
            <v>11</v>
          </cell>
          <cell r="J2336" t="str">
            <v>045</v>
          </cell>
          <cell r="K2336" t="str">
            <v>6125</v>
          </cell>
          <cell r="L2336" t="str">
            <v>2</v>
          </cell>
          <cell r="M2336" t="str">
            <v>6</v>
          </cell>
          <cell r="N2336" t="str">
            <v>5</v>
          </cell>
          <cell r="O2336" t="str">
            <v>3</v>
          </cell>
          <cell r="P2336" t="str">
            <v>1</v>
          </cell>
          <cell r="Q2336" t="str">
            <v>E</v>
          </cell>
          <cell r="R2336" t="str">
            <v>357</v>
          </cell>
          <cell r="S2336" t="str">
            <v>357G4</v>
          </cell>
          <cell r="T2336" t="str">
            <v>3751</v>
          </cell>
          <cell r="U2336" t="str">
            <v>00</v>
          </cell>
          <cell r="V2336" t="str">
            <v>16</v>
          </cell>
          <cell r="W2336" t="str">
            <v>00605</v>
          </cell>
          <cell r="X2336" t="str">
            <v>1</v>
          </cell>
          <cell r="Y2336" t="str">
            <v>20</v>
          </cell>
          <cell r="Z2336" t="str">
            <v>150</v>
          </cell>
          <cell r="AA2336" t="str">
            <v>002</v>
          </cell>
          <cell r="AB2336">
            <v>95352.02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95352.02</v>
          </cell>
        </row>
        <row r="2337">
          <cell r="C2337" t="str">
            <v>13116222357D100605002</v>
          </cell>
          <cell r="D2337" t="str">
            <v>2018.29.02.012.2.1.1.2.1.11.045.6222.2.6.5.3.1.E.357.357D1.1311.00.16.00605.1.20.150.002</v>
          </cell>
          <cell r="E2337" t="str">
            <v>2018</v>
          </cell>
          <cell r="F2337" t="str">
            <v>29.02</v>
          </cell>
          <cell r="G2337" t="str">
            <v>012</v>
          </cell>
          <cell r="H2337" t="str">
            <v>2.1.1.2.1</v>
          </cell>
          <cell r="I2337" t="str">
            <v>11</v>
          </cell>
          <cell r="J2337" t="str">
            <v>045</v>
          </cell>
          <cell r="K2337" t="str">
            <v>6222</v>
          </cell>
          <cell r="L2337" t="str">
            <v>2</v>
          </cell>
          <cell r="M2337" t="str">
            <v>6</v>
          </cell>
          <cell r="N2337" t="str">
            <v>5</v>
          </cell>
          <cell r="O2337" t="str">
            <v>3</v>
          </cell>
          <cell r="P2337" t="str">
            <v>1</v>
          </cell>
          <cell r="Q2337" t="str">
            <v>E</v>
          </cell>
          <cell r="R2337" t="str">
            <v>357</v>
          </cell>
          <cell r="S2337" t="str">
            <v>357D1</v>
          </cell>
          <cell r="T2337" t="str">
            <v>1311</v>
          </cell>
          <cell r="U2337" t="str">
            <v>00</v>
          </cell>
          <cell r="V2337" t="str">
            <v>16</v>
          </cell>
          <cell r="W2337" t="str">
            <v>00605</v>
          </cell>
          <cell r="X2337" t="str">
            <v>1</v>
          </cell>
          <cell r="Y2337" t="str">
            <v>20</v>
          </cell>
          <cell r="Z2337" t="str">
            <v>150</v>
          </cell>
          <cell r="AA2337" t="str">
            <v>002</v>
          </cell>
          <cell r="AB2337">
            <v>2421.64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2421.64</v>
          </cell>
        </row>
        <row r="2338">
          <cell r="C2338" t="str">
            <v>13226222357D100605002</v>
          </cell>
          <cell r="D2338" t="str">
            <v>2018.29.02.012.2.1.1.2.1.11.045.6222.2.6.5.3.1.E.357.357D1.1322.00.16.00605.1.20.150.002</v>
          </cell>
          <cell r="E2338" t="str">
            <v>2018</v>
          </cell>
          <cell r="F2338" t="str">
            <v>29.02</v>
          </cell>
          <cell r="G2338" t="str">
            <v>012</v>
          </cell>
          <cell r="H2338" t="str">
            <v>2.1.1.2.1</v>
          </cell>
          <cell r="I2338" t="str">
            <v>11</v>
          </cell>
          <cell r="J2338" t="str">
            <v>045</v>
          </cell>
          <cell r="K2338" t="str">
            <v>6222</v>
          </cell>
          <cell r="L2338" t="str">
            <v>2</v>
          </cell>
          <cell r="M2338" t="str">
            <v>6</v>
          </cell>
          <cell r="N2338" t="str">
            <v>5</v>
          </cell>
          <cell r="O2338" t="str">
            <v>3</v>
          </cell>
          <cell r="P2338" t="str">
            <v>1</v>
          </cell>
          <cell r="Q2338" t="str">
            <v>E</v>
          </cell>
          <cell r="R2338" t="str">
            <v>357</v>
          </cell>
          <cell r="S2338" t="str">
            <v>357D1</v>
          </cell>
          <cell r="T2338" t="str">
            <v>1322</v>
          </cell>
          <cell r="U2338" t="str">
            <v>00</v>
          </cell>
          <cell r="V2338" t="str">
            <v>16</v>
          </cell>
          <cell r="W2338" t="str">
            <v>00605</v>
          </cell>
          <cell r="X2338" t="str">
            <v>1</v>
          </cell>
          <cell r="Y2338" t="str">
            <v>20</v>
          </cell>
          <cell r="Z2338" t="str">
            <v>150</v>
          </cell>
          <cell r="AA2338" t="str">
            <v>002</v>
          </cell>
          <cell r="AB2338">
            <v>4718.32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4718.32</v>
          </cell>
        </row>
        <row r="2339">
          <cell r="C2339" t="str">
            <v>14326223357D100605002</v>
          </cell>
          <cell r="D2339" t="str">
            <v>2018.29.02.012.2.1.1.2.1.11.045.6223.2.6.5.3.1.E.357.357D1.1432.00.16.00605.1.20.150.002</v>
          </cell>
          <cell r="E2339" t="str">
            <v>2018</v>
          </cell>
          <cell r="F2339" t="str">
            <v>29.02</v>
          </cell>
          <cell r="G2339" t="str">
            <v>012</v>
          </cell>
          <cell r="H2339" t="str">
            <v>2.1.1.2.1</v>
          </cell>
          <cell r="I2339" t="str">
            <v>11</v>
          </cell>
          <cell r="J2339" t="str">
            <v>045</v>
          </cell>
          <cell r="K2339" t="str">
            <v>6223</v>
          </cell>
          <cell r="L2339" t="str">
            <v>2</v>
          </cell>
          <cell r="M2339" t="str">
            <v>6</v>
          </cell>
          <cell r="N2339" t="str">
            <v>5</v>
          </cell>
          <cell r="O2339" t="str">
            <v>3</v>
          </cell>
          <cell r="P2339" t="str">
            <v>1</v>
          </cell>
          <cell r="Q2339" t="str">
            <v>E</v>
          </cell>
          <cell r="R2339" t="str">
            <v>357</v>
          </cell>
          <cell r="S2339" t="str">
            <v>357D1</v>
          </cell>
          <cell r="T2339" t="str">
            <v>1432</v>
          </cell>
          <cell r="U2339" t="str">
            <v>00</v>
          </cell>
          <cell r="V2339" t="str">
            <v>16</v>
          </cell>
          <cell r="W2339" t="str">
            <v>00605</v>
          </cell>
          <cell r="X2339" t="str">
            <v>1</v>
          </cell>
          <cell r="Y2339" t="str">
            <v>20</v>
          </cell>
          <cell r="Z2339" t="str">
            <v>150</v>
          </cell>
          <cell r="AA2339" t="str">
            <v>002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</row>
        <row r="2340">
          <cell r="C2340" t="str">
            <v>39216225357G400605002</v>
          </cell>
          <cell r="D2340" t="str">
            <v>2018.29.02.012.2.1.1.2.1.11.045.6225.2.6.5.3.1.E.357.357G4.3921.00.16.00605.1.20.150.002</v>
          </cell>
          <cell r="E2340" t="str">
            <v>2018</v>
          </cell>
          <cell r="F2340" t="str">
            <v>29.02</v>
          </cell>
          <cell r="G2340" t="str">
            <v>012</v>
          </cell>
          <cell r="H2340" t="str">
            <v>2.1.1.2.1</v>
          </cell>
          <cell r="I2340" t="str">
            <v>11</v>
          </cell>
          <cell r="J2340" t="str">
            <v>045</v>
          </cell>
          <cell r="K2340" t="str">
            <v>6225</v>
          </cell>
          <cell r="L2340" t="str">
            <v>2</v>
          </cell>
          <cell r="M2340" t="str">
            <v>6</v>
          </cell>
          <cell r="N2340" t="str">
            <v>5</v>
          </cell>
          <cell r="O2340" t="str">
            <v>3</v>
          </cell>
          <cell r="P2340" t="str">
            <v>1</v>
          </cell>
          <cell r="Q2340" t="str">
            <v>E</v>
          </cell>
          <cell r="R2340" t="str">
            <v>357</v>
          </cell>
          <cell r="S2340" t="str">
            <v>357G4</v>
          </cell>
          <cell r="T2340" t="str">
            <v>3921</v>
          </cell>
          <cell r="U2340" t="str">
            <v>00</v>
          </cell>
          <cell r="V2340" t="str">
            <v>16</v>
          </cell>
          <cell r="W2340" t="str">
            <v>00605</v>
          </cell>
          <cell r="X2340" t="str">
            <v>1</v>
          </cell>
          <cell r="Y2340" t="str">
            <v>20</v>
          </cell>
          <cell r="Z2340" t="str">
            <v>150</v>
          </cell>
          <cell r="AA2340" t="str">
            <v>002</v>
          </cell>
          <cell r="AB2340">
            <v>2000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2000</v>
          </cell>
        </row>
        <row r="2341">
          <cell r="C2341" t="str">
            <v>375162263570300605002</v>
          </cell>
          <cell r="D2341" t="str">
            <v>2018.29.02.012.2.1.1.2.1.11.045.6226.2.6.5.3.1.E.357.35703.3751.00.16.00605.1.20.150.002</v>
          </cell>
          <cell r="E2341" t="str">
            <v>2018</v>
          </cell>
          <cell r="F2341" t="str">
            <v>29.02</v>
          </cell>
          <cell r="G2341" t="str">
            <v>012</v>
          </cell>
          <cell r="H2341" t="str">
            <v>2.1.1.2.1</v>
          </cell>
          <cell r="I2341" t="str">
            <v>11</v>
          </cell>
          <cell r="J2341" t="str">
            <v>045</v>
          </cell>
          <cell r="K2341" t="str">
            <v>6226</v>
          </cell>
          <cell r="L2341" t="str">
            <v>2</v>
          </cell>
          <cell r="M2341" t="str">
            <v>6</v>
          </cell>
          <cell r="N2341" t="str">
            <v>5</v>
          </cell>
          <cell r="O2341" t="str">
            <v>3</v>
          </cell>
          <cell r="P2341" t="str">
            <v>1</v>
          </cell>
          <cell r="Q2341" t="str">
            <v>E</v>
          </cell>
          <cell r="R2341" t="str">
            <v>357</v>
          </cell>
          <cell r="S2341" t="str">
            <v>35703</v>
          </cell>
          <cell r="T2341" t="str">
            <v>3751</v>
          </cell>
          <cell r="U2341" t="str">
            <v>00</v>
          </cell>
          <cell r="V2341" t="str">
            <v>16</v>
          </cell>
          <cell r="W2341" t="str">
            <v>00605</v>
          </cell>
          <cell r="X2341" t="str">
            <v>1</v>
          </cell>
          <cell r="Y2341" t="str">
            <v>20</v>
          </cell>
          <cell r="Z2341" t="str">
            <v>150</v>
          </cell>
          <cell r="AA2341" t="str">
            <v>002</v>
          </cell>
          <cell r="AB2341">
            <v>7257.5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7257.5</v>
          </cell>
        </row>
        <row r="2342">
          <cell r="C2342" t="str">
            <v>392162273570300605002</v>
          </cell>
          <cell r="D2342" t="str">
            <v>2018.29.02.012.2.1.1.2.1.11.045.6227.2.6.5.3.1.E.357.35703.3921.00.16.00605.1.20.150.002</v>
          </cell>
          <cell r="E2342" t="str">
            <v>2018</v>
          </cell>
          <cell r="F2342" t="str">
            <v>29.02</v>
          </cell>
          <cell r="G2342" t="str">
            <v>012</v>
          </cell>
          <cell r="H2342" t="str">
            <v>2.1.1.2.1</v>
          </cell>
          <cell r="I2342" t="str">
            <v>11</v>
          </cell>
          <cell r="J2342" t="str">
            <v>045</v>
          </cell>
          <cell r="K2342" t="str">
            <v>6227</v>
          </cell>
          <cell r="L2342" t="str">
            <v>2</v>
          </cell>
          <cell r="M2342" t="str">
            <v>6</v>
          </cell>
          <cell r="N2342" t="str">
            <v>5</v>
          </cell>
          <cell r="O2342" t="str">
            <v>3</v>
          </cell>
          <cell r="P2342" t="str">
            <v>1</v>
          </cell>
          <cell r="Q2342" t="str">
            <v>E</v>
          </cell>
          <cell r="R2342" t="str">
            <v>357</v>
          </cell>
          <cell r="S2342" t="str">
            <v>35703</v>
          </cell>
          <cell r="T2342" t="str">
            <v>3921</v>
          </cell>
          <cell r="U2342" t="str">
            <v>00</v>
          </cell>
          <cell r="V2342" t="str">
            <v>16</v>
          </cell>
          <cell r="W2342" t="str">
            <v>00605</v>
          </cell>
          <cell r="X2342" t="str">
            <v>1</v>
          </cell>
          <cell r="Y2342" t="str">
            <v>20</v>
          </cell>
          <cell r="Z2342" t="str">
            <v>150</v>
          </cell>
          <cell r="AA2342" t="str">
            <v>002</v>
          </cell>
          <cell r="AB2342">
            <v>1305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1305</v>
          </cell>
        </row>
        <row r="2343">
          <cell r="C2343" t="str">
            <v>13226227357D100605002</v>
          </cell>
          <cell r="D2343" t="str">
            <v>2018.29.02.012.2.1.1.2.1.11.045.6227.2.6.5.3.1.E.357.357D1.1322.00.16.00605.1.20.150.002</v>
          </cell>
          <cell r="E2343" t="str">
            <v>2018</v>
          </cell>
          <cell r="F2343" t="str">
            <v>29.02</v>
          </cell>
          <cell r="G2343" t="str">
            <v>012</v>
          </cell>
          <cell r="H2343" t="str">
            <v>2.1.1.2.1</v>
          </cell>
          <cell r="I2343" t="str">
            <v>11</v>
          </cell>
          <cell r="J2343" t="str">
            <v>045</v>
          </cell>
          <cell r="K2343" t="str">
            <v>6227</v>
          </cell>
          <cell r="L2343" t="str">
            <v>2</v>
          </cell>
          <cell r="M2343" t="str">
            <v>6</v>
          </cell>
          <cell r="N2343" t="str">
            <v>5</v>
          </cell>
          <cell r="O2343" t="str">
            <v>3</v>
          </cell>
          <cell r="P2343" t="str">
            <v>1</v>
          </cell>
          <cell r="Q2343" t="str">
            <v>E</v>
          </cell>
          <cell r="R2343" t="str">
            <v>357</v>
          </cell>
          <cell r="S2343" t="str">
            <v>357D1</v>
          </cell>
          <cell r="T2343" t="str">
            <v>1322</v>
          </cell>
          <cell r="U2343" t="str">
            <v>00</v>
          </cell>
          <cell r="V2343" t="str">
            <v>16</v>
          </cell>
          <cell r="W2343" t="str">
            <v>00605</v>
          </cell>
          <cell r="X2343" t="str">
            <v>1</v>
          </cell>
          <cell r="Y2343" t="str">
            <v>20</v>
          </cell>
          <cell r="Z2343" t="str">
            <v>150</v>
          </cell>
          <cell r="AA2343" t="str">
            <v>002</v>
          </cell>
          <cell r="AB2343">
            <v>3574.72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3574.72</v>
          </cell>
        </row>
        <row r="2344">
          <cell r="C2344" t="str">
            <v>13226229357D100605002</v>
          </cell>
          <cell r="D2344" t="str">
            <v>2018.29.02.012.2.1.1.2.1.11.045.6229.2.6.5.3.1.E.357.357D1.1322.00.16.00605.1.20.150.002</v>
          </cell>
          <cell r="E2344" t="str">
            <v>2018</v>
          </cell>
          <cell r="F2344" t="str">
            <v>29.02</v>
          </cell>
          <cell r="G2344" t="str">
            <v>012</v>
          </cell>
          <cell r="H2344" t="str">
            <v>2.1.1.2.1</v>
          </cell>
          <cell r="I2344" t="str">
            <v>11</v>
          </cell>
          <cell r="J2344" t="str">
            <v>045</v>
          </cell>
          <cell r="K2344" t="str">
            <v>6229</v>
          </cell>
          <cell r="L2344" t="str">
            <v>2</v>
          </cell>
          <cell r="M2344" t="str">
            <v>6</v>
          </cell>
          <cell r="N2344" t="str">
            <v>5</v>
          </cell>
          <cell r="O2344" t="str">
            <v>3</v>
          </cell>
          <cell r="P2344" t="str">
            <v>1</v>
          </cell>
          <cell r="Q2344" t="str">
            <v>E</v>
          </cell>
          <cell r="R2344" t="str">
            <v>357</v>
          </cell>
          <cell r="S2344" t="str">
            <v>357D1</v>
          </cell>
          <cell r="T2344" t="str">
            <v>1322</v>
          </cell>
          <cell r="U2344" t="str">
            <v>00</v>
          </cell>
          <cell r="V2344" t="str">
            <v>16</v>
          </cell>
          <cell r="W2344" t="str">
            <v>00605</v>
          </cell>
          <cell r="X2344" t="str">
            <v>1</v>
          </cell>
          <cell r="Y2344" t="str">
            <v>20</v>
          </cell>
          <cell r="Z2344" t="str">
            <v>150</v>
          </cell>
          <cell r="AA2344" t="str">
            <v>002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</row>
        <row r="2345">
          <cell r="C2345" t="str">
            <v>375162303570300605002</v>
          </cell>
          <cell r="D2345" t="str">
            <v>2018.29.02.012.2.1.1.2.1.11.045.6230.2.6.5.3.1.E.357.35703.3751.00.16.00605.1.20.150.002</v>
          </cell>
          <cell r="E2345" t="str">
            <v>2018</v>
          </cell>
          <cell r="F2345" t="str">
            <v>29.02</v>
          </cell>
          <cell r="G2345" t="str">
            <v>012</v>
          </cell>
          <cell r="H2345" t="str">
            <v>2.1.1.2.1</v>
          </cell>
          <cell r="I2345" t="str">
            <v>11</v>
          </cell>
          <cell r="J2345" t="str">
            <v>045</v>
          </cell>
          <cell r="K2345" t="str">
            <v>6230</v>
          </cell>
          <cell r="L2345" t="str">
            <v>2</v>
          </cell>
          <cell r="M2345" t="str">
            <v>6</v>
          </cell>
          <cell r="N2345" t="str">
            <v>5</v>
          </cell>
          <cell r="O2345" t="str">
            <v>3</v>
          </cell>
          <cell r="P2345" t="str">
            <v>1</v>
          </cell>
          <cell r="Q2345" t="str">
            <v>E</v>
          </cell>
          <cell r="R2345" t="str">
            <v>357</v>
          </cell>
          <cell r="S2345" t="str">
            <v>35703</v>
          </cell>
          <cell r="T2345" t="str">
            <v>3751</v>
          </cell>
          <cell r="U2345" t="str">
            <v>00</v>
          </cell>
          <cell r="V2345" t="str">
            <v>16</v>
          </cell>
          <cell r="W2345" t="str">
            <v>00605</v>
          </cell>
          <cell r="X2345" t="str">
            <v>1</v>
          </cell>
          <cell r="Y2345" t="str">
            <v>20</v>
          </cell>
          <cell r="Z2345" t="str">
            <v>150</v>
          </cell>
          <cell r="AA2345" t="str">
            <v>002</v>
          </cell>
          <cell r="AB2345">
            <v>14629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14629</v>
          </cell>
        </row>
        <row r="2346">
          <cell r="C2346" t="str">
            <v>14116231357D100605002</v>
          </cell>
          <cell r="D2346" t="str">
            <v>2018.29.02.012.2.1.1.2.1.11.045.6231.2.6.5.3.1.E.357.357D1.1411.00.16.00605.1.20.150.002</v>
          </cell>
          <cell r="E2346" t="str">
            <v>2018</v>
          </cell>
          <cell r="F2346" t="str">
            <v>29.02</v>
          </cell>
          <cell r="G2346" t="str">
            <v>012</v>
          </cell>
          <cell r="H2346" t="str">
            <v>2.1.1.2.1</v>
          </cell>
          <cell r="I2346" t="str">
            <v>11</v>
          </cell>
          <cell r="J2346" t="str">
            <v>045</v>
          </cell>
          <cell r="K2346" t="str">
            <v>6231</v>
          </cell>
          <cell r="L2346" t="str">
            <v>2</v>
          </cell>
          <cell r="M2346" t="str">
            <v>6</v>
          </cell>
          <cell r="N2346" t="str">
            <v>5</v>
          </cell>
          <cell r="O2346" t="str">
            <v>3</v>
          </cell>
          <cell r="P2346" t="str">
            <v>1</v>
          </cell>
          <cell r="Q2346" t="str">
            <v>E</v>
          </cell>
          <cell r="R2346" t="str">
            <v>357</v>
          </cell>
          <cell r="S2346" t="str">
            <v>357D1</v>
          </cell>
          <cell r="T2346" t="str">
            <v>1411</v>
          </cell>
          <cell r="U2346" t="str">
            <v>00</v>
          </cell>
          <cell r="V2346" t="str">
            <v>16</v>
          </cell>
          <cell r="W2346" t="str">
            <v>00605</v>
          </cell>
          <cell r="X2346" t="str">
            <v>1</v>
          </cell>
          <cell r="Y2346" t="str">
            <v>20</v>
          </cell>
          <cell r="Z2346" t="str">
            <v>150</v>
          </cell>
          <cell r="AA2346" t="str">
            <v>002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</row>
        <row r="2347">
          <cell r="C2347" t="str">
            <v>14116232357D100605002</v>
          </cell>
          <cell r="D2347" t="str">
            <v>2018.29.02.012.2.1.1.2.1.11.045.6232.2.6.5.3.1.E.357.357D1.1411.00.16.00605.1.20.150.002</v>
          </cell>
          <cell r="E2347" t="str">
            <v>2018</v>
          </cell>
          <cell r="F2347" t="str">
            <v>29.02</v>
          </cell>
          <cell r="G2347" t="str">
            <v>012</v>
          </cell>
          <cell r="H2347" t="str">
            <v>2.1.1.2.1</v>
          </cell>
          <cell r="I2347" t="str">
            <v>11</v>
          </cell>
          <cell r="J2347" t="str">
            <v>045</v>
          </cell>
          <cell r="K2347" t="str">
            <v>6232</v>
          </cell>
          <cell r="L2347" t="str">
            <v>2</v>
          </cell>
          <cell r="M2347" t="str">
            <v>6</v>
          </cell>
          <cell r="N2347" t="str">
            <v>5</v>
          </cell>
          <cell r="O2347" t="str">
            <v>3</v>
          </cell>
          <cell r="P2347" t="str">
            <v>1</v>
          </cell>
          <cell r="Q2347" t="str">
            <v>E</v>
          </cell>
          <cell r="R2347" t="str">
            <v>357</v>
          </cell>
          <cell r="S2347" t="str">
            <v>357D1</v>
          </cell>
          <cell r="T2347" t="str">
            <v>1411</v>
          </cell>
          <cell r="U2347" t="str">
            <v>00</v>
          </cell>
          <cell r="V2347" t="str">
            <v>16</v>
          </cell>
          <cell r="W2347" t="str">
            <v>00605</v>
          </cell>
          <cell r="X2347" t="str">
            <v>1</v>
          </cell>
          <cell r="Y2347" t="str">
            <v>20</v>
          </cell>
          <cell r="Z2347" t="str">
            <v>150</v>
          </cell>
          <cell r="AA2347" t="str">
            <v>002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</row>
        <row r="2348">
          <cell r="C2348" t="str">
            <v>375162333570300605002</v>
          </cell>
          <cell r="D2348" t="str">
            <v>2018.29.02.012.2.1.1.2.1.11.045.6233.2.6.5.3.1.E.357.35703.3751.00.16.00605.1.20.150.002</v>
          </cell>
          <cell r="E2348" t="str">
            <v>2018</v>
          </cell>
          <cell r="F2348" t="str">
            <v>29.02</v>
          </cell>
          <cell r="G2348" t="str">
            <v>012</v>
          </cell>
          <cell r="H2348" t="str">
            <v>2.1.1.2.1</v>
          </cell>
          <cell r="I2348" t="str">
            <v>11</v>
          </cell>
          <cell r="J2348" t="str">
            <v>045</v>
          </cell>
          <cell r="K2348" t="str">
            <v>6233</v>
          </cell>
          <cell r="L2348" t="str">
            <v>2</v>
          </cell>
          <cell r="M2348" t="str">
            <v>6</v>
          </cell>
          <cell r="N2348" t="str">
            <v>5</v>
          </cell>
          <cell r="O2348" t="str">
            <v>3</v>
          </cell>
          <cell r="P2348" t="str">
            <v>1</v>
          </cell>
          <cell r="Q2348" t="str">
            <v>E</v>
          </cell>
          <cell r="R2348" t="str">
            <v>357</v>
          </cell>
          <cell r="S2348" t="str">
            <v>35703</v>
          </cell>
          <cell r="T2348" t="str">
            <v>3751</v>
          </cell>
          <cell r="U2348" t="str">
            <v>00</v>
          </cell>
          <cell r="V2348" t="str">
            <v>16</v>
          </cell>
          <cell r="W2348" t="str">
            <v>00605</v>
          </cell>
          <cell r="X2348" t="str">
            <v>1</v>
          </cell>
          <cell r="Y2348" t="str">
            <v>20</v>
          </cell>
          <cell r="Z2348" t="str">
            <v>150</v>
          </cell>
          <cell r="AA2348" t="str">
            <v>002</v>
          </cell>
          <cell r="AB2348">
            <v>922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922</v>
          </cell>
        </row>
        <row r="2349">
          <cell r="C2349" t="str">
            <v>37117000356D500605002</v>
          </cell>
          <cell r="D2349" t="str">
            <v>2018.29.02.012.2.1.1.2.1.11.045.7000.2.6.8.3.2.E.356.356D5.3711.00.16.00605.1.20.150.002</v>
          </cell>
          <cell r="E2349" t="str">
            <v>2018</v>
          </cell>
          <cell r="F2349" t="str">
            <v>29.02</v>
          </cell>
          <cell r="G2349" t="str">
            <v>012</v>
          </cell>
          <cell r="H2349" t="str">
            <v>2.1.1.2.1</v>
          </cell>
          <cell r="I2349" t="str">
            <v>11</v>
          </cell>
          <cell r="J2349" t="str">
            <v>045</v>
          </cell>
          <cell r="K2349" t="str">
            <v>7000</v>
          </cell>
          <cell r="L2349" t="str">
            <v>2</v>
          </cell>
          <cell r="M2349" t="str">
            <v>6</v>
          </cell>
          <cell r="N2349" t="str">
            <v>8</v>
          </cell>
          <cell r="O2349" t="str">
            <v>3</v>
          </cell>
          <cell r="P2349" t="str">
            <v>2</v>
          </cell>
          <cell r="Q2349" t="str">
            <v>E</v>
          </cell>
          <cell r="R2349" t="str">
            <v>356</v>
          </cell>
          <cell r="S2349" t="str">
            <v>356D5</v>
          </cell>
          <cell r="T2349" t="str">
            <v>3711</v>
          </cell>
          <cell r="U2349" t="str">
            <v>00</v>
          </cell>
          <cell r="V2349" t="str">
            <v>16</v>
          </cell>
          <cell r="W2349" t="str">
            <v>00605</v>
          </cell>
          <cell r="X2349" t="str">
            <v>1</v>
          </cell>
          <cell r="Y2349" t="str">
            <v>20</v>
          </cell>
          <cell r="Z2349" t="str">
            <v>150</v>
          </cell>
          <cell r="AA2349" t="str">
            <v>002</v>
          </cell>
          <cell r="AB2349">
            <v>12621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12621</v>
          </cell>
        </row>
        <row r="2350">
          <cell r="C2350" t="str">
            <v>26117010356D100605002</v>
          </cell>
          <cell r="D2350" t="str">
            <v>2018.29.02.012.2.1.1.2.1.11.045.7010.2.6.8.3.2.E.356.356D1.2611.00.16.00605.1.20.150.002</v>
          </cell>
          <cell r="E2350" t="str">
            <v>2018</v>
          </cell>
          <cell r="F2350" t="str">
            <v>29.02</v>
          </cell>
          <cell r="G2350" t="str">
            <v>012</v>
          </cell>
          <cell r="H2350" t="str">
            <v>2.1.1.2.1</v>
          </cell>
          <cell r="I2350" t="str">
            <v>11</v>
          </cell>
          <cell r="J2350" t="str">
            <v>045</v>
          </cell>
          <cell r="K2350" t="str">
            <v>7010</v>
          </cell>
          <cell r="L2350" t="str">
            <v>2</v>
          </cell>
          <cell r="M2350" t="str">
            <v>6</v>
          </cell>
          <cell r="N2350" t="str">
            <v>8</v>
          </cell>
          <cell r="O2350" t="str">
            <v>3</v>
          </cell>
          <cell r="P2350" t="str">
            <v>2</v>
          </cell>
          <cell r="Q2350" t="str">
            <v>E</v>
          </cell>
          <cell r="R2350" t="str">
            <v>356</v>
          </cell>
          <cell r="S2350" t="str">
            <v>356D1</v>
          </cell>
          <cell r="T2350" t="str">
            <v>2611</v>
          </cell>
          <cell r="U2350" t="str">
            <v>00</v>
          </cell>
          <cell r="V2350" t="str">
            <v>16</v>
          </cell>
          <cell r="W2350" t="str">
            <v>00605</v>
          </cell>
          <cell r="X2350" t="str">
            <v>1</v>
          </cell>
          <cell r="Y2350" t="str">
            <v>20</v>
          </cell>
          <cell r="Z2350" t="str">
            <v>150</v>
          </cell>
          <cell r="AA2350" t="str">
            <v>002</v>
          </cell>
          <cell r="AB2350">
            <v>8366.84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8366.84</v>
          </cell>
        </row>
        <row r="2351">
          <cell r="C2351" t="str">
            <v>44137010356D100605607</v>
          </cell>
          <cell r="D2351" t="str">
            <v>2018.29.02.012.2.1.1.2.1.11.045.7010.2.6.8.3.2.E.356.356D1.4413.00.16.00605.1.20.150.607</v>
          </cell>
          <cell r="E2351" t="str">
            <v>2018</v>
          </cell>
          <cell r="F2351" t="str">
            <v>29.02</v>
          </cell>
          <cell r="G2351" t="str">
            <v>012</v>
          </cell>
          <cell r="H2351" t="str">
            <v>2.1.1.2.1</v>
          </cell>
          <cell r="I2351" t="str">
            <v>11</v>
          </cell>
          <cell r="J2351" t="str">
            <v>045</v>
          </cell>
          <cell r="K2351" t="str">
            <v>7010</v>
          </cell>
          <cell r="L2351" t="str">
            <v>2</v>
          </cell>
          <cell r="M2351" t="str">
            <v>6</v>
          </cell>
          <cell r="N2351" t="str">
            <v>8</v>
          </cell>
          <cell r="O2351" t="str">
            <v>3</v>
          </cell>
          <cell r="P2351" t="str">
            <v>2</v>
          </cell>
          <cell r="Q2351" t="str">
            <v>E</v>
          </cell>
          <cell r="R2351" t="str">
            <v>356</v>
          </cell>
          <cell r="S2351" t="str">
            <v>356D1</v>
          </cell>
          <cell r="T2351" t="str">
            <v>4413</v>
          </cell>
          <cell r="U2351" t="str">
            <v>00</v>
          </cell>
          <cell r="V2351" t="str">
            <v>16</v>
          </cell>
          <cell r="W2351" t="str">
            <v>00605</v>
          </cell>
          <cell r="X2351" t="str">
            <v>1</v>
          </cell>
          <cell r="Y2351" t="str">
            <v>20</v>
          </cell>
          <cell r="Z2351" t="str">
            <v>150</v>
          </cell>
          <cell r="AA2351" t="str">
            <v>607</v>
          </cell>
          <cell r="AB2351">
            <v>13787.76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13787.76</v>
          </cell>
        </row>
        <row r="2352">
          <cell r="C2352" t="str">
            <v>21217100356D700605002</v>
          </cell>
          <cell r="D2352" t="str">
            <v>2018.29.02.012.2.1.1.2.1.11.045.7100.2.6.8.3.2.E.356.356D7.2121.00.16.00605.1.20.150.002</v>
          </cell>
          <cell r="E2352" t="str">
            <v>2018</v>
          </cell>
          <cell r="F2352" t="str">
            <v>29.02</v>
          </cell>
          <cell r="G2352" t="str">
            <v>012</v>
          </cell>
          <cell r="H2352" t="str">
            <v>2.1.1.2.1</v>
          </cell>
          <cell r="I2352" t="str">
            <v>11</v>
          </cell>
          <cell r="J2352" t="str">
            <v>045</v>
          </cell>
          <cell r="K2352" t="str">
            <v>7100</v>
          </cell>
          <cell r="L2352" t="str">
            <v>2</v>
          </cell>
          <cell r="M2352" t="str">
            <v>6</v>
          </cell>
          <cell r="N2352" t="str">
            <v>8</v>
          </cell>
          <cell r="O2352" t="str">
            <v>3</v>
          </cell>
          <cell r="P2352" t="str">
            <v>2</v>
          </cell>
          <cell r="Q2352" t="str">
            <v>E</v>
          </cell>
          <cell r="R2352" t="str">
            <v>356</v>
          </cell>
          <cell r="S2352" t="str">
            <v>356D7</v>
          </cell>
          <cell r="T2352" t="str">
            <v>2121</v>
          </cell>
          <cell r="U2352" t="str">
            <v>00</v>
          </cell>
          <cell r="V2352" t="str">
            <v>16</v>
          </cell>
          <cell r="W2352" t="str">
            <v>00605</v>
          </cell>
          <cell r="X2352" t="str">
            <v>1</v>
          </cell>
          <cell r="Y2352" t="str">
            <v>20</v>
          </cell>
          <cell r="Z2352" t="str">
            <v>150</v>
          </cell>
          <cell r="AA2352" t="str">
            <v>002</v>
          </cell>
          <cell r="AB2352">
            <v>1250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1250</v>
          </cell>
        </row>
        <row r="2353">
          <cell r="C2353" t="str">
            <v>26117100356D700605002</v>
          </cell>
          <cell r="D2353" t="str">
            <v>2018.29.02.012.2.1.1.2.1.11.045.7100.2.6.8.3.2.E.356.356D7.2611.00.16.00605.1.20.150.002</v>
          </cell>
          <cell r="E2353" t="str">
            <v>2018</v>
          </cell>
          <cell r="F2353" t="str">
            <v>29.02</v>
          </cell>
          <cell r="G2353" t="str">
            <v>012</v>
          </cell>
          <cell r="H2353" t="str">
            <v>2.1.1.2.1</v>
          </cell>
          <cell r="I2353" t="str">
            <v>11</v>
          </cell>
          <cell r="J2353" t="str">
            <v>045</v>
          </cell>
          <cell r="K2353" t="str">
            <v>7100</v>
          </cell>
          <cell r="L2353" t="str">
            <v>2</v>
          </cell>
          <cell r="M2353" t="str">
            <v>6</v>
          </cell>
          <cell r="N2353" t="str">
            <v>8</v>
          </cell>
          <cell r="O2353" t="str">
            <v>3</v>
          </cell>
          <cell r="P2353" t="str">
            <v>2</v>
          </cell>
          <cell r="Q2353" t="str">
            <v>E</v>
          </cell>
          <cell r="R2353" t="str">
            <v>356</v>
          </cell>
          <cell r="S2353" t="str">
            <v>356D7</v>
          </cell>
          <cell r="T2353" t="str">
            <v>2611</v>
          </cell>
          <cell r="U2353" t="str">
            <v>00</v>
          </cell>
          <cell r="V2353" t="str">
            <v>16</v>
          </cell>
          <cell r="W2353" t="str">
            <v>00605</v>
          </cell>
          <cell r="X2353" t="str">
            <v>1</v>
          </cell>
          <cell r="Y2353" t="str">
            <v>20</v>
          </cell>
          <cell r="Z2353" t="str">
            <v>150</v>
          </cell>
          <cell r="AA2353" t="str">
            <v>002</v>
          </cell>
          <cell r="AB2353">
            <v>8400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8400</v>
          </cell>
        </row>
        <row r="2354">
          <cell r="C2354" t="str">
            <v>13117120356B200605002</v>
          </cell>
          <cell r="D2354" t="str">
            <v>2018.29.02.012.2.1.1.2.1.11.045.7120.2.6.8.3.2.E.356.356B2.1311.00.16.00605.1.20.150.002</v>
          </cell>
          <cell r="E2354" t="str">
            <v>2018</v>
          </cell>
          <cell r="F2354" t="str">
            <v>29.02</v>
          </cell>
          <cell r="G2354" t="str">
            <v>012</v>
          </cell>
          <cell r="H2354" t="str">
            <v>2.1.1.2.1</v>
          </cell>
          <cell r="I2354" t="str">
            <v>11</v>
          </cell>
          <cell r="J2354" t="str">
            <v>045</v>
          </cell>
          <cell r="K2354" t="str">
            <v>7120</v>
          </cell>
          <cell r="L2354" t="str">
            <v>2</v>
          </cell>
          <cell r="M2354" t="str">
            <v>6</v>
          </cell>
          <cell r="N2354" t="str">
            <v>8</v>
          </cell>
          <cell r="O2354" t="str">
            <v>3</v>
          </cell>
          <cell r="P2354" t="str">
            <v>2</v>
          </cell>
          <cell r="Q2354" t="str">
            <v>E</v>
          </cell>
          <cell r="R2354" t="str">
            <v>356</v>
          </cell>
          <cell r="S2354" t="str">
            <v>356B2</v>
          </cell>
          <cell r="T2354" t="str">
            <v>1311</v>
          </cell>
          <cell r="U2354" t="str">
            <v>00</v>
          </cell>
          <cell r="V2354" t="str">
            <v>16</v>
          </cell>
          <cell r="W2354" t="str">
            <v>00605</v>
          </cell>
          <cell r="X2354" t="str">
            <v>1</v>
          </cell>
          <cell r="Y2354" t="str">
            <v>20</v>
          </cell>
          <cell r="Z2354" t="str">
            <v>150</v>
          </cell>
          <cell r="AA2354" t="str">
            <v>002</v>
          </cell>
          <cell r="AB2354">
            <v>7444.14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7444.14</v>
          </cell>
        </row>
        <row r="2355">
          <cell r="C2355" t="str">
            <v>15437120356B200605002</v>
          </cell>
          <cell r="D2355" t="str">
            <v>2018.29.02.012.2.1.1.2.1.11.045.7120.2.6.8.3.2.E.356.356B2.1543.00.16.00605.1.20.150.002</v>
          </cell>
          <cell r="E2355" t="str">
            <v>2018</v>
          </cell>
          <cell r="F2355" t="str">
            <v>29.02</v>
          </cell>
          <cell r="G2355" t="str">
            <v>012</v>
          </cell>
          <cell r="H2355" t="str">
            <v>2.1.1.2.1</v>
          </cell>
          <cell r="I2355" t="str">
            <v>11</v>
          </cell>
          <cell r="J2355" t="str">
            <v>045</v>
          </cell>
          <cell r="K2355" t="str">
            <v>7120</v>
          </cell>
          <cell r="L2355" t="str">
            <v>2</v>
          </cell>
          <cell r="M2355" t="str">
            <v>6</v>
          </cell>
          <cell r="N2355" t="str">
            <v>8</v>
          </cell>
          <cell r="O2355" t="str">
            <v>3</v>
          </cell>
          <cell r="P2355" t="str">
            <v>2</v>
          </cell>
          <cell r="Q2355" t="str">
            <v>E</v>
          </cell>
          <cell r="R2355" t="str">
            <v>356</v>
          </cell>
          <cell r="S2355" t="str">
            <v>356B2</v>
          </cell>
          <cell r="T2355" t="str">
            <v>1543</v>
          </cell>
          <cell r="U2355" t="str">
            <v>00</v>
          </cell>
          <cell r="V2355" t="str">
            <v>16</v>
          </cell>
          <cell r="W2355" t="str">
            <v>00605</v>
          </cell>
          <cell r="X2355" t="str">
            <v>1</v>
          </cell>
          <cell r="Y2355" t="str">
            <v>20</v>
          </cell>
          <cell r="Z2355" t="str">
            <v>150</v>
          </cell>
          <cell r="AA2355" t="str">
            <v>002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</row>
        <row r="2356">
          <cell r="C2356" t="str">
            <v>22167120356D300605002</v>
          </cell>
          <cell r="D2356" t="str">
            <v>2018.29.02.012.2.1.1.2.1.11.045.7120.2.6.8.3.2.E.356.356D3.2216.00.16.00605.1.20.150.002</v>
          </cell>
          <cell r="E2356" t="str">
            <v>2018</v>
          </cell>
          <cell r="F2356" t="str">
            <v>29.02</v>
          </cell>
          <cell r="G2356" t="str">
            <v>012</v>
          </cell>
          <cell r="H2356" t="str">
            <v>2.1.1.2.1</v>
          </cell>
          <cell r="I2356" t="str">
            <v>11</v>
          </cell>
          <cell r="J2356" t="str">
            <v>045</v>
          </cell>
          <cell r="K2356" t="str">
            <v>7120</v>
          </cell>
          <cell r="L2356" t="str">
            <v>2</v>
          </cell>
          <cell r="M2356" t="str">
            <v>6</v>
          </cell>
          <cell r="N2356" t="str">
            <v>8</v>
          </cell>
          <cell r="O2356" t="str">
            <v>3</v>
          </cell>
          <cell r="P2356" t="str">
            <v>2</v>
          </cell>
          <cell r="Q2356" t="str">
            <v>E</v>
          </cell>
          <cell r="R2356" t="str">
            <v>356</v>
          </cell>
          <cell r="S2356" t="str">
            <v>356D3</v>
          </cell>
          <cell r="T2356" t="str">
            <v>2216</v>
          </cell>
          <cell r="U2356" t="str">
            <v>00</v>
          </cell>
          <cell r="V2356" t="str">
            <v>16</v>
          </cell>
          <cell r="W2356" t="str">
            <v>00605</v>
          </cell>
          <cell r="X2356" t="str">
            <v>1</v>
          </cell>
          <cell r="Y2356" t="str">
            <v>20</v>
          </cell>
          <cell r="Z2356" t="str">
            <v>150</v>
          </cell>
          <cell r="AA2356" t="str">
            <v>002</v>
          </cell>
          <cell r="AB2356">
            <v>250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250</v>
          </cell>
        </row>
        <row r="2357">
          <cell r="C2357" t="str">
            <v>29417120356D600605002</v>
          </cell>
          <cell r="D2357" t="str">
            <v>2018.29.02.012.2.1.1.2.1.11.045.7120.2.6.8.3.2.E.356.356D6.2941.00.16.00605.1.20.150.002</v>
          </cell>
          <cell r="E2357" t="str">
            <v>2018</v>
          </cell>
          <cell r="F2357" t="str">
            <v>29.02</v>
          </cell>
          <cell r="G2357" t="str">
            <v>012</v>
          </cell>
          <cell r="H2357" t="str">
            <v>2.1.1.2.1</v>
          </cell>
          <cell r="I2357" t="str">
            <v>11</v>
          </cell>
          <cell r="J2357" t="str">
            <v>045</v>
          </cell>
          <cell r="K2357" t="str">
            <v>7120</v>
          </cell>
          <cell r="L2357" t="str">
            <v>2</v>
          </cell>
          <cell r="M2357" t="str">
            <v>6</v>
          </cell>
          <cell r="N2357" t="str">
            <v>8</v>
          </cell>
          <cell r="O2357" t="str">
            <v>3</v>
          </cell>
          <cell r="P2357" t="str">
            <v>2</v>
          </cell>
          <cell r="Q2357" t="str">
            <v>E</v>
          </cell>
          <cell r="R2357" t="str">
            <v>356</v>
          </cell>
          <cell r="S2357" t="str">
            <v>356D6</v>
          </cell>
          <cell r="T2357" t="str">
            <v>2941</v>
          </cell>
          <cell r="U2357" t="str">
            <v>00</v>
          </cell>
          <cell r="V2357" t="str">
            <v>16</v>
          </cell>
          <cell r="W2357" t="str">
            <v>00605</v>
          </cell>
          <cell r="X2357" t="str">
            <v>1</v>
          </cell>
          <cell r="Y2357" t="str">
            <v>20</v>
          </cell>
          <cell r="Z2357" t="str">
            <v>150</v>
          </cell>
          <cell r="AA2357" t="str">
            <v>002</v>
          </cell>
          <cell r="AB2357">
            <v>750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750</v>
          </cell>
        </row>
        <row r="2358">
          <cell r="C2358" t="str">
            <v>22147120356D700605002</v>
          </cell>
          <cell r="D2358" t="str">
            <v>2018.29.02.012.2.1.1.2.1.11.045.7120.2.6.8.3.2.E.356.356D7.2214.00.16.00605.1.20.150.002</v>
          </cell>
          <cell r="E2358" t="str">
            <v>2018</v>
          </cell>
          <cell r="F2358" t="str">
            <v>29.02</v>
          </cell>
          <cell r="G2358" t="str">
            <v>012</v>
          </cell>
          <cell r="H2358" t="str">
            <v>2.1.1.2.1</v>
          </cell>
          <cell r="I2358" t="str">
            <v>11</v>
          </cell>
          <cell r="J2358" t="str">
            <v>045</v>
          </cell>
          <cell r="K2358" t="str">
            <v>7120</v>
          </cell>
          <cell r="L2358" t="str">
            <v>2</v>
          </cell>
          <cell r="M2358" t="str">
            <v>6</v>
          </cell>
          <cell r="N2358" t="str">
            <v>8</v>
          </cell>
          <cell r="O2358" t="str">
            <v>3</v>
          </cell>
          <cell r="P2358" t="str">
            <v>2</v>
          </cell>
          <cell r="Q2358" t="str">
            <v>E</v>
          </cell>
          <cell r="R2358" t="str">
            <v>356</v>
          </cell>
          <cell r="S2358" t="str">
            <v>356D7</v>
          </cell>
          <cell r="T2358" t="str">
            <v>2214</v>
          </cell>
          <cell r="U2358" t="str">
            <v>00</v>
          </cell>
          <cell r="V2358" t="str">
            <v>16</v>
          </cell>
          <cell r="W2358" t="str">
            <v>00605</v>
          </cell>
          <cell r="X2358" t="str">
            <v>1</v>
          </cell>
          <cell r="Y2358" t="str">
            <v>20</v>
          </cell>
          <cell r="Z2358" t="str">
            <v>150</v>
          </cell>
          <cell r="AA2358" t="str">
            <v>002</v>
          </cell>
          <cell r="AB2358">
            <v>250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250</v>
          </cell>
        </row>
        <row r="2359">
          <cell r="C2359" t="str">
            <v>13216232357D100605002</v>
          </cell>
          <cell r="D2359" t="str">
            <v>2018.29.02.012.2.1.1.2.1.11.045.6232.2.6.5.3.1.E.357.357D1.1321.00.16.00605.1.20.150.002</v>
          </cell>
          <cell r="E2359" t="str">
            <v>2018</v>
          </cell>
          <cell r="F2359" t="str">
            <v>29.02</v>
          </cell>
          <cell r="G2359" t="str">
            <v>012</v>
          </cell>
          <cell r="H2359" t="str">
            <v>2.1.1.2.1</v>
          </cell>
          <cell r="I2359" t="str">
            <v>11</v>
          </cell>
          <cell r="J2359" t="str">
            <v>045</v>
          </cell>
          <cell r="K2359" t="str">
            <v>6232</v>
          </cell>
          <cell r="L2359" t="str">
            <v>2</v>
          </cell>
          <cell r="M2359" t="str">
            <v>6</v>
          </cell>
          <cell r="N2359" t="str">
            <v>5</v>
          </cell>
          <cell r="O2359" t="str">
            <v>3</v>
          </cell>
          <cell r="P2359" t="str">
            <v>1</v>
          </cell>
          <cell r="Q2359" t="str">
            <v>E</v>
          </cell>
          <cell r="R2359" t="str">
            <v>357</v>
          </cell>
          <cell r="S2359" t="str">
            <v>357D1</v>
          </cell>
          <cell r="T2359" t="str">
            <v>1321</v>
          </cell>
          <cell r="U2359" t="str">
            <v>00</v>
          </cell>
          <cell r="V2359" t="str">
            <v>16</v>
          </cell>
          <cell r="W2359" t="str">
            <v>00605</v>
          </cell>
          <cell r="X2359" t="str">
            <v>1</v>
          </cell>
          <cell r="Y2359" t="str">
            <v>20</v>
          </cell>
          <cell r="Z2359" t="str">
            <v>150</v>
          </cell>
          <cell r="AA2359" t="str">
            <v>002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</row>
        <row r="2360">
          <cell r="C2360" t="str">
            <v>14216232357D100605002</v>
          </cell>
          <cell r="D2360" t="str">
            <v>2018.29.02.012.2.1.1.2.1.11.045.6232.2.6.5.3.1.E.357.357D1.1421.00.16.00605.1.20.150.002</v>
          </cell>
          <cell r="E2360" t="str">
            <v>2018</v>
          </cell>
          <cell r="F2360" t="str">
            <v>29.02</v>
          </cell>
          <cell r="G2360" t="str">
            <v>012</v>
          </cell>
          <cell r="H2360" t="str">
            <v>2.1.1.2.1</v>
          </cell>
          <cell r="I2360" t="str">
            <v>11</v>
          </cell>
          <cell r="J2360" t="str">
            <v>045</v>
          </cell>
          <cell r="K2360" t="str">
            <v>6232</v>
          </cell>
          <cell r="L2360" t="str">
            <v>2</v>
          </cell>
          <cell r="M2360" t="str">
            <v>6</v>
          </cell>
          <cell r="N2360" t="str">
            <v>5</v>
          </cell>
          <cell r="O2360" t="str">
            <v>3</v>
          </cell>
          <cell r="P2360" t="str">
            <v>1</v>
          </cell>
          <cell r="Q2360" t="str">
            <v>E</v>
          </cell>
          <cell r="R2360" t="str">
            <v>357</v>
          </cell>
          <cell r="S2360" t="str">
            <v>357D1</v>
          </cell>
          <cell r="T2360" t="str">
            <v>1421</v>
          </cell>
          <cell r="U2360" t="str">
            <v>00</v>
          </cell>
          <cell r="V2360" t="str">
            <v>16</v>
          </cell>
          <cell r="W2360" t="str">
            <v>00605</v>
          </cell>
          <cell r="X2360" t="str">
            <v>1</v>
          </cell>
          <cell r="Y2360" t="str">
            <v>20</v>
          </cell>
          <cell r="Z2360" t="str">
            <v>150</v>
          </cell>
          <cell r="AA2360" t="str">
            <v>002</v>
          </cell>
          <cell r="AB2360">
            <v>2775.34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2775.34</v>
          </cell>
        </row>
        <row r="2361">
          <cell r="C2361" t="str">
            <v>11316233357D100605002</v>
          </cell>
          <cell r="D2361" t="str">
            <v>2018.29.02.012.2.1.1.2.1.11.045.6233.2.6.5.3.1.E.357.357D1.1131.00.16.00605.1.20.150.002</v>
          </cell>
          <cell r="E2361" t="str">
            <v>2018</v>
          </cell>
          <cell r="F2361" t="str">
            <v>29.02</v>
          </cell>
          <cell r="G2361" t="str">
            <v>012</v>
          </cell>
          <cell r="H2361" t="str">
            <v>2.1.1.2.1</v>
          </cell>
          <cell r="I2361" t="str">
            <v>11</v>
          </cell>
          <cell r="J2361" t="str">
            <v>045</v>
          </cell>
          <cell r="K2361" t="str">
            <v>6233</v>
          </cell>
          <cell r="L2361" t="str">
            <v>2</v>
          </cell>
          <cell r="M2361" t="str">
            <v>6</v>
          </cell>
          <cell r="N2361" t="str">
            <v>5</v>
          </cell>
          <cell r="O2361" t="str">
            <v>3</v>
          </cell>
          <cell r="P2361" t="str">
            <v>1</v>
          </cell>
          <cell r="Q2361" t="str">
            <v>E</v>
          </cell>
          <cell r="R2361" t="str">
            <v>357</v>
          </cell>
          <cell r="S2361" t="str">
            <v>357D1</v>
          </cell>
          <cell r="T2361" t="str">
            <v>1131</v>
          </cell>
          <cell r="U2361" t="str">
            <v>00</v>
          </cell>
          <cell r="V2361" t="str">
            <v>16</v>
          </cell>
          <cell r="W2361" t="str">
            <v>00605</v>
          </cell>
          <cell r="X2361" t="str">
            <v>1</v>
          </cell>
          <cell r="Y2361" t="str">
            <v>20</v>
          </cell>
          <cell r="Z2361" t="str">
            <v>150</v>
          </cell>
          <cell r="AA2361" t="str">
            <v>002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</row>
        <row r="2362">
          <cell r="C2362" t="str">
            <v>37517000356D400605002</v>
          </cell>
          <cell r="D2362" t="str">
            <v>2018.29.02.012.2.1.1.2.1.11.045.7000.2.6.8.3.2.E.356.356D4.3751.00.16.00605.1.20.150.002</v>
          </cell>
          <cell r="E2362" t="str">
            <v>2018</v>
          </cell>
          <cell r="F2362" t="str">
            <v>29.02</v>
          </cell>
          <cell r="G2362" t="str">
            <v>012</v>
          </cell>
          <cell r="H2362" t="str">
            <v>2.1.1.2.1</v>
          </cell>
          <cell r="I2362" t="str">
            <v>11</v>
          </cell>
          <cell r="J2362" t="str">
            <v>045</v>
          </cell>
          <cell r="K2362" t="str">
            <v>7000</v>
          </cell>
          <cell r="L2362" t="str">
            <v>2</v>
          </cell>
          <cell r="M2362" t="str">
            <v>6</v>
          </cell>
          <cell r="N2362" t="str">
            <v>8</v>
          </cell>
          <cell r="O2362" t="str">
            <v>3</v>
          </cell>
          <cell r="P2362" t="str">
            <v>2</v>
          </cell>
          <cell r="Q2362" t="str">
            <v>E</v>
          </cell>
          <cell r="R2362" t="str">
            <v>356</v>
          </cell>
          <cell r="S2362" t="str">
            <v>356D4</v>
          </cell>
          <cell r="T2362" t="str">
            <v>3751</v>
          </cell>
          <cell r="U2362" t="str">
            <v>00</v>
          </cell>
          <cell r="V2362" t="str">
            <v>16</v>
          </cell>
          <cell r="W2362" t="str">
            <v>00605</v>
          </cell>
          <cell r="X2362" t="str">
            <v>1</v>
          </cell>
          <cell r="Y2362" t="str">
            <v>20</v>
          </cell>
          <cell r="Z2362" t="str">
            <v>150</v>
          </cell>
          <cell r="AA2362" t="str">
            <v>002</v>
          </cell>
          <cell r="AB2362">
            <v>15000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15000</v>
          </cell>
        </row>
        <row r="2363">
          <cell r="C2363" t="str">
            <v>26117000356D500605002</v>
          </cell>
          <cell r="D2363" t="str">
            <v>2018.29.02.012.2.1.1.2.1.11.045.7000.2.6.8.3.2.E.356.356D5.2611.00.16.00605.1.20.150.002</v>
          </cell>
          <cell r="E2363" t="str">
            <v>2018</v>
          </cell>
          <cell r="F2363" t="str">
            <v>29.02</v>
          </cell>
          <cell r="G2363" t="str">
            <v>012</v>
          </cell>
          <cell r="H2363" t="str">
            <v>2.1.1.2.1</v>
          </cell>
          <cell r="I2363" t="str">
            <v>11</v>
          </cell>
          <cell r="J2363" t="str">
            <v>045</v>
          </cell>
          <cell r="K2363" t="str">
            <v>7000</v>
          </cell>
          <cell r="L2363" t="str">
            <v>2</v>
          </cell>
          <cell r="M2363" t="str">
            <v>6</v>
          </cell>
          <cell r="N2363" t="str">
            <v>8</v>
          </cell>
          <cell r="O2363" t="str">
            <v>3</v>
          </cell>
          <cell r="P2363" t="str">
            <v>2</v>
          </cell>
          <cell r="Q2363" t="str">
            <v>E</v>
          </cell>
          <cell r="R2363" t="str">
            <v>356</v>
          </cell>
          <cell r="S2363" t="str">
            <v>356D5</v>
          </cell>
          <cell r="T2363" t="str">
            <v>2611</v>
          </cell>
          <cell r="U2363" t="str">
            <v>00</v>
          </cell>
          <cell r="V2363" t="str">
            <v>16</v>
          </cell>
          <cell r="W2363" t="str">
            <v>00605</v>
          </cell>
          <cell r="X2363" t="str">
            <v>1</v>
          </cell>
          <cell r="Y2363" t="str">
            <v>20</v>
          </cell>
          <cell r="Z2363" t="str">
            <v>150</v>
          </cell>
          <cell r="AA2363" t="str">
            <v>002</v>
          </cell>
          <cell r="AB2363">
            <v>2500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2500</v>
          </cell>
        </row>
        <row r="2364">
          <cell r="C2364" t="str">
            <v>37217010356D100605002</v>
          </cell>
          <cell r="D2364" t="str">
            <v>2018.29.02.012.2.1.1.2.1.11.045.7010.2.6.8.3.2.E.356.356D1.3721.00.16.00605.1.20.150.002</v>
          </cell>
          <cell r="E2364" t="str">
            <v>2018</v>
          </cell>
          <cell r="F2364" t="str">
            <v>29.02</v>
          </cell>
          <cell r="G2364" t="str">
            <v>012</v>
          </cell>
          <cell r="H2364" t="str">
            <v>2.1.1.2.1</v>
          </cell>
          <cell r="I2364" t="str">
            <v>11</v>
          </cell>
          <cell r="J2364" t="str">
            <v>045</v>
          </cell>
          <cell r="K2364" t="str">
            <v>7010</v>
          </cell>
          <cell r="L2364" t="str">
            <v>2</v>
          </cell>
          <cell r="M2364" t="str">
            <v>6</v>
          </cell>
          <cell r="N2364" t="str">
            <v>8</v>
          </cell>
          <cell r="O2364" t="str">
            <v>3</v>
          </cell>
          <cell r="P2364" t="str">
            <v>2</v>
          </cell>
          <cell r="Q2364" t="str">
            <v>E</v>
          </cell>
          <cell r="R2364" t="str">
            <v>356</v>
          </cell>
          <cell r="S2364" t="str">
            <v>356D1</v>
          </cell>
          <cell r="T2364" t="str">
            <v>3721</v>
          </cell>
          <cell r="U2364" t="str">
            <v>00</v>
          </cell>
          <cell r="V2364" t="str">
            <v>16</v>
          </cell>
          <cell r="W2364" t="str">
            <v>00605</v>
          </cell>
          <cell r="X2364" t="str">
            <v>1</v>
          </cell>
          <cell r="Y2364" t="str">
            <v>20</v>
          </cell>
          <cell r="Z2364" t="str">
            <v>150</v>
          </cell>
          <cell r="AA2364" t="str">
            <v>002</v>
          </cell>
          <cell r="AB2364">
            <v>14998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14998</v>
          </cell>
        </row>
        <row r="2365">
          <cell r="C2365" t="str">
            <v>12117100356B200605002</v>
          </cell>
          <cell r="D2365" t="str">
            <v>2018.29.02.012.2.1.1.2.1.11.045.7100.2.6.8.3.2.E.356.356B2.1211.00.16.00605.1.20.150.002</v>
          </cell>
          <cell r="E2365" t="str">
            <v>2018</v>
          </cell>
          <cell r="F2365" t="str">
            <v>29.02</v>
          </cell>
          <cell r="G2365" t="str">
            <v>012</v>
          </cell>
          <cell r="H2365" t="str">
            <v>2.1.1.2.1</v>
          </cell>
          <cell r="I2365" t="str">
            <v>11</v>
          </cell>
          <cell r="J2365" t="str">
            <v>045</v>
          </cell>
          <cell r="K2365" t="str">
            <v>7100</v>
          </cell>
          <cell r="L2365" t="str">
            <v>2</v>
          </cell>
          <cell r="M2365" t="str">
            <v>6</v>
          </cell>
          <cell r="N2365" t="str">
            <v>8</v>
          </cell>
          <cell r="O2365" t="str">
            <v>3</v>
          </cell>
          <cell r="P2365" t="str">
            <v>2</v>
          </cell>
          <cell r="Q2365" t="str">
            <v>E</v>
          </cell>
          <cell r="R2365" t="str">
            <v>356</v>
          </cell>
          <cell r="S2365" t="str">
            <v>356B2</v>
          </cell>
          <cell r="T2365" t="str">
            <v>1211</v>
          </cell>
          <cell r="U2365" t="str">
            <v>00</v>
          </cell>
          <cell r="V2365" t="str">
            <v>16</v>
          </cell>
          <cell r="W2365" t="str">
            <v>00605</v>
          </cell>
          <cell r="X2365" t="str">
            <v>1</v>
          </cell>
          <cell r="Y2365" t="str">
            <v>20</v>
          </cell>
          <cell r="Z2365" t="str">
            <v>150</v>
          </cell>
          <cell r="AA2365" t="str">
            <v>002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</row>
        <row r="2366">
          <cell r="C2366" t="str">
            <v>17127100356B200605002</v>
          </cell>
          <cell r="D2366" t="str">
            <v>2018.29.02.012.2.1.1.2.1.11.045.7100.2.6.8.3.2.E.356.356B2.1712.00.16.00605.1.20.150.002</v>
          </cell>
          <cell r="E2366" t="str">
            <v>2018</v>
          </cell>
          <cell r="F2366" t="str">
            <v>29.02</v>
          </cell>
          <cell r="G2366" t="str">
            <v>012</v>
          </cell>
          <cell r="H2366" t="str">
            <v>2.1.1.2.1</v>
          </cell>
          <cell r="I2366" t="str">
            <v>11</v>
          </cell>
          <cell r="J2366" t="str">
            <v>045</v>
          </cell>
          <cell r="K2366" t="str">
            <v>7100</v>
          </cell>
          <cell r="L2366" t="str">
            <v>2</v>
          </cell>
          <cell r="M2366" t="str">
            <v>6</v>
          </cell>
          <cell r="N2366" t="str">
            <v>8</v>
          </cell>
          <cell r="O2366" t="str">
            <v>3</v>
          </cell>
          <cell r="P2366" t="str">
            <v>2</v>
          </cell>
          <cell r="Q2366" t="str">
            <v>E</v>
          </cell>
          <cell r="R2366" t="str">
            <v>356</v>
          </cell>
          <cell r="S2366" t="str">
            <v>356B2</v>
          </cell>
          <cell r="T2366" t="str">
            <v>1712</v>
          </cell>
          <cell r="U2366" t="str">
            <v>00</v>
          </cell>
          <cell r="V2366" t="str">
            <v>16</v>
          </cell>
          <cell r="W2366" t="str">
            <v>00605</v>
          </cell>
          <cell r="X2366" t="str">
            <v>1</v>
          </cell>
          <cell r="Y2366" t="str">
            <v>20</v>
          </cell>
          <cell r="Z2366" t="str">
            <v>150</v>
          </cell>
          <cell r="AA2366" t="str">
            <v>002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</row>
        <row r="2367">
          <cell r="C2367" t="str">
            <v>37217100356D100605002</v>
          </cell>
          <cell r="D2367" t="str">
            <v>2018.29.02.012.2.1.1.2.1.11.045.7100.2.6.8.3.2.E.356.356D1.3721.00.16.00605.1.20.150.002</v>
          </cell>
          <cell r="E2367" t="str">
            <v>2018</v>
          </cell>
          <cell r="F2367" t="str">
            <v>29.02</v>
          </cell>
          <cell r="G2367" t="str">
            <v>012</v>
          </cell>
          <cell r="H2367" t="str">
            <v>2.1.1.2.1</v>
          </cell>
          <cell r="I2367" t="str">
            <v>11</v>
          </cell>
          <cell r="J2367" t="str">
            <v>045</v>
          </cell>
          <cell r="K2367" t="str">
            <v>7100</v>
          </cell>
          <cell r="L2367" t="str">
            <v>2</v>
          </cell>
          <cell r="M2367" t="str">
            <v>6</v>
          </cell>
          <cell r="N2367" t="str">
            <v>8</v>
          </cell>
          <cell r="O2367" t="str">
            <v>3</v>
          </cell>
          <cell r="P2367" t="str">
            <v>2</v>
          </cell>
          <cell r="Q2367" t="str">
            <v>E</v>
          </cell>
          <cell r="R2367" t="str">
            <v>356</v>
          </cell>
          <cell r="S2367" t="str">
            <v>356D1</v>
          </cell>
          <cell r="T2367" t="str">
            <v>3721</v>
          </cell>
          <cell r="U2367" t="str">
            <v>00</v>
          </cell>
          <cell r="V2367" t="str">
            <v>16</v>
          </cell>
          <cell r="W2367" t="str">
            <v>00605</v>
          </cell>
          <cell r="X2367" t="str">
            <v>1</v>
          </cell>
          <cell r="Y2367" t="str">
            <v>20</v>
          </cell>
          <cell r="Z2367" t="str">
            <v>150</v>
          </cell>
          <cell r="AA2367" t="str">
            <v>002</v>
          </cell>
          <cell r="AB2367">
            <v>1500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1500</v>
          </cell>
        </row>
        <row r="2368">
          <cell r="C2368" t="str">
            <v>39217100356D100605002</v>
          </cell>
          <cell r="D2368" t="str">
            <v>2018.29.02.012.2.1.1.2.1.11.045.7100.2.6.8.3.2.E.356.356D1.3921.00.16.00605.1.20.150.002</v>
          </cell>
          <cell r="E2368" t="str">
            <v>2018</v>
          </cell>
          <cell r="F2368" t="str">
            <v>29.02</v>
          </cell>
          <cell r="G2368" t="str">
            <v>012</v>
          </cell>
          <cell r="H2368" t="str">
            <v>2.1.1.2.1</v>
          </cell>
          <cell r="I2368" t="str">
            <v>11</v>
          </cell>
          <cell r="J2368" t="str">
            <v>045</v>
          </cell>
          <cell r="K2368" t="str">
            <v>7100</v>
          </cell>
          <cell r="L2368" t="str">
            <v>2</v>
          </cell>
          <cell r="M2368" t="str">
            <v>6</v>
          </cell>
          <cell r="N2368" t="str">
            <v>8</v>
          </cell>
          <cell r="O2368" t="str">
            <v>3</v>
          </cell>
          <cell r="P2368" t="str">
            <v>2</v>
          </cell>
          <cell r="Q2368" t="str">
            <v>E</v>
          </cell>
          <cell r="R2368" t="str">
            <v>356</v>
          </cell>
          <cell r="S2368" t="str">
            <v>356D1</v>
          </cell>
          <cell r="T2368" t="str">
            <v>3921</v>
          </cell>
          <cell r="U2368" t="str">
            <v>00</v>
          </cell>
          <cell r="V2368" t="str">
            <v>16</v>
          </cell>
          <cell r="W2368" t="str">
            <v>00605</v>
          </cell>
          <cell r="X2368" t="str">
            <v>1</v>
          </cell>
          <cell r="Y2368" t="str">
            <v>20</v>
          </cell>
          <cell r="Z2368" t="str">
            <v>150</v>
          </cell>
          <cell r="AA2368" t="str">
            <v>002</v>
          </cell>
          <cell r="AB2368">
            <v>500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500</v>
          </cell>
        </row>
        <row r="2369">
          <cell r="C2369" t="str">
            <v>39217100356D300605002</v>
          </cell>
          <cell r="D2369" t="str">
            <v>2018.29.02.012.2.1.1.2.1.11.045.7100.2.6.8.3.2.E.356.356D3.3921.00.16.00605.1.20.150.002</v>
          </cell>
          <cell r="E2369" t="str">
            <v>2018</v>
          </cell>
          <cell r="F2369" t="str">
            <v>29.02</v>
          </cell>
          <cell r="G2369" t="str">
            <v>012</v>
          </cell>
          <cell r="H2369" t="str">
            <v>2.1.1.2.1</v>
          </cell>
          <cell r="I2369" t="str">
            <v>11</v>
          </cell>
          <cell r="J2369" t="str">
            <v>045</v>
          </cell>
          <cell r="K2369" t="str">
            <v>7100</v>
          </cell>
          <cell r="L2369" t="str">
            <v>2</v>
          </cell>
          <cell r="M2369" t="str">
            <v>6</v>
          </cell>
          <cell r="N2369" t="str">
            <v>8</v>
          </cell>
          <cell r="O2369" t="str">
            <v>3</v>
          </cell>
          <cell r="P2369" t="str">
            <v>2</v>
          </cell>
          <cell r="Q2369" t="str">
            <v>E</v>
          </cell>
          <cell r="R2369" t="str">
            <v>356</v>
          </cell>
          <cell r="S2369" t="str">
            <v>356D3</v>
          </cell>
          <cell r="T2369" t="str">
            <v>3921</v>
          </cell>
          <cell r="U2369" t="str">
            <v>00</v>
          </cell>
          <cell r="V2369" t="str">
            <v>16</v>
          </cell>
          <cell r="W2369" t="str">
            <v>00605</v>
          </cell>
          <cell r="X2369" t="str">
            <v>1</v>
          </cell>
          <cell r="Y2369" t="str">
            <v>20</v>
          </cell>
          <cell r="Z2369" t="str">
            <v>150</v>
          </cell>
          <cell r="AA2369" t="str">
            <v>002</v>
          </cell>
          <cell r="AB2369">
            <v>500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500</v>
          </cell>
        </row>
        <row r="2370">
          <cell r="C2370" t="str">
            <v>52317100356D300605002</v>
          </cell>
          <cell r="D2370" t="str">
            <v>2018.29.02.012.2.1.1.2.1.11.045.7100.2.6.8.3.2.E.356.356D3.5231.00.16.00605.2.20.150.002</v>
          </cell>
          <cell r="E2370" t="str">
            <v>2018</v>
          </cell>
          <cell r="F2370" t="str">
            <v>29.02</v>
          </cell>
          <cell r="G2370" t="str">
            <v>012</v>
          </cell>
          <cell r="H2370" t="str">
            <v>2.1.1.2.1</v>
          </cell>
          <cell r="I2370" t="str">
            <v>11</v>
          </cell>
          <cell r="J2370" t="str">
            <v>045</v>
          </cell>
          <cell r="K2370" t="str">
            <v>7100</v>
          </cell>
          <cell r="L2370" t="str">
            <v>2</v>
          </cell>
          <cell r="M2370" t="str">
            <v>6</v>
          </cell>
          <cell r="N2370" t="str">
            <v>8</v>
          </cell>
          <cell r="O2370" t="str">
            <v>3</v>
          </cell>
          <cell r="P2370" t="str">
            <v>2</v>
          </cell>
          <cell r="Q2370" t="str">
            <v>E</v>
          </cell>
          <cell r="R2370" t="str">
            <v>356</v>
          </cell>
          <cell r="S2370" t="str">
            <v>356D3</v>
          </cell>
          <cell r="T2370" t="str">
            <v>5231</v>
          </cell>
          <cell r="U2370" t="str">
            <v>00</v>
          </cell>
          <cell r="V2370" t="str">
            <v>16</v>
          </cell>
          <cell r="W2370" t="str">
            <v>00605</v>
          </cell>
          <cell r="X2370" t="str">
            <v>2</v>
          </cell>
          <cell r="Y2370" t="str">
            <v>20</v>
          </cell>
          <cell r="Z2370" t="str">
            <v>150</v>
          </cell>
          <cell r="AA2370" t="str">
            <v>002</v>
          </cell>
          <cell r="AB2370">
            <v>2844.8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2844.8</v>
          </cell>
        </row>
        <row r="2371">
          <cell r="C2371" t="str">
            <v>26117100356D600605002</v>
          </cell>
          <cell r="D2371" t="str">
            <v>2018.29.02.012.2.1.1.2.1.11.045.7100.2.6.8.3.2.E.356.356D6.2611.00.16.00605.1.20.150.002</v>
          </cell>
          <cell r="E2371" t="str">
            <v>2018</v>
          </cell>
          <cell r="F2371" t="str">
            <v>29.02</v>
          </cell>
          <cell r="G2371" t="str">
            <v>012</v>
          </cell>
          <cell r="H2371" t="str">
            <v>2.1.1.2.1</v>
          </cell>
          <cell r="I2371" t="str">
            <v>11</v>
          </cell>
          <cell r="J2371" t="str">
            <v>045</v>
          </cell>
          <cell r="K2371" t="str">
            <v>7100</v>
          </cell>
          <cell r="L2371" t="str">
            <v>2</v>
          </cell>
          <cell r="M2371" t="str">
            <v>6</v>
          </cell>
          <cell r="N2371" t="str">
            <v>8</v>
          </cell>
          <cell r="O2371" t="str">
            <v>3</v>
          </cell>
          <cell r="P2371" t="str">
            <v>2</v>
          </cell>
          <cell r="Q2371" t="str">
            <v>E</v>
          </cell>
          <cell r="R2371" t="str">
            <v>356</v>
          </cell>
          <cell r="S2371" t="str">
            <v>356D6</v>
          </cell>
          <cell r="T2371" t="str">
            <v>2611</v>
          </cell>
          <cell r="U2371" t="str">
            <v>00</v>
          </cell>
          <cell r="V2371" t="str">
            <v>16</v>
          </cell>
          <cell r="W2371" t="str">
            <v>00605</v>
          </cell>
          <cell r="X2371" t="str">
            <v>1</v>
          </cell>
          <cell r="Y2371" t="str">
            <v>20</v>
          </cell>
          <cell r="Z2371" t="str">
            <v>150</v>
          </cell>
          <cell r="AA2371" t="str">
            <v>002</v>
          </cell>
          <cell r="AB2371">
            <v>8400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8400</v>
          </cell>
        </row>
        <row r="2372">
          <cell r="C2372" t="str">
            <v>37517100356D600605002</v>
          </cell>
          <cell r="D2372" t="str">
            <v>2018.29.02.012.2.1.1.2.1.11.045.7100.2.6.8.3.2.E.356.356D6.3751.00.16.00605.1.20.150.002</v>
          </cell>
          <cell r="E2372" t="str">
            <v>2018</v>
          </cell>
          <cell r="F2372" t="str">
            <v>29.02</v>
          </cell>
          <cell r="G2372" t="str">
            <v>012</v>
          </cell>
          <cell r="H2372" t="str">
            <v>2.1.1.2.1</v>
          </cell>
          <cell r="I2372" t="str">
            <v>11</v>
          </cell>
          <cell r="J2372" t="str">
            <v>045</v>
          </cell>
          <cell r="K2372" t="str">
            <v>7100</v>
          </cell>
          <cell r="L2372" t="str">
            <v>2</v>
          </cell>
          <cell r="M2372" t="str">
            <v>6</v>
          </cell>
          <cell r="N2372" t="str">
            <v>8</v>
          </cell>
          <cell r="O2372" t="str">
            <v>3</v>
          </cell>
          <cell r="P2372" t="str">
            <v>2</v>
          </cell>
          <cell r="Q2372" t="str">
            <v>E</v>
          </cell>
          <cell r="R2372" t="str">
            <v>356</v>
          </cell>
          <cell r="S2372" t="str">
            <v>356D6</v>
          </cell>
          <cell r="T2372" t="str">
            <v>3751</v>
          </cell>
          <cell r="U2372" t="str">
            <v>00</v>
          </cell>
          <cell r="V2372" t="str">
            <v>16</v>
          </cell>
          <cell r="W2372" t="str">
            <v>00605</v>
          </cell>
          <cell r="X2372" t="str">
            <v>1</v>
          </cell>
          <cell r="Y2372" t="str">
            <v>20</v>
          </cell>
          <cell r="Z2372" t="str">
            <v>150</v>
          </cell>
          <cell r="AA2372" t="str">
            <v>002</v>
          </cell>
          <cell r="AB2372">
            <v>616.5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616.5</v>
          </cell>
        </row>
        <row r="2373">
          <cell r="C2373" t="str">
            <v>13227310356D100605002</v>
          </cell>
          <cell r="D2373" t="str">
            <v>2018.29.02.012.2.1.1.2.1.11.045.7310.2.6.8.3.2.E.356.356D1.1322.00.16.00605.1.20.150.002</v>
          </cell>
          <cell r="E2373" t="str">
            <v>2018</v>
          </cell>
          <cell r="F2373" t="str">
            <v>29.02</v>
          </cell>
          <cell r="G2373" t="str">
            <v>012</v>
          </cell>
          <cell r="H2373" t="str">
            <v>2.1.1.2.1</v>
          </cell>
          <cell r="I2373" t="str">
            <v>11</v>
          </cell>
          <cell r="J2373" t="str">
            <v>045</v>
          </cell>
          <cell r="K2373" t="str">
            <v>7310</v>
          </cell>
          <cell r="L2373" t="str">
            <v>2</v>
          </cell>
          <cell r="M2373" t="str">
            <v>6</v>
          </cell>
          <cell r="N2373" t="str">
            <v>8</v>
          </cell>
          <cell r="O2373" t="str">
            <v>3</v>
          </cell>
          <cell r="P2373" t="str">
            <v>2</v>
          </cell>
          <cell r="Q2373" t="str">
            <v>E</v>
          </cell>
          <cell r="R2373" t="str">
            <v>356</v>
          </cell>
          <cell r="S2373" t="str">
            <v>356D1</v>
          </cell>
          <cell r="T2373" t="str">
            <v>1322</v>
          </cell>
          <cell r="U2373" t="str">
            <v>00</v>
          </cell>
          <cell r="V2373" t="str">
            <v>16</v>
          </cell>
          <cell r="W2373" t="str">
            <v>00605</v>
          </cell>
          <cell r="X2373" t="str">
            <v>1</v>
          </cell>
          <cell r="Y2373" t="str">
            <v>20</v>
          </cell>
          <cell r="Z2373" t="str">
            <v>150</v>
          </cell>
          <cell r="AA2373" t="str">
            <v>002</v>
          </cell>
          <cell r="AB2373">
            <v>3503.62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3503.62</v>
          </cell>
        </row>
        <row r="2374">
          <cell r="C2374" t="str">
            <v>14317310356D100605002</v>
          </cell>
          <cell r="D2374" t="str">
            <v>2018.29.02.012.2.1.1.2.1.11.045.7310.2.6.8.3.2.E.356.356D1.1431.00.16.00605.1.20.150.002</v>
          </cell>
          <cell r="E2374" t="str">
            <v>2018</v>
          </cell>
          <cell r="F2374" t="str">
            <v>29.02</v>
          </cell>
          <cell r="G2374" t="str">
            <v>012</v>
          </cell>
          <cell r="H2374" t="str">
            <v>2.1.1.2.1</v>
          </cell>
          <cell r="I2374" t="str">
            <v>11</v>
          </cell>
          <cell r="J2374" t="str">
            <v>045</v>
          </cell>
          <cell r="K2374" t="str">
            <v>7310</v>
          </cell>
          <cell r="L2374" t="str">
            <v>2</v>
          </cell>
          <cell r="M2374" t="str">
            <v>6</v>
          </cell>
          <cell r="N2374" t="str">
            <v>8</v>
          </cell>
          <cell r="O2374" t="str">
            <v>3</v>
          </cell>
          <cell r="P2374" t="str">
            <v>2</v>
          </cell>
          <cell r="Q2374" t="str">
            <v>E</v>
          </cell>
          <cell r="R2374" t="str">
            <v>356</v>
          </cell>
          <cell r="S2374" t="str">
            <v>356D1</v>
          </cell>
          <cell r="T2374" t="str">
            <v>1431</v>
          </cell>
          <cell r="U2374" t="str">
            <v>00</v>
          </cell>
          <cell r="V2374" t="str">
            <v>16</v>
          </cell>
          <cell r="W2374" t="str">
            <v>00605</v>
          </cell>
          <cell r="X2374" t="str">
            <v>1</v>
          </cell>
          <cell r="Y2374" t="str">
            <v>20</v>
          </cell>
          <cell r="Z2374" t="str">
            <v>150</v>
          </cell>
          <cell r="AA2374" t="str">
            <v>002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</row>
        <row r="2375">
          <cell r="C2375" t="str">
            <v>26127310356D100605002</v>
          </cell>
          <cell r="D2375" t="str">
            <v>2018.29.02.012.2.1.1.2.1.11.045.7310.2.6.8.3.2.E.356.356D1.2612.00.16.00605.1.20.150.002</v>
          </cell>
          <cell r="E2375" t="str">
            <v>2018</v>
          </cell>
          <cell r="F2375" t="str">
            <v>29.02</v>
          </cell>
          <cell r="G2375" t="str">
            <v>012</v>
          </cell>
          <cell r="H2375" t="str">
            <v>2.1.1.2.1</v>
          </cell>
          <cell r="I2375" t="str">
            <v>11</v>
          </cell>
          <cell r="J2375" t="str">
            <v>045</v>
          </cell>
          <cell r="K2375" t="str">
            <v>7310</v>
          </cell>
          <cell r="L2375" t="str">
            <v>2</v>
          </cell>
          <cell r="M2375" t="str">
            <v>6</v>
          </cell>
          <cell r="N2375" t="str">
            <v>8</v>
          </cell>
          <cell r="O2375" t="str">
            <v>3</v>
          </cell>
          <cell r="P2375" t="str">
            <v>2</v>
          </cell>
          <cell r="Q2375" t="str">
            <v>E</v>
          </cell>
          <cell r="R2375" t="str">
            <v>356</v>
          </cell>
          <cell r="S2375" t="str">
            <v>356D1</v>
          </cell>
          <cell r="T2375" t="str">
            <v>2612</v>
          </cell>
          <cell r="U2375" t="str">
            <v>00</v>
          </cell>
          <cell r="V2375" t="str">
            <v>16</v>
          </cell>
          <cell r="W2375" t="str">
            <v>00605</v>
          </cell>
          <cell r="X2375" t="str">
            <v>1</v>
          </cell>
          <cell r="Y2375" t="str">
            <v>20</v>
          </cell>
          <cell r="Z2375" t="str">
            <v>150</v>
          </cell>
          <cell r="AA2375" t="str">
            <v>002</v>
          </cell>
          <cell r="AB2375">
            <v>100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100</v>
          </cell>
        </row>
        <row r="2376">
          <cell r="C2376" t="str">
            <v>22167310356D700605002</v>
          </cell>
          <cell r="D2376" t="str">
            <v>2018.29.02.012.2.1.1.2.1.11.045.7310.2.6.8.3.2.E.356.356D7.2216.00.16.00605.1.20.150.002</v>
          </cell>
          <cell r="E2376" t="str">
            <v>2018</v>
          </cell>
          <cell r="F2376" t="str">
            <v>29.02</v>
          </cell>
          <cell r="G2376" t="str">
            <v>012</v>
          </cell>
          <cell r="H2376" t="str">
            <v>2.1.1.2.1</v>
          </cell>
          <cell r="I2376" t="str">
            <v>11</v>
          </cell>
          <cell r="J2376" t="str">
            <v>045</v>
          </cell>
          <cell r="K2376" t="str">
            <v>7310</v>
          </cell>
          <cell r="L2376" t="str">
            <v>2</v>
          </cell>
          <cell r="M2376" t="str">
            <v>6</v>
          </cell>
          <cell r="N2376" t="str">
            <v>8</v>
          </cell>
          <cell r="O2376" t="str">
            <v>3</v>
          </cell>
          <cell r="P2376" t="str">
            <v>2</v>
          </cell>
          <cell r="Q2376" t="str">
            <v>E</v>
          </cell>
          <cell r="R2376" t="str">
            <v>356</v>
          </cell>
          <cell r="S2376" t="str">
            <v>356D7</v>
          </cell>
          <cell r="T2376" t="str">
            <v>2216</v>
          </cell>
          <cell r="U2376" t="str">
            <v>00</v>
          </cell>
          <cell r="V2376" t="str">
            <v>16</v>
          </cell>
          <cell r="W2376" t="str">
            <v>00605</v>
          </cell>
          <cell r="X2376" t="str">
            <v>1</v>
          </cell>
          <cell r="Y2376" t="str">
            <v>20</v>
          </cell>
          <cell r="Z2376" t="str">
            <v>150</v>
          </cell>
          <cell r="AA2376" t="str">
            <v>002</v>
          </cell>
          <cell r="AB2376">
            <v>300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300</v>
          </cell>
        </row>
        <row r="2377">
          <cell r="C2377" t="str">
            <v>14317320356D100605002</v>
          </cell>
          <cell r="D2377" t="str">
            <v>2018.29.02.012.2.1.1.2.1.11.045.7320.2.6.8.3.2.E.356.356D1.1431.00.16.00605.1.20.150.002</v>
          </cell>
          <cell r="E2377" t="str">
            <v>2018</v>
          </cell>
          <cell r="F2377" t="str">
            <v>29.02</v>
          </cell>
          <cell r="G2377" t="str">
            <v>012</v>
          </cell>
          <cell r="H2377" t="str">
            <v>2.1.1.2.1</v>
          </cell>
          <cell r="I2377" t="str">
            <v>11</v>
          </cell>
          <cell r="J2377" t="str">
            <v>045</v>
          </cell>
          <cell r="K2377" t="str">
            <v>7320</v>
          </cell>
          <cell r="L2377" t="str">
            <v>2</v>
          </cell>
          <cell r="M2377" t="str">
            <v>6</v>
          </cell>
          <cell r="N2377" t="str">
            <v>8</v>
          </cell>
          <cell r="O2377" t="str">
            <v>3</v>
          </cell>
          <cell r="P2377" t="str">
            <v>2</v>
          </cell>
          <cell r="Q2377" t="str">
            <v>E</v>
          </cell>
          <cell r="R2377" t="str">
            <v>356</v>
          </cell>
          <cell r="S2377" t="str">
            <v>356D1</v>
          </cell>
          <cell r="T2377" t="str">
            <v>1431</v>
          </cell>
          <cell r="U2377" t="str">
            <v>00</v>
          </cell>
          <cell r="V2377" t="str">
            <v>16</v>
          </cell>
          <cell r="W2377" t="str">
            <v>00605</v>
          </cell>
          <cell r="X2377" t="str">
            <v>1</v>
          </cell>
          <cell r="Y2377" t="str">
            <v>20</v>
          </cell>
          <cell r="Z2377" t="str">
            <v>150</v>
          </cell>
          <cell r="AA2377" t="str">
            <v>002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</row>
        <row r="2378">
          <cell r="C2378" t="str">
            <v>24617320356D300605002</v>
          </cell>
          <cell r="D2378" t="str">
            <v>2018.29.02.012.2.1.1.2.1.11.045.7320.2.6.8.3.2.E.356.356D3.2461.00.16.00605.1.20.150.002</v>
          </cell>
          <cell r="E2378" t="str">
            <v>2018</v>
          </cell>
          <cell r="F2378" t="str">
            <v>29.02</v>
          </cell>
          <cell r="G2378" t="str">
            <v>012</v>
          </cell>
          <cell r="H2378" t="str">
            <v>2.1.1.2.1</v>
          </cell>
          <cell r="I2378" t="str">
            <v>11</v>
          </cell>
          <cell r="J2378" t="str">
            <v>045</v>
          </cell>
          <cell r="K2378" t="str">
            <v>7320</v>
          </cell>
          <cell r="L2378" t="str">
            <v>2</v>
          </cell>
          <cell r="M2378" t="str">
            <v>6</v>
          </cell>
          <cell r="N2378" t="str">
            <v>8</v>
          </cell>
          <cell r="O2378" t="str">
            <v>3</v>
          </cell>
          <cell r="P2378" t="str">
            <v>2</v>
          </cell>
          <cell r="Q2378" t="str">
            <v>E</v>
          </cell>
          <cell r="R2378" t="str">
            <v>356</v>
          </cell>
          <cell r="S2378" t="str">
            <v>356D3</v>
          </cell>
          <cell r="T2378" t="str">
            <v>2461</v>
          </cell>
          <cell r="U2378" t="str">
            <v>00</v>
          </cell>
          <cell r="V2378" t="str">
            <v>16</v>
          </cell>
          <cell r="W2378" t="str">
            <v>00605</v>
          </cell>
          <cell r="X2378" t="str">
            <v>1</v>
          </cell>
          <cell r="Y2378" t="str">
            <v>20</v>
          </cell>
          <cell r="Z2378" t="str">
            <v>150</v>
          </cell>
          <cell r="AA2378" t="str">
            <v>002</v>
          </cell>
          <cell r="AB2378">
            <v>1200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1200</v>
          </cell>
        </row>
        <row r="2379">
          <cell r="C2379" t="str">
            <v>36117320356D300605002</v>
          </cell>
          <cell r="D2379" t="str">
            <v>2018.29.02.012.2.1.1.2.1.11.045.7320.2.6.8.3.2.E.356.356D3.3611.00.16.00605.1.20.150.002</v>
          </cell>
          <cell r="E2379" t="str">
            <v>2018</v>
          </cell>
          <cell r="F2379" t="str">
            <v>29.02</v>
          </cell>
          <cell r="G2379" t="str">
            <v>012</v>
          </cell>
          <cell r="H2379" t="str">
            <v>2.1.1.2.1</v>
          </cell>
          <cell r="I2379" t="str">
            <v>11</v>
          </cell>
          <cell r="J2379" t="str">
            <v>045</v>
          </cell>
          <cell r="K2379" t="str">
            <v>7320</v>
          </cell>
          <cell r="L2379" t="str">
            <v>2</v>
          </cell>
          <cell r="M2379" t="str">
            <v>6</v>
          </cell>
          <cell r="N2379" t="str">
            <v>8</v>
          </cell>
          <cell r="O2379" t="str">
            <v>3</v>
          </cell>
          <cell r="P2379" t="str">
            <v>2</v>
          </cell>
          <cell r="Q2379" t="str">
            <v>E</v>
          </cell>
          <cell r="R2379" t="str">
            <v>356</v>
          </cell>
          <cell r="S2379" t="str">
            <v>356D3</v>
          </cell>
          <cell r="T2379" t="str">
            <v>3611</v>
          </cell>
          <cell r="U2379" t="str">
            <v>00</v>
          </cell>
          <cell r="V2379" t="str">
            <v>16</v>
          </cell>
          <cell r="W2379" t="str">
            <v>00605</v>
          </cell>
          <cell r="X2379" t="str">
            <v>1</v>
          </cell>
          <cell r="Y2379" t="str">
            <v>20</v>
          </cell>
          <cell r="Z2379" t="str">
            <v>150</v>
          </cell>
          <cell r="AA2379" t="str">
            <v>002</v>
          </cell>
          <cell r="AB2379">
            <v>2500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2500</v>
          </cell>
        </row>
        <row r="2380">
          <cell r="C2380" t="str">
            <v>132174009000100605002</v>
          </cell>
          <cell r="D2380" t="str">
            <v>2018.29.02.012.2.1.1.2.1.11.045.7400.2.6.5.3.1.E.900.90001.1321.00.16.00605.1.20.150.002</v>
          </cell>
          <cell r="E2380" t="str">
            <v>2018</v>
          </cell>
          <cell r="F2380" t="str">
            <v>29.02</v>
          </cell>
          <cell r="G2380" t="str">
            <v>012</v>
          </cell>
          <cell r="H2380" t="str">
            <v>2.1.1.2.1</v>
          </cell>
          <cell r="I2380" t="str">
            <v>11</v>
          </cell>
          <cell r="J2380" t="str">
            <v>045</v>
          </cell>
          <cell r="K2380" t="str">
            <v>7400</v>
          </cell>
          <cell r="L2380" t="str">
            <v>2</v>
          </cell>
          <cell r="M2380" t="str">
            <v>6</v>
          </cell>
          <cell r="N2380" t="str">
            <v>5</v>
          </cell>
          <cell r="O2380" t="str">
            <v>3</v>
          </cell>
          <cell r="P2380" t="str">
            <v>1</v>
          </cell>
          <cell r="Q2380" t="str">
            <v>E</v>
          </cell>
          <cell r="R2380" t="str">
            <v>900</v>
          </cell>
          <cell r="S2380" t="str">
            <v>90001</v>
          </cell>
          <cell r="T2380" t="str">
            <v>1321</v>
          </cell>
          <cell r="U2380" t="str">
            <v>00</v>
          </cell>
          <cell r="V2380" t="str">
            <v>16</v>
          </cell>
          <cell r="W2380" t="str">
            <v>00605</v>
          </cell>
          <cell r="X2380" t="str">
            <v>1</v>
          </cell>
          <cell r="Y2380" t="str">
            <v>20</v>
          </cell>
          <cell r="Z2380" t="str">
            <v>150</v>
          </cell>
          <cell r="AA2380" t="str">
            <v>002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</row>
        <row r="2381">
          <cell r="C2381" t="str">
            <v>154361179000100605002</v>
          </cell>
          <cell r="D2381" t="str">
            <v>2018.29.02.012.2.1.1.2.1.11.045.6117.2.6.5.3.1.E.900.90001.1543.00.16.00605.1.20.150.002</v>
          </cell>
          <cell r="E2381" t="str">
            <v>2018</v>
          </cell>
          <cell r="F2381" t="str">
            <v>29.02</v>
          </cell>
          <cell r="G2381" t="str">
            <v>012</v>
          </cell>
          <cell r="H2381" t="str">
            <v>2.1.1.2.1</v>
          </cell>
          <cell r="I2381" t="str">
            <v>11</v>
          </cell>
          <cell r="J2381" t="str">
            <v>045</v>
          </cell>
          <cell r="K2381" t="str">
            <v>6117</v>
          </cell>
          <cell r="L2381" t="str">
            <v>2</v>
          </cell>
          <cell r="M2381" t="str">
            <v>6</v>
          </cell>
          <cell r="N2381" t="str">
            <v>5</v>
          </cell>
          <cell r="O2381" t="str">
            <v>3</v>
          </cell>
          <cell r="P2381" t="str">
            <v>1</v>
          </cell>
          <cell r="Q2381" t="str">
            <v>E</v>
          </cell>
          <cell r="R2381" t="str">
            <v>900</v>
          </cell>
          <cell r="S2381" t="str">
            <v>90001</v>
          </cell>
          <cell r="T2381" t="str">
            <v>1543</v>
          </cell>
          <cell r="U2381" t="str">
            <v>00</v>
          </cell>
          <cell r="V2381" t="str">
            <v>16</v>
          </cell>
          <cell r="W2381" t="str">
            <v>00605</v>
          </cell>
          <cell r="X2381" t="str">
            <v>1</v>
          </cell>
          <cell r="Y2381" t="str">
            <v>20</v>
          </cell>
          <cell r="Z2381" t="str">
            <v>150</v>
          </cell>
          <cell r="AA2381" t="str">
            <v>002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</row>
        <row r="2382">
          <cell r="C2382" t="str">
            <v>372161179000100605002</v>
          </cell>
          <cell r="D2382" t="str">
            <v>2018.29.02.012.2.1.1.2.1.11.045.6117.2.6.5.3.1.E.900.90001.3721.00.16.00605.1.20.150.002</v>
          </cell>
          <cell r="E2382" t="str">
            <v>2018</v>
          </cell>
          <cell r="F2382" t="str">
            <v>29.02</v>
          </cell>
          <cell r="G2382" t="str">
            <v>012</v>
          </cell>
          <cell r="H2382" t="str">
            <v>2.1.1.2.1</v>
          </cell>
          <cell r="I2382" t="str">
            <v>11</v>
          </cell>
          <cell r="J2382" t="str">
            <v>045</v>
          </cell>
          <cell r="K2382" t="str">
            <v>6117</v>
          </cell>
          <cell r="L2382" t="str">
            <v>2</v>
          </cell>
          <cell r="M2382" t="str">
            <v>6</v>
          </cell>
          <cell r="N2382" t="str">
            <v>5</v>
          </cell>
          <cell r="O2382" t="str">
            <v>3</v>
          </cell>
          <cell r="P2382" t="str">
            <v>1</v>
          </cell>
          <cell r="Q2382" t="str">
            <v>E</v>
          </cell>
          <cell r="R2382" t="str">
            <v>900</v>
          </cell>
          <cell r="S2382" t="str">
            <v>90001</v>
          </cell>
          <cell r="T2382" t="str">
            <v>3721</v>
          </cell>
          <cell r="U2382" t="str">
            <v>00</v>
          </cell>
          <cell r="V2382" t="str">
            <v>16</v>
          </cell>
          <cell r="W2382" t="str">
            <v>00605</v>
          </cell>
          <cell r="X2382" t="str">
            <v>1</v>
          </cell>
          <cell r="Y2382" t="str">
            <v>20</v>
          </cell>
          <cell r="Z2382" t="str">
            <v>150</v>
          </cell>
          <cell r="AA2382" t="str">
            <v>002</v>
          </cell>
          <cell r="AB2382">
            <v>11075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11075</v>
          </cell>
        </row>
        <row r="2383">
          <cell r="C2383" t="str">
            <v>441361233570300605002</v>
          </cell>
          <cell r="D2383" t="str">
            <v>2018.29.02.012.2.1.1.2.1.11.045.6123.2.6.5.3.1.E.357.35703.4413.00.16.00605.1.20.150.002</v>
          </cell>
          <cell r="E2383" t="str">
            <v>2018</v>
          </cell>
          <cell r="F2383" t="str">
            <v>29.02</v>
          </cell>
          <cell r="G2383" t="str">
            <v>012</v>
          </cell>
          <cell r="H2383" t="str">
            <v>2.1.1.2.1</v>
          </cell>
          <cell r="I2383" t="str">
            <v>11</v>
          </cell>
          <cell r="J2383" t="str">
            <v>045</v>
          </cell>
          <cell r="K2383" t="str">
            <v>6123</v>
          </cell>
          <cell r="L2383" t="str">
            <v>2</v>
          </cell>
          <cell r="M2383" t="str">
            <v>6</v>
          </cell>
          <cell r="N2383" t="str">
            <v>5</v>
          </cell>
          <cell r="O2383" t="str">
            <v>3</v>
          </cell>
          <cell r="P2383" t="str">
            <v>1</v>
          </cell>
          <cell r="Q2383" t="str">
            <v>E</v>
          </cell>
          <cell r="R2383" t="str">
            <v>357</v>
          </cell>
          <cell r="S2383" t="str">
            <v>35703</v>
          </cell>
          <cell r="T2383" t="str">
            <v>4413</v>
          </cell>
          <cell r="U2383" t="str">
            <v>00</v>
          </cell>
          <cell r="V2383" t="str">
            <v>16</v>
          </cell>
          <cell r="W2383" t="str">
            <v>00605</v>
          </cell>
          <cell r="X2383" t="str">
            <v>1</v>
          </cell>
          <cell r="Y2383" t="str">
            <v>20</v>
          </cell>
          <cell r="Z2383" t="str">
            <v>150</v>
          </cell>
          <cell r="AA2383" t="str">
            <v>002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</row>
        <row r="2384">
          <cell r="C2384" t="str">
            <v>14326123357D100605002</v>
          </cell>
          <cell r="D2384" t="str">
            <v>2018.29.02.012.2.1.1.2.1.11.045.6123.2.6.5.3.1.E.357.357D1.1432.00.16.00605.1.20.150.002</v>
          </cell>
          <cell r="E2384" t="str">
            <v>2018</v>
          </cell>
          <cell r="F2384" t="str">
            <v>29.02</v>
          </cell>
          <cell r="G2384" t="str">
            <v>012</v>
          </cell>
          <cell r="H2384" t="str">
            <v>2.1.1.2.1</v>
          </cell>
          <cell r="I2384" t="str">
            <v>11</v>
          </cell>
          <cell r="J2384" t="str">
            <v>045</v>
          </cell>
          <cell r="K2384" t="str">
            <v>6123</v>
          </cell>
          <cell r="L2384" t="str">
            <v>2</v>
          </cell>
          <cell r="M2384" t="str">
            <v>6</v>
          </cell>
          <cell r="N2384" t="str">
            <v>5</v>
          </cell>
          <cell r="O2384" t="str">
            <v>3</v>
          </cell>
          <cell r="P2384" t="str">
            <v>1</v>
          </cell>
          <cell r="Q2384" t="str">
            <v>E</v>
          </cell>
          <cell r="R2384" t="str">
            <v>357</v>
          </cell>
          <cell r="S2384" t="str">
            <v>357D1</v>
          </cell>
          <cell r="T2384" t="str">
            <v>1432</v>
          </cell>
          <cell r="U2384" t="str">
            <v>00</v>
          </cell>
          <cell r="V2384" t="str">
            <v>16</v>
          </cell>
          <cell r="W2384" t="str">
            <v>00605</v>
          </cell>
          <cell r="X2384" t="str">
            <v>1</v>
          </cell>
          <cell r="Y2384" t="str">
            <v>20</v>
          </cell>
          <cell r="Z2384" t="str">
            <v>150</v>
          </cell>
          <cell r="AA2384" t="str">
            <v>002</v>
          </cell>
          <cell r="AB2384">
            <v>2449.23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2449.23</v>
          </cell>
        </row>
        <row r="2385">
          <cell r="C2385" t="str">
            <v>441361243570300605002</v>
          </cell>
          <cell r="D2385" t="str">
            <v>2018.29.02.012.2.1.1.2.1.11.045.6124.2.6.5.3.1.E.357.35703.4413.00.16.00605.1.20.150.002</v>
          </cell>
          <cell r="E2385" t="str">
            <v>2018</v>
          </cell>
          <cell r="F2385" t="str">
            <v>29.02</v>
          </cell>
          <cell r="G2385" t="str">
            <v>012</v>
          </cell>
          <cell r="H2385" t="str">
            <v>2.1.1.2.1</v>
          </cell>
          <cell r="I2385" t="str">
            <v>11</v>
          </cell>
          <cell r="J2385" t="str">
            <v>045</v>
          </cell>
          <cell r="K2385" t="str">
            <v>6124</v>
          </cell>
          <cell r="L2385" t="str">
            <v>2</v>
          </cell>
          <cell r="M2385" t="str">
            <v>6</v>
          </cell>
          <cell r="N2385" t="str">
            <v>5</v>
          </cell>
          <cell r="O2385" t="str">
            <v>3</v>
          </cell>
          <cell r="P2385" t="str">
            <v>1</v>
          </cell>
          <cell r="Q2385" t="str">
            <v>E</v>
          </cell>
          <cell r="R2385" t="str">
            <v>357</v>
          </cell>
          <cell r="S2385" t="str">
            <v>35703</v>
          </cell>
          <cell r="T2385" t="str">
            <v>4413</v>
          </cell>
          <cell r="U2385" t="str">
            <v>00</v>
          </cell>
          <cell r="V2385" t="str">
            <v>16</v>
          </cell>
          <cell r="W2385" t="str">
            <v>00605</v>
          </cell>
          <cell r="X2385" t="str">
            <v>1</v>
          </cell>
          <cell r="Y2385" t="str">
            <v>20</v>
          </cell>
          <cell r="Z2385" t="str">
            <v>150</v>
          </cell>
          <cell r="AA2385" t="str">
            <v>002</v>
          </cell>
          <cell r="AB2385">
            <v>164198.70000000001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164198.70000000001</v>
          </cell>
        </row>
        <row r="2386">
          <cell r="C2386" t="str">
            <v>37216124357G400605002</v>
          </cell>
          <cell r="D2386" t="str">
            <v>2018.29.02.012.2.1.1.2.1.11.045.6124.2.6.5.3.1.E.357.357G4.3721.00.16.00605.1.20.150.002</v>
          </cell>
          <cell r="E2386" t="str">
            <v>2018</v>
          </cell>
          <cell r="F2386" t="str">
            <v>29.02</v>
          </cell>
          <cell r="G2386" t="str">
            <v>012</v>
          </cell>
          <cell r="H2386" t="str">
            <v>2.1.1.2.1</v>
          </cell>
          <cell r="I2386" t="str">
            <v>11</v>
          </cell>
          <cell r="J2386" t="str">
            <v>045</v>
          </cell>
          <cell r="K2386" t="str">
            <v>6124</v>
          </cell>
          <cell r="L2386" t="str">
            <v>2</v>
          </cell>
          <cell r="M2386" t="str">
            <v>6</v>
          </cell>
          <cell r="N2386" t="str">
            <v>5</v>
          </cell>
          <cell r="O2386" t="str">
            <v>3</v>
          </cell>
          <cell r="P2386" t="str">
            <v>1</v>
          </cell>
          <cell r="Q2386" t="str">
            <v>E</v>
          </cell>
          <cell r="R2386" t="str">
            <v>357</v>
          </cell>
          <cell r="S2386" t="str">
            <v>357G4</v>
          </cell>
          <cell r="T2386" t="str">
            <v>3721</v>
          </cell>
          <cell r="U2386" t="str">
            <v>00</v>
          </cell>
          <cell r="V2386" t="str">
            <v>16</v>
          </cell>
          <cell r="W2386" t="str">
            <v>00605</v>
          </cell>
          <cell r="X2386" t="str">
            <v>1</v>
          </cell>
          <cell r="Y2386" t="str">
            <v>20</v>
          </cell>
          <cell r="Z2386" t="str">
            <v>150</v>
          </cell>
          <cell r="AA2386" t="str">
            <v>002</v>
          </cell>
          <cell r="AB2386">
            <v>10535.7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10535.7</v>
          </cell>
        </row>
        <row r="2387">
          <cell r="C2387" t="str">
            <v>39416125357D100605002</v>
          </cell>
          <cell r="D2387" t="str">
            <v>2018.29.02.012.2.1.1.2.1.11.045.6125.2.6.5.3.1.E.357.357D1.3941.00.16.00605.1.20.150.002</v>
          </cell>
          <cell r="E2387" t="str">
            <v>2018</v>
          </cell>
          <cell r="F2387" t="str">
            <v>29.02</v>
          </cell>
          <cell r="G2387" t="str">
            <v>012</v>
          </cell>
          <cell r="H2387" t="str">
            <v>2.1.1.2.1</v>
          </cell>
          <cell r="I2387" t="str">
            <v>11</v>
          </cell>
          <cell r="J2387" t="str">
            <v>045</v>
          </cell>
          <cell r="K2387" t="str">
            <v>6125</v>
          </cell>
          <cell r="L2387" t="str">
            <v>2</v>
          </cell>
          <cell r="M2387" t="str">
            <v>6</v>
          </cell>
          <cell r="N2387" t="str">
            <v>5</v>
          </cell>
          <cell r="O2387" t="str">
            <v>3</v>
          </cell>
          <cell r="P2387" t="str">
            <v>1</v>
          </cell>
          <cell r="Q2387" t="str">
            <v>E</v>
          </cell>
          <cell r="R2387" t="str">
            <v>357</v>
          </cell>
          <cell r="S2387" t="str">
            <v>357D1</v>
          </cell>
          <cell r="T2387" t="str">
            <v>3941</v>
          </cell>
          <cell r="U2387" t="str">
            <v>00</v>
          </cell>
          <cell r="V2387" t="str">
            <v>16</v>
          </cell>
          <cell r="W2387" t="str">
            <v>00605</v>
          </cell>
          <cell r="X2387" t="str">
            <v>1</v>
          </cell>
          <cell r="Y2387" t="str">
            <v>20</v>
          </cell>
          <cell r="Z2387" t="str">
            <v>150</v>
          </cell>
          <cell r="AA2387" t="str">
            <v>002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</row>
        <row r="2388">
          <cell r="C2388" t="str">
            <v>13226223357D100605002</v>
          </cell>
          <cell r="D2388" t="str">
            <v>2018.29.02.012.2.1.1.2.1.11.045.6223.2.6.5.3.1.E.357.357D1.1322.00.16.00605.1.20.150.002</v>
          </cell>
          <cell r="E2388" t="str">
            <v>2018</v>
          </cell>
          <cell r="F2388" t="str">
            <v>29.02</v>
          </cell>
          <cell r="G2388" t="str">
            <v>012</v>
          </cell>
          <cell r="H2388" t="str">
            <v>2.1.1.2.1</v>
          </cell>
          <cell r="I2388" t="str">
            <v>11</v>
          </cell>
          <cell r="J2388" t="str">
            <v>045</v>
          </cell>
          <cell r="K2388" t="str">
            <v>6223</v>
          </cell>
          <cell r="L2388" t="str">
            <v>2</v>
          </cell>
          <cell r="M2388" t="str">
            <v>6</v>
          </cell>
          <cell r="N2388" t="str">
            <v>5</v>
          </cell>
          <cell r="O2388" t="str">
            <v>3</v>
          </cell>
          <cell r="P2388" t="str">
            <v>1</v>
          </cell>
          <cell r="Q2388" t="str">
            <v>E</v>
          </cell>
          <cell r="R2388" t="str">
            <v>357</v>
          </cell>
          <cell r="S2388" t="str">
            <v>357D1</v>
          </cell>
          <cell r="T2388" t="str">
            <v>1322</v>
          </cell>
          <cell r="U2388" t="str">
            <v>00</v>
          </cell>
          <cell r="V2388" t="str">
            <v>16</v>
          </cell>
          <cell r="W2388" t="str">
            <v>00605</v>
          </cell>
          <cell r="X2388" t="str">
            <v>1</v>
          </cell>
          <cell r="Y2388" t="str">
            <v>20</v>
          </cell>
          <cell r="Z2388" t="str">
            <v>150</v>
          </cell>
          <cell r="AA2388" t="str">
            <v>002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</row>
        <row r="2389">
          <cell r="C2389" t="str">
            <v>14116224357D100605002</v>
          </cell>
          <cell r="D2389" t="str">
            <v>2018.29.02.012.2.1.1.2.1.11.045.6224.2.6.5.3.1.E.357.357D1.1411.00.16.00605.1.20.150.002</v>
          </cell>
          <cell r="E2389" t="str">
            <v>2018</v>
          </cell>
          <cell r="F2389" t="str">
            <v>29.02</v>
          </cell>
          <cell r="G2389" t="str">
            <v>012</v>
          </cell>
          <cell r="H2389" t="str">
            <v>2.1.1.2.1</v>
          </cell>
          <cell r="I2389" t="str">
            <v>11</v>
          </cell>
          <cell r="J2389" t="str">
            <v>045</v>
          </cell>
          <cell r="K2389" t="str">
            <v>6224</v>
          </cell>
          <cell r="L2389" t="str">
            <v>2</v>
          </cell>
          <cell r="M2389" t="str">
            <v>6</v>
          </cell>
          <cell r="N2389" t="str">
            <v>5</v>
          </cell>
          <cell r="O2389" t="str">
            <v>3</v>
          </cell>
          <cell r="P2389" t="str">
            <v>1</v>
          </cell>
          <cell r="Q2389" t="str">
            <v>E</v>
          </cell>
          <cell r="R2389" t="str">
            <v>357</v>
          </cell>
          <cell r="S2389" t="str">
            <v>357D1</v>
          </cell>
          <cell r="T2389" t="str">
            <v>1411</v>
          </cell>
          <cell r="U2389" t="str">
            <v>00</v>
          </cell>
          <cell r="V2389" t="str">
            <v>16</v>
          </cell>
          <cell r="W2389" t="str">
            <v>00605</v>
          </cell>
          <cell r="X2389" t="str">
            <v>1</v>
          </cell>
          <cell r="Y2389" t="str">
            <v>20</v>
          </cell>
          <cell r="Z2389" t="str">
            <v>150</v>
          </cell>
          <cell r="AA2389" t="str">
            <v>002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</row>
        <row r="2390">
          <cell r="C2390" t="str">
            <v>372162253570300605002</v>
          </cell>
          <cell r="D2390" t="str">
            <v>2018.29.02.012.2.1.1.2.1.11.045.6225.2.6.5.3.1.E.357.35703.3721.00.16.00605.1.20.150.002</v>
          </cell>
          <cell r="E2390" t="str">
            <v>2018</v>
          </cell>
          <cell r="F2390" t="str">
            <v>29.02</v>
          </cell>
          <cell r="G2390" t="str">
            <v>012</v>
          </cell>
          <cell r="H2390" t="str">
            <v>2.1.1.2.1</v>
          </cell>
          <cell r="I2390" t="str">
            <v>11</v>
          </cell>
          <cell r="J2390" t="str">
            <v>045</v>
          </cell>
          <cell r="K2390" t="str">
            <v>6225</v>
          </cell>
          <cell r="L2390" t="str">
            <v>2</v>
          </cell>
          <cell r="M2390" t="str">
            <v>6</v>
          </cell>
          <cell r="N2390" t="str">
            <v>5</v>
          </cell>
          <cell r="O2390" t="str">
            <v>3</v>
          </cell>
          <cell r="P2390" t="str">
            <v>1</v>
          </cell>
          <cell r="Q2390" t="str">
            <v>E</v>
          </cell>
          <cell r="R2390" t="str">
            <v>357</v>
          </cell>
          <cell r="S2390" t="str">
            <v>35703</v>
          </cell>
          <cell r="T2390" t="str">
            <v>3721</v>
          </cell>
          <cell r="U2390" t="str">
            <v>00</v>
          </cell>
          <cell r="V2390" t="str">
            <v>16</v>
          </cell>
          <cell r="W2390" t="str">
            <v>00605</v>
          </cell>
          <cell r="X2390" t="str">
            <v>1</v>
          </cell>
          <cell r="Y2390" t="str">
            <v>20</v>
          </cell>
          <cell r="Z2390" t="str">
            <v>150</v>
          </cell>
          <cell r="AA2390" t="str">
            <v>002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</row>
        <row r="2391">
          <cell r="C2391" t="str">
            <v>14316227357D100605002</v>
          </cell>
          <cell r="D2391" t="str">
            <v>2018.29.02.012.2.1.1.2.1.11.045.6227.2.6.5.3.1.E.357.357D1.1431.00.16.00605.1.20.150.002</v>
          </cell>
          <cell r="E2391" t="str">
            <v>2018</v>
          </cell>
          <cell r="F2391" t="str">
            <v>29.02</v>
          </cell>
          <cell r="G2391" t="str">
            <v>012</v>
          </cell>
          <cell r="H2391" t="str">
            <v>2.1.1.2.1</v>
          </cell>
          <cell r="I2391" t="str">
            <v>11</v>
          </cell>
          <cell r="J2391" t="str">
            <v>045</v>
          </cell>
          <cell r="K2391" t="str">
            <v>6227</v>
          </cell>
          <cell r="L2391" t="str">
            <v>2</v>
          </cell>
          <cell r="M2391" t="str">
            <v>6</v>
          </cell>
          <cell r="N2391" t="str">
            <v>5</v>
          </cell>
          <cell r="O2391" t="str">
            <v>3</v>
          </cell>
          <cell r="P2391" t="str">
            <v>1</v>
          </cell>
          <cell r="Q2391" t="str">
            <v>E</v>
          </cell>
          <cell r="R2391" t="str">
            <v>357</v>
          </cell>
          <cell r="S2391" t="str">
            <v>357D1</v>
          </cell>
          <cell r="T2391" t="str">
            <v>1431</v>
          </cell>
          <cell r="U2391" t="str">
            <v>00</v>
          </cell>
          <cell r="V2391" t="str">
            <v>16</v>
          </cell>
          <cell r="W2391" t="str">
            <v>00605</v>
          </cell>
          <cell r="X2391" t="str">
            <v>1</v>
          </cell>
          <cell r="Y2391" t="str">
            <v>20</v>
          </cell>
          <cell r="Z2391" t="str">
            <v>150</v>
          </cell>
          <cell r="AA2391" t="str">
            <v>002</v>
          </cell>
          <cell r="AB2391">
            <v>6455.59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6455.59</v>
          </cell>
        </row>
        <row r="2392">
          <cell r="C2392" t="str">
            <v>26116228357G400605002</v>
          </cell>
          <cell r="D2392" t="str">
            <v>2018.29.02.012.2.1.1.2.1.11.045.6228.2.6.5.3.1.E.357.357G4.2611.00.16.00605.1.20.150.002</v>
          </cell>
          <cell r="E2392" t="str">
            <v>2018</v>
          </cell>
          <cell r="F2392" t="str">
            <v>29.02</v>
          </cell>
          <cell r="G2392" t="str">
            <v>012</v>
          </cell>
          <cell r="H2392" t="str">
            <v>2.1.1.2.1</v>
          </cell>
          <cell r="I2392" t="str">
            <v>11</v>
          </cell>
          <cell r="J2392" t="str">
            <v>045</v>
          </cell>
          <cell r="K2392" t="str">
            <v>6228</v>
          </cell>
          <cell r="L2392" t="str">
            <v>2</v>
          </cell>
          <cell r="M2392" t="str">
            <v>6</v>
          </cell>
          <cell r="N2392" t="str">
            <v>5</v>
          </cell>
          <cell r="O2392" t="str">
            <v>3</v>
          </cell>
          <cell r="P2392" t="str">
            <v>1</v>
          </cell>
          <cell r="Q2392" t="str">
            <v>E</v>
          </cell>
          <cell r="R2392" t="str">
            <v>357</v>
          </cell>
          <cell r="S2392" t="str">
            <v>357G4</v>
          </cell>
          <cell r="T2392" t="str">
            <v>2611</v>
          </cell>
          <cell r="U2392" t="str">
            <v>00</v>
          </cell>
          <cell r="V2392" t="str">
            <v>16</v>
          </cell>
          <cell r="W2392" t="str">
            <v>00605</v>
          </cell>
          <cell r="X2392" t="str">
            <v>1</v>
          </cell>
          <cell r="Y2392" t="str">
            <v>20</v>
          </cell>
          <cell r="Z2392" t="str">
            <v>150</v>
          </cell>
          <cell r="AA2392" t="str">
            <v>002</v>
          </cell>
          <cell r="AB2392">
            <v>8302.77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8302.77</v>
          </cell>
        </row>
        <row r="2393">
          <cell r="C2393" t="str">
            <v>13216231357D100605002</v>
          </cell>
          <cell r="D2393" t="str">
            <v>2018.29.02.012.2.1.1.2.1.11.045.6231.2.6.5.3.1.E.357.357D1.1321.00.16.00605.1.20.150.002</v>
          </cell>
          <cell r="E2393" t="str">
            <v>2018</v>
          </cell>
          <cell r="F2393" t="str">
            <v>29.02</v>
          </cell>
          <cell r="G2393" t="str">
            <v>012</v>
          </cell>
          <cell r="H2393" t="str">
            <v>2.1.1.2.1</v>
          </cell>
          <cell r="I2393" t="str">
            <v>11</v>
          </cell>
          <cell r="J2393" t="str">
            <v>045</v>
          </cell>
          <cell r="K2393" t="str">
            <v>6231</v>
          </cell>
          <cell r="L2393" t="str">
            <v>2</v>
          </cell>
          <cell r="M2393" t="str">
            <v>6</v>
          </cell>
          <cell r="N2393" t="str">
            <v>5</v>
          </cell>
          <cell r="O2393" t="str">
            <v>3</v>
          </cell>
          <cell r="P2393" t="str">
            <v>1</v>
          </cell>
          <cell r="Q2393" t="str">
            <v>E</v>
          </cell>
          <cell r="R2393" t="str">
            <v>357</v>
          </cell>
          <cell r="S2393" t="str">
            <v>357D1</v>
          </cell>
          <cell r="T2393" t="str">
            <v>1321</v>
          </cell>
          <cell r="U2393" t="str">
            <v>00</v>
          </cell>
          <cell r="V2393" t="str">
            <v>16</v>
          </cell>
          <cell r="W2393" t="str">
            <v>00605</v>
          </cell>
          <cell r="X2393" t="str">
            <v>1</v>
          </cell>
          <cell r="Y2393" t="str">
            <v>20</v>
          </cell>
          <cell r="Z2393" t="str">
            <v>150</v>
          </cell>
          <cell r="AA2393" t="str">
            <v>002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</row>
        <row r="2394">
          <cell r="C2394" t="str">
            <v>17126233357D100605002</v>
          </cell>
          <cell r="D2394" t="str">
            <v>2018.29.02.012.2.1.1.2.1.11.045.6233.2.6.5.3.1.E.357.357D1.1712.00.16.00605.1.20.150.002</v>
          </cell>
          <cell r="E2394" t="str">
            <v>2018</v>
          </cell>
          <cell r="F2394" t="str">
            <v>29.02</v>
          </cell>
          <cell r="G2394" t="str">
            <v>012</v>
          </cell>
          <cell r="H2394" t="str">
            <v>2.1.1.2.1</v>
          </cell>
          <cell r="I2394" t="str">
            <v>11</v>
          </cell>
          <cell r="J2394" t="str">
            <v>045</v>
          </cell>
          <cell r="K2394" t="str">
            <v>6233</v>
          </cell>
          <cell r="L2394" t="str">
            <v>2</v>
          </cell>
          <cell r="M2394" t="str">
            <v>6</v>
          </cell>
          <cell r="N2394" t="str">
            <v>5</v>
          </cell>
          <cell r="O2394" t="str">
            <v>3</v>
          </cell>
          <cell r="P2394" t="str">
            <v>1</v>
          </cell>
          <cell r="Q2394" t="str">
            <v>E</v>
          </cell>
          <cell r="R2394" t="str">
            <v>357</v>
          </cell>
          <cell r="S2394" t="str">
            <v>357D1</v>
          </cell>
          <cell r="T2394" t="str">
            <v>1712</v>
          </cell>
          <cell r="U2394" t="str">
            <v>00</v>
          </cell>
          <cell r="V2394" t="str">
            <v>16</v>
          </cell>
          <cell r="W2394" t="str">
            <v>00605</v>
          </cell>
          <cell r="X2394" t="str">
            <v>1</v>
          </cell>
          <cell r="Y2394" t="str">
            <v>20</v>
          </cell>
          <cell r="Z2394" t="str">
            <v>150</v>
          </cell>
          <cell r="AA2394" t="str">
            <v>002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</row>
        <row r="2395">
          <cell r="C2395" t="str">
            <v>37216017357D200605002</v>
          </cell>
          <cell r="D2395" t="str">
            <v>2018.29.02.012.2.1.1.2.1.11.045.6017.2.6.5.3.1.E.357.357D2.3721.00.16.00605.1.20.150.002</v>
          </cell>
          <cell r="E2395" t="str">
            <v>2018</v>
          </cell>
          <cell r="F2395" t="str">
            <v>29.02</v>
          </cell>
          <cell r="G2395" t="str">
            <v>012</v>
          </cell>
          <cell r="H2395" t="str">
            <v>2.1.1.2.1</v>
          </cell>
          <cell r="I2395" t="str">
            <v>11</v>
          </cell>
          <cell r="J2395" t="str">
            <v>045</v>
          </cell>
          <cell r="K2395" t="str">
            <v>6017</v>
          </cell>
          <cell r="L2395" t="str">
            <v>2</v>
          </cell>
          <cell r="M2395" t="str">
            <v>6</v>
          </cell>
          <cell r="N2395" t="str">
            <v>5</v>
          </cell>
          <cell r="O2395" t="str">
            <v>3</v>
          </cell>
          <cell r="P2395" t="str">
            <v>1</v>
          </cell>
          <cell r="Q2395" t="str">
            <v>E</v>
          </cell>
          <cell r="R2395" t="str">
            <v>357</v>
          </cell>
          <cell r="S2395" t="str">
            <v>357D2</v>
          </cell>
          <cell r="T2395" t="str">
            <v>3721</v>
          </cell>
          <cell r="U2395" t="str">
            <v>00</v>
          </cell>
          <cell r="V2395" t="str">
            <v>16</v>
          </cell>
          <cell r="W2395" t="str">
            <v>00605</v>
          </cell>
          <cell r="X2395" t="str">
            <v>1</v>
          </cell>
          <cell r="Y2395" t="str">
            <v>20</v>
          </cell>
          <cell r="Z2395" t="str">
            <v>150</v>
          </cell>
          <cell r="AA2395" t="str">
            <v>002</v>
          </cell>
          <cell r="AB2395">
            <v>2869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2869</v>
          </cell>
        </row>
        <row r="2396">
          <cell r="C2396" t="str">
            <v>37216018357D100605002</v>
          </cell>
          <cell r="D2396" t="str">
            <v>2018.29.02.012.2.1.1.2.1.11.045.6018.2.6.5.3.1.E.357.357D1.3721.00.16.00605.1.20.150.002</v>
          </cell>
          <cell r="E2396" t="str">
            <v>2018</v>
          </cell>
          <cell r="F2396" t="str">
            <v>29.02</v>
          </cell>
          <cell r="G2396" t="str">
            <v>012</v>
          </cell>
          <cell r="H2396" t="str">
            <v>2.1.1.2.1</v>
          </cell>
          <cell r="I2396" t="str">
            <v>11</v>
          </cell>
          <cell r="J2396" t="str">
            <v>045</v>
          </cell>
          <cell r="K2396" t="str">
            <v>6018</v>
          </cell>
          <cell r="L2396" t="str">
            <v>2</v>
          </cell>
          <cell r="M2396" t="str">
            <v>6</v>
          </cell>
          <cell r="N2396" t="str">
            <v>5</v>
          </cell>
          <cell r="O2396" t="str">
            <v>3</v>
          </cell>
          <cell r="P2396" t="str">
            <v>1</v>
          </cell>
          <cell r="Q2396" t="str">
            <v>E</v>
          </cell>
          <cell r="R2396" t="str">
            <v>357</v>
          </cell>
          <cell r="S2396" t="str">
            <v>357D1</v>
          </cell>
          <cell r="T2396" t="str">
            <v>3721</v>
          </cell>
          <cell r="U2396" t="str">
            <v>00</v>
          </cell>
          <cell r="V2396" t="str">
            <v>16</v>
          </cell>
          <cell r="W2396" t="str">
            <v>00605</v>
          </cell>
          <cell r="X2396" t="str">
            <v>1</v>
          </cell>
          <cell r="Y2396" t="str">
            <v>20</v>
          </cell>
          <cell r="Z2396" t="str">
            <v>150</v>
          </cell>
          <cell r="AA2396" t="str">
            <v>002</v>
          </cell>
          <cell r="AB2396">
            <v>99.5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99.5</v>
          </cell>
        </row>
        <row r="2397">
          <cell r="C2397" t="str">
            <v>39966018357D100605639</v>
          </cell>
          <cell r="D2397" t="str">
            <v>2018.29.02.012.2.1.1.2.1.11.045.6018.2.6.5.3.1.E.357.357D1.3996.00.16.00605.1.20.150.639</v>
          </cell>
          <cell r="E2397" t="str">
            <v>2018</v>
          </cell>
          <cell r="F2397" t="str">
            <v>29.02</v>
          </cell>
          <cell r="G2397" t="str">
            <v>012</v>
          </cell>
          <cell r="H2397" t="str">
            <v>2.1.1.2.1</v>
          </cell>
          <cell r="I2397" t="str">
            <v>11</v>
          </cell>
          <cell r="J2397" t="str">
            <v>045</v>
          </cell>
          <cell r="K2397" t="str">
            <v>6018</v>
          </cell>
          <cell r="L2397" t="str">
            <v>2</v>
          </cell>
          <cell r="M2397" t="str">
            <v>6</v>
          </cell>
          <cell r="N2397" t="str">
            <v>5</v>
          </cell>
          <cell r="O2397" t="str">
            <v>3</v>
          </cell>
          <cell r="P2397" t="str">
            <v>1</v>
          </cell>
          <cell r="Q2397" t="str">
            <v>E</v>
          </cell>
          <cell r="R2397" t="str">
            <v>357</v>
          </cell>
          <cell r="S2397" t="str">
            <v>357D1</v>
          </cell>
          <cell r="T2397" t="str">
            <v>3996</v>
          </cell>
          <cell r="U2397" t="str">
            <v>00</v>
          </cell>
          <cell r="V2397" t="str">
            <v>16</v>
          </cell>
          <cell r="W2397" t="str">
            <v>00605</v>
          </cell>
          <cell r="X2397" t="str">
            <v>1</v>
          </cell>
          <cell r="Y2397" t="str">
            <v>20</v>
          </cell>
          <cell r="Z2397" t="str">
            <v>150</v>
          </cell>
          <cell r="AA2397" t="str">
            <v>639</v>
          </cell>
          <cell r="AB2397">
            <v>196301.48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196301.48</v>
          </cell>
        </row>
        <row r="2398">
          <cell r="C2398" t="str">
            <v>39966018357D100605700</v>
          </cell>
          <cell r="D2398" t="str">
            <v>2018.29.02.012.2.1.1.2.1.11.045.6018.2.6.5.3.1.E.357.357D1.3996.00.16.00605.1.20.150.700</v>
          </cell>
          <cell r="E2398" t="str">
            <v>2018</v>
          </cell>
          <cell r="F2398" t="str">
            <v>29.02</v>
          </cell>
          <cell r="G2398" t="str">
            <v>012</v>
          </cell>
          <cell r="H2398" t="str">
            <v>2.1.1.2.1</v>
          </cell>
          <cell r="I2398" t="str">
            <v>11</v>
          </cell>
          <cell r="J2398" t="str">
            <v>045</v>
          </cell>
          <cell r="K2398" t="str">
            <v>6018</v>
          </cell>
          <cell r="L2398" t="str">
            <v>2</v>
          </cell>
          <cell r="M2398" t="str">
            <v>6</v>
          </cell>
          <cell r="N2398" t="str">
            <v>5</v>
          </cell>
          <cell r="O2398" t="str">
            <v>3</v>
          </cell>
          <cell r="P2398" t="str">
            <v>1</v>
          </cell>
          <cell r="Q2398" t="str">
            <v>E</v>
          </cell>
          <cell r="R2398" t="str">
            <v>357</v>
          </cell>
          <cell r="S2398" t="str">
            <v>357D1</v>
          </cell>
          <cell r="T2398" t="str">
            <v>3996</v>
          </cell>
          <cell r="U2398" t="str">
            <v>00</v>
          </cell>
          <cell r="V2398" t="str">
            <v>16</v>
          </cell>
          <cell r="W2398" t="str">
            <v>00605</v>
          </cell>
          <cell r="X2398" t="str">
            <v>1</v>
          </cell>
          <cell r="Y2398" t="str">
            <v>20</v>
          </cell>
          <cell r="Z2398" t="str">
            <v>150</v>
          </cell>
          <cell r="AA2398" t="str">
            <v>700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</row>
        <row r="2399">
          <cell r="C2399" t="str">
            <v>62266018357D100615634</v>
          </cell>
          <cell r="D2399" t="str">
            <v>2018.29.02.012.2.1.1.2.1.11.045.6018.2.6.5.3.1.E.357.357D1.6226.00.16.00615.2.20.150.634</v>
          </cell>
          <cell r="E2399" t="str">
            <v>2018</v>
          </cell>
          <cell r="F2399" t="str">
            <v>29.02</v>
          </cell>
          <cell r="G2399" t="str">
            <v>012</v>
          </cell>
          <cell r="H2399" t="str">
            <v>2.1.1.2.1</v>
          </cell>
          <cell r="I2399" t="str">
            <v>11</v>
          </cell>
          <cell r="J2399" t="str">
            <v>045</v>
          </cell>
          <cell r="K2399" t="str">
            <v>6018</v>
          </cell>
          <cell r="L2399" t="str">
            <v>2</v>
          </cell>
          <cell r="M2399" t="str">
            <v>6</v>
          </cell>
          <cell r="N2399" t="str">
            <v>5</v>
          </cell>
          <cell r="O2399" t="str">
            <v>3</v>
          </cell>
          <cell r="P2399" t="str">
            <v>1</v>
          </cell>
          <cell r="Q2399" t="str">
            <v>E</v>
          </cell>
          <cell r="R2399" t="str">
            <v>357</v>
          </cell>
          <cell r="S2399" t="str">
            <v>357D1</v>
          </cell>
          <cell r="T2399" t="str">
            <v>6226</v>
          </cell>
          <cell r="U2399" t="str">
            <v>00</v>
          </cell>
          <cell r="V2399" t="str">
            <v>16</v>
          </cell>
          <cell r="W2399" t="str">
            <v>00615</v>
          </cell>
          <cell r="X2399" t="str">
            <v>2</v>
          </cell>
          <cell r="Y2399" t="str">
            <v>20</v>
          </cell>
          <cell r="Z2399" t="str">
            <v>150</v>
          </cell>
          <cell r="AA2399" t="str">
            <v>634</v>
          </cell>
          <cell r="AB2399">
            <v>10179.19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10179.19</v>
          </cell>
        </row>
        <row r="2400">
          <cell r="C2400" t="str">
            <v>14116034357D200605002</v>
          </cell>
          <cell r="D2400" t="str">
            <v>2018.29.02.012.2.1.1.2.1.11.045.6034.2.6.5.3.1.E.357.357D2.1411.00.16.00605.1.20.150.002</v>
          </cell>
          <cell r="E2400" t="str">
            <v>2018</v>
          </cell>
          <cell r="F2400" t="str">
            <v>29.02</v>
          </cell>
          <cell r="G2400" t="str">
            <v>012</v>
          </cell>
          <cell r="H2400" t="str">
            <v>2.1.1.2.1</v>
          </cell>
          <cell r="I2400" t="str">
            <v>11</v>
          </cell>
          <cell r="J2400" t="str">
            <v>045</v>
          </cell>
          <cell r="K2400" t="str">
            <v>6034</v>
          </cell>
          <cell r="L2400" t="str">
            <v>2</v>
          </cell>
          <cell r="M2400" t="str">
            <v>6</v>
          </cell>
          <cell r="N2400" t="str">
            <v>5</v>
          </cell>
          <cell r="O2400" t="str">
            <v>3</v>
          </cell>
          <cell r="P2400" t="str">
            <v>1</v>
          </cell>
          <cell r="Q2400" t="str">
            <v>E</v>
          </cell>
          <cell r="R2400" t="str">
            <v>357</v>
          </cell>
          <cell r="S2400" t="str">
            <v>357D2</v>
          </cell>
          <cell r="T2400" t="str">
            <v>1411</v>
          </cell>
          <cell r="U2400" t="str">
            <v>00</v>
          </cell>
          <cell r="V2400" t="str">
            <v>16</v>
          </cell>
          <cell r="W2400" t="str">
            <v>00605</v>
          </cell>
          <cell r="X2400" t="str">
            <v>1</v>
          </cell>
          <cell r="Y2400" t="str">
            <v>20</v>
          </cell>
          <cell r="Z2400" t="str">
            <v>150</v>
          </cell>
          <cell r="AA2400" t="str">
            <v>002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</row>
        <row r="2401">
          <cell r="C2401" t="str">
            <v>261160353570300605002</v>
          </cell>
          <cell r="D2401" t="str">
            <v>2018.29.02.012.2.1.1.2.1.11.045.6035.2.6.5.3.1.E.357.35703.2611.00.16.00605.1.20.150.002</v>
          </cell>
          <cell r="E2401" t="str">
            <v>2018</v>
          </cell>
          <cell r="F2401" t="str">
            <v>29.02</v>
          </cell>
          <cell r="G2401" t="str">
            <v>012</v>
          </cell>
          <cell r="H2401" t="str">
            <v>2.1.1.2.1</v>
          </cell>
          <cell r="I2401" t="str">
            <v>11</v>
          </cell>
          <cell r="J2401" t="str">
            <v>045</v>
          </cell>
          <cell r="K2401" t="str">
            <v>6035</v>
          </cell>
          <cell r="L2401" t="str">
            <v>2</v>
          </cell>
          <cell r="M2401" t="str">
            <v>6</v>
          </cell>
          <cell r="N2401" t="str">
            <v>5</v>
          </cell>
          <cell r="O2401" t="str">
            <v>3</v>
          </cell>
          <cell r="P2401" t="str">
            <v>1</v>
          </cell>
          <cell r="Q2401" t="str">
            <v>E</v>
          </cell>
          <cell r="R2401" t="str">
            <v>357</v>
          </cell>
          <cell r="S2401" t="str">
            <v>35703</v>
          </cell>
          <cell r="T2401" t="str">
            <v>2611</v>
          </cell>
          <cell r="U2401" t="str">
            <v>00</v>
          </cell>
          <cell r="V2401" t="str">
            <v>16</v>
          </cell>
          <cell r="W2401" t="str">
            <v>00605</v>
          </cell>
          <cell r="X2401" t="str">
            <v>1</v>
          </cell>
          <cell r="Y2401" t="str">
            <v>20</v>
          </cell>
          <cell r="Z2401" t="str">
            <v>150</v>
          </cell>
          <cell r="AA2401" t="str">
            <v>002</v>
          </cell>
          <cell r="AB2401">
            <v>9975.51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9975.51</v>
          </cell>
        </row>
        <row r="2402">
          <cell r="C2402" t="str">
            <v>372160353570300605002</v>
          </cell>
          <cell r="D2402" t="str">
            <v>2018.29.02.012.2.1.1.2.1.11.045.6035.2.6.5.3.1.E.357.35703.3721.00.16.00605.1.20.150.002</v>
          </cell>
          <cell r="E2402" t="str">
            <v>2018</v>
          </cell>
          <cell r="F2402" t="str">
            <v>29.02</v>
          </cell>
          <cell r="G2402" t="str">
            <v>012</v>
          </cell>
          <cell r="H2402" t="str">
            <v>2.1.1.2.1</v>
          </cell>
          <cell r="I2402" t="str">
            <v>11</v>
          </cell>
          <cell r="J2402" t="str">
            <v>045</v>
          </cell>
          <cell r="K2402" t="str">
            <v>6035</v>
          </cell>
          <cell r="L2402" t="str">
            <v>2</v>
          </cell>
          <cell r="M2402" t="str">
            <v>6</v>
          </cell>
          <cell r="N2402" t="str">
            <v>5</v>
          </cell>
          <cell r="O2402" t="str">
            <v>3</v>
          </cell>
          <cell r="P2402" t="str">
            <v>1</v>
          </cell>
          <cell r="Q2402" t="str">
            <v>E</v>
          </cell>
          <cell r="R2402" t="str">
            <v>357</v>
          </cell>
          <cell r="S2402" t="str">
            <v>35703</v>
          </cell>
          <cell r="T2402" t="str">
            <v>3721</v>
          </cell>
          <cell r="U2402" t="str">
            <v>00</v>
          </cell>
          <cell r="V2402" t="str">
            <v>16</v>
          </cell>
          <cell r="W2402" t="str">
            <v>00605</v>
          </cell>
          <cell r="X2402" t="str">
            <v>1</v>
          </cell>
          <cell r="Y2402" t="str">
            <v>20</v>
          </cell>
          <cell r="Z2402" t="str">
            <v>150</v>
          </cell>
          <cell r="AA2402" t="str">
            <v>002</v>
          </cell>
          <cell r="AB2402">
            <v>3863.6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3863.6</v>
          </cell>
        </row>
        <row r="2403">
          <cell r="C2403" t="str">
            <v>26116035357G400605002</v>
          </cell>
          <cell r="D2403" t="str">
            <v>2018.29.02.012.2.1.1.2.1.11.045.6035.2.6.5.3.1.E.357.357G4.2611.00.16.00605.1.20.150.002</v>
          </cell>
          <cell r="E2403" t="str">
            <v>2018</v>
          </cell>
          <cell r="F2403" t="str">
            <v>29.02</v>
          </cell>
          <cell r="G2403" t="str">
            <v>012</v>
          </cell>
          <cell r="H2403" t="str">
            <v>2.1.1.2.1</v>
          </cell>
          <cell r="I2403" t="str">
            <v>11</v>
          </cell>
          <cell r="J2403" t="str">
            <v>045</v>
          </cell>
          <cell r="K2403" t="str">
            <v>6035</v>
          </cell>
          <cell r="L2403" t="str">
            <v>2</v>
          </cell>
          <cell r="M2403" t="str">
            <v>6</v>
          </cell>
          <cell r="N2403" t="str">
            <v>5</v>
          </cell>
          <cell r="O2403" t="str">
            <v>3</v>
          </cell>
          <cell r="P2403" t="str">
            <v>1</v>
          </cell>
          <cell r="Q2403" t="str">
            <v>E</v>
          </cell>
          <cell r="R2403" t="str">
            <v>357</v>
          </cell>
          <cell r="S2403" t="str">
            <v>357G4</v>
          </cell>
          <cell r="T2403" t="str">
            <v>2611</v>
          </cell>
          <cell r="U2403" t="str">
            <v>00</v>
          </cell>
          <cell r="V2403" t="str">
            <v>16</v>
          </cell>
          <cell r="W2403" t="str">
            <v>00605</v>
          </cell>
          <cell r="X2403" t="str">
            <v>1</v>
          </cell>
          <cell r="Y2403" t="str">
            <v>20</v>
          </cell>
          <cell r="Z2403" t="str">
            <v>150</v>
          </cell>
          <cell r="AA2403" t="str">
            <v>002</v>
          </cell>
          <cell r="AB2403">
            <v>3365.05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3365.05</v>
          </cell>
        </row>
        <row r="2404">
          <cell r="C2404" t="str">
            <v>37516035357G400605002</v>
          </cell>
          <cell r="D2404" t="str">
            <v>2018.29.02.012.2.1.1.2.1.11.045.6035.2.6.5.3.1.E.357.357G4.3751.00.16.00605.1.20.150.002</v>
          </cell>
          <cell r="E2404" t="str">
            <v>2018</v>
          </cell>
          <cell r="F2404" t="str">
            <v>29.02</v>
          </cell>
          <cell r="G2404" t="str">
            <v>012</v>
          </cell>
          <cell r="H2404" t="str">
            <v>2.1.1.2.1</v>
          </cell>
          <cell r="I2404" t="str">
            <v>11</v>
          </cell>
          <cell r="J2404" t="str">
            <v>045</v>
          </cell>
          <cell r="K2404" t="str">
            <v>6035</v>
          </cell>
          <cell r="L2404" t="str">
            <v>2</v>
          </cell>
          <cell r="M2404" t="str">
            <v>6</v>
          </cell>
          <cell r="N2404" t="str">
            <v>5</v>
          </cell>
          <cell r="O2404" t="str">
            <v>3</v>
          </cell>
          <cell r="P2404" t="str">
            <v>1</v>
          </cell>
          <cell r="Q2404" t="str">
            <v>E</v>
          </cell>
          <cell r="R2404" t="str">
            <v>357</v>
          </cell>
          <cell r="S2404" t="str">
            <v>357G4</v>
          </cell>
          <cell r="T2404" t="str">
            <v>3751</v>
          </cell>
          <cell r="U2404" t="str">
            <v>00</v>
          </cell>
          <cell r="V2404" t="str">
            <v>16</v>
          </cell>
          <cell r="W2404" t="str">
            <v>00605</v>
          </cell>
          <cell r="X2404" t="str">
            <v>1</v>
          </cell>
          <cell r="Y2404" t="str">
            <v>20</v>
          </cell>
          <cell r="Z2404" t="str">
            <v>150</v>
          </cell>
          <cell r="AA2404" t="str">
            <v>002</v>
          </cell>
          <cell r="AB2404">
            <v>25000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25000</v>
          </cell>
        </row>
        <row r="2405">
          <cell r="C2405" t="str">
            <v>39216035357G400605002</v>
          </cell>
          <cell r="D2405" t="str">
            <v>2018.29.02.012.2.1.1.2.1.11.045.6035.2.6.5.3.1.E.357.357G4.3921.00.16.00605.1.20.150.002</v>
          </cell>
          <cell r="E2405" t="str">
            <v>2018</v>
          </cell>
          <cell r="F2405" t="str">
            <v>29.02</v>
          </cell>
          <cell r="G2405" t="str">
            <v>012</v>
          </cell>
          <cell r="H2405" t="str">
            <v>2.1.1.2.1</v>
          </cell>
          <cell r="I2405" t="str">
            <v>11</v>
          </cell>
          <cell r="J2405" t="str">
            <v>045</v>
          </cell>
          <cell r="K2405" t="str">
            <v>6035</v>
          </cell>
          <cell r="L2405" t="str">
            <v>2</v>
          </cell>
          <cell r="M2405" t="str">
            <v>6</v>
          </cell>
          <cell r="N2405" t="str">
            <v>5</v>
          </cell>
          <cell r="O2405" t="str">
            <v>3</v>
          </cell>
          <cell r="P2405" t="str">
            <v>1</v>
          </cell>
          <cell r="Q2405" t="str">
            <v>E</v>
          </cell>
          <cell r="R2405" t="str">
            <v>357</v>
          </cell>
          <cell r="S2405" t="str">
            <v>357G4</v>
          </cell>
          <cell r="T2405" t="str">
            <v>3921</v>
          </cell>
          <cell r="U2405" t="str">
            <v>00</v>
          </cell>
          <cell r="V2405" t="str">
            <v>16</v>
          </cell>
          <cell r="W2405" t="str">
            <v>00605</v>
          </cell>
          <cell r="X2405" t="str">
            <v>1</v>
          </cell>
          <cell r="Y2405" t="str">
            <v>20</v>
          </cell>
          <cell r="Z2405" t="str">
            <v>150</v>
          </cell>
          <cell r="AA2405" t="str">
            <v>002</v>
          </cell>
          <cell r="AB2405">
            <v>5750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5750</v>
          </cell>
        </row>
        <row r="2406">
          <cell r="C2406" t="str">
            <v>26116037357D100605002</v>
          </cell>
          <cell r="D2406" t="str">
            <v>2018.29.02.012.2.1.1.2.1.11.045.6037.2.6.5.3.1.E.357.357D1.2611.00.16.00605.1.20.150.002</v>
          </cell>
          <cell r="E2406" t="str">
            <v>2018</v>
          </cell>
          <cell r="F2406" t="str">
            <v>29.02</v>
          </cell>
          <cell r="G2406" t="str">
            <v>012</v>
          </cell>
          <cell r="H2406" t="str">
            <v>2.1.1.2.1</v>
          </cell>
          <cell r="I2406" t="str">
            <v>11</v>
          </cell>
          <cell r="J2406" t="str">
            <v>045</v>
          </cell>
          <cell r="K2406" t="str">
            <v>6037</v>
          </cell>
          <cell r="L2406" t="str">
            <v>2</v>
          </cell>
          <cell r="M2406" t="str">
            <v>6</v>
          </cell>
          <cell r="N2406" t="str">
            <v>5</v>
          </cell>
          <cell r="O2406" t="str">
            <v>3</v>
          </cell>
          <cell r="P2406" t="str">
            <v>1</v>
          </cell>
          <cell r="Q2406" t="str">
            <v>E</v>
          </cell>
          <cell r="R2406" t="str">
            <v>357</v>
          </cell>
          <cell r="S2406" t="str">
            <v>357D1</v>
          </cell>
          <cell r="T2406" t="str">
            <v>2611</v>
          </cell>
          <cell r="U2406" t="str">
            <v>00</v>
          </cell>
          <cell r="V2406" t="str">
            <v>16</v>
          </cell>
          <cell r="W2406" t="str">
            <v>00605</v>
          </cell>
          <cell r="X2406" t="str">
            <v>1</v>
          </cell>
          <cell r="Y2406" t="str">
            <v>20</v>
          </cell>
          <cell r="Z2406" t="str">
            <v>150</v>
          </cell>
          <cell r="AA2406" t="str">
            <v>002</v>
          </cell>
          <cell r="AB2406">
            <v>4050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4050</v>
          </cell>
        </row>
        <row r="2407">
          <cell r="C2407" t="str">
            <v>17156037357D200605002</v>
          </cell>
          <cell r="D2407" t="str">
            <v>2018.29.02.012.2.1.1.2.1.11.045.6037.2.6.5.3.1.E.357.357D2.1715.00.16.00605.1.20.150.002</v>
          </cell>
          <cell r="E2407" t="str">
            <v>2018</v>
          </cell>
          <cell r="F2407" t="str">
            <v>29.02</v>
          </cell>
          <cell r="G2407" t="str">
            <v>012</v>
          </cell>
          <cell r="H2407" t="str">
            <v>2.1.1.2.1</v>
          </cell>
          <cell r="I2407" t="str">
            <v>11</v>
          </cell>
          <cell r="J2407" t="str">
            <v>045</v>
          </cell>
          <cell r="K2407" t="str">
            <v>6037</v>
          </cell>
          <cell r="L2407" t="str">
            <v>2</v>
          </cell>
          <cell r="M2407" t="str">
            <v>6</v>
          </cell>
          <cell r="N2407" t="str">
            <v>5</v>
          </cell>
          <cell r="O2407" t="str">
            <v>3</v>
          </cell>
          <cell r="P2407" t="str">
            <v>1</v>
          </cell>
          <cell r="Q2407" t="str">
            <v>E</v>
          </cell>
          <cell r="R2407" t="str">
            <v>357</v>
          </cell>
          <cell r="S2407" t="str">
            <v>357D2</v>
          </cell>
          <cell r="T2407" t="str">
            <v>1715</v>
          </cell>
          <cell r="U2407" t="str">
            <v>00</v>
          </cell>
          <cell r="V2407" t="str">
            <v>16</v>
          </cell>
          <cell r="W2407" t="str">
            <v>00605</v>
          </cell>
          <cell r="X2407" t="str">
            <v>1</v>
          </cell>
          <cell r="Y2407" t="str">
            <v>20</v>
          </cell>
          <cell r="Z2407" t="str">
            <v>150</v>
          </cell>
          <cell r="AA2407" t="str">
            <v>002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</row>
        <row r="2408">
          <cell r="C2408" t="str">
            <v>14116038357D200605002</v>
          </cell>
          <cell r="D2408" t="str">
            <v>2018.29.02.012.2.1.1.2.1.11.045.6038.2.6.5.3.1.E.357.357D2.1411.00.16.00605.1.20.150.002</v>
          </cell>
          <cell r="E2408" t="str">
            <v>2018</v>
          </cell>
          <cell r="F2408" t="str">
            <v>29.02</v>
          </cell>
          <cell r="G2408" t="str">
            <v>012</v>
          </cell>
          <cell r="H2408" t="str">
            <v>2.1.1.2.1</v>
          </cell>
          <cell r="I2408" t="str">
            <v>11</v>
          </cell>
          <cell r="J2408" t="str">
            <v>045</v>
          </cell>
          <cell r="K2408" t="str">
            <v>6038</v>
          </cell>
          <cell r="L2408" t="str">
            <v>2</v>
          </cell>
          <cell r="M2408" t="str">
            <v>6</v>
          </cell>
          <cell r="N2408" t="str">
            <v>5</v>
          </cell>
          <cell r="O2408" t="str">
            <v>3</v>
          </cell>
          <cell r="P2408" t="str">
            <v>1</v>
          </cell>
          <cell r="Q2408" t="str">
            <v>E</v>
          </cell>
          <cell r="R2408" t="str">
            <v>357</v>
          </cell>
          <cell r="S2408" t="str">
            <v>357D2</v>
          </cell>
          <cell r="T2408" t="str">
            <v>1411</v>
          </cell>
          <cell r="U2408" t="str">
            <v>00</v>
          </cell>
          <cell r="V2408" t="str">
            <v>16</v>
          </cell>
          <cell r="W2408" t="str">
            <v>00605</v>
          </cell>
          <cell r="X2408" t="str">
            <v>1</v>
          </cell>
          <cell r="Y2408" t="str">
            <v>20</v>
          </cell>
          <cell r="Z2408" t="str">
            <v>150</v>
          </cell>
          <cell r="AA2408" t="str">
            <v>002</v>
          </cell>
          <cell r="AB2408">
            <v>12591.26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12591.26</v>
          </cell>
        </row>
        <row r="2409">
          <cell r="C2409" t="str">
            <v>14217210356D300605002</v>
          </cell>
          <cell r="D2409" t="str">
            <v>2018.29.02.012.2.1.1.2.1.11.045.7210.2.6.8.3.2.E.356.356D3.1421.00.16.00605.1.20.150.002</v>
          </cell>
          <cell r="E2409" t="str">
            <v>2018</v>
          </cell>
          <cell r="F2409" t="str">
            <v>29.02</v>
          </cell>
          <cell r="G2409" t="str">
            <v>012</v>
          </cell>
          <cell r="H2409" t="str">
            <v>2.1.1.2.1</v>
          </cell>
          <cell r="I2409" t="str">
            <v>11</v>
          </cell>
          <cell r="J2409" t="str">
            <v>045</v>
          </cell>
          <cell r="K2409" t="str">
            <v>7210</v>
          </cell>
          <cell r="L2409" t="str">
            <v>2</v>
          </cell>
          <cell r="M2409" t="str">
            <v>6</v>
          </cell>
          <cell r="N2409" t="str">
            <v>8</v>
          </cell>
          <cell r="O2409" t="str">
            <v>3</v>
          </cell>
          <cell r="P2409" t="str">
            <v>2</v>
          </cell>
          <cell r="Q2409" t="str">
            <v>E</v>
          </cell>
          <cell r="R2409" t="str">
            <v>356</v>
          </cell>
          <cell r="S2409" t="str">
            <v>356D3</v>
          </cell>
          <cell r="T2409" t="str">
            <v>1421</v>
          </cell>
          <cell r="U2409" t="str">
            <v>00</v>
          </cell>
          <cell r="V2409" t="str">
            <v>16</v>
          </cell>
          <cell r="W2409" t="str">
            <v>00605</v>
          </cell>
          <cell r="X2409" t="str">
            <v>1</v>
          </cell>
          <cell r="Y2409" t="str">
            <v>20</v>
          </cell>
          <cell r="Z2409" t="str">
            <v>150</v>
          </cell>
          <cell r="AA2409" t="str">
            <v>002</v>
          </cell>
          <cell r="AB2409">
            <v>6596.78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6596.78</v>
          </cell>
        </row>
        <row r="2410">
          <cell r="C2410" t="str">
            <v>17157210356D300605002</v>
          </cell>
          <cell r="D2410" t="str">
            <v>2018.29.02.012.2.1.1.2.1.11.045.7210.2.6.8.3.2.E.356.356D3.1715.00.16.00605.1.20.150.002</v>
          </cell>
          <cell r="E2410" t="str">
            <v>2018</v>
          </cell>
          <cell r="F2410" t="str">
            <v>29.02</v>
          </cell>
          <cell r="G2410" t="str">
            <v>012</v>
          </cell>
          <cell r="H2410" t="str">
            <v>2.1.1.2.1</v>
          </cell>
          <cell r="I2410" t="str">
            <v>11</v>
          </cell>
          <cell r="J2410" t="str">
            <v>045</v>
          </cell>
          <cell r="K2410" t="str">
            <v>7210</v>
          </cell>
          <cell r="L2410" t="str">
            <v>2</v>
          </cell>
          <cell r="M2410" t="str">
            <v>6</v>
          </cell>
          <cell r="N2410" t="str">
            <v>8</v>
          </cell>
          <cell r="O2410" t="str">
            <v>3</v>
          </cell>
          <cell r="P2410" t="str">
            <v>2</v>
          </cell>
          <cell r="Q2410" t="str">
            <v>E</v>
          </cell>
          <cell r="R2410" t="str">
            <v>356</v>
          </cell>
          <cell r="S2410" t="str">
            <v>356D3</v>
          </cell>
          <cell r="T2410" t="str">
            <v>1715</v>
          </cell>
          <cell r="U2410" t="str">
            <v>00</v>
          </cell>
          <cell r="V2410" t="str">
            <v>16</v>
          </cell>
          <cell r="W2410" t="str">
            <v>00605</v>
          </cell>
          <cell r="X2410" t="str">
            <v>1</v>
          </cell>
          <cell r="Y2410" t="str">
            <v>20</v>
          </cell>
          <cell r="Z2410" t="str">
            <v>150</v>
          </cell>
          <cell r="AA2410" t="str">
            <v>002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</row>
        <row r="2411">
          <cell r="C2411" t="str">
            <v>39217220356D700605002</v>
          </cell>
          <cell r="D2411" t="str">
            <v>2018.29.02.012.2.1.1.2.1.11.045.7220.2.6.8.3.2.E.356.356D7.3921.00.16.00605.1.20.150.002</v>
          </cell>
          <cell r="E2411" t="str">
            <v>2018</v>
          </cell>
          <cell r="F2411" t="str">
            <v>29.02</v>
          </cell>
          <cell r="G2411" t="str">
            <v>012</v>
          </cell>
          <cell r="H2411" t="str">
            <v>2.1.1.2.1</v>
          </cell>
          <cell r="I2411" t="str">
            <v>11</v>
          </cell>
          <cell r="J2411" t="str">
            <v>045</v>
          </cell>
          <cell r="K2411" t="str">
            <v>7220</v>
          </cell>
          <cell r="L2411" t="str">
            <v>2</v>
          </cell>
          <cell r="M2411" t="str">
            <v>6</v>
          </cell>
          <cell r="N2411" t="str">
            <v>8</v>
          </cell>
          <cell r="O2411" t="str">
            <v>3</v>
          </cell>
          <cell r="P2411" t="str">
            <v>2</v>
          </cell>
          <cell r="Q2411" t="str">
            <v>E</v>
          </cell>
          <cell r="R2411" t="str">
            <v>356</v>
          </cell>
          <cell r="S2411" t="str">
            <v>356D7</v>
          </cell>
          <cell r="T2411" t="str">
            <v>3921</v>
          </cell>
          <cell r="U2411" t="str">
            <v>00</v>
          </cell>
          <cell r="V2411" t="str">
            <v>16</v>
          </cell>
          <cell r="W2411" t="str">
            <v>00605</v>
          </cell>
          <cell r="X2411" t="str">
            <v>1</v>
          </cell>
          <cell r="Y2411" t="str">
            <v>20</v>
          </cell>
          <cell r="Z2411" t="str">
            <v>150</v>
          </cell>
          <cell r="AA2411" t="str">
            <v>002</v>
          </cell>
          <cell r="AB2411">
            <v>13375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13375</v>
          </cell>
        </row>
        <row r="2412">
          <cell r="C2412" t="str">
            <v>25417230356D100605002</v>
          </cell>
          <cell r="D2412" t="str">
            <v>2018.29.02.012.2.1.1.2.1.11.045.7230.2.6.8.3.2.E.356.356D1.2541.00.16.00605.1.20.150.002</v>
          </cell>
          <cell r="E2412" t="str">
            <v>2018</v>
          </cell>
          <cell r="F2412" t="str">
            <v>29.02</v>
          </cell>
          <cell r="G2412" t="str">
            <v>012</v>
          </cell>
          <cell r="H2412" t="str">
            <v>2.1.1.2.1</v>
          </cell>
          <cell r="I2412" t="str">
            <v>11</v>
          </cell>
          <cell r="J2412" t="str">
            <v>045</v>
          </cell>
          <cell r="K2412" t="str">
            <v>7230</v>
          </cell>
          <cell r="L2412" t="str">
            <v>2</v>
          </cell>
          <cell r="M2412" t="str">
            <v>6</v>
          </cell>
          <cell r="N2412" t="str">
            <v>8</v>
          </cell>
          <cell r="O2412" t="str">
            <v>3</v>
          </cell>
          <cell r="P2412" t="str">
            <v>2</v>
          </cell>
          <cell r="Q2412" t="str">
            <v>E</v>
          </cell>
          <cell r="R2412" t="str">
            <v>356</v>
          </cell>
          <cell r="S2412" t="str">
            <v>356D1</v>
          </cell>
          <cell r="T2412" t="str">
            <v>2541</v>
          </cell>
          <cell r="U2412" t="str">
            <v>00</v>
          </cell>
          <cell r="V2412" t="str">
            <v>16</v>
          </cell>
          <cell r="W2412" t="str">
            <v>00605</v>
          </cell>
          <cell r="X2412" t="str">
            <v>1</v>
          </cell>
          <cell r="Y2412" t="str">
            <v>20</v>
          </cell>
          <cell r="Z2412" t="str">
            <v>150</v>
          </cell>
          <cell r="AA2412" t="str">
            <v>002</v>
          </cell>
          <cell r="AB2412">
            <v>5000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5000</v>
          </cell>
        </row>
        <row r="2413">
          <cell r="C2413" t="str">
            <v>22167300356D300605002</v>
          </cell>
          <cell r="D2413" t="str">
            <v>2018.29.02.012.2.1.1.2.1.11.045.7300.2.6.8.3.2.E.356.356D3.2216.00.16.00605.1.20.150.002</v>
          </cell>
          <cell r="E2413" t="str">
            <v>2018</v>
          </cell>
          <cell r="F2413" t="str">
            <v>29.02</v>
          </cell>
          <cell r="G2413" t="str">
            <v>012</v>
          </cell>
          <cell r="H2413" t="str">
            <v>2.1.1.2.1</v>
          </cell>
          <cell r="I2413" t="str">
            <v>11</v>
          </cell>
          <cell r="J2413" t="str">
            <v>045</v>
          </cell>
          <cell r="K2413" t="str">
            <v>7300</v>
          </cell>
          <cell r="L2413" t="str">
            <v>2</v>
          </cell>
          <cell r="M2413" t="str">
            <v>6</v>
          </cell>
          <cell r="N2413" t="str">
            <v>8</v>
          </cell>
          <cell r="O2413" t="str">
            <v>3</v>
          </cell>
          <cell r="P2413" t="str">
            <v>2</v>
          </cell>
          <cell r="Q2413" t="str">
            <v>E</v>
          </cell>
          <cell r="R2413" t="str">
            <v>356</v>
          </cell>
          <cell r="S2413" t="str">
            <v>356D3</v>
          </cell>
          <cell r="T2413" t="str">
            <v>2216</v>
          </cell>
          <cell r="U2413" t="str">
            <v>00</v>
          </cell>
          <cell r="V2413" t="str">
            <v>16</v>
          </cell>
          <cell r="W2413" t="str">
            <v>00605</v>
          </cell>
          <cell r="X2413" t="str">
            <v>1</v>
          </cell>
          <cell r="Y2413" t="str">
            <v>20</v>
          </cell>
          <cell r="Z2413" t="str">
            <v>150</v>
          </cell>
          <cell r="AA2413" t="str">
            <v>002</v>
          </cell>
          <cell r="AB2413">
            <v>168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168</v>
          </cell>
        </row>
        <row r="2414">
          <cell r="C2414" t="str">
            <v>39217300356D300605002</v>
          </cell>
          <cell r="D2414" t="str">
            <v>2018.29.02.012.2.1.1.2.1.11.045.7300.2.6.8.3.2.E.356.356D3.3921.00.16.00605.1.20.150.002</v>
          </cell>
          <cell r="E2414" t="str">
            <v>2018</v>
          </cell>
          <cell r="F2414" t="str">
            <v>29.02</v>
          </cell>
          <cell r="G2414" t="str">
            <v>012</v>
          </cell>
          <cell r="H2414" t="str">
            <v>2.1.1.2.1</v>
          </cell>
          <cell r="I2414" t="str">
            <v>11</v>
          </cell>
          <cell r="J2414" t="str">
            <v>045</v>
          </cell>
          <cell r="K2414" t="str">
            <v>7300</v>
          </cell>
          <cell r="L2414" t="str">
            <v>2</v>
          </cell>
          <cell r="M2414" t="str">
            <v>6</v>
          </cell>
          <cell r="N2414" t="str">
            <v>8</v>
          </cell>
          <cell r="O2414" t="str">
            <v>3</v>
          </cell>
          <cell r="P2414" t="str">
            <v>2</v>
          </cell>
          <cell r="Q2414" t="str">
            <v>E</v>
          </cell>
          <cell r="R2414" t="str">
            <v>356</v>
          </cell>
          <cell r="S2414" t="str">
            <v>356D3</v>
          </cell>
          <cell r="T2414" t="str">
            <v>3921</v>
          </cell>
          <cell r="U2414" t="str">
            <v>00</v>
          </cell>
          <cell r="V2414" t="str">
            <v>16</v>
          </cell>
          <cell r="W2414" t="str">
            <v>00605</v>
          </cell>
          <cell r="X2414" t="str">
            <v>1</v>
          </cell>
          <cell r="Y2414" t="str">
            <v>20</v>
          </cell>
          <cell r="Z2414" t="str">
            <v>150</v>
          </cell>
          <cell r="AA2414" t="str">
            <v>002</v>
          </cell>
          <cell r="AB2414">
            <v>1400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1400</v>
          </cell>
        </row>
        <row r="2415">
          <cell r="C2415" t="str">
            <v>22137300356D600605002</v>
          </cell>
          <cell r="D2415" t="str">
            <v>2018.29.02.012.2.1.1.2.1.11.045.7300.2.6.8.3.2.E.356.356D6.2213.00.16.00605.1.20.150.002</v>
          </cell>
          <cell r="E2415" t="str">
            <v>2018</v>
          </cell>
          <cell r="F2415" t="str">
            <v>29.02</v>
          </cell>
          <cell r="G2415" t="str">
            <v>012</v>
          </cell>
          <cell r="H2415" t="str">
            <v>2.1.1.2.1</v>
          </cell>
          <cell r="I2415" t="str">
            <v>11</v>
          </cell>
          <cell r="J2415" t="str">
            <v>045</v>
          </cell>
          <cell r="K2415" t="str">
            <v>7300</v>
          </cell>
          <cell r="L2415" t="str">
            <v>2</v>
          </cell>
          <cell r="M2415" t="str">
            <v>6</v>
          </cell>
          <cell r="N2415" t="str">
            <v>8</v>
          </cell>
          <cell r="O2415" t="str">
            <v>3</v>
          </cell>
          <cell r="P2415" t="str">
            <v>2</v>
          </cell>
          <cell r="Q2415" t="str">
            <v>E</v>
          </cell>
          <cell r="R2415" t="str">
            <v>356</v>
          </cell>
          <cell r="S2415" t="str">
            <v>356D6</v>
          </cell>
          <cell r="T2415" t="str">
            <v>2213</v>
          </cell>
          <cell r="U2415" t="str">
            <v>00</v>
          </cell>
          <cell r="V2415" t="str">
            <v>16</v>
          </cell>
          <cell r="W2415" t="str">
            <v>00605</v>
          </cell>
          <cell r="X2415" t="str">
            <v>1</v>
          </cell>
          <cell r="Y2415" t="str">
            <v>20</v>
          </cell>
          <cell r="Z2415" t="str">
            <v>150</v>
          </cell>
          <cell r="AA2415" t="str">
            <v>002</v>
          </cell>
          <cell r="AB2415">
            <v>133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133</v>
          </cell>
        </row>
        <row r="2416">
          <cell r="C2416" t="str">
            <v>39217300356D600605002</v>
          </cell>
          <cell r="D2416" t="str">
            <v>2018.29.02.012.2.1.1.2.1.11.045.7300.2.6.8.3.2.E.356.356D6.3921.00.16.00605.1.20.150.002</v>
          </cell>
          <cell r="E2416" t="str">
            <v>2018</v>
          </cell>
          <cell r="F2416" t="str">
            <v>29.02</v>
          </cell>
          <cell r="G2416" t="str">
            <v>012</v>
          </cell>
          <cell r="H2416" t="str">
            <v>2.1.1.2.1</v>
          </cell>
          <cell r="I2416" t="str">
            <v>11</v>
          </cell>
          <cell r="J2416" t="str">
            <v>045</v>
          </cell>
          <cell r="K2416" t="str">
            <v>7300</v>
          </cell>
          <cell r="L2416" t="str">
            <v>2</v>
          </cell>
          <cell r="M2416" t="str">
            <v>6</v>
          </cell>
          <cell r="N2416" t="str">
            <v>8</v>
          </cell>
          <cell r="O2416" t="str">
            <v>3</v>
          </cell>
          <cell r="P2416" t="str">
            <v>2</v>
          </cell>
          <cell r="Q2416" t="str">
            <v>E</v>
          </cell>
          <cell r="R2416" t="str">
            <v>356</v>
          </cell>
          <cell r="S2416" t="str">
            <v>356D6</v>
          </cell>
          <cell r="T2416" t="str">
            <v>3921</v>
          </cell>
          <cell r="U2416" t="str">
            <v>00</v>
          </cell>
          <cell r="V2416" t="str">
            <v>16</v>
          </cell>
          <cell r="W2416" t="str">
            <v>00605</v>
          </cell>
          <cell r="X2416" t="str">
            <v>1</v>
          </cell>
          <cell r="Y2416" t="str">
            <v>20</v>
          </cell>
          <cell r="Z2416" t="str">
            <v>150</v>
          </cell>
          <cell r="AA2416" t="str">
            <v>002</v>
          </cell>
          <cell r="AB2416">
            <v>598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598</v>
          </cell>
        </row>
        <row r="2417">
          <cell r="C2417" t="str">
            <v>13117310356D100605002</v>
          </cell>
          <cell r="D2417" t="str">
            <v>2018.29.02.012.2.1.1.2.1.11.045.7310.2.6.8.3.2.E.356.356D1.1311.00.16.00605.1.20.150.002</v>
          </cell>
          <cell r="E2417" t="str">
            <v>2018</v>
          </cell>
          <cell r="F2417" t="str">
            <v>29.02</v>
          </cell>
          <cell r="G2417" t="str">
            <v>012</v>
          </cell>
          <cell r="H2417" t="str">
            <v>2.1.1.2.1</v>
          </cell>
          <cell r="I2417" t="str">
            <v>11</v>
          </cell>
          <cell r="J2417" t="str">
            <v>045</v>
          </cell>
          <cell r="K2417" t="str">
            <v>7310</v>
          </cell>
          <cell r="L2417" t="str">
            <v>2</v>
          </cell>
          <cell r="M2417" t="str">
            <v>6</v>
          </cell>
          <cell r="N2417" t="str">
            <v>8</v>
          </cell>
          <cell r="O2417" t="str">
            <v>3</v>
          </cell>
          <cell r="P2417" t="str">
            <v>2</v>
          </cell>
          <cell r="Q2417" t="str">
            <v>E</v>
          </cell>
          <cell r="R2417" t="str">
            <v>356</v>
          </cell>
          <cell r="S2417" t="str">
            <v>356D1</v>
          </cell>
          <cell r="T2417" t="str">
            <v>1311</v>
          </cell>
          <cell r="U2417" t="str">
            <v>00</v>
          </cell>
          <cell r="V2417" t="str">
            <v>16</v>
          </cell>
          <cell r="W2417" t="str">
            <v>00605</v>
          </cell>
          <cell r="X2417" t="str">
            <v>1</v>
          </cell>
          <cell r="Y2417" t="str">
            <v>20</v>
          </cell>
          <cell r="Z2417" t="str">
            <v>150</v>
          </cell>
          <cell r="AA2417" t="str">
            <v>002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</row>
        <row r="2418">
          <cell r="C2418" t="str">
            <v>26117310356D300605002</v>
          </cell>
          <cell r="D2418" t="str">
            <v>2018.29.02.012.2.1.1.2.1.11.045.7310.2.6.8.3.2.E.356.356D3.2611.00.16.00605.1.20.150.002</v>
          </cell>
          <cell r="E2418" t="str">
            <v>2018</v>
          </cell>
          <cell r="F2418" t="str">
            <v>29.02</v>
          </cell>
          <cell r="G2418" t="str">
            <v>012</v>
          </cell>
          <cell r="H2418" t="str">
            <v>2.1.1.2.1</v>
          </cell>
          <cell r="I2418" t="str">
            <v>11</v>
          </cell>
          <cell r="J2418" t="str">
            <v>045</v>
          </cell>
          <cell r="K2418" t="str">
            <v>7310</v>
          </cell>
          <cell r="L2418" t="str">
            <v>2</v>
          </cell>
          <cell r="M2418" t="str">
            <v>6</v>
          </cell>
          <cell r="N2418" t="str">
            <v>8</v>
          </cell>
          <cell r="O2418" t="str">
            <v>3</v>
          </cell>
          <cell r="P2418" t="str">
            <v>2</v>
          </cell>
          <cell r="Q2418" t="str">
            <v>E</v>
          </cell>
          <cell r="R2418" t="str">
            <v>356</v>
          </cell>
          <cell r="S2418" t="str">
            <v>356D3</v>
          </cell>
          <cell r="T2418" t="str">
            <v>2611</v>
          </cell>
          <cell r="U2418" t="str">
            <v>00</v>
          </cell>
          <cell r="V2418" t="str">
            <v>16</v>
          </cell>
          <cell r="W2418" t="str">
            <v>00605</v>
          </cell>
          <cell r="X2418" t="str">
            <v>1</v>
          </cell>
          <cell r="Y2418" t="str">
            <v>20</v>
          </cell>
          <cell r="Z2418" t="str">
            <v>150</v>
          </cell>
          <cell r="AA2418" t="str">
            <v>002</v>
          </cell>
          <cell r="AB2418">
            <v>25419.39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25419.39</v>
          </cell>
        </row>
        <row r="2419">
          <cell r="C2419" t="str">
            <v>37217310356D300605002</v>
          </cell>
          <cell r="D2419" t="str">
            <v>2018.29.02.012.2.1.1.2.1.11.045.7310.2.6.8.3.2.E.356.356D3.3721.00.16.00605.1.20.150.002</v>
          </cell>
          <cell r="E2419" t="str">
            <v>2018</v>
          </cell>
          <cell r="F2419" t="str">
            <v>29.02</v>
          </cell>
          <cell r="G2419" t="str">
            <v>012</v>
          </cell>
          <cell r="H2419" t="str">
            <v>2.1.1.2.1</v>
          </cell>
          <cell r="I2419" t="str">
            <v>11</v>
          </cell>
          <cell r="J2419" t="str">
            <v>045</v>
          </cell>
          <cell r="K2419" t="str">
            <v>7310</v>
          </cell>
          <cell r="L2419" t="str">
            <v>2</v>
          </cell>
          <cell r="M2419" t="str">
            <v>6</v>
          </cell>
          <cell r="N2419" t="str">
            <v>8</v>
          </cell>
          <cell r="O2419" t="str">
            <v>3</v>
          </cell>
          <cell r="P2419" t="str">
            <v>2</v>
          </cell>
          <cell r="Q2419" t="str">
            <v>E</v>
          </cell>
          <cell r="R2419" t="str">
            <v>356</v>
          </cell>
          <cell r="S2419" t="str">
            <v>356D3</v>
          </cell>
          <cell r="T2419" t="str">
            <v>3721</v>
          </cell>
          <cell r="U2419" t="str">
            <v>00</v>
          </cell>
          <cell r="V2419" t="str">
            <v>16</v>
          </cell>
          <cell r="W2419" t="str">
            <v>00605</v>
          </cell>
          <cell r="X2419" t="str">
            <v>1</v>
          </cell>
          <cell r="Y2419" t="str">
            <v>20</v>
          </cell>
          <cell r="Z2419" t="str">
            <v>150</v>
          </cell>
          <cell r="AA2419" t="str">
            <v>002</v>
          </cell>
          <cell r="AB2419">
            <v>1648.49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1648.49</v>
          </cell>
        </row>
        <row r="2420">
          <cell r="C2420" t="str">
            <v>14327320356D100605002</v>
          </cell>
          <cell r="D2420" t="str">
            <v>2018.29.02.012.2.1.1.2.1.11.045.7320.2.6.8.3.2.E.356.356D1.1432.00.16.00605.1.20.150.002</v>
          </cell>
          <cell r="E2420" t="str">
            <v>2018</v>
          </cell>
          <cell r="F2420" t="str">
            <v>29.02</v>
          </cell>
          <cell r="G2420" t="str">
            <v>012</v>
          </cell>
          <cell r="H2420" t="str">
            <v>2.1.1.2.1</v>
          </cell>
          <cell r="I2420" t="str">
            <v>11</v>
          </cell>
          <cell r="J2420" t="str">
            <v>045</v>
          </cell>
          <cell r="K2420" t="str">
            <v>7320</v>
          </cell>
          <cell r="L2420" t="str">
            <v>2</v>
          </cell>
          <cell r="M2420" t="str">
            <v>6</v>
          </cell>
          <cell r="N2420" t="str">
            <v>8</v>
          </cell>
          <cell r="O2420" t="str">
            <v>3</v>
          </cell>
          <cell r="P2420" t="str">
            <v>2</v>
          </cell>
          <cell r="Q2420" t="str">
            <v>E</v>
          </cell>
          <cell r="R2420" t="str">
            <v>356</v>
          </cell>
          <cell r="S2420" t="str">
            <v>356D1</v>
          </cell>
          <cell r="T2420" t="str">
            <v>1432</v>
          </cell>
          <cell r="U2420" t="str">
            <v>00</v>
          </cell>
          <cell r="V2420" t="str">
            <v>16</v>
          </cell>
          <cell r="W2420" t="str">
            <v>00605</v>
          </cell>
          <cell r="X2420" t="str">
            <v>1</v>
          </cell>
          <cell r="Y2420" t="str">
            <v>20</v>
          </cell>
          <cell r="Z2420" t="str">
            <v>150</v>
          </cell>
          <cell r="AA2420" t="str">
            <v>002</v>
          </cell>
          <cell r="AB2420">
            <v>1825.51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1825.51</v>
          </cell>
        </row>
        <row r="2421">
          <cell r="C2421" t="str">
            <v>24617320356D100605002</v>
          </cell>
          <cell r="D2421" t="str">
            <v>2018.29.02.012.2.1.1.2.1.11.045.7320.2.6.8.3.2.E.356.356D1.2461.00.16.00605.1.20.150.002</v>
          </cell>
          <cell r="E2421" t="str">
            <v>2018</v>
          </cell>
          <cell r="F2421" t="str">
            <v>29.02</v>
          </cell>
          <cell r="G2421" t="str">
            <v>012</v>
          </cell>
          <cell r="H2421" t="str">
            <v>2.1.1.2.1</v>
          </cell>
          <cell r="I2421" t="str">
            <v>11</v>
          </cell>
          <cell r="J2421" t="str">
            <v>045</v>
          </cell>
          <cell r="K2421" t="str">
            <v>7320</v>
          </cell>
          <cell r="L2421" t="str">
            <v>2</v>
          </cell>
          <cell r="M2421" t="str">
            <v>6</v>
          </cell>
          <cell r="N2421" t="str">
            <v>8</v>
          </cell>
          <cell r="O2421" t="str">
            <v>3</v>
          </cell>
          <cell r="P2421" t="str">
            <v>2</v>
          </cell>
          <cell r="Q2421" t="str">
            <v>E</v>
          </cell>
          <cell r="R2421" t="str">
            <v>356</v>
          </cell>
          <cell r="S2421" t="str">
            <v>356D1</v>
          </cell>
          <cell r="T2421" t="str">
            <v>2461</v>
          </cell>
          <cell r="U2421" t="str">
            <v>00</v>
          </cell>
          <cell r="V2421" t="str">
            <v>16</v>
          </cell>
          <cell r="W2421" t="str">
            <v>00605</v>
          </cell>
          <cell r="X2421" t="str">
            <v>1</v>
          </cell>
          <cell r="Y2421" t="str">
            <v>20</v>
          </cell>
          <cell r="Z2421" t="str">
            <v>150</v>
          </cell>
          <cell r="AA2421" t="str">
            <v>002</v>
          </cell>
          <cell r="AB2421">
            <v>1200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1200</v>
          </cell>
        </row>
        <row r="2422">
          <cell r="C2422" t="str">
            <v>12117330356D100605002</v>
          </cell>
          <cell r="D2422" t="str">
            <v>2018.29.02.012.2.1.1.2.1.11.045.7330.2.6.8.3.2.E.356.356D1.1211.00.16.00605.1.20.150.002</v>
          </cell>
          <cell r="E2422" t="str">
            <v>2018</v>
          </cell>
          <cell r="F2422" t="str">
            <v>29.02</v>
          </cell>
          <cell r="G2422" t="str">
            <v>012</v>
          </cell>
          <cell r="H2422" t="str">
            <v>2.1.1.2.1</v>
          </cell>
          <cell r="I2422" t="str">
            <v>11</v>
          </cell>
          <cell r="J2422" t="str">
            <v>045</v>
          </cell>
          <cell r="K2422" t="str">
            <v>7330</v>
          </cell>
          <cell r="L2422" t="str">
            <v>2</v>
          </cell>
          <cell r="M2422" t="str">
            <v>6</v>
          </cell>
          <cell r="N2422" t="str">
            <v>8</v>
          </cell>
          <cell r="O2422" t="str">
            <v>3</v>
          </cell>
          <cell r="P2422" t="str">
            <v>2</v>
          </cell>
          <cell r="Q2422" t="str">
            <v>E</v>
          </cell>
          <cell r="R2422" t="str">
            <v>356</v>
          </cell>
          <cell r="S2422" t="str">
            <v>356D1</v>
          </cell>
          <cell r="T2422" t="str">
            <v>1211</v>
          </cell>
          <cell r="U2422" t="str">
            <v>00</v>
          </cell>
          <cell r="V2422" t="str">
            <v>16</v>
          </cell>
          <cell r="W2422" t="str">
            <v>00605</v>
          </cell>
          <cell r="X2422" t="str">
            <v>1</v>
          </cell>
          <cell r="Y2422" t="str">
            <v>20</v>
          </cell>
          <cell r="Z2422" t="str">
            <v>150</v>
          </cell>
          <cell r="AA2422" t="str">
            <v>002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</row>
        <row r="2423">
          <cell r="C2423" t="str">
            <v>37917000356D600605002</v>
          </cell>
          <cell r="D2423" t="str">
            <v>2018.29.02.012.2.1.1.2.1.11.045.7000.2.6.8.3.2.E.356.356D6.3791.00.16.00605.1.20.150.002</v>
          </cell>
          <cell r="E2423" t="str">
            <v>2018</v>
          </cell>
          <cell r="F2423" t="str">
            <v>29.02</v>
          </cell>
          <cell r="G2423" t="str">
            <v>012</v>
          </cell>
          <cell r="H2423" t="str">
            <v>2.1.1.2.1</v>
          </cell>
          <cell r="I2423" t="str">
            <v>11</v>
          </cell>
          <cell r="J2423" t="str">
            <v>045</v>
          </cell>
          <cell r="K2423" t="str">
            <v>7000</v>
          </cell>
          <cell r="L2423" t="str">
            <v>2</v>
          </cell>
          <cell r="M2423" t="str">
            <v>6</v>
          </cell>
          <cell r="N2423" t="str">
            <v>8</v>
          </cell>
          <cell r="O2423" t="str">
            <v>3</v>
          </cell>
          <cell r="P2423" t="str">
            <v>2</v>
          </cell>
          <cell r="Q2423" t="str">
            <v>E</v>
          </cell>
          <cell r="R2423" t="str">
            <v>356</v>
          </cell>
          <cell r="S2423" t="str">
            <v>356D6</v>
          </cell>
          <cell r="T2423" t="str">
            <v>3791</v>
          </cell>
          <cell r="U2423" t="str">
            <v>00</v>
          </cell>
          <cell r="V2423" t="str">
            <v>16</v>
          </cell>
          <cell r="W2423" t="str">
            <v>00605</v>
          </cell>
          <cell r="X2423" t="str">
            <v>1</v>
          </cell>
          <cell r="Y2423" t="str">
            <v>20</v>
          </cell>
          <cell r="Z2423" t="str">
            <v>150</v>
          </cell>
          <cell r="AA2423" t="str">
            <v>002</v>
          </cell>
          <cell r="AB2423">
            <v>400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400</v>
          </cell>
        </row>
        <row r="2424">
          <cell r="C2424" t="str">
            <v>14117100356B200605002</v>
          </cell>
          <cell r="D2424" t="str">
            <v>2018.29.02.012.2.1.1.2.1.11.045.7100.2.6.8.3.2.E.356.356B2.1411.00.16.00605.1.20.150.002</v>
          </cell>
          <cell r="E2424" t="str">
            <v>2018</v>
          </cell>
          <cell r="F2424" t="str">
            <v>29.02</v>
          </cell>
          <cell r="G2424" t="str">
            <v>012</v>
          </cell>
          <cell r="H2424" t="str">
            <v>2.1.1.2.1</v>
          </cell>
          <cell r="I2424" t="str">
            <v>11</v>
          </cell>
          <cell r="J2424" t="str">
            <v>045</v>
          </cell>
          <cell r="K2424" t="str">
            <v>7100</v>
          </cell>
          <cell r="L2424" t="str">
            <v>2</v>
          </cell>
          <cell r="M2424" t="str">
            <v>6</v>
          </cell>
          <cell r="N2424" t="str">
            <v>8</v>
          </cell>
          <cell r="O2424" t="str">
            <v>3</v>
          </cell>
          <cell r="P2424" t="str">
            <v>2</v>
          </cell>
          <cell r="Q2424" t="str">
            <v>E</v>
          </cell>
          <cell r="R2424" t="str">
            <v>356</v>
          </cell>
          <cell r="S2424" t="str">
            <v>356B2</v>
          </cell>
          <cell r="T2424" t="str">
            <v>1411</v>
          </cell>
          <cell r="U2424" t="str">
            <v>00</v>
          </cell>
          <cell r="V2424" t="str">
            <v>16</v>
          </cell>
          <cell r="W2424" t="str">
            <v>00605</v>
          </cell>
          <cell r="X2424" t="str">
            <v>1</v>
          </cell>
          <cell r="Y2424" t="str">
            <v>20</v>
          </cell>
          <cell r="Z2424" t="str">
            <v>150</v>
          </cell>
          <cell r="AA2424" t="str">
            <v>002</v>
          </cell>
          <cell r="AB2424">
            <v>13759.66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13759.66</v>
          </cell>
        </row>
        <row r="2425">
          <cell r="C2425" t="str">
            <v>22127100356D100605002</v>
          </cell>
          <cell r="D2425" t="str">
            <v>2018.29.02.012.2.1.1.2.1.11.045.7100.2.6.8.3.2.E.356.356D1.2212.00.16.00605.1.20.150.002</v>
          </cell>
          <cell r="E2425" t="str">
            <v>2018</v>
          </cell>
          <cell r="F2425" t="str">
            <v>29.02</v>
          </cell>
          <cell r="G2425" t="str">
            <v>012</v>
          </cell>
          <cell r="H2425" t="str">
            <v>2.1.1.2.1</v>
          </cell>
          <cell r="I2425" t="str">
            <v>11</v>
          </cell>
          <cell r="J2425" t="str">
            <v>045</v>
          </cell>
          <cell r="K2425" t="str">
            <v>7100</v>
          </cell>
          <cell r="L2425" t="str">
            <v>2</v>
          </cell>
          <cell r="M2425" t="str">
            <v>6</v>
          </cell>
          <cell r="N2425" t="str">
            <v>8</v>
          </cell>
          <cell r="O2425" t="str">
            <v>3</v>
          </cell>
          <cell r="P2425" t="str">
            <v>2</v>
          </cell>
          <cell r="Q2425" t="str">
            <v>E</v>
          </cell>
          <cell r="R2425" t="str">
            <v>356</v>
          </cell>
          <cell r="S2425" t="str">
            <v>356D1</v>
          </cell>
          <cell r="T2425" t="str">
            <v>2212</v>
          </cell>
          <cell r="U2425" t="str">
            <v>00</v>
          </cell>
          <cell r="V2425" t="str">
            <v>16</v>
          </cell>
          <cell r="W2425" t="str">
            <v>00605</v>
          </cell>
          <cell r="X2425" t="str">
            <v>1</v>
          </cell>
          <cell r="Y2425" t="str">
            <v>20</v>
          </cell>
          <cell r="Z2425" t="str">
            <v>150</v>
          </cell>
          <cell r="AA2425" t="str">
            <v>002</v>
          </cell>
          <cell r="AB2425">
            <v>257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257</v>
          </cell>
        </row>
        <row r="2426">
          <cell r="C2426" t="str">
            <v>22137100356D100605002</v>
          </cell>
          <cell r="D2426" t="str">
            <v>2018.29.02.012.2.1.1.2.1.11.045.7100.2.6.8.3.2.E.356.356D1.2213.00.16.00605.1.20.150.002</v>
          </cell>
          <cell r="E2426" t="str">
            <v>2018</v>
          </cell>
          <cell r="F2426" t="str">
            <v>29.02</v>
          </cell>
          <cell r="G2426" t="str">
            <v>012</v>
          </cell>
          <cell r="H2426" t="str">
            <v>2.1.1.2.1</v>
          </cell>
          <cell r="I2426" t="str">
            <v>11</v>
          </cell>
          <cell r="J2426" t="str">
            <v>045</v>
          </cell>
          <cell r="K2426" t="str">
            <v>7100</v>
          </cell>
          <cell r="L2426" t="str">
            <v>2</v>
          </cell>
          <cell r="M2426" t="str">
            <v>6</v>
          </cell>
          <cell r="N2426" t="str">
            <v>8</v>
          </cell>
          <cell r="O2426" t="str">
            <v>3</v>
          </cell>
          <cell r="P2426" t="str">
            <v>2</v>
          </cell>
          <cell r="Q2426" t="str">
            <v>E</v>
          </cell>
          <cell r="R2426" t="str">
            <v>356</v>
          </cell>
          <cell r="S2426" t="str">
            <v>356D1</v>
          </cell>
          <cell r="T2426" t="str">
            <v>2213</v>
          </cell>
          <cell r="U2426" t="str">
            <v>00</v>
          </cell>
          <cell r="V2426" t="str">
            <v>16</v>
          </cell>
          <cell r="W2426" t="str">
            <v>00605</v>
          </cell>
          <cell r="X2426" t="str">
            <v>1</v>
          </cell>
          <cell r="Y2426" t="str">
            <v>20</v>
          </cell>
          <cell r="Z2426" t="str">
            <v>150</v>
          </cell>
          <cell r="AA2426" t="str">
            <v>002</v>
          </cell>
          <cell r="AB2426">
            <v>250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250</v>
          </cell>
        </row>
        <row r="2427">
          <cell r="C2427" t="str">
            <v>22137100356D600605002</v>
          </cell>
          <cell r="D2427" t="str">
            <v>2018.29.02.012.2.1.1.2.1.11.045.7100.2.6.8.3.2.E.356.356D6.2213.00.16.00605.1.20.150.002</v>
          </cell>
          <cell r="E2427" t="str">
            <v>2018</v>
          </cell>
          <cell r="F2427" t="str">
            <v>29.02</v>
          </cell>
          <cell r="G2427" t="str">
            <v>012</v>
          </cell>
          <cell r="H2427" t="str">
            <v>2.1.1.2.1</v>
          </cell>
          <cell r="I2427" t="str">
            <v>11</v>
          </cell>
          <cell r="J2427" t="str">
            <v>045</v>
          </cell>
          <cell r="K2427" t="str">
            <v>7100</v>
          </cell>
          <cell r="L2427" t="str">
            <v>2</v>
          </cell>
          <cell r="M2427" t="str">
            <v>6</v>
          </cell>
          <cell r="N2427" t="str">
            <v>8</v>
          </cell>
          <cell r="O2427" t="str">
            <v>3</v>
          </cell>
          <cell r="P2427" t="str">
            <v>2</v>
          </cell>
          <cell r="Q2427" t="str">
            <v>E</v>
          </cell>
          <cell r="R2427" t="str">
            <v>356</v>
          </cell>
          <cell r="S2427" t="str">
            <v>356D6</v>
          </cell>
          <cell r="T2427" t="str">
            <v>2213</v>
          </cell>
          <cell r="U2427" t="str">
            <v>00</v>
          </cell>
          <cell r="V2427" t="str">
            <v>16</v>
          </cell>
          <cell r="W2427" t="str">
            <v>00605</v>
          </cell>
          <cell r="X2427" t="str">
            <v>1</v>
          </cell>
          <cell r="Y2427" t="str">
            <v>20</v>
          </cell>
          <cell r="Z2427" t="str">
            <v>150</v>
          </cell>
          <cell r="AA2427" t="str">
            <v>002</v>
          </cell>
          <cell r="AB2427">
            <v>250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250</v>
          </cell>
        </row>
        <row r="2428">
          <cell r="C2428" t="str">
            <v>25417100356D600605002</v>
          </cell>
          <cell r="D2428" t="str">
            <v>2018.29.02.012.2.1.1.2.1.11.045.7100.2.6.8.3.2.E.356.356D6.2541.00.16.00605.1.20.150.002</v>
          </cell>
          <cell r="E2428" t="str">
            <v>2018</v>
          </cell>
          <cell r="F2428" t="str">
            <v>29.02</v>
          </cell>
          <cell r="G2428" t="str">
            <v>012</v>
          </cell>
          <cell r="H2428" t="str">
            <v>2.1.1.2.1</v>
          </cell>
          <cell r="I2428" t="str">
            <v>11</v>
          </cell>
          <cell r="J2428" t="str">
            <v>045</v>
          </cell>
          <cell r="K2428" t="str">
            <v>7100</v>
          </cell>
          <cell r="L2428" t="str">
            <v>2</v>
          </cell>
          <cell r="M2428" t="str">
            <v>6</v>
          </cell>
          <cell r="N2428" t="str">
            <v>8</v>
          </cell>
          <cell r="O2428" t="str">
            <v>3</v>
          </cell>
          <cell r="P2428" t="str">
            <v>2</v>
          </cell>
          <cell r="Q2428" t="str">
            <v>E</v>
          </cell>
          <cell r="R2428" t="str">
            <v>356</v>
          </cell>
          <cell r="S2428" t="str">
            <v>356D6</v>
          </cell>
          <cell r="T2428" t="str">
            <v>2541</v>
          </cell>
          <cell r="U2428" t="str">
            <v>00</v>
          </cell>
          <cell r="V2428" t="str">
            <v>16</v>
          </cell>
          <cell r="W2428" t="str">
            <v>00605</v>
          </cell>
          <cell r="X2428" t="str">
            <v>1</v>
          </cell>
          <cell r="Y2428" t="str">
            <v>20</v>
          </cell>
          <cell r="Z2428" t="str">
            <v>150</v>
          </cell>
          <cell r="AA2428" t="str">
            <v>002</v>
          </cell>
          <cell r="AB2428">
            <v>250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250</v>
          </cell>
        </row>
        <row r="2429">
          <cell r="C2429" t="str">
            <v>33637100356D600605002</v>
          </cell>
          <cell r="D2429" t="str">
            <v>2018.29.02.012.2.1.1.2.1.11.045.7100.2.6.8.3.2.E.356.356D6.3363.00.16.00605.1.20.150.002</v>
          </cell>
          <cell r="E2429" t="str">
            <v>2018</v>
          </cell>
          <cell r="F2429" t="str">
            <v>29.02</v>
          </cell>
          <cell r="G2429" t="str">
            <v>012</v>
          </cell>
          <cell r="H2429" t="str">
            <v>2.1.1.2.1</v>
          </cell>
          <cell r="I2429" t="str">
            <v>11</v>
          </cell>
          <cell r="J2429" t="str">
            <v>045</v>
          </cell>
          <cell r="K2429" t="str">
            <v>7100</v>
          </cell>
          <cell r="L2429" t="str">
            <v>2</v>
          </cell>
          <cell r="M2429" t="str">
            <v>6</v>
          </cell>
          <cell r="N2429" t="str">
            <v>8</v>
          </cell>
          <cell r="O2429" t="str">
            <v>3</v>
          </cell>
          <cell r="P2429" t="str">
            <v>2</v>
          </cell>
          <cell r="Q2429" t="str">
            <v>E</v>
          </cell>
          <cell r="R2429" t="str">
            <v>356</v>
          </cell>
          <cell r="S2429" t="str">
            <v>356D6</v>
          </cell>
          <cell r="T2429" t="str">
            <v>3363</v>
          </cell>
          <cell r="U2429" t="str">
            <v>00</v>
          </cell>
          <cell r="V2429" t="str">
            <v>16</v>
          </cell>
          <cell r="W2429" t="str">
            <v>00605</v>
          </cell>
          <cell r="X2429" t="str">
            <v>1</v>
          </cell>
          <cell r="Y2429" t="str">
            <v>20</v>
          </cell>
          <cell r="Z2429" t="str">
            <v>150</v>
          </cell>
          <cell r="AA2429" t="str">
            <v>002</v>
          </cell>
          <cell r="AB2429">
            <v>500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500</v>
          </cell>
        </row>
        <row r="2430">
          <cell r="C2430" t="str">
            <v>37217100356D600605002</v>
          </cell>
          <cell r="D2430" t="str">
            <v>2018.29.02.012.2.1.1.2.1.11.045.7100.2.6.8.3.2.E.356.356D6.3721.00.16.00605.1.20.150.002</v>
          </cell>
          <cell r="E2430" t="str">
            <v>2018</v>
          </cell>
          <cell r="F2430" t="str">
            <v>29.02</v>
          </cell>
          <cell r="G2430" t="str">
            <v>012</v>
          </cell>
          <cell r="H2430" t="str">
            <v>2.1.1.2.1</v>
          </cell>
          <cell r="I2430" t="str">
            <v>11</v>
          </cell>
          <cell r="J2430" t="str">
            <v>045</v>
          </cell>
          <cell r="K2430" t="str">
            <v>7100</v>
          </cell>
          <cell r="L2430" t="str">
            <v>2</v>
          </cell>
          <cell r="M2430" t="str">
            <v>6</v>
          </cell>
          <cell r="N2430" t="str">
            <v>8</v>
          </cell>
          <cell r="O2430" t="str">
            <v>3</v>
          </cell>
          <cell r="P2430" t="str">
            <v>2</v>
          </cell>
          <cell r="Q2430" t="str">
            <v>E</v>
          </cell>
          <cell r="R2430" t="str">
            <v>356</v>
          </cell>
          <cell r="S2430" t="str">
            <v>356D6</v>
          </cell>
          <cell r="T2430" t="str">
            <v>3721</v>
          </cell>
          <cell r="U2430" t="str">
            <v>00</v>
          </cell>
          <cell r="V2430" t="str">
            <v>16</v>
          </cell>
          <cell r="W2430" t="str">
            <v>00605</v>
          </cell>
          <cell r="X2430" t="str">
            <v>1</v>
          </cell>
          <cell r="Y2430" t="str">
            <v>20</v>
          </cell>
          <cell r="Z2430" t="str">
            <v>150</v>
          </cell>
          <cell r="AA2430" t="str">
            <v>002</v>
          </cell>
          <cell r="AB2430">
            <v>1185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1185</v>
          </cell>
        </row>
        <row r="2431">
          <cell r="C2431" t="str">
            <v>52317100356D600605002</v>
          </cell>
          <cell r="D2431" t="str">
            <v>2018.29.02.012.2.1.1.2.1.11.045.7100.2.6.8.3.2.E.356.356D6.5231.00.16.00605.2.20.150.002</v>
          </cell>
          <cell r="E2431" t="str">
            <v>2018</v>
          </cell>
          <cell r="F2431" t="str">
            <v>29.02</v>
          </cell>
          <cell r="G2431" t="str">
            <v>012</v>
          </cell>
          <cell r="H2431" t="str">
            <v>2.1.1.2.1</v>
          </cell>
          <cell r="I2431" t="str">
            <v>11</v>
          </cell>
          <cell r="J2431" t="str">
            <v>045</v>
          </cell>
          <cell r="K2431" t="str">
            <v>7100</v>
          </cell>
          <cell r="L2431" t="str">
            <v>2</v>
          </cell>
          <cell r="M2431" t="str">
            <v>6</v>
          </cell>
          <cell r="N2431" t="str">
            <v>8</v>
          </cell>
          <cell r="O2431" t="str">
            <v>3</v>
          </cell>
          <cell r="P2431" t="str">
            <v>2</v>
          </cell>
          <cell r="Q2431" t="str">
            <v>E</v>
          </cell>
          <cell r="R2431" t="str">
            <v>356</v>
          </cell>
          <cell r="S2431" t="str">
            <v>356D6</v>
          </cell>
          <cell r="T2431" t="str">
            <v>5231</v>
          </cell>
          <cell r="U2431" t="str">
            <v>00</v>
          </cell>
          <cell r="V2431" t="str">
            <v>16</v>
          </cell>
          <cell r="W2431" t="str">
            <v>00605</v>
          </cell>
          <cell r="X2431" t="str">
            <v>2</v>
          </cell>
          <cell r="Y2431" t="str">
            <v>20</v>
          </cell>
          <cell r="Z2431" t="str">
            <v>150</v>
          </cell>
          <cell r="AA2431" t="str">
            <v>002</v>
          </cell>
          <cell r="AB2431">
            <v>6844.8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6844.8</v>
          </cell>
        </row>
        <row r="2432">
          <cell r="C2432" t="str">
            <v>35117120356D500605002</v>
          </cell>
          <cell r="D2432" t="str">
            <v>2018.29.02.012.2.1.1.2.1.11.045.7120.2.6.8.3.2.E.356.356D5.3511.00.16.00605.1.20.150.002</v>
          </cell>
          <cell r="E2432" t="str">
            <v>2018</v>
          </cell>
          <cell r="F2432" t="str">
            <v>29.02</v>
          </cell>
          <cell r="G2432" t="str">
            <v>012</v>
          </cell>
          <cell r="H2432" t="str">
            <v>2.1.1.2.1</v>
          </cell>
          <cell r="I2432" t="str">
            <v>11</v>
          </cell>
          <cell r="J2432" t="str">
            <v>045</v>
          </cell>
          <cell r="K2432" t="str">
            <v>7120</v>
          </cell>
          <cell r="L2432" t="str">
            <v>2</v>
          </cell>
          <cell r="M2432" t="str">
            <v>6</v>
          </cell>
          <cell r="N2432" t="str">
            <v>8</v>
          </cell>
          <cell r="O2432" t="str">
            <v>3</v>
          </cell>
          <cell r="P2432" t="str">
            <v>2</v>
          </cell>
          <cell r="Q2432" t="str">
            <v>E</v>
          </cell>
          <cell r="R2432" t="str">
            <v>356</v>
          </cell>
          <cell r="S2432" t="str">
            <v>356D5</v>
          </cell>
          <cell r="T2432" t="str">
            <v>3511</v>
          </cell>
          <cell r="U2432" t="str">
            <v>00</v>
          </cell>
          <cell r="V2432" t="str">
            <v>16</v>
          </cell>
          <cell r="W2432" t="str">
            <v>00605</v>
          </cell>
          <cell r="X2432" t="str">
            <v>1</v>
          </cell>
          <cell r="Y2432" t="str">
            <v>20</v>
          </cell>
          <cell r="Z2432" t="str">
            <v>150</v>
          </cell>
          <cell r="AA2432" t="str">
            <v>002</v>
          </cell>
          <cell r="AB2432">
            <v>15011.04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15011.04</v>
          </cell>
        </row>
        <row r="2433">
          <cell r="C2433" t="str">
            <v>22317120356D600605002</v>
          </cell>
          <cell r="D2433" t="str">
            <v>2018.29.02.012.2.1.1.2.1.11.045.7120.2.6.8.3.2.E.356.356D6.2231.00.16.00605.1.20.150.002</v>
          </cell>
          <cell r="E2433" t="str">
            <v>2018</v>
          </cell>
          <cell r="F2433" t="str">
            <v>29.02</v>
          </cell>
          <cell r="G2433" t="str">
            <v>012</v>
          </cell>
          <cell r="H2433" t="str">
            <v>2.1.1.2.1</v>
          </cell>
          <cell r="I2433" t="str">
            <v>11</v>
          </cell>
          <cell r="J2433" t="str">
            <v>045</v>
          </cell>
          <cell r="K2433" t="str">
            <v>7120</v>
          </cell>
          <cell r="L2433" t="str">
            <v>2</v>
          </cell>
          <cell r="M2433" t="str">
            <v>6</v>
          </cell>
          <cell r="N2433" t="str">
            <v>8</v>
          </cell>
          <cell r="O2433" t="str">
            <v>3</v>
          </cell>
          <cell r="P2433" t="str">
            <v>2</v>
          </cell>
          <cell r="Q2433" t="str">
            <v>E</v>
          </cell>
          <cell r="R2433" t="str">
            <v>356</v>
          </cell>
          <cell r="S2433" t="str">
            <v>356D6</v>
          </cell>
          <cell r="T2433" t="str">
            <v>2231</v>
          </cell>
          <cell r="U2433" t="str">
            <v>00</v>
          </cell>
          <cell r="V2433" t="str">
            <v>16</v>
          </cell>
          <cell r="W2433" t="str">
            <v>00605</v>
          </cell>
          <cell r="X2433" t="str">
            <v>1</v>
          </cell>
          <cell r="Y2433" t="str">
            <v>20</v>
          </cell>
          <cell r="Z2433" t="str">
            <v>150</v>
          </cell>
          <cell r="AA2433" t="str">
            <v>002</v>
          </cell>
          <cell r="AB2433">
            <v>1044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1044</v>
          </cell>
        </row>
        <row r="2434">
          <cell r="C2434" t="str">
            <v>26117120356D600605002</v>
          </cell>
          <cell r="D2434" t="str">
            <v>2018.29.02.012.2.1.1.2.1.11.045.7120.2.6.8.3.2.E.356.356D6.2611.00.16.00605.1.20.150.002</v>
          </cell>
          <cell r="E2434" t="str">
            <v>2018</v>
          </cell>
          <cell r="F2434" t="str">
            <v>29.02</v>
          </cell>
          <cell r="G2434" t="str">
            <v>012</v>
          </cell>
          <cell r="H2434" t="str">
            <v>2.1.1.2.1</v>
          </cell>
          <cell r="I2434" t="str">
            <v>11</v>
          </cell>
          <cell r="J2434" t="str">
            <v>045</v>
          </cell>
          <cell r="K2434" t="str">
            <v>7120</v>
          </cell>
          <cell r="L2434" t="str">
            <v>2</v>
          </cell>
          <cell r="M2434" t="str">
            <v>6</v>
          </cell>
          <cell r="N2434" t="str">
            <v>8</v>
          </cell>
          <cell r="O2434" t="str">
            <v>3</v>
          </cell>
          <cell r="P2434" t="str">
            <v>2</v>
          </cell>
          <cell r="Q2434" t="str">
            <v>E</v>
          </cell>
          <cell r="R2434" t="str">
            <v>356</v>
          </cell>
          <cell r="S2434" t="str">
            <v>356D6</v>
          </cell>
          <cell r="T2434" t="str">
            <v>2611</v>
          </cell>
          <cell r="U2434" t="str">
            <v>00</v>
          </cell>
          <cell r="V2434" t="str">
            <v>16</v>
          </cell>
          <cell r="W2434" t="str">
            <v>00605</v>
          </cell>
          <cell r="X2434" t="str">
            <v>1</v>
          </cell>
          <cell r="Y2434" t="str">
            <v>20</v>
          </cell>
          <cell r="Z2434" t="str">
            <v>150</v>
          </cell>
          <cell r="AA2434" t="str">
            <v>002</v>
          </cell>
          <cell r="AB2434">
            <v>14878.63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14878.63</v>
          </cell>
        </row>
        <row r="2435">
          <cell r="C2435" t="str">
            <v>23417120356D700605002</v>
          </cell>
          <cell r="D2435" t="str">
            <v>2018.29.02.012.2.1.1.2.1.11.045.7120.2.6.8.3.2.E.356.356D7.2341.00.16.00605.1.20.150.002</v>
          </cell>
          <cell r="E2435" t="str">
            <v>2018</v>
          </cell>
          <cell r="F2435" t="str">
            <v>29.02</v>
          </cell>
          <cell r="G2435" t="str">
            <v>012</v>
          </cell>
          <cell r="H2435" t="str">
            <v>2.1.1.2.1</v>
          </cell>
          <cell r="I2435" t="str">
            <v>11</v>
          </cell>
          <cell r="J2435" t="str">
            <v>045</v>
          </cell>
          <cell r="K2435" t="str">
            <v>7120</v>
          </cell>
          <cell r="L2435" t="str">
            <v>2</v>
          </cell>
          <cell r="M2435" t="str">
            <v>6</v>
          </cell>
          <cell r="N2435" t="str">
            <v>8</v>
          </cell>
          <cell r="O2435" t="str">
            <v>3</v>
          </cell>
          <cell r="P2435" t="str">
            <v>2</v>
          </cell>
          <cell r="Q2435" t="str">
            <v>E</v>
          </cell>
          <cell r="R2435" t="str">
            <v>356</v>
          </cell>
          <cell r="S2435" t="str">
            <v>356D7</v>
          </cell>
          <cell r="T2435" t="str">
            <v>2341</v>
          </cell>
          <cell r="U2435" t="str">
            <v>00</v>
          </cell>
          <cell r="V2435" t="str">
            <v>16</v>
          </cell>
          <cell r="W2435" t="str">
            <v>00605</v>
          </cell>
          <cell r="X2435" t="str">
            <v>1</v>
          </cell>
          <cell r="Y2435" t="str">
            <v>20</v>
          </cell>
          <cell r="Z2435" t="str">
            <v>150</v>
          </cell>
          <cell r="AA2435" t="str">
            <v>002</v>
          </cell>
          <cell r="AB2435">
            <v>1250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1250</v>
          </cell>
        </row>
        <row r="2436">
          <cell r="C2436" t="str">
            <v>17127130356B200605002</v>
          </cell>
          <cell r="D2436" t="str">
            <v>2018.29.02.012.2.1.1.2.1.11.045.7130.2.6.8.3.2.E.356.356B2.1712.00.16.00605.1.20.150.002</v>
          </cell>
          <cell r="E2436" t="str">
            <v>2018</v>
          </cell>
          <cell r="F2436" t="str">
            <v>29.02</v>
          </cell>
          <cell r="G2436" t="str">
            <v>012</v>
          </cell>
          <cell r="H2436" t="str">
            <v>2.1.1.2.1</v>
          </cell>
          <cell r="I2436" t="str">
            <v>11</v>
          </cell>
          <cell r="J2436" t="str">
            <v>045</v>
          </cell>
          <cell r="K2436" t="str">
            <v>7130</v>
          </cell>
          <cell r="L2436" t="str">
            <v>2</v>
          </cell>
          <cell r="M2436" t="str">
            <v>6</v>
          </cell>
          <cell r="N2436" t="str">
            <v>8</v>
          </cell>
          <cell r="O2436" t="str">
            <v>3</v>
          </cell>
          <cell r="P2436" t="str">
            <v>2</v>
          </cell>
          <cell r="Q2436" t="str">
            <v>E</v>
          </cell>
          <cell r="R2436" t="str">
            <v>356</v>
          </cell>
          <cell r="S2436" t="str">
            <v>356B2</v>
          </cell>
          <cell r="T2436" t="str">
            <v>1712</v>
          </cell>
          <cell r="U2436" t="str">
            <v>00</v>
          </cell>
          <cell r="V2436" t="str">
            <v>16</v>
          </cell>
          <cell r="W2436" t="str">
            <v>00605</v>
          </cell>
          <cell r="X2436" t="str">
            <v>1</v>
          </cell>
          <cell r="Y2436" t="str">
            <v>20</v>
          </cell>
          <cell r="Z2436" t="str">
            <v>150</v>
          </cell>
          <cell r="AA2436" t="str">
            <v>002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</row>
        <row r="2437">
          <cell r="C2437" t="str">
            <v>44136037357D200501095</v>
          </cell>
          <cell r="D2437" t="str">
            <v>2018.29.02.012.2.1.1.2.1.11.045.6037.2.6.5.3.1.E.357.357D2.4413.00.25.00501.1.20.150.095</v>
          </cell>
          <cell r="E2437" t="str">
            <v>2018</v>
          </cell>
          <cell r="F2437" t="str">
            <v>29.02</v>
          </cell>
          <cell r="G2437" t="str">
            <v>012</v>
          </cell>
          <cell r="H2437" t="str">
            <v>2.1.1.2.1</v>
          </cell>
          <cell r="I2437" t="str">
            <v>11</v>
          </cell>
          <cell r="J2437" t="str">
            <v>045</v>
          </cell>
          <cell r="K2437" t="str">
            <v>6037</v>
          </cell>
          <cell r="L2437" t="str">
            <v>2</v>
          </cell>
          <cell r="M2437" t="str">
            <v>6</v>
          </cell>
          <cell r="N2437" t="str">
            <v>5</v>
          </cell>
          <cell r="O2437" t="str">
            <v>3</v>
          </cell>
          <cell r="P2437" t="str">
            <v>1</v>
          </cell>
          <cell r="Q2437" t="str">
            <v>E</v>
          </cell>
          <cell r="R2437" t="str">
            <v>357</v>
          </cell>
          <cell r="S2437" t="str">
            <v>357D2</v>
          </cell>
          <cell r="T2437" t="str">
            <v>4413</v>
          </cell>
          <cell r="U2437" t="str">
            <v>00</v>
          </cell>
          <cell r="V2437" t="str">
            <v>25</v>
          </cell>
          <cell r="W2437" t="str">
            <v>00501</v>
          </cell>
          <cell r="X2437" t="str">
            <v>1</v>
          </cell>
          <cell r="Y2437" t="str">
            <v>20</v>
          </cell>
          <cell r="Z2437" t="str">
            <v>150</v>
          </cell>
          <cell r="AA2437" t="str">
            <v>095</v>
          </cell>
          <cell r="AB2437">
            <v>260893.3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260893.3</v>
          </cell>
        </row>
        <row r="2438">
          <cell r="C2438" t="str">
            <v>27116038357G400414002</v>
          </cell>
          <cell r="D2438" t="str">
            <v>2018.29.02.012.2.1.1.2.1.11.045.6038.2.6.5.3.1.E.357.357G4.2711.00.14.00414.1.20.150.002</v>
          </cell>
          <cell r="E2438" t="str">
            <v>2018</v>
          </cell>
          <cell r="F2438" t="str">
            <v>29.02</v>
          </cell>
          <cell r="G2438" t="str">
            <v>012</v>
          </cell>
          <cell r="H2438" t="str">
            <v>2.1.1.2.1</v>
          </cell>
          <cell r="I2438" t="str">
            <v>11</v>
          </cell>
          <cell r="J2438" t="str">
            <v>045</v>
          </cell>
          <cell r="K2438" t="str">
            <v>6038</v>
          </cell>
          <cell r="L2438" t="str">
            <v>2</v>
          </cell>
          <cell r="M2438" t="str">
            <v>6</v>
          </cell>
          <cell r="N2438" t="str">
            <v>5</v>
          </cell>
          <cell r="O2438" t="str">
            <v>3</v>
          </cell>
          <cell r="P2438" t="str">
            <v>1</v>
          </cell>
          <cell r="Q2438" t="str">
            <v>E</v>
          </cell>
          <cell r="R2438" t="str">
            <v>357</v>
          </cell>
          <cell r="S2438" t="str">
            <v>357G4</v>
          </cell>
          <cell r="T2438" t="str">
            <v>2711</v>
          </cell>
          <cell r="U2438" t="str">
            <v>00</v>
          </cell>
          <cell r="V2438" t="str">
            <v>14</v>
          </cell>
          <cell r="W2438" t="str">
            <v>00414</v>
          </cell>
          <cell r="X2438" t="str">
            <v>1</v>
          </cell>
          <cell r="Y2438" t="str">
            <v>20</v>
          </cell>
          <cell r="Z2438" t="str">
            <v>150</v>
          </cell>
          <cell r="AA2438" t="str">
            <v>002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</row>
        <row r="2439">
          <cell r="C2439" t="str">
            <v>361160603580100605002</v>
          </cell>
          <cell r="D2439" t="str">
            <v>2018.29.02.012.2.1.1.2.1.11.045.6060.2.6.8.3.2.E.358.35801.3611.00.16.00605.1.20.150.002</v>
          </cell>
          <cell r="E2439" t="str">
            <v>2018</v>
          </cell>
          <cell r="F2439" t="str">
            <v>29.02</v>
          </cell>
          <cell r="G2439" t="str">
            <v>012</v>
          </cell>
          <cell r="H2439" t="str">
            <v>2.1.1.2.1</v>
          </cell>
          <cell r="I2439" t="str">
            <v>11</v>
          </cell>
          <cell r="J2439" t="str">
            <v>045</v>
          </cell>
          <cell r="K2439" t="str">
            <v>6060</v>
          </cell>
          <cell r="L2439" t="str">
            <v>2</v>
          </cell>
          <cell r="M2439" t="str">
            <v>6</v>
          </cell>
          <cell r="N2439" t="str">
            <v>8</v>
          </cell>
          <cell r="O2439" t="str">
            <v>3</v>
          </cell>
          <cell r="P2439" t="str">
            <v>2</v>
          </cell>
          <cell r="Q2439" t="str">
            <v>E</v>
          </cell>
          <cell r="R2439" t="str">
            <v>358</v>
          </cell>
          <cell r="S2439" t="str">
            <v>35801</v>
          </cell>
          <cell r="T2439" t="str">
            <v>3611</v>
          </cell>
          <cell r="U2439" t="str">
            <v>00</v>
          </cell>
          <cell r="V2439" t="str">
            <v>16</v>
          </cell>
          <cell r="W2439" t="str">
            <v>00605</v>
          </cell>
          <cell r="X2439" t="str">
            <v>1</v>
          </cell>
          <cell r="Y2439" t="str">
            <v>20</v>
          </cell>
          <cell r="Z2439" t="str">
            <v>150</v>
          </cell>
          <cell r="AA2439" t="str">
            <v>002</v>
          </cell>
          <cell r="AB2439">
            <v>0.23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0.23</v>
          </cell>
        </row>
        <row r="2440">
          <cell r="C2440" t="str">
            <v>441360603580100605650</v>
          </cell>
          <cell r="D2440" t="str">
            <v>2018.29.02.012.2.1.1.2.1.11.045.6060.2.6.8.3.2.E.358.35801.4413.00.16.00605.1.20.150.650</v>
          </cell>
          <cell r="E2440" t="str">
            <v>2018</v>
          </cell>
          <cell r="F2440" t="str">
            <v>29.02</v>
          </cell>
          <cell r="G2440" t="str">
            <v>012</v>
          </cell>
          <cell r="H2440" t="str">
            <v>2.1.1.2.1</v>
          </cell>
          <cell r="I2440" t="str">
            <v>11</v>
          </cell>
          <cell r="J2440" t="str">
            <v>045</v>
          </cell>
          <cell r="K2440" t="str">
            <v>6060</v>
          </cell>
          <cell r="L2440" t="str">
            <v>2</v>
          </cell>
          <cell r="M2440" t="str">
            <v>6</v>
          </cell>
          <cell r="N2440" t="str">
            <v>8</v>
          </cell>
          <cell r="O2440" t="str">
            <v>3</v>
          </cell>
          <cell r="P2440" t="str">
            <v>2</v>
          </cell>
          <cell r="Q2440" t="str">
            <v>E</v>
          </cell>
          <cell r="R2440" t="str">
            <v>358</v>
          </cell>
          <cell r="S2440" t="str">
            <v>35801</v>
          </cell>
          <cell r="T2440" t="str">
            <v>4413</v>
          </cell>
          <cell r="U2440" t="str">
            <v>00</v>
          </cell>
          <cell r="V2440" t="str">
            <v>16</v>
          </cell>
          <cell r="W2440" t="str">
            <v>00605</v>
          </cell>
          <cell r="X2440" t="str">
            <v>1</v>
          </cell>
          <cell r="Y2440" t="str">
            <v>20</v>
          </cell>
          <cell r="Z2440" t="str">
            <v>150</v>
          </cell>
          <cell r="AA2440" t="str">
            <v>650</v>
          </cell>
          <cell r="AB2440">
            <v>1462.58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1462.58</v>
          </cell>
        </row>
        <row r="2441">
          <cell r="C2441" t="str">
            <v>131160613580100605002</v>
          </cell>
          <cell r="D2441" t="str">
            <v>2018.29.02.012.2.1.1.2.1.11.045.6061.2.6.8.3.2.E.358.35801.1311.00.16.00605.1.20.150.002</v>
          </cell>
          <cell r="E2441" t="str">
            <v>2018</v>
          </cell>
          <cell r="F2441" t="str">
            <v>29.02</v>
          </cell>
          <cell r="G2441" t="str">
            <v>012</v>
          </cell>
          <cell r="H2441" t="str">
            <v>2.1.1.2.1</v>
          </cell>
          <cell r="I2441" t="str">
            <v>11</v>
          </cell>
          <cell r="J2441" t="str">
            <v>045</v>
          </cell>
          <cell r="K2441" t="str">
            <v>6061</v>
          </cell>
          <cell r="L2441" t="str">
            <v>2</v>
          </cell>
          <cell r="M2441" t="str">
            <v>6</v>
          </cell>
          <cell r="N2441" t="str">
            <v>8</v>
          </cell>
          <cell r="O2441" t="str">
            <v>3</v>
          </cell>
          <cell r="P2441" t="str">
            <v>2</v>
          </cell>
          <cell r="Q2441" t="str">
            <v>E</v>
          </cell>
          <cell r="R2441" t="str">
            <v>358</v>
          </cell>
          <cell r="S2441" t="str">
            <v>35801</v>
          </cell>
          <cell r="T2441" t="str">
            <v>1311</v>
          </cell>
          <cell r="U2441" t="str">
            <v>00</v>
          </cell>
          <cell r="V2441" t="str">
            <v>16</v>
          </cell>
          <cell r="W2441" t="str">
            <v>00605</v>
          </cell>
          <cell r="X2441" t="str">
            <v>1</v>
          </cell>
          <cell r="Y2441" t="str">
            <v>20</v>
          </cell>
          <cell r="Z2441" t="str">
            <v>150</v>
          </cell>
          <cell r="AA2441" t="str">
            <v>002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</row>
        <row r="2442">
          <cell r="C2442" t="str">
            <v>141160613580100605002</v>
          </cell>
          <cell r="D2442" t="str">
            <v>2018.29.02.012.2.1.1.2.1.11.045.6061.2.6.8.3.2.E.358.35801.1411.00.16.00605.1.20.150.002</v>
          </cell>
          <cell r="E2442" t="str">
            <v>2018</v>
          </cell>
          <cell r="F2442" t="str">
            <v>29.02</v>
          </cell>
          <cell r="G2442" t="str">
            <v>012</v>
          </cell>
          <cell r="H2442" t="str">
            <v>2.1.1.2.1</v>
          </cell>
          <cell r="I2442" t="str">
            <v>11</v>
          </cell>
          <cell r="J2442" t="str">
            <v>045</v>
          </cell>
          <cell r="K2442" t="str">
            <v>6061</v>
          </cell>
          <cell r="L2442" t="str">
            <v>2</v>
          </cell>
          <cell r="M2442" t="str">
            <v>6</v>
          </cell>
          <cell r="N2442" t="str">
            <v>8</v>
          </cell>
          <cell r="O2442" t="str">
            <v>3</v>
          </cell>
          <cell r="P2442" t="str">
            <v>2</v>
          </cell>
          <cell r="Q2442" t="str">
            <v>E</v>
          </cell>
          <cell r="R2442" t="str">
            <v>358</v>
          </cell>
          <cell r="S2442" t="str">
            <v>35801</v>
          </cell>
          <cell r="T2442" t="str">
            <v>1411</v>
          </cell>
          <cell r="U2442" t="str">
            <v>00</v>
          </cell>
          <cell r="V2442" t="str">
            <v>16</v>
          </cell>
          <cell r="W2442" t="str">
            <v>00605</v>
          </cell>
          <cell r="X2442" t="str">
            <v>1</v>
          </cell>
          <cell r="Y2442" t="str">
            <v>20</v>
          </cell>
          <cell r="Z2442" t="str">
            <v>150</v>
          </cell>
          <cell r="AA2442" t="str">
            <v>002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</row>
        <row r="2443">
          <cell r="C2443" t="str">
            <v>375161179000100605002</v>
          </cell>
          <cell r="D2443" t="str">
            <v>2018.29.02.012.2.1.1.2.1.11.045.6117.2.6.5.3.1.E.900.90001.3751.00.16.00605.1.20.150.002</v>
          </cell>
          <cell r="E2443" t="str">
            <v>2018</v>
          </cell>
          <cell r="F2443" t="str">
            <v>29.02</v>
          </cell>
          <cell r="G2443" t="str">
            <v>012</v>
          </cell>
          <cell r="H2443" t="str">
            <v>2.1.1.2.1</v>
          </cell>
          <cell r="I2443" t="str">
            <v>11</v>
          </cell>
          <cell r="J2443" t="str">
            <v>045</v>
          </cell>
          <cell r="K2443" t="str">
            <v>6117</v>
          </cell>
          <cell r="L2443" t="str">
            <v>2</v>
          </cell>
          <cell r="M2443" t="str">
            <v>6</v>
          </cell>
          <cell r="N2443" t="str">
            <v>5</v>
          </cell>
          <cell r="O2443" t="str">
            <v>3</v>
          </cell>
          <cell r="P2443" t="str">
            <v>1</v>
          </cell>
          <cell r="Q2443" t="str">
            <v>E</v>
          </cell>
          <cell r="R2443" t="str">
            <v>900</v>
          </cell>
          <cell r="S2443" t="str">
            <v>90001</v>
          </cell>
          <cell r="T2443" t="str">
            <v>3751</v>
          </cell>
          <cell r="U2443" t="str">
            <v>00</v>
          </cell>
          <cell r="V2443" t="str">
            <v>16</v>
          </cell>
          <cell r="W2443" t="str">
            <v>00605</v>
          </cell>
          <cell r="X2443" t="str">
            <v>1</v>
          </cell>
          <cell r="Y2443" t="str">
            <v>20</v>
          </cell>
          <cell r="Z2443" t="str">
            <v>150</v>
          </cell>
          <cell r="AA2443" t="str">
            <v>002</v>
          </cell>
          <cell r="AB2443">
            <v>1002.99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1002.99</v>
          </cell>
        </row>
        <row r="2444">
          <cell r="C2444" t="str">
            <v>394161179000100605002</v>
          </cell>
          <cell r="D2444" t="str">
            <v>2018.29.02.012.2.1.1.2.1.11.045.6117.2.6.5.3.1.E.900.90001.3941.00.16.00605.1.20.150.002</v>
          </cell>
          <cell r="E2444" t="str">
            <v>2018</v>
          </cell>
          <cell r="F2444" t="str">
            <v>29.02</v>
          </cell>
          <cell r="G2444" t="str">
            <v>012</v>
          </cell>
          <cell r="H2444" t="str">
            <v>2.1.1.2.1</v>
          </cell>
          <cell r="I2444" t="str">
            <v>11</v>
          </cell>
          <cell r="J2444" t="str">
            <v>045</v>
          </cell>
          <cell r="K2444" t="str">
            <v>6117</v>
          </cell>
          <cell r="L2444" t="str">
            <v>2</v>
          </cell>
          <cell r="M2444" t="str">
            <v>6</v>
          </cell>
          <cell r="N2444" t="str">
            <v>5</v>
          </cell>
          <cell r="O2444" t="str">
            <v>3</v>
          </cell>
          <cell r="P2444" t="str">
            <v>1</v>
          </cell>
          <cell r="Q2444" t="str">
            <v>E</v>
          </cell>
          <cell r="R2444" t="str">
            <v>900</v>
          </cell>
          <cell r="S2444" t="str">
            <v>90001</v>
          </cell>
          <cell r="T2444" t="str">
            <v>3941</v>
          </cell>
          <cell r="U2444" t="str">
            <v>00</v>
          </cell>
          <cell r="V2444" t="str">
            <v>16</v>
          </cell>
          <cell r="W2444" t="str">
            <v>00605</v>
          </cell>
          <cell r="X2444" t="str">
            <v>1</v>
          </cell>
          <cell r="Y2444" t="str">
            <v>20</v>
          </cell>
          <cell r="Z2444" t="str">
            <v>150</v>
          </cell>
          <cell r="AA2444" t="str">
            <v>002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</row>
        <row r="2445">
          <cell r="C2445" t="str">
            <v>37516123357D100605002</v>
          </cell>
          <cell r="D2445" t="str">
            <v>2018.29.02.012.2.1.1.2.1.11.045.6123.2.6.5.3.1.E.357.357D1.3751.00.16.00605.1.20.150.002</v>
          </cell>
          <cell r="E2445" t="str">
            <v>2018</v>
          </cell>
          <cell r="F2445" t="str">
            <v>29.02</v>
          </cell>
          <cell r="G2445" t="str">
            <v>012</v>
          </cell>
          <cell r="H2445" t="str">
            <v>2.1.1.2.1</v>
          </cell>
          <cell r="I2445" t="str">
            <v>11</v>
          </cell>
          <cell r="J2445" t="str">
            <v>045</v>
          </cell>
          <cell r="K2445" t="str">
            <v>6123</v>
          </cell>
          <cell r="L2445" t="str">
            <v>2</v>
          </cell>
          <cell r="M2445" t="str">
            <v>6</v>
          </cell>
          <cell r="N2445" t="str">
            <v>5</v>
          </cell>
          <cell r="O2445" t="str">
            <v>3</v>
          </cell>
          <cell r="P2445" t="str">
            <v>1</v>
          </cell>
          <cell r="Q2445" t="str">
            <v>E</v>
          </cell>
          <cell r="R2445" t="str">
            <v>357</v>
          </cell>
          <cell r="S2445" t="str">
            <v>357D1</v>
          </cell>
          <cell r="T2445" t="str">
            <v>3751</v>
          </cell>
          <cell r="U2445" t="str">
            <v>00</v>
          </cell>
          <cell r="V2445" t="str">
            <v>16</v>
          </cell>
          <cell r="W2445" t="str">
            <v>00605</v>
          </cell>
          <cell r="X2445" t="str">
            <v>1</v>
          </cell>
          <cell r="Y2445" t="str">
            <v>20</v>
          </cell>
          <cell r="Z2445" t="str">
            <v>150</v>
          </cell>
          <cell r="AA2445" t="str">
            <v>002</v>
          </cell>
          <cell r="AB2445">
            <v>41960.480000000003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41960.480000000003</v>
          </cell>
        </row>
        <row r="2446">
          <cell r="C2446" t="str">
            <v>217161243570300605002</v>
          </cell>
          <cell r="D2446" t="str">
            <v>2018.29.02.012.2.1.1.2.1.11.045.6124.2.6.5.3.1.E.357.35703.2171.00.16.00605.1.20.150.002</v>
          </cell>
          <cell r="E2446" t="str">
            <v>2018</v>
          </cell>
          <cell r="F2446" t="str">
            <v>29.02</v>
          </cell>
          <cell r="G2446" t="str">
            <v>012</v>
          </cell>
          <cell r="H2446" t="str">
            <v>2.1.1.2.1</v>
          </cell>
          <cell r="I2446" t="str">
            <v>11</v>
          </cell>
          <cell r="J2446" t="str">
            <v>045</v>
          </cell>
          <cell r="K2446" t="str">
            <v>6124</v>
          </cell>
          <cell r="L2446" t="str">
            <v>2</v>
          </cell>
          <cell r="M2446" t="str">
            <v>6</v>
          </cell>
          <cell r="N2446" t="str">
            <v>5</v>
          </cell>
          <cell r="O2446" t="str">
            <v>3</v>
          </cell>
          <cell r="P2446" t="str">
            <v>1</v>
          </cell>
          <cell r="Q2446" t="str">
            <v>E</v>
          </cell>
          <cell r="R2446" t="str">
            <v>357</v>
          </cell>
          <cell r="S2446" t="str">
            <v>35703</v>
          </cell>
          <cell r="T2446" t="str">
            <v>2171</v>
          </cell>
          <cell r="U2446" t="str">
            <v>00</v>
          </cell>
          <cell r="V2446" t="str">
            <v>16</v>
          </cell>
          <cell r="W2446" t="str">
            <v>00605</v>
          </cell>
          <cell r="X2446" t="str">
            <v>1</v>
          </cell>
          <cell r="Y2446" t="str">
            <v>20</v>
          </cell>
          <cell r="Z2446" t="str">
            <v>150</v>
          </cell>
          <cell r="AA2446" t="str">
            <v>002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</row>
        <row r="2447">
          <cell r="C2447" t="str">
            <v>11316124357D100605002</v>
          </cell>
          <cell r="D2447" t="str">
            <v>2018.29.02.012.2.1.1.2.1.11.045.6124.2.6.5.3.1.E.357.357D1.1131.00.16.00605.1.20.150.002</v>
          </cell>
          <cell r="E2447" t="str">
            <v>2018</v>
          </cell>
          <cell r="F2447" t="str">
            <v>29.02</v>
          </cell>
          <cell r="G2447" t="str">
            <v>012</v>
          </cell>
          <cell r="H2447" t="str">
            <v>2.1.1.2.1</v>
          </cell>
          <cell r="I2447" t="str">
            <v>11</v>
          </cell>
          <cell r="J2447" t="str">
            <v>045</v>
          </cell>
          <cell r="K2447" t="str">
            <v>6124</v>
          </cell>
          <cell r="L2447" t="str">
            <v>2</v>
          </cell>
          <cell r="M2447" t="str">
            <v>6</v>
          </cell>
          <cell r="N2447" t="str">
            <v>5</v>
          </cell>
          <cell r="O2447" t="str">
            <v>3</v>
          </cell>
          <cell r="P2447" t="str">
            <v>1</v>
          </cell>
          <cell r="Q2447" t="str">
            <v>E</v>
          </cell>
          <cell r="R2447" t="str">
            <v>357</v>
          </cell>
          <cell r="S2447" t="str">
            <v>357D1</v>
          </cell>
          <cell r="T2447" t="str">
            <v>1131</v>
          </cell>
          <cell r="U2447" t="str">
            <v>00</v>
          </cell>
          <cell r="V2447" t="str">
            <v>16</v>
          </cell>
          <cell r="W2447" t="str">
            <v>00605</v>
          </cell>
          <cell r="X2447" t="str">
            <v>1</v>
          </cell>
          <cell r="Y2447" t="str">
            <v>20</v>
          </cell>
          <cell r="Z2447" t="str">
            <v>150</v>
          </cell>
          <cell r="AA2447" t="str">
            <v>002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</row>
        <row r="2448">
          <cell r="C2448" t="str">
            <v>37516124357D100605002</v>
          </cell>
          <cell r="D2448" t="str">
            <v>2018.29.02.012.2.1.1.2.1.11.045.6124.2.6.5.3.1.E.357.357D1.3751.00.16.00605.1.20.150.002</v>
          </cell>
          <cell r="E2448" t="str">
            <v>2018</v>
          </cell>
          <cell r="F2448" t="str">
            <v>29.02</v>
          </cell>
          <cell r="G2448" t="str">
            <v>012</v>
          </cell>
          <cell r="H2448" t="str">
            <v>2.1.1.2.1</v>
          </cell>
          <cell r="I2448" t="str">
            <v>11</v>
          </cell>
          <cell r="J2448" t="str">
            <v>045</v>
          </cell>
          <cell r="K2448" t="str">
            <v>6124</v>
          </cell>
          <cell r="L2448" t="str">
            <v>2</v>
          </cell>
          <cell r="M2448" t="str">
            <v>6</v>
          </cell>
          <cell r="N2448" t="str">
            <v>5</v>
          </cell>
          <cell r="O2448" t="str">
            <v>3</v>
          </cell>
          <cell r="P2448" t="str">
            <v>1</v>
          </cell>
          <cell r="Q2448" t="str">
            <v>E</v>
          </cell>
          <cell r="R2448" t="str">
            <v>357</v>
          </cell>
          <cell r="S2448" t="str">
            <v>357D1</v>
          </cell>
          <cell r="T2448" t="str">
            <v>3751</v>
          </cell>
          <cell r="U2448" t="str">
            <v>00</v>
          </cell>
          <cell r="V2448" t="str">
            <v>16</v>
          </cell>
          <cell r="W2448" t="str">
            <v>00605</v>
          </cell>
          <cell r="X2448" t="str">
            <v>1</v>
          </cell>
          <cell r="Y2448" t="str">
            <v>20</v>
          </cell>
          <cell r="Z2448" t="str">
            <v>150</v>
          </cell>
          <cell r="AA2448" t="str">
            <v>002</v>
          </cell>
          <cell r="AB2448">
            <v>20605.95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20605.95</v>
          </cell>
        </row>
        <row r="2449">
          <cell r="C2449" t="str">
            <v>375161253570300605002</v>
          </cell>
          <cell r="D2449" t="str">
            <v>2018.29.02.012.2.1.1.2.1.11.045.6125.2.6.5.3.1.E.357.35703.3751.00.16.00605.1.20.150.002</v>
          </cell>
          <cell r="E2449" t="str">
            <v>2018</v>
          </cell>
          <cell r="F2449" t="str">
            <v>29.02</v>
          </cell>
          <cell r="G2449" t="str">
            <v>012</v>
          </cell>
          <cell r="H2449" t="str">
            <v>2.1.1.2.1</v>
          </cell>
          <cell r="I2449" t="str">
            <v>11</v>
          </cell>
          <cell r="J2449" t="str">
            <v>045</v>
          </cell>
          <cell r="K2449" t="str">
            <v>6125</v>
          </cell>
          <cell r="L2449" t="str">
            <v>2</v>
          </cell>
          <cell r="M2449" t="str">
            <v>6</v>
          </cell>
          <cell r="N2449" t="str">
            <v>5</v>
          </cell>
          <cell r="O2449" t="str">
            <v>3</v>
          </cell>
          <cell r="P2449" t="str">
            <v>1</v>
          </cell>
          <cell r="Q2449" t="str">
            <v>E</v>
          </cell>
          <cell r="R2449" t="str">
            <v>357</v>
          </cell>
          <cell r="S2449" t="str">
            <v>35703</v>
          </cell>
          <cell r="T2449" t="str">
            <v>3751</v>
          </cell>
          <cell r="U2449" t="str">
            <v>00</v>
          </cell>
          <cell r="V2449" t="str">
            <v>16</v>
          </cell>
          <cell r="W2449" t="str">
            <v>00605</v>
          </cell>
          <cell r="X2449" t="str">
            <v>1</v>
          </cell>
          <cell r="Y2449" t="str">
            <v>20</v>
          </cell>
          <cell r="Z2449" t="str">
            <v>150</v>
          </cell>
          <cell r="AA2449" t="str">
            <v>002</v>
          </cell>
          <cell r="AB2449">
            <v>90138.34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90138.34</v>
          </cell>
        </row>
        <row r="2450">
          <cell r="C2450" t="str">
            <v>392161253570300605002</v>
          </cell>
          <cell r="D2450" t="str">
            <v>2018.29.02.012.2.1.1.2.1.11.045.6125.2.6.5.3.1.E.357.35703.3921.00.16.00605.1.20.150.002</v>
          </cell>
          <cell r="E2450" t="str">
            <v>2018</v>
          </cell>
          <cell r="F2450" t="str">
            <v>29.02</v>
          </cell>
          <cell r="G2450" t="str">
            <v>012</v>
          </cell>
          <cell r="H2450" t="str">
            <v>2.1.1.2.1</v>
          </cell>
          <cell r="I2450" t="str">
            <v>11</v>
          </cell>
          <cell r="J2450" t="str">
            <v>045</v>
          </cell>
          <cell r="K2450" t="str">
            <v>6125</v>
          </cell>
          <cell r="L2450" t="str">
            <v>2</v>
          </cell>
          <cell r="M2450" t="str">
            <v>6</v>
          </cell>
          <cell r="N2450" t="str">
            <v>5</v>
          </cell>
          <cell r="O2450" t="str">
            <v>3</v>
          </cell>
          <cell r="P2450" t="str">
            <v>1</v>
          </cell>
          <cell r="Q2450" t="str">
            <v>E</v>
          </cell>
          <cell r="R2450" t="str">
            <v>357</v>
          </cell>
          <cell r="S2450" t="str">
            <v>35703</v>
          </cell>
          <cell r="T2450" t="str">
            <v>3921</v>
          </cell>
          <cell r="U2450" t="str">
            <v>00</v>
          </cell>
          <cell r="V2450" t="str">
            <v>16</v>
          </cell>
          <cell r="W2450" t="str">
            <v>00605</v>
          </cell>
          <cell r="X2450" t="str">
            <v>1</v>
          </cell>
          <cell r="Y2450" t="str">
            <v>20</v>
          </cell>
          <cell r="Z2450" t="str">
            <v>150</v>
          </cell>
          <cell r="AA2450" t="str">
            <v>002</v>
          </cell>
          <cell r="AB2450">
            <v>2400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2400</v>
          </cell>
        </row>
        <row r="2451">
          <cell r="C2451" t="str">
            <v>39216038357G400605002</v>
          </cell>
          <cell r="D2451" t="str">
            <v>2018.29.02.012.2.1.1.2.1.11.045.6038.2.6.5.3.1.E.357.357G4.3921.00.16.00605.1.20.150.002</v>
          </cell>
          <cell r="E2451" t="str">
            <v>2018</v>
          </cell>
          <cell r="F2451" t="str">
            <v>29.02</v>
          </cell>
          <cell r="G2451" t="str">
            <v>012</v>
          </cell>
          <cell r="H2451" t="str">
            <v>2.1.1.2.1</v>
          </cell>
          <cell r="I2451" t="str">
            <v>11</v>
          </cell>
          <cell r="J2451" t="str">
            <v>045</v>
          </cell>
          <cell r="K2451" t="str">
            <v>6038</v>
          </cell>
          <cell r="L2451" t="str">
            <v>2</v>
          </cell>
          <cell r="M2451" t="str">
            <v>6</v>
          </cell>
          <cell r="N2451" t="str">
            <v>5</v>
          </cell>
          <cell r="O2451" t="str">
            <v>3</v>
          </cell>
          <cell r="P2451" t="str">
            <v>1</v>
          </cell>
          <cell r="Q2451" t="str">
            <v>E</v>
          </cell>
          <cell r="R2451" t="str">
            <v>357</v>
          </cell>
          <cell r="S2451" t="str">
            <v>357G4</v>
          </cell>
          <cell r="T2451" t="str">
            <v>3921</v>
          </cell>
          <cell r="U2451" t="str">
            <v>00</v>
          </cell>
          <cell r="V2451" t="str">
            <v>16</v>
          </cell>
          <cell r="W2451" t="str">
            <v>00605</v>
          </cell>
          <cell r="X2451" t="str">
            <v>1</v>
          </cell>
          <cell r="Y2451" t="str">
            <v>20</v>
          </cell>
          <cell r="Z2451" t="str">
            <v>150</v>
          </cell>
          <cell r="AA2451" t="str">
            <v>002</v>
          </cell>
          <cell r="AB2451">
            <v>8277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8277</v>
          </cell>
        </row>
        <row r="2452">
          <cell r="C2452" t="str">
            <v>153160613580100605002</v>
          </cell>
          <cell r="D2452" t="str">
            <v>2018.29.02.012.2.1.1.2.1.11.045.6061.2.6.8.3.2.E.358.35801.1531.00.16.00605.1.20.150.002</v>
          </cell>
          <cell r="E2452" t="str">
            <v>2018</v>
          </cell>
          <cell r="F2452" t="str">
            <v>29.02</v>
          </cell>
          <cell r="G2452" t="str">
            <v>012</v>
          </cell>
          <cell r="H2452" t="str">
            <v>2.1.1.2.1</v>
          </cell>
          <cell r="I2452" t="str">
            <v>11</v>
          </cell>
          <cell r="J2452" t="str">
            <v>045</v>
          </cell>
          <cell r="K2452" t="str">
            <v>6061</v>
          </cell>
          <cell r="L2452" t="str">
            <v>2</v>
          </cell>
          <cell r="M2452" t="str">
            <v>6</v>
          </cell>
          <cell r="N2452" t="str">
            <v>8</v>
          </cell>
          <cell r="O2452" t="str">
            <v>3</v>
          </cell>
          <cell r="P2452" t="str">
            <v>2</v>
          </cell>
          <cell r="Q2452" t="str">
            <v>E</v>
          </cell>
          <cell r="R2452" t="str">
            <v>358</v>
          </cell>
          <cell r="S2452" t="str">
            <v>35801</v>
          </cell>
          <cell r="T2452" t="str">
            <v>1531</v>
          </cell>
          <cell r="U2452" t="str">
            <v>00</v>
          </cell>
          <cell r="V2452" t="str">
            <v>16</v>
          </cell>
          <cell r="W2452" t="str">
            <v>00605</v>
          </cell>
          <cell r="X2452" t="str">
            <v>1</v>
          </cell>
          <cell r="Y2452" t="str">
            <v>20</v>
          </cell>
          <cell r="Z2452" t="str">
            <v>150</v>
          </cell>
          <cell r="AA2452" t="str">
            <v>002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</row>
        <row r="2453">
          <cell r="C2453" t="str">
            <v>143260623580100605002</v>
          </cell>
          <cell r="D2453" t="str">
            <v>2018.29.02.012.2.1.1.2.1.11.045.6062.2.6.8.3.2.E.358.35801.1432.00.16.00605.1.20.150.002</v>
          </cell>
          <cell r="E2453" t="str">
            <v>2018</v>
          </cell>
          <cell r="F2453" t="str">
            <v>29.02</v>
          </cell>
          <cell r="G2453" t="str">
            <v>012</v>
          </cell>
          <cell r="H2453" t="str">
            <v>2.1.1.2.1</v>
          </cell>
          <cell r="I2453" t="str">
            <v>11</v>
          </cell>
          <cell r="J2453" t="str">
            <v>045</v>
          </cell>
          <cell r="K2453" t="str">
            <v>6062</v>
          </cell>
          <cell r="L2453" t="str">
            <v>2</v>
          </cell>
          <cell r="M2453" t="str">
            <v>6</v>
          </cell>
          <cell r="N2453" t="str">
            <v>8</v>
          </cell>
          <cell r="O2453" t="str">
            <v>3</v>
          </cell>
          <cell r="P2453" t="str">
            <v>2</v>
          </cell>
          <cell r="Q2453" t="str">
            <v>E</v>
          </cell>
          <cell r="R2453" t="str">
            <v>358</v>
          </cell>
          <cell r="S2453" t="str">
            <v>35801</v>
          </cell>
          <cell r="T2453" t="str">
            <v>1432</v>
          </cell>
          <cell r="U2453" t="str">
            <v>00</v>
          </cell>
          <cell r="V2453" t="str">
            <v>16</v>
          </cell>
          <cell r="W2453" t="str">
            <v>00605</v>
          </cell>
          <cell r="X2453" t="str">
            <v>1</v>
          </cell>
          <cell r="Y2453" t="str">
            <v>20</v>
          </cell>
          <cell r="Z2453" t="str">
            <v>150</v>
          </cell>
          <cell r="AA2453" t="str">
            <v>002</v>
          </cell>
          <cell r="AB2453">
            <v>4729.21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4729.21</v>
          </cell>
        </row>
        <row r="2454">
          <cell r="C2454" t="str">
            <v>143160633580100605002</v>
          </cell>
          <cell r="D2454" t="str">
            <v>2018.29.02.012.2.1.1.2.1.11.045.6063.2.6.8.3.2.E.358.35801.1431.00.16.00605.1.20.150.002</v>
          </cell>
          <cell r="E2454" t="str">
            <v>2018</v>
          </cell>
          <cell r="F2454" t="str">
            <v>29.02</v>
          </cell>
          <cell r="G2454" t="str">
            <v>012</v>
          </cell>
          <cell r="H2454" t="str">
            <v>2.1.1.2.1</v>
          </cell>
          <cell r="I2454" t="str">
            <v>11</v>
          </cell>
          <cell r="J2454" t="str">
            <v>045</v>
          </cell>
          <cell r="K2454" t="str">
            <v>6063</v>
          </cell>
          <cell r="L2454" t="str">
            <v>2</v>
          </cell>
          <cell r="M2454" t="str">
            <v>6</v>
          </cell>
          <cell r="N2454" t="str">
            <v>8</v>
          </cell>
          <cell r="O2454" t="str">
            <v>3</v>
          </cell>
          <cell r="P2454" t="str">
            <v>2</v>
          </cell>
          <cell r="Q2454" t="str">
            <v>E</v>
          </cell>
          <cell r="R2454" t="str">
            <v>358</v>
          </cell>
          <cell r="S2454" t="str">
            <v>35801</v>
          </cell>
          <cell r="T2454" t="str">
            <v>1431</v>
          </cell>
          <cell r="U2454" t="str">
            <v>00</v>
          </cell>
          <cell r="V2454" t="str">
            <v>16</v>
          </cell>
          <cell r="W2454" t="str">
            <v>00605</v>
          </cell>
          <cell r="X2454" t="str">
            <v>1</v>
          </cell>
          <cell r="Y2454" t="str">
            <v>20</v>
          </cell>
          <cell r="Z2454" t="str">
            <v>150</v>
          </cell>
          <cell r="AA2454" t="str">
            <v>002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</row>
        <row r="2455">
          <cell r="C2455" t="str">
            <v>11316123357D100605002</v>
          </cell>
          <cell r="D2455" t="str">
            <v>2018.29.02.012.2.1.1.2.1.11.045.6123.2.6.5.3.1.E.357.357D1.1131.00.16.00605.1.20.150.002</v>
          </cell>
          <cell r="E2455" t="str">
            <v>2018</v>
          </cell>
          <cell r="F2455" t="str">
            <v>29.02</v>
          </cell>
          <cell r="G2455" t="str">
            <v>012</v>
          </cell>
          <cell r="H2455" t="str">
            <v>2.1.1.2.1</v>
          </cell>
          <cell r="I2455" t="str">
            <v>11</v>
          </cell>
          <cell r="J2455" t="str">
            <v>045</v>
          </cell>
          <cell r="K2455" t="str">
            <v>6123</v>
          </cell>
          <cell r="L2455" t="str">
            <v>2</v>
          </cell>
          <cell r="M2455" t="str">
            <v>6</v>
          </cell>
          <cell r="N2455" t="str">
            <v>5</v>
          </cell>
          <cell r="O2455" t="str">
            <v>3</v>
          </cell>
          <cell r="P2455" t="str">
            <v>1</v>
          </cell>
          <cell r="Q2455" t="str">
            <v>E</v>
          </cell>
          <cell r="R2455" t="str">
            <v>357</v>
          </cell>
          <cell r="S2455" t="str">
            <v>357D1</v>
          </cell>
          <cell r="T2455" t="str">
            <v>1131</v>
          </cell>
          <cell r="U2455" t="str">
            <v>00</v>
          </cell>
          <cell r="V2455" t="str">
            <v>16</v>
          </cell>
          <cell r="W2455" t="str">
            <v>00605</v>
          </cell>
          <cell r="X2455" t="str">
            <v>1</v>
          </cell>
          <cell r="Y2455" t="str">
            <v>20</v>
          </cell>
          <cell r="Z2455" t="str">
            <v>150</v>
          </cell>
          <cell r="AA2455" t="str">
            <v>002</v>
          </cell>
          <cell r="AB2455">
            <v>27659.759999999998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27659.759999999998</v>
          </cell>
        </row>
        <row r="2456">
          <cell r="C2456" t="str">
            <v>37216123357G400605002</v>
          </cell>
          <cell r="D2456" t="str">
            <v>2018.29.02.012.2.1.1.2.1.11.045.6123.2.6.5.3.1.E.357.357G4.3721.00.16.00605.1.20.150.002</v>
          </cell>
          <cell r="E2456" t="str">
            <v>2018</v>
          </cell>
          <cell r="F2456" t="str">
            <v>29.02</v>
          </cell>
          <cell r="G2456" t="str">
            <v>012</v>
          </cell>
          <cell r="H2456" t="str">
            <v>2.1.1.2.1</v>
          </cell>
          <cell r="I2456" t="str">
            <v>11</v>
          </cell>
          <cell r="J2456" t="str">
            <v>045</v>
          </cell>
          <cell r="K2456" t="str">
            <v>6123</v>
          </cell>
          <cell r="L2456" t="str">
            <v>2</v>
          </cell>
          <cell r="M2456" t="str">
            <v>6</v>
          </cell>
          <cell r="N2456" t="str">
            <v>5</v>
          </cell>
          <cell r="O2456" t="str">
            <v>3</v>
          </cell>
          <cell r="P2456" t="str">
            <v>1</v>
          </cell>
          <cell r="Q2456" t="str">
            <v>E</v>
          </cell>
          <cell r="R2456" t="str">
            <v>357</v>
          </cell>
          <cell r="S2456" t="str">
            <v>357G4</v>
          </cell>
          <cell r="T2456" t="str">
            <v>3721</v>
          </cell>
          <cell r="U2456" t="str">
            <v>00</v>
          </cell>
          <cell r="V2456" t="str">
            <v>16</v>
          </cell>
          <cell r="W2456" t="str">
            <v>00605</v>
          </cell>
          <cell r="X2456" t="str">
            <v>1</v>
          </cell>
          <cell r="Y2456" t="str">
            <v>20</v>
          </cell>
          <cell r="Z2456" t="str">
            <v>150</v>
          </cell>
          <cell r="AA2456" t="str">
            <v>002</v>
          </cell>
          <cell r="AB2456">
            <v>9875.4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9875.4</v>
          </cell>
        </row>
        <row r="2457">
          <cell r="C2457" t="str">
            <v>14216125357D100605002</v>
          </cell>
          <cell r="D2457" t="str">
            <v>2018.29.02.012.2.1.1.2.1.11.045.6125.2.6.5.3.1.E.357.357D1.1421.00.16.00605.1.20.150.002</v>
          </cell>
          <cell r="E2457" t="str">
            <v>2018</v>
          </cell>
          <cell r="F2457" t="str">
            <v>29.02</v>
          </cell>
          <cell r="G2457" t="str">
            <v>012</v>
          </cell>
          <cell r="H2457" t="str">
            <v>2.1.1.2.1</v>
          </cell>
          <cell r="I2457" t="str">
            <v>11</v>
          </cell>
          <cell r="J2457" t="str">
            <v>045</v>
          </cell>
          <cell r="K2457" t="str">
            <v>6125</v>
          </cell>
          <cell r="L2457" t="str">
            <v>2</v>
          </cell>
          <cell r="M2457" t="str">
            <v>6</v>
          </cell>
          <cell r="N2457" t="str">
            <v>5</v>
          </cell>
          <cell r="O2457" t="str">
            <v>3</v>
          </cell>
          <cell r="P2457" t="str">
            <v>1</v>
          </cell>
          <cell r="Q2457" t="str">
            <v>E</v>
          </cell>
          <cell r="R2457" t="str">
            <v>357</v>
          </cell>
          <cell r="S2457" t="str">
            <v>357D1</v>
          </cell>
          <cell r="T2457" t="str">
            <v>1421</v>
          </cell>
          <cell r="U2457" t="str">
            <v>00</v>
          </cell>
          <cell r="V2457" t="str">
            <v>16</v>
          </cell>
          <cell r="W2457" t="str">
            <v>00605</v>
          </cell>
          <cell r="X2457" t="str">
            <v>1</v>
          </cell>
          <cell r="Y2457" t="str">
            <v>20</v>
          </cell>
          <cell r="Z2457" t="str">
            <v>150</v>
          </cell>
          <cell r="AA2457" t="str">
            <v>002</v>
          </cell>
          <cell r="AB2457">
            <v>5418.05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5418.05</v>
          </cell>
        </row>
        <row r="2458">
          <cell r="C2458" t="str">
            <v>392162253570300605002</v>
          </cell>
          <cell r="D2458" t="str">
            <v>2018.29.02.012.2.1.1.2.1.11.045.6225.2.6.5.3.1.E.357.35703.3921.00.16.00605.1.20.150.002</v>
          </cell>
          <cell r="E2458" t="str">
            <v>2018</v>
          </cell>
          <cell r="F2458" t="str">
            <v>29.02</v>
          </cell>
          <cell r="G2458" t="str">
            <v>012</v>
          </cell>
          <cell r="H2458" t="str">
            <v>2.1.1.2.1</v>
          </cell>
          <cell r="I2458" t="str">
            <v>11</v>
          </cell>
          <cell r="J2458" t="str">
            <v>045</v>
          </cell>
          <cell r="K2458" t="str">
            <v>6225</v>
          </cell>
          <cell r="L2458" t="str">
            <v>2</v>
          </cell>
          <cell r="M2458" t="str">
            <v>6</v>
          </cell>
          <cell r="N2458" t="str">
            <v>5</v>
          </cell>
          <cell r="O2458" t="str">
            <v>3</v>
          </cell>
          <cell r="P2458" t="str">
            <v>1</v>
          </cell>
          <cell r="Q2458" t="str">
            <v>E</v>
          </cell>
          <cell r="R2458" t="str">
            <v>357</v>
          </cell>
          <cell r="S2458" t="str">
            <v>35703</v>
          </cell>
          <cell r="T2458" t="str">
            <v>3921</v>
          </cell>
          <cell r="U2458" t="str">
            <v>00</v>
          </cell>
          <cell r="V2458" t="str">
            <v>16</v>
          </cell>
          <cell r="W2458" t="str">
            <v>00605</v>
          </cell>
          <cell r="X2458" t="str">
            <v>1</v>
          </cell>
          <cell r="Y2458" t="str">
            <v>20</v>
          </cell>
          <cell r="Z2458" t="str">
            <v>150</v>
          </cell>
          <cell r="AA2458" t="str">
            <v>002</v>
          </cell>
          <cell r="AB2458">
            <v>2000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2000</v>
          </cell>
        </row>
        <row r="2459">
          <cell r="C2459" t="str">
            <v>13116229357D100605002</v>
          </cell>
          <cell r="D2459" t="str">
            <v>2018.29.02.012.2.1.1.2.1.11.045.6229.2.6.5.3.1.E.357.357D1.1311.00.16.00605.1.20.150.002</v>
          </cell>
          <cell r="E2459" t="str">
            <v>2018</v>
          </cell>
          <cell r="F2459" t="str">
            <v>29.02</v>
          </cell>
          <cell r="G2459" t="str">
            <v>012</v>
          </cell>
          <cell r="H2459" t="str">
            <v>2.1.1.2.1</v>
          </cell>
          <cell r="I2459" t="str">
            <v>11</v>
          </cell>
          <cell r="J2459" t="str">
            <v>045</v>
          </cell>
          <cell r="K2459" t="str">
            <v>6229</v>
          </cell>
          <cell r="L2459" t="str">
            <v>2</v>
          </cell>
          <cell r="M2459" t="str">
            <v>6</v>
          </cell>
          <cell r="N2459" t="str">
            <v>5</v>
          </cell>
          <cell r="O2459" t="str">
            <v>3</v>
          </cell>
          <cell r="P2459" t="str">
            <v>1</v>
          </cell>
          <cell r="Q2459" t="str">
            <v>E</v>
          </cell>
          <cell r="R2459" t="str">
            <v>357</v>
          </cell>
          <cell r="S2459" t="str">
            <v>357D1</v>
          </cell>
          <cell r="T2459" t="str">
            <v>1311</v>
          </cell>
          <cell r="U2459" t="str">
            <v>00</v>
          </cell>
          <cell r="V2459" t="str">
            <v>16</v>
          </cell>
          <cell r="W2459" t="str">
            <v>00605</v>
          </cell>
          <cell r="X2459" t="str">
            <v>1</v>
          </cell>
          <cell r="Y2459" t="str">
            <v>20</v>
          </cell>
          <cell r="Z2459" t="str">
            <v>150</v>
          </cell>
          <cell r="AA2459" t="str">
            <v>002</v>
          </cell>
          <cell r="AB2459">
            <v>1713.24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1713.24</v>
          </cell>
        </row>
        <row r="2460">
          <cell r="C2460" t="str">
            <v>14326229357D100605002</v>
          </cell>
          <cell r="D2460" t="str">
            <v>2018.29.02.012.2.1.1.2.1.11.045.6229.2.6.5.3.1.E.357.357D1.1432.00.16.00605.1.20.150.002</v>
          </cell>
          <cell r="E2460" t="str">
            <v>2018</v>
          </cell>
          <cell r="F2460" t="str">
            <v>29.02</v>
          </cell>
          <cell r="G2460" t="str">
            <v>012</v>
          </cell>
          <cell r="H2460" t="str">
            <v>2.1.1.2.1</v>
          </cell>
          <cell r="I2460" t="str">
            <v>11</v>
          </cell>
          <cell r="J2460" t="str">
            <v>045</v>
          </cell>
          <cell r="K2460" t="str">
            <v>6229</v>
          </cell>
          <cell r="L2460" t="str">
            <v>2</v>
          </cell>
          <cell r="M2460" t="str">
            <v>6</v>
          </cell>
          <cell r="N2460" t="str">
            <v>5</v>
          </cell>
          <cell r="O2460" t="str">
            <v>3</v>
          </cell>
          <cell r="P2460" t="str">
            <v>1</v>
          </cell>
          <cell r="Q2460" t="str">
            <v>E</v>
          </cell>
          <cell r="R2460" t="str">
            <v>357</v>
          </cell>
          <cell r="S2460" t="str">
            <v>357D1</v>
          </cell>
          <cell r="T2460" t="str">
            <v>1432</v>
          </cell>
          <cell r="U2460" t="str">
            <v>00</v>
          </cell>
          <cell r="V2460" t="str">
            <v>16</v>
          </cell>
          <cell r="W2460" t="str">
            <v>00605</v>
          </cell>
          <cell r="X2460" t="str">
            <v>1</v>
          </cell>
          <cell r="Y2460" t="str">
            <v>20</v>
          </cell>
          <cell r="Z2460" t="str">
            <v>150</v>
          </cell>
          <cell r="AA2460" t="str">
            <v>002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</row>
        <row r="2461">
          <cell r="C2461" t="str">
            <v>11316230357D100605002</v>
          </cell>
          <cell r="D2461" t="str">
            <v>2018.29.02.012.2.1.1.2.1.11.045.6230.2.6.5.3.1.E.357.357D1.1131.00.16.00605.1.20.150.002</v>
          </cell>
          <cell r="E2461" t="str">
            <v>2018</v>
          </cell>
          <cell r="F2461" t="str">
            <v>29.02</v>
          </cell>
          <cell r="G2461" t="str">
            <v>012</v>
          </cell>
          <cell r="H2461" t="str">
            <v>2.1.1.2.1</v>
          </cell>
          <cell r="I2461" t="str">
            <v>11</v>
          </cell>
          <cell r="J2461" t="str">
            <v>045</v>
          </cell>
          <cell r="K2461" t="str">
            <v>6230</v>
          </cell>
          <cell r="L2461" t="str">
            <v>2</v>
          </cell>
          <cell r="M2461" t="str">
            <v>6</v>
          </cell>
          <cell r="N2461" t="str">
            <v>5</v>
          </cell>
          <cell r="O2461" t="str">
            <v>3</v>
          </cell>
          <cell r="P2461" t="str">
            <v>1</v>
          </cell>
          <cell r="Q2461" t="str">
            <v>E</v>
          </cell>
          <cell r="R2461" t="str">
            <v>357</v>
          </cell>
          <cell r="S2461" t="str">
            <v>357D1</v>
          </cell>
          <cell r="T2461" t="str">
            <v>1131</v>
          </cell>
          <cell r="U2461" t="str">
            <v>00</v>
          </cell>
          <cell r="V2461" t="str">
            <v>16</v>
          </cell>
          <cell r="W2461" t="str">
            <v>00605</v>
          </cell>
          <cell r="X2461" t="str">
            <v>1</v>
          </cell>
          <cell r="Y2461" t="str">
            <v>20</v>
          </cell>
          <cell r="Z2461" t="str">
            <v>150</v>
          </cell>
          <cell r="AA2461" t="str">
            <v>002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</row>
        <row r="2462">
          <cell r="C2462" t="str">
            <v>13226230357D100605002</v>
          </cell>
          <cell r="D2462" t="str">
            <v>2018.29.02.012.2.1.1.2.1.11.045.6230.2.6.5.3.1.E.357.357D1.1322.00.16.00605.1.20.150.002</v>
          </cell>
          <cell r="E2462" t="str">
            <v>2018</v>
          </cell>
          <cell r="F2462" t="str">
            <v>29.02</v>
          </cell>
          <cell r="G2462" t="str">
            <v>012</v>
          </cell>
          <cell r="H2462" t="str">
            <v>2.1.1.2.1</v>
          </cell>
          <cell r="I2462" t="str">
            <v>11</v>
          </cell>
          <cell r="J2462" t="str">
            <v>045</v>
          </cell>
          <cell r="K2462" t="str">
            <v>6230</v>
          </cell>
          <cell r="L2462" t="str">
            <v>2</v>
          </cell>
          <cell r="M2462" t="str">
            <v>6</v>
          </cell>
          <cell r="N2462" t="str">
            <v>5</v>
          </cell>
          <cell r="O2462" t="str">
            <v>3</v>
          </cell>
          <cell r="P2462" t="str">
            <v>1</v>
          </cell>
          <cell r="Q2462" t="str">
            <v>E</v>
          </cell>
          <cell r="R2462" t="str">
            <v>357</v>
          </cell>
          <cell r="S2462" t="str">
            <v>357D1</v>
          </cell>
          <cell r="T2462" t="str">
            <v>1322</v>
          </cell>
          <cell r="U2462" t="str">
            <v>00</v>
          </cell>
          <cell r="V2462" t="str">
            <v>16</v>
          </cell>
          <cell r="W2462" t="str">
            <v>00605</v>
          </cell>
          <cell r="X2462" t="str">
            <v>1</v>
          </cell>
          <cell r="Y2462" t="str">
            <v>20</v>
          </cell>
          <cell r="Z2462" t="str">
            <v>150</v>
          </cell>
          <cell r="AA2462" t="str">
            <v>002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</row>
        <row r="2463">
          <cell r="C2463" t="str">
            <v>17126230357D100605002</v>
          </cell>
          <cell r="D2463" t="str">
            <v>2018.29.02.012.2.1.1.2.1.11.045.6230.2.6.5.3.1.E.357.357D1.1712.00.16.00605.1.20.150.002</v>
          </cell>
          <cell r="E2463" t="str">
            <v>2018</v>
          </cell>
          <cell r="F2463" t="str">
            <v>29.02</v>
          </cell>
          <cell r="G2463" t="str">
            <v>012</v>
          </cell>
          <cell r="H2463" t="str">
            <v>2.1.1.2.1</v>
          </cell>
          <cell r="I2463" t="str">
            <v>11</v>
          </cell>
          <cell r="J2463" t="str">
            <v>045</v>
          </cell>
          <cell r="K2463" t="str">
            <v>6230</v>
          </cell>
          <cell r="L2463" t="str">
            <v>2</v>
          </cell>
          <cell r="M2463" t="str">
            <v>6</v>
          </cell>
          <cell r="N2463" t="str">
            <v>5</v>
          </cell>
          <cell r="O2463" t="str">
            <v>3</v>
          </cell>
          <cell r="P2463" t="str">
            <v>1</v>
          </cell>
          <cell r="Q2463" t="str">
            <v>E</v>
          </cell>
          <cell r="R2463" t="str">
            <v>357</v>
          </cell>
          <cell r="S2463" t="str">
            <v>357D1</v>
          </cell>
          <cell r="T2463" t="str">
            <v>1712</v>
          </cell>
          <cell r="U2463" t="str">
            <v>00</v>
          </cell>
          <cell r="V2463" t="str">
            <v>16</v>
          </cell>
          <cell r="W2463" t="str">
            <v>00605</v>
          </cell>
          <cell r="X2463" t="str">
            <v>1</v>
          </cell>
          <cell r="Y2463" t="str">
            <v>20</v>
          </cell>
          <cell r="Z2463" t="str">
            <v>150</v>
          </cell>
          <cell r="AA2463" t="str">
            <v>002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</row>
        <row r="2464">
          <cell r="C2464" t="str">
            <v>37216230357G400605002</v>
          </cell>
          <cell r="D2464" t="str">
            <v>2018.29.02.012.2.1.1.2.1.11.045.6230.2.6.5.3.1.E.357.357G4.3721.00.16.00605.1.20.150.002</v>
          </cell>
          <cell r="E2464" t="str">
            <v>2018</v>
          </cell>
          <cell r="F2464" t="str">
            <v>29.02</v>
          </cell>
          <cell r="G2464" t="str">
            <v>012</v>
          </cell>
          <cell r="H2464" t="str">
            <v>2.1.1.2.1</v>
          </cell>
          <cell r="I2464" t="str">
            <v>11</v>
          </cell>
          <cell r="J2464" t="str">
            <v>045</v>
          </cell>
          <cell r="K2464" t="str">
            <v>6230</v>
          </cell>
          <cell r="L2464" t="str">
            <v>2</v>
          </cell>
          <cell r="M2464" t="str">
            <v>6</v>
          </cell>
          <cell r="N2464" t="str">
            <v>5</v>
          </cell>
          <cell r="O2464" t="str">
            <v>3</v>
          </cell>
          <cell r="P2464" t="str">
            <v>1</v>
          </cell>
          <cell r="Q2464" t="str">
            <v>E</v>
          </cell>
          <cell r="R2464" t="str">
            <v>357</v>
          </cell>
          <cell r="S2464" t="str">
            <v>357G4</v>
          </cell>
          <cell r="T2464" t="str">
            <v>3721</v>
          </cell>
          <cell r="U2464" t="str">
            <v>00</v>
          </cell>
          <cell r="V2464" t="str">
            <v>16</v>
          </cell>
          <cell r="W2464" t="str">
            <v>00605</v>
          </cell>
          <cell r="X2464" t="str">
            <v>1</v>
          </cell>
          <cell r="Y2464" t="str">
            <v>20</v>
          </cell>
          <cell r="Z2464" t="str">
            <v>150</v>
          </cell>
          <cell r="AA2464" t="str">
            <v>002</v>
          </cell>
          <cell r="AB2464">
            <v>2909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2909</v>
          </cell>
        </row>
        <row r="2465">
          <cell r="C2465" t="str">
            <v>33617310356D400605002</v>
          </cell>
          <cell r="D2465" t="str">
            <v>2018.29.02.012.2.1.1.2.1.11.045.7310.2.6.8.3.2.E.356.356D4.3361.00.16.00605.1.20.150.002</v>
          </cell>
          <cell r="E2465" t="str">
            <v>2018</v>
          </cell>
          <cell r="F2465" t="str">
            <v>29.02</v>
          </cell>
          <cell r="G2465" t="str">
            <v>012</v>
          </cell>
          <cell r="H2465" t="str">
            <v>2.1.1.2.1</v>
          </cell>
          <cell r="I2465" t="str">
            <v>11</v>
          </cell>
          <cell r="J2465" t="str">
            <v>045</v>
          </cell>
          <cell r="K2465" t="str">
            <v>7310</v>
          </cell>
          <cell r="L2465" t="str">
            <v>2</v>
          </cell>
          <cell r="M2465" t="str">
            <v>6</v>
          </cell>
          <cell r="N2465" t="str">
            <v>8</v>
          </cell>
          <cell r="O2465" t="str">
            <v>3</v>
          </cell>
          <cell r="P2465" t="str">
            <v>2</v>
          </cell>
          <cell r="Q2465" t="str">
            <v>E</v>
          </cell>
          <cell r="R2465" t="str">
            <v>356</v>
          </cell>
          <cell r="S2465" t="str">
            <v>356D4</v>
          </cell>
          <cell r="T2465" t="str">
            <v>3361</v>
          </cell>
          <cell r="U2465" t="str">
            <v>00</v>
          </cell>
          <cell r="V2465" t="str">
            <v>16</v>
          </cell>
          <cell r="W2465" t="str">
            <v>00605</v>
          </cell>
          <cell r="X2465" t="str">
            <v>1</v>
          </cell>
          <cell r="Y2465" t="str">
            <v>20</v>
          </cell>
          <cell r="Z2465" t="str">
            <v>150</v>
          </cell>
          <cell r="AA2465" t="str">
            <v>002</v>
          </cell>
          <cell r="AB2465">
            <v>200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200</v>
          </cell>
        </row>
        <row r="2466">
          <cell r="C2466" t="str">
            <v>37217310356D400605002</v>
          </cell>
          <cell r="D2466" t="str">
            <v>2018.29.02.012.2.1.1.2.1.11.045.7310.2.6.8.3.2.E.356.356D4.3721.00.16.00605.1.20.150.002</v>
          </cell>
          <cell r="E2466" t="str">
            <v>2018</v>
          </cell>
          <cell r="F2466" t="str">
            <v>29.02</v>
          </cell>
          <cell r="G2466" t="str">
            <v>012</v>
          </cell>
          <cell r="H2466" t="str">
            <v>2.1.1.2.1</v>
          </cell>
          <cell r="I2466" t="str">
            <v>11</v>
          </cell>
          <cell r="J2466" t="str">
            <v>045</v>
          </cell>
          <cell r="K2466" t="str">
            <v>7310</v>
          </cell>
          <cell r="L2466" t="str">
            <v>2</v>
          </cell>
          <cell r="M2466" t="str">
            <v>6</v>
          </cell>
          <cell r="N2466" t="str">
            <v>8</v>
          </cell>
          <cell r="O2466" t="str">
            <v>3</v>
          </cell>
          <cell r="P2466" t="str">
            <v>2</v>
          </cell>
          <cell r="Q2466" t="str">
            <v>E</v>
          </cell>
          <cell r="R2466" t="str">
            <v>356</v>
          </cell>
          <cell r="S2466" t="str">
            <v>356D4</v>
          </cell>
          <cell r="T2466" t="str">
            <v>3721</v>
          </cell>
          <cell r="U2466" t="str">
            <v>00</v>
          </cell>
          <cell r="V2466" t="str">
            <v>16</v>
          </cell>
          <cell r="W2466" t="str">
            <v>00605</v>
          </cell>
          <cell r="X2466" t="str">
            <v>1</v>
          </cell>
          <cell r="Y2466" t="str">
            <v>20</v>
          </cell>
          <cell r="Z2466" t="str">
            <v>150</v>
          </cell>
          <cell r="AA2466" t="str">
            <v>002</v>
          </cell>
          <cell r="AB2466">
            <v>2000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2000</v>
          </cell>
        </row>
        <row r="2467">
          <cell r="C2467" t="str">
            <v>33617310356D500605002</v>
          </cell>
          <cell r="D2467" t="str">
            <v>2018.29.02.012.2.1.1.2.1.11.045.7310.2.6.8.3.2.E.356.356D5.3361.00.16.00605.1.20.150.002</v>
          </cell>
          <cell r="E2467" t="str">
            <v>2018</v>
          </cell>
          <cell r="F2467" t="str">
            <v>29.02</v>
          </cell>
          <cell r="G2467" t="str">
            <v>012</v>
          </cell>
          <cell r="H2467" t="str">
            <v>2.1.1.2.1</v>
          </cell>
          <cell r="I2467" t="str">
            <v>11</v>
          </cell>
          <cell r="J2467" t="str">
            <v>045</v>
          </cell>
          <cell r="K2467" t="str">
            <v>7310</v>
          </cell>
          <cell r="L2467" t="str">
            <v>2</v>
          </cell>
          <cell r="M2467" t="str">
            <v>6</v>
          </cell>
          <cell r="N2467" t="str">
            <v>8</v>
          </cell>
          <cell r="O2467" t="str">
            <v>3</v>
          </cell>
          <cell r="P2467" t="str">
            <v>2</v>
          </cell>
          <cell r="Q2467" t="str">
            <v>E</v>
          </cell>
          <cell r="R2467" t="str">
            <v>356</v>
          </cell>
          <cell r="S2467" t="str">
            <v>356D5</v>
          </cell>
          <cell r="T2467" t="str">
            <v>3361</v>
          </cell>
          <cell r="U2467" t="str">
            <v>00</v>
          </cell>
          <cell r="V2467" t="str">
            <v>16</v>
          </cell>
          <cell r="W2467" t="str">
            <v>00605</v>
          </cell>
          <cell r="X2467" t="str">
            <v>1</v>
          </cell>
          <cell r="Y2467" t="str">
            <v>20</v>
          </cell>
          <cell r="Z2467" t="str">
            <v>150</v>
          </cell>
          <cell r="AA2467" t="str">
            <v>002</v>
          </cell>
          <cell r="AB2467">
            <v>200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200</v>
          </cell>
        </row>
        <row r="2468">
          <cell r="C2468" t="str">
            <v>39217310356D700605002</v>
          </cell>
          <cell r="D2468" t="str">
            <v>2018.29.02.012.2.1.1.2.1.11.045.7310.2.6.8.3.2.E.356.356D7.3921.00.16.00605.1.20.150.002</v>
          </cell>
          <cell r="E2468" t="str">
            <v>2018</v>
          </cell>
          <cell r="F2468" t="str">
            <v>29.02</v>
          </cell>
          <cell r="G2468" t="str">
            <v>012</v>
          </cell>
          <cell r="H2468" t="str">
            <v>2.1.1.2.1</v>
          </cell>
          <cell r="I2468" t="str">
            <v>11</v>
          </cell>
          <cell r="J2468" t="str">
            <v>045</v>
          </cell>
          <cell r="K2468" t="str">
            <v>7310</v>
          </cell>
          <cell r="L2468" t="str">
            <v>2</v>
          </cell>
          <cell r="M2468" t="str">
            <v>6</v>
          </cell>
          <cell r="N2468" t="str">
            <v>8</v>
          </cell>
          <cell r="O2468" t="str">
            <v>3</v>
          </cell>
          <cell r="P2468" t="str">
            <v>2</v>
          </cell>
          <cell r="Q2468" t="str">
            <v>E</v>
          </cell>
          <cell r="R2468" t="str">
            <v>356</v>
          </cell>
          <cell r="S2468" t="str">
            <v>356D7</v>
          </cell>
          <cell r="T2468" t="str">
            <v>3921</v>
          </cell>
          <cell r="U2468" t="str">
            <v>00</v>
          </cell>
          <cell r="V2468" t="str">
            <v>16</v>
          </cell>
          <cell r="W2468" t="str">
            <v>00605</v>
          </cell>
          <cell r="X2468" t="str">
            <v>1</v>
          </cell>
          <cell r="Y2468" t="str">
            <v>20</v>
          </cell>
          <cell r="Z2468" t="str">
            <v>150</v>
          </cell>
          <cell r="AA2468" t="str">
            <v>002</v>
          </cell>
          <cell r="AB2468">
            <v>960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960</v>
          </cell>
        </row>
        <row r="2469">
          <cell r="C2469" t="str">
            <v>21517320356D300605002</v>
          </cell>
          <cell r="D2469" t="str">
            <v>2018.29.02.012.2.1.1.2.1.11.045.7320.2.6.8.3.2.E.356.356D3.2151.00.16.00605.1.20.150.002</v>
          </cell>
          <cell r="E2469" t="str">
            <v>2018</v>
          </cell>
          <cell r="F2469" t="str">
            <v>29.02</v>
          </cell>
          <cell r="G2469" t="str">
            <v>012</v>
          </cell>
          <cell r="H2469" t="str">
            <v>2.1.1.2.1</v>
          </cell>
          <cell r="I2469" t="str">
            <v>11</v>
          </cell>
          <cell r="J2469" t="str">
            <v>045</v>
          </cell>
          <cell r="K2469" t="str">
            <v>7320</v>
          </cell>
          <cell r="L2469" t="str">
            <v>2</v>
          </cell>
          <cell r="M2469" t="str">
            <v>6</v>
          </cell>
          <cell r="N2469" t="str">
            <v>8</v>
          </cell>
          <cell r="O2469" t="str">
            <v>3</v>
          </cell>
          <cell r="P2469" t="str">
            <v>2</v>
          </cell>
          <cell r="Q2469" t="str">
            <v>E</v>
          </cell>
          <cell r="R2469" t="str">
            <v>356</v>
          </cell>
          <cell r="S2469" t="str">
            <v>356D3</v>
          </cell>
          <cell r="T2469" t="str">
            <v>2151</v>
          </cell>
          <cell r="U2469" t="str">
            <v>00</v>
          </cell>
          <cell r="V2469" t="str">
            <v>16</v>
          </cell>
          <cell r="W2469" t="str">
            <v>00605</v>
          </cell>
          <cell r="X2469" t="str">
            <v>1</v>
          </cell>
          <cell r="Y2469" t="str">
            <v>20</v>
          </cell>
          <cell r="Z2469" t="str">
            <v>150</v>
          </cell>
          <cell r="AA2469" t="str">
            <v>002</v>
          </cell>
          <cell r="AB2469">
            <v>6000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6000</v>
          </cell>
        </row>
        <row r="2470">
          <cell r="C2470" t="str">
            <v>14327330356D100605002</v>
          </cell>
          <cell r="D2470" t="str">
            <v>2018.29.02.012.2.1.1.2.1.11.045.7330.2.6.8.3.2.E.356.356D1.1432.00.16.00605.1.20.150.002</v>
          </cell>
          <cell r="E2470" t="str">
            <v>2018</v>
          </cell>
          <cell r="F2470" t="str">
            <v>29.02</v>
          </cell>
          <cell r="G2470" t="str">
            <v>012</v>
          </cell>
          <cell r="H2470" t="str">
            <v>2.1.1.2.1</v>
          </cell>
          <cell r="I2470" t="str">
            <v>11</v>
          </cell>
          <cell r="J2470" t="str">
            <v>045</v>
          </cell>
          <cell r="K2470" t="str">
            <v>7330</v>
          </cell>
          <cell r="L2470" t="str">
            <v>2</v>
          </cell>
          <cell r="M2470" t="str">
            <v>6</v>
          </cell>
          <cell r="N2470" t="str">
            <v>8</v>
          </cell>
          <cell r="O2470" t="str">
            <v>3</v>
          </cell>
          <cell r="P2470" t="str">
            <v>2</v>
          </cell>
          <cell r="Q2470" t="str">
            <v>E</v>
          </cell>
          <cell r="R2470" t="str">
            <v>356</v>
          </cell>
          <cell r="S2470" t="str">
            <v>356D1</v>
          </cell>
          <cell r="T2470" t="str">
            <v>1432</v>
          </cell>
          <cell r="U2470" t="str">
            <v>00</v>
          </cell>
          <cell r="V2470" t="str">
            <v>16</v>
          </cell>
          <cell r="W2470" t="str">
            <v>00605</v>
          </cell>
          <cell r="X2470" t="str">
            <v>1</v>
          </cell>
          <cell r="Y2470" t="str">
            <v>20</v>
          </cell>
          <cell r="Z2470" t="str">
            <v>150</v>
          </cell>
          <cell r="AA2470" t="str">
            <v>002</v>
          </cell>
          <cell r="AB2470">
            <v>1975.98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1975.98</v>
          </cell>
        </row>
        <row r="2471">
          <cell r="C2471" t="str">
            <v>15437330356D100605002</v>
          </cell>
          <cell r="D2471" t="str">
            <v>2018.29.02.012.2.1.1.2.1.11.045.7330.2.6.8.3.2.E.356.356D1.1543.00.16.00605.1.20.150.002</v>
          </cell>
          <cell r="E2471" t="str">
            <v>2018</v>
          </cell>
          <cell r="F2471" t="str">
            <v>29.02</v>
          </cell>
          <cell r="G2471" t="str">
            <v>012</v>
          </cell>
          <cell r="H2471" t="str">
            <v>2.1.1.2.1</v>
          </cell>
          <cell r="I2471" t="str">
            <v>11</v>
          </cell>
          <cell r="J2471" t="str">
            <v>045</v>
          </cell>
          <cell r="K2471" t="str">
            <v>7330</v>
          </cell>
          <cell r="L2471" t="str">
            <v>2</v>
          </cell>
          <cell r="M2471" t="str">
            <v>6</v>
          </cell>
          <cell r="N2471" t="str">
            <v>8</v>
          </cell>
          <cell r="O2471" t="str">
            <v>3</v>
          </cell>
          <cell r="P2471" t="str">
            <v>2</v>
          </cell>
          <cell r="Q2471" t="str">
            <v>E</v>
          </cell>
          <cell r="R2471" t="str">
            <v>356</v>
          </cell>
          <cell r="S2471" t="str">
            <v>356D1</v>
          </cell>
          <cell r="T2471" t="str">
            <v>1543</v>
          </cell>
          <cell r="U2471" t="str">
            <v>00</v>
          </cell>
          <cell r="V2471" t="str">
            <v>16</v>
          </cell>
          <cell r="W2471" t="str">
            <v>00605</v>
          </cell>
          <cell r="X2471" t="str">
            <v>1</v>
          </cell>
          <cell r="Y2471" t="str">
            <v>20</v>
          </cell>
          <cell r="Z2471" t="str">
            <v>150</v>
          </cell>
          <cell r="AA2471" t="str">
            <v>002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</row>
        <row r="2472">
          <cell r="C2472" t="str">
            <v>131161179000100605002</v>
          </cell>
          <cell r="D2472" t="str">
            <v>2018.29.02.012.2.1.1.2.1.11.045.6117.2.6.5.3.1.E.900.90001.1311.00.16.00605.1.20.150.002</v>
          </cell>
          <cell r="E2472" t="str">
            <v>2018</v>
          </cell>
          <cell r="F2472" t="str">
            <v>29.02</v>
          </cell>
          <cell r="G2472" t="str">
            <v>012</v>
          </cell>
          <cell r="H2472" t="str">
            <v>2.1.1.2.1</v>
          </cell>
          <cell r="I2472" t="str">
            <v>11</v>
          </cell>
          <cell r="J2472" t="str">
            <v>045</v>
          </cell>
          <cell r="K2472" t="str">
            <v>6117</v>
          </cell>
          <cell r="L2472" t="str">
            <v>2</v>
          </cell>
          <cell r="M2472" t="str">
            <v>6</v>
          </cell>
          <cell r="N2472" t="str">
            <v>5</v>
          </cell>
          <cell r="O2472" t="str">
            <v>3</v>
          </cell>
          <cell r="P2472" t="str">
            <v>1</v>
          </cell>
          <cell r="Q2472" t="str">
            <v>E</v>
          </cell>
          <cell r="R2472" t="str">
            <v>900</v>
          </cell>
          <cell r="S2472" t="str">
            <v>90001</v>
          </cell>
          <cell r="T2472" t="str">
            <v>1311</v>
          </cell>
          <cell r="U2472" t="str">
            <v>00</v>
          </cell>
          <cell r="V2472" t="str">
            <v>16</v>
          </cell>
          <cell r="W2472" t="str">
            <v>00605</v>
          </cell>
          <cell r="X2472" t="str">
            <v>1</v>
          </cell>
          <cell r="Y2472" t="str">
            <v>20</v>
          </cell>
          <cell r="Z2472" t="str">
            <v>150</v>
          </cell>
          <cell r="AA2472" t="str">
            <v>002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</row>
        <row r="2473">
          <cell r="C2473" t="str">
            <v>13226123357D100605002</v>
          </cell>
          <cell r="D2473" t="str">
            <v>2018.29.02.012.2.1.1.2.1.11.045.6123.2.6.5.3.1.E.357.357D1.1322.00.16.00605.1.20.150.002</v>
          </cell>
          <cell r="E2473" t="str">
            <v>2018</v>
          </cell>
          <cell r="F2473" t="str">
            <v>29.02</v>
          </cell>
          <cell r="G2473" t="str">
            <v>012</v>
          </cell>
          <cell r="H2473" t="str">
            <v>2.1.1.2.1</v>
          </cell>
          <cell r="I2473" t="str">
            <v>11</v>
          </cell>
          <cell r="J2473" t="str">
            <v>045</v>
          </cell>
          <cell r="K2473" t="str">
            <v>6123</v>
          </cell>
          <cell r="L2473" t="str">
            <v>2</v>
          </cell>
          <cell r="M2473" t="str">
            <v>6</v>
          </cell>
          <cell r="N2473" t="str">
            <v>5</v>
          </cell>
          <cell r="O2473" t="str">
            <v>3</v>
          </cell>
          <cell r="P2473" t="str">
            <v>1</v>
          </cell>
          <cell r="Q2473" t="str">
            <v>E</v>
          </cell>
          <cell r="R2473" t="str">
            <v>357</v>
          </cell>
          <cell r="S2473" t="str">
            <v>357D1</v>
          </cell>
          <cell r="T2473" t="str">
            <v>1322</v>
          </cell>
          <cell r="U2473" t="str">
            <v>00</v>
          </cell>
          <cell r="V2473" t="str">
            <v>16</v>
          </cell>
          <cell r="W2473" t="str">
            <v>00605</v>
          </cell>
          <cell r="X2473" t="str">
            <v>1</v>
          </cell>
          <cell r="Y2473" t="str">
            <v>20</v>
          </cell>
          <cell r="Z2473" t="str">
            <v>150</v>
          </cell>
          <cell r="AA2473" t="str">
            <v>002</v>
          </cell>
          <cell r="AB2473">
            <v>15944.02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15944.02</v>
          </cell>
        </row>
        <row r="2474">
          <cell r="C2474" t="str">
            <v>14116124357D100605002</v>
          </cell>
          <cell r="D2474" t="str">
            <v>2018.29.02.012.2.1.1.2.1.11.045.6124.2.6.5.3.1.E.357.357D1.1411.00.16.00605.1.20.150.002</v>
          </cell>
          <cell r="E2474" t="str">
            <v>2018</v>
          </cell>
          <cell r="F2474" t="str">
            <v>29.02</v>
          </cell>
          <cell r="G2474" t="str">
            <v>012</v>
          </cell>
          <cell r="H2474" t="str">
            <v>2.1.1.2.1</v>
          </cell>
          <cell r="I2474" t="str">
            <v>11</v>
          </cell>
          <cell r="J2474" t="str">
            <v>045</v>
          </cell>
          <cell r="K2474" t="str">
            <v>6124</v>
          </cell>
          <cell r="L2474" t="str">
            <v>2</v>
          </cell>
          <cell r="M2474" t="str">
            <v>6</v>
          </cell>
          <cell r="N2474" t="str">
            <v>5</v>
          </cell>
          <cell r="O2474" t="str">
            <v>3</v>
          </cell>
          <cell r="P2474" t="str">
            <v>1</v>
          </cell>
          <cell r="Q2474" t="str">
            <v>E</v>
          </cell>
          <cell r="R2474" t="str">
            <v>357</v>
          </cell>
          <cell r="S2474" t="str">
            <v>357D1</v>
          </cell>
          <cell r="T2474" t="str">
            <v>1411</v>
          </cell>
          <cell r="U2474" t="str">
            <v>00</v>
          </cell>
          <cell r="V2474" t="str">
            <v>16</v>
          </cell>
          <cell r="W2474" t="str">
            <v>00605</v>
          </cell>
          <cell r="X2474" t="str">
            <v>1</v>
          </cell>
          <cell r="Y2474" t="str">
            <v>20</v>
          </cell>
          <cell r="Z2474" t="str">
            <v>150</v>
          </cell>
          <cell r="AA2474" t="str">
            <v>002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</row>
        <row r="2475">
          <cell r="C2475" t="str">
            <v>15316124357D100605002</v>
          </cell>
          <cell r="D2475" t="str">
            <v>2018.29.02.012.2.1.1.2.1.11.045.6124.2.6.5.3.1.E.357.357D1.1531.00.16.00605.1.20.150.002</v>
          </cell>
          <cell r="E2475" t="str">
            <v>2018</v>
          </cell>
          <cell r="F2475" t="str">
            <v>29.02</v>
          </cell>
          <cell r="G2475" t="str">
            <v>012</v>
          </cell>
          <cell r="H2475" t="str">
            <v>2.1.1.2.1</v>
          </cell>
          <cell r="I2475" t="str">
            <v>11</v>
          </cell>
          <cell r="J2475" t="str">
            <v>045</v>
          </cell>
          <cell r="K2475" t="str">
            <v>6124</v>
          </cell>
          <cell r="L2475" t="str">
            <v>2</v>
          </cell>
          <cell r="M2475" t="str">
            <v>6</v>
          </cell>
          <cell r="N2475" t="str">
            <v>5</v>
          </cell>
          <cell r="O2475" t="str">
            <v>3</v>
          </cell>
          <cell r="P2475" t="str">
            <v>1</v>
          </cell>
          <cell r="Q2475" t="str">
            <v>E</v>
          </cell>
          <cell r="R2475" t="str">
            <v>357</v>
          </cell>
          <cell r="S2475" t="str">
            <v>357D1</v>
          </cell>
          <cell r="T2475" t="str">
            <v>1531</v>
          </cell>
          <cell r="U2475" t="str">
            <v>00</v>
          </cell>
          <cell r="V2475" t="str">
            <v>16</v>
          </cell>
          <cell r="W2475" t="str">
            <v>00605</v>
          </cell>
          <cell r="X2475" t="str">
            <v>1</v>
          </cell>
          <cell r="Y2475" t="str">
            <v>20</v>
          </cell>
          <cell r="Z2475" t="str">
            <v>150</v>
          </cell>
          <cell r="AA2475" t="str">
            <v>002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</row>
        <row r="2476">
          <cell r="C2476" t="str">
            <v>14116222357D100605002</v>
          </cell>
          <cell r="D2476" t="str">
            <v>2018.29.02.012.2.1.1.2.1.11.045.6222.2.6.5.3.1.E.357.357D1.1411.00.16.00605.1.20.150.002</v>
          </cell>
          <cell r="E2476" t="str">
            <v>2018</v>
          </cell>
          <cell r="F2476" t="str">
            <v>29.02</v>
          </cell>
          <cell r="G2476" t="str">
            <v>012</v>
          </cell>
          <cell r="H2476" t="str">
            <v>2.1.1.2.1</v>
          </cell>
          <cell r="I2476" t="str">
            <v>11</v>
          </cell>
          <cell r="J2476" t="str">
            <v>045</v>
          </cell>
          <cell r="K2476" t="str">
            <v>6222</v>
          </cell>
          <cell r="L2476" t="str">
            <v>2</v>
          </cell>
          <cell r="M2476" t="str">
            <v>6</v>
          </cell>
          <cell r="N2476" t="str">
            <v>5</v>
          </cell>
          <cell r="O2476" t="str">
            <v>3</v>
          </cell>
          <cell r="P2476" t="str">
            <v>1</v>
          </cell>
          <cell r="Q2476" t="str">
            <v>E</v>
          </cell>
          <cell r="R2476" t="str">
            <v>357</v>
          </cell>
          <cell r="S2476" t="str">
            <v>357D1</v>
          </cell>
          <cell r="T2476" t="str">
            <v>1411</v>
          </cell>
          <cell r="U2476" t="str">
            <v>00</v>
          </cell>
          <cell r="V2476" t="str">
            <v>16</v>
          </cell>
          <cell r="W2476" t="str">
            <v>00605</v>
          </cell>
          <cell r="X2476" t="str">
            <v>1</v>
          </cell>
          <cell r="Y2476" t="str">
            <v>20</v>
          </cell>
          <cell r="Z2476" t="str">
            <v>150</v>
          </cell>
          <cell r="AA2476" t="str">
            <v>002</v>
          </cell>
          <cell r="AB2476">
            <v>4188.3999999999996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4188.3999999999996</v>
          </cell>
        </row>
        <row r="2477">
          <cell r="C2477" t="str">
            <v>26116222357G400605002</v>
          </cell>
          <cell r="D2477" t="str">
            <v>2018.29.02.012.2.1.1.2.1.11.045.6222.2.6.5.3.1.E.357.357G4.2611.00.16.00605.1.20.150.002</v>
          </cell>
          <cell r="E2477" t="str">
            <v>2018</v>
          </cell>
          <cell r="F2477" t="str">
            <v>29.02</v>
          </cell>
          <cell r="G2477" t="str">
            <v>012</v>
          </cell>
          <cell r="H2477" t="str">
            <v>2.1.1.2.1</v>
          </cell>
          <cell r="I2477" t="str">
            <v>11</v>
          </cell>
          <cell r="J2477" t="str">
            <v>045</v>
          </cell>
          <cell r="K2477" t="str">
            <v>6222</v>
          </cell>
          <cell r="L2477" t="str">
            <v>2</v>
          </cell>
          <cell r="M2477" t="str">
            <v>6</v>
          </cell>
          <cell r="N2477" t="str">
            <v>5</v>
          </cell>
          <cell r="O2477" t="str">
            <v>3</v>
          </cell>
          <cell r="P2477" t="str">
            <v>1</v>
          </cell>
          <cell r="Q2477" t="str">
            <v>E</v>
          </cell>
          <cell r="R2477" t="str">
            <v>357</v>
          </cell>
          <cell r="S2477" t="str">
            <v>357G4</v>
          </cell>
          <cell r="T2477" t="str">
            <v>2611</v>
          </cell>
          <cell r="U2477" t="str">
            <v>00</v>
          </cell>
          <cell r="V2477" t="str">
            <v>16</v>
          </cell>
          <cell r="W2477" t="str">
            <v>00605</v>
          </cell>
          <cell r="X2477" t="str">
            <v>1</v>
          </cell>
          <cell r="Y2477" t="str">
            <v>20</v>
          </cell>
          <cell r="Z2477" t="str">
            <v>150</v>
          </cell>
          <cell r="AA2477" t="str">
            <v>002</v>
          </cell>
          <cell r="AB2477">
            <v>8923.91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8923.91</v>
          </cell>
        </row>
        <row r="2478">
          <cell r="C2478" t="str">
            <v>13116223357D100605002</v>
          </cell>
          <cell r="D2478" t="str">
            <v>2018.29.02.012.2.1.1.2.1.11.045.6223.2.6.5.3.1.E.357.357D1.1311.00.16.00605.1.20.150.002</v>
          </cell>
          <cell r="E2478" t="str">
            <v>2018</v>
          </cell>
          <cell r="F2478" t="str">
            <v>29.02</v>
          </cell>
          <cell r="G2478" t="str">
            <v>012</v>
          </cell>
          <cell r="H2478" t="str">
            <v>2.1.1.2.1</v>
          </cell>
          <cell r="I2478" t="str">
            <v>11</v>
          </cell>
          <cell r="J2478" t="str">
            <v>045</v>
          </cell>
          <cell r="K2478" t="str">
            <v>6223</v>
          </cell>
          <cell r="L2478" t="str">
            <v>2</v>
          </cell>
          <cell r="M2478" t="str">
            <v>6</v>
          </cell>
          <cell r="N2478" t="str">
            <v>5</v>
          </cell>
          <cell r="O2478" t="str">
            <v>3</v>
          </cell>
          <cell r="P2478" t="str">
            <v>1</v>
          </cell>
          <cell r="Q2478" t="str">
            <v>E</v>
          </cell>
          <cell r="R2478" t="str">
            <v>357</v>
          </cell>
          <cell r="S2478" t="str">
            <v>357D1</v>
          </cell>
          <cell r="T2478" t="str">
            <v>1311</v>
          </cell>
          <cell r="U2478" t="str">
            <v>00</v>
          </cell>
          <cell r="V2478" t="str">
            <v>16</v>
          </cell>
          <cell r="W2478" t="str">
            <v>00605</v>
          </cell>
          <cell r="X2478" t="str">
            <v>1</v>
          </cell>
          <cell r="Y2478" t="str">
            <v>20</v>
          </cell>
          <cell r="Z2478" t="str">
            <v>150</v>
          </cell>
          <cell r="AA2478" t="str">
            <v>002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</row>
        <row r="2479">
          <cell r="C2479" t="str">
            <v>39216223357G400605002</v>
          </cell>
          <cell r="D2479" t="str">
            <v>2018.29.02.012.2.1.1.2.1.11.045.6223.2.6.5.3.1.E.357.357G4.3921.00.16.00605.1.20.150.002</v>
          </cell>
          <cell r="E2479" t="str">
            <v>2018</v>
          </cell>
          <cell r="F2479" t="str">
            <v>29.02</v>
          </cell>
          <cell r="G2479" t="str">
            <v>012</v>
          </cell>
          <cell r="H2479" t="str">
            <v>2.1.1.2.1</v>
          </cell>
          <cell r="I2479" t="str">
            <v>11</v>
          </cell>
          <cell r="J2479" t="str">
            <v>045</v>
          </cell>
          <cell r="K2479" t="str">
            <v>6223</v>
          </cell>
          <cell r="L2479" t="str">
            <v>2</v>
          </cell>
          <cell r="M2479" t="str">
            <v>6</v>
          </cell>
          <cell r="N2479" t="str">
            <v>5</v>
          </cell>
          <cell r="O2479" t="str">
            <v>3</v>
          </cell>
          <cell r="P2479" t="str">
            <v>1</v>
          </cell>
          <cell r="Q2479" t="str">
            <v>E</v>
          </cell>
          <cell r="R2479" t="str">
            <v>357</v>
          </cell>
          <cell r="S2479" t="str">
            <v>357G4</v>
          </cell>
          <cell r="T2479" t="str">
            <v>3921</v>
          </cell>
          <cell r="U2479" t="str">
            <v>00</v>
          </cell>
          <cell r="V2479" t="str">
            <v>16</v>
          </cell>
          <cell r="W2479" t="str">
            <v>00605</v>
          </cell>
          <cell r="X2479" t="str">
            <v>1</v>
          </cell>
          <cell r="Y2479" t="str">
            <v>20</v>
          </cell>
          <cell r="Z2479" t="str">
            <v>150</v>
          </cell>
          <cell r="AA2479" t="str">
            <v>002</v>
          </cell>
          <cell r="AB2479">
            <v>1379.8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1379.8</v>
          </cell>
        </row>
        <row r="2480">
          <cell r="C2480" t="str">
            <v>375162243570300605002</v>
          </cell>
          <cell r="D2480" t="str">
            <v>2018.29.02.012.2.1.1.2.1.11.045.6224.2.6.5.3.1.E.357.35703.3751.00.16.00605.1.20.150.002</v>
          </cell>
          <cell r="E2480" t="str">
            <v>2018</v>
          </cell>
          <cell r="F2480" t="str">
            <v>29.02</v>
          </cell>
          <cell r="G2480" t="str">
            <v>012</v>
          </cell>
          <cell r="H2480" t="str">
            <v>2.1.1.2.1</v>
          </cell>
          <cell r="I2480" t="str">
            <v>11</v>
          </cell>
          <cell r="J2480" t="str">
            <v>045</v>
          </cell>
          <cell r="K2480" t="str">
            <v>6224</v>
          </cell>
          <cell r="L2480" t="str">
            <v>2</v>
          </cell>
          <cell r="M2480" t="str">
            <v>6</v>
          </cell>
          <cell r="N2480" t="str">
            <v>5</v>
          </cell>
          <cell r="O2480" t="str">
            <v>3</v>
          </cell>
          <cell r="P2480" t="str">
            <v>1</v>
          </cell>
          <cell r="Q2480" t="str">
            <v>E</v>
          </cell>
          <cell r="R2480" t="str">
            <v>357</v>
          </cell>
          <cell r="S2480" t="str">
            <v>35703</v>
          </cell>
          <cell r="T2480" t="str">
            <v>3751</v>
          </cell>
          <cell r="U2480" t="str">
            <v>00</v>
          </cell>
          <cell r="V2480" t="str">
            <v>16</v>
          </cell>
          <cell r="W2480" t="str">
            <v>00605</v>
          </cell>
          <cell r="X2480" t="str">
            <v>1</v>
          </cell>
          <cell r="Y2480" t="str">
            <v>20</v>
          </cell>
          <cell r="Z2480" t="str">
            <v>150</v>
          </cell>
          <cell r="AA2480" t="str">
            <v>002</v>
          </cell>
          <cell r="AB2480">
            <v>6811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6811</v>
          </cell>
        </row>
        <row r="2481">
          <cell r="C2481" t="str">
            <v>14316225357D100605002</v>
          </cell>
          <cell r="D2481" t="str">
            <v>2018.29.02.012.2.1.1.2.1.11.045.6225.2.6.5.3.1.E.357.357D1.1431.00.16.00605.1.20.150.002</v>
          </cell>
          <cell r="E2481" t="str">
            <v>2018</v>
          </cell>
          <cell r="F2481" t="str">
            <v>29.02</v>
          </cell>
          <cell r="G2481" t="str">
            <v>012</v>
          </cell>
          <cell r="H2481" t="str">
            <v>2.1.1.2.1</v>
          </cell>
          <cell r="I2481" t="str">
            <v>11</v>
          </cell>
          <cell r="J2481" t="str">
            <v>045</v>
          </cell>
          <cell r="K2481" t="str">
            <v>6225</v>
          </cell>
          <cell r="L2481" t="str">
            <v>2</v>
          </cell>
          <cell r="M2481" t="str">
            <v>6</v>
          </cell>
          <cell r="N2481" t="str">
            <v>5</v>
          </cell>
          <cell r="O2481" t="str">
            <v>3</v>
          </cell>
          <cell r="P2481" t="str">
            <v>1</v>
          </cell>
          <cell r="Q2481" t="str">
            <v>E</v>
          </cell>
          <cell r="R2481" t="str">
            <v>357</v>
          </cell>
          <cell r="S2481" t="str">
            <v>357D1</v>
          </cell>
          <cell r="T2481" t="str">
            <v>1431</v>
          </cell>
          <cell r="U2481" t="str">
            <v>00</v>
          </cell>
          <cell r="V2481" t="str">
            <v>16</v>
          </cell>
          <cell r="W2481" t="str">
            <v>00605</v>
          </cell>
          <cell r="X2481" t="str">
            <v>1</v>
          </cell>
          <cell r="Y2481" t="str">
            <v>20</v>
          </cell>
          <cell r="Z2481" t="str">
            <v>150</v>
          </cell>
          <cell r="AA2481" t="str">
            <v>002</v>
          </cell>
          <cell r="AB2481">
            <v>7639.24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7639.24</v>
          </cell>
        </row>
        <row r="2482">
          <cell r="C2482" t="str">
            <v>37516225357G400605002</v>
          </cell>
          <cell r="D2482" t="str">
            <v>2018.29.02.012.2.1.1.2.1.11.045.6225.2.6.5.3.1.E.357.357G4.3751.00.16.00605.1.20.150.002</v>
          </cell>
          <cell r="E2482" t="str">
            <v>2018</v>
          </cell>
          <cell r="F2482" t="str">
            <v>29.02</v>
          </cell>
          <cell r="G2482" t="str">
            <v>012</v>
          </cell>
          <cell r="H2482" t="str">
            <v>2.1.1.2.1</v>
          </cell>
          <cell r="I2482" t="str">
            <v>11</v>
          </cell>
          <cell r="J2482" t="str">
            <v>045</v>
          </cell>
          <cell r="K2482" t="str">
            <v>6225</v>
          </cell>
          <cell r="L2482" t="str">
            <v>2</v>
          </cell>
          <cell r="M2482" t="str">
            <v>6</v>
          </cell>
          <cell r="N2482" t="str">
            <v>5</v>
          </cell>
          <cell r="O2482" t="str">
            <v>3</v>
          </cell>
          <cell r="P2482" t="str">
            <v>1</v>
          </cell>
          <cell r="Q2482" t="str">
            <v>E</v>
          </cell>
          <cell r="R2482" t="str">
            <v>357</v>
          </cell>
          <cell r="S2482" t="str">
            <v>357G4</v>
          </cell>
          <cell r="T2482" t="str">
            <v>3751</v>
          </cell>
          <cell r="U2482" t="str">
            <v>00</v>
          </cell>
          <cell r="V2482" t="str">
            <v>16</v>
          </cell>
          <cell r="W2482" t="str">
            <v>00605</v>
          </cell>
          <cell r="X2482" t="str">
            <v>1</v>
          </cell>
          <cell r="Y2482" t="str">
            <v>20</v>
          </cell>
          <cell r="Z2482" t="str">
            <v>150</v>
          </cell>
          <cell r="AA2482" t="str">
            <v>002</v>
          </cell>
          <cell r="AB2482">
            <v>16381.58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16381.58</v>
          </cell>
        </row>
        <row r="2483">
          <cell r="C2483" t="str">
            <v>13216226357D100605002</v>
          </cell>
          <cell r="D2483" t="str">
            <v>2018.29.02.012.2.1.1.2.1.11.045.6226.2.6.5.3.1.E.357.357D1.1321.00.16.00605.1.20.150.002</v>
          </cell>
          <cell r="E2483" t="str">
            <v>2018</v>
          </cell>
          <cell r="F2483" t="str">
            <v>29.02</v>
          </cell>
          <cell r="G2483" t="str">
            <v>012</v>
          </cell>
          <cell r="H2483" t="str">
            <v>2.1.1.2.1</v>
          </cell>
          <cell r="I2483" t="str">
            <v>11</v>
          </cell>
          <cell r="J2483" t="str">
            <v>045</v>
          </cell>
          <cell r="K2483" t="str">
            <v>6226</v>
          </cell>
          <cell r="L2483" t="str">
            <v>2</v>
          </cell>
          <cell r="M2483" t="str">
            <v>6</v>
          </cell>
          <cell r="N2483" t="str">
            <v>5</v>
          </cell>
          <cell r="O2483" t="str">
            <v>3</v>
          </cell>
          <cell r="P2483" t="str">
            <v>1</v>
          </cell>
          <cell r="Q2483" t="str">
            <v>E</v>
          </cell>
          <cell r="R2483" t="str">
            <v>357</v>
          </cell>
          <cell r="S2483" t="str">
            <v>357D1</v>
          </cell>
          <cell r="T2483" t="str">
            <v>1321</v>
          </cell>
          <cell r="U2483" t="str">
            <v>00</v>
          </cell>
          <cell r="V2483" t="str">
            <v>16</v>
          </cell>
          <cell r="W2483" t="str">
            <v>00605</v>
          </cell>
          <cell r="X2483" t="str">
            <v>1</v>
          </cell>
          <cell r="Y2483" t="str">
            <v>20</v>
          </cell>
          <cell r="Z2483" t="str">
            <v>150</v>
          </cell>
          <cell r="AA2483" t="str">
            <v>002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</row>
        <row r="2484">
          <cell r="C2484" t="str">
            <v>14326226357D100605002</v>
          </cell>
          <cell r="D2484" t="str">
            <v>2018.29.02.012.2.1.1.2.1.11.045.6226.2.6.5.3.1.E.357.357D1.1432.00.16.00605.1.20.150.002</v>
          </cell>
          <cell r="E2484" t="str">
            <v>2018</v>
          </cell>
          <cell r="F2484" t="str">
            <v>29.02</v>
          </cell>
          <cell r="G2484" t="str">
            <v>012</v>
          </cell>
          <cell r="H2484" t="str">
            <v>2.1.1.2.1</v>
          </cell>
          <cell r="I2484" t="str">
            <v>11</v>
          </cell>
          <cell r="J2484" t="str">
            <v>045</v>
          </cell>
          <cell r="K2484" t="str">
            <v>6226</v>
          </cell>
          <cell r="L2484" t="str">
            <v>2</v>
          </cell>
          <cell r="M2484" t="str">
            <v>6</v>
          </cell>
          <cell r="N2484" t="str">
            <v>5</v>
          </cell>
          <cell r="O2484" t="str">
            <v>3</v>
          </cell>
          <cell r="P2484" t="str">
            <v>1</v>
          </cell>
          <cell r="Q2484" t="str">
            <v>E</v>
          </cell>
          <cell r="R2484" t="str">
            <v>357</v>
          </cell>
          <cell r="S2484" t="str">
            <v>357D1</v>
          </cell>
          <cell r="T2484" t="str">
            <v>1432</v>
          </cell>
          <cell r="U2484" t="str">
            <v>00</v>
          </cell>
          <cell r="V2484" t="str">
            <v>16</v>
          </cell>
          <cell r="W2484" t="str">
            <v>00605</v>
          </cell>
          <cell r="X2484" t="str">
            <v>1</v>
          </cell>
          <cell r="Y2484" t="str">
            <v>20</v>
          </cell>
          <cell r="Z2484" t="str">
            <v>150</v>
          </cell>
          <cell r="AA2484" t="str">
            <v>002</v>
          </cell>
          <cell r="AB2484">
            <v>897.01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897.01</v>
          </cell>
        </row>
        <row r="2485">
          <cell r="C2485" t="str">
            <v>37516228357G400605002</v>
          </cell>
          <cell r="D2485" t="str">
            <v>2018.29.02.012.2.1.1.2.1.11.045.6228.2.6.5.3.1.E.357.357G4.3751.00.16.00605.1.20.150.002</v>
          </cell>
          <cell r="E2485" t="str">
            <v>2018</v>
          </cell>
          <cell r="F2485" t="str">
            <v>29.02</v>
          </cell>
          <cell r="G2485" t="str">
            <v>012</v>
          </cell>
          <cell r="H2485" t="str">
            <v>2.1.1.2.1</v>
          </cell>
          <cell r="I2485" t="str">
            <v>11</v>
          </cell>
          <cell r="J2485" t="str">
            <v>045</v>
          </cell>
          <cell r="K2485" t="str">
            <v>6228</v>
          </cell>
          <cell r="L2485" t="str">
            <v>2</v>
          </cell>
          <cell r="M2485" t="str">
            <v>6</v>
          </cell>
          <cell r="N2485" t="str">
            <v>5</v>
          </cell>
          <cell r="O2485" t="str">
            <v>3</v>
          </cell>
          <cell r="P2485" t="str">
            <v>1</v>
          </cell>
          <cell r="Q2485" t="str">
            <v>E</v>
          </cell>
          <cell r="R2485" t="str">
            <v>357</v>
          </cell>
          <cell r="S2485" t="str">
            <v>357G4</v>
          </cell>
          <cell r="T2485" t="str">
            <v>3751</v>
          </cell>
          <cell r="U2485" t="str">
            <v>00</v>
          </cell>
          <cell r="V2485" t="str">
            <v>16</v>
          </cell>
          <cell r="W2485" t="str">
            <v>00605</v>
          </cell>
          <cell r="X2485" t="str">
            <v>1</v>
          </cell>
          <cell r="Y2485" t="str">
            <v>20</v>
          </cell>
          <cell r="Z2485" t="str">
            <v>150</v>
          </cell>
          <cell r="AA2485" t="str">
            <v>002</v>
          </cell>
          <cell r="AB2485">
            <v>2549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2549</v>
          </cell>
        </row>
        <row r="2486">
          <cell r="C2486" t="str">
            <v>133160613580100605002</v>
          </cell>
          <cell r="D2486" t="str">
            <v>2018.29.02.012.2.1.1.2.1.11.045.6061.2.6.8.3.2.E.358.35801.1331.00.16.00605.1.20.150.002</v>
          </cell>
          <cell r="E2486" t="str">
            <v>2018</v>
          </cell>
          <cell r="F2486" t="str">
            <v>29.02</v>
          </cell>
          <cell r="G2486" t="str">
            <v>012</v>
          </cell>
          <cell r="H2486" t="str">
            <v>2.1.1.2.1</v>
          </cell>
          <cell r="I2486" t="str">
            <v>11</v>
          </cell>
          <cell r="J2486" t="str">
            <v>045</v>
          </cell>
          <cell r="K2486" t="str">
            <v>6061</v>
          </cell>
          <cell r="L2486" t="str">
            <v>2</v>
          </cell>
          <cell r="M2486" t="str">
            <v>6</v>
          </cell>
          <cell r="N2486" t="str">
            <v>8</v>
          </cell>
          <cell r="O2486" t="str">
            <v>3</v>
          </cell>
          <cell r="P2486" t="str">
            <v>2</v>
          </cell>
          <cell r="Q2486" t="str">
            <v>E</v>
          </cell>
          <cell r="R2486" t="str">
            <v>358</v>
          </cell>
          <cell r="S2486" t="str">
            <v>35801</v>
          </cell>
          <cell r="T2486" t="str">
            <v>1331</v>
          </cell>
          <cell r="U2486" t="str">
            <v>00</v>
          </cell>
          <cell r="V2486" t="str">
            <v>16</v>
          </cell>
          <cell r="W2486" t="str">
            <v>00605</v>
          </cell>
          <cell r="X2486" t="str">
            <v>1</v>
          </cell>
          <cell r="Y2486" t="str">
            <v>20</v>
          </cell>
          <cell r="Z2486" t="str">
            <v>150</v>
          </cell>
          <cell r="AA2486" t="str">
            <v>002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</row>
        <row r="2487">
          <cell r="C2487" t="str">
            <v>143160613580100605002</v>
          </cell>
          <cell r="D2487" t="str">
            <v>2018.29.02.012.2.1.1.2.1.11.045.6061.2.6.8.3.2.E.358.35801.1431.00.16.00605.1.20.150.002</v>
          </cell>
          <cell r="E2487" t="str">
            <v>2018</v>
          </cell>
          <cell r="F2487" t="str">
            <v>29.02</v>
          </cell>
          <cell r="G2487" t="str">
            <v>012</v>
          </cell>
          <cell r="H2487" t="str">
            <v>2.1.1.2.1</v>
          </cell>
          <cell r="I2487" t="str">
            <v>11</v>
          </cell>
          <cell r="J2487" t="str">
            <v>045</v>
          </cell>
          <cell r="K2487" t="str">
            <v>6061</v>
          </cell>
          <cell r="L2487" t="str">
            <v>2</v>
          </cell>
          <cell r="M2487" t="str">
            <v>6</v>
          </cell>
          <cell r="N2487" t="str">
            <v>8</v>
          </cell>
          <cell r="O2487" t="str">
            <v>3</v>
          </cell>
          <cell r="P2487" t="str">
            <v>2</v>
          </cell>
          <cell r="Q2487" t="str">
            <v>E</v>
          </cell>
          <cell r="R2487" t="str">
            <v>358</v>
          </cell>
          <cell r="S2487" t="str">
            <v>35801</v>
          </cell>
          <cell r="T2487" t="str">
            <v>1431</v>
          </cell>
          <cell r="U2487" t="str">
            <v>00</v>
          </cell>
          <cell r="V2487" t="str">
            <v>16</v>
          </cell>
          <cell r="W2487" t="str">
            <v>00605</v>
          </cell>
          <cell r="X2487" t="str">
            <v>1</v>
          </cell>
          <cell r="Y2487" t="str">
            <v>20</v>
          </cell>
          <cell r="Z2487" t="str">
            <v>150</v>
          </cell>
          <cell r="AA2487" t="str">
            <v>002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</row>
        <row r="2488">
          <cell r="C2488" t="str">
            <v>171560623580100605002</v>
          </cell>
          <cell r="D2488" t="str">
            <v>2018.29.02.012.2.1.1.2.1.11.045.6062.2.6.8.3.2.E.358.35801.1715.00.16.00605.1.20.150.002</v>
          </cell>
          <cell r="E2488" t="str">
            <v>2018</v>
          </cell>
          <cell r="F2488" t="str">
            <v>29.02</v>
          </cell>
          <cell r="G2488" t="str">
            <v>012</v>
          </cell>
          <cell r="H2488" t="str">
            <v>2.1.1.2.1</v>
          </cell>
          <cell r="I2488" t="str">
            <v>11</v>
          </cell>
          <cell r="J2488" t="str">
            <v>045</v>
          </cell>
          <cell r="K2488" t="str">
            <v>6062</v>
          </cell>
          <cell r="L2488" t="str">
            <v>2</v>
          </cell>
          <cell r="M2488" t="str">
            <v>6</v>
          </cell>
          <cell r="N2488" t="str">
            <v>8</v>
          </cell>
          <cell r="O2488" t="str">
            <v>3</v>
          </cell>
          <cell r="P2488" t="str">
            <v>2</v>
          </cell>
          <cell r="Q2488" t="str">
            <v>E</v>
          </cell>
          <cell r="R2488" t="str">
            <v>358</v>
          </cell>
          <cell r="S2488" t="str">
            <v>35801</v>
          </cell>
          <cell r="T2488" t="str">
            <v>1715</v>
          </cell>
          <cell r="U2488" t="str">
            <v>00</v>
          </cell>
          <cell r="V2488" t="str">
            <v>16</v>
          </cell>
          <cell r="W2488" t="str">
            <v>00605</v>
          </cell>
          <cell r="X2488" t="str">
            <v>1</v>
          </cell>
          <cell r="Y2488" t="str">
            <v>20</v>
          </cell>
          <cell r="Z2488" t="str">
            <v>150</v>
          </cell>
          <cell r="AA2488" t="str">
            <v>002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</row>
        <row r="2489">
          <cell r="C2489" t="str">
            <v>375160623580100605002</v>
          </cell>
          <cell r="D2489" t="str">
            <v>2018.29.02.012.2.1.1.2.1.11.045.6062.2.6.8.3.2.E.358.35801.3751.00.16.00605.1.20.150.002</v>
          </cell>
          <cell r="E2489" t="str">
            <v>2018</v>
          </cell>
          <cell r="F2489" t="str">
            <v>29.02</v>
          </cell>
          <cell r="G2489" t="str">
            <v>012</v>
          </cell>
          <cell r="H2489" t="str">
            <v>2.1.1.2.1</v>
          </cell>
          <cell r="I2489" t="str">
            <v>11</v>
          </cell>
          <cell r="J2489" t="str">
            <v>045</v>
          </cell>
          <cell r="K2489" t="str">
            <v>6062</v>
          </cell>
          <cell r="L2489" t="str">
            <v>2</v>
          </cell>
          <cell r="M2489" t="str">
            <v>6</v>
          </cell>
          <cell r="N2489" t="str">
            <v>8</v>
          </cell>
          <cell r="O2489" t="str">
            <v>3</v>
          </cell>
          <cell r="P2489" t="str">
            <v>2</v>
          </cell>
          <cell r="Q2489" t="str">
            <v>E</v>
          </cell>
          <cell r="R2489" t="str">
            <v>358</v>
          </cell>
          <cell r="S2489" t="str">
            <v>35801</v>
          </cell>
          <cell r="T2489" t="str">
            <v>3751</v>
          </cell>
          <cell r="U2489" t="str">
            <v>00</v>
          </cell>
          <cell r="V2489" t="str">
            <v>16</v>
          </cell>
          <cell r="W2489" t="str">
            <v>00605</v>
          </cell>
          <cell r="X2489" t="str">
            <v>1</v>
          </cell>
          <cell r="Y2489" t="str">
            <v>20</v>
          </cell>
          <cell r="Z2489" t="str">
            <v>150</v>
          </cell>
          <cell r="AA2489" t="str">
            <v>002</v>
          </cell>
          <cell r="AB2489">
            <v>4578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4578</v>
          </cell>
        </row>
        <row r="2490">
          <cell r="C2490" t="str">
            <v>441360623580100605700</v>
          </cell>
          <cell r="D2490" t="str">
            <v>2018.29.02.012.2.1.1.2.1.11.045.6062.2.6.8.3.2.E.358.35801.4413.00.16.00605.1.20.150.700</v>
          </cell>
          <cell r="E2490" t="str">
            <v>2018</v>
          </cell>
          <cell r="F2490" t="str">
            <v>29.02</v>
          </cell>
          <cell r="G2490" t="str">
            <v>012</v>
          </cell>
          <cell r="H2490" t="str">
            <v>2.1.1.2.1</v>
          </cell>
          <cell r="I2490" t="str">
            <v>11</v>
          </cell>
          <cell r="J2490" t="str">
            <v>045</v>
          </cell>
          <cell r="K2490" t="str">
            <v>6062</v>
          </cell>
          <cell r="L2490" t="str">
            <v>2</v>
          </cell>
          <cell r="M2490" t="str">
            <v>6</v>
          </cell>
          <cell r="N2490" t="str">
            <v>8</v>
          </cell>
          <cell r="O2490" t="str">
            <v>3</v>
          </cell>
          <cell r="P2490" t="str">
            <v>2</v>
          </cell>
          <cell r="Q2490" t="str">
            <v>E</v>
          </cell>
          <cell r="R2490" t="str">
            <v>358</v>
          </cell>
          <cell r="S2490" t="str">
            <v>35801</v>
          </cell>
          <cell r="T2490" t="str">
            <v>4413</v>
          </cell>
          <cell r="U2490" t="str">
            <v>00</v>
          </cell>
          <cell r="V2490" t="str">
            <v>16</v>
          </cell>
          <cell r="W2490" t="str">
            <v>00605</v>
          </cell>
          <cell r="X2490" t="str">
            <v>1</v>
          </cell>
          <cell r="Y2490" t="str">
            <v>20</v>
          </cell>
          <cell r="Z2490" t="str">
            <v>150</v>
          </cell>
          <cell r="AA2490" t="str">
            <v>700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</row>
        <row r="2491">
          <cell r="C2491" t="str">
            <v>371161179000100404002</v>
          </cell>
          <cell r="D2491" t="str">
            <v>2018.29.02.012.2.1.1.2.1.11.045.6117.2.6.5.3.1.E.900.90001.3711.00.14.00404.1.20.150.002</v>
          </cell>
          <cell r="E2491" t="str">
            <v>2018</v>
          </cell>
          <cell r="F2491" t="str">
            <v>29.02</v>
          </cell>
          <cell r="G2491" t="str">
            <v>012</v>
          </cell>
          <cell r="H2491" t="str">
            <v>2.1.1.2.1</v>
          </cell>
          <cell r="I2491" t="str">
            <v>11</v>
          </cell>
          <cell r="J2491" t="str">
            <v>045</v>
          </cell>
          <cell r="K2491" t="str">
            <v>6117</v>
          </cell>
          <cell r="L2491" t="str">
            <v>2</v>
          </cell>
          <cell r="M2491" t="str">
            <v>6</v>
          </cell>
          <cell r="N2491" t="str">
            <v>5</v>
          </cell>
          <cell r="O2491" t="str">
            <v>3</v>
          </cell>
          <cell r="P2491" t="str">
            <v>1</v>
          </cell>
          <cell r="Q2491" t="str">
            <v>E</v>
          </cell>
          <cell r="R2491" t="str">
            <v>900</v>
          </cell>
          <cell r="S2491" t="str">
            <v>90001</v>
          </cell>
          <cell r="T2491" t="str">
            <v>3711</v>
          </cell>
          <cell r="U2491" t="str">
            <v>00</v>
          </cell>
          <cell r="V2491" t="str">
            <v>14</v>
          </cell>
          <cell r="W2491" t="str">
            <v>00404</v>
          </cell>
          <cell r="X2491" t="str">
            <v>1</v>
          </cell>
          <cell r="Y2491" t="str">
            <v>20</v>
          </cell>
          <cell r="Z2491" t="str">
            <v>150</v>
          </cell>
          <cell r="AA2491" t="str">
            <v>002</v>
          </cell>
          <cell r="AB2491">
            <v>13963.24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13963.24</v>
          </cell>
        </row>
        <row r="2492">
          <cell r="C2492" t="str">
            <v>14116123357D100605002</v>
          </cell>
          <cell r="D2492" t="str">
            <v>2018.29.02.012.2.1.1.2.1.11.045.6123.2.6.5.3.1.E.357.357D1.1411.00.16.00605.1.20.150.002</v>
          </cell>
          <cell r="E2492" t="str">
            <v>2018</v>
          </cell>
          <cell r="F2492" t="str">
            <v>29.02</v>
          </cell>
          <cell r="G2492" t="str">
            <v>012</v>
          </cell>
          <cell r="H2492" t="str">
            <v>2.1.1.2.1</v>
          </cell>
          <cell r="I2492" t="str">
            <v>11</v>
          </cell>
          <cell r="J2492" t="str">
            <v>045</v>
          </cell>
          <cell r="K2492" t="str">
            <v>6123</v>
          </cell>
          <cell r="L2492" t="str">
            <v>2</v>
          </cell>
          <cell r="M2492" t="str">
            <v>6</v>
          </cell>
          <cell r="N2492" t="str">
            <v>5</v>
          </cell>
          <cell r="O2492" t="str">
            <v>3</v>
          </cell>
          <cell r="P2492" t="str">
            <v>1</v>
          </cell>
          <cell r="Q2492" t="str">
            <v>E</v>
          </cell>
          <cell r="R2492" t="str">
            <v>357</v>
          </cell>
          <cell r="S2492" t="str">
            <v>357D1</v>
          </cell>
          <cell r="T2492" t="str">
            <v>1411</v>
          </cell>
          <cell r="U2492" t="str">
            <v>00</v>
          </cell>
          <cell r="V2492" t="str">
            <v>16</v>
          </cell>
          <cell r="W2492" t="str">
            <v>00605</v>
          </cell>
          <cell r="X2492" t="str">
            <v>1</v>
          </cell>
          <cell r="Y2492" t="str">
            <v>20</v>
          </cell>
          <cell r="Z2492" t="str">
            <v>150</v>
          </cell>
          <cell r="AA2492" t="str">
            <v>002</v>
          </cell>
          <cell r="AB2492">
            <v>20037.77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20037.77</v>
          </cell>
        </row>
        <row r="2493">
          <cell r="C2493" t="str">
            <v>14316123357D100605002</v>
          </cell>
          <cell r="D2493" t="str">
            <v>2018.29.02.012.2.1.1.2.1.11.045.6123.2.6.5.3.1.E.357.357D1.1431.00.16.00605.1.20.150.002</v>
          </cell>
          <cell r="E2493" t="str">
            <v>2018</v>
          </cell>
          <cell r="F2493" t="str">
            <v>29.02</v>
          </cell>
          <cell r="G2493" t="str">
            <v>012</v>
          </cell>
          <cell r="H2493" t="str">
            <v>2.1.1.2.1</v>
          </cell>
          <cell r="I2493" t="str">
            <v>11</v>
          </cell>
          <cell r="J2493" t="str">
            <v>045</v>
          </cell>
          <cell r="K2493" t="str">
            <v>6123</v>
          </cell>
          <cell r="L2493" t="str">
            <v>2</v>
          </cell>
          <cell r="M2493" t="str">
            <v>6</v>
          </cell>
          <cell r="N2493" t="str">
            <v>5</v>
          </cell>
          <cell r="O2493" t="str">
            <v>3</v>
          </cell>
          <cell r="P2493" t="str">
            <v>1</v>
          </cell>
          <cell r="Q2493" t="str">
            <v>E</v>
          </cell>
          <cell r="R2493" t="str">
            <v>357</v>
          </cell>
          <cell r="S2493" t="str">
            <v>357D1</v>
          </cell>
          <cell r="T2493" t="str">
            <v>1431</v>
          </cell>
          <cell r="U2493" t="str">
            <v>00</v>
          </cell>
          <cell r="V2493" t="str">
            <v>16</v>
          </cell>
          <cell r="W2493" t="str">
            <v>00605</v>
          </cell>
          <cell r="X2493" t="str">
            <v>1</v>
          </cell>
          <cell r="Y2493" t="str">
            <v>20</v>
          </cell>
          <cell r="Z2493" t="str">
            <v>150</v>
          </cell>
          <cell r="AA2493" t="str">
            <v>002</v>
          </cell>
          <cell r="AB2493">
            <v>12838.15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12838.15</v>
          </cell>
        </row>
        <row r="2494">
          <cell r="C2494" t="str">
            <v>17126124357D100605002</v>
          </cell>
          <cell r="D2494" t="str">
            <v>2018.29.02.012.2.1.1.2.1.11.045.6124.2.6.5.3.1.E.357.357D1.1712.00.16.00605.1.20.150.002</v>
          </cell>
          <cell r="E2494" t="str">
            <v>2018</v>
          </cell>
          <cell r="F2494" t="str">
            <v>29.02</v>
          </cell>
          <cell r="G2494" t="str">
            <v>012</v>
          </cell>
          <cell r="H2494" t="str">
            <v>2.1.1.2.1</v>
          </cell>
          <cell r="I2494" t="str">
            <v>11</v>
          </cell>
          <cell r="J2494" t="str">
            <v>045</v>
          </cell>
          <cell r="K2494" t="str">
            <v>6124</v>
          </cell>
          <cell r="L2494" t="str">
            <v>2</v>
          </cell>
          <cell r="M2494" t="str">
            <v>6</v>
          </cell>
          <cell r="N2494" t="str">
            <v>5</v>
          </cell>
          <cell r="O2494" t="str">
            <v>3</v>
          </cell>
          <cell r="P2494" t="str">
            <v>1</v>
          </cell>
          <cell r="Q2494" t="str">
            <v>E</v>
          </cell>
          <cell r="R2494" t="str">
            <v>357</v>
          </cell>
          <cell r="S2494" t="str">
            <v>357D1</v>
          </cell>
          <cell r="T2494" t="str">
            <v>1712</v>
          </cell>
          <cell r="U2494" t="str">
            <v>00</v>
          </cell>
          <cell r="V2494" t="str">
            <v>16</v>
          </cell>
          <cell r="W2494" t="str">
            <v>00605</v>
          </cell>
          <cell r="X2494" t="str">
            <v>1</v>
          </cell>
          <cell r="Y2494" t="str">
            <v>20</v>
          </cell>
          <cell r="Z2494" t="str">
            <v>150</v>
          </cell>
          <cell r="AA2494" t="str">
            <v>002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</row>
        <row r="2495">
          <cell r="C2495" t="str">
            <v>26116124357G400605002</v>
          </cell>
          <cell r="D2495" t="str">
            <v>2018.29.02.012.2.1.1.2.1.11.045.6124.2.6.5.3.1.E.357.357G4.2611.00.16.00605.1.20.150.002</v>
          </cell>
          <cell r="E2495" t="str">
            <v>2018</v>
          </cell>
          <cell r="F2495" t="str">
            <v>29.02</v>
          </cell>
          <cell r="G2495" t="str">
            <v>012</v>
          </cell>
          <cell r="H2495" t="str">
            <v>2.1.1.2.1</v>
          </cell>
          <cell r="I2495" t="str">
            <v>11</v>
          </cell>
          <cell r="J2495" t="str">
            <v>045</v>
          </cell>
          <cell r="K2495" t="str">
            <v>6124</v>
          </cell>
          <cell r="L2495" t="str">
            <v>2</v>
          </cell>
          <cell r="M2495" t="str">
            <v>6</v>
          </cell>
          <cell r="N2495" t="str">
            <v>5</v>
          </cell>
          <cell r="O2495" t="str">
            <v>3</v>
          </cell>
          <cell r="P2495" t="str">
            <v>1</v>
          </cell>
          <cell r="Q2495" t="str">
            <v>E</v>
          </cell>
          <cell r="R2495" t="str">
            <v>357</v>
          </cell>
          <cell r="S2495" t="str">
            <v>357G4</v>
          </cell>
          <cell r="T2495" t="str">
            <v>2611</v>
          </cell>
          <cell r="U2495" t="str">
            <v>00</v>
          </cell>
          <cell r="V2495" t="str">
            <v>16</v>
          </cell>
          <cell r="W2495" t="str">
            <v>00605</v>
          </cell>
          <cell r="X2495" t="str">
            <v>1</v>
          </cell>
          <cell r="Y2495" t="str">
            <v>20</v>
          </cell>
          <cell r="Z2495" t="str">
            <v>150</v>
          </cell>
          <cell r="AA2495" t="str">
            <v>002</v>
          </cell>
          <cell r="AB2495">
            <v>13414.5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13414.5</v>
          </cell>
        </row>
        <row r="2496">
          <cell r="C2496" t="str">
            <v>13116125357D100605002</v>
          </cell>
          <cell r="D2496" t="str">
            <v>2018.29.02.012.2.1.1.2.1.11.045.6125.2.6.5.3.1.E.357.357D1.1311.00.16.00605.1.20.150.002</v>
          </cell>
          <cell r="E2496" t="str">
            <v>2018</v>
          </cell>
          <cell r="F2496" t="str">
            <v>29.02</v>
          </cell>
          <cell r="G2496" t="str">
            <v>012</v>
          </cell>
          <cell r="H2496" t="str">
            <v>2.1.1.2.1</v>
          </cell>
          <cell r="I2496" t="str">
            <v>11</v>
          </cell>
          <cell r="J2496" t="str">
            <v>045</v>
          </cell>
          <cell r="K2496" t="str">
            <v>6125</v>
          </cell>
          <cell r="L2496" t="str">
            <v>2</v>
          </cell>
          <cell r="M2496" t="str">
            <v>6</v>
          </cell>
          <cell r="N2496" t="str">
            <v>5</v>
          </cell>
          <cell r="O2496" t="str">
            <v>3</v>
          </cell>
          <cell r="P2496" t="str">
            <v>1</v>
          </cell>
          <cell r="Q2496" t="str">
            <v>E</v>
          </cell>
          <cell r="R2496" t="str">
            <v>357</v>
          </cell>
          <cell r="S2496" t="str">
            <v>357D1</v>
          </cell>
          <cell r="T2496" t="str">
            <v>1311</v>
          </cell>
          <cell r="U2496" t="str">
            <v>00</v>
          </cell>
          <cell r="V2496" t="str">
            <v>16</v>
          </cell>
          <cell r="W2496" t="str">
            <v>00605</v>
          </cell>
          <cell r="X2496" t="str">
            <v>1</v>
          </cell>
          <cell r="Y2496" t="str">
            <v>20</v>
          </cell>
          <cell r="Z2496" t="str">
            <v>150</v>
          </cell>
          <cell r="AA2496" t="str">
            <v>002</v>
          </cell>
          <cell r="AB2496">
            <v>3424.28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3424.28</v>
          </cell>
        </row>
        <row r="2497">
          <cell r="C2497" t="str">
            <v>13226125357D100605002</v>
          </cell>
          <cell r="D2497" t="str">
            <v>2018.29.02.012.2.1.1.2.1.11.045.6125.2.6.5.3.1.E.357.357D1.1322.00.16.00605.1.20.150.002</v>
          </cell>
          <cell r="E2497" t="str">
            <v>2018</v>
          </cell>
          <cell r="F2497" t="str">
            <v>29.02</v>
          </cell>
          <cell r="G2497" t="str">
            <v>012</v>
          </cell>
          <cell r="H2497" t="str">
            <v>2.1.1.2.1</v>
          </cell>
          <cell r="I2497" t="str">
            <v>11</v>
          </cell>
          <cell r="J2497" t="str">
            <v>045</v>
          </cell>
          <cell r="K2497" t="str">
            <v>6125</v>
          </cell>
          <cell r="L2497" t="str">
            <v>2</v>
          </cell>
          <cell r="M2497" t="str">
            <v>6</v>
          </cell>
          <cell r="N2497" t="str">
            <v>5</v>
          </cell>
          <cell r="O2497" t="str">
            <v>3</v>
          </cell>
          <cell r="P2497" t="str">
            <v>1</v>
          </cell>
          <cell r="Q2497" t="str">
            <v>E</v>
          </cell>
          <cell r="R2497" t="str">
            <v>357</v>
          </cell>
          <cell r="S2497" t="str">
            <v>357D1</v>
          </cell>
          <cell r="T2497" t="str">
            <v>1322</v>
          </cell>
          <cell r="U2497" t="str">
            <v>00</v>
          </cell>
          <cell r="V2497" t="str">
            <v>16</v>
          </cell>
          <cell r="W2497" t="str">
            <v>00605</v>
          </cell>
          <cell r="X2497" t="str">
            <v>1</v>
          </cell>
          <cell r="Y2497" t="str">
            <v>20</v>
          </cell>
          <cell r="Z2497" t="str">
            <v>150</v>
          </cell>
          <cell r="AA2497" t="str">
            <v>002</v>
          </cell>
          <cell r="AB2497">
            <v>12223.98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12223.98</v>
          </cell>
        </row>
        <row r="2498">
          <cell r="C2498" t="str">
            <v>37216125357G400605002</v>
          </cell>
          <cell r="D2498" t="str">
            <v>2018.29.02.012.2.1.1.2.1.11.045.6125.2.6.5.3.1.E.357.357G4.3721.00.16.00605.1.20.150.002</v>
          </cell>
          <cell r="E2498" t="str">
            <v>2018</v>
          </cell>
          <cell r="F2498" t="str">
            <v>29.02</v>
          </cell>
          <cell r="G2498" t="str">
            <v>012</v>
          </cell>
          <cell r="H2498" t="str">
            <v>2.1.1.2.1</v>
          </cell>
          <cell r="I2498" t="str">
            <v>11</v>
          </cell>
          <cell r="J2498" t="str">
            <v>045</v>
          </cell>
          <cell r="K2498" t="str">
            <v>6125</v>
          </cell>
          <cell r="L2498" t="str">
            <v>2</v>
          </cell>
          <cell r="M2498" t="str">
            <v>6</v>
          </cell>
          <cell r="N2498" t="str">
            <v>5</v>
          </cell>
          <cell r="O2498" t="str">
            <v>3</v>
          </cell>
          <cell r="P2498" t="str">
            <v>1</v>
          </cell>
          <cell r="Q2498" t="str">
            <v>E</v>
          </cell>
          <cell r="R2498" t="str">
            <v>357</v>
          </cell>
          <cell r="S2498" t="str">
            <v>357G4</v>
          </cell>
          <cell r="T2498" t="str">
            <v>3721</v>
          </cell>
          <cell r="U2498" t="str">
            <v>00</v>
          </cell>
          <cell r="V2498" t="str">
            <v>16</v>
          </cell>
          <cell r="W2498" t="str">
            <v>00605</v>
          </cell>
          <cell r="X2498" t="str">
            <v>1</v>
          </cell>
          <cell r="Y2498" t="str">
            <v>20</v>
          </cell>
          <cell r="Z2498" t="str">
            <v>150</v>
          </cell>
          <cell r="AA2498" t="str">
            <v>002</v>
          </cell>
          <cell r="AB2498">
            <v>25391.8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25391.8</v>
          </cell>
        </row>
        <row r="2499">
          <cell r="C2499" t="str">
            <v>14326222357D100605002</v>
          </cell>
          <cell r="D2499" t="str">
            <v>2018.29.02.012.2.1.1.2.1.11.045.6222.2.6.5.3.1.E.357.357D1.1432.00.16.00605.1.20.150.002</v>
          </cell>
          <cell r="E2499" t="str">
            <v>2018</v>
          </cell>
          <cell r="F2499" t="str">
            <v>29.02</v>
          </cell>
          <cell r="G2499" t="str">
            <v>012</v>
          </cell>
          <cell r="H2499" t="str">
            <v>2.1.1.2.1</v>
          </cell>
          <cell r="I2499" t="str">
            <v>11</v>
          </cell>
          <cell r="J2499" t="str">
            <v>045</v>
          </cell>
          <cell r="K2499" t="str">
            <v>6222</v>
          </cell>
          <cell r="L2499" t="str">
            <v>2</v>
          </cell>
          <cell r="M2499" t="str">
            <v>6</v>
          </cell>
          <cell r="N2499" t="str">
            <v>5</v>
          </cell>
          <cell r="O2499" t="str">
            <v>3</v>
          </cell>
          <cell r="P2499" t="str">
            <v>1</v>
          </cell>
          <cell r="Q2499" t="str">
            <v>E</v>
          </cell>
          <cell r="R2499" t="str">
            <v>357</v>
          </cell>
          <cell r="S2499" t="str">
            <v>357D1</v>
          </cell>
          <cell r="T2499" t="str">
            <v>1432</v>
          </cell>
          <cell r="U2499" t="str">
            <v>00</v>
          </cell>
          <cell r="V2499" t="str">
            <v>16</v>
          </cell>
          <cell r="W2499" t="str">
            <v>00605</v>
          </cell>
          <cell r="X2499" t="str">
            <v>1</v>
          </cell>
          <cell r="Y2499" t="str">
            <v>20</v>
          </cell>
          <cell r="Z2499" t="str">
            <v>150</v>
          </cell>
          <cell r="AA2499" t="str">
            <v>002</v>
          </cell>
          <cell r="AB2499">
            <v>1362.8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1362.8</v>
          </cell>
        </row>
        <row r="2500">
          <cell r="C2500" t="str">
            <v>141150809000100605002</v>
          </cell>
          <cell r="D2500" t="str">
            <v>2018.29.02.012.2.1.1.2.1.11.045.5080.2.6.5.3.1.E.900.90001.1411.00.16.00605.1.20.150.002</v>
          </cell>
          <cell r="E2500" t="str">
            <v>2018</v>
          </cell>
          <cell r="F2500" t="str">
            <v>29.02</v>
          </cell>
          <cell r="G2500" t="str">
            <v>012</v>
          </cell>
          <cell r="H2500" t="str">
            <v>2.1.1.2.1</v>
          </cell>
          <cell r="I2500" t="str">
            <v>11</v>
          </cell>
          <cell r="J2500" t="str">
            <v>045</v>
          </cell>
          <cell r="K2500" t="str">
            <v>5080</v>
          </cell>
          <cell r="L2500" t="str">
            <v>2</v>
          </cell>
          <cell r="M2500" t="str">
            <v>6</v>
          </cell>
          <cell r="N2500" t="str">
            <v>5</v>
          </cell>
          <cell r="O2500" t="str">
            <v>3</v>
          </cell>
          <cell r="P2500" t="str">
            <v>1</v>
          </cell>
          <cell r="Q2500" t="str">
            <v>E</v>
          </cell>
          <cell r="R2500" t="str">
            <v>900</v>
          </cell>
          <cell r="S2500" t="str">
            <v>90001</v>
          </cell>
          <cell r="T2500" t="str">
            <v>1411</v>
          </cell>
          <cell r="U2500" t="str">
            <v>00</v>
          </cell>
          <cell r="V2500" t="str">
            <v>16</v>
          </cell>
          <cell r="W2500" t="str">
            <v>00605</v>
          </cell>
          <cell r="X2500" t="str">
            <v>1</v>
          </cell>
          <cell r="Y2500" t="str">
            <v>20</v>
          </cell>
          <cell r="Z2500" t="str">
            <v>150</v>
          </cell>
          <cell r="AA2500" t="str">
            <v>002</v>
          </cell>
          <cell r="AB2500">
            <v>11552.27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11552.27</v>
          </cell>
        </row>
        <row r="2501">
          <cell r="C2501" t="str">
            <v>338150809000100404002</v>
          </cell>
          <cell r="D2501" t="str">
            <v>2018.29.02.012.2.1.1.2.1.11.045.5080.2.6.5.3.1.E.900.90001.3381.00.14.00404.1.20.150.002</v>
          </cell>
          <cell r="E2501" t="str">
            <v>2018</v>
          </cell>
          <cell r="F2501" t="str">
            <v>29.02</v>
          </cell>
          <cell r="G2501" t="str">
            <v>012</v>
          </cell>
          <cell r="H2501" t="str">
            <v>2.1.1.2.1</v>
          </cell>
          <cell r="I2501" t="str">
            <v>11</v>
          </cell>
          <cell r="J2501" t="str">
            <v>045</v>
          </cell>
          <cell r="K2501" t="str">
            <v>5080</v>
          </cell>
          <cell r="L2501" t="str">
            <v>2</v>
          </cell>
          <cell r="M2501" t="str">
            <v>6</v>
          </cell>
          <cell r="N2501" t="str">
            <v>5</v>
          </cell>
          <cell r="O2501" t="str">
            <v>3</v>
          </cell>
          <cell r="P2501" t="str">
            <v>1</v>
          </cell>
          <cell r="Q2501" t="str">
            <v>E</v>
          </cell>
          <cell r="R2501" t="str">
            <v>900</v>
          </cell>
          <cell r="S2501" t="str">
            <v>90001</v>
          </cell>
          <cell r="T2501" t="str">
            <v>3381</v>
          </cell>
          <cell r="U2501" t="str">
            <v>00</v>
          </cell>
          <cell r="V2501" t="str">
            <v>14</v>
          </cell>
          <cell r="W2501" t="str">
            <v>00404</v>
          </cell>
          <cell r="X2501" t="str">
            <v>1</v>
          </cell>
          <cell r="Y2501" t="str">
            <v>20</v>
          </cell>
          <cell r="Z2501" t="str">
            <v>150</v>
          </cell>
          <cell r="AA2501" t="str">
            <v>002</v>
          </cell>
          <cell r="AB2501">
            <v>42404.25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42404.25</v>
          </cell>
        </row>
        <row r="2502">
          <cell r="C2502" t="str">
            <v>375150809000100605002</v>
          </cell>
          <cell r="D2502" t="str">
            <v>2018.29.02.012.2.1.1.2.1.11.045.5080.2.6.5.3.1.E.900.90001.3751.00.16.00605.1.20.150.002</v>
          </cell>
          <cell r="E2502" t="str">
            <v>2018</v>
          </cell>
          <cell r="F2502" t="str">
            <v>29.02</v>
          </cell>
          <cell r="G2502" t="str">
            <v>012</v>
          </cell>
          <cell r="H2502" t="str">
            <v>2.1.1.2.1</v>
          </cell>
          <cell r="I2502" t="str">
            <v>11</v>
          </cell>
          <cell r="J2502" t="str">
            <v>045</v>
          </cell>
          <cell r="K2502" t="str">
            <v>5080</v>
          </cell>
          <cell r="L2502" t="str">
            <v>2</v>
          </cell>
          <cell r="M2502" t="str">
            <v>6</v>
          </cell>
          <cell r="N2502" t="str">
            <v>5</v>
          </cell>
          <cell r="O2502" t="str">
            <v>3</v>
          </cell>
          <cell r="P2502" t="str">
            <v>1</v>
          </cell>
          <cell r="Q2502" t="str">
            <v>E</v>
          </cell>
          <cell r="R2502" t="str">
            <v>900</v>
          </cell>
          <cell r="S2502" t="str">
            <v>90001</v>
          </cell>
          <cell r="T2502" t="str">
            <v>3751</v>
          </cell>
          <cell r="U2502" t="str">
            <v>00</v>
          </cell>
          <cell r="V2502" t="str">
            <v>16</v>
          </cell>
          <cell r="W2502" t="str">
            <v>00605</v>
          </cell>
          <cell r="X2502" t="str">
            <v>1</v>
          </cell>
          <cell r="Y2502" t="str">
            <v>20</v>
          </cell>
          <cell r="Z2502" t="str">
            <v>150</v>
          </cell>
          <cell r="AA2502" t="str">
            <v>002</v>
          </cell>
          <cell r="AB2502">
            <v>10349.76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10349.76</v>
          </cell>
        </row>
        <row r="2503">
          <cell r="C2503" t="str">
            <v>143250819000100605002</v>
          </cell>
          <cell r="D2503" t="str">
            <v>2018.29.02.012.2.1.1.2.1.11.045.5081.2.6.5.3.1.E.900.90001.1432.00.16.00605.1.20.150.002</v>
          </cell>
          <cell r="E2503" t="str">
            <v>2018</v>
          </cell>
          <cell r="F2503" t="str">
            <v>29.02</v>
          </cell>
          <cell r="G2503" t="str">
            <v>012</v>
          </cell>
          <cell r="H2503" t="str">
            <v>2.1.1.2.1</v>
          </cell>
          <cell r="I2503" t="str">
            <v>11</v>
          </cell>
          <cell r="J2503" t="str">
            <v>045</v>
          </cell>
          <cell r="K2503" t="str">
            <v>5081</v>
          </cell>
          <cell r="L2503" t="str">
            <v>2</v>
          </cell>
          <cell r="M2503" t="str">
            <v>6</v>
          </cell>
          <cell r="N2503" t="str">
            <v>5</v>
          </cell>
          <cell r="O2503" t="str">
            <v>3</v>
          </cell>
          <cell r="P2503" t="str">
            <v>1</v>
          </cell>
          <cell r="Q2503" t="str">
            <v>E</v>
          </cell>
          <cell r="R2503" t="str">
            <v>900</v>
          </cell>
          <cell r="S2503" t="str">
            <v>90001</v>
          </cell>
          <cell r="T2503" t="str">
            <v>1432</v>
          </cell>
          <cell r="U2503" t="str">
            <v>00</v>
          </cell>
          <cell r="V2503" t="str">
            <v>16</v>
          </cell>
          <cell r="W2503" t="str">
            <v>00605</v>
          </cell>
          <cell r="X2503" t="str">
            <v>1</v>
          </cell>
          <cell r="Y2503" t="str">
            <v>20</v>
          </cell>
          <cell r="Z2503" t="str">
            <v>150</v>
          </cell>
          <cell r="AA2503" t="str">
            <v>002</v>
          </cell>
          <cell r="AB2503">
            <v>1852.01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1852.01</v>
          </cell>
        </row>
        <row r="2504">
          <cell r="C2504" t="str">
            <v>245150819000100404002</v>
          </cell>
          <cell r="D2504" t="str">
            <v>2018.29.02.012.2.1.1.2.1.11.045.5081.2.6.5.3.1.E.900.90001.2451.00.14.00404.1.20.150.002</v>
          </cell>
          <cell r="E2504" t="str">
            <v>2018</v>
          </cell>
          <cell r="F2504" t="str">
            <v>29.02</v>
          </cell>
          <cell r="G2504" t="str">
            <v>012</v>
          </cell>
          <cell r="H2504" t="str">
            <v>2.1.1.2.1</v>
          </cell>
          <cell r="I2504" t="str">
            <v>11</v>
          </cell>
          <cell r="J2504" t="str">
            <v>045</v>
          </cell>
          <cell r="K2504" t="str">
            <v>5081</v>
          </cell>
          <cell r="L2504" t="str">
            <v>2</v>
          </cell>
          <cell r="M2504" t="str">
            <v>6</v>
          </cell>
          <cell r="N2504" t="str">
            <v>5</v>
          </cell>
          <cell r="O2504" t="str">
            <v>3</v>
          </cell>
          <cell r="P2504" t="str">
            <v>1</v>
          </cell>
          <cell r="Q2504" t="str">
            <v>E</v>
          </cell>
          <cell r="R2504" t="str">
            <v>900</v>
          </cell>
          <cell r="S2504" t="str">
            <v>90001</v>
          </cell>
          <cell r="T2504" t="str">
            <v>2451</v>
          </cell>
          <cell r="U2504" t="str">
            <v>00</v>
          </cell>
          <cell r="V2504" t="str">
            <v>14</v>
          </cell>
          <cell r="W2504" t="str">
            <v>00404</v>
          </cell>
          <cell r="X2504" t="str">
            <v>1</v>
          </cell>
          <cell r="Y2504" t="str">
            <v>20</v>
          </cell>
          <cell r="Z2504" t="str">
            <v>150</v>
          </cell>
          <cell r="AA2504" t="str">
            <v>002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</row>
        <row r="2505">
          <cell r="C2505" t="str">
            <v>358150819000100605002</v>
          </cell>
          <cell r="D2505" t="str">
            <v>2018.29.02.012.2.1.1.2.1.11.045.5081.2.6.5.3.1.E.900.90001.3581.00.16.00605.1.20.150.002</v>
          </cell>
          <cell r="E2505" t="str">
            <v>2018</v>
          </cell>
          <cell r="F2505" t="str">
            <v>29.02</v>
          </cell>
          <cell r="G2505" t="str">
            <v>012</v>
          </cell>
          <cell r="H2505" t="str">
            <v>2.1.1.2.1</v>
          </cell>
          <cell r="I2505" t="str">
            <v>11</v>
          </cell>
          <cell r="J2505" t="str">
            <v>045</v>
          </cell>
          <cell r="K2505" t="str">
            <v>5081</v>
          </cell>
          <cell r="L2505" t="str">
            <v>2</v>
          </cell>
          <cell r="M2505" t="str">
            <v>6</v>
          </cell>
          <cell r="N2505" t="str">
            <v>5</v>
          </cell>
          <cell r="O2505" t="str">
            <v>3</v>
          </cell>
          <cell r="P2505" t="str">
            <v>1</v>
          </cell>
          <cell r="Q2505" t="str">
            <v>E</v>
          </cell>
          <cell r="R2505" t="str">
            <v>900</v>
          </cell>
          <cell r="S2505" t="str">
            <v>90001</v>
          </cell>
          <cell r="T2505" t="str">
            <v>3581</v>
          </cell>
          <cell r="U2505" t="str">
            <v>00</v>
          </cell>
          <cell r="V2505" t="str">
            <v>16</v>
          </cell>
          <cell r="W2505" t="str">
            <v>00605</v>
          </cell>
          <cell r="X2505" t="str">
            <v>1</v>
          </cell>
          <cell r="Y2505" t="str">
            <v>20</v>
          </cell>
          <cell r="Z2505" t="str">
            <v>150</v>
          </cell>
          <cell r="AA2505" t="str">
            <v>002</v>
          </cell>
          <cell r="AB2505">
            <v>11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11</v>
          </cell>
        </row>
        <row r="2506">
          <cell r="C2506" t="str">
            <v>141150939000100605002</v>
          </cell>
          <cell r="D2506" t="str">
            <v>2018.29.02.012.2.1.1.2.1.11.045.5093.2.6.5.3.1.E.900.90001.1411.00.16.00605.1.20.150.002</v>
          </cell>
          <cell r="E2506" t="str">
            <v>2018</v>
          </cell>
          <cell r="F2506" t="str">
            <v>29.02</v>
          </cell>
          <cell r="G2506" t="str">
            <v>012</v>
          </cell>
          <cell r="H2506" t="str">
            <v>2.1.1.2.1</v>
          </cell>
          <cell r="I2506" t="str">
            <v>11</v>
          </cell>
          <cell r="J2506" t="str">
            <v>045</v>
          </cell>
          <cell r="K2506" t="str">
            <v>5093</v>
          </cell>
          <cell r="L2506" t="str">
            <v>2</v>
          </cell>
          <cell r="M2506" t="str">
            <v>6</v>
          </cell>
          <cell r="N2506" t="str">
            <v>5</v>
          </cell>
          <cell r="O2506" t="str">
            <v>3</v>
          </cell>
          <cell r="P2506" t="str">
            <v>1</v>
          </cell>
          <cell r="Q2506" t="str">
            <v>E</v>
          </cell>
          <cell r="R2506" t="str">
            <v>900</v>
          </cell>
          <cell r="S2506" t="str">
            <v>90001</v>
          </cell>
          <cell r="T2506" t="str">
            <v>1411</v>
          </cell>
          <cell r="U2506" t="str">
            <v>00</v>
          </cell>
          <cell r="V2506" t="str">
            <v>16</v>
          </cell>
          <cell r="W2506" t="str">
            <v>00605</v>
          </cell>
          <cell r="X2506" t="str">
            <v>1</v>
          </cell>
          <cell r="Y2506" t="str">
            <v>20</v>
          </cell>
          <cell r="Z2506" t="str">
            <v>150</v>
          </cell>
          <cell r="AA2506" t="str">
            <v>002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</row>
        <row r="2507">
          <cell r="C2507" t="str">
            <v>131150959000100605002</v>
          </cell>
          <cell r="D2507" t="str">
            <v>2018.29.02.012.2.1.1.2.1.11.045.5095.2.6.5.3.1.E.900.90001.1311.00.16.00605.1.20.150.002</v>
          </cell>
          <cell r="E2507" t="str">
            <v>2018</v>
          </cell>
          <cell r="F2507" t="str">
            <v>29.02</v>
          </cell>
          <cell r="G2507" t="str">
            <v>012</v>
          </cell>
          <cell r="H2507" t="str">
            <v>2.1.1.2.1</v>
          </cell>
          <cell r="I2507" t="str">
            <v>11</v>
          </cell>
          <cell r="J2507" t="str">
            <v>045</v>
          </cell>
          <cell r="K2507" t="str">
            <v>5095</v>
          </cell>
          <cell r="L2507" t="str">
            <v>2</v>
          </cell>
          <cell r="M2507" t="str">
            <v>6</v>
          </cell>
          <cell r="N2507" t="str">
            <v>5</v>
          </cell>
          <cell r="O2507" t="str">
            <v>3</v>
          </cell>
          <cell r="P2507" t="str">
            <v>1</v>
          </cell>
          <cell r="Q2507" t="str">
            <v>E</v>
          </cell>
          <cell r="R2507" t="str">
            <v>900</v>
          </cell>
          <cell r="S2507" t="str">
            <v>90001</v>
          </cell>
          <cell r="T2507" t="str">
            <v>1311</v>
          </cell>
          <cell r="U2507" t="str">
            <v>00</v>
          </cell>
          <cell r="V2507" t="str">
            <v>16</v>
          </cell>
          <cell r="W2507" t="str">
            <v>00605</v>
          </cell>
          <cell r="X2507" t="str">
            <v>1</v>
          </cell>
          <cell r="Y2507" t="str">
            <v>20</v>
          </cell>
          <cell r="Z2507" t="str">
            <v>150</v>
          </cell>
          <cell r="AA2507" t="str">
            <v>002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</row>
        <row r="2508">
          <cell r="C2508" t="str">
            <v>132250959000100605002</v>
          </cell>
          <cell r="D2508" t="str">
            <v>2018.29.02.012.2.1.1.2.1.11.045.5095.2.6.5.3.1.E.900.90001.1322.00.16.00605.1.20.150.002</v>
          </cell>
          <cell r="E2508" t="str">
            <v>2018</v>
          </cell>
          <cell r="F2508" t="str">
            <v>29.02</v>
          </cell>
          <cell r="G2508" t="str">
            <v>012</v>
          </cell>
          <cell r="H2508" t="str">
            <v>2.1.1.2.1</v>
          </cell>
          <cell r="I2508" t="str">
            <v>11</v>
          </cell>
          <cell r="J2508" t="str">
            <v>045</v>
          </cell>
          <cell r="K2508" t="str">
            <v>5095</v>
          </cell>
          <cell r="L2508" t="str">
            <v>2</v>
          </cell>
          <cell r="M2508" t="str">
            <v>6</v>
          </cell>
          <cell r="N2508" t="str">
            <v>5</v>
          </cell>
          <cell r="O2508" t="str">
            <v>3</v>
          </cell>
          <cell r="P2508" t="str">
            <v>1</v>
          </cell>
          <cell r="Q2508" t="str">
            <v>E</v>
          </cell>
          <cell r="R2508" t="str">
            <v>900</v>
          </cell>
          <cell r="S2508" t="str">
            <v>90001</v>
          </cell>
          <cell r="T2508" t="str">
            <v>1322</v>
          </cell>
          <cell r="U2508" t="str">
            <v>00</v>
          </cell>
          <cell r="V2508" t="str">
            <v>16</v>
          </cell>
          <cell r="W2508" t="str">
            <v>00605</v>
          </cell>
          <cell r="X2508" t="str">
            <v>1</v>
          </cell>
          <cell r="Y2508" t="str">
            <v>20</v>
          </cell>
          <cell r="Z2508" t="str">
            <v>150</v>
          </cell>
          <cell r="AA2508" t="str">
            <v>002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</row>
        <row r="2509">
          <cell r="C2509" t="str">
            <v>143251319000100605002</v>
          </cell>
          <cell r="D2509" t="str">
            <v>2018.29.02.012.2.1.1.2.1.11.045.5131.2.6.5.3.1.E.900.90001.1432.00.16.00605.1.20.150.002</v>
          </cell>
          <cell r="E2509" t="str">
            <v>2018</v>
          </cell>
          <cell r="F2509" t="str">
            <v>29.02</v>
          </cell>
          <cell r="G2509" t="str">
            <v>012</v>
          </cell>
          <cell r="H2509" t="str">
            <v>2.1.1.2.1</v>
          </cell>
          <cell r="I2509" t="str">
            <v>11</v>
          </cell>
          <cell r="J2509" t="str">
            <v>045</v>
          </cell>
          <cell r="K2509" t="str">
            <v>5131</v>
          </cell>
          <cell r="L2509" t="str">
            <v>2</v>
          </cell>
          <cell r="M2509" t="str">
            <v>6</v>
          </cell>
          <cell r="N2509" t="str">
            <v>5</v>
          </cell>
          <cell r="O2509" t="str">
            <v>3</v>
          </cell>
          <cell r="P2509" t="str">
            <v>1</v>
          </cell>
          <cell r="Q2509" t="str">
            <v>E</v>
          </cell>
          <cell r="R2509" t="str">
            <v>900</v>
          </cell>
          <cell r="S2509" t="str">
            <v>90001</v>
          </cell>
          <cell r="T2509" t="str">
            <v>1432</v>
          </cell>
          <cell r="U2509" t="str">
            <v>00</v>
          </cell>
          <cell r="V2509" t="str">
            <v>16</v>
          </cell>
          <cell r="W2509" t="str">
            <v>00605</v>
          </cell>
          <cell r="X2509" t="str">
            <v>1</v>
          </cell>
          <cell r="Y2509" t="str">
            <v>20</v>
          </cell>
          <cell r="Z2509" t="str">
            <v>150</v>
          </cell>
          <cell r="AA2509" t="str">
            <v>002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</row>
        <row r="2510">
          <cell r="C2510" t="str">
            <v>171351749000100605002</v>
          </cell>
          <cell r="D2510" t="str">
            <v>2018.29.02.012.2.1.1.2.1.11.045.5174.2.6.5.3.1.E.900.90001.1713.00.16.00605.1.20.150.002</v>
          </cell>
          <cell r="E2510" t="str">
            <v>2018</v>
          </cell>
          <cell r="F2510" t="str">
            <v>29.02</v>
          </cell>
          <cell r="G2510" t="str">
            <v>012</v>
          </cell>
          <cell r="H2510" t="str">
            <v>2.1.1.2.1</v>
          </cell>
          <cell r="I2510" t="str">
            <v>11</v>
          </cell>
          <cell r="J2510" t="str">
            <v>045</v>
          </cell>
          <cell r="K2510" t="str">
            <v>5174</v>
          </cell>
          <cell r="L2510" t="str">
            <v>2</v>
          </cell>
          <cell r="M2510" t="str">
            <v>6</v>
          </cell>
          <cell r="N2510" t="str">
            <v>5</v>
          </cell>
          <cell r="O2510" t="str">
            <v>3</v>
          </cell>
          <cell r="P2510" t="str">
            <v>1</v>
          </cell>
          <cell r="Q2510" t="str">
            <v>E</v>
          </cell>
          <cell r="R2510" t="str">
            <v>900</v>
          </cell>
          <cell r="S2510" t="str">
            <v>90001</v>
          </cell>
          <cell r="T2510" t="str">
            <v>1713</v>
          </cell>
          <cell r="U2510" t="str">
            <v>00</v>
          </cell>
          <cell r="V2510" t="str">
            <v>16</v>
          </cell>
          <cell r="W2510" t="str">
            <v>00605</v>
          </cell>
          <cell r="X2510" t="str">
            <v>1</v>
          </cell>
          <cell r="Y2510" t="str">
            <v>20</v>
          </cell>
          <cell r="Z2510" t="str">
            <v>150</v>
          </cell>
          <cell r="AA2510" t="str">
            <v>002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</row>
        <row r="2511">
          <cell r="C2511" t="str">
            <v>261151749000100404002</v>
          </cell>
          <cell r="D2511" t="str">
            <v>2018.29.02.012.2.1.1.2.1.11.045.5174.2.6.5.3.1.E.900.90001.2611.00.14.00404.1.20.150.002</v>
          </cell>
          <cell r="E2511" t="str">
            <v>2018</v>
          </cell>
          <cell r="F2511" t="str">
            <v>29.02</v>
          </cell>
          <cell r="G2511" t="str">
            <v>012</v>
          </cell>
          <cell r="H2511" t="str">
            <v>2.1.1.2.1</v>
          </cell>
          <cell r="I2511" t="str">
            <v>11</v>
          </cell>
          <cell r="J2511" t="str">
            <v>045</v>
          </cell>
          <cell r="K2511" t="str">
            <v>5174</v>
          </cell>
          <cell r="L2511" t="str">
            <v>2</v>
          </cell>
          <cell r="M2511" t="str">
            <v>6</v>
          </cell>
          <cell r="N2511" t="str">
            <v>5</v>
          </cell>
          <cell r="O2511" t="str">
            <v>3</v>
          </cell>
          <cell r="P2511" t="str">
            <v>1</v>
          </cell>
          <cell r="Q2511" t="str">
            <v>E</v>
          </cell>
          <cell r="R2511" t="str">
            <v>900</v>
          </cell>
          <cell r="S2511" t="str">
            <v>90001</v>
          </cell>
          <cell r="T2511" t="str">
            <v>2611</v>
          </cell>
          <cell r="U2511" t="str">
            <v>00</v>
          </cell>
          <cell r="V2511" t="str">
            <v>14</v>
          </cell>
          <cell r="W2511" t="str">
            <v>00404</v>
          </cell>
          <cell r="X2511" t="str">
            <v>1</v>
          </cell>
          <cell r="Y2511" t="str">
            <v>20</v>
          </cell>
          <cell r="Z2511" t="str">
            <v>150</v>
          </cell>
          <cell r="AA2511" t="str">
            <v>002</v>
          </cell>
          <cell r="AB2511">
            <v>5000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5000</v>
          </cell>
        </row>
        <row r="2512">
          <cell r="C2512" t="str">
            <v>132251849000100605002</v>
          </cell>
          <cell r="D2512" t="str">
            <v>2018.29.02.012.2.1.1.2.1.11.045.5184.2.6.5.3.1.E.900.90001.1322.00.16.00605.1.20.150.002</v>
          </cell>
          <cell r="E2512" t="str">
            <v>2018</v>
          </cell>
          <cell r="F2512" t="str">
            <v>29.02</v>
          </cell>
          <cell r="G2512" t="str">
            <v>012</v>
          </cell>
          <cell r="H2512" t="str">
            <v>2.1.1.2.1</v>
          </cell>
          <cell r="I2512" t="str">
            <v>11</v>
          </cell>
          <cell r="J2512" t="str">
            <v>045</v>
          </cell>
          <cell r="K2512" t="str">
            <v>5184</v>
          </cell>
          <cell r="L2512" t="str">
            <v>2</v>
          </cell>
          <cell r="M2512" t="str">
            <v>6</v>
          </cell>
          <cell r="N2512" t="str">
            <v>5</v>
          </cell>
          <cell r="O2512" t="str">
            <v>3</v>
          </cell>
          <cell r="P2512" t="str">
            <v>1</v>
          </cell>
          <cell r="Q2512" t="str">
            <v>E</v>
          </cell>
          <cell r="R2512" t="str">
            <v>900</v>
          </cell>
          <cell r="S2512" t="str">
            <v>90001</v>
          </cell>
          <cell r="T2512" t="str">
            <v>1322</v>
          </cell>
          <cell r="U2512" t="str">
            <v>00</v>
          </cell>
          <cell r="V2512" t="str">
            <v>16</v>
          </cell>
          <cell r="W2512" t="str">
            <v>00605</v>
          </cell>
          <cell r="X2512" t="str">
            <v>1</v>
          </cell>
          <cell r="Y2512" t="str">
            <v>20</v>
          </cell>
          <cell r="Z2512" t="str">
            <v>150</v>
          </cell>
          <cell r="AA2512" t="str">
            <v>002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</row>
        <row r="2513">
          <cell r="C2513" t="str">
            <v>261151849000100404002</v>
          </cell>
          <cell r="D2513" t="str">
            <v>2018.29.02.012.2.1.1.2.1.11.045.5184.2.6.5.3.1.E.900.90001.2611.00.14.00404.1.20.150.002</v>
          </cell>
          <cell r="E2513" t="str">
            <v>2018</v>
          </cell>
          <cell r="F2513" t="str">
            <v>29.02</v>
          </cell>
          <cell r="G2513" t="str">
            <v>012</v>
          </cell>
          <cell r="H2513" t="str">
            <v>2.1.1.2.1</v>
          </cell>
          <cell r="I2513" t="str">
            <v>11</v>
          </cell>
          <cell r="J2513" t="str">
            <v>045</v>
          </cell>
          <cell r="K2513" t="str">
            <v>5184</v>
          </cell>
          <cell r="L2513" t="str">
            <v>2</v>
          </cell>
          <cell r="M2513" t="str">
            <v>6</v>
          </cell>
          <cell r="N2513" t="str">
            <v>5</v>
          </cell>
          <cell r="O2513" t="str">
            <v>3</v>
          </cell>
          <cell r="P2513" t="str">
            <v>1</v>
          </cell>
          <cell r="Q2513" t="str">
            <v>E</v>
          </cell>
          <cell r="R2513" t="str">
            <v>900</v>
          </cell>
          <cell r="S2513" t="str">
            <v>90001</v>
          </cell>
          <cell r="T2513" t="str">
            <v>2611</v>
          </cell>
          <cell r="U2513" t="str">
            <v>00</v>
          </cell>
          <cell r="V2513" t="str">
            <v>14</v>
          </cell>
          <cell r="W2513" t="str">
            <v>00404</v>
          </cell>
          <cell r="X2513" t="str">
            <v>1</v>
          </cell>
          <cell r="Y2513" t="str">
            <v>20</v>
          </cell>
          <cell r="Z2513" t="str">
            <v>150</v>
          </cell>
          <cell r="AA2513" t="str">
            <v>002</v>
          </cell>
          <cell r="AB2513">
            <v>701.59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701.59</v>
          </cell>
        </row>
        <row r="2514">
          <cell r="C2514" t="str">
            <v>37216037357D200605002</v>
          </cell>
          <cell r="D2514" t="str">
            <v>2018.29.02.012.2.1.1.2.1.11.045.6037.2.6.5.3.1.E.357.357D2.3721.00.16.00605.1.20.150.002</v>
          </cell>
          <cell r="E2514" t="str">
            <v>2018</v>
          </cell>
          <cell r="F2514" t="str">
            <v>29.02</v>
          </cell>
          <cell r="G2514" t="str">
            <v>012</v>
          </cell>
          <cell r="H2514" t="str">
            <v>2.1.1.2.1</v>
          </cell>
          <cell r="I2514" t="str">
            <v>11</v>
          </cell>
          <cell r="J2514" t="str">
            <v>045</v>
          </cell>
          <cell r="K2514" t="str">
            <v>6037</v>
          </cell>
          <cell r="L2514" t="str">
            <v>2</v>
          </cell>
          <cell r="M2514" t="str">
            <v>6</v>
          </cell>
          <cell r="N2514" t="str">
            <v>5</v>
          </cell>
          <cell r="O2514" t="str">
            <v>3</v>
          </cell>
          <cell r="P2514" t="str">
            <v>1</v>
          </cell>
          <cell r="Q2514" t="str">
            <v>E</v>
          </cell>
          <cell r="R2514" t="str">
            <v>357</v>
          </cell>
          <cell r="S2514" t="str">
            <v>357D2</v>
          </cell>
          <cell r="T2514" t="str">
            <v>3721</v>
          </cell>
          <cell r="U2514" t="str">
            <v>00</v>
          </cell>
          <cell r="V2514" t="str">
            <v>16</v>
          </cell>
          <cell r="W2514" t="str">
            <v>00605</v>
          </cell>
          <cell r="X2514" t="str">
            <v>1</v>
          </cell>
          <cell r="Y2514" t="str">
            <v>20</v>
          </cell>
          <cell r="Z2514" t="str">
            <v>150</v>
          </cell>
          <cell r="AA2514" t="str">
            <v>002</v>
          </cell>
          <cell r="AB2514">
            <v>3416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3416</v>
          </cell>
        </row>
        <row r="2515">
          <cell r="C2515" t="str">
            <v>142160603580100605002</v>
          </cell>
          <cell r="D2515" t="str">
            <v>2018.29.02.012.2.1.1.2.1.11.045.6060.2.6.8.3.2.E.358.35801.1421.00.16.00605.1.20.150.002</v>
          </cell>
          <cell r="E2515" t="str">
            <v>2018</v>
          </cell>
          <cell r="F2515" t="str">
            <v>29.02</v>
          </cell>
          <cell r="G2515" t="str">
            <v>012</v>
          </cell>
          <cell r="H2515" t="str">
            <v>2.1.1.2.1</v>
          </cell>
          <cell r="I2515" t="str">
            <v>11</v>
          </cell>
          <cell r="J2515" t="str">
            <v>045</v>
          </cell>
          <cell r="K2515" t="str">
            <v>6060</v>
          </cell>
          <cell r="L2515" t="str">
            <v>2</v>
          </cell>
          <cell r="M2515" t="str">
            <v>6</v>
          </cell>
          <cell r="N2515" t="str">
            <v>8</v>
          </cell>
          <cell r="O2515" t="str">
            <v>3</v>
          </cell>
          <cell r="P2515" t="str">
            <v>2</v>
          </cell>
          <cell r="Q2515" t="str">
            <v>E</v>
          </cell>
          <cell r="R2515" t="str">
            <v>358</v>
          </cell>
          <cell r="S2515" t="str">
            <v>35801</v>
          </cell>
          <cell r="T2515" t="str">
            <v>1421</v>
          </cell>
          <cell r="U2515" t="str">
            <v>00</v>
          </cell>
          <cell r="V2515" t="str">
            <v>16</v>
          </cell>
          <cell r="W2515" t="str">
            <v>00605</v>
          </cell>
          <cell r="X2515" t="str">
            <v>1</v>
          </cell>
          <cell r="Y2515" t="str">
            <v>20</v>
          </cell>
          <cell r="Z2515" t="str">
            <v>150</v>
          </cell>
          <cell r="AA2515" t="str">
            <v>002</v>
          </cell>
          <cell r="AB2515">
            <v>1841.86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1841.86</v>
          </cell>
        </row>
        <row r="2516">
          <cell r="C2516" t="str">
            <v>171260603580100605002</v>
          </cell>
          <cell r="D2516" t="str">
            <v>2018.29.02.012.2.1.1.2.1.11.045.6060.2.6.8.3.2.E.358.35801.1712.00.16.00605.1.20.150.002</v>
          </cell>
          <cell r="E2516" t="str">
            <v>2018</v>
          </cell>
          <cell r="F2516" t="str">
            <v>29.02</v>
          </cell>
          <cell r="G2516" t="str">
            <v>012</v>
          </cell>
          <cell r="H2516" t="str">
            <v>2.1.1.2.1</v>
          </cell>
          <cell r="I2516" t="str">
            <v>11</v>
          </cell>
          <cell r="J2516" t="str">
            <v>045</v>
          </cell>
          <cell r="K2516" t="str">
            <v>6060</v>
          </cell>
          <cell r="L2516" t="str">
            <v>2</v>
          </cell>
          <cell r="M2516" t="str">
            <v>6</v>
          </cell>
          <cell r="N2516" t="str">
            <v>8</v>
          </cell>
          <cell r="O2516" t="str">
            <v>3</v>
          </cell>
          <cell r="P2516" t="str">
            <v>2</v>
          </cell>
          <cell r="Q2516" t="str">
            <v>E</v>
          </cell>
          <cell r="R2516" t="str">
            <v>358</v>
          </cell>
          <cell r="S2516" t="str">
            <v>35801</v>
          </cell>
          <cell r="T2516" t="str">
            <v>1712</v>
          </cell>
          <cell r="U2516" t="str">
            <v>00</v>
          </cell>
          <cell r="V2516" t="str">
            <v>16</v>
          </cell>
          <cell r="W2516" t="str">
            <v>00605</v>
          </cell>
          <cell r="X2516" t="str">
            <v>1</v>
          </cell>
          <cell r="Y2516" t="str">
            <v>20</v>
          </cell>
          <cell r="Z2516" t="str">
            <v>150</v>
          </cell>
          <cell r="AA2516" t="str">
            <v>002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</row>
        <row r="2517">
          <cell r="C2517" t="str">
            <v>143260613580100605002</v>
          </cell>
          <cell r="D2517" t="str">
            <v>2018.29.02.012.2.1.1.2.1.11.045.6061.2.6.8.3.2.E.358.35801.1432.00.16.00605.1.20.150.002</v>
          </cell>
          <cell r="E2517" t="str">
            <v>2018</v>
          </cell>
          <cell r="F2517" t="str">
            <v>29.02</v>
          </cell>
          <cell r="G2517" t="str">
            <v>012</v>
          </cell>
          <cell r="H2517" t="str">
            <v>2.1.1.2.1</v>
          </cell>
          <cell r="I2517" t="str">
            <v>11</v>
          </cell>
          <cell r="J2517" t="str">
            <v>045</v>
          </cell>
          <cell r="K2517" t="str">
            <v>6061</v>
          </cell>
          <cell r="L2517" t="str">
            <v>2</v>
          </cell>
          <cell r="M2517" t="str">
            <v>6</v>
          </cell>
          <cell r="N2517" t="str">
            <v>8</v>
          </cell>
          <cell r="O2517" t="str">
            <v>3</v>
          </cell>
          <cell r="P2517" t="str">
            <v>2</v>
          </cell>
          <cell r="Q2517" t="str">
            <v>E</v>
          </cell>
          <cell r="R2517" t="str">
            <v>358</v>
          </cell>
          <cell r="S2517" t="str">
            <v>35801</v>
          </cell>
          <cell r="T2517" t="str">
            <v>1432</v>
          </cell>
          <cell r="U2517" t="str">
            <v>00</v>
          </cell>
          <cell r="V2517" t="str">
            <v>16</v>
          </cell>
          <cell r="W2517" t="str">
            <v>00605</v>
          </cell>
          <cell r="X2517" t="str">
            <v>1</v>
          </cell>
          <cell r="Y2517" t="str">
            <v>20</v>
          </cell>
          <cell r="Z2517" t="str">
            <v>150</v>
          </cell>
          <cell r="AA2517" t="str">
            <v>002</v>
          </cell>
          <cell r="AB2517">
            <v>695.45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695.45</v>
          </cell>
        </row>
        <row r="2518">
          <cell r="C2518" t="str">
            <v>441360623580100605641</v>
          </cell>
          <cell r="D2518" t="str">
            <v>2018.29.02.012.2.1.1.2.1.11.045.6062.2.6.8.3.2.E.358.35801.4413.00.16.00605.1.20.150.641</v>
          </cell>
          <cell r="E2518" t="str">
            <v>2018</v>
          </cell>
          <cell r="F2518" t="str">
            <v>29.02</v>
          </cell>
          <cell r="G2518" t="str">
            <v>012</v>
          </cell>
          <cell r="H2518" t="str">
            <v>2.1.1.2.1</v>
          </cell>
          <cell r="I2518" t="str">
            <v>11</v>
          </cell>
          <cell r="J2518" t="str">
            <v>045</v>
          </cell>
          <cell r="K2518" t="str">
            <v>6062</v>
          </cell>
          <cell r="L2518" t="str">
            <v>2</v>
          </cell>
          <cell r="M2518" t="str">
            <v>6</v>
          </cell>
          <cell r="N2518" t="str">
            <v>8</v>
          </cell>
          <cell r="O2518" t="str">
            <v>3</v>
          </cell>
          <cell r="P2518" t="str">
            <v>2</v>
          </cell>
          <cell r="Q2518" t="str">
            <v>E</v>
          </cell>
          <cell r="R2518" t="str">
            <v>358</v>
          </cell>
          <cell r="S2518" t="str">
            <v>35801</v>
          </cell>
          <cell r="T2518" t="str">
            <v>4413</v>
          </cell>
          <cell r="U2518" t="str">
            <v>00</v>
          </cell>
          <cell r="V2518" t="str">
            <v>16</v>
          </cell>
          <cell r="W2518" t="str">
            <v>00605</v>
          </cell>
          <cell r="X2518" t="str">
            <v>1</v>
          </cell>
          <cell r="Y2518" t="str">
            <v>20</v>
          </cell>
          <cell r="Z2518" t="str">
            <v>150</v>
          </cell>
          <cell r="AA2518" t="str">
            <v>641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</row>
        <row r="2519">
          <cell r="C2519" t="str">
            <v>22126062358D400605002</v>
          </cell>
          <cell r="D2519" t="str">
            <v>2018.29.02.012.2.1.1.2.1.11.045.6062.2.6.8.3.2.E.358.358D4.2212.00.16.00605.1.20.150.002</v>
          </cell>
          <cell r="E2519" t="str">
            <v>2018</v>
          </cell>
          <cell r="F2519" t="str">
            <v>29.02</v>
          </cell>
          <cell r="G2519" t="str">
            <v>012</v>
          </cell>
          <cell r="H2519" t="str">
            <v>2.1.1.2.1</v>
          </cell>
          <cell r="I2519" t="str">
            <v>11</v>
          </cell>
          <cell r="J2519" t="str">
            <v>045</v>
          </cell>
          <cell r="K2519" t="str">
            <v>6062</v>
          </cell>
          <cell r="L2519" t="str">
            <v>2</v>
          </cell>
          <cell r="M2519" t="str">
            <v>6</v>
          </cell>
          <cell r="N2519" t="str">
            <v>8</v>
          </cell>
          <cell r="O2519" t="str">
            <v>3</v>
          </cell>
          <cell r="P2519" t="str">
            <v>2</v>
          </cell>
          <cell r="Q2519" t="str">
            <v>E</v>
          </cell>
          <cell r="R2519" t="str">
            <v>358</v>
          </cell>
          <cell r="S2519" t="str">
            <v>358D4</v>
          </cell>
          <cell r="T2519" t="str">
            <v>2212</v>
          </cell>
          <cell r="U2519" t="str">
            <v>00</v>
          </cell>
          <cell r="V2519" t="str">
            <v>16</v>
          </cell>
          <cell r="W2519" t="str">
            <v>00605</v>
          </cell>
          <cell r="X2519" t="str">
            <v>1</v>
          </cell>
          <cell r="Y2519" t="str">
            <v>20</v>
          </cell>
          <cell r="Z2519" t="str">
            <v>150</v>
          </cell>
          <cell r="AA2519" t="str">
            <v>002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</row>
        <row r="2520">
          <cell r="C2520" t="str">
            <v>392161179000100605002</v>
          </cell>
          <cell r="D2520" t="str">
            <v>2018.29.02.012.2.1.1.2.1.11.045.6117.2.6.5.3.1.E.900.90001.3921.00.16.00605.1.20.150.002</v>
          </cell>
          <cell r="E2520" t="str">
            <v>2018</v>
          </cell>
          <cell r="F2520" t="str">
            <v>29.02</v>
          </cell>
          <cell r="G2520" t="str">
            <v>012</v>
          </cell>
          <cell r="H2520" t="str">
            <v>2.1.1.2.1</v>
          </cell>
          <cell r="I2520" t="str">
            <v>11</v>
          </cell>
          <cell r="J2520" t="str">
            <v>045</v>
          </cell>
          <cell r="K2520" t="str">
            <v>6117</v>
          </cell>
          <cell r="L2520" t="str">
            <v>2</v>
          </cell>
          <cell r="M2520" t="str">
            <v>6</v>
          </cell>
          <cell r="N2520" t="str">
            <v>5</v>
          </cell>
          <cell r="O2520" t="str">
            <v>3</v>
          </cell>
          <cell r="P2520" t="str">
            <v>1</v>
          </cell>
          <cell r="Q2520" t="str">
            <v>E</v>
          </cell>
          <cell r="R2520" t="str">
            <v>900</v>
          </cell>
          <cell r="S2520" t="str">
            <v>90001</v>
          </cell>
          <cell r="T2520" t="str">
            <v>3921</v>
          </cell>
          <cell r="U2520" t="str">
            <v>00</v>
          </cell>
          <cell r="V2520" t="str">
            <v>16</v>
          </cell>
          <cell r="W2520" t="str">
            <v>00605</v>
          </cell>
          <cell r="X2520" t="str">
            <v>1</v>
          </cell>
          <cell r="Y2520" t="str">
            <v>20</v>
          </cell>
          <cell r="Z2520" t="str">
            <v>150</v>
          </cell>
          <cell r="AA2520" t="str">
            <v>002</v>
          </cell>
          <cell r="AB2520">
            <v>851.99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851.99</v>
          </cell>
        </row>
        <row r="2521">
          <cell r="C2521" t="str">
            <v>375161243570300605002</v>
          </cell>
          <cell r="D2521" t="str">
            <v>2018.29.02.012.2.1.1.2.1.11.045.6124.2.6.5.3.1.E.357.35703.3751.00.16.00605.1.20.150.002</v>
          </cell>
          <cell r="E2521" t="str">
            <v>2018</v>
          </cell>
          <cell r="F2521" t="str">
            <v>29.02</v>
          </cell>
          <cell r="G2521" t="str">
            <v>012</v>
          </cell>
          <cell r="H2521" t="str">
            <v>2.1.1.2.1</v>
          </cell>
          <cell r="I2521" t="str">
            <v>11</v>
          </cell>
          <cell r="J2521" t="str">
            <v>045</v>
          </cell>
          <cell r="K2521" t="str">
            <v>6124</v>
          </cell>
          <cell r="L2521" t="str">
            <v>2</v>
          </cell>
          <cell r="M2521" t="str">
            <v>6</v>
          </cell>
          <cell r="N2521" t="str">
            <v>5</v>
          </cell>
          <cell r="O2521" t="str">
            <v>3</v>
          </cell>
          <cell r="P2521" t="str">
            <v>1</v>
          </cell>
          <cell r="Q2521" t="str">
            <v>E</v>
          </cell>
          <cell r="R2521" t="str">
            <v>357</v>
          </cell>
          <cell r="S2521" t="str">
            <v>35703</v>
          </cell>
          <cell r="T2521" t="str">
            <v>3751</v>
          </cell>
          <cell r="U2521" t="str">
            <v>00</v>
          </cell>
          <cell r="V2521" t="str">
            <v>16</v>
          </cell>
          <cell r="W2521" t="str">
            <v>00605</v>
          </cell>
          <cell r="X2521" t="str">
            <v>1</v>
          </cell>
          <cell r="Y2521" t="str">
            <v>20</v>
          </cell>
          <cell r="Z2521" t="str">
            <v>150</v>
          </cell>
          <cell r="AA2521" t="str">
            <v>002</v>
          </cell>
          <cell r="AB2521">
            <v>66596.94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66596.94</v>
          </cell>
        </row>
        <row r="2522">
          <cell r="C2522" t="str">
            <v>39216124357G400605002</v>
          </cell>
          <cell r="D2522" t="str">
            <v>2018.29.02.012.2.1.1.2.1.11.045.6124.2.6.5.3.1.E.357.357G4.3921.00.16.00605.1.20.150.002</v>
          </cell>
          <cell r="E2522" t="str">
            <v>2018</v>
          </cell>
          <cell r="F2522" t="str">
            <v>29.02</v>
          </cell>
          <cell r="G2522" t="str">
            <v>012</v>
          </cell>
          <cell r="H2522" t="str">
            <v>2.1.1.2.1</v>
          </cell>
          <cell r="I2522" t="str">
            <v>11</v>
          </cell>
          <cell r="J2522" t="str">
            <v>045</v>
          </cell>
          <cell r="K2522" t="str">
            <v>6124</v>
          </cell>
          <cell r="L2522" t="str">
            <v>2</v>
          </cell>
          <cell r="M2522" t="str">
            <v>6</v>
          </cell>
          <cell r="N2522" t="str">
            <v>5</v>
          </cell>
          <cell r="O2522" t="str">
            <v>3</v>
          </cell>
          <cell r="P2522" t="str">
            <v>1</v>
          </cell>
          <cell r="Q2522" t="str">
            <v>E</v>
          </cell>
          <cell r="R2522" t="str">
            <v>357</v>
          </cell>
          <cell r="S2522" t="str">
            <v>357G4</v>
          </cell>
          <cell r="T2522" t="str">
            <v>3921</v>
          </cell>
          <cell r="U2522" t="str">
            <v>00</v>
          </cell>
          <cell r="V2522" t="str">
            <v>16</v>
          </cell>
          <cell r="W2522" t="str">
            <v>00605</v>
          </cell>
          <cell r="X2522" t="str">
            <v>1</v>
          </cell>
          <cell r="Y2522" t="str">
            <v>20</v>
          </cell>
          <cell r="Z2522" t="str">
            <v>150</v>
          </cell>
          <cell r="AA2522" t="str">
            <v>002</v>
          </cell>
          <cell r="AB2522">
            <v>3018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3018</v>
          </cell>
        </row>
        <row r="2523">
          <cell r="C2523" t="str">
            <v>17126223357D100605002</v>
          </cell>
          <cell r="D2523" t="str">
            <v>2018.29.02.012.2.1.1.2.1.11.045.6223.2.6.5.3.1.E.357.357D1.1712.00.16.00605.1.20.150.002</v>
          </cell>
          <cell r="E2523" t="str">
            <v>2018</v>
          </cell>
          <cell r="F2523" t="str">
            <v>29.02</v>
          </cell>
          <cell r="G2523" t="str">
            <v>012</v>
          </cell>
          <cell r="H2523" t="str">
            <v>2.1.1.2.1</v>
          </cell>
          <cell r="I2523" t="str">
            <v>11</v>
          </cell>
          <cell r="J2523" t="str">
            <v>045</v>
          </cell>
          <cell r="K2523" t="str">
            <v>6223</v>
          </cell>
          <cell r="L2523" t="str">
            <v>2</v>
          </cell>
          <cell r="M2523" t="str">
            <v>6</v>
          </cell>
          <cell r="N2523" t="str">
            <v>5</v>
          </cell>
          <cell r="O2523" t="str">
            <v>3</v>
          </cell>
          <cell r="P2523" t="str">
            <v>1</v>
          </cell>
          <cell r="Q2523" t="str">
            <v>E</v>
          </cell>
          <cell r="R2523" t="str">
            <v>357</v>
          </cell>
          <cell r="S2523" t="str">
            <v>357D1</v>
          </cell>
          <cell r="T2523" t="str">
            <v>1712</v>
          </cell>
          <cell r="U2523" t="str">
            <v>00</v>
          </cell>
          <cell r="V2523" t="str">
            <v>16</v>
          </cell>
          <cell r="W2523" t="str">
            <v>00605</v>
          </cell>
          <cell r="X2523" t="str">
            <v>1</v>
          </cell>
          <cell r="Y2523" t="str">
            <v>20</v>
          </cell>
          <cell r="Z2523" t="str">
            <v>150</v>
          </cell>
          <cell r="AA2523" t="str">
            <v>002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</row>
        <row r="2524">
          <cell r="C2524" t="str">
            <v>13216225357D100605002</v>
          </cell>
          <cell r="D2524" t="str">
            <v>2018.29.02.012.2.1.1.2.1.11.045.6225.2.6.5.3.1.E.357.357D1.1321.00.16.00605.1.20.150.002</v>
          </cell>
          <cell r="E2524" t="str">
            <v>2018</v>
          </cell>
          <cell r="F2524" t="str">
            <v>29.02</v>
          </cell>
          <cell r="G2524" t="str">
            <v>012</v>
          </cell>
          <cell r="H2524" t="str">
            <v>2.1.1.2.1</v>
          </cell>
          <cell r="I2524" t="str">
            <v>11</v>
          </cell>
          <cell r="J2524" t="str">
            <v>045</v>
          </cell>
          <cell r="K2524" t="str">
            <v>6225</v>
          </cell>
          <cell r="L2524" t="str">
            <v>2</v>
          </cell>
          <cell r="M2524" t="str">
            <v>6</v>
          </cell>
          <cell r="N2524" t="str">
            <v>5</v>
          </cell>
          <cell r="O2524" t="str">
            <v>3</v>
          </cell>
          <cell r="P2524" t="str">
            <v>1</v>
          </cell>
          <cell r="Q2524" t="str">
            <v>E</v>
          </cell>
          <cell r="R2524" t="str">
            <v>357</v>
          </cell>
          <cell r="S2524" t="str">
            <v>357D1</v>
          </cell>
          <cell r="T2524" t="str">
            <v>1321</v>
          </cell>
          <cell r="U2524" t="str">
            <v>00</v>
          </cell>
          <cell r="V2524" t="str">
            <v>16</v>
          </cell>
          <cell r="W2524" t="str">
            <v>00605</v>
          </cell>
          <cell r="X2524" t="str">
            <v>1</v>
          </cell>
          <cell r="Y2524" t="str">
            <v>20</v>
          </cell>
          <cell r="Z2524" t="str">
            <v>150</v>
          </cell>
          <cell r="AA2524" t="str">
            <v>002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</row>
        <row r="2525">
          <cell r="C2525" t="str">
            <v>17136225357D100605002</v>
          </cell>
          <cell r="D2525" t="str">
            <v>2018.29.02.012.2.1.1.2.1.11.045.6225.2.6.5.3.1.E.357.357D1.1713.00.16.00605.1.20.150.002</v>
          </cell>
          <cell r="E2525" t="str">
            <v>2018</v>
          </cell>
          <cell r="F2525" t="str">
            <v>29.02</v>
          </cell>
          <cell r="G2525" t="str">
            <v>012</v>
          </cell>
          <cell r="H2525" t="str">
            <v>2.1.1.2.1</v>
          </cell>
          <cell r="I2525" t="str">
            <v>11</v>
          </cell>
          <cell r="J2525" t="str">
            <v>045</v>
          </cell>
          <cell r="K2525" t="str">
            <v>6225</v>
          </cell>
          <cell r="L2525" t="str">
            <v>2</v>
          </cell>
          <cell r="M2525" t="str">
            <v>6</v>
          </cell>
          <cell r="N2525" t="str">
            <v>5</v>
          </cell>
          <cell r="O2525" t="str">
            <v>3</v>
          </cell>
          <cell r="P2525" t="str">
            <v>1</v>
          </cell>
          <cell r="Q2525" t="str">
            <v>E</v>
          </cell>
          <cell r="R2525" t="str">
            <v>357</v>
          </cell>
          <cell r="S2525" t="str">
            <v>357D1</v>
          </cell>
          <cell r="T2525" t="str">
            <v>1713</v>
          </cell>
          <cell r="U2525" t="str">
            <v>00</v>
          </cell>
          <cell r="V2525" t="str">
            <v>16</v>
          </cell>
          <cell r="W2525" t="str">
            <v>00605</v>
          </cell>
          <cell r="X2525" t="str">
            <v>1</v>
          </cell>
          <cell r="Y2525" t="str">
            <v>20</v>
          </cell>
          <cell r="Z2525" t="str">
            <v>150</v>
          </cell>
          <cell r="AA2525" t="str">
            <v>002</v>
          </cell>
          <cell r="AB2525">
            <v>3988.67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3988.67</v>
          </cell>
        </row>
        <row r="2526">
          <cell r="C2526" t="str">
            <v>13216230357D100605002</v>
          </cell>
          <cell r="D2526" t="str">
            <v>2018.29.02.012.2.1.1.2.1.11.045.6230.2.6.5.3.1.E.357.357D1.1321.00.16.00605.1.20.150.002</v>
          </cell>
          <cell r="E2526" t="str">
            <v>2018</v>
          </cell>
          <cell r="F2526" t="str">
            <v>29.02</v>
          </cell>
          <cell r="G2526" t="str">
            <v>012</v>
          </cell>
          <cell r="H2526" t="str">
            <v>2.1.1.2.1</v>
          </cell>
          <cell r="I2526" t="str">
            <v>11</v>
          </cell>
          <cell r="J2526" t="str">
            <v>045</v>
          </cell>
          <cell r="K2526" t="str">
            <v>6230</v>
          </cell>
          <cell r="L2526" t="str">
            <v>2</v>
          </cell>
          <cell r="M2526" t="str">
            <v>6</v>
          </cell>
          <cell r="N2526" t="str">
            <v>5</v>
          </cell>
          <cell r="O2526" t="str">
            <v>3</v>
          </cell>
          <cell r="P2526" t="str">
            <v>1</v>
          </cell>
          <cell r="Q2526" t="str">
            <v>E</v>
          </cell>
          <cell r="R2526" t="str">
            <v>357</v>
          </cell>
          <cell r="S2526" t="str">
            <v>357D1</v>
          </cell>
          <cell r="T2526" t="str">
            <v>1321</v>
          </cell>
          <cell r="U2526" t="str">
            <v>00</v>
          </cell>
          <cell r="V2526" t="str">
            <v>16</v>
          </cell>
          <cell r="W2526" t="str">
            <v>00605</v>
          </cell>
          <cell r="X2526" t="str">
            <v>1</v>
          </cell>
          <cell r="Y2526" t="str">
            <v>20</v>
          </cell>
          <cell r="Z2526" t="str">
            <v>150</v>
          </cell>
          <cell r="AA2526" t="str">
            <v>002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</row>
        <row r="2527">
          <cell r="C2527" t="str">
            <v>39216232357G400605002</v>
          </cell>
          <cell r="D2527" t="str">
            <v>2018.29.02.012.2.1.1.2.1.11.045.6232.2.6.5.3.1.E.357.357G4.3921.00.16.00605.1.20.150.002</v>
          </cell>
          <cell r="E2527" t="str">
            <v>2018</v>
          </cell>
          <cell r="F2527" t="str">
            <v>29.02</v>
          </cell>
          <cell r="G2527" t="str">
            <v>012</v>
          </cell>
          <cell r="H2527" t="str">
            <v>2.1.1.2.1</v>
          </cell>
          <cell r="I2527" t="str">
            <v>11</v>
          </cell>
          <cell r="J2527" t="str">
            <v>045</v>
          </cell>
          <cell r="K2527" t="str">
            <v>6232</v>
          </cell>
          <cell r="L2527" t="str">
            <v>2</v>
          </cell>
          <cell r="M2527" t="str">
            <v>6</v>
          </cell>
          <cell r="N2527" t="str">
            <v>5</v>
          </cell>
          <cell r="O2527" t="str">
            <v>3</v>
          </cell>
          <cell r="P2527" t="str">
            <v>1</v>
          </cell>
          <cell r="Q2527" t="str">
            <v>E</v>
          </cell>
          <cell r="R2527" t="str">
            <v>357</v>
          </cell>
          <cell r="S2527" t="str">
            <v>357G4</v>
          </cell>
          <cell r="T2527" t="str">
            <v>3921</v>
          </cell>
          <cell r="U2527" t="str">
            <v>00</v>
          </cell>
          <cell r="V2527" t="str">
            <v>16</v>
          </cell>
          <cell r="W2527" t="str">
            <v>00605</v>
          </cell>
          <cell r="X2527" t="str">
            <v>1</v>
          </cell>
          <cell r="Y2527" t="str">
            <v>20</v>
          </cell>
          <cell r="Z2527" t="str">
            <v>150</v>
          </cell>
          <cell r="AA2527" t="str">
            <v>002</v>
          </cell>
          <cell r="AB2527">
            <v>3180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3180</v>
          </cell>
        </row>
        <row r="2528">
          <cell r="C2528" t="str">
            <v>26117120356D700605002</v>
          </cell>
          <cell r="D2528" t="str">
            <v>2018.29.02.012.2.1.1.2.1.11.045.7120.2.6.8.3.2.E.356.356D7.2611.00.16.00605.1.20.150.002</v>
          </cell>
          <cell r="E2528" t="str">
            <v>2018</v>
          </cell>
          <cell r="F2528" t="str">
            <v>29.02</v>
          </cell>
          <cell r="G2528" t="str">
            <v>012</v>
          </cell>
          <cell r="H2528" t="str">
            <v>2.1.1.2.1</v>
          </cell>
          <cell r="I2528" t="str">
            <v>11</v>
          </cell>
          <cell r="J2528" t="str">
            <v>045</v>
          </cell>
          <cell r="K2528" t="str">
            <v>7120</v>
          </cell>
          <cell r="L2528" t="str">
            <v>2</v>
          </cell>
          <cell r="M2528" t="str">
            <v>6</v>
          </cell>
          <cell r="N2528" t="str">
            <v>8</v>
          </cell>
          <cell r="O2528" t="str">
            <v>3</v>
          </cell>
          <cell r="P2528" t="str">
            <v>2</v>
          </cell>
          <cell r="Q2528" t="str">
            <v>E</v>
          </cell>
          <cell r="R2528" t="str">
            <v>356</v>
          </cell>
          <cell r="S2528" t="str">
            <v>356D7</v>
          </cell>
          <cell r="T2528" t="str">
            <v>2611</v>
          </cell>
          <cell r="U2528" t="str">
            <v>00</v>
          </cell>
          <cell r="V2528" t="str">
            <v>16</v>
          </cell>
          <cell r="W2528" t="str">
            <v>00605</v>
          </cell>
          <cell r="X2528" t="str">
            <v>1</v>
          </cell>
          <cell r="Y2528" t="str">
            <v>20</v>
          </cell>
          <cell r="Z2528" t="str">
            <v>150</v>
          </cell>
          <cell r="AA2528" t="str">
            <v>002</v>
          </cell>
          <cell r="AB2528">
            <v>12430.7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12430.7</v>
          </cell>
        </row>
        <row r="2529">
          <cell r="C2529" t="str">
            <v>37217120356D700605002</v>
          </cell>
          <cell r="D2529" t="str">
            <v>2018.29.02.012.2.1.1.2.1.11.045.7120.2.6.8.3.2.E.356.356D7.3721.00.16.00605.1.20.150.002</v>
          </cell>
          <cell r="E2529" t="str">
            <v>2018</v>
          </cell>
          <cell r="F2529" t="str">
            <v>29.02</v>
          </cell>
          <cell r="G2529" t="str">
            <v>012</v>
          </cell>
          <cell r="H2529" t="str">
            <v>2.1.1.2.1</v>
          </cell>
          <cell r="I2529" t="str">
            <v>11</v>
          </cell>
          <cell r="J2529" t="str">
            <v>045</v>
          </cell>
          <cell r="K2529" t="str">
            <v>7120</v>
          </cell>
          <cell r="L2529" t="str">
            <v>2</v>
          </cell>
          <cell r="M2529" t="str">
            <v>6</v>
          </cell>
          <cell r="N2529" t="str">
            <v>8</v>
          </cell>
          <cell r="O2529" t="str">
            <v>3</v>
          </cell>
          <cell r="P2529" t="str">
            <v>2</v>
          </cell>
          <cell r="Q2529" t="str">
            <v>E</v>
          </cell>
          <cell r="R2529" t="str">
            <v>356</v>
          </cell>
          <cell r="S2529" t="str">
            <v>356D7</v>
          </cell>
          <cell r="T2529" t="str">
            <v>3721</v>
          </cell>
          <cell r="U2529" t="str">
            <v>00</v>
          </cell>
          <cell r="V2529" t="str">
            <v>16</v>
          </cell>
          <cell r="W2529" t="str">
            <v>00605</v>
          </cell>
          <cell r="X2529" t="str">
            <v>1</v>
          </cell>
          <cell r="Y2529" t="str">
            <v>20</v>
          </cell>
          <cell r="Z2529" t="str">
            <v>150</v>
          </cell>
          <cell r="AA2529" t="str">
            <v>002</v>
          </cell>
          <cell r="AB2529">
            <v>4491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4491</v>
          </cell>
        </row>
        <row r="2530">
          <cell r="C2530" t="str">
            <v>39217130356D300605002</v>
          </cell>
          <cell r="D2530" t="str">
            <v>2018.29.02.012.2.1.1.2.1.11.045.7130.2.6.8.3.2.E.356.356D3.3921.00.16.00605.1.20.150.002</v>
          </cell>
          <cell r="E2530" t="str">
            <v>2018</v>
          </cell>
          <cell r="F2530" t="str">
            <v>29.02</v>
          </cell>
          <cell r="G2530" t="str">
            <v>012</v>
          </cell>
          <cell r="H2530" t="str">
            <v>2.1.1.2.1</v>
          </cell>
          <cell r="I2530" t="str">
            <v>11</v>
          </cell>
          <cell r="J2530" t="str">
            <v>045</v>
          </cell>
          <cell r="K2530" t="str">
            <v>7130</v>
          </cell>
          <cell r="L2530" t="str">
            <v>2</v>
          </cell>
          <cell r="M2530" t="str">
            <v>6</v>
          </cell>
          <cell r="N2530" t="str">
            <v>8</v>
          </cell>
          <cell r="O2530" t="str">
            <v>3</v>
          </cell>
          <cell r="P2530" t="str">
            <v>2</v>
          </cell>
          <cell r="Q2530" t="str">
            <v>E</v>
          </cell>
          <cell r="R2530" t="str">
            <v>356</v>
          </cell>
          <cell r="S2530" t="str">
            <v>356D3</v>
          </cell>
          <cell r="T2530" t="str">
            <v>3921</v>
          </cell>
          <cell r="U2530" t="str">
            <v>00</v>
          </cell>
          <cell r="V2530" t="str">
            <v>16</v>
          </cell>
          <cell r="W2530" t="str">
            <v>00605</v>
          </cell>
          <cell r="X2530" t="str">
            <v>1</v>
          </cell>
          <cell r="Y2530" t="str">
            <v>20</v>
          </cell>
          <cell r="Z2530" t="str">
            <v>150</v>
          </cell>
          <cell r="AA2530" t="str">
            <v>002</v>
          </cell>
          <cell r="AB2530">
            <v>5095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5095</v>
          </cell>
        </row>
        <row r="2531">
          <cell r="C2531" t="str">
            <v>37217130356D600605002</v>
          </cell>
          <cell r="D2531" t="str">
            <v>2018.29.02.012.2.1.1.2.1.11.045.7130.2.6.8.3.2.E.356.356D6.3721.00.16.00605.1.20.150.002</v>
          </cell>
          <cell r="E2531" t="str">
            <v>2018</v>
          </cell>
          <cell r="F2531" t="str">
            <v>29.02</v>
          </cell>
          <cell r="G2531" t="str">
            <v>012</v>
          </cell>
          <cell r="H2531" t="str">
            <v>2.1.1.2.1</v>
          </cell>
          <cell r="I2531" t="str">
            <v>11</v>
          </cell>
          <cell r="J2531" t="str">
            <v>045</v>
          </cell>
          <cell r="K2531" t="str">
            <v>7130</v>
          </cell>
          <cell r="L2531" t="str">
            <v>2</v>
          </cell>
          <cell r="M2531" t="str">
            <v>6</v>
          </cell>
          <cell r="N2531" t="str">
            <v>8</v>
          </cell>
          <cell r="O2531" t="str">
            <v>3</v>
          </cell>
          <cell r="P2531" t="str">
            <v>2</v>
          </cell>
          <cell r="Q2531" t="str">
            <v>E</v>
          </cell>
          <cell r="R2531" t="str">
            <v>356</v>
          </cell>
          <cell r="S2531" t="str">
            <v>356D6</v>
          </cell>
          <cell r="T2531" t="str">
            <v>3721</v>
          </cell>
          <cell r="U2531" t="str">
            <v>00</v>
          </cell>
          <cell r="V2531" t="str">
            <v>16</v>
          </cell>
          <cell r="W2531" t="str">
            <v>00605</v>
          </cell>
          <cell r="X2531" t="str">
            <v>1</v>
          </cell>
          <cell r="Y2531" t="str">
            <v>20</v>
          </cell>
          <cell r="Z2531" t="str">
            <v>150</v>
          </cell>
          <cell r="AA2531" t="str">
            <v>002</v>
          </cell>
          <cell r="AB2531">
            <v>6000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6000</v>
          </cell>
        </row>
        <row r="2532">
          <cell r="C2532" t="str">
            <v>22127210356B200605002</v>
          </cell>
          <cell r="D2532" t="str">
            <v>2018.29.02.012.2.1.1.2.1.11.045.7210.2.6.8.3.2.E.356.356B2.2212.00.16.00605.1.20.150.002</v>
          </cell>
          <cell r="E2532" t="str">
            <v>2018</v>
          </cell>
          <cell r="F2532" t="str">
            <v>29.02</v>
          </cell>
          <cell r="G2532" t="str">
            <v>012</v>
          </cell>
          <cell r="H2532" t="str">
            <v>2.1.1.2.1</v>
          </cell>
          <cell r="I2532" t="str">
            <v>11</v>
          </cell>
          <cell r="J2532" t="str">
            <v>045</v>
          </cell>
          <cell r="K2532" t="str">
            <v>7210</v>
          </cell>
          <cell r="L2532" t="str">
            <v>2</v>
          </cell>
          <cell r="M2532" t="str">
            <v>6</v>
          </cell>
          <cell r="N2532" t="str">
            <v>8</v>
          </cell>
          <cell r="O2532" t="str">
            <v>3</v>
          </cell>
          <cell r="P2532" t="str">
            <v>2</v>
          </cell>
          <cell r="Q2532" t="str">
            <v>E</v>
          </cell>
          <cell r="R2532" t="str">
            <v>356</v>
          </cell>
          <cell r="S2532" t="str">
            <v>356B2</v>
          </cell>
          <cell r="T2532" t="str">
            <v>2212</v>
          </cell>
          <cell r="U2532" t="str">
            <v>00</v>
          </cell>
          <cell r="V2532" t="str">
            <v>16</v>
          </cell>
          <cell r="W2532" t="str">
            <v>00605</v>
          </cell>
          <cell r="X2532" t="str">
            <v>1</v>
          </cell>
          <cell r="Y2532" t="str">
            <v>20</v>
          </cell>
          <cell r="Z2532" t="str">
            <v>150</v>
          </cell>
          <cell r="AA2532" t="str">
            <v>002</v>
          </cell>
          <cell r="AB2532">
            <v>3030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3030</v>
          </cell>
        </row>
        <row r="2533">
          <cell r="C2533" t="str">
            <v>13217210356D300605002</v>
          </cell>
          <cell r="D2533" t="str">
            <v>2018.29.02.012.2.1.1.2.1.11.045.7210.2.6.8.3.2.E.356.356D3.1321.00.16.00605.1.20.150.002</v>
          </cell>
          <cell r="E2533" t="str">
            <v>2018</v>
          </cell>
          <cell r="F2533" t="str">
            <v>29.02</v>
          </cell>
          <cell r="G2533" t="str">
            <v>012</v>
          </cell>
          <cell r="H2533" t="str">
            <v>2.1.1.2.1</v>
          </cell>
          <cell r="I2533" t="str">
            <v>11</v>
          </cell>
          <cell r="J2533" t="str">
            <v>045</v>
          </cell>
          <cell r="K2533" t="str">
            <v>7210</v>
          </cell>
          <cell r="L2533" t="str">
            <v>2</v>
          </cell>
          <cell r="M2533" t="str">
            <v>6</v>
          </cell>
          <cell r="N2533" t="str">
            <v>8</v>
          </cell>
          <cell r="O2533" t="str">
            <v>3</v>
          </cell>
          <cell r="P2533" t="str">
            <v>2</v>
          </cell>
          <cell r="Q2533" t="str">
            <v>E</v>
          </cell>
          <cell r="R2533" t="str">
            <v>356</v>
          </cell>
          <cell r="S2533" t="str">
            <v>356D3</v>
          </cell>
          <cell r="T2533" t="str">
            <v>1321</v>
          </cell>
          <cell r="U2533" t="str">
            <v>00</v>
          </cell>
          <cell r="V2533" t="str">
            <v>16</v>
          </cell>
          <cell r="W2533" t="str">
            <v>00605</v>
          </cell>
          <cell r="X2533" t="str">
            <v>1</v>
          </cell>
          <cell r="Y2533" t="str">
            <v>20</v>
          </cell>
          <cell r="Z2533" t="str">
            <v>150</v>
          </cell>
          <cell r="AA2533" t="str">
            <v>002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</row>
        <row r="2534">
          <cell r="C2534" t="str">
            <v>37517210356D300605002</v>
          </cell>
          <cell r="D2534" t="str">
            <v>2018.29.02.012.2.1.1.2.1.11.045.7210.2.6.8.3.2.E.356.356D3.3751.00.16.00605.1.20.150.002</v>
          </cell>
          <cell r="E2534" t="str">
            <v>2018</v>
          </cell>
          <cell r="F2534" t="str">
            <v>29.02</v>
          </cell>
          <cell r="G2534" t="str">
            <v>012</v>
          </cell>
          <cell r="H2534" t="str">
            <v>2.1.1.2.1</v>
          </cell>
          <cell r="I2534" t="str">
            <v>11</v>
          </cell>
          <cell r="J2534" t="str">
            <v>045</v>
          </cell>
          <cell r="K2534" t="str">
            <v>7210</v>
          </cell>
          <cell r="L2534" t="str">
            <v>2</v>
          </cell>
          <cell r="M2534" t="str">
            <v>6</v>
          </cell>
          <cell r="N2534" t="str">
            <v>8</v>
          </cell>
          <cell r="O2534" t="str">
            <v>3</v>
          </cell>
          <cell r="P2534" t="str">
            <v>2</v>
          </cell>
          <cell r="Q2534" t="str">
            <v>E</v>
          </cell>
          <cell r="R2534" t="str">
            <v>356</v>
          </cell>
          <cell r="S2534" t="str">
            <v>356D3</v>
          </cell>
          <cell r="T2534" t="str">
            <v>3751</v>
          </cell>
          <cell r="U2534" t="str">
            <v>00</v>
          </cell>
          <cell r="V2534" t="str">
            <v>16</v>
          </cell>
          <cell r="W2534" t="str">
            <v>00605</v>
          </cell>
          <cell r="X2534" t="str">
            <v>1</v>
          </cell>
          <cell r="Y2534" t="str">
            <v>20</v>
          </cell>
          <cell r="Z2534" t="str">
            <v>150</v>
          </cell>
          <cell r="AA2534" t="str">
            <v>002</v>
          </cell>
          <cell r="AB2534">
            <v>18183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18183</v>
          </cell>
        </row>
        <row r="2535">
          <cell r="C2535" t="str">
            <v>14317220356D300605002</v>
          </cell>
          <cell r="D2535" t="str">
            <v>2018.29.02.012.2.1.1.2.1.11.045.7220.2.6.8.3.2.E.356.356D3.1431.00.16.00605.1.20.150.002</v>
          </cell>
          <cell r="E2535" t="str">
            <v>2018</v>
          </cell>
          <cell r="F2535" t="str">
            <v>29.02</v>
          </cell>
          <cell r="G2535" t="str">
            <v>012</v>
          </cell>
          <cell r="H2535" t="str">
            <v>2.1.1.2.1</v>
          </cell>
          <cell r="I2535" t="str">
            <v>11</v>
          </cell>
          <cell r="J2535" t="str">
            <v>045</v>
          </cell>
          <cell r="K2535" t="str">
            <v>7220</v>
          </cell>
          <cell r="L2535" t="str">
            <v>2</v>
          </cell>
          <cell r="M2535" t="str">
            <v>6</v>
          </cell>
          <cell r="N2535" t="str">
            <v>8</v>
          </cell>
          <cell r="O2535" t="str">
            <v>3</v>
          </cell>
          <cell r="P2535" t="str">
            <v>2</v>
          </cell>
          <cell r="Q2535" t="str">
            <v>E</v>
          </cell>
          <cell r="R2535" t="str">
            <v>356</v>
          </cell>
          <cell r="S2535" t="str">
            <v>356D3</v>
          </cell>
          <cell r="T2535" t="str">
            <v>1431</v>
          </cell>
          <cell r="U2535" t="str">
            <v>00</v>
          </cell>
          <cell r="V2535" t="str">
            <v>16</v>
          </cell>
          <cell r="W2535" t="str">
            <v>00605</v>
          </cell>
          <cell r="X2535" t="str">
            <v>1</v>
          </cell>
          <cell r="Y2535" t="str">
            <v>20</v>
          </cell>
          <cell r="Z2535" t="str">
            <v>150</v>
          </cell>
          <cell r="AA2535" t="str">
            <v>002</v>
          </cell>
          <cell r="AB2535">
            <v>12051.34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12051.34</v>
          </cell>
        </row>
        <row r="2536">
          <cell r="C2536" t="str">
            <v>26117220356D500605002</v>
          </cell>
          <cell r="D2536" t="str">
            <v>2018.29.02.012.2.1.1.2.1.11.045.7220.2.6.8.3.2.E.356.356D5.2611.00.16.00605.1.20.150.002</v>
          </cell>
          <cell r="E2536" t="str">
            <v>2018</v>
          </cell>
          <cell r="F2536" t="str">
            <v>29.02</v>
          </cell>
          <cell r="G2536" t="str">
            <v>012</v>
          </cell>
          <cell r="H2536" t="str">
            <v>2.1.1.2.1</v>
          </cell>
          <cell r="I2536" t="str">
            <v>11</v>
          </cell>
          <cell r="J2536" t="str">
            <v>045</v>
          </cell>
          <cell r="K2536" t="str">
            <v>7220</v>
          </cell>
          <cell r="L2536" t="str">
            <v>2</v>
          </cell>
          <cell r="M2536" t="str">
            <v>6</v>
          </cell>
          <cell r="N2536" t="str">
            <v>8</v>
          </cell>
          <cell r="O2536" t="str">
            <v>3</v>
          </cell>
          <cell r="P2536" t="str">
            <v>2</v>
          </cell>
          <cell r="Q2536" t="str">
            <v>E</v>
          </cell>
          <cell r="R2536" t="str">
            <v>356</v>
          </cell>
          <cell r="S2536" t="str">
            <v>356D5</v>
          </cell>
          <cell r="T2536" t="str">
            <v>2611</v>
          </cell>
          <cell r="U2536" t="str">
            <v>00</v>
          </cell>
          <cell r="V2536" t="str">
            <v>16</v>
          </cell>
          <cell r="W2536" t="str">
            <v>00605</v>
          </cell>
          <cell r="X2536" t="str">
            <v>1</v>
          </cell>
          <cell r="Y2536" t="str">
            <v>20</v>
          </cell>
          <cell r="Z2536" t="str">
            <v>150</v>
          </cell>
          <cell r="AA2536" t="str">
            <v>002</v>
          </cell>
          <cell r="AB2536">
            <v>4958.8900000000003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4958.8900000000003</v>
          </cell>
        </row>
        <row r="2537">
          <cell r="C2537" t="str">
            <v>29417220356D500605002</v>
          </cell>
          <cell r="D2537" t="str">
            <v>2018.29.02.012.2.1.1.2.1.11.045.7220.2.6.8.3.2.E.356.356D5.2941.00.16.00605.1.20.150.002</v>
          </cell>
          <cell r="E2537" t="str">
            <v>2018</v>
          </cell>
          <cell r="F2537" t="str">
            <v>29.02</v>
          </cell>
          <cell r="G2537" t="str">
            <v>012</v>
          </cell>
          <cell r="H2537" t="str">
            <v>2.1.1.2.1</v>
          </cell>
          <cell r="I2537" t="str">
            <v>11</v>
          </cell>
          <cell r="J2537" t="str">
            <v>045</v>
          </cell>
          <cell r="K2537" t="str">
            <v>7220</v>
          </cell>
          <cell r="L2537" t="str">
            <v>2</v>
          </cell>
          <cell r="M2537" t="str">
            <v>6</v>
          </cell>
          <cell r="N2537" t="str">
            <v>8</v>
          </cell>
          <cell r="O2537" t="str">
            <v>3</v>
          </cell>
          <cell r="P2537" t="str">
            <v>2</v>
          </cell>
          <cell r="Q2537" t="str">
            <v>E</v>
          </cell>
          <cell r="R2537" t="str">
            <v>356</v>
          </cell>
          <cell r="S2537" t="str">
            <v>356D5</v>
          </cell>
          <cell r="T2537" t="str">
            <v>2941</v>
          </cell>
          <cell r="U2537" t="str">
            <v>00</v>
          </cell>
          <cell r="V2537" t="str">
            <v>16</v>
          </cell>
          <cell r="W2537" t="str">
            <v>00605</v>
          </cell>
          <cell r="X2537" t="str">
            <v>1</v>
          </cell>
          <cell r="Y2537" t="str">
            <v>20</v>
          </cell>
          <cell r="Z2537" t="str">
            <v>150</v>
          </cell>
          <cell r="AA2537" t="str">
            <v>002</v>
          </cell>
          <cell r="AB2537">
            <v>6000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6000</v>
          </cell>
        </row>
        <row r="2538">
          <cell r="C2538" t="str">
            <v>13227230356D300605002</v>
          </cell>
          <cell r="D2538" t="str">
            <v>2018.29.02.012.2.1.1.2.1.11.045.7230.2.6.8.3.2.E.356.356D3.1322.00.16.00605.1.20.150.002</v>
          </cell>
          <cell r="E2538" t="str">
            <v>2018</v>
          </cell>
          <cell r="F2538" t="str">
            <v>29.02</v>
          </cell>
          <cell r="G2538" t="str">
            <v>012</v>
          </cell>
          <cell r="H2538" t="str">
            <v>2.1.1.2.1</v>
          </cell>
          <cell r="I2538" t="str">
            <v>11</v>
          </cell>
          <cell r="J2538" t="str">
            <v>045</v>
          </cell>
          <cell r="K2538" t="str">
            <v>7230</v>
          </cell>
          <cell r="L2538" t="str">
            <v>2</v>
          </cell>
          <cell r="M2538" t="str">
            <v>6</v>
          </cell>
          <cell r="N2538" t="str">
            <v>8</v>
          </cell>
          <cell r="O2538" t="str">
            <v>3</v>
          </cell>
          <cell r="P2538" t="str">
            <v>2</v>
          </cell>
          <cell r="Q2538" t="str">
            <v>E</v>
          </cell>
          <cell r="R2538" t="str">
            <v>356</v>
          </cell>
          <cell r="S2538" t="str">
            <v>356D3</v>
          </cell>
          <cell r="T2538" t="str">
            <v>1322</v>
          </cell>
          <cell r="U2538" t="str">
            <v>00</v>
          </cell>
          <cell r="V2538" t="str">
            <v>16</v>
          </cell>
          <cell r="W2538" t="str">
            <v>00605</v>
          </cell>
          <cell r="X2538" t="str">
            <v>1</v>
          </cell>
          <cell r="Y2538" t="str">
            <v>20</v>
          </cell>
          <cell r="Z2538" t="str">
            <v>150</v>
          </cell>
          <cell r="AA2538" t="str">
            <v>002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</row>
        <row r="2539">
          <cell r="C2539" t="str">
            <v>15437230356D300605002</v>
          </cell>
          <cell r="D2539" t="str">
            <v>2018.29.02.012.2.1.1.2.1.11.045.7230.2.6.8.3.2.E.356.356D3.1543.00.16.00605.1.20.150.002</v>
          </cell>
          <cell r="E2539" t="str">
            <v>2018</v>
          </cell>
          <cell r="F2539" t="str">
            <v>29.02</v>
          </cell>
          <cell r="G2539" t="str">
            <v>012</v>
          </cell>
          <cell r="H2539" t="str">
            <v>2.1.1.2.1</v>
          </cell>
          <cell r="I2539" t="str">
            <v>11</v>
          </cell>
          <cell r="J2539" t="str">
            <v>045</v>
          </cell>
          <cell r="K2539" t="str">
            <v>7230</v>
          </cell>
          <cell r="L2539" t="str">
            <v>2</v>
          </cell>
          <cell r="M2539" t="str">
            <v>6</v>
          </cell>
          <cell r="N2539" t="str">
            <v>8</v>
          </cell>
          <cell r="O2539" t="str">
            <v>3</v>
          </cell>
          <cell r="P2539" t="str">
            <v>2</v>
          </cell>
          <cell r="Q2539" t="str">
            <v>E</v>
          </cell>
          <cell r="R2539" t="str">
            <v>356</v>
          </cell>
          <cell r="S2539" t="str">
            <v>356D3</v>
          </cell>
          <cell r="T2539" t="str">
            <v>1543</v>
          </cell>
          <cell r="U2539" t="str">
            <v>00</v>
          </cell>
          <cell r="V2539" t="str">
            <v>16</v>
          </cell>
          <cell r="W2539" t="str">
            <v>00605</v>
          </cell>
          <cell r="X2539" t="str">
            <v>1</v>
          </cell>
          <cell r="Y2539" t="str">
            <v>20</v>
          </cell>
          <cell r="Z2539" t="str">
            <v>150</v>
          </cell>
          <cell r="AA2539" t="str">
            <v>002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</row>
        <row r="2540">
          <cell r="C2540" t="str">
            <v>37217230356D300605002</v>
          </cell>
          <cell r="D2540" t="str">
            <v>2018.29.02.012.2.1.1.2.1.11.045.7230.2.6.8.3.2.E.356.356D3.3721.00.16.00605.1.20.150.002</v>
          </cell>
          <cell r="E2540" t="str">
            <v>2018</v>
          </cell>
          <cell r="F2540" t="str">
            <v>29.02</v>
          </cell>
          <cell r="G2540" t="str">
            <v>012</v>
          </cell>
          <cell r="H2540" t="str">
            <v>2.1.1.2.1</v>
          </cell>
          <cell r="I2540" t="str">
            <v>11</v>
          </cell>
          <cell r="J2540" t="str">
            <v>045</v>
          </cell>
          <cell r="K2540" t="str">
            <v>7230</v>
          </cell>
          <cell r="L2540" t="str">
            <v>2</v>
          </cell>
          <cell r="M2540" t="str">
            <v>6</v>
          </cell>
          <cell r="N2540" t="str">
            <v>8</v>
          </cell>
          <cell r="O2540" t="str">
            <v>3</v>
          </cell>
          <cell r="P2540" t="str">
            <v>2</v>
          </cell>
          <cell r="Q2540" t="str">
            <v>E</v>
          </cell>
          <cell r="R2540" t="str">
            <v>356</v>
          </cell>
          <cell r="S2540" t="str">
            <v>356D3</v>
          </cell>
          <cell r="T2540" t="str">
            <v>3721</v>
          </cell>
          <cell r="U2540" t="str">
            <v>00</v>
          </cell>
          <cell r="V2540" t="str">
            <v>16</v>
          </cell>
          <cell r="W2540" t="str">
            <v>00605</v>
          </cell>
          <cell r="X2540" t="str">
            <v>1</v>
          </cell>
          <cell r="Y2540" t="str">
            <v>20</v>
          </cell>
          <cell r="Z2540" t="str">
            <v>150</v>
          </cell>
          <cell r="AA2540" t="str">
            <v>002</v>
          </cell>
          <cell r="AB2540">
            <v>1714.5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1714.5</v>
          </cell>
        </row>
        <row r="2541">
          <cell r="C2541" t="str">
            <v>37117300356D100605002</v>
          </cell>
          <cell r="D2541" t="str">
            <v>2018.29.02.012.2.1.1.2.1.11.045.7300.2.6.8.3.2.E.356.356D1.3711.00.16.00605.1.20.150.002</v>
          </cell>
          <cell r="E2541" t="str">
            <v>2018</v>
          </cell>
          <cell r="F2541" t="str">
            <v>29.02</v>
          </cell>
          <cell r="G2541" t="str">
            <v>012</v>
          </cell>
          <cell r="H2541" t="str">
            <v>2.1.1.2.1</v>
          </cell>
          <cell r="I2541" t="str">
            <v>11</v>
          </cell>
          <cell r="J2541" t="str">
            <v>045</v>
          </cell>
          <cell r="K2541" t="str">
            <v>7300</v>
          </cell>
          <cell r="L2541" t="str">
            <v>2</v>
          </cell>
          <cell r="M2541" t="str">
            <v>6</v>
          </cell>
          <cell r="N2541" t="str">
            <v>8</v>
          </cell>
          <cell r="O2541" t="str">
            <v>3</v>
          </cell>
          <cell r="P2541" t="str">
            <v>2</v>
          </cell>
          <cell r="Q2541" t="str">
            <v>E</v>
          </cell>
          <cell r="R2541" t="str">
            <v>356</v>
          </cell>
          <cell r="S2541" t="str">
            <v>356D1</v>
          </cell>
          <cell r="T2541" t="str">
            <v>3711</v>
          </cell>
          <cell r="U2541" t="str">
            <v>00</v>
          </cell>
          <cell r="V2541" t="str">
            <v>16</v>
          </cell>
          <cell r="W2541" t="str">
            <v>00605</v>
          </cell>
          <cell r="X2541" t="str">
            <v>1</v>
          </cell>
          <cell r="Y2541" t="str">
            <v>20</v>
          </cell>
          <cell r="Z2541" t="str">
            <v>150</v>
          </cell>
          <cell r="AA2541" t="str">
            <v>002</v>
          </cell>
          <cell r="AB2541">
            <v>2500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2500</v>
          </cell>
        </row>
        <row r="2542">
          <cell r="C2542" t="str">
            <v>35714050701D300404002</v>
          </cell>
          <cell r="D2542" t="str">
            <v>2018.29.02.012.2.1.1.2.1.11.045.4050.2.4.2.4.4.E.701.701D3.3571.00.14.00404.1.20.150.002</v>
          </cell>
          <cell r="E2542" t="str">
            <v>2018</v>
          </cell>
          <cell r="F2542" t="str">
            <v>29.02</v>
          </cell>
          <cell r="G2542" t="str">
            <v>012</v>
          </cell>
          <cell r="H2542" t="str">
            <v>2.1.1.2.1</v>
          </cell>
          <cell r="I2542" t="str">
            <v>11</v>
          </cell>
          <cell r="J2542" t="str">
            <v>045</v>
          </cell>
          <cell r="K2542" t="str">
            <v>4050</v>
          </cell>
          <cell r="L2542" t="str">
            <v>2</v>
          </cell>
          <cell r="M2542" t="str">
            <v>4</v>
          </cell>
          <cell r="N2542" t="str">
            <v>2</v>
          </cell>
          <cell r="O2542" t="str">
            <v>4</v>
          </cell>
          <cell r="P2542" t="str">
            <v>4</v>
          </cell>
          <cell r="Q2542" t="str">
            <v>E</v>
          </cell>
          <cell r="R2542" t="str">
            <v>701</v>
          </cell>
          <cell r="S2542" t="str">
            <v>701D3</v>
          </cell>
          <cell r="T2542" t="str">
            <v>3571</v>
          </cell>
          <cell r="U2542" t="str">
            <v>00</v>
          </cell>
          <cell r="V2542" t="str">
            <v>14</v>
          </cell>
          <cell r="W2542" t="str">
            <v>00404</v>
          </cell>
          <cell r="X2542" t="str">
            <v>1</v>
          </cell>
          <cell r="Y2542" t="str">
            <v>20</v>
          </cell>
          <cell r="Z2542" t="str">
            <v>150</v>
          </cell>
          <cell r="AA2542" t="str">
            <v>002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</row>
        <row r="2543">
          <cell r="C2543" t="str">
            <v>38224050701D300605700</v>
          </cell>
          <cell r="D2543" t="str">
            <v>2018.29.02.012.2.1.1.2.1.11.045.4050.2.4.2.4.4.E.701.701D3.3822.00.16.00605.1.20.150.700</v>
          </cell>
          <cell r="E2543" t="str">
            <v>2018</v>
          </cell>
          <cell r="F2543" t="str">
            <v>29.02</v>
          </cell>
          <cell r="G2543" t="str">
            <v>012</v>
          </cell>
          <cell r="H2543" t="str">
            <v>2.1.1.2.1</v>
          </cell>
          <cell r="I2543" t="str">
            <v>11</v>
          </cell>
          <cell r="J2543" t="str">
            <v>045</v>
          </cell>
          <cell r="K2543" t="str">
            <v>4050</v>
          </cell>
          <cell r="L2543" t="str">
            <v>2</v>
          </cell>
          <cell r="M2543" t="str">
            <v>4</v>
          </cell>
          <cell r="N2543" t="str">
            <v>2</v>
          </cell>
          <cell r="O2543" t="str">
            <v>4</v>
          </cell>
          <cell r="P2543" t="str">
            <v>4</v>
          </cell>
          <cell r="Q2543" t="str">
            <v>E</v>
          </cell>
          <cell r="R2543" t="str">
            <v>701</v>
          </cell>
          <cell r="S2543" t="str">
            <v>701D3</v>
          </cell>
          <cell r="T2543" t="str">
            <v>3822</v>
          </cell>
          <cell r="U2543" t="str">
            <v>00</v>
          </cell>
          <cell r="V2543" t="str">
            <v>16</v>
          </cell>
          <cell r="W2543" t="str">
            <v>00605</v>
          </cell>
          <cell r="X2543" t="str">
            <v>1</v>
          </cell>
          <cell r="Y2543" t="str">
            <v>20</v>
          </cell>
          <cell r="Z2543" t="str">
            <v>150</v>
          </cell>
          <cell r="AA2543" t="str">
            <v>700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</row>
        <row r="2544">
          <cell r="C2544" t="str">
            <v>56724050701D300605002</v>
          </cell>
          <cell r="D2544" t="str">
            <v>2018.29.02.012.2.1.1.2.1.11.045.4050.2.4.2.4.4.E.701.701D3.5672.00.16.00605.2.20.150.002</v>
          </cell>
          <cell r="E2544" t="str">
            <v>2018</v>
          </cell>
          <cell r="F2544" t="str">
            <v>29.02</v>
          </cell>
          <cell r="G2544" t="str">
            <v>012</v>
          </cell>
          <cell r="H2544" t="str">
            <v>2.1.1.2.1</v>
          </cell>
          <cell r="I2544" t="str">
            <v>11</v>
          </cell>
          <cell r="J2544" t="str">
            <v>045</v>
          </cell>
          <cell r="K2544" t="str">
            <v>4050</v>
          </cell>
          <cell r="L2544" t="str">
            <v>2</v>
          </cell>
          <cell r="M2544" t="str">
            <v>4</v>
          </cell>
          <cell r="N2544" t="str">
            <v>2</v>
          </cell>
          <cell r="O2544" t="str">
            <v>4</v>
          </cell>
          <cell r="P2544" t="str">
            <v>4</v>
          </cell>
          <cell r="Q2544" t="str">
            <v>E</v>
          </cell>
          <cell r="R2544" t="str">
            <v>701</v>
          </cell>
          <cell r="S2544" t="str">
            <v>701D3</v>
          </cell>
          <cell r="T2544" t="str">
            <v>5672</v>
          </cell>
          <cell r="U2544" t="str">
            <v>00</v>
          </cell>
          <cell r="V2544" t="str">
            <v>16</v>
          </cell>
          <cell r="W2544" t="str">
            <v>00605</v>
          </cell>
          <cell r="X2544" t="str">
            <v>2</v>
          </cell>
          <cell r="Y2544" t="str">
            <v>20</v>
          </cell>
          <cell r="Z2544" t="str">
            <v>150</v>
          </cell>
          <cell r="AA2544" t="str">
            <v>002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</row>
        <row r="2545">
          <cell r="C2545" t="str">
            <v>372150079000100605002</v>
          </cell>
          <cell r="D2545" t="str">
            <v>2018.29.02.012.2.1.1.2.1.11.045.5007.2.6.5.3.1.E.900.90001.3721.00.16.00605.1.20.150.002</v>
          </cell>
          <cell r="E2545" t="str">
            <v>2018</v>
          </cell>
          <cell r="F2545" t="str">
            <v>29.02</v>
          </cell>
          <cell r="G2545" t="str">
            <v>012</v>
          </cell>
          <cell r="H2545" t="str">
            <v>2.1.1.2.1</v>
          </cell>
          <cell r="I2545" t="str">
            <v>11</v>
          </cell>
          <cell r="J2545" t="str">
            <v>045</v>
          </cell>
          <cell r="K2545" t="str">
            <v>5007</v>
          </cell>
          <cell r="L2545" t="str">
            <v>2</v>
          </cell>
          <cell r="M2545" t="str">
            <v>6</v>
          </cell>
          <cell r="N2545" t="str">
            <v>5</v>
          </cell>
          <cell r="O2545" t="str">
            <v>3</v>
          </cell>
          <cell r="P2545" t="str">
            <v>1</v>
          </cell>
          <cell r="Q2545" t="str">
            <v>E</v>
          </cell>
          <cell r="R2545" t="str">
            <v>900</v>
          </cell>
          <cell r="S2545" t="str">
            <v>90001</v>
          </cell>
          <cell r="T2545" t="str">
            <v>3721</v>
          </cell>
          <cell r="U2545" t="str">
            <v>00</v>
          </cell>
          <cell r="V2545" t="str">
            <v>16</v>
          </cell>
          <cell r="W2545" t="str">
            <v>00605</v>
          </cell>
          <cell r="X2545" t="str">
            <v>1</v>
          </cell>
          <cell r="Y2545" t="str">
            <v>20</v>
          </cell>
          <cell r="Z2545" t="str">
            <v>150</v>
          </cell>
          <cell r="AA2545" t="str">
            <v>002</v>
          </cell>
          <cell r="AB2545">
            <v>436.53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436.53</v>
          </cell>
        </row>
        <row r="2546">
          <cell r="C2546" t="str">
            <v>33635010356D400605700</v>
          </cell>
          <cell r="D2546" t="str">
            <v>2018.29.02.012.2.1.1.2.1.11.045.5010.2.6.5.3.1.E.356.356D4.3363.00.16.00605.1.20.150.700</v>
          </cell>
          <cell r="E2546" t="str">
            <v>2018</v>
          </cell>
          <cell r="F2546" t="str">
            <v>29.02</v>
          </cell>
          <cell r="G2546" t="str">
            <v>012</v>
          </cell>
          <cell r="H2546" t="str">
            <v>2.1.1.2.1</v>
          </cell>
          <cell r="I2546" t="str">
            <v>11</v>
          </cell>
          <cell r="J2546" t="str">
            <v>045</v>
          </cell>
          <cell r="K2546" t="str">
            <v>5010</v>
          </cell>
          <cell r="L2546" t="str">
            <v>2</v>
          </cell>
          <cell r="M2546" t="str">
            <v>6</v>
          </cell>
          <cell r="N2546" t="str">
            <v>5</v>
          </cell>
          <cell r="O2546" t="str">
            <v>3</v>
          </cell>
          <cell r="P2546" t="str">
            <v>1</v>
          </cell>
          <cell r="Q2546" t="str">
            <v>E</v>
          </cell>
          <cell r="R2546" t="str">
            <v>356</v>
          </cell>
          <cell r="S2546" t="str">
            <v>356D4</v>
          </cell>
          <cell r="T2546" t="str">
            <v>3363</v>
          </cell>
          <cell r="U2546" t="str">
            <v>00</v>
          </cell>
          <cell r="V2546" t="str">
            <v>16</v>
          </cell>
          <cell r="W2546" t="str">
            <v>00605</v>
          </cell>
          <cell r="X2546" t="str">
            <v>1</v>
          </cell>
          <cell r="Y2546" t="str">
            <v>20</v>
          </cell>
          <cell r="Z2546" t="str">
            <v>150</v>
          </cell>
          <cell r="AA2546" t="str">
            <v>700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</row>
        <row r="2547">
          <cell r="C2547" t="str">
            <v>26115010357D200605700</v>
          </cell>
          <cell r="D2547" t="str">
            <v>2018.29.02.012.2.1.1.2.1.11.045.5010.2.6.5.3.1.E.357.357D2.2611.00.25.00605.1.20.150.700</v>
          </cell>
          <cell r="E2547" t="str">
            <v>2018</v>
          </cell>
          <cell r="F2547" t="str">
            <v>29.02</v>
          </cell>
          <cell r="G2547" t="str">
            <v>012</v>
          </cell>
          <cell r="H2547" t="str">
            <v>2.1.1.2.1</v>
          </cell>
          <cell r="I2547" t="str">
            <v>11</v>
          </cell>
          <cell r="J2547" t="str">
            <v>045</v>
          </cell>
          <cell r="K2547" t="str">
            <v>5010</v>
          </cell>
          <cell r="L2547" t="str">
            <v>2</v>
          </cell>
          <cell r="M2547" t="str">
            <v>6</v>
          </cell>
          <cell r="N2547" t="str">
            <v>5</v>
          </cell>
          <cell r="O2547" t="str">
            <v>3</v>
          </cell>
          <cell r="P2547" t="str">
            <v>1</v>
          </cell>
          <cell r="Q2547" t="str">
            <v>E</v>
          </cell>
          <cell r="R2547" t="str">
            <v>357</v>
          </cell>
          <cell r="S2547" t="str">
            <v>357D2</v>
          </cell>
          <cell r="T2547" t="str">
            <v>2611</v>
          </cell>
          <cell r="U2547" t="str">
            <v>00</v>
          </cell>
          <cell r="V2547" t="str">
            <v>25</v>
          </cell>
          <cell r="W2547" t="str">
            <v>00605</v>
          </cell>
          <cell r="X2547" t="str">
            <v>1</v>
          </cell>
          <cell r="Y2547" t="str">
            <v>20</v>
          </cell>
          <cell r="Z2547" t="str">
            <v>150</v>
          </cell>
          <cell r="AA2547" t="str">
            <v>700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</row>
        <row r="2548">
          <cell r="C2548" t="str">
            <v>361150103580100605700</v>
          </cell>
          <cell r="D2548" t="str">
            <v>2018.29.02.012.2.1.1.2.1.11.045.5010.2.6.5.3.1.E.358.35801.3611.00.16.00605.3.20.150.700</v>
          </cell>
          <cell r="E2548" t="str">
            <v>2018</v>
          </cell>
          <cell r="F2548" t="str">
            <v>29.02</v>
          </cell>
          <cell r="G2548" t="str">
            <v>012</v>
          </cell>
          <cell r="H2548" t="str">
            <v>2.1.1.2.1</v>
          </cell>
          <cell r="I2548" t="str">
            <v>11</v>
          </cell>
          <cell r="J2548" t="str">
            <v>045</v>
          </cell>
          <cell r="K2548" t="str">
            <v>5010</v>
          </cell>
          <cell r="L2548" t="str">
            <v>2</v>
          </cell>
          <cell r="M2548" t="str">
            <v>6</v>
          </cell>
          <cell r="N2548" t="str">
            <v>5</v>
          </cell>
          <cell r="O2548" t="str">
            <v>3</v>
          </cell>
          <cell r="P2548" t="str">
            <v>1</v>
          </cell>
          <cell r="Q2548" t="str">
            <v>E</v>
          </cell>
          <cell r="R2548" t="str">
            <v>358</v>
          </cell>
          <cell r="S2548" t="str">
            <v>35801</v>
          </cell>
          <cell r="T2548" t="str">
            <v>3611</v>
          </cell>
          <cell r="U2548" t="str">
            <v>00</v>
          </cell>
          <cell r="V2548" t="str">
            <v>16</v>
          </cell>
          <cell r="W2548" t="str">
            <v>00605</v>
          </cell>
          <cell r="X2548" t="str">
            <v>3</v>
          </cell>
          <cell r="Y2548" t="str">
            <v>20</v>
          </cell>
          <cell r="Z2548" t="str">
            <v>150</v>
          </cell>
          <cell r="AA2548" t="str">
            <v>700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</row>
        <row r="2549">
          <cell r="C2549" t="str">
            <v>292150103580300605700</v>
          </cell>
          <cell r="D2549" t="str">
            <v>2018.29.02.012.2.1.1.2.1.11.045.5010.2.6.5.3.1.E.358.35803.2921.00.16.00605.1.20.150.700</v>
          </cell>
          <cell r="E2549" t="str">
            <v>2018</v>
          </cell>
          <cell r="F2549" t="str">
            <v>29.02</v>
          </cell>
          <cell r="G2549" t="str">
            <v>012</v>
          </cell>
          <cell r="H2549" t="str">
            <v>2.1.1.2.1</v>
          </cell>
          <cell r="I2549" t="str">
            <v>11</v>
          </cell>
          <cell r="J2549" t="str">
            <v>045</v>
          </cell>
          <cell r="K2549" t="str">
            <v>5010</v>
          </cell>
          <cell r="L2549" t="str">
            <v>2</v>
          </cell>
          <cell r="M2549" t="str">
            <v>6</v>
          </cell>
          <cell r="N2549" t="str">
            <v>5</v>
          </cell>
          <cell r="O2549" t="str">
            <v>3</v>
          </cell>
          <cell r="P2549" t="str">
            <v>1</v>
          </cell>
          <cell r="Q2549" t="str">
            <v>E</v>
          </cell>
          <cell r="R2549" t="str">
            <v>358</v>
          </cell>
          <cell r="S2549" t="str">
            <v>35803</v>
          </cell>
          <cell r="T2549" t="str">
            <v>2921</v>
          </cell>
          <cell r="U2549" t="str">
            <v>00</v>
          </cell>
          <cell r="V2549" t="str">
            <v>16</v>
          </cell>
          <cell r="W2549" t="str">
            <v>00605</v>
          </cell>
          <cell r="X2549" t="str">
            <v>1</v>
          </cell>
          <cell r="Y2549" t="str">
            <v>20</v>
          </cell>
          <cell r="Z2549" t="str">
            <v>150</v>
          </cell>
          <cell r="AA2549" t="str">
            <v>700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</row>
        <row r="2550">
          <cell r="C2550" t="str">
            <v>21215010358D400605700</v>
          </cell>
          <cell r="D2550" t="str">
            <v>2018.29.02.012.2.1.1.2.1.11.045.5010.2.6.5.3.1.E.358.358D4.2121.00.16.00605.1.20.150.700</v>
          </cell>
          <cell r="E2550" t="str">
            <v>2018</v>
          </cell>
          <cell r="F2550" t="str">
            <v>29.02</v>
          </cell>
          <cell r="G2550" t="str">
            <v>012</v>
          </cell>
          <cell r="H2550" t="str">
            <v>2.1.1.2.1</v>
          </cell>
          <cell r="I2550" t="str">
            <v>11</v>
          </cell>
          <cell r="J2550" t="str">
            <v>045</v>
          </cell>
          <cell r="K2550" t="str">
            <v>5010</v>
          </cell>
          <cell r="L2550" t="str">
            <v>2</v>
          </cell>
          <cell r="M2550" t="str">
            <v>6</v>
          </cell>
          <cell r="N2550" t="str">
            <v>5</v>
          </cell>
          <cell r="O2550" t="str">
            <v>3</v>
          </cell>
          <cell r="P2550" t="str">
            <v>1</v>
          </cell>
          <cell r="Q2550" t="str">
            <v>E</v>
          </cell>
          <cell r="R2550" t="str">
            <v>358</v>
          </cell>
          <cell r="S2550" t="str">
            <v>358D4</v>
          </cell>
          <cell r="T2550" t="str">
            <v>2121</v>
          </cell>
          <cell r="U2550" t="str">
            <v>00</v>
          </cell>
          <cell r="V2550" t="str">
            <v>16</v>
          </cell>
          <cell r="W2550" t="str">
            <v>00605</v>
          </cell>
          <cell r="X2550" t="str">
            <v>1</v>
          </cell>
          <cell r="Y2550" t="str">
            <v>20</v>
          </cell>
          <cell r="Z2550" t="str">
            <v>150</v>
          </cell>
          <cell r="AA2550" t="str">
            <v>700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</row>
        <row r="2551">
          <cell r="C2551" t="str">
            <v>23915010358D400605700</v>
          </cell>
          <cell r="D2551" t="str">
            <v>2018.29.02.012.2.1.1.2.1.11.045.5010.2.6.5.3.1.E.358.358D4.2391.00.16.00605.1.20.150.700</v>
          </cell>
          <cell r="E2551" t="str">
            <v>2018</v>
          </cell>
          <cell r="F2551" t="str">
            <v>29.02</v>
          </cell>
          <cell r="G2551" t="str">
            <v>012</v>
          </cell>
          <cell r="H2551" t="str">
            <v>2.1.1.2.1</v>
          </cell>
          <cell r="I2551" t="str">
            <v>11</v>
          </cell>
          <cell r="J2551" t="str">
            <v>045</v>
          </cell>
          <cell r="K2551" t="str">
            <v>5010</v>
          </cell>
          <cell r="L2551" t="str">
            <v>2</v>
          </cell>
          <cell r="M2551" t="str">
            <v>6</v>
          </cell>
          <cell r="N2551" t="str">
            <v>5</v>
          </cell>
          <cell r="O2551" t="str">
            <v>3</v>
          </cell>
          <cell r="P2551" t="str">
            <v>1</v>
          </cell>
          <cell r="Q2551" t="str">
            <v>E</v>
          </cell>
          <cell r="R2551" t="str">
            <v>358</v>
          </cell>
          <cell r="S2551" t="str">
            <v>358D4</v>
          </cell>
          <cell r="T2551" t="str">
            <v>2391</v>
          </cell>
          <cell r="U2551" t="str">
            <v>00</v>
          </cell>
          <cell r="V2551" t="str">
            <v>16</v>
          </cell>
          <cell r="W2551" t="str">
            <v>00605</v>
          </cell>
          <cell r="X2551" t="str">
            <v>1</v>
          </cell>
          <cell r="Y2551" t="str">
            <v>20</v>
          </cell>
          <cell r="Z2551" t="str">
            <v>150</v>
          </cell>
          <cell r="AA2551" t="str">
            <v>700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</row>
        <row r="2552">
          <cell r="C2552" t="str">
            <v>21415010358D600605700</v>
          </cell>
          <cell r="D2552" t="str">
            <v>2018.29.02.012.2.1.1.2.1.11.045.5010.2.6.5.3.1.E.358.358D6.2141.00.16.00605.1.20.150.700</v>
          </cell>
          <cell r="E2552" t="str">
            <v>2018</v>
          </cell>
          <cell r="F2552" t="str">
            <v>29.02</v>
          </cell>
          <cell r="G2552" t="str">
            <v>012</v>
          </cell>
          <cell r="H2552" t="str">
            <v>2.1.1.2.1</v>
          </cell>
          <cell r="I2552" t="str">
            <v>11</v>
          </cell>
          <cell r="J2552" t="str">
            <v>045</v>
          </cell>
          <cell r="K2552" t="str">
            <v>5010</v>
          </cell>
          <cell r="L2552" t="str">
            <v>2</v>
          </cell>
          <cell r="M2552" t="str">
            <v>6</v>
          </cell>
          <cell r="N2552" t="str">
            <v>5</v>
          </cell>
          <cell r="O2552" t="str">
            <v>3</v>
          </cell>
          <cell r="P2552" t="str">
            <v>1</v>
          </cell>
          <cell r="Q2552" t="str">
            <v>E</v>
          </cell>
          <cell r="R2552" t="str">
            <v>358</v>
          </cell>
          <cell r="S2552" t="str">
            <v>358D6</v>
          </cell>
          <cell r="T2552" t="str">
            <v>2141</v>
          </cell>
          <cell r="U2552" t="str">
            <v>00</v>
          </cell>
          <cell r="V2552" t="str">
            <v>16</v>
          </cell>
          <cell r="W2552" t="str">
            <v>00605</v>
          </cell>
          <cell r="X2552" t="str">
            <v>1</v>
          </cell>
          <cell r="Y2552" t="str">
            <v>20</v>
          </cell>
          <cell r="Z2552" t="str">
            <v>150</v>
          </cell>
          <cell r="AA2552" t="str">
            <v>700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</row>
        <row r="2553">
          <cell r="C2553" t="str">
            <v>24615010358D600605700</v>
          </cell>
          <cell r="D2553" t="str">
            <v>2018.29.02.012.2.1.1.2.1.11.045.5010.2.6.5.3.1.E.358.358D6.2461.00.16.00605.1.20.150.700</v>
          </cell>
          <cell r="E2553" t="str">
            <v>2018</v>
          </cell>
          <cell r="F2553" t="str">
            <v>29.02</v>
          </cell>
          <cell r="G2553" t="str">
            <v>012</v>
          </cell>
          <cell r="H2553" t="str">
            <v>2.1.1.2.1</v>
          </cell>
          <cell r="I2553" t="str">
            <v>11</v>
          </cell>
          <cell r="J2553" t="str">
            <v>045</v>
          </cell>
          <cell r="K2553" t="str">
            <v>5010</v>
          </cell>
          <cell r="L2553" t="str">
            <v>2</v>
          </cell>
          <cell r="M2553" t="str">
            <v>6</v>
          </cell>
          <cell r="N2553" t="str">
            <v>5</v>
          </cell>
          <cell r="O2553" t="str">
            <v>3</v>
          </cell>
          <cell r="P2553" t="str">
            <v>1</v>
          </cell>
          <cell r="Q2553" t="str">
            <v>E</v>
          </cell>
          <cell r="R2553" t="str">
            <v>358</v>
          </cell>
          <cell r="S2553" t="str">
            <v>358D6</v>
          </cell>
          <cell r="T2553" t="str">
            <v>2461</v>
          </cell>
          <cell r="U2553" t="str">
            <v>00</v>
          </cell>
          <cell r="V2553" t="str">
            <v>16</v>
          </cell>
          <cell r="W2553" t="str">
            <v>00605</v>
          </cell>
          <cell r="X2553" t="str">
            <v>1</v>
          </cell>
          <cell r="Y2553" t="str">
            <v>20</v>
          </cell>
          <cell r="Z2553" t="str">
            <v>150</v>
          </cell>
          <cell r="AA2553" t="str">
            <v>700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</row>
        <row r="2554">
          <cell r="C2554" t="str">
            <v>143150109000100605002</v>
          </cell>
          <cell r="D2554" t="str">
            <v>2018.29.02.012.2.1.1.2.1.11.045.5010.2.6.5.3.1.E.900.90001.1431.00.16.00605.1.20.150.002</v>
          </cell>
          <cell r="E2554" t="str">
            <v>2018</v>
          </cell>
          <cell r="F2554" t="str">
            <v>29.02</v>
          </cell>
          <cell r="G2554" t="str">
            <v>012</v>
          </cell>
          <cell r="H2554" t="str">
            <v>2.1.1.2.1</v>
          </cell>
          <cell r="I2554" t="str">
            <v>11</v>
          </cell>
          <cell r="J2554" t="str">
            <v>045</v>
          </cell>
          <cell r="K2554" t="str">
            <v>5010</v>
          </cell>
          <cell r="L2554" t="str">
            <v>2</v>
          </cell>
          <cell r="M2554" t="str">
            <v>6</v>
          </cell>
          <cell r="N2554" t="str">
            <v>5</v>
          </cell>
          <cell r="O2554" t="str">
            <v>3</v>
          </cell>
          <cell r="P2554" t="str">
            <v>1</v>
          </cell>
          <cell r="Q2554" t="str">
            <v>E</v>
          </cell>
          <cell r="R2554" t="str">
            <v>900</v>
          </cell>
          <cell r="S2554" t="str">
            <v>90001</v>
          </cell>
          <cell r="T2554" t="str">
            <v>1431</v>
          </cell>
          <cell r="U2554" t="str">
            <v>00</v>
          </cell>
          <cell r="V2554" t="str">
            <v>16</v>
          </cell>
          <cell r="W2554" t="str">
            <v>00605</v>
          </cell>
          <cell r="X2554" t="str">
            <v>1</v>
          </cell>
          <cell r="Y2554" t="str">
            <v>20</v>
          </cell>
          <cell r="Z2554" t="str">
            <v>150</v>
          </cell>
          <cell r="AA2554" t="str">
            <v>002</v>
          </cell>
          <cell r="AB2554">
            <v>15305.75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15305.75</v>
          </cell>
        </row>
        <row r="2555">
          <cell r="C2555" t="str">
            <v>351150109000100605700</v>
          </cell>
          <cell r="D2555" t="str">
            <v>2018.29.02.012.2.1.1.2.1.11.045.5010.2.6.5.3.1.E.900.90001.3511.00.16.00605.1.20.150.700</v>
          </cell>
          <cell r="E2555" t="str">
            <v>2018</v>
          </cell>
          <cell r="F2555" t="str">
            <v>29.02</v>
          </cell>
          <cell r="G2555" t="str">
            <v>012</v>
          </cell>
          <cell r="H2555" t="str">
            <v>2.1.1.2.1</v>
          </cell>
          <cell r="I2555" t="str">
            <v>11</v>
          </cell>
          <cell r="J2555" t="str">
            <v>045</v>
          </cell>
          <cell r="K2555" t="str">
            <v>5010</v>
          </cell>
          <cell r="L2555" t="str">
            <v>2</v>
          </cell>
          <cell r="M2555" t="str">
            <v>6</v>
          </cell>
          <cell r="N2555" t="str">
            <v>5</v>
          </cell>
          <cell r="O2555" t="str">
            <v>3</v>
          </cell>
          <cell r="P2555" t="str">
            <v>1</v>
          </cell>
          <cell r="Q2555" t="str">
            <v>E</v>
          </cell>
          <cell r="R2555" t="str">
            <v>900</v>
          </cell>
          <cell r="S2555" t="str">
            <v>90001</v>
          </cell>
          <cell r="T2555" t="str">
            <v>3511</v>
          </cell>
          <cell r="U2555" t="str">
            <v>00</v>
          </cell>
          <cell r="V2555" t="str">
            <v>16</v>
          </cell>
          <cell r="W2555" t="str">
            <v>00605</v>
          </cell>
          <cell r="X2555" t="str">
            <v>1</v>
          </cell>
          <cell r="Y2555" t="str">
            <v>20</v>
          </cell>
          <cell r="Z2555" t="str">
            <v>150</v>
          </cell>
          <cell r="AA2555" t="str">
            <v>700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</row>
        <row r="2556">
          <cell r="C2556" t="str">
            <v>17126229357D100605002</v>
          </cell>
          <cell r="D2556" t="str">
            <v>2018.29.02.012.2.1.1.2.1.11.045.6229.2.6.5.3.1.E.357.357D1.1712.00.16.00605.1.20.150.002</v>
          </cell>
          <cell r="E2556" t="str">
            <v>2018</v>
          </cell>
          <cell r="F2556" t="str">
            <v>29.02</v>
          </cell>
          <cell r="G2556" t="str">
            <v>012</v>
          </cell>
          <cell r="H2556" t="str">
            <v>2.1.1.2.1</v>
          </cell>
          <cell r="I2556" t="str">
            <v>11</v>
          </cell>
          <cell r="J2556" t="str">
            <v>045</v>
          </cell>
          <cell r="K2556" t="str">
            <v>6229</v>
          </cell>
          <cell r="L2556" t="str">
            <v>2</v>
          </cell>
          <cell r="M2556" t="str">
            <v>6</v>
          </cell>
          <cell r="N2556" t="str">
            <v>5</v>
          </cell>
          <cell r="O2556" t="str">
            <v>3</v>
          </cell>
          <cell r="P2556" t="str">
            <v>1</v>
          </cell>
          <cell r="Q2556" t="str">
            <v>E</v>
          </cell>
          <cell r="R2556" t="str">
            <v>357</v>
          </cell>
          <cell r="S2556" t="str">
            <v>357D1</v>
          </cell>
          <cell r="T2556" t="str">
            <v>1712</v>
          </cell>
          <cell r="U2556" t="str">
            <v>00</v>
          </cell>
          <cell r="V2556" t="str">
            <v>16</v>
          </cell>
          <cell r="W2556" t="str">
            <v>00605</v>
          </cell>
          <cell r="X2556" t="str">
            <v>1</v>
          </cell>
          <cell r="Y2556" t="str">
            <v>20</v>
          </cell>
          <cell r="Z2556" t="str">
            <v>150</v>
          </cell>
          <cell r="AA2556" t="str">
            <v>002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</row>
        <row r="2557">
          <cell r="C2557" t="str">
            <v>14326231357D100605002</v>
          </cell>
          <cell r="D2557" t="str">
            <v>2018.29.02.012.2.1.1.2.1.11.045.6231.2.6.5.3.1.E.357.357D1.1432.00.16.00605.1.20.150.002</v>
          </cell>
          <cell r="E2557" t="str">
            <v>2018</v>
          </cell>
          <cell r="F2557" t="str">
            <v>29.02</v>
          </cell>
          <cell r="G2557" t="str">
            <v>012</v>
          </cell>
          <cell r="H2557" t="str">
            <v>2.1.1.2.1</v>
          </cell>
          <cell r="I2557" t="str">
            <v>11</v>
          </cell>
          <cell r="J2557" t="str">
            <v>045</v>
          </cell>
          <cell r="K2557" t="str">
            <v>6231</v>
          </cell>
          <cell r="L2557" t="str">
            <v>2</v>
          </cell>
          <cell r="M2557" t="str">
            <v>6</v>
          </cell>
          <cell r="N2557" t="str">
            <v>5</v>
          </cell>
          <cell r="O2557" t="str">
            <v>3</v>
          </cell>
          <cell r="P2557" t="str">
            <v>1</v>
          </cell>
          <cell r="Q2557" t="str">
            <v>E</v>
          </cell>
          <cell r="R2557" t="str">
            <v>357</v>
          </cell>
          <cell r="S2557" t="str">
            <v>357D1</v>
          </cell>
          <cell r="T2557" t="str">
            <v>1432</v>
          </cell>
          <cell r="U2557" t="str">
            <v>00</v>
          </cell>
          <cell r="V2557" t="str">
            <v>16</v>
          </cell>
          <cell r="W2557" t="str">
            <v>00605</v>
          </cell>
          <cell r="X2557" t="str">
            <v>1</v>
          </cell>
          <cell r="Y2557" t="str">
            <v>20</v>
          </cell>
          <cell r="Z2557" t="str">
            <v>150</v>
          </cell>
          <cell r="AA2557" t="str">
            <v>002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</row>
        <row r="2558">
          <cell r="C2558" t="str">
            <v>392162323570300605002</v>
          </cell>
          <cell r="D2558" t="str">
            <v>2018.29.02.012.2.1.1.2.1.11.045.6232.2.6.5.3.1.E.357.35703.3921.00.16.00605.1.20.150.002</v>
          </cell>
          <cell r="E2558" t="str">
            <v>2018</v>
          </cell>
          <cell r="F2558" t="str">
            <v>29.02</v>
          </cell>
          <cell r="G2558" t="str">
            <v>012</v>
          </cell>
          <cell r="H2558" t="str">
            <v>2.1.1.2.1</v>
          </cell>
          <cell r="I2558" t="str">
            <v>11</v>
          </cell>
          <cell r="J2558" t="str">
            <v>045</v>
          </cell>
          <cell r="K2558" t="str">
            <v>6232</v>
          </cell>
          <cell r="L2558" t="str">
            <v>2</v>
          </cell>
          <cell r="M2558" t="str">
            <v>6</v>
          </cell>
          <cell r="N2558" t="str">
            <v>5</v>
          </cell>
          <cell r="O2558" t="str">
            <v>3</v>
          </cell>
          <cell r="P2558" t="str">
            <v>1</v>
          </cell>
          <cell r="Q2558" t="str">
            <v>E</v>
          </cell>
          <cell r="R2558" t="str">
            <v>357</v>
          </cell>
          <cell r="S2558" t="str">
            <v>35703</v>
          </cell>
          <cell r="T2558" t="str">
            <v>3921</v>
          </cell>
          <cell r="U2558" t="str">
            <v>00</v>
          </cell>
          <cell r="V2558" t="str">
            <v>16</v>
          </cell>
          <cell r="W2558" t="str">
            <v>00605</v>
          </cell>
          <cell r="X2558" t="str">
            <v>1</v>
          </cell>
          <cell r="Y2558" t="str">
            <v>20</v>
          </cell>
          <cell r="Z2558" t="str">
            <v>150</v>
          </cell>
          <cell r="AA2558" t="str">
            <v>002</v>
          </cell>
          <cell r="AB2558">
            <v>2616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2616</v>
          </cell>
        </row>
        <row r="2559">
          <cell r="C2559" t="str">
            <v>26116233357G400605002</v>
          </cell>
          <cell r="D2559" t="str">
            <v>2018.29.02.012.2.1.1.2.1.11.045.6233.2.6.5.3.1.E.357.357G4.2611.00.16.00605.1.20.150.002</v>
          </cell>
          <cell r="E2559" t="str">
            <v>2018</v>
          </cell>
          <cell r="F2559" t="str">
            <v>29.02</v>
          </cell>
          <cell r="G2559" t="str">
            <v>012</v>
          </cell>
          <cell r="H2559" t="str">
            <v>2.1.1.2.1</v>
          </cell>
          <cell r="I2559" t="str">
            <v>11</v>
          </cell>
          <cell r="J2559" t="str">
            <v>045</v>
          </cell>
          <cell r="K2559" t="str">
            <v>6233</v>
          </cell>
          <cell r="L2559" t="str">
            <v>2</v>
          </cell>
          <cell r="M2559" t="str">
            <v>6</v>
          </cell>
          <cell r="N2559" t="str">
            <v>5</v>
          </cell>
          <cell r="O2559" t="str">
            <v>3</v>
          </cell>
          <cell r="P2559" t="str">
            <v>1</v>
          </cell>
          <cell r="Q2559" t="str">
            <v>E</v>
          </cell>
          <cell r="R2559" t="str">
            <v>357</v>
          </cell>
          <cell r="S2559" t="str">
            <v>357G4</v>
          </cell>
          <cell r="T2559" t="str">
            <v>2611</v>
          </cell>
          <cell r="U2559" t="str">
            <v>00</v>
          </cell>
          <cell r="V2559" t="str">
            <v>16</v>
          </cell>
          <cell r="W2559" t="str">
            <v>00605</v>
          </cell>
          <cell r="X2559" t="str">
            <v>1</v>
          </cell>
          <cell r="Y2559" t="str">
            <v>20</v>
          </cell>
          <cell r="Z2559" t="str">
            <v>150</v>
          </cell>
          <cell r="AA2559" t="str">
            <v>002</v>
          </cell>
          <cell r="AB2559">
            <v>3000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3000</v>
          </cell>
        </row>
        <row r="2560">
          <cell r="C2560" t="str">
            <v>17137000356D600605002</v>
          </cell>
          <cell r="D2560" t="str">
            <v>2018.29.02.012.2.1.1.2.1.11.045.7000.2.6.8.3.2.E.356.356D6.1713.00.16.00605.1.20.150.002</v>
          </cell>
          <cell r="E2560" t="str">
            <v>2018</v>
          </cell>
          <cell r="F2560" t="str">
            <v>29.02</v>
          </cell>
          <cell r="G2560" t="str">
            <v>012</v>
          </cell>
          <cell r="H2560" t="str">
            <v>2.1.1.2.1</v>
          </cell>
          <cell r="I2560" t="str">
            <v>11</v>
          </cell>
          <cell r="J2560" t="str">
            <v>045</v>
          </cell>
          <cell r="K2560" t="str">
            <v>7000</v>
          </cell>
          <cell r="L2560" t="str">
            <v>2</v>
          </cell>
          <cell r="M2560" t="str">
            <v>6</v>
          </cell>
          <cell r="N2560" t="str">
            <v>8</v>
          </cell>
          <cell r="O2560" t="str">
            <v>3</v>
          </cell>
          <cell r="P2560" t="str">
            <v>2</v>
          </cell>
          <cell r="Q2560" t="str">
            <v>E</v>
          </cell>
          <cell r="R2560" t="str">
            <v>356</v>
          </cell>
          <cell r="S2560" t="str">
            <v>356D6</v>
          </cell>
          <cell r="T2560" t="str">
            <v>1713</v>
          </cell>
          <cell r="U2560" t="str">
            <v>00</v>
          </cell>
          <cell r="V2560" t="str">
            <v>16</v>
          </cell>
          <cell r="W2560" t="str">
            <v>00605</v>
          </cell>
          <cell r="X2560" t="str">
            <v>1</v>
          </cell>
          <cell r="Y2560" t="str">
            <v>20</v>
          </cell>
          <cell r="Z2560" t="str">
            <v>150</v>
          </cell>
          <cell r="AA2560" t="str">
            <v>002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</row>
        <row r="2561">
          <cell r="C2561" t="str">
            <v>22127010356D100605002</v>
          </cell>
          <cell r="D2561" t="str">
            <v>2018.29.02.012.2.1.1.2.1.11.045.7010.2.6.8.3.2.E.356.356D1.2212.00.16.00605.1.20.150.002</v>
          </cell>
          <cell r="E2561" t="str">
            <v>2018</v>
          </cell>
          <cell r="F2561" t="str">
            <v>29.02</v>
          </cell>
          <cell r="G2561" t="str">
            <v>012</v>
          </cell>
          <cell r="H2561" t="str">
            <v>2.1.1.2.1</v>
          </cell>
          <cell r="I2561" t="str">
            <v>11</v>
          </cell>
          <cell r="J2561" t="str">
            <v>045</v>
          </cell>
          <cell r="K2561" t="str">
            <v>7010</v>
          </cell>
          <cell r="L2561" t="str">
            <v>2</v>
          </cell>
          <cell r="M2561" t="str">
            <v>6</v>
          </cell>
          <cell r="N2561" t="str">
            <v>8</v>
          </cell>
          <cell r="O2561" t="str">
            <v>3</v>
          </cell>
          <cell r="P2561" t="str">
            <v>2</v>
          </cell>
          <cell r="Q2561" t="str">
            <v>E</v>
          </cell>
          <cell r="R2561" t="str">
            <v>356</v>
          </cell>
          <cell r="S2561" t="str">
            <v>356D1</v>
          </cell>
          <cell r="T2561" t="str">
            <v>2212</v>
          </cell>
          <cell r="U2561" t="str">
            <v>00</v>
          </cell>
          <cell r="V2561" t="str">
            <v>16</v>
          </cell>
          <cell r="W2561" t="str">
            <v>00605</v>
          </cell>
          <cell r="X2561" t="str">
            <v>1</v>
          </cell>
          <cell r="Y2561" t="str">
            <v>20</v>
          </cell>
          <cell r="Z2561" t="str">
            <v>150</v>
          </cell>
          <cell r="AA2561" t="str">
            <v>002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</row>
        <row r="2562">
          <cell r="C2562" t="str">
            <v>15437010356D600605002</v>
          </cell>
          <cell r="D2562" t="str">
            <v>2018.29.02.012.2.1.1.2.1.11.045.7010.2.6.8.3.2.E.356.356D6.1543.00.16.00605.1.20.150.002</v>
          </cell>
          <cell r="E2562" t="str">
            <v>2018</v>
          </cell>
          <cell r="F2562" t="str">
            <v>29.02</v>
          </cell>
          <cell r="G2562" t="str">
            <v>012</v>
          </cell>
          <cell r="H2562" t="str">
            <v>2.1.1.2.1</v>
          </cell>
          <cell r="I2562" t="str">
            <v>11</v>
          </cell>
          <cell r="J2562" t="str">
            <v>045</v>
          </cell>
          <cell r="K2562" t="str">
            <v>7010</v>
          </cell>
          <cell r="L2562" t="str">
            <v>2</v>
          </cell>
          <cell r="M2562" t="str">
            <v>6</v>
          </cell>
          <cell r="N2562" t="str">
            <v>8</v>
          </cell>
          <cell r="O2562" t="str">
            <v>3</v>
          </cell>
          <cell r="P2562" t="str">
            <v>2</v>
          </cell>
          <cell r="Q2562" t="str">
            <v>E</v>
          </cell>
          <cell r="R2562" t="str">
            <v>356</v>
          </cell>
          <cell r="S2562" t="str">
            <v>356D6</v>
          </cell>
          <cell r="T2562" t="str">
            <v>1543</v>
          </cell>
          <cell r="U2562" t="str">
            <v>00</v>
          </cell>
          <cell r="V2562" t="str">
            <v>16</v>
          </cell>
          <cell r="W2562" t="str">
            <v>00605</v>
          </cell>
          <cell r="X2562" t="str">
            <v>1</v>
          </cell>
          <cell r="Y2562" t="str">
            <v>20</v>
          </cell>
          <cell r="Z2562" t="str">
            <v>150</v>
          </cell>
          <cell r="AA2562" t="str">
            <v>002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</row>
        <row r="2563">
          <cell r="C2563" t="str">
            <v>13117100356B200605002</v>
          </cell>
          <cell r="D2563" t="str">
            <v>2018.29.02.012.2.1.1.2.1.11.045.7100.2.6.8.3.2.E.356.356B2.1311.00.16.00605.1.20.150.002</v>
          </cell>
          <cell r="E2563" t="str">
            <v>2018</v>
          </cell>
          <cell r="F2563" t="str">
            <v>29.02</v>
          </cell>
          <cell r="G2563" t="str">
            <v>012</v>
          </cell>
          <cell r="H2563" t="str">
            <v>2.1.1.2.1</v>
          </cell>
          <cell r="I2563" t="str">
            <v>11</v>
          </cell>
          <cell r="J2563" t="str">
            <v>045</v>
          </cell>
          <cell r="K2563" t="str">
            <v>7100</v>
          </cell>
          <cell r="L2563" t="str">
            <v>2</v>
          </cell>
          <cell r="M2563" t="str">
            <v>6</v>
          </cell>
          <cell r="N2563" t="str">
            <v>8</v>
          </cell>
          <cell r="O2563" t="str">
            <v>3</v>
          </cell>
          <cell r="P2563" t="str">
            <v>2</v>
          </cell>
          <cell r="Q2563" t="str">
            <v>E</v>
          </cell>
          <cell r="R2563" t="str">
            <v>356</v>
          </cell>
          <cell r="S2563" t="str">
            <v>356B2</v>
          </cell>
          <cell r="T2563" t="str">
            <v>1311</v>
          </cell>
          <cell r="U2563" t="str">
            <v>00</v>
          </cell>
          <cell r="V2563" t="str">
            <v>16</v>
          </cell>
          <cell r="W2563" t="str">
            <v>00605</v>
          </cell>
          <cell r="X2563" t="str">
            <v>1</v>
          </cell>
          <cell r="Y2563" t="str">
            <v>20</v>
          </cell>
          <cell r="Z2563" t="str">
            <v>150</v>
          </cell>
          <cell r="AA2563" t="str">
            <v>002</v>
          </cell>
          <cell r="AB2563">
            <v>2893.02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2893.02</v>
          </cell>
        </row>
        <row r="2564">
          <cell r="C2564" t="str">
            <v>22127100356B200605002</v>
          </cell>
          <cell r="D2564" t="str">
            <v>2018.29.02.012.2.1.1.2.1.11.045.7100.2.6.8.3.2.E.356.356B2.2212.00.16.00605.1.20.150.002</v>
          </cell>
          <cell r="E2564" t="str">
            <v>2018</v>
          </cell>
          <cell r="F2564" t="str">
            <v>29.02</v>
          </cell>
          <cell r="G2564" t="str">
            <v>012</v>
          </cell>
          <cell r="H2564" t="str">
            <v>2.1.1.2.1</v>
          </cell>
          <cell r="I2564" t="str">
            <v>11</v>
          </cell>
          <cell r="J2564" t="str">
            <v>045</v>
          </cell>
          <cell r="K2564" t="str">
            <v>7100</v>
          </cell>
          <cell r="L2564" t="str">
            <v>2</v>
          </cell>
          <cell r="M2564" t="str">
            <v>6</v>
          </cell>
          <cell r="N2564" t="str">
            <v>8</v>
          </cell>
          <cell r="O2564" t="str">
            <v>3</v>
          </cell>
          <cell r="P2564" t="str">
            <v>2</v>
          </cell>
          <cell r="Q2564" t="str">
            <v>E</v>
          </cell>
          <cell r="R2564" t="str">
            <v>356</v>
          </cell>
          <cell r="S2564" t="str">
            <v>356B2</v>
          </cell>
          <cell r="T2564" t="str">
            <v>2212</v>
          </cell>
          <cell r="U2564" t="str">
            <v>00</v>
          </cell>
          <cell r="V2564" t="str">
            <v>16</v>
          </cell>
          <cell r="W2564" t="str">
            <v>00605</v>
          </cell>
          <cell r="X2564" t="str">
            <v>1</v>
          </cell>
          <cell r="Y2564" t="str">
            <v>20</v>
          </cell>
          <cell r="Z2564" t="str">
            <v>150</v>
          </cell>
          <cell r="AA2564" t="str">
            <v>002</v>
          </cell>
          <cell r="AB2564">
            <v>257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257</v>
          </cell>
        </row>
        <row r="2565">
          <cell r="C2565" t="str">
            <v>22167100356D600605002</v>
          </cell>
          <cell r="D2565" t="str">
            <v>2018.29.02.012.2.1.1.2.1.11.045.7100.2.6.8.3.2.E.356.356D6.2216.00.16.00605.1.20.150.002</v>
          </cell>
          <cell r="E2565" t="str">
            <v>2018</v>
          </cell>
          <cell r="F2565" t="str">
            <v>29.02</v>
          </cell>
          <cell r="G2565" t="str">
            <v>012</v>
          </cell>
          <cell r="H2565" t="str">
            <v>2.1.1.2.1</v>
          </cell>
          <cell r="I2565" t="str">
            <v>11</v>
          </cell>
          <cell r="J2565" t="str">
            <v>045</v>
          </cell>
          <cell r="K2565" t="str">
            <v>7100</v>
          </cell>
          <cell r="L2565" t="str">
            <v>2</v>
          </cell>
          <cell r="M2565" t="str">
            <v>6</v>
          </cell>
          <cell r="N2565" t="str">
            <v>8</v>
          </cell>
          <cell r="O2565" t="str">
            <v>3</v>
          </cell>
          <cell r="P2565" t="str">
            <v>2</v>
          </cell>
          <cell r="Q2565" t="str">
            <v>E</v>
          </cell>
          <cell r="R2565" t="str">
            <v>356</v>
          </cell>
          <cell r="S2565" t="str">
            <v>356D6</v>
          </cell>
          <cell r="T2565" t="str">
            <v>2216</v>
          </cell>
          <cell r="U2565" t="str">
            <v>00</v>
          </cell>
          <cell r="V2565" t="str">
            <v>16</v>
          </cell>
          <cell r="W2565" t="str">
            <v>00605</v>
          </cell>
          <cell r="X2565" t="str">
            <v>1</v>
          </cell>
          <cell r="Y2565" t="str">
            <v>20</v>
          </cell>
          <cell r="Z2565" t="str">
            <v>150</v>
          </cell>
          <cell r="AA2565" t="str">
            <v>002</v>
          </cell>
          <cell r="AB2565">
            <v>250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250</v>
          </cell>
        </row>
        <row r="2566">
          <cell r="C2566" t="str">
            <v>39217100356D600605002</v>
          </cell>
          <cell r="D2566" t="str">
            <v>2018.29.02.012.2.1.1.2.1.11.045.7100.2.6.8.3.2.E.356.356D6.3921.00.16.00605.1.20.150.002</v>
          </cell>
          <cell r="E2566" t="str">
            <v>2018</v>
          </cell>
          <cell r="F2566" t="str">
            <v>29.02</v>
          </cell>
          <cell r="G2566" t="str">
            <v>012</v>
          </cell>
          <cell r="H2566" t="str">
            <v>2.1.1.2.1</v>
          </cell>
          <cell r="I2566" t="str">
            <v>11</v>
          </cell>
          <cell r="J2566" t="str">
            <v>045</v>
          </cell>
          <cell r="K2566" t="str">
            <v>7100</v>
          </cell>
          <cell r="L2566" t="str">
            <v>2</v>
          </cell>
          <cell r="M2566" t="str">
            <v>6</v>
          </cell>
          <cell r="N2566" t="str">
            <v>8</v>
          </cell>
          <cell r="O2566" t="str">
            <v>3</v>
          </cell>
          <cell r="P2566" t="str">
            <v>2</v>
          </cell>
          <cell r="Q2566" t="str">
            <v>E</v>
          </cell>
          <cell r="R2566" t="str">
            <v>356</v>
          </cell>
          <cell r="S2566" t="str">
            <v>356D6</v>
          </cell>
          <cell r="T2566" t="str">
            <v>3921</v>
          </cell>
          <cell r="U2566" t="str">
            <v>00</v>
          </cell>
          <cell r="V2566" t="str">
            <v>16</v>
          </cell>
          <cell r="W2566" t="str">
            <v>00605</v>
          </cell>
          <cell r="X2566" t="str">
            <v>1</v>
          </cell>
          <cell r="Y2566" t="str">
            <v>20</v>
          </cell>
          <cell r="Z2566" t="str">
            <v>150</v>
          </cell>
          <cell r="AA2566" t="str">
            <v>002</v>
          </cell>
          <cell r="AB2566">
            <v>500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500</v>
          </cell>
        </row>
        <row r="2567">
          <cell r="C2567" t="str">
            <v>26147120356D500605609</v>
          </cell>
          <cell r="D2567" t="str">
            <v>2018.29.02.012.2.1.1.2.1.11.045.7120.2.6.8.3.2.E.356.356D5.2614.00.16.00605.1.20.150.609</v>
          </cell>
          <cell r="E2567" t="str">
            <v>2018</v>
          </cell>
          <cell r="F2567" t="str">
            <v>29.02</v>
          </cell>
          <cell r="G2567" t="str">
            <v>012</v>
          </cell>
          <cell r="H2567" t="str">
            <v>2.1.1.2.1</v>
          </cell>
          <cell r="I2567" t="str">
            <v>11</v>
          </cell>
          <cell r="J2567" t="str">
            <v>045</v>
          </cell>
          <cell r="K2567" t="str">
            <v>7120</v>
          </cell>
          <cell r="L2567" t="str">
            <v>2</v>
          </cell>
          <cell r="M2567" t="str">
            <v>6</v>
          </cell>
          <cell r="N2567" t="str">
            <v>8</v>
          </cell>
          <cell r="O2567" t="str">
            <v>3</v>
          </cell>
          <cell r="P2567" t="str">
            <v>2</v>
          </cell>
          <cell r="Q2567" t="str">
            <v>E</v>
          </cell>
          <cell r="R2567" t="str">
            <v>356</v>
          </cell>
          <cell r="S2567" t="str">
            <v>356D5</v>
          </cell>
          <cell r="T2567" t="str">
            <v>2614</v>
          </cell>
          <cell r="U2567" t="str">
            <v>00</v>
          </cell>
          <cell r="V2567" t="str">
            <v>16</v>
          </cell>
          <cell r="W2567" t="str">
            <v>00605</v>
          </cell>
          <cell r="X2567" t="str">
            <v>1</v>
          </cell>
          <cell r="Y2567" t="str">
            <v>20</v>
          </cell>
          <cell r="Z2567" t="str">
            <v>150</v>
          </cell>
          <cell r="AA2567" t="str">
            <v>609</v>
          </cell>
          <cell r="AB2567">
            <v>7750.01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7750.01</v>
          </cell>
        </row>
        <row r="2568">
          <cell r="C2568" t="str">
            <v>22127120356D600605002</v>
          </cell>
          <cell r="D2568" t="str">
            <v>2018.29.02.012.2.1.1.2.1.11.045.7120.2.6.8.3.2.E.356.356D6.2212.00.16.00605.1.20.150.002</v>
          </cell>
          <cell r="E2568" t="str">
            <v>2018</v>
          </cell>
          <cell r="F2568" t="str">
            <v>29.02</v>
          </cell>
          <cell r="G2568" t="str">
            <v>012</v>
          </cell>
          <cell r="H2568" t="str">
            <v>2.1.1.2.1</v>
          </cell>
          <cell r="I2568" t="str">
            <v>11</v>
          </cell>
          <cell r="J2568" t="str">
            <v>045</v>
          </cell>
          <cell r="K2568" t="str">
            <v>7120</v>
          </cell>
          <cell r="L2568" t="str">
            <v>2</v>
          </cell>
          <cell r="M2568" t="str">
            <v>6</v>
          </cell>
          <cell r="N2568" t="str">
            <v>8</v>
          </cell>
          <cell r="O2568" t="str">
            <v>3</v>
          </cell>
          <cell r="P2568" t="str">
            <v>2</v>
          </cell>
          <cell r="Q2568" t="str">
            <v>E</v>
          </cell>
          <cell r="R2568" t="str">
            <v>356</v>
          </cell>
          <cell r="S2568" t="str">
            <v>356D6</v>
          </cell>
          <cell r="T2568" t="str">
            <v>2212</v>
          </cell>
          <cell r="U2568" t="str">
            <v>00</v>
          </cell>
          <cell r="V2568" t="str">
            <v>16</v>
          </cell>
          <cell r="W2568" t="str">
            <v>00605</v>
          </cell>
          <cell r="X2568" t="str">
            <v>1</v>
          </cell>
          <cell r="Y2568" t="str">
            <v>20</v>
          </cell>
          <cell r="Z2568" t="str">
            <v>150</v>
          </cell>
          <cell r="AA2568" t="str">
            <v>002</v>
          </cell>
          <cell r="AB2568">
            <v>2575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2575</v>
          </cell>
        </row>
        <row r="2569">
          <cell r="C2569" t="str">
            <v>22137120356D600605002</v>
          </cell>
          <cell r="D2569" t="str">
            <v>2018.29.02.012.2.1.1.2.1.11.045.7120.2.6.8.3.2.E.356.356D6.2213.00.16.00605.1.20.150.002</v>
          </cell>
          <cell r="E2569" t="str">
            <v>2018</v>
          </cell>
          <cell r="F2569" t="str">
            <v>29.02</v>
          </cell>
          <cell r="G2569" t="str">
            <v>012</v>
          </cell>
          <cell r="H2569" t="str">
            <v>2.1.1.2.1</v>
          </cell>
          <cell r="I2569" t="str">
            <v>11</v>
          </cell>
          <cell r="J2569" t="str">
            <v>045</v>
          </cell>
          <cell r="K2569" t="str">
            <v>7120</v>
          </cell>
          <cell r="L2569" t="str">
            <v>2</v>
          </cell>
          <cell r="M2569" t="str">
            <v>6</v>
          </cell>
          <cell r="N2569" t="str">
            <v>8</v>
          </cell>
          <cell r="O2569" t="str">
            <v>3</v>
          </cell>
          <cell r="P2569" t="str">
            <v>2</v>
          </cell>
          <cell r="Q2569" t="str">
            <v>E</v>
          </cell>
          <cell r="R2569" t="str">
            <v>356</v>
          </cell>
          <cell r="S2569" t="str">
            <v>356D6</v>
          </cell>
          <cell r="T2569" t="str">
            <v>2213</v>
          </cell>
          <cell r="U2569" t="str">
            <v>00</v>
          </cell>
          <cell r="V2569" t="str">
            <v>16</v>
          </cell>
          <cell r="W2569" t="str">
            <v>00605</v>
          </cell>
          <cell r="X2569" t="str">
            <v>1</v>
          </cell>
          <cell r="Y2569" t="str">
            <v>20</v>
          </cell>
          <cell r="Z2569" t="str">
            <v>150</v>
          </cell>
          <cell r="AA2569" t="str">
            <v>002</v>
          </cell>
          <cell r="AB2569">
            <v>250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250</v>
          </cell>
        </row>
        <row r="2570">
          <cell r="C2570" t="str">
            <v>14116233357D100605002</v>
          </cell>
          <cell r="D2570" t="str">
            <v>2018.29.02.012.2.1.1.2.1.11.045.6233.2.6.5.3.1.E.357.357D1.1411.00.16.00605.1.20.150.002</v>
          </cell>
          <cell r="E2570" t="str">
            <v>2018</v>
          </cell>
          <cell r="F2570" t="str">
            <v>29.02</v>
          </cell>
          <cell r="G2570" t="str">
            <v>012</v>
          </cell>
          <cell r="H2570" t="str">
            <v>2.1.1.2.1</v>
          </cell>
          <cell r="I2570" t="str">
            <v>11</v>
          </cell>
          <cell r="J2570" t="str">
            <v>045</v>
          </cell>
          <cell r="K2570" t="str">
            <v>6233</v>
          </cell>
          <cell r="L2570" t="str">
            <v>2</v>
          </cell>
          <cell r="M2570" t="str">
            <v>6</v>
          </cell>
          <cell r="N2570" t="str">
            <v>5</v>
          </cell>
          <cell r="O2570" t="str">
            <v>3</v>
          </cell>
          <cell r="P2570" t="str">
            <v>1</v>
          </cell>
          <cell r="Q2570" t="str">
            <v>E</v>
          </cell>
          <cell r="R2570" t="str">
            <v>357</v>
          </cell>
          <cell r="S2570" t="str">
            <v>357D1</v>
          </cell>
          <cell r="T2570" t="str">
            <v>1411</v>
          </cell>
          <cell r="U2570" t="str">
            <v>00</v>
          </cell>
          <cell r="V2570" t="str">
            <v>16</v>
          </cell>
          <cell r="W2570" t="str">
            <v>00605</v>
          </cell>
          <cell r="X2570" t="str">
            <v>1</v>
          </cell>
          <cell r="Y2570" t="str">
            <v>20</v>
          </cell>
          <cell r="Z2570" t="str">
            <v>150</v>
          </cell>
          <cell r="AA2570" t="str">
            <v>002</v>
          </cell>
          <cell r="AB2570">
            <v>11744.52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11744.52</v>
          </cell>
        </row>
        <row r="2571">
          <cell r="C2571" t="str">
            <v>37516233357G400605002</v>
          </cell>
          <cell r="D2571" t="str">
            <v>2018.29.02.012.2.1.1.2.1.11.045.6233.2.6.5.3.1.E.357.357G4.3751.00.16.00605.1.20.150.002</v>
          </cell>
          <cell r="E2571" t="str">
            <v>2018</v>
          </cell>
          <cell r="F2571" t="str">
            <v>29.02</v>
          </cell>
          <cell r="G2571" t="str">
            <v>012</v>
          </cell>
          <cell r="H2571" t="str">
            <v>2.1.1.2.1</v>
          </cell>
          <cell r="I2571" t="str">
            <v>11</v>
          </cell>
          <cell r="J2571" t="str">
            <v>045</v>
          </cell>
          <cell r="K2571" t="str">
            <v>6233</v>
          </cell>
          <cell r="L2571" t="str">
            <v>2</v>
          </cell>
          <cell r="M2571" t="str">
            <v>6</v>
          </cell>
          <cell r="N2571" t="str">
            <v>5</v>
          </cell>
          <cell r="O2571" t="str">
            <v>3</v>
          </cell>
          <cell r="P2571" t="str">
            <v>1</v>
          </cell>
          <cell r="Q2571" t="str">
            <v>E</v>
          </cell>
          <cell r="R2571" t="str">
            <v>357</v>
          </cell>
          <cell r="S2571" t="str">
            <v>357G4</v>
          </cell>
          <cell r="T2571" t="str">
            <v>3751</v>
          </cell>
          <cell r="U2571" t="str">
            <v>00</v>
          </cell>
          <cell r="V2571" t="str">
            <v>16</v>
          </cell>
          <cell r="W2571" t="str">
            <v>00605</v>
          </cell>
          <cell r="X2571" t="str">
            <v>1</v>
          </cell>
          <cell r="Y2571" t="str">
            <v>20</v>
          </cell>
          <cell r="Z2571" t="str">
            <v>150</v>
          </cell>
          <cell r="AA2571" t="str">
            <v>002</v>
          </cell>
          <cell r="AB2571">
            <v>2242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2242</v>
          </cell>
        </row>
        <row r="2572">
          <cell r="C2572" t="str">
            <v>26117000356D300605002</v>
          </cell>
          <cell r="D2572" t="str">
            <v>2018.29.02.012.2.1.1.2.1.11.045.7000.2.6.8.3.2.E.356.356D3.2611.00.16.00605.1.20.150.002</v>
          </cell>
          <cell r="E2572" t="str">
            <v>2018</v>
          </cell>
          <cell r="F2572" t="str">
            <v>29.02</v>
          </cell>
          <cell r="G2572" t="str">
            <v>012</v>
          </cell>
          <cell r="H2572" t="str">
            <v>2.1.1.2.1</v>
          </cell>
          <cell r="I2572" t="str">
            <v>11</v>
          </cell>
          <cell r="J2572" t="str">
            <v>045</v>
          </cell>
          <cell r="K2572" t="str">
            <v>7000</v>
          </cell>
          <cell r="L2572" t="str">
            <v>2</v>
          </cell>
          <cell r="M2572" t="str">
            <v>6</v>
          </cell>
          <cell r="N2572" t="str">
            <v>8</v>
          </cell>
          <cell r="O2572" t="str">
            <v>3</v>
          </cell>
          <cell r="P2572" t="str">
            <v>2</v>
          </cell>
          <cell r="Q2572" t="str">
            <v>E</v>
          </cell>
          <cell r="R2572" t="str">
            <v>356</v>
          </cell>
          <cell r="S2572" t="str">
            <v>356D3</v>
          </cell>
          <cell r="T2572" t="str">
            <v>2611</v>
          </cell>
          <cell r="U2572" t="str">
            <v>00</v>
          </cell>
          <cell r="V2572" t="str">
            <v>16</v>
          </cell>
          <cell r="W2572" t="str">
            <v>00605</v>
          </cell>
          <cell r="X2572" t="str">
            <v>1</v>
          </cell>
          <cell r="Y2572" t="str">
            <v>20</v>
          </cell>
          <cell r="Z2572" t="str">
            <v>150</v>
          </cell>
          <cell r="AA2572" t="str">
            <v>002</v>
          </cell>
          <cell r="AB2572">
            <v>1299.99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1299.99</v>
          </cell>
        </row>
        <row r="2573">
          <cell r="C2573" t="str">
            <v>33637000356D400605002</v>
          </cell>
          <cell r="D2573" t="str">
            <v>2018.29.02.012.2.1.1.2.1.11.045.7000.2.6.8.3.2.E.356.356D4.3363.00.16.00605.1.20.150.002</v>
          </cell>
          <cell r="E2573" t="str">
            <v>2018</v>
          </cell>
          <cell r="F2573" t="str">
            <v>29.02</v>
          </cell>
          <cell r="G2573" t="str">
            <v>012</v>
          </cell>
          <cell r="H2573" t="str">
            <v>2.1.1.2.1</v>
          </cell>
          <cell r="I2573" t="str">
            <v>11</v>
          </cell>
          <cell r="J2573" t="str">
            <v>045</v>
          </cell>
          <cell r="K2573" t="str">
            <v>7000</v>
          </cell>
          <cell r="L2573" t="str">
            <v>2</v>
          </cell>
          <cell r="M2573" t="str">
            <v>6</v>
          </cell>
          <cell r="N2573" t="str">
            <v>8</v>
          </cell>
          <cell r="O2573" t="str">
            <v>3</v>
          </cell>
          <cell r="P2573" t="str">
            <v>2</v>
          </cell>
          <cell r="Q2573" t="str">
            <v>E</v>
          </cell>
          <cell r="R2573" t="str">
            <v>356</v>
          </cell>
          <cell r="S2573" t="str">
            <v>356D4</v>
          </cell>
          <cell r="T2573" t="str">
            <v>3363</v>
          </cell>
          <cell r="U2573" t="str">
            <v>00</v>
          </cell>
          <cell r="V2573" t="str">
            <v>16</v>
          </cell>
          <cell r="W2573" t="str">
            <v>00605</v>
          </cell>
          <cell r="X2573" t="str">
            <v>1</v>
          </cell>
          <cell r="Y2573" t="str">
            <v>20</v>
          </cell>
          <cell r="Z2573" t="str">
            <v>150</v>
          </cell>
          <cell r="AA2573" t="str">
            <v>002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</row>
        <row r="2574">
          <cell r="C2574" t="str">
            <v>13227000356D600605002</v>
          </cell>
          <cell r="D2574" t="str">
            <v>2018.29.02.012.2.1.1.2.1.11.045.7000.2.6.8.3.2.E.356.356D6.1322.00.16.00605.1.20.150.002</v>
          </cell>
          <cell r="E2574" t="str">
            <v>2018</v>
          </cell>
          <cell r="F2574" t="str">
            <v>29.02</v>
          </cell>
          <cell r="G2574" t="str">
            <v>012</v>
          </cell>
          <cell r="H2574" t="str">
            <v>2.1.1.2.1</v>
          </cell>
          <cell r="I2574" t="str">
            <v>11</v>
          </cell>
          <cell r="J2574" t="str">
            <v>045</v>
          </cell>
          <cell r="K2574" t="str">
            <v>7000</v>
          </cell>
          <cell r="L2574" t="str">
            <v>2</v>
          </cell>
          <cell r="M2574" t="str">
            <v>6</v>
          </cell>
          <cell r="N2574" t="str">
            <v>8</v>
          </cell>
          <cell r="O2574" t="str">
            <v>3</v>
          </cell>
          <cell r="P2574" t="str">
            <v>2</v>
          </cell>
          <cell r="Q2574" t="str">
            <v>E</v>
          </cell>
          <cell r="R2574" t="str">
            <v>356</v>
          </cell>
          <cell r="S2574" t="str">
            <v>356D6</v>
          </cell>
          <cell r="T2574" t="str">
            <v>1322</v>
          </cell>
          <cell r="U2574" t="str">
            <v>00</v>
          </cell>
          <cell r="V2574" t="str">
            <v>16</v>
          </cell>
          <cell r="W2574" t="str">
            <v>00605</v>
          </cell>
          <cell r="X2574" t="str">
            <v>1</v>
          </cell>
          <cell r="Y2574" t="str">
            <v>20</v>
          </cell>
          <cell r="Z2574" t="str">
            <v>150</v>
          </cell>
          <cell r="AA2574" t="str">
            <v>002</v>
          </cell>
          <cell r="AB2574">
            <v>3893.83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3893.83</v>
          </cell>
        </row>
        <row r="2575">
          <cell r="C2575" t="str">
            <v>14217000356D600605002</v>
          </cell>
          <cell r="D2575" t="str">
            <v>2018.29.02.012.2.1.1.2.1.11.045.7000.2.6.8.3.2.E.356.356D6.1421.00.16.00605.1.20.150.002</v>
          </cell>
          <cell r="E2575" t="str">
            <v>2018</v>
          </cell>
          <cell r="F2575" t="str">
            <v>29.02</v>
          </cell>
          <cell r="G2575" t="str">
            <v>012</v>
          </cell>
          <cell r="H2575" t="str">
            <v>2.1.1.2.1</v>
          </cell>
          <cell r="I2575" t="str">
            <v>11</v>
          </cell>
          <cell r="J2575" t="str">
            <v>045</v>
          </cell>
          <cell r="K2575" t="str">
            <v>7000</v>
          </cell>
          <cell r="L2575" t="str">
            <v>2</v>
          </cell>
          <cell r="M2575" t="str">
            <v>6</v>
          </cell>
          <cell r="N2575" t="str">
            <v>8</v>
          </cell>
          <cell r="O2575" t="str">
            <v>3</v>
          </cell>
          <cell r="P2575" t="str">
            <v>2</v>
          </cell>
          <cell r="Q2575" t="str">
            <v>E</v>
          </cell>
          <cell r="R2575" t="str">
            <v>356</v>
          </cell>
          <cell r="S2575" t="str">
            <v>356D6</v>
          </cell>
          <cell r="T2575" t="str">
            <v>1421</v>
          </cell>
          <cell r="U2575" t="str">
            <v>00</v>
          </cell>
          <cell r="V2575" t="str">
            <v>16</v>
          </cell>
          <cell r="W2575" t="str">
            <v>00605</v>
          </cell>
          <cell r="X2575" t="str">
            <v>1</v>
          </cell>
          <cell r="Y2575" t="str">
            <v>20</v>
          </cell>
          <cell r="Z2575" t="str">
            <v>150</v>
          </cell>
          <cell r="AA2575" t="str">
            <v>002</v>
          </cell>
          <cell r="AB2575">
            <v>2537.34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2537.34</v>
          </cell>
        </row>
        <row r="2576">
          <cell r="C2576" t="str">
            <v>33427100356B200605002</v>
          </cell>
          <cell r="D2576" t="str">
            <v>2018.29.02.012.2.1.1.2.1.11.045.7100.2.6.8.3.2.E.356.356B2.3342.00.16.00605.1.20.150.002</v>
          </cell>
          <cell r="E2576" t="str">
            <v>2018</v>
          </cell>
          <cell r="F2576" t="str">
            <v>29.02</v>
          </cell>
          <cell r="G2576" t="str">
            <v>012</v>
          </cell>
          <cell r="H2576" t="str">
            <v>2.1.1.2.1</v>
          </cell>
          <cell r="I2576" t="str">
            <v>11</v>
          </cell>
          <cell r="J2576" t="str">
            <v>045</v>
          </cell>
          <cell r="K2576" t="str">
            <v>7100</v>
          </cell>
          <cell r="L2576" t="str">
            <v>2</v>
          </cell>
          <cell r="M2576" t="str">
            <v>6</v>
          </cell>
          <cell r="N2576" t="str">
            <v>8</v>
          </cell>
          <cell r="O2576" t="str">
            <v>3</v>
          </cell>
          <cell r="P2576" t="str">
            <v>2</v>
          </cell>
          <cell r="Q2576" t="str">
            <v>E</v>
          </cell>
          <cell r="R2576" t="str">
            <v>356</v>
          </cell>
          <cell r="S2576" t="str">
            <v>356B2</v>
          </cell>
          <cell r="T2576" t="str">
            <v>3342</v>
          </cell>
          <cell r="U2576" t="str">
            <v>00</v>
          </cell>
          <cell r="V2576" t="str">
            <v>16</v>
          </cell>
          <cell r="W2576" t="str">
            <v>00605</v>
          </cell>
          <cell r="X2576" t="str">
            <v>1</v>
          </cell>
          <cell r="Y2576" t="str">
            <v>20</v>
          </cell>
          <cell r="Z2576" t="str">
            <v>150</v>
          </cell>
          <cell r="AA2576" t="str">
            <v>002</v>
          </cell>
          <cell r="AB2576">
            <v>17879.099999999999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17879.099999999999</v>
          </cell>
        </row>
        <row r="2577">
          <cell r="C2577" t="str">
            <v>37517100356D300605002</v>
          </cell>
          <cell r="D2577" t="str">
            <v>2018.29.02.012.2.1.1.2.1.11.045.7100.2.6.8.3.2.E.356.356D3.3751.00.16.00605.1.20.150.002</v>
          </cell>
          <cell r="E2577" t="str">
            <v>2018</v>
          </cell>
          <cell r="F2577" t="str">
            <v>29.02</v>
          </cell>
          <cell r="G2577" t="str">
            <v>012</v>
          </cell>
          <cell r="H2577" t="str">
            <v>2.1.1.2.1</v>
          </cell>
          <cell r="I2577" t="str">
            <v>11</v>
          </cell>
          <cell r="J2577" t="str">
            <v>045</v>
          </cell>
          <cell r="K2577" t="str">
            <v>7100</v>
          </cell>
          <cell r="L2577" t="str">
            <v>2</v>
          </cell>
          <cell r="M2577" t="str">
            <v>6</v>
          </cell>
          <cell r="N2577" t="str">
            <v>8</v>
          </cell>
          <cell r="O2577" t="str">
            <v>3</v>
          </cell>
          <cell r="P2577" t="str">
            <v>2</v>
          </cell>
          <cell r="Q2577" t="str">
            <v>E</v>
          </cell>
          <cell r="R2577" t="str">
            <v>356</v>
          </cell>
          <cell r="S2577" t="str">
            <v>356D3</v>
          </cell>
          <cell r="T2577" t="str">
            <v>3751</v>
          </cell>
          <cell r="U2577" t="str">
            <v>00</v>
          </cell>
          <cell r="V2577" t="str">
            <v>16</v>
          </cell>
          <cell r="W2577" t="str">
            <v>00605</v>
          </cell>
          <cell r="X2577" t="str">
            <v>1</v>
          </cell>
          <cell r="Y2577" t="str">
            <v>20</v>
          </cell>
          <cell r="Z2577" t="str">
            <v>150</v>
          </cell>
          <cell r="AA2577" t="str">
            <v>002</v>
          </cell>
          <cell r="AB2577">
            <v>2258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2258</v>
          </cell>
        </row>
        <row r="2578">
          <cell r="C2578" t="str">
            <v>22127100356D600605002</v>
          </cell>
          <cell r="D2578" t="str">
            <v>2018.29.02.012.2.1.1.2.1.11.045.7100.2.6.8.3.2.E.356.356D6.2212.00.16.00605.1.20.150.002</v>
          </cell>
          <cell r="E2578" t="str">
            <v>2018</v>
          </cell>
          <cell r="F2578" t="str">
            <v>29.02</v>
          </cell>
          <cell r="G2578" t="str">
            <v>012</v>
          </cell>
          <cell r="H2578" t="str">
            <v>2.1.1.2.1</v>
          </cell>
          <cell r="I2578" t="str">
            <v>11</v>
          </cell>
          <cell r="J2578" t="str">
            <v>045</v>
          </cell>
          <cell r="K2578" t="str">
            <v>7100</v>
          </cell>
          <cell r="L2578" t="str">
            <v>2</v>
          </cell>
          <cell r="M2578" t="str">
            <v>6</v>
          </cell>
          <cell r="N2578" t="str">
            <v>8</v>
          </cell>
          <cell r="O2578" t="str">
            <v>3</v>
          </cell>
          <cell r="P2578" t="str">
            <v>2</v>
          </cell>
          <cell r="Q2578" t="str">
            <v>E</v>
          </cell>
          <cell r="R2578" t="str">
            <v>356</v>
          </cell>
          <cell r="S2578" t="str">
            <v>356D6</v>
          </cell>
          <cell r="T2578" t="str">
            <v>2212</v>
          </cell>
          <cell r="U2578" t="str">
            <v>00</v>
          </cell>
          <cell r="V2578" t="str">
            <v>16</v>
          </cell>
          <cell r="W2578" t="str">
            <v>00605</v>
          </cell>
          <cell r="X2578" t="str">
            <v>1</v>
          </cell>
          <cell r="Y2578" t="str">
            <v>20</v>
          </cell>
          <cell r="Z2578" t="str">
            <v>150</v>
          </cell>
          <cell r="AA2578" t="str">
            <v>002</v>
          </cell>
          <cell r="AB2578">
            <v>257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257</v>
          </cell>
        </row>
        <row r="2579">
          <cell r="C2579" t="str">
            <v>37517100356D700605002</v>
          </cell>
          <cell r="D2579" t="str">
            <v>2018.29.02.012.2.1.1.2.1.11.045.7100.2.6.8.3.2.E.356.356D7.3751.00.16.00605.1.20.150.002</v>
          </cell>
          <cell r="E2579" t="str">
            <v>2018</v>
          </cell>
          <cell r="F2579" t="str">
            <v>29.02</v>
          </cell>
          <cell r="G2579" t="str">
            <v>012</v>
          </cell>
          <cell r="H2579" t="str">
            <v>2.1.1.2.1</v>
          </cell>
          <cell r="I2579" t="str">
            <v>11</v>
          </cell>
          <cell r="J2579" t="str">
            <v>045</v>
          </cell>
          <cell r="K2579" t="str">
            <v>7100</v>
          </cell>
          <cell r="L2579" t="str">
            <v>2</v>
          </cell>
          <cell r="M2579" t="str">
            <v>6</v>
          </cell>
          <cell r="N2579" t="str">
            <v>8</v>
          </cell>
          <cell r="O2579" t="str">
            <v>3</v>
          </cell>
          <cell r="P2579" t="str">
            <v>2</v>
          </cell>
          <cell r="Q2579" t="str">
            <v>E</v>
          </cell>
          <cell r="R2579" t="str">
            <v>356</v>
          </cell>
          <cell r="S2579" t="str">
            <v>356D7</v>
          </cell>
          <cell r="T2579" t="str">
            <v>3751</v>
          </cell>
          <cell r="U2579" t="str">
            <v>00</v>
          </cell>
          <cell r="V2579" t="str">
            <v>16</v>
          </cell>
          <cell r="W2579" t="str">
            <v>00605</v>
          </cell>
          <cell r="X2579" t="str">
            <v>1</v>
          </cell>
          <cell r="Y2579" t="str">
            <v>20</v>
          </cell>
          <cell r="Z2579" t="str">
            <v>150</v>
          </cell>
          <cell r="AA2579" t="str">
            <v>002</v>
          </cell>
          <cell r="AB2579">
            <v>236.5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236.5</v>
          </cell>
        </row>
        <row r="2580">
          <cell r="C2580" t="str">
            <v>14327120356B200605002</v>
          </cell>
          <cell r="D2580" t="str">
            <v>2018.29.02.012.2.1.1.2.1.11.045.7120.2.6.8.3.2.E.356.356B2.1432.00.16.00605.1.20.150.002</v>
          </cell>
          <cell r="E2580" t="str">
            <v>2018</v>
          </cell>
          <cell r="F2580" t="str">
            <v>29.02</v>
          </cell>
          <cell r="G2580" t="str">
            <v>012</v>
          </cell>
          <cell r="H2580" t="str">
            <v>2.1.1.2.1</v>
          </cell>
          <cell r="I2580" t="str">
            <v>11</v>
          </cell>
          <cell r="J2580" t="str">
            <v>045</v>
          </cell>
          <cell r="K2580" t="str">
            <v>7120</v>
          </cell>
          <cell r="L2580" t="str">
            <v>2</v>
          </cell>
          <cell r="M2580" t="str">
            <v>6</v>
          </cell>
          <cell r="N2580" t="str">
            <v>8</v>
          </cell>
          <cell r="O2580" t="str">
            <v>3</v>
          </cell>
          <cell r="P2580" t="str">
            <v>2</v>
          </cell>
          <cell r="Q2580" t="str">
            <v>E</v>
          </cell>
          <cell r="R2580" t="str">
            <v>356</v>
          </cell>
          <cell r="S2580" t="str">
            <v>356B2</v>
          </cell>
          <cell r="T2580" t="str">
            <v>1432</v>
          </cell>
          <cell r="U2580" t="str">
            <v>00</v>
          </cell>
          <cell r="V2580" t="str">
            <v>16</v>
          </cell>
          <cell r="W2580" t="str">
            <v>00605</v>
          </cell>
          <cell r="X2580" t="str">
            <v>1</v>
          </cell>
          <cell r="Y2580" t="str">
            <v>20</v>
          </cell>
          <cell r="Z2580" t="str">
            <v>150</v>
          </cell>
          <cell r="AA2580" t="str">
            <v>002</v>
          </cell>
          <cell r="AB2580">
            <v>993.87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993.87</v>
          </cell>
        </row>
        <row r="2581">
          <cell r="C2581" t="str">
            <v>14317130356B200605002</v>
          </cell>
          <cell r="D2581" t="str">
            <v>2018.29.02.012.2.1.1.2.1.11.045.7130.2.6.8.3.2.E.356.356B2.1431.00.16.00605.1.20.150.002</v>
          </cell>
          <cell r="E2581" t="str">
            <v>2018</v>
          </cell>
          <cell r="F2581" t="str">
            <v>29.02</v>
          </cell>
          <cell r="G2581" t="str">
            <v>012</v>
          </cell>
          <cell r="H2581" t="str">
            <v>2.1.1.2.1</v>
          </cell>
          <cell r="I2581" t="str">
            <v>11</v>
          </cell>
          <cell r="J2581" t="str">
            <v>045</v>
          </cell>
          <cell r="K2581" t="str">
            <v>7130</v>
          </cell>
          <cell r="L2581" t="str">
            <v>2</v>
          </cell>
          <cell r="M2581" t="str">
            <v>6</v>
          </cell>
          <cell r="N2581" t="str">
            <v>8</v>
          </cell>
          <cell r="O2581" t="str">
            <v>3</v>
          </cell>
          <cell r="P2581" t="str">
            <v>2</v>
          </cell>
          <cell r="Q2581" t="str">
            <v>E</v>
          </cell>
          <cell r="R2581" t="str">
            <v>356</v>
          </cell>
          <cell r="S2581" t="str">
            <v>356B2</v>
          </cell>
          <cell r="T2581" t="str">
            <v>1431</v>
          </cell>
          <cell r="U2581" t="str">
            <v>00</v>
          </cell>
          <cell r="V2581" t="str">
            <v>16</v>
          </cell>
          <cell r="W2581" t="str">
            <v>00605</v>
          </cell>
          <cell r="X2581" t="str">
            <v>1</v>
          </cell>
          <cell r="Y2581" t="str">
            <v>20</v>
          </cell>
          <cell r="Z2581" t="str">
            <v>150</v>
          </cell>
          <cell r="AA2581" t="str">
            <v>002</v>
          </cell>
          <cell r="AB2581">
            <v>12557.27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12557.27</v>
          </cell>
        </row>
        <row r="2582">
          <cell r="C2582" t="str">
            <v>26117130356D300605002</v>
          </cell>
          <cell r="D2582" t="str">
            <v>2018.29.02.012.2.1.1.2.1.11.045.7130.2.6.8.3.2.E.356.356D3.2611.00.16.00605.1.20.150.002</v>
          </cell>
          <cell r="E2582" t="str">
            <v>2018</v>
          </cell>
          <cell r="F2582" t="str">
            <v>29.02</v>
          </cell>
          <cell r="G2582" t="str">
            <v>012</v>
          </cell>
          <cell r="H2582" t="str">
            <v>2.1.1.2.1</v>
          </cell>
          <cell r="I2582" t="str">
            <v>11</v>
          </cell>
          <cell r="J2582" t="str">
            <v>045</v>
          </cell>
          <cell r="K2582" t="str">
            <v>7130</v>
          </cell>
          <cell r="L2582" t="str">
            <v>2</v>
          </cell>
          <cell r="M2582" t="str">
            <v>6</v>
          </cell>
          <cell r="N2582" t="str">
            <v>8</v>
          </cell>
          <cell r="O2582" t="str">
            <v>3</v>
          </cell>
          <cell r="P2582" t="str">
            <v>2</v>
          </cell>
          <cell r="Q2582" t="str">
            <v>E</v>
          </cell>
          <cell r="R2582" t="str">
            <v>356</v>
          </cell>
          <cell r="S2582" t="str">
            <v>356D3</v>
          </cell>
          <cell r="T2582" t="str">
            <v>2611</v>
          </cell>
          <cell r="U2582" t="str">
            <v>00</v>
          </cell>
          <cell r="V2582" t="str">
            <v>16</v>
          </cell>
          <cell r="W2582" t="str">
            <v>00605</v>
          </cell>
          <cell r="X2582" t="str">
            <v>1</v>
          </cell>
          <cell r="Y2582" t="str">
            <v>20</v>
          </cell>
          <cell r="Z2582" t="str">
            <v>150</v>
          </cell>
          <cell r="AA2582" t="str">
            <v>002</v>
          </cell>
          <cell r="AB2582">
            <v>14509.94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14509.94</v>
          </cell>
        </row>
        <row r="2583">
          <cell r="C2583" t="str">
            <v>39217130356D600605002</v>
          </cell>
          <cell r="D2583" t="str">
            <v>2018.29.02.012.2.1.1.2.1.11.045.7130.2.6.8.3.2.E.356.356D6.3921.00.16.00605.1.20.150.002</v>
          </cell>
          <cell r="E2583" t="str">
            <v>2018</v>
          </cell>
          <cell r="F2583" t="str">
            <v>29.02</v>
          </cell>
          <cell r="G2583" t="str">
            <v>012</v>
          </cell>
          <cell r="H2583" t="str">
            <v>2.1.1.2.1</v>
          </cell>
          <cell r="I2583" t="str">
            <v>11</v>
          </cell>
          <cell r="J2583" t="str">
            <v>045</v>
          </cell>
          <cell r="K2583" t="str">
            <v>7130</v>
          </cell>
          <cell r="L2583" t="str">
            <v>2</v>
          </cell>
          <cell r="M2583" t="str">
            <v>6</v>
          </cell>
          <cell r="N2583" t="str">
            <v>8</v>
          </cell>
          <cell r="O2583" t="str">
            <v>3</v>
          </cell>
          <cell r="P2583" t="str">
            <v>2</v>
          </cell>
          <cell r="Q2583" t="str">
            <v>E</v>
          </cell>
          <cell r="R2583" t="str">
            <v>356</v>
          </cell>
          <cell r="S2583" t="str">
            <v>356D6</v>
          </cell>
          <cell r="T2583" t="str">
            <v>3921</v>
          </cell>
          <cell r="U2583" t="str">
            <v>00</v>
          </cell>
          <cell r="V2583" t="str">
            <v>16</v>
          </cell>
          <cell r="W2583" t="str">
            <v>00605</v>
          </cell>
          <cell r="X2583" t="str">
            <v>1</v>
          </cell>
          <cell r="Y2583" t="str">
            <v>20</v>
          </cell>
          <cell r="Z2583" t="str">
            <v>150</v>
          </cell>
          <cell r="AA2583" t="str">
            <v>002</v>
          </cell>
          <cell r="AB2583">
            <v>3620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3620</v>
          </cell>
        </row>
        <row r="2584">
          <cell r="C2584" t="str">
            <v>17136224357D100605002</v>
          </cell>
          <cell r="D2584" t="str">
            <v>2018.29.02.012.2.1.1.2.1.11.045.6224.2.6.5.3.1.E.357.357D1.1713.00.16.00605.1.20.150.002</v>
          </cell>
          <cell r="E2584" t="str">
            <v>2018</v>
          </cell>
          <cell r="F2584" t="str">
            <v>29.02</v>
          </cell>
          <cell r="G2584" t="str">
            <v>012</v>
          </cell>
          <cell r="H2584" t="str">
            <v>2.1.1.2.1</v>
          </cell>
          <cell r="I2584" t="str">
            <v>11</v>
          </cell>
          <cell r="J2584" t="str">
            <v>045</v>
          </cell>
          <cell r="K2584" t="str">
            <v>6224</v>
          </cell>
          <cell r="L2584" t="str">
            <v>2</v>
          </cell>
          <cell r="M2584" t="str">
            <v>6</v>
          </cell>
          <cell r="N2584" t="str">
            <v>5</v>
          </cell>
          <cell r="O2584" t="str">
            <v>3</v>
          </cell>
          <cell r="P2584" t="str">
            <v>1</v>
          </cell>
          <cell r="Q2584" t="str">
            <v>E</v>
          </cell>
          <cell r="R2584" t="str">
            <v>357</v>
          </cell>
          <cell r="S2584" t="str">
            <v>357D1</v>
          </cell>
          <cell r="T2584" t="str">
            <v>1713</v>
          </cell>
          <cell r="U2584" t="str">
            <v>00</v>
          </cell>
          <cell r="V2584" t="str">
            <v>16</v>
          </cell>
          <cell r="W2584" t="str">
            <v>00605</v>
          </cell>
          <cell r="X2584" t="str">
            <v>1</v>
          </cell>
          <cell r="Y2584" t="str">
            <v>20</v>
          </cell>
          <cell r="Z2584" t="str">
            <v>150</v>
          </cell>
          <cell r="AA2584" t="str">
            <v>002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</row>
        <row r="2585">
          <cell r="C2585" t="str">
            <v>37516224357G400605002</v>
          </cell>
          <cell r="D2585" t="str">
            <v>2018.29.02.012.2.1.1.2.1.11.045.6224.2.6.5.3.1.E.357.357G4.3751.00.16.00605.1.20.150.002</v>
          </cell>
          <cell r="E2585" t="str">
            <v>2018</v>
          </cell>
          <cell r="F2585" t="str">
            <v>29.02</v>
          </cell>
          <cell r="G2585" t="str">
            <v>012</v>
          </cell>
          <cell r="H2585" t="str">
            <v>2.1.1.2.1</v>
          </cell>
          <cell r="I2585" t="str">
            <v>11</v>
          </cell>
          <cell r="J2585" t="str">
            <v>045</v>
          </cell>
          <cell r="K2585" t="str">
            <v>6224</v>
          </cell>
          <cell r="L2585" t="str">
            <v>2</v>
          </cell>
          <cell r="M2585" t="str">
            <v>6</v>
          </cell>
          <cell r="N2585" t="str">
            <v>5</v>
          </cell>
          <cell r="O2585" t="str">
            <v>3</v>
          </cell>
          <cell r="P2585" t="str">
            <v>1</v>
          </cell>
          <cell r="Q2585" t="str">
            <v>E</v>
          </cell>
          <cell r="R2585" t="str">
            <v>357</v>
          </cell>
          <cell r="S2585" t="str">
            <v>357G4</v>
          </cell>
          <cell r="T2585" t="str">
            <v>3751</v>
          </cell>
          <cell r="U2585" t="str">
            <v>00</v>
          </cell>
          <cell r="V2585" t="str">
            <v>16</v>
          </cell>
          <cell r="W2585" t="str">
            <v>00605</v>
          </cell>
          <cell r="X2585" t="str">
            <v>1</v>
          </cell>
          <cell r="Y2585" t="str">
            <v>20</v>
          </cell>
          <cell r="Z2585" t="str">
            <v>150</v>
          </cell>
          <cell r="AA2585" t="str">
            <v>002</v>
          </cell>
          <cell r="AB2585">
            <v>10524.5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10524.5</v>
          </cell>
        </row>
        <row r="2586">
          <cell r="C2586" t="str">
            <v>37216226357G400605002</v>
          </cell>
          <cell r="D2586" t="str">
            <v>2018.29.02.012.2.1.1.2.1.11.045.6226.2.6.5.3.1.E.357.357G4.3721.00.16.00605.1.20.150.002</v>
          </cell>
          <cell r="E2586" t="str">
            <v>2018</v>
          </cell>
          <cell r="F2586" t="str">
            <v>29.02</v>
          </cell>
          <cell r="G2586" t="str">
            <v>012</v>
          </cell>
          <cell r="H2586" t="str">
            <v>2.1.1.2.1</v>
          </cell>
          <cell r="I2586" t="str">
            <v>11</v>
          </cell>
          <cell r="J2586" t="str">
            <v>045</v>
          </cell>
          <cell r="K2586" t="str">
            <v>6226</v>
          </cell>
          <cell r="L2586" t="str">
            <v>2</v>
          </cell>
          <cell r="M2586" t="str">
            <v>6</v>
          </cell>
          <cell r="N2586" t="str">
            <v>5</v>
          </cell>
          <cell r="O2586" t="str">
            <v>3</v>
          </cell>
          <cell r="P2586" t="str">
            <v>1</v>
          </cell>
          <cell r="Q2586" t="str">
            <v>E</v>
          </cell>
          <cell r="R2586" t="str">
            <v>357</v>
          </cell>
          <cell r="S2586" t="str">
            <v>357G4</v>
          </cell>
          <cell r="T2586" t="str">
            <v>3721</v>
          </cell>
          <cell r="U2586" t="str">
            <v>00</v>
          </cell>
          <cell r="V2586" t="str">
            <v>16</v>
          </cell>
          <cell r="W2586" t="str">
            <v>00605</v>
          </cell>
          <cell r="X2586" t="str">
            <v>1</v>
          </cell>
          <cell r="Y2586" t="str">
            <v>20</v>
          </cell>
          <cell r="Z2586" t="str">
            <v>150</v>
          </cell>
          <cell r="AA2586" t="str">
            <v>002</v>
          </cell>
          <cell r="AB2586">
            <v>1080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1080</v>
          </cell>
        </row>
        <row r="2587">
          <cell r="C2587" t="str">
            <v>26116227357G400605002</v>
          </cell>
          <cell r="D2587" t="str">
            <v>2018.29.02.012.2.1.1.2.1.11.045.6227.2.6.5.3.1.E.357.357G4.2611.00.16.00605.1.20.150.002</v>
          </cell>
          <cell r="E2587" t="str">
            <v>2018</v>
          </cell>
          <cell r="F2587" t="str">
            <v>29.02</v>
          </cell>
          <cell r="G2587" t="str">
            <v>012</v>
          </cell>
          <cell r="H2587" t="str">
            <v>2.1.1.2.1</v>
          </cell>
          <cell r="I2587" t="str">
            <v>11</v>
          </cell>
          <cell r="J2587" t="str">
            <v>045</v>
          </cell>
          <cell r="K2587" t="str">
            <v>6227</v>
          </cell>
          <cell r="L2587" t="str">
            <v>2</v>
          </cell>
          <cell r="M2587" t="str">
            <v>6</v>
          </cell>
          <cell r="N2587" t="str">
            <v>5</v>
          </cell>
          <cell r="O2587" t="str">
            <v>3</v>
          </cell>
          <cell r="P2587" t="str">
            <v>1</v>
          </cell>
          <cell r="Q2587" t="str">
            <v>E</v>
          </cell>
          <cell r="R2587" t="str">
            <v>357</v>
          </cell>
          <cell r="S2587" t="str">
            <v>357G4</v>
          </cell>
          <cell r="T2587" t="str">
            <v>2611</v>
          </cell>
          <cell r="U2587" t="str">
            <v>00</v>
          </cell>
          <cell r="V2587" t="str">
            <v>16</v>
          </cell>
          <cell r="W2587" t="str">
            <v>00605</v>
          </cell>
          <cell r="X2587" t="str">
            <v>1</v>
          </cell>
          <cell r="Y2587" t="str">
            <v>20</v>
          </cell>
          <cell r="Z2587" t="str">
            <v>150</v>
          </cell>
          <cell r="AA2587" t="str">
            <v>002</v>
          </cell>
          <cell r="AB2587">
            <v>8464.11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8464.11</v>
          </cell>
        </row>
        <row r="2588">
          <cell r="C2588" t="str">
            <v>375162283570300605002</v>
          </cell>
          <cell r="D2588" t="str">
            <v>2018.29.02.012.2.1.1.2.1.11.045.6228.2.6.5.3.1.E.357.35703.3751.00.16.00605.1.20.150.002</v>
          </cell>
          <cell r="E2588" t="str">
            <v>2018</v>
          </cell>
          <cell r="F2588" t="str">
            <v>29.02</v>
          </cell>
          <cell r="G2588" t="str">
            <v>012</v>
          </cell>
          <cell r="H2588" t="str">
            <v>2.1.1.2.1</v>
          </cell>
          <cell r="I2588" t="str">
            <v>11</v>
          </cell>
          <cell r="J2588" t="str">
            <v>045</v>
          </cell>
          <cell r="K2588" t="str">
            <v>6228</v>
          </cell>
          <cell r="L2588" t="str">
            <v>2</v>
          </cell>
          <cell r="M2588" t="str">
            <v>6</v>
          </cell>
          <cell r="N2588" t="str">
            <v>5</v>
          </cell>
          <cell r="O2588" t="str">
            <v>3</v>
          </cell>
          <cell r="P2588" t="str">
            <v>1</v>
          </cell>
          <cell r="Q2588" t="str">
            <v>E</v>
          </cell>
          <cell r="R2588" t="str">
            <v>357</v>
          </cell>
          <cell r="S2588" t="str">
            <v>35703</v>
          </cell>
          <cell r="T2588" t="str">
            <v>3751</v>
          </cell>
          <cell r="U2588" t="str">
            <v>00</v>
          </cell>
          <cell r="V2588" t="str">
            <v>16</v>
          </cell>
          <cell r="W2588" t="str">
            <v>00605</v>
          </cell>
          <cell r="X2588" t="str">
            <v>1</v>
          </cell>
          <cell r="Y2588" t="str">
            <v>20</v>
          </cell>
          <cell r="Z2588" t="str">
            <v>150</v>
          </cell>
          <cell r="AA2588" t="str">
            <v>002</v>
          </cell>
          <cell r="AB2588">
            <v>12141.61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12141.61</v>
          </cell>
        </row>
        <row r="2589">
          <cell r="C2589" t="str">
            <v>14116228357D100605002</v>
          </cell>
          <cell r="D2589" t="str">
            <v>2018.29.02.012.2.1.1.2.1.11.045.6228.2.6.5.3.1.E.357.357D1.1411.00.16.00605.1.20.150.002</v>
          </cell>
          <cell r="E2589" t="str">
            <v>2018</v>
          </cell>
          <cell r="F2589" t="str">
            <v>29.02</v>
          </cell>
          <cell r="G2589" t="str">
            <v>012</v>
          </cell>
          <cell r="H2589" t="str">
            <v>2.1.1.2.1</v>
          </cell>
          <cell r="I2589" t="str">
            <v>11</v>
          </cell>
          <cell r="J2589" t="str">
            <v>045</v>
          </cell>
          <cell r="K2589" t="str">
            <v>6228</v>
          </cell>
          <cell r="L2589" t="str">
            <v>2</v>
          </cell>
          <cell r="M2589" t="str">
            <v>6</v>
          </cell>
          <cell r="N2589" t="str">
            <v>5</v>
          </cell>
          <cell r="O2589" t="str">
            <v>3</v>
          </cell>
          <cell r="P2589" t="str">
            <v>1</v>
          </cell>
          <cell r="Q2589" t="str">
            <v>E</v>
          </cell>
          <cell r="R2589" t="str">
            <v>357</v>
          </cell>
          <cell r="S2589" t="str">
            <v>357D1</v>
          </cell>
          <cell r="T2589" t="str">
            <v>1411</v>
          </cell>
          <cell r="U2589" t="str">
            <v>00</v>
          </cell>
          <cell r="V2589" t="str">
            <v>16</v>
          </cell>
          <cell r="W2589" t="str">
            <v>00605</v>
          </cell>
          <cell r="X2589" t="str">
            <v>1</v>
          </cell>
          <cell r="Y2589" t="str">
            <v>20</v>
          </cell>
          <cell r="Z2589" t="str">
            <v>150</v>
          </cell>
          <cell r="AA2589" t="str">
            <v>002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</row>
        <row r="2590">
          <cell r="C2590" t="str">
            <v>14326230357D100605002</v>
          </cell>
          <cell r="D2590" t="str">
            <v>2018.29.02.012.2.1.1.2.1.11.045.6230.2.6.5.3.1.E.357.357D1.1432.00.16.00605.1.20.150.002</v>
          </cell>
          <cell r="E2590" t="str">
            <v>2018</v>
          </cell>
          <cell r="F2590" t="str">
            <v>29.02</v>
          </cell>
          <cell r="G2590" t="str">
            <v>012</v>
          </cell>
          <cell r="H2590" t="str">
            <v>2.1.1.2.1</v>
          </cell>
          <cell r="I2590" t="str">
            <v>11</v>
          </cell>
          <cell r="J2590" t="str">
            <v>045</v>
          </cell>
          <cell r="K2590" t="str">
            <v>6230</v>
          </cell>
          <cell r="L2590" t="str">
            <v>2</v>
          </cell>
          <cell r="M2590" t="str">
            <v>6</v>
          </cell>
          <cell r="N2590" t="str">
            <v>5</v>
          </cell>
          <cell r="O2590" t="str">
            <v>3</v>
          </cell>
          <cell r="P2590" t="str">
            <v>1</v>
          </cell>
          <cell r="Q2590" t="str">
            <v>E</v>
          </cell>
          <cell r="R2590" t="str">
            <v>357</v>
          </cell>
          <cell r="S2590" t="str">
            <v>357D1</v>
          </cell>
          <cell r="T2590" t="str">
            <v>1432</v>
          </cell>
          <cell r="U2590" t="str">
            <v>00</v>
          </cell>
          <cell r="V2590" t="str">
            <v>16</v>
          </cell>
          <cell r="W2590" t="str">
            <v>00605</v>
          </cell>
          <cell r="X2590" t="str">
            <v>1</v>
          </cell>
          <cell r="Y2590" t="str">
            <v>20</v>
          </cell>
          <cell r="Z2590" t="str">
            <v>150</v>
          </cell>
          <cell r="AA2590" t="str">
            <v>002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</row>
        <row r="2591">
          <cell r="C2591" t="str">
            <v>15436230357D100605002</v>
          </cell>
          <cell r="D2591" t="str">
            <v>2018.29.02.012.2.1.1.2.1.11.045.6230.2.6.5.3.1.E.357.357D1.1543.00.16.00605.1.20.150.002</v>
          </cell>
          <cell r="E2591" t="str">
            <v>2018</v>
          </cell>
          <cell r="F2591" t="str">
            <v>29.02</v>
          </cell>
          <cell r="G2591" t="str">
            <v>012</v>
          </cell>
          <cell r="H2591" t="str">
            <v>2.1.1.2.1</v>
          </cell>
          <cell r="I2591" t="str">
            <v>11</v>
          </cell>
          <cell r="J2591" t="str">
            <v>045</v>
          </cell>
          <cell r="K2591" t="str">
            <v>6230</v>
          </cell>
          <cell r="L2591" t="str">
            <v>2</v>
          </cell>
          <cell r="M2591" t="str">
            <v>6</v>
          </cell>
          <cell r="N2591" t="str">
            <v>5</v>
          </cell>
          <cell r="O2591" t="str">
            <v>3</v>
          </cell>
          <cell r="P2591" t="str">
            <v>1</v>
          </cell>
          <cell r="Q2591" t="str">
            <v>E</v>
          </cell>
          <cell r="R2591" t="str">
            <v>357</v>
          </cell>
          <cell r="S2591" t="str">
            <v>357D1</v>
          </cell>
          <cell r="T2591" t="str">
            <v>1543</v>
          </cell>
          <cell r="U2591" t="str">
            <v>00</v>
          </cell>
          <cell r="V2591" t="str">
            <v>16</v>
          </cell>
          <cell r="W2591" t="str">
            <v>00605</v>
          </cell>
          <cell r="X2591" t="str">
            <v>1</v>
          </cell>
          <cell r="Y2591" t="str">
            <v>20</v>
          </cell>
          <cell r="Z2591" t="str">
            <v>150</v>
          </cell>
          <cell r="AA2591" t="str">
            <v>002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</row>
        <row r="2592">
          <cell r="C2592" t="str">
            <v>39216230357G400605002</v>
          </cell>
          <cell r="D2592" t="str">
            <v>2018.29.02.012.2.1.1.2.1.11.045.6230.2.6.5.3.1.E.357.357G4.3921.00.16.00605.1.20.150.002</v>
          </cell>
          <cell r="E2592" t="str">
            <v>2018</v>
          </cell>
          <cell r="F2592" t="str">
            <v>29.02</v>
          </cell>
          <cell r="G2592" t="str">
            <v>012</v>
          </cell>
          <cell r="H2592" t="str">
            <v>2.1.1.2.1</v>
          </cell>
          <cell r="I2592" t="str">
            <v>11</v>
          </cell>
          <cell r="J2592" t="str">
            <v>045</v>
          </cell>
          <cell r="K2592" t="str">
            <v>6230</v>
          </cell>
          <cell r="L2592" t="str">
            <v>2</v>
          </cell>
          <cell r="M2592" t="str">
            <v>6</v>
          </cell>
          <cell r="N2592" t="str">
            <v>5</v>
          </cell>
          <cell r="O2592" t="str">
            <v>3</v>
          </cell>
          <cell r="P2592" t="str">
            <v>1</v>
          </cell>
          <cell r="Q2592" t="str">
            <v>E</v>
          </cell>
          <cell r="R2592" t="str">
            <v>357</v>
          </cell>
          <cell r="S2592" t="str">
            <v>357G4</v>
          </cell>
          <cell r="T2592" t="str">
            <v>3921</v>
          </cell>
          <cell r="U2592" t="str">
            <v>00</v>
          </cell>
          <cell r="V2592" t="str">
            <v>16</v>
          </cell>
          <cell r="W2592" t="str">
            <v>00605</v>
          </cell>
          <cell r="X2592" t="str">
            <v>1</v>
          </cell>
          <cell r="Y2592" t="str">
            <v>20</v>
          </cell>
          <cell r="Z2592" t="str">
            <v>150</v>
          </cell>
          <cell r="AA2592" t="str">
            <v>002</v>
          </cell>
          <cell r="AB2592">
            <v>4503.5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4503.5</v>
          </cell>
        </row>
        <row r="2593">
          <cell r="C2593" t="str">
            <v>17126232357D100605002</v>
          </cell>
          <cell r="D2593" t="str">
            <v>2018.29.02.012.2.1.1.2.1.11.045.6232.2.6.5.3.1.E.357.357D1.1712.00.16.00605.1.20.150.002</v>
          </cell>
          <cell r="E2593" t="str">
            <v>2018</v>
          </cell>
          <cell r="F2593" t="str">
            <v>29.02</v>
          </cell>
          <cell r="G2593" t="str">
            <v>012</v>
          </cell>
          <cell r="H2593" t="str">
            <v>2.1.1.2.1</v>
          </cell>
          <cell r="I2593" t="str">
            <v>11</v>
          </cell>
          <cell r="J2593" t="str">
            <v>045</v>
          </cell>
          <cell r="K2593" t="str">
            <v>6232</v>
          </cell>
          <cell r="L2593" t="str">
            <v>2</v>
          </cell>
          <cell r="M2593" t="str">
            <v>6</v>
          </cell>
          <cell r="N2593" t="str">
            <v>5</v>
          </cell>
          <cell r="O2593" t="str">
            <v>3</v>
          </cell>
          <cell r="P2593" t="str">
            <v>1</v>
          </cell>
          <cell r="Q2593" t="str">
            <v>E</v>
          </cell>
          <cell r="R2593" t="str">
            <v>357</v>
          </cell>
          <cell r="S2593" t="str">
            <v>357D1</v>
          </cell>
          <cell r="T2593" t="str">
            <v>1712</v>
          </cell>
          <cell r="U2593" t="str">
            <v>00</v>
          </cell>
          <cell r="V2593" t="str">
            <v>16</v>
          </cell>
          <cell r="W2593" t="str">
            <v>00605</v>
          </cell>
          <cell r="X2593" t="str">
            <v>1</v>
          </cell>
          <cell r="Y2593" t="str">
            <v>20</v>
          </cell>
          <cell r="Z2593" t="str">
            <v>150</v>
          </cell>
          <cell r="AA2593" t="str">
            <v>002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</row>
        <row r="2594">
          <cell r="C2594" t="str">
            <v>14316233357D100605002</v>
          </cell>
          <cell r="D2594" t="str">
            <v>2018.29.02.012.2.1.1.2.1.11.045.6233.2.6.5.3.1.E.357.357D1.1431.00.16.00605.1.20.150.002</v>
          </cell>
          <cell r="E2594" t="str">
            <v>2018</v>
          </cell>
          <cell r="F2594" t="str">
            <v>29.02</v>
          </cell>
          <cell r="G2594" t="str">
            <v>012</v>
          </cell>
          <cell r="H2594" t="str">
            <v>2.1.1.2.1</v>
          </cell>
          <cell r="I2594" t="str">
            <v>11</v>
          </cell>
          <cell r="J2594" t="str">
            <v>045</v>
          </cell>
          <cell r="K2594" t="str">
            <v>6233</v>
          </cell>
          <cell r="L2594" t="str">
            <v>2</v>
          </cell>
          <cell r="M2594" t="str">
            <v>6</v>
          </cell>
          <cell r="N2594" t="str">
            <v>5</v>
          </cell>
          <cell r="O2594" t="str">
            <v>3</v>
          </cell>
          <cell r="P2594" t="str">
            <v>1</v>
          </cell>
          <cell r="Q2594" t="str">
            <v>E</v>
          </cell>
          <cell r="R2594" t="str">
            <v>357</v>
          </cell>
          <cell r="S2594" t="str">
            <v>357D1</v>
          </cell>
          <cell r="T2594" t="str">
            <v>1431</v>
          </cell>
          <cell r="U2594" t="str">
            <v>00</v>
          </cell>
          <cell r="V2594" t="str">
            <v>16</v>
          </cell>
          <cell r="W2594" t="str">
            <v>00605</v>
          </cell>
          <cell r="X2594" t="str">
            <v>1</v>
          </cell>
          <cell r="Y2594" t="str">
            <v>20</v>
          </cell>
          <cell r="Z2594" t="str">
            <v>150</v>
          </cell>
          <cell r="AA2594" t="str">
            <v>002</v>
          </cell>
          <cell r="AB2594">
            <v>8138.52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8138.52</v>
          </cell>
        </row>
        <row r="2595">
          <cell r="C2595" t="str">
            <v>37217000356D400605002</v>
          </cell>
          <cell r="D2595" t="str">
            <v>2018.29.02.012.2.1.1.2.1.11.045.7000.2.6.8.3.2.E.356.356D4.3721.00.16.00605.1.20.150.002</v>
          </cell>
          <cell r="E2595" t="str">
            <v>2018</v>
          </cell>
          <cell r="F2595" t="str">
            <v>29.02</v>
          </cell>
          <cell r="G2595" t="str">
            <v>012</v>
          </cell>
          <cell r="H2595" t="str">
            <v>2.1.1.2.1</v>
          </cell>
          <cell r="I2595" t="str">
            <v>11</v>
          </cell>
          <cell r="J2595" t="str">
            <v>045</v>
          </cell>
          <cell r="K2595" t="str">
            <v>7000</v>
          </cell>
          <cell r="L2595" t="str">
            <v>2</v>
          </cell>
          <cell r="M2595" t="str">
            <v>6</v>
          </cell>
          <cell r="N2595" t="str">
            <v>8</v>
          </cell>
          <cell r="O2595" t="str">
            <v>3</v>
          </cell>
          <cell r="P2595" t="str">
            <v>2</v>
          </cell>
          <cell r="Q2595" t="str">
            <v>E</v>
          </cell>
          <cell r="R2595" t="str">
            <v>356</v>
          </cell>
          <cell r="S2595" t="str">
            <v>356D4</v>
          </cell>
          <cell r="T2595" t="str">
            <v>3721</v>
          </cell>
          <cell r="U2595" t="str">
            <v>00</v>
          </cell>
          <cell r="V2595" t="str">
            <v>16</v>
          </cell>
          <cell r="W2595" t="str">
            <v>00605</v>
          </cell>
          <cell r="X2595" t="str">
            <v>1</v>
          </cell>
          <cell r="Y2595" t="str">
            <v>20</v>
          </cell>
          <cell r="Z2595" t="str">
            <v>150</v>
          </cell>
          <cell r="AA2595" t="str">
            <v>002</v>
          </cell>
          <cell r="AB2595">
            <v>2000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2000</v>
          </cell>
        </row>
        <row r="2596">
          <cell r="C2596" t="str">
            <v>37917000356D400605002</v>
          </cell>
          <cell r="D2596" t="str">
            <v>2018.29.02.012.2.1.1.2.1.11.045.7000.2.6.8.3.2.E.356.356D4.3791.00.16.00605.1.20.150.002</v>
          </cell>
          <cell r="E2596" t="str">
            <v>2018</v>
          </cell>
          <cell r="F2596" t="str">
            <v>29.02</v>
          </cell>
          <cell r="G2596" t="str">
            <v>012</v>
          </cell>
          <cell r="H2596" t="str">
            <v>2.1.1.2.1</v>
          </cell>
          <cell r="I2596" t="str">
            <v>11</v>
          </cell>
          <cell r="J2596" t="str">
            <v>045</v>
          </cell>
          <cell r="K2596" t="str">
            <v>7000</v>
          </cell>
          <cell r="L2596" t="str">
            <v>2</v>
          </cell>
          <cell r="M2596" t="str">
            <v>6</v>
          </cell>
          <cell r="N2596" t="str">
            <v>8</v>
          </cell>
          <cell r="O2596" t="str">
            <v>3</v>
          </cell>
          <cell r="P2596" t="str">
            <v>2</v>
          </cell>
          <cell r="Q2596" t="str">
            <v>E</v>
          </cell>
          <cell r="R2596" t="str">
            <v>356</v>
          </cell>
          <cell r="S2596" t="str">
            <v>356D4</v>
          </cell>
          <cell r="T2596" t="str">
            <v>3791</v>
          </cell>
          <cell r="U2596" t="str">
            <v>00</v>
          </cell>
          <cell r="V2596" t="str">
            <v>16</v>
          </cell>
          <cell r="W2596" t="str">
            <v>00605</v>
          </cell>
          <cell r="X2596" t="str">
            <v>1</v>
          </cell>
          <cell r="Y2596" t="str">
            <v>20</v>
          </cell>
          <cell r="Z2596" t="str">
            <v>150</v>
          </cell>
          <cell r="AA2596" t="str">
            <v>002</v>
          </cell>
          <cell r="AB2596">
            <v>249.01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249.01</v>
          </cell>
        </row>
        <row r="2597">
          <cell r="C2597" t="str">
            <v>12117000356D600605002</v>
          </cell>
          <cell r="D2597" t="str">
            <v>2018.29.02.012.2.1.1.2.1.11.045.7000.2.6.8.3.2.E.356.356D6.1211.00.16.00605.1.20.150.002</v>
          </cell>
          <cell r="E2597" t="str">
            <v>2018</v>
          </cell>
          <cell r="F2597" t="str">
            <v>29.02</v>
          </cell>
          <cell r="G2597" t="str">
            <v>012</v>
          </cell>
          <cell r="H2597" t="str">
            <v>2.1.1.2.1</v>
          </cell>
          <cell r="I2597" t="str">
            <v>11</v>
          </cell>
          <cell r="J2597" t="str">
            <v>045</v>
          </cell>
          <cell r="K2597" t="str">
            <v>7000</v>
          </cell>
          <cell r="L2597" t="str">
            <v>2</v>
          </cell>
          <cell r="M2597" t="str">
            <v>6</v>
          </cell>
          <cell r="N2597" t="str">
            <v>8</v>
          </cell>
          <cell r="O2597" t="str">
            <v>3</v>
          </cell>
          <cell r="P2597" t="str">
            <v>2</v>
          </cell>
          <cell r="Q2597" t="str">
            <v>E</v>
          </cell>
          <cell r="R2597" t="str">
            <v>356</v>
          </cell>
          <cell r="S2597" t="str">
            <v>356D6</v>
          </cell>
          <cell r="T2597" t="str">
            <v>1211</v>
          </cell>
          <cell r="U2597" t="str">
            <v>00</v>
          </cell>
          <cell r="V2597" t="str">
            <v>16</v>
          </cell>
          <cell r="W2597" t="str">
            <v>00605</v>
          </cell>
          <cell r="X2597" t="str">
            <v>1</v>
          </cell>
          <cell r="Y2597" t="str">
            <v>20</v>
          </cell>
          <cell r="Z2597" t="str">
            <v>150</v>
          </cell>
          <cell r="AA2597" t="str">
            <v>002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</row>
        <row r="2598">
          <cell r="C2598" t="str">
            <v>37217330356D100605002</v>
          </cell>
          <cell r="D2598" t="str">
            <v>2018.29.02.012.2.1.1.2.1.11.045.7330.2.6.8.3.2.E.356.356D1.3721.00.16.00605.1.20.150.002</v>
          </cell>
          <cell r="E2598" t="str">
            <v>2018</v>
          </cell>
          <cell r="F2598" t="str">
            <v>29.02</v>
          </cell>
          <cell r="G2598" t="str">
            <v>012</v>
          </cell>
          <cell r="H2598" t="str">
            <v>2.1.1.2.1</v>
          </cell>
          <cell r="I2598" t="str">
            <v>11</v>
          </cell>
          <cell r="J2598" t="str">
            <v>045</v>
          </cell>
          <cell r="K2598" t="str">
            <v>7330</v>
          </cell>
          <cell r="L2598" t="str">
            <v>2</v>
          </cell>
          <cell r="M2598" t="str">
            <v>6</v>
          </cell>
          <cell r="N2598" t="str">
            <v>8</v>
          </cell>
          <cell r="O2598" t="str">
            <v>3</v>
          </cell>
          <cell r="P2598" t="str">
            <v>2</v>
          </cell>
          <cell r="Q2598" t="str">
            <v>E</v>
          </cell>
          <cell r="R2598" t="str">
            <v>356</v>
          </cell>
          <cell r="S2598" t="str">
            <v>356D1</v>
          </cell>
          <cell r="T2598" t="str">
            <v>3721</v>
          </cell>
          <cell r="U2598" t="str">
            <v>00</v>
          </cell>
          <cell r="V2598" t="str">
            <v>16</v>
          </cell>
          <cell r="W2598" t="str">
            <v>00605</v>
          </cell>
          <cell r="X2598" t="str">
            <v>1</v>
          </cell>
          <cell r="Y2598" t="str">
            <v>20</v>
          </cell>
          <cell r="Z2598" t="str">
            <v>150</v>
          </cell>
          <cell r="AA2598" t="str">
            <v>002</v>
          </cell>
          <cell r="AB2598">
            <v>9600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9600</v>
          </cell>
        </row>
        <row r="2599">
          <cell r="C2599" t="str">
            <v>37517330356D300605002</v>
          </cell>
          <cell r="D2599" t="str">
            <v>2018.29.02.012.2.1.1.2.1.11.045.7330.2.6.8.3.2.E.356.356D3.3751.00.16.00605.1.20.150.002</v>
          </cell>
          <cell r="E2599" t="str">
            <v>2018</v>
          </cell>
          <cell r="F2599" t="str">
            <v>29.02</v>
          </cell>
          <cell r="G2599" t="str">
            <v>012</v>
          </cell>
          <cell r="H2599" t="str">
            <v>2.1.1.2.1</v>
          </cell>
          <cell r="I2599" t="str">
            <v>11</v>
          </cell>
          <cell r="J2599" t="str">
            <v>045</v>
          </cell>
          <cell r="K2599" t="str">
            <v>7330</v>
          </cell>
          <cell r="L2599" t="str">
            <v>2</v>
          </cell>
          <cell r="M2599" t="str">
            <v>6</v>
          </cell>
          <cell r="N2599" t="str">
            <v>8</v>
          </cell>
          <cell r="O2599" t="str">
            <v>3</v>
          </cell>
          <cell r="P2599" t="str">
            <v>2</v>
          </cell>
          <cell r="Q2599" t="str">
            <v>E</v>
          </cell>
          <cell r="R2599" t="str">
            <v>356</v>
          </cell>
          <cell r="S2599" t="str">
            <v>356D3</v>
          </cell>
          <cell r="T2599" t="str">
            <v>3751</v>
          </cell>
          <cell r="U2599" t="str">
            <v>00</v>
          </cell>
          <cell r="V2599" t="str">
            <v>16</v>
          </cell>
          <cell r="W2599" t="str">
            <v>00605</v>
          </cell>
          <cell r="X2599" t="str">
            <v>1</v>
          </cell>
          <cell r="Y2599" t="str">
            <v>20</v>
          </cell>
          <cell r="Z2599" t="str">
            <v>150</v>
          </cell>
          <cell r="AA2599" t="str">
            <v>002</v>
          </cell>
          <cell r="AB2599">
            <v>34534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34534</v>
          </cell>
        </row>
        <row r="2600">
          <cell r="C2600" t="str">
            <v>22127330356D400605002</v>
          </cell>
          <cell r="D2600" t="str">
            <v>2018.29.02.012.2.1.1.2.1.11.045.7330.2.6.8.3.2.E.356.356D4.2212.00.16.00605.1.20.150.002</v>
          </cell>
          <cell r="E2600" t="str">
            <v>2018</v>
          </cell>
          <cell r="F2600" t="str">
            <v>29.02</v>
          </cell>
          <cell r="G2600" t="str">
            <v>012</v>
          </cell>
          <cell r="H2600" t="str">
            <v>2.1.1.2.1</v>
          </cell>
          <cell r="I2600" t="str">
            <v>11</v>
          </cell>
          <cell r="J2600" t="str">
            <v>045</v>
          </cell>
          <cell r="K2600" t="str">
            <v>7330</v>
          </cell>
          <cell r="L2600" t="str">
            <v>2</v>
          </cell>
          <cell r="M2600" t="str">
            <v>6</v>
          </cell>
          <cell r="N2600" t="str">
            <v>8</v>
          </cell>
          <cell r="O2600" t="str">
            <v>3</v>
          </cell>
          <cell r="P2600" t="str">
            <v>2</v>
          </cell>
          <cell r="Q2600" t="str">
            <v>E</v>
          </cell>
          <cell r="R2600" t="str">
            <v>356</v>
          </cell>
          <cell r="S2600" t="str">
            <v>356D4</v>
          </cell>
          <cell r="T2600" t="str">
            <v>2212</v>
          </cell>
          <cell r="U2600" t="str">
            <v>00</v>
          </cell>
          <cell r="V2600" t="str">
            <v>16</v>
          </cell>
          <cell r="W2600" t="str">
            <v>00605</v>
          </cell>
          <cell r="X2600" t="str">
            <v>1</v>
          </cell>
          <cell r="Y2600" t="str">
            <v>20</v>
          </cell>
          <cell r="Z2600" t="str">
            <v>150</v>
          </cell>
          <cell r="AA2600" t="str">
            <v>002</v>
          </cell>
          <cell r="AB2600">
            <v>1030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1030</v>
          </cell>
        </row>
        <row r="2601">
          <cell r="C2601" t="str">
            <v>113174009000100605002</v>
          </cell>
          <cell r="D2601" t="str">
            <v>2018.29.02.012.2.1.1.2.1.11.045.7400.2.6.5.3.1.E.900.90001.1131.00.16.00605.1.20.150.002</v>
          </cell>
          <cell r="E2601" t="str">
            <v>2018</v>
          </cell>
          <cell r="F2601" t="str">
            <v>29.02</v>
          </cell>
          <cell r="G2601" t="str">
            <v>012</v>
          </cell>
          <cell r="H2601" t="str">
            <v>2.1.1.2.1</v>
          </cell>
          <cell r="I2601" t="str">
            <v>11</v>
          </cell>
          <cell r="J2601" t="str">
            <v>045</v>
          </cell>
          <cell r="K2601" t="str">
            <v>7400</v>
          </cell>
          <cell r="L2601" t="str">
            <v>2</v>
          </cell>
          <cell r="M2601" t="str">
            <v>6</v>
          </cell>
          <cell r="N2601" t="str">
            <v>5</v>
          </cell>
          <cell r="O2601" t="str">
            <v>3</v>
          </cell>
          <cell r="P2601" t="str">
            <v>1</v>
          </cell>
          <cell r="Q2601" t="str">
            <v>E</v>
          </cell>
          <cell r="R2601" t="str">
            <v>900</v>
          </cell>
          <cell r="S2601" t="str">
            <v>90001</v>
          </cell>
          <cell r="T2601" t="str">
            <v>1131</v>
          </cell>
          <cell r="U2601" t="str">
            <v>00</v>
          </cell>
          <cell r="V2601" t="str">
            <v>16</v>
          </cell>
          <cell r="W2601" t="str">
            <v>00605</v>
          </cell>
          <cell r="X2601" t="str">
            <v>1</v>
          </cell>
          <cell r="Y2601" t="str">
            <v>20</v>
          </cell>
          <cell r="Z2601" t="str">
            <v>150</v>
          </cell>
          <cell r="AA2601" t="str">
            <v>002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</row>
        <row r="2602">
          <cell r="C2602" t="str">
            <v>153174009000100605002</v>
          </cell>
          <cell r="D2602" t="str">
            <v>2018.29.02.012.2.1.1.2.1.11.045.7400.2.6.5.3.1.E.900.90001.1531.00.16.00605.1.20.150.002</v>
          </cell>
          <cell r="E2602" t="str">
            <v>2018</v>
          </cell>
          <cell r="F2602" t="str">
            <v>29.02</v>
          </cell>
          <cell r="G2602" t="str">
            <v>012</v>
          </cell>
          <cell r="H2602" t="str">
            <v>2.1.1.2.1</v>
          </cell>
          <cell r="I2602" t="str">
            <v>11</v>
          </cell>
          <cell r="J2602" t="str">
            <v>045</v>
          </cell>
          <cell r="K2602" t="str">
            <v>7400</v>
          </cell>
          <cell r="L2602" t="str">
            <v>2</v>
          </cell>
          <cell r="M2602" t="str">
            <v>6</v>
          </cell>
          <cell r="N2602" t="str">
            <v>5</v>
          </cell>
          <cell r="O2602" t="str">
            <v>3</v>
          </cell>
          <cell r="P2602" t="str">
            <v>1</v>
          </cell>
          <cell r="Q2602" t="str">
            <v>E</v>
          </cell>
          <cell r="R2602" t="str">
            <v>900</v>
          </cell>
          <cell r="S2602" t="str">
            <v>90001</v>
          </cell>
          <cell r="T2602" t="str">
            <v>1531</v>
          </cell>
          <cell r="U2602" t="str">
            <v>00</v>
          </cell>
          <cell r="V2602" t="str">
            <v>16</v>
          </cell>
          <cell r="W2602" t="str">
            <v>00605</v>
          </cell>
          <cell r="X2602" t="str">
            <v>1</v>
          </cell>
          <cell r="Y2602" t="str">
            <v>20</v>
          </cell>
          <cell r="Z2602" t="str">
            <v>150</v>
          </cell>
          <cell r="AA2602" t="str">
            <v>002</v>
          </cell>
          <cell r="AB2602">
            <v>8267.7199999999993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8267.7199999999993</v>
          </cell>
        </row>
        <row r="2603">
          <cell r="C2603" t="str">
            <v>372174009000100605002</v>
          </cell>
          <cell r="D2603" t="str">
            <v>2018.29.02.012.2.1.1.2.1.11.045.7400.2.6.5.3.1.E.900.90001.3721.00.16.00605.1.20.150.002</v>
          </cell>
          <cell r="E2603" t="str">
            <v>2018</v>
          </cell>
          <cell r="F2603" t="str">
            <v>29.02</v>
          </cell>
          <cell r="G2603" t="str">
            <v>012</v>
          </cell>
          <cell r="H2603" t="str">
            <v>2.1.1.2.1</v>
          </cell>
          <cell r="I2603" t="str">
            <v>11</v>
          </cell>
          <cell r="J2603" t="str">
            <v>045</v>
          </cell>
          <cell r="K2603" t="str">
            <v>7400</v>
          </cell>
          <cell r="L2603" t="str">
            <v>2</v>
          </cell>
          <cell r="M2603" t="str">
            <v>6</v>
          </cell>
          <cell r="N2603" t="str">
            <v>5</v>
          </cell>
          <cell r="O2603" t="str">
            <v>3</v>
          </cell>
          <cell r="P2603" t="str">
            <v>1</v>
          </cell>
          <cell r="Q2603" t="str">
            <v>E</v>
          </cell>
          <cell r="R2603" t="str">
            <v>900</v>
          </cell>
          <cell r="S2603" t="str">
            <v>90001</v>
          </cell>
          <cell r="T2603" t="str">
            <v>3721</v>
          </cell>
          <cell r="U2603" t="str">
            <v>00</v>
          </cell>
          <cell r="V2603" t="str">
            <v>16</v>
          </cell>
          <cell r="W2603" t="str">
            <v>00605</v>
          </cell>
          <cell r="X2603" t="str">
            <v>1</v>
          </cell>
          <cell r="Y2603" t="str">
            <v>20</v>
          </cell>
          <cell r="Z2603" t="str">
            <v>150</v>
          </cell>
          <cell r="AA2603" t="str">
            <v>002</v>
          </cell>
          <cell r="AB2603">
            <v>10047.5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10047.5</v>
          </cell>
        </row>
        <row r="2604">
          <cell r="C2604" t="str">
            <v>37517000356D600605002</v>
          </cell>
          <cell r="D2604" t="str">
            <v>2018.29.02.012.2.1.1.2.1.11.045.7000.2.6.8.3.2.E.356.356D6.3751.00.16.00605.1.20.150.002</v>
          </cell>
          <cell r="E2604" t="str">
            <v>2018</v>
          </cell>
          <cell r="F2604" t="str">
            <v>29.02</v>
          </cell>
          <cell r="G2604" t="str">
            <v>012</v>
          </cell>
          <cell r="H2604" t="str">
            <v>2.1.1.2.1</v>
          </cell>
          <cell r="I2604" t="str">
            <v>11</v>
          </cell>
          <cell r="J2604" t="str">
            <v>045</v>
          </cell>
          <cell r="K2604" t="str">
            <v>7000</v>
          </cell>
          <cell r="L2604" t="str">
            <v>2</v>
          </cell>
          <cell r="M2604" t="str">
            <v>6</v>
          </cell>
          <cell r="N2604" t="str">
            <v>8</v>
          </cell>
          <cell r="O2604" t="str">
            <v>3</v>
          </cell>
          <cell r="P2604" t="str">
            <v>2</v>
          </cell>
          <cell r="Q2604" t="str">
            <v>E</v>
          </cell>
          <cell r="R2604" t="str">
            <v>356</v>
          </cell>
          <cell r="S2604" t="str">
            <v>356D6</v>
          </cell>
          <cell r="T2604" t="str">
            <v>3751</v>
          </cell>
          <cell r="U2604" t="str">
            <v>00</v>
          </cell>
          <cell r="V2604" t="str">
            <v>16</v>
          </cell>
          <cell r="W2604" t="str">
            <v>00605</v>
          </cell>
          <cell r="X2604" t="str">
            <v>1</v>
          </cell>
          <cell r="Y2604" t="str">
            <v>20</v>
          </cell>
          <cell r="Z2604" t="str">
            <v>150</v>
          </cell>
          <cell r="AA2604" t="str">
            <v>002</v>
          </cell>
          <cell r="AB2604">
            <v>9662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9662</v>
          </cell>
        </row>
        <row r="2605">
          <cell r="C2605" t="str">
            <v>37917000356D700605002</v>
          </cell>
          <cell r="D2605" t="str">
            <v>2018.29.02.012.2.1.1.2.1.11.045.7000.2.6.8.3.2.E.356.356D7.3791.00.16.00605.1.20.150.002</v>
          </cell>
          <cell r="E2605" t="str">
            <v>2018</v>
          </cell>
          <cell r="F2605" t="str">
            <v>29.02</v>
          </cell>
          <cell r="G2605" t="str">
            <v>012</v>
          </cell>
          <cell r="H2605" t="str">
            <v>2.1.1.2.1</v>
          </cell>
          <cell r="I2605" t="str">
            <v>11</v>
          </cell>
          <cell r="J2605" t="str">
            <v>045</v>
          </cell>
          <cell r="K2605" t="str">
            <v>7000</v>
          </cell>
          <cell r="L2605" t="str">
            <v>2</v>
          </cell>
          <cell r="M2605" t="str">
            <v>6</v>
          </cell>
          <cell r="N2605" t="str">
            <v>8</v>
          </cell>
          <cell r="O2605" t="str">
            <v>3</v>
          </cell>
          <cell r="P2605" t="str">
            <v>2</v>
          </cell>
          <cell r="Q2605" t="str">
            <v>E</v>
          </cell>
          <cell r="R2605" t="str">
            <v>356</v>
          </cell>
          <cell r="S2605" t="str">
            <v>356D7</v>
          </cell>
          <cell r="T2605" t="str">
            <v>3791</v>
          </cell>
          <cell r="U2605" t="str">
            <v>00</v>
          </cell>
          <cell r="V2605" t="str">
            <v>16</v>
          </cell>
          <cell r="W2605" t="str">
            <v>00605</v>
          </cell>
          <cell r="X2605" t="str">
            <v>1</v>
          </cell>
          <cell r="Y2605" t="str">
            <v>20</v>
          </cell>
          <cell r="Z2605" t="str">
            <v>150</v>
          </cell>
          <cell r="AA2605" t="str">
            <v>002</v>
          </cell>
          <cell r="AB2605">
            <v>400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400</v>
          </cell>
        </row>
        <row r="2606">
          <cell r="C2606" t="str">
            <v>17127010356D600605002</v>
          </cell>
          <cell r="D2606" t="str">
            <v>2018.29.02.012.2.1.1.2.1.11.045.7010.2.6.8.3.2.E.356.356D6.1712.00.16.00605.1.20.150.002</v>
          </cell>
          <cell r="E2606" t="str">
            <v>2018</v>
          </cell>
          <cell r="F2606" t="str">
            <v>29.02</v>
          </cell>
          <cell r="G2606" t="str">
            <v>012</v>
          </cell>
          <cell r="H2606" t="str">
            <v>2.1.1.2.1</v>
          </cell>
          <cell r="I2606" t="str">
            <v>11</v>
          </cell>
          <cell r="J2606" t="str">
            <v>045</v>
          </cell>
          <cell r="K2606" t="str">
            <v>7010</v>
          </cell>
          <cell r="L2606" t="str">
            <v>2</v>
          </cell>
          <cell r="M2606" t="str">
            <v>6</v>
          </cell>
          <cell r="N2606" t="str">
            <v>8</v>
          </cell>
          <cell r="O2606" t="str">
            <v>3</v>
          </cell>
          <cell r="P2606" t="str">
            <v>2</v>
          </cell>
          <cell r="Q2606" t="str">
            <v>E</v>
          </cell>
          <cell r="R2606" t="str">
            <v>356</v>
          </cell>
          <cell r="S2606" t="str">
            <v>356D6</v>
          </cell>
          <cell r="T2606" t="str">
            <v>1712</v>
          </cell>
          <cell r="U2606" t="str">
            <v>00</v>
          </cell>
          <cell r="V2606" t="str">
            <v>16</v>
          </cell>
          <cell r="W2606" t="str">
            <v>00605</v>
          </cell>
          <cell r="X2606" t="str">
            <v>1</v>
          </cell>
          <cell r="Y2606" t="str">
            <v>20</v>
          </cell>
          <cell r="Z2606" t="str">
            <v>150</v>
          </cell>
          <cell r="AA2606" t="str">
            <v>002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</row>
        <row r="2607">
          <cell r="C2607" t="str">
            <v>14317100356B200605002</v>
          </cell>
          <cell r="D2607" t="str">
            <v>2018.29.02.012.2.1.1.2.1.11.045.7100.2.6.8.3.2.E.356.356B2.1431.00.16.00605.1.20.150.002</v>
          </cell>
          <cell r="E2607" t="str">
            <v>2018</v>
          </cell>
          <cell r="F2607" t="str">
            <v>29.02</v>
          </cell>
          <cell r="G2607" t="str">
            <v>012</v>
          </cell>
          <cell r="H2607" t="str">
            <v>2.1.1.2.1</v>
          </cell>
          <cell r="I2607" t="str">
            <v>11</v>
          </cell>
          <cell r="J2607" t="str">
            <v>045</v>
          </cell>
          <cell r="K2607" t="str">
            <v>7100</v>
          </cell>
          <cell r="L2607" t="str">
            <v>2</v>
          </cell>
          <cell r="M2607" t="str">
            <v>6</v>
          </cell>
          <cell r="N2607" t="str">
            <v>8</v>
          </cell>
          <cell r="O2607" t="str">
            <v>3</v>
          </cell>
          <cell r="P2607" t="str">
            <v>2</v>
          </cell>
          <cell r="Q2607" t="str">
            <v>E</v>
          </cell>
          <cell r="R2607" t="str">
            <v>356</v>
          </cell>
          <cell r="S2607" t="str">
            <v>356B2</v>
          </cell>
          <cell r="T2607" t="str">
            <v>1431</v>
          </cell>
          <cell r="U2607" t="str">
            <v>00</v>
          </cell>
          <cell r="V2607" t="str">
            <v>16</v>
          </cell>
          <cell r="W2607" t="str">
            <v>00605</v>
          </cell>
          <cell r="X2607" t="str">
            <v>1</v>
          </cell>
          <cell r="Y2607" t="str">
            <v>20</v>
          </cell>
          <cell r="Z2607" t="str">
            <v>150</v>
          </cell>
          <cell r="AA2607" t="str">
            <v>002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</row>
        <row r="2608">
          <cell r="C2608" t="str">
            <v>11317120356B200605002</v>
          </cell>
          <cell r="D2608" t="str">
            <v>2018.29.02.012.2.1.1.2.1.11.045.7120.2.6.8.3.2.E.356.356B2.1131.00.16.00605.1.20.150.002</v>
          </cell>
          <cell r="E2608" t="str">
            <v>2018</v>
          </cell>
          <cell r="F2608" t="str">
            <v>29.02</v>
          </cell>
          <cell r="G2608" t="str">
            <v>012</v>
          </cell>
          <cell r="H2608" t="str">
            <v>2.1.1.2.1</v>
          </cell>
          <cell r="I2608" t="str">
            <v>11</v>
          </cell>
          <cell r="J2608" t="str">
            <v>045</v>
          </cell>
          <cell r="K2608" t="str">
            <v>7120</v>
          </cell>
          <cell r="L2608" t="str">
            <v>2</v>
          </cell>
          <cell r="M2608" t="str">
            <v>6</v>
          </cell>
          <cell r="N2608" t="str">
            <v>8</v>
          </cell>
          <cell r="O2608" t="str">
            <v>3</v>
          </cell>
          <cell r="P2608" t="str">
            <v>2</v>
          </cell>
          <cell r="Q2608" t="str">
            <v>E</v>
          </cell>
          <cell r="R2608" t="str">
            <v>356</v>
          </cell>
          <cell r="S2608" t="str">
            <v>356B2</v>
          </cell>
          <cell r="T2608" t="str">
            <v>1131</v>
          </cell>
          <cell r="U2608" t="str">
            <v>00</v>
          </cell>
          <cell r="V2608" t="str">
            <v>16</v>
          </cell>
          <cell r="W2608" t="str">
            <v>00605</v>
          </cell>
          <cell r="X2608" t="str">
            <v>1</v>
          </cell>
          <cell r="Y2608" t="str">
            <v>20</v>
          </cell>
          <cell r="Z2608" t="str">
            <v>150</v>
          </cell>
          <cell r="AA2608" t="str">
            <v>002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</row>
        <row r="2609">
          <cell r="C2609" t="str">
            <v>17157120356B200605002</v>
          </cell>
          <cell r="D2609" t="str">
            <v>2018.29.02.012.2.1.1.2.1.11.045.7120.2.6.8.3.2.E.356.356B2.1715.00.16.00605.1.20.150.002</v>
          </cell>
          <cell r="E2609" t="str">
            <v>2018</v>
          </cell>
          <cell r="F2609" t="str">
            <v>29.02</v>
          </cell>
          <cell r="G2609" t="str">
            <v>012</v>
          </cell>
          <cell r="H2609" t="str">
            <v>2.1.1.2.1</v>
          </cell>
          <cell r="I2609" t="str">
            <v>11</v>
          </cell>
          <cell r="J2609" t="str">
            <v>045</v>
          </cell>
          <cell r="K2609" t="str">
            <v>7120</v>
          </cell>
          <cell r="L2609" t="str">
            <v>2</v>
          </cell>
          <cell r="M2609" t="str">
            <v>6</v>
          </cell>
          <cell r="N2609" t="str">
            <v>8</v>
          </cell>
          <cell r="O2609" t="str">
            <v>3</v>
          </cell>
          <cell r="P2609" t="str">
            <v>2</v>
          </cell>
          <cell r="Q2609" t="str">
            <v>E</v>
          </cell>
          <cell r="R2609" t="str">
            <v>356</v>
          </cell>
          <cell r="S2609" t="str">
            <v>356B2</v>
          </cell>
          <cell r="T2609" t="str">
            <v>1715</v>
          </cell>
          <cell r="U2609" t="str">
            <v>00</v>
          </cell>
          <cell r="V2609" t="str">
            <v>16</v>
          </cell>
          <cell r="W2609" t="str">
            <v>00605</v>
          </cell>
          <cell r="X2609" t="str">
            <v>1</v>
          </cell>
          <cell r="Y2609" t="str">
            <v>20</v>
          </cell>
          <cell r="Z2609" t="str">
            <v>150</v>
          </cell>
          <cell r="AA2609" t="str">
            <v>002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</row>
        <row r="2610">
          <cell r="C2610" t="str">
            <v>24917120356D100605002</v>
          </cell>
          <cell r="D2610" t="str">
            <v>2018.29.02.012.2.1.1.2.1.11.045.7120.2.6.8.3.2.E.356.356D1.2491.00.16.00605.1.20.150.002</v>
          </cell>
          <cell r="E2610" t="str">
            <v>2018</v>
          </cell>
          <cell r="F2610" t="str">
            <v>29.02</v>
          </cell>
          <cell r="G2610" t="str">
            <v>012</v>
          </cell>
          <cell r="H2610" t="str">
            <v>2.1.1.2.1</v>
          </cell>
          <cell r="I2610" t="str">
            <v>11</v>
          </cell>
          <cell r="J2610" t="str">
            <v>045</v>
          </cell>
          <cell r="K2610" t="str">
            <v>7120</v>
          </cell>
          <cell r="L2610" t="str">
            <v>2</v>
          </cell>
          <cell r="M2610" t="str">
            <v>6</v>
          </cell>
          <cell r="N2610" t="str">
            <v>8</v>
          </cell>
          <cell r="O2610" t="str">
            <v>3</v>
          </cell>
          <cell r="P2610" t="str">
            <v>2</v>
          </cell>
          <cell r="Q2610" t="str">
            <v>E</v>
          </cell>
          <cell r="R2610" t="str">
            <v>356</v>
          </cell>
          <cell r="S2610" t="str">
            <v>356D1</v>
          </cell>
          <cell r="T2610" t="str">
            <v>2491</v>
          </cell>
          <cell r="U2610" t="str">
            <v>00</v>
          </cell>
          <cell r="V2610" t="str">
            <v>16</v>
          </cell>
          <cell r="W2610" t="str">
            <v>00605</v>
          </cell>
          <cell r="X2610" t="str">
            <v>1</v>
          </cell>
          <cell r="Y2610" t="str">
            <v>20</v>
          </cell>
          <cell r="Z2610" t="str">
            <v>150</v>
          </cell>
          <cell r="AA2610" t="str">
            <v>002</v>
          </cell>
          <cell r="AB2610">
            <v>2500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2500</v>
          </cell>
        </row>
        <row r="2611">
          <cell r="C2611" t="str">
            <v>15437130356B200605002</v>
          </cell>
          <cell r="D2611" t="str">
            <v>2018.29.02.012.2.1.1.2.1.11.045.7130.2.6.8.3.2.E.356.356B2.1543.00.16.00605.1.20.150.002</v>
          </cell>
          <cell r="E2611" t="str">
            <v>2018</v>
          </cell>
          <cell r="F2611" t="str">
            <v>29.02</v>
          </cell>
          <cell r="G2611" t="str">
            <v>012</v>
          </cell>
          <cell r="H2611" t="str">
            <v>2.1.1.2.1</v>
          </cell>
          <cell r="I2611" t="str">
            <v>11</v>
          </cell>
          <cell r="J2611" t="str">
            <v>045</v>
          </cell>
          <cell r="K2611" t="str">
            <v>7130</v>
          </cell>
          <cell r="L2611" t="str">
            <v>2</v>
          </cell>
          <cell r="M2611" t="str">
            <v>6</v>
          </cell>
          <cell r="N2611" t="str">
            <v>8</v>
          </cell>
          <cell r="O2611" t="str">
            <v>3</v>
          </cell>
          <cell r="P2611" t="str">
            <v>2</v>
          </cell>
          <cell r="Q2611" t="str">
            <v>E</v>
          </cell>
          <cell r="R2611" t="str">
            <v>356</v>
          </cell>
          <cell r="S2611" t="str">
            <v>356B2</v>
          </cell>
          <cell r="T2611" t="str">
            <v>1543</v>
          </cell>
          <cell r="U2611" t="str">
            <v>00</v>
          </cell>
          <cell r="V2611" t="str">
            <v>16</v>
          </cell>
          <cell r="W2611" t="str">
            <v>00605</v>
          </cell>
          <cell r="X2611" t="str">
            <v>1</v>
          </cell>
          <cell r="Y2611" t="str">
            <v>20</v>
          </cell>
          <cell r="Z2611" t="str">
            <v>150</v>
          </cell>
          <cell r="AA2611" t="str">
            <v>002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</row>
        <row r="2612">
          <cell r="C2612" t="str">
            <v>22127130356B200605002</v>
          </cell>
          <cell r="D2612" t="str">
            <v>2018.29.02.012.2.1.1.2.1.11.045.7130.2.6.8.3.2.E.356.356B2.2212.00.16.00605.1.20.150.002</v>
          </cell>
          <cell r="E2612" t="str">
            <v>2018</v>
          </cell>
          <cell r="F2612" t="str">
            <v>29.02</v>
          </cell>
          <cell r="G2612" t="str">
            <v>012</v>
          </cell>
          <cell r="H2612" t="str">
            <v>2.1.1.2.1</v>
          </cell>
          <cell r="I2612" t="str">
            <v>11</v>
          </cell>
          <cell r="J2612" t="str">
            <v>045</v>
          </cell>
          <cell r="K2612" t="str">
            <v>7130</v>
          </cell>
          <cell r="L2612" t="str">
            <v>2</v>
          </cell>
          <cell r="M2612" t="str">
            <v>6</v>
          </cell>
          <cell r="N2612" t="str">
            <v>8</v>
          </cell>
          <cell r="O2612" t="str">
            <v>3</v>
          </cell>
          <cell r="P2612" t="str">
            <v>2</v>
          </cell>
          <cell r="Q2612" t="str">
            <v>E</v>
          </cell>
          <cell r="R2612" t="str">
            <v>356</v>
          </cell>
          <cell r="S2612" t="str">
            <v>356B2</v>
          </cell>
          <cell r="T2612" t="str">
            <v>2212</v>
          </cell>
          <cell r="U2612" t="str">
            <v>00</v>
          </cell>
          <cell r="V2612" t="str">
            <v>16</v>
          </cell>
          <cell r="W2612" t="str">
            <v>00605</v>
          </cell>
          <cell r="X2612" t="str">
            <v>1</v>
          </cell>
          <cell r="Y2612" t="str">
            <v>20</v>
          </cell>
          <cell r="Z2612" t="str">
            <v>150</v>
          </cell>
          <cell r="AA2612" t="str">
            <v>002</v>
          </cell>
          <cell r="AB2612">
            <v>1802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1802</v>
          </cell>
        </row>
        <row r="2613">
          <cell r="C2613" t="str">
            <v>22137130356D700605002</v>
          </cell>
          <cell r="D2613" t="str">
            <v>2018.29.02.012.2.1.1.2.1.11.045.7130.2.6.8.3.2.E.356.356D7.2213.00.16.00605.1.20.150.002</v>
          </cell>
          <cell r="E2613" t="str">
            <v>2018</v>
          </cell>
          <cell r="F2613" t="str">
            <v>29.02</v>
          </cell>
          <cell r="G2613" t="str">
            <v>012</v>
          </cell>
          <cell r="H2613" t="str">
            <v>2.1.1.2.1</v>
          </cell>
          <cell r="I2613" t="str">
            <v>11</v>
          </cell>
          <cell r="J2613" t="str">
            <v>045</v>
          </cell>
          <cell r="K2613" t="str">
            <v>7130</v>
          </cell>
          <cell r="L2613" t="str">
            <v>2</v>
          </cell>
          <cell r="M2613" t="str">
            <v>6</v>
          </cell>
          <cell r="N2613" t="str">
            <v>8</v>
          </cell>
          <cell r="O2613" t="str">
            <v>3</v>
          </cell>
          <cell r="P2613" t="str">
            <v>2</v>
          </cell>
          <cell r="Q2613" t="str">
            <v>E</v>
          </cell>
          <cell r="R2613" t="str">
            <v>356</v>
          </cell>
          <cell r="S2613" t="str">
            <v>356D7</v>
          </cell>
          <cell r="T2613" t="str">
            <v>2213</v>
          </cell>
          <cell r="U2613" t="str">
            <v>00</v>
          </cell>
          <cell r="V2613" t="str">
            <v>16</v>
          </cell>
          <cell r="W2613" t="str">
            <v>00605</v>
          </cell>
          <cell r="X2613" t="str">
            <v>1</v>
          </cell>
          <cell r="Y2613" t="str">
            <v>20</v>
          </cell>
          <cell r="Z2613" t="str">
            <v>150</v>
          </cell>
          <cell r="AA2613" t="str">
            <v>002</v>
          </cell>
          <cell r="AB2613">
            <v>750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750</v>
          </cell>
        </row>
        <row r="2614">
          <cell r="C2614" t="str">
            <v>39217130356D700605002</v>
          </cell>
          <cell r="D2614" t="str">
            <v>2018.29.02.012.2.1.1.2.1.11.045.7130.2.6.8.3.2.E.356.356D7.3921.00.16.00605.1.20.150.002</v>
          </cell>
          <cell r="E2614" t="str">
            <v>2018</v>
          </cell>
          <cell r="F2614" t="str">
            <v>29.02</v>
          </cell>
          <cell r="G2614" t="str">
            <v>012</v>
          </cell>
          <cell r="H2614" t="str">
            <v>2.1.1.2.1</v>
          </cell>
          <cell r="I2614" t="str">
            <v>11</v>
          </cell>
          <cell r="J2614" t="str">
            <v>045</v>
          </cell>
          <cell r="K2614" t="str">
            <v>7130</v>
          </cell>
          <cell r="L2614" t="str">
            <v>2</v>
          </cell>
          <cell r="M2614" t="str">
            <v>6</v>
          </cell>
          <cell r="N2614" t="str">
            <v>8</v>
          </cell>
          <cell r="O2614" t="str">
            <v>3</v>
          </cell>
          <cell r="P2614" t="str">
            <v>2</v>
          </cell>
          <cell r="Q2614" t="str">
            <v>E</v>
          </cell>
          <cell r="R2614" t="str">
            <v>356</v>
          </cell>
          <cell r="S2614" t="str">
            <v>356D7</v>
          </cell>
          <cell r="T2614" t="str">
            <v>3921</v>
          </cell>
          <cell r="U2614" t="str">
            <v>00</v>
          </cell>
          <cell r="V2614" t="str">
            <v>16</v>
          </cell>
          <cell r="W2614" t="str">
            <v>00605</v>
          </cell>
          <cell r="X2614" t="str">
            <v>1</v>
          </cell>
          <cell r="Y2614" t="str">
            <v>20</v>
          </cell>
          <cell r="Z2614" t="str">
            <v>150</v>
          </cell>
          <cell r="AA2614" t="str">
            <v>002</v>
          </cell>
          <cell r="AB2614">
            <v>4500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4500</v>
          </cell>
        </row>
        <row r="2615">
          <cell r="C2615" t="str">
            <v>11317210356D300605002</v>
          </cell>
          <cell r="D2615" t="str">
            <v>2018.29.02.012.2.1.1.2.1.11.045.7210.2.6.8.3.2.E.356.356D3.1131.00.16.00605.1.20.150.002</v>
          </cell>
          <cell r="E2615" t="str">
            <v>2018</v>
          </cell>
          <cell r="F2615" t="str">
            <v>29.02</v>
          </cell>
          <cell r="G2615" t="str">
            <v>012</v>
          </cell>
          <cell r="H2615" t="str">
            <v>2.1.1.2.1</v>
          </cell>
          <cell r="I2615" t="str">
            <v>11</v>
          </cell>
          <cell r="J2615" t="str">
            <v>045</v>
          </cell>
          <cell r="K2615" t="str">
            <v>7210</v>
          </cell>
          <cell r="L2615" t="str">
            <v>2</v>
          </cell>
          <cell r="M2615" t="str">
            <v>6</v>
          </cell>
          <cell r="N2615" t="str">
            <v>8</v>
          </cell>
          <cell r="O2615" t="str">
            <v>3</v>
          </cell>
          <cell r="P2615" t="str">
            <v>2</v>
          </cell>
          <cell r="Q2615" t="str">
            <v>E</v>
          </cell>
          <cell r="R2615" t="str">
            <v>356</v>
          </cell>
          <cell r="S2615" t="str">
            <v>356D3</v>
          </cell>
          <cell r="T2615" t="str">
            <v>1131</v>
          </cell>
          <cell r="U2615" t="str">
            <v>00</v>
          </cell>
          <cell r="V2615" t="str">
            <v>16</v>
          </cell>
          <cell r="W2615" t="str">
            <v>00605</v>
          </cell>
          <cell r="X2615" t="str">
            <v>1</v>
          </cell>
          <cell r="Y2615" t="str">
            <v>20</v>
          </cell>
          <cell r="Z2615" t="str">
            <v>150</v>
          </cell>
          <cell r="AA2615" t="str">
            <v>002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</row>
        <row r="2616">
          <cell r="C2616" t="str">
            <v>17137210356D300605002</v>
          </cell>
          <cell r="D2616" t="str">
            <v>2018.29.02.012.2.1.1.2.1.11.045.7210.2.6.8.3.2.E.356.356D3.1713.00.16.00605.1.20.150.002</v>
          </cell>
          <cell r="E2616" t="str">
            <v>2018</v>
          </cell>
          <cell r="F2616" t="str">
            <v>29.02</v>
          </cell>
          <cell r="G2616" t="str">
            <v>012</v>
          </cell>
          <cell r="H2616" t="str">
            <v>2.1.1.2.1</v>
          </cell>
          <cell r="I2616" t="str">
            <v>11</v>
          </cell>
          <cell r="J2616" t="str">
            <v>045</v>
          </cell>
          <cell r="K2616" t="str">
            <v>7210</v>
          </cell>
          <cell r="L2616" t="str">
            <v>2</v>
          </cell>
          <cell r="M2616" t="str">
            <v>6</v>
          </cell>
          <cell r="N2616" t="str">
            <v>8</v>
          </cell>
          <cell r="O2616" t="str">
            <v>3</v>
          </cell>
          <cell r="P2616" t="str">
            <v>2</v>
          </cell>
          <cell r="Q2616" t="str">
            <v>E</v>
          </cell>
          <cell r="R2616" t="str">
            <v>356</v>
          </cell>
          <cell r="S2616" t="str">
            <v>356D3</v>
          </cell>
          <cell r="T2616" t="str">
            <v>1713</v>
          </cell>
          <cell r="U2616" t="str">
            <v>00</v>
          </cell>
          <cell r="V2616" t="str">
            <v>16</v>
          </cell>
          <cell r="W2616" t="str">
            <v>00605</v>
          </cell>
          <cell r="X2616" t="str">
            <v>1</v>
          </cell>
          <cell r="Y2616" t="str">
            <v>20</v>
          </cell>
          <cell r="Z2616" t="str">
            <v>150</v>
          </cell>
          <cell r="AA2616" t="str">
            <v>002</v>
          </cell>
          <cell r="AB2616">
            <v>12234.15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12234.15</v>
          </cell>
        </row>
        <row r="2617">
          <cell r="C2617" t="str">
            <v>33617230356D100605002</v>
          </cell>
          <cell r="D2617" t="str">
            <v>2018.29.02.012.2.1.1.2.1.11.045.7230.2.6.8.3.2.E.356.356D1.3361.00.16.00605.1.20.150.002</v>
          </cell>
          <cell r="E2617" t="str">
            <v>2018</v>
          </cell>
          <cell r="F2617" t="str">
            <v>29.02</v>
          </cell>
          <cell r="G2617" t="str">
            <v>012</v>
          </cell>
          <cell r="H2617" t="str">
            <v>2.1.1.2.1</v>
          </cell>
          <cell r="I2617" t="str">
            <v>11</v>
          </cell>
          <cell r="J2617" t="str">
            <v>045</v>
          </cell>
          <cell r="K2617" t="str">
            <v>7230</v>
          </cell>
          <cell r="L2617" t="str">
            <v>2</v>
          </cell>
          <cell r="M2617" t="str">
            <v>6</v>
          </cell>
          <cell r="N2617" t="str">
            <v>8</v>
          </cell>
          <cell r="O2617" t="str">
            <v>3</v>
          </cell>
          <cell r="P2617" t="str">
            <v>2</v>
          </cell>
          <cell r="Q2617" t="str">
            <v>E</v>
          </cell>
          <cell r="R2617" t="str">
            <v>356</v>
          </cell>
          <cell r="S2617" t="str">
            <v>356D1</v>
          </cell>
          <cell r="T2617" t="str">
            <v>3361</v>
          </cell>
          <cell r="U2617" t="str">
            <v>00</v>
          </cell>
          <cell r="V2617" t="str">
            <v>16</v>
          </cell>
          <cell r="W2617" t="str">
            <v>00605</v>
          </cell>
          <cell r="X2617" t="str">
            <v>1</v>
          </cell>
          <cell r="Y2617" t="str">
            <v>20</v>
          </cell>
          <cell r="Z2617" t="str">
            <v>150</v>
          </cell>
          <cell r="AA2617" t="str">
            <v>002</v>
          </cell>
          <cell r="AB2617">
            <v>1000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1000</v>
          </cell>
        </row>
        <row r="2618">
          <cell r="C2618" t="str">
            <v>39217100356D700605002</v>
          </cell>
          <cell r="D2618" t="str">
            <v>2018.29.02.012.2.1.1.2.1.11.045.7100.2.6.8.3.2.E.356.356D7.3921.00.16.00605.1.20.150.002</v>
          </cell>
          <cell r="E2618" t="str">
            <v>2018</v>
          </cell>
          <cell r="F2618" t="str">
            <v>29.02</v>
          </cell>
          <cell r="G2618" t="str">
            <v>012</v>
          </cell>
          <cell r="H2618" t="str">
            <v>2.1.1.2.1</v>
          </cell>
          <cell r="I2618" t="str">
            <v>11</v>
          </cell>
          <cell r="J2618" t="str">
            <v>045</v>
          </cell>
          <cell r="K2618" t="str">
            <v>7100</v>
          </cell>
          <cell r="L2618" t="str">
            <v>2</v>
          </cell>
          <cell r="M2618" t="str">
            <v>6</v>
          </cell>
          <cell r="N2618" t="str">
            <v>8</v>
          </cell>
          <cell r="O2618" t="str">
            <v>3</v>
          </cell>
          <cell r="P2618" t="str">
            <v>2</v>
          </cell>
          <cell r="Q2618" t="str">
            <v>E</v>
          </cell>
          <cell r="R2618" t="str">
            <v>356</v>
          </cell>
          <cell r="S2618" t="str">
            <v>356D7</v>
          </cell>
          <cell r="T2618" t="str">
            <v>3921</v>
          </cell>
          <cell r="U2618" t="str">
            <v>00</v>
          </cell>
          <cell r="V2618" t="str">
            <v>16</v>
          </cell>
          <cell r="W2618" t="str">
            <v>00605</v>
          </cell>
          <cell r="X2618" t="str">
            <v>1</v>
          </cell>
          <cell r="Y2618" t="str">
            <v>20</v>
          </cell>
          <cell r="Z2618" t="str">
            <v>150</v>
          </cell>
          <cell r="AA2618" t="str">
            <v>002</v>
          </cell>
          <cell r="AB2618">
            <v>500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500</v>
          </cell>
        </row>
        <row r="2619">
          <cell r="C2619" t="str">
            <v>52317100356D700605002</v>
          </cell>
          <cell r="D2619" t="str">
            <v>2018.29.02.012.2.1.1.2.1.11.045.7100.2.6.8.3.2.E.356.356D7.5231.00.16.00605.2.20.150.002</v>
          </cell>
          <cell r="E2619" t="str">
            <v>2018</v>
          </cell>
          <cell r="F2619" t="str">
            <v>29.02</v>
          </cell>
          <cell r="G2619" t="str">
            <v>012</v>
          </cell>
          <cell r="H2619" t="str">
            <v>2.1.1.2.1</v>
          </cell>
          <cell r="I2619" t="str">
            <v>11</v>
          </cell>
          <cell r="J2619" t="str">
            <v>045</v>
          </cell>
          <cell r="K2619" t="str">
            <v>7100</v>
          </cell>
          <cell r="L2619" t="str">
            <v>2</v>
          </cell>
          <cell r="M2619" t="str">
            <v>6</v>
          </cell>
          <cell r="N2619" t="str">
            <v>8</v>
          </cell>
          <cell r="O2619" t="str">
            <v>3</v>
          </cell>
          <cell r="P2619" t="str">
            <v>2</v>
          </cell>
          <cell r="Q2619" t="str">
            <v>E</v>
          </cell>
          <cell r="R2619" t="str">
            <v>356</v>
          </cell>
          <cell r="S2619" t="str">
            <v>356D7</v>
          </cell>
          <cell r="T2619" t="str">
            <v>5231</v>
          </cell>
          <cell r="U2619" t="str">
            <v>00</v>
          </cell>
          <cell r="V2619" t="str">
            <v>16</v>
          </cell>
          <cell r="W2619" t="str">
            <v>00605</v>
          </cell>
          <cell r="X2619" t="str">
            <v>2</v>
          </cell>
          <cell r="Y2619" t="str">
            <v>20</v>
          </cell>
          <cell r="Z2619" t="str">
            <v>150</v>
          </cell>
          <cell r="AA2619" t="str">
            <v>002</v>
          </cell>
          <cell r="AB2619">
            <v>1999.99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1999.99</v>
          </cell>
        </row>
        <row r="2620">
          <cell r="C2620" t="str">
            <v>26117120356D100605002</v>
          </cell>
          <cell r="D2620" t="str">
            <v>2018.29.02.012.2.1.1.2.1.11.045.7120.2.6.8.3.2.E.356.356D1.2611.00.16.00605.1.20.150.002</v>
          </cell>
          <cell r="E2620" t="str">
            <v>2018</v>
          </cell>
          <cell r="F2620" t="str">
            <v>29.02</v>
          </cell>
          <cell r="G2620" t="str">
            <v>012</v>
          </cell>
          <cell r="H2620" t="str">
            <v>2.1.1.2.1</v>
          </cell>
          <cell r="I2620" t="str">
            <v>11</v>
          </cell>
          <cell r="J2620" t="str">
            <v>045</v>
          </cell>
          <cell r="K2620" t="str">
            <v>7120</v>
          </cell>
          <cell r="L2620" t="str">
            <v>2</v>
          </cell>
          <cell r="M2620" t="str">
            <v>6</v>
          </cell>
          <cell r="N2620" t="str">
            <v>8</v>
          </cell>
          <cell r="O2620" t="str">
            <v>3</v>
          </cell>
          <cell r="P2620" t="str">
            <v>2</v>
          </cell>
          <cell r="Q2620" t="str">
            <v>E</v>
          </cell>
          <cell r="R2620" t="str">
            <v>356</v>
          </cell>
          <cell r="S2620" t="str">
            <v>356D1</v>
          </cell>
          <cell r="T2620" t="str">
            <v>2611</v>
          </cell>
          <cell r="U2620" t="str">
            <v>00</v>
          </cell>
          <cell r="V2620" t="str">
            <v>16</v>
          </cell>
          <cell r="W2620" t="str">
            <v>00605</v>
          </cell>
          <cell r="X2620" t="str">
            <v>1</v>
          </cell>
          <cell r="Y2620" t="str">
            <v>20</v>
          </cell>
          <cell r="Z2620" t="str">
            <v>150</v>
          </cell>
          <cell r="AA2620" t="str">
            <v>002</v>
          </cell>
          <cell r="AB2620">
            <v>14074.29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14074.29</v>
          </cell>
        </row>
        <row r="2621">
          <cell r="C2621" t="str">
            <v>24617120356D300605002</v>
          </cell>
          <cell r="D2621" t="str">
            <v>2018.29.02.012.2.1.1.2.1.11.045.7120.2.6.8.3.2.E.356.356D3.2461.00.16.00605.1.20.150.002</v>
          </cell>
          <cell r="E2621" t="str">
            <v>2018</v>
          </cell>
          <cell r="F2621" t="str">
            <v>29.02</v>
          </cell>
          <cell r="G2621" t="str">
            <v>012</v>
          </cell>
          <cell r="H2621" t="str">
            <v>2.1.1.2.1</v>
          </cell>
          <cell r="I2621" t="str">
            <v>11</v>
          </cell>
          <cell r="J2621" t="str">
            <v>045</v>
          </cell>
          <cell r="K2621" t="str">
            <v>7120</v>
          </cell>
          <cell r="L2621" t="str">
            <v>2</v>
          </cell>
          <cell r="M2621" t="str">
            <v>6</v>
          </cell>
          <cell r="N2621" t="str">
            <v>8</v>
          </cell>
          <cell r="O2621" t="str">
            <v>3</v>
          </cell>
          <cell r="P2621" t="str">
            <v>2</v>
          </cell>
          <cell r="Q2621" t="str">
            <v>E</v>
          </cell>
          <cell r="R2621" t="str">
            <v>356</v>
          </cell>
          <cell r="S2621" t="str">
            <v>356D3</v>
          </cell>
          <cell r="T2621" t="str">
            <v>2461</v>
          </cell>
          <cell r="U2621" t="str">
            <v>00</v>
          </cell>
          <cell r="V2621" t="str">
            <v>16</v>
          </cell>
          <cell r="W2621" t="str">
            <v>00605</v>
          </cell>
          <cell r="X2621" t="str">
            <v>1</v>
          </cell>
          <cell r="Y2621" t="str">
            <v>20</v>
          </cell>
          <cell r="Z2621" t="str">
            <v>150</v>
          </cell>
          <cell r="AA2621" t="str">
            <v>002</v>
          </cell>
          <cell r="AB2621">
            <v>750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750</v>
          </cell>
        </row>
        <row r="2622">
          <cell r="C2622" t="str">
            <v>21117120356D500605609</v>
          </cell>
          <cell r="D2622" t="str">
            <v>2018.29.02.012.2.1.1.2.1.11.045.7120.2.6.8.3.2.E.356.356D5.2111.00.16.00605.1.20.150.609</v>
          </cell>
          <cell r="E2622" t="str">
            <v>2018</v>
          </cell>
          <cell r="F2622" t="str">
            <v>29.02</v>
          </cell>
          <cell r="G2622" t="str">
            <v>012</v>
          </cell>
          <cell r="H2622" t="str">
            <v>2.1.1.2.1</v>
          </cell>
          <cell r="I2622" t="str">
            <v>11</v>
          </cell>
          <cell r="J2622" t="str">
            <v>045</v>
          </cell>
          <cell r="K2622" t="str">
            <v>7120</v>
          </cell>
          <cell r="L2622" t="str">
            <v>2</v>
          </cell>
          <cell r="M2622" t="str">
            <v>6</v>
          </cell>
          <cell r="N2622" t="str">
            <v>8</v>
          </cell>
          <cell r="O2622" t="str">
            <v>3</v>
          </cell>
          <cell r="P2622" t="str">
            <v>2</v>
          </cell>
          <cell r="Q2622" t="str">
            <v>E</v>
          </cell>
          <cell r="R2622" t="str">
            <v>356</v>
          </cell>
          <cell r="S2622" t="str">
            <v>356D5</v>
          </cell>
          <cell r="T2622" t="str">
            <v>2111</v>
          </cell>
          <cell r="U2622" t="str">
            <v>00</v>
          </cell>
          <cell r="V2622" t="str">
            <v>16</v>
          </cell>
          <cell r="W2622" t="str">
            <v>00605</v>
          </cell>
          <cell r="X2622" t="str">
            <v>1</v>
          </cell>
          <cell r="Y2622" t="str">
            <v>20</v>
          </cell>
          <cell r="Z2622" t="str">
            <v>150</v>
          </cell>
          <cell r="AA2622" t="str">
            <v>609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</row>
        <row r="2623">
          <cell r="C2623" t="str">
            <v>56617120356D500605609</v>
          </cell>
          <cell r="D2623" t="str">
            <v>2018.29.02.012.2.1.1.2.1.11.045.7120.2.6.8.3.2.E.356.356D5.5661.00.16.00605.2.20.150.609</v>
          </cell>
          <cell r="E2623" t="str">
            <v>2018</v>
          </cell>
          <cell r="F2623" t="str">
            <v>29.02</v>
          </cell>
          <cell r="G2623" t="str">
            <v>012</v>
          </cell>
          <cell r="H2623" t="str">
            <v>2.1.1.2.1</v>
          </cell>
          <cell r="I2623" t="str">
            <v>11</v>
          </cell>
          <cell r="J2623" t="str">
            <v>045</v>
          </cell>
          <cell r="K2623" t="str">
            <v>7120</v>
          </cell>
          <cell r="L2623" t="str">
            <v>2</v>
          </cell>
          <cell r="M2623" t="str">
            <v>6</v>
          </cell>
          <cell r="N2623" t="str">
            <v>8</v>
          </cell>
          <cell r="O2623" t="str">
            <v>3</v>
          </cell>
          <cell r="P2623" t="str">
            <v>2</v>
          </cell>
          <cell r="Q2623" t="str">
            <v>E</v>
          </cell>
          <cell r="R2623" t="str">
            <v>356</v>
          </cell>
          <cell r="S2623" t="str">
            <v>356D5</v>
          </cell>
          <cell r="T2623" t="str">
            <v>5661</v>
          </cell>
          <cell r="U2623" t="str">
            <v>00</v>
          </cell>
          <cell r="V2623" t="str">
            <v>16</v>
          </cell>
          <cell r="W2623" t="str">
            <v>00605</v>
          </cell>
          <cell r="X2623" t="str">
            <v>2</v>
          </cell>
          <cell r="Y2623" t="str">
            <v>20</v>
          </cell>
          <cell r="Z2623" t="str">
            <v>150</v>
          </cell>
          <cell r="AA2623" t="str">
            <v>609</v>
          </cell>
          <cell r="AB2623">
            <v>7680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7680</v>
          </cell>
        </row>
        <row r="2624">
          <cell r="C2624" t="str">
            <v>22137120356D700605002</v>
          </cell>
          <cell r="D2624" t="str">
            <v>2018.29.02.012.2.1.1.2.1.11.045.7120.2.6.8.3.2.E.356.356D7.2213.00.16.00605.1.20.150.002</v>
          </cell>
          <cell r="E2624" t="str">
            <v>2018</v>
          </cell>
          <cell r="F2624" t="str">
            <v>29.02</v>
          </cell>
          <cell r="G2624" t="str">
            <v>012</v>
          </cell>
          <cell r="H2624" t="str">
            <v>2.1.1.2.1</v>
          </cell>
          <cell r="I2624" t="str">
            <v>11</v>
          </cell>
          <cell r="J2624" t="str">
            <v>045</v>
          </cell>
          <cell r="K2624" t="str">
            <v>7120</v>
          </cell>
          <cell r="L2624" t="str">
            <v>2</v>
          </cell>
          <cell r="M2624" t="str">
            <v>6</v>
          </cell>
          <cell r="N2624" t="str">
            <v>8</v>
          </cell>
          <cell r="O2624" t="str">
            <v>3</v>
          </cell>
          <cell r="P2624" t="str">
            <v>2</v>
          </cell>
          <cell r="Q2624" t="str">
            <v>E</v>
          </cell>
          <cell r="R2624" t="str">
            <v>356</v>
          </cell>
          <cell r="S2624" t="str">
            <v>356D7</v>
          </cell>
          <cell r="T2624" t="str">
            <v>2213</v>
          </cell>
          <cell r="U2624" t="str">
            <v>00</v>
          </cell>
          <cell r="V2624" t="str">
            <v>16</v>
          </cell>
          <cell r="W2624" t="str">
            <v>00605</v>
          </cell>
          <cell r="X2624" t="str">
            <v>1</v>
          </cell>
          <cell r="Y2624" t="str">
            <v>20</v>
          </cell>
          <cell r="Z2624" t="str">
            <v>150</v>
          </cell>
          <cell r="AA2624" t="str">
            <v>002</v>
          </cell>
          <cell r="AB2624">
            <v>250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250</v>
          </cell>
        </row>
        <row r="2625">
          <cell r="C2625" t="str">
            <v>29417120356D700605002</v>
          </cell>
          <cell r="D2625" t="str">
            <v>2018.29.02.012.2.1.1.2.1.11.045.7120.2.6.8.3.2.E.356.356D7.2941.00.16.00605.1.20.150.002</v>
          </cell>
          <cell r="E2625" t="str">
            <v>2018</v>
          </cell>
          <cell r="F2625" t="str">
            <v>29.02</v>
          </cell>
          <cell r="G2625" t="str">
            <v>012</v>
          </cell>
          <cell r="H2625" t="str">
            <v>2.1.1.2.1</v>
          </cell>
          <cell r="I2625" t="str">
            <v>11</v>
          </cell>
          <cell r="J2625" t="str">
            <v>045</v>
          </cell>
          <cell r="K2625" t="str">
            <v>7120</v>
          </cell>
          <cell r="L2625" t="str">
            <v>2</v>
          </cell>
          <cell r="M2625" t="str">
            <v>6</v>
          </cell>
          <cell r="N2625" t="str">
            <v>8</v>
          </cell>
          <cell r="O2625" t="str">
            <v>3</v>
          </cell>
          <cell r="P2625" t="str">
            <v>2</v>
          </cell>
          <cell r="Q2625" t="str">
            <v>E</v>
          </cell>
          <cell r="R2625" t="str">
            <v>356</v>
          </cell>
          <cell r="S2625" t="str">
            <v>356D7</v>
          </cell>
          <cell r="T2625" t="str">
            <v>2941</v>
          </cell>
          <cell r="U2625" t="str">
            <v>00</v>
          </cell>
          <cell r="V2625" t="str">
            <v>16</v>
          </cell>
          <cell r="W2625" t="str">
            <v>00605</v>
          </cell>
          <cell r="X2625" t="str">
            <v>1</v>
          </cell>
          <cell r="Y2625" t="str">
            <v>20</v>
          </cell>
          <cell r="Z2625" t="str">
            <v>150</v>
          </cell>
          <cell r="AA2625" t="str">
            <v>002</v>
          </cell>
          <cell r="AB2625">
            <v>750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750</v>
          </cell>
        </row>
        <row r="2626">
          <cell r="C2626" t="str">
            <v>13217130356B200605002</v>
          </cell>
          <cell r="D2626" t="str">
            <v>2018.29.02.012.2.1.1.2.1.11.045.7130.2.6.8.3.2.E.356.356B2.1321.00.16.00605.1.20.150.002</v>
          </cell>
          <cell r="E2626" t="str">
            <v>2018</v>
          </cell>
          <cell r="F2626" t="str">
            <v>29.02</v>
          </cell>
          <cell r="G2626" t="str">
            <v>012</v>
          </cell>
          <cell r="H2626" t="str">
            <v>2.1.1.2.1</v>
          </cell>
          <cell r="I2626" t="str">
            <v>11</v>
          </cell>
          <cell r="J2626" t="str">
            <v>045</v>
          </cell>
          <cell r="K2626" t="str">
            <v>7130</v>
          </cell>
          <cell r="L2626" t="str">
            <v>2</v>
          </cell>
          <cell r="M2626" t="str">
            <v>6</v>
          </cell>
          <cell r="N2626" t="str">
            <v>8</v>
          </cell>
          <cell r="O2626" t="str">
            <v>3</v>
          </cell>
          <cell r="P2626" t="str">
            <v>2</v>
          </cell>
          <cell r="Q2626" t="str">
            <v>E</v>
          </cell>
          <cell r="R2626" t="str">
            <v>356</v>
          </cell>
          <cell r="S2626" t="str">
            <v>356B2</v>
          </cell>
          <cell r="T2626" t="str">
            <v>1321</v>
          </cell>
          <cell r="U2626" t="str">
            <v>00</v>
          </cell>
          <cell r="V2626" t="str">
            <v>16</v>
          </cell>
          <cell r="W2626" t="str">
            <v>00605</v>
          </cell>
          <cell r="X2626" t="str">
            <v>1</v>
          </cell>
          <cell r="Y2626" t="str">
            <v>20</v>
          </cell>
          <cell r="Z2626" t="str">
            <v>150</v>
          </cell>
          <cell r="AA2626" t="str">
            <v>002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</row>
        <row r="2627">
          <cell r="C2627" t="str">
            <v>14117200356D300605002</v>
          </cell>
          <cell r="D2627" t="str">
            <v>2018.29.02.012.2.1.1.2.1.11.045.7200.2.6.8.3.2.E.356.356D3.1411.00.16.00605.1.20.150.002</v>
          </cell>
          <cell r="E2627" t="str">
            <v>2018</v>
          </cell>
          <cell r="F2627" t="str">
            <v>29.02</v>
          </cell>
          <cell r="G2627" t="str">
            <v>012</v>
          </cell>
          <cell r="H2627" t="str">
            <v>2.1.1.2.1</v>
          </cell>
          <cell r="I2627" t="str">
            <v>11</v>
          </cell>
          <cell r="J2627" t="str">
            <v>045</v>
          </cell>
          <cell r="K2627" t="str">
            <v>7200</v>
          </cell>
          <cell r="L2627" t="str">
            <v>2</v>
          </cell>
          <cell r="M2627" t="str">
            <v>6</v>
          </cell>
          <cell r="N2627" t="str">
            <v>8</v>
          </cell>
          <cell r="O2627" t="str">
            <v>3</v>
          </cell>
          <cell r="P2627" t="str">
            <v>2</v>
          </cell>
          <cell r="Q2627" t="str">
            <v>E</v>
          </cell>
          <cell r="R2627" t="str">
            <v>356</v>
          </cell>
          <cell r="S2627" t="str">
            <v>356D3</v>
          </cell>
          <cell r="T2627" t="str">
            <v>1411</v>
          </cell>
          <cell r="U2627" t="str">
            <v>00</v>
          </cell>
          <cell r="V2627" t="str">
            <v>16</v>
          </cell>
          <cell r="W2627" t="str">
            <v>00605</v>
          </cell>
          <cell r="X2627" t="str">
            <v>1</v>
          </cell>
          <cell r="Y2627" t="str">
            <v>20</v>
          </cell>
          <cell r="Z2627" t="str">
            <v>150</v>
          </cell>
          <cell r="AA2627" t="str">
            <v>002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</row>
        <row r="2628">
          <cell r="C2628" t="str">
            <v>11317220356D300605002</v>
          </cell>
          <cell r="D2628" t="str">
            <v>2018.29.02.012.2.1.1.2.1.11.045.7220.2.6.8.3.2.E.356.356D3.1131.00.16.00605.1.20.150.002</v>
          </cell>
          <cell r="E2628" t="str">
            <v>2018</v>
          </cell>
          <cell r="F2628" t="str">
            <v>29.02</v>
          </cell>
          <cell r="G2628" t="str">
            <v>012</v>
          </cell>
          <cell r="H2628" t="str">
            <v>2.1.1.2.1</v>
          </cell>
          <cell r="I2628" t="str">
            <v>11</v>
          </cell>
          <cell r="J2628" t="str">
            <v>045</v>
          </cell>
          <cell r="K2628" t="str">
            <v>7220</v>
          </cell>
          <cell r="L2628" t="str">
            <v>2</v>
          </cell>
          <cell r="M2628" t="str">
            <v>6</v>
          </cell>
          <cell r="N2628" t="str">
            <v>8</v>
          </cell>
          <cell r="O2628" t="str">
            <v>3</v>
          </cell>
          <cell r="P2628" t="str">
            <v>2</v>
          </cell>
          <cell r="Q2628" t="str">
            <v>E</v>
          </cell>
          <cell r="R2628" t="str">
            <v>356</v>
          </cell>
          <cell r="S2628" t="str">
            <v>356D3</v>
          </cell>
          <cell r="T2628" t="str">
            <v>1131</v>
          </cell>
          <cell r="U2628" t="str">
            <v>00</v>
          </cell>
          <cell r="V2628" t="str">
            <v>16</v>
          </cell>
          <cell r="W2628" t="str">
            <v>00605</v>
          </cell>
          <cell r="X2628" t="str">
            <v>1</v>
          </cell>
          <cell r="Y2628" t="str">
            <v>20</v>
          </cell>
          <cell r="Z2628" t="str">
            <v>150</v>
          </cell>
          <cell r="AA2628" t="str">
            <v>002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</row>
        <row r="2629">
          <cell r="C2629" t="str">
            <v>17127220356D300605002</v>
          </cell>
          <cell r="D2629" t="str">
            <v>2018.29.02.012.2.1.1.2.1.11.045.7220.2.6.8.3.2.E.356.356D3.1712.00.16.00605.1.20.150.002</v>
          </cell>
          <cell r="E2629" t="str">
            <v>2018</v>
          </cell>
          <cell r="F2629" t="str">
            <v>29.02</v>
          </cell>
          <cell r="G2629" t="str">
            <v>012</v>
          </cell>
          <cell r="H2629" t="str">
            <v>2.1.1.2.1</v>
          </cell>
          <cell r="I2629" t="str">
            <v>11</v>
          </cell>
          <cell r="J2629" t="str">
            <v>045</v>
          </cell>
          <cell r="K2629" t="str">
            <v>7220</v>
          </cell>
          <cell r="L2629" t="str">
            <v>2</v>
          </cell>
          <cell r="M2629" t="str">
            <v>6</v>
          </cell>
          <cell r="N2629" t="str">
            <v>8</v>
          </cell>
          <cell r="O2629" t="str">
            <v>3</v>
          </cell>
          <cell r="P2629" t="str">
            <v>2</v>
          </cell>
          <cell r="Q2629" t="str">
            <v>E</v>
          </cell>
          <cell r="R2629" t="str">
            <v>356</v>
          </cell>
          <cell r="S2629" t="str">
            <v>356D3</v>
          </cell>
          <cell r="T2629" t="str">
            <v>1712</v>
          </cell>
          <cell r="U2629" t="str">
            <v>00</v>
          </cell>
          <cell r="V2629" t="str">
            <v>16</v>
          </cell>
          <cell r="W2629" t="str">
            <v>00605</v>
          </cell>
          <cell r="X2629" t="str">
            <v>1</v>
          </cell>
          <cell r="Y2629" t="str">
            <v>20</v>
          </cell>
          <cell r="Z2629" t="str">
            <v>150</v>
          </cell>
          <cell r="AA2629" t="str">
            <v>002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</row>
        <row r="2630">
          <cell r="C2630" t="str">
            <v>17137220356D300605002</v>
          </cell>
          <cell r="D2630" t="str">
            <v>2018.29.02.012.2.1.1.2.1.11.045.7220.2.6.8.3.2.E.356.356D3.1713.00.16.00605.1.20.150.002</v>
          </cell>
          <cell r="E2630" t="str">
            <v>2018</v>
          </cell>
          <cell r="F2630" t="str">
            <v>29.02</v>
          </cell>
          <cell r="G2630" t="str">
            <v>012</v>
          </cell>
          <cell r="H2630" t="str">
            <v>2.1.1.2.1</v>
          </cell>
          <cell r="I2630" t="str">
            <v>11</v>
          </cell>
          <cell r="J2630" t="str">
            <v>045</v>
          </cell>
          <cell r="K2630" t="str">
            <v>7220</v>
          </cell>
          <cell r="L2630" t="str">
            <v>2</v>
          </cell>
          <cell r="M2630" t="str">
            <v>6</v>
          </cell>
          <cell r="N2630" t="str">
            <v>8</v>
          </cell>
          <cell r="O2630" t="str">
            <v>3</v>
          </cell>
          <cell r="P2630" t="str">
            <v>2</v>
          </cell>
          <cell r="Q2630" t="str">
            <v>E</v>
          </cell>
          <cell r="R2630" t="str">
            <v>356</v>
          </cell>
          <cell r="S2630" t="str">
            <v>356D3</v>
          </cell>
          <cell r="T2630" t="str">
            <v>1713</v>
          </cell>
          <cell r="U2630" t="str">
            <v>00</v>
          </cell>
          <cell r="V2630" t="str">
            <v>16</v>
          </cell>
          <cell r="W2630" t="str">
            <v>00605</v>
          </cell>
          <cell r="X2630" t="str">
            <v>1</v>
          </cell>
          <cell r="Y2630" t="str">
            <v>20</v>
          </cell>
          <cell r="Z2630" t="str">
            <v>150</v>
          </cell>
          <cell r="AA2630" t="str">
            <v>002</v>
          </cell>
          <cell r="AB2630">
            <v>10543.17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10543.17</v>
          </cell>
        </row>
        <row r="2631">
          <cell r="C2631" t="str">
            <v>38317220356D500605002</v>
          </cell>
          <cell r="D2631" t="str">
            <v>2018.29.02.012.2.1.1.2.1.11.045.7220.2.6.8.3.2.E.356.356D5.3831.00.16.00605.1.20.150.002</v>
          </cell>
          <cell r="E2631" t="str">
            <v>2018</v>
          </cell>
          <cell r="F2631" t="str">
            <v>29.02</v>
          </cell>
          <cell r="G2631" t="str">
            <v>012</v>
          </cell>
          <cell r="H2631" t="str">
            <v>2.1.1.2.1</v>
          </cell>
          <cell r="I2631" t="str">
            <v>11</v>
          </cell>
          <cell r="J2631" t="str">
            <v>045</v>
          </cell>
          <cell r="K2631" t="str">
            <v>7220</v>
          </cell>
          <cell r="L2631" t="str">
            <v>2</v>
          </cell>
          <cell r="M2631" t="str">
            <v>6</v>
          </cell>
          <cell r="N2631" t="str">
            <v>8</v>
          </cell>
          <cell r="O2631" t="str">
            <v>3</v>
          </cell>
          <cell r="P2631" t="str">
            <v>2</v>
          </cell>
          <cell r="Q2631" t="str">
            <v>E</v>
          </cell>
          <cell r="R2631" t="str">
            <v>356</v>
          </cell>
          <cell r="S2631" t="str">
            <v>356D5</v>
          </cell>
          <cell r="T2631" t="str">
            <v>3831</v>
          </cell>
          <cell r="U2631" t="str">
            <v>00</v>
          </cell>
          <cell r="V2631" t="str">
            <v>16</v>
          </cell>
          <cell r="W2631" t="str">
            <v>00605</v>
          </cell>
          <cell r="X2631" t="str">
            <v>1</v>
          </cell>
          <cell r="Y2631" t="str">
            <v>20</v>
          </cell>
          <cell r="Z2631" t="str">
            <v>150</v>
          </cell>
          <cell r="AA2631" t="str">
            <v>002</v>
          </cell>
          <cell r="AB2631">
            <v>70000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70000</v>
          </cell>
        </row>
        <row r="2632">
          <cell r="C2632" t="str">
            <v>22127130356D100605002</v>
          </cell>
          <cell r="D2632" t="str">
            <v>2018.29.02.012.2.1.1.2.1.11.045.7130.2.6.8.3.2.E.356.356D1.2212.00.16.00605.1.20.150.002</v>
          </cell>
          <cell r="E2632" t="str">
            <v>2018</v>
          </cell>
          <cell r="F2632" t="str">
            <v>29.02</v>
          </cell>
          <cell r="G2632" t="str">
            <v>012</v>
          </cell>
          <cell r="H2632" t="str">
            <v>2.1.1.2.1</v>
          </cell>
          <cell r="I2632" t="str">
            <v>11</v>
          </cell>
          <cell r="J2632" t="str">
            <v>045</v>
          </cell>
          <cell r="K2632" t="str">
            <v>7130</v>
          </cell>
          <cell r="L2632" t="str">
            <v>2</v>
          </cell>
          <cell r="M2632" t="str">
            <v>6</v>
          </cell>
          <cell r="N2632" t="str">
            <v>8</v>
          </cell>
          <cell r="O2632" t="str">
            <v>3</v>
          </cell>
          <cell r="P2632" t="str">
            <v>2</v>
          </cell>
          <cell r="Q2632" t="str">
            <v>E</v>
          </cell>
          <cell r="R2632" t="str">
            <v>356</v>
          </cell>
          <cell r="S2632" t="str">
            <v>356D1</v>
          </cell>
          <cell r="T2632" t="str">
            <v>2212</v>
          </cell>
          <cell r="U2632" t="str">
            <v>00</v>
          </cell>
          <cell r="V2632" t="str">
            <v>16</v>
          </cell>
          <cell r="W2632" t="str">
            <v>00605</v>
          </cell>
          <cell r="X2632" t="str">
            <v>1</v>
          </cell>
          <cell r="Y2632" t="str">
            <v>20</v>
          </cell>
          <cell r="Z2632" t="str">
            <v>150</v>
          </cell>
          <cell r="AA2632" t="str">
            <v>002</v>
          </cell>
          <cell r="AB2632">
            <v>1802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1802</v>
          </cell>
        </row>
        <row r="2633">
          <cell r="C2633" t="str">
            <v>21517130356D300605002</v>
          </cell>
          <cell r="D2633" t="str">
            <v>2018.29.02.012.2.1.1.2.1.11.045.7130.2.6.8.3.2.E.356.356D3.2151.00.16.00605.1.20.150.002</v>
          </cell>
          <cell r="E2633" t="str">
            <v>2018</v>
          </cell>
          <cell r="F2633" t="str">
            <v>29.02</v>
          </cell>
          <cell r="G2633" t="str">
            <v>012</v>
          </cell>
          <cell r="H2633" t="str">
            <v>2.1.1.2.1</v>
          </cell>
          <cell r="I2633" t="str">
            <v>11</v>
          </cell>
          <cell r="J2633" t="str">
            <v>045</v>
          </cell>
          <cell r="K2633" t="str">
            <v>7130</v>
          </cell>
          <cell r="L2633" t="str">
            <v>2</v>
          </cell>
          <cell r="M2633" t="str">
            <v>6</v>
          </cell>
          <cell r="N2633" t="str">
            <v>8</v>
          </cell>
          <cell r="O2633" t="str">
            <v>3</v>
          </cell>
          <cell r="P2633" t="str">
            <v>2</v>
          </cell>
          <cell r="Q2633" t="str">
            <v>E</v>
          </cell>
          <cell r="R2633" t="str">
            <v>356</v>
          </cell>
          <cell r="S2633" t="str">
            <v>356D3</v>
          </cell>
          <cell r="T2633" t="str">
            <v>2151</v>
          </cell>
          <cell r="U2633" t="str">
            <v>00</v>
          </cell>
          <cell r="V2633" t="str">
            <v>16</v>
          </cell>
          <cell r="W2633" t="str">
            <v>00605</v>
          </cell>
          <cell r="X2633" t="str">
            <v>1</v>
          </cell>
          <cell r="Y2633" t="str">
            <v>20</v>
          </cell>
          <cell r="Z2633" t="str">
            <v>150</v>
          </cell>
          <cell r="AA2633" t="str">
            <v>002</v>
          </cell>
          <cell r="AB2633">
            <v>1250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1250</v>
          </cell>
        </row>
        <row r="2634">
          <cell r="C2634" t="str">
            <v>22127130356D500605002</v>
          </cell>
          <cell r="D2634" t="str">
            <v>2018.29.02.012.2.1.1.2.1.11.045.7130.2.6.8.3.2.E.356.356D5.2212.00.16.00605.1.20.150.002</v>
          </cell>
          <cell r="E2634" t="str">
            <v>2018</v>
          </cell>
          <cell r="F2634" t="str">
            <v>29.02</v>
          </cell>
          <cell r="G2634" t="str">
            <v>012</v>
          </cell>
          <cell r="H2634" t="str">
            <v>2.1.1.2.1</v>
          </cell>
          <cell r="I2634" t="str">
            <v>11</v>
          </cell>
          <cell r="J2634" t="str">
            <v>045</v>
          </cell>
          <cell r="K2634" t="str">
            <v>7130</v>
          </cell>
          <cell r="L2634" t="str">
            <v>2</v>
          </cell>
          <cell r="M2634" t="str">
            <v>6</v>
          </cell>
          <cell r="N2634" t="str">
            <v>8</v>
          </cell>
          <cell r="O2634" t="str">
            <v>3</v>
          </cell>
          <cell r="P2634" t="str">
            <v>2</v>
          </cell>
          <cell r="Q2634" t="str">
            <v>E</v>
          </cell>
          <cell r="R2634" t="str">
            <v>356</v>
          </cell>
          <cell r="S2634" t="str">
            <v>356D5</v>
          </cell>
          <cell r="T2634" t="str">
            <v>2212</v>
          </cell>
          <cell r="U2634" t="str">
            <v>00</v>
          </cell>
          <cell r="V2634" t="str">
            <v>16</v>
          </cell>
          <cell r="W2634" t="str">
            <v>00605</v>
          </cell>
          <cell r="X2634" t="str">
            <v>1</v>
          </cell>
          <cell r="Y2634" t="str">
            <v>20</v>
          </cell>
          <cell r="Z2634" t="str">
            <v>150</v>
          </cell>
          <cell r="AA2634" t="str">
            <v>002</v>
          </cell>
          <cell r="AB2634">
            <v>1802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1802</v>
          </cell>
        </row>
        <row r="2635">
          <cell r="C2635" t="str">
            <v>22127130356D600605002</v>
          </cell>
          <cell r="D2635" t="str">
            <v>2018.29.02.012.2.1.1.2.1.11.045.7130.2.6.8.3.2.E.356.356D6.2212.00.16.00605.1.20.150.002</v>
          </cell>
          <cell r="E2635" t="str">
            <v>2018</v>
          </cell>
          <cell r="F2635" t="str">
            <v>29.02</v>
          </cell>
          <cell r="G2635" t="str">
            <v>012</v>
          </cell>
          <cell r="H2635" t="str">
            <v>2.1.1.2.1</v>
          </cell>
          <cell r="I2635" t="str">
            <v>11</v>
          </cell>
          <cell r="J2635" t="str">
            <v>045</v>
          </cell>
          <cell r="K2635" t="str">
            <v>7130</v>
          </cell>
          <cell r="L2635" t="str">
            <v>2</v>
          </cell>
          <cell r="M2635" t="str">
            <v>6</v>
          </cell>
          <cell r="N2635" t="str">
            <v>8</v>
          </cell>
          <cell r="O2635" t="str">
            <v>3</v>
          </cell>
          <cell r="P2635" t="str">
            <v>2</v>
          </cell>
          <cell r="Q2635" t="str">
            <v>E</v>
          </cell>
          <cell r="R2635" t="str">
            <v>356</v>
          </cell>
          <cell r="S2635" t="str">
            <v>356D6</v>
          </cell>
          <cell r="T2635" t="str">
            <v>2212</v>
          </cell>
          <cell r="U2635" t="str">
            <v>00</v>
          </cell>
          <cell r="V2635" t="str">
            <v>16</v>
          </cell>
          <cell r="W2635" t="str">
            <v>00605</v>
          </cell>
          <cell r="X2635" t="str">
            <v>1</v>
          </cell>
          <cell r="Y2635" t="str">
            <v>20</v>
          </cell>
          <cell r="Z2635" t="str">
            <v>150</v>
          </cell>
          <cell r="AA2635" t="str">
            <v>002</v>
          </cell>
          <cell r="AB2635">
            <v>1802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1802</v>
          </cell>
        </row>
        <row r="2636">
          <cell r="C2636" t="str">
            <v>37917130356D700605002</v>
          </cell>
          <cell r="D2636" t="str">
            <v>2018.29.02.012.2.1.1.2.1.11.045.7130.2.6.8.3.2.E.356.356D7.3791.00.16.00605.1.20.150.002</v>
          </cell>
          <cell r="E2636" t="str">
            <v>2018</v>
          </cell>
          <cell r="F2636" t="str">
            <v>29.02</v>
          </cell>
          <cell r="G2636" t="str">
            <v>012</v>
          </cell>
          <cell r="H2636" t="str">
            <v>2.1.1.2.1</v>
          </cell>
          <cell r="I2636" t="str">
            <v>11</v>
          </cell>
          <cell r="J2636" t="str">
            <v>045</v>
          </cell>
          <cell r="K2636" t="str">
            <v>7130</v>
          </cell>
          <cell r="L2636" t="str">
            <v>2</v>
          </cell>
          <cell r="M2636" t="str">
            <v>6</v>
          </cell>
          <cell r="N2636" t="str">
            <v>8</v>
          </cell>
          <cell r="O2636" t="str">
            <v>3</v>
          </cell>
          <cell r="P2636" t="str">
            <v>2</v>
          </cell>
          <cell r="Q2636" t="str">
            <v>E</v>
          </cell>
          <cell r="R2636" t="str">
            <v>356</v>
          </cell>
          <cell r="S2636" t="str">
            <v>356D7</v>
          </cell>
          <cell r="T2636" t="str">
            <v>3791</v>
          </cell>
          <cell r="U2636" t="str">
            <v>00</v>
          </cell>
          <cell r="V2636" t="str">
            <v>16</v>
          </cell>
          <cell r="W2636" t="str">
            <v>00605</v>
          </cell>
          <cell r="X2636" t="str">
            <v>1</v>
          </cell>
          <cell r="Y2636" t="str">
            <v>20</v>
          </cell>
          <cell r="Z2636" t="str">
            <v>150</v>
          </cell>
          <cell r="AA2636" t="str">
            <v>002</v>
          </cell>
          <cell r="AB2636">
            <v>1500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1500</v>
          </cell>
        </row>
        <row r="2637">
          <cell r="C2637" t="str">
            <v>17157200356D300605002</v>
          </cell>
          <cell r="D2637" t="str">
            <v>2018.29.02.012.2.1.1.2.1.11.045.7200.2.6.8.3.2.E.356.356D3.1715.00.16.00605.1.20.150.002</v>
          </cell>
          <cell r="E2637" t="str">
            <v>2018</v>
          </cell>
          <cell r="F2637" t="str">
            <v>29.02</v>
          </cell>
          <cell r="G2637" t="str">
            <v>012</v>
          </cell>
          <cell r="H2637" t="str">
            <v>2.1.1.2.1</v>
          </cell>
          <cell r="I2637" t="str">
            <v>11</v>
          </cell>
          <cell r="J2637" t="str">
            <v>045</v>
          </cell>
          <cell r="K2637" t="str">
            <v>7200</v>
          </cell>
          <cell r="L2637" t="str">
            <v>2</v>
          </cell>
          <cell r="M2637" t="str">
            <v>6</v>
          </cell>
          <cell r="N2637" t="str">
            <v>8</v>
          </cell>
          <cell r="O2637" t="str">
            <v>3</v>
          </cell>
          <cell r="P2637" t="str">
            <v>2</v>
          </cell>
          <cell r="Q2637" t="str">
            <v>E</v>
          </cell>
          <cell r="R2637" t="str">
            <v>356</v>
          </cell>
          <cell r="S2637" t="str">
            <v>356D3</v>
          </cell>
          <cell r="T2637" t="str">
            <v>1715</v>
          </cell>
          <cell r="U2637" t="str">
            <v>00</v>
          </cell>
          <cell r="V2637" t="str">
            <v>16</v>
          </cell>
          <cell r="W2637" t="str">
            <v>00605</v>
          </cell>
          <cell r="X2637" t="str">
            <v>1</v>
          </cell>
          <cell r="Y2637" t="str">
            <v>20</v>
          </cell>
          <cell r="Z2637" t="str">
            <v>150</v>
          </cell>
          <cell r="AA2637" t="str">
            <v>002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</row>
        <row r="2638">
          <cell r="C2638" t="str">
            <v>14327220356D300605002</v>
          </cell>
          <cell r="D2638" t="str">
            <v>2018.29.02.012.2.1.1.2.1.11.045.7220.2.6.8.3.2.E.356.356D3.1432.00.16.00605.1.20.150.002</v>
          </cell>
          <cell r="E2638" t="str">
            <v>2018</v>
          </cell>
          <cell r="F2638" t="str">
            <v>29.02</v>
          </cell>
          <cell r="G2638" t="str">
            <v>012</v>
          </cell>
          <cell r="H2638" t="str">
            <v>2.1.1.2.1</v>
          </cell>
          <cell r="I2638" t="str">
            <v>11</v>
          </cell>
          <cell r="J2638" t="str">
            <v>045</v>
          </cell>
          <cell r="K2638" t="str">
            <v>7220</v>
          </cell>
          <cell r="L2638" t="str">
            <v>2</v>
          </cell>
          <cell r="M2638" t="str">
            <v>6</v>
          </cell>
          <cell r="N2638" t="str">
            <v>8</v>
          </cell>
          <cell r="O2638" t="str">
            <v>3</v>
          </cell>
          <cell r="P2638" t="str">
            <v>2</v>
          </cell>
          <cell r="Q2638" t="str">
            <v>E</v>
          </cell>
          <cell r="R2638" t="str">
            <v>356</v>
          </cell>
          <cell r="S2638" t="str">
            <v>356D3</v>
          </cell>
          <cell r="T2638" t="str">
            <v>1432</v>
          </cell>
          <cell r="U2638" t="str">
            <v>00</v>
          </cell>
          <cell r="V2638" t="str">
            <v>16</v>
          </cell>
          <cell r="W2638" t="str">
            <v>00605</v>
          </cell>
          <cell r="X2638" t="str">
            <v>1</v>
          </cell>
          <cell r="Y2638" t="str">
            <v>20</v>
          </cell>
          <cell r="Z2638" t="str">
            <v>150</v>
          </cell>
          <cell r="AA2638" t="str">
            <v>002</v>
          </cell>
          <cell r="AB2638">
            <v>3915.86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3915.86</v>
          </cell>
        </row>
        <row r="2639">
          <cell r="C2639" t="str">
            <v>22127220356D400605002</v>
          </cell>
          <cell r="D2639" t="str">
            <v>2018.29.02.012.2.1.1.2.1.11.045.7220.2.6.8.3.2.E.356.356D4.2212.00.16.00605.1.20.150.002</v>
          </cell>
          <cell r="E2639" t="str">
            <v>2018</v>
          </cell>
          <cell r="F2639" t="str">
            <v>29.02</v>
          </cell>
          <cell r="G2639" t="str">
            <v>012</v>
          </cell>
          <cell r="H2639" t="str">
            <v>2.1.1.2.1</v>
          </cell>
          <cell r="I2639" t="str">
            <v>11</v>
          </cell>
          <cell r="J2639" t="str">
            <v>045</v>
          </cell>
          <cell r="K2639" t="str">
            <v>7220</v>
          </cell>
          <cell r="L2639" t="str">
            <v>2</v>
          </cell>
          <cell r="M2639" t="str">
            <v>6</v>
          </cell>
          <cell r="N2639" t="str">
            <v>8</v>
          </cell>
          <cell r="O2639" t="str">
            <v>3</v>
          </cell>
          <cell r="P2639" t="str">
            <v>2</v>
          </cell>
          <cell r="Q2639" t="str">
            <v>E</v>
          </cell>
          <cell r="R2639" t="str">
            <v>356</v>
          </cell>
          <cell r="S2639" t="str">
            <v>356D4</v>
          </cell>
          <cell r="T2639" t="str">
            <v>2212</v>
          </cell>
          <cell r="U2639" t="str">
            <v>00</v>
          </cell>
          <cell r="V2639" t="str">
            <v>16</v>
          </cell>
          <cell r="W2639" t="str">
            <v>00605</v>
          </cell>
          <cell r="X2639" t="str">
            <v>1</v>
          </cell>
          <cell r="Y2639" t="str">
            <v>20</v>
          </cell>
          <cell r="Z2639" t="str">
            <v>150</v>
          </cell>
          <cell r="AA2639" t="str">
            <v>002</v>
          </cell>
          <cell r="AB2639">
            <v>51500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51500</v>
          </cell>
        </row>
        <row r="2640">
          <cell r="C2640" t="str">
            <v>14117230356D300605002</v>
          </cell>
          <cell r="D2640" t="str">
            <v>2018.29.02.012.2.1.1.2.1.11.045.7230.2.6.8.3.2.E.356.356D3.1411.00.16.00605.1.20.150.002</v>
          </cell>
          <cell r="E2640" t="str">
            <v>2018</v>
          </cell>
          <cell r="F2640" t="str">
            <v>29.02</v>
          </cell>
          <cell r="G2640" t="str">
            <v>012</v>
          </cell>
          <cell r="H2640" t="str">
            <v>2.1.1.2.1</v>
          </cell>
          <cell r="I2640" t="str">
            <v>11</v>
          </cell>
          <cell r="J2640" t="str">
            <v>045</v>
          </cell>
          <cell r="K2640" t="str">
            <v>7230</v>
          </cell>
          <cell r="L2640" t="str">
            <v>2</v>
          </cell>
          <cell r="M2640" t="str">
            <v>6</v>
          </cell>
          <cell r="N2640" t="str">
            <v>8</v>
          </cell>
          <cell r="O2640" t="str">
            <v>3</v>
          </cell>
          <cell r="P2640" t="str">
            <v>2</v>
          </cell>
          <cell r="Q2640" t="str">
            <v>E</v>
          </cell>
          <cell r="R2640" t="str">
            <v>356</v>
          </cell>
          <cell r="S2640" t="str">
            <v>356D3</v>
          </cell>
          <cell r="T2640" t="str">
            <v>1411</v>
          </cell>
          <cell r="U2640" t="str">
            <v>00</v>
          </cell>
          <cell r="V2640" t="str">
            <v>16</v>
          </cell>
          <cell r="W2640" t="str">
            <v>00605</v>
          </cell>
          <cell r="X2640" t="str">
            <v>1</v>
          </cell>
          <cell r="Y2640" t="str">
            <v>20</v>
          </cell>
          <cell r="Z2640" t="str">
            <v>150</v>
          </cell>
          <cell r="AA2640" t="str">
            <v>002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</row>
        <row r="2641">
          <cell r="C2641" t="str">
            <v>39217230356D300605002</v>
          </cell>
          <cell r="D2641" t="str">
            <v>2018.29.02.012.2.1.1.2.1.11.045.7230.2.6.8.3.2.E.356.356D3.3921.00.16.00605.1.20.150.002</v>
          </cell>
          <cell r="E2641" t="str">
            <v>2018</v>
          </cell>
          <cell r="F2641" t="str">
            <v>29.02</v>
          </cell>
          <cell r="G2641" t="str">
            <v>012</v>
          </cell>
          <cell r="H2641" t="str">
            <v>2.1.1.2.1</v>
          </cell>
          <cell r="I2641" t="str">
            <v>11</v>
          </cell>
          <cell r="J2641" t="str">
            <v>045</v>
          </cell>
          <cell r="K2641" t="str">
            <v>7230</v>
          </cell>
          <cell r="L2641" t="str">
            <v>2</v>
          </cell>
          <cell r="M2641" t="str">
            <v>6</v>
          </cell>
          <cell r="N2641" t="str">
            <v>8</v>
          </cell>
          <cell r="O2641" t="str">
            <v>3</v>
          </cell>
          <cell r="P2641" t="str">
            <v>2</v>
          </cell>
          <cell r="Q2641" t="str">
            <v>E</v>
          </cell>
          <cell r="R2641" t="str">
            <v>356</v>
          </cell>
          <cell r="S2641" t="str">
            <v>356D3</v>
          </cell>
          <cell r="T2641" t="str">
            <v>3921</v>
          </cell>
          <cell r="U2641" t="str">
            <v>00</v>
          </cell>
          <cell r="V2641" t="str">
            <v>16</v>
          </cell>
          <cell r="W2641" t="str">
            <v>00605</v>
          </cell>
          <cell r="X2641" t="str">
            <v>1</v>
          </cell>
          <cell r="Y2641" t="str">
            <v>20</v>
          </cell>
          <cell r="Z2641" t="str">
            <v>150</v>
          </cell>
          <cell r="AA2641" t="str">
            <v>002</v>
          </cell>
          <cell r="AB2641">
            <v>10829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10829</v>
          </cell>
        </row>
        <row r="2642">
          <cell r="C2642" t="str">
            <v>15437300356D100605002</v>
          </cell>
          <cell r="D2642" t="str">
            <v>2018.29.02.012.2.1.1.2.1.11.045.7300.2.6.8.3.2.E.356.356D1.1543.00.16.00605.1.20.150.002</v>
          </cell>
          <cell r="E2642" t="str">
            <v>2018</v>
          </cell>
          <cell r="F2642" t="str">
            <v>29.02</v>
          </cell>
          <cell r="G2642" t="str">
            <v>012</v>
          </cell>
          <cell r="H2642" t="str">
            <v>2.1.1.2.1</v>
          </cell>
          <cell r="I2642" t="str">
            <v>11</v>
          </cell>
          <cell r="J2642" t="str">
            <v>045</v>
          </cell>
          <cell r="K2642" t="str">
            <v>7300</v>
          </cell>
          <cell r="L2642" t="str">
            <v>2</v>
          </cell>
          <cell r="M2642" t="str">
            <v>6</v>
          </cell>
          <cell r="N2642" t="str">
            <v>8</v>
          </cell>
          <cell r="O2642" t="str">
            <v>3</v>
          </cell>
          <cell r="P2642" t="str">
            <v>2</v>
          </cell>
          <cell r="Q2642" t="str">
            <v>E</v>
          </cell>
          <cell r="R2642" t="str">
            <v>356</v>
          </cell>
          <cell r="S2642" t="str">
            <v>356D1</v>
          </cell>
          <cell r="T2642" t="str">
            <v>1543</v>
          </cell>
          <cell r="U2642" t="str">
            <v>00</v>
          </cell>
          <cell r="V2642" t="str">
            <v>16</v>
          </cell>
          <cell r="W2642" t="str">
            <v>00605</v>
          </cell>
          <cell r="X2642" t="str">
            <v>1</v>
          </cell>
          <cell r="Y2642" t="str">
            <v>20</v>
          </cell>
          <cell r="Z2642" t="str">
            <v>150</v>
          </cell>
          <cell r="AA2642" t="str">
            <v>002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</row>
        <row r="2643">
          <cell r="C2643" t="str">
            <v>25417300356D100605002</v>
          </cell>
          <cell r="D2643" t="str">
            <v>2018.29.02.012.2.1.1.2.1.11.045.7300.2.6.8.3.2.E.356.356D1.2541.00.16.00605.1.20.150.002</v>
          </cell>
          <cell r="E2643" t="str">
            <v>2018</v>
          </cell>
          <cell r="F2643" t="str">
            <v>29.02</v>
          </cell>
          <cell r="G2643" t="str">
            <v>012</v>
          </cell>
          <cell r="H2643" t="str">
            <v>2.1.1.2.1</v>
          </cell>
          <cell r="I2643" t="str">
            <v>11</v>
          </cell>
          <cell r="J2643" t="str">
            <v>045</v>
          </cell>
          <cell r="K2643" t="str">
            <v>7300</v>
          </cell>
          <cell r="L2643" t="str">
            <v>2</v>
          </cell>
          <cell r="M2643" t="str">
            <v>6</v>
          </cell>
          <cell r="N2643" t="str">
            <v>8</v>
          </cell>
          <cell r="O2643" t="str">
            <v>3</v>
          </cell>
          <cell r="P2643" t="str">
            <v>2</v>
          </cell>
          <cell r="Q2643" t="str">
            <v>E</v>
          </cell>
          <cell r="R2643" t="str">
            <v>356</v>
          </cell>
          <cell r="S2643" t="str">
            <v>356D1</v>
          </cell>
          <cell r="T2643" t="str">
            <v>2541</v>
          </cell>
          <cell r="U2643" t="str">
            <v>00</v>
          </cell>
          <cell r="V2643" t="str">
            <v>16</v>
          </cell>
          <cell r="W2643" t="str">
            <v>00605</v>
          </cell>
          <cell r="X2643" t="str">
            <v>1</v>
          </cell>
          <cell r="Y2643" t="str">
            <v>20</v>
          </cell>
          <cell r="Z2643" t="str">
            <v>150</v>
          </cell>
          <cell r="AA2643" t="str">
            <v>002</v>
          </cell>
          <cell r="AB2643">
            <v>834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834</v>
          </cell>
        </row>
        <row r="2644">
          <cell r="C2644" t="str">
            <v>35217300356D100605002</v>
          </cell>
          <cell r="D2644" t="str">
            <v>2018.29.02.012.2.1.1.2.1.11.045.7300.2.6.8.3.2.E.356.356D1.3521.00.16.00605.1.20.150.002</v>
          </cell>
          <cell r="E2644" t="str">
            <v>2018</v>
          </cell>
          <cell r="F2644" t="str">
            <v>29.02</v>
          </cell>
          <cell r="G2644" t="str">
            <v>012</v>
          </cell>
          <cell r="H2644" t="str">
            <v>2.1.1.2.1</v>
          </cell>
          <cell r="I2644" t="str">
            <v>11</v>
          </cell>
          <cell r="J2644" t="str">
            <v>045</v>
          </cell>
          <cell r="K2644" t="str">
            <v>7300</v>
          </cell>
          <cell r="L2644" t="str">
            <v>2</v>
          </cell>
          <cell r="M2644" t="str">
            <v>6</v>
          </cell>
          <cell r="N2644" t="str">
            <v>8</v>
          </cell>
          <cell r="O2644" t="str">
            <v>3</v>
          </cell>
          <cell r="P2644" t="str">
            <v>2</v>
          </cell>
          <cell r="Q2644" t="str">
            <v>E</v>
          </cell>
          <cell r="R2644" t="str">
            <v>356</v>
          </cell>
          <cell r="S2644" t="str">
            <v>356D1</v>
          </cell>
          <cell r="T2644" t="str">
            <v>3521</v>
          </cell>
          <cell r="U2644" t="str">
            <v>00</v>
          </cell>
          <cell r="V2644" t="str">
            <v>16</v>
          </cell>
          <cell r="W2644" t="str">
            <v>00605</v>
          </cell>
          <cell r="X2644" t="str">
            <v>1</v>
          </cell>
          <cell r="Y2644" t="str">
            <v>20</v>
          </cell>
          <cell r="Z2644" t="str">
            <v>150</v>
          </cell>
          <cell r="AA2644" t="str">
            <v>002</v>
          </cell>
          <cell r="AB2644">
            <v>418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418</v>
          </cell>
        </row>
        <row r="2645">
          <cell r="C2645" t="str">
            <v>26117300356D500605002</v>
          </cell>
          <cell r="D2645" t="str">
            <v>2018.29.02.012.2.1.1.2.1.11.045.7300.2.6.8.3.2.E.356.356D5.2611.00.16.00605.1.20.150.002</v>
          </cell>
          <cell r="E2645" t="str">
            <v>2018</v>
          </cell>
          <cell r="F2645" t="str">
            <v>29.02</v>
          </cell>
          <cell r="G2645" t="str">
            <v>012</v>
          </cell>
          <cell r="H2645" t="str">
            <v>2.1.1.2.1</v>
          </cell>
          <cell r="I2645" t="str">
            <v>11</v>
          </cell>
          <cell r="J2645" t="str">
            <v>045</v>
          </cell>
          <cell r="K2645" t="str">
            <v>7300</v>
          </cell>
          <cell r="L2645" t="str">
            <v>2</v>
          </cell>
          <cell r="M2645" t="str">
            <v>6</v>
          </cell>
          <cell r="N2645" t="str">
            <v>8</v>
          </cell>
          <cell r="O2645" t="str">
            <v>3</v>
          </cell>
          <cell r="P2645" t="str">
            <v>2</v>
          </cell>
          <cell r="Q2645" t="str">
            <v>E</v>
          </cell>
          <cell r="R2645" t="str">
            <v>356</v>
          </cell>
          <cell r="S2645" t="str">
            <v>356D5</v>
          </cell>
          <cell r="T2645" t="str">
            <v>2611</v>
          </cell>
          <cell r="U2645" t="str">
            <v>00</v>
          </cell>
          <cell r="V2645" t="str">
            <v>16</v>
          </cell>
          <cell r="W2645" t="str">
            <v>00605</v>
          </cell>
          <cell r="X2645" t="str">
            <v>1</v>
          </cell>
          <cell r="Y2645" t="str">
            <v>20</v>
          </cell>
          <cell r="Z2645" t="str">
            <v>150</v>
          </cell>
          <cell r="AA2645" t="str">
            <v>002</v>
          </cell>
          <cell r="AB2645">
            <v>12000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12000</v>
          </cell>
        </row>
        <row r="2646">
          <cell r="C2646" t="str">
            <v>36916125357G400605002</v>
          </cell>
          <cell r="D2646" t="str">
            <v>2018.29.02.012.2.1.1.2.1.11.045.6125.2.6.5.3.1.E.357.357G4.3691.00.16.00605.1.20.150.002</v>
          </cell>
          <cell r="E2646" t="str">
            <v>2018</v>
          </cell>
          <cell r="F2646" t="str">
            <v>29.02</v>
          </cell>
          <cell r="G2646" t="str">
            <v>012</v>
          </cell>
          <cell r="H2646" t="str">
            <v>2.1.1.2.1</v>
          </cell>
          <cell r="I2646" t="str">
            <v>11</v>
          </cell>
          <cell r="J2646" t="str">
            <v>045</v>
          </cell>
          <cell r="K2646" t="str">
            <v>6125</v>
          </cell>
          <cell r="L2646" t="str">
            <v>2</v>
          </cell>
          <cell r="M2646" t="str">
            <v>6</v>
          </cell>
          <cell r="N2646" t="str">
            <v>5</v>
          </cell>
          <cell r="O2646" t="str">
            <v>3</v>
          </cell>
          <cell r="P2646" t="str">
            <v>1</v>
          </cell>
          <cell r="Q2646" t="str">
            <v>E</v>
          </cell>
          <cell r="R2646" t="str">
            <v>357</v>
          </cell>
          <cell r="S2646" t="str">
            <v>357G4</v>
          </cell>
          <cell r="T2646" t="str">
            <v>3691</v>
          </cell>
          <cell r="U2646" t="str">
            <v>00</v>
          </cell>
          <cell r="V2646" t="str">
            <v>16</v>
          </cell>
          <cell r="W2646" t="str">
            <v>00605</v>
          </cell>
          <cell r="X2646" t="str">
            <v>1</v>
          </cell>
          <cell r="Y2646" t="str">
            <v>20</v>
          </cell>
          <cell r="Z2646" t="str">
            <v>150</v>
          </cell>
          <cell r="AA2646" t="str">
            <v>002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</row>
        <row r="2647">
          <cell r="C2647" t="str">
            <v>17136222357D100605002</v>
          </cell>
          <cell r="D2647" t="str">
            <v>2018.29.02.012.2.1.1.2.1.11.045.6222.2.6.5.3.1.E.357.357D1.1713.00.16.00605.1.20.150.002</v>
          </cell>
          <cell r="E2647" t="str">
            <v>2018</v>
          </cell>
          <cell r="F2647" t="str">
            <v>29.02</v>
          </cell>
          <cell r="G2647" t="str">
            <v>012</v>
          </cell>
          <cell r="H2647" t="str">
            <v>2.1.1.2.1</v>
          </cell>
          <cell r="I2647" t="str">
            <v>11</v>
          </cell>
          <cell r="J2647" t="str">
            <v>045</v>
          </cell>
          <cell r="K2647" t="str">
            <v>6222</v>
          </cell>
          <cell r="L2647" t="str">
            <v>2</v>
          </cell>
          <cell r="M2647" t="str">
            <v>6</v>
          </cell>
          <cell r="N2647" t="str">
            <v>5</v>
          </cell>
          <cell r="O2647" t="str">
            <v>3</v>
          </cell>
          <cell r="P2647" t="str">
            <v>1</v>
          </cell>
          <cell r="Q2647" t="str">
            <v>E</v>
          </cell>
          <cell r="R2647" t="str">
            <v>357</v>
          </cell>
          <cell r="S2647" t="str">
            <v>357D1</v>
          </cell>
          <cell r="T2647" t="str">
            <v>1713</v>
          </cell>
          <cell r="U2647" t="str">
            <v>00</v>
          </cell>
          <cell r="V2647" t="str">
            <v>16</v>
          </cell>
          <cell r="W2647" t="str">
            <v>00605</v>
          </cell>
          <cell r="X2647" t="str">
            <v>1</v>
          </cell>
          <cell r="Y2647" t="str">
            <v>20</v>
          </cell>
          <cell r="Z2647" t="str">
            <v>150</v>
          </cell>
          <cell r="AA2647" t="str">
            <v>002</v>
          </cell>
          <cell r="AB2647">
            <v>2581.5300000000002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2581.5300000000002</v>
          </cell>
        </row>
        <row r="2648">
          <cell r="C2648" t="str">
            <v>13116225357D100605002</v>
          </cell>
          <cell r="D2648" t="str">
            <v>2018.29.02.012.2.1.1.2.1.11.045.6225.2.6.5.3.1.E.357.357D1.1311.00.16.00605.1.20.150.002</v>
          </cell>
          <cell r="E2648" t="str">
            <v>2018</v>
          </cell>
          <cell r="F2648" t="str">
            <v>29.02</v>
          </cell>
          <cell r="G2648" t="str">
            <v>012</v>
          </cell>
          <cell r="H2648" t="str">
            <v>2.1.1.2.1</v>
          </cell>
          <cell r="I2648" t="str">
            <v>11</v>
          </cell>
          <cell r="J2648" t="str">
            <v>045</v>
          </cell>
          <cell r="K2648" t="str">
            <v>6225</v>
          </cell>
          <cell r="L2648" t="str">
            <v>2</v>
          </cell>
          <cell r="M2648" t="str">
            <v>6</v>
          </cell>
          <cell r="N2648" t="str">
            <v>5</v>
          </cell>
          <cell r="O2648" t="str">
            <v>3</v>
          </cell>
          <cell r="P2648" t="str">
            <v>1</v>
          </cell>
          <cell r="Q2648" t="str">
            <v>E</v>
          </cell>
          <cell r="R2648" t="str">
            <v>357</v>
          </cell>
          <cell r="S2648" t="str">
            <v>357D1</v>
          </cell>
          <cell r="T2648" t="str">
            <v>1311</v>
          </cell>
          <cell r="U2648" t="str">
            <v>00</v>
          </cell>
          <cell r="V2648" t="str">
            <v>16</v>
          </cell>
          <cell r="W2648" t="str">
            <v>00605</v>
          </cell>
          <cell r="X2648" t="str">
            <v>1</v>
          </cell>
          <cell r="Y2648" t="str">
            <v>20</v>
          </cell>
          <cell r="Z2648" t="str">
            <v>150</v>
          </cell>
          <cell r="AA2648" t="str">
            <v>002</v>
          </cell>
          <cell r="AB2648">
            <v>3966.88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3966.88</v>
          </cell>
        </row>
        <row r="2649">
          <cell r="C2649" t="str">
            <v>14216225357D100605002</v>
          </cell>
          <cell r="D2649" t="str">
            <v>2018.29.02.012.2.1.1.2.1.11.045.6225.2.6.5.3.1.E.357.357D1.1421.00.16.00605.1.20.150.002</v>
          </cell>
          <cell r="E2649" t="str">
            <v>2018</v>
          </cell>
          <cell r="F2649" t="str">
            <v>29.02</v>
          </cell>
          <cell r="G2649" t="str">
            <v>012</v>
          </cell>
          <cell r="H2649" t="str">
            <v>2.1.1.2.1</v>
          </cell>
          <cell r="I2649" t="str">
            <v>11</v>
          </cell>
          <cell r="J2649" t="str">
            <v>045</v>
          </cell>
          <cell r="K2649" t="str">
            <v>6225</v>
          </cell>
          <cell r="L2649" t="str">
            <v>2</v>
          </cell>
          <cell r="M2649" t="str">
            <v>6</v>
          </cell>
          <cell r="N2649" t="str">
            <v>5</v>
          </cell>
          <cell r="O2649" t="str">
            <v>3</v>
          </cell>
          <cell r="P2649" t="str">
            <v>1</v>
          </cell>
          <cell r="Q2649" t="str">
            <v>E</v>
          </cell>
          <cell r="R2649" t="str">
            <v>357</v>
          </cell>
          <cell r="S2649" t="str">
            <v>357D1</v>
          </cell>
          <cell r="T2649" t="str">
            <v>1421</v>
          </cell>
          <cell r="U2649" t="str">
            <v>00</v>
          </cell>
          <cell r="V2649" t="str">
            <v>16</v>
          </cell>
          <cell r="W2649" t="str">
            <v>00605</v>
          </cell>
          <cell r="X2649" t="str">
            <v>1</v>
          </cell>
          <cell r="Y2649" t="str">
            <v>20</v>
          </cell>
          <cell r="Z2649" t="str">
            <v>150</v>
          </cell>
          <cell r="AA2649" t="str">
            <v>002</v>
          </cell>
          <cell r="AB2649">
            <v>3098.86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3098.86</v>
          </cell>
        </row>
        <row r="2650">
          <cell r="C2650" t="str">
            <v>372162273570300605002</v>
          </cell>
          <cell r="D2650" t="str">
            <v>2018.29.02.012.2.1.1.2.1.11.045.6227.2.6.5.3.1.E.357.35703.3721.00.16.00605.1.20.150.002</v>
          </cell>
          <cell r="E2650" t="str">
            <v>2018</v>
          </cell>
          <cell r="F2650" t="str">
            <v>29.02</v>
          </cell>
          <cell r="G2650" t="str">
            <v>012</v>
          </cell>
          <cell r="H2650" t="str">
            <v>2.1.1.2.1</v>
          </cell>
          <cell r="I2650" t="str">
            <v>11</v>
          </cell>
          <cell r="J2650" t="str">
            <v>045</v>
          </cell>
          <cell r="K2650" t="str">
            <v>6227</v>
          </cell>
          <cell r="L2650" t="str">
            <v>2</v>
          </cell>
          <cell r="M2650" t="str">
            <v>6</v>
          </cell>
          <cell r="N2650" t="str">
            <v>5</v>
          </cell>
          <cell r="O2650" t="str">
            <v>3</v>
          </cell>
          <cell r="P2650" t="str">
            <v>1</v>
          </cell>
          <cell r="Q2650" t="str">
            <v>E</v>
          </cell>
          <cell r="R2650" t="str">
            <v>357</v>
          </cell>
          <cell r="S2650" t="str">
            <v>35703</v>
          </cell>
          <cell r="T2650" t="str">
            <v>3721</v>
          </cell>
          <cell r="U2650" t="str">
            <v>00</v>
          </cell>
          <cell r="V2650" t="str">
            <v>16</v>
          </cell>
          <cell r="W2650" t="str">
            <v>00605</v>
          </cell>
          <cell r="X2650" t="str">
            <v>1</v>
          </cell>
          <cell r="Y2650" t="str">
            <v>20</v>
          </cell>
          <cell r="Z2650" t="str">
            <v>150</v>
          </cell>
          <cell r="AA2650" t="str">
            <v>002</v>
          </cell>
          <cell r="AB2650">
            <v>10357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10357</v>
          </cell>
        </row>
        <row r="2651">
          <cell r="C2651" t="str">
            <v>14216229357D100605002</v>
          </cell>
          <cell r="D2651" t="str">
            <v>2018.29.02.012.2.1.1.2.1.11.045.6229.2.6.5.3.1.E.357.357D1.1421.00.16.00605.1.20.150.002</v>
          </cell>
          <cell r="E2651" t="str">
            <v>2018</v>
          </cell>
          <cell r="F2651" t="str">
            <v>29.02</v>
          </cell>
          <cell r="G2651" t="str">
            <v>012</v>
          </cell>
          <cell r="H2651" t="str">
            <v>2.1.1.2.1</v>
          </cell>
          <cell r="I2651" t="str">
            <v>11</v>
          </cell>
          <cell r="J2651" t="str">
            <v>045</v>
          </cell>
          <cell r="K2651" t="str">
            <v>6229</v>
          </cell>
          <cell r="L2651" t="str">
            <v>2</v>
          </cell>
          <cell r="M2651" t="str">
            <v>6</v>
          </cell>
          <cell r="N2651" t="str">
            <v>5</v>
          </cell>
          <cell r="O2651" t="str">
            <v>3</v>
          </cell>
          <cell r="P2651" t="str">
            <v>1</v>
          </cell>
          <cell r="Q2651" t="str">
            <v>E</v>
          </cell>
          <cell r="R2651" t="str">
            <v>357</v>
          </cell>
          <cell r="S2651" t="str">
            <v>357D1</v>
          </cell>
          <cell r="T2651" t="str">
            <v>1421</v>
          </cell>
          <cell r="U2651" t="str">
            <v>00</v>
          </cell>
          <cell r="V2651" t="str">
            <v>16</v>
          </cell>
          <cell r="W2651" t="str">
            <v>00605</v>
          </cell>
          <cell r="X2651" t="str">
            <v>1</v>
          </cell>
          <cell r="Y2651" t="str">
            <v>20</v>
          </cell>
          <cell r="Z2651" t="str">
            <v>150</v>
          </cell>
          <cell r="AA2651" t="str">
            <v>002</v>
          </cell>
          <cell r="AB2651">
            <v>2194.86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2194.86</v>
          </cell>
        </row>
        <row r="2652">
          <cell r="C2652" t="str">
            <v>37516232357G400605002</v>
          </cell>
          <cell r="D2652" t="str">
            <v>2018.29.02.012.2.1.1.2.1.11.045.6232.2.6.5.3.1.E.357.357G4.3751.00.16.00605.1.20.150.002</v>
          </cell>
          <cell r="E2652" t="str">
            <v>2018</v>
          </cell>
          <cell r="F2652" t="str">
            <v>29.02</v>
          </cell>
          <cell r="G2652" t="str">
            <v>012</v>
          </cell>
          <cell r="H2652" t="str">
            <v>2.1.1.2.1</v>
          </cell>
          <cell r="I2652" t="str">
            <v>11</v>
          </cell>
          <cell r="J2652" t="str">
            <v>045</v>
          </cell>
          <cell r="K2652" t="str">
            <v>6232</v>
          </cell>
          <cell r="L2652" t="str">
            <v>2</v>
          </cell>
          <cell r="M2652" t="str">
            <v>6</v>
          </cell>
          <cell r="N2652" t="str">
            <v>5</v>
          </cell>
          <cell r="O2652" t="str">
            <v>3</v>
          </cell>
          <cell r="P2652" t="str">
            <v>1</v>
          </cell>
          <cell r="Q2652" t="str">
            <v>E</v>
          </cell>
          <cell r="R2652" t="str">
            <v>357</v>
          </cell>
          <cell r="S2652" t="str">
            <v>357G4</v>
          </cell>
          <cell r="T2652" t="str">
            <v>3751</v>
          </cell>
          <cell r="U2652" t="str">
            <v>00</v>
          </cell>
          <cell r="V2652" t="str">
            <v>16</v>
          </cell>
          <cell r="W2652" t="str">
            <v>00605</v>
          </cell>
          <cell r="X2652" t="str">
            <v>1</v>
          </cell>
          <cell r="Y2652" t="str">
            <v>20</v>
          </cell>
          <cell r="Z2652" t="str">
            <v>150</v>
          </cell>
          <cell r="AA2652" t="str">
            <v>002</v>
          </cell>
          <cell r="AB2652">
            <v>2040.11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2040.11</v>
          </cell>
        </row>
        <row r="2653">
          <cell r="C2653" t="str">
            <v>13116233357D100605002</v>
          </cell>
          <cell r="D2653" t="str">
            <v>2018.29.02.012.2.1.1.2.1.11.045.6233.2.6.5.3.1.E.357.357D1.1311.00.16.00605.1.20.150.002</v>
          </cell>
          <cell r="E2653" t="str">
            <v>2018</v>
          </cell>
          <cell r="F2653" t="str">
            <v>29.02</v>
          </cell>
          <cell r="G2653" t="str">
            <v>012</v>
          </cell>
          <cell r="H2653" t="str">
            <v>2.1.1.2.1</v>
          </cell>
          <cell r="I2653" t="str">
            <v>11</v>
          </cell>
          <cell r="J2653" t="str">
            <v>045</v>
          </cell>
          <cell r="K2653" t="str">
            <v>6233</v>
          </cell>
          <cell r="L2653" t="str">
            <v>2</v>
          </cell>
          <cell r="M2653" t="str">
            <v>6</v>
          </cell>
          <cell r="N2653" t="str">
            <v>5</v>
          </cell>
          <cell r="O2653" t="str">
            <v>3</v>
          </cell>
          <cell r="P2653" t="str">
            <v>1</v>
          </cell>
          <cell r="Q2653" t="str">
            <v>E</v>
          </cell>
          <cell r="R2653" t="str">
            <v>357</v>
          </cell>
          <cell r="S2653" t="str">
            <v>357D1</v>
          </cell>
          <cell r="T2653" t="str">
            <v>1311</v>
          </cell>
          <cell r="U2653" t="str">
            <v>00</v>
          </cell>
          <cell r="V2653" t="str">
            <v>16</v>
          </cell>
          <cell r="W2653" t="str">
            <v>00605</v>
          </cell>
          <cell r="X2653" t="str">
            <v>1</v>
          </cell>
          <cell r="Y2653" t="str">
            <v>20</v>
          </cell>
          <cell r="Z2653" t="str">
            <v>150</v>
          </cell>
          <cell r="AA2653" t="str">
            <v>002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</row>
        <row r="2654">
          <cell r="C2654" t="str">
            <v>14326233357D100605002</v>
          </cell>
          <cell r="D2654" t="str">
            <v>2018.29.02.012.2.1.1.2.1.11.045.6233.2.6.5.3.1.E.357.357D1.1432.00.16.00605.1.20.150.002</v>
          </cell>
          <cell r="E2654" t="str">
            <v>2018</v>
          </cell>
          <cell r="F2654" t="str">
            <v>29.02</v>
          </cell>
          <cell r="G2654" t="str">
            <v>012</v>
          </cell>
          <cell r="H2654" t="str">
            <v>2.1.1.2.1</v>
          </cell>
          <cell r="I2654" t="str">
            <v>11</v>
          </cell>
          <cell r="J2654" t="str">
            <v>045</v>
          </cell>
          <cell r="K2654" t="str">
            <v>6233</v>
          </cell>
          <cell r="L2654" t="str">
            <v>2</v>
          </cell>
          <cell r="M2654" t="str">
            <v>6</v>
          </cell>
          <cell r="N2654" t="str">
            <v>5</v>
          </cell>
          <cell r="O2654" t="str">
            <v>3</v>
          </cell>
          <cell r="P2654" t="str">
            <v>1</v>
          </cell>
          <cell r="Q2654" t="str">
            <v>E</v>
          </cell>
          <cell r="R2654" t="str">
            <v>357</v>
          </cell>
          <cell r="S2654" t="str">
            <v>357D1</v>
          </cell>
          <cell r="T2654" t="str">
            <v>1432</v>
          </cell>
          <cell r="U2654" t="str">
            <v>00</v>
          </cell>
          <cell r="V2654" t="str">
            <v>16</v>
          </cell>
          <cell r="W2654" t="str">
            <v>00605</v>
          </cell>
          <cell r="X2654" t="str">
            <v>1</v>
          </cell>
          <cell r="Y2654" t="str">
            <v>20</v>
          </cell>
          <cell r="Z2654" t="str">
            <v>150</v>
          </cell>
          <cell r="AA2654" t="str">
            <v>002</v>
          </cell>
          <cell r="AB2654">
            <v>3722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3722</v>
          </cell>
        </row>
        <row r="2655">
          <cell r="C2655" t="str">
            <v>44137010356D100605700</v>
          </cell>
          <cell r="D2655" t="str">
            <v>2018.29.02.012.2.1.1.2.1.11.045.7010.2.6.8.3.2.E.356.356D1.4413.00.16.00605.1.20.150.700</v>
          </cell>
          <cell r="E2655" t="str">
            <v>2018</v>
          </cell>
          <cell r="F2655" t="str">
            <v>29.02</v>
          </cell>
          <cell r="G2655" t="str">
            <v>012</v>
          </cell>
          <cell r="H2655" t="str">
            <v>2.1.1.2.1</v>
          </cell>
          <cell r="I2655" t="str">
            <v>11</v>
          </cell>
          <cell r="J2655" t="str">
            <v>045</v>
          </cell>
          <cell r="K2655" t="str">
            <v>7010</v>
          </cell>
          <cell r="L2655" t="str">
            <v>2</v>
          </cell>
          <cell r="M2655" t="str">
            <v>6</v>
          </cell>
          <cell r="N2655" t="str">
            <v>8</v>
          </cell>
          <cell r="O2655" t="str">
            <v>3</v>
          </cell>
          <cell r="P2655" t="str">
            <v>2</v>
          </cell>
          <cell r="Q2655" t="str">
            <v>E</v>
          </cell>
          <cell r="R2655" t="str">
            <v>356</v>
          </cell>
          <cell r="S2655" t="str">
            <v>356D1</v>
          </cell>
          <cell r="T2655" t="str">
            <v>4413</v>
          </cell>
          <cell r="U2655" t="str">
            <v>00</v>
          </cell>
          <cell r="V2655" t="str">
            <v>16</v>
          </cell>
          <cell r="W2655" t="str">
            <v>00605</v>
          </cell>
          <cell r="X2655" t="str">
            <v>1</v>
          </cell>
          <cell r="Y2655" t="str">
            <v>20</v>
          </cell>
          <cell r="Z2655" t="str">
            <v>150</v>
          </cell>
          <cell r="AA2655" t="str">
            <v>700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</row>
        <row r="2656">
          <cell r="C2656" t="str">
            <v>37217010356D300605002</v>
          </cell>
          <cell r="D2656" t="str">
            <v>2018.29.02.012.2.1.1.2.1.11.045.7010.2.6.8.3.2.E.356.356D3.3721.00.16.00605.1.20.150.002</v>
          </cell>
          <cell r="E2656" t="str">
            <v>2018</v>
          </cell>
          <cell r="F2656" t="str">
            <v>29.02</v>
          </cell>
          <cell r="G2656" t="str">
            <v>012</v>
          </cell>
          <cell r="H2656" t="str">
            <v>2.1.1.2.1</v>
          </cell>
          <cell r="I2656" t="str">
            <v>11</v>
          </cell>
          <cell r="J2656" t="str">
            <v>045</v>
          </cell>
          <cell r="K2656" t="str">
            <v>7010</v>
          </cell>
          <cell r="L2656" t="str">
            <v>2</v>
          </cell>
          <cell r="M2656" t="str">
            <v>6</v>
          </cell>
          <cell r="N2656" t="str">
            <v>8</v>
          </cell>
          <cell r="O2656" t="str">
            <v>3</v>
          </cell>
          <cell r="P2656" t="str">
            <v>2</v>
          </cell>
          <cell r="Q2656" t="str">
            <v>E</v>
          </cell>
          <cell r="R2656" t="str">
            <v>356</v>
          </cell>
          <cell r="S2656" t="str">
            <v>356D3</v>
          </cell>
          <cell r="T2656" t="str">
            <v>3721</v>
          </cell>
          <cell r="U2656" t="str">
            <v>00</v>
          </cell>
          <cell r="V2656" t="str">
            <v>16</v>
          </cell>
          <cell r="W2656" t="str">
            <v>00605</v>
          </cell>
          <cell r="X2656" t="str">
            <v>1</v>
          </cell>
          <cell r="Y2656" t="str">
            <v>20</v>
          </cell>
          <cell r="Z2656" t="str">
            <v>150</v>
          </cell>
          <cell r="AA2656" t="str">
            <v>002</v>
          </cell>
          <cell r="AB2656">
            <v>1002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1002</v>
          </cell>
        </row>
        <row r="2657">
          <cell r="C2657" t="str">
            <v>14117010356D600605002</v>
          </cell>
          <cell r="D2657" t="str">
            <v>2018.29.02.012.2.1.1.2.1.11.045.7010.2.6.8.3.2.E.356.356D6.1411.00.16.00605.1.20.150.002</v>
          </cell>
          <cell r="E2657" t="str">
            <v>2018</v>
          </cell>
          <cell r="F2657" t="str">
            <v>29.02</v>
          </cell>
          <cell r="G2657" t="str">
            <v>012</v>
          </cell>
          <cell r="H2657" t="str">
            <v>2.1.1.2.1</v>
          </cell>
          <cell r="I2657" t="str">
            <v>11</v>
          </cell>
          <cell r="J2657" t="str">
            <v>045</v>
          </cell>
          <cell r="K2657" t="str">
            <v>7010</v>
          </cell>
          <cell r="L2657" t="str">
            <v>2</v>
          </cell>
          <cell r="M2657" t="str">
            <v>6</v>
          </cell>
          <cell r="N2657" t="str">
            <v>8</v>
          </cell>
          <cell r="O2657" t="str">
            <v>3</v>
          </cell>
          <cell r="P2657" t="str">
            <v>2</v>
          </cell>
          <cell r="Q2657" t="str">
            <v>E</v>
          </cell>
          <cell r="R2657" t="str">
            <v>356</v>
          </cell>
          <cell r="S2657" t="str">
            <v>356D6</v>
          </cell>
          <cell r="T2657" t="str">
            <v>1411</v>
          </cell>
          <cell r="U2657" t="str">
            <v>00</v>
          </cell>
          <cell r="V2657" t="str">
            <v>16</v>
          </cell>
          <cell r="W2657" t="str">
            <v>00605</v>
          </cell>
          <cell r="X2657" t="str">
            <v>1</v>
          </cell>
          <cell r="Y2657" t="str">
            <v>20</v>
          </cell>
          <cell r="Z2657" t="str">
            <v>150</v>
          </cell>
          <cell r="AA2657" t="str">
            <v>002</v>
          </cell>
          <cell r="AB2657">
            <v>5398.51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5398.51</v>
          </cell>
        </row>
        <row r="2658">
          <cell r="C2658" t="str">
            <v>17157100356B200605002</v>
          </cell>
          <cell r="D2658" t="str">
            <v>2018.29.02.012.2.1.1.2.1.11.045.7100.2.6.8.3.2.E.356.356B2.1715.00.16.00605.1.20.150.002</v>
          </cell>
          <cell r="E2658" t="str">
            <v>2018</v>
          </cell>
          <cell r="F2658" t="str">
            <v>29.02</v>
          </cell>
          <cell r="G2658" t="str">
            <v>012</v>
          </cell>
          <cell r="H2658" t="str">
            <v>2.1.1.2.1</v>
          </cell>
          <cell r="I2658" t="str">
            <v>11</v>
          </cell>
          <cell r="J2658" t="str">
            <v>045</v>
          </cell>
          <cell r="K2658" t="str">
            <v>7100</v>
          </cell>
          <cell r="L2658" t="str">
            <v>2</v>
          </cell>
          <cell r="M2658" t="str">
            <v>6</v>
          </cell>
          <cell r="N2658" t="str">
            <v>8</v>
          </cell>
          <cell r="O2658" t="str">
            <v>3</v>
          </cell>
          <cell r="P2658" t="str">
            <v>2</v>
          </cell>
          <cell r="Q2658" t="str">
            <v>E</v>
          </cell>
          <cell r="R2658" t="str">
            <v>356</v>
          </cell>
          <cell r="S2658" t="str">
            <v>356B2</v>
          </cell>
          <cell r="T2658" t="str">
            <v>1715</v>
          </cell>
          <cell r="U2658" t="str">
            <v>00</v>
          </cell>
          <cell r="V2658" t="str">
            <v>16</v>
          </cell>
          <cell r="W2658" t="str">
            <v>00605</v>
          </cell>
          <cell r="X2658" t="str">
            <v>1</v>
          </cell>
          <cell r="Y2658" t="str">
            <v>20</v>
          </cell>
          <cell r="Z2658" t="str">
            <v>150</v>
          </cell>
          <cell r="AA2658" t="str">
            <v>002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</row>
        <row r="2659">
          <cell r="C2659" t="str">
            <v>33617100356D100605002</v>
          </cell>
          <cell r="D2659" t="str">
            <v>2018.29.02.012.2.1.1.2.1.11.045.7100.2.6.8.3.2.E.356.356D1.3361.00.16.00605.1.20.150.002</v>
          </cell>
          <cell r="E2659" t="str">
            <v>2018</v>
          </cell>
          <cell r="F2659" t="str">
            <v>29.02</v>
          </cell>
          <cell r="G2659" t="str">
            <v>012</v>
          </cell>
          <cell r="H2659" t="str">
            <v>2.1.1.2.1</v>
          </cell>
          <cell r="I2659" t="str">
            <v>11</v>
          </cell>
          <cell r="J2659" t="str">
            <v>045</v>
          </cell>
          <cell r="K2659" t="str">
            <v>7100</v>
          </cell>
          <cell r="L2659" t="str">
            <v>2</v>
          </cell>
          <cell r="M2659" t="str">
            <v>6</v>
          </cell>
          <cell r="N2659" t="str">
            <v>8</v>
          </cell>
          <cell r="O2659" t="str">
            <v>3</v>
          </cell>
          <cell r="P2659" t="str">
            <v>2</v>
          </cell>
          <cell r="Q2659" t="str">
            <v>E</v>
          </cell>
          <cell r="R2659" t="str">
            <v>356</v>
          </cell>
          <cell r="S2659" t="str">
            <v>356D1</v>
          </cell>
          <cell r="T2659" t="str">
            <v>3361</v>
          </cell>
          <cell r="U2659" t="str">
            <v>00</v>
          </cell>
          <cell r="V2659" t="str">
            <v>16</v>
          </cell>
          <cell r="W2659" t="str">
            <v>00605</v>
          </cell>
          <cell r="X2659" t="str">
            <v>1</v>
          </cell>
          <cell r="Y2659" t="str">
            <v>20</v>
          </cell>
          <cell r="Z2659" t="str">
            <v>150</v>
          </cell>
          <cell r="AA2659" t="str">
            <v>002</v>
          </cell>
          <cell r="AB2659">
            <v>250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250</v>
          </cell>
        </row>
        <row r="2660">
          <cell r="C2660" t="str">
            <v>11316229357D100605002</v>
          </cell>
          <cell r="D2660" t="str">
            <v>2018.29.02.012.2.1.1.2.1.11.045.6229.2.6.5.3.1.E.357.357D1.1131.00.16.00605.1.20.150.002</v>
          </cell>
          <cell r="E2660" t="str">
            <v>2018</v>
          </cell>
          <cell r="F2660" t="str">
            <v>29.02</v>
          </cell>
          <cell r="G2660" t="str">
            <v>012</v>
          </cell>
          <cell r="H2660" t="str">
            <v>2.1.1.2.1</v>
          </cell>
          <cell r="I2660" t="str">
            <v>11</v>
          </cell>
          <cell r="J2660" t="str">
            <v>045</v>
          </cell>
          <cell r="K2660" t="str">
            <v>6229</v>
          </cell>
          <cell r="L2660" t="str">
            <v>2</v>
          </cell>
          <cell r="M2660" t="str">
            <v>6</v>
          </cell>
          <cell r="N2660" t="str">
            <v>5</v>
          </cell>
          <cell r="O2660" t="str">
            <v>3</v>
          </cell>
          <cell r="P2660" t="str">
            <v>1</v>
          </cell>
          <cell r="Q2660" t="str">
            <v>E</v>
          </cell>
          <cell r="R2660" t="str">
            <v>357</v>
          </cell>
          <cell r="S2660" t="str">
            <v>357D1</v>
          </cell>
          <cell r="T2660" t="str">
            <v>1131</v>
          </cell>
          <cell r="U2660" t="str">
            <v>00</v>
          </cell>
          <cell r="V2660" t="str">
            <v>16</v>
          </cell>
          <cell r="W2660" t="str">
            <v>00605</v>
          </cell>
          <cell r="X2660" t="str">
            <v>1</v>
          </cell>
          <cell r="Y2660" t="str">
            <v>20</v>
          </cell>
          <cell r="Z2660" t="str">
            <v>150</v>
          </cell>
          <cell r="AA2660" t="str">
            <v>002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</row>
        <row r="2661">
          <cell r="C2661" t="str">
            <v>17136229357D100605002</v>
          </cell>
          <cell r="D2661" t="str">
            <v>2018.29.02.012.2.1.1.2.1.11.045.6229.2.6.5.3.1.E.357.357D1.1713.00.16.00605.1.20.150.002</v>
          </cell>
          <cell r="E2661" t="str">
            <v>2018</v>
          </cell>
          <cell r="F2661" t="str">
            <v>29.02</v>
          </cell>
          <cell r="G2661" t="str">
            <v>012</v>
          </cell>
          <cell r="H2661" t="str">
            <v>2.1.1.2.1</v>
          </cell>
          <cell r="I2661" t="str">
            <v>11</v>
          </cell>
          <cell r="J2661" t="str">
            <v>045</v>
          </cell>
          <cell r="K2661" t="str">
            <v>6229</v>
          </cell>
          <cell r="L2661" t="str">
            <v>2</v>
          </cell>
          <cell r="M2661" t="str">
            <v>6</v>
          </cell>
          <cell r="N2661" t="str">
            <v>5</v>
          </cell>
          <cell r="O2661" t="str">
            <v>3</v>
          </cell>
          <cell r="P2661" t="str">
            <v>1</v>
          </cell>
          <cell r="Q2661" t="str">
            <v>E</v>
          </cell>
          <cell r="R2661" t="str">
            <v>357</v>
          </cell>
          <cell r="S2661" t="str">
            <v>357D1</v>
          </cell>
          <cell r="T2661" t="str">
            <v>1713</v>
          </cell>
          <cell r="U2661" t="str">
            <v>00</v>
          </cell>
          <cell r="V2661" t="str">
            <v>16</v>
          </cell>
          <cell r="W2661" t="str">
            <v>00605</v>
          </cell>
          <cell r="X2661" t="str">
            <v>1</v>
          </cell>
          <cell r="Y2661" t="str">
            <v>20</v>
          </cell>
          <cell r="Z2661" t="str">
            <v>150</v>
          </cell>
          <cell r="AA2661" t="str">
            <v>002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</row>
        <row r="2662">
          <cell r="C2662" t="str">
            <v>26116232357G400605002</v>
          </cell>
          <cell r="D2662" t="str">
            <v>2018.29.02.012.2.1.1.2.1.11.045.6232.2.6.5.3.1.E.357.357G4.2611.00.16.00605.1.20.150.002</v>
          </cell>
          <cell r="E2662" t="str">
            <v>2018</v>
          </cell>
          <cell r="F2662" t="str">
            <v>29.02</v>
          </cell>
          <cell r="G2662" t="str">
            <v>012</v>
          </cell>
          <cell r="H2662" t="str">
            <v>2.1.1.2.1</v>
          </cell>
          <cell r="I2662" t="str">
            <v>11</v>
          </cell>
          <cell r="J2662" t="str">
            <v>045</v>
          </cell>
          <cell r="K2662" t="str">
            <v>6232</v>
          </cell>
          <cell r="L2662" t="str">
            <v>2</v>
          </cell>
          <cell r="M2662" t="str">
            <v>6</v>
          </cell>
          <cell r="N2662" t="str">
            <v>5</v>
          </cell>
          <cell r="O2662" t="str">
            <v>3</v>
          </cell>
          <cell r="P2662" t="str">
            <v>1</v>
          </cell>
          <cell r="Q2662" t="str">
            <v>E</v>
          </cell>
          <cell r="R2662" t="str">
            <v>357</v>
          </cell>
          <cell r="S2662" t="str">
            <v>357G4</v>
          </cell>
          <cell r="T2662" t="str">
            <v>2611</v>
          </cell>
          <cell r="U2662" t="str">
            <v>00</v>
          </cell>
          <cell r="V2662" t="str">
            <v>16</v>
          </cell>
          <cell r="W2662" t="str">
            <v>00605</v>
          </cell>
          <cell r="X2662" t="str">
            <v>1</v>
          </cell>
          <cell r="Y2662" t="str">
            <v>20</v>
          </cell>
          <cell r="Z2662" t="str">
            <v>150</v>
          </cell>
          <cell r="AA2662" t="str">
            <v>002</v>
          </cell>
          <cell r="AB2662">
            <v>1863.75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1863.75</v>
          </cell>
        </row>
        <row r="2663">
          <cell r="C2663" t="str">
            <v>17136233357D100605002</v>
          </cell>
          <cell r="D2663" t="str">
            <v>2018.29.02.012.2.1.1.2.1.11.045.6233.2.6.5.3.1.E.357.357D1.1713.00.16.00605.1.20.150.002</v>
          </cell>
          <cell r="E2663" t="str">
            <v>2018</v>
          </cell>
          <cell r="F2663" t="str">
            <v>29.02</v>
          </cell>
          <cell r="G2663" t="str">
            <v>012</v>
          </cell>
          <cell r="H2663" t="str">
            <v>2.1.1.2.1</v>
          </cell>
          <cell r="I2663" t="str">
            <v>11</v>
          </cell>
          <cell r="J2663" t="str">
            <v>045</v>
          </cell>
          <cell r="K2663" t="str">
            <v>6233</v>
          </cell>
          <cell r="L2663" t="str">
            <v>2</v>
          </cell>
          <cell r="M2663" t="str">
            <v>6</v>
          </cell>
          <cell r="N2663" t="str">
            <v>5</v>
          </cell>
          <cell r="O2663" t="str">
            <v>3</v>
          </cell>
          <cell r="P2663" t="str">
            <v>1</v>
          </cell>
          <cell r="Q2663" t="str">
            <v>E</v>
          </cell>
          <cell r="R2663" t="str">
            <v>357</v>
          </cell>
          <cell r="S2663" t="str">
            <v>357D1</v>
          </cell>
          <cell r="T2663" t="str">
            <v>1713</v>
          </cell>
          <cell r="U2663" t="str">
            <v>00</v>
          </cell>
          <cell r="V2663" t="str">
            <v>16</v>
          </cell>
          <cell r="W2663" t="str">
            <v>00605</v>
          </cell>
          <cell r="X2663" t="str">
            <v>1</v>
          </cell>
          <cell r="Y2663" t="str">
            <v>20</v>
          </cell>
          <cell r="Z2663" t="str">
            <v>150</v>
          </cell>
          <cell r="AA2663" t="str">
            <v>002</v>
          </cell>
          <cell r="AB2663">
            <v>5804.67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5804.67</v>
          </cell>
        </row>
        <row r="2664">
          <cell r="C2664" t="str">
            <v>39216233357G400605002</v>
          </cell>
          <cell r="D2664" t="str">
            <v>2018.29.02.012.2.1.1.2.1.11.045.6233.2.6.5.3.1.E.357.357G4.3921.00.16.00605.1.20.150.002</v>
          </cell>
          <cell r="E2664" t="str">
            <v>2018</v>
          </cell>
          <cell r="F2664" t="str">
            <v>29.02</v>
          </cell>
          <cell r="G2664" t="str">
            <v>012</v>
          </cell>
          <cell r="H2664" t="str">
            <v>2.1.1.2.1</v>
          </cell>
          <cell r="I2664" t="str">
            <v>11</v>
          </cell>
          <cell r="J2664" t="str">
            <v>045</v>
          </cell>
          <cell r="K2664" t="str">
            <v>6233</v>
          </cell>
          <cell r="L2664" t="str">
            <v>2</v>
          </cell>
          <cell r="M2664" t="str">
            <v>6</v>
          </cell>
          <cell r="N2664" t="str">
            <v>5</v>
          </cell>
          <cell r="O2664" t="str">
            <v>3</v>
          </cell>
          <cell r="P2664" t="str">
            <v>1</v>
          </cell>
          <cell r="Q2664" t="str">
            <v>E</v>
          </cell>
          <cell r="R2664" t="str">
            <v>357</v>
          </cell>
          <cell r="S2664" t="str">
            <v>357G4</v>
          </cell>
          <cell r="T2664" t="str">
            <v>3921</v>
          </cell>
          <cell r="U2664" t="str">
            <v>00</v>
          </cell>
          <cell r="V2664" t="str">
            <v>16</v>
          </cell>
          <cell r="W2664" t="str">
            <v>00605</v>
          </cell>
          <cell r="X2664" t="str">
            <v>1</v>
          </cell>
          <cell r="Y2664" t="str">
            <v>20</v>
          </cell>
          <cell r="Z2664" t="str">
            <v>150</v>
          </cell>
          <cell r="AA2664" t="str">
            <v>002</v>
          </cell>
          <cell r="AB2664">
            <v>1137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1137</v>
          </cell>
        </row>
        <row r="2665">
          <cell r="C2665" t="str">
            <v>39217000356D100605002</v>
          </cell>
          <cell r="D2665" t="str">
            <v>2018.29.02.012.2.1.1.2.1.11.045.7000.2.6.8.3.2.E.356.356D1.3921.00.16.00605.1.20.150.002</v>
          </cell>
          <cell r="E2665" t="str">
            <v>2018</v>
          </cell>
          <cell r="F2665" t="str">
            <v>29.02</v>
          </cell>
          <cell r="G2665" t="str">
            <v>012</v>
          </cell>
          <cell r="H2665" t="str">
            <v>2.1.1.2.1</v>
          </cell>
          <cell r="I2665" t="str">
            <v>11</v>
          </cell>
          <cell r="J2665" t="str">
            <v>045</v>
          </cell>
          <cell r="K2665" t="str">
            <v>7000</v>
          </cell>
          <cell r="L2665" t="str">
            <v>2</v>
          </cell>
          <cell r="M2665" t="str">
            <v>6</v>
          </cell>
          <cell r="N2665" t="str">
            <v>8</v>
          </cell>
          <cell r="O2665" t="str">
            <v>3</v>
          </cell>
          <cell r="P2665" t="str">
            <v>2</v>
          </cell>
          <cell r="Q2665" t="str">
            <v>E</v>
          </cell>
          <cell r="R2665" t="str">
            <v>356</v>
          </cell>
          <cell r="S2665" t="str">
            <v>356D1</v>
          </cell>
          <cell r="T2665" t="str">
            <v>3921</v>
          </cell>
          <cell r="U2665" t="str">
            <v>00</v>
          </cell>
          <cell r="V2665" t="str">
            <v>16</v>
          </cell>
          <cell r="W2665" t="str">
            <v>00605</v>
          </cell>
          <cell r="X2665" t="str">
            <v>1</v>
          </cell>
          <cell r="Y2665" t="str">
            <v>20</v>
          </cell>
          <cell r="Z2665" t="str">
            <v>150</v>
          </cell>
          <cell r="AA2665" t="str">
            <v>002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</row>
        <row r="2666">
          <cell r="C2666" t="str">
            <v>21517000356D400605002</v>
          </cell>
          <cell r="D2666" t="str">
            <v>2018.29.02.012.2.1.1.2.1.11.045.7000.2.6.8.3.2.E.356.356D4.2151.00.16.00605.1.20.150.002</v>
          </cell>
          <cell r="E2666" t="str">
            <v>2018</v>
          </cell>
          <cell r="F2666" t="str">
            <v>29.02</v>
          </cell>
          <cell r="G2666" t="str">
            <v>012</v>
          </cell>
          <cell r="H2666" t="str">
            <v>2.1.1.2.1</v>
          </cell>
          <cell r="I2666" t="str">
            <v>11</v>
          </cell>
          <cell r="J2666" t="str">
            <v>045</v>
          </cell>
          <cell r="K2666" t="str">
            <v>7000</v>
          </cell>
          <cell r="L2666" t="str">
            <v>2</v>
          </cell>
          <cell r="M2666" t="str">
            <v>6</v>
          </cell>
          <cell r="N2666" t="str">
            <v>8</v>
          </cell>
          <cell r="O2666" t="str">
            <v>3</v>
          </cell>
          <cell r="P2666" t="str">
            <v>2</v>
          </cell>
          <cell r="Q2666" t="str">
            <v>E</v>
          </cell>
          <cell r="R2666" t="str">
            <v>356</v>
          </cell>
          <cell r="S2666" t="str">
            <v>356D4</v>
          </cell>
          <cell r="T2666" t="str">
            <v>2151</v>
          </cell>
          <cell r="U2666" t="str">
            <v>00</v>
          </cell>
          <cell r="V2666" t="str">
            <v>16</v>
          </cell>
          <cell r="W2666" t="str">
            <v>00605</v>
          </cell>
          <cell r="X2666" t="str">
            <v>1</v>
          </cell>
          <cell r="Y2666" t="str">
            <v>20</v>
          </cell>
          <cell r="Z2666" t="str">
            <v>150</v>
          </cell>
          <cell r="AA2666" t="str">
            <v>002</v>
          </cell>
          <cell r="AB2666">
            <v>2.16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2.16</v>
          </cell>
        </row>
        <row r="2667">
          <cell r="C2667" t="str">
            <v>38217010356D100605002</v>
          </cell>
          <cell r="D2667" t="str">
            <v>2018.29.02.012.2.1.1.2.1.11.045.7010.2.6.8.3.2.E.356.356D1.3821.00.16.00605.1.20.150.002</v>
          </cell>
          <cell r="E2667" t="str">
            <v>2018</v>
          </cell>
          <cell r="F2667" t="str">
            <v>29.02</v>
          </cell>
          <cell r="G2667" t="str">
            <v>012</v>
          </cell>
          <cell r="H2667" t="str">
            <v>2.1.1.2.1</v>
          </cell>
          <cell r="I2667" t="str">
            <v>11</v>
          </cell>
          <cell r="J2667" t="str">
            <v>045</v>
          </cell>
          <cell r="K2667" t="str">
            <v>7010</v>
          </cell>
          <cell r="L2667" t="str">
            <v>2</v>
          </cell>
          <cell r="M2667" t="str">
            <v>6</v>
          </cell>
          <cell r="N2667" t="str">
            <v>8</v>
          </cell>
          <cell r="O2667" t="str">
            <v>3</v>
          </cell>
          <cell r="P2667" t="str">
            <v>2</v>
          </cell>
          <cell r="Q2667" t="str">
            <v>E</v>
          </cell>
          <cell r="R2667" t="str">
            <v>356</v>
          </cell>
          <cell r="S2667" t="str">
            <v>356D1</v>
          </cell>
          <cell r="T2667" t="str">
            <v>3821</v>
          </cell>
          <cell r="U2667" t="str">
            <v>00</v>
          </cell>
          <cell r="V2667" t="str">
            <v>16</v>
          </cell>
          <cell r="W2667" t="str">
            <v>00605</v>
          </cell>
          <cell r="X2667" t="str">
            <v>1</v>
          </cell>
          <cell r="Y2667" t="str">
            <v>20</v>
          </cell>
          <cell r="Z2667" t="str">
            <v>150</v>
          </cell>
          <cell r="AA2667" t="str">
            <v>002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</row>
        <row r="2668">
          <cell r="C2668" t="str">
            <v>14217100356B200605002</v>
          </cell>
          <cell r="D2668" t="str">
            <v>2018.29.02.012.2.1.1.2.1.11.045.7100.2.6.8.3.2.E.356.356B2.1421.00.16.00605.1.20.150.002</v>
          </cell>
          <cell r="E2668" t="str">
            <v>2018</v>
          </cell>
          <cell r="F2668" t="str">
            <v>29.02</v>
          </cell>
          <cell r="G2668" t="str">
            <v>012</v>
          </cell>
          <cell r="H2668" t="str">
            <v>2.1.1.2.1</v>
          </cell>
          <cell r="I2668" t="str">
            <v>11</v>
          </cell>
          <cell r="J2668" t="str">
            <v>045</v>
          </cell>
          <cell r="K2668" t="str">
            <v>7100</v>
          </cell>
          <cell r="L2668" t="str">
            <v>2</v>
          </cell>
          <cell r="M2668" t="str">
            <v>6</v>
          </cell>
          <cell r="N2668" t="str">
            <v>8</v>
          </cell>
          <cell r="O2668" t="str">
            <v>3</v>
          </cell>
          <cell r="P2668" t="str">
            <v>2</v>
          </cell>
          <cell r="Q2668" t="str">
            <v>E</v>
          </cell>
          <cell r="R2668" t="str">
            <v>356</v>
          </cell>
          <cell r="S2668" t="str">
            <v>356B2</v>
          </cell>
          <cell r="T2668" t="str">
            <v>1421</v>
          </cell>
          <cell r="U2668" t="str">
            <v>00</v>
          </cell>
          <cell r="V2668" t="str">
            <v>16</v>
          </cell>
          <cell r="W2668" t="str">
            <v>00605</v>
          </cell>
          <cell r="X2668" t="str">
            <v>1</v>
          </cell>
          <cell r="Y2668" t="str">
            <v>20</v>
          </cell>
          <cell r="Z2668" t="str">
            <v>150</v>
          </cell>
          <cell r="AA2668" t="str">
            <v>002</v>
          </cell>
          <cell r="AB2668">
            <v>4932.57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4932.57</v>
          </cell>
        </row>
        <row r="2669">
          <cell r="C2669" t="str">
            <v>33637100356D300605002</v>
          </cell>
          <cell r="D2669" t="str">
            <v>2018.29.02.012.2.1.1.2.1.11.045.7100.2.6.8.3.2.E.356.356D3.3363.00.16.00605.1.20.150.002</v>
          </cell>
          <cell r="E2669" t="str">
            <v>2018</v>
          </cell>
          <cell r="F2669" t="str">
            <v>29.02</v>
          </cell>
          <cell r="G2669" t="str">
            <v>012</v>
          </cell>
          <cell r="H2669" t="str">
            <v>2.1.1.2.1</v>
          </cell>
          <cell r="I2669" t="str">
            <v>11</v>
          </cell>
          <cell r="J2669" t="str">
            <v>045</v>
          </cell>
          <cell r="K2669" t="str">
            <v>7100</v>
          </cell>
          <cell r="L2669" t="str">
            <v>2</v>
          </cell>
          <cell r="M2669" t="str">
            <v>6</v>
          </cell>
          <cell r="N2669" t="str">
            <v>8</v>
          </cell>
          <cell r="O2669" t="str">
            <v>3</v>
          </cell>
          <cell r="P2669" t="str">
            <v>2</v>
          </cell>
          <cell r="Q2669" t="str">
            <v>E</v>
          </cell>
          <cell r="R2669" t="str">
            <v>356</v>
          </cell>
          <cell r="S2669" t="str">
            <v>356D3</v>
          </cell>
          <cell r="T2669" t="str">
            <v>3363</v>
          </cell>
          <cell r="U2669" t="str">
            <v>00</v>
          </cell>
          <cell r="V2669" t="str">
            <v>16</v>
          </cell>
          <cell r="W2669" t="str">
            <v>00605</v>
          </cell>
          <cell r="X2669" t="str">
            <v>1</v>
          </cell>
          <cell r="Y2669" t="str">
            <v>20</v>
          </cell>
          <cell r="Z2669" t="str">
            <v>150</v>
          </cell>
          <cell r="AA2669" t="str">
            <v>002</v>
          </cell>
          <cell r="AB2669">
            <v>500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500</v>
          </cell>
        </row>
        <row r="2670">
          <cell r="C2670" t="str">
            <v>17137120356B200605002</v>
          </cell>
          <cell r="D2670" t="str">
            <v>2018.29.02.012.2.1.1.2.1.11.045.7120.2.6.8.3.2.E.356.356B2.1713.00.16.00605.1.20.150.002</v>
          </cell>
          <cell r="E2670" t="str">
            <v>2018</v>
          </cell>
          <cell r="F2670" t="str">
            <v>29.02</v>
          </cell>
          <cell r="G2670" t="str">
            <v>012</v>
          </cell>
          <cell r="H2670" t="str">
            <v>2.1.1.2.1</v>
          </cell>
          <cell r="I2670" t="str">
            <v>11</v>
          </cell>
          <cell r="J2670" t="str">
            <v>045</v>
          </cell>
          <cell r="K2670" t="str">
            <v>7120</v>
          </cell>
          <cell r="L2670" t="str">
            <v>2</v>
          </cell>
          <cell r="M2670" t="str">
            <v>6</v>
          </cell>
          <cell r="N2670" t="str">
            <v>8</v>
          </cell>
          <cell r="O2670" t="str">
            <v>3</v>
          </cell>
          <cell r="P2670" t="str">
            <v>2</v>
          </cell>
          <cell r="Q2670" t="str">
            <v>E</v>
          </cell>
          <cell r="R2670" t="str">
            <v>356</v>
          </cell>
          <cell r="S2670" t="str">
            <v>356B2</v>
          </cell>
          <cell r="T2670" t="str">
            <v>1713</v>
          </cell>
          <cell r="U2670" t="str">
            <v>00</v>
          </cell>
          <cell r="V2670" t="str">
            <v>16</v>
          </cell>
          <cell r="W2670" t="str">
            <v>00605</v>
          </cell>
          <cell r="X2670" t="str">
            <v>1</v>
          </cell>
          <cell r="Y2670" t="str">
            <v>20</v>
          </cell>
          <cell r="Z2670" t="str">
            <v>150</v>
          </cell>
          <cell r="AA2670" t="str">
            <v>002</v>
          </cell>
          <cell r="AB2670">
            <v>23638.32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23638.32</v>
          </cell>
        </row>
        <row r="2671">
          <cell r="C2671" t="str">
            <v>22137120356D100605002</v>
          </cell>
          <cell r="D2671" t="str">
            <v>2018.29.02.012.2.1.1.2.1.11.045.7120.2.6.8.3.2.E.356.356D1.2213.00.16.00605.1.20.150.002</v>
          </cell>
          <cell r="E2671" t="str">
            <v>2018</v>
          </cell>
          <cell r="F2671" t="str">
            <v>29.02</v>
          </cell>
          <cell r="G2671" t="str">
            <v>012</v>
          </cell>
          <cell r="H2671" t="str">
            <v>2.1.1.2.1</v>
          </cell>
          <cell r="I2671" t="str">
            <v>11</v>
          </cell>
          <cell r="J2671" t="str">
            <v>045</v>
          </cell>
          <cell r="K2671" t="str">
            <v>7120</v>
          </cell>
          <cell r="L2671" t="str">
            <v>2</v>
          </cell>
          <cell r="M2671" t="str">
            <v>6</v>
          </cell>
          <cell r="N2671" t="str">
            <v>8</v>
          </cell>
          <cell r="O2671" t="str">
            <v>3</v>
          </cell>
          <cell r="P2671" t="str">
            <v>2</v>
          </cell>
          <cell r="Q2671" t="str">
            <v>E</v>
          </cell>
          <cell r="R2671" t="str">
            <v>356</v>
          </cell>
          <cell r="S2671" t="str">
            <v>356D1</v>
          </cell>
          <cell r="T2671" t="str">
            <v>2213</v>
          </cell>
          <cell r="U2671" t="str">
            <v>00</v>
          </cell>
          <cell r="V2671" t="str">
            <v>16</v>
          </cell>
          <cell r="W2671" t="str">
            <v>00605</v>
          </cell>
          <cell r="X2671" t="str">
            <v>1</v>
          </cell>
          <cell r="Y2671" t="str">
            <v>20</v>
          </cell>
          <cell r="Z2671" t="str">
            <v>150</v>
          </cell>
          <cell r="AA2671" t="str">
            <v>002</v>
          </cell>
          <cell r="AB2671">
            <v>250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250</v>
          </cell>
        </row>
        <row r="2672">
          <cell r="C2672" t="str">
            <v>22167120356D600605002</v>
          </cell>
          <cell r="D2672" t="str">
            <v>2018.29.02.012.2.1.1.2.1.11.045.7120.2.6.8.3.2.E.356.356D6.2216.00.16.00605.1.20.150.002</v>
          </cell>
          <cell r="E2672" t="str">
            <v>2018</v>
          </cell>
          <cell r="F2672" t="str">
            <v>29.02</v>
          </cell>
          <cell r="G2672" t="str">
            <v>012</v>
          </cell>
          <cell r="H2672" t="str">
            <v>2.1.1.2.1</v>
          </cell>
          <cell r="I2672" t="str">
            <v>11</v>
          </cell>
          <cell r="J2672" t="str">
            <v>045</v>
          </cell>
          <cell r="K2672" t="str">
            <v>7120</v>
          </cell>
          <cell r="L2672" t="str">
            <v>2</v>
          </cell>
          <cell r="M2672" t="str">
            <v>6</v>
          </cell>
          <cell r="N2672" t="str">
            <v>8</v>
          </cell>
          <cell r="O2672" t="str">
            <v>3</v>
          </cell>
          <cell r="P2672" t="str">
            <v>2</v>
          </cell>
          <cell r="Q2672" t="str">
            <v>E</v>
          </cell>
          <cell r="R2672" t="str">
            <v>356</v>
          </cell>
          <cell r="S2672" t="str">
            <v>356D6</v>
          </cell>
          <cell r="T2672" t="str">
            <v>2216</v>
          </cell>
          <cell r="U2672" t="str">
            <v>00</v>
          </cell>
          <cell r="V2672" t="str">
            <v>16</v>
          </cell>
          <cell r="W2672" t="str">
            <v>00605</v>
          </cell>
          <cell r="X2672" t="str">
            <v>1</v>
          </cell>
          <cell r="Y2672" t="str">
            <v>20</v>
          </cell>
          <cell r="Z2672" t="str">
            <v>150</v>
          </cell>
          <cell r="AA2672" t="str">
            <v>002</v>
          </cell>
          <cell r="AB2672">
            <v>250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250</v>
          </cell>
        </row>
        <row r="2673">
          <cell r="C2673" t="str">
            <v>11317130356B200605002</v>
          </cell>
          <cell r="D2673" t="str">
            <v>2018.29.02.012.2.1.1.2.1.11.045.7130.2.6.8.3.2.E.356.356B2.1131.00.16.00605.1.20.150.002</v>
          </cell>
          <cell r="E2673" t="str">
            <v>2018</v>
          </cell>
          <cell r="F2673" t="str">
            <v>29.02</v>
          </cell>
          <cell r="G2673" t="str">
            <v>012</v>
          </cell>
          <cell r="H2673" t="str">
            <v>2.1.1.2.1</v>
          </cell>
          <cell r="I2673" t="str">
            <v>11</v>
          </cell>
          <cell r="J2673" t="str">
            <v>045</v>
          </cell>
          <cell r="K2673" t="str">
            <v>7130</v>
          </cell>
          <cell r="L2673" t="str">
            <v>2</v>
          </cell>
          <cell r="M2673" t="str">
            <v>6</v>
          </cell>
          <cell r="N2673" t="str">
            <v>8</v>
          </cell>
          <cell r="O2673" t="str">
            <v>3</v>
          </cell>
          <cell r="P2673" t="str">
            <v>2</v>
          </cell>
          <cell r="Q2673" t="str">
            <v>E</v>
          </cell>
          <cell r="R2673" t="str">
            <v>356</v>
          </cell>
          <cell r="S2673" t="str">
            <v>356B2</v>
          </cell>
          <cell r="T2673" t="str">
            <v>1131</v>
          </cell>
          <cell r="U2673" t="str">
            <v>00</v>
          </cell>
          <cell r="V2673" t="str">
            <v>16</v>
          </cell>
          <cell r="W2673" t="str">
            <v>00605</v>
          </cell>
          <cell r="X2673" t="str">
            <v>1</v>
          </cell>
          <cell r="Y2673" t="str">
            <v>20</v>
          </cell>
          <cell r="Z2673" t="str">
            <v>150</v>
          </cell>
          <cell r="AA2673" t="str">
            <v>002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</row>
        <row r="2674">
          <cell r="C2674" t="str">
            <v>392162333570300605002</v>
          </cell>
          <cell r="D2674" t="str">
            <v>2018.29.02.012.2.1.1.2.1.11.045.6233.2.6.5.3.1.E.357.35703.3921.00.16.00605.1.20.150.002</v>
          </cell>
          <cell r="E2674" t="str">
            <v>2018</v>
          </cell>
          <cell r="F2674" t="str">
            <v>29.02</v>
          </cell>
          <cell r="G2674" t="str">
            <v>012</v>
          </cell>
          <cell r="H2674" t="str">
            <v>2.1.1.2.1</v>
          </cell>
          <cell r="I2674" t="str">
            <v>11</v>
          </cell>
          <cell r="J2674" t="str">
            <v>045</v>
          </cell>
          <cell r="K2674" t="str">
            <v>6233</v>
          </cell>
          <cell r="L2674" t="str">
            <v>2</v>
          </cell>
          <cell r="M2674" t="str">
            <v>6</v>
          </cell>
          <cell r="N2674" t="str">
            <v>5</v>
          </cell>
          <cell r="O2674" t="str">
            <v>3</v>
          </cell>
          <cell r="P2674" t="str">
            <v>1</v>
          </cell>
          <cell r="Q2674" t="str">
            <v>E</v>
          </cell>
          <cell r="R2674" t="str">
            <v>357</v>
          </cell>
          <cell r="S2674" t="str">
            <v>35703</v>
          </cell>
          <cell r="T2674" t="str">
            <v>3921</v>
          </cell>
          <cell r="U2674" t="str">
            <v>00</v>
          </cell>
          <cell r="V2674" t="str">
            <v>16</v>
          </cell>
          <cell r="W2674" t="str">
            <v>00605</v>
          </cell>
          <cell r="X2674" t="str">
            <v>1</v>
          </cell>
          <cell r="Y2674" t="str">
            <v>20</v>
          </cell>
          <cell r="Z2674" t="str">
            <v>150</v>
          </cell>
          <cell r="AA2674" t="str">
            <v>002</v>
          </cell>
          <cell r="AB2674">
            <v>1082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1082</v>
          </cell>
        </row>
        <row r="2675">
          <cell r="C2675" t="str">
            <v>37217000356D500605002</v>
          </cell>
          <cell r="D2675" t="str">
            <v>2018.29.02.012.2.1.1.2.1.11.045.7000.2.6.8.3.2.E.356.356D5.3721.00.16.00605.1.20.150.002</v>
          </cell>
          <cell r="E2675" t="str">
            <v>2018</v>
          </cell>
          <cell r="F2675" t="str">
            <v>29.02</v>
          </cell>
          <cell r="G2675" t="str">
            <v>012</v>
          </cell>
          <cell r="H2675" t="str">
            <v>2.1.1.2.1</v>
          </cell>
          <cell r="I2675" t="str">
            <v>11</v>
          </cell>
          <cell r="J2675" t="str">
            <v>045</v>
          </cell>
          <cell r="K2675" t="str">
            <v>7000</v>
          </cell>
          <cell r="L2675" t="str">
            <v>2</v>
          </cell>
          <cell r="M2675" t="str">
            <v>6</v>
          </cell>
          <cell r="N2675" t="str">
            <v>8</v>
          </cell>
          <cell r="O2675" t="str">
            <v>3</v>
          </cell>
          <cell r="P2675" t="str">
            <v>2</v>
          </cell>
          <cell r="Q2675" t="str">
            <v>E</v>
          </cell>
          <cell r="R2675" t="str">
            <v>356</v>
          </cell>
          <cell r="S2675" t="str">
            <v>356D5</v>
          </cell>
          <cell r="T2675" t="str">
            <v>3721</v>
          </cell>
          <cell r="U2675" t="str">
            <v>00</v>
          </cell>
          <cell r="V2675" t="str">
            <v>16</v>
          </cell>
          <cell r="W2675" t="str">
            <v>00605</v>
          </cell>
          <cell r="X2675" t="str">
            <v>1</v>
          </cell>
          <cell r="Y2675" t="str">
            <v>20</v>
          </cell>
          <cell r="Z2675" t="str">
            <v>150</v>
          </cell>
          <cell r="AA2675" t="str">
            <v>002</v>
          </cell>
          <cell r="AB2675">
            <v>2000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2000</v>
          </cell>
        </row>
        <row r="2676">
          <cell r="C2676" t="str">
            <v>37517000356D500605002</v>
          </cell>
          <cell r="D2676" t="str">
            <v>2018.29.02.012.2.1.1.2.1.11.045.7000.2.6.8.3.2.E.356.356D5.3751.00.16.00605.1.20.150.002</v>
          </cell>
          <cell r="E2676" t="str">
            <v>2018</v>
          </cell>
          <cell r="F2676" t="str">
            <v>29.02</v>
          </cell>
          <cell r="G2676" t="str">
            <v>012</v>
          </cell>
          <cell r="H2676" t="str">
            <v>2.1.1.2.1</v>
          </cell>
          <cell r="I2676" t="str">
            <v>11</v>
          </cell>
          <cell r="J2676" t="str">
            <v>045</v>
          </cell>
          <cell r="K2676" t="str">
            <v>7000</v>
          </cell>
          <cell r="L2676" t="str">
            <v>2</v>
          </cell>
          <cell r="M2676" t="str">
            <v>6</v>
          </cell>
          <cell r="N2676" t="str">
            <v>8</v>
          </cell>
          <cell r="O2676" t="str">
            <v>3</v>
          </cell>
          <cell r="P2676" t="str">
            <v>2</v>
          </cell>
          <cell r="Q2676" t="str">
            <v>E</v>
          </cell>
          <cell r="R2676" t="str">
            <v>356</v>
          </cell>
          <cell r="S2676" t="str">
            <v>356D5</v>
          </cell>
          <cell r="T2676" t="str">
            <v>3751</v>
          </cell>
          <cell r="U2676" t="str">
            <v>00</v>
          </cell>
          <cell r="V2676" t="str">
            <v>16</v>
          </cell>
          <cell r="W2676" t="str">
            <v>00605</v>
          </cell>
          <cell r="X2676" t="str">
            <v>1</v>
          </cell>
          <cell r="Y2676" t="str">
            <v>20</v>
          </cell>
          <cell r="Z2676" t="str">
            <v>150</v>
          </cell>
          <cell r="AA2676" t="str">
            <v>002</v>
          </cell>
          <cell r="AB2676">
            <v>13205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13205</v>
          </cell>
        </row>
        <row r="2677">
          <cell r="C2677" t="str">
            <v>17137010356D600605002</v>
          </cell>
          <cell r="D2677" t="str">
            <v>2018.29.02.012.2.1.1.2.1.11.045.7010.2.6.8.3.2.E.356.356D6.1713.00.16.00605.1.20.150.002</v>
          </cell>
          <cell r="E2677" t="str">
            <v>2018</v>
          </cell>
          <cell r="F2677" t="str">
            <v>29.02</v>
          </cell>
          <cell r="G2677" t="str">
            <v>012</v>
          </cell>
          <cell r="H2677" t="str">
            <v>2.1.1.2.1</v>
          </cell>
          <cell r="I2677" t="str">
            <v>11</v>
          </cell>
          <cell r="J2677" t="str">
            <v>045</v>
          </cell>
          <cell r="K2677" t="str">
            <v>7010</v>
          </cell>
          <cell r="L2677" t="str">
            <v>2</v>
          </cell>
          <cell r="M2677" t="str">
            <v>6</v>
          </cell>
          <cell r="N2677" t="str">
            <v>8</v>
          </cell>
          <cell r="O2677" t="str">
            <v>3</v>
          </cell>
          <cell r="P2677" t="str">
            <v>2</v>
          </cell>
          <cell r="Q2677" t="str">
            <v>E</v>
          </cell>
          <cell r="R2677" t="str">
            <v>356</v>
          </cell>
          <cell r="S2677" t="str">
            <v>356D6</v>
          </cell>
          <cell r="T2677" t="str">
            <v>1713</v>
          </cell>
          <cell r="U2677" t="str">
            <v>00</v>
          </cell>
          <cell r="V2677" t="str">
            <v>16</v>
          </cell>
          <cell r="W2677" t="str">
            <v>00605</v>
          </cell>
          <cell r="X2677" t="str">
            <v>1</v>
          </cell>
          <cell r="Y2677" t="str">
            <v>20</v>
          </cell>
          <cell r="Z2677" t="str">
            <v>150</v>
          </cell>
          <cell r="AA2677" t="str">
            <v>002</v>
          </cell>
          <cell r="AB2677">
            <v>6191.94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6191.94</v>
          </cell>
        </row>
        <row r="2678">
          <cell r="C2678" t="str">
            <v>21217100356D300605002</v>
          </cell>
          <cell r="D2678" t="str">
            <v>2018.29.02.012.2.1.1.2.1.11.045.7100.2.6.8.3.2.E.356.356D3.2121.00.16.00605.1.20.150.002</v>
          </cell>
          <cell r="E2678" t="str">
            <v>2018</v>
          </cell>
          <cell r="F2678" t="str">
            <v>29.02</v>
          </cell>
          <cell r="G2678" t="str">
            <v>012</v>
          </cell>
          <cell r="H2678" t="str">
            <v>2.1.1.2.1</v>
          </cell>
          <cell r="I2678" t="str">
            <v>11</v>
          </cell>
          <cell r="J2678" t="str">
            <v>045</v>
          </cell>
          <cell r="K2678" t="str">
            <v>7100</v>
          </cell>
          <cell r="L2678" t="str">
            <v>2</v>
          </cell>
          <cell r="M2678" t="str">
            <v>6</v>
          </cell>
          <cell r="N2678" t="str">
            <v>8</v>
          </cell>
          <cell r="O2678" t="str">
            <v>3</v>
          </cell>
          <cell r="P2678" t="str">
            <v>2</v>
          </cell>
          <cell r="Q2678" t="str">
            <v>E</v>
          </cell>
          <cell r="R2678" t="str">
            <v>356</v>
          </cell>
          <cell r="S2678" t="str">
            <v>356D3</v>
          </cell>
          <cell r="T2678" t="str">
            <v>2121</v>
          </cell>
          <cell r="U2678" t="str">
            <v>00</v>
          </cell>
          <cell r="V2678" t="str">
            <v>16</v>
          </cell>
          <cell r="W2678" t="str">
            <v>00605</v>
          </cell>
          <cell r="X2678" t="str">
            <v>1</v>
          </cell>
          <cell r="Y2678" t="str">
            <v>20</v>
          </cell>
          <cell r="Z2678" t="str">
            <v>150</v>
          </cell>
          <cell r="AA2678" t="str">
            <v>002</v>
          </cell>
          <cell r="AB2678">
            <v>1250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1250</v>
          </cell>
        </row>
        <row r="2679">
          <cell r="C2679" t="str">
            <v>33617100356D300605002</v>
          </cell>
          <cell r="D2679" t="str">
            <v>2018.29.02.012.2.1.1.2.1.11.045.7100.2.6.8.3.2.E.356.356D3.3361.00.16.00605.1.20.150.002</v>
          </cell>
          <cell r="E2679" t="str">
            <v>2018</v>
          </cell>
          <cell r="F2679" t="str">
            <v>29.02</v>
          </cell>
          <cell r="G2679" t="str">
            <v>012</v>
          </cell>
          <cell r="H2679" t="str">
            <v>2.1.1.2.1</v>
          </cell>
          <cell r="I2679" t="str">
            <v>11</v>
          </cell>
          <cell r="J2679" t="str">
            <v>045</v>
          </cell>
          <cell r="K2679" t="str">
            <v>7100</v>
          </cell>
          <cell r="L2679" t="str">
            <v>2</v>
          </cell>
          <cell r="M2679" t="str">
            <v>6</v>
          </cell>
          <cell r="N2679" t="str">
            <v>8</v>
          </cell>
          <cell r="O2679" t="str">
            <v>3</v>
          </cell>
          <cell r="P2679" t="str">
            <v>2</v>
          </cell>
          <cell r="Q2679" t="str">
            <v>E</v>
          </cell>
          <cell r="R2679" t="str">
            <v>356</v>
          </cell>
          <cell r="S2679" t="str">
            <v>356D3</v>
          </cell>
          <cell r="T2679" t="str">
            <v>3361</v>
          </cell>
          <cell r="U2679" t="str">
            <v>00</v>
          </cell>
          <cell r="V2679" t="str">
            <v>16</v>
          </cell>
          <cell r="W2679" t="str">
            <v>00605</v>
          </cell>
          <cell r="X2679" t="str">
            <v>1</v>
          </cell>
          <cell r="Y2679" t="str">
            <v>20</v>
          </cell>
          <cell r="Z2679" t="str">
            <v>150</v>
          </cell>
          <cell r="AA2679" t="str">
            <v>002</v>
          </cell>
          <cell r="AB2679">
            <v>250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250</v>
          </cell>
        </row>
        <row r="2680">
          <cell r="C2680" t="str">
            <v>21217100356D600605002</v>
          </cell>
          <cell r="D2680" t="str">
            <v>2018.29.02.012.2.1.1.2.1.11.045.7100.2.6.8.3.2.E.356.356D6.2121.00.16.00605.1.20.150.002</v>
          </cell>
          <cell r="E2680" t="str">
            <v>2018</v>
          </cell>
          <cell r="F2680" t="str">
            <v>29.02</v>
          </cell>
          <cell r="G2680" t="str">
            <v>012</v>
          </cell>
          <cell r="H2680" t="str">
            <v>2.1.1.2.1</v>
          </cell>
          <cell r="I2680" t="str">
            <v>11</v>
          </cell>
          <cell r="J2680" t="str">
            <v>045</v>
          </cell>
          <cell r="K2680" t="str">
            <v>7100</v>
          </cell>
          <cell r="L2680" t="str">
            <v>2</v>
          </cell>
          <cell r="M2680" t="str">
            <v>6</v>
          </cell>
          <cell r="N2680" t="str">
            <v>8</v>
          </cell>
          <cell r="O2680" t="str">
            <v>3</v>
          </cell>
          <cell r="P2680" t="str">
            <v>2</v>
          </cell>
          <cell r="Q2680" t="str">
            <v>E</v>
          </cell>
          <cell r="R2680" t="str">
            <v>356</v>
          </cell>
          <cell r="S2680" t="str">
            <v>356D6</v>
          </cell>
          <cell r="T2680" t="str">
            <v>2121</v>
          </cell>
          <cell r="U2680" t="str">
            <v>00</v>
          </cell>
          <cell r="V2680" t="str">
            <v>16</v>
          </cell>
          <cell r="W2680" t="str">
            <v>00605</v>
          </cell>
          <cell r="X2680" t="str">
            <v>1</v>
          </cell>
          <cell r="Y2680" t="str">
            <v>20</v>
          </cell>
          <cell r="Z2680" t="str">
            <v>150</v>
          </cell>
          <cell r="AA2680" t="str">
            <v>002</v>
          </cell>
          <cell r="AB2680">
            <v>1250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1250</v>
          </cell>
        </row>
        <row r="2681">
          <cell r="C2681" t="str">
            <v>33617100356D700605002</v>
          </cell>
          <cell r="D2681" t="str">
            <v>2018.29.02.012.2.1.1.2.1.11.045.7100.2.6.8.3.2.E.356.356D7.3361.00.16.00605.1.20.150.002</v>
          </cell>
          <cell r="E2681" t="str">
            <v>2018</v>
          </cell>
          <cell r="F2681" t="str">
            <v>29.02</v>
          </cell>
          <cell r="G2681" t="str">
            <v>012</v>
          </cell>
          <cell r="H2681" t="str">
            <v>2.1.1.2.1</v>
          </cell>
          <cell r="I2681" t="str">
            <v>11</v>
          </cell>
          <cell r="J2681" t="str">
            <v>045</v>
          </cell>
          <cell r="K2681" t="str">
            <v>7100</v>
          </cell>
          <cell r="L2681" t="str">
            <v>2</v>
          </cell>
          <cell r="M2681" t="str">
            <v>6</v>
          </cell>
          <cell r="N2681" t="str">
            <v>8</v>
          </cell>
          <cell r="O2681" t="str">
            <v>3</v>
          </cell>
          <cell r="P2681" t="str">
            <v>2</v>
          </cell>
          <cell r="Q2681" t="str">
            <v>E</v>
          </cell>
          <cell r="R2681" t="str">
            <v>356</v>
          </cell>
          <cell r="S2681" t="str">
            <v>356D7</v>
          </cell>
          <cell r="T2681" t="str">
            <v>3361</v>
          </cell>
          <cell r="U2681" t="str">
            <v>00</v>
          </cell>
          <cell r="V2681" t="str">
            <v>16</v>
          </cell>
          <cell r="W2681" t="str">
            <v>00605</v>
          </cell>
          <cell r="X2681" t="str">
            <v>1</v>
          </cell>
          <cell r="Y2681" t="str">
            <v>20</v>
          </cell>
          <cell r="Z2681" t="str">
            <v>150</v>
          </cell>
          <cell r="AA2681" t="str">
            <v>002</v>
          </cell>
          <cell r="AB2681">
            <v>250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250</v>
          </cell>
        </row>
        <row r="2682">
          <cell r="C2682" t="str">
            <v>14117120356B200605002</v>
          </cell>
          <cell r="D2682" t="str">
            <v>2018.29.02.012.2.1.1.2.1.11.045.7120.2.6.8.3.2.E.356.356B2.1411.00.16.00605.1.20.150.002</v>
          </cell>
          <cell r="E2682" t="str">
            <v>2018</v>
          </cell>
          <cell r="F2682" t="str">
            <v>29.02</v>
          </cell>
          <cell r="G2682" t="str">
            <v>012</v>
          </cell>
          <cell r="H2682" t="str">
            <v>2.1.1.2.1</v>
          </cell>
          <cell r="I2682" t="str">
            <v>11</v>
          </cell>
          <cell r="J2682" t="str">
            <v>045</v>
          </cell>
          <cell r="K2682" t="str">
            <v>7120</v>
          </cell>
          <cell r="L2682" t="str">
            <v>2</v>
          </cell>
          <cell r="M2682" t="str">
            <v>6</v>
          </cell>
          <cell r="N2682" t="str">
            <v>8</v>
          </cell>
          <cell r="O2682" t="str">
            <v>3</v>
          </cell>
          <cell r="P2682" t="str">
            <v>2</v>
          </cell>
          <cell r="Q2682" t="str">
            <v>E</v>
          </cell>
          <cell r="R2682" t="str">
            <v>356</v>
          </cell>
          <cell r="S2682" t="str">
            <v>356B2</v>
          </cell>
          <cell r="T2682" t="str">
            <v>1411</v>
          </cell>
          <cell r="U2682" t="str">
            <v>00</v>
          </cell>
          <cell r="V2682" t="str">
            <v>16</v>
          </cell>
          <cell r="W2682" t="str">
            <v>00605</v>
          </cell>
          <cell r="X2682" t="str">
            <v>1</v>
          </cell>
          <cell r="Y2682" t="str">
            <v>20</v>
          </cell>
          <cell r="Z2682" t="str">
            <v>150</v>
          </cell>
          <cell r="AA2682" t="str">
            <v>002</v>
          </cell>
          <cell r="AB2682">
            <v>29480.959999999999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29480.959999999999</v>
          </cell>
        </row>
        <row r="2683">
          <cell r="C2683" t="str">
            <v>23417120356D300605002</v>
          </cell>
          <cell r="D2683" t="str">
            <v>2018.29.02.012.2.1.1.2.1.11.045.7120.2.6.8.3.2.E.356.356D3.2341.00.16.00605.1.20.150.002</v>
          </cell>
          <cell r="E2683" t="str">
            <v>2018</v>
          </cell>
          <cell r="F2683" t="str">
            <v>29.02</v>
          </cell>
          <cell r="G2683" t="str">
            <v>012</v>
          </cell>
          <cell r="H2683" t="str">
            <v>2.1.1.2.1</v>
          </cell>
          <cell r="I2683" t="str">
            <v>11</v>
          </cell>
          <cell r="J2683" t="str">
            <v>045</v>
          </cell>
          <cell r="K2683" t="str">
            <v>7120</v>
          </cell>
          <cell r="L2683" t="str">
            <v>2</v>
          </cell>
          <cell r="M2683" t="str">
            <v>6</v>
          </cell>
          <cell r="N2683" t="str">
            <v>8</v>
          </cell>
          <cell r="O2683" t="str">
            <v>3</v>
          </cell>
          <cell r="P2683" t="str">
            <v>2</v>
          </cell>
          <cell r="Q2683" t="str">
            <v>E</v>
          </cell>
          <cell r="R2683" t="str">
            <v>356</v>
          </cell>
          <cell r="S2683" t="str">
            <v>356D3</v>
          </cell>
          <cell r="T2683" t="str">
            <v>2341</v>
          </cell>
          <cell r="U2683" t="str">
            <v>00</v>
          </cell>
          <cell r="V2683" t="str">
            <v>16</v>
          </cell>
          <cell r="W2683" t="str">
            <v>00605</v>
          </cell>
          <cell r="X2683" t="str">
            <v>1</v>
          </cell>
          <cell r="Y2683" t="str">
            <v>20</v>
          </cell>
          <cell r="Z2683" t="str">
            <v>150</v>
          </cell>
          <cell r="AA2683" t="str">
            <v>002</v>
          </cell>
          <cell r="AB2683">
            <v>1250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1250</v>
          </cell>
        </row>
        <row r="2684">
          <cell r="C2684" t="str">
            <v>22127120356D500605609</v>
          </cell>
          <cell r="D2684" t="str">
            <v>2018.29.02.012.2.1.1.2.1.11.045.7120.2.6.8.3.2.E.356.356D5.2212.00.16.00605.1.20.150.609</v>
          </cell>
          <cell r="E2684" t="str">
            <v>2018</v>
          </cell>
          <cell r="F2684" t="str">
            <v>29.02</v>
          </cell>
          <cell r="G2684" t="str">
            <v>012</v>
          </cell>
          <cell r="H2684" t="str">
            <v>2.1.1.2.1</v>
          </cell>
          <cell r="I2684" t="str">
            <v>11</v>
          </cell>
          <cell r="J2684" t="str">
            <v>045</v>
          </cell>
          <cell r="K2684" t="str">
            <v>7120</v>
          </cell>
          <cell r="L2684" t="str">
            <v>2</v>
          </cell>
          <cell r="M2684" t="str">
            <v>6</v>
          </cell>
          <cell r="N2684" t="str">
            <v>8</v>
          </cell>
          <cell r="O2684" t="str">
            <v>3</v>
          </cell>
          <cell r="P2684" t="str">
            <v>2</v>
          </cell>
          <cell r="Q2684" t="str">
            <v>E</v>
          </cell>
          <cell r="R2684" t="str">
            <v>356</v>
          </cell>
          <cell r="S2684" t="str">
            <v>356D5</v>
          </cell>
          <cell r="T2684" t="str">
            <v>2212</v>
          </cell>
          <cell r="U2684" t="str">
            <v>00</v>
          </cell>
          <cell r="V2684" t="str">
            <v>16</v>
          </cell>
          <cell r="W2684" t="str">
            <v>00605</v>
          </cell>
          <cell r="X2684" t="str">
            <v>1</v>
          </cell>
          <cell r="Y2684" t="str">
            <v>20</v>
          </cell>
          <cell r="Z2684" t="str">
            <v>150</v>
          </cell>
          <cell r="AA2684" t="str">
            <v>609</v>
          </cell>
          <cell r="AB2684">
            <v>4830.2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4830.2</v>
          </cell>
        </row>
        <row r="2685">
          <cell r="C2685" t="str">
            <v>44137120356D600501046</v>
          </cell>
          <cell r="D2685" t="str">
            <v>2018.29.02.012.2.1.1.2.1.11.045.7120.2.6.8.3.2.E.356.356D6.4413.00.25.00501.1.20.150.046</v>
          </cell>
          <cell r="E2685" t="str">
            <v>2018</v>
          </cell>
          <cell r="F2685" t="str">
            <v>29.02</v>
          </cell>
          <cell r="G2685" t="str">
            <v>012</v>
          </cell>
          <cell r="H2685" t="str">
            <v>2.1.1.2.1</v>
          </cell>
          <cell r="I2685" t="str">
            <v>11</v>
          </cell>
          <cell r="J2685" t="str">
            <v>045</v>
          </cell>
          <cell r="K2685" t="str">
            <v>7120</v>
          </cell>
          <cell r="L2685" t="str">
            <v>2</v>
          </cell>
          <cell r="M2685" t="str">
            <v>6</v>
          </cell>
          <cell r="N2685" t="str">
            <v>8</v>
          </cell>
          <cell r="O2685" t="str">
            <v>3</v>
          </cell>
          <cell r="P2685" t="str">
            <v>2</v>
          </cell>
          <cell r="Q2685" t="str">
            <v>E</v>
          </cell>
          <cell r="R2685" t="str">
            <v>356</v>
          </cell>
          <cell r="S2685" t="str">
            <v>356D6</v>
          </cell>
          <cell r="T2685" t="str">
            <v>4413</v>
          </cell>
          <cell r="U2685" t="str">
            <v>00</v>
          </cell>
          <cell r="V2685" t="str">
            <v>25</v>
          </cell>
          <cell r="W2685" t="str">
            <v>00501</v>
          </cell>
          <cell r="X2685" t="str">
            <v>1</v>
          </cell>
          <cell r="Y2685" t="str">
            <v>20</v>
          </cell>
          <cell r="Z2685" t="str">
            <v>150</v>
          </cell>
          <cell r="AA2685" t="str">
            <v>046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</row>
        <row r="2686">
          <cell r="C2686" t="str">
            <v>22137130356D300605002</v>
          </cell>
          <cell r="D2686" t="str">
            <v>2018.29.02.012.2.1.1.2.1.11.045.7130.2.6.8.3.2.E.356.356D3.2213.00.16.00605.1.20.150.002</v>
          </cell>
          <cell r="E2686" t="str">
            <v>2018</v>
          </cell>
          <cell r="F2686" t="str">
            <v>29.02</v>
          </cell>
          <cell r="G2686" t="str">
            <v>012</v>
          </cell>
          <cell r="H2686" t="str">
            <v>2.1.1.2.1</v>
          </cell>
          <cell r="I2686" t="str">
            <v>11</v>
          </cell>
          <cell r="J2686" t="str">
            <v>045</v>
          </cell>
          <cell r="K2686" t="str">
            <v>7130</v>
          </cell>
          <cell r="L2686" t="str">
            <v>2</v>
          </cell>
          <cell r="M2686" t="str">
            <v>6</v>
          </cell>
          <cell r="N2686" t="str">
            <v>8</v>
          </cell>
          <cell r="O2686" t="str">
            <v>3</v>
          </cell>
          <cell r="P2686" t="str">
            <v>2</v>
          </cell>
          <cell r="Q2686" t="str">
            <v>E</v>
          </cell>
          <cell r="R2686" t="str">
            <v>356</v>
          </cell>
          <cell r="S2686" t="str">
            <v>356D3</v>
          </cell>
          <cell r="T2686" t="str">
            <v>2213</v>
          </cell>
          <cell r="U2686" t="str">
            <v>00</v>
          </cell>
          <cell r="V2686" t="str">
            <v>16</v>
          </cell>
          <cell r="W2686" t="str">
            <v>00605</v>
          </cell>
          <cell r="X2686" t="str">
            <v>1</v>
          </cell>
          <cell r="Y2686" t="str">
            <v>20</v>
          </cell>
          <cell r="Z2686" t="str">
            <v>150</v>
          </cell>
          <cell r="AA2686" t="str">
            <v>002</v>
          </cell>
          <cell r="AB2686">
            <v>750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750</v>
          </cell>
        </row>
        <row r="2687">
          <cell r="C2687" t="str">
            <v>37217130356D300605002</v>
          </cell>
          <cell r="D2687" t="str">
            <v>2018.29.02.012.2.1.1.2.1.11.045.7130.2.6.8.3.2.E.356.356D3.3721.00.16.00605.1.20.150.002</v>
          </cell>
          <cell r="E2687" t="str">
            <v>2018</v>
          </cell>
          <cell r="F2687" t="str">
            <v>29.02</v>
          </cell>
          <cell r="G2687" t="str">
            <v>012</v>
          </cell>
          <cell r="H2687" t="str">
            <v>2.1.1.2.1</v>
          </cell>
          <cell r="I2687" t="str">
            <v>11</v>
          </cell>
          <cell r="J2687" t="str">
            <v>045</v>
          </cell>
          <cell r="K2687" t="str">
            <v>7130</v>
          </cell>
          <cell r="L2687" t="str">
            <v>2</v>
          </cell>
          <cell r="M2687" t="str">
            <v>6</v>
          </cell>
          <cell r="N2687" t="str">
            <v>8</v>
          </cell>
          <cell r="O2687" t="str">
            <v>3</v>
          </cell>
          <cell r="P2687" t="str">
            <v>2</v>
          </cell>
          <cell r="Q2687" t="str">
            <v>E</v>
          </cell>
          <cell r="R2687" t="str">
            <v>356</v>
          </cell>
          <cell r="S2687" t="str">
            <v>356D3</v>
          </cell>
          <cell r="T2687" t="str">
            <v>3721</v>
          </cell>
          <cell r="U2687" t="str">
            <v>00</v>
          </cell>
          <cell r="V2687" t="str">
            <v>16</v>
          </cell>
          <cell r="W2687" t="str">
            <v>00605</v>
          </cell>
          <cell r="X2687" t="str">
            <v>1</v>
          </cell>
          <cell r="Y2687" t="str">
            <v>20</v>
          </cell>
          <cell r="Z2687" t="str">
            <v>150</v>
          </cell>
          <cell r="AA2687" t="str">
            <v>002</v>
          </cell>
          <cell r="AB2687">
            <v>6126.96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6126.96</v>
          </cell>
        </row>
        <row r="2688">
          <cell r="C2688" t="str">
            <v>153151849000100605002</v>
          </cell>
          <cell r="D2688" t="str">
            <v>2018.29.02.012.2.1.1.2.1.11.045.5184.2.6.5.3.1.E.900.90001.1531.00.16.00605.1.20.150.002</v>
          </cell>
          <cell r="E2688" t="str">
            <v>2018</v>
          </cell>
          <cell r="F2688" t="str">
            <v>29.02</v>
          </cell>
          <cell r="G2688" t="str">
            <v>012</v>
          </cell>
          <cell r="H2688" t="str">
            <v>2.1.1.2.1</v>
          </cell>
          <cell r="I2688" t="str">
            <v>11</v>
          </cell>
          <cell r="J2688" t="str">
            <v>045</v>
          </cell>
          <cell r="K2688" t="str">
            <v>5184</v>
          </cell>
          <cell r="L2688" t="str">
            <v>2</v>
          </cell>
          <cell r="M2688" t="str">
            <v>6</v>
          </cell>
          <cell r="N2688" t="str">
            <v>5</v>
          </cell>
          <cell r="O2688" t="str">
            <v>3</v>
          </cell>
          <cell r="P2688" t="str">
            <v>1</v>
          </cell>
          <cell r="Q2688" t="str">
            <v>E</v>
          </cell>
          <cell r="R2688" t="str">
            <v>900</v>
          </cell>
          <cell r="S2688" t="str">
            <v>90001</v>
          </cell>
          <cell r="T2688" t="str">
            <v>1531</v>
          </cell>
          <cell r="U2688" t="str">
            <v>00</v>
          </cell>
          <cell r="V2688" t="str">
            <v>16</v>
          </cell>
          <cell r="W2688" t="str">
            <v>00605</v>
          </cell>
          <cell r="X2688" t="str">
            <v>1</v>
          </cell>
          <cell r="Y2688" t="str">
            <v>20</v>
          </cell>
          <cell r="Z2688" t="str">
            <v>150</v>
          </cell>
          <cell r="AA2688" t="str">
            <v>002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</row>
        <row r="2689">
          <cell r="C2689" t="str">
            <v>44136017357G400605648</v>
          </cell>
          <cell r="D2689" t="str">
            <v>2018.29.02.012.2.1.1.2.1.11.045.6017.2.6.5.3.1.E.357.357G4.4413.00.16.00605.1.20.150.648</v>
          </cell>
          <cell r="E2689" t="str">
            <v>2018</v>
          </cell>
          <cell r="F2689" t="str">
            <v>29.02</v>
          </cell>
          <cell r="G2689" t="str">
            <v>012</v>
          </cell>
          <cell r="H2689" t="str">
            <v>2.1.1.2.1</v>
          </cell>
          <cell r="I2689" t="str">
            <v>11</v>
          </cell>
          <cell r="J2689" t="str">
            <v>045</v>
          </cell>
          <cell r="K2689" t="str">
            <v>6017</v>
          </cell>
          <cell r="L2689" t="str">
            <v>2</v>
          </cell>
          <cell r="M2689" t="str">
            <v>6</v>
          </cell>
          <cell r="N2689" t="str">
            <v>5</v>
          </cell>
          <cell r="O2689" t="str">
            <v>3</v>
          </cell>
          <cell r="P2689" t="str">
            <v>1</v>
          </cell>
          <cell r="Q2689" t="str">
            <v>E</v>
          </cell>
          <cell r="R2689" t="str">
            <v>357</v>
          </cell>
          <cell r="S2689" t="str">
            <v>357G4</v>
          </cell>
          <cell r="T2689" t="str">
            <v>4413</v>
          </cell>
          <cell r="U2689" t="str">
            <v>00</v>
          </cell>
          <cell r="V2689" t="str">
            <v>16</v>
          </cell>
          <cell r="W2689" t="str">
            <v>00605</v>
          </cell>
          <cell r="X2689" t="str">
            <v>1</v>
          </cell>
          <cell r="Y2689" t="str">
            <v>20</v>
          </cell>
          <cell r="Z2689" t="str">
            <v>150</v>
          </cell>
          <cell r="AA2689" t="str">
            <v>648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</row>
        <row r="2690">
          <cell r="C2690" t="str">
            <v>13216018357D100605002</v>
          </cell>
          <cell r="D2690" t="str">
            <v>2018.29.02.012.2.1.1.2.1.11.045.6018.2.6.5.3.1.E.357.357D1.1321.00.16.00605.1.20.150.002</v>
          </cell>
          <cell r="E2690" t="str">
            <v>2018</v>
          </cell>
          <cell r="F2690" t="str">
            <v>29.02</v>
          </cell>
          <cell r="G2690" t="str">
            <v>012</v>
          </cell>
          <cell r="H2690" t="str">
            <v>2.1.1.2.1</v>
          </cell>
          <cell r="I2690" t="str">
            <v>11</v>
          </cell>
          <cell r="J2690" t="str">
            <v>045</v>
          </cell>
          <cell r="K2690" t="str">
            <v>6018</v>
          </cell>
          <cell r="L2690" t="str">
            <v>2</v>
          </cell>
          <cell r="M2690" t="str">
            <v>6</v>
          </cell>
          <cell r="N2690" t="str">
            <v>5</v>
          </cell>
          <cell r="O2690" t="str">
            <v>3</v>
          </cell>
          <cell r="P2690" t="str">
            <v>1</v>
          </cell>
          <cell r="Q2690" t="str">
            <v>E</v>
          </cell>
          <cell r="R2690" t="str">
            <v>357</v>
          </cell>
          <cell r="S2690" t="str">
            <v>357D1</v>
          </cell>
          <cell r="T2690" t="str">
            <v>1321</v>
          </cell>
          <cell r="U2690" t="str">
            <v>00</v>
          </cell>
          <cell r="V2690" t="str">
            <v>16</v>
          </cell>
          <cell r="W2690" t="str">
            <v>00605</v>
          </cell>
          <cell r="X2690" t="str">
            <v>1</v>
          </cell>
          <cell r="Y2690" t="str">
            <v>20</v>
          </cell>
          <cell r="Z2690" t="str">
            <v>150</v>
          </cell>
          <cell r="AA2690" t="str">
            <v>002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</row>
        <row r="2691">
          <cell r="C2691" t="str">
            <v>39216018357D100605002</v>
          </cell>
          <cell r="D2691" t="str">
            <v>2018.29.02.012.2.1.1.2.1.11.045.6018.2.6.5.3.1.E.357.357D1.3921.00.16.00605.1.20.150.002</v>
          </cell>
          <cell r="E2691" t="str">
            <v>2018</v>
          </cell>
          <cell r="F2691" t="str">
            <v>29.02</v>
          </cell>
          <cell r="G2691" t="str">
            <v>012</v>
          </cell>
          <cell r="H2691" t="str">
            <v>2.1.1.2.1</v>
          </cell>
          <cell r="I2691" t="str">
            <v>11</v>
          </cell>
          <cell r="J2691" t="str">
            <v>045</v>
          </cell>
          <cell r="K2691" t="str">
            <v>6018</v>
          </cell>
          <cell r="L2691" t="str">
            <v>2</v>
          </cell>
          <cell r="M2691" t="str">
            <v>6</v>
          </cell>
          <cell r="N2691" t="str">
            <v>5</v>
          </cell>
          <cell r="O2691" t="str">
            <v>3</v>
          </cell>
          <cell r="P2691" t="str">
            <v>1</v>
          </cell>
          <cell r="Q2691" t="str">
            <v>E</v>
          </cell>
          <cell r="R2691" t="str">
            <v>357</v>
          </cell>
          <cell r="S2691" t="str">
            <v>357D1</v>
          </cell>
          <cell r="T2691" t="str">
            <v>3921</v>
          </cell>
          <cell r="U2691" t="str">
            <v>00</v>
          </cell>
          <cell r="V2691" t="str">
            <v>16</v>
          </cell>
          <cell r="W2691" t="str">
            <v>00605</v>
          </cell>
          <cell r="X2691" t="str">
            <v>1</v>
          </cell>
          <cell r="Y2691" t="str">
            <v>20</v>
          </cell>
          <cell r="Z2691" t="str">
            <v>150</v>
          </cell>
          <cell r="AA2691" t="str">
            <v>002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</row>
        <row r="2692">
          <cell r="C2692" t="str">
            <v>11316034357D200605002</v>
          </cell>
          <cell r="D2692" t="str">
            <v>2018.29.02.012.2.1.1.2.1.11.045.6034.2.6.5.3.1.E.357.357D2.1131.00.16.00605.1.20.150.002</v>
          </cell>
          <cell r="E2692" t="str">
            <v>2018</v>
          </cell>
          <cell r="F2692" t="str">
            <v>29.02</v>
          </cell>
          <cell r="G2692" t="str">
            <v>012</v>
          </cell>
          <cell r="H2692" t="str">
            <v>2.1.1.2.1</v>
          </cell>
          <cell r="I2692" t="str">
            <v>11</v>
          </cell>
          <cell r="J2692" t="str">
            <v>045</v>
          </cell>
          <cell r="K2692" t="str">
            <v>6034</v>
          </cell>
          <cell r="L2692" t="str">
            <v>2</v>
          </cell>
          <cell r="M2692" t="str">
            <v>6</v>
          </cell>
          <cell r="N2692" t="str">
            <v>5</v>
          </cell>
          <cell r="O2692" t="str">
            <v>3</v>
          </cell>
          <cell r="P2692" t="str">
            <v>1</v>
          </cell>
          <cell r="Q2692" t="str">
            <v>E</v>
          </cell>
          <cell r="R2692" t="str">
            <v>357</v>
          </cell>
          <cell r="S2692" t="str">
            <v>357D2</v>
          </cell>
          <cell r="T2692" t="str">
            <v>1131</v>
          </cell>
          <cell r="U2692" t="str">
            <v>00</v>
          </cell>
          <cell r="V2692" t="str">
            <v>16</v>
          </cell>
          <cell r="W2692" t="str">
            <v>00605</v>
          </cell>
          <cell r="X2692" t="str">
            <v>1</v>
          </cell>
          <cell r="Y2692" t="str">
            <v>20</v>
          </cell>
          <cell r="Z2692" t="str">
            <v>150</v>
          </cell>
          <cell r="AA2692" t="str">
            <v>002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</row>
        <row r="2693">
          <cell r="C2693" t="str">
            <v>26116034357D200605002</v>
          </cell>
          <cell r="D2693" t="str">
            <v>2018.29.02.012.2.1.1.2.1.11.045.6034.2.6.5.3.1.E.357.357D2.2611.00.16.00605.1.20.150.002</v>
          </cell>
          <cell r="E2693" t="str">
            <v>2018</v>
          </cell>
          <cell r="F2693" t="str">
            <v>29.02</v>
          </cell>
          <cell r="G2693" t="str">
            <v>012</v>
          </cell>
          <cell r="H2693" t="str">
            <v>2.1.1.2.1</v>
          </cell>
          <cell r="I2693" t="str">
            <v>11</v>
          </cell>
          <cell r="J2693" t="str">
            <v>045</v>
          </cell>
          <cell r="K2693" t="str">
            <v>6034</v>
          </cell>
          <cell r="L2693" t="str">
            <v>2</v>
          </cell>
          <cell r="M2693" t="str">
            <v>6</v>
          </cell>
          <cell r="N2693" t="str">
            <v>5</v>
          </cell>
          <cell r="O2693" t="str">
            <v>3</v>
          </cell>
          <cell r="P2693" t="str">
            <v>1</v>
          </cell>
          <cell r="Q2693" t="str">
            <v>E</v>
          </cell>
          <cell r="R2693" t="str">
            <v>357</v>
          </cell>
          <cell r="S2693" t="str">
            <v>357D2</v>
          </cell>
          <cell r="T2693" t="str">
            <v>2611</v>
          </cell>
          <cell r="U2693" t="str">
            <v>00</v>
          </cell>
          <cell r="V2693" t="str">
            <v>16</v>
          </cell>
          <cell r="W2693" t="str">
            <v>00605</v>
          </cell>
          <cell r="X2693" t="str">
            <v>1</v>
          </cell>
          <cell r="Y2693" t="str">
            <v>20</v>
          </cell>
          <cell r="Z2693" t="str">
            <v>150</v>
          </cell>
          <cell r="AA2693" t="str">
            <v>002</v>
          </cell>
          <cell r="AB2693">
            <v>7599.25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7599.25</v>
          </cell>
        </row>
        <row r="2694">
          <cell r="C2694" t="str">
            <v>44136034357D200606128</v>
          </cell>
          <cell r="D2694" t="str">
            <v>2018.29.02.012.2.1.1.2.1.11.045.6034.2.6.5.3.1.E.357.357D2.4413.00.16.00606.1.20.150.128</v>
          </cell>
          <cell r="E2694" t="str">
            <v>2018</v>
          </cell>
          <cell r="F2694" t="str">
            <v>29.02</v>
          </cell>
          <cell r="G2694" t="str">
            <v>012</v>
          </cell>
          <cell r="H2694" t="str">
            <v>2.1.1.2.1</v>
          </cell>
          <cell r="I2694" t="str">
            <v>11</v>
          </cell>
          <cell r="J2694" t="str">
            <v>045</v>
          </cell>
          <cell r="K2694" t="str">
            <v>6034</v>
          </cell>
          <cell r="L2694" t="str">
            <v>2</v>
          </cell>
          <cell r="M2694" t="str">
            <v>6</v>
          </cell>
          <cell r="N2694" t="str">
            <v>5</v>
          </cell>
          <cell r="O2694" t="str">
            <v>3</v>
          </cell>
          <cell r="P2694" t="str">
            <v>1</v>
          </cell>
          <cell r="Q2694" t="str">
            <v>E</v>
          </cell>
          <cell r="R2694" t="str">
            <v>357</v>
          </cell>
          <cell r="S2694" t="str">
            <v>357D2</v>
          </cell>
          <cell r="T2694" t="str">
            <v>4413</v>
          </cell>
          <cell r="U2694" t="str">
            <v>00</v>
          </cell>
          <cell r="V2694" t="str">
            <v>16</v>
          </cell>
          <cell r="W2694" t="str">
            <v>00606</v>
          </cell>
          <cell r="X2694" t="str">
            <v>1</v>
          </cell>
          <cell r="Y2694" t="str">
            <v>20</v>
          </cell>
          <cell r="Z2694" t="str">
            <v>150</v>
          </cell>
          <cell r="AA2694" t="str">
            <v>128</v>
          </cell>
          <cell r="AB2694">
            <v>4.2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4.2</v>
          </cell>
        </row>
        <row r="2695">
          <cell r="C2695" t="str">
            <v>44136034357D200501128</v>
          </cell>
          <cell r="D2695" t="str">
            <v>2018.29.02.012.2.1.1.2.1.11.045.6034.2.6.5.3.1.E.357.357D2.4413.00.25.00501.1.20.150.128</v>
          </cell>
          <cell r="E2695" t="str">
            <v>2018</v>
          </cell>
          <cell r="F2695" t="str">
            <v>29.02</v>
          </cell>
          <cell r="G2695" t="str">
            <v>012</v>
          </cell>
          <cell r="H2695" t="str">
            <v>2.1.1.2.1</v>
          </cell>
          <cell r="I2695" t="str">
            <v>11</v>
          </cell>
          <cell r="J2695" t="str">
            <v>045</v>
          </cell>
          <cell r="K2695" t="str">
            <v>6034</v>
          </cell>
          <cell r="L2695" t="str">
            <v>2</v>
          </cell>
          <cell r="M2695" t="str">
            <v>6</v>
          </cell>
          <cell r="N2695" t="str">
            <v>5</v>
          </cell>
          <cell r="O2695" t="str">
            <v>3</v>
          </cell>
          <cell r="P2695" t="str">
            <v>1</v>
          </cell>
          <cell r="Q2695" t="str">
            <v>E</v>
          </cell>
          <cell r="R2695" t="str">
            <v>357</v>
          </cell>
          <cell r="S2695" t="str">
            <v>357D2</v>
          </cell>
          <cell r="T2695" t="str">
            <v>4413</v>
          </cell>
          <cell r="U2695" t="str">
            <v>00</v>
          </cell>
          <cell r="V2695" t="str">
            <v>25</v>
          </cell>
          <cell r="W2695" t="str">
            <v>00501</v>
          </cell>
          <cell r="X2695" t="str">
            <v>1</v>
          </cell>
          <cell r="Y2695" t="str">
            <v>20</v>
          </cell>
          <cell r="Z2695" t="str">
            <v>150</v>
          </cell>
          <cell r="AA2695" t="str">
            <v>128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</row>
        <row r="2696">
          <cell r="C2696" t="str">
            <v>33636035357D200605002</v>
          </cell>
          <cell r="D2696" t="str">
            <v>2018.29.02.012.2.1.1.2.1.11.045.6035.2.6.5.3.1.E.357.357D2.3363.00.16.00605.1.20.150.002</v>
          </cell>
          <cell r="E2696" t="str">
            <v>2018</v>
          </cell>
          <cell r="F2696" t="str">
            <v>29.02</v>
          </cell>
          <cell r="G2696" t="str">
            <v>012</v>
          </cell>
          <cell r="H2696" t="str">
            <v>2.1.1.2.1</v>
          </cell>
          <cell r="I2696" t="str">
            <v>11</v>
          </cell>
          <cell r="J2696" t="str">
            <v>045</v>
          </cell>
          <cell r="K2696" t="str">
            <v>6035</v>
          </cell>
          <cell r="L2696" t="str">
            <v>2</v>
          </cell>
          <cell r="M2696" t="str">
            <v>6</v>
          </cell>
          <cell r="N2696" t="str">
            <v>5</v>
          </cell>
          <cell r="O2696" t="str">
            <v>3</v>
          </cell>
          <cell r="P2696" t="str">
            <v>1</v>
          </cell>
          <cell r="Q2696" t="str">
            <v>E</v>
          </cell>
          <cell r="R2696" t="str">
            <v>357</v>
          </cell>
          <cell r="S2696" t="str">
            <v>357D2</v>
          </cell>
          <cell r="T2696" t="str">
            <v>3363</v>
          </cell>
          <cell r="U2696" t="str">
            <v>00</v>
          </cell>
          <cell r="V2696" t="str">
            <v>16</v>
          </cell>
          <cell r="W2696" t="str">
            <v>00605</v>
          </cell>
          <cell r="X2696" t="str">
            <v>1</v>
          </cell>
          <cell r="Y2696" t="str">
            <v>20</v>
          </cell>
          <cell r="Z2696" t="str">
            <v>150</v>
          </cell>
          <cell r="AA2696" t="str">
            <v>002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</row>
        <row r="2697">
          <cell r="C2697" t="str">
            <v>39216035357D200605002</v>
          </cell>
          <cell r="D2697" t="str">
            <v>2018.29.02.012.2.1.1.2.1.11.045.6035.2.6.5.3.1.E.357.357D2.3921.00.16.00605.1.20.150.002</v>
          </cell>
          <cell r="E2697" t="str">
            <v>2018</v>
          </cell>
          <cell r="F2697" t="str">
            <v>29.02</v>
          </cell>
          <cell r="G2697" t="str">
            <v>012</v>
          </cell>
          <cell r="H2697" t="str">
            <v>2.1.1.2.1</v>
          </cell>
          <cell r="I2697" t="str">
            <v>11</v>
          </cell>
          <cell r="J2697" t="str">
            <v>045</v>
          </cell>
          <cell r="K2697" t="str">
            <v>6035</v>
          </cell>
          <cell r="L2697" t="str">
            <v>2</v>
          </cell>
          <cell r="M2697" t="str">
            <v>6</v>
          </cell>
          <cell r="N2697" t="str">
            <v>5</v>
          </cell>
          <cell r="O2697" t="str">
            <v>3</v>
          </cell>
          <cell r="P2697" t="str">
            <v>1</v>
          </cell>
          <cell r="Q2697" t="str">
            <v>E</v>
          </cell>
          <cell r="R2697" t="str">
            <v>357</v>
          </cell>
          <cell r="S2697" t="str">
            <v>357D2</v>
          </cell>
          <cell r="T2697" t="str">
            <v>3921</v>
          </cell>
          <cell r="U2697" t="str">
            <v>00</v>
          </cell>
          <cell r="V2697" t="str">
            <v>16</v>
          </cell>
          <cell r="W2697" t="str">
            <v>00605</v>
          </cell>
          <cell r="X2697" t="str">
            <v>1</v>
          </cell>
          <cell r="Y2697" t="str">
            <v>20</v>
          </cell>
          <cell r="Z2697" t="str">
            <v>150</v>
          </cell>
          <cell r="AA2697" t="str">
            <v>002</v>
          </cell>
          <cell r="AB2697">
            <v>16689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16689</v>
          </cell>
        </row>
        <row r="2698">
          <cell r="C2698" t="str">
            <v>29416037357D100605002</v>
          </cell>
          <cell r="D2698" t="str">
            <v>2018.29.02.012.2.1.1.2.1.11.045.6037.2.6.5.3.1.E.357.357D1.2941.00.16.00605.1.20.150.002</v>
          </cell>
          <cell r="E2698" t="str">
            <v>2018</v>
          </cell>
          <cell r="F2698" t="str">
            <v>29.02</v>
          </cell>
          <cell r="G2698" t="str">
            <v>012</v>
          </cell>
          <cell r="H2698" t="str">
            <v>2.1.1.2.1</v>
          </cell>
          <cell r="I2698" t="str">
            <v>11</v>
          </cell>
          <cell r="J2698" t="str">
            <v>045</v>
          </cell>
          <cell r="K2698" t="str">
            <v>6037</v>
          </cell>
          <cell r="L2698" t="str">
            <v>2</v>
          </cell>
          <cell r="M2698" t="str">
            <v>6</v>
          </cell>
          <cell r="N2698" t="str">
            <v>5</v>
          </cell>
          <cell r="O2698" t="str">
            <v>3</v>
          </cell>
          <cell r="P2698" t="str">
            <v>1</v>
          </cell>
          <cell r="Q2698" t="str">
            <v>E</v>
          </cell>
          <cell r="R2698" t="str">
            <v>357</v>
          </cell>
          <cell r="S2698" t="str">
            <v>357D1</v>
          </cell>
          <cell r="T2698" t="str">
            <v>2941</v>
          </cell>
          <cell r="U2698" t="str">
            <v>00</v>
          </cell>
          <cell r="V2698" t="str">
            <v>16</v>
          </cell>
          <cell r="W2698" t="str">
            <v>00605</v>
          </cell>
          <cell r="X2698" t="str">
            <v>1</v>
          </cell>
          <cell r="Y2698" t="str">
            <v>20</v>
          </cell>
          <cell r="Z2698" t="str">
            <v>150</v>
          </cell>
          <cell r="AA2698" t="str">
            <v>002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</row>
        <row r="2699">
          <cell r="C2699" t="str">
            <v>37516037357D100605002</v>
          </cell>
          <cell r="D2699" t="str">
            <v>2018.29.02.012.2.1.1.2.1.11.045.6037.2.6.5.3.1.E.357.357D1.3751.00.16.00605.1.20.150.002</v>
          </cell>
          <cell r="E2699" t="str">
            <v>2018</v>
          </cell>
          <cell r="F2699" t="str">
            <v>29.02</v>
          </cell>
          <cell r="G2699" t="str">
            <v>012</v>
          </cell>
          <cell r="H2699" t="str">
            <v>2.1.1.2.1</v>
          </cell>
          <cell r="I2699" t="str">
            <v>11</v>
          </cell>
          <cell r="J2699" t="str">
            <v>045</v>
          </cell>
          <cell r="K2699" t="str">
            <v>6037</v>
          </cell>
          <cell r="L2699" t="str">
            <v>2</v>
          </cell>
          <cell r="M2699" t="str">
            <v>6</v>
          </cell>
          <cell r="N2699" t="str">
            <v>5</v>
          </cell>
          <cell r="O2699" t="str">
            <v>3</v>
          </cell>
          <cell r="P2699" t="str">
            <v>1</v>
          </cell>
          <cell r="Q2699" t="str">
            <v>E</v>
          </cell>
          <cell r="R2699" t="str">
            <v>357</v>
          </cell>
          <cell r="S2699" t="str">
            <v>357D1</v>
          </cell>
          <cell r="T2699" t="str">
            <v>3751</v>
          </cell>
          <cell r="U2699" t="str">
            <v>00</v>
          </cell>
          <cell r="V2699" t="str">
            <v>16</v>
          </cell>
          <cell r="W2699" t="str">
            <v>00605</v>
          </cell>
          <cell r="X2699" t="str">
            <v>1</v>
          </cell>
          <cell r="Y2699" t="str">
            <v>20</v>
          </cell>
          <cell r="Z2699" t="str">
            <v>150</v>
          </cell>
          <cell r="AA2699" t="str">
            <v>002</v>
          </cell>
          <cell r="AB2699">
            <v>9415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9415</v>
          </cell>
        </row>
        <row r="2700">
          <cell r="C2700" t="str">
            <v>37516038357G400605002</v>
          </cell>
          <cell r="D2700" t="str">
            <v>2018.29.02.012.2.1.1.2.1.11.045.6038.2.6.5.3.1.E.357.357G4.3751.00.16.00605.1.20.150.002</v>
          </cell>
          <cell r="E2700" t="str">
            <v>2018</v>
          </cell>
          <cell r="F2700" t="str">
            <v>29.02</v>
          </cell>
          <cell r="G2700" t="str">
            <v>012</v>
          </cell>
          <cell r="H2700" t="str">
            <v>2.1.1.2.1</v>
          </cell>
          <cell r="I2700" t="str">
            <v>11</v>
          </cell>
          <cell r="J2700" t="str">
            <v>045</v>
          </cell>
          <cell r="K2700" t="str">
            <v>6038</v>
          </cell>
          <cell r="L2700" t="str">
            <v>2</v>
          </cell>
          <cell r="M2700" t="str">
            <v>6</v>
          </cell>
          <cell r="N2700" t="str">
            <v>5</v>
          </cell>
          <cell r="O2700" t="str">
            <v>3</v>
          </cell>
          <cell r="P2700" t="str">
            <v>1</v>
          </cell>
          <cell r="Q2700" t="str">
            <v>E</v>
          </cell>
          <cell r="R2700" t="str">
            <v>357</v>
          </cell>
          <cell r="S2700" t="str">
            <v>357G4</v>
          </cell>
          <cell r="T2700" t="str">
            <v>3751</v>
          </cell>
          <cell r="U2700" t="str">
            <v>00</v>
          </cell>
          <cell r="V2700" t="str">
            <v>16</v>
          </cell>
          <cell r="W2700" t="str">
            <v>00605</v>
          </cell>
          <cell r="X2700" t="str">
            <v>1</v>
          </cell>
          <cell r="Y2700" t="str">
            <v>20</v>
          </cell>
          <cell r="Z2700" t="str">
            <v>150</v>
          </cell>
          <cell r="AA2700" t="str">
            <v>002</v>
          </cell>
          <cell r="AB2700">
            <v>18229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18229</v>
          </cell>
        </row>
        <row r="2701">
          <cell r="C2701" t="str">
            <v>113160613580100605002</v>
          </cell>
          <cell r="D2701" t="str">
            <v>2018.29.02.012.2.1.1.2.1.11.045.6061.2.6.8.3.2.E.358.35801.1131.00.16.00605.1.20.150.002</v>
          </cell>
          <cell r="E2701" t="str">
            <v>2018</v>
          </cell>
          <cell r="F2701" t="str">
            <v>29.02</v>
          </cell>
          <cell r="G2701" t="str">
            <v>012</v>
          </cell>
          <cell r="H2701" t="str">
            <v>2.1.1.2.1</v>
          </cell>
          <cell r="I2701" t="str">
            <v>11</v>
          </cell>
          <cell r="J2701" t="str">
            <v>045</v>
          </cell>
          <cell r="K2701" t="str">
            <v>6061</v>
          </cell>
          <cell r="L2701" t="str">
            <v>2</v>
          </cell>
          <cell r="M2701" t="str">
            <v>6</v>
          </cell>
          <cell r="N2701" t="str">
            <v>8</v>
          </cell>
          <cell r="O2701" t="str">
            <v>3</v>
          </cell>
          <cell r="P2701" t="str">
            <v>2</v>
          </cell>
          <cell r="Q2701" t="str">
            <v>E</v>
          </cell>
          <cell r="R2701" t="str">
            <v>358</v>
          </cell>
          <cell r="S2701" t="str">
            <v>35801</v>
          </cell>
          <cell r="T2701" t="str">
            <v>1131</v>
          </cell>
          <cell r="U2701" t="str">
            <v>00</v>
          </cell>
          <cell r="V2701" t="str">
            <v>16</v>
          </cell>
          <cell r="W2701" t="str">
            <v>00605</v>
          </cell>
          <cell r="X2701" t="str">
            <v>1</v>
          </cell>
          <cell r="Y2701" t="str">
            <v>20</v>
          </cell>
          <cell r="Z2701" t="str">
            <v>150</v>
          </cell>
          <cell r="AA2701" t="str">
            <v>002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</row>
        <row r="2702">
          <cell r="C2702" t="str">
            <v>15436233357D100605002</v>
          </cell>
          <cell r="D2702" t="str">
            <v>2018.29.02.012.2.1.1.2.1.11.045.6233.2.6.5.3.1.E.357.357D1.1543.00.16.00605.1.20.150.002</v>
          </cell>
          <cell r="E2702" t="str">
            <v>2018</v>
          </cell>
          <cell r="F2702" t="str">
            <v>29.02</v>
          </cell>
          <cell r="G2702" t="str">
            <v>012</v>
          </cell>
          <cell r="H2702" t="str">
            <v>2.1.1.2.1</v>
          </cell>
          <cell r="I2702" t="str">
            <v>11</v>
          </cell>
          <cell r="J2702" t="str">
            <v>045</v>
          </cell>
          <cell r="K2702" t="str">
            <v>6233</v>
          </cell>
          <cell r="L2702" t="str">
            <v>2</v>
          </cell>
          <cell r="M2702" t="str">
            <v>6</v>
          </cell>
          <cell r="N2702" t="str">
            <v>5</v>
          </cell>
          <cell r="O2702" t="str">
            <v>3</v>
          </cell>
          <cell r="P2702" t="str">
            <v>1</v>
          </cell>
          <cell r="Q2702" t="str">
            <v>E</v>
          </cell>
          <cell r="R2702" t="str">
            <v>357</v>
          </cell>
          <cell r="S2702" t="str">
            <v>357D1</v>
          </cell>
          <cell r="T2702" t="str">
            <v>1543</v>
          </cell>
          <cell r="U2702" t="str">
            <v>00</v>
          </cell>
          <cell r="V2702" t="str">
            <v>16</v>
          </cell>
          <cell r="W2702" t="str">
            <v>00605</v>
          </cell>
          <cell r="X2702" t="str">
            <v>1</v>
          </cell>
          <cell r="Y2702" t="str">
            <v>20</v>
          </cell>
          <cell r="Z2702" t="str">
            <v>150</v>
          </cell>
          <cell r="AA2702" t="str">
            <v>002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</row>
        <row r="2703">
          <cell r="C2703" t="str">
            <v>26117000356D600605002</v>
          </cell>
          <cell r="D2703" t="str">
            <v>2018.29.02.012.2.1.1.2.1.11.045.7000.2.6.8.3.2.E.356.356D6.2611.00.16.00605.1.20.150.002</v>
          </cell>
          <cell r="E2703" t="str">
            <v>2018</v>
          </cell>
          <cell r="F2703" t="str">
            <v>29.02</v>
          </cell>
          <cell r="G2703" t="str">
            <v>012</v>
          </cell>
          <cell r="H2703" t="str">
            <v>2.1.1.2.1</v>
          </cell>
          <cell r="I2703" t="str">
            <v>11</v>
          </cell>
          <cell r="J2703" t="str">
            <v>045</v>
          </cell>
          <cell r="K2703" t="str">
            <v>7000</v>
          </cell>
          <cell r="L2703" t="str">
            <v>2</v>
          </cell>
          <cell r="M2703" t="str">
            <v>6</v>
          </cell>
          <cell r="N2703" t="str">
            <v>8</v>
          </cell>
          <cell r="O2703" t="str">
            <v>3</v>
          </cell>
          <cell r="P2703" t="str">
            <v>2</v>
          </cell>
          <cell r="Q2703" t="str">
            <v>E</v>
          </cell>
          <cell r="R2703" t="str">
            <v>356</v>
          </cell>
          <cell r="S2703" t="str">
            <v>356D6</v>
          </cell>
          <cell r="T2703" t="str">
            <v>2611</v>
          </cell>
          <cell r="U2703" t="str">
            <v>00</v>
          </cell>
          <cell r="V2703" t="str">
            <v>16</v>
          </cell>
          <cell r="W2703" t="str">
            <v>00605</v>
          </cell>
          <cell r="X2703" t="str">
            <v>1</v>
          </cell>
          <cell r="Y2703" t="str">
            <v>20</v>
          </cell>
          <cell r="Z2703" t="str">
            <v>150</v>
          </cell>
          <cell r="AA2703" t="str">
            <v>002</v>
          </cell>
          <cell r="AB2703">
            <v>2500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2500</v>
          </cell>
        </row>
        <row r="2704">
          <cell r="C2704" t="str">
            <v>15437100356B200605002</v>
          </cell>
          <cell r="D2704" t="str">
            <v>2018.29.02.012.2.1.1.2.1.11.045.7100.2.6.8.3.2.E.356.356B2.1543.00.16.00605.1.20.150.002</v>
          </cell>
          <cell r="E2704" t="str">
            <v>2018</v>
          </cell>
          <cell r="F2704" t="str">
            <v>29.02</v>
          </cell>
          <cell r="G2704" t="str">
            <v>012</v>
          </cell>
          <cell r="H2704" t="str">
            <v>2.1.1.2.1</v>
          </cell>
          <cell r="I2704" t="str">
            <v>11</v>
          </cell>
          <cell r="J2704" t="str">
            <v>045</v>
          </cell>
          <cell r="K2704" t="str">
            <v>7100</v>
          </cell>
          <cell r="L2704" t="str">
            <v>2</v>
          </cell>
          <cell r="M2704" t="str">
            <v>6</v>
          </cell>
          <cell r="N2704" t="str">
            <v>8</v>
          </cell>
          <cell r="O2704" t="str">
            <v>3</v>
          </cell>
          <cell r="P2704" t="str">
            <v>2</v>
          </cell>
          <cell r="Q2704" t="str">
            <v>E</v>
          </cell>
          <cell r="R2704" t="str">
            <v>356</v>
          </cell>
          <cell r="S2704" t="str">
            <v>356B2</v>
          </cell>
          <cell r="T2704" t="str">
            <v>1543</v>
          </cell>
          <cell r="U2704" t="str">
            <v>00</v>
          </cell>
          <cell r="V2704" t="str">
            <v>16</v>
          </cell>
          <cell r="W2704" t="str">
            <v>00605</v>
          </cell>
          <cell r="X2704" t="str">
            <v>1</v>
          </cell>
          <cell r="Y2704" t="str">
            <v>20</v>
          </cell>
          <cell r="Z2704" t="str">
            <v>150</v>
          </cell>
          <cell r="AA2704" t="str">
            <v>002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</row>
        <row r="2705">
          <cell r="C2705" t="str">
            <v>26117100356D100605002</v>
          </cell>
          <cell r="D2705" t="str">
            <v>2018.29.02.012.2.1.1.2.1.11.045.7100.2.6.8.3.2.E.356.356D1.2611.00.16.00605.1.20.150.002</v>
          </cell>
          <cell r="E2705" t="str">
            <v>2018</v>
          </cell>
          <cell r="F2705" t="str">
            <v>29.02</v>
          </cell>
          <cell r="G2705" t="str">
            <v>012</v>
          </cell>
          <cell r="H2705" t="str">
            <v>2.1.1.2.1</v>
          </cell>
          <cell r="I2705" t="str">
            <v>11</v>
          </cell>
          <cell r="J2705" t="str">
            <v>045</v>
          </cell>
          <cell r="K2705" t="str">
            <v>7100</v>
          </cell>
          <cell r="L2705" t="str">
            <v>2</v>
          </cell>
          <cell r="M2705" t="str">
            <v>6</v>
          </cell>
          <cell r="N2705" t="str">
            <v>8</v>
          </cell>
          <cell r="O2705" t="str">
            <v>3</v>
          </cell>
          <cell r="P2705" t="str">
            <v>2</v>
          </cell>
          <cell r="Q2705" t="str">
            <v>E</v>
          </cell>
          <cell r="R2705" t="str">
            <v>356</v>
          </cell>
          <cell r="S2705" t="str">
            <v>356D1</v>
          </cell>
          <cell r="T2705" t="str">
            <v>2611</v>
          </cell>
          <cell r="U2705" t="str">
            <v>00</v>
          </cell>
          <cell r="V2705" t="str">
            <v>16</v>
          </cell>
          <cell r="W2705" t="str">
            <v>00605</v>
          </cell>
          <cell r="X2705" t="str">
            <v>1</v>
          </cell>
          <cell r="Y2705" t="str">
            <v>20</v>
          </cell>
          <cell r="Z2705" t="str">
            <v>150</v>
          </cell>
          <cell r="AA2705" t="str">
            <v>002</v>
          </cell>
          <cell r="AB2705">
            <v>9000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9000</v>
          </cell>
        </row>
        <row r="2706">
          <cell r="C2706" t="str">
            <v>22317120356D100605002</v>
          </cell>
          <cell r="D2706" t="str">
            <v>2018.29.02.012.2.1.1.2.1.11.045.7120.2.6.8.3.2.E.356.356D1.2231.00.16.00605.1.20.150.002</v>
          </cell>
          <cell r="E2706" t="str">
            <v>2018</v>
          </cell>
          <cell r="F2706" t="str">
            <v>29.02</v>
          </cell>
          <cell r="G2706" t="str">
            <v>012</v>
          </cell>
          <cell r="H2706" t="str">
            <v>2.1.1.2.1</v>
          </cell>
          <cell r="I2706" t="str">
            <v>11</v>
          </cell>
          <cell r="J2706" t="str">
            <v>045</v>
          </cell>
          <cell r="K2706" t="str">
            <v>7120</v>
          </cell>
          <cell r="L2706" t="str">
            <v>2</v>
          </cell>
          <cell r="M2706" t="str">
            <v>6</v>
          </cell>
          <cell r="N2706" t="str">
            <v>8</v>
          </cell>
          <cell r="O2706" t="str">
            <v>3</v>
          </cell>
          <cell r="P2706" t="str">
            <v>2</v>
          </cell>
          <cell r="Q2706" t="str">
            <v>E</v>
          </cell>
          <cell r="R2706" t="str">
            <v>356</v>
          </cell>
          <cell r="S2706" t="str">
            <v>356D1</v>
          </cell>
          <cell r="T2706" t="str">
            <v>2231</v>
          </cell>
          <cell r="U2706" t="str">
            <v>00</v>
          </cell>
          <cell r="V2706" t="str">
            <v>16</v>
          </cell>
          <cell r="W2706" t="str">
            <v>00605</v>
          </cell>
          <cell r="X2706" t="str">
            <v>1</v>
          </cell>
          <cell r="Y2706" t="str">
            <v>20</v>
          </cell>
          <cell r="Z2706" t="str">
            <v>150</v>
          </cell>
          <cell r="AA2706" t="str">
            <v>002</v>
          </cell>
          <cell r="AB2706">
            <v>6868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6868</v>
          </cell>
        </row>
        <row r="2707">
          <cell r="C2707" t="str">
            <v>37217120356D100605002</v>
          </cell>
          <cell r="D2707" t="str">
            <v>2018.29.02.012.2.1.1.2.1.11.045.7120.2.6.8.3.2.E.356.356D1.3721.00.16.00605.1.20.150.002</v>
          </cell>
          <cell r="E2707" t="str">
            <v>2018</v>
          </cell>
          <cell r="F2707" t="str">
            <v>29.02</v>
          </cell>
          <cell r="G2707" t="str">
            <v>012</v>
          </cell>
          <cell r="H2707" t="str">
            <v>2.1.1.2.1</v>
          </cell>
          <cell r="I2707" t="str">
            <v>11</v>
          </cell>
          <cell r="J2707" t="str">
            <v>045</v>
          </cell>
          <cell r="K2707" t="str">
            <v>7120</v>
          </cell>
          <cell r="L2707" t="str">
            <v>2</v>
          </cell>
          <cell r="M2707" t="str">
            <v>6</v>
          </cell>
          <cell r="N2707" t="str">
            <v>8</v>
          </cell>
          <cell r="O2707" t="str">
            <v>3</v>
          </cell>
          <cell r="P2707" t="str">
            <v>2</v>
          </cell>
          <cell r="Q2707" t="str">
            <v>E</v>
          </cell>
          <cell r="R2707" t="str">
            <v>356</v>
          </cell>
          <cell r="S2707" t="str">
            <v>356D1</v>
          </cell>
          <cell r="T2707" t="str">
            <v>3721</v>
          </cell>
          <cell r="U2707" t="str">
            <v>00</v>
          </cell>
          <cell r="V2707" t="str">
            <v>16</v>
          </cell>
          <cell r="W2707" t="str">
            <v>00605</v>
          </cell>
          <cell r="X2707" t="str">
            <v>1</v>
          </cell>
          <cell r="Y2707" t="str">
            <v>20</v>
          </cell>
          <cell r="Z2707" t="str">
            <v>150</v>
          </cell>
          <cell r="AA2707" t="str">
            <v>002</v>
          </cell>
          <cell r="AB2707">
            <v>5000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5000</v>
          </cell>
        </row>
        <row r="2708">
          <cell r="C2708" t="str">
            <v>37217120356D300605002</v>
          </cell>
          <cell r="D2708" t="str">
            <v>2018.29.02.012.2.1.1.2.1.11.045.7120.2.6.8.3.2.E.356.356D3.3721.00.16.00605.1.20.150.002</v>
          </cell>
          <cell r="E2708" t="str">
            <v>2018</v>
          </cell>
          <cell r="F2708" t="str">
            <v>29.02</v>
          </cell>
          <cell r="G2708" t="str">
            <v>012</v>
          </cell>
          <cell r="H2708" t="str">
            <v>2.1.1.2.1</v>
          </cell>
          <cell r="I2708" t="str">
            <v>11</v>
          </cell>
          <cell r="J2708" t="str">
            <v>045</v>
          </cell>
          <cell r="K2708" t="str">
            <v>7120</v>
          </cell>
          <cell r="L2708" t="str">
            <v>2</v>
          </cell>
          <cell r="M2708" t="str">
            <v>6</v>
          </cell>
          <cell r="N2708" t="str">
            <v>8</v>
          </cell>
          <cell r="O2708" t="str">
            <v>3</v>
          </cell>
          <cell r="P2708" t="str">
            <v>2</v>
          </cell>
          <cell r="Q2708" t="str">
            <v>E</v>
          </cell>
          <cell r="R2708" t="str">
            <v>356</v>
          </cell>
          <cell r="S2708" t="str">
            <v>356D3</v>
          </cell>
          <cell r="T2708" t="str">
            <v>3721</v>
          </cell>
          <cell r="U2708" t="str">
            <v>00</v>
          </cell>
          <cell r="V2708" t="str">
            <v>16</v>
          </cell>
          <cell r="W2708" t="str">
            <v>00605</v>
          </cell>
          <cell r="X2708" t="str">
            <v>1</v>
          </cell>
          <cell r="Y2708" t="str">
            <v>20</v>
          </cell>
          <cell r="Z2708" t="str">
            <v>150</v>
          </cell>
          <cell r="AA2708" t="str">
            <v>002</v>
          </cell>
          <cell r="AB2708">
            <v>5530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5530</v>
          </cell>
        </row>
        <row r="2709">
          <cell r="C2709" t="str">
            <v>24917120356D600605002</v>
          </cell>
          <cell r="D2709" t="str">
            <v>2018.29.02.012.2.1.1.2.1.11.045.7120.2.6.8.3.2.E.356.356D6.2491.00.16.00605.1.20.150.002</v>
          </cell>
          <cell r="E2709" t="str">
            <v>2018</v>
          </cell>
          <cell r="F2709" t="str">
            <v>29.02</v>
          </cell>
          <cell r="G2709" t="str">
            <v>012</v>
          </cell>
          <cell r="H2709" t="str">
            <v>2.1.1.2.1</v>
          </cell>
          <cell r="I2709" t="str">
            <v>11</v>
          </cell>
          <cell r="J2709" t="str">
            <v>045</v>
          </cell>
          <cell r="K2709" t="str">
            <v>7120</v>
          </cell>
          <cell r="L2709" t="str">
            <v>2</v>
          </cell>
          <cell r="M2709" t="str">
            <v>6</v>
          </cell>
          <cell r="N2709" t="str">
            <v>8</v>
          </cell>
          <cell r="O2709" t="str">
            <v>3</v>
          </cell>
          <cell r="P2709" t="str">
            <v>2</v>
          </cell>
          <cell r="Q2709" t="str">
            <v>E</v>
          </cell>
          <cell r="R2709" t="str">
            <v>356</v>
          </cell>
          <cell r="S2709" t="str">
            <v>356D6</v>
          </cell>
          <cell r="T2709" t="str">
            <v>2491</v>
          </cell>
          <cell r="U2709" t="str">
            <v>00</v>
          </cell>
          <cell r="V2709" t="str">
            <v>16</v>
          </cell>
          <cell r="W2709" t="str">
            <v>00605</v>
          </cell>
          <cell r="X2709" t="str">
            <v>1</v>
          </cell>
          <cell r="Y2709" t="str">
            <v>20</v>
          </cell>
          <cell r="Z2709" t="str">
            <v>150</v>
          </cell>
          <cell r="AA2709" t="str">
            <v>002</v>
          </cell>
          <cell r="AB2709">
            <v>2500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2500</v>
          </cell>
        </row>
        <row r="2710">
          <cell r="C2710" t="str">
            <v>22167120356D700605002</v>
          </cell>
          <cell r="D2710" t="str">
            <v>2018.29.02.012.2.1.1.2.1.11.045.7120.2.6.8.3.2.E.356.356D7.2216.00.16.00605.1.20.150.002</v>
          </cell>
          <cell r="E2710" t="str">
            <v>2018</v>
          </cell>
          <cell r="F2710" t="str">
            <v>29.02</v>
          </cell>
          <cell r="G2710" t="str">
            <v>012</v>
          </cell>
          <cell r="H2710" t="str">
            <v>2.1.1.2.1</v>
          </cell>
          <cell r="I2710" t="str">
            <v>11</v>
          </cell>
          <cell r="J2710" t="str">
            <v>045</v>
          </cell>
          <cell r="K2710" t="str">
            <v>7120</v>
          </cell>
          <cell r="L2710" t="str">
            <v>2</v>
          </cell>
          <cell r="M2710" t="str">
            <v>6</v>
          </cell>
          <cell r="N2710" t="str">
            <v>8</v>
          </cell>
          <cell r="O2710" t="str">
            <v>3</v>
          </cell>
          <cell r="P2710" t="str">
            <v>2</v>
          </cell>
          <cell r="Q2710" t="str">
            <v>E</v>
          </cell>
          <cell r="R2710" t="str">
            <v>356</v>
          </cell>
          <cell r="S2710" t="str">
            <v>356D7</v>
          </cell>
          <cell r="T2710" t="str">
            <v>2216</v>
          </cell>
          <cell r="U2710" t="str">
            <v>00</v>
          </cell>
          <cell r="V2710" t="str">
            <v>16</v>
          </cell>
          <cell r="W2710" t="str">
            <v>00605</v>
          </cell>
          <cell r="X2710" t="str">
            <v>1</v>
          </cell>
          <cell r="Y2710" t="str">
            <v>20</v>
          </cell>
          <cell r="Z2710" t="str">
            <v>150</v>
          </cell>
          <cell r="AA2710" t="str">
            <v>002</v>
          </cell>
          <cell r="AB2710">
            <v>250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250</v>
          </cell>
        </row>
        <row r="2711">
          <cell r="C2711" t="str">
            <v>37517120356D700605002</v>
          </cell>
          <cell r="D2711" t="str">
            <v>2018.29.02.012.2.1.1.2.1.11.045.7120.2.6.8.3.2.E.356.356D7.3751.00.16.00605.1.20.150.002</v>
          </cell>
          <cell r="E2711" t="str">
            <v>2018</v>
          </cell>
          <cell r="F2711" t="str">
            <v>29.02</v>
          </cell>
          <cell r="G2711" t="str">
            <v>012</v>
          </cell>
          <cell r="H2711" t="str">
            <v>2.1.1.2.1</v>
          </cell>
          <cell r="I2711" t="str">
            <v>11</v>
          </cell>
          <cell r="J2711" t="str">
            <v>045</v>
          </cell>
          <cell r="K2711" t="str">
            <v>7120</v>
          </cell>
          <cell r="L2711" t="str">
            <v>2</v>
          </cell>
          <cell r="M2711" t="str">
            <v>6</v>
          </cell>
          <cell r="N2711" t="str">
            <v>8</v>
          </cell>
          <cell r="O2711" t="str">
            <v>3</v>
          </cell>
          <cell r="P2711" t="str">
            <v>2</v>
          </cell>
          <cell r="Q2711" t="str">
            <v>E</v>
          </cell>
          <cell r="R2711" t="str">
            <v>356</v>
          </cell>
          <cell r="S2711" t="str">
            <v>356D7</v>
          </cell>
          <cell r="T2711" t="str">
            <v>3751</v>
          </cell>
          <cell r="U2711" t="str">
            <v>00</v>
          </cell>
          <cell r="V2711" t="str">
            <v>16</v>
          </cell>
          <cell r="W2711" t="str">
            <v>00605</v>
          </cell>
          <cell r="X2711" t="str">
            <v>1</v>
          </cell>
          <cell r="Y2711" t="str">
            <v>20</v>
          </cell>
          <cell r="Z2711" t="str">
            <v>150</v>
          </cell>
          <cell r="AA2711" t="str">
            <v>002</v>
          </cell>
          <cell r="AB2711">
            <v>6392.58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6392.58</v>
          </cell>
        </row>
        <row r="2712">
          <cell r="C2712" t="str">
            <v>13227130356B200605002</v>
          </cell>
          <cell r="D2712" t="str">
            <v>2018.29.02.012.2.1.1.2.1.11.045.7130.2.6.8.3.2.E.356.356B2.1322.00.16.00605.1.20.150.002</v>
          </cell>
          <cell r="E2712" t="str">
            <v>2018</v>
          </cell>
          <cell r="F2712" t="str">
            <v>29.02</v>
          </cell>
          <cell r="G2712" t="str">
            <v>012</v>
          </cell>
          <cell r="H2712" t="str">
            <v>2.1.1.2.1</v>
          </cell>
          <cell r="I2712" t="str">
            <v>11</v>
          </cell>
          <cell r="J2712" t="str">
            <v>045</v>
          </cell>
          <cell r="K2712" t="str">
            <v>7130</v>
          </cell>
          <cell r="L2712" t="str">
            <v>2</v>
          </cell>
          <cell r="M2712" t="str">
            <v>6</v>
          </cell>
          <cell r="N2712" t="str">
            <v>8</v>
          </cell>
          <cell r="O2712" t="str">
            <v>3</v>
          </cell>
          <cell r="P2712" t="str">
            <v>2</v>
          </cell>
          <cell r="Q2712" t="str">
            <v>E</v>
          </cell>
          <cell r="R2712" t="str">
            <v>356</v>
          </cell>
          <cell r="S2712" t="str">
            <v>356B2</v>
          </cell>
          <cell r="T2712" t="str">
            <v>1322</v>
          </cell>
          <cell r="U2712" t="str">
            <v>00</v>
          </cell>
          <cell r="V2712" t="str">
            <v>16</v>
          </cell>
          <cell r="W2712" t="str">
            <v>00605</v>
          </cell>
          <cell r="X2712" t="str">
            <v>1</v>
          </cell>
          <cell r="Y2712" t="str">
            <v>20</v>
          </cell>
          <cell r="Z2712" t="str">
            <v>150</v>
          </cell>
          <cell r="AA2712" t="str">
            <v>002</v>
          </cell>
          <cell r="AB2712">
            <v>41957.95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41957.95</v>
          </cell>
        </row>
        <row r="2713">
          <cell r="C2713" t="str">
            <v>24617130356D100605002</v>
          </cell>
          <cell r="D2713" t="str">
            <v>2018.29.02.012.2.1.1.2.1.11.045.7130.2.6.8.3.2.E.356.356D1.2461.00.16.00605.1.20.150.002</v>
          </cell>
          <cell r="E2713" t="str">
            <v>2018</v>
          </cell>
          <cell r="F2713" t="str">
            <v>29.02</v>
          </cell>
          <cell r="G2713" t="str">
            <v>012</v>
          </cell>
          <cell r="H2713" t="str">
            <v>2.1.1.2.1</v>
          </cell>
          <cell r="I2713" t="str">
            <v>11</v>
          </cell>
          <cell r="J2713" t="str">
            <v>045</v>
          </cell>
          <cell r="K2713" t="str">
            <v>7130</v>
          </cell>
          <cell r="L2713" t="str">
            <v>2</v>
          </cell>
          <cell r="M2713" t="str">
            <v>6</v>
          </cell>
          <cell r="N2713" t="str">
            <v>8</v>
          </cell>
          <cell r="O2713" t="str">
            <v>3</v>
          </cell>
          <cell r="P2713" t="str">
            <v>2</v>
          </cell>
          <cell r="Q2713" t="str">
            <v>E</v>
          </cell>
          <cell r="R2713" t="str">
            <v>356</v>
          </cell>
          <cell r="S2713" t="str">
            <v>356D1</v>
          </cell>
          <cell r="T2713" t="str">
            <v>2461</v>
          </cell>
          <cell r="U2713" t="str">
            <v>00</v>
          </cell>
          <cell r="V2713" t="str">
            <v>16</v>
          </cell>
          <cell r="W2713" t="str">
            <v>00605</v>
          </cell>
          <cell r="X2713" t="str">
            <v>1</v>
          </cell>
          <cell r="Y2713" t="str">
            <v>20</v>
          </cell>
          <cell r="Z2713" t="str">
            <v>150</v>
          </cell>
          <cell r="AA2713" t="str">
            <v>002</v>
          </cell>
          <cell r="AB2713">
            <v>600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600</v>
          </cell>
        </row>
        <row r="2714">
          <cell r="C2714" t="str">
            <v>37217130356D100605002</v>
          </cell>
          <cell r="D2714" t="str">
            <v>2018.29.02.012.2.1.1.2.1.11.045.7130.2.6.8.3.2.E.356.356D1.3721.00.16.00605.1.20.150.002</v>
          </cell>
          <cell r="E2714" t="str">
            <v>2018</v>
          </cell>
          <cell r="F2714" t="str">
            <v>29.02</v>
          </cell>
          <cell r="G2714" t="str">
            <v>012</v>
          </cell>
          <cell r="H2714" t="str">
            <v>2.1.1.2.1</v>
          </cell>
          <cell r="I2714" t="str">
            <v>11</v>
          </cell>
          <cell r="J2714" t="str">
            <v>045</v>
          </cell>
          <cell r="K2714" t="str">
            <v>7130</v>
          </cell>
          <cell r="L2714" t="str">
            <v>2</v>
          </cell>
          <cell r="M2714" t="str">
            <v>6</v>
          </cell>
          <cell r="N2714" t="str">
            <v>8</v>
          </cell>
          <cell r="O2714" t="str">
            <v>3</v>
          </cell>
          <cell r="P2714" t="str">
            <v>2</v>
          </cell>
          <cell r="Q2714" t="str">
            <v>E</v>
          </cell>
          <cell r="R2714" t="str">
            <v>356</v>
          </cell>
          <cell r="S2714" t="str">
            <v>356D1</v>
          </cell>
          <cell r="T2714" t="str">
            <v>3721</v>
          </cell>
          <cell r="U2714" t="str">
            <v>00</v>
          </cell>
          <cell r="V2714" t="str">
            <v>16</v>
          </cell>
          <cell r="W2714" t="str">
            <v>00605</v>
          </cell>
          <cell r="X2714" t="str">
            <v>1</v>
          </cell>
          <cell r="Y2714" t="str">
            <v>20</v>
          </cell>
          <cell r="Z2714" t="str">
            <v>150</v>
          </cell>
          <cell r="AA2714" t="str">
            <v>002</v>
          </cell>
          <cell r="AB2714">
            <v>6000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6000</v>
          </cell>
        </row>
        <row r="2715">
          <cell r="C2715" t="str">
            <v>11317200356D300605002</v>
          </cell>
          <cell r="D2715" t="str">
            <v>2018.29.02.012.2.1.1.2.1.11.045.7200.2.6.8.3.2.E.356.356D3.1131.00.16.00605.1.20.150.002</v>
          </cell>
          <cell r="E2715" t="str">
            <v>2018</v>
          </cell>
          <cell r="F2715" t="str">
            <v>29.02</v>
          </cell>
          <cell r="G2715" t="str">
            <v>012</v>
          </cell>
          <cell r="H2715" t="str">
            <v>2.1.1.2.1</v>
          </cell>
          <cell r="I2715" t="str">
            <v>11</v>
          </cell>
          <cell r="J2715" t="str">
            <v>045</v>
          </cell>
          <cell r="K2715" t="str">
            <v>7200</v>
          </cell>
          <cell r="L2715" t="str">
            <v>2</v>
          </cell>
          <cell r="M2715" t="str">
            <v>6</v>
          </cell>
          <cell r="N2715" t="str">
            <v>8</v>
          </cell>
          <cell r="O2715" t="str">
            <v>3</v>
          </cell>
          <cell r="P2715" t="str">
            <v>2</v>
          </cell>
          <cell r="Q2715" t="str">
            <v>E</v>
          </cell>
          <cell r="R2715" t="str">
            <v>356</v>
          </cell>
          <cell r="S2715" t="str">
            <v>356D3</v>
          </cell>
          <cell r="T2715" t="str">
            <v>1131</v>
          </cell>
          <cell r="U2715" t="str">
            <v>00</v>
          </cell>
          <cell r="V2715" t="str">
            <v>16</v>
          </cell>
          <cell r="W2715" t="str">
            <v>00605</v>
          </cell>
          <cell r="X2715" t="str">
            <v>1</v>
          </cell>
          <cell r="Y2715" t="str">
            <v>20</v>
          </cell>
          <cell r="Z2715" t="str">
            <v>150</v>
          </cell>
          <cell r="AA2715" t="str">
            <v>002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</row>
        <row r="2716">
          <cell r="C2716" t="str">
            <v>21217300356D400605002</v>
          </cell>
          <cell r="D2716" t="str">
            <v>2018.29.02.012.2.1.1.2.1.11.045.7300.2.6.8.3.2.E.356.356D4.2121.00.16.00605.1.20.150.002</v>
          </cell>
          <cell r="E2716" t="str">
            <v>2018</v>
          </cell>
          <cell r="F2716" t="str">
            <v>29.02</v>
          </cell>
          <cell r="G2716" t="str">
            <v>012</v>
          </cell>
          <cell r="H2716" t="str">
            <v>2.1.1.2.1</v>
          </cell>
          <cell r="I2716" t="str">
            <v>11</v>
          </cell>
          <cell r="J2716" t="str">
            <v>045</v>
          </cell>
          <cell r="K2716" t="str">
            <v>7300</v>
          </cell>
          <cell r="L2716" t="str">
            <v>2</v>
          </cell>
          <cell r="M2716" t="str">
            <v>6</v>
          </cell>
          <cell r="N2716" t="str">
            <v>8</v>
          </cell>
          <cell r="O2716" t="str">
            <v>3</v>
          </cell>
          <cell r="P2716" t="str">
            <v>2</v>
          </cell>
          <cell r="Q2716" t="str">
            <v>E</v>
          </cell>
          <cell r="R2716" t="str">
            <v>356</v>
          </cell>
          <cell r="S2716" t="str">
            <v>356D4</v>
          </cell>
          <cell r="T2716" t="str">
            <v>2121</v>
          </cell>
          <cell r="U2716" t="str">
            <v>00</v>
          </cell>
          <cell r="V2716" t="str">
            <v>16</v>
          </cell>
          <cell r="W2716" t="str">
            <v>00605</v>
          </cell>
          <cell r="X2716" t="str">
            <v>1</v>
          </cell>
          <cell r="Y2716" t="str">
            <v>20</v>
          </cell>
          <cell r="Z2716" t="str">
            <v>150</v>
          </cell>
          <cell r="AA2716" t="str">
            <v>002</v>
          </cell>
          <cell r="AB2716">
            <v>416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416</v>
          </cell>
        </row>
        <row r="2717">
          <cell r="C2717" t="str">
            <v>44137300356D600404059</v>
          </cell>
          <cell r="D2717" t="str">
            <v>2018.29.02.012.2.1.1.2.1.11.045.7300.2.6.8.3.2.E.356.356D6.4413.00.14.00404.1.20.150.059</v>
          </cell>
          <cell r="E2717" t="str">
            <v>2018</v>
          </cell>
          <cell r="F2717" t="str">
            <v>29.02</v>
          </cell>
          <cell r="G2717" t="str">
            <v>012</v>
          </cell>
          <cell r="H2717" t="str">
            <v>2.1.1.2.1</v>
          </cell>
          <cell r="I2717" t="str">
            <v>11</v>
          </cell>
          <cell r="J2717" t="str">
            <v>045</v>
          </cell>
          <cell r="K2717" t="str">
            <v>7300</v>
          </cell>
          <cell r="L2717" t="str">
            <v>2</v>
          </cell>
          <cell r="M2717" t="str">
            <v>6</v>
          </cell>
          <cell r="N2717" t="str">
            <v>8</v>
          </cell>
          <cell r="O2717" t="str">
            <v>3</v>
          </cell>
          <cell r="P2717" t="str">
            <v>2</v>
          </cell>
          <cell r="Q2717" t="str">
            <v>E</v>
          </cell>
          <cell r="R2717" t="str">
            <v>356</v>
          </cell>
          <cell r="S2717" t="str">
            <v>356D6</v>
          </cell>
          <cell r="T2717" t="str">
            <v>4413</v>
          </cell>
          <cell r="U2717" t="str">
            <v>00</v>
          </cell>
          <cell r="V2717" t="str">
            <v>14</v>
          </cell>
          <cell r="W2717" t="str">
            <v>00404</v>
          </cell>
          <cell r="X2717" t="str">
            <v>1</v>
          </cell>
          <cell r="Y2717" t="str">
            <v>20</v>
          </cell>
          <cell r="Z2717" t="str">
            <v>150</v>
          </cell>
          <cell r="AA2717" t="str">
            <v>059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</row>
        <row r="2718">
          <cell r="C2718" t="str">
            <v>23117300356D700605002</v>
          </cell>
          <cell r="D2718" t="str">
            <v>2018.29.02.012.2.1.1.2.1.11.045.7300.2.6.8.3.2.E.356.356D7.2311.00.16.00605.1.20.150.002</v>
          </cell>
          <cell r="E2718" t="str">
            <v>2018</v>
          </cell>
          <cell r="F2718" t="str">
            <v>29.02</v>
          </cell>
          <cell r="G2718" t="str">
            <v>012</v>
          </cell>
          <cell r="H2718" t="str">
            <v>2.1.1.2.1</v>
          </cell>
          <cell r="I2718" t="str">
            <v>11</v>
          </cell>
          <cell r="J2718" t="str">
            <v>045</v>
          </cell>
          <cell r="K2718" t="str">
            <v>7300</v>
          </cell>
          <cell r="L2718" t="str">
            <v>2</v>
          </cell>
          <cell r="M2718" t="str">
            <v>6</v>
          </cell>
          <cell r="N2718" t="str">
            <v>8</v>
          </cell>
          <cell r="O2718" t="str">
            <v>3</v>
          </cell>
          <cell r="P2718" t="str">
            <v>2</v>
          </cell>
          <cell r="Q2718" t="str">
            <v>E</v>
          </cell>
          <cell r="R2718" t="str">
            <v>356</v>
          </cell>
          <cell r="S2718" t="str">
            <v>356D7</v>
          </cell>
          <cell r="T2718" t="str">
            <v>2311</v>
          </cell>
          <cell r="U2718" t="str">
            <v>00</v>
          </cell>
          <cell r="V2718" t="str">
            <v>16</v>
          </cell>
          <cell r="W2718" t="str">
            <v>00605</v>
          </cell>
          <cell r="X2718" t="str">
            <v>1</v>
          </cell>
          <cell r="Y2718" t="str">
            <v>20</v>
          </cell>
          <cell r="Z2718" t="str">
            <v>150</v>
          </cell>
          <cell r="AA2718" t="str">
            <v>002</v>
          </cell>
          <cell r="AB2718">
            <v>166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166</v>
          </cell>
        </row>
        <row r="2719">
          <cell r="C2719" t="str">
            <v>14117310356D100605002</v>
          </cell>
          <cell r="D2719" t="str">
            <v>2018.29.02.012.2.1.1.2.1.11.045.7310.2.6.8.3.2.E.356.356D1.1411.00.16.00605.1.20.150.002</v>
          </cell>
          <cell r="E2719" t="str">
            <v>2018</v>
          </cell>
          <cell r="F2719" t="str">
            <v>29.02</v>
          </cell>
          <cell r="G2719" t="str">
            <v>012</v>
          </cell>
          <cell r="H2719" t="str">
            <v>2.1.1.2.1</v>
          </cell>
          <cell r="I2719" t="str">
            <v>11</v>
          </cell>
          <cell r="J2719" t="str">
            <v>045</v>
          </cell>
          <cell r="K2719" t="str">
            <v>7310</v>
          </cell>
          <cell r="L2719" t="str">
            <v>2</v>
          </cell>
          <cell r="M2719" t="str">
            <v>6</v>
          </cell>
          <cell r="N2719" t="str">
            <v>8</v>
          </cell>
          <cell r="O2719" t="str">
            <v>3</v>
          </cell>
          <cell r="P2719" t="str">
            <v>2</v>
          </cell>
          <cell r="Q2719" t="str">
            <v>E</v>
          </cell>
          <cell r="R2719" t="str">
            <v>356</v>
          </cell>
          <cell r="S2719" t="str">
            <v>356D1</v>
          </cell>
          <cell r="T2719" t="str">
            <v>1411</v>
          </cell>
          <cell r="U2719" t="str">
            <v>00</v>
          </cell>
          <cell r="V2719" t="str">
            <v>16</v>
          </cell>
          <cell r="W2719" t="str">
            <v>00605</v>
          </cell>
          <cell r="X2719" t="str">
            <v>1</v>
          </cell>
          <cell r="Y2719" t="str">
            <v>20</v>
          </cell>
          <cell r="Z2719" t="str">
            <v>150</v>
          </cell>
          <cell r="AA2719" t="str">
            <v>002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</row>
        <row r="2720">
          <cell r="C2720" t="str">
            <v>15437310356D100605002</v>
          </cell>
          <cell r="D2720" t="str">
            <v>2018.29.02.012.2.1.1.2.1.11.045.7310.2.6.8.3.2.E.356.356D1.1543.00.16.00605.1.20.150.002</v>
          </cell>
          <cell r="E2720" t="str">
            <v>2018</v>
          </cell>
          <cell r="F2720" t="str">
            <v>29.02</v>
          </cell>
          <cell r="G2720" t="str">
            <v>012</v>
          </cell>
          <cell r="H2720" t="str">
            <v>2.1.1.2.1</v>
          </cell>
          <cell r="I2720" t="str">
            <v>11</v>
          </cell>
          <cell r="J2720" t="str">
            <v>045</v>
          </cell>
          <cell r="K2720" t="str">
            <v>7310</v>
          </cell>
          <cell r="L2720" t="str">
            <v>2</v>
          </cell>
          <cell r="M2720" t="str">
            <v>6</v>
          </cell>
          <cell r="N2720" t="str">
            <v>8</v>
          </cell>
          <cell r="O2720" t="str">
            <v>3</v>
          </cell>
          <cell r="P2720" t="str">
            <v>2</v>
          </cell>
          <cell r="Q2720" t="str">
            <v>E</v>
          </cell>
          <cell r="R2720" t="str">
            <v>356</v>
          </cell>
          <cell r="S2720" t="str">
            <v>356D1</v>
          </cell>
          <cell r="T2720" t="str">
            <v>1543</v>
          </cell>
          <cell r="U2720" t="str">
            <v>00</v>
          </cell>
          <cell r="V2720" t="str">
            <v>16</v>
          </cell>
          <cell r="W2720" t="str">
            <v>00605</v>
          </cell>
          <cell r="X2720" t="str">
            <v>1</v>
          </cell>
          <cell r="Y2720" t="str">
            <v>20</v>
          </cell>
          <cell r="Z2720" t="str">
            <v>150</v>
          </cell>
          <cell r="AA2720" t="str">
            <v>002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</row>
        <row r="2721">
          <cell r="C2721" t="str">
            <v>17127310356D100605002</v>
          </cell>
          <cell r="D2721" t="str">
            <v>2018.29.02.012.2.1.1.2.1.11.045.7310.2.6.8.3.2.E.356.356D1.1712.00.16.00605.1.20.150.002</v>
          </cell>
          <cell r="E2721" t="str">
            <v>2018</v>
          </cell>
          <cell r="F2721" t="str">
            <v>29.02</v>
          </cell>
          <cell r="G2721" t="str">
            <v>012</v>
          </cell>
          <cell r="H2721" t="str">
            <v>2.1.1.2.1</v>
          </cell>
          <cell r="I2721" t="str">
            <v>11</v>
          </cell>
          <cell r="J2721" t="str">
            <v>045</v>
          </cell>
          <cell r="K2721" t="str">
            <v>7310</v>
          </cell>
          <cell r="L2721" t="str">
            <v>2</v>
          </cell>
          <cell r="M2721" t="str">
            <v>6</v>
          </cell>
          <cell r="N2721" t="str">
            <v>8</v>
          </cell>
          <cell r="O2721" t="str">
            <v>3</v>
          </cell>
          <cell r="P2721" t="str">
            <v>2</v>
          </cell>
          <cell r="Q2721" t="str">
            <v>E</v>
          </cell>
          <cell r="R2721" t="str">
            <v>356</v>
          </cell>
          <cell r="S2721" t="str">
            <v>356D1</v>
          </cell>
          <cell r="T2721" t="str">
            <v>1712</v>
          </cell>
          <cell r="U2721" t="str">
            <v>00</v>
          </cell>
          <cell r="V2721" t="str">
            <v>16</v>
          </cell>
          <cell r="W2721" t="str">
            <v>00605</v>
          </cell>
          <cell r="X2721" t="str">
            <v>1</v>
          </cell>
          <cell r="Y2721" t="str">
            <v>20</v>
          </cell>
          <cell r="Z2721" t="str">
            <v>150</v>
          </cell>
          <cell r="AA2721" t="str">
            <v>002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</row>
        <row r="2722">
          <cell r="C2722" t="str">
            <v>39217310356D300605002</v>
          </cell>
          <cell r="D2722" t="str">
            <v>2018.29.02.012.2.1.1.2.1.11.045.7310.2.6.8.3.2.E.356.356D3.3921.00.16.00605.1.20.150.002</v>
          </cell>
          <cell r="E2722" t="str">
            <v>2018</v>
          </cell>
          <cell r="F2722" t="str">
            <v>29.02</v>
          </cell>
          <cell r="G2722" t="str">
            <v>012</v>
          </cell>
          <cell r="H2722" t="str">
            <v>2.1.1.2.1</v>
          </cell>
          <cell r="I2722" t="str">
            <v>11</v>
          </cell>
          <cell r="J2722" t="str">
            <v>045</v>
          </cell>
          <cell r="K2722" t="str">
            <v>7310</v>
          </cell>
          <cell r="L2722" t="str">
            <v>2</v>
          </cell>
          <cell r="M2722" t="str">
            <v>6</v>
          </cell>
          <cell r="N2722" t="str">
            <v>8</v>
          </cell>
          <cell r="O2722" t="str">
            <v>3</v>
          </cell>
          <cell r="P2722" t="str">
            <v>2</v>
          </cell>
          <cell r="Q2722" t="str">
            <v>E</v>
          </cell>
          <cell r="R2722" t="str">
            <v>356</v>
          </cell>
          <cell r="S2722" t="str">
            <v>356D3</v>
          </cell>
          <cell r="T2722" t="str">
            <v>3921</v>
          </cell>
          <cell r="U2722" t="str">
            <v>00</v>
          </cell>
          <cell r="V2722" t="str">
            <v>16</v>
          </cell>
          <cell r="W2722" t="str">
            <v>00605</v>
          </cell>
          <cell r="X2722" t="str">
            <v>1</v>
          </cell>
          <cell r="Y2722" t="str">
            <v>20</v>
          </cell>
          <cell r="Z2722" t="str">
            <v>150</v>
          </cell>
          <cell r="AA2722" t="str">
            <v>002</v>
          </cell>
          <cell r="AB2722">
            <v>2057.98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2057.98</v>
          </cell>
        </row>
        <row r="2723">
          <cell r="C2723" t="str">
            <v>22167310356D400605002</v>
          </cell>
          <cell r="D2723" t="str">
            <v>2018.29.02.012.2.1.1.2.1.11.045.7310.2.6.8.3.2.E.356.356D4.2216.00.16.00605.1.20.150.002</v>
          </cell>
          <cell r="E2723" t="str">
            <v>2018</v>
          </cell>
          <cell r="F2723" t="str">
            <v>29.02</v>
          </cell>
          <cell r="G2723" t="str">
            <v>012</v>
          </cell>
          <cell r="H2723" t="str">
            <v>2.1.1.2.1</v>
          </cell>
          <cell r="I2723" t="str">
            <v>11</v>
          </cell>
          <cell r="J2723" t="str">
            <v>045</v>
          </cell>
          <cell r="K2723" t="str">
            <v>7310</v>
          </cell>
          <cell r="L2723" t="str">
            <v>2</v>
          </cell>
          <cell r="M2723" t="str">
            <v>6</v>
          </cell>
          <cell r="N2723" t="str">
            <v>8</v>
          </cell>
          <cell r="O2723" t="str">
            <v>3</v>
          </cell>
          <cell r="P2723" t="str">
            <v>2</v>
          </cell>
          <cell r="Q2723" t="str">
            <v>E</v>
          </cell>
          <cell r="R2723" t="str">
            <v>356</v>
          </cell>
          <cell r="S2723" t="str">
            <v>356D4</v>
          </cell>
          <cell r="T2723" t="str">
            <v>2216</v>
          </cell>
          <cell r="U2723" t="str">
            <v>00</v>
          </cell>
          <cell r="V2723" t="str">
            <v>16</v>
          </cell>
          <cell r="W2723" t="str">
            <v>00605</v>
          </cell>
          <cell r="X2723" t="str">
            <v>1</v>
          </cell>
          <cell r="Y2723" t="str">
            <v>20</v>
          </cell>
          <cell r="Z2723" t="str">
            <v>150</v>
          </cell>
          <cell r="AA2723" t="str">
            <v>002</v>
          </cell>
          <cell r="AB2723">
            <v>200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200</v>
          </cell>
        </row>
        <row r="2724">
          <cell r="C2724" t="str">
            <v>27417310356D400605002</v>
          </cell>
          <cell r="D2724" t="str">
            <v>2018.29.02.012.2.1.1.2.1.11.045.7310.2.6.8.3.2.E.356.356D4.2741.00.16.00605.1.20.150.002</v>
          </cell>
          <cell r="E2724" t="str">
            <v>2018</v>
          </cell>
          <cell r="F2724" t="str">
            <v>29.02</v>
          </cell>
          <cell r="G2724" t="str">
            <v>012</v>
          </cell>
          <cell r="H2724" t="str">
            <v>2.1.1.2.1</v>
          </cell>
          <cell r="I2724" t="str">
            <v>11</v>
          </cell>
          <cell r="J2724" t="str">
            <v>045</v>
          </cell>
          <cell r="K2724" t="str">
            <v>7310</v>
          </cell>
          <cell r="L2724" t="str">
            <v>2</v>
          </cell>
          <cell r="M2724" t="str">
            <v>6</v>
          </cell>
          <cell r="N2724" t="str">
            <v>8</v>
          </cell>
          <cell r="O2724" t="str">
            <v>3</v>
          </cell>
          <cell r="P2724" t="str">
            <v>2</v>
          </cell>
          <cell r="Q2724" t="str">
            <v>E</v>
          </cell>
          <cell r="R2724" t="str">
            <v>356</v>
          </cell>
          <cell r="S2724" t="str">
            <v>356D4</v>
          </cell>
          <cell r="T2724" t="str">
            <v>2741</v>
          </cell>
          <cell r="U2724" t="str">
            <v>00</v>
          </cell>
          <cell r="V2724" t="str">
            <v>16</v>
          </cell>
          <cell r="W2724" t="str">
            <v>00605</v>
          </cell>
          <cell r="X2724" t="str">
            <v>1</v>
          </cell>
          <cell r="Y2724" t="str">
            <v>20</v>
          </cell>
          <cell r="Z2724" t="str">
            <v>150</v>
          </cell>
          <cell r="AA2724" t="str">
            <v>002</v>
          </cell>
          <cell r="AB2724">
            <v>130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130</v>
          </cell>
        </row>
        <row r="2725">
          <cell r="C2725" t="str">
            <v>39217310356D600605002</v>
          </cell>
          <cell r="D2725" t="str">
            <v>2018.29.02.012.2.1.1.2.1.11.045.7310.2.6.8.3.2.E.356.356D6.3921.00.16.00605.1.20.150.002</v>
          </cell>
          <cell r="E2725" t="str">
            <v>2018</v>
          </cell>
          <cell r="F2725" t="str">
            <v>29.02</v>
          </cell>
          <cell r="G2725" t="str">
            <v>012</v>
          </cell>
          <cell r="H2725" t="str">
            <v>2.1.1.2.1</v>
          </cell>
          <cell r="I2725" t="str">
            <v>11</v>
          </cell>
          <cell r="J2725" t="str">
            <v>045</v>
          </cell>
          <cell r="K2725" t="str">
            <v>7310</v>
          </cell>
          <cell r="L2725" t="str">
            <v>2</v>
          </cell>
          <cell r="M2725" t="str">
            <v>6</v>
          </cell>
          <cell r="N2725" t="str">
            <v>8</v>
          </cell>
          <cell r="O2725" t="str">
            <v>3</v>
          </cell>
          <cell r="P2725" t="str">
            <v>2</v>
          </cell>
          <cell r="Q2725" t="str">
            <v>E</v>
          </cell>
          <cell r="R2725" t="str">
            <v>356</v>
          </cell>
          <cell r="S2725" t="str">
            <v>356D6</v>
          </cell>
          <cell r="T2725" t="str">
            <v>3921</v>
          </cell>
          <cell r="U2725" t="str">
            <v>00</v>
          </cell>
          <cell r="V2725" t="str">
            <v>16</v>
          </cell>
          <cell r="W2725" t="str">
            <v>00605</v>
          </cell>
          <cell r="X2725" t="str">
            <v>1</v>
          </cell>
          <cell r="Y2725" t="str">
            <v>20</v>
          </cell>
          <cell r="Z2725" t="str">
            <v>150</v>
          </cell>
          <cell r="AA2725" t="str">
            <v>002</v>
          </cell>
          <cell r="AB2725">
            <v>960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960</v>
          </cell>
        </row>
        <row r="2726">
          <cell r="C2726" t="str">
            <v>22137310356D700605002</v>
          </cell>
          <cell r="D2726" t="str">
            <v>2018.29.02.012.2.1.1.2.1.11.045.7310.2.6.8.3.2.E.356.356D7.2213.00.16.00605.1.20.150.002</v>
          </cell>
          <cell r="E2726" t="str">
            <v>2018</v>
          </cell>
          <cell r="F2726" t="str">
            <v>29.02</v>
          </cell>
          <cell r="G2726" t="str">
            <v>012</v>
          </cell>
          <cell r="H2726" t="str">
            <v>2.1.1.2.1</v>
          </cell>
          <cell r="I2726" t="str">
            <v>11</v>
          </cell>
          <cell r="J2726" t="str">
            <v>045</v>
          </cell>
          <cell r="K2726" t="str">
            <v>7310</v>
          </cell>
          <cell r="L2726" t="str">
            <v>2</v>
          </cell>
          <cell r="M2726" t="str">
            <v>6</v>
          </cell>
          <cell r="N2726" t="str">
            <v>8</v>
          </cell>
          <cell r="O2726" t="str">
            <v>3</v>
          </cell>
          <cell r="P2726" t="str">
            <v>2</v>
          </cell>
          <cell r="Q2726" t="str">
            <v>E</v>
          </cell>
          <cell r="R2726" t="str">
            <v>356</v>
          </cell>
          <cell r="S2726" t="str">
            <v>356D7</v>
          </cell>
          <cell r="T2726" t="str">
            <v>2213</v>
          </cell>
          <cell r="U2726" t="str">
            <v>00</v>
          </cell>
          <cell r="V2726" t="str">
            <v>16</v>
          </cell>
          <cell r="W2726" t="str">
            <v>00605</v>
          </cell>
          <cell r="X2726" t="str">
            <v>1</v>
          </cell>
          <cell r="Y2726" t="str">
            <v>20</v>
          </cell>
          <cell r="Z2726" t="str">
            <v>150</v>
          </cell>
          <cell r="AA2726" t="str">
            <v>002</v>
          </cell>
          <cell r="AB2726">
            <v>100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100</v>
          </cell>
        </row>
        <row r="2727">
          <cell r="C2727" t="str">
            <v>26127310356D700605002</v>
          </cell>
          <cell r="D2727" t="str">
            <v>2018.29.02.012.2.1.1.2.1.11.045.7310.2.6.8.3.2.E.356.356D7.2612.00.16.00605.1.20.150.002</v>
          </cell>
          <cell r="E2727" t="str">
            <v>2018</v>
          </cell>
          <cell r="F2727" t="str">
            <v>29.02</v>
          </cell>
          <cell r="G2727" t="str">
            <v>012</v>
          </cell>
          <cell r="H2727" t="str">
            <v>2.1.1.2.1</v>
          </cell>
          <cell r="I2727" t="str">
            <v>11</v>
          </cell>
          <cell r="J2727" t="str">
            <v>045</v>
          </cell>
          <cell r="K2727" t="str">
            <v>7310</v>
          </cell>
          <cell r="L2727" t="str">
            <v>2</v>
          </cell>
          <cell r="M2727" t="str">
            <v>6</v>
          </cell>
          <cell r="N2727" t="str">
            <v>8</v>
          </cell>
          <cell r="O2727" t="str">
            <v>3</v>
          </cell>
          <cell r="P2727" t="str">
            <v>2</v>
          </cell>
          <cell r="Q2727" t="str">
            <v>E</v>
          </cell>
          <cell r="R2727" t="str">
            <v>356</v>
          </cell>
          <cell r="S2727" t="str">
            <v>356D7</v>
          </cell>
          <cell r="T2727" t="str">
            <v>2612</v>
          </cell>
          <cell r="U2727" t="str">
            <v>00</v>
          </cell>
          <cell r="V2727" t="str">
            <v>16</v>
          </cell>
          <cell r="W2727" t="str">
            <v>00605</v>
          </cell>
          <cell r="X2727" t="str">
            <v>1</v>
          </cell>
          <cell r="Y2727" t="str">
            <v>20</v>
          </cell>
          <cell r="Z2727" t="str">
            <v>150</v>
          </cell>
          <cell r="AA2727" t="str">
            <v>002</v>
          </cell>
          <cell r="AB2727">
            <v>100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100</v>
          </cell>
        </row>
        <row r="2728">
          <cell r="C2728" t="str">
            <v>33617310356D700605002</v>
          </cell>
          <cell r="D2728" t="str">
            <v>2018.29.02.012.2.1.1.2.1.11.045.7310.2.6.8.3.2.E.356.356D7.3361.00.16.00605.1.20.150.002</v>
          </cell>
          <cell r="E2728" t="str">
            <v>2018</v>
          </cell>
          <cell r="F2728" t="str">
            <v>29.02</v>
          </cell>
          <cell r="G2728" t="str">
            <v>012</v>
          </cell>
          <cell r="H2728" t="str">
            <v>2.1.1.2.1</v>
          </cell>
          <cell r="I2728" t="str">
            <v>11</v>
          </cell>
          <cell r="J2728" t="str">
            <v>045</v>
          </cell>
          <cell r="K2728" t="str">
            <v>7310</v>
          </cell>
          <cell r="L2728" t="str">
            <v>2</v>
          </cell>
          <cell r="M2728" t="str">
            <v>6</v>
          </cell>
          <cell r="N2728" t="str">
            <v>8</v>
          </cell>
          <cell r="O2728" t="str">
            <v>3</v>
          </cell>
          <cell r="P2728" t="str">
            <v>2</v>
          </cell>
          <cell r="Q2728" t="str">
            <v>E</v>
          </cell>
          <cell r="R2728" t="str">
            <v>356</v>
          </cell>
          <cell r="S2728" t="str">
            <v>356D7</v>
          </cell>
          <cell r="T2728" t="str">
            <v>3361</v>
          </cell>
          <cell r="U2728" t="str">
            <v>00</v>
          </cell>
          <cell r="V2728" t="str">
            <v>16</v>
          </cell>
          <cell r="W2728" t="str">
            <v>00605</v>
          </cell>
          <cell r="X2728" t="str">
            <v>1</v>
          </cell>
          <cell r="Y2728" t="str">
            <v>20</v>
          </cell>
          <cell r="Z2728" t="str">
            <v>150</v>
          </cell>
          <cell r="AA2728" t="str">
            <v>002</v>
          </cell>
          <cell r="AB2728">
            <v>200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200</v>
          </cell>
        </row>
        <row r="2729">
          <cell r="C2729" t="str">
            <v>17157330356D100605002</v>
          </cell>
          <cell r="D2729" t="str">
            <v>2018.29.02.012.2.1.1.2.1.11.045.7330.2.6.8.3.2.E.356.356D1.1715.00.16.00605.1.20.150.002</v>
          </cell>
          <cell r="E2729" t="str">
            <v>2018</v>
          </cell>
          <cell r="F2729" t="str">
            <v>29.02</v>
          </cell>
          <cell r="G2729" t="str">
            <v>012</v>
          </cell>
          <cell r="H2729" t="str">
            <v>2.1.1.2.1</v>
          </cell>
          <cell r="I2729" t="str">
            <v>11</v>
          </cell>
          <cell r="J2729" t="str">
            <v>045</v>
          </cell>
          <cell r="K2729" t="str">
            <v>7330</v>
          </cell>
          <cell r="L2729" t="str">
            <v>2</v>
          </cell>
          <cell r="M2729" t="str">
            <v>6</v>
          </cell>
          <cell r="N2729" t="str">
            <v>8</v>
          </cell>
          <cell r="O2729" t="str">
            <v>3</v>
          </cell>
          <cell r="P2729" t="str">
            <v>2</v>
          </cell>
          <cell r="Q2729" t="str">
            <v>E</v>
          </cell>
          <cell r="R2729" t="str">
            <v>356</v>
          </cell>
          <cell r="S2729" t="str">
            <v>356D1</v>
          </cell>
          <cell r="T2729" t="str">
            <v>1715</v>
          </cell>
          <cell r="U2729" t="str">
            <v>00</v>
          </cell>
          <cell r="V2729" t="str">
            <v>16</v>
          </cell>
          <cell r="W2729" t="str">
            <v>00605</v>
          </cell>
          <cell r="X2729" t="str">
            <v>1</v>
          </cell>
          <cell r="Y2729" t="str">
            <v>20</v>
          </cell>
          <cell r="Z2729" t="str">
            <v>150</v>
          </cell>
          <cell r="AA2729" t="str">
            <v>002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</row>
        <row r="2730">
          <cell r="C2730" t="str">
            <v>39217120356D600605002</v>
          </cell>
          <cell r="D2730" t="str">
            <v>2018.29.02.012.2.1.1.2.1.11.045.7120.2.6.8.3.2.E.356.356D6.3921.00.16.00605.1.20.150.002</v>
          </cell>
          <cell r="E2730" t="str">
            <v>2018</v>
          </cell>
          <cell r="F2730" t="str">
            <v>29.02</v>
          </cell>
          <cell r="G2730" t="str">
            <v>012</v>
          </cell>
          <cell r="H2730" t="str">
            <v>2.1.1.2.1</v>
          </cell>
          <cell r="I2730" t="str">
            <v>11</v>
          </cell>
          <cell r="J2730" t="str">
            <v>045</v>
          </cell>
          <cell r="K2730" t="str">
            <v>7120</v>
          </cell>
          <cell r="L2730" t="str">
            <v>2</v>
          </cell>
          <cell r="M2730" t="str">
            <v>6</v>
          </cell>
          <cell r="N2730" t="str">
            <v>8</v>
          </cell>
          <cell r="O2730" t="str">
            <v>3</v>
          </cell>
          <cell r="P2730" t="str">
            <v>2</v>
          </cell>
          <cell r="Q2730" t="str">
            <v>E</v>
          </cell>
          <cell r="R2730" t="str">
            <v>356</v>
          </cell>
          <cell r="S2730" t="str">
            <v>356D6</v>
          </cell>
          <cell r="T2730" t="str">
            <v>3921</v>
          </cell>
          <cell r="U2730" t="str">
            <v>00</v>
          </cell>
          <cell r="V2730" t="str">
            <v>16</v>
          </cell>
          <cell r="W2730" t="str">
            <v>00605</v>
          </cell>
          <cell r="X2730" t="str">
            <v>1</v>
          </cell>
          <cell r="Y2730" t="str">
            <v>20</v>
          </cell>
          <cell r="Z2730" t="str">
            <v>150</v>
          </cell>
          <cell r="AA2730" t="str">
            <v>002</v>
          </cell>
          <cell r="AB2730">
            <v>6298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6298</v>
          </cell>
        </row>
        <row r="2731">
          <cell r="C2731" t="str">
            <v>24617130356D300605002</v>
          </cell>
          <cell r="D2731" t="str">
            <v>2018.29.02.012.2.1.1.2.1.11.045.7130.2.6.8.3.2.E.356.356D3.2461.00.16.00605.1.20.150.002</v>
          </cell>
          <cell r="E2731" t="str">
            <v>2018</v>
          </cell>
          <cell r="F2731" t="str">
            <v>29.02</v>
          </cell>
          <cell r="G2731" t="str">
            <v>012</v>
          </cell>
          <cell r="H2731" t="str">
            <v>2.1.1.2.1</v>
          </cell>
          <cell r="I2731" t="str">
            <v>11</v>
          </cell>
          <cell r="J2731" t="str">
            <v>045</v>
          </cell>
          <cell r="K2731" t="str">
            <v>7130</v>
          </cell>
          <cell r="L2731" t="str">
            <v>2</v>
          </cell>
          <cell r="M2731" t="str">
            <v>6</v>
          </cell>
          <cell r="N2731" t="str">
            <v>8</v>
          </cell>
          <cell r="O2731" t="str">
            <v>3</v>
          </cell>
          <cell r="P2731" t="str">
            <v>2</v>
          </cell>
          <cell r="Q2731" t="str">
            <v>E</v>
          </cell>
          <cell r="R2731" t="str">
            <v>356</v>
          </cell>
          <cell r="S2731" t="str">
            <v>356D3</v>
          </cell>
          <cell r="T2731" t="str">
            <v>2461</v>
          </cell>
          <cell r="U2731" t="str">
            <v>00</v>
          </cell>
          <cell r="V2731" t="str">
            <v>16</v>
          </cell>
          <cell r="W2731" t="str">
            <v>00605</v>
          </cell>
          <cell r="X2731" t="str">
            <v>1</v>
          </cell>
          <cell r="Y2731" t="str">
            <v>20</v>
          </cell>
          <cell r="Z2731" t="str">
            <v>150</v>
          </cell>
          <cell r="AA2731" t="str">
            <v>002</v>
          </cell>
          <cell r="AB2731">
            <v>600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600</v>
          </cell>
        </row>
        <row r="2732">
          <cell r="C2732" t="str">
            <v>25317130356D300605002</v>
          </cell>
          <cell r="D2732" t="str">
            <v>2018.29.02.012.2.1.1.2.1.11.045.7130.2.6.8.3.2.E.356.356D3.2531.00.16.00605.1.20.150.002</v>
          </cell>
          <cell r="E2732" t="str">
            <v>2018</v>
          </cell>
          <cell r="F2732" t="str">
            <v>29.02</v>
          </cell>
          <cell r="G2732" t="str">
            <v>012</v>
          </cell>
          <cell r="H2732" t="str">
            <v>2.1.1.2.1</v>
          </cell>
          <cell r="I2732" t="str">
            <v>11</v>
          </cell>
          <cell r="J2732" t="str">
            <v>045</v>
          </cell>
          <cell r="K2732" t="str">
            <v>7130</v>
          </cell>
          <cell r="L2732" t="str">
            <v>2</v>
          </cell>
          <cell r="M2732" t="str">
            <v>6</v>
          </cell>
          <cell r="N2732" t="str">
            <v>8</v>
          </cell>
          <cell r="O2732" t="str">
            <v>3</v>
          </cell>
          <cell r="P2732" t="str">
            <v>2</v>
          </cell>
          <cell r="Q2732" t="str">
            <v>E</v>
          </cell>
          <cell r="R2732" t="str">
            <v>356</v>
          </cell>
          <cell r="S2732" t="str">
            <v>356D3</v>
          </cell>
          <cell r="T2732" t="str">
            <v>2531</v>
          </cell>
          <cell r="U2732" t="str">
            <v>00</v>
          </cell>
          <cell r="V2732" t="str">
            <v>16</v>
          </cell>
          <cell r="W2732" t="str">
            <v>00605</v>
          </cell>
          <cell r="X2732" t="str">
            <v>1</v>
          </cell>
          <cell r="Y2732" t="str">
            <v>20</v>
          </cell>
          <cell r="Z2732" t="str">
            <v>150</v>
          </cell>
          <cell r="AA2732" t="str">
            <v>002</v>
          </cell>
          <cell r="AB2732">
            <v>4500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4500</v>
          </cell>
        </row>
        <row r="2733">
          <cell r="C2733" t="str">
            <v>22137220356D500605002</v>
          </cell>
          <cell r="D2733" t="str">
            <v>2018.29.02.012.2.1.1.2.1.11.045.7220.2.6.8.3.2.E.356.356D5.2213.00.16.00605.1.20.150.002</v>
          </cell>
          <cell r="E2733" t="str">
            <v>2018</v>
          </cell>
          <cell r="F2733" t="str">
            <v>29.02</v>
          </cell>
          <cell r="G2733" t="str">
            <v>012</v>
          </cell>
          <cell r="H2733" t="str">
            <v>2.1.1.2.1</v>
          </cell>
          <cell r="I2733" t="str">
            <v>11</v>
          </cell>
          <cell r="J2733" t="str">
            <v>045</v>
          </cell>
          <cell r="K2733" t="str">
            <v>7220</v>
          </cell>
          <cell r="L2733" t="str">
            <v>2</v>
          </cell>
          <cell r="M2733" t="str">
            <v>6</v>
          </cell>
          <cell r="N2733" t="str">
            <v>8</v>
          </cell>
          <cell r="O2733" t="str">
            <v>3</v>
          </cell>
          <cell r="P2733" t="str">
            <v>2</v>
          </cell>
          <cell r="Q2733" t="str">
            <v>E</v>
          </cell>
          <cell r="R2733" t="str">
            <v>356</v>
          </cell>
          <cell r="S2733" t="str">
            <v>356D5</v>
          </cell>
          <cell r="T2733" t="str">
            <v>2213</v>
          </cell>
          <cell r="U2733" t="str">
            <v>00</v>
          </cell>
          <cell r="V2733" t="str">
            <v>16</v>
          </cell>
          <cell r="W2733" t="str">
            <v>00605</v>
          </cell>
          <cell r="X2733" t="str">
            <v>1</v>
          </cell>
          <cell r="Y2733" t="str">
            <v>20</v>
          </cell>
          <cell r="Z2733" t="str">
            <v>150</v>
          </cell>
          <cell r="AA2733" t="str">
            <v>002</v>
          </cell>
          <cell r="AB2733">
            <v>1000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1000</v>
          </cell>
        </row>
        <row r="2734">
          <cell r="C2734" t="str">
            <v>14217230356D300605002</v>
          </cell>
          <cell r="D2734" t="str">
            <v>2018.29.02.012.2.1.1.2.1.11.045.7230.2.6.8.3.2.E.356.356D3.1421.00.16.00605.1.20.150.002</v>
          </cell>
          <cell r="E2734" t="str">
            <v>2018</v>
          </cell>
          <cell r="F2734" t="str">
            <v>29.02</v>
          </cell>
          <cell r="G2734" t="str">
            <v>012</v>
          </cell>
          <cell r="H2734" t="str">
            <v>2.1.1.2.1</v>
          </cell>
          <cell r="I2734" t="str">
            <v>11</v>
          </cell>
          <cell r="J2734" t="str">
            <v>045</v>
          </cell>
          <cell r="K2734" t="str">
            <v>7230</v>
          </cell>
          <cell r="L2734" t="str">
            <v>2</v>
          </cell>
          <cell r="M2734" t="str">
            <v>6</v>
          </cell>
          <cell r="N2734" t="str">
            <v>8</v>
          </cell>
          <cell r="O2734" t="str">
            <v>3</v>
          </cell>
          <cell r="P2734" t="str">
            <v>2</v>
          </cell>
          <cell r="Q2734" t="str">
            <v>E</v>
          </cell>
          <cell r="R2734" t="str">
            <v>356</v>
          </cell>
          <cell r="S2734" t="str">
            <v>356D3</v>
          </cell>
          <cell r="T2734" t="str">
            <v>1421</v>
          </cell>
          <cell r="U2734" t="str">
            <v>00</v>
          </cell>
          <cell r="V2734" t="str">
            <v>16</v>
          </cell>
          <cell r="W2734" t="str">
            <v>00605</v>
          </cell>
          <cell r="X2734" t="str">
            <v>1</v>
          </cell>
          <cell r="Y2734" t="str">
            <v>20</v>
          </cell>
          <cell r="Z2734" t="str">
            <v>150</v>
          </cell>
          <cell r="AA2734" t="str">
            <v>002</v>
          </cell>
          <cell r="AB2734">
            <v>1865.36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1865.36</v>
          </cell>
        </row>
        <row r="2735">
          <cell r="C2735" t="str">
            <v>27417230356D300605002</v>
          </cell>
          <cell r="D2735" t="str">
            <v>2018.29.02.012.2.1.1.2.1.11.045.7230.2.6.8.3.2.E.356.356D3.2741.00.16.00605.1.20.150.002</v>
          </cell>
          <cell r="E2735" t="str">
            <v>2018</v>
          </cell>
          <cell r="F2735" t="str">
            <v>29.02</v>
          </cell>
          <cell r="G2735" t="str">
            <v>012</v>
          </cell>
          <cell r="H2735" t="str">
            <v>2.1.1.2.1</v>
          </cell>
          <cell r="I2735" t="str">
            <v>11</v>
          </cell>
          <cell r="J2735" t="str">
            <v>045</v>
          </cell>
          <cell r="K2735" t="str">
            <v>7230</v>
          </cell>
          <cell r="L2735" t="str">
            <v>2</v>
          </cell>
          <cell r="M2735" t="str">
            <v>6</v>
          </cell>
          <cell r="N2735" t="str">
            <v>8</v>
          </cell>
          <cell r="O2735" t="str">
            <v>3</v>
          </cell>
          <cell r="P2735" t="str">
            <v>2</v>
          </cell>
          <cell r="Q2735" t="str">
            <v>E</v>
          </cell>
          <cell r="R2735" t="str">
            <v>356</v>
          </cell>
          <cell r="S2735" t="str">
            <v>356D3</v>
          </cell>
          <cell r="T2735" t="str">
            <v>2741</v>
          </cell>
          <cell r="U2735" t="str">
            <v>00</v>
          </cell>
          <cell r="V2735" t="str">
            <v>16</v>
          </cell>
          <cell r="W2735" t="str">
            <v>00605</v>
          </cell>
          <cell r="X2735" t="str">
            <v>1</v>
          </cell>
          <cell r="Y2735" t="str">
            <v>20</v>
          </cell>
          <cell r="Z2735" t="str">
            <v>150</v>
          </cell>
          <cell r="AA2735" t="str">
            <v>002</v>
          </cell>
          <cell r="AB2735">
            <v>1500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1500</v>
          </cell>
        </row>
        <row r="2736">
          <cell r="C2736" t="str">
            <v>44137300356D100501059</v>
          </cell>
          <cell r="D2736" t="str">
            <v>2018.29.02.012.2.1.1.2.1.11.045.7300.2.6.8.3.2.E.356.356D1.4413.00.25.00501.1.20.150.059</v>
          </cell>
          <cell r="E2736" t="str">
            <v>2018</v>
          </cell>
          <cell r="F2736" t="str">
            <v>29.02</v>
          </cell>
          <cell r="G2736" t="str">
            <v>012</v>
          </cell>
          <cell r="H2736" t="str">
            <v>2.1.1.2.1</v>
          </cell>
          <cell r="I2736" t="str">
            <v>11</v>
          </cell>
          <cell r="J2736" t="str">
            <v>045</v>
          </cell>
          <cell r="K2736" t="str">
            <v>7300</v>
          </cell>
          <cell r="L2736" t="str">
            <v>2</v>
          </cell>
          <cell r="M2736" t="str">
            <v>6</v>
          </cell>
          <cell r="N2736" t="str">
            <v>8</v>
          </cell>
          <cell r="O2736" t="str">
            <v>3</v>
          </cell>
          <cell r="P2736" t="str">
            <v>2</v>
          </cell>
          <cell r="Q2736" t="str">
            <v>E</v>
          </cell>
          <cell r="R2736" t="str">
            <v>356</v>
          </cell>
          <cell r="S2736" t="str">
            <v>356D1</v>
          </cell>
          <cell r="T2736" t="str">
            <v>4413</v>
          </cell>
          <cell r="U2736" t="str">
            <v>00</v>
          </cell>
          <cell r="V2736" t="str">
            <v>25</v>
          </cell>
          <cell r="W2736" t="str">
            <v>00501</v>
          </cell>
          <cell r="X2736" t="str">
            <v>1</v>
          </cell>
          <cell r="Y2736" t="str">
            <v>20</v>
          </cell>
          <cell r="Z2736" t="str">
            <v>150</v>
          </cell>
          <cell r="AA2736" t="str">
            <v>059</v>
          </cell>
          <cell r="AB2736">
            <v>0.31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0.31</v>
          </cell>
        </row>
        <row r="2737">
          <cell r="C2737" t="str">
            <v>25417300356D300605002</v>
          </cell>
          <cell r="D2737" t="str">
            <v>2018.29.02.012.2.1.1.2.1.11.045.7300.2.6.8.3.2.E.356.356D3.2541.00.16.00605.1.20.150.002</v>
          </cell>
          <cell r="E2737" t="str">
            <v>2018</v>
          </cell>
          <cell r="F2737" t="str">
            <v>29.02</v>
          </cell>
          <cell r="G2737" t="str">
            <v>012</v>
          </cell>
          <cell r="H2737" t="str">
            <v>2.1.1.2.1</v>
          </cell>
          <cell r="I2737" t="str">
            <v>11</v>
          </cell>
          <cell r="J2737" t="str">
            <v>045</v>
          </cell>
          <cell r="K2737" t="str">
            <v>7300</v>
          </cell>
          <cell r="L2737" t="str">
            <v>2</v>
          </cell>
          <cell r="M2737" t="str">
            <v>6</v>
          </cell>
          <cell r="N2737" t="str">
            <v>8</v>
          </cell>
          <cell r="O2737" t="str">
            <v>3</v>
          </cell>
          <cell r="P2737" t="str">
            <v>2</v>
          </cell>
          <cell r="Q2737" t="str">
            <v>E</v>
          </cell>
          <cell r="R2737" t="str">
            <v>356</v>
          </cell>
          <cell r="S2737" t="str">
            <v>356D3</v>
          </cell>
          <cell r="T2737" t="str">
            <v>2541</v>
          </cell>
          <cell r="U2737" t="str">
            <v>00</v>
          </cell>
          <cell r="V2737" t="str">
            <v>16</v>
          </cell>
          <cell r="W2737" t="str">
            <v>00605</v>
          </cell>
          <cell r="X2737" t="str">
            <v>1</v>
          </cell>
          <cell r="Y2737" t="str">
            <v>20</v>
          </cell>
          <cell r="Z2737" t="str">
            <v>150</v>
          </cell>
          <cell r="AA2737" t="str">
            <v>002</v>
          </cell>
          <cell r="AB2737">
            <v>834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834</v>
          </cell>
        </row>
        <row r="2738">
          <cell r="C2738" t="str">
            <v>37117300356D300605002</v>
          </cell>
          <cell r="D2738" t="str">
            <v>2018.29.02.012.2.1.1.2.1.11.045.7300.2.6.8.3.2.E.356.356D3.3711.00.16.00605.1.20.150.002</v>
          </cell>
          <cell r="E2738" t="str">
            <v>2018</v>
          </cell>
          <cell r="F2738" t="str">
            <v>29.02</v>
          </cell>
          <cell r="G2738" t="str">
            <v>012</v>
          </cell>
          <cell r="H2738" t="str">
            <v>2.1.1.2.1</v>
          </cell>
          <cell r="I2738" t="str">
            <v>11</v>
          </cell>
          <cell r="J2738" t="str">
            <v>045</v>
          </cell>
          <cell r="K2738" t="str">
            <v>7300</v>
          </cell>
          <cell r="L2738" t="str">
            <v>2</v>
          </cell>
          <cell r="M2738" t="str">
            <v>6</v>
          </cell>
          <cell r="N2738" t="str">
            <v>8</v>
          </cell>
          <cell r="O2738" t="str">
            <v>3</v>
          </cell>
          <cell r="P2738" t="str">
            <v>2</v>
          </cell>
          <cell r="Q2738" t="str">
            <v>E</v>
          </cell>
          <cell r="R2738" t="str">
            <v>356</v>
          </cell>
          <cell r="S2738" t="str">
            <v>356D3</v>
          </cell>
          <cell r="T2738" t="str">
            <v>3711</v>
          </cell>
          <cell r="U2738" t="str">
            <v>00</v>
          </cell>
          <cell r="V2738" t="str">
            <v>16</v>
          </cell>
          <cell r="W2738" t="str">
            <v>00605</v>
          </cell>
          <cell r="X2738" t="str">
            <v>1</v>
          </cell>
          <cell r="Y2738" t="str">
            <v>20</v>
          </cell>
          <cell r="Z2738" t="str">
            <v>150</v>
          </cell>
          <cell r="AA2738" t="str">
            <v>002</v>
          </cell>
          <cell r="AB2738">
            <v>2500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2500</v>
          </cell>
        </row>
        <row r="2739">
          <cell r="C2739" t="str">
            <v>44137300356D300501059</v>
          </cell>
          <cell r="D2739" t="str">
            <v>2018.29.02.012.2.1.1.2.1.11.045.7300.2.6.8.3.2.E.356.356D3.4413.00.25.00501.1.20.150.059</v>
          </cell>
          <cell r="E2739" t="str">
            <v>2018</v>
          </cell>
          <cell r="F2739" t="str">
            <v>29.02</v>
          </cell>
          <cell r="G2739" t="str">
            <v>012</v>
          </cell>
          <cell r="H2739" t="str">
            <v>2.1.1.2.1</v>
          </cell>
          <cell r="I2739" t="str">
            <v>11</v>
          </cell>
          <cell r="J2739" t="str">
            <v>045</v>
          </cell>
          <cell r="K2739" t="str">
            <v>7300</v>
          </cell>
          <cell r="L2739" t="str">
            <v>2</v>
          </cell>
          <cell r="M2739" t="str">
            <v>6</v>
          </cell>
          <cell r="N2739" t="str">
            <v>8</v>
          </cell>
          <cell r="O2739" t="str">
            <v>3</v>
          </cell>
          <cell r="P2739" t="str">
            <v>2</v>
          </cell>
          <cell r="Q2739" t="str">
            <v>E</v>
          </cell>
          <cell r="R2739" t="str">
            <v>356</v>
          </cell>
          <cell r="S2739" t="str">
            <v>356D3</v>
          </cell>
          <cell r="T2739" t="str">
            <v>4413</v>
          </cell>
          <cell r="U2739" t="str">
            <v>00</v>
          </cell>
          <cell r="V2739" t="str">
            <v>25</v>
          </cell>
          <cell r="W2739" t="str">
            <v>00501</v>
          </cell>
          <cell r="X2739" t="str">
            <v>1</v>
          </cell>
          <cell r="Y2739" t="str">
            <v>20</v>
          </cell>
          <cell r="Z2739" t="str">
            <v>150</v>
          </cell>
          <cell r="AA2739" t="str">
            <v>059</v>
          </cell>
          <cell r="AB2739">
            <v>79899.240000000005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79899.240000000005</v>
          </cell>
        </row>
        <row r="2740">
          <cell r="C2740" t="str">
            <v>39217300356D500605002</v>
          </cell>
          <cell r="D2740" t="str">
            <v>2018.29.02.012.2.1.1.2.1.11.045.7300.2.6.8.3.2.E.356.356D5.3921.00.16.00605.1.20.150.002</v>
          </cell>
          <cell r="E2740" t="str">
            <v>2018</v>
          </cell>
          <cell r="F2740" t="str">
            <v>29.02</v>
          </cell>
          <cell r="G2740" t="str">
            <v>012</v>
          </cell>
          <cell r="H2740" t="str">
            <v>2.1.1.2.1</v>
          </cell>
          <cell r="I2740" t="str">
            <v>11</v>
          </cell>
          <cell r="J2740" t="str">
            <v>045</v>
          </cell>
          <cell r="K2740" t="str">
            <v>7300</v>
          </cell>
          <cell r="L2740" t="str">
            <v>2</v>
          </cell>
          <cell r="M2740" t="str">
            <v>6</v>
          </cell>
          <cell r="N2740" t="str">
            <v>8</v>
          </cell>
          <cell r="O2740" t="str">
            <v>3</v>
          </cell>
          <cell r="P2740" t="str">
            <v>2</v>
          </cell>
          <cell r="Q2740" t="str">
            <v>E</v>
          </cell>
          <cell r="R2740" t="str">
            <v>356</v>
          </cell>
          <cell r="S2740" t="str">
            <v>356D5</v>
          </cell>
          <cell r="T2740" t="str">
            <v>3921</v>
          </cell>
          <cell r="U2740" t="str">
            <v>00</v>
          </cell>
          <cell r="V2740" t="str">
            <v>16</v>
          </cell>
          <cell r="W2740" t="str">
            <v>00605</v>
          </cell>
          <cell r="X2740" t="str">
            <v>1</v>
          </cell>
          <cell r="Y2740" t="str">
            <v>20</v>
          </cell>
          <cell r="Z2740" t="str">
            <v>150</v>
          </cell>
          <cell r="AA2740" t="str">
            <v>002</v>
          </cell>
          <cell r="AB2740">
            <v>800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800</v>
          </cell>
        </row>
        <row r="2741">
          <cell r="C2741" t="str">
            <v>21217300356D600605002</v>
          </cell>
          <cell r="D2741" t="str">
            <v>2018.29.02.012.2.1.1.2.1.11.045.7300.2.6.8.3.2.E.356.356D6.2121.00.16.00605.1.20.150.002</v>
          </cell>
          <cell r="E2741" t="str">
            <v>2018</v>
          </cell>
          <cell r="F2741" t="str">
            <v>29.02</v>
          </cell>
          <cell r="G2741" t="str">
            <v>012</v>
          </cell>
          <cell r="H2741" t="str">
            <v>2.1.1.2.1</v>
          </cell>
          <cell r="I2741" t="str">
            <v>11</v>
          </cell>
          <cell r="J2741" t="str">
            <v>045</v>
          </cell>
          <cell r="K2741" t="str">
            <v>7300</v>
          </cell>
          <cell r="L2741" t="str">
            <v>2</v>
          </cell>
          <cell r="M2741" t="str">
            <v>6</v>
          </cell>
          <cell r="N2741" t="str">
            <v>8</v>
          </cell>
          <cell r="O2741" t="str">
            <v>3</v>
          </cell>
          <cell r="P2741" t="str">
            <v>2</v>
          </cell>
          <cell r="Q2741" t="str">
            <v>E</v>
          </cell>
          <cell r="R2741" t="str">
            <v>356</v>
          </cell>
          <cell r="S2741" t="str">
            <v>356D6</v>
          </cell>
          <cell r="T2741" t="str">
            <v>2121</v>
          </cell>
          <cell r="U2741" t="str">
            <v>00</v>
          </cell>
          <cell r="V2741" t="str">
            <v>16</v>
          </cell>
          <cell r="W2741" t="str">
            <v>00605</v>
          </cell>
          <cell r="X2741" t="str">
            <v>1</v>
          </cell>
          <cell r="Y2741" t="str">
            <v>20</v>
          </cell>
          <cell r="Z2741" t="str">
            <v>150</v>
          </cell>
          <cell r="AA2741" t="str">
            <v>002</v>
          </cell>
          <cell r="AB2741">
            <v>416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416</v>
          </cell>
        </row>
        <row r="2742">
          <cell r="C2742" t="str">
            <v>27417310356D100605002</v>
          </cell>
          <cell r="D2742" t="str">
            <v>2018.29.02.012.2.1.1.2.1.11.045.7310.2.6.8.3.2.E.356.356D1.2741.00.16.00605.1.20.150.002</v>
          </cell>
          <cell r="E2742" t="str">
            <v>2018</v>
          </cell>
          <cell r="F2742" t="str">
            <v>29.02</v>
          </cell>
          <cell r="G2742" t="str">
            <v>012</v>
          </cell>
          <cell r="H2742" t="str">
            <v>2.1.1.2.1</v>
          </cell>
          <cell r="I2742" t="str">
            <v>11</v>
          </cell>
          <cell r="J2742" t="str">
            <v>045</v>
          </cell>
          <cell r="K2742" t="str">
            <v>7310</v>
          </cell>
          <cell r="L2742" t="str">
            <v>2</v>
          </cell>
          <cell r="M2742" t="str">
            <v>6</v>
          </cell>
          <cell r="N2742" t="str">
            <v>8</v>
          </cell>
          <cell r="O2742" t="str">
            <v>3</v>
          </cell>
          <cell r="P2742" t="str">
            <v>2</v>
          </cell>
          <cell r="Q2742" t="str">
            <v>E</v>
          </cell>
          <cell r="R2742" t="str">
            <v>356</v>
          </cell>
          <cell r="S2742" t="str">
            <v>356D1</v>
          </cell>
          <cell r="T2742" t="str">
            <v>2741</v>
          </cell>
          <cell r="U2742" t="str">
            <v>00</v>
          </cell>
          <cell r="V2742" t="str">
            <v>16</v>
          </cell>
          <cell r="W2742" t="str">
            <v>00605</v>
          </cell>
          <cell r="X2742" t="str">
            <v>1</v>
          </cell>
          <cell r="Y2742" t="str">
            <v>20</v>
          </cell>
          <cell r="Z2742" t="str">
            <v>150</v>
          </cell>
          <cell r="AA2742" t="str">
            <v>002</v>
          </cell>
          <cell r="AB2742">
            <v>130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130</v>
          </cell>
        </row>
        <row r="2743">
          <cell r="C2743" t="str">
            <v>37517310356D100605002</v>
          </cell>
          <cell r="D2743" t="str">
            <v>2018.29.02.012.2.1.1.2.1.11.045.7310.2.6.8.3.2.E.356.356D1.3751.00.16.00605.1.20.150.002</v>
          </cell>
          <cell r="E2743" t="str">
            <v>2018</v>
          </cell>
          <cell r="F2743" t="str">
            <v>29.02</v>
          </cell>
          <cell r="G2743" t="str">
            <v>012</v>
          </cell>
          <cell r="H2743" t="str">
            <v>2.1.1.2.1</v>
          </cell>
          <cell r="I2743" t="str">
            <v>11</v>
          </cell>
          <cell r="J2743" t="str">
            <v>045</v>
          </cell>
          <cell r="K2743" t="str">
            <v>7310</v>
          </cell>
          <cell r="L2743" t="str">
            <v>2</v>
          </cell>
          <cell r="M2743" t="str">
            <v>6</v>
          </cell>
          <cell r="N2743" t="str">
            <v>8</v>
          </cell>
          <cell r="O2743" t="str">
            <v>3</v>
          </cell>
          <cell r="P2743" t="str">
            <v>2</v>
          </cell>
          <cell r="Q2743" t="str">
            <v>E</v>
          </cell>
          <cell r="R2743" t="str">
            <v>356</v>
          </cell>
          <cell r="S2743" t="str">
            <v>356D1</v>
          </cell>
          <cell r="T2743" t="str">
            <v>3751</v>
          </cell>
          <cell r="U2743" t="str">
            <v>00</v>
          </cell>
          <cell r="V2743" t="str">
            <v>16</v>
          </cell>
          <cell r="W2743" t="str">
            <v>00605</v>
          </cell>
          <cell r="X2743" t="str">
            <v>1</v>
          </cell>
          <cell r="Y2743" t="str">
            <v>20</v>
          </cell>
          <cell r="Z2743" t="str">
            <v>150</v>
          </cell>
          <cell r="AA2743" t="str">
            <v>002</v>
          </cell>
          <cell r="AB2743">
            <v>34759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34759</v>
          </cell>
        </row>
        <row r="2744">
          <cell r="C2744" t="str">
            <v>35217300356D600605002</v>
          </cell>
          <cell r="D2744" t="str">
            <v>2018.29.02.012.2.1.1.2.1.11.045.7300.2.6.8.3.2.E.356.356D6.3521.00.16.00605.1.20.150.002</v>
          </cell>
          <cell r="E2744" t="str">
            <v>2018</v>
          </cell>
          <cell r="F2744" t="str">
            <v>29.02</v>
          </cell>
          <cell r="G2744" t="str">
            <v>012</v>
          </cell>
          <cell r="H2744" t="str">
            <v>2.1.1.2.1</v>
          </cell>
          <cell r="I2744" t="str">
            <v>11</v>
          </cell>
          <cell r="J2744" t="str">
            <v>045</v>
          </cell>
          <cell r="K2744" t="str">
            <v>7300</v>
          </cell>
          <cell r="L2744" t="str">
            <v>2</v>
          </cell>
          <cell r="M2744" t="str">
            <v>6</v>
          </cell>
          <cell r="N2744" t="str">
            <v>8</v>
          </cell>
          <cell r="O2744" t="str">
            <v>3</v>
          </cell>
          <cell r="P2744" t="str">
            <v>2</v>
          </cell>
          <cell r="Q2744" t="str">
            <v>E</v>
          </cell>
          <cell r="R2744" t="str">
            <v>356</v>
          </cell>
          <cell r="S2744" t="str">
            <v>356D6</v>
          </cell>
          <cell r="T2744" t="str">
            <v>3521</v>
          </cell>
          <cell r="U2744" t="str">
            <v>00</v>
          </cell>
          <cell r="V2744" t="str">
            <v>16</v>
          </cell>
          <cell r="W2744" t="str">
            <v>00605</v>
          </cell>
          <cell r="X2744" t="str">
            <v>1</v>
          </cell>
          <cell r="Y2744" t="str">
            <v>20</v>
          </cell>
          <cell r="Z2744" t="str">
            <v>150</v>
          </cell>
          <cell r="AA2744" t="str">
            <v>002</v>
          </cell>
          <cell r="AB2744">
            <v>832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832</v>
          </cell>
        </row>
        <row r="2745">
          <cell r="C2745" t="str">
            <v>39217310356D100605002</v>
          </cell>
          <cell r="D2745" t="str">
            <v>2018.29.02.012.2.1.1.2.1.11.045.7310.2.6.8.3.2.E.356.356D1.3921.00.16.00605.1.20.150.002</v>
          </cell>
          <cell r="E2745" t="str">
            <v>2018</v>
          </cell>
          <cell r="F2745" t="str">
            <v>29.02</v>
          </cell>
          <cell r="G2745" t="str">
            <v>012</v>
          </cell>
          <cell r="H2745" t="str">
            <v>2.1.1.2.1</v>
          </cell>
          <cell r="I2745" t="str">
            <v>11</v>
          </cell>
          <cell r="J2745" t="str">
            <v>045</v>
          </cell>
          <cell r="K2745" t="str">
            <v>7310</v>
          </cell>
          <cell r="L2745" t="str">
            <v>2</v>
          </cell>
          <cell r="M2745" t="str">
            <v>6</v>
          </cell>
          <cell r="N2745" t="str">
            <v>8</v>
          </cell>
          <cell r="O2745" t="str">
            <v>3</v>
          </cell>
          <cell r="P2745" t="str">
            <v>2</v>
          </cell>
          <cell r="Q2745" t="str">
            <v>E</v>
          </cell>
          <cell r="R2745" t="str">
            <v>356</v>
          </cell>
          <cell r="S2745" t="str">
            <v>356D1</v>
          </cell>
          <cell r="T2745" t="str">
            <v>3921</v>
          </cell>
          <cell r="U2745" t="str">
            <v>00</v>
          </cell>
          <cell r="V2745" t="str">
            <v>16</v>
          </cell>
          <cell r="W2745" t="str">
            <v>00605</v>
          </cell>
          <cell r="X2745" t="str">
            <v>1</v>
          </cell>
          <cell r="Y2745" t="str">
            <v>20</v>
          </cell>
          <cell r="Z2745" t="str">
            <v>150</v>
          </cell>
          <cell r="AA2745" t="str">
            <v>002</v>
          </cell>
          <cell r="AB2745">
            <v>12800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12800</v>
          </cell>
        </row>
        <row r="2746">
          <cell r="C2746" t="str">
            <v>13227320356D100605002</v>
          </cell>
          <cell r="D2746" t="str">
            <v>2018.29.02.012.2.1.1.2.1.11.045.7320.2.6.8.3.2.E.356.356D1.1322.00.16.00605.1.20.150.002</v>
          </cell>
          <cell r="E2746" t="str">
            <v>2018</v>
          </cell>
          <cell r="F2746" t="str">
            <v>29.02</v>
          </cell>
          <cell r="G2746" t="str">
            <v>012</v>
          </cell>
          <cell r="H2746" t="str">
            <v>2.1.1.2.1</v>
          </cell>
          <cell r="I2746" t="str">
            <v>11</v>
          </cell>
          <cell r="J2746" t="str">
            <v>045</v>
          </cell>
          <cell r="K2746" t="str">
            <v>7320</v>
          </cell>
          <cell r="L2746" t="str">
            <v>2</v>
          </cell>
          <cell r="M2746" t="str">
            <v>6</v>
          </cell>
          <cell r="N2746" t="str">
            <v>8</v>
          </cell>
          <cell r="O2746" t="str">
            <v>3</v>
          </cell>
          <cell r="P2746" t="str">
            <v>2</v>
          </cell>
          <cell r="Q2746" t="str">
            <v>E</v>
          </cell>
          <cell r="R2746" t="str">
            <v>356</v>
          </cell>
          <cell r="S2746" t="str">
            <v>356D1</v>
          </cell>
          <cell r="T2746" t="str">
            <v>1322</v>
          </cell>
          <cell r="U2746" t="str">
            <v>00</v>
          </cell>
          <cell r="V2746" t="str">
            <v>16</v>
          </cell>
          <cell r="W2746" t="str">
            <v>00605</v>
          </cell>
          <cell r="X2746" t="str">
            <v>1</v>
          </cell>
          <cell r="Y2746" t="str">
            <v>20</v>
          </cell>
          <cell r="Z2746" t="str">
            <v>150</v>
          </cell>
          <cell r="AA2746" t="str">
            <v>002</v>
          </cell>
          <cell r="AB2746">
            <v>4281.97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4281.97</v>
          </cell>
        </row>
        <row r="2747">
          <cell r="C2747" t="str">
            <v>22147320356D100605002</v>
          </cell>
          <cell r="D2747" t="str">
            <v>2018.29.02.012.2.1.1.2.1.11.045.7320.2.6.8.3.2.E.356.356D1.2214.00.16.00605.1.20.150.002</v>
          </cell>
          <cell r="E2747" t="str">
            <v>2018</v>
          </cell>
          <cell r="F2747" t="str">
            <v>29.02</v>
          </cell>
          <cell r="G2747" t="str">
            <v>012</v>
          </cell>
          <cell r="H2747" t="str">
            <v>2.1.1.2.1</v>
          </cell>
          <cell r="I2747" t="str">
            <v>11</v>
          </cell>
          <cell r="J2747" t="str">
            <v>045</v>
          </cell>
          <cell r="K2747" t="str">
            <v>7320</v>
          </cell>
          <cell r="L2747" t="str">
            <v>2</v>
          </cell>
          <cell r="M2747" t="str">
            <v>6</v>
          </cell>
          <cell r="N2747" t="str">
            <v>8</v>
          </cell>
          <cell r="O2747" t="str">
            <v>3</v>
          </cell>
          <cell r="P2747" t="str">
            <v>2</v>
          </cell>
          <cell r="Q2747" t="str">
            <v>E</v>
          </cell>
          <cell r="R2747" t="str">
            <v>356</v>
          </cell>
          <cell r="S2747" t="str">
            <v>356D1</v>
          </cell>
          <cell r="T2747" t="str">
            <v>2214</v>
          </cell>
          <cell r="U2747" t="str">
            <v>00</v>
          </cell>
          <cell r="V2747" t="str">
            <v>16</v>
          </cell>
          <cell r="W2747" t="str">
            <v>00605</v>
          </cell>
          <cell r="X2747" t="str">
            <v>1</v>
          </cell>
          <cell r="Y2747" t="str">
            <v>20</v>
          </cell>
          <cell r="Z2747" t="str">
            <v>150</v>
          </cell>
          <cell r="AA2747" t="str">
            <v>002</v>
          </cell>
          <cell r="AB2747">
            <v>900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900</v>
          </cell>
        </row>
        <row r="2748">
          <cell r="C2748" t="str">
            <v>26127320356D100605002</v>
          </cell>
          <cell r="D2748" t="str">
            <v>2018.29.02.012.2.1.1.2.1.11.045.7320.2.6.8.3.2.E.356.356D1.2612.00.16.00605.1.20.150.002</v>
          </cell>
          <cell r="E2748" t="str">
            <v>2018</v>
          </cell>
          <cell r="F2748" t="str">
            <v>29.02</v>
          </cell>
          <cell r="G2748" t="str">
            <v>012</v>
          </cell>
          <cell r="H2748" t="str">
            <v>2.1.1.2.1</v>
          </cell>
          <cell r="I2748" t="str">
            <v>11</v>
          </cell>
          <cell r="J2748" t="str">
            <v>045</v>
          </cell>
          <cell r="K2748" t="str">
            <v>7320</v>
          </cell>
          <cell r="L2748" t="str">
            <v>2</v>
          </cell>
          <cell r="M2748" t="str">
            <v>6</v>
          </cell>
          <cell r="N2748" t="str">
            <v>8</v>
          </cell>
          <cell r="O2748" t="str">
            <v>3</v>
          </cell>
          <cell r="P2748" t="str">
            <v>2</v>
          </cell>
          <cell r="Q2748" t="str">
            <v>E</v>
          </cell>
          <cell r="R2748" t="str">
            <v>356</v>
          </cell>
          <cell r="S2748" t="str">
            <v>356D1</v>
          </cell>
          <cell r="T2748" t="str">
            <v>2612</v>
          </cell>
          <cell r="U2748" t="str">
            <v>00</v>
          </cell>
          <cell r="V2748" t="str">
            <v>16</v>
          </cell>
          <cell r="W2748" t="str">
            <v>00605</v>
          </cell>
          <cell r="X2748" t="str">
            <v>1</v>
          </cell>
          <cell r="Y2748" t="str">
            <v>20</v>
          </cell>
          <cell r="Z2748" t="str">
            <v>150</v>
          </cell>
          <cell r="AA2748" t="str">
            <v>002</v>
          </cell>
          <cell r="AB2748">
            <v>2500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2500</v>
          </cell>
        </row>
        <row r="2749">
          <cell r="C2749" t="str">
            <v>37517330356D100605002</v>
          </cell>
          <cell r="D2749" t="str">
            <v>2018.29.02.012.2.1.1.2.1.11.045.7330.2.6.8.3.2.E.356.356D1.3751.00.16.00605.1.20.150.002</v>
          </cell>
          <cell r="E2749" t="str">
            <v>2018</v>
          </cell>
          <cell r="F2749" t="str">
            <v>29.02</v>
          </cell>
          <cell r="G2749" t="str">
            <v>012</v>
          </cell>
          <cell r="H2749" t="str">
            <v>2.1.1.2.1</v>
          </cell>
          <cell r="I2749" t="str">
            <v>11</v>
          </cell>
          <cell r="J2749" t="str">
            <v>045</v>
          </cell>
          <cell r="K2749" t="str">
            <v>7330</v>
          </cell>
          <cell r="L2749" t="str">
            <v>2</v>
          </cell>
          <cell r="M2749" t="str">
            <v>6</v>
          </cell>
          <cell r="N2749" t="str">
            <v>8</v>
          </cell>
          <cell r="O2749" t="str">
            <v>3</v>
          </cell>
          <cell r="P2749" t="str">
            <v>2</v>
          </cell>
          <cell r="Q2749" t="str">
            <v>E</v>
          </cell>
          <cell r="R2749" t="str">
            <v>356</v>
          </cell>
          <cell r="S2749" t="str">
            <v>356D1</v>
          </cell>
          <cell r="T2749" t="str">
            <v>3751</v>
          </cell>
          <cell r="U2749" t="str">
            <v>00</v>
          </cell>
          <cell r="V2749" t="str">
            <v>16</v>
          </cell>
          <cell r="W2749" t="str">
            <v>00605</v>
          </cell>
          <cell r="X2749" t="str">
            <v>1</v>
          </cell>
          <cell r="Y2749" t="str">
            <v>20</v>
          </cell>
          <cell r="Z2749" t="str">
            <v>150</v>
          </cell>
          <cell r="AA2749" t="str">
            <v>002</v>
          </cell>
          <cell r="AB2749">
            <v>18599.29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18599.29</v>
          </cell>
        </row>
        <row r="2750">
          <cell r="C2750" t="str">
            <v>261174009000100404002</v>
          </cell>
          <cell r="D2750" t="str">
            <v>2018.29.02.012.2.1.1.2.1.11.045.7400.2.6.5.3.1.E.900.90001.2611.00.14.00404.1.20.150.002</v>
          </cell>
          <cell r="E2750" t="str">
            <v>2018</v>
          </cell>
          <cell r="F2750" t="str">
            <v>29.02</v>
          </cell>
          <cell r="G2750" t="str">
            <v>012</v>
          </cell>
          <cell r="H2750" t="str">
            <v>2.1.1.2.1</v>
          </cell>
          <cell r="I2750" t="str">
            <v>11</v>
          </cell>
          <cell r="J2750" t="str">
            <v>045</v>
          </cell>
          <cell r="K2750" t="str">
            <v>7400</v>
          </cell>
          <cell r="L2750" t="str">
            <v>2</v>
          </cell>
          <cell r="M2750" t="str">
            <v>6</v>
          </cell>
          <cell r="N2750" t="str">
            <v>5</v>
          </cell>
          <cell r="O2750" t="str">
            <v>3</v>
          </cell>
          <cell r="P2750" t="str">
            <v>1</v>
          </cell>
          <cell r="Q2750" t="str">
            <v>E</v>
          </cell>
          <cell r="R2750" t="str">
            <v>900</v>
          </cell>
          <cell r="S2750" t="str">
            <v>90001</v>
          </cell>
          <cell r="T2750" t="str">
            <v>2611</v>
          </cell>
          <cell r="U2750" t="str">
            <v>00</v>
          </cell>
          <cell r="V2750" t="str">
            <v>14</v>
          </cell>
          <cell r="W2750" t="str">
            <v>00404</v>
          </cell>
          <cell r="X2750" t="str">
            <v>1</v>
          </cell>
          <cell r="Y2750" t="str">
            <v>20</v>
          </cell>
          <cell r="Z2750" t="str">
            <v>150</v>
          </cell>
          <cell r="AA2750" t="str">
            <v>002</v>
          </cell>
          <cell r="AB2750">
            <v>27735.35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27735.35</v>
          </cell>
        </row>
        <row r="2751">
          <cell r="C2751" t="str">
            <v>132251859000100605002</v>
          </cell>
          <cell r="D2751" t="str">
            <v>2018.29.02.012.2.1.1.2.1.11.045.5185.2.6.5.3.1.E.900.90001.1322.00.16.00605.1.20.150.002</v>
          </cell>
          <cell r="E2751" t="str">
            <v>2018</v>
          </cell>
          <cell r="F2751" t="str">
            <v>29.02</v>
          </cell>
          <cell r="G2751" t="str">
            <v>012</v>
          </cell>
          <cell r="H2751" t="str">
            <v>2.1.1.2.1</v>
          </cell>
          <cell r="I2751" t="str">
            <v>11</v>
          </cell>
          <cell r="J2751" t="str">
            <v>045</v>
          </cell>
          <cell r="K2751" t="str">
            <v>5185</v>
          </cell>
          <cell r="L2751" t="str">
            <v>2</v>
          </cell>
          <cell r="M2751" t="str">
            <v>6</v>
          </cell>
          <cell r="N2751" t="str">
            <v>5</v>
          </cell>
          <cell r="O2751" t="str">
            <v>3</v>
          </cell>
          <cell r="P2751" t="str">
            <v>1</v>
          </cell>
          <cell r="Q2751" t="str">
            <v>E</v>
          </cell>
          <cell r="R2751" t="str">
            <v>900</v>
          </cell>
          <cell r="S2751" t="str">
            <v>90001</v>
          </cell>
          <cell r="T2751" t="str">
            <v>1322</v>
          </cell>
          <cell r="U2751" t="str">
            <v>00</v>
          </cell>
          <cell r="V2751" t="str">
            <v>16</v>
          </cell>
          <cell r="W2751" t="str">
            <v>00605</v>
          </cell>
          <cell r="X2751" t="str">
            <v>1</v>
          </cell>
          <cell r="Y2751" t="str">
            <v>20</v>
          </cell>
          <cell r="Z2751" t="str">
            <v>150</v>
          </cell>
          <cell r="AA2751" t="str">
            <v>002</v>
          </cell>
          <cell r="AB2751">
            <v>2438.4299999999998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2438.4299999999998</v>
          </cell>
        </row>
        <row r="2752">
          <cell r="C2752" t="str">
            <v>14316018357D100605002</v>
          </cell>
          <cell r="D2752" t="str">
            <v>2018.29.02.012.2.1.1.2.1.11.045.6018.2.6.5.3.1.E.357.357D1.1431.00.16.00605.1.20.150.002</v>
          </cell>
          <cell r="E2752" t="str">
            <v>2018</v>
          </cell>
          <cell r="F2752" t="str">
            <v>29.02</v>
          </cell>
          <cell r="G2752" t="str">
            <v>012</v>
          </cell>
          <cell r="H2752" t="str">
            <v>2.1.1.2.1</v>
          </cell>
          <cell r="I2752" t="str">
            <v>11</v>
          </cell>
          <cell r="J2752" t="str">
            <v>045</v>
          </cell>
          <cell r="K2752" t="str">
            <v>6018</v>
          </cell>
          <cell r="L2752" t="str">
            <v>2</v>
          </cell>
          <cell r="M2752" t="str">
            <v>6</v>
          </cell>
          <cell r="N2752" t="str">
            <v>5</v>
          </cell>
          <cell r="O2752" t="str">
            <v>3</v>
          </cell>
          <cell r="P2752" t="str">
            <v>1</v>
          </cell>
          <cell r="Q2752" t="str">
            <v>E</v>
          </cell>
          <cell r="R2752" t="str">
            <v>357</v>
          </cell>
          <cell r="S2752" t="str">
            <v>357D1</v>
          </cell>
          <cell r="T2752" t="str">
            <v>1431</v>
          </cell>
          <cell r="U2752" t="str">
            <v>00</v>
          </cell>
          <cell r="V2752" t="str">
            <v>16</v>
          </cell>
          <cell r="W2752" t="str">
            <v>00605</v>
          </cell>
          <cell r="X2752" t="str">
            <v>1</v>
          </cell>
          <cell r="Y2752" t="str">
            <v>20</v>
          </cell>
          <cell r="Z2752" t="str">
            <v>150</v>
          </cell>
          <cell r="AA2752" t="str">
            <v>002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</row>
        <row r="2753">
          <cell r="C2753" t="str">
            <v>17136018357D100605002</v>
          </cell>
          <cell r="D2753" t="str">
            <v>2018.29.02.012.2.1.1.2.1.11.045.6018.2.6.5.3.1.E.357.357D1.1713.00.16.00605.1.20.150.002</v>
          </cell>
          <cell r="E2753" t="str">
            <v>2018</v>
          </cell>
          <cell r="F2753" t="str">
            <v>29.02</v>
          </cell>
          <cell r="G2753" t="str">
            <v>012</v>
          </cell>
          <cell r="H2753" t="str">
            <v>2.1.1.2.1</v>
          </cell>
          <cell r="I2753" t="str">
            <v>11</v>
          </cell>
          <cell r="J2753" t="str">
            <v>045</v>
          </cell>
          <cell r="K2753" t="str">
            <v>6018</v>
          </cell>
          <cell r="L2753" t="str">
            <v>2</v>
          </cell>
          <cell r="M2753" t="str">
            <v>6</v>
          </cell>
          <cell r="N2753" t="str">
            <v>5</v>
          </cell>
          <cell r="O2753" t="str">
            <v>3</v>
          </cell>
          <cell r="P2753" t="str">
            <v>1</v>
          </cell>
          <cell r="Q2753" t="str">
            <v>E</v>
          </cell>
          <cell r="R2753" t="str">
            <v>357</v>
          </cell>
          <cell r="S2753" t="str">
            <v>357D1</v>
          </cell>
          <cell r="T2753" t="str">
            <v>1713</v>
          </cell>
          <cell r="U2753" t="str">
            <v>00</v>
          </cell>
          <cell r="V2753" t="str">
            <v>16</v>
          </cell>
          <cell r="W2753" t="str">
            <v>00605</v>
          </cell>
          <cell r="X2753" t="str">
            <v>1</v>
          </cell>
          <cell r="Y2753" t="str">
            <v>20</v>
          </cell>
          <cell r="Z2753" t="str">
            <v>150</v>
          </cell>
          <cell r="AA2753" t="str">
            <v>002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</row>
        <row r="2754">
          <cell r="C2754" t="str">
            <v>37116018357D100605002</v>
          </cell>
          <cell r="D2754" t="str">
            <v>2018.29.02.012.2.1.1.2.1.11.045.6018.2.6.5.3.1.E.357.357D1.3711.00.16.00605.1.20.150.002</v>
          </cell>
          <cell r="E2754" t="str">
            <v>2018</v>
          </cell>
          <cell r="F2754" t="str">
            <v>29.02</v>
          </cell>
          <cell r="G2754" t="str">
            <v>012</v>
          </cell>
          <cell r="H2754" t="str">
            <v>2.1.1.2.1</v>
          </cell>
          <cell r="I2754" t="str">
            <v>11</v>
          </cell>
          <cell r="J2754" t="str">
            <v>045</v>
          </cell>
          <cell r="K2754" t="str">
            <v>6018</v>
          </cell>
          <cell r="L2754" t="str">
            <v>2</v>
          </cell>
          <cell r="M2754" t="str">
            <v>6</v>
          </cell>
          <cell r="N2754" t="str">
            <v>5</v>
          </cell>
          <cell r="O2754" t="str">
            <v>3</v>
          </cell>
          <cell r="P2754" t="str">
            <v>1</v>
          </cell>
          <cell r="Q2754" t="str">
            <v>E</v>
          </cell>
          <cell r="R2754" t="str">
            <v>357</v>
          </cell>
          <cell r="S2754" t="str">
            <v>357D1</v>
          </cell>
          <cell r="T2754" t="str">
            <v>3711</v>
          </cell>
          <cell r="U2754" t="str">
            <v>00</v>
          </cell>
          <cell r="V2754" t="str">
            <v>16</v>
          </cell>
          <cell r="W2754" t="str">
            <v>00605</v>
          </cell>
          <cell r="X2754" t="str">
            <v>1</v>
          </cell>
          <cell r="Y2754" t="str">
            <v>20</v>
          </cell>
          <cell r="Z2754" t="str">
            <v>150</v>
          </cell>
          <cell r="AA2754" t="str">
            <v>002</v>
          </cell>
          <cell r="AB2754">
            <v>2604.2800000000002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2604.2800000000002</v>
          </cell>
        </row>
        <row r="2755">
          <cell r="C2755" t="str">
            <v>37516034357D200605002</v>
          </cell>
          <cell r="D2755" t="str">
            <v>2018.29.02.012.2.1.1.2.1.11.045.6034.2.6.5.3.1.E.357.357D2.3751.00.16.00605.1.20.150.002</v>
          </cell>
          <cell r="E2755" t="str">
            <v>2018</v>
          </cell>
          <cell r="F2755" t="str">
            <v>29.02</v>
          </cell>
          <cell r="G2755" t="str">
            <v>012</v>
          </cell>
          <cell r="H2755" t="str">
            <v>2.1.1.2.1</v>
          </cell>
          <cell r="I2755" t="str">
            <v>11</v>
          </cell>
          <cell r="J2755" t="str">
            <v>045</v>
          </cell>
          <cell r="K2755" t="str">
            <v>6034</v>
          </cell>
          <cell r="L2755" t="str">
            <v>2</v>
          </cell>
          <cell r="M2755" t="str">
            <v>6</v>
          </cell>
          <cell r="N2755" t="str">
            <v>5</v>
          </cell>
          <cell r="O2755" t="str">
            <v>3</v>
          </cell>
          <cell r="P2755" t="str">
            <v>1</v>
          </cell>
          <cell r="Q2755" t="str">
            <v>E</v>
          </cell>
          <cell r="R2755" t="str">
            <v>357</v>
          </cell>
          <cell r="S2755" t="str">
            <v>357D2</v>
          </cell>
          <cell r="T2755" t="str">
            <v>3751</v>
          </cell>
          <cell r="U2755" t="str">
            <v>00</v>
          </cell>
          <cell r="V2755" t="str">
            <v>16</v>
          </cell>
          <cell r="W2755" t="str">
            <v>00605</v>
          </cell>
          <cell r="X2755" t="str">
            <v>1</v>
          </cell>
          <cell r="Y2755" t="str">
            <v>20</v>
          </cell>
          <cell r="Z2755" t="str">
            <v>150</v>
          </cell>
          <cell r="AA2755" t="str">
            <v>002</v>
          </cell>
          <cell r="AB2755">
            <v>17408.349999999999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17408.349999999999</v>
          </cell>
        </row>
        <row r="2756">
          <cell r="C2756" t="str">
            <v>17136035357D200605002</v>
          </cell>
          <cell r="D2756" t="str">
            <v>2018.29.02.012.2.1.1.2.1.11.045.6035.2.6.5.3.1.E.357.357D2.1713.00.16.00605.1.20.150.002</v>
          </cell>
          <cell r="E2756" t="str">
            <v>2018</v>
          </cell>
          <cell r="F2756" t="str">
            <v>29.02</v>
          </cell>
          <cell r="G2756" t="str">
            <v>012</v>
          </cell>
          <cell r="H2756" t="str">
            <v>2.1.1.2.1</v>
          </cell>
          <cell r="I2756" t="str">
            <v>11</v>
          </cell>
          <cell r="J2756" t="str">
            <v>045</v>
          </cell>
          <cell r="K2756" t="str">
            <v>6035</v>
          </cell>
          <cell r="L2756" t="str">
            <v>2</v>
          </cell>
          <cell r="M2756" t="str">
            <v>6</v>
          </cell>
          <cell r="N2756" t="str">
            <v>5</v>
          </cell>
          <cell r="O2756" t="str">
            <v>3</v>
          </cell>
          <cell r="P2756" t="str">
            <v>1</v>
          </cell>
          <cell r="Q2756" t="str">
            <v>E</v>
          </cell>
          <cell r="R2756" t="str">
            <v>357</v>
          </cell>
          <cell r="S2756" t="str">
            <v>357D2</v>
          </cell>
          <cell r="T2756" t="str">
            <v>1713</v>
          </cell>
          <cell r="U2756" t="str">
            <v>00</v>
          </cell>
          <cell r="V2756" t="str">
            <v>16</v>
          </cell>
          <cell r="W2756" t="str">
            <v>00605</v>
          </cell>
          <cell r="X2756" t="str">
            <v>1</v>
          </cell>
          <cell r="Y2756" t="str">
            <v>20</v>
          </cell>
          <cell r="Z2756" t="str">
            <v>150</v>
          </cell>
          <cell r="AA2756" t="str">
            <v>002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</row>
        <row r="2757">
          <cell r="C2757" t="str">
            <v>17136037357D200605002</v>
          </cell>
          <cell r="D2757" t="str">
            <v>2018.29.02.012.2.1.1.2.1.11.045.6037.2.6.5.3.1.E.357.357D2.1713.00.16.00605.1.20.150.002</v>
          </cell>
          <cell r="E2757" t="str">
            <v>2018</v>
          </cell>
          <cell r="F2757" t="str">
            <v>29.02</v>
          </cell>
          <cell r="G2757" t="str">
            <v>012</v>
          </cell>
          <cell r="H2757" t="str">
            <v>2.1.1.2.1</v>
          </cell>
          <cell r="I2757" t="str">
            <v>11</v>
          </cell>
          <cell r="J2757" t="str">
            <v>045</v>
          </cell>
          <cell r="K2757" t="str">
            <v>6037</v>
          </cell>
          <cell r="L2757" t="str">
            <v>2</v>
          </cell>
          <cell r="M2757" t="str">
            <v>6</v>
          </cell>
          <cell r="N2757" t="str">
            <v>5</v>
          </cell>
          <cell r="O2757" t="str">
            <v>3</v>
          </cell>
          <cell r="P2757" t="str">
            <v>1</v>
          </cell>
          <cell r="Q2757" t="str">
            <v>E</v>
          </cell>
          <cell r="R2757" t="str">
            <v>357</v>
          </cell>
          <cell r="S2757" t="str">
            <v>357D2</v>
          </cell>
          <cell r="T2757" t="str">
            <v>1713</v>
          </cell>
          <cell r="U2757" t="str">
            <v>00</v>
          </cell>
          <cell r="V2757" t="str">
            <v>16</v>
          </cell>
          <cell r="W2757" t="str">
            <v>00605</v>
          </cell>
          <cell r="X2757" t="str">
            <v>1</v>
          </cell>
          <cell r="Y2757" t="str">
            <v>20</v>
          </cell>
          <cell r="Z2757" t="str">
            <v>150</v>
          </cell>
          <cell r="AA2757" t="str">
            <v>002</v>
          </cell>
          <cell r="AB2757">
            <v>7263.48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7263.48</v>
          </cell>
        </row>
        <row r="2758">
          <cell r="C2758" t="str">
            <v>17136038357D200605002</v>
          </cell>
          <cell r="D2758" t="str">
            <v>2018.29.02.012.2.1.1.2.1.11.045.6038.2.6.5.3.1.E.357.357D2.1713.00.16.00605.1.20.150.002</v>
          </cell>
          <cell r="E2758" t="str">
            <v>2018</v>
          </cell>
          <cell r="F2758" t="str">
            <v>29.02</v>
          </cell>
          <cell r="G2758" t="str">
            <v>012</v>
          </cell>
          <cell r="H2758" t="str">
            <v>2.1.1.2.1</v>
          </cell>
          <cell r="I2758" t="str">
            <v>11</v>
          </cell>
          <cell r="J2758" t="str">
            <v>045</v>
          </cell>
          <cell r="K2758" t="str">
            <v>6038</v>
          </cell>
          <cell r="L2758" t="str">
            <v>2</v>
          </cell>
          <cell r="M2758" t="str">
            <v>6</v>
          </cell>
          <cell r="N2758" t="str">
            <v>5</v>
          </cell>
          <cell r="O2758" t="str">
            <v>3</v>
          </cell>
          <cell r="P2758" t="str">
            <v>1</v>
          </cell>
          <cell r="Q2758" t="str">
            <v>E</v>
          </cell>
          <cell r="R2758" t="str">
            <v>357</v>
          </cell>
          <cell r="S2758" t="str">
            <v>357D2</v>
          </cell>
          <cell r="T2758" t="str">
            <v>1713</v>
          </cell>
          <cell r="U2758" t="str">
            <v>00</v>
          </cell>
          <cell r="V2758" t="str">
            <v>16</v>
          </cell>
          <cell r="W2758" t="str">
            <v>00605</v>
          </cell>
          <cell r="X2758" t="str">
            <v>1</v>
          </cell>
          <cell r="Y2758" t="str">
            <v>20</v>
          </cell>
          <cell r="Z2758" t="str">
            <v>150</v>
          </cell>
          <cell r="AA2758" t="str">
            <v>002</v>
          </cell>
          <cell r="AB2758">
            <v>6781.33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6781.33</v>
          </cell>
        </row>
        <row r="2759">
          <cell r="C2759" t="str">
            <v>211160603580100605002</v>
          </cell>
          <cell r="D2759" t="str">
            <v>2018.29.02.012.2.1.1.2.1.11.045.6060.2.6.8.3.2.E.358.35801.2111.00.16.00605.1.20.150.002</v>
          </cell>
          <cell r="E2759" t="str">
            <v>2018</v>
          </cell>
          <cell r="F2759" t="str">
            <v>29.02</v>
          </cell>
          <cell r="G2759" t="str">
            <v>012</v>
          </cell>
          <cell r="H2759" t="str">
            <v>2.1.1.2.1</v>
          </cell>
          <cell r="I2759" t="str">
            <v>11</v>
          </cell>
          <cell r="J2759" t="str">
            <v>045</v>
          </cell>
          <cell r="K2759" t="str">
            <v>6060</v>
          </cell>
          <cell r="L2759" t="str">
            <v>2</v>
          </cell>
          <cell r="M2759" t="str">
            <v>6</v>
          </cell>
          <cell r="N2759" t="str">
            <v>8</v>
          </cell>
          <cell r="O2759" t="str">
            <v>3</v>
          </cell>
          <cell r="P2759" t="str">
            <v>2</v>
          </cell>
          <cell r="Q2759" t="str">
            <v>E</v>
          </cell>
          <cell r="R2759" t="str">
            <v>358</v>
          </cell>
          <cell r="S2759" t="str">
            <v>35801</v>
          </cell>
          <cell r="T2759" t="str">
            <v>2111</v>
          </cell>
          <cell r="U2759" t="str">
            <v>00</v>
          </cell>
          <cell r="V2759" t="str">
            <v>16</v>
          </cell>
          <cell r="W2759" t="str">
            <v>00605</v>
          </cell>
          <cell r="X2759" t="str">
            <v>1</v>
          </cell>
          <cell r="Y2759" t="str">
            <v>20</v>
          </cell>
          <cell r="Z2759" t="str">
            <v>150</v>
          </cell>
          <cell r="AA2759" t="str">
            <v>002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</row>
        <row r="2760">
          <cell r="C2760" t="str">
            <v>441360603580100404650</v>
          </cell>
          <cell r="D2760" t="str">
            <v>2018.29.02.012.2.1.1.2.1.11.045.6060.2.6.8.3.2.E.358.35801.4413.00.14.00404.1.20.150.650</v>
          </cell>
          <cell r="E2760" t="str">
            <v>2018</v>
          </cell>
          <cell r="F2760" t="str">
            <v>29.02</v>
          </cell>
          <cell r="G2760" t="str">
            <v>012</v>
          </cell>
          <cell r="H2760" t="str">
            <v>2.1.1.2.1</v>
          </cell>
          <cell r="I2760" t="str">
            <v>11</v>
          </cell>
          <cell r="J2760" t="str">
            <v>045</v>
          </cell>
          <cell r="K2760" t="str">
            <v>6060</v>
          </cell>
          <cell r="L2760" t="str">
            <v>2</v>
          </cell>
          <cell r="M2760" t="str">
            <v>6</v>
          </cell>
          <cell r="N2760" t="str">
            <v>8</v>
          </cell>
          <cell r="O2760" t="str">
            <v>3</v>
          </cell>
          <cell r="P2760" t="str">
            <v>2</v>
          </cell>
          <cell r="Q2760" t="str">
            <v>E</v>
          </cell>
          <cell r="R2760" t="str">
            <v>358</v>
          </cell>
          <cell r="S2760" t="str">
            <v>35801</v>
          </cell>
          <cell r="T2760" t="str">
            <v>4413</v>
          </cell>
          <cell r="U2760" t="str">
            <v>00</v>
          </cell>
          <cell r="V2760" t="str">
            <v>14</v>
          </cell>
          <cell r="W2760" t="str">
            <v>00404</v>
          </cell>
          <cell r="X2760" t="str">
            <v>1</v>
          </cell>
          <cell r="Y2760" t="str">
            <v>20</v>
          </cell>
          <cell r="Z2760" t="str">
            <v>150</v>
          </cell>
          <cell r="AA2760" t="str">
            <v>650</v>
          </cell>
          <cell r="AB2760">
            <v>17972.37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17972.37</v>
          </cell>
        </row>
        <row r="2761">
          <cell r="C2761" t="str">
            <v>171360613580100605002</v>
          </cell>
          <cell r="D2761" t="str">
            <v>2018.29.02.012.2.1.1.2.1.11.045.6061.2.6.8.3.2.E.358.35801.1713.00.16.00605.1.20.150.002</v>
          </cell>
          <cell r="E2761" t="str">
            <v>2018</v>
          </cell>
          <cell r="F2761" t="str">
            <v>29.02</v>
          </cell>
          <cell r="G2761" t="str">
            <v>012</v>
          </cell>
          <cell r="H2761" t="str">
            <v>2.1.1.2.1</v>
          </cell>
          <cell r="I2761" t="str">
            <v>11</v>
          </cell>
          <cell r="J2761" t="str">
            <v>045</v>
          </cell>
          <cell r="K2761" t="str">
            <v>6061</v>
          </cell>
          <cell r="L2761" t="str">
            <v>2</v>
          </cell>
          <cell r="M2761" t="str">
            <v>6</v>
          </cell>
          <cell r="N2761" t="str">
            <v>8</v>
          </cell>
          <cell r="O2761" t="str">
            <v>3</v>
          </cell>
          <cell r="P2761" t="str">
            <v>2</v>
          </cell>
          <cell r="Q2761" t="str">
            <v>E</v>
          </cell>
          <cell r="R2761" t="str">
            <v>358</v>
          </cell>
          <cell r="S2761" t="str">
            <v>35801</v>
          </cell>
          <cell r="T2761" t="str">
            <v>1713</v>
          </cell>
          <cell r="U2761" t="str">
            <v>00</v>
          </cell>
          <cell r="V2761" t="str">
            <v>16</v>
          </cell>
          <cell r="W2761" t="str">
            <v>00605</v>
          </cell>
          <cell r="X2761" t="str">
            <v>1</v>
          </cell>
          <cell r="Y2761" t="str">
            <v>20</v>
          </cell>
          <cell r="Z2761" t="str">
            <v>150</v>
          </cell>
          <cell r="AA2761" t="str">
            <v>002</v>
          </cell>
          <cell r="AB2761">
            <v>2083.88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2083.88</v>
          </cell>
        </row>
        <row r="2762">
          <cell r="C2762" t="str">
            <v>347160623580100605641</v>
          </cell>
          <cell r="D2762" t="str">
            <v>2018.29.02.012.2.1.1.2.1.11.045.6062.2.6.8.3.2.E.358.35801.3471.00.16.00605.1.20.150.641</v>
          </cell>
          <cell r="E2762" t="str">
            <v>2018</v>
          </cell>
          <cell r="F2762" t="str">
            <v>29.02</v>
          </cell>
          <cell r="G2762" t="str">
            <v>012</v>
          </cell>
          <cell r="H2762" t="str">
            <v>2.1.1.2.1</v>
          </cell>
          <cell r="I2762" t="str">
            <v>11</v>
          </cell>
          <cell r="J2762" t="str">
            <v>045</v>
          </cell>
          <cell r="K2762" t="str">
            <v>6062</v>
          </cell>
          <cell r="L2762" t="str">
            <v>2</v>
          </cell>
          <cell r="M2762" t="str">
            <v>6</v>
          </cell>
          <cell r="N2762" t="str">
            <v>8</v>
          </cell>
          <cell r="O2762" t="str">
            <v>3</v>
          </cell>
          <cell r="P2762" t="str">
            <v>2</v>
          </cell>
          <cell r="Q2762" t="str">
            <v>E</v>
          </cell>
          <cell r="R2762" t="str">
            <v>358</v>
          </cell>
          <cell r="S2762" t="str">
            <v>35801</v>
          </cell>
          <cell r="T2762" t="str">
            <v>3471</v>
          </cell>
          <cell r="U2762" t="str">
            <v>00</v>
          </cell>
          <cell r="V2762" t="str">
            <v>16</v>
          </cell>
          <cell r="W2762" t="str">
            <v>00605</v>
          </cell>
          <cell r="X2762" t="str">
            <v>1</v>
          </cell>
          <cell r="Y2762" t="str">
            <v>20</v>
          </cell>
          <cell r="Z2762" t="str">
            <v>150</v>
          </cell>
          <cell r="AA2762" t="str">
            <v>641</v>
          </cell>
          <cell r="AB2762">
            <v>0.01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0.01</v>
          </cell>
        </row>
        <row r="2763">
          <cell r="C2763" t="str">
            <v>441360623580100401010</v>
          </cell>
          <cell r="D2763" t="str">
            <v>2018.29.02.012.2.1.1.2.1.11.045.6062.2.6.8.3.2.E.358.35801.4413.00.14.00401.1.20.150.010</v>
          </cell>
          <cell r="E2763" t="str">
            <v>2018</v>
          </cell>
          <cell r="F2763" t="str">
            <v>29.02</v>
          </cell>
          <cell r="G2763" t="str">
            <v>012</v>
          </cell>
          <cell r="H2763" t="str">
            <v>2.1.1.2.1</v>
          </cell>
          <cell r="I2763" t="str">
            <v>11</v>
          </cell>
          <cell r="J2763" t="str">
            <v>045</v>
          </cell>
          <cell r="K2763" t="str">
            <v>6062</v>
          </cell>
          <cell r="L2763" t="str">
            <v>2</v>
          </cell>
          <cell r="M2763" t="str">
            <v>6</v>
          </cell>
          <cell r="N2763" t="str">
            <v>8</v>
          </cell>
          <cell r="O2763" t="str">
            <v>3</v>
          </cell>
          <cell r="P2763" t="str">
            <v>2</v>
          </cell>
          <cell r="Q2763" t="str">
            <v>E</v>
          </cell>
          <cell r="R2763" t="str">
            <v>358</v>
          </cell>
          <cell r="S2763" t="str">
            <v>35801</v>
          </cell>
          <cell r="T2763" t="str">
            <v>4413</v>
          </cell>
          <cell r="U2763" t="str">
            <v>00</v>
          </cell>
          <cell r="V2763" t="str">
            <v>14</v>
          </cell>
          <cell r="W2763" t="str">
            <v>00401</v>
          </cell>
          <cell r="X2763" t="str">
            <v>1</v>
          </cell>
          <cell r="Y2763" t="str">
            <v>20</v>
          </cell>
          <cell r="Z2763" t="str">
            <v>150</v>
          </cell>
          <cell r="AA2763" t="str">
            <v>010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</row>
        <row r="2764">
          <cell r="C2764" t="str">
            <v>261160633580100605002</v>
          </cell>
          <cell r="D2764" t="str">
            <v>2018.29.02.012.2.1.1.2.1.11.045.6063.2.6.8.3.2.E.358.35801.2611.00.16.00605.1.20.150.002</v>
          </cell>
          <cell r="E2764" t="str">
            <v>2018</v>
          </cell>
          <cell r="F2764" t="str">
            <v>29.02</v>
          </cell>
          <cell r="G2764" t="str">
            <v>012</v>
          </cell>
          <cell r="H2764" t="str">
            <v>2.1.1.2.1</v>
          </cell>
          <cell r="I2764" t="str">
            <v>11</v>
          </cell>
          <cell r="J2764" t="str">
            <v>045</v>
          </cell>
          <cell r="K2764" t="str">
            <v>6063</v>
          </cell>
          <cell r="L2764" t="str">
            <v>2</v>
          </cell>
          <cell r="M2764" t="str">
            <v>6</v>
          </cell>
          <cell r="N2764" t="str">
            <v>8</v>
          </cell>
          <cell r="O2764" t="str">
            <v>3</v>
          </cell>
          <cell r="P2764" t="str">
            <v>2</v>
          </cell>
          <cell r="Q2764" t="str">
            <v>E</v>
          </cell>
          <cell r="R2764" t="str">
            <v>358</v>
          </cell>
          <cell r="S2764" t="str">
            <v>35801</v>
          </cell>
          <cell r="T2764" t="str">
            <v>2611</v>
          </cell>
          <cell r="U2764" t="str">
            <v>00</v>
          </cell>
          <cell r="V2764" t="str">
            <v>16</v>
          </cell>
          <cell r="W2764" t="str">
            <v>00605</v>
          </cell>
          <cell r="X2764" t="str">
            <v>1</v>
          </cell>
          <cell r="Y2764" t="str">
            <v>20</v>
          </cell>
          <cell r="Z2764" t="str">
            <v>150</v>
          </cell>
          <cell r="AA2764" t="str">
            <v>002</v>
          </cell>
          <cell r="AB2764">
            <v>2822.83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2822.83</v>
          </cell>
        </row>
        <row r="2765">
          <cell r="C2765" t="str">
            <v>221674009000100404002</v>
          </cell>
          <cell r="D2765" t="str">
            <v>2018.29.02.012.2.1.1.2.1.11.045.7400.2.6.5.3.1.E.900.90001.2216.00.14.00404.1.20.150.002</v>
          </cell>
          <cell r="E2765" t="str">
            <v>2018</v>
          </cell>
          <cell r="F2765" t="str">
            <v>29.02</v>
          </cell>
          <cell r="G2765" t="str">
            <v>012</v>
          </cell>
          <cell r="H2765" t="str">
            <v>2.1.1.2.1</v>
          </cell>
          <cell r="I2765" t="str">
            <v>11</v>
          </cell>
          <cell r="J2765" t="str">
            <v>045</v>
          </cell>
          <cell r="K2765" t="str">
            <v>7400</v>
          </cell>
          <cell r="L2765" t="str">
            <v>2</v>
          </cell>
          <cell r="M2765" t="str">
            <v>6</v>
          </cell>
          <cell r="N2765" t="str">
            <v>5</v>
          </cell>
          <cell r="O2765" t="str">
            <v>3</v>
          </cell>
          <cell r="P2765" t="str">
            <v>1</v>
          </cell>
          <cell r="Q2765" t="str">
            <v>E</v>
          </cell>
          <cell r="R2765" t="str">
            <v>900</v>
          </cell>
          <cell r="S2765" t="str">
            <v>90001</v>
          </cell>
          <cell r="T2765" t="str">
            <v>2216</v>
          </cell>
          <cell r="U2765" t="str">
            <v>00</v>
          </cell>
          <cell r="V2765" t="str">
            <v>14</v>
          </cell>
          <cell r="W2765" t="str">
            <v>00404</v>
          </cell>
          <cell r="X2765" t="str">
            <v>1</v>
          </cell>
          <cell r="Y2765" t="str">
            <v>20</v>
          </cell>
          <cell r="Z2765" t="str">
            <v>150</v>
          </cell>
          <cell r="AA2765" t="str">
            <v>002</v>
          </cell>
          <cell r="AB2765">
            <v>1000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1000</v>
          </cell>
        </row>
        <row r="2766">
          <cell r="C2766" t="str">
            <v>336274009000100605002</v>
          </cell>
          <cell r="D2766" t="str">
            <v>2018.29.02.012.2.1.1.2.1.11.045.7400.2.6.5.3.1.E.900.90001.3362.00.16.00605.1.20.150.002</v>
          </cell>
          <cell r="E2766" t="str">
            <v>2018</v>
          </cell>
          <cell r="F2766" t="str">
            <v>29.02</v>
          </cell>
          <cell r="G2766" t="str">
            <v>012</v>
          </cell>
          <cell r="H2766" t="str">
            <v>2.1.1.2.1</v>
          </cell>
          <cell r="I2766" t="str">
            <v>11</v>
          </cell>
          <cell r="J2766" t="str">
            <v>045</v>
          </cell>
          <cell r="K2766" t="str">
            <v>7400</v>
          </cell>
          <cell r="L2766" t="str">
            <v>2</v>
          </cell>
          <cell r="M2766" t="str">
            <v>6</v>
          </cell>
          <cell r="N2766" t="str">
            <v>5</v>
          </cell>
          <cell r="O2766" t="str">
            <v>3</v>
          </cell>
          <cell r="P2766" t="str">
            <v>1</v>
          </cell>
          <cell r="Q2766" t="str">
            <v>E</v>
          </cell>
          <cell r="R2766" t="str">
            <v>900</v>
          </cell>
          <cell r="S2766" t="str">
            <v>90001</v>
          </cell>
          <cell r="T2766" t="str">
            <v>3362</v>
          </cell>
          <cell r="U2766" t="str">
            <v>00</v>
          </cell>
          <cell r="V2766" t="str">
            <v>16</v>
          </cell>
          <cell r="W2766" t="str">
            <v>00605</v>
          </cell>
          <cell r="X2766" t="str">
            <v>1</v>
          </cell>
          <cell r="Y2766" t="str">
            <v>20</v>
          </cell>
          <cell r="Z2766" t="str">
            <v>150</v>
          </cell>
          <cell r="AA2766" t="str">
            <v>002</v>
          </cell>
          <cell r="AB2766">
            <v>1000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1000</v>
          </cell>
        </row>
        <row r="2767">
          <cell r="C2767" t="str">
            <v>519174009000100404002</v>
          </cell>
          <cell r="D2767" t="str">
            <v>2018.29.02.012.2.1.1.2.1.11.045.7400.2.6.5.4.1.E.900.90001.5191.00.16.00404.1.20.150.002</v>
          </cell>
          <cell r="E2767" t="str">
            <v>2018</v>
          </cell>
          <cell r="F2767" t="str">
            <v>29.02</v>
          </cell>
          <cell r="G2767" t="str">
            <v>012</v>
          </cell>
          <cell r="H2767" t="str">
            <v>2.1.1.2.1</v>
          </cell>
          <cell r="I2767" t="str">
            <v>11</v>
          </cell>
          <cell r="J2767" t="str">
            <v>045</v>
          </cell>
          <cell r="K2767" t="str">
            <v>7400</v>
          </cell>
          <cell r="L2767" t="str">
            <v>2</v>
          </cell>
          <cell r="M2767" t="str">
            <v>6</v>
          </cell>
          <cell r="N2767" t="str">
            <v>5</v>
          </cell>
          <cell r="O2767" t="str">
            <v>4</v>
          </cell>
          <cell r="P2767" t="str">
            <v>1</v>
          </cell>
          <cell r="Q2767" t="str">
            <v>E</v>
          </cell>
          <cell r="R2767" t="str">
            <v>900</v>
          </cell>
          <cell r="S2767" t="str">
            <v>90001</v>
          </cell>
          <cell r="T2767" t="str">
            <v>5191</v>
          </cell>
          <cell r="U2767" t="str">
            <v>00</v>
          </cell>
          <cell r="V2767" t="str">
            <v>16</v>
          </cell>
          <cell r="W2767" t="str">
            <v>00404</v>
          </cell>
          <cell r="X2767" t="str">
            <v>1</v>
          </cell>
          <cell r="Y2767" t="str">
            <v>20</v>
          </cell>
          <cell r="Z2767" t="str">
            <v>150</v>
          </cell>
          <cell r="AA2767" t="str">
            <v>002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</row>
        <row r="2768">
          <cell r="C2768" t="str">
            <v>13117000356D600605002</v>
          </cell>
          <cell r="D2768" t="str">
            <v>2018.29.02.012.2.1.1.2.1.11.045.7000.2.6.8.3.2.E.356.356D6.1311.00.16.00605.1.20.150.002</v>
          </cell>
          <cell r="E2768" t="str">
            <v>2018</v>
          </cell>
          <cell r="F2768" t="str">
            <v>29.02</v>
          </cell>
          <cell r="G2768" t="str">
            <v>012</v>
          </cell>
          <cell r="H2768" t="str">
            <v>2.1.1.2.1</v>
          </cell>
          <cell r="I2768" t="str">
            <v>11</v>
          </cell>
          <cell r="J2768" t="str">
            <v>045</v>
          </cell>
          <cell r="K2768" t="str">
            <v>7000</v>
          </cell>
          <cell r="L2768" t="str">
            <v>2</v>
          </cell>
          <cell r="M2768" t="str">
            <v>6</v>
          </cell>
          <cell r="N2768" t="str">
            <v>8</v>
          </cell>
          <cell r="O2768" t="str">
            <v>3</v>
          </cell>
          <cell r="P2768" t="str">
            <v>2</v>
          </cell>
          <cell r="Q2768" t="str">
            <v>E</v>
          </cell>
          <cell r="R2768" t="str">
            <v>356</v>
          </cell>
          <cell r="S2768" t="str">
            <v>356D6</v>
          </cell>
          <cell r="T2768" t="str">
            <v>1311</v>
          </cell>
          <cell r="U2768" t="str">
            <v>00</v>
          </cell>
          <cell r="V2768" t="str">
            <v>16</v>
          </cell>
          <cell r="W2768" t="str">
            <v>00605</v>
          </cell>
          <cell r="X2768" t="str">
            <v>1</v>
          </cell>
          <cell r="Y2768" t="str">
            <v>20</v>
          </cell>
          <cell r="Z2768" t="str">
            <v>150</v>
          </cell>
          <cell r="AA2768" t="str">
            <v>002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</row>
        <row r="2769">
          <cell r="C2769" t="str">
            <v>14327000356D600605002</v>
          </cell>
          <cell r="D2769" t="str">
            <v>2018.29.02.012.2.1.1.2.1.11.045.7000.2.6.8.3.2.E.356.356D6.1432.00.16.00605.1.20.150.002</v>
          </cell>
          <cell r="E2769" t="str">
            <v>2018</v>
          </cell>
          <cell r="F2769" t="str">
            <v>29.02</v>
          </cell>
          <cell r="G2769" t="str">
            <v>012</v>
          </cell>
          <cell r="H2769" t="str">
            <v>2.1.1.2.1</v>
          </cell>
          <cell r="I2769" t="str">
            <v>11</v>
          </cell>
          <cell r="J2769" t="str">
            <v>045</v>
          </cell>
          <cell r="K2769" t="str">
            <v>7000</v>
          </cell>
          <cell r="L2769" t="str">
            <v>2</v>
          </cell>
          <cell r="M2769" t="str">
            <v>6</v>
          </cell>
          <cell r="N2769" t="str">
            <v>8</v>
          </cell>
          <cell r="O2769" t="str">
            <v>3</v>
          </cell>
          <cell r="P2769" t="str">
            <v>2</v>
          </cell>
          <cell r="Q2769" t="str">
            <v>E</v>
          </cell>
          <cell r="R2769" t="str">
            <v>356</v>
          </cell>
          <cell r="S2769" t="str">
            <v>356D6</v>
          </cell>
          <cell r="T2769" t="str">
            <v>1432</v>
          </cell>
          <cell r="U2769" t="str">
            <v>00</v>
          </cell>
          <cell r="V2769" t="str">
            <v>16</v>
          </cell>
          <cell r="W2769" t="str">
            <v>00605</v>
          </cell>
          <cell r="X2769" t="str">
            <v>1</v>
          </cell>
          <cell r="Y2769" t="str">
            <v>20</v>
          </cell>
          <cell r="Z2769" t="str">
            <v>150</v>
          </cell>
          <cell r="AA2769" t="str">
            <v>002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</row>
        <row r="2770">
          <cell r="C2770" t="str">
            <v>37517010356D100605002</v>
          </cell>
          <cell r="D2770" t="str">
            <v>2018.29.02.012.2.1.1.2.1.11.045.7010.2.6.8.3.2.E.356.356D1.3751.00.16.00605.1.20.150.002</v>
          </cell>
          <cell r="E2770" t="str">
            <v>2018</v>
          </cell>
          <cell r="F2770" t="str">
            <v>29.02</v>
          </cell>
          <cell r="G2770" t="str">
            <v>012</v>
          </cell>
          <cell r="H2770" t="str">
            <v>2.1.1.2.1</v>
          </cell>
          <cell r="I2770" t="str">
            <v>11</v>
          </cell>
          <cell r="J2770" t="str">
            <v>045</v>
          </cell>
          <cell r="K2770" t="str">
            <v>7010</v>
          </cell>
          <cell r="L2770" t="str">
            <v>2</v>
          </cell>
          <cell r="M2770" t="str">
            <v>6</v>
          </cell>
          <cell r="N2770" t="str">
            <v>8</v>
          </cell>
          <cell r="O2770" t="str">
            <v>3</v>
          </cell>
          <cell r="P2770" t="str">
            <v>2</v>
          </cell>
          <cell r="Q2770" t="str">
            <v>E</v>
          </cell>
          <cell r="R2770" t="str">
            <v>356</v>
          </cell>
          <cell r="S2770" t="str">
            <v>356D1</v>
          </cell>
          <cell r="T2770" t="str">
            <v>3751</v>
          </cell>
          <cell r="U2770" t="str">
            <v>00</v>
          </cell>
          <cell r="V2770" t="str">
            <v>16</v>
          </cell>
          <cell r="W2770" t="str">
            <v>00605</v>
          </cell>
          <cell r="X2770" t="str">
            <v>1</v>
          </cell>
          <cell r="Y2770" t="str">
            <v>20</v>
          </cell>
          <cell r="Z2770" t="str">
            <v>150</v>
          </cell>
          <cell r="AA2770" t="str">
            <v>002</v>
          </cell>
          <cell r="AB2770">
            <v>9.4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9.4</v>
          </cell>
        </row>
        <row r="2771">
          <cell r="C2771" t="str">
            <v>13227010356D600605002</v>
          </cell>
          <cell r="D2771" t="str">
            <v>2018.29.02.012.2.1.1.2.1.11.045.7010.2.6.8.3.2.E.356.356D6.1322.00.16.00605.1.20.150.002</v>
          </cell>
          <cell r="E2771" t="str">
            <v>2018</v>
          </cell>
          <cell r="F2771" t="str">
            <v>29.02</v>
          </cell>
          <cell r="G2771" t="str">
            <v>012</v>
          </cell>
          <cell r="H2771" t="str">
            <v>2.1.1.2.1</v>
          </cell>
          <cell r="I2771" t="str">
            <v>11</v>
          </cell>
          <cell r="J2771" t="str">
            <v>045</v>
          </cell>
          <cell r="K2771" t="str">
            <v>7010</v>
          </cell>
          <cell r="L2771" t="str">
            <v>2</v>
          </cell>
          <cell r="M2771" t="str">
            <v>6</v>
          </cell>
          <cell r="N2771" t="str">
            <v>8</v>
          </cell>
          <cell r="O2771" t="str">
            <v>3</v>
          </cell>
          <cell r="P2771" t="str">
            <v>2</v>
          </cell>
          <cell r="Q2771" t="str">
            <v>E</v>
          </cell>
          <cell r="R2771" t="str">
            <v>356</v>
          </cell>
          <cell r="S2771" t="str">
            <v>356D6</v>
          </cell>
          <cell r="T2771" t="str">
            <v>1322</v>
          </cell>
          <cell r="U2771" t="str">
            <v>00</v>
          </cell>
          <cell r="V2771" t="str">
            <v>16</v>
          </cell>
          <cell r="W2771" t="str">
            <v>00605</v>
          </cell>
          <cell r="X2771" t="str">
            <v>1</v>
          </cell>
          <cell r="Y2771" t="str">
            <v>20</v>
          </cell>
          <cell r="Z2771" t="str">
            <v>150</v>
          </cell>
          <cell r="AA2771" t="str">
            <v>002</v>
          </cell>
          <cell r="AB2771">
            <v>2960.77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2960.77</v>
          </cell>
        </row>
        <row r="2772">
          <cell r="C2772" t="str">
            <v>17157010356D600605002</v>
          </cell>
          <cell r="D2772" t="str">
            <v>2018.29.02.012.2.1.1.2.1.11.045.7010.2.6.8.3.2.E.356.356D6.1715.00.16.00605.1.20.150.002</v>
          </cell>
          <cell r="E2772" t="str">
            <v>2018</v>
          </cell>
          <cell r="F2772" t="str">
            <v>29.02</v>
          </cell>
          <cell r="G2772" t="str">
            <v>012</v>
          </cell>
          <cell r="H2772" t="str">
            <v>2.1.1.2.1</v>
          </cell>
          <cell r="I2772" t="str">
            <v>11</v>
          </cell>
          <cell r="J2772" t="str">
            <v>045</v>
          </cell>
          <cell r="K2772" t="str">
            <v>7010</v>
          </cell>
          <cell r="L2772" t="str">
            <v>2</v>
          </cell>
          <cell r="M2772" t="str">
            <v>6</v>
          </cell>
          <cell r="N2772" t="str">
            <v>8</v>
          </cell>
          <cell r="O2772" t="str">
            <v>3</v>
          </cell>
          <cell r="P2772" t="str">
            <v>2</v>
          </cell>
          <cell r="Q2772" t="str">
            <v>E</v>
          </cell>
          <cell r="R2772" t="str">
            <v>356</v>
          </cell>
          <cell r="S2772" t="str">
            <v>356D6</v>
          </cell>
          <cell r="T2772" t="str">
            <v>1715</v>
          </cell>
          <cell r="U2772" t="str">
            <v>00</v>
          </cell>
          <cell r="V2772" t="str">
            <v>16</v>
          </cell>
          <cell r="W2772" t="str">
            <v>00605</v>
          </cell>
          <cell r="X2772" t="str">
            <v>1</v>
          </cell>
          <cell r="Y2772" t="str">
            <v>20</v>
          </cell>
          <cell r="Z2772" t="str">
            <v>150</v>
          </cell>
          <cell r="AA2772" t="str">
            <v>002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</row>
        <row r="2773">
          <cell r="C2773" t="str">
            <v>39417010356D600605002</v>
          </cell>
          <cell r="D2773" t="str">
            <v>2018.29.02.012.2.1.1.2.1.11.045.7010.2.6.8.3.2.E.356.356D6.3941.00.16.00605.1.20.150.002</v>
          </cell>
          <cell r="E2773" t="str">
            <v>2018</v>
          </cell>
          <cell r="F2773" t="str">
            <v>29.02</v>
          </cell>
          <cell r="G2773" t="str">
            <v>012</v>
          </cell>
          <cell r="H2773" t="str">
            <v>2.1.1.2.1</v>
          </cell>
          <cell r="I2773" t="str">
            <v>11</v>
          </cell>
          <cell r="J2773" t="str">
            <v>045</v>
          </cell>
          <cell r="K2773" t="str">
            <v>7010</v>
          </cell>
          <cell r="L2773" t="str">
            <v>2</v>
          </cell>
          <cell r="M2773" t="str">
            <v>6</v>
          </cell>
          <cell r="N2773" t="str">
            <v>8</v>
          </cell>
          <cell r="O2773" t="str">
            <v>3</v>
          </cell>
          <cell r="P2773" t="str">
            <v>2</v>
          </cell>
          <cell r="Q2773" t="str">
            <v>E</v>
          </cell>
          <cell r="R2773" t="str">
            <v>356</v>
          </cell>
          <cell r="S2773" t="str">
            <v>356D6</v>
          </cell>
          <cell r="T2773" t="str">
            <v>3941</v>
          </cell>
          <cell r="U2773" t="str">
            <v>00</v>
          </cell>
          <cell r="V2773" t="str">
            <v>16</v>
          </cell>
          <cell r="W2773" t="str">
            <v>00605</v>
          </cell>
          <cell r="X2773" t="str">
            <v>1</v>
          </cell>
          <cell r="Y2773" t="str">
            <v>20</v>
          </cell>
          <cell r="Z2773" t="str">
            <v>150</v>
          </cell>
          <cell r="AA2773" t="str">
            <v>002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</row>
        <row r="2774">
          <cell r="C2774" t="str">
            <v>44137010356D600605700</v>
          </cell>
          <cell r="D2774" t="str">
            <v>2018.29.02.012.2.1.1.2.1.11.045.7010.2.6.8.3.2.E.356.356D6.4413.00.16.00605.1.20.150.700</v>
          </cell>
          <cell r="E2774" t="str">
            <v>2018</v>
          </cell>
          <cell r="F2774" t="str">
            <v>29.02</v>
          </cell>
          <cell r="G2774" t="str">
            <v>012</v>
          </cell>
          <cell r="H2774" t="str">
            <v>2.1.1.2.1</v>
          </cell>
          <cell r="I2774" t="str">
            <v>11</v>
          </cell>
          <cell r="J2774" t="str">
            <v>045</v>
          </cell>
          <cell r="K2774" t="str">
            <v>7010</v>
          </cell>
          <cell r="L2774" t="str">
            <v>2</v>
          </cell>
          <cell r="M2774" t="str">
            <v>6</v>
          </cell>
          <cell r="N2774" t="str">
            <v>8</v>
          </cell>
          <cell r="O2774" t="str">
            <v>3</v>
          </cell>
          <cell r="P2774" t="str">
            <v>2</v>
          </cell>
          <cell r="Q2774" t="str">
            <v>E</v>
          </cell>
          <cell r="R2774" t="str">
            <v>356</v>
          </cell>
          <cell r="S2774" t="str">
            <v>356D6</v>
          </cell>
          <cell r="T2774" t="str">
            <v>4413</v>
          </cell>
          <cell r="U2774" t="str">
            <v>00</v>
          </cell>
          <cell r="V2774" t="str">
            <v>16</v>
          </cell>
          <cell r="W2774" t="str">
            <v>00605</v>
          </cell>
          <cell r="X2774" t="str">
            <v>1</v>
          </cell>
          <cell r="Y2774" t="str">
            <v>20</v>
          </cell>
          <cell r="Z2774" t="str">
            <v>150</v>
          </cell>
          <cell r="AA2774" t="str">
            <v>700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</row>
        <row r="2775">
          <cell r="C2775" t="str">
            <v>33637100356D100605002</v>
          </cell>
          <cell r="D2775" t="str">
            <v>2018.29.02.012.2.1.1.2.1.11.045.7100.2.6.8.3.2.E.356.356D1.3363.00.16.00605.1.20.150.002</v>
          </cell>
          <cell r="E2775" t="str">
            <v>2018</v>
          </cell>
          <cell r="F2775" t="str">
            <v>29.02</v>
          </cell>
          <cell r="G2775" t="str">
            <v>012</v>
          </cell>
          <cell r="H2775" t="str">
            <v>2.1.1.2.1</v>
          </cell>
          <cell r="I2775" t="str">
            <v>11</v>
          </cell>
          <cell r="J2775" t="str">
            <v>045</v>
          </cell>
          <cell r="K2775" t="str">
            <v>7100</v>
          </cell>
          <cell r="L2775" t="str">
            <v>2</v>
          </cell>
          <cell r="M2775" t="str">
            <v>6</v>
          </cell>
          <cell r="N2775" t="str">
            <v>8</v>
          </cell>
          <cell r="O2775" t="str">
            <v>3</v>
          </cell>
          <cell r="P2775" t="str">
            <v>2</v>
          </cell>
          <cell r="Q2775" t="str">
            <v>E</v>
          </cell>
          <cell r="R2775" t="str">
            <v>356</v>
          </cell>
          <cell r="S2775" t="str">
            <v>356D1</v>
          </cell>
          <cell r="T2775" t="str">
            <v>3363</v>
          </cell>
          <cell r="U2775" t="str">
            <v>00</v>
          </cell>
          <cell r="V2775" t="str">
            <v>16</v>
          </cell>
          <cell r="W2775" t="str">
            <v>00605</v>
          </cell>
          <cell r="X2775" t="str">
            <v>1</v>
          </cell>
          <cell r="Y2775" t="str">
            <v>20</v>
          </cell>
          <cell r="Z2775" t="str">
            <v>150</v>
          </cell>
          <cell r="AA2775" t="str">
            <v>002</v>
          </cell>
          <cell r="AB2775">
            <v>500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500</v>
          </cell>
        </row>
        <row r="2776">
          <cell r="C2776" t="str">
            <v>22137100356D300605002</v>
          </cell>
          <cell r="D2776" t="str">
            <v>2018.29.02.012.2.1.1.2.1.11.045.7100.2.6.8.3.2.E.356.356D3.2213.00.16.00605.1.20.150.002</v>
          </cell>
          <cell r="E2776" t="str">
            <v>2018</v>
          </cell>
          <cell r="F2776" t="str">
            <v>29.02</v>
          </cell>
          <cell r="G2776" t="str">
            <v>012</v>
          </cell>
          <cell r="H2776" t="str">
            <v>2.1.1.2.1</v>
          </cell>
          <cell r="I2776" t="str">
            <v>11</v>
          </cell>
          <cell r="J2776" t="str">
            <v>045</v>
          </cell>
          <cell r="K2776" t="str">
            <v>7100</v>
          </cell>
          <cell r="L2776" t="str">
            <v>2</v>
          </cell>
          <cell r="M2776" t="str">
            <v>6</v>
          </cell>
          <cell r="N2776" t="str">
            <v>8</v>
          </cell>
          <cell r="O2776" t="str">
            <v>3</v>
          </cell>
          <cell r="P2776" t="str">
            <v>2</v>
          </cell>
          <cell r="Q2776" t="str">
            <v>E</v>
          </cell>
          <cell r="R2776" t="str">
            <v>356</v>
          </cell>
          <cell r="S2776" t="str">
            <v>356D3</v>
          </cell>
          <cell r="T2776" t="str">
            <v>2213</v>
          </cell>
          <cell r="U2776" t="str">
            <v>00</v>
          </cell>
          <cell r="V2776" t="str">
            <v>16</v>
          </cell>
          <cell r="W2776" t="str">
            <v>00605</v>
          </cell>
          <cell r="X2776" t="str">
            <v>1</v>
          </cell>
          <cell r="Y2776" t="str">
            <v>20</v>
          </cell>
          <cell r="Z2776" t="str">
            <v>150</v>
          </cell>
          <cell r="AA2776" t="str">
            <v>002</v>
          </cell>
          <cell r="AB2776">
            <v>250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250</v>
          </cell>
        </row>
        <row r="2777">
          <cell r="C2777" t="str">
            <v>22167100356D300605002</v>
          </cell>
          <cell r="D2777" t="str">
            <v>2018.29.02.012.2.1.1.2.1.11.045.7100.2.6.8.3.2.E.356.356D3.2216.00.16.00605.1.20.150.002</v>
          </cell>
          <cell r="E2777" t="str">
            <v>2018</v>
          </cell>
          <cell r="F2777" t="str">
            <v>29.02</v>
          </cell>
          <cell r="G2777" t="str">
            <v>012</v>
          </cell>
          <cell r="H2777" t="str">
            <v>2.1.1.2.1</v>
          </cell>
          <cell r="I2777" t="str">
            <v>11</v>
          </cell>
          <cell r="J2777" t="str">
            <v>045</v>
          </cell>
          <cell r="K2777" t="str">
            <v>7100</v>
          </cell>
          <cell r="L2777" t="str">
            <v>2</v>
          </cell>
          <cell r="M2777" t="str">
            <v>6</v>
          </cell>
          <cell r="N2777" t="str">
            <v>8</v>
          </cell>
          <cell r="O2777" t="str">
            <v>3</v>
          </cell>
          <cell r="P2777" t="str">
            <v>2</v>
          </cell>
          <cell r="Q2777" t="str">
            <v>E</v>
          </cell>
          <cell r="R2777" t="str">
            <v>356</v>
          </cell>
          <cell r="S2777" t="str">
            <v>356D3</v>
          </cell>
          <cell r="T2777" t="str">
            <v>2216</v>
          </cell>
          <cell r="U2777" t="str">
            <v>00</v>
          </cell>
          <cell r="V2777" t="str">
            <v>16</v>
          </cell>
          <cell r="W2777" t="str">
            <v>00605</v>
          </cell>
          <cell r="X2777" t="str">
            <v>1</v>
          </cell>
          <cell r="Y2777" t="str">
            <v>20</v>
          </cell>
          <cell r="Z2777" t="str">
            <v>150</v>
          </cell>
          <cell r="AA2777" t="str">
            <v>002</v>
          </cell>
          <cell r="AB2777">
            <v>250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250</v>
          </cell>
        </row>
        <row r="2778">
          <cell r="C2778" t="str">
            <v>25417100356D700605002</v>
          </cell>
          <cell r="D2778" t="str">
            <v>2018.29.02.012.2.1.1.2.1.11.045.7100.2.6.8.3.2.E.356.356D7.2541.00.16.00605.1.20.150.002</v>
          </cell>
          <cell r="E2778" t="str">
            <v>2018</v>
          </cell>
          <cell r="F2778" t="str">
            <v>29.02</v>
          </cell>
          <cell r="G2778" t="str">
            <v>012</v>
          </cell>
          <cell r="H2778" t="str">
            <v>2.1.1.2.1</v>
          </cell>
          <cell r="I2778" t="str">
            <v>11</v>
          </cell>
          <cell r="J2778" t="str">
            <v>045</v>
          </cell>
          <cell r="K2778" t="str">
            <v>7100</v>
          </cell>
          <cell r="L2778" t="str">
            <v>2</v>
          </cell>
          <cell r="M2778" t="str">
            <v>6</v>
          </cell>
          <cell r="N2778" t="str">
            <v>8</v>
          </cell>
          <cell r="O2778" t="str">
            <v>3</v>
          </cell>
          <cell r="P2778" t="str">
            <v>2</v>
          </cell>
          <cell r="Q2778" t="str">
            <v>E</v>
          </cell>
          <cell r="R2778" t="str">
            <v>356</v>
          </cell>
          <cell r="S2778" t="str">
            <v>356D7</v>
          </cell>
          <cell r="T2778" t="str">
            <v>2541</v>
          </cell>
          <cell r="U2778" t="str">
            <v>00</v>
          </cell>
          <cell r="V2778" t="str">
            <v>16</v>
          </cell>
          <cell r="W2778" t="str">
            <v>00605</v>
          </cell>
          <cell r="X2778" t="str">
            <v>1</v>
          </cell>
          <cell r="Y2778" t="str">
            <v>20</v>
          </cell>
          <cell r="Z2778" t="str">
            <v>150</v>
          </cell>
          <cell r="AA2778" t="str">
            <v>002</v>
          </cell>
          <cell r="AB2778">
            <v>250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250</v>
          </cell>
        </row>
        <row r="2779">
          <cell r="C2779" t="str">
            <v>22147120356D100605002</v>
          </cell>
          <cell r="D2779" t="str">
            <v>2018.29.02.012.2.1.1.2.1.11.045.7120.2.6.8.3.2.E.356.356D1.2214.00.16.00605.1.20.150.002</v>
          </cell>
          <cell r="E2779" t="str">
            <v>2018</v>
          </cell>
          <cell r="F2779" t="str">
            <v>29.02</v>
          </cell>
          <cell r="G2779" t="str">
            <v>012</v>
          </cell>
          <cell r="H2779" t="str">
            <v>2.1.1.2.1</v>
          </cell>
          <cell r="I2779" t="str">
            <v>11</v>
          </cell>
          <cell r="J2779" t="str">
            <v>045</v>
          </cell>
          <cell r="K2779" t="str">
            <v>7120</v>
          </cell>
          <cell r="L2779" t="str">
            <v>2</v>
          </cell>
          <cell r="M2779" t="str">
            <v>6</v>
          </cell>
          <cell r="N2779" t="str">
            <v>8</v>
          </cell>
          <cell r="O2779" t="str">
            <v>3</v>
          </cell>
          <cell r="P2779" t="str">
            <v>2</v>
          </cell>
          <cell r="Q2779" t="str">
            <v>E</v>
          </cell>
          <cell r="R2779" t="str">
            <v>356</v>
          </cell>
          <cell r="S2779" t="str">
            <v>356D1</v>
          </cell>
          <cell r="T2779" t="str">
            <v>2214</v>
          </cell>
          <cell r="U2779" t="str">
            <v>00</v>
          </cell>
          <cell r="V2779" t="str">
            <v>16</v>
          </cell>
          <cell r="W2779" t="str">
            <v>00605</v>
          </cell>
          <cell r="X2779" t="str">
            <v>1</v>
          </cell>
          <cell r="Y2779" t="str">
            <v>20</v>
          </cell>
          <cell r="Z2779" t="str">
            <v>150</v>
          </cell>
          <cell r="AA2779" t="str">
            <v>002</v>
          </cell>
          <cell r="AB2779">
            <v>250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250</v>
          </cell>
        </row>
        <row r="2780">
          <cell r="C2780" t="str">
            <v>22137130356D600605002</v>
          </cell>
          <cell r="D2780" t="str">
            <v>2018.29.02.012.2.1.1.2.1.11.045.7130.2.6.8.3.2.E.356.356D6.2213.00.16.00605.1.20.150.002</v>
          </cell>
          <cell r="E2780" t="str">
            <v>2018</v>
          </cell>
          <cell r="F2780" t="str">
            <v>29.02</v>
          </cell>
          <cell r="G2780" t="str">
            <v>012</v>
          </cell>
          <cell r="H2780" t="str">
            <v>2.1.1.2.1</v>
          </cell>
          <cell r="I2780" t="str">
            <v>11</v>
          </cell>
          <cell r="J2780" t="str">
            <v>045</v>
          </cell>
          <cell r="K2780" t="str">
            <v>7130</v>
          </cell>
          <cell r="L2780" t="str">
            <v>2</v>
          </cell>
          <cell r="M2780" t="str">
            <v>6</v>
          </cell>
          <cell r="N2780" t="str">
            <v>8</v>
          </cell>
          <cell r="O2780" t="str">
            <v>3</v>
          </cell>
          <cell r="P2780" t="str">
            <v>2</v>
          </cell>
          <cell r="Q2780" t="str">
            <v>E</v>
          </cell>
          <cell r="R2780" t="str">
            <v>356</v>
          </cell>
          <cell r="S2780" t="str">
            <v>356D6</v>
          </cell>
          <cell r="T2780" t="str">
            <v>2213</v>
          </cell>
          <cell r="U2780" t="str">
            <v>00</v>
          </cell>
          <cell r="V2780" t="str">
            <v>16</v>
          </cell>
          <cell r="W2780" t="str">
            <v>00605</v>
          </cell>
          <cell r="X2780" t="str">
            <v>1</v>
          </cell>
          <cell r="Y2780" t="str">
            <v>20</v>
          </cell>
          <cell r="Z2780" t="str">
            <v>150</v>
          </cell>
          <cell r="AA2780" t="str">
            <v>002</v>
          </cell>
          <cell r="AB2780">
            <v>750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750</v>
          </cell>
        </row>
        <row r="2781">
          <cell r="C2781" t="str">
            <v>15437210356D300605002</v>
          </cell>
          <cell r="D2781" t="str">
            <v>2018.29.02.012.2.1.1.2.1.11.045.7210.2.6.8.3.2.E.356.356D3.1543.00.16.00605.1.20.150.002</v>
          </cell>
          <cell r="E2781" t="str">
            <v>2018</v>
          </cell>
          <cell r="F2781" t="str">
            <v>29.02</v>
          </cell>
          <cell r="G2781" t="str">
            <v>012</v>
          </cell>
          <cell r="H2781" t="str">
            <v>2.1.1.2.1</v>
          </cell>
          <cell r="I2781" t="str">
            <v>11</v>
          </cell>
          <cell r="J2781" t="str">
            <v>045</v>
          </cell>
          <cell r="K2781" t="str">
            <v>7210</v>
          </cell>
          <cell r="L2781" t="str">
            <v>2</v>
          </cell>
          <cell r="M2781" t="str">
            <v>6</v>
          </cell>
          <cell r="N2781" t="str">
            <v>8</v>
          </cell>
          <cell r="O2781" t="str">
            <v>3</v>
          </cell>
          <cell r="P2781" t="str">
            <v>2</v>
          </cell>
          <cell r="Q2781" t="str">
            <v>E</v>
          </cell>
          <cell r="R2781" t="str">
            <v>356</v>
          </cell>
          <cell r="S2781" t="str">
            <v>356D3</v>
          </cell>
          <cell r="T2781" t="str">
            <v>1543</v>
          </cell>
          <cell r="U2781" t="str">
            <v>00</v>
          </cell>
          <cell r="V2781" t="str">
            <v>16</v>
          </cell>
          <cell r="W2781" t="str">
            <v>00605</v>
          </cell>
          <cell r="X2781" t="str">
            <v>1</v>
          </cell>
          <cell r="Y2781" t="str">
            <v>20</v>
          </cell>
          <cell r="Z2781" t="str">
            <v>150</v>
          </cell>
          <cell r="AA2781" t="str">
            <v>002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</row>
        <row r="2782">
          <cell r="C2782" t="str">
            <v>14317200356D300605002</v>
          </cell>
          <cell r="D2782" t="str">
            <v>2018.29.02.012.2.1.1.2.1.11.045.7200.2.6.8.3.2.E.356.356D3.1431.00.16.00605.1.20.150.002</v>
          </cell>
          <cell r="E2782" t="str">
            <v>2018</v>
          </cell>
          <cell r="F2782" t="str">
            <v>29.02</v>
          </cell>
          <cell r="G2782" t="str">
            <v>012</v>
          </cell>
          <cell r="H2782" t="str">
            <v>2.1.1.2.1</v>
          </cell>
          <cell r="I2782" t="str">
            <v>11</v>
          </cell>
          <cell r="J2782" t="str">
            <v>045</v>
          </cell>
          <cell r="K2782" t="str">
            <v>7200</v>
          </cell>
          <cell r="L2782" t="str">
            <v>2</v>
          </cell>
          <cell r="M2782" t="str">
            <v>6</v>
          </cell>
          <cell r="N2782" t="str">
            <v>8</v>
          </cell>
          <cell r="O2782" t="str">
            <v>3</v>
          </cell>
          <cell r="P2782" t="str">
            <v>2</v>
          </cell>
          <cell r="Q2782" t="str">
            <v>E</v>
          </cell>
          <cell r="R2782" t="str">
            <v>356</v>
          </cell>
          <cell r="S2782" t="str">
            <v>356D3</v>
          </cell>
          <cell r="T2782" t="str">
            <v>1431</v>
          </cell>
          <cell r="U2782" t="str">
            <v>00</v>
          </cell>
          <cell r="V2782" t="str">
            <v>16</v>
          </cell>
          <cell r="W2782" t="str">
            <v>00605</v>
          </cell>
          <cell r="X2782" t="str">
            <v>1</v>
          </cell>
          <cell r="Y2782" t="str">
            <v>20</v>
          </cell>
          <cell r="Z2782" t="str">
            <v>150</v>
          </cell>
          <cell r="AA2782" t="str">
            <v>002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</row>
        <row r="2783">
          <cell r="C2783" t="str">
            <v>14327200356D300605002</v>
          </cell>
          <cell r="D2783" t="str">
            <v>2018.29.02.012.2.1.1.2.1.11.045.7200.2.6.8.3.2.E.356.356D3.1432.00.16.00605.1.20.150.002</v>
          </cell>
          <cell r="E2783" t="str">
            <v>2018</v>
          </cell>
          <cell r="F2783" t="str">
            <v>29.02</v>
          </cell>
          <cell r="G2783" t="str">
            <v>012</v>
          </cell>
          <cell r="H2783" t="str">
            <v>2.1.1.2.1</v>
          </cell>
          <cell r="I2783" t="str">
            <v>11</v>
          </cell>
          <cell r="J2783" t="str">
            <v>045</v>
          </cell>
          <cell r="K2783" t="str">
            <v>7200</v>
          </cell>
          <cell r="L2783" t="str">
            <v>2</v>
          </cell>
          <cell r="M2783" t="str">
            <v>6</v>
          </cell>
          <cell r="N2783" t="str">
            <v>8</v>
          </cell>
          <cell r="O2783" t="str">
            <v>3</v>
          </cell>
          <cell r="P2783" t="str">
            <v>2</v>
          </cell>
          <cell r="Q2783" t="str">
            <v>E</v>
          </cell>
          <cell r="R2783" t="str">
            <v>356</v>
          </cell>
          <cell r="S2783" t="str">
            <v>356D3</v>
          </cell>
          <cell r="T2783" t="str">
            <v>1432</v>
          </cell>
          <cell r="U2783" t="str">
            <v>00</v>
          </cell>
          <cell r="V2783" t="str">
            <v>16</v>
          </cell>
          <cell r="W2783" t="str">
            <v>00605</v>
          </cell>
          <cell r="X2783" t="str">
            <v>1</v>
          </cell>
          <cell r="Y2783" t="str">
            <v>20</v>
          </cell>
          <cell r="Z2783" t="str">
            <v>150</v>
          </cell>
          <cell r="AA2783" t="str">
            <v>002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</row>
        <row r="2784">
          <cell r="C2784" t="str">
            <v>13227210356D300605002</v>
          </cell>
          <cell r="D2784" t="str">
            <v>2018.29.02.012.2.1.1.2.1.11.045.7210.2.6.8.3.2.E.356.356D3.1322.00.16.00605.1.20.150.002</v>
          </cell>
          <cell r="E2784" t="str">
            <v>2018</v>
          </cell>
          <cell r="F2784" t="str">
            <v>29.02</v>
          </cell>
          <cell r="G2784" t="str">
            <v>012</v>
          </cell>
          <cell r="H2784" t="str">
            <v>2.1.1.2.1</v>
          </cell>
          <cell r="I2784" t="str">
            <v>11</v>
          </cell>
          <cell r="J2784" t="str">
            <v>045</v>
          </cell>
          <cell r="K2784" t="str">
            <v>7210</v>
          </cell>
          <cell r="L2784" t="str">
            <v>2</v>
          </cell>
          <cell r="M2784" t="str">
            <v>6</v>
          </cell>
          <cell r="N2784" t="str">
            <v>8</v>
          </cell>
          <cell r="O2784" t="str">
            <v>3</v>
          </cell>
          <cell r="P2784" t="str">
            <v>2</v>
          </cell>
          <cell r="Q2784" t="str">
            <v>E</v>
          </cell>
          <cell r="R2784" t="str">
            <v>356</v>
          </cell>
          <cell r="S2784" t="str">
            <v>356D3</v>
          </cell>
          <cell r="T2784" t="str">
            <v>1322</v>
          </cell>
          <cell r="U2784" t="str">
            <v>00</v>
          </cell>
          <cell r="V2784" t="str">
            <v>16</v>
          </cell>
          <cell r="W2784" t="str">
            <v>00605</v>
          </cell>
          <cell r="X2784" t="str">
            <v>1</v>
          </cell>
          <cell r="Y2784" t="str">
            <v>20</v>
          </cell>
          <cell r="Z2784" t="str">
            <v>150</v>
          </cell>
          <cell r="AA2784" t="str">
            <v>002</v>
          </cell>
          <cell r="AB2784">
            <v>6682.13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6682.13</v>
          </cell>
        </row>
        <row r="2785">
          <cell r="C2785" t="str">
            <v>15317210356D300605002</v>
          </cell>
          <cell r="D2785" t="str">
            <v>2018.29.02.012.2.1.1.2.1.11.045.7210.2.6.8.3.2.E.356.356D3.1531.00.16.00605.1.20.150.002</v>
          </cell>
          <cell r="E2785" t="str">
            <v>2018</v>
          </cell>
          <cell r="F2785" t="str">
            <v>29.02</v>
          </cell>
          <cell r="G2785" t="str">
            <v>012</v>
          </cell>
          <cell r="H2785" t="str">
            <v>2.1.1.2.1</v>
          </cell>
          <cell r="I2785" t="str">
            <v>11</v>
          </cell>
          <cell r="J2785" t="str">
            <v>045</v>
          </cell>
          <cell r="K2785" t="str">
            <v>7210</v>
          </cell>
          <cell r="L2785" t="str">
            <v>2</v>
          </cell>
          <cell r="M2785" t="str">
            <v>6</v>
          </cell>
          <cell r="N2785" t="str">
            <v>8</v>
          </cell>
          <cell r="O2785" t="str">
            <v>3</v>
          </cell>
          <cell r="P2785" t="str">
            <v>2</v>
          </cell>
          <cell r="Q2785" t="str">
            <v>E</v>
          </cell>
          <cell r="R2785" t="str">
            <v>356</v>
          </cell>
          <cell r="S2785" t="str">
            <v>356D3</v>
          </cell>
          <cell r="T2785" t="str">
            <v>1531</v>
          </cell>
          <cell r="U2785" t="str">
            <v>00</v>
          </cell>
          <cell r="V2785" t="str">
            <v>16</v>
          </cell>
          <cell r="W2785" t="str">
            <v>00605</v>
          </cell>
          <cell r="X2785" t="str">
            <v>1</v>
          </cell>
          <cell r="Y2785" t="str">
            <v>20</v>
          </cell>
          <cell r="Z2785" t="str">
            <v>150</v>
          </cell>
          <cell r="AA2785" t="str">
            <v>002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</row>
        <row r="2786">
          <cell r="C2786" t="str">
            <v>24617210356D300605002</v>
          </cell>
          <cell r="D2786" t="str">
            <v>2018.29.02.012.2.1.1.2.1.11.045.7210.2.6.8.3.2.E.356.356D3.2461.00.16.00605.1.20.150.002</v>
          </cell>
          <cell r="E2786" t="str">
            <v>2018</v>
          </cell>
          <cell r="F2786" t="str">
            <v>29.02</v>
          </cell>
          <cell r="G2786" t="str">
            <v>012</v>
          </cell>
          <cell r="H2786" t="str">
            <v>2.1.1.2.1</v>
          </cell>
          <cell r="I2786" t="str">
            <v>11</v>
          </cell>
          <cell r="J2786" t="str">
            <v>045</v>
          </cell>
          <cell r="K2786" t="str">
            <v>7210</v>
          </cell>
          <cell r="L2786" t="str">
            <v>2</v>
          </cell>
          <cell r="M2786" t="str">
            <v>6</v>
          </cell>
          <cell r="N2786" t="str">
            <v>8</v>
          </cell>
          <cell r="O2786" t="str">
            <v>3</v>
          </cell>
          <cell r="P2786" t="str">
            <v>2</v>
          </cell>
          <cell r="Q2786" t="str">
            <v>E</v>
          </cell>
          <cell r="R2786" t="str">
            <v>356</v>
          </cell>
          <cell r="S2786" t="str">
            <v>356D3</v>
          </cell>
          <cell r="T2786" t="str">
            <v>2461</v>
          </cell>
          <cell r="U2786" t="str">
            <v>00</v>
          </cell>
          <cell r="V2786" t="str">
            <v>16</v>
          </cell>
          <cell r="W2786" t="str">
            <v>00605</v>
          </cell>
          <cell r="X2786" t="str">
            <v>1</v>
          </cell>
          <cell r="Y2786" t="str">
            <v>20</v>
          </cell>
          <cell r="Z2786" t="str">
            <v>150</v>
          </cell>
          <cell r="AA2786" t="str">
            <v>002</v>
          </cell>
          <cell r="AB2786">
            <v>1200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1200</v>
          </cell>
        </row>
        <row r="2787">
          <cell r="C2787" t="str">
            <v>37217210356D300605002</v>
          </cell>
          <cell r="D2787" t="str">
            <v>2018.29.02.012.2.1.1.2.1.11.045.7210.2.6.8.3.2.E.356.356D3.3721.00.16.00605.1.20.150.002</v>
          </cell>
          <cell r="E2787" t="str">
            <v>2018</v>
          </cell>
          <cell r="F2787" t="str">
            <v>29.02</v>
          </cell>
          <cell r="G2787" t="str">
            <v>012</v>
          </cell>
          <cell r="H2787" t="str">
            <v>2.1.1.2.1</v>
          </cell>
          <cell r="I2787" t="str">
            <v>11</v>
          </cell>
          <cell r="J2787" t="str">
            <v>045</v>
          </cell>
          <cell r="K2787" t="str">
            <v>7210</v>
          </cell>
          <cell r="L2787" t="str">
            <v>2</v>
          </cell>
          <cell r="M2787" t="str">
            <v>6</v>
          </cell>
          <cell r="N2787" t="str">
            <v>8</v>
          </cell>
          <cell r="O2787" t="str">
            <v>3</v>
          </cell>
          <cell r="P2787" t="str">
            <v>2</v>
          </cell>
          <cell r="Q2787" t="str">
            <v>E</v>
          </cell>
          <cell r="R2787" t="str">
            <v>356</v>
          </cell>
          <cell r="S2787" t="str">
            <v>356D3</v>
          </cell>
          <cell r="T2787" t="str">
            <v>3721</v>
          </cell>
          <cell r="U2787" t="str">
            <v>00</v>
          </cell>
          <cell r="V2787" t="str">
            <v>16</v>
          </cell>
          <cell r="W2787" t="str">
            <v>00605</v>
          </cell>
          <cell r="X2787" t="str">
            <v>1</v>
          </cell>
          <cell r="Y2787" t="str">
            <v>20</v>
          </cell>
          <cell r="Z2787" t="str">
            <v>150</v>
          </cell>
          <cell r="AA2787" t="str">
            <v>002</v>
          </cell>
          <cell r="AB2787">
            <v>2868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2868</v>
          </cell>
        </row>
        <row r="2788">
          <cell r="C2788" t="str">
            <v>13117220356D300605002</v>
          </cell>
          <cell r="D2788" t="str">
            <v>2018.29.02.012.2.1.1.2.1.11.045.7220.2.6.8.3.2.E.356.356D3.1311.00.16.00605.1.20.150.002</v>
          </cell>
          <cell r="E2788" t="str">
            <v>2018</v>
          </cell>
          <cell r="F2788" t="str">
            <v>29.02</v>
          </cell>
          <cell r="G2788" t="str">
            <v>012</v>
          </cell>
          <cell r="H2788" t="str">
            <v>2.1.1.2.1</v>
          </cell>
          <cell r="I2788" t="str">
            <v>11</v>
          </cell>
          <cell r="J2788" t="str">
            <v>045</v>
          </cell>
          <cell r="K2788" t="str">
            <v>7220</v>
          </cell>
          <cell r="L2788" t="str">
            <v>2</v>
          </cell>
          <cell r="M2788" t="str">
            <v>6</v>
          </cell>
          <cell r="N2788" t="str">
            <v>8</v>
          </cell>
          <cell r="O2788" t="str">
            <v>3</v>
          </cell>
          <cell r="P2788" t="str">
            <v>2</v>
          </cell>
          <cell r="Q2788" t="str">
            <v>E</v>
          </cell>
          <cell r="R2788" t="str">
            <v>356</v>
          </cell>
          <cell r="S2788" t="str">
            <v>356D3</v>
          </cell>
          <cell r="T2788" t="str">
            <v>1311</v>
          </cell>
          <cell r="U2788" t="str">
            <v>00</v>
          </cell>
          <cell r="V2788" t="str">
            <v>16</v>
          </cell>
          <cell r="W2788" t="str">
            <v>00605</v>
          </cell>
          <cell r="X2788" t="str">
            <v>1</v>
          </cell>
          <cell r="Y2788" t="str">
            <v>20</v>
          </cell>
          <cell r="Z2788" t="str">
            <v>150</v>
          </cell>
          <cell r="AA2788" t="str">
            <v>002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</row>
        <row r="2789">
          <cell r="C2789" t="str">
            <v>14217220356D300605002</v>
          </cell>
          <cell r="D2789" t="str">
            <v>2018.29.02.012.2.1.1.2.1.11.045.7220.2.6.8.3.2.E.356.356D3.1421.00.16.00605.1.20.150.002</v>
          </cell>
          <cell r="E2789" t="str">
            <v>2018</v>
          </cell>
          <cell r="F2789" t="str">
            <v>29.02</v>
          </cell>
          <cell r="G2789" t="str">
            <v>012</v>
          </cell>
          <cell r="H2789" t="str">
            <v>2.1.1.2.1</v>
          </cell>
          <cell r="I2789" t="str">
            <v>11</v>
          </cell>
          <cell r="J2789" t="str">
            <v>045</v>
          </cell>
          <cell r="K2789" t="str">
            <v>7220</v>
          </cell>
          <cell r="L2789" t="str">
            <v>2</v>
          </cell>
          <cell r="M2789" t="str">
            <v>6</v>
          </cell>
          <cell r="N2789" t="str">
            <v>8</v>
          </cell>
          <cell r="O2789" t="str">
            <v>3</v>
          </cell>
          <cell r="P2789" t="str">
            <v>2</v>
          </cell>
          <cell r="Q2789" t="str">
            <v>E</v>
          </cell>
          <cell r="R2789" t="str">
            <v>356</v>
          </cell>
          <cell r="S2789" t="str">
            <v>356D3</v>
          </cell>
          <cell r="T2789" t="str">
            <v>1421</v>
          </cell>
          <cell r="U2789" t="str">
            <v>00</v>
          </cell>
          <cell r="V2789" t="str">
            <v>16</v>
          </cell>
          <cell r="W2789" t="str">
            <v>00605</v>
          </cell>
          <cell r="X2789" t="str">
            <v>1</v>
          </cell>
          <cell r="Y2789" t="str">
            <v>20</v>
          </cell>
          <cell r="Z2789" t="str">
            <v>150</v>
          </cell>
          <cell r="AA2789" t="str">
            <v>002</v>
          </cell>
          <cell r="AB2789">
            <v>10007.790000000001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10007.790000000001</v>
          </cell>
        </row>
        <row r="2790">
          <cell r="C2790" t="str">
            <v>14317230356D300605002</v>
          </cell>
          <cell r="D2790" t="str">
            <v>2018.29.02.012.2.1.1.2.1.11.045.7230.2.6.8.3.2.E.356.356D3.1431.00.16.00605.1.20.150.002</v>
          </cell>
          <cell r="E2790" t="str">
            <v>2018</v>
          </cell>
          <cell r="F2790" t="str">
            <v>29.02</v>
          </cell>
          <cell r="G2790" t="str">
            <v>012</v>
          </cell>
          <cell r="H2790" t="str">
            <v>2.1.1.2.1</v>
          </cell>
          <cell r="I2790" t="str">
            <v>11</v>
          </cell>
          <cell r="J2790" t="str">
            <v>045</v>
          </cell>
          <cell r="K2790" t="str">
            <v>7230</v>
          </cell>
          <cell r="L2790" t="str">
            <v>2</v>
          </cell>
          <cell r="M2790" t="str">
            <v>6</v>
          </cell>
          <cell r="N2790" t="str">
            <v>8</v>
          </cell>
          <cell r="O2790" t="str">
            <v>3</v>
          </cell>
          <cell r="P2790" t="str">
            <v>2</v>
          </cell>
          <cell r="Q2790" t="str">
            <v>E</v>
          </cell>
          <cell r="R2790" t="str">
            <v>356</v>
          </cell>
          <cell r="S2790" t="str">
            <v>356D3</v>
          </cell>
          <cell r="T2790" t="str">
            <v>1431</v>
          </cell>
          <cell r="U2790" t="str">
            <v>00</v>
          </cell>
          <cell r="V2790" t="str">
            <v>16</v>
          </cell>
          <cell r="W2790" t="str">
            <v>00605</v>
          </cell>
          <cell r="X2790" t="str">
            <v>1</v>
          </cell>
          <cell r="Y2790" t="str">
            <v>20</v>
          </cell>
          <cell r="Z2790" t="str">
            <v>150</v>
          </cell>
          <cell r="AA2790" t="str">
            <v>002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</row>
        <row r="2791">
          <cell r="C2791" t="str">
            <v>22147300356B200605002</v>
          </cell>
          <cell r="D2791" t="str">
            <v>2018.29.02.012.2.1.1.2.1.11.045.7300.2.6.8.3.2.E.356.356B2.2214.00.16.00605.1.20.150.002</v>
          </cell>
          <cell r="E2791" t="str">
            <v>2018</v>
          </cell>
          <cell r="F2791" t="str">
            <v>29.02</v>
          </cell>
          <cell r="G2791" t="str">
            <v>012</v>
          </cell>
          <cell r="H2791" t="str">
            <v>2.1.1.2.1</v>
          </cell>
          <cell r="I2791" t="str">
            <v>11</v>
          </cell>
          <cell r="J2791" t="str">
            <v>045</v>
          </cell>
          <cell r="K2791" t="str">
            <v>7300</v>
          </cell>
          <cell r="L2791" t="str">
            <v>2</v>
          </cell>
          <cell r="M2791" t="str">
            <v>6</v>
          </cell>
          <cell r="N2791" t="str">
            <v>8</v>
          </cell>
          <cell r="O2791" t="str">
            <v>3</v>
          </cell>
          <cell r="P2791" t="str">
            <v>2</v>
          </cell>
          <cell r="Q2791" t="str">
            <v>E</v>
          </cell>
          <cell r="R2791" t="str">
            <v>356</v>
          </cell>
          <cell r="S2791" t="str">
            <v>356B2</v>
          </cell>
          <cell r="T2791" t="str">
            <v>2214</v>
          </cell>
          <cell r="U2791" t="str">
            <v>00</v>
          </cell>
          <cell r="V2791" t="str">
            <v>16</v>
          </cell>
          <cell r="W2791" t="str">
            <v>00605</v>
          </cell>
          <cell r="X2791" t="str">
            <v>1</v>
          </cell>
          <cell r="Y2791" t="str">
            <v>20</v>
          </cell>
          <cell r="Z2791" t="str">
            <v>150</v>
          </cell>
          <cell r="AA2791" t="str">
            <v>002</v>
          </cell>
          <cell r="AB2791">
            <v>200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200</v>
          </cell>
        </row>
        <row r="2792">
          <cell r="C2792" t="str">
            <v>14217300356D100605002</v>
          </cell>
          <cell r="D2792" t="str">
            <v>2018.29.02.012.2.1.1.2.1.11.045.7300.2.6.8.3.2.E.356.356D1.1421.00.16.00605.1.20.150.002</v>
          </cell>
          <cell r="E2792" t="str">
            <v>2018</v>
          </cell>
          <cell r="F2792" t="str">
            <v>29.02</v>
          </cell>
          <cell r="G2792" t="str">
            <v>012</v>
          </cell>
          <cell r="H2792" t="str">
            <v>2.1.1.2.1</v>
          </cell>
          <cell r="I2792" t="str">
            <v>11</v>
          </cell>
          <cell r="J2792" t="str">
            <v>045</v>
          </cell>
          <cell r="K2792" t="str">
            <v>7300</v>
          </cell>
          <cell r="L2792" t="str">
            <v>2</v>
          </cell>
          <cell r="M2792" t="str">
            <v>6</v>
          </cell>
          <cell r="N2792" t="str">
            <v>8</v>
          </cell>
          <cell r="O2792" t="str">
            <v>3</v>
          </cell>
          <cell r="P2792" t="str">
            <v>2</v>
          </cell>
          <cell r="Q2792" t="str">
            <v>E</v>
          </cell>
          <cell r="R2792" t="str">
            <v>356</v>
          </cell>
          <cell r="S2792" t="str">
            <v>356D1</v>
          </cell>
          <cell r="T2792" t="str">
            <v>1421</v>
          </cell>
          <cell r="U2792" t="str">
            <v>00</v>
          </cell>
          <cell r="V2792" t="str">
            <v>16</v>
          </cell>
          <cell r="W2792" t="str">
            <v>00605</v>
          </cell>
          <cell r="X2792" t="str">
            <v>1</v>
          </cell>
          <cell r="Y2792" t="str">
            <v>20</v>
          </cell>
          <cell r="Z2792" t="str">
            <v>150</v>
          </cell>
          <cell r="AA2792" t="str">
            <v>002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</row>
        <row r="2793">
          <cell r="C2793" t="str">
            <v>33637300356D300605002</v>
          </cell>
          <cell r="D2793" t="str">
            <v>2018.29.02.012.2.1.1.2.1.11.045.7300.2.6.8.3.2.E.356.356D3.3363.00.16.00605.1.20.150.002</v>
          </cell>
          <cell r="E2793" t="str">
            <v>2018</v>
          </cell>
          <cell r="F2793" t="str">
            <v>29.02</v>
          </cell>
          <cell r="G2793" t="str">
            <v>012</v>
          </cell>
          <cell r="H2793" t="str">
            <v>2.1.1.2.1</v>
          </cell>
          <cell r="I2793" t="str">
            <v>11</v>
          </cell>
          <cell r="J2793" t="str">
            <v>045</v>
          </cell>
          <cell r="K2793" t="str">
            <v>7300</v>
          </cell>
          <cell r="L2793" t="str">
            <v>2</v>
          </cell>
          <cell r="M2793" t="str">
            <v>6</v>
          </cell>
          <cell r="N2793" t="str">
            <v>8</v>
          </cell>
          <cell r="O2793" t="str">
            <v>3</v>
          </cell>
          <cell r="P2793" t="str">
            <v>2</v>
          </cell>
          <cell r="Q2793" t="str">
            <v>E</v>
          </cell>
          <cell r="R2793" t="str">
            <v>356</v>
          </cell>
          <cell r="S2793" t="str">
            <v>356D3</v>
          </cell>
          <cell r="T2793" t="str">
            <v>3363</v>
          </cell>
          <cell r="U2793" t="str">
            <v>00</v>
          </cell>
          <cell r="V2793" t="str">
            <v>16</v>
          </cell>
          <cell r="W2793" t="str">
            <v>00605</v>
          </cell>
          <cell r="X2793" t="str">
            <v>1</v>
          </cell>
          <cell r="Y2793" t="str">
            <v>20</v>
          </cell>
          <cell r="Z2793" t="str">
            <v>150</v>
          </cell>
          <cell r="AA2793" t="str">
            <v>002</v>
          </cell>
          <cell r="AB2793">
            <v>834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834</v>
          </cell>
        </row>
        <row r="2794">
          <cell r="C2794" t="str">
            <v>44137300356D600605093</v>
          </cell>
          <cell r="D2794" t="str">
            <v>2018.29.02.012.2.1.1.2.1.11.045.7300.2.6.8.3.2.E.356.356D6.4413.00.16.00605.1.20.150.093</v>
          </cell>
          <cell r="E2794" t="str">
            <v>2018</v>
          </cell>
          <cell r="F2794" t="str">
            <v>29.02</v>
          </cell>
          <cell r="G2794" t="str">
            <v>012</v>
          </cell>
          <cell r="H2794" t="str">
            <v>2.1.1.2.1</v>
          </cell>
          <cell r="I2794" t="str">
            <v>11</v>
          </cell>
          <cell r="J2794" t="str">
            <v>045</v>
          </cell>
          <cell r="K2794" t="str">
            <v>7300</v>
          </cell>
          <cell r="L2794" t="str">
            <v>2</v>
          </cell>
          <cell r="M2794" t="str">
            <v>6</v>
          </cell>
          <cell r="N2794" t="str">
            <v>8</v>
          </cell>
          <cell r="O2794" t="str">
            <v>3</v>
          </cell>
          <cell r="P2794" t="str">
            <v>2</v>
          </cell>
          <cell r="Q2794" t="str">
            <v>E</v>
          </cell>
          <cell r="R2794" t="str">
            <v>356</v>
          </cell>
          <cell r="S2794" t="str">
            <v>356D6</v>
          </cell>
          <cell r="T2794" t="str">
            <v>4413</v>
          </cell>
          <cell r="U2794" t="str">
            <v>00</v>
          </cell>
          <cell r="V2794" t="str">
            <v>16</v>
          </cell>
          <cell r="W2794" t="str">
            <v>00605</v>
          </cell>
          <cell r="X2794" t="str">
            <v>1</v>
          </cell>
          <cell r="Y2794" t="str">
            <v>20</v>
          </cell>
          <cell r="Z2794" t="str">
            <v>150</v>
          </cell>
          <cell r="AA2794" t="str">
            <v>093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</row>
        <row r="2795">
          <cell r="C2795" t="str">
            <v>44137300356D600501105</v>
          </cell>
          <cell r="D2795" t="str">
            <v>2018.29.02.012.2.1.1.2.1.11.045.7300.2.6.8.3.2.E.356.356D6.4413.00.25.00501.1.20.150.105</v>
          </cell>
          <cell r="E2795" t="str">
            <v>2018</v>
          </cell>
          <cell r="F2795" t="str">
            <v>29.02</v>
          </cell>
          <cell r="G2795" t="str">
            <v>012</v>
          </cell>
          <cell r="H2795" t="str">
            <v>2.1.1.2.1</v>
          </cell>
          <cell r="I2795" t="str">
            <v>11</v>
          </cell>
          <cell r="J2795" t="str">
            <v>045</v>
          </cell>
          <cell r="K2795" t="str">
            <v>7300</v>
          </cell>
          <cell r="L2795" t="str">
            <v>2</v>
          </cell>
          <cell r="M2795" t="str">
            <v>6</v>
          </cell>
          <cell r="N2795" t="str">
            <v>8</v>
          </cell>
          <cell r="O2795" t="str">
            <v>3</v>
          </cell>
          <cell r="P2795" t="str">
            <v>2</v>
          </cell>
          <cell r="Q2795" t="str">
            <v>E</v>
          </cell>
          <cell r="R2795" t="str">
            <v>356</v>
          </cell>
          <cell r="S2795" t="str">
            <v>356D6</v>
          </cell>
          <cell r="T2795" t="str">
            <v>4413</v>
          </cell>
          <cell r="U2795" t="str">
            <v>00</v>
          </cell>
          <cell r="V2795" t="str">
            <v>25</v>
          </cell>
          <cell r="W2795" t="str">
            <v>00501</v>
          </cell>
          <cell r="X2795" t="str">
            <v>1</v>
          </cell>
          <cell r="Y2795" t="str">
            <v>20</v>
          </cell>
          <cell r="Z2795" t="str">
            <v>150</v>
          </cell>
          <cell r="AA2795" t="str">
            <v>105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</row>
        <row r="2796">
          <cell r="C2796" t="str">
            <v>113121789000100605002</v>
          </cell>
          <cell r="D2796" t="str">
            <v>2018.29.02.012.2.1.1.2.1.11.045.2178.2.6.5.3.1.E.900.90001.1131.00.16.00605.1.20.150.002</v>
          </cell>
          <cell r="E2796" t="str">
            <v>2018</v>
          </cell>
          <cell r="F2796" t="str">
            <v>29.02</v>
          </cell>
          <cell r="G2796" t="str">
            <v>012</v>
          </cell>
          <cell r="H2796" t="str">
            <v>2.1.1.2.1</v>
          </cell>
          <cell r="I2796" t="str">
            <v>11</v>
          </cell>
          <cell r="J2796" t="str">
            <v>045</v>
          </cell>
          <cell r="K2796" t="str">
            <v>2178</v>
          </cell>
          <cell r="L2796" t="str">
            <v>2</v>
          </cell>
          <cell r="M2796" t="str">
            <v>6</v>
          </cell>
          <cell r="N2796" t="str">
            <v>5</v>
          </cell>
          <cell r="O2796" t="str">
            <v>3</v>
          </cell>
          <cell r="P2796" t="str">
            <v>1</v>
          </cell>
          <cell r="Q2796" t="str">
            <v>E</v>
          </cell>
          <cell r="R2796" t="str">
            <v>900</v>
          </cell>
          <cell r="S2796" t="str">
            <v>90001</v>
          </cell>
          <cell r="T2796" t="str">
            <v>1131</v>
          </cell>
          <cell r="U2796" t="str">
            <v>00</v>
          </cell>
          <cell r="V2796" t="str">
            <v>16</v>
          </cell>
          <cell r="W2796" t="str">
            <v>00605</v>
          </cell>
          <cell r="X2796" t="str">
            <v>1</v>
          </cell>
          <cell r="Y2796" t="str">
            <v>20</v>
          </cell>
          <cell r="Z2796" t="str">
            <v>150</v>
          </cell>
          <cell r="AA2796" t="str">
            <v>002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</row>
        <row r="2797">
          <cell r="C2797" t="str">
            <v>132121789000100605002</v>
          </cell>
          <cell r="D2797" t="str">
            <v>2018.29.02.012.2.1.1.2.1.11.045.2178.2.6.5.3.1.E.900.90001.1321.00.16.00605.1.20.150.002</v>
          </cell>
          <cell r="E2797" t="str">
            <v>2018</v>
          </cell>
          <cell r="F2797" t="str">
            <v>29.02</v>
          </cell>
          <cell r="G2797" t="str">
            <v>012</v>
          </cell>
          <cell r="H2797" t="str">
            <v>2.1.1.2.1</v>
          </cell>
          <cell r="I2797" t="str">
            <v>11</v>
          </cell>
          <cell r="J2797" t="str">
            <v>045</v>
          </cell>
          <cell r="K2797" t="str">
            <v>2178</v>
          </cell>
          <cell r="L2797" t="str">
            <v>2</v>
          </cell>
          <cell r="M2797" t="str">
            <v>6</v>
          </cell>
          <cell r="N2797" t="str">
            <v>5</v>
          </cell>
          <cell r="O2797" t="str">
            <v>3</v>
          </cell>
          <cell r="P2797" t="str">
            <v>1</v>
          </cell>
          <cell r="Q2797" t="str">
            <v>E</v>
          </cell>
          <cell r="R2797" t="str">
            <v>900</v>
          </cell>
          <cell r="S2797" t="str">
            <v>90001</v>
          </cell>
          <cell r="T2797" t="str">
            <v>1321</v>
          </cell>
          <cell r="U2797" t="str">
            <v>00</v>
          </cell>
          <cell r="V2797" t="str">
            <v>16</v>
          </cell>
          <cell r="W2797" t="str">
            <v>00605</v>
          </cell>
          <cell r="X2797" t="str">
            <v>1</v>
          </cell>
          <cell r="Y2797" t="str">
            <v>20</v>
          </cell>
          <cell r="Z2797" t="str">
            <v>150</v>
          </cell>
          <cell r="AA2797" t="str">
            <v>002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</row>
        <row r="2798">
          <cell r="C2798" t="str">
            <v>132221789000100605002</v>
          </cell>
          <cell r="D2798" t="str">
            <v>2018.29.02.012.2.1.1.2.1.11.045.2178.2.6.5.3.1.E.900.90001.1322.00.16.00605.1.20.150.002</v>
          </cell>
          <cell r="E2798" t="str">
            <v>2018</v>
          </cell>
          <cell r="F2798" t="str">
            <v>29.02</v>
          </cell>
          <cell r="G2798" t="str">
            <v>012</v>
          </cell>
          <cell r="H2798" t="str">
            <v>2.1.1.2.1</v>
          </cell>
          <cell r="I2798" t="str">
            <v>11</v>
          </cell>
          <cell r="J2798" t="str">
            <v>045</v>
          </cell>
          <cell r="K2798" t="str">
            <v>2178</v>
          </cell>
          <cell r="L2798" t="str">
            <v>2</v>
          </cell>
          <cell r="M2798" t="str">
            <v>6</v>
          </cell>
          <cell r="N2798" t="str">
            <v>5</v>
          </cell>
          <cell r="O2798" t="str">
            <v>3</v>
          </cell>
          <cell r="P2798" t="str">
            <v>1</v>
          </cell>
          <cell r="Q2798" t="str">
            <v>E</v>
          </cell>
          <cell r="R2798" t="str">
            <v>900</v>
          </cell>
          <cell r="S2798" t="str">
            <v>90001</v>
          </cell>
          <cell r="T2798" t="str">
            <v>1322</v>
          </cell>
          <cell r="U2798" t="str">
            <v>00</v>
          </cell>
          <cell r="V2798" t="str">
            <v>16</v>
          </cell>
          <cell r="W2798" t="str">
            <v>00605</v>
          </cell>
          <cell r="X2798" t="str">
            <v>1</v>
          </cell>
          <cell r="Y2798" t="str">
            <v>20</v>
          </cell>
          <cell r="Z2798" t="str">
            <v>150</v>
          </cell>
          <cell r="AA2798" t="str">
            <v>002</v>
          </cell>
          <cell r="AB2798">
            <v>2920.5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2920.5</v>
          </cell>
        </row>
        <row r="2799">
          <cell r="C2799" t="str">
            <v>131121799000100605002</v>
          </cell>
          <cell r="D2799" t="str">
            <v>2018.29.02.012.2.1.1.2.1.11.045.2179.2.6.5.3.1.E.900.90001.1311.00.16.00605.1.20.150.002</v>
          </cell>
          <cell r="E2799" t="str">
            <v>2018</v>
          </cell>
          <cell r="F2799" t="str">
            <v>29.02</v>
          </cell>
          <cell r="G2799" t="str">
            <v>012</v>
          </cell>
          <cell r="H2799" t="str">
            <v>2.1.1.2.1</v>
          </cell>
          <cell r="I2799" t="str">
            <v>11</v>
          </cell>
          <cell r="J2799" t="str">
            <v>045</v>
          </cell>
          <cell r="K2799" t="str">
            <v>2179</v>
          </cell>
          <cell r="L2799" t="str">
            <v>2</v>
          </cell>
          <cell r="M2799" t="str">
            <v>6</v>
          </cell>
          <cell r="N2799" t="str">
            <v>5</v>
          </cell>
          <cell r="O2799" t="str">
            <v>3</v>
          </cell>
          <cell r="P2799" t="str">
            <v>1</v>
          </cell>
          <cell r="Q2799" t="str">
            <v>E</v>
          </cell>
          <cell r="R2799" t="str">
            <v>900</v>
          </cell>
          <cell r="S2799" t="str">
            <v>90001</v>
          </cell>
          <cell r="T2799" t="str">
            <v>1311</v>
          </cell>
          <cell r="U2799" t="str">
            <v>00</v>
          </cell>
          <cell r="V2799" t="str">
            <v>16</v>
          </cell>
          <cell r="W2799" t="str">
            <v>00605</v>
          </cell>
          <cell r="X2799" t="str">
            <v>1</v>
          </cell>
          <cell r="Y2799" t="str">
            <v>20</v>
          </cell>
          <cell r="Z2799" t="str">
            <v>150</v>
          </cell>
          <cell r="AA2799" t="str">
            <v>002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</row>
        <row r="2800">
          <cell r="C2800" t="str">
            <v>382121799000100605002</v>
          </cell>
          <cell r="D2800" t="str">
            <v>2018.29.02.012.2.1.1.2.1.11.045.2179.2.6.5.3.1.E.900.90001.3821.00.16.00605.1.20.150.002</v>
          </cell>
          <cell r="E2800" t="str">
            <v>2018</v>
          </cell>
          <cell r="F2800" t="str">
            <v>29.02</v>
          </cell>
          <cell r="G2800" t="str">
            <v>012</v>
          </cell>
          <cell r="H2800" t="str">
            <v>2.1.1.2.1</v>
          </cell>
          <cell r="I2800" t="str">
            <v>11</v>
          </cell>
          <cell r="J2800" t="str">
            <v>045</v>
          </cell>
          <cell r="K2800" t="str">
            <v>2179</v>
          </cell>
          <cell r="L2800" t="str">
            <v>2</v>
          </cell>
          <cell r="M2800" t="str">
            <v>6</v>
          </cell>
          <cell r="N2800" t="str">
            <v>5</v>
          </cell>
          <cell r="O2800" t="str">
            <v>3</v>
          </cell>
          <cell r="P2800" t="str">
            <v>1</v>
          </cell>
          <cell r="Q2800" t="str">
            <v>E</v>
          </cell>
          <cell r="R2800" t="str">
            <v>900</v>
          </cell>
          <cell r="S2800" t="str">
            <v>90001</v>
          </cell>
          <cell r="T2800" t="str">
            <v>3821</v>
          </cell>
          <cell r="U2800" t="str">
            <v>00</v>
          </cell>
          <cell r="V2800" t="str">
            <v>16</v>
          </cell>
          <cell r="W2800" t="str">
            <v>00605</v>
          </cell>
          <cell r="X2800" t="str">
            <v>1</v>
          </cell>
          <cell r="Y2800" t="str">
            <v>20</v>
          </cell>
          <cell r="Z2800" t="str">
            <v>150</v>
          </cell>
          <cell r="AA2800" t="str">
            <v>002</v>
          </cell>
          <cell r="AB2800">
            <v>500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500</v>
          </cell>
        </row>
        <row r="2801">
          <cell r="C2801" t="str">
            <v>131121809000100605002</v>
          </cell>
          <cell r="D2801" t="str">
            <v>2018.29.02.012.2.1.1.2.1.11.045.2180.2.6.5.3.1.E.900.90001.1311.00.16.00605.1.20.150.002</v>
          </cell>
          <cell r="E2801" t="str">
            <v>2018</v>
          </cell>
          <cell r="F2801" t="str">
            <v>29.02</v>
          </cell>
          <cell r="G2801" t="str">
            <v>012</v>
          </cell>
          <cell r="H2801" t="str">
            <v>2.1.1.2.1</v>
          </cell>
          <cell r="I2801" t="str">
            <v>11</v>
          </cell>
          <cell r="J2801" t="str">
            <v>045</v>
          </cell>
          <cell r="K2801" t="str">
            <v>2180</v>
          </cell>
          <cell r="L2801" t="str">
            <v>2</v>
          </cell>
          <cell r="M2801" t="str">
            <v>6</v>
          </cell>
          <cell r="N2801" t="str">
            <v>5</v>
          </cell>
          <cell r="O2801" t="str">
            <v>3</v>
          </cell>
          <cell r="P2801" t="str">
            <v>1</v>
          </cell>
          <cell r="Q2801" t="str">
            <v>E</v>
          </cell>
          <cell r="R2801" t="str">
            <v>900</v>
          </cell>
          <cell r="S2801" t="str">
            <v>90001</v>
          </cell>
          <cell r="T2801" t="str">
            <v>1311</v>
          </cell>
          <cell r="U2801" t="str">
            <v>00</v>
          </cell>
          <cell r="V2801" t="str">
            <v>16</v>
          </cell>
          <cell r="W2801" t="str">
            <v>00605</v>
          </cell>
          <cell r="X2801" t="str">
            <v>1</v>
          </cell>
          <cell r="Y2801" t="str">
            <v>20</v>
          </cell>
          <cell r="Z2801" t="str">
            <v>150</v>
          </cell>
          <cell r="AA2801" t="str">
            <v>002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</row>
        <row r="2802">
          <cell r="C2802" t="str">
            <v>171321809000100605002</v>
          </cell>
          <cell r="D2802" t="str">
            <v>2018.29.02.012.2.1.1.2.1.11.045.2180.2.6.5.3.1.E.900.90001.1713.00.16.00605.1.20.150.002</v>
          </cell>
          <cell r="E2802" t="str">
            <v>2018</v>
          </cell>
          <cell r="F2802" t="str">
            <v>29.02</v>
          </cell>
          <cell r="G2802" t="str">
            <v>012</v>
          </cell>
          <cell r="H2802" t="str">
            <v>2.1.1.2.1</v>
          </cell>
          <cell r="I2802" t="str">
            <v>11</v>
          </cell>
          <cell r="J2802" t="str">
            <v>045</v>
          </cell>
          <cell r="K2802" t="str">
            <v>2180</v>
          </cell>
          <cell r="L2802" t="str">
            <v>2</v>
          </cell>
          <cell r="M2802" t="str">
            <v>6</v>
          </cell>
          <cell r="N2802" t="str">
            <v>5</v>
          </cell>
          <cell r="O2802" t="str">
            <v>3</v>
          </cell>
          <cell r="P2802" t="str">
            <v>1</v>
          </cell>
          <cell r="Q2802" t="str">
            <v>E</v>
          </cell>
          <cell r="R2802" t="str">
            <v>900</v>
          </cell>
          <cell r="S2802" t="str">
            <v>90001</v>
          </cell>
          <cell r="T2802" t="str">
            <v>1713</v>
          </cell>
          <cell r="U2802" t="str">
            <v>00</v>
          </cell>
          <cell r="V2802" t="str">
            <v>16</v>
          </cell>
          <cell r="W2802" t="str">
            <v>00605</v>
          </cell>
          <cell r="X2802" t="str">
            <v>1</v>
          </cell>
          <cell r="Y2802" t="str">
            <v>20</v>
          </cell>
          <cell r="Z2802" t="str">
            <v>150</v>
          </cell>
          <cell r="AA2802" t="str">
            <v>002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</row>
        <row r="2803">
          <cell r="C2803" t="str">
            <v>143121829000100605002</v>
          </cell>
          <cell r="D2803" t="str">
            <v>2018.29.02.012.2.1.1.2.1.11.045.2182.2.6.5.3.1.E.900.90001.1431.00.16.00605.1.20.150.002</v>
          </cell>
          <cell r="E2803" t="str">
            <v>2018</v>
          </cell>
          <cell r="F2803" t="str">
            <v>29.02</v>
          </cell>
          <cell r="G2803" t="str">
            <v>012</v>
          </cell>
          <cell r="H2803" t="str">
            <v>2.1.1.2.1</v>
          </cell>
          <cell r="I2803" t="str">
            <v>11</v>
          </cell>
          <cell r="J2803" t="str">
            <v>045</v>
          </cell>
          <cell r="K2803" t="str">
            <v>2182</v>
          </cell>
          <cell r="L2803" t="str">
            <v>2</v>
          </cell>
          <cell r="M2803" t="str">
            <v>6</v>
          </cell>
          <cell r="N2803" t="str">
            <v>5</v>
          </cell>
          <cell r="O2803" t="str">
            <v>3</v>
          </cell>
          <cell r="P2803" t="str">
            <v>1</v>
          </cell>
          <cell r="Q2803" t="str">
            <v>E</v>
          </cell>
          <cell r="R2803" t="str">
            <v>900</v>
          </cell>
          <cell r="S2803" t="str">
            <v>90001</v>
          </cell>
          <cell r="T2803" t="str">
            <v>1431</v>
          </cell>
          <cell r="U2803" t="str">
            <v>00</v>
          </cell>
          <cell r="V2803" t="str">
            <v>16</v>
          </cell>
          <cell r="W2803" t="str">
            <v>00605</v>
          </cell>
          <cell r="X2803" t="str">
            <v>1</v>
          </cell>
          <cell r="Y2803" t="str">
            <v>20</v>
          </cell>
          <cell r="Z2803" t="str">
            <v>150</v>
          </cell>
          <cell r="AA2803" t="str">
            <v>002</v>
          </cell>
          <cell r="AB2803">
            <v>8135.14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8135.14</v>
          </cell>
        </row>
        <row r="2804">
          <cell r="C2804" t="str">
            <v>14313003356D600605002</v>
          </cell>
          <cell r="D2804" t="str">
            <v>2018.29.02.012.2.1.1.2.1.11.045.3003.2.6.8.3.2.E.356.356D6.1431.00.16.00605.1.20.150.002</v>
          </cell>
          <cell r="E2804" t="str">
            <v>2018</v>
          </cell>
          <cell r="F2804" t="str">
            <v>29.02</v>
          </cell>
          <cell r="G2804" t="str">
            <v>012</v>
          </cell>
          <cell r="H2804" t="str">
            <v>2.1.1.2.1</v>
          </cell>
          <cell r="I2804" t="str">
            <v>11</v>
          </cell>
          <cell r="J2804" t="str">
            <v>045</v>
          </cell>
          <cell r="K2804" t="str">
            <v>3003</v>
          </cell>
          <cell r="L2804" t="str">
            <v>2</v>
          </cell>
          <cell r="M2804" t="str">
            <v>6</v>
          </cell>
          <cell r="N2804" t="str">
            <v>8</v>
          </cell>
          <cell r="O2804" t="str">
            <v>3</v>
          </cell>
          <cell r="P2804" t="str">
            <v>2</v>
          </cell>
          <cell r="Q2804" t="str">
            <v>E</v>
          </cell>
          <cell r="R2804" t="str">
            <v>356</v>
          </cell>
          <cell r="S2804" t="str">
            <v>356D6</v>
          </cell>
          <cell r="T2804" t="str">
            <v>1431</v>
          </cell>
          <cell r="U2804" t="str">
            <v>00</v>
          </cell>
          <cell r="V2804" t="str">
            <v>16</v>
          </cell>
          <cell r="W2804" t="str">
            <v>00605</v>
          </cell>
          <cell r="X2804" t="str">
            <v>1</v>
          </cell>
          <cell r="Y2804" t="str">
            <v>20</v>
          </cell>
          <cell r="Z2804" t="str">
            <v>150</v>
          </cell>
          <cell r="AA2804" t="str">
            <v>002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</row>
        <row r="2805">
          <cell r="C2805" t="str">
            <v>15433003356D600605002</v>
          </cell>
          <cell r="D2805" t="str">
            <v>2018.29.02.012.2.1.1.2.1.11.045.3003.2.6.8.3.2.E.356.356D6.1543.00.16.00605.1.20.150.002</v>
          </cell>
          <cell r="E2805" t="str">
            <v>2018</v>
          </cell>
          <cell r="F2805" t="str">
            <v>29.02</v>
          </cell>
          <cell r="G2805" t="str">
            <v>012</v>
          </cell>
          <cell r="H2805" t="str">
            <v>2.1.1.2.1</v>
          </cell>
          <cell r="I2805" t="str">
            <v>11</v>
          </cell>
          <cell r="J2805" t="str">
            <v>045</v>
          </cell>
          <cell r="K2805" t="str">
            <v>3003</v>
          </cell>
          <cell r="L2805" t="str">
            <v>2</v>
          </cell>
          <cell r="M2805" t="str">
            <v>6</v>
          </cell>
          <cell r="N2805" t="str">
            <v>8</v>
          </cell>
          <cell r="O2805" t="str">
            <v>3</v>
          </cell>
          <cell r="P2805" t="str">
            <v>2</v>
          </cell>
          <cell r="Q2805" t="str">
            <v>E</v>
          </cell>
          <cell r="R2805" t="str">
            <v>356</v>
          </cell>
          <cell r="S2805" t="str">
            <v>356D6</v>
          </cell>
          <cell r="T2805" t="str">
            <v>1543</v>
          </cell>
          <cell r="U2805" t="str">
            <v>00</v>
          </cell>
          <cell r="V2805" t="str">
            <v>16</v>
          </cell>
          <cell r="W2805" t="str">
            <v>00605</v>
          </cell>
          <cell r="X2805" t="str">
            <v>1</v>
          </cell>
          <cell r="Y2805" t="str">
            <v>20</v>
          </cell>
          <cell r="Z2805" t="str">
            <v>150</v>
          </cell>
          <cell r="AA2805" t="str">
            <v>002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</row>
        <row r="2806">
          <cell r="C2806" t="str">
            <v>131130089000100605002</v>
          </cell>
          <cell r="D2806" t="str">
            <v>2018.29.02.012.2.1.1.2.1.11.045.3008.2.6.5.3.1.E.900.90001.1311.00.16.00605.1.20.150.002</v>
          </cell>
          <cell r="E2806" t="str">
            <v>2018</v>
          </cell>
          <cell r="F2806" t="str">
            <v>29.02</v>
          </cell>
          <cell r="G2806" t="str">
            <v>012</v>
          </cell>
          <cell r="H2806" t="str">
            <v>2.1.1.2.1</v>
          </cell>
          <cell r="I2806" t="str">
            <v>11</v>
          </cell>
          <cell r="J2806" t="str">
            <v>045</v>
          </cell>
          <cell r="K2806" t="str">
            <v>3008</v>
          </cell>
          <cell r="L2806" t="str">
            <v>2</v>
          </cell>
          <cell r="M2806" t="str">
            <v>6</v>
          </cell>
          <cell r="N2806" t="str">
            <v>5</v>
          </cell>
          <cell r="O2806" t="str">
            <v>3</v>
          </cell>
          <cell r="P2806" t="str">
            <v>1</v>
          </cell>
          <cell r="Q2806" t="str">
            <v>E</v>
          </cell>
          <cell r="R2806" t="str">
            <v>900</v>
          </cell>
          <cell r="S2806" t="str">
            <v>90001</v>
          </cell>
          <cell r="T2806" t="str">
            <v>1311</v>
          </cell>
          <cell r="U2806" t="str">
            <v>00</v>
          </cell>
          <cell r="V2806" t="str">
            <v>16</v>
          </cell>
          <cell r="W2806" t="str">
            <v>00605</v>
          </cell>
          <cell r="X2806" t="str">
            <v>1</v>
          </cell>
          <cell r="Y2806" t="str">
            <v>20</v>
          </cell>
          <cell r="Z2806" t="str">
            <v>150</v>
          </cell>
          <cell r="AA2806" t="str">
            <v>002</v>
          </cell>
          <cell r="AB2806">
            <v>6195.54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6195.54</v>
          </cell>
        </row>
        <row r="2807">
          <cell r="C2807" t="str">
            <v>154330089000100605002</v>
          </cell>
          <cell r="D2807" t="str">
            <v>2018.29.02.012.2.1.1.2.1.11.045.3008.2.6.5.3.1.E.900.90001.1543.00.16.00605.1.20.150.002</v>
          </cell>
          <cell r="E2807" t="str">
            <v>2018</v>
          </cell>
          <cell r="F2807" t="str">
            <v>29.02</v>
          </cell>
          <cell r="G2807" t="str">
            <v>012</v>
          </cell>
          <cell r="H2807" t="str">
            <v>2.1.1.2.1</v>
          </cell>
          <cell r="I2807" t="str">
            <v>11</v>
          </cell>
          <cell r="J2807" t="str">
            <v>045</v>
          </cell>
          <cell r="K2807" t="str">
            <v>3008</v>
          </cell>
          <cell r="L2807" t="str">
            <v>2</v>
          </cell>
          <cell r="M2807" t="str">
            <v>6</v>
          </cell>
          <cell r="N2807" t="str">
            <v>5</v>
          </cell>
          <cell r="O2807" t="str">
            <v>3</v>
          </cell>
          <cell r="P2807" t="str">
            <v>1</v>
          </cell>
          <cell r="Q2807" t="str">
            <v>E</v>
          </cell>
          <cell r="R2807" t="str">
            <v>900</v>
          </cell>
          <cell r="S2807" t="str">
            <v>90001</v>
          </cell>
          <cell r="T2807" t="str">
            <v>1543</v>
          </cell>
          <cell r="U2807" t="str">
            <v>00</v>
          </cell>
          <cell r="V2807" t="str">
            <v>16</v>
          </cell>
          <cell r="W2807" t="str">
            <v>00605</v>
          </cell>
          <cell r="X2807" t="str">
            <v>1</v>
          </cell>
          <cell r="Y2807" t="str">
            <v>20</v>
          </cell>
          <cell r="Z2807" t="str">
            <v>150</v>
          </cell>
          <cell r="AA2807" t="str">
            <v>002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</row>
        <row r="2808">
          <cell r="C2808" t="str">
            <v>441330163580100501700</v>
          </cell>
          <cell r="D2808" t="str">
            <v>2018.29.02.012.2.1.1.2.1.11.045.3016.2.6.8.3.2.E.358.35801.4413.00.25.00501.1.20.150.700</v>
          </cell>
          <cell r="E2808" t="str">
            <v>2018</v>
          </cell>
          <cell r="F2808" t="str">
            <v>29.02</v>
          </cell>
          <cell r="G2808" t="str">
            <v>012</v>
          </cell>
          <cell r="H2808" t="str">
            <v>2.1.1.2.1</v>
          </cell>
          <cell r="I2808" t="str">
            <v>11</v>
          </cell>
          <cell r="J2808" t="str">
            <v>045</v>
          </cell>
          <cell r="K2808" t="str">
            <v>3016</v>
          </cell>
          <cell r="L2808" t="str">
            <v>2</v>
          </cell>
          <cell r="M2808" t="str">
            <v>6</v>
          </cell>
          <cell r="N2808" t="str">
            <v>8</v>
          </cell>
          <cell r="O2808" t="str">
            <v>3</v>
          </cell>
          <cell r="P2808" t="str">
            <v>2</v>
          </cell>
          <cell r="Q2808" t="str">
            <v>E</v>
          </cell>
          <cell r="R2808" t="str">
            <v>358</v>
          </cell>
          <cell r="S2808" t="str">
            <v>35801</v>
          </cell>
          <cell r="T2808" t="str">
            <v>4413</v>
          </cell>
          <cell r="U2808" t="str">
            <v>00</v>
          </cell>
          <cell r="V2808" t="str">
            <v>25</v>
          </cell>
          <cell r="W2808" t="str">
            <v>00501</v>
          </cell>
          <cell r="X2808" t="str">
            <v>1</v>
          </cell>
          <cell r="Y2808" t="str">
            <v>20</v>
          </cell>
          <cell r="Z2808" t="str">
            <v>150</v>
          </cell>
          <cell r="AA2808" t="str">
            <v>700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</row>
        <row r="2809">
          <cell r="C2809" t="str">
            <v>261130163580500605002</v>
          </cell>
          <cell r="D2809" t="str">
            <v>2018.29.02.012.2.1.1.2.1.11.045.3016.2.6.8.3.2.E.358.35805.2611.00.16.00605.1.20.150.002</v>
          </cell>
          <cell r="E2809" t="str">
            <v>2018</v>
          </cell>
          <cell r="F2809" t="str">
            <v>29.02</v>
          </cell>
          <cell r="G2809" t="str">
            <v>012</v>
          </cell>
          <cell r="H2809" t="str">
            <v>2.1.1.2.1</v>
          </cell>
          <cell r="I2809" t="str">
            <v>11</v>
          </cell>
          <cell r="J2809" t="str">
            <v>045</v>
          </cell>
          <cell r="K2809" t="str">
            <v>3016</v>
          </cell>
          <cell r="L2809" t="str">
            <v>2</v>
          </cell>
          <cell r="M2809" t="str">
            <v>6</v>
          </cell>
          <cell r="N2809" t="str">
            <v>8</v>
          </cell>
          <cell r="O2809" t="str">
            <v>3</v>
          </cell>
          <cell r="P2809" t="str">
            <v>2</v>
          </cell>
          <cell r="Q2809" t="str">
            <v>E</v>
          </cell>
          <cell r="R2809" t="str">
            <v>358</v>
          </cell>
          <cell r="S2809" t="str">
            <v>35805</v>
          </cell>
          <cell r="T2809" t="str">
            <v>2611</v>
          </cell>
          <cell r="U2809" t="str">
            <v>00</v>
          </cell>
          <cell r="V2809" t="str">
            <v>16</v>
          </cell>
          <cell r="W2809" t="str">
            <v>00605</v>
          </cell>
          <cell r="X2809" t="str">
            <v>1</v>
          </cell>
          <cell r="Y2809" t="str">
            <v>20</v>
          </cell>
          <cell r="Z2809" t="str">
            <v>150</v>
          </cell>
          <cell r="AA2809" t="str">
            <v>002</v>
          </cell>
          <cell r="AB2809">
            <v>5293.24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5293.24</v>
          </cell>
        </row>
        <row r="2810">
          <cell r="C2810" t="str">
            <v>26117220356D700605002</v>
          </cell>
          <cell r="D2810" t="str">
            <v>2018.29.02.012.2.1.1.2.1.11.045.7220.2.6.8.3.2.E.356.356D7.2611.00.16.00605.1.20.150.002</v>
          </cell>
          <cell r="E2810" t="str">
            <v>2018</v>
          </cell>
          <cell r="F2810" t="str">
            <v>29.02</v>
          </cell>
          <cell r="G2810" t="str">
            <v>012</v>
          </cell>
          <cell r="H2810" t="str">
            <v>2.1.1.2.1</v>
          </cell>
          <cell r="I2810" t="str">
            <v>11</v>
          </cell>
          <cell r="J2810" t="str">
            <v>045</v>
          </cell>
          <cell r="K2810" t="str">
            <v>7220</v>
          </cell>
          <cell r="L2810" t="str">
            <v>2</v>
          </cell>
          <cell r="M2810" t="str">
            <v>6</v>
          </cell>
          <cell r="N2810" t="str">
            <v>8</v>
          </cell>
          <cell r="O2810" t="str">
            <v>3</v>
          </cell>
          <cell r="P2810" t="str">
            <v>2</v>
          </cell>
          <cell r="Q2810" t="str">
            <v>E</v>
          </cell>
          <cell r="R2810" t="str">
            <v>356</v>
          </cell>
          <cell r="S2810" t="str">
            <v>356D7</v>
          </cell>
          <cell r="T2810" t="str">
            <v>2611</v>
          </cell>
          <cell r="U2810" t="str">
            <v>00</v>
          </cell>
          <cell r="V2810" t="str">
            <v>16</v>
          </cell>
          <cell r="W2810" t="str">
            <v>00605</v>
          </cell>
          <cell r="X2810" t="str">
            <v>1</v>
          </cell>
          <cell r="Y2810" t="str">
            <v>20</v>
          </cell>
          <cell r="Z2810" t="str">
            <v>150</v>
          </cell>
          <cell r="AA2810" t="str">
            <v>002</v>
          </cell>
          <cell r="AB2810">
            <v>13219.07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13219.07</v>
          </cell>
        </row>
        <row r="2811">
          <cell r="C2811" t="str">
            <v>11317230356D300605002</v>
          </cell>
          <cell r="D2811" t="str">
            <v>2018.29.02.012.2.1.1.2.1.11.045.7230.2.6.8.3.2.E.356.356D3.1131.00.16.00605.1.20.150.002</v>
          </cell>
          <cell r="E2811" t="str">
            <v>2018</v>
          </cell>
          <cell r="F2811" t="str">
            <v>29.02</v>
          </cell>
          <cell r="G2811" t="str">
            <v>012</v>
          </cell>
          <cell r="H2811" t="str">
            <v>2.1.1.2.1</v>
          </cell>
          <cell r="I2811" t="str">
            <v>11</v>
          </cell>
          <cell r="J2811" t="str">
            <v>045</v>
          </cell>
          <cell r="K2811" t="str">
            <v>7230</v>
          </cell>
          <cell r="L2811" t="str">
            <v>2</v>
          </cell>
          <cell r="M2811" t="str">
            <v>6</v>
          </cell>
          <cell r="N2811" t="str">
            <v>8</v>
          </cell>
          <cell r="O2811" t="str">
            <v>3</v>
          </cell>
          <cell r="P2811" t="str">
            <v>2</v>
          </cell>
          <cell r="Q2811" t="str">
            <v>E</v>
          </cell>
          <cell r="R2811" t="str">
            <v>356</v>
          </cell>
          <cell r="S2811" t="str">
            <v>356D3</v>
          </cell>
          <cell r="T2811" t="str">
            <v>1131</v>
          </cell>
          <cell r="U2811" t="str">
            <v>00</v>
          </cell>
          <cell r="V2811" t="str">
            <v>16</v>
          </cell>
          <cell r="W2811" t="str">
            <v>00605</v>
          </cell>
          <cell r="X2811" t="str">
            <v>1</v>
          </cell>
          <cell r="Y2811" t="str">
            <v>20</v>
          </cell>
          <cell r="Z2811" t="str">
            <v>150</v>
          </cell>
          <cell r="AA2811" t="str">
            <v>002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</row>
        <row r="2812">
          <cell r="C2812" t="str">
            <v>22137300356D100605002</v>
          </cell>
          <cell r="D2812" t="str">
            <v>2018.29.02.012.2.1.1.2.1.11.045.7300.2.6.8.3.2.E.356.356D1.2213.00.16.00605.1.20.150.002</v>
          </cell>
          <cell r="E2812" t="str">
            <v>2018</v>
          </cell>
          <cell r="F2812" t="str">
            <v>29.02</v>
          </cell>
          <cell r="G2812" t="str">
            <v>012</v>
          </cell>
          <cell r="H2812" t="str">
            <v>2.1.1.2.1</v>
          </cell>
          <cell r="I2812" t="str">
            <v>11</v>
          </cell>
          <cell r="J2812" t="str">
            <v>045</v>
          </cell>
          <cell r="K2812" t="str">
            <v>7300</v>
          </cell>
          <cell r="L2812" t="str">
            <v>2</v>
          </cell>
          <cell r="M2812" t="str">
            <v>6</v>
          </cell>
          <cell r="N2812" t="str">
            <v>8</v>
          </cell>
          <cell r="O2812" t="str">
            <v>3</v>
          </cell>
          <cell r="P2812" t="str">
            <v>2</v>
          </cell>
          <cell r="Q2812" t="str">
            <v>E</v>
          </cell>
          <cell r="R2812" t="str">
            <v>356</v>
          </cell>
          <cell r="S2812" t="str">
            <v>356D1</v>
          </cell>
          <cell r="T2812" t="str">
            <v>2213</v>
          </cell>
          <cell r="U2812" t="str">
            <v>00</v>
          </cell>
          <cell r="V2812" t="str">
            <v>16</v>
          </cell>
          <cell r="W2812" t="str">
            <v>00605</v>
          </cell>
          <cell r="X2812" t="str">
            <v>1</v>
          </cell>
          <cell r="Y2812" t="str">
            <v>20</v>
          </cell>
          <cell r="Z2812" t="str">
            <v>150</v>
          </cell>
          <cell r="AA2812" t="str">
            <v>002</v>
          </cell>
          <cell r="AB2812">
            <v>4334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4334</v>
          </cell>
        </row>
        <row r="2813">
          <cell r="C2813" t="str">
            <v>35217300356D300605002</v>
          </cell>
          <cell r="D2813" t="str">
            <v>2018.29.02.012.2.1.1.2.1.11.045.7300.2.6.8.3.2.E.356.356D3.3521.00.16.00605.1.20.150.002</v>
          </cell>
          <cell r="E2813" t="str">
            <v>2018</v>
          </cell>
          <cell r="F2813" t="str">
            <v>29.02</v>
          </cell>
          <cell r="G2813" t="str">
            <v>012</v>
          </cell>
          <cell r="H2813" t="str">
            <v>2.1.1.2.1</v>
          </cell>
          <cell r="I2813" t="str">
            <v>11</v>
          </cell>
          <cell r="J2813" t="str">
            <v>045</v>
          </cell>
          <cell r="K2813" t="str">
            <v>7300</v>
          </cell>
          <cell r="L2813" t="str">
            <v>2</v>
          </cell>
          <cell r="M2813" t="str">
            <v>6</v>
          </cell>
          <cell r="N2813" t="str">
            <v>8</v>
          </cell>
          <cell r="O2813" t="str">
            <v>3</v>
          </cell>
          <cell r="P2813" t="str">
            <v>2</v>
          </cell>
          <cell r="Q2813" t="str">
            <v>E</v>
          </cell>
          <cell r="R2813" t="str">
            <v>356</v>
          </cell>
          <cell r="S2813" t="str">
            <v>356D3</v>
          </cell>
          <cell r="T2813" t="str">
            <v>3521</v>
          </cell>
          <cell r="U2813" t="str">
            <v>00</v>
          </cell>
          <cell r="V2813" t="str">
            <v>16</v>
          </cell>
          <cell r="W2813" t="str">
            <v>00605</v>
          </cell>
          <cell r="X2813" t="str">
            <v>1</v>
          </cell>
          <cell r="Y2813" t="str">
            <v>20</v>
          </cell>
          <cell r="Z2813" t="str">
            <v>150</v>
          </cell>
          <cell r="AA2813" t="str">
            <v>002</v>
          </cell>
          <cell r="AB2813">
            <v>418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418</v>
          </cell>
        </row>
        <row r="2814">
          <cell r="C2814" t="str">
            <v>26127300356D400605002</v>
          </cell>
          <cell r="D2814" t="str">
            <v>2018.29.02.012.2.1.1.2.1.11.045.7300.2.6.8.3.2.E.356.356D4.2612.00.16.00605.1.20.150.002</v>
          </cell>
          <cell r="E2814" t="str">
            <v>2018</v>
          </cell>
          <cell r="F2814" t="str">
            <v>29.02</v>
          </cell>
          <cell r="G2814" t="str">
            <v>012</v>
          </cell>
          <cell r="H2814" t="str">
            <v>2.1.1.2.1</v>
          </cell>
          <cell r="I2814" t="str">
            <v>11</v>
          </cell>
          <cell r="J2814" t="str">
            <v>045</v>
          </cell>
          <cell r="K2814" t="str">
            <v>7300</v>
          </cell>
          <cell r="L2814" t="str">
            <v>2</v>
          </cell>
          <cell r="M2814" t="str">
            <v>6</v>
          </cell>
          <cell r="N2814" t="str">
            <v>8</v>
          </cell>
          <cell r="O2814" t="str">
            <v>3</v>
          </cell>
          <cell r="P2814" t="str">
            <v>2</v>
          </cell>
          <cell r="Q2814" t="str">
            <v>E</v>
          </cell>
          <cell r="R2814" t="str">
            <v>356</v>
          </cell>
          <cell r="S2814" t="str">
            <v>356D4</v>
          </cell>
          <cell r="T2814" t="str">
            <v>2612</v>
          </cell>
          <cell r="U2814" t="str">
            <v>00</v>
          </cell>
          <cell r="V2814" t="str">
            <v>16</v>
          </cell>
          <cell r="W2814" t="str">
            <v>00605</v>
          </cell>
          <cell r="X2814" t="str">
            <v>1</v>
          </cell>
          <cell r="Y2814" t="str">
            <v>20</v>
          </cell>
          <cell r="Z2814" t="str">
            <v>150</v>
          </cell>
          <cell r="AA2814" t="str">
            <v>002</v>
          </cell>
          <cell r="AB2814">
            <v>833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833</v>
          </cell>
        </row>
        <row r="2815">
          <cell r="C2815" t="str">
            <v>37517300356D400605002</v>
          </cell>
          <cell r="D2815" t="str">
            <v>2018.29.02.012.2.1.1.2.1.11.045.7300.2.6.8.3.2.E.356.356D4.3751.00.16.00605.1.20.150.002</v>
          </cell>
          <cell r="E2815" t="str">
            <v>2018</v>
          </cell>
          <cell r="F2815" t="str">
            <v>29.02</v>
          </cell>
          <cell r="G2815" t="str">
            <v>012</v>
          </cell>
          <cell r="H2815" t="str">
            <v>2.1.1.2.1</v>
          </cell>
          <cell r="I2815" t="str">
            <v>11</v>
          </cell>
          <cell r="J2815" t="str">
            <v>045</v>
          </cell>
          <cell r="K2815" t="str">
            <v>7300</v>
          </cell>
          <cell r="L2815" t="str">
            <v>2</v>
          </cell>
          <cell r="M2815" t="str">
            <v>6</v>
          </cell>
          <cell r="N2815" t="str">
            <v>8</v>
          </cell>
          <cell r="O2815" t="str">
            <v>3</v>
          </cell>
          <cell r="P2815" t="str">
            <v>2</v>
          </cell>
          <cell r="Q2815" t="str">
            <v>E</v>
          </cell>
          <cell r="R2815" t="str">
            <v>356</v>
          </cell>
          <cell r="S2815" t="str">
            <v>356D4</v>
          </cell>
          <cell r="T2815" t="str">
            <v>3751</v>
          </cell>
          <cell r="U2815" t="str">
            <v>00</v>
          </cell>
          <cell r="V2815" t="str">
            <v>16</v>
          </cell>
          <cell r="W2815" t="str">
            <v>00605</v>
          </cell>
          <cell r="X2815" t="str">
            <v>1</v>
          </cell>
          <cell r="Y2815" t="str">
            <v>20</v>
          </cell>
          <cell r="Z2815" t="str">
            <v>150</v>
          </cell>
          <cell r="AA2815" t="str">
            <v>002</v>
          </cell>
          <cell r="AB2815">
            <v>1984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1984</v>
          </cell>
        </row>
        <row r="2816">
          <cell r="C2816" t="str">
            <v>44137300356D400501059</v>
          </cell>
          <cell r="D2816" t="str">
            <v>2018.29.02.012.2.1.1.2.1.11.045.7300.2.6.8.3.2.E.356.356D4.4413.00.25.00501.1.20.150.059</v>
          </cell>
          <cell r="E2816" t="str">
            <v>2018</v>
          </cell>
          <cell r="F2816" t="str">
            <v>29.02</v>
          </cell>
          <cell r="G2816" t="str">
            <v>012</v>
          </cell>
          <cell r="H2816" t="str">
            <v>2.1.1.2.1</v>
          </cell>
          <cell r="I2816" t="str">
            <v>11</v>
          </cell>
          <cell r="J2816" t="str">
            <v>045</v>
          </cell>
          <cell r="K2816" t="str">
            <v>7300</v>
          </cell>
          <cell r="L2816" t="str">
            <v>2</v>
          </cell>
          <cell r="M2816" t="str">
            <v>6</v>
          </cell>
          <cell r="N2816" t="str">
            <v>8</v>
          </cell>
          <cell r="O2816" t="str">
            <v>3</v>
          </cell>
          <cell r="P2816" t="str">
            <v>2</v>
          </cell>
          <cell r="Q2816" t="str">
            <v>E</v>
          </cell>
          <cell r="R2816" t="str">
            <v>356</v>
          </cell>
          <cell r="S2816" t="str">
            <v>356D4</v>
          </cell>
          <cell r="T2816" t="str">
            <v>4413</v>
          </cell>
          <cell r="U2816" t="str">
            <v>00</v>
          </cell>
          <cell r="V2816" t="str">
            <v>25</v>
          </cell>
          <cell r="W2816" t="str">
            <v>00501</v>
          </cell>
          <cell r="X2816" t="str">
            <v>1</v>
          </cell>
          <cell r="Y2816" t="str">
            <v>20</v>
          </cell>
          <cell r="Z2816" t="str">
            <v>150</v>
          </cell>
          <cell r="AA2816" t="str">
            <v>059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</row>
        <row r="2817">
          <cell r="C2817" t="str">
            <v>35217300356D500605002</v>
          </cell>
          <cell r="D2817" t="str">
            <v>2018.29.02.012.2.1.1.2.1.11.045.7300.2.6.8.3.2.E.356.356D5.3521.00.16.00605.1.20.150.002</v>
          </cell>
          <cell r="E2817" t="str">
            <v>2018</v>
          </cell>
          <cell r="F2817" t="str">
            <v>29.02</v>
          </cell>
          <cell r="G2817" t="str">
            <v>012</v>
          </cell>
          <cell r="H2817" t="str">
            <v>2.1.1.2.1</v>
          </cell>
          <cell r="I2817" t="str">
            <v>11</v>
          </cell>
          <cell r="J2817" t="str">
            <v>045</v>
          </cell>
          <cell r="K2817" t="str">
            <v>7300</v>
          </cell>
          <cell r="L2817" t="str">
            <v>2</v>
          </cell>
          <cell r="M2817" t="str">
            <v>6</v>
          </cell>
          <cell r="N2817" t="str">
            <v>8</v>
          </cell>
          <cell r="O2817" t="str">
            <v>3</v>
          </cell>
          <cell r="P2817" t="str">
            <v>2</v>
          </cell>
          <cell r="Q2817" t="str">
            <v>E</v>
          </cell>
          <cell r="R2817" t="str">
            <v>356</v>
          </cell>
          <cell r="S2817" t="str">
            <v>356D5</v>
          </cell>
          <cell r="T2817" t="str">
            <v>3521</v>
          </cell>
          <cell r="U2817" t="str">
            <v>00</v>
          </cell>
          <cell r="V2817" t="str">
            <v>16</v>
          </cell>
          <cell r="W2817" t="str">
            <v>00605</v>
          </cell>
          <cell r="X2817" t="str">
            <v>1</v>
          </cell>
          <cell r="Y2817" t="str">
            <v>20</v>
          </cell>
          <cell r="Z2817" t="str">
            <v>150</v>
          </cell>
          <cell r="AA2817" t="str">
            <v>002</v>
          </cell>
          <cell r="AB2817">
            <v>416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416</v>
          </cell>
        </row>
        <row r="2818">
          <cell r="C2818" t="str">
            <v>44137300356D500501700</v>
          </cell>
          <cell r="D2818" t="str">
            <v>2018.29.02.012.2.1.1.2.1.11.045.7300.2.6.8.3.2.E.356.356D5.4413.00.25.00501.1.20.150.700</v>
          </cell>
          <cell r="E2818" t="str">
            <v>2018</v>
          </cell>
          <cell r="F2818" t="str">
            <v>29.02</v>
          </cell>
          <cell r="G2818" t="str">
            <v>012</v>
          </cell>
          <cell r="H2818" t="str">
            <v>2.1.1.2.1</v>
          </cell>
          <cell r="I2818" t="str">
            <v>11</v>
          </cell>
          <cell r="J2818" t="str">
            <v>045</v>
          </cell>
          <cell r="K2818" t="str">
            <v>7300</v>
          </cell>
          <cell r="L2818" t="str">
            <v>2</v>
          </cell>
          <cell r="M2818" t="str">
            <v>6</v>
          </cell>
          <cell r="N2818" t="str">
            <v>8</v>
          </cell>
          <cell r="O2818" t="str">
            <v>3</v>
          </cell>
          <cell r="P2818" t="str">
            <v>2</v>
          </cell>
          <cell r="Q2818" t="str">
            <v>E</v>
          </cell>
          <cell r="R2818" t="str">
            <v>356</v>
          </cell>
          <cell r="S2818" t="str">
            <v>356D5</v>
          </cell>
          <cell r="T2818" t="str">
            <v>4413</v>
          </cell>
          <cell r="U2818" t="str">
            <v>00</v>
          </cell>
          <cell r="V2818" t="str">
            <v>25</v>
          </cell>
          <cell r="W2818" t="str">
            <v>00501</v>
          </cell>
          <cell r="X2818" t="str">
            <v>1</v>
          </cell>
          <cell r="Y2818" t="str">
            <v>20</v>
          </cell>
          <cell r="Z2818" t="str">
            <v>150</v>
          </cell>
          <cell r="AA2818" t="str">
            <v>700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</row>
        <row r="2819">
          <cell r="C2819" t="str">
            <v>26117310356D100605002</v>
          </cell>
          <cell r="D2819" t="str">
            <v>2018.29.02.012.2.1.1.2.1.11.045.7310.2.6.8.3.2.E.356.356D1.2611.00.16.00605.1.20.150.002</v>
          </cell>
          <cell r="E2819" t="str">
            <v>2018</v>
          </cell>
          <cell r="F2819" t="str">
            <v>29.02</v>
          </cell>
          <cell r="G2819" t="str">
            <v>012</v>
          </cell>
          <cell r="H2819" t="str">
            <v>2.1.1.2.1</v>
          </cell>
          <cell r="I2819" t="str">
            <v>11</v>
          </cell>
          <cell r="J2819" t="str">
            <v>045</v>
          </cell>
          <cell r="K2819" t="str">
            <v>7310</v>
          </cell>
          <cell r="L2819" t="str">
            <v>2</v>
          </cell>
          <cell r="M2819" t="str">
            <v>6</v>
          </cell>
          <cell r="N2819" t="str">
            <v>8</v>
          </cell>
          <cell r="O2819" t="str">
            <v>3</v>
          </cell>
          <cell r="P2819" t="str">
            <v>2</v>
          </cell>
          <cell r="Q2819" t="str">
            <v>E</v>
          </cell>
          <cell r="R2819" t="str">
            <v>356</v>
          </cell>
          <cell r="S2819" t="str">
            <v>356D1</v>
          </cell>
          <cell r="T2819" t="str">
            <v>2611</v>
          </cell>
          <cell r="U2819" t="str">
            <v>00</v>
          </cell>
          <cell r="V2819" t="str">
            <v>16</v>
          </cell>
          <cell r="W2819" t="str">
            <v>00605</v>
          </cell>
          <cell r="X2819" t="str">
            <v>1</v>
          </cell>
          <cell r="Y2819" t="str">
            <v>20</v>
          </cell>
          <cell r="Z2819" t="str">
            <v>150</v>
          </cell>
          <cell r="AA2819" t="str">
            <v>002</v>
          </cell>
          <cell r="AB2819">
            <v>14846.32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14846.32</v>
          </cell>
        </row>
        <row r="2820">
          <cell r="C2820" t="str">
            <v>26127310356D300605002</v>
          </cell>
          <cell r="D2820" t="str">
            <v>2018.29.02.012.2.1.1.2.1.11.045.7310.2.6.8.3.2.E.356.356D3.2612.00.16.00605.1.20.150.002</v>
          </cell>
          <cell r="E2820" t="str">
            <v>2018</v>
          </cell>
          <cell r="F2820" t="str">
            <v>29.02</v>
          </cell>
          <cell r="G2820" t="str">
            <v>012</v>
          </cell>
          <cell r="H2820" t="str">
            <v>2.1.1.2.1</v>
          </cell>
          <cell r="I2820" t="str">
            <v>11</v>
          </cell>
          <cell r="J2820" t="str">
            <v>045</v>
          </cell>
          <cell r="K2820" t="str">
            <v>7310</v>
          </cell>
          <cell r="L2820" t="str">
            <v>2</v>
          </cell>
          <cell r="M2820" t="str">
            <v>6</v>
          </cell>
          <cell r="N2820" t="str">
            <v>8</v>
          </cell>
          <cell r="O2820" t="str">
            <v>3</v>
          </cell>
          <cell r="P2820" t="str">
            <v>2</v>
          </cell>
          <cell r="Q2820" t="str">
            <v>E</v>
          </cell>
          <cell r="R2820" t="str">
            <v>356</v>
          </cell>
          <cell r="S2820" t="str">
            <v>356D3</v>
          </cell>
          <cell r="T2820" t="str">
            <v>2612</v>
          </cell>
          <cell r="U2820" t="str">
            <v>00</v>
          </cell>
          <cell r="V2820" t="str">
            <v>16</v>
          </cell>
          <cell r="W2820" t="str">
            <v>00605</v>
          </cell>
          <cell r="X2820" t="str">
            <v>1</v>
          </cell>
          <cell r="Y2820" t="str">
            <v>20</v>
          </cell>
          <cell r="Z2820" t="str">
            <v>150</v>
          </cell>
          <cell r="AA2820" t="str">
            <v>002</v>
          </cell>
          <cell r="AB2820">
            <v>500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500</v>
          </cell>
        </row>
        <row r="2821">
          <cell r="C2821" t="str">
            <v>37517310356D500605002</v>
          </cell>
          <cell r="D2821" t="str">
            <v>2018.29.02.012.2.1.1.2.1.11.045.7310.2.6.8.3.2.E.356.356D5.3751.00.16.00605.1.20.150.002</v>
          </cell>
          <cell r="E2821" t="str">
            <v>2018</v>
          </cell>
          <cell r="F2821" t="str">
            <v>29.02</v>
          </cell>
          <cell r="G2821" t="str">
            <v>012</v>
          </cell>
          <cell r="H2821" t="str">
            <v>2.1.1.2.1</v>
          </cell>
          <cell r="I2821" t="str">
            <v>11</v>
          </cell>
          <cell r="J2821" t="str">
            <v>045</v>
          </cell>
          <cell r="K2821" t="str">
            <v>7310</v>
          </cell>
          <cell r="L2821" t="str">
            <v>2</v>
          </cell>
          <cell r="M2821" t="str">
            <v>6</v>
          </cell>
          <cell r="N2821" t="str">
            <v>8</v>
          </cell>
          <cell r="O2821" t="str">
            <v>3</v>
          </cell>
          <cell r="P2821" t="str">
            <v>2</v>
          </cell>
          <cell r="Q2821" t="str">
            <v>E</v>
          </cell>
          <cell r="R2821" t="str">
            <v>356</v>
          </cell>
          <cell r="S2821" t="str">
            <v>356D5</v>
          </cell>
          <cell r="T2821" t="str">
            <v>3751</v>
          </cell>
          <cell r="U2821" t="str">
            <v>00</v>
          </cell>
          <cell r="V2821" t="str">
            <v>16</v>
          </cell>
          <cell r="W2821" t="str">
            <v>00605</v>
          </cell>
          <cell r="X2821" t="str">
            <v>1</v>
          </cell>
          <cell r="Y2821" t="str">
            <v>20</v>
          </cell>
          <cell r="Z2821" t="str">
            <v>150</v>
          </cell>
          <cell r="AA2821" t="str">
            <v>002</v>
          </cell>
          <cell r="AB2821">
            <v>1500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1500</v>
          </cell>
        </row>
        <row r="2822">
          <cell r="C2822" t="str">
            <v>39217310356D500605002</v>
          </cell>
          <cell r="D2822" t="str">
            <v>2018.29.02.012.2.1.1.2.1.11.045.7310.2.6.8.3.2.E.356.356D5.3921.00.16.00605.1.20.150.002</v>
          </cell>
          <cell r="E2822" t="str">
            <v>2018</v>
          </cell>
          <cell r="F2822" t="str">
            <v>29.02</v>
          </cell>
          <cell r="G2822" t="str">
            <v>012</v>
          </cell>
          <cell r="H2822" t="str">
            <v>2.1.1.2.1</v>
          </cell>
          <cell r="I2822" t="str">
            <v>11</v>
          </cell>
          <cell r="J2822" t="str">
            <v>045</v>
          </cell>
          <cell r="K2822" t="str">
            <v>7310</v>
          </cell>
          <cell r="L2822" t="str">
            <v>2</v>
          </cell>
          <cell r="M2822" t="str">
            <v>6</v>
          </cell>
          <cell r="N2822" t="str">
            <v>8</v>
          </cell>
          <cell r="O2822" t="str">
            <v>3</v>
          </cell>
          <cell r="P2822" t="str">
            <v>2</v>
          </cell>
          <cell r="Q2822" t="str">
            <v>E</v>
          </cell>
          <cell r="R2822" t="str">
            <v>356</v>
          </cell>
          <cell r="S2822" t="str">
            <v>356D5</v>
          </cell>
          <cell r="T2822" t="str">
            <v>3921</v>
          </cell>
          <cell r="U2822" t="str">
            <v>00</v>
          </cell>
          <cell r="V2822" t="str">
            <v>16</v>
          </cell>
          <cell r="W2822" t="str">
            <v>00605</v>
          </cell>
          <cell r="X2822" t="str">
            <v>1</v>
          </cell>
          <cell r="Y2822" t="str">
            <v>20</v>
          </cell>
          <cell r="Z2822" t="str">
            <v>150</v>
          </cell>
          <cell r="AA2822" t="str">
            <v>002</v>
          </cell>
          <cell r="AB2822">
            <v>960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960</v>
          </cell>
        </row>
        <row r="2823">
          <cell r="C2823" t="str">
            <v>33917320356D100605002</v>
          </cell>
          <cell r="D2823" t="str">
            <v>2018.29.02.012.2.1.1.2.1.11.045.7320.2.6.8.3.2.E.356.356D1.3391.00.16.00605.1.20.150.002</v>
          </cell>
          <cell r="E2823" t="str">
            <v>2018</v>
          </cell>
          <cell r="F2823" t="str">
            <v>29.02</v>
          </cell>
          <cell r="G2823" t="str">
            <v>012</v>
          </cell>
          <cell r="H2823" t="str">
            <v>2.1.1.2.1</v>
          </cell>
          <cell r="I2823" t="str">
            <v>11</v>
          </cell>
          <cell r="J2823" t="str">
            <v>045</v>
          </cell>
          <cell r="K2823" t="str">
            <v>7320</v>
          </cell>
          <cell r="L2823" t="str">
            <v>2</v>
          </cell>
          <cell r="M2823" t="str">
            <v>6</v>
          </cell>
          <cell r="N2823" t="str">
            <v>8</v>
          </cell>
          <cell r="O2823" t="str">
            <v>3</v>
          </cell>
          <cell r="P2823" t="str">
            <v>2</v>
          </cell>
          <cell r="Q2823" t="str">
            <v>E</v>
          </cell>
          <cell r="R2823" t="str">
            <v>356</v>
          </cell>
          <cell r="S2823" t="str">
            <v>356D1</v>
          </cell>
          <cell r="T2823" t="str">
            <v>3391</v>
          </cell>
          <cell r="U2823" t="str">
            <v>00</v>
          </cell>
          <cell r="V2823" t="str">
            <v>16</v>
          </cell>
          <cell r="W2823" t="str">
            <v>00605</v>
          </cell>
          <cell r="X2823" t="str">
            <v>1</v>
          </cell>
          <cell r="Y2823" t="str">
            <v>20</v>
          </cell>
          <cell r="Z2823" t="str">
            <v>150</v>
          </cell>
          <cell r="AA2823" t="str">
            <v>002</v>
          </cell>
          <cell r="AB2823">
            <v>7500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7500</v>
          </cell>
        </row>
        <row r="2824">
          <cell r="C2824" t="str">
            <v>14117300356D100605002</v>
          </cell>
          <cell r="D2824" t="str">
            <v>2018.29.02.012.2.1.1.2.1.11.045.7300.2.6.8.3.2.E.356.356D1.1411.00.16.00605.1.20.150.002</v>
          </cell>
          <cell r="E2824" t="str">
            <v>2018</v>
          </cell>
          <cell r="F2824" t="str">
            <v>29.02</v>
          </cell>
          <cell r="G2824" t="str">
            <v>012</v>
          </cell>
          <cell r="H2824" t="str">
            <v>2.1.1.2.1</v>
          </cell>
          <cell r="I2824" t="str">
            <v>11</v>
          </cell>
          <cell r="J2824" t="str">
            <v>045</v>
          </cell>
          <cell r="K2824" t="str">
            <v>7300</v>
          </cell>
          <cell r="L2824" t="str">
            <v>2</v>
          </cell>
          <cell r="M2824" t="str">
            <v>6</v>
          </cell>
          <cell r="N2824" t="str">
            <v>8</v>
          </cell>
          <cell r="O2824" t="str">
            <v>3</v>
          </cell>
          <cell r="P2824" t="str">
            <v>2</v>
          </cell>
          <cell r="Q2824" t="str">
            <v>E</v>
          </cell>
          <cell r="R2824" t="str">
            <v>356</v>
          </cell>
          <cell r="S2824" t="str">
            <v>356D1</v>
          </cell>
          <cell r="T2824" t="str">
            <v>1411</v>
          </cell>
          <cell r="U2824" t="str">
            <v>00</v>
          </cell>
          <cell r="V2824" t="str">
            <v>16</v>
          </cell>
          <cell r="W2824" t="str">
            <v>00605</v>
          </cell>
          <cell r="X2824" t="str">
            <v>1</v>
          </cell>
          <cell r="Y2824" t="str">
            <v>20</v>
          </cell>
          <cell r="Z2824" t="str">
            <v>150</v>
          </cell>
          <cell r="AA2824" t="str">
            <v>002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</row>
        <row r="2825">
          <cell r="C2825" t="str">
            <v>22167300356D100605002</v>
          </cell>
          <cell r="D2825" t="str">
            <v>2018.29.02.012.2.1.1.2.1.11.045.7300.2.6.8.3.2.E.356.356D1.2216.00.16.00605.1.20.150.002</v>
          </cell>
          <cell r="E2825" t="str">
            <v>2018</v>
          </cell>
          <cell r="F2825" t="str">
            <v>29.02</v>
          </cell>
          <cell r="G2825" t="str">
            <v>012</v>
          </cell>
          <cell r="H2825" t="str">
            <v>2.1.1.2.1</v>
          </cell>
          <cell r="I2825" t="str">
            <v>11</v>
          </cell>
          <cell r="J2825" t="str">
            <v>045</v>
          </cell>
          <cell r="K2825" t="str">
            <v>7300</v>
          </cell>
          <cell r="L2825" t="str">
            <v>2</v>
          </cell>
          <cell r="M2825" t="str">
            <v>6</v>
          </cell>
          <cell r="N2825" t="str">
            <v>8</v>
          </cell>
          <cell r="O2825" t="str">
            <v>3</v>
          </cell>
          <cell r="P2825" t="str">
            <v>2</v>
          </cell>
          <cell r="Q2825" t="str">
            <v>E</v>
          </cell>
          <cell r="R2825" t="str">
            <v>356</v>
          </cell>
          <cell r="S2825" t="str">
            <v>356D1</v>
          </cell>
          <cell r="T2825" t="str">
            <v>2216</v>
          </cell>
          <cell r="U2825" t="str">
            <v>00</v>
          </cell>
          <cell r="V2825" t="str">
            <v>16</v>
          </cell>
          <cell r="W2825" t="str">
            <v>00605</v>
          </cell>
          <cell r="X2825" t="str">
            <v>1</v>
          </cell>
          <cell r="Y2825" t="str">
            <v>20</v>
          </cell>
          <cell r="Z2825" t="str">
            <v>150</v>
          </cell>
          <cell r="AA2825" t="str">
            <v>002</v>
          </cell>
          <cell r="AB2825">
            <v>168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168</v>
          </cell>
        </row>
        <row r="2826">
          <cell r="C2826" t="str">
            <v>23117300356D300605002</v>
          </cell>
          <cell r="D2826" t="str">
            <v>2018.29.02.012.2.1.1.2.1.11.045.7300.2.6.8.3.2.E.356.356D3.2311.00.16.00605.1.20.150.002</v>
          </cell>
          <cell r="E2826" t="str">
            <v>2018</v>
          </cell>
          <cell r="F2826" t="str">
            <v>29.02</v>
          </cell>
          <cell r="G2826" t="str">
            <v>012</v>
          </cell>
          <cell r="H2826" t="str">
            <v>2.1.1.2.1</v>
          </cell>
          <cell r="I2826" t="str">
            <v>11</v>
          </cell>
          <cell r="J2826" t="str">
            <v>045</v>
          </cell>
          <cell r="K2826" t="str">
            <v>7300</v>
          </cell>
          <cell r="L2826" t="str">
            <v>2</v>
          </cell>
          <cell r="M2826" t="str">
            <v>6</v>
          </cell>
          <cell r="N2826" t="str">
            <v>8</v>
          </cell>
          <cell r="O2826" t="str">
            <v>3</v>
          </cell>
          <cell r="P2826" t="str">
            <v>2</v>
          </cell>
          <cell r="Q2826" t="str">
            <v>E</v>
          </cell>
          <cell r="R2826" t="str">
            <v>356</v>
          </cell>
          <cell r="S2826" t="str">
            <v>356D3</v>
          </cell>
          <cell r="T2826" t="str">
            <v>2311</v>
          </cell>
          <cell r="U2826" t="str">
            <v>00</v>
          </cell>
          <cell r="V2826" t="str">
            <v>16</v>
          </cell>
          <cell r="W2826" t="str">
            <v>00605</v>
          </cell>
          <cell r="X2826" t="str">
            <v>1</v>
          </cell>
          <cell r="Y2826" t="str">
            <v>20</v>
          </cell>
          <cell r="Z2826" t="str">
            <v>150</v>
          </cell>
          <cell r="AA2826" t="str">
            <v>002</v>
          </cell>
          <cell r="AB2826">
            <v>168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168</v>
          </cell>
        </row>
        <row r="2827">
          <cell r="C2827" t="str">
            <v>22127300356D400605002</v>
          </cell>
          <cell r="D2827" t="str">
            <v>2018.29.02.012.2.1.1.2.1.11.045.7300.2.6.8.3.2.E.356.356D4.2212.00.16.00605.1.20.150.002</v>
          </cell>
          <cell r="E2827" t="str">
            <v>2018</v>
          </cell>
          <cell r="F2827" t="str">
            <v>29.02</v>
          </cell>
          <cell r="G2827" t="str">
            <v>012</v>
          </cell>
          <cell r="H2827" t="str">
            <v>2.1.1.2.1</v>
          </cell>
          <cell r="I2827" t="str">
            <v>11</v>
          </cell>
          <cell r="J2827" t="str">
            <v>045</v>
          </cell>
          <cell r="K2827" t="str">
            <v>7300</v>
          </cell>
          <cell r="L2827" t="str">
            <v>2</v>
          </cell>
          <cell r="M2827" t="str">
            <v>6</v>
          </cell>
          <cell r="N2827" t="str">
            <v>8</v>
          </cell>
          <cell r="O2827" t="str">
            <v>3</v>
          </cell>
          <cell r="P2827" t="str">
            <v>2</v>
          </cell>
          <cell r="Q2827" t="str">
            <v>E</v>
          </cell>
          <cell r="R2827" t="str">
            <v>356</v>
          </cell>
          <cell r="S2827" t="str">
            <v>356D4</v>
          </cell>
          <cell r="T2827" t="str">
            <v>2212</v>
          </cell>
          <cell r="U2827" t="str">
            <v>00</v>
          </cell>
          <cell r="V2827" t="str">
            <v>16</v>
          </cell>
          <cell r="W2827" t="str">
            <v>00605</v>
          </cell>
          <cell r="X2827" t="str">
            <v>1</v>
          </cell>
          <cell r="Y2827" t="str">
            <v>20</v>
          </cell>
          <cell r="Z2827" t="str">
            <v>150</v>
          </cell>
          <cell r="AA2827" t="str">
            <v>002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</row>
        <row r="2828">
          <cell r="C2828" t="str">
            <v>33627300356D500605002</v>
          </cell>
          <cell r="D2828" t="str">
            <v>2018.29.02.012.2.1.1.2.1.11.045.7300.2.6.8.3.2.E.356.356D5.3362.00.16.00605.1.20.150.002</v>
          </cell>
          <cell r="E2828" t="str">
            <v>2018</v>
          </cell>
          <cell r="F2828" t="str">
            <v>29.02</v>
          </cell>
          <cell r="G2828" t="str">
            <v>012</v>
          </cell>
          <cell r="H2828" t="str">
            <v>2.1.1.2.1</v>
          </cell>
          <cell r="I2828" t="str">
            <v>11</v>
          </cell>
          <cell r="J2828" t="str">
            <v>045</v>
          </cell>
          <cell r="K2828" t="str">
            <v>7300</v>
          </cell>
          <cell r="L2828" t="str">
            <v>2</v>
          </cell>
          <cell r="M2828" t="str">
            <v>6</v>
          </cell>
          <cell r="N2828" t="str">
            <v>8</v>
          </cell>
          <cell r="O2828" t="str">
            <v>3</v>
          </cell>
          <cell r="P2828" t="str">
            <v>2</v>
          </cell>
          <cell r="Q2828" t="str">
            <v>E</v>
          </cell>
          <cell r="R2828" t="str">
            <v>356</v>
          </cell>
          <cell r="S2828" t="str">
            <v>356D5</v>
          </cell>
          <cell r="T2828" t="str">
            <v>3362</v>
          </cell>
          <cell r="U2828" t="str">
            <v>00</v>
          </cell>
          <cell r="V2828" t="str">
            <v>16</v>
          </cell>
          <cell r="W2828" t="str">
            <v>00605</v>
          </cell>
          <cell r="X2828" t="str">
            <v>1</v>
          </cell>
          <cell r="Y2828" t="str">
            <v>20</v>
          </cell>
          <cell r="Z2828" t="str">
            <v>150</v>
          </cell>
          <cell r="AA2828" t="str">
            <v>002</v>
          </cell>
          <cell r="AB2828">
            <v>833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833</v>
          </cell>
        </row>
        <row r="2829">
          <cell r="C2829" t="str">
            <v>33637300356D600605002</v>
          </cell>
          <cell r="D2829" t="str">
            <v>2018.29.02.012.2.1.1.2.1.11.045.7300.2.6.8.3.2.E.356.356D6.3363.00.16.00605.1.20.150.002</v>
          </cell>
          <cell r="E2829" t="str">
            <v>2018</v>
          </cell>
          <cell r="F2829" t="str">
            <v>29.02</v>
          </cell>
          <cell r="G2829" t="str">
            <v>012</v>
          </cell>
          <cell r="H2829" t="str">
            <v>2.1.1.2.1</v>
          </cell>
          <cell r="I2829" t="str">
            <v>11</v>
          </cell>
          <cell r="J2829" t="str">
            <v>045</v>
          </cell>
          <cell r="K2829" t="str">
            <v>7300</v>
          </cell>
          <cell r="L2829" t="str">
            <v>2</v>
          </cell>
          <cell r="M2829" t="str">
            <v>6</v>
          </cell>
          <cell r="N2829" t="str">
            <v>8</v>
          </cell>
          <cell r="O2829" t="str">
            <v>3</v>
          </cell>
          <cell r="P2829" t="str">
            <v>2</v>
          </cell>
          <cell r="Q2829" t="str">
            <v>E</v>
          </cell>
          <cell r="R2829" t="str">
            <v>356</v>
          </cell>
          <cell r="S2829" t="str">
            <v>356D6</v>
          </cell>
          <cell r="T2829" t="str">
            <v>3363</v>
          </cell>
          <cell r="U2829" t="str">
            <v>00</v>
          </cell>
          <cell r="V2829" t="str">
            <v>16</v>
          </cell>
          <cell r="W2829" t="str">
            <v>00605</v>
          </cell>
          <cell r="X2829" t="str">
            <v>1</v>
          </cell>
          <cell r="Y2829" t="str">
            <v>20</v>
          </cell>
          <cell r="Z2829" t="str">
            <v>150</v>
          </cell>
          <cell r="AA2829" t="str">
            <v>002</v>
          </cell>
          <cell r="AB2829">
            <v>833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833</v>
          </cell>
        </row>
        <row r="2830">
          <cell r="C2830" t="str">
            <v>22137300356D700605002</v>
          </cell>
          <cell r="D2830" t="str">
            <v>2018.29.02.012.2.1.1.2.1.11.045.7300.2.6.8.3.2.E.356.356D7.2213.00.16.00605.1.20.150.002</v>
          </cell>
          <cell r="E2830" t="str">
            <v>2018</v>
          </cell>
          <cell r="F2830" t="str">
            <v>29.02</v>
          </cell>
          <cell r="G2830" t="str">
            <v>012</v>
          </cell>
          <cell r="H2830" t="str">
            <v>2.1.1.2.1</v>
          </cell>
          <cell r="I2830" t="str">
            <v>11</v>
          </cell>
          <cell r="J2830" t="str">
            <v>045</v>
          </cell>
          <cell r="K2830" t="str">
            <v>7300</v>
          </cell>
          <cell r="L2830" t="str">
            <v>2</v>
          </cell>
          <cell r="M2830" t="str">
            <v>6</v>
          </cell>
          <cell r="N2830" t="str">
            <v>8</v>
          </cell>
          <cell r="O2830" t="str">
            <v>3</v>
          </cell>
          <cell r="P2830" t="str">
            <v>2</v>
          </cell>
          <cell r="Q2830" t="str">
            <v>E</v>
          </cell>
          <cell r="R2830" t="str">
            <v>356</v>
          </cell>
          <cell r="S2830" t="str">
            <v>356D7</v>
          </cell>
          <cell r="T2830" t="str">
            <v>2213</v>
          </cell>
          <cell r="U2830" t="str">
            <v>00</v>
          </cell>
          <cell r="V2830" t="str">
            <v>16</v>
          </cell>
          <cell r="W2830" t="str">
            <v>00605</v>
          </cell>
          <cell r="X2830" t="str">
            <v>1</v>
          </cell>
          <cell r="Y2830" t="str">
            <v>20</v>
          </cell>
          <cell r="Z2830" t="str">
            <v>150</v>
          </cell>
          <cell r="AA2830" t="str">
            <v>002</v>
          </cell>
          <cell r="AB2830">
            <v>133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133</v>
          </cell>
        </row>
        <row r="2831">
          <cell r="C2831" t="str">
            <v>24617300356D700605002</v>
          </cell>
          <cell r="D2831" t="str">
            <v>2018.29.02.012.2.1.1.2.1.11.045.7300.2.6.8.3.2.E.356.356D7.2461.00.16.00605.1.20.150.002</v>
          </cell>
          <cell r="E2831" t="str">
            <v>2018</v>
          </cell>
          <cell r="F2831" t="str">
            <v>29.02</v>
          </cell>
          <cell r="G2831" t="str">
            <v>012</v>
          </cell>
          <cell r="H2831" t="str">
            <v>2.1.1.2.1</v>
          </cell>
          <cell r="I2831" t="str">
            <v>11</v>
          </cell>
          <cell r="J2831" t="str">
            <v>045</v>
          </cell>
          <cell r="K2831" t="str">
            <v>7300</v>
          </cell>
          <cell r="L2831" t="str">
            <v>2</v>
          </cell>
          <cell r="M2831" t="str">
            <v>6</v>
          </cell>
          <cell r="N2831" t="str">
            <v>8</v>
          </cell>
          <cell r="O2831" t="str">
            <v>3</v>
          </cell>
          <cell r="P2831" t="str">
            <v>2</v>
          </cell>
          <cell r="Q2831" t="str">
            <v>E</v>
          </cell>
          <cell r="R2831" t="str">
            <v>356</v>
          </cell>
          <cell r="S2831" t="str">
            <v>356D7</v>
          </cell>
          <cell r="T2831" t="str">
            <v>2461</v>
          </cell>
          <cell r="U2831" t="str">
            <v>00</v>
          </cell>
          <cell r="V2831" t="str">
            <v>16</v>
          </cell>
          <cell r="W2831" t="str">
            <v>00605</v>
          </cell>
          <cell r="X2831" t="str">
            <v>1</v>
          </cell>
          <cell r="Y2831" t="str">
            <v>20</v>
          </cell>
          <cell r="Z2831" t="str">
            <v>150</v>
          </cell>
          <cell r="AA2831" t="str">
            <v>002</v>
          </cell>
          <cell r="AB2831">
            <v>333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333</v>
          </cell>
        </row>
        <row r="2832">
          <cell r="C2832" t="str">
            <v>27417310356D300605002</v>
          </cell>
          <cell r="D2832" t="str">
            <v>2018.29.02.012.2.1.1.2.1.11.045.7310.2.6.8.3.2.E.356.356D3.2741.00.16.00605.1.20.150.002</v>
          </cell>
          <cell r="E2832" t="str">
            <v>2018</v>
          </cell>
          <cell r="F2832" t="str">
            <v>29.02</v>
          </cell>
          <cell r="G2832" t="str">
            <v>012</v>
          </cell>
          <cell r="H2832" t="str">
            <v>2.1.1.2.1</v>
          </cell>
          <cell r="I2832" t="str">
            <v>11</v>
          </cell>
          <cell r="J2832" t="str">
            <v>045</v>
          </cell>
          <cell r="K2832" t="str">
            <v>7310</v>
          </cell>
          <cell r="L2832" t="str">
            <v>2</v>
          </cell>
          <cell r="M2832" t="str">
            <v>6</v>
          </cell>
          <cell r="N2832" t="str">
            <v>8</v>
          </cell>
          <cell r="O2832" t="str">
            <v>3</v>
          </cell>
          <cell r="P2832" t="str">
            <v>2</v>
          </cell>
          <cell r="Q2832" t="str">
            <v>E</v>
          </cell>
          <cell r="R2832" t="str">
            <v>356</v>
          </cell>
          <cell r="S2832" t="str">
            <v>356D3</v>
          </cell>
          <cell r="T2832" t="str">
            <v>2741</v>
          </cell>
          <cell r="U2832" t="str">
            <v>00</v>
          </cell>
          <cell r="V2832" t="str">
            <v>16</v>
          </cell>
          <cell r="W2832" t="str">
            <v>00605</v>
          </cell>
          <cell r="X2832" t="str">
            <v>1</v>
          </cell>
          <cell r="Y2832" t="str">
            <v>20</v>
          </cell>
          <cell r="Z2832" t="str">
            <v>150</v>
          </cell>
          <cell r="AA2832" t="str">
            <v>002</v>
          </cell>
          <cell r="AB2832">
            <v>350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350</v>
          </cell>
        </row>
        <row r="2833">
          <cell r="C2833" t="str">
            <v>15437320356D100605002</v>
          </cell>
          <cell r="D2833" t="str">
            <v>2018.29.02.012.2.1.1.2.1.11.045.7320.2.6.8.3.2.E.356.356D1.1543.00.16.00605.1.20.150.002</v>
          </cell>
          <cell r="E2833" t="str">
            <v>2018</v>
          </cell>
          <cell r="F2833" t="str">
            <v>29.02</v>
          </cell>
          <cell r="G2833" t="str">
            <v>012</v>
          </cell>
          <cell r="H2833" t="str">
            <v>2.1.1.2.1</v>
          </cell>
          <cell r="I2833" t="str">
            <v>11</v>
          </cell>
          <cell r="J2833" t="str">
            <v>045</v>
          </cell>
          <cell r="K2833" t="str">
            <v>7320</v>
          </cell>
          <cell r="L2833" t="str">
            <v>2</v>
          </cell>
          <cell r="M2833" t="str">
            <v>6</v>
          </cell>
          <cell r="N2833" t="str">
            <v>8</v>
          </cell>
          <cell r="O2833" t="str">
            <v>3</v>
          </cell>
          <cell r="P2833" t="str">
            <v>2</v>
          </cell>
          <cell r="Q2833" t="str">
            <v>E</v>
          </cell>
          <cell r="R2833" t="str">
            <v>356</v>
          </cell>
          <cell r="S2833" t="str">
            <v>356D1</v>
          </cell>
          <cell r="T2833" t="str">
            <v>1543</v>
          </cell>
          <cell r="U2833" t="str">
            <v>00</v>
          </cell>
          <cell r="V2833" t="str">
            <v>16</v>
          </cell>
          <cell r="W2833" t="str">
            <v>00605</v>
          </cell>
          <cell r="X2833" t="str">
            <v>1</v>
          </cell>
          <cell r="Y2833" t="str">
            <v>20</v>
          </cell>
          <cell r="Z2833" t="str">
            <v>150</v>
          </cell>
          <cell r="AA2833" t="str">
            <v>002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</row>
        <row r="2834">
          <cell r="C2834" t="str">
            <v>22137320356D100605002</v>
          </cell>
          <cell r="D2834" t="str">
            <v>2018.29.02.012.2.1.1.2.1.11.045.7320.2.6.8.3.2.E.356.356D1.2213.00.16.00605.1.20.150.002</v>
          </cell>
          <cell r="E2834" t="str">
            <v>2018</v>
          </cell>
          <cell r="F2834" t="str">
            <v>29.02</v>
          </cell>
          <cell r="G2834" t="str">
            <v>012</v>
          </cell>
          <cell r="H2834" t="str">
            <v>2.1.1.2.1</v>
          </cell>
          <cell r="I2834" t="str">
            <v>11</v>
          </cell>
          <cell r="J2834" t="str">
            <v>045</v>
          </cell>
          <cell r="K2834" t="str">
            <v>7320</v>
          </cell>
          <cell r="L2834" t="str">
            <v>2</v>
          </cell>
          <cell r="M2834" t="str">
            <v>6</v>
          </cell>
          <cell r="N2834" t="str">
            <v>8</v>
          </cell>
          <cell r="O2834" t="str">
            <v>3</v>
          </cell>
          <cell r="P2834" t="str">
            <v>2</v>
          </cell>
          <cell r="Q2834" t="str">
            <v>E</v>
          </cell>
          <cell r="R2834" t="str">
            <v>356</v>
          </cell>
          <cell r="S2834" t="str">
            <v>356D1</v>
          </cell>
          <cell r="T2834" t="str">
            <v>2213</v>
          </cell>
          <cell r="U2834" t="str">
            <v>00</v>
          </cell>
          <cell r="V2834" t="str">
            <v>16</v>
          </cell>
          <cell r="W2834" t="str">
            <v>00605</v>
          </cell>
          <cell r="X2834" t="str">
            <v>1</v>
          </cell>
          <cell r="Y2834" t="str">
            <v>20</v>
          </cell>
          <cell r="Z2834" t="str">
            <v>150</v>
          </cell>
          <cell r="AA2834" t="str">
            <v>002</v>
          </cell>
          <cell r="AB2834">
            <v>5750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5750</v>
          </cell>
        </row>
        <row r="2835">
          <cell r="C2835" t="str">
            <v>37117310356D300605002</v>
          </cell>
          <cell r="D2835" t="str">
            <v>2018.29.02.012.2.1.1.2.1.11.045.7310.2.6.8.3.2.E.356.356D3.3711.00.16.00605.1.20.150.002</v>
          </cell>
          <cell r="E2835" t="str">
            <v>2018</v>
          </cell>
          <cell r="F2835" t="str">
            <v>29.02</v>
          </cell>
          <cell r="G2835" t="str">
            <v>012</v>
          </cell>
          <cell r="H2835" t="str">
            <v>2.1.1.2.1</v>
          </cell>
          <cell r="I2835" t="str">
            <v>11</v>
          </cell>
          <cell r="J2835" t="str">
            <v>045</v>
          </cell>
          <cell r="K2835" t="str">
            <v>7310</v>
          </cell>
          <cell r="L2835" t="str">
            <v>2</v>
          </cell>
          <cell r="M2835" t="str">
            <v>6</v>
          </cell>
          <cell r="N2835" t="str">
            <v>8</v>
          </cell>
          <cell r="O2835" t="str">
            <v>3</v>
          </cell>
          <cell r="P2835" t="str">
            <v>2</v>
          </cell>
          <cell r="Q2835" t="str">
            <v>E</v>
          </cell>
          <cell r="R2835" t="str">
            <v>356</v>
          </cell>
          <cell r="S2835" t="str">
            <v>356D3</v>
          </cell>
          <cell r="T2835" t="str">
            <v>3711</v>
          </cell>
          <cell r="U2835" t="str">
            <v>00</v>
          </cell>
          <cell r="V2835" t="str">
            <v>16</v>
          </cell>
          <cell r="W2835" t="str">
            <v>00605</v>
          </cell>
          <cell r="X2835" t="str">
            <v>1</v>
          </cell>
          <cell r="Y2835" t="str">
            <v>20</v>
          </cell>
          <cell r="Z2835" t="str">
            <v>150</v>
          </cell>
          <cell r="AA2835" t="str">
            <v>002</v>
          </cell>
          <cell r="AB2835">
            <v>13024.51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13024.51</v>
          </cell>
        </row>
        <row r="2836">
          <cell r="C2836" t="str">
            <v>37217310356D500605002</v>
          </cell>
          <cell r="D2836" t="str">
            <v>2018.29.02.012.2.1.1.2.1.11.045.7310.2.6.8.3.2.E.356.356D5.3721.00.16.00605.1.20.150.002</v>
          </cell>
          <cell r="E2836" t="str">
            <v>2018</v>
          </cell>
          <cell r="F2836" t="str">
            <v>29.02</v>
          </cell>
          <cell r="G2836" t="str">
            <v>012</v>
          </cell>
          <cell r="H2836" t="str">
            <v>2.1.1.2.1</v>
          </cell>
          <cell r="I2836" t="str">
            <v>11</v>
          </cell>
          <cell r="J2836" t="str">
            <v>045</v>
          </cell>
          <cell r="K2836" t="str">
            <v>7310</v>
          </cell>
          <cell r="L2836" t="str">
            <v>2</v>
          </cell>
          <cell r="M2836" t="str">
            <v>6</v>
          </cell>
          <cell r="N2836" t="str">
            <v>8</v>
          </cell>
          <cell r="O2836" t="str">
            <v>3</v>
          </cell>
          <cell r="P2836" t="str">
            <v>2</v>
          </cell>
          <cell r="Q2836" t="str">
            <v>E</v>
          </cell>
          <cell r="R2836" t="str">
            <v>356</v>
          </cell>
          <cell r="S2836" t="str">
            <v>356D5</v>
          </cell>
          <cell r="T2836" t="str">
            <v>3721</v>
          </cell>
          <cell r="U2836" t="str">
            <v>00</v>
          </cell>
          <cell r="V2836" t="str">
            <v>16</v>
          </cell>
          <cell r="W2836" t="str">
            <v>00605</v>
          </cell>
          <cell r="X2836" t="str">
            <v>1</v>
          </cell>
          <cell r="Y2836" t="str">
            <v>20</v>
          </cell>
          <cell r="Z2836" t="str">
            <v>150</v>
          </cell>
          <cell r="AA2836" t="str">
            <v>002</v>
          </cell>
          <cell r="AB2836">
            <v>2000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2000</v>
          </cell>
        </row>
        <row r="2837">
          <cell r="C2837" t="str">
            <v>22167310356D600605002</v>
          </cell>
          <cell r="D2837" t="str">
            <v>2018.29.02.012.2.1.1.2.1.11.045.7310.2.6.8.3.2.E.356.356D6.2216.00.16.00605.1.20.150.002</v>
          </cell>
          <cell r="E2837" t="str">
            <v>2018</v>
          </cell>
          <cell r="F2837" t="str">
            <v>29.02</v>
          </cell>
          <cell r="G2837" t="str">
            <v>012</v>
          </cell>
          <cell r="H2837" t="str">
            <v>2.1.1.2.1</v>
          </cell>
          <cell r="I2837" t="str">
            <v>11</v>
          </cell>
          <cell r="J2837" t="str">
            <v>045</v>
          </cell>
          <cell r="K2837" t="str">
            <v>7310</v>
          </cell>
          <cell r="L2837" t="str">
            <v>2</v>
          </cell>
          <cell r="M2837" t="str">
            <v>6</v>
          </cell>
          <cell r="N2837" t="str">
            <v>8</v>
          </cell>
          <cell r="O2837" t="str">
            <v>3</v>
          </cell>
          <cell r="P2837" t="str">
            <v>2</v>
          </cell>
          <cell r="Q2837" t="str">
            <v>E</v>
          </cell>
          <cell r="R2837" t="str">
            <v>356</v>
          </cell>
          <cell r="S2837" t="str">
            <v>356D6</v>
          </cell>
          <cell r="T2837" t="str">
            <v>2216</v>
          </cell>
          <cell r="U2837" t="str">
            <v>00</v>
          </cell>
          <cell r="V2837" t="str">
            <v>16</v>
          </cell>
          <cell r="W2837" t="str">
            <v>00605</v>
          </cell>
          <cell r="X2837" t="str">
            <v>1</v>
          </cell>
          <cell r="Y2837" t="str">
            <v>20</v>
          </cell>
          <cell r="Z2837" t="str">
            <v>150</v>
          </cell>
          <cell r="AA2837" t="str">
            <v>002</v>
          </cell>
          <cell r="AB2837">
            <v>150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150</v>
          </cell>
        </row>
        <row r="2838">
          <cell r="C2838" t="str">
            <v>14217320356D100605002</v>
          </cell>
          <cell r="D2838" t="str">
            <v>2018.29.02.012.2.1.1.2.1.11.045.7320.2.6.8.3.2.E.356.356D1.1421.00.16.00605.1.20.150.002</v>
          </cell>
          <cell r="E2838" t="str">
            <v>2018</v>
          </cell>
          <cell r="F2838" t="str">
            <v>29.02</v>
          </cell>
          <cell r="G2838" t="str">
            <v>012</v>
          </cell>
          <cell r="H2838" t="str">
            <v>2.1.1.2.1</v>
          </cell>
          <cell r="I2838" t="str">
            <v>11</v>
          </cell>
          <cell r="J2838" t="str">
            <v>045</v>
          </cell>
          <cell r="K2838" t="str">
            <v>7320</v>
          </cell>
          <cell r="L2838" t="str">
            <v>2</v>
          </cell>
          <cell r="M2838" t="str">
            <v>6</v>
          </cell>
          <cell r="N2838" t="str">
            <v>8</v>
          </cell>
          <cell r="O2838" t="str">
            <v>3</v>
          </cell>
          <cell r="P2838" t="str">
            <v>2</v>
          </cell>
          <cell r="Q2838" t="str">
            <v>E</v>
          </cell>
          <cell r="R2838" t="str">
            <v>356</v>
          </cell>
          <cell r="S2838" t="str">
            <v>356D1</v>
          </cell>
          <cell r="T2838" t="str">
            <v>1421</v>
          </cell>
          <cell r="U2838" t="str">
            <v>00</v>
          </cell>
          <cell r="V2838" t="str">
            <v>16</v>
          </cell>
          <cell r="W2838" t="str">
            <v>00605</v>
          </cell>
          <cell r="X2838" t="str">
            <v>1</v>
          </cell>
          <cell r="Y2838" t="str">
            <v>20</v>
          </cell>
          <cell r="Z2838" t="str">
            <v>150</v>
          </cell>
          <cell r="AA2838" t="str">
            <v>002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</row>
        <row r="2839">
          <cell r="C2839" t="str">
            <v>26127320356D300605002</v>
          </cell>
          <cell r="D2839" t="str">
            <v>2018.29.02.012.2.1.1.2.1.11.045.7320.2.6.8.3.2.E.356.356D3.2612.00.16.00605.1.20.150.002</v>
          </cell>
          <cell r="E2839" t="str">
            <v>2018</v>
          </cell>
          <cell r="F2839" t="str">
            <v>29.02</v>
          </cell>
          <cell r="G2839" t="str">
            <v>012</v>
          </cell>
          <cell r="H2839" t="str">
            <v>2.1.1.2.1</v>
          </cell>
          <cell r="I2839" t="str">
            <v>11</v>
          </cell>
          <cell r="J2839" t="str">
            <v>045</v>
          </cell>
          <cell r="K2839" t="str">
            <v>7320</v>
          </cell>
          <cell r="L2839" t="str">
            <v>2</v>
          </cell>
          <cell r="M2839" t="str">
            <v>6</v>
          </cell>
          <cell r="N2839" t="str">
            <v>8</v>
          </cell>
          <cell r="O2839" t="str">
            <v>3</v>
          </cell>
          <cell r="P2839" t="str">
            <v>2</v>
          </cell>
          <cell r="Q2839" t="str">
            <v>E</v>
          </cell>
          <cell r="R2839" t="str">
            <v>356</v>
          </cell>
          <cell r="S2839" t="str">
            <v>356D3</v>
          </cell>
          <cell r="T2839" t="str">
            <v>2612</v>
          </cell>
          <cell r="U2839" t="str">
            <v>00</v>
          </cell>
          <cell r="V2839" t="str">
            <v>16</v>
          </cell>
          <cell r="W2839" t="str">
            <v>00605</v>
          </cell>
          <cell r="X2839" t="str">
            <v>1</v>
          </cell>
          <cell r="Y2839" t="str">
            <v>20</v>
          </cell>
          <cell r="Z2839" t="str">
            <v>150</v>
          </cell>
          <cell r="AA2839" t="str">
            <v>002</v>
          </cell>
          <cell r="AB2839">
            <v>2500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2500</v>
          </cell>
        </row>
        <row r="2840">
          <cell r="C2840" t="str">
            <v>33617320356D300605002</v>
          </cell>
          <cell r="D2840" t="str">
            <v>2018.29.02.012.2.1.1.2.1.11.045.7320.2.6.8.3.2.E.356.356D3.3361.00.16.00605.1.20.150.002</v>
          </cell>
          <cell r="E2840" t="str">
            <v>2018</v>
          </cell>
          <cell r="F2840" t="str">
            <v>29.02</v>
          </cell>
          <cell r="G2840" t="str">
            <v>012</v>
          </cell>
          <cell r="H2840" t="str">
            <v>2.1.1.2.1</v>
          </cell>
          <cell r="I2840" t="str">
            <v>11</v>
          </cell>
          <cell r="J2840" t="str">
            <v>045</v>
          </cell>
          <cell r="K2840" t="str">
            <v>7320</v>
          </cell>
          <cell r="L2840" t="str">
            <v>2</v>
          </cell>
          <cell r="M2840" t="str">
            <v>6</v>
          </cell>
          <cell r="N2840" t="str">
            <v>8</v>
          </cell>
          <cell r="O2840" t="str">
            <v>3</v>
          </cell>
          <cell r="P2840" t="str">
            <v>2</v>
          </cell>
          <cell r="Q2840" t="str">
            <v>E</v>
          </cell>
          <cell r="R2840" t="str">
            <v>356</v>
          </cell>
          <cell r="S2840" t="str">
            <v>356D3</v>
          </cell>
          <cell r="T2840" t="str">
            <v>3361</v>
          </cell>
          <cell r="U2840" t="str">
            <v>00</v>
          </cell>
          <cell r="V2840" t="str">
            <v>16</v>
          </cell>
          <cell r="W2840" t="str">
            <v>00605</v>
          </cell>
          <cell r="X2840" t="str">
            <v>1</v>
          </cell>
          <cell r="Y2840" t="str">
            <v>20</v>
          </cell>
          <cell r="Z2840" t="str">
            <v>150</v>
          </cell>
          <cell r="AA2840" t="str">
            <v>002</v>
          </cell>
          <cell r="AB2840">
            <v>2500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2500</v>
          </cell>
        </row>
        <row r="2841">
          <cell r="C2841" t="str">
            <v>33637320356D300605002</v>
          </cell>
          <cell r="D2841" t="str">
            <v>2018.29.02.012.2.1.1.2.1.11.045.7320.2.6.8.3.2.E.356.356D3.3363.00.16.00605.1.20.150.002</v>
          </cell>
          <cell r="E2841" t="str">
            <v>2018</v>
          </cell>
          <cell r="F2841" t="str">
            <v>29.02</v>
          </cell>
          <cell r="G2841" t="str">
            <v>012</v>
          </cell>
          <cell r="H2841" t="str">
            <v>2.1.1.2.1</v>
          </cell>
          <cell r="I2841" t="str">
            <v>11</v>
          </cell>
          <cell r="J2841" t="str">
            <v>045</v>
          </cell>
          <cell r="K2841" t="str">
            <v>7320</v>
          </cell>
          <cell r="L2841" t="str">
            <v>2</v>
          </cell>
          <cell r="M2841" t="str">
            <v>6</v>
          </cell>
          <cell r="N2841" t="str">
            <v>8</v>
          </cell>
          <cell r="O2841" t="str">
            <v>3</v>
          </cell>
          <cell r="P2841" t="str">
            <v>2</v>
          </cell>
          <cell r="Q2841" t="str">
            <v>E</v>
          </cell>
          <cell r="R2841" t="str">
            <v>356</v>
          </cell>
          <cell r="S2841" t="str">
            <v>356D3</v>
          </cell>
          <cell r="T2841" t="str">
            <v>3363</v>
          </cell>
          <cell r="U2841" t="str">
            <v>00</v>
          </cell>
          <cell r="V2841" t="str">
            <v>16</v>
          </cell>
          <cell r="W2841" t="str">
            <v>00605</v>
          </cell>
          <cell r="X2841" t="str">
            <v>1</v>
          </cell>
          <cell r="Y2841" t="str">
            <v>20</v>
          </cell>
          <cell r="Z2841" t="str">
            <v>150</v>
          </cell>
          <cell r="AA2841" t="str">
            <v>002</v>
          </cell>
          <cell r="AB2841">
            <v>500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500</v>
          </cell>
        </row>
        <row r="2842">
          <cell r="C2842" t="str">
            <v>33657320356D300605002</v>
          </cell>
          <cell r="D2842" t="str">
            <v>2018.29.02.012.2.1.1.2.1.11.045.7320.2.6.8.3.2.E.356.356D3.3365.00.16.00605.1.20.150.002</v>
          </cell>
          <cell r="E2842" t="str">
            <v>2018</v>
          </cell>
          <cell r="F2842" t="str">
            <v>29.02</v>
          </cell>
          <cell r="G2842" t="str">
            <v>012</v>
          </cell>
          <cell r="H2842" t="str">
            <v>2.1.1.2.1</v>
          </cell>
          <cell r="I2842" t="str">
            <v>11</v>
          </cell>
          <cell r="J2842" t="str">
            <v>045</v>
          </cell>
          <cell r="K2842" t="str">
            <v>7320</v>
          </cell>
          <cell r="L2842" t="str">
            <v>2</v>
          </cell>
          <cell r="M2842" t="str">
            <v>6</v>
          </cell>
          <cell r="N2842" t="str">
            <v>8</v>
          </cell>
          <cell r="O2842" t="str">
            <v>3</v>
          </cell>
          <cell r="P2842" t="str">
            <v>2</v>
          </cell>
          <cell r="Q2842" t="str">
            <v>E</v>
          </cell>
          <cell r="R2842" t="str">
            <v>356</v>
          </cell>
          <cell r="S2842" t="str">
            <v>356D3</v>
          </cell>
          <cell r="T2842" t="str">
            <v>3365</v>
          </cell>
          <cell r="U2842" t="str">
            <v>00</v>
          </cell>
          <cell r="V2842" t="str">
            <v>16</v>
          </cell>
          <cell r="W2842" t="str">
            <v>00605</v>
          </cell>
          <cell r="X2842" t="str">
            <v>1</v>
          </cell>
          <cell r="Y2842" t="str">
            <v>20</v>
          </cell>
          <cell r="Z2842" t="str">
            <v>150</v>
          </cell>
          <cell r="AA2842" t="str">
            <v>002</v>
          </cell>
          <cell r="AB2842">
            <v>25830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25830</v>
          </cell>
        </row>
        <row r="2843">
          <cell r="C2843" t="str">
            <v>22137330356D100605002</v>
          </cell>
          <cell r="D2843" t="str">
            <v>2018.29.02.012.2.1.1.2.1.11.045.7330.2.6.8.3.2.E.356.356D1.2213.00.16.00605.1.20.150.002</v>
          </cell>
          <cell r="E2843" t="str">
            <v>2018</v>
          </cell>
          <cell r="F2843" t="str">
            <v>29.02</v>
          </cell>
          <cell r="G2843" t="str">
            <v>012</v>
          </cell>
          <cell r="H2843" t="str">
            <v>2.1.1.2.1</v>
          </cell>
          <cell r="I2843" t="str">
            <v>11</v>
          </cell>
          <cell r="J2843" t="str">
            <v>045</v>
          </cell>
          <cell r="K2843" t="str">
            <v>7330</v>
          </cell>
          <cell r="L2843" t="str">
            <v>2</v>
          </cell>
          <cell r="M2843" t="str">
            <v>6</v>
          </cell>
          <cell r="N2843" t="str">
            <v>8</v>
          </cell>
          <cell r="O2843" t="str">
            <v>3</v>
          </cell>
          <cell r="P2843" t="str">
            <v>2</v>
          </cell>
          <cell r="Q2843" t="str">
            <v>E</v>
          </cell>
          <cell r="R2843" t="str">
            <v>356</v>
          </cell>
          <cell r="S2843" t="str">
            <v>356D1</v>
          </cell>
          <cell r="T2843" t="str">
            <v>2213</v>
          </cell>
          <cell r="U2843" t="str">
            <v>00</v>
          </cell>
          <cell r="V2843" t="str">
            <v>16</v>
          </cell>
          <cell r="W2843" t="str">
            <v>00605</v>
          </cell>
          <cell r="X2843" t="str">
            <v>1</v>
          </cell>
          <cell r="Y2843" t="str">
            <v>20</v>
          </cell>
          <cell r="Z2843" t="str">
            <v>150</v>
          </cell>
          <cell r="AA2843" t="str">
            <v>002</v>
          </cell>
          <cell r="AB2843">
            <v>10000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10000</v>
          </cell>
        </row>
        <row r="2844">
          <cell r="C2844" t="str">
            <v>246174009000100404002</v>
          </cell>
          <cell r="D2844" t="str">
            <v>2018.29.02.012.2.1.1.2.1.11.045.7400.2.6.5.3.1.E.900.90001.2461.00.14.00404.1.20.150.002</v>
          </cell>
          <cell r="E2844" t="str">
            <v>2018</v>
          </cell>
          <cell r="F2844" t="str">
            <v>29.02</v>
          </cell>
          <cell r="G2844" t="str">
            <v>012</v>
          </cell>
          <cell r="H2844" t="str">
            <v>2.1.1.2.1</v>
          </cell>
          <cell r="I2844" t="str">
            <v>11</v>
          </cell>
          <cell r="J2844" t="str">
            <v>045</v>
          </cell>
          <cell r="K2844" t="str">
            <v>7400</v>
          </cell>
          <cell r="L2844" t="str">
            <v>2</v>
          </cell>
          <cell r="M2844" t="str">
            <v>6</v>
          </cell>
          <cell r="N2844" t="str">
            <v>5</v>
          </cell>
          <cell r="O2844" t="str">
            <v>3</v>
          </cell>
          <cell r="P2844" t="str">
            <v>1</v>
          </cell>
          <cell r="Q2844" t="str">
            <v>E</v>
          </cell>
          <cell r="R2844" t="str">
            <v>900</v>
          </cell>
          <cell r="S2844" t="str">
            <v>90001</v>
          </cell>
          <cell r="T2844" t="str">
            <v>2461</v>
          </cell>
          <cell r="U2844" t="str">
            <v>00</v>
          </cell>
          <cell r="V2844" t="str">
            <v>14</v>
          </cell>
          <cell r="W2844" t="str">
            <v>00404</v>
          </cell>
          <cell r="X2844" t="str">
            <v>1</v>
          </cell>
          <cell r="Y2844" t="str">
            <v>20</v>
          </cell>
          <cell r="Z2844" t="str">
            <v>150</v>
          </cell>
          <cell r="AA2844" t="str">
            <v>002</v>
          </cell>
          <cell r="AB2844">
            <v>3600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3600</v>
          </cell>
        </row>
        <row r="2845">
          <cell r="C2845" t="str">
            <v>383174009000100605002</v>
          </cell>
          <cell r="D2845" t="str">
            <v>2018.29.02.012.2.1.1.2.1.11.045.7400.2.6.5.3.1.E.900.90001.3831.00.16.00605.1.20.150.002</v>
          </cell>
          <cell r="E2845" t="str">
            <v>2018</v>
          </cell>
          <cell r="F2845" t="str">
            <v>29.02</v>
          </cell>
          <cell r="G2845" t="str">
            <v>012</v>
          </cell>
          <cell r="H2845" t="str">
            <v>2.1.1.2.1</v>
          </cell>
          <cell r="I2845" t="str">
            <v>11</v>
          </cell>
          <cell r="J2845" t="str">
            <v>045</v>
          </cell>
          <cell r="K2845" t="str">
            <v>7400</v>
          </cell>
          <cell r="L2845" t="str">
            <v>2</v>
          </cell>
          <cell r="M2845" t="str">
            <v>6</v>
          </cell>
          <cell r="N2845" t="str">
            <v>5</v>
          </cell>
          <cell r="O2845" t="str">
            <v>3</v>
          </cell>
          <cell r="P2845" t="str">
            <v>1</v>
          </cell>
          <cell r="Q2845" t="str">
            <v>E</v>
          </cell>
          <cell r="R2845" t="str">
            <v>900</v>
          </cell>
          <cell r="S2845" t="str">
            <v>90001</v>
          </cell>
          <cell r="T2845" t="str">
            <v>3831</v>
          </cell>
          <cell r="U2845" t="str">
            <v>00</v>
          </cell>
          <cell r="V2845" t="str">
            <v>16</v>
          </cell>
          <cell r="W2845" t="str">
            <v>00605</v>
          </cell>
          <cell r="X2845" t="str">
            <v>1</v>
          </cell>
          <cell r="Y2845" t="str">
            <v>20</v>
          </cell>
          <cell r="Z2845" t="str">
            <v>150</v>
          </cell>
          <cell r="AA2845" t="str">
            <v>002</v>
          </cell>
          <cell r="AB2845">
            <v>1000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1000</v>
          </cell>
        </row>
        <row r="2846">
          <cell r="C2846" t="str">
            <v>39217210356D300605002</v>
          </cell>
          <cell r="D2846" t="str">
            <v>2018.29.02.012.2.1.1.2.1.11.045.7210.2.6.8.3.2.E.356.356D3.3921.00.16.00605.1.20.150.002</v>
          </cell>
          <cell r="E2846" t="str">
            <v>2018</v>
          </cell>
          <cell r="F2846" t="str">
            <v>29.02</v>
          </cell>
          <cell r="G2846" t="str">
            <v>012</v>
          </cell>
          <cell r="H2846" t="str">
            <v>2.1.1.2.1</v>
          </cell>
          <cell r="I2846" t="str">
            <v>11</v>
          </cell>
          <cell r="J2846" t="str">
            <v>045</v>
          </cell>
          <cell r="K2846" t="str">
            <v>7210</v>
          </cell>
          <cell r="L2846" t="str">
            <v>2</v>
          </cell>
          <cell r="M2846" t="str">
            <v>6</v>
          </cell>
          <cell r="N2846" t="str">
            <v>8</v>
          </cell>
          <cell r="O2846" t="str">
            <v>3</v>
          </cell>
          <cell r="P2846" t="str">
            <v>2</v>
          </cell>
          <cell r="Q2846" t="str">
            <v>E</v>
          </cell>
          <cell r="R2846" t="str">
            <v>356</v>
          </cell>
          <cell r="S2846" t="str">
            <v>356D3</v>
          </cell>
          <cell r="T2846" t="str">
            <v>3921</v>
          </cell>
          <cell r="U2846" t="str">
            <v>00</v>
          </cell>
          <cell r="V2846" t="str">
            <v>16</v>
          </cell>
          <cell r="W2846" t="str">
            <v>00605</v>
          </cell>
          <cell r="X2846" t="str">
            <v>1</v>
          </cell>
          <cell r="Y2846" t="str">
            <v>20</v>
          </cell>
          <cell r="Z2846" t="str">
            <v>150</v>
          </cell>
          <cell r="AA2846" t="str">
            <v>002</v>
          </cell>
          <cell r="AB2846">
            <v>4000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4000</v>
          </cell>
        </row>
        <row r="2847">
          <cell r="C2847" t="str">
            <v>51917210356D300605002</v>
          </cell>
          <cell r="D2847" t="str">
            <v>2018.29.02.012.2.1.1.2.1.11.045.7210.2.6.8.3.2.E.356.356D3.5191.00.16.00605.2.20.150.002</v>
          </cell>
          <cell r="E2847" t="str">
            <v>2018</v>
          </cell>
          <cell r="F2847" t="str">
            <v>29.02</v>
          </cell>
          <cell r="G2847" t="str">
            <v>012</v>
          </cell>
          <cell r="H2847" t="str">
            <v>2.1.1.2.1</v>
          </cell>
          <cell r="I2847" t="str">
            <v>11</v>
          </cell>
          <cell r="J2847" t="str">
            <v>045</v>
          </cell>
          <cell r="K2847" t="str">
            <v>7210</v>
          </cell>
          <cell r="L2847" t="str">
            <v>2</v>
          </cell>
          <cell r="M2847" t="str">
            <v>6</v>
          </cell>
          <cell r="N2847" t="str">
            <v>8</v>
          </cell>
          <cell r="O2847" t="str">
            <v>3</v>
          </cell>
          <cell r="P2847" t="str">
            <v>2</v>
          </cell>
          <cell r="Q2847" t="str">
            <v>E</v>
          </cell>
          <cell r="R2847" t="str">
            <v>356</v>
          </cell>
          <cell r="S2847" t="str">
            <v>356D3</v>
          </cell>
          <cell r="T2847" t="str">
            <v>5191</v>
          </cell>
          <cell r="U2847" t="str">
            <v>00</v>
          </cell>
          <cell r="V2847" t="str">
            <v>16</v>
          </cell>
          <cell r="W2847" t="str">
            <v>00605</v>
          </cell>
          <cell r="X2847" t="str">
            <v>2</v>
          </cell>
          <cell r="Y2847" t="str">
            <v>20</v>
          </cell>
          <cell r="Z2847" t="str">
            <v>150</v>
          </cell>
          <cell r="AA2847" t="str">
            <v>002</v>
          </cell>
          <cell r="AB2847">
            <v>7500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7500</v>
          </cell>
        </row>
        <row r="2848">
          <cell r="C2848" t="str">
            <v>17157300356D100605002</v>
          </cell>
          <cell r="D2848" t="str">
            <v>2018.29.02.012.2.1.1.2.1.11.045.7300.2.6.8.3.2.E.356.356D1.1715.00.16.00605.1.20.150.002</v>
          </cell>
          <cell r="E2848" t="str">
            <v>2018</v>
          </cell>
          <cell r="F2848" t="str">
            <v>29.02</v>
          </cell>
          <cell r="G2848" t="str">
            <v>012</v>
          </cell>
          <cell r="H2848" t="str">
            <v>2.1.1.2.1</v>
          </cell>
          <cell r="I2848" t="str">
            <v>11</v>
          </cell>
          <cell r="J2848" t="str">
            <v>045</v>
          </cell>
          <cell r="K2848" t="str">
            <v>7300</v>
          </cell>
          <cell r="L2848" t="str">
            <v>2</v>
          </cell>
          <cell r="M2848" t="str">
            <v>6</v>
          </cell>
          <cell r="N2848" t="str">
            <v>8</v>
          </cell>
          <cell r="O2848" t="str">
            <v>3</v>
          </cell>
          <cell r="P2848" t="str">
            <v>2</v>
          </cell>
          <cell r="Q2848" t="str">
            <v>E</v>
          </cell>
          <cell r="R2848" t="str">
            <v>356</v>
          </cell>
          <cell r="S2848" t="str">
            <v>356D1</v>
          </cell>
          <cell r="T2848" t="str">
            <v>1715</v>
          </cell>
          <cell r="U2848" t="str">
            <v>00</v>
          </cell>
          <cell r="V2848" t="str">
            <v>16</v>
          </cell>
          <cell r="W2848" t="str">
            <v>00605</v>
          </cell>
          <cell r="X2848" t="str">
            <v>1</v>
          </cell>
          <cell r="Y2848" t="str">
            <v>20</v>
          </cell>
          <cell r="Z2848" t="str">
            <v>150</v>
          </cell>
          <cell r="AA2848" t="str">
            <v>002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</row>
        <row r="2849">
          <cell r="C2849" t="str">
            <v>23117300356D100605002</v>
          </cell>
          <cell r="D2849" t="str">
            <v>2018.29.02.012.2.1.1.2.1.11.045.7300.2.6.8.3.2.E.356.356D1.2311.00.16.00605.1.20.150.002</v>
          </cell>
          <cell r="E2849" t="str">
            <v>2018</v>
          </cell>
          <cell r="F2849" t="str">
            <v>29.02</v>
          </cell>
          <cell r="G2849" t="str">
            <v>012</v>
          </cell>
          <cell r="H2849" t="str">
            <v>2.1.1.2.1</v>
          </cell>
          <cell r="I2849" t="str">
            <v>11</v>
          </cell>
          <cell r="J2849" t="str">
            <v>045</v>
          </cell>
          <cell r="K2849" t="str">
            <v>7300</v>
          </cell>
          <cell r="L2849" t="str">
            <v>2</v>
          </cell>
          <cell r="M2849" t="str">
            <v>6</v>
          </cell>
          <cell r="N2849" t="str">
            <v>8</v>
          </cell>
          <cell r="O2849" t="str">
            <v>3</v>
          </cell>
          <cell r="P2849" t="str">
            <v>2</v>
          </cell>
          <cell r="Q2849" t="str">
            <v>E</v>
          </cell>
          <cell r="R2849" t="str">
            <v>356</v>
          </cell>
          <cell r="S2849" t="str">
            <v>356D1</v>
          </cell>
          <cell r="T2849" t="str">
            <v>2311</v>
          </cell>
          <cell r="U2849" t="str">
            <v>00</v>
          </cell>
          <cell r="V2849" t="str">
            <v>16</v>
          </cell>
          <cell r="W2849" t="str">
            <v>00605</v>
          </cell>
          <cell r="X2849" t="str">
            <v>1</v>
          </cell>
          <cell r="Y2849" t="str">
            <v>20</v>
          </cell>
          <cell r="Z2849" t="str">
            <v>150</v>
          </cell>
          <cell r="AA2849" t="str">
            <v>002</v>
          </cell>
          <cell r="AB2849">
            <v>168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168</v>
          </cell>
        </row>
        <row r="2850">
          <cell r="C2850" t="str">
            <v>37217300356D300605002</v>
          </cell>
          <cell r="D2850" t="str">
            <v>2018.29.02.012.2.1.1.2.1.11.045.7300.2.6.8.3.2.E.356.356D3.3721.00.16.00605.1.20.150.002</v>
          </cell>
          <cell r="E2850" t="str">
            <v>2018</v>
          </cell>
          <cell r="F2850" t="str">
            <v>29.02</v>
          </cell>
          <cell r="G2850" t="str">
            <v>012</v>
          </cell>
          <cell r="H2850" t="str">
            <v>2.1.1.2.1</v>
          </cell>
          <cell r="I2850" t="str">
            <v>11</v>
          </cell>
          <cell r="J2850" t="str">
            <v>045</v>
          </cell>
          <cell r="K2850" t="str">
            <v>7300</v>
          </cell>
          <cell r="L2850" t="str">
            <v>2</v>
          </cell>
          <cell r="M2850" t="str">
            <v>6</v>
          </cell>
          <cell r="N2850" t="str">
            <v>8</v>
          </cell>
          <cell r="O2850" t="str">
            <v>3</v>
          </cell>
          <cell r="P2850" t="str">
            <v>2</v>
          </cell>
          <cell r="Q2850" t="str">
            <v>E</v>
          </cell>
          <cell r="R2850" t="str">
            <v>356</v>
          </cell>
          <cell r="S2850" t="str">
            <v>356D3</v>
          </cell>
          <cell r="T2850" t="str">
            <v>3721</v>
          </cell>
          <cell r="U2850" t="str">
            <v>00</v>
          </cell>
          <cell r="V2850" t="str">
            <v>16</v>
          </cell>
          <cell r="W2850" t="str">
            <v>00605</v>
          </cell>
          <cell r="X2850" t="str">
            <v>1</v>
          </cell>
          <cell r="Y2850" t="str">
            <v>20</v>
          </cell>
          <cell r="Z2850" t="str">
            <v>150</v>
          </cell>
          <cell r="AA2850" t="str">
            <v>002</v>
          </cell>
          <cell r="AB2850">
            <v>2000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2000</v>
          </cell>
        </row>
        <row r="2851">
          <cell r="C2851" t="str">
            <v>33637300356D400605002</v>
          </cell>
          <cell r="D2851" t="str">
            <v>2018.29.02.012.2.1.1.2.1.11.045.7300.2.6.8.3.2.E.356.356D4.3363.00.16.00605.1.20.150.002</v>
          </cell>
          <cell r="E2851" t="str">
            <v>2018</v>
          </cell>
          <cell r="F2851" t="str">
            <v>29.02</v>
          </cell>
          <cell r="G2851" t="str">
            <v>012</v>
          </cell>
          <cell r="H2851" t="str">
            <v>2.1.1.2.1</v>
          </cell>
          <cell r="I2851" t="str">
            <v>11</v>
          </cell>
          <cell r="J2851" t="str">
            <v>045</v>
          </cell>
          <cell r="K2851" t="str">
            <v>7300</v>
          </cell>
          <cell r="L2851" t="str">
            <v>2</v>
          </cell>
          <cell r="M2851" t="str">
            <v>6</v>
          </cell>
          <cell r="N2851" t="str">
            <v>8</v>
          </cell>
          <cell r="O2851" t="str">
            <v>3</v>
          </cell>
          <cell r="P2851" t="str">
            <v>2</v>
          </cell>
          <cell r="Q2851" t="str">
            <v>E</v>
          </cell>
          <cell r="R2851" t="str">
            <v>356</v>
          </cell>
          <cell r="S2851" t="str">
            <v>356D4</v>
          </cell>
          <cell r="T2851" t="str">
            <v>3363</v>
          </cell>
          <cell r="U2851" t="str">
            <v>00</v>
          </cell>
          <cell r="V2851" t="str">
            <v>16</v>
          </cell>
          <cell r="W2851" t="str">
            <v>00605</v>
          </cell>
          <cell r="X2851" t="str">
            <v>1</v>
          </cell>
          <cell r="Y2851" t="str">
            <v>20</v>
          </cell>
          <cell r="Z2851" t="str">
            <v>150</v>
          </cell>
          <cell r="AA2851" t="str">
            <v>002</v>
          </cell>
          <cell r="AB2851">
            <v>833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833</v>
          </cell>
        </row>
        <row r="2852">
          <cell r="C2852" t="str">
            <v>39217300356D400605002</v>
          </cell>
          <cell r="D2852" t="str">
            <v>2018.29.02.012.2.1.1.2.1.11.045.7300.2.6.8.3.2.E.356.356D4.3921.00.16.00605.1.20.150.002</v>
          </cell>
          <cell r="E2852" t="str">
            <v>2018</v>
          </cell>
          <cell r="F2852" t="str">
            <v>29.02</v>
          </cell>
          <cell r="G2852" t="str">
            <v>012</v>
          </cell>
          <cell r="H2852" t="str">
            <v>2.1.1.2.1</v>
          </cell>
          <cell r="I2852" t="str">
            <v>11</v>
          </cell>
          <cell r="J2852" t="str">
            <v>045</v>
          </cell>
          <cell r="K2852" t="str">
            <v>7300</v>
          </cell>
          <cell r="L2852" t="str">
            <v>2</v>
          </cell>
          <cell r="M2852" t="str">
            <v>6</v>
          </cell>
          <cell r="N2852" t="str">
            <v>8</v>
          </cell>
          <cell r="O2852" t="str">
            <v>3</v>
          </cell>
          <cell r="P2852" t="str">
            <v>2</v>
          </cell>
          <cell r="Q2852" t="str">
            <v>E</v>
          </cell>
          <cell r="R2852" t="str">
            <v>356</v>
          </cell>
          <cell r="S2852" t="str">
            <v>356D4</v>
          </cell>
          <cell r="T2852" t="str">
            <v>3921</v>
          </cell>
          <cell r="U2852" t="str">
            <v>00</v>
          </cell>
          <cell r="V2852" t="str">
            <v>16</v>
          </cell>
          <cell r="W2852" t="str">
            <v>00605</v>
          </cell>
          <cell r="X2852" t="str">
            <v>1</v>
          </cell>
          <cell r="Y2852" t="str">
            <v>20</v>
          </cell>
          <cell r="Z2852" t="str">
            <v>150</v>
          </cell>
          <cell r="AA2852" t="str">
            <v>002</v>
          </cell>
          <cell r="AB2852">
            <v>598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598</v>
          </cell>
        </row>
        <row r="2853">
          <cell r="C2853" t="str">
            <v>44137300356D500501059</v>
          </cell>
          <cell r="D2853" t="str">
            <v>2018.29.02.012.2.1.1.2.1.11.045.7300.2.6.8.3.2.E.356.356D5.4413.00.25.00501.1.20.150.059</v>
          </cell>
          <cell r="E2853" t="str">
            <v>2018</v>
          </cell>
          <cell r="F2853" t="str">
            <v>29.02</v>
          </cell>
          <cell r="G2853" t="str">
            <v>012</v>
          </cell>
          <cell r="H2853" t="str">
            <v>2.1.1.2.1</v>
          </cell>
          <cell r="I2853" t="str">
            <v>11</v>
          </cell>
          <cell r="J2853" t="str">
            <v>045</v>
          </cell>
          <cell r="K2853" t="str">
            <v>7300</v>
          </cell>
          <cell r="L2853" t="str">
            <v>2</v>
          </cell>
          <cell r="M2853" t="str">
            <v>6</v>
          </cell>
          <cell r="N2853" t="str">
            <v>8</v>
          </cell>
          <cell r="O2853" t="str">
            <v>3</v>
          </cell>
          <cell r="P2853" t="str">
            <v>2</v>
          </cell>
          <cell r="Q2853" t="str">
            <v>E</v>
          </cell>
          <cell r="R2853" t="str">
            <v>356</v>
          </cell>
          <cell r="S2853" t="str">
            <v>356D5</v>
          </cell>
          <cell r="T2853" t="str">
            <v>4413</v>
          </cell>
          <cell r="U2853" t="str">
            <v>00</v>
          </cell>
          <cell r="V2853" t="str">
            <v>25</v>
          </cell>
          <cell r="W2853" t="str">
            <v>00501</v>
          </cell>
          <cell r="X2853" t="str">
            <v>1</v>
          </cell>
          <cell r="Y2853" t="str">
            <v>20</v>
          </cell>
          <cell r="Z2853" t="str">
            <v>150</v>
          </cell>
          <cell r="AA2853" t="str">
            <v>059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</row>
        <row r="2854">
          <cell r="C2854" t="str">
            <v>33627300356D600605002</v>
          </cell>
          <cell r="D2854" t="str">
            <v>2018.29.02.012.2.1.1.2.1.11.045.7300.2.6.8.3.2.E.356.356D6.3362.00.16.00605.1.20.150.002</v>
          </cell>
          <cell r="E2854" t="str">
            <v>2018</v>
          </cell>
          <cell r="F2854" t="str">
            <v>29.02</v>
          </cell>
          <cell r="G2854" t="str">
            <v>012</v>
          </cell>
          <cell r="H2854" t="str">
            <v>2.1.1.2.1</v>
          </cell>
          <cell r="I2854" t="str">
            <v>11</v>
          </cell>
          <cell r="J2854" t="str">
            <v>045</v>
          </cell>
          <cell r="K2854" t="str">
            <v>7300</v>
          </cell>
          <cell r="L2854" t="str">
            <v>2</v>
          </cell>
          <cell r="M2854" t="str">
            <v>6</v>
          </cell>
          <cell r="N2854" t="str">
            <v>8</v>
          </cell>
          <cell r="O2854" t="str">
            <v>3</v>
          </cell>
          <cell r="P2854" t="str">
            <v>2</v>
          </cell>
          <cell r="Q2854" t="str">
            <v>E</v>
          </cell>
          <cell r="R2854" t="str">
            <v>356</v>
          </cell>
          <cell r="S2854" t="str">
            <v>356D6</v>
          </cell>
          <cell r="T2854" t="str">
            <v>3362</v>
          </cell>
          <cell r="U2854" t="str">
            <v>00</v>
          </cell>
          <cell r="V2854" t="str">
            <v>16</v>
          </cell>
          <cell r="W2854" t="str">
            <v>00605</v>
          </cell>
          <cell r="X2854" t="str">
            <v>1</v>
          </cell>
          <cell r="Y2854" t="str">
            <v>20</v>
          </cell>
          <cell r="Z2854" t="str">
            <v>150</v>
          </cell>
          <cell r="AA2854" t="str">
            <v>002</v>
          </cell>
          <cell r="AB2854">
            <v>833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833</v>
          </cell>
        </row>
        <row r="2855">
          <cell r="C2855" t="str">
            <v>27417310356D500605002</v>
          </cell>
          <cell r="D2855" t="str">
            <v>2018.29.02.012.2.1.1.2.1.11.045.7310.2.6.8.3.2.E.356.356D5.2741.00.16.00605.1.20.150.002</v>
          </cell>
          <cell r="E2855" t="str">
            <v>2018</v>
          </cell>
          <cell r="F2855" t="str">
            <v>29.02</v>
          </cell>
          <cell r="G2855" t="str">
            <v>012</v>
          </cell>
          <cell r="H2855" t="str">
            <v>2.1.1.2.1</v>
          </cell>
          <cell r="I2855" t="str">
            <v>11</v>
          </cell>
          <cell r="J2855" t="str">
            <v>045</v>
          </cell>
          <cell r="K2855" t="str">
            <v>7310</v>
          </cell>
          <cell r="L2855" t="str">
            <v>2</v>
          </cell>
          <cell r="M2855" t="str">
            <v>6</v>
          </cell>
          <cell r="N2855" t="str">
            <v>8</v>
          </cell>
          <cell r="O2855" t="str">
            <v>3</v>
          </cell>
          <cell r="P2855" t="str">
            <v>2</v>
          </cell>
          <cell r="Q2855" t="str">
            <v>E</v>
          </cell>
          <cell r="R2855" t="str">
            <v>356</v>
          </cell>
          <cell r="S2855" t="str">
            <v>356D5</v>
          </cell>
          <cell r="T2855" t="str">
            <v>2741</v>
          </cell>
          <cell r="U2855" t="str">
            <v>00</v>
          </cell>
          <cell r="V2855" t="str">
            <v>16</v>
          </cell>
          <cell r="W2855" t="str">
            <v>00605</v>
          </cell>
          <cell r="X2855" t="str">
            <v>1</v>
          </cell>
          <cell r="Y2855" t="str">
            <v>20</v>
          </cell>
          <cell r="Z2855" t="str">
            <v>150</v>
          </cell>
          <cell r="AA2855" t="str">
            <v>002</v>
          </cell>
          <cell r="AB2855">
            <v>130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130</v>
          </cell>
        </row>
        <row r="2856">
          <cell r="C2856" t="str">
            <v>26117310356D600605002</v>
          </cell>
          <cell r="D2856" t="str">
            <v>2018.29.02.012.2.1.1.2.1.11.045.7310.2.6.8.3.2.E.356.356D6.2611.00.16.00605.1.20.150.002</v>
          </cell>
          <cell r="E2856" t="str">
            <v>2018</v>
          </cell>
          <cell r="F2856" t="str">
            <v>29.02</v>
          </cell>
          <cell r="G2856" t="str">
            <v>012</v>
          </cell>
          <cell r="H2856" t="str">
            <v>2.1.1.2.1</v>
          </cell>
          <cell r="I2856" t="str">
            <v>11</v>
          </cell>
          <cell r="J2856" t="str">
            <v>045</v>
          </cell>
          <cell r="K2856" t="str">
            <v>7310</v>
          </cell>
          <cell r="L2856" t="str">
            <v>2</v>
          </cell>
          <cell r="M2856" t="str">
            <v>6</v>
          </cell>
          <cell r="N2856" t="str">
            <v>8</v>
          </cell>
          <cell r="O2856" t="str">
            <v>3</v>
          </cell>
          <cell r="P2856" t="str">
            <v>2</v>
          </cell>
          <cell r="Q2856" t="str">
            <v>E</v>
          </cell>
          <cell r="R2856" t="str">
            <v>356</v>
          </cell>
          <cell r="S2856" t="str">
            <v>356D6</v>
          </cell>
          <cell r="T2856" t="str">
            <v>2611</v>
          </cell>
          <cell r="U2856" t="str">
            <v>00</v>
          </cell>
          <cell r="V2856" t="str">
            <v>16</v>
          </cell>
          <cell r="W2856" t="str">
            <v>00605</v>
          </cell>
          <cell r="X2856" t="str">
            <v>1</v>
          </cell>
          <cell r="Y2856" t="str">
            <v>20</v>
          </cell>
          <cell r="Z2856" t="str">
            <v>150</v>
          </cell>
          <cell r="AA2856" t="str">
            <v>002</v>
          </cell>
          <cell r="AB2856">
            <v>4200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4200</v>
          </cell>
        </row>
        <row r="2857">
          <cell r="C2857" t="str">
            <v>37517310356D600605002</v>
          </cell>
          <cell r="D2857" t="str">
            <v>2018.29.02.012.2.1.1.2.1.11.045.7310.2.6.8.3.2.E.356.356D6.3751.00.16.00605.1.20.150.002</v>
          </cell>
          <cell r="E2857" t="str">
            <v>2018</v>
          </cell>
          <cell r="F2857" t="str">
            <v>29.02</v>
          </cell>
          <cell r="G2857" t="str">
            <v>012</v>
          </cell>
          <cell r="H2857" t="str">
            <v>2.1.1.2.1</v>
          </cell>
          <cell r="I2857" t="str">
            <v>11</v>
          </cell>
          <cell r="J2857" t="str">
            <v>045</v>
          </cell>
          <cell r="K2857" t="str">
            <v>7310</v>
          </cell>
          <cell r="L2857" t="str">
            <v>2</v>
          </cell>
          <cell r="M2857" t="str">
            <v>6</v>
          </cell>
          <cell r="N2857" t="str">
            <v>8</v>
          </cell>
          <cell r="O2857" t="str">
            <v>3</v>
          </cell>
          <cell r="P2857" t="str">
            <v>2</v>
          </cell>
          <cell r="Q2857" t="str">
            <v>E</v>
          </cell>
          <cell r="R2857" t="str">
            <v>356</v>
          </cell>
          <cell r="S2857" t="str">
            <v>356D6</v>
          </cell>
          <cell r="T2857" t="str">
            <v>3751</v>
          </cell>
          <cell r="U2857" t="str">
            <v>00</v>
          </cell>
          <cell r="V2857" t="str">
            <v>16</v>
          </cell>
          <cell r="W2857" t="str">
            <v>00605</v>
          </cell>
          <cell r="X2857" t="str">
            <v>1</v>
          </cell>
          <cell r="Y2857" t="str">
            <v>20</v>
          </cell>
          <cell r="Z2857" t="str">
            <v>150</v>
          </cell>
          <cell r="AA2857" t="str">
            <v>002</v>
          </cell>
          <cell r="AB2857">
            <v>1500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1500</v>
          </cell>
        </row>
        <row r="2858">
          <cell r="C2858" t="str">
            <v>25417320356D100605002</v>
          </cell>
          <cell r="D2858" t="str">
            <v>2018.29.02.012.2.1.1.2.1.11.045.7320.2.6.8.3.2.E.356.356D1.2541.00.16.00605.1.20.150.002</v>
          </cell>
          <cell r="E2858" t="str">
            <v>2018</v>
          </cell>
          <cell r="F2858" t="str">
            <v>29.02</v>
          </cell>
          <cell r="G2858" t="str">
            <v>012</v>
          </cell>
          <cell r="H2858" t="str">
            <v>2.1.1.2.1</v>
          </cell>
          <cell r="I2858" t="str">
            <v>11</v>
          </cell>
          <cell r="J2858" t="str">
            <v>045</v>
          </cell>
          <cell r="K2858" t="str">
            <v>7320</v>
          </cell>
          <cell r="L2858" t="str">
            <v>2</v>
          </cell>
          <cell r="M2858" t="str">
            <v>6</v>
          </cell>
          <cell r="N2858" t="str">
            <v>8</v>
          </cell>
          <cell r="O2858" t="str">
            <v>3</v>
          </cell>
          <cell r="P2858" t="str">
            <v>2</v>
          </cell>
          <cell r="Q2858" t="str">
            <v>E</v>
          </cell>
          <cell r="R2858" t="str">
            <v>356</v>
          </cell>
          <cell r="S2858" t="str">
            <v>356D1</v>
          </cell>
          <cell r="T2858" t="str">
            <v>2541</v>
          </cell>
          <cell r="U2858" t="str">
            <v>00</v>
          </cell>
          <cell r="V2858" t="str">
            <v>16</v>
          </cell>
          <cell r="W2858" t="str">
            <v>00605</v>
          </cell>
          <cell r="X2858" t="str">
            <v>1</v>
          </cell>
          <cell r="Y2858" t="str">
            <v>20</v>
          </cell>
          <cell r="Z2858" t="str">
            <v>150</v>
          </cell>
          <cell r="AA2858" t="str">
            <v>002</v>
          </cell>
          <cell r="AB2858">
            <v>150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150</v>
          </cell>
        </row>
        <row r="2859">
          <cell r="C2859" t="str">
            <v>33657320356D100605002</v>
          </cell>
          <cell r="D2859" t="str">
            <v>2018.29.02.012.2.1.1.2.1.11.045.7320.2.6.8.3.2.E.356.356D1.3365.00.16.00605.1.20.150.002</v>
          </cell>
          <cell r="E2859" t="str">
            <v>2018</v>
          </cell>
          <cell r="F2859" t="str">
            <v>29.02</v>
          </cell>
          <cell r="G2859" t="str">
            <v>012</v>
          </cell>
          <cell r="H2859" t="str">
            <v>2.1.1.2.1</v>
          </cell>
          <cell r="I2859" t="str">
            <v>11</v>
          </cell>
          <cell r="J2859" t="str">
            <v>045</v>
          </cell>
          <cell r="K2859" t="str">
            <v>7320</v>
          </cell>
          <cell r="L2859" t="str">
            <v>2</v>
          </cell>
          <cell r="M2859" t="str">
            <v>6</v>
          </cell>
          <cell r="N2859" t="str">
            <v>8</v>
          </cell>
          <cell r="O2859" t="str">
            <v>3</v>
          </cell>
          <cell r="P2859" t="str">
            <v>2</v>
          </cell>
          <cell r="Q2859" t="str">
            <v>E</v>
          </cell>
          <cell r="R2859" t="str">
            <v>356</v>
          </cell>
          <cell r="S2859" t="str">
            <v>356D1</v>
          </cell>
          <cell r="T2859" t="str">
            <v>3365</v>
          </cell>
          <cell r="U2859" t="str">
            <v>00</v>
          </cell>
          <cell r="V2859" t="str">
            <v>16</v>
          </cell>
          <cell r="W2859" t="str">
            <v>00605</v>
          </cell>
          <cell r="X2859" t="str">
            <v>1</v>
          </cell>
          <cell r="Y2859" t="str">
            <v>20</v>
          </cell>
          <cell r="Z2859" t="str">
            <v>150</v>
          </cell>
          <cell r="AA2859" t="str">
            <v>002</v>
          </cell>
          <cell r="AB2859">
            <v>22524.03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22524.03</v>
          </cell>
        </row>
        <row r="2860">
          <cell r="C2860" t="str">
            <v>13117130356B200605002</v>
          </cell>
          <cell r="D2860" t="str">
            <v>2018.29.02.012.2.1.1.2.1.11.045.7130.2.6.8.3.2.E.356.356B2.1311.00.16.00605.1.20.150.002</v>
          </cell>
          <cell r="E2860" t="str">
            <v>2018</v>
          </cell>
          <cell r="F2860" t="str">
            <v>29.02</v>
          </cell>
          <cell r="G2860" t="str">
            <v>012</v>
          </cell>
          <cell r="H2860" t="str">
            <v>2.1.1.2.1</v>
          </cell>
          <cell r="I2860" t="str">
            <v>11</v>
          </cell>
          <cell r="J2860" t="str">
            <v>045</v>
          </cell>
          <cell r="K2860" t="str">
            <v>7130</v>
          </cell>
          <cell r="L2860" t="str">
            <v>2</v>
          </cell>
          <cell r="M2860" t="str">
            <v>6</v>
          </cell>
          <cell r="N2860" t="str">
            <v>8</v>
          </cell>
          <cell r="O2860" t="str">
            <v>3</v>
          </cell>
          <cell r="P2860" t="str">
            <v>2</v>
          </cell>
          <cell r="Q2860" t="str">
            <v>E</v>
          </cell>
          <cell r="R2860" t="str">
            <v>356</v>
          </cell>
          <cell r="S2860" t="str">
            <v>356B2</v>
          </cell>
          <cell r="T2860" t="str">
            <v>1311</v>
          </cell>
          <cell r="U2860" t="str">
            <v>00</v>
          </cell>
          <cell r="V2860" t="str">
            <v>16</v>
          </cell>
          <cell r="W2860" t="str">
            <v>00605</v>
          </cell>
          <cell r="X2860" t="str">
            <v>1</v>
          </cell>
          <cell r="Y2860" t="str">
            <v>20</v>
          </cell>
          <cell r="Z2860" t="str">
            <v>150</v>
          </cell>
          <cell r="AA2860" t="str">
            <v>002</v>
          </cell>
          <cell r="AB2860">
            <v>9975.4599999999991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9975.4599999999991</v>
          </cell>
        </row>
        <row r="2861">
          <cell r="C2861" t="str">
            <v>37117200356D100605002</v>
          </cell>
          <cell r="D2861" t="str">
            <v>2018.29.02.012.2.1.1.2.1.11.045.7200.2.6.8.3.2.E.356.356D1.3711.00.16.00605.1.20.150.002</v>
          </cell>
          <cell r="E2861" t="str">
            <v>2018</v>
          </cell>
          <cell r="F2861" t="str">
            <v>29.02</v>
          </cell>
          <cell r="G2861" t="str">
            <v>012</v>
          </cell>
          <cell r="H2861" t="str">
            <v>2.1.1.2.1</v>
          </cell>
          <cell r="I2861" t="str">
            <v>11</v>
          </cell>
          <cell r="J2861" t="str">
            <v>045</v>
          </cell>
          <cell r="K2861" t="str">
            <v>7200</v>
          </cell>
          <cell r="L2861" t="str">
            <v>2</v>
          </cell>
          <cell r="M2861" t="str">
            <v>6</v>
          </cell>
          <cell r="N2861" t="str">
            <v>8</v>
          </cell>
          <cell r="O2861" t="str">
            <v>3</v>
          </cell>
          <cell r="P2861" t="str">
            <v>2</v>
          </cell>
          <cell r="Q2861" t="str">
            <v>E</v>
          </cell>
          <cell r="R2861" t="str">
            <v>356</v>
          </cell>
          <cell r="S2861" t="str">
            <v>356D1</v>
          </cell>
          <cell r="T2861" t="str">
            <v>3711</v>
          </cell>
          <cell r="U2861" t="str">
            <v>00</v>
          </cell>
          <cell r="V2861" t="str">
            <v>16</v>
          </cell>
          <cell r="W2861" t="str">
            <v>00605</v>
          </cell>
          <cell r="X2861" t="str">
            <v>1</v>
          </cell>
          <cell r="Y2861" t="str">
            <v>20</v>
          </cell>
          <cell r="Z2861" t="str">
            <v>150</v>
          </cell>
          <cell r="AA2861" t="str">
            <v>002</v>
          </cell>
          <cell r="AB2861">
            <v>15491.29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15491.29</v>
          </cell>
        </row>
        <row r="2862">
          <cell r="C2862" t="str">
            <v>37517200356D300605002</v>
          </cell>
          <cell r="D2862" t="str">
            <v>2018.29.02.012.2.1.1.2.1.11.045.7200.2.6.8.3.2.E.356.356D3.3751.00.16.00605.1.20.150.002</v>
          </cell>
          <cell r="E2862" t="str">
            <v>2018</v>
          </cell>
          <cell r="F2862" t="str">
            <v>29.02</v>
          </cell>
          <cell r="G2862" t="str">
            <v>012</v>
          </cell>
          <cell r="H2862" t="str">
            <v>2.1.1.2.1</v>
          </cell>
          <cell r="I2862" t="str">
            <v>11</v>
          </cell>
          <cell r="J2862" t="str">
            <v>045</v>
          </cell>
          <cell r="K2862" t="str">
            <v>7200</v>
          </cell>
          <cell r="L2862" t="str">
            <v>2</v>
          </cell>
          <cell r="M2862" t="str">
            <v>6</v>
          </cell>
          <cell r="N2862" t="str">
            <v>8</v>
          </cell>
          <cell r="O2862" t="str">
            <v>3</v>
          </cell>
          <cell r="P2862" t="str">
            <v>2</v>
          </cell>
          <cell r="Q2862" t="str">
            <v>E</v>
          </cell>
          <cell r="R2862" t="str">
            <v>356</v>
          </cell>
          <cell r="S2862" t="str">
            <v>356D3</v>
          </cell>
          <cell r="T2862" t="str">
            <v>3751</v>
          </cell>
          <cell r="U2862" t="str">
            <v>00</v>
          </cell>
          <cell r="V2862" t="str">
            <v>16</v>
          </cell>
          <cell r="W2862" t="str">
            <v>00605</v>
          </cell>
          <cell r="X2862" t="str">
            <v>1</v>
          </cell>
          <cell r="Y2862" t="str">
            <v>20</v>
          </cell>
          <cell r="Z2862" t="str">
            <v>150</v>
          </cell>
          <cell r="AA2862" t="str">
            <v>002</v>
          </cell>
          <cell r="AB2862">
            <v>1445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1445</v>
          </cell>
        </row>
        <row r="2863">
          <cell r="C2863" t="str">
            <v>14117220356D300605002</v>
          </cell>
          <cell r="D2863" t="str">
            <v>2018.29.02.012.2.1.1.2.1.11.045.7220.2.6.8.3.2.E.356.356D3.1411.00.16.00605.1.20.150.002</v>
          </cell>
          <cell r="E2863" t="str">
            <v>2018</v>
          </cell>
          <cell r="F2863" t="str">
            <v>29.02</v>
          </cell>
          <cell r="G2863" t="str">
            <v>012</v>
          </cell>
          <cell r="H2863" t="str">
            <v>2.1.1.2.1</v>
          </cell>
          <cell r="I2863" t="str">
            <v>11</v>
          </cell>
          <cell r="J2863" t="str">
            <v>045</v>
          </cell>
          <cell r="K2863" t="str">
            <v>7220</v>
          </cell>
          <cell r="L2863" t="str">
            <v>2</v>
          </cell>
          <cell r="M2863" t="str">
            <v>6</v>
          </cell>
          <cell r="N2863" t="str">
            <v>8</v>
          </cell>
          <cell r="O2863" t="str">
            <v>3</v>
          </cell>
          <cell r="P2863" t="str">
            <v>2</v>
          </cell>
          <cell r="Q2863" t="str">
            <v>E</v>
          </cell>
          <cell r="R2863" t="str">
            <v>356</v>
          </cell>
          <cell r="S2863" t="str">
            <v>356D3</v>
          </cell>
          <cell r="T2863" t="str">
            <v>1411</v>
          </cell>
          <cell r="U2863" t="str">
            <v>00</v>
          </cell>
          <cell r="V2863" t="str">
            <v>16</v>
          </cell>
          <cell r="W2863" t="str">
            <v>00605</v>
          </cell>
          <cell r="X2863" t="str">
            <v>1</v>
          </cell>
          <cell r="Y2863" t="str">
            <v>20</v>
          </cell>
          <cell r="Z2863" t="str">
            <v>150</v>
          </cell>
          <cell r="AA2863" t="str">
            <v>002</v>
          </cell>
          <cell r="AB2863">
            <v>8693.93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8693.93</v>
          </cell>
        </row>
        <row r="2864">
          <cell r="C2864" t="str">
            <v>15437220356D300605002</v>
          </cell>
          <cell r="D2864" t="str">
            <v>2018.29.02.012.2.1.1.2.1.11.045.7220.2.6.8.3.2.E.356.356D3.1543.00.16.00605.1.20.150.002</v>
          </cell>
          <cell r="E2864" t="str">
            <v>2018</v>
          </cell>
          <cell r="F2864" t="str">
            <v>29.02</v>
          </cell>
          <cell r="G2864" t="str">
            <v>012</v>
          </cell>
          <cell r="H2864" t="str">
            <v>2.1.1.2.1</v>
          </cell>
          <cell r="I2864" t="str">
            <v>11</v>
          </cell>
          <cell r="J2864" t="str">
            <v>045</v>
          </cell>
          <cell r="K2864" t="str">
            <v>7220</v>
          </cell>
          <cell r="L2864" t="str">
            <v>2</v>
          </cell>
          <cell r="M2864" t="str">
            <v>6</v>
          </cell>
          <cell r="N2864" t="str">
            <v>8</v>
          </cell>
          <cell r="O2864" t="str">
            <v>3</v>
          </cell>
          <cell r="P2864" t="str">
            <v>2</v>
          </cell>
          <cell r="Q2864" t="str">
            <v>E</v>
          </cell>
          <cell r="R2864" t="str">
            <v>356</v>
          </cell>
          <cell r="S2864" t="str">
            <v>356D3</v>
          </cell>
          <cell r="T2864" t="str">
            <v>1543</v>
          </cell>
          <cell r="U2864" t="str">
            <v>00</v>
          </cell>
          <cell r="V2864" t="str">
            <v>16</v>
          </cell>
          <cell r="W2864" t="str">
            <v>00605</v>
          </cell>
          <cell r="X2864" t="str">
            <v>1</v>
          </cell>
          <cell r="Y2864" t="str">
            <v>20</v>
          </cell>
          <cell r="Z2864" t="str">
            <v>150</v>
          </cell>
          <cell r="AA2864" t="str">
            <v>002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</row>
        <row r="2865">
          <cell r="C2865" t="str">
            <v>39217220356D500605002</v>
          </cell>
          <cell r="D2865" t="str">
            <v>2018.29.02.012.2.1.1.2.1.11.045.7220.2.6.8.3.2.E.356.356D5.3921.00.16.00605.1.20.150.002</v>
          </cell>
          <cell r="E2865" t="str">
            <v>2018</v>
          </cell>
          <cell r="F2865" t="str">
            <v>29.02</v>
          </cell>
          <cell r="G2865" t="str">
            <v>012</v>
          </cell>
          <cell r="H2865" t="str">
            <v>2.1.1.2.1</v>
          </cell>
          <cell r="I2865" t="str">
            <v>11</v>
          </cell>
          <cell r="J2865" t="str">
            <v>045</v>
          </cell>
          <cell r="K2865" t="str">
            <v>7220</v>
          </cell>
          <cell r="L2865" t="str">
            <v>2</v>
          </cell>
          <cell r="M2865" t="str">
            <v>6</v>
          </cell>
          <cell r="N2865" t="str">
            <v>8</v>
          </cell>
          <cell r="O2865" t="str">
            <v>3</v>
          </cell>
          <cell r="P2865" t="str">
            <v>2</v>
          </cell>
          <cell r="Q2865" t="str">
            <v>E</v>
          </cell>
          <cell r="R2865" t="str">
            <v>356</v>
          </cell>
          <cell r="S2865" t="str">
            <v>356D5</v>
          </cell>
          <cell r="T2865" t="str">
            <v>3921</v>
          </cell>
          <cell r="U2865" t="str">
            <v>00</v>
          </cell>
          <cell r="V2865" t="str">
            <v>16</v>
          </cell>
          <cell r="W2865" t="str">
            <v>00605</v>
          </cell>
          <cell r="X2865" t="str">
            <v>1</v>
          </cell>
          <cell r="Y2865" t="str">
            <v>20</v>
          </cell>
          <cell r="Z2865" t="str">
            <v>150</v>
          </cell>
          <cell r="AA2865" t="str">
            <v>002</v>
          </cell>
          <cell r="AB2865">
            <v>15870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15870</v>
          </cell>
        </row>
        <row r="2866">
          <cell r="C2866" t="str">
            <v>14317300356D100605002</v>
          </cell>
          <cell r="D2866" t="str">
            <v>2018.29.02.012.2.1.1.2.1.11.045.7300.2.6.8.3.2.E.356.356D1.1431.00.16.00605.1.20.150.002</v>
          </cell>
          <cell r="E2866" t="str">
            <v>2018</v>
          </cell>
          <cell r="F2866" t="str">
            <v>29.02</v>
          </cell>
          <cell r="G2866" t="str">
            <v>012</v>
          </cell>
          <cell r="H2866" t="str">
            <v>2.1.1.2.1</v>
          </cell>
          <cell r="I2866" t="str">
            <v>11</v>
          </cell>
          <cell r="J2866" t="str">
            <v>045</v>
          </cell>
          <cell r="K2866" t="str">
            <v>7300</v>
          </cell>
          <cell r="L2866" t="str">
            <v>2</v>
          </cell>
          <cell r="M2866" t="str">
            <v>6</v>
          </cell>
          <cell r="N2866" t="str">
            <v>8</v>
          </cell>
          <cell r="O2866" t="str">
            <v>3</v>
          </cell>
          <cell r="P2866" t="str">
            <v>2</v>
          </cell>
          <cell r="Q2866" t="str">
            <v>E</v>
          </cell>
          <cell r="R2866" t="str">
            <v>356</v>
          </cell>
          <cell r="S2866" t="str">
            <v>356D1</v>
          </cell>
          <cell r="T2866" t="str">
            <v>1431</v>
          </cell>
          <cell r="U2866" t="str">
            <v>00</v>
          </cell>
          <cell r="V2866" t="str">
            <v>16</v>
          </cell>
          <cell r="W2866" t="str">
            <v>00605</v>
          </cell>
          <cell r="X2866" t="str">
            <v>1</v>
          </cell>
          <cell r="Y2866" t="str">
            <v>20</v>
          </cell>
          <cell r="Z2866" t="str">
            <v>150</v>
          </cell>
          <cell r="AA2866" t="str">
            <v>002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</row>
        <row r="2867">
          <cell r="C2867" t="str">
            <v>26117300356D100605002</v>
          </cell>
          <cell r="D2867" t="str">
            <v>2018.29.02.012.2.1.1.2.1.11.045.7300.2.6.8.3.2.E.356.356D1.2611.00.16.00605.1.20.150.002</v>
          </cell>
          <cell r="E2867" t="str">
            <v>2018</v>
          </cell>
          <cell r="F2867" t="str">
            <v>29.02</v>
          </cell>
          <cell r="G2867" t="str">
            <v>012</v>
          </cell>
          <cell r="H2867" t="str">
            <v>2.1.1.2.1</v>
          </cell>
          <cell r="I2867" t="str">
            <v>11</v>
          </cell>
          <cell r="J2867" t="str">
            <v>045</v>
          </cell>
          <cell r="K2867" t="str">
            <v>7300</v>
          </cell>
          <cell r="L2867" t="str">
            <v>2</v>
          </cell>
          <cell r="M2867" t="str">
            <v>6</v>
          </cell>
          <cell r="N2867" t="str">
            <v>8</v>
          </cell>
          <cell r="O2867" t="str">
            <v>3</v>
          </cell>
          <cell r="P2867" t="str">
            <v>2</v>
          </cell>
          <cell r="Q2867" t="str">
            <v>E</v>
          </cell>
          <cell r="R2867" t="str">
            <v>356</v>
          </cell>
          <cell r="S2867" t="str">
            <v>356D1</v>
          </cell>
          <cell r="T2867" t="str">
            <v>2611</v>
          </cell>
          <cell r="U2867" t="str">
            <v>00</v>
          </cell>
          <cell r="V2867" t="str">
            <v>16</v>
          </cell>
          <cell r="W2867" t="str">
            <v>00605</v>
          </cell>
          <cell r="X2867" t="str">
            <v>1</v>
          </cell>
          <cell r="Y2867" t="str">
            <v>20</v>
          </cell>
          <cell r="Z2867" t="str">
            <v>150</v>
          </cell>
          <cell r="AA2867" t="str">
            <v>002</v>
          </cell>
          <cell r="AB2867">
            <v>32542.880000000001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32542.880000000001</v>
          </cell>
        </row>
        <row r="2868">
          <cell r="C2868" t="str">
            <v>37617300356D100605002</v>
          </cell>
          <cell r="D2868" t="str">
            <v>2018.29.02.012.2.1.1.2.1.11.045.7300.2.6.8.3.2.E.356.356D1.3761.00.16.00605.1.20.150.002</v>
          </cell>
          <cell r="E2868" t="str">
            <v>2018</v>
          </cell>
          <cell r="F2868" t="str">
            <v>29.02</v>
          </cell>
          <cell r="G2868" t="str">
            <v>012</v>
          </cell>
          <cell r="H2868" t="str">
            <v>2.1.1.2.1</v>
          </cell>
          <cell r="I2868" t="str">
            <v>11</v>
          </cell>
          <cell r="J2868" t="str">
            <v>045</v>
          </cell>
          <cell r="K2868" t="str">
            <v>7300</v>
          </cell>
          <cell r="L2868" t="str">
            <v>2</v>
          </cell>
          <cell r="M2868" t="str">
            <v>6</v>
          </cell>
          <cell r="N2868" t="str">
            <v>8</v>
          </cell>
          <cell r="O2868" t="str">
            <v>3</v>
          </cell>
          <cell r="P2868" t="str">
            <v>2</v>
          </cell>
          <cell r="Q2868" t="str">
            <v>E</v>
          </cell>
          <cell r="R2868" t="str">
            <v>356</v>
          </cell>
          <cell r="S2868" t="str">
            <v>356D1</v>
          </cell>
          <cell r="T2868" t="str">
            <v>3761</v>
          </cell>
          <cell r="U2868" t="str">
            <v>00</v>
          </cell>
          <cell r="V2868" t="str">
            <v>16</v>
          </cell>
          <cell r="W2868" t="str">
            <v>00605</v>
          </cell>
          <cell r="X2868" t="str">
            <v>1</v>
          </cell>
          <cell r="Y2868" t="str">
            <v>20</v>
          </cell>
          <cell r="Z2868" t="str">
            <v>150</v>
          </cell>
          <cell r="AA2868" t="str">
            <v>002</v>
          </cell>
          <cell r="AB2868">
            <v>46045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46045</v>
          </cell>
        </row>
        <row r="2869">
          <cell r="C2869" t="str">
            <v>39217300356D100605002</v>
          </cell>
          <cell r="D2869" t="str">
            <v>2018.29.02.012.2.1.1.2.1.11.045.7300.2.6.8.3.2.E.356.356D1.3921.00.16.00605.1.20.150.002</v>
          </cell>
          <cell r="E2869" t="str">
            <v>2018</v>
          </cell>
          <cell r="F2869" t="str">
            <v>29.02</v>
          </cell>
          <cell r="G2869" t="str">
            <v>012</v>
          </cell>
          <cell r="H2869" t="str">
            <v>2.1.1.2.1</v>
          </cell>
          <cell r="I2869" t="str">
            <v>11</v>
          </cell>
          <cell r="J2869" t="str">
            <v>045</v>
          </cell>
          <cell r="K2869" t="str">
            <v>7300</v>
          </cell>
          <cell r="L2869" t="str">
            <v>2</v>
          </cell>
          <cell r="M2869" t="str">
            <v>6</v>
          </cell>
          <cell r="N2869" t="str">
            <v>8</v>
          </cell>
          <cell r="O2869" t="str">
            <v>3</v>
          </cell>
          <cell r="P2869" t="str">
            <v>2</v>
          </cell>
          <cell r="Q2869" t="str">
            <v>E</v>
          </cell>
          <cell r="R2869" t="str">
            <v>356</v>
          </cell>
          <cell r="S2869" t="str">
            <v>356D1</v>
          </cell>
          <cell r="T2869" t="str">
            <v>3921</v>
          </cell>
          <cell r="U2869" t="str">
            <v>00</v>
          </cell>
          <cell r="V2869" t="str">
            <v>16</v>
          </cell>
          <cell r="W2869" t="str">
            <v>00605</v>
          </cell>
          <cell r="X2869" t="str">
            <v>1</v>
          </cell>
          <cell r="Y2869" t="str">
            <v>20</v>
          </cell>
          <cell r="Z2869" t="str">
            <v>150</v>
          </cell>
          <cell r="AA2869" t="str">
            <v>002</v>
          </cell>
          <cell r="AB2869">
            <v>3031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3031</v>
          </cell>
        </row>
        <row r="2870">
          <cell r="C2870" t="str">
            <v>44137300356D100401059</v>
          </cell>
          <cell r="D2870" t="str">
            <v>2018.29.02.012.2.1.1.2.1.11.045.7300.2.6.8.3.2.E.356.356D1.4413.00.14.00401.1.20.150.059</v>
          </cell>
          <cell r="E2870" t="str">
            <v>2018</v>
          </cell>
          <cell r="F2870" t="str">
            <v>29.02</v>
          </cell>
          <cell r="G2870" t="str">
            <v>012</v>
          </cell>
          <cell r="H2870" t="str">
            <v>2.1.1.2.1</v>
          </cell>
          <cell r="I2870" t="str">
            <v>11</v>
          </cell>
          <cell r="J2870" t="str">
            <v>045</v>
          </cell>
          <cell r="K2870" t="str">
            <v>7300</v>
          </cell>
          <cell r="L2870" t="str">
            <v>2</v>
          </cell>
          <cell r="M2870" t="str">
            <v>6</v>
          </cell>
          <cell r="N2870" t="str">
            <v>8</v>
          </cell>
          <cell r="O2870" t="str">
            <v>3</v>
          </cell>
          <cell r="P2870" t="str">
            <v>2</v>
          </cell>
          <cell r="Q2870" t="str">
            <v>E</v>
          </cell>
          <cell r="R2870" t="str">
            <v>356</v>
          </cell>
          <cell r="S2870" t="str">
            <v>356D1</v>
          </cell>
          <cell r="T2870" t="str">
            <v>4413</v>
          </cell>
          <cell r="U2870" t="str">
            <v>00</v>
          </cell>
          <cell r="V2870" t="str">
            <v>14</v>
          </cell>
          <cell r="W2870" t="str">
            <v>00401</v>
          </cell>
          <cell r="X2870" t="str">
            <v>1</v>
          </cell>
          <cell r="Y2870" t="str">
            <v>20</v>
          </cell>
          <cell r="Z2870" t="str">
            <v>150</v>
          </cell>
          <cell r="AA2870" t="str">
            <v>059</v>
          </cell>
          <cell r="AB2870">
            <v>63490.8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63490.8</v>
          </cell>
        </row>
        <row r="2871">
          <cell r="C2871" t="str">
            <v>33627300356D400605002</v>
          </cell>
          <cell r="D2871" t="str">
            <v>2018.29.02.012.2.1.1.2.1.11.045.7300.2.6.8.3.2.E.356.356D4.3362.00.16.00605.1.20.150.002</v>
          </cell>
          <cell r="E2871" t="str">
            <v>2018</v>
          </cell>
          <cell r="F2871" t="str">
            <v>29.02</v>
          </cell>
          <cell r="G2871" t="str">
            <v>012</v>
          </cell>
          <cell r="H2871" t="str">
            <v>2.1.1.2.1</v>
          </cell>
          <cell r="I2871" t="str">
            <v>11</v>
          </cell>
          <cell r="J2871" t="str">
            <v>045</v>
          </cell>
          <cell r="K2871" t="str">
            <v>7300</v>
          </cell>
          <cell r="L2871" t="str">
            <v>2</v>
          </cell>
          <cell r="M2871" t="str">
            <v>6</v>
          </cell>
          <cell r="N2871" t="str">
            <v>8</v>
          </cell>
          <cell r="O2871" t="str">
            <v>3</v>
          </cell>
          <cell r="P2871" t="str">
            <v>2</v>
          </cell>
          <cell r="Q2871" t="str">
            <v>E</v>
          </cell>
          <cell r="R2871" t="str">
            <v>356</v>
          </cell>
          <cell r="S2871" t="str">
            <v>356D4</v>
          </cell>
          <cell r="T2871" t="str">
            <v>3362</v>
          </cell>
          <cell r="U2871" t="str">
            <v>00</v>
          </cell>
          <cell r="V2871" t="str">
            <v>16</v>
          </cell>
          <cell r="W2871" t="str">
            <v>00605</v>
          </cell>
          <cell r="X2871" t="str">
            <v>1</v>
          </cell>
          <cell r="Y2871" t="str">
            <v>20</v>
          </cell>
          <cell r="Z2871" t="str">
            <v>150</v>
          </cell>
          <cell r="AA2871" t="str">
            <v>002</v>
          </cell>
          <cell r="AB2871">
            <v>833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833</v>
          </cell>
        </row>
        <row r="2872">
          <cell r="C2872" t="str">
            <v>22137300356D500605002</v>
          </cell>
          <cell r="D2872" t="str">
            <v>2018.29.02.012.2.1.1.2.1.11.045.7300.2.6.8.3.2.E.356.356D5.2213.00.16.00605.1.20.150.002</v>
          </cell>
          <cell r="E2872" t="str">
            <v>2018</v>
          </cell>
          <cell r="F2872" t="str">
            <v>29.02</v>
          </cell>
          <cell r="G2872" t="str">
            <v>012</v>
          </cell>
          <cell r="H2872" t="str">
            <v>2.1.1.2.1</v>
          </cell>
          <cell r="I2872" t="str">
            <v>11</v>
          </cell>
          <cell r="J2872" t="str">
            <v>045</v>
          </cell>
          <cell r="K2872" t="str">
            <v>7300</v>
          </cell>
          <cell r="L2872" t="str">
            <v>2</v>
          </cell>
          <cell r="M2872" t="str">
            <v>6</v>
          </cell>
          <cell r="N2872" t="str">
            <v>8</v>
          </cell>
          <cell r="O2872" t="str">
            <v>3</v>
          </cell>
          <cell r="P2872" t="str">
            <v>2</v>
          </cell>
          <cell r="Q2872" t="str">
            <v>E</v>
          </cell>
          <cell r="R2872" t="str">
            <v>356</v>
          </cell>
          <cell r="S2872" t="str">
            <v>356D5</v>
          </cell>
          <cell r="T2872" t="str">
            <v>2213</v>
          </cell>
          <cell r="U2872" t="str">
            <v>00</v>
          </cell>
          <cell r="V2872" t="str">
            <v>16</v>
          </cell>
          <cell r="W2872" t="str">
            <v>00605</v>
          </cell>
          <cell r="X2872" t="str">
            <v>1</v>
          </cell>
          <cell r="Y2872" t="str">
            <v>20</v>
          </cell>
          <cell r="Z2872" t="str">
            <v>150</v>
          </cell>
          <cell r="AA2872" t="str">
            <v>002</v>
          </cell>
          <cell r="AB2872">
            <v>133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133</v>
          </cell>
        </row>
        <row r="2873">
          <cell r="C2873" t="str">
            <v>22147300356D500605002</v>
          </cell>
          <cell r="D2873" t="str">
            <v>2018.29.02.012.2.1.1.2.1.11.045.7300.2.6.8.3.2.E.356.356D5.2214.00.16.00605.1.20.150.002</v>
          </cell>
          <cell r="E2873" t="str">
            <v>2018</v>
          </cell>
          <cell r="F2873" t="str">
            <v>29.02</v>
          </cell>
          <cell r="G2873" t="str">
            <v>012</v>
          </cell>
          <cell r="H2873" t="str">
            <v>2.1.1.2.1</v>
          </cell>
          <cell r="I2873" t="str">
            <v>11</v>
          </cell>
          <cell r="J2873" t="str">
            <v>045</v>
          </cell>
          <cell r="K2873" t="str">
            <v>7300</v>
          </cell>
          <cell r="L2873" t="str">
            <v>2</v>
          </cell>
          <cell r="M2873" t="str">
            <v>6</v>
          </cell>
          <cell r="N2873" t="str">
            <v>8</v>
          </cell>
          <cell r="O2873" t="str">
            <v>3</v>
          </cell>
          <cell r="P2873" t="str">
            <v>2</v>
          </cell>
          <cell r="Q2873" t="str">
            <v>E</v>
          </cell>
          <cell r="R2873" t="str">
            <v>356</v>
          </cell>
          <cell r="S2873" t="str">
            <v>356D5</v>
          </cell>
          <cell r="T2873" t="str">
            <v>2214</v>
          </cell>
          <cell r="U2873" t="str">
            <v>00</v>
          </cell>
          <cell r="V2873" t="str">
            <v>16</v>
          </cell>
          <cell r="W2873" t="str">
            <v>00605</v>
          </cell>
          <cell r="X2873" t="str">
            <v>1</v>
          </cell>
          <cell r="Y2873" t="str">
            <v>20</v>
          </cell>
          <cell r="Z2873" t="str">
            <v>150</v>
          </cell>
          <cell r="AA2873" t="str">
            <v>002</v>
          </cell>
          <cell r="AB2873">
            <v>100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100</v>
          </cell>
        </row>
        <row r="2874">
          <cell r="C2874" t="str">
            <v>37517100356D100605002</v>
          </cell>
          <cell r="D2874" t="str">
            <v>2018.29.02.012.2.1.1.2.1.11.045.7100.2.6.8.3.2.E.356.356D1.3751.00.16.00605.1.20.150.002</v>
          </cell>
          <cell r="E2874" t="str">
            <v>2018</v>
          </cell>
          <cell r="F2874" t="str">
            <v>29.02</v>
          </cell>
          <cell r="G2874" t="str">
            <v>012</v>
          </cell>
          <cell r="H2874" t="str">
            <v>2.1.1.2.1</v>
          </cell>
          <cell r="I2874" t="str">
            <v>11</v>
          </cell>
          <cell r="J2874" t="str">
            <v>045</v>
          </cell>
          <cell r="K2874" t="str">
            <v>7100</v>
          </cell>
          <cell r="L2874" t="str">
            <v>2</v>
          </cell>
          <cell r="M2874" t="str">
            <v>6</v>
          </cell>
          <cell r="N2874" t="str">
            <v>8</v>
          </cell>
          <cell r="O2874" t="str">
            <v>3</v>
          </cell>
          <cell r="P2874" t="str">
            <v>2</v>
          </cell>
          <cell r="Q2874" t="str">
            <v>E</v>
          </cell>
          <cell r="R2874" t="str">
            <v>356</v>
          </cell>
          <cell r="S2874" t="str">
            <v>356D1</v>
          </cell>
          <cell r="T2874" t="str">
            <v>3751</v>
          </cell>
          <cell r="U2874" t="str">
            <v>00</v>
          </cell>
          <cell r="V2874" t="str">
            <v>16</v>
          </cell>
          <cell r="W2874" t="str">
            <v>00605</v>
          </cell>
          <cell r="X2874" t="str">
            <v>1</v>
          </cell>
          <cell r="Y2874" t="str">
            <v>20</v>
          </cell>
          <cell r="Z2874" t="str">
            <v>150</v>
          </cell>
          <cell r="AA2874" t="str">
            <v>002</v>
          </cell>
          <cell r="AB2874">
            <v>1927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1927</v>
          </cell>
        </row>
        <row r="2875">
          <cell r="C2875" t="str">
            <v>22147100356D600605002</v>
          </cell>
          <cell r="D2875" t="str">
            <v>2018.29.02.012.2.1.1.2.1.11.045.7100.2.6.8.3.2.E.356.356D6.2214.00.16.00605.1.20.150.002</v>
          </cell>
          <cell r="E2875" t="str">
            <v>2018</v>
          </cell>
          <cell r="F2875" t="str">
            <v>29.02</v>
          </cell>
          <cell r="G2875" t="str">
            <v>012</v>
          </cell>
          <cell r="H2875" t="str">
            <v>2.1.1.2.1</v>
          </cell>
          <cell r="I2875" t="str">
            <v>11</v>
          </cell>
          <cell r="J2875" t="str">
            <v>045</v>
          </cell>
          <cell r="K2875" t="str">
            <v>7100</v>
          </cell>
          <cell r="L2875" t="str">
            <v>2</v>
          </cell>
          <cell r="M2875" t="str">
            <v>6</v>
          </cell>
          <cell r="N2875" t="str">
            <v>8</v>
          </cell>
          <cell r="O2875" t="str">
            <v>3</v>
          </cell>
          <cell r="P2875" t="str">
            <v>2</v>
          </cell>
          <cell r="Q2875" t="str">
            <v>E</v>
          </cell>
          <cell r="R2875" t="str">
            <v>356</v>
          </cell>
          <cell r="S2875" t="str">
            <v>356D6</v>
          </cell>
          <cell r="T2875" t="str">
            <v>2214</v>
          </cell>
          <cell r="U2875" t="str">
            <v>00</v>
          </cell>
          <cell r="V2875" t="str">
            <v>16</v>
          </cell>
          <cell r="W2875" t="str">
            <v>00605</v>
          </cell>
          <cell r="X2875" t="str">
            <v>1</v>
          </cell>
          <cell r="Y2875" t="str">
            <v>20</v>
          </cell>
          <cell r="Z2875" t="str">
            <v>150</v>
          </cell>
          <cell r="AA2875" t="str">
            <v>002</v>
          </cell>
          <cell r="AB2875">
            <v>250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250</v>
          </cell>
        </row>
        <row r="2876">
          <cell r="C2876" t="str">
            <v>37117100356D600605002</v>
          </cell>
          <cell r="D2876" t="str">
            <v>2018.29.02.012.2.1.1.2.1.11.045.7100.2.6.8.3.2.E.356.356D6.3711.00.16.00605.1.20.150.002</v>
          </cell>
          <cell r="E2876" t="str">
            <v>2018</v>
          </cell>
          <cell r="F2876" t="str">
            <v>29.02</v>
          </cell>
          <cell r="G2876" t="str">
            <v>012</v>
          </cell>
          <cell r="H2876" t="str">
            <v>2.1.1.2.1</v>
          </cell>
          <cell r="I2876" t="str">
            <v>11</v>
          </cell>
          <cell r="J2876" t="str">
            <v>045</v>
          </cell>
          <cell r="K2876" t="str">
            <v>7100</v>
          </cell>
          <cell r="L2876" t="str">
            <v>2</v>
          </cell>
          <cell r="M2876" t="str">
            <v>6</v>
          </cell>
          <cell r="N2876" t="str">
            <v>8</v>
          </cell>
          <cell r="O2876" t="str">
            <v>3</v>
          </cell>
          <cell r="P2876" t="str">
            <v>2</v>
          </cell>
          <cell r="Q2876" t="str">
            <v>E</v>
          </cell>
          <cell r="R2876" t="str">
            <v>356</v>
          </cell>
          <cell r="S2876" t="str">
            <v>356D6</v>
          </cell>
          <cell r="T2876" t="str">
            <v>3711</v>
          </cell>
          <cell r="U2876" t="str">
            <v>00</v>
          </cell>
          <cell r="V2876" t="str">
            <v>16</v>
          </cell>
          <cell r="W2876" t="str">
            <v>00605</v>
          </cell>
          <cell r="X2876" t="str">
            <v>1</v>
          </cell>
          <cell r="Y2876" t="str">
            <v>20</v>
          </cell>
          <cell r="Z2876" t="str">
            <v>150</v>
          </cell>
          <cell r="AA2876" t="str">
            <v>002</v>
          </cell>
          <cell r="AB2876">
            <v>1970.84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1970.84</v>
          </cell>
        </row>
        <row r="2877">
          <cell r="C2877" t="str">
            <v>13217120356B200605002</v>
          </cell>
          <cell r="D2877" t="str">
            <v>2018.29.02.012.2.1.1.2.1.11.045.7120.2.6.8.3.2.E.356.356B2.1321.00.16.00605.1.20.150.002</v>
          </cell>
          <cell r="E2877" t="str">
            <v>2018</v>
          </cell>
          <cell r="F2877" t="str">
            <v>29.02</v>
          </cell>
          <cell r="G2877" t="str">
            <v>012</v>
          </cell>
          <cell r="H2877" t="str">
            <v>2.1.1.2.1</v>
          </cell>
          <cell r="I2877" t="str">
            <v>11</v>
          </cell>
          <cell r="J2877" t="str">
            <v>045</v>
          </cell>
          <cell r="K2877" t="str">
            <v>7120</v>
          </cell>
          <cell r="L2877" t="str">
            <v>2</v>
          </cell>
          <cell r="M2877" t="str">
            <v>6</v>
          </cell>
          <cell r="N2877" t="str">
            <v>8</v>
          </cell>
          <cell r="O2877" t="str">
            <v>3</v>
          </cell>
          <cell r="P2877" t="str">
            <v>2</v>
          </cell>
          <cell r="Q2877" t="str">
            <v>E</v>
          </cell>
          <cell r="R2877" t="str">
            <v>356</v>
          </cell>
          <cell r="S2877" t="str">
            <v>356B2</v>
          </cell>
          <cell r="T2877" t="str">
            <v>1321</v>
          </cell>
          <cell r="U2877" t="str">
            <v>00</v>
          </cell>
          <cell r="V2877" t="str">
            <v>16</v>
          </cell>
          <cell r="W2877" t="str">
            <v>00605</v>
          </cell>
          <cell r="X2877" t="str">
            <v>1</v>
          </cell>
          <cell r="Y2877" t="str">
            <v>20</v>
          </cell>
          <cell r="Z2877" t="str">
            <v>150</v>
          </cell>
          <cell r="AA2877" t="str">
            <v>002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</row>
        <row r="2878">
          <cell r="C2878" t="str">
            <v>26117120356D300605002</v>
          </cell>
          <cell r="D2878" t="str">
            <v>2018.29.02.012.2.1.1.2.1.11.045.7120.2.6.8.3.2.E.356.356D3.2611.00.16.00605.1.20.150.002</v>
          </cell>
          <cell r="E2878" t="str">
            <v>2018</v>
          </cell>
          <cell r="F2878" t="str">
            <v>29.02</v>
          </cell>
          <cell r="G2878" t="str">
            <v>012</v>
          </cell>
          <cell r="H2878" t="str">
            <v>2.1.1.2.1</v>
          </cell>
          <cell r="I2878" t="str">
            <v>11</v>
          </cell>
          <cell r="J2878" t="str">
            <v>045</v>
          </cell>
          <cell r="K2878" t="str">
            <v>7120</v>
          </cell>
          <cell r="L2878" t="str">
            <v>2</v>
          </cell>
          <cell r="M2878" t="str">
            <v>6</v>
          </cell>
          <cell r="N2878" t="str">
            <v>8</v>
          </cell>
          <cell r="O2878" t="str">
            <v>3</v>
          </cell>
          <cell r="P2878" t="str">
            <v>2</v>
          </cell>
          <cell r="Q2878" t="str">
            <v>E</v>
          </cell>
          <cell r="R2878" t="str">
            <v>356</v>
          </cell>
          <cell r="S2878" t="str">
            <v>356D3</v>
          </cell>
          <cell r="T2878" t="str">
            <v>2611</v>
          </cell>
          <cell r="U2878" t="str">
            <v>00</v>
          </cell>
          <cell r="V2878" t="str">
            <v>16</v>
          </cell>
          <cell r="W2878" t="str">
            <v>00605</v>
          </cell>
          <cell r="X2878" t="str">
            <v>1</v>
          </cell>
          <cell r="Y2878" t="str">
            <v>20</v>
          </cell>
          <cell r="Z2878" t="str">
            <v>150</v>
          </cell>
          <cell r="AA2878" t="str">
            <v>002</v>
          </cell>
          <cell r="AB2878">
            <v>21735.64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21735.64</v>
          </cell>
        </row>
        <row r="2879">
          <cell r="C2879" t="str">
            <v>24917120356D700605002</v>
          </cell>
          <cell r="D2879" t="str">
            <v>2018.29.02.012.2.1.1.2.1.11.045.7120.2.6.8.3.2.E.356.356D7.2491.00.16.00605.1.20.150.002</v>
          </cell>
          <cell r="E2879" t="str">
            <v>2018</v>
          </cell>
          <cell r="F2879" t="str">
            <v>29.02</v>
          </cell>
          <cell r="G2879" t="str">
            <v>012</v>
          </cell>
          <cell r="H2879" t="str">
            <v>2.1.1.2.1</v>
          </cell>
          <cell r="I2879" t="str">
            <v>11</v>
          </cell>
          <cell r="J2879" t="str">
            <v>045</v>
          </cell>
          <cell r="K2879" t="str">
            <v>7120</v>
          </cell>
          <cell r="L2879" t="str">
            <v>2</v>
          </cell>
          <cell r="M2879" t="str">
            <v>6</v>
          </cell>
          <cell r="N2879" t="str">
            <v>8</v>
          </cell>
          <cell r="O2879" t="str">
            <v>3</v>
          </cell>
          <cell r="P2879" t="str">
            <v>2</v>
          </cell>
          <cell r="Q2879" t="str">
            <v>E</v>
          </cell>
          <cell r="R2879" t="str">
            <v>356</v>
          </cell>
          <cell r="S2879" t="str">
            <v>356D7</v>
          </cell>
          <cell r="T2879" t="str">
            <v>2491</v>
          </cell>
          <cell r="U2879" t="str">
            <v>00</v>
          </cell>
          <cell r="V2879" t="str">
            <v>16</v>
          </cell>
          <cell r="W2879" t="str">
            <v>00605</v>
          </cell>
          <cell r="X2879" t="str">
            <v>1</v>
          </cell>
          <cell r="Y2879" t="str">
            <v>20</v>
          </cell>
          <cell r="Z2879" t="str">
            <v>150</v>
          </cell>
          <cell r="AA2879" t="str">
            <v>002</v>
          </cell>
          <cell r="AB2879">
            <v>2500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2500</v>
          </cell>
        </row>
        <row r="2880">
          <cell r="C2880" t="str">
            <v>22167130356D100605002</v>
          </cell>
          <cell r="D2880" t="str">
            <v>2018.29.02.012.2.1.1.2.1.11.045.7130.2.6.8.3.2.E.356.356D1.2216.00.16.00605.1.20.150.002</v>
          </cell>
          <cell r="E2880" t="str">
            <v>2018</v>
          </cell>
          <cell r="F2880" t="str">
            <v>29.02</v>
          </cell>
          <cell r="G2880" t="str">
            <v>012</v>
          </cell>
          <cell r="H2880" t="str">
            <v>2.1.1.2.1</v>
          </cell>
          <cell r="I2880" t="str">
            <v>11</v>
          </cell>
          <cell r="J2880" t="str">
            <v>045</v>
          </cell>
          <cell r="K2880" t="str">
            <v>7130</v>
          </cell>
          <cell r="L2880" t="str">
            <v>2</v>
          </cell>
          <cell r="M2880" t="str">
            <v>6</v>
          </cell>
          <cell r="N2880" t="str">
            <v>8</v>
          </cell>
          <cell r="O2880" t="str">
            <v>3</v>
          </cell>
          <cell r="P2880" t="str">
            <v>2</v>
          </cell>
          <cell r="Q2880" t="str">
            <v>E</v>
          </cell>
          <cell r="R2880" t="str">
            <v>356</v>
          </cell>
          <cell r="S2880" t="str">
            <v>356D1</v>
          </cell>
          <cell r="T2880" t="str">
            <v>2216</v>
          </cell>
          <cell r="U2880" t="str">
            <v>00</v>
          </cell>
          <cell r="V2880" t="str">
            <v>16</v>
          </cell>
          <cell r="W2880" t="str">
            <v>00605</v>
          </cell>
          <cell r="X2880" t="str">
            <v>1</v>
          </cell>
          <cell r="Y2880" t="str">
            <v>20</v>
          </cell>
          <cell r="Z2880" t="str">
            <v>150</v>
          </cell>
          <cell r="AA2880" t="str">
            <v>002</v>
          </cell>
          <cell r="AB2880">
            <v>750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750</v>
          </cell>
        </row>
        <row r="2881">
          <cell r="C2881" t="str">
            <v>37517130356D100605002</v>
          </cell>
          <cell r="D2881" t="str">
            <v>2018.29.02.012.2.1.1.2.1.11.045.7130.2.6.8.3.2.E.356.356D1.3751.00.16.00605.1.20.150.002</v>
          </cell>
          <cell r="E2881" t="str">
            <v>2018</v>
          </cell>
          <cell r="F2881" t="str">
            <v>29.02</v>
          </cell>
          <cell r="G2881" t="str">
            <v>012</v>
          </cell>
          <cell r="H2881" t="str">
            <v>2.1.1.2.1</v>
          </cell>
          <cell r="I2881" t="str">
            <v>11</v>
          </cell>
          <cell r="J2881" t="str">
            <v>045</v>
          </cell>
          <cell r="K2881" t="str">
            <v>7130</v>
          </cell>
          <cell r="L2881" t="str">
            <v>2</v>
          </cell>
          <cell r="M2881" t="str">
            <v>6</v>
          </cell>
          <cell r="N2881" t="str">
            <v>8</v>
          </cell>
          <cell r="O2881" t="str">
            <v>3</v>
          </cell>
          <cell r="P2881" t="str">
            <v>2</v>
          </cell>
          <cell r="Q2881" t="str">
            <v>E</v>
          </cell>
          <cell r="R2881" t="str">
            <v>356</v>
          </cell>
          <cell r="S2881" t="str">
            <v>356D1</v>
          </cell>
          <cell r="T2881" t="str">
            <v>3751</v>
          </cell>
          <cell r="U2881" t="str">
            <v>00</v>
          </cell>
          <cell r="V2881" t="str">
            <v>16</v>
          </cell>
          <cell r="W2881" t="str">
            <v>00605</v>
          </cell>
          <cell r="X2881" t="str">
            <v>1</v>
          </cell>
          <cell r="Y2881" t="str">
            <v>20</v>
          </cell>
          <cell r="Z2881" t="str">
            <v>150</v>
          </cell>
          <cell r="AA2881" t="str">
            <v>002</v>
          </cell>
          <cell r="AB2881">
            <v>9622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9622</v>
          </cell>
        </row>
        <row r="2882">
          <cell r="C2882" t="str">
            <v>22167130356D300605002</v>
          </cell>
          <cell r="D2882" t="str">
            <v>2018.29.02.012.2.1.1.2.1.11.045.7130.2.6.8.3.2.E.356.356D3.2216.00.16.00605.1.20.150.002</v>
          </cell>
          <cell r="E2882" t="str">
            <v>2018</v>
          </cell>
          <cell r="F2882" t="str">
            <v>29.02</v>
          </cell>
          <cell r="G2882" t="str">
            <v>012</v>
          </cell>
          <cell r="H2882" t="str">
            <v>2.1.1.2.1</v>
          </cell>
          <cell r="I2882" t="str">
            <v>11</v>
          </cell>
          <cell r="J2882" t="str">
            <v>045</v>
          </cell>
          <cell r="K2882" t="str">
            <v>7130</v>
          </cell>
          <cell r="L2882" t="str">
            <v>2</v>
          </cell>
          <cell r="M2882" t="str">
            <v>6</v>
          </cell>
          <cell r="N2882" t="str">
            <v>8</v>
          </cell>
          <cell r="O2882" t="str">
            <v>3</v>
          </cell>
          <cell r="P2882" t="str">
            <v>2</v>
          </cell>
          <cell r="Q2882" t="str">
            <v>E</v>
          </cell>
          <cell r="R2882" t="str">
            <v>356</v>
          </cell>
          <cell r="S2882" t="str">
            <v>356D3</v>
          </cell>
          <cell r="T2882" t="str">
            <v>2216</v>
          </cell>
          <cell r="U2882" t="str">
            <v>00</v>
          </cell>
          <cell r="V2882" t="str">
            <v>16</v>
          </cell>
          <cell r="W2882" t="str">
            <v>00605</v>
          </cell>
          <cell r="X2882" t="str">
            <v>1</v>
          </cell>
          <cell r="Y2882" t="str">
            <v>20</v>
          </cell>
          <cell r="Z2882" t="str">
            <v>150</v>
          </cell>
          <cell r="AA2882" t="str">
            <v>002</v>
          </cell>
          <cell r="AB2882">
            <v>750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750</v>
          </cell>
        </row>
        <row r="2883">
          <cell r="C2883" t="str">
            <v>39217200356D100605002</v>
          </cell>
          <cell r="D2883" t="str">
            <v>2018.29.02.012.2.1.1.2.1.11.045.7200.2.6.8.3.2.E.356.356D1.3921.00.16.00605.1.20.150.002</v>
          </cell>
          <cell r="E2883" t="str">
            <v>2018</v>
          </cell>
          <cell r="F2883" t="str">
            <v>29.02</v>
          </cell>
          <cell r="G2883" t="str">
            <v>012</v>
          </cell>
          <cell r="H2883" t="str">
            <v>2.1.1.2.1</v>
          </cell>
          <cell r="I2883" t="str">
            <v>11</v>
          </cell>
          <cell r="J2883" t="str">
            <v>045</v>
          </cell>
          <cell r="K2883" t="str">
            <v>7200</v>
          </cell>
          <cell r="L2883" t="str">
            <v>2</v>
          </cell>
          <cell r="M2883" t="str">
            <v>6</v>
          </cell>
          <cell r="N2883" t="str">
            <v>8</v>
          </cell>
          <cell r="O2883" t="str">
            <v>3</v>
          </cell>
          <cell r="P2883" t="str">
            <v>2</v>
          </cell>
          <cell r="Q2883" t="str">
            <v>E</v>
          </cell>
          <cell r="R2883" t="str">
            <v>356</v>
          </cell>
          <cell r="S2883" t="str">
            <v>356D1</v>
          </cell>
          <cell r="T2883" t="str">
            <v>3921</v>
          </cell>
          <cell r="U2883" t="str">
            <v>00</v>
          </cell>
          <cell r="V2883" t="str">
            <v>16</v>
          </cell>
          <cell r="W2883" t="str">
            <v>00605</v>
          </cell>
          <cell r="X2883" t="str">
            <v>1</v>
          </cell>
          <cell r="Y2883" t="str">
            <v>20</v>
          </cell>
          <cell r="Z2883" t="str">
            <v>150</v>
          </cell>
          <cell r="AA2883" t="str">
            <v>002</v>
          </cell>
          <cell r="AB2883">
            <v>9369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9369</v>
          </cell>
        </row>
        <row r="2884">
          <cell r="C2884" t="str">
            <v>17127200356D300605002</v>
          </cell>
          <cell r="D2884" t="str">
            <v>2018.29.02.012.2.1.1.2.1.11.045.7200.2.6.8.3.2.E.356.356D3.1712.00.16.00605.1.20.150.002</v>
          </cell>
          <cell r="E2884" t="str">
            <v>2018</v>
          </cell>
          <cell r="F2884" t="str">
            <v>29.02</v>
          </cell>
          <cell r="G2884" t="str">
            <v>012</v>
          </cell>
          <cell r="H2884" t="str">
            <v>2.1.1.2.1</v>
          </cell>
          <cell r="I2884" t="str">
            <v>11</v>
          </cell>
          <cell r="J2884" t="str">
            <v>045</v>
          </cell>
          <cell r="K2884" t="str">
            <v>7200</v>
          </cell>
          <cell r="L2884" t="str">
            <v>2</v>
          </cell>
          <cell r="M2884" t="str">
            <v>6</v>
          </cell>
          <cell r="N2884" t="str">
            <v>8</v>
          </cell>
          <cell r="O2884" t="str">
            <v>3</v>
          </cell>
          <cell r="P2884" t="str">
            <v>2</v>
          </cell>
          <cell r="Q2884" t="str">
            <v>E</v>
          </cell>
          <cell r="R2884" t="str">
            <v>356</v>
          </cell>
          <cell r="S2884" t="str">
            <v>356D3</v>
          </cell>
          <cell r="T2884" t="str">
            <v>1712</v>
          </cell>
          <cell r="U2884" t="str">
            <v>00</v>
          </cell>
          <cell r="V2884" t="str">
            <v>16</v>
          </cell>
          <cell r="W2884" t="str">
            <v>00605</v>
          </cell>
          <cell r="X2884" t="str">
            <v>1</v>
          </cell>
          <cell r="Y2884" t="str">
            <v>20</v>
          </cell>
          <cell r="Z2884" t="str">
            <v>150</v>
          </cell>
          <cell r="AA2884" t="str">
            <v>002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</row>
        <row r="2885">
          <cell r="C2885" t="str">
            <v>17137200356D300605002</v>
          </cell>
          <cell r="D2885" t="str">
            <v>2018.29.02.012.2.1.1.2.1.11.045.7200.2.6.8.3.2.E.356.356D3.1713.00.16.00605.1.20.150.002</v>
          </cell>
          <cell r="E2885" t="str">
            <v>2018</v>
          </cell>
          <cell r="F2885" t="str">
            <v>29.02</v>
          </cell>
          <cell r="G2885" t="str">
            <v>012</v>
          </cell>
          <cell r="H2885" t="str">
            <v>2.1.1.2.1</v>
          </cell>
          <cell r="I2885" t="str">
            <v>11</v>
          </cell>
          <cell r="J2885" t="str">
            <v>045</v>
          </cell>
          <cell r="K2885" t="str">
            <v>7200</v>
          </cell>
          <cell r="L2885" t="str">
            <v>2</v>
          </cell>
          <cell r="M2885" t="str">
            <v>6</v>
          </cell>
          <cell r="N2885" t="str">
            <v>8</v>
          </cell>
          <cell r="O2885" t="str">
            <v>3</v>
          </cell>
          <cell r="P2885" t="str">
            <v>2</v>
          </cell>
          <cell r="Q2885" t="str">
            <v>E</v>
          </cell>
          <cell r="R2885" t="str">
            <v>356</v>
          </cell>
          <cell r="S2885" t="str">
            <v>356D3</v>
          </cell>
          <cell r="T2885" t="str">
            <v>1713</v>
          </cell>
          <cell r="U2885" t="str">
            <v>00</v>
          </cell>
          <cell r="V2885" t="str">
            <v>16</v>
          </cell>
          <cell r="W2885" t="str">
            <v>00605</v>
          </cell>
          <cell r="X2885" t="str">
            <v>1</v>
          </cell>
          <cell r="Y2885" t="str">
            <v>20</v>
          </cell>
          <cell r="Z2885" t="str">
            <v>150</v>
          </cell>
          <cell r="AA2885" t="str">
            <v>002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</row>
        <row r="2886">
          <cell r="C2886" t="str">
            <v>29417200356D300605002</v>
          </cell>
          <cell r="D2886" t="str">
            <v>2018.29.02.012.2.1.1.2.1.11.045.7200.2.6.8.3.2.E.356.356D3.2941.00.16.00605.1.20.150.002</v>
          </cell>
          <cell r="E2886" t="str">
            <v>2018</v>
          </cell>
          <cell r="F2886" t="str">
            <v>29.02</v>
          </cell>
          <cell r="G2886" t="str">
            <v>012</v>
          </cell>
          <cell r="H2886" t="str">
            <v>2.1.1.2.1</v>
          </cell>
          <cell r="I2886" t="str">
            <v>11</v>
          </cell>
          <cell r="J2886" t="str">
            <v>045</v>
          </cell>
          <cell r="K2886" t="str">
            <v>7200</v>
          </cell>
          <cell r="L2886" t="str">
            <v>2</v>
          </cell>
          <cell r="M2886" t="str">
            <v>6</v>
          </cell>
          <cell r="N2886" t="str">
            <v>8</v>
          </cell>
          <cell r="O2886" t="str">
            <v>3</v>
          </cell>
          <cell r="P2886" t="str">
            <v>2</v>
          </cell>
          <cell r="Q2886" t="str">
            <v>E</v>
          </cell>
          <cell r="R2886" t="str">
            <v>356</v>
          </cell>
          <cell r="S2886" t="str">
            <v>356D3</v>
          </cell>
          <cell r="T2886" t="str">
            <v>2941</v>
          </cell>
          <cell r="U2886" t="str">
            <v>00</v>
          </cell>
          <cell r="V2886" t="str">
            <v>16</v>
          </cell>
          <cell r="W2886" t="str">
            <v>00605</v>
          </cell>
          <cell r="X2886" t="str">
            <v>1</v>
          </cell>
          <cell r="Y2886" t="str">
            <v>20</v>
          </cell>
          <cell r="Z2886" t="str">
            <v>150</v>
          </cell>
          <cell r="AA2886" t="str">
            <v>002</v>
          </cell>
          <cell r="AB2886">
            <v>2400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2400</v>
          </cell>
        </row>
        <row r="2887">
          <cell r="C2887" t="str">
            <v>51117200356D300605002</v>
          </cell>
          <cell r="D2887" t="str">
            <v>2018.29.02.012.2.1.1.2.1.11.045.7200.2.6.8.3.2.E.356.356D3.5111.00.16.00605.2.20.150.002</v>
          </cell>
          <cell r="E2887" t="str">
            <v>2018</v>
          </cell>
          <cell r="F2887" t="str">
            <v>29.02</v>
          </cell>
          <cell r="G2887" t="str">
            <v>012</v>
          </cell>
          <cell r="H2887" t="str">
            <v>2.1.1.2.1</v>
          </cell>
          <cell r="I2887" t="str">
            <v>11</v>
          </cell>
          <cell r="J2887" t="str">
            <v>045</v>
          </cell>
          <cell r="K2887" t="str">
            <v>7200</v>
          </cell>
          <cell r="L2887" t="str">
            <v>2</v>
          </cell>
          <cell r="M2887" t="str">
            <v>6</v>
          </cell>
          <cell r="N2887" t="str">
            <v>8</v>
          </cell>
          <cell r="O2887" t="str">
            <v>3</v>
          </cell>
          <cell r="P2887" t="str">
            <v>2</v>
          </cell>
          <cell r="Q2887" t="str">
            <v>E</v>
          </cell>
          <cell r="R2887" t="str">
            <v>356</v>
          </cell>
          <cell r="S2887" t="str">
            <v>356D3</v>
          </cell>
          <cell r="T2887" t="str">
            <v>5111</v>
          </cell>
          <cell r="U2887" t="str">
            <v>00</v>
          </cell>
          <cell r="V2887" t="str">
            <v>16</v>
          </cell>
          <cell r="W2887" t="str">
            <v>00605</v>
          </cell>
          <cell r="X2887" t="str">
            <v>2</v>
          </cell>
          <cell r="Y2887" t="str">
            <v>20</v>
          </cell>
          <cell r="Z2887" t="str">
            <v>150</v>
          </cell>
          <cell r="AA2887" t="str">
            <v>002</v>
          </cell>
          <cell r="AB2887">
            <v>3000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3000</v>
          </cell>
        </row>
        <row r="2888">
          <cell r="C2888" t="str">
            <v>39217320356D100605002</v>
          </cell>
          <cell r="D2888" t="str">
            <v>2018.29.02.012.2.1.1.2.1.11.045.7320.2.6.8.3.2.E.356.356D1.3921.00.16.00605.1.20.150.002</v>
          </cell>
          <cell r="E2888" t="str">
            <v>2018</v>
          </cell>
          <cell r="F2888" t="str">
            <v>29.02</v>
          </cell>
          <cell r="G2888" t="str">
            <v>012</v>
          </cell>
          <cell r="H2888" t="str">
            <v>2.1.1.2.1</v>
          </cell>
          <cell r="I2888" t="str">
            <v>11</v>
          </cell>
          <cell r="J2888" t="str">
            <v>045</v>
          </cell>
          <cell r="K2888" t="str">
            <v>7320</v>
          </cell>
          <cell r="L2888" t="str">
            <v>2</v>
          </cell>
          <cell r="M2888" t="str">
            <v>6</v>
          </cell>
          <cell r="N2888" t="str">
            <v>8</v>
          </cell>
          <cell r="O2888" t="str">
            <v>3</v>
          </cell>
          <cell r="P2888" t="str">
            <v>2</v>
          </cell>
          <cell r="Q2888" t="str">
            <v>E</v>
          </cell>
          <cell r="R2888" t="str">
            <v>356</v>
          </cell>
          <cell r="S2888" t="str">
            <v>356D1</v>
          </cell>
          <cell r="T2888" t="str">
            <v>3921</v>
          </cell>
          <cell r="U2888" t="str">
            <v>00</v>
          </cell>
          <cell r="V2888" t="str">
            <v>16</v>
          </cell>
          <cell r="W2888" t="str">
            <v>00605</v>
          </cell>
          <cell r="X2888" t="str">
            <v>1</v>
          </cell>
          <cell r="Y2888" t="str">
            <v>20</v>
          </cell>
          <cell r="Z2888" t="str">
            <v>150</v>
          </cell>
          <cell r="AA2888" t="str">
            <v>002</v>
          </cell>
          <cell r="AB2888">
            <v>21853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21853</v>
          </cell>
        </row>
        <row r="2889">
          <cell r="C2889" t="str">
            <v>33637330356D100605002</v>
          </cell>
          <cell r="D2889" t="str">
            <v>2018.29.02.012.2.1.1.2.1.11.045.7330.2.6.8.3.2.E.356.356D1.3363.00.16.00605.1.20.150.002</v>
          </cell>
          <cell r="E2889" t="str">
            <v>2018</v>
          </cell>
          <cell r="F2889" t="str">
            <v>29.02</v>
          </cell>
          <cell r="G2889" t="str">
            <v>012</v>
          </cell>
          <cell r="H2889" t="str">
            <v>2.1.1.2.1</v>
          </cell>
          <cell r="I2889" t="str">
            <v>11</v>
          </cell>
          <cell r="J2889" t="str">
            <v>045</v>
          </cell>
          <cell r="K2889" t="str">
            <v>7330</v>
          </cell>
          <cell r="L2889" t="str">
            <v>2</v>
          </cell>
          <cell r="M2889" t="str">
            <v>6</v>
          </cell>
          <cell r="N2889" t="str">
            <v>8</v>
          </cell>
          <cell r="O2889" t="str">
            <v>3</v>
          </cell>
          <cell r="P2889" t="str">
            <v>2</v>
          </cell>
          <cell r="Q2889" t="str">
            <v>E</v>
          </cell>
          <cell r="R2889" t="str">
            <v>356</v>
          </cell>
          <cell r="S2889" t="str">
            <v>356D1</v>
          </cell>
          <cell r="T2889" t="str">
            <v>3363</v>
          </cell>
          <cell r="U2889" t="str">
            <v>00</v>
          </cell>
          <cell r="V2889" t="str">
            <v>16</v>
          </cell>
          <cell r="W2889" t="str">
            <v>00605</v>
          </cell>
          <cell r="X2889" t="str">
            <v>1</v>
          </cell>
          <cell r="Y2889" t="str">
            <v>20</v>
          </cell>
          <cell r="Z2889" t="str">
            <v>150</v>
          </cell>
          <cell r="AA2889" t="str">
            <v>002</v>
          </cell>
          <cell r="AB2889">
            <v>1000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1000</v>
          </cell>
        </row>
        <row r="2890">
          <cell r="C2890" t="str">
            <v>336374009000100605002</v>
          </cell>
          <cell r="D2890" t="str">
            <v>2018.29.02.012.2.1.1.2.1.11.045.7400.2.6.5.3.1.E.900.90001.3363.00.16.00605.1.20.150.002</v>
          </cell>
          <cell r="E2890" t="str">
            <v>2018</v>
          </cell>
          <cell r="F2890" t="str">
            <v>29.02</v>
          </cell>
          <cell r="G2890" t="str">
            <v>012</v>
          </cell>
          <cell r="H2890" t="str">
            <v>2.1.1.2.1</v>
          </cell>
          <cell r="I2890" t="str">
            <v>11</v>
          </cell>
          <cell r="J2890" t="str">
            <v>045</v>
          </cell>
          <cell r="K2890" t="str">
            <v>7400</v>
          </cell>
          <cell r="L2890" t="str">
            <v>2</v>
          </cell>
          <cell r="M2890" t="str">
            <v>6</v>
          </cell>
          <cell r="N2890" t="str">
            <v>5</v>
          </cell>
          <cell r="O2890" t="str">
            <v>3</v>
          </cell>
          <cell r="P2890" t="str">
            <v>1</v>
          </cell>
          <cell r="Q2890" t="str">
            <v>E</v>
          </cell>
          <cell r="R2890" t="str">
            <v>900</v>
          </cell>
          <cell r="S2890" t="str">
            <v>90001</v>
          </cell>
          <cell r="T2890" t="str">
            <v>3363</v>
          </cell>
          <cell r="U2890" t="str">
            <v>00</v>
          </cell>
          <cell r="V2890" t="str">
            <v>16</v>
          </cell>
          <cell r="W2890" t="str">
            <v>00605</v>
          </cell>
          <cell r="X2890" t="str">
            <v>1</v>
          </cell>
          <cell r="Y2890" t="str">
            <v>20</v>
          </cell>
          <cell r="Z2890" t="str">
            <v>150</v>
          </cell>
          <cell r="AA2890" t="str">
            <v>002</v>
          </cell>
          <cell r="AB2890">
            <v>6000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6000</v>
          </cell>
        </row>
        <row r="2891">
          <cell r="C2891" t="str">
            <v>372274009000100605002</v>
          </cell>
          <cell r="D2891" t="str">
            <v>2018.29.02.012.2.1.1.2.1.11.045.7400.2.6.5.3.1.E.900.90001.3722.00.16.00605.1.20.150.002</v>
          </cell>
          <cell r="E2891" t="str">
            <v>2018</v>
          </cell>
          <cell r="F2891" t="str">
            <v>29.02</v>
          </cell>
          <cell r="G2891" t="str">
            <v>012</v>
          </cell>
          <cell r="H2891" t="str">
            <v>2.1.1.2.1</v>
          </cell>
          <cell r="I2891" t="str">
            <v>11</v>
          </cell>
          <cell r="J2891" t="str">
            <v>045</v>
          </cell>
          <cell r="K2891" t="str">
            <v>7400</v>
          </cell>
          <cell r="L2891" t="str">
            <v>2</v>
          </cell>
          <cell r="M2891" t="str">
            <v>6</v>
          </cell>
          <cell r="N2891" t="str">
            <v>5</v>
          </cell>
          <cell r="O2891" t="str">
            <v>3</v>
          </cell>
          <cell r="P2891" t="str">
            <v>1</v>
          </cell>
          <cell r="Q2891" t="str">
            <v>E</v>
          </cell>
          <cell r="R2891" t="str">
            <v>900</v>
          </cell>
          <cell r="S2891" t="str">
            <v>90001</v>
          </cell>
          <cell r="T2891" t="str">
            <v>3722</v>
          </cell>
          <cell r="U2891" t="str">
            <v>00</v>
          </cell>
          <cell r="V2891" t="str">
            <v>16</v>
          </cell>
          <cell r="W2891" t="str">
            <v>00605</v>
          </cell>
          <cell r="X2891" t="str">
            <v>1</v>
          </cell>
          <cell r="Y2891" t="str">
            <v>20</v>
          </cell>
          <cell r="Z2891" t="str">
            <v>150</v>
          </cell>
          <cell r="AA2891" t="str">
            <v>002</v>
          </cell>
          <cell r="AB2891">
            <v>2035.41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2035.41</v>
          </cell>
        </row>
        <row r="2892">
          <cell r="C2892" t="str">
            <v>13117330356D100605002</v>
          </cell>
          <cell r="D2892" t="str">
            <v>2018.29.02.012.2.1.1.2.1.11.045.7330.2.6.8.3.2.E.356.356D1.1311.00.16.00605.1.20.150.002</v>
          </cell>
          <cell r="E2892" t="str">
            <v>2018</v>
          </cell>
          <cell r="F2892" t="str">
            <v>29.02</v>
          </cell>
          <cell r="G2892" t="str">
            <v>012</v>
          </cell>
          <cell r="H2892" t="str">
            <v>2.1.1.2.1</v>
          </cell>
          <cell r="I2892" t="str">
            <v>11</v>
          </cell>
          <cell r="J2892" t="str">
            <v>045</v>
          </cell>
          <cell r="K2892" t="str">
            <v>7330</v>
          </cell>
          <cell r="L2892" t="str">
            <v>2</v>
          </cell>
          <cell r="M2892" t="str">
            <v>6</v>
          </cell>
          <cell r="N2892" t="str">
            <v>8</v>
          </cell>
          <cell r="O2892" t="str">
            <v>3</v>
          </cell>
          <cell r="P2892" t="str">
            <v>2</v>
          </cell>
          <cell r="Q2892" t="str">
            <v>E</v>
          </cell>
          <cell r="R2892" t="str">
            <v>356</v>
          </cell>
          <cell r="S2892" t="str">
            <v>356D1</v>
          </cell>
          <cell r="T2892" t="str">
            <v>1311</v>
          </cell>
          <cell r="U2892" t="str">
            <v>00</v>
          </cell>
          <cell r="V2892" t="str">
            <v>16</v>
          </cell>
          <cell r="W2892" t="str">
            <v>00605</v>
          </cell>
          <cell r="X2892" t="str">
            <v>1</v>
          </cell>
          <cell r="Y2892" t="str">
            <v>20</v>
          </cell>
          <cell r="Z2892" t="str">
            <v>150</v>
          </cell>
          <cell r="AA2892" t="str">
            <v>002</v>
          </cell>
          <cell r="AB2892">
            <v>3035.9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3035.9</v>
          </cell>
        </row>
        <row r="2893">
          <cell r="C2893" t="str">
            <v>13227330356D100605002</v>
          </cell>
          <cell r="D2893" t="str">
            <v>2018.29.02.012.2.1.1.2.1.11.045.7330.2.6.8.3.2.E.356.356D1.1322.00.16.00605.1.20.150.002</v>
          </cell>
          <cell r="E2893" t="str">
            <v>2018</v>
          </cell>
          <cell r="F2893" t="str">
            <v>29.02</v>
          </cell>
          <cell r="G2893" t="str">
            <v>012</v>
          </cell>
          <cell r="H2893" t="str">
            <v>2.1.1.2.1</v>
          </cell>
          <cell r="I2893" t="str">
            <v>11</v>
          </cell>
          <cell r="J2893" t="str">
            <v>045</v>
          </cell>
          <cell r="K2893" t="str">
            <v>7330</v>
          </cell>
          <cell r="L2893" t="str">
            <v>2</v>
          </cell>
          <cell r="M2893" t="str">
            <v>6</v>
          </cell>
          <cell r="N2893" t="str">
            <v>8</v>
          </cell>
          <cell r="O2893" t="str">
            <v>3</v>
          </cell>
          <cell r="P2893" t="str">
            <v>2</v>
          </cell>
          <cell r="Q2893" t="str">
            <v>E</v>
          </cell>
          <cell r="R2893" t="str">
            <v>356</v>
          </cell>
          <cell r="S2893" t="str">
            <v>356D1</v>
          </cell>
          <cell r="T2893" t="str">
            <v>1322</v>
          </cell>
          <cell r="U2893" t="str">
            <v>00</v>
          </cell>
          <cell r="V2893" t="str">
            <v>16</v>
          </cell>
          <cell r="W2893" t="str">
            <v>00605</v>
          </cell>
          <cell r="X2893" t="str">
            <v>1</v>
          </cell>
          <cell r="Y2893" t="str">
            <v>20</v>
          </cell>
          <cell r="Z2893" t="str">
            <v>150</v>
          </cell>
          <cell r="AA2893" t="str">
            <v>002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</row>
        <row r="2894">
          <cell r="C2894" t="str">
            <v>17127330356D100605002</v>
          </cell>
          <cell r="D2894" t="str">
            <v>2018.29.02.012.2.1.1.2.1.11.045.7330.2.6.8.3.2.E.356.356D1.1712.00.16.00605.1.20.150.002</v>
          </cell>
          <cell r="E2894" t="str">
            <v>2018</v>
          </cell>
          <cell r="F2894" t="str">
            <v>29.02</v>
          </cell>
          <cell r="G2894" t="str">
            <v>012</v>
          </cell>
          <cell r="H2894" t="str">
            <v>2.1.1.2.1</v>
          </cell>
          <cell r="I2894" t="str">
            <v>11</v>
          </cell>
          <cell r="J2894" t="str">
            <v>045</v>
          </cell>
          <cell r="K2894" t="str">
            <v>7330</v>
          </cell>
          <cell r="L2894" t="str">
            <v>2</v>
          </cell>
          <cell r="M2894" t="str">
            <v>6</v>
          </cell>
          <cell r="N2894" t="str">
            <v>8</v>
          </cell>
          <cell r="O2894" t="str">
            <v>3</v>
          </cell>
          <cell r="P2894" t="str">
            <v>2</v>
          </cell>
          <cell r="Q2894" t="str">
            <v>E</v>
          </cell>
          <cell r="R2894" t="str">
            <v>356</v>
          </cell>
          <cell r="S2894" t="str">
            <v>356D1</v>
          </cell>
          <cell r="T2894" t="str">
            <v>1712</v>
          </cell>
          <cell r="U2894" t="str">
            <v>00</v>
          </cell>
          <cell r="V2894" t="str">
            <v>16</v>
          </cell>
          <cell r="W2894" t="str">
            <v>00605</v>
          </cell>
          <cell r="X2894" t="str">
            <v>1</v>
          </cell>
          <cell r="Y2894" t="str">
            <v>20</v>
          </cell>
          <cell r="Z2894" t="str">
            <v>150</v>
          </cell>
          <cell r="AA2894" t="str">
            <v>002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</row>
        <row r="2895">
          <cell r="C2895" t="str">
            <v>26117330356D300605002</v>
          </cell>
          <cell r="D2895" t="str">
            <v>2018.29.02.012.2.1.1.2.1.11.045.7330.2.6.8.3.2.E.356.356D3.2611.00.16.00605.1.20.150.002</v>
          </cell>
          <cell r="E2895" t="str">
            <v>2018</v>
          </cell>
          <cell r="F2895" t="str">
            <v>29.02</v>
          </cell>
          <cell r="G2895" t="str">
            <v>012</v>
          </cell>
          <cell r="H2895" t="str">
            <v>2.1.1.2.1</v>
          </cell>
          <cell r="I2895" t="str">
            <v>11</v>
          </cell>
          <cell r="J2895" t="str">
            <v>045</v>
          </cell>
          <cell r="K2895" t="str">
            <v>7330</v>
          </cell>
          <cell r="L2895" t="str">
            <v>2</v>
          </cell>
          <cell r="M2895" t="str">
            <v>6</v>
          </cell>
          <cell r="N2895" t="str">
            <v>8</v>
          </cell>
          <cell r="O2895" t="str">
            <v>3</v>
          </cell>
          <cell r="P2895" t="str">
            <v>2</v>
          </cell>
          <cell r="Q2895" t="str">
            <v>E</v>
          </cell>
          <cell r="R2895" t="str">
            <v>356</v>
          </cell>
          <cell r="S2895" t="str">
            <v>356D3</v>
          </cell>
          <cell r="T2895" t="str">
            <v>2611</v>
          </cell>
          <cell r="U2895" t="str">
            <v>00</v>
          </cell>
          <cell r="V2895" t="str">
            <v>16</v>
          </cell>
          <cell r="W2895" t="str">
            <v>00605</v>
          </cell>
          <cell r="X2895" t="str">
            <v>1</v>
          </cell>
          <cell r="Y2895" t="str">
            <v>20</v>
          </cell>
          <cell r="Z2895" t="str">
            <v>150</v>
          </cell>
          <cell r="AA2895" t="str">
            <v>002</v>
          </cell>
          <cell r="AB2895">
            <v>22560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22560</v>
          </cell>
        </row>
        <row r="2896">
          <cell r="C2896" t="str">
            <v>39217330356D300605002</v>
          </cell>
          <cell r="D2896" t="str">
            <v>2018.29.02.012.2.1.1.2.1.11.045.7330.2.6.8.3.2.E.356.356D3.3921.00.16.00605.1.20.150.002</v>
          </cell>
          <cell r="E2896" t="str">
            <v>2018</v>
          </cell>
          <cell r="F2896" t="str">
            <v>29.02</v>
          </cell>
          <cell r="G2896" t="str">
            <v>012</v>
          </cell>
          <cell r="H2896" t="str">
            <v>2.1.1.2.1</v>
          </cell>
          <cell r="I2896" t="str">
            <v>11</v>
          </cell>
          <cell r="J2896" t="str">
            <v>045</v>
          </cell>
          <cell r="K2896" t="str">
            <v>7330</v>
          </cell>
          <cell r="L2896" t="str">
            <v>2</v>
          </cell>
          <cell r="M2896" t="str">
            <v>6</v>
          </cell>
          <cell r="N2896" t="str">
            <v>8</v>
          </cell>
          <cell r="O2896" t="str">
            <v>3</v>
          </cell>
          <cell r="P2896" t="str">
            <v>2</v>
          </cell>
          <cell r="Q2896" t="str">
            <v>E</v>
          </cell>
          <cell r="R2896" t="str">
            <v>356</v>
          </cell>
          <cell r="S2896" t="str">
            <v>356D3</v>
          </cell>
          <cell r="T2896" t="str">
            <v>3921</v>
          </cell>
          <cell r="U2896" t="str">
            <v>00</v>
          </cell>
          <cell r="V2896" t="str">
            <v>16</v>
          </cell>
          <cell r="W2896" t="str">
            <v>00605</v>
          </cell>
          <cell r="X2896" t="str">
            <v>1</v>
          </cell>
          <cell r="Y2896" t="str">
            <v>20</v>
          </cell>
          <cell r="Z2896" t="str">
            <v>150</v>
          </cell>
          <cell r="AA2896" t="str">
            <v>002</v>
          </cell>
          <cell r="AB2896">
            <v>27000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27000</v>
          </cell>
        </row>
        <row r="2897">
          <cell r="C2897" t="str">
            <v>37517130356D300605002</v>
          </cell>
          <cell r="D2897" t="str">
            <v>2018.29.02.012.2.1.1.2.1.11.045.7130.2.6.8.3.2.E.356.356D3.3751.00.16.00605.1.20.150.002</v>
          </cell>
          <cell r="E2897" t="str">
            <v>2018</v>
          </cell>
          <cell r="F2897" t="str">
            <v>29.02</v>
          </cell>
          <cell r="G2897" t="str">
            <v>012</v>
          </cell>
          <cell r="H2897" t="str">
            <v>2.1.1.2.1</v>
          </cell>
          <cell r="I2897" t="str">
            <v>11</v>
          </cell>
          <cell r="J2897" t="str">
            <v>045</v>
          </cell>
          <cell r="K2897" t="str">
            <v>7130</v>
          </cell>
          <cell r="L2897" t="str">
            <v>2</v>
          </cell>
          <cell r="M2897" t="str">
            <v>6</v>
          </cell>
          <cell r="N2897" t="str">
            <v>8</v>
          </cell>
          <cell r="O2897" t="str">
            <v>3</v>
          </cell>
          <cell r="P2897" t="str">
            <v>2</v>
          </cell>
          <cell r="Q2897" t="str">
            <v>E</v>
          </cell>
          <cell r="R2897" t="str">
            <v>356</v>
          </cell>
          <cell r="S2897" t="str">
            <v>356D3</v>
          </cell>
          <cell r="T2897" t="str">
            <v>3751</v>
          </cell>
          <cell r="U2897" t="str">
            <v>00</v>
          </cell>
          <cell r="V2897" t="str">
            <v>16</v>
          </cell>
          <cell r="W2897" t="str">
            <v>00605</v>
          </cell>
          <cell r="X2897" t="str">
            <v>1</v>
          </cell>
          <cell r="Y2897" t="str">
            <v>20</v>
          </cell>
          <cell r="Z2897" t="str">
            <v>150</v>
          </cell>
          <cell r="AA2897" t="str">
            <v>002</v>
          </cell>
          <cell r="AB2897">
            <v>14271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14271</v>
          </cell>
        </row>
        <row r="2898">
          <cell r="C2898" t="str">
            <v>37517130356D600605002</v>
          </cell>
          <cell r="D2898" t="str">
            <v>2018.29.02.012.2.1.1.2.1.11.045.7130.2.6.8.3.2.E.356.356D6.3751.00.16.00605.1.20.150.002</v>
          </cell>
          <cell r="E2898" t="str">
            <v>2018</v>
          </cell>
          <cell r="F2898" t="str">
            <v>29.02</v>
          </cell>
          <cell r="G2898" t="str">
            <v>012</v>
          </cell>
          <cell r="H2898" t="str">
            <v>2.1.1.2.1</v>
          </cell>
          <cell r="I2898" t="str">
            <v>11</v>
          </cell>
          <cell r="J2898" t="str">
            <v>045</v>
          </cell>
          <cell r="K2898" t="str">
            <v>7130</v>
          </cell>
          <cell r="L2898" t="str">
            <v>2</v>
          </cell>
          <cell r="M2898" t="str">
            <v>6</v>
          </cell>
          <cell r="N2898" t="str">
            <v>8</v>
          </cell>
          <cell r="O2898" t="str">
            <v>3</v>
          </cell>
          <cell r="P2898" t="str">
            <v>2</v>
          </cell>
          <cell r="Q2898" t="str">
            <v>E</v>
          </cell>
          <cell r="R2898" t="str">
            <v>356</v>
          </cell>
          <cell r="S2898" t="str">
            <v>356D6</v>
          </cell>
          <cell r="T2898" t="str">
            <v>3751</v>
          </cell>
          <cell r="U2898" t="str">
            <v>00</v>
          </cell>
          <cell r="V2898" t="str">
            <v>16</v>
          </cell>
          <cell r="W2898" t="str">
            <v>00605</v>
          </cell>
          <cell r="X2898" t="str">
            <v>1</v>
          </cell>
          <cell r="Y2898" t="str">
            <v>20</v>
          </cell>
          <cell r="Z2898" t="str">
            <v>150</v>
          </cell>
          <cell r="AA2898" t="str">
            <v>002</v>
          </cell>
          <cell r="AB2898">
            <v>2178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2178</v>
          </cell>
        </row>
        <row r="2899">
          <cell r="C2899" t="str">
            <v>37917130356D600605002</v>
          </cell>
          <cell r="D2899" t="str">
            <v>2018.29.02.012.2.1.1.2.1.11.045.7130.2.6.8.3.2.E.356.356D6.3791.00.16.00605.1.20.150.002</v>
          </cell>
          <cell r="E2899" t="str">
            <v>2018</v>
          </cell>
          <cell r="F2899" t="str">
            <v>29.02</v>
          </cell>
          <cell r="G2899" t="str">
            <v>012</v>
          </cell>
          <cell r="H2899" t="str">
            <v>2.1.1.2.1</v>
          </cell>
          <cell r="I2899" t="str">
            <v>11</v>
          </cell>
          <cell r="J2899" t="str">
            <v>045</v>
          </cell>
          <cell r="K2899" t="str">
            <v>7130</v>
          </cell>
          <cell r="L2899" t="str">
            <v>2</v>
          </cell>
          <cell r="M2899" t="str">
            <v>6</v>
          </cell>
          <cell r="N2899" t="str">
            <v>8</v>
          </cell>
          <cell r="O2899" t="str">
            <v>3</v>
          </cell>
          <cell r="P2899" t="str">
            <v>2</v>
          </cell>
          <cell r="Q2899" t="str">
            <v>E</v>
          </cell>
          <cell r="R2899" t="str">
            <v>356</v>
          </cell>
          <cell r="S2899" t="str">
            <v>356D6</v>
          </cell>
          <cell r="T2899" t="str">
            <v>3791</v>
          </cell>
          <cell r="U2899" t="str">
            <v>00</v>
          </cell>
          <cell r="V2899" t="str">
            <v>16</v>
          </cell>
          <cell r="W2899" t="str">
            <v>00605</v>
          </cell>
          <cell r="X2899" t="str">
            <v>1</v>
          </cell>
          <cell r="Y2899" t="str">
            <v>20</v>
          </cell>
          <cell r="Z2899" t="str">
            <v>150</v>
          </cell>
          <cell r="AA2899" t="str">
            <v>002</v>
          </cell>
          <cell r="AB2899">
            <v>1500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1500</v>
          </cell>
        </row>
        <row r="2900">
          <cell r="C2900" t="str">
            <v>37517130356D700605002</v>
          </cell>
          <cell r="D2900" t="str">
            <v>2018.29.02.012.2.1.1.2.1.11.045.7130.2.6.8.3.2.E.356.356D7.3751.00.16.00605.1.20.150.002</v>
          </cell>
          <cell r="E2900" t="str">
            <v>2018</v>
          </cell>
          <cell r="F2900" t="str">
            <v>29.02</v>
          </cell>
          <cell r="G2900" t="str">
            <v>012</v>
          </cell>
          <cell r="H2900" t="str">
            <v>2.1.1.2.1</v>
          </cell>
          <cell r="I2900" t="str">
            <v>11</v>
          </cell>
          <cell r="J2900" t="str">
            <v>045</v>
          </cell>
          <cell r="K2900" t="str">
            <v>7130</v>
          </cell>
          <cell r="L2900" t="str">
            <v>2</v>
          </cell>
          <cell r="M2900" t="str">
            <v>6</v>
          </cell>
          <cell r="N2900" t="str">
            <v>8</v>
          </cell>
          <cell r="O2900" t="str">
            <v>3</v>
          </cell>
          <cell r="P2900" t="str">
            <v>2</v>
          </cell>
          <cell r="Q2900" t="str">
            <v>E</v>
          </cell>
          <cell r="R2900" t="str">
            <v>356</v>
          </cell>
          <cell r="S2900" t="str">
            <v>356D7</v>
          </cell>
          <cell r="T2900" t="str">
            <v>3751</v>
          </cell>
          <cell r="U2900" t="str">
            <v>00</v>
          </cell>
          <cell r="V2900" t="str">
            <v>16</v>
          </cell>
          <cell r="W2900" t="str">
            <v>00605</v>
          </cell>
          <cell r="X2900" t="str">
            <v>1</v>
          </cell>
          <cell r="Y2900" t="str">
            <v>20</v>
          </cell>
          <cell r="Z2900" t="str">
            <v>150</v>
          </cell>
          <cell r="AA2900" t="str">
            <v>002</v>
          </cell>
          <cell r="AB2900">
            <v>1060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1060</v>
          </cell>
        </row>
        <row r="2901">
          <cell r="C2901" t="str">
            <v>27417200356D100605002</v>
          </cell>
          <cell r="D2901" t="str">
            <v>2018.29.02.012.2.1.1.2.1.11.045.7200.2.6.8.3.2.E.356.356D1.2741.00.16.00605.1.20.150.002</v>
          </cell>
          <cell r="E2901" t="str">
            <v>2018</v>
          </cell>
          <cell r="F2901" t="str">
            <v>29.02</v>
          </cell>
          <cell r="G2901" t="str">
            <v>012</v>
          </cell>
          <cell r="H2901" t="str">
            <v>2.1.1.2.1</v>
          </cell>
          <cell r="I2901" t="str">
            <v>11</v>
          </cell>
          <cell r="J2901" t="str">
            <v>045</v>
          </cell>
          <cell r="K2901" t="str">
            <v>7200</v>
          </cell>
          <cell r="L2901" t="str">
            <v>2</v>
          </cell>
          <cell r="M2901" t="str">
            <v>6</v>
          </cell>
          <cell r="N2901" t="str">
            <v>8</v>
          </cell>
          <cell r="O2901" t="str">
            <v>3</v>
          </cell>
          <cell r="P2901" t="str">
            <v>2</v>
          </cell>
          <cell r="Q2901" t="str">
            <v>E</v>
          </cell>
          <cell r="R2901" t="str">
            <v>356</v>
          </cell>
          <cell r="S2901" t="str">
            <v>356D1</v>
          </cell>
          <cell r="T2901" t="str">
            <v>2741</v>
          </cell>
          <cell r="U2901" t="str">
            <v>00</v>
          </cell>
          <cell r="V2901" t="str">
            <v>16</v>
          </cell>
          <cell r="W2901" t="str">
            <v>00605</v>
          </cell>
          <cell r="X2901" t="str">
            <v>1</v>
          </cell>
          <cell r="Y2901" t="str">
            <v>20</v>
          </cell>
          <cell r="Z2901" t="str">
            <v>150</v>
          </cell>
          <cell r="AA2901" t="str">
            <v>002</v>
          </cell>
          <cell r="AB2901">
            <v>3000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3000</v>
          </cell>
        </row>
        <row r="2902">
          <cell r="C2902" t="str">
            <v>32317200356D100605002</v>
          </cell>
          <cell r="D2902" t="str">
            <v>2018.29.02.012.2.1.1.2.1.11.045.7200.2.6.8.3.2.E.356.356D1.3231.00.16.00605.1.20.150.002</v>
          </cell>
          <cell r="E2902" t="str">
            <v>2018</v>
          </cell>
          <cell r="F2902" t="str">
            <v>29.02</v>
          </cell>
          <cell r="G2902" t="str">
            <v>012</v>
          </cell>
          <cell r="H2902" t="str">
            <v>2.1.1.2.1</v>
          </cell>
          <cell r="I2902" t="str">
            <v>11</v>
          </cell>
          <cell r="J2902" t="str">
            <v>045</v>
          </cell>
          <cell r="K2902" t="str">
            <v>7200</v>
          </cell>
          <cell r="L2902" t="str">
            <v>2</v>
          </cell>
          <cell r="M2902" t="str">
            <v>6</v>
          </cell>
          <cell r="N2902" t="str">
            <v>8</v>
          </cell>
          <cell r="O2902" t="str">
            <v>3</v>
          </cell>
          <cell r="P2902" t="str">
            <v>2</v>
          </cell>
          <cell r="Q2902" t="str">
            <v>E</v>
          </cell>
          <cell r="R2902" t="str">
            <v>356</v>
          </cell>
          <cell r="S2902" t="str">
            <v>356D1</v>
          </cell>
          <cell r="T2902" t="str">
            <v>3231</v>
          </cell>
          <cell r="U2902" t="str">
            <v>00</v>
          </cell>
          <cell r="V2902" t="str">
            <v>16</v>
          </cell>
          <cell r="W2902" t="str">
            <v>00605</v>
          </cell>
          <cell r="X2902" t="str">
            <v>1</v>
          </cell>
          <cell r="Y2902" t="str">
            <v>20</v>
          </cell>
          <cell r="Z2902" t="str">
            <v>150</v>
          </cell>
          <cell r="AA2902" t="str">
            <v>002</v>
          </cell>
          <cell r="AB2902">
            <v>20000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20000</v>
          </cell>
        </row>
        <row r="2903">
          <cell r="C2903" t="str">
            <v>12117200356D300605002</v>
          </cell>
          <cell r="D2903" t="str">
            <v>2018.29.02.012.2.1.1.2.1.11.045.7200.2.6.8.3.2.E.356.356D3.1211.00.16.00605.1.20.150.002</v>
          </cell>
          <cell r="E2903" t="str">
            <v>2018</v>
          </cell>
          <cell r="F2903" t="str">
            <v>29.02</v>
          </cell>
          <cell r="G2903" t="str">
            <v>012</v>
          </cell>
          <cell r="H2903" t="str">
            <v>2.1.1.2.1</v>
          </cell>
          <cell r="I2903" t="str">
            <v>11</v>
          </cell>
          <cell r="J2903" t="str">
            <v>045</v>
          </cell>
          <cell r="K2903" t="str">
            <v>7200</v>
          </cell>
          <cell r="L2903" t="str">
            <v>2</v>
          </cell>
          <cell r="M2903" t="str">
            <v>6</v>
          </cell>
          <cell r="N2903" t="str">
            <v>8</v>
          </cell>
          <cell r="O2903" t="str">
            <v>3</v>
          </cell>
          <cell r="P2903" t="str">
            <v>2</v>
          </cell>
          <cell r="Q2903" t="str">
            <v>E</v>
          </cell>
          <cell r="R2903" t="str">
            <v>356</v>
          </cell>
          <cell r="S2903" t="str">
            <v>356D3</v>
          </cell>
          <cell r="T2903" t="str">
            <v>1211</v>
          </cell>
          <cell r="U2903" t="str">
            <v>00</v>
          </cell>
          <cell r="V2903" t="str">
            <v>16</v>
          </cell>
          <cell r="W2903" t="str">
            <v>00605</v>
          </cell>
          <cell r="X2903" t="str">
            <v>1</v>
          </cell>
          <cell r="Y2903" t="str">
            <v>20</v>
          </cell>
          <cell r="Z2903" t="str">
            <v>150</v>
          </cell>
          <cell r="AA2903" t="str">
            <v>002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</row>
        <row r="2904">
          <cell r="C2904" t="str">
            <v>13217200356D300605002</v>
          </cell>
          <cell r="D2904" t="str">
            <v>2018.29.02.012.2.1.1.2.1.11.045.7200.2.6.8.3.2.E.356.356D3.1321.00.16.00605.1.20.150.002</v>
          </cell>
          <cell r="E2904" t="str">
            <v>2018</v>
          </cell>
          <cell r="F2904" t="str">
            <v>29.02</v>
          </cell>
          <cell r="G2904" t="str">
            <v>012</v>
          </cell>
          <cell r="H2904" t="str">
            <v>2.1.1.2.1</v>
          </cell>
          <cell r="I2904" t="str">
            <v>11</v>
          </cell>
          <cell r="J2904" t="str">
            <v>045</v>
          </cell>
          <cell r="K2904" t="str">
            <v>7200</v>
          </cell>
          <cell r="L2904" t="str">
            <v>2</v>
          </cell>
          <cell r="M2904" t="str">
            <v>6</v>
          </cell>
          <cell r="N2904" t="str">
            <v>8</v>
          </cell>
          <cell r="O2904" t="str">
            <v>3</v>
          </cell>
          <cell r="P2904" t="str">
            <v>2</v>
          </cell>
          <cell r="Q2904" t="str">
            <v>E</v>
          </cell>
          <cell r="R2904" t="str">
            <v>356</v>
          </cell>
          <cell r="S2904" t="str">
            <v>356D3</v>
          </cell>
          <cell r="T2904" t="str">
            <v>1321</v>
          </cell>
          <cell r="U2904" t="str">
            <v>00</v>
          </cell>
          <cell r="V2904" t="str">
            <v>16</v>
          </cell>
          <cell r="W2904" t="str">
            <v>00605</v>
          </cell>
          <cell r="X2904" t="str">
            <v>1</v>
          </cell>
          <cell r="Y2904" t="str">
            <v>20</v>
          </cell>
          <cell r="Z2904" t="str">
            <v>150</v>
          </cell>
          <cell r="AA2904" t="str">
            <v>002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</row>
        <row r="2905">
          <cell r="C2905" t="str">
            <v>14217200356D300605002</v>
          </cell>
          <cell r="D2905" t="str">
            <v>2018.29.02.012.2.1.1.2.1.11.045.7200.2.6.8.3.2.E.356.356D3.1421.00.16.00605.1.20.150.002</v>
          </cell>
          <cell r="E2905" t="str">
            <v>2018</v>
          </cell>
          <cell r="F2905" t="str">
            <v>29.02</v>
          </cell>
          <cell r="G2905" t="str">
            <v>012</v>
          </cell>
          <cell r="H2905" t="str">
            <v>2.1.1.2.1</v>
          </cell>
          <cell r="I2905" t="str">
            <v>11</v>
          </cell>
          <cell r="J2905" t="str">
            <v>045</v>
          </cell>
          <cell r="K2905" t="str">
            <v>7200</v>
          </cell>
          <cell r="L2905" t="str">
            <v>2</v>
          </cell>
          <cell r="M2905" t="str">
            <v>6</v>
          </cell>
          <cell r="N2905" t="str">
            <v>8</v>
          </cell>
          <cell r="O2905" t="str">
            <v>3</v>
          </cell>
          <cell r="P2905" t="str">
            <v>2</v>
          </cell>
          <cell r="Q2905" t="str">
            <v>E</v>
          </cell>
          <cell r="R2905" t="str">
            <v>356</v>
          </cell>
          <cell r="S2905" t="str">
            <v>356D3</v>
          </cell>
          <cell r="T2905" t="str">
            <v>1421</v>
          </cell>
          <cell r="U2905" t="str">
            <v>00</v>
          </cell>
          <cell r="V2905" t="str">
            <v>16</v>
          </cell>
          <cell r="W2905" t="str">
            <v>00605</v>
          </cell>
          <cell r="X2905" t="str">
            <v>1</v>
          </cell>
          <cell r="Y2905" t="str">
            <v>20</v>
          </cell>
          <cell r="Z2905" t="str">
            <v>150</v>
          </cell>
          <cell r="AA2905" t="str">
            <v>002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</row>
        <row r="2906">
          <cell r="C2906" t="str">
            <v>14317210356D300605002</v>
          </cell>
          <cell r="D2906" t="str">
            <v>2018.29.02.012.2.1.1.2.1.11.045.7210.2.6.8.3.2.E.356.356D3.1431.00.16.00605.1.20.150.002</v>
          </cell>
          <cell r="E2906" t="str">
            <v>2018</v>
          </cell>
          <cell r="F2906" t="str">
            <v>29.02</v>
          </cell>
          <cell r="G2906" t="str">
            <v>012</v>
          </cell>
          <cell r="H2906" t="str">
            <v>2.1.1.2.1</v>
          </cell>
          <cell r="I2906" t="str">
            <v>11</v>
          </cell>
          <cell r="J2906" t="str">
            <v>045</v>
          </cell>
          <cell r="K2906" t="str">
            <v>7210</v>
          </cell>
          <cell r="L2906" t="str">
            <v>2</v>
          </cell>
          <cell r="M2906" t="str">
            <v>6</v>
          </cell>
          <cell r="N2906" t="str">
            <v>8</v>
          </cell>
          <cell r="O2906" t="str">
            <v>3</v>
          </cell>
          <cell r="P2906" t="str">
            <v>2</v>
          </cell>
          <cell r="Q2906" t="str">
            <v>E</v>
          </cell>
          <cell r="R2906" t="str">
            <v>356</v>
          </cell>
          <cell r="S2906" t="str">
            <v>356D3</v>
          </cell>
          <cell r="T2906" t="str">
            <v>1431</v>
          </cell>
          <cell r="U2906" t="str">
            <v>00</v>
          </cell>
          <cell r="V2906" t="str">
            <v>16</v>
          </cell>
          <cell r="W2906" t="str">
            <v>00605</v>
          </cell>
          <cell r="X2906" t="str">
            <v>1</v>
          </cell>
          <cell r="Y2906" t="str">
            <v>20</v>
          </cell>
          <cell r="Z2906" t="str">
            <v>150</v>
          </cell>
          <cell r="AA2906" t="str">
            <v>002</v>
          </cell>
          <cell r="AB2906">
            <v>6447.85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6447.85</v>
          </cell>
        </row>
        <row r="2907">
          <cell r="C2907" t="str">
            <v>29417210356D300605002</v>
          </cell>
          <cell r="D2907" t="str">
            <v>2018.29.02.012.2.1.1.2.1.11.045.7210.2.6.8.3.2.E.356.356D3.2941.00.16.00605.1.20.150.002</v>
          </cell>
          <cell r="E2907" t="str">
            <v>2018</v>
          </cell>
          <cell r="F2907" t="str">
            <v>29.02</v>
          </cell>
          <cell r="G2907" t="str">
            <v>012</v>
          </cell>
          <cell r="H2907" t="str">
            <v>2.1.1.2.1</v>
          </cell>
          <cell r="I2907" t="str">
            <v>11</v>
          </cell>
          <cell r="J2907" t="str">
            <v>045</v>
          </cell>
          <cell r="K2907" t="str">
            <v>7210</v>
          </cell>
          <cell r="L2907" t="str">
            <v>2</v>
          </cell>
          <cell r="M2907" t="str">
            <v>6</v>
          </cell>
          <cell r="N2907" t="str">
            <v>8</v>
          </cell>
          <cell r="O2907" t="str">
            <v>3</v>
          </cell>
          <cell r="P2907" t="str">
            <v>2</v>
          </cell>
          <cell r="Q2907" t="str">
            <v>E</v>
          </cell>
          <cell r="R2907" t="str">
            <v>356</v>
          </cell>
          <cell r="S2907" t="str">
            <v>356D3</v>
          </cell>
          <cell r="T2907" t="str">
            <v>2941</v>
          </cell>
          <cell r="U2907" t="str">
            <v>00</v>
          </cell>
          <cell r="V2907" t="str">
            <v>16</v>
          </cell>
          <cell r="W2907" t="str">
            <v>00605</v>
          </cell>
          <cell r="X2907" t="str">
            <v>1</v>
          </cell>
          <cell r="Y2907" t="str">
            <v>20</v>
          </cell>
          <cell r="Z2907" t="str">
            <v>150</v>
          </cell>
          <cell r="AA2907" t="str">
            <v>002</v>
          </cell>
          <cell r="AB2907">
            <v>3000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3000</v>
          </cell>
        </row>
        <row r="2908">
          <cell r="C2908" t="str">
            <v>15317220356D300605002</v>
          </cell>
          <cell r="D2908" t="str">
            <v>2018.29.02.012.2.1.1.2.1.11.045.7220.2.6.8.3.2.E.356.356D3.1531.00.16.00605.1.20.150.002</v>
          </cell>
          <cell r="E2908" t="str">
            <v>2018</v>
          </cell>
          <cell r="F2908" t="str">
            <v>29.02</v>
          </cell>
          <cell r="G2908" t="str">
            <v>012</v>
          </cell>
          <cell r="H2908" t="str">
            <v>2.1.1.2.1</v>
          </cell>
          <cell r="I2908" t="str">
            <v>11</v>
          </cell>
          <cell r="J2908" t="str">
            <v>045</v>
          </cell>
          <cell r="K2908" t="str">
            <v>7220</v>
          </cell>
          <cell r="L2908" t="str">
            <v>2</v>
          </cell>
          <cell r="M2908" t="str">
            <v>6</v>
          </cell>
          <cell r="N2908" t="str">
            <v>8</v>
          </cell>
          <cell r="O2908" t="str">
            <v>3</v>
          </cell>
          <cell r="P2908" t="str">
            <v>2</v>
          </cell>
          <cell r="Q2908" t="str">
            <v>E</v>
          </cell>
          <cell r="R2908" t="str">
            <v>356</v>
          </cell>
          <cell r="S2908" t="str">
            <v>356D3</v>
          </cell>
          <cell r="T2908" t="str">
            <v>1531</v>
          </cell>
          <cell r="U2908" t="str">
            <v>00</v>
          </cell>
          <cell r="V2908" t="str">
            <v>16</v>
          </cell>
          <cell r="W2908" t="str">
            <v>00605</v>
          </cell>
          <cell r="X2908" t="str">
            <v>1</v>
          </cell>
          <cell r="Y2908" t="str">
            <v>20</v>
          </cell>
          <cell r="Z2908" t="str">
            <v>150</v>
          </cell>
          <cell r="AA2908" t="str">
            <v>002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</row>
        <row r="2909">
          <cell r="C2909" t="str">
            <v>21217220356D500605002</v>
          </cell>
          <cell r="D2909" t="str">
            <v>2018.29.02.012.2.1.1.2.1.11.045.7220.2.6.8.3.2.E.356.356D5.2121.00.16.00605.1.20.150.002</v>
          </cell>
          <cell r="E2909" t="str">
            <v>2018</v>
          </cell>
          <cell r="F2909" t="str">
            <v>29.02</v>
          </cell>
          <cell r="G2909" t="str">
            <v>012</v>
          </cell>
          <cell r="H2909" t="str">
            <v>2.1.1.2.1</v>
          </cell>
          <cell r="I2909" t="str">
            <v>11</v>
          </cell>
          <cell r="J2909" t="str">
            <v>045</v>
          </cell>
          <cell r="K2909" t="str">
            <v>7220</v>
          </cell>
          <cell r="L2909" t="str">
            <v>2</v>
          </cell>
          <cell r="M2909" t="str">
            <v>6</v>
          </cell>
          <cell r="N2909" t="str">
            <v>8</v>
          </cell>
          <cell r="O2909" t="str">
            <v>3</v>
          </cell>
          <cell r="P2909" t="str">
            <v>2</v>
          </cell>
          <cell r="Q2909" t="str">
            <v>E</v>
          </cell>
          <cell r="R2909" t="str">
            <v>356</v>
          </cell>
          <cell r="S2909" t="str">
            <v>356D5</v>
          </cell>
          <cell r="T2909" t="str">
            <v>2121</v>
          </cell>
          <cell r="U2909" t="str">
            <v>00</v>
          </cell>
          <cell r="V2909" t="str">
            <v>16</v>
          </cell>
          <cell r="W2909" t="str">
            <v>00605</v>
          </cell>
          <cell r="X2909" t="str">
            <v>1</v>
          </cell>
          <cell r="Y2909" t="str">
            <v>20</v>
          </cell>
          <cell r="Z2909" t="str">
            <v>150</v>
          </cell>
          <cell r="AA2909" t="str">
            <v>002</v>
          </cell>
          <cell r="AB2909">
            <v>5000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5000</v>
          </cell>
        </row>
        <row r="2910">
          <cell r="C2910" t="str">
            <v>33637230356D300605002</v>
          </cell>
          <cell r="D2910" t="str">
            <v>2018.29.02.012.2.1.1.2.1.11.045.7230.2.6.8.3.2.E.356.356D3.3363.00.16.00605.1.20.150.002</v>
          </cell>
          <cell r="E2910" t="str">
            <v>2018</v>
          </cell>
          <cell r="F2910" t="str">
            <v>29.02</v>
          </cell>
          <cell r="G2910" t="str">
            <v>012</v>
          </cell>
          <cell r="H2910" t="str">
            <v>2.1.1.2.1</v>
          </cell>
          <cell r="I2910" t="str">
            <v>11</v>
          </cell>
          <cell r="J2910" t="str">
            <v>045</v>
          </cell>
          <cell r="K2910" t="str">
            <v>7230</v>
          </cell>
          <cell r="L2910" t="str">
            <v>2</v>
          </cell>
          <cell r="M2910" t="str">
            <v>6</v>
          </cell>
          <cell r="N2910" t="str">
            <v>8</v>
          </cell>
          <cell r="O2910" t="str">
            <v>3</v>
          </cell>
          <cell r="P2910" t="str">
            <v>2</v>
          </cell>
          <cell r="Q2910" t="str">
            <v>E</v>
          </cell>
          <cell r="R2910" t="str">
            <v>356</v>
          </cell>
          <cell r="S2910" t="str">
            <v>356D3</v>
          </cell>
          <cell r="T2910" t="str">
            <v>3363</v>
          </cell>
          <cell r="U2910" t="str">
            <v>00</v>
          </cell>
          <cell r="V2910" t="str">
            <v>16</v>
          </cell>
          <cell r="W2910" t="str">
            <v>00605</v>
          </cell>
          <cell r="X2910" t="str">
            <v>1</v>
          </cell>
          <cell r="Y2910" t="str">
            <v>20</v>
          </cell>
          <cell r="Z2910" t="str">
            <v>150</v>
          </cell>
          <cell r="AA2910" t="str">
            <v>002</v>
          </cell>
          <cell r="AB2910">
            <v>1000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1000</v>
          </cell>
        </row>
        <row r="2911">
          <cell r="C2911" t="str">
            <v>37217220356D700605002</v>
          </cell>
          <cell r="D2911" t="str">
            <v>2018.29.02.012.2.1.1.2.1.11.045.7220.2.6.8.3.2.E.356.356D7.3721.00.16.00605.1.20.150.002</v>
          </cell>
          <cell r="E2911" t="str">
            <v>2018</v>
          </cell>
          <cell r="F2911" t="str">
            <v>29.02</v>
          </cell>
          <cell r="G2911" t="str">
            <v>012</v>
          </cell>
          <cell r="H2911" t="str">
            <v>2.1.1.2.1</v>
          </cell>
          <cell r="I2911" t="str">
            <v>11</v>
          </cell>
          <cell r="J2911" t="str">
            <v>045</v>
          </cell>
          <cell r="K2911" t="str">
            <v>7220</v>
          </cell>
          <cell r="L2911" t="str">
            <v>2</v>
          </cell>
          <cell r="M2911" t="str">
            <v>6</v>
          </cell>
          <cell r="N2911" t="str">
            <v>8</v>
          </cell>
          <cell r="O2911" t="str">
            <v>3</v>
          </cell>
          <cell r="P2911" t="str">
            <v>2</v>
          </cell>
          <cell r="Q2911" t="str">
            <v>E</v>
          </cell>
          <cell r="R2911" t="str">
            <v>356</v>
          </cell>
          <cell r="S2911" t="str">
            <v>356D7</v>
          </cell>
          <cell r="T2911" t="str">
            <v>3721</v>
          </cell>
          <cell r="U2911" t="str">
            <v>00</v>
          </cell>
          <cell r="V2911" t="str">
            <v>16</v>
          </cell>
          <cell r="W2911" t="str">
            <v>00605</v>
          </cell>
          <cell r="X2911" t="str">
            <v>1</v>
          </cell>
          <cell r="Y2911" t="str">
            <v>20</v>
          </cell>
          <cell r="Z2911" t="str">
            <v>150</v>
          </cell>
          <cell r="AA2911" t="str">
            <v>002</v>
          </cell>
          <cell r="AB2911">
            <v>22116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22116</v>
          </cell>
        </row>
        <row r="2912">
          <cell r="C2912" t="str">
            <v>13117300356D100605002</v>
          </cell>
          <cell r="D2912" t="str">
            <v>2018.29.02.012.2.1.1.2.1.11.045.7300.2.6.8.3.2.E.356.356D1.1311.00.16.00605.1.20.150.002</v>
          </cell>
          <cell r="E2912" t="str">
            <v>2018</v>
          </cell>
          <cell r="F2912" t="str">
            <v>29.02</v>
          </cell>
          <cell r="G2912" t="str">
            <v>012</v>
          </cell>
          <cell r="H2912" t="str">
            <v>2.1.1.2.1</v>
          </cell>
          <cell r="I2912" t="str">
            <v>11</v>
          </cell>
          <cell r="J2912" t="str">
            <v>045</v>
          </cell>
          <cell r="K2912" t="str">
            <v>7300</v>
          </cell>
          <cell r="L2912" t="str">
            <v>2</v>
          </cell>
          <cell r="M2912" t="str">
            <v>6</v>
          </cell>
          <cell r="N2912" t="str">
            <v>8</v>
          </cell>
          <cell r="O2912" t="str">
            <v>3</v>
          </cell>
          <cell r="P2912" t="str">
            <v>2</v>
          </cell>
          <cell r="Q2912" t="str">
            <v>E</v>
          </cell>
          <cell r="R2912" t="str">
            <v>356</v>
          </cell>
          <cell r="S2912" t="str">
            <v>356D1</v>
          </cell>
          <cell r="T2912" t="str">
            <v>1311</v>
          </cell>
          <cell r="U2912" t="str">
            <v>00</v>
          </cell>
          <cell r="V2912" t="str">
            <v>16</v>
          </cell>
          <cell r="W2912" t="str">
            <v>00605</v>
          </cell>
          <cell r="X2912" t="str">
            <v>1</v>
          </cell>
          <cell r="Y2912" t="str">
            <v>20</v>
          </cell>
          <cell r="Z2912" t="str">
            <v>150</v>
          </cell>
          <cell r="AA2912" t="str">
            <v>002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</row>
        <row r="2913">
          <cell r="C2913" t="str">
            <v>14327300356D100605002</v>
          </cell>
          <cell r="D2913" t="str">
            <v>2018.29.02.012.2.1.1.2.1.11.045.7300.2.6.8.3.2.E.356.356D1.1432.00.16.00605.1.20.150.002</v>
          </cell>
          <cell r="E2913" t="str">
            <v>2018</v>
          </cell>
          <cell r="F2913" t="str">
            <v>29.02</v>
          </cell>
          <cell r="G2913" t="str">
            <v>012</v>
          </cell>
          <cell r="H2913" t="str">
            <v>2.1.1.2.1</v>
          </cell>
          <cell r="I2913" t="str">
            <v>11</v>
          </cell>
          <cell r="J2913" t="str">
            <v>045</v>
          </cell>
          <cell r="K2913" t="str">
            <v>7300</v>
          </cell>
          <cell r="L2913" t="str">
            <v>2</v>
          </cell>
          <cell r="M2913" t="str">
            <v>6</v>
          </cell>
          <cell r="N2913" t="str">
            <v>8</v>
          </cell>
          <cell r="O2913" t="str">
            <v>3</v>
          </cell>
          <cell r="P2913" t="str">
            <v>2</v>
          </cell>
          <cell r="Q2913" t="str">
            <v>E</v>
          </cell>
          <cell r="R2913" t="str">
            <v>356</v>
          </cell>
          <cell r="S2913" t="str">
            <v>356D1</v>
          </cell>
          <cell r="T2913" t="str">
            <v>1432</v>
          </cell>
          <cell r="U2913" t="str">
            <v>00</v>
          </cell>
          <cell r="V2913" t="str">
            <v>16</v>
          </cell>
          <cell r="W2913" t="str">
            <v>00605</v>
          </cell>
          <cell r="X2913" t="str">
            <v>1</v>
          </cell>
          <cell r="Y2913" t="str">
            <v>20</v>
          </cell>
          <cell r="Z2913" t="str">
            <v>150</v>
          </cell>
          <cell r="AA2913" t="str">
            <v>002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</row>
        <row r="2914">
          <cell r="C2914" t="str">
            <v>33637300356D100605002</v>
          </cell>
          <cell r="D2914" t="str">
            <v>2018.29.02.012.2.1.1.2.1.11.045.7300.2.6.8.3.2.E.356.356D1.3363.00.16.00605.1.20.150.002</v>
          </cell>
          <cell r="E2914" t="str">
            <v>2018</v>
          </cell>
          <cell r="F2914" t="str">
            <v>29.02</v>
          </cell>
          <cell r="G2914" t="str">
            <v>012</v>
          </cell>
          <cell r="H2914" t="str">
            <v>2.1.1.2.1</v>
          </cell>
          <cell r="I2914" t="str">
            <v>11</v>
          </cell>
          <cell r="J2914" t="str">
            <v>045</v>
          </cell>
          <cell r="K2914" t="str">
            <v>7300</v>
          </cell>
          <cell r="L2914" t="str">
            <v>2</v>
          </cell>
          <cell r="M2914" t="str">
            <v>6</v>
          </cell>
          <cell r="N2914" t="str">
            <v>8</v>
          </cell>
          <cell r="O2914" t="str">
            <v>3</v>
          </cell>
          <cell r="P2914" t="str">
            <v>2</v>
          </cell>
          <cell r="Q2914" t="str">
            <v>E</v>
          </cell>
          <cell r="R2914" t="str">
            <v>356</v>
          </cell>
          <cell r="S2914" t="str">
            <v>356D1</v>
          </cell>
          <cell r="T2914" t="str">
            <v>3363</v>
          </cell>
          <cell r="U2914" t="str">
            <v>00</v>
          </cell>
          <cell r="V2914" t="str">
            <v>16</v>
          </cell>
          <cell r="W2914" t="str">
            <v>00605</v>
          </cell>
          <cell r="X2914" t="str">
            <v>1</v>
          </cell>
          <cell r="Y2914" t="str">
            <v>20</v>
          </cell>
          <cell r="Z2914" t="str">
            <v>150</v>
          </cell>
          <cell r="AA2914" t="str">
            <v>002</v>
          </cell>
          <cell r="AB2914">
            <v>834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834</v>
          </cell>
        </row>
        <row r="2915">
          <cell r="C2915" t="str">
            <v>24617300356D300605002</v>
          </cell>
          <cell r="D2915" t="str">
            <v>2018.29.02.012.2.1.1.2.1.11.045.7300.2.6.8.3.2.E.356.356D3.2461.00.16.00605.1.20.150.002</v>
          </cell>
          <cell r="E2915" t="str">
            <v>2018</v>
          </cell>
          <cell r="F2915" t="str">
            <v>29.02</v>
          </cell>
          <cell r="G2915" t="str">
            <v>012</v>
          </cell>
          <cell r="H2915" t="str">
            <v>2.1.1.2.1</v>
          </cell>
          <cell r="I2915" t="str">
            <v>11</v>
          </cell>
          <cell r="J2915" t="str">
            <v>045</v>
          </cell>
          <cell r="K2915" t="str">
            <v>7300</v>
          </cell>
          <cell r="L2915" t="str">
            <v>2</v>
          </cell>
          <cell r="M2915" t="str">
            <v>6</v>
          </cell>
          <cell r="N2915" t="str">
            <v>8</v>
          </cell>
          <cell r="O2915" t="str">
            <v>3</v>
          </cell>
          <cell r="P2915" t="str">
            <v>2</v>
          </cell>
          <cell r="Q2915" t="str">
            <v>E</v>
          </cell>
          <cell r="R2915" t="str">
            <v>356</v>
          </cell>
          <cell r="S2915" t="str">
            <v>356D3</v>
          </cell>
          <cell r="T2915" t="str">
            <v>2461</v>
          </cell>
          <cell r="U2915" t="str">
            <v>00</v>
          </cell>
          <cell r="V2915" t="str">
            <v>16</v>
          </cell>
          <cell r="W2915" t="str">
            <v>00605</v>
          </cell>
          <cell r="X2915" t="str">
            <v>1</v>
          </cell>
          <cell r="Y2915" t="str">
            <v>20</v>
          </cell>
          <cell r="Z2915" t="str">
            <v>150</v>
          </cell>
          <cell r="AA2915" t="str">
            <v>002</v>
          </cell>
          <cell r="AB2915">
            <v>334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334</v>
          </cell>
        </row>
        <row r="2916">
          <cell r="C2916" t="str">
            <v>26127300356D300605002</v>
          </cell>
          <cell r="D2916" t="str">
            <v>2018.29.02.012.2.1.1.2.1.11.045.7300.2.6.8.3.2.E.356.356D3.2612.00.16.00605.1.20.150.002</v>
          </cell>
          <cell r="E2916" t="str">
            <v>2018</v>
          </cell>
          <cell r="F2916" t="str">
            <v>29.02</v>
          </cell>
          <cell r="G2916" t="str">
            <v>012</v>
          </cell>
          <cell r="H2916" t="str">
            <v>2.1.1.2.1</v>
          </cell>
          <cell r="I2916" t="str">
            <v>11</v>
          </cell>
          <cell r="J2916" t="str">
            <v>045</v>
          </cell>
          <cell r="K2916" t="str">
            <v>7300</v>
          </cell>
          <cell r="L2916" t="str">
            <v>2</v>
          </cell>
          <cell r="M2916" t="str">
            <v>6</v>
          </cell>
          <cell r="N2916" t="str">
            <v>8</v>
          </cell>
          <cell r="O2916" t="str">
            <v>3</v>
          </cell>
          <cell r="P2916" t="str">
            <v>2</v>
          </cell>
          <cell r="Q2916" t="str">
            <v>E</v>
          </cell>
          <cell r="R2916" t="str">
            <v>356</v>
          </cell>
          <cell r="S2916" t="str">
            <v>356D3</v>
          </cell>
          <cell r="T2916" t="str">
            <v>2612</v>
          </cell>
          <cell r="U2916" t="str">
            <v>00</v>
          </cell>
          <cell r="V2916" t="str">
            <v>16</v>
          </cell>
          <cell r="W2916" t="str">
            <v>00605</v>
          </cell>
          <cell r="X2916" t="str">
            <v>1</v>
          </cell>
          <cell r="Y2916" t="str">
            <v>20</v>
          </cell>
          <cell r="Z2916" t="str">
            <v>150</v>
          </cell>
          <cell r="AA2916" t="str">
            <v>002</v>
          </cell>
          <cell r="AB2916">
            <v>834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834</v>
          </cell>
        </row>
        <row r="2917">
          <cell r="C2917" t="str">
            <v>26117300356D400605002</v>
          </cell>
          <cell r="D2917" t="str">
            <v>2018.29.02.012.2.1.1.2.1.11.045.7300.2.6.8.3.2.E.356.356D4.2611.00.16.00605.1.20.150.002</v>
          </cell>
          <cell r="E2917" t="str">
            <v>2018</v>
          </cell>
          <cell r="F2917" t="str">
            <v>29.02</v>
          </cell>
          <cell r="G2917" t="str">
            <v>012</v>
          </cell>
          <cell r="H2917" t="str">
            <v>2.1.1.2.1</v>
          </cell>
          <cell r="I2917" t="str">
            <v>11</v>
          </cell>
          <cell r="J2917" t="str">
            <v>045</v>
          </cell>
          <cell r="K2917" t="str">
            <v>7300</v>
          </cell>
          <cell r="L2917" t="str">
            <v>2</v>
          </cell>
          <cell r="M2917" t="str">
            <v>6</v>
          </cell>
          <cell r="N2917" t="str">
            <v>8</v>
          </cell>
          <cell r="O2917" t="str">
            <v>3</v>
          </cell>
          <cell r="P2917" t="str">
            <v>2</v>
          </cell>
          <cell r="Q2917" t="str">
            <v>E</v>
          </cell>
          <cell r="R2917" t="str">
            <v>356</v>
          </cell>
          <cell r="S2917" t="str">
            <v>356D4</v>
          </cell>
          <cell r="T2917" t="str">
            <v>2611</v>
          </cell>
          <cell r="U2917" t="str">
            <v>00</v>
          </cell>
          <cell r="V2917" t="str">
            <v>16</v>
          </cell>
          <cell r="W2917" t="str">
            <v>00605</v>
          </cell>
          <cell r="X2917" t="str">
            <v>1</v>
          </cell>
          <cell r="Y2917" t="str">
            <v>20</v>
          </cell>
          <cell r="Z2917" t="str">
            <v>150</v>
          </cell>
          <cell r="AA2917" t="str">
            <v>002</v>
          </cell>
          <cell r="AB2917">
            <v>12000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12000</v>
          </cell>
        </row>
        <row r="2918">
          <cell r="C2918" t="str">
            <v>23117300356D500605002</v>
          </cell>
          <cell r="D2918" t="str">
            <v>2018.29.02.012.2.1.1.2.1.11.045.7300.2.6.8.3.2.E.356.356D5.2311.00.16.00605.1.20.150.002</v>
          </cell>
          <cell r="E2918" t="str">
            <v>2018</v>
          </cell>
          <cell r="F2918" t="str">
            <v>29.02</v>
          </cell>
          <cell r="G2918" t="str">
            <v>012</v>
          </cell>
          <cell r="H2918" t="str">
            <v>2.1.1.2.1</v>
          </cell>
          <cell r="I2918" t="str">
            <v>11</v>
          </cell>
          <cell r="J2918" t="str">
            <v>045</v>
          </cell>
          <cell r="K2918" t="str">
            <v>7300</v>
          </cell>
          <cell r="L2918" t="str">
            <v>2</v>
          </cell>
          <cell r="M2918" t="str">
            <v>6</v>
          </cell>
          <cell r="N2918" t="str">
            <v>8</v>
          </cell>
          <cell r="O2918" t="str">
            <v>3</v>
          </cell>
          <cell r="P2918" t="str">
            <v>2</v>
          </cell>
          <cell r="Q2918" t="str">
            <v>E</v>
          </cell>
          <cell r="R2918" t="str">
            <v>356</v>
          </cell>
          <cell r="S2918" t="str">
            <v>356D5</v>
          </cell>
          <cell r="T2918" t="str">
            <v>2311</v>
          </cell>
          <cell r="U2918" t="str">
            <v>00</v>
          </cell>
          <cell r="V2918" t="str">
            <v>16</v>
          </cell>
          <cell r="W2918" t="str">
            <v>00605</v>
          </cell>
          <cell r="X2918" t="str">
            <v>1</v>
          </cell>
          <cell r="Y2918" t="str">
            <v>20</v>
          </cell>
          <cell r="Z2918" t="str">
            <v>150</v>
          </cell>
          <cell r="AA2918" t="str">
            <v>002</v>
          </cell>
          <cell r="AB2918">
            <v>166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166</v>
          </cell>
        </row>
        <row r="2919">
          <cell r="C2919" t="str">
            <v>33657300356D600605002</v>
          </cell>
          <cell r="D2919" t="str">
            <v>2018.29.02.012.2.1.1.2.1.11.045.7300.2.6.8.3.2.E.356.356D6.3365.00.16.00605.1.20.150.002</v>
          </cell>
          <cell r="E2919" t="str">
            <v>2018</v>
          </cell>
          <cell r="F2919" t="str">
            <v>29.02</v>
          </cell>
          <cell r="G2919" t="str">
            <v>012</v>
          </cell>
          <cell r="H2919" t="str">
            <v>2.1.1.2.1</v>
          </cell>
          <cell r="I2919" t="str">
            <v>11</v>
          </cell>
          <cell r="J2919" t="str">
            <v>045</v>
          </cell>
          <cell r="K2919" t="str">
            <v>7300</v>
          </cell>
          <cell r="L2919" t="str">
            <v>2</v>
          </cell>
          <cell r="M2919" t="str">
            <v>6</v>
          </cell>
          <cell r="N2919" t="str">
            <v>8</v>
          </cell>
          <cell r="O2919" t="str">
            <v>3</v>
          </cell>
          <cell r="P2919" t="str">
            <v>2</v>
          </cell>
          <cell r="Q2919" t="str">
            <v>E</v>
          </cell>
          <cell r="R2919" t="str">
            <v>356</v>
          </cell>
          <cell r="S2919" t="str">
            <v>356D6</v>
          </cell>
          <cell r="T2919" t="str">
            <v>3365</v>
          </cell>
          <cell r="U2919" t="str">
            <v>00</v>
          </cell>
          <cell r="V2919" t="str">
            <v>16</v>
          </cell>
          <cell r="W2919" t="str">
            <v>00605</v>
          </cell>
          <cell r="X2919" t="str">
            <v>1</v>
          </cell>
          <cell r="Y2919" t="str">
            <v>20</v>
          </cell>
          <cell r="Z2919" t="str">
            <v>150</v>
          </cell>
          <cell r="AA2919" t="str">
            <v>002</v>
          </cell>
          <cell r="AB2919">
            <v>1666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1666</v>
          </cell>
        </row>
        <row r="2920">
          <cell r="C2920" t="str">
            <v>14217310356D100605002</v>
          </cell>
          <cell r="D2920" t="str">
            <v>2018.29.02.012.2.1.1.2.1.11.045.7310.2.6.8.3.2.E.356.356D1.1421.00.16.00605.1.20.150.002</v>
          </cell>
          <cell r="E2920" t="str">
            <v>2018</v>
          </cell>
          <cell r="F2920" t="str">
            <v>29.02</v>
          </cell>
          <cell r="G2920" t="str">
            <v>012</v>
          </cell>
          <cell r="H2920" t="str">
            <v>2.1.1.2.1</v>
          </cell>
          <cell r="I2920" t="str">
            <v>11</v>
          </cell>
          <cell r="J2920" t="str">
            <v>045</v>
          </cell>
          <cell r="K2920" t="str">
            <v>7310</v>
          </cell>
          <cell r="L2920" t="str">
            <v>2</v>
          </cell>
          <cell r="M2920" t="str">
            <v>6</v>
          </cell>
          <cell r="N2920" t="str">
            <v>8</v>
          </cell>
          <cell r="O2920" t="str">
            <v>3</v>
          </cell>
          <cell r="P2920" t="str">
            <v>2</v>
          </cell>
          <cell r="Q2920" t="str">
            <v>E</v>
          </cell>
          <cell r="R2920" t="str">
            <v>356</v>
          </cell>
          <cell r="S2920" t="str">
            <v>356D1</v>
          </cell>
          <cell r="T2920" t="str">
            <v>1421</v>
          </cell>
          <cell r="U2920" t="str">
            <v>00</v>
          </cell>
          <cell r="V2920" t="str">
            <v>16</v>
          </cell>
          <cell r="W2920" t="str">
            <v>00605</v>
          </cell>
          <cell r="X2920" t="str">
            <v>1</v>
          </cell>
          <cell r="Y2920" t="str">
            <v>20</v>
          </cell>
          <cell r="Z2920" t="str">
            <v>150</v>
          </cell>
          <cell r="AA2920" t="str">
            <v>002</v>
          </cell>
          <cell r="AB2920">
            <v>2917.36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2917.36</v>
          </cell>
        </row>
        <row r="2921">
          <cell r="C2921" t="str">
            <v>22137310356D100605002</v>
          </cell>
          <cell r="D2921" t="str">
            <v>2018.29.02.012.2.1.1.2.1.11.045.7310.2.6.8.3.2.E.356.356D1.2213.00.16.00605.1.20.150.002</v>
          </cell>
          <cell r="E2921" t="str">
            <v>2018</v>
          </cell>
          <cell r="F2921" t="str">
            <v>29.02</v>
          </cell>
          <cell r="G2921" t="str">
            <v>012</v>
          </cell>
          <cell r="H2921" t="str">
            <v>2.1.1.2.1</v>
          </cell>
          <cell r="I2921" t="str">
            <v>11</v>
          </cell>
          <cell r="J2921" t="str">
            <v>045</v>
          </cell>
          <cell r="K2921" t="str">
            <v>7310</v>
          </cell>
          <cell r="L2921" t="str">
            <v>2</v>
          </cell>
          <cell r="M2921" t="str">
            <v>6</v>
          </cell>
          <cell r="N2921" t="str">
            <v>8</v>
          </cell>
          <cell r="O2921" t="str">
            <v>3</v>
          </cell>
          <cell r="P2921" t="str">
            <v>2</v>
          </cell>
          <cell r="Q2921" t="str">
            <v>E</v>
          </cell>
          <cell r="R2921" t="str">
            <v>356</v>
          </cell>
          <cell r="S2921" t="str">
            <v>356D1</v>
          </cell>
          <cell r="T2921" t="str">
            <v>2213</v>
          </cell>
          <cell r="U2921" t="str">
            <v>00</v>
          </cell>
          <cell r="V2921" t="str">
            <v>16</v>
          </cell>
          <cell r="W2921" t="str">
            <v>00605</v>
          </cell>
          <cell r="X2921" t="str">
            <v>1</v>
          </cell>
          <cell r="Y2921" t="str">
            <v>20</v>
          </cell>
          <cell r="Z2921" t="str">
            <v>150</v>
          </cell>
          <cell r="AA2921" t="str">
            <v>002</v>
          </cell>
          <cell r="AB2921">
            <v>3000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3000</v>
          </cell>
        </row>
        <row r="2922">
          <cell r="C2922" t="str">
            <v>39217310356D400605002</v>
          </cell>
          <cell r="D2922" t="str">
            <v>2018.29.02.012.2.1.1.2.1.11.045.7310.2.6.8.3.2.E.356.356D4.3921.00.16.00605.1.20.150.002</v>
          </cell>
          <cell r="E2922" t="str">
            <v>2018</v>
          </cell>
          <cell r="F2922" t="str">
            <v>29.02</v>
          </cell>
          <cell r="G2922" t="str">
            <v>012</v>
          </cell>
          <cell r="H2922" t="str">
            <v>2.1.1.2.1</v>
          </cell>
          <cell r="I2922" t="str">
            <v>11</v>
          </cell>
          <cell r="J2922" t="str">
            <v>045</v>
          </cell>
          <cell r="K2922" t="str">
            <v>7310</v>
          </cell>
          <cell r="L2922" t="str">
            <v>2</v>
          </cell>
          <cell r="M2922" t="str">
            <v>6</v>
          </cell>
          <cell r="N2922" t="str">
            <v>8</v>
          </cell>
          <cell r="O2922" t="str">
            <v>3</v>
          </cell>
          <cell r="P2922" t="str">
            <v>2</v>
          </cell>
          <cell r="Q2922" t="str">
            <v>E</v>
          </cell>
          <cell r="R2922" t="str">
            <v>356</v>
          </cell>
          <cell r="S2922" t="str">
            <v>356D4</v>
          </cell>
          <cell r="T2922" t="str">
            <v>3921</v>
          </cell>
          <cell r="U2922" t="str">
            <v>00</v>
          </cell>
          <cell r="V2922" t="str">
            <v>16</v>
          </cell>
          <cell r="W2922" t="str">
            <v>00605</v>
          </cell>
          <cell r="X2922" t="str">
            <v>1</v>
          </cell>
          <cell r="Y2922" t="str">
            <v>20</v>
          </cell>
          <cell r="Z2922" t="str">
            <v>150</v>
          </cell>
          <cell r="AA2922" t="str">
            <v>002</v>
          </cell>
          <cell r="AB2922">
            <v>960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960</v>
          </cell>
        </row>
        <row r="2923">
          <cell r="C2923" t="str">
            <v>22167310356D500605002</v>
          </cell>
          <cell r="D2923" t="str">
            <v>2018.29.02.012.2.1.1.2.1.11.045.7310.2.6.8.3.2.E.356.356D5.2216.00.16.00605.1.20.150.002</v>
          </cell>
          <cell r="E2923" t="str">
            <v>2018</v>
          </cell>
          <cell r="F2923" t="str">
            <v>29.02</v>
          </cell>
          <cell r="G2923" t="str">
            <v>012</v>
          </cell>
          <cell r="H2923" t="str">
            <v>2.1.1.2.1</v>
          </cell>
          <cell r="I2923" t="str">
            <v>11</v>
          </cell>
          <cell r="J2923" t="str">
            <v>045</v>
          </cell>
          <cell r="K2923" t="str">
            <v>7310</v>
          </cell>
          <cell r="L2923" t="str">
            <v>2</v>
          </cell>
          <cell r="M2923" t="str">
            <v>6</v>
          </cell>
          <cell r="N2923" t="str">
            <v>8</v>
          </cell>
          <cell r="O2923" t="str">
            <v>3</v>
          </cell>
          <cell r="P2923" t="str">
            <v>2</v>
          </cell>
          <cell r="Q2923" t="str">
            <v>E</v>
          </cell>
          <cell r="R2923" t="str">
            <v>356</v>
          </cell>
          <cell r="S2923" t="str">
            <v>356D5</v>
          </cell>
          <cell r="T2923" t="str">
            <v>2216</v>
          </cell>
          <cell r="U2923" t="str">
            <v>00</v>
          </cell>
          <cell r="V2923" t="str">
            <v>16</v>
          </cell>
          <cell r="W2923" t="str">
            <v>00605</v>
          </cell>
          <cell r="X2923" t="str">
            <v>1</v>
          </cell>
          <cell r="Y2923" t="str">
            <v>20</v>
          </cell>
          <cell r="Z2923" t="str">
            <v>150</v>
          </cell>
          <cell r="AA2923" t="str">
            <v>002</v>
          </cell>
          <cell r="AB2923">
            <v>150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150</v>
          </cell>
        </row>
        <row r="2924">
          <cell r="C2924" t="str">
            <v>33617310356D600605002</v>
          </cell>
          <cell r="D2924" t="str">
            <v>2018.29.02.012.2.1.1.2.1.11.045.7310.2.6.8.3.2.E.356.356D6.3361.00.16.00605.1.20.150.002</v>
          </cell>
          <cell r="E2924" t="str">
            <v>2018</v>
          </cell>
          <cell r="F2924" t="str">
            <v>29.02</v>
          </cell>
          <cell r="G2924" t="str">
            <v>012</v>
          </cell>
          <cell r="H2924" t="str">
            <v>2.1.1.2.1</v>
          </cell>
          <cell r="I2924" t="str">
            <v>11</v>
          </cell>
          <cell r="J2924" t="str">
            <v>045</v>
          </cell>
          <cell r="K2924" t="str">
            <v>7310</v>
          </cell>
          <cell r="L2924" t="str">
            <v>2</v>
          </cell>
          <cell r="M2924" t="str">
            <v>6</v>
          </cell>
          <cell r="N2924" t="str">
            <v>8</v>
          </cell>
          <cell r="O2924" t="str">
            <v>3</v>
          </cell>
          <cell r="P2924" t="str">
            <v>2</v>
          </cell>
          <cell r="Q2924" t="str">
            <v>E</v>
          </cell>
          <cell r="R2924" t="str">
            <v>356</v>
          </cell>
          <cell r="S2924" t="str">
            <v>356D6</v>
          </cell>
          <cell r="T2924" t="str">
            <v>3361</v>
          </cell>
          <cell r="U2924" t="str">
            <v>00</v>
          </cell>
          <cell r="V2924" t="str">
            <v>16</v>
          </cell>
          <cell r="W2924" t="str">
            <v>00605</v>
          </cell>
          <cell r="X2924" t="str">
            <v>1</v>
          </cell>
          <cell r="Y2924" t="str">
            <v>20</v>
          </cell>
          <cell r="Z2924" t="str">
            <v>150</v>
          </cell>
          <cell r="AA2924" t="str">
            <v>002</v>
          </cell>
          <cell r="AB2924">
            <v>200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200</v>
          </cell>
        </row>
        <row r="2925">
          <cell r="C2925" t="str">
            <v>22167300356D600605002</v>
          </cell>
          <cell r="D2925" t="str">
            <v>2018.29.02.012.2.1.1.2.1.11.045.7300.2.6.8.3.2.E.356.356D6.2216.00.16.00605.1.20.150.002</v>
          </cell>
          <cell r="E2925" t="str">
            <v>2018</v>
          </cell>
          <cell r="F2925" t="str">
            <v>29.02</v>
          </cell>
          <cell r="G2925" t="str">
            <v>012</v>
          </cell>
          <cell r="H2925" t="str">
            <v>2.1.1.2.1</v>
          </cell>
          <cell r="I2925" t="str">
            <v>11</v>
          </cell>
          <cell r="J2925" t="str">
            <v>045</v>
          </cell>
          <cell r="K2925" t="str">
            <v>7300</v>
          </cell>
          <cell r="L2925" t="str">
            <v>2</v>
          </cell>
          <cell r="M2925" t="str">
            <v>6</v>
          </cell>
          <cell r="N2925" t="str">
            <v>8</v>
          </cell>
          <cell r="O2925" t="str">
            <v>3</v>
          </cell>
          <cell r="P2925" t="str">
            <v>2</v>
          </cell>
          <cell r="Q2925" t="str">
            <v>E</v>
          </cell>
          <cell r="R2925" t="str">
            <v>356</v>
          </cell>
          <cell r="S2925" t="str">
            <v>356D6</v>
          </cell>
          <cell r="T2925" t="str">
            <v>2216</v>
          </cell>
          <cell r="U2925" t="str">
            <v>00</v>
          </cell>
          <cell r="V2925" t="str">
            <v>16</v>
          </cell>
          <cell r="W2925" t="str">
            <v>00605</v>
          </cell>
          <cell r="X2925" t="str">
            <v>1</v>
          </cell>
          <cell r="Y2925" t="str">
            <v>20</v>
          </cell>
          <cell r="Z2925" t="str">
            <v>150</v>
          </cell>
          <cell r="AA2925" t="str">
            <v>002</v>
          </cell>
          <cell r="AB2925">
            <v>166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166</v>
          </cell>
        </row>
        <row r="2926">
          <cell r="C2926" t="str">
            <v>24617300356D600605002</v>
          </cell>
          <cell r="D2926" t="str">
            <v>2018.29.02.012.2.1.1.2.1.11.045.7300.2.6.8.3.2.E.356.356D6.2461.00.16.00605.1.20.150.002</v>
          </cell>
          <cell r="E2926" t="str">
            <v>2018</v>
          </cell>
          <cell r="F2926" t="str">
            <v>29.02</v>
          </cell>
          <cell r="G2926" t="str">
            <v>012</v>
          </cell>
          <cell r="H2926" t="str">
            <v>2.1.1.2.1</v>
          </cell>
          <cell r="I2926" t="str">
            <v>11</v>
          </cell>
          <cell r="J2926" t="str">
            <v>045</v>
          </cell>
          <cell r="K2926" t="str">
            <v>7300</v>
          </cell>
          <cell r="L2926" t="str">
            <v>2</v>
          </cell>
          <cell r="M2926" t="str">
            <v>6</v>
          </cell>
          <cell r="N2926" t="str">
            <v>8</v>
          </cell>
          <cell r="O2926" t="str">
            <v>3</v>
          </cell>
          <cell r="P2926" t="str">
            <v>2</v>
          </cell>
          <cell r="Q2926" t="str">
            <v>E</v>
          </cell>
          <cell r="R2926" t="str">
            <v>356</v>
          </cell>
          <cell r="S2926" t="str">
            <v>356D6</v>
          </cell>
          <cell r="T2926" t="str">
            <v>2461</v>
          </cell>
          <cell r="U2926" t="str">
            <v>00</v>
          </cell>
          <cell r="V2926" t="str">
            <v>16</v>
          </cell>
          <cell r="W2926" t="str">
            <v>00605</v>
          </cell>
          <cell r="X2926" t="str">
            <v>1</v>
          </cell>
          <cell r="Y2926" t="str">
            <v>20</v>
          </cell>
          <cell r="Z2926" t="str">
            <v>150</v>
          </cell>
          <cell r="AA2926" t="str">
            <v>002</v>
          </cell>
          <cell r="AB2926">
            <v>333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333</v>
          </cell>
        </row>
        <row r="2927">
          <cell r="C2927" t="str">
            <v>37517300356D600605002</v>
          </cell>
          <cell r="D2927" t="str">
            <v>2018.29.02.012.2.1.1.2.1.11.045.7300.2.6.8.3.2.E.356.356D6.3751.00.16.00605.1.20.150.002</v>
          </cell>
          <cell r="E2927" t="str">
            <v>2018</v>
          </cell>
          <cell r="F2927" t="str">
            <v>29.02</v>
          </cell>
          <cell r="G2927" t="str">
            <v>012</v>
          </cell>
          <cell r="H2927" t="str">
            <v>2.1.1.2.1</v>
          </cell>
          <cell r="I2927" t="str">
            <v>11</v>
          </cell>
          <cell r="J2927" t="str">
            <v>045</v>
          </cell>
          <cell r="K2927" t="str">
            <v>7300</v>
          </cell>
          <cell r="L2927" t="str">
            <v>2</v>
          </cell>
          <cell r="M2927" t="str">
            <v>6</v>
          </cell>
          <cell r="N2927" t="str">
            <v>8</v>
          </cell>
          <cell r="O2927" t="str">
            <v>3</v>
          </cell>
          <cell r="P2927" t="str">
            <v>2</v>
          </cell>
          <cell r="Q2927" t="str">
            <v>E</v>
          </cell>
          <cell r="R2927" t="str">
            <v>356</v>
          </cell>
          <cell r="S2927" t="str">
            <v>356D6</v>
          </cell>
          <cell r="T2927" t="str">
            <v>3751</v>
          </cell>
          <cell r="U2927" t="str">
            <v>00</v>
          </cell>
          <cell r="V2927" t="str">
            <v>16</v>
          </cell>
          <cell r="W2927" t="str">
            <v>00605</v>
          </cell>
          <cell r="X2927" t="str">
            <v>1</v>
          </cell>
          <cell r="Y2927" t="str">
            <v>20</v>
          </cell>
          <cell r="Z2927" t="str">
            <v>150</v>
          </cell>
          <cell r="AA2927" t="str">
            <v>002</v>
          </cell>
          <cell r="AB2927">
            <v>1210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1210</v>
          </cell>
        </row>
        <row r="2928">
          <cell r="C2928" t="str">
            <v>21217300356D700605002</v>
          </cell>
          <cell r="D2928" t="str">
            <v>2018.29.02.012.2.1.1.2.1.11.045.7300.2.6.8.3.2.E.356.356D7.2121.00.16.00605.1.20.150.002</v>
          </cell>
          <cell r="E2928" t="str">
            <v>2018</v>
          </cell>
          <cell r="F2928" t="str">
            <v>29.02</v>
          </cell>
          <cell r="G2928" t="str">
            <v>012</v>
          </cell>
          <cell r="H2928" t="str">
            <v>2.1.1.2.1</v>
          </cell>
          <cell r="I2928" t="str">
            <v>11</v>
          </cell>
          <cell r="J2928" t="str">
            <v>045</v>
          </cell>
          <cell r="K2928" t="str">
            <v>7300</v>
          </cell>
          <cell r="L2928" t="str">
            <v>2</v>
          </cell>
          <cell r="M2928" t="str">
            <v>6</v>
          </cell>
          <cell r="N2928" t="str">
            <v>8</v>
          </cell>
          <cell r="O2928" t="str">
            <v>3</v>
          </cell>
          <cell r="P2928" t="str">
            <v>2</v>
          </cell>
          <cell r="Q2928" t="str">
            <v>E</v>
          </cell>
          <cell r="R2928" t="str">
            <v>356</v>
          </cell>
          <cell r="S2928" t="str">
            <v>356D7</v>
          </cell>
          <cell r="T2928" t="str">
            <v>2121</v>
          </cell>
          <cell r="U2928" t="str">
            <v>00</v>
          </cell>
          <cell r="V2928" t="str">
            <v>16</v>
          </cell>
          <cell r="W2928" t="str">
            <v>00605</v>
          </cell>
          <cell r="X2928" t="str">
            <v>1</v>
          </cell>
          <cell r="Y2928" t="str">
            <v>20</v>
          </cell>
          <cell r="Z2928" t="str">
            <v>150</v>
          </cell>
          <cell r="AA2928" t="str">
            <v>002</v>
          </cell>
          <cell r="AB2928">
            <v>416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416</v>
          </cell>
        </row>
        <row r="2929">
          <cell r="C2929" t="str">
            <v>21517320356D100605002</v>
          </cell>
          <cell r="D2929" t="str">
            <v>2018.29.02.012.2.1.1.2.1.11.045.7320.2.6.8.3.2.E.356.356D1.2151.00.16.00605.1.20.150.002</v>
          </cell>
          <cell r="E2929" t="str">
            <v>2018</v>
          </cell>
          <cell r="F2929" t="str">
            <v>29.02</v>
          </cell>
          <cell r="G2929" t="str">
            <v>012</v>
          </cell>
          <cell r="H2929" t="str">
            <v>2.1.1.2.1</v>
          </cell>
          <cell r="I2929" t="str">
            <v>11</v>
          </cell>
          <cell r="J2929" t="str">
            <v>045</v>
          </cell>
          <cell r="K2929" t="str">
            <v>7320</v>
          </cell>
          <cell r="L2929" t="str">
            <v>2</v>
          </cell>
          <cell r="M2929" t="str">
            <v>6</v>
          </cell>
          <cell r="N2929" t="str">
            <v>8</v>
          </cell>
          <cell r="O2929" t="str">
            <v>3</v>
          </cell>
          <cell r="P2929" t="str">
            <v>2</v>
          </cell>
          <cell r="Q2929" t="str">
            <v>E</v>
          </cell>
          <cell r="R2929" t="str">
            <v>356</v>
          </cell>
          <cell r="S2929" t="str">
            <v>356D1</v>
          </cell>
          <cell r="T2929" t="str">
            <v>2151</v>
          </cell>
          <cell r="U2929" t="str">
            <v>00</v>
          </cell>
          <cell r="V2929" t="str">
            <v>16</v>
          </cell>
          <cell r="W2929" t="str">
            <v>00605</v>
          </cell>
          <cell r="X2929" t="str">
            <v>1</v>
          </cell>
          <cell r="Y2929" t="str">
            <v>20</v>
          </cell>
          <cell r="Z2929" t="str">
            <v>150</v>
          </cell>
          <cell r="AA2929" t="str">
            <v>002</v>
          </cell>
          <cell r="AB2929">
            <v>5794.01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5794.01</v>
          </cell>
        </row>
        <row r="2930">
          <cell r="C2930" t="str">
            <v>36117320356D100605002</v>
          </cell>
          <cell r="D2930" t="str">
            <v>2018.29.02.012.2.1.1.2.1.11.045.7320.2.6.8.3.2.E.356.356D1.3611.00.16.00605.1.20.150.002</v>
          </cell>
          <cell r="E2930" t="str">
            <v>2018</v>
          </cell>
          <cell r="F2930" t="str">
            <v>29.02</v>
          </cell>
          <cell r="G2930" t="str">
            <v>012</v>
          </cell>
          <cell r="H2930" t="str">
            <v>2.1.1.2.1</v>
          </cell>
          <cell r="I2930" t="str">
            <v>11</v>
          </cell>
          <cell r="J2930" t="str">
            <v>045</v>
          </cell>
          <cell r="K2930" t="str">
            <v>7320</v>
          </cell>
          <cell r="L2930" t="str">
            <v>2</v>
          </cell>
          <cell r="M2930" t="str">
            <v>6</v>
          </cell>
          <cell r="N2930" t="str">
            <v>8</v>
          </cell>
          <cell r="O2930" t="str">
            <v>3</v>
          </cell>
          <cell r="P2930" t="str">
            <v>2</v>
          </cell>
          <cell r="Q2930" t="str">
            <v>E</v>
          </cell>
          <cell r="R2930" t="str">
            <v>356</v>
          </cell>
          <cell r="S2930" t="str">
            <v>356D1</v>
          </cell>
          <cell r="T2930" t="str">
            <v>3611</v>
          </cell>
          <cell r="U2930" t="str">
            <v>00</v>
          </cell>
          <cell r="V2930" t="str">
            <v>16</v>
          </cell>
          <cell r="W2930" t="str">
            <v>00605</v>
          </cell>
          <cell r="X2930" t="str">
            <v>1</v>
          </cell>
          <cell r="Y2930" t="str">
            <v>20</v>
          </cell>
          <cell r="Z2930" t="str">
            <v>150</v>
          </cell>
          <cell r="AA2930" t="str">
            <v>002</v>
          </cell>
          <cell r="AB2930">
            <v>2500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2500</v>
          </cell>
        </row>
        <row r="2931">
          <cell r="C2931" t="str">
            <v>33917320356D300605002</v>
          </cell>
          <cell r="D2931" t="str">
            <v>2018.29.02.012.2.1.1.2.1.11.045.7320.2.6.8.3.2.E.356.356D3.3391.00.16.00605.1.20.150.002</v>
          </cell>
          <cell r="E2931" t="str">
            <v>2018</v>
          </cell>
          <cell r="F2931" t="str">
            <v>29.02</v>
          </cell>
          <cell r="G2931" t="str">
            <v>012</v>
          </cell>
          <cell r="H2931" t="str">
            <v>2.1.1.2.1</v>
          </cell>
          <cell r="I2931" t="str">
            <v>11</v>
          </cell>
          <cell r="J2931" t="str">
            <v>045</v>
          </cell>
          <cell r="K2931" t="str">
            <v>7320</v>
          </cell>
          <cell r="L2931" t="str">
            <v>2</v>
          </cell>
          <cell r="M2931" t="str">
            <v>6</v>
          </cell>
          <cell r="N2931" t="str">
            <v>8</v>
          </cell>
          <cell r="O2931" t="str">
            <v>3</v>
          </cell>
          <cell r="P2931" t="str">
            <v>2</v>
          </cell>
          <cell r="Q2931" t="str">
            <v>E</v>
          </cell>
          <cell r="R2931" t="str">
            <v>356</v>
          </cell>
          <cell r="S2931" t="str">
            <v>356D3</v>
          </cell>
          <cell r="T2931" t="str">
            <v>3391</v>
          </cell>
          <cell r="U2931" t="str">
            <v>00</v>
          </cell>
          <cell r="V2931" t="str">
            <v>16</v>
          </cell>
          <cell r="W2931" t="str">
            <v>00605</v>
          </cell>
          <cell r="X2931" t="str">
            <v>1</v>
          </cell>
          <cell r="Y2931" t="str">
            <v>20</v>
          </cell>
          <cell r="Z2931" t="str">
            <v>150</v>
          </cell>
          <cell r="AA2931" t="str">
            <v>002</v>
          </cell>
          <cell r="AB2931">
            <v>7500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7500</v>
          </cell>
        </row>
        <row r="2932">
          <cell r="C2932" t="str">
            <v>37517320356D300605002</v>
          </cell>
          <cell r="D2932" t="str">
            <v>2018.29.02.012.2.1.1.2.1.11.045.7320.2.6.8.3.2.E.356.356D3.3751.00.16.00605.1.20.150.002</v>
          </cell>
          <cell r="E2932" t="str">
            <v>2018</v>
          </cell>
          <cell r="F2932" t="str">
            <v>29.02</v>
          </cell>
          <cell r="G2932" t="str">
            <v>012</v>
          </cell>
          <cell r="H2932" t="str">
            <v>2.1.1.2.1</v>
          </cell>
          <cell r="I2932" t="str">
            <v>11</v>
          </cell>
          <cell r="J2932" t="str">
            <v>045</v>
          </cell>
          <cell r="K2932" t="str">
            <v>7320</v>
          </cell>
          <cell r="L2932" t="str">
            <v>2</v>
          </cell>
          <cell r="M2932" t="str">
            <v>6</v>
          </cell>
          <cell r="N2932" t="str">
            <v>8</v>
          </cell>
          <cell r="O2932" t="str">
            <v>3</v>
          </cell>
          <cell r="P2932" t="str">
            <v>2</v>
          </cell>
          <cell r="Q2932" t="str">
            <v>E</v>
          </cell>
          <cell r="R2932" t="str">
            <v>356</v>
          </cell>
          <cell r="S2932" t="str">
            <v>356D3</v>
          </cell>
          <cell r="T2932" t="str">
            <v>3751</v>
          </cell>
          <cell r="U2932" t="str">
            <v>00</v>
          </cell>
          <cell r="V2932" t="str">
            <v>16</v>
          </cell>
          <cell r="W2932" t="str">
            <v>00605</v>
          </cell>
          <cell r="X2932" t="str">
            <v>1</v>
          </cell>
          <cell r="Y2932" t="str">
            <v>20</v>
          </cell>
          <cell r="Z2932" t="str">
            <v>150</v>
          </cell>
          <cell r="AA2932" t="str">
            <v>002</v>
          </cell>
          <cell r="AB2932">
            <v>35107.199999999997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35107.199999999997</v>
          </cell>
        </row>
        <row r="2933">
          <cell r="C2933" t="str">
            <v>143274009000100605002</v>
          </cell>
          <cell r="D2933" t="str">
            <v>2018.29.02.012.2.1.1.2.1.11.045.7400.2.6.5.3.1.E.900.90001.1432.00.16.00605.1.20.150.002</v>
          </cell>
          <cell r="E2933" t="str">
            <v>2018</v>
          </cell>
          <cell r="F2933" t="str">
            <v>29.02</v>
          </cell>
          <cell r="G2933" t="str">
            <v>012</v>
          </cell>
          <cell r="H2933" t="str">
            <v>2.1.1.2.1</v>
          </cell>
          <cell r="I2933" t="str">
            <v>11</v>
          </cell>
          <cell r="J2933" t="str">
            <v>045</v>
          </cell>
          <cell r="K2933" t="str">
            <v>7400</v>
          </cell>
          <cell r="L2933" t="str">
            <v>2</v>
          </cell>
          <cell r="M2933" t="str">
            <v>6</v>
          </cell>
          <cell r="N2933" t="str">
            <v>5</v>
          </cell>
          <cell r="O2933" t="str">
            <v>3</v>
          </cell>
          <cell r="P2933" t="str">
            <v>1</v>
          </cell>
          <cell r="Q2933" t="str">
            <v>E</v>
          </cell>
          <cell r="R2933" t="str">
            <v>900</v>
          </cell>
          <cell r="S2933" t="str">
            <v>90001</v>
          </cell>
          <cell r="T2933" t="str">
            <v>1432</v>
          </cell>
          <cell r="U2933" t="str">
            <v>00</v>
          </cell>
          <cell r="V2933" t="str">
            <v>16</v>
          </cell>
          <cell r="W2933" t="str">
            <v>00605</v>
          </cell>
          <cell r="X2933" t="str">
            <v>1</v>
          </cell>
          <cell r="Y2933" t="str">
            <v>20</v>
          </cell>
          <cell r="Z2933" t="str">
            <v>150</v>
          </cell>
          <cell r="AA2933" t="str">
            <v>002</v>
          </cell>
          <cell r="AB2933">
            <v>3539.31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3539.31</v>
          </cell>
        </row>
        <row r="2934">
          <cell r="C2934" t="str">
            <v>37217300356D700605002</v>
          </cell>
          <cell r="D2934" t="str">
            <v>2018.29.02.012.2.1.1.2.1.11.045.7300.2.6.8.3.2.E.356.356D7.3721.00.16.00605.1.20.150.002</v>
          </cell>
          <cell r="E2934" t="str">
            <v>2018</v>
          </cell>
          <cell r="F2934" t="str">
            <v>29.02</v>
          </cell>
          <cell r="G2934" t="str">
            <v>012</v>
          </cell>
          <cell r="H2934" t="str">
            <v>2.1.1.2.1</v>
          </cell>
          <cell r="I2934" t="str">
            <v>11</v>
          </cell>
          <cell r="J2934" t="str">
            <v>045</v>
          </cell>
          <cell r="K2934" t="str">
            <v>7300</v>
          </cell>
          <cell r="L2934" t="str">
            <v>2</v>
          </cell>
          <cell r="M2934" t="str">
            <v>6</v>
          </cell>
          <cell r="N2934" t="str">
            <v>8</v>
          </cell>
          <cell r="O2934" t="str">
            <v>3</v>
          </cell>
          <cell r="P2934" t="str">
            <v>2</v>
          </cell>
          <cell r="Q2934" t="str">
            <v>E</v>
          </cell>
          <cell r="R2934" t="str">
            <v>356</v>
          </cell>
          <cell r="S2934" t="str">
            <v>356D7</v>
          </cell>
          <cell r="T2934" t="str">
            <v>3721</v>
          </cell>
          <cell r="U2934" t="str">
            <v>00</v>
          </cell>
          <cell r="V2934" t="str">
            <v>16</v>
          </cell>
          <cell r="W2934" t="str">
            <v>00605</v>
          </cell>
          <cell r="X2934" t="str">
            <v>1</v>
          </cell>
          <cell r="Y2934" t="str">
            <v>20</v>
          </cell>
          <cell r="Z2934" t="str">
            <v>150</v>
          </cell>
          <cell r="AA2934" t="str">
            <v>002</v>
          </cell>
          <cell r="AB2934">
            <v>2000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2000</v>
          </cell>
        </row>
        <row r="2935">
          <cell r="C2935" t="str">
            <v>37517310356D300605002</v>
          </cell>
          <cell r="D2935" t="str">
            <v>2018.29.02.012.2.1.1.2.1.11.045.7310.2.6.8.3.2.E.356.356D3.3751.00.16.00605.1.20.150.002</v>
          </cell>
          <cell r="E2935" t="str">
            <v>2018</v>
          </cell>
          <cell r="F2935" t="str">
            <v>29.02</v>
          </cell>
          <cell r="G2935" t="str">
            <v>012</v>
          </cell>
          <cell r="H2935" t="str">
            <v>2.1.1.2.1</v>
          </cell>
          <cell r="I2935" t="str">
            <v>11</v>
          </cell>
          <cell r="J2935" t="str">
            <v>045</v>
          </cell>
          <cell r="K2935" t="str">
            <v>7310</v>
          </cell>
          <cell r="L2935" t="str">
            <v>2</v>
          </cell>
          <cell r="M2935" t="str">
            <v>6</v>
          </cell>
          <cell r="N2935" t="str">
            <v>8</v>
          </cell>
          <cell r="O2935" t="str">
            <v>3</v>
          </cell>
          <cell r="P2935" t="str">
            <v>2</v>
          </cell>
          <cell r="Q2935" t="str">
            <v>E</v>
          </cell>
          <cell r="R2935" t="str">
            <v>356</v>
          </cell>
          <cell r="S2935" t="str">
            <v>356D3</v>
          </cell>
          <cell r="T2935" t="str">
            <v>3751</v>
          </cell>
          <cell r="U2935" t="str">
            <v>00</v>
          </cell>
          <cell r="V2935" t="str">
            <v>16</v>
          </cell>
          <cell r="W2935" t="str">
            <v>00605</v>
          </cell>
          <cell r="X2935" t="str">
            <v>1</v>
          </cell>
          <cell r="Y2935" t="str">
            <v>20</v>
          </cell>
          <cell r="Z2935" t="str">
            <v>150</v>
          </cell>
          <cell r="AA2935" t="str">
            <v>002</v>
          </cell>
          <cell r="AB2935">
            <v>34325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34325</v>
          </cell>
        </row>
        <row r="2936">
          <cell r="C2936" t="str">
            <v>27417310356D600605002</v>
          </cell>
          <cell r="D2936" t="str">
            <v>2018.29.02.012.2.1.1.2.1.11.045.7310.2.6.8.3.2.E.356.356D6.2741.00.16.00605.1.20.150.002</v>
          </cell>
          <cell r="E2936" t="str">
            <v>2018</v>
          </cell>
          <cell r="F2936" t="str">
            <v>29.02</v>
          </cell>
          <cell r="G2936" t="str">
            <v>012</v>
          </cell>
          <cell r="H2936" t="str">
            <v>2.1.1.2.1</v>
          </cell>
          <cell r="I2936" t="str">
            <v>11</v>
          </cell>
          <cell r="J2936" t="str">
            <v>045</v>
          </cell>
          <cell r="K2936" t="str">
            <v>7310</v>
          </cell>
          <cell r="L2936" t="str">
            <v>2</v>
          </cell>
          <cell r="M2936" t="str">
            <v>6</v>
          </cell>
          <cell r="N2936" t="str">
            <v>8</v>
          </cell>
          <cell r="O2936" t="str">
            <v>3</v>
          </cell>
          <cell r="P2936" t="str">
            <v>2</v>
          </cell>
          <cell r="Q2936" t="str">
            <v>E</v>
          </cell>
          <cell r="R2936" t="str">
            <v>356</v>
          </cell>
          <cell r="S2936" t="str">
            <v>356D6</v>
          </cell>
          <cell r="T2936" t="str">
            <v>2741</v>
          </cell>
          <cell r="U2936" t="str">
            <v>00</v>
          </cell>
          <cell r="V2936" t="str">
            <v>16</v>
          </cell>
          <cell r="W2936" t="str">
            <v>00605</v>
          </cell>
          <cell r="X2936" t="str">
            <v>1</v>
          </cell>
          <cell r="Y2936" t="str">
            <v>20</v>
          </cell>
          <cell r="Z2936" t="str">
            <v>150</v>
          </cell>
          <cell r="AA2936" t="str">
            <v>002</v>
          </cell>
          <cell r="AB2936">
            <v>130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130</v>
          </cell>
        </row>
        <row r="2937">
          <cell r="C2937" t="str">
            <v>26117310356D700605002</v>
          </cell>
          <cell r="D2937" t="str">
            <v>2018.29.02.012.2.1.1.2.1.11.045.7310.2.6.8.3.2.E.356.356D7.2611.00.16.00605.1.20.150.002</v>
          </cell>
          <cell r="E2937" t="str">
            <v>2018</v>
          </cell>
          <cell r="F2937" t="str">
            <v>29.02</v>
          </cell>
          <cell r="G2937" t="str">
            <v>012</v>
          </cell>
          <cell r="H2937" t="str">
            <v>2.1.1.2.1</v>
          </cell>
          <cell r="I2937" t="str">
            <v>11</v>
          </cell>
          <cell r="J2937" t="str">
            <v>045</v>
          </cell>
          <cell r="K2937" t="str">
            <v>7310</v>
          </cell>
          <cell r="L2937" t="str">
            <v>2</v>
          </cell>
          <cell r="M2937" t="str">
            <v>6</v>
          </cell>
          <cell r="N2937" t="str">
            <v>8</v>
          </cell>
          <cell r="O2937" t="str">
            <v>3</v>
          </cell>
          <cell r="P2937" t="str">
            <v>2</v>
          </cell>
          <cell r="Q2937" t="str">
            <v>E</v>
          </cell>
          <cell r="R2937" t="str">
            <v>356</v>
          </cell>
          <cell r="S2937" t="str">
            <v>356D7</v>
          </cell>
          <cell r="T2937" t="str">
            <v>2611</v>
          </cell>
          <cell r="U2937" t="str">
            <v>00</v>
          </cell>
          <cell r="V2937" t="str">
            <v>16</v>
          </cell>
          <cell r="W2937" t="str">
            <v>00605</v>
          </cell>
          <cell r="X2937" t="str">
            <v>1</v>
          </cell>
          <cell r="Y2937" t="str">
            <v>20</v>
          </cell>
          <cell r="Z2937" t="str">
            <v>150</v>
          </cell>
          <cell r="AA2937" t="str">
            <v>002</v>
          </cell>
          <cell r="AB2937">
            <v>9000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9000</v>
          </cell>
        </row>
        <row r="2938">
          <cell r="C2938" t="str">
            <v>27417310356D700605002</v>
          </cell>
          <cell r="D2938" t="str">
            <v>2018.29.02.012.2.1.1.2.1.11.045.7310.2.6.8.3.2.E.356.356D7.2741.00.16.00605.1.20.150.002</v>
          </cell>
          <cell r="E2938" t="str">
            <v>2018</v>
          </cell>
          <cell r="F2938" t="str">
            <v>29.02</v>
          </cell>
          <cell r="G2938" t="str">
            <v>012</v>
          </cell>
          <cell r="H2938" t="str">
            <v>2.1.1.2.1</v>
          </cell>
          <cell r="I2938" t="str">
            <v>11</v>
          </cell>
          <cell r="J2938" t="str">
            <v>045</v>
          </cell>
          <cell r="K2938" t="str">
            <v>7310</v>
          </cell>
          <cell r="L2938" t="str">
            <v>2</v>
          </cell>
          <cell r="M2938" t="str">
            <v>6</v>
          </cell>
          <cell r="N2938" t="str">
            <v>8</v>
          </cell>
          <cell r="O2938" t="str">
            <v>3</v>
          </cell>
          <cell r="P2938" t="str">
            <v>2</v>
          </cell>
          <cell r="Q2938" t="str">
            <v>E</v>
          </cell>
          <cell r="R2938" t="str">
            <v>356</v>
          </cell>
          <cell r="S2938" t="str">
            <v>356D7</v>
          </cell>
          <cell r="T2938" t="str">
            <v>2741</v>
          </cell>
          <cell r="U2938" t="str">
            <v>00</v>
          </cell>
          <cell r="V2938" t="str">
            <v>16</v>
          </cell>
          <cell r="W2938" t="str">
            <v>00605</v>
          </cell>
          <cell r="X2938" t="str">
            <v>1</v>
          </cell>
          <cell r="Y2938" t="str">
            <v>20</v>
          </cell>
          <cell r="Z2938" t="str">
            <v>150</v>
          </cell>
          <cell r="AA2938" t="str">
            <v>002</v>
          </cell>
          <cell r="AB2938">
            <v>130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130</v>
          </cell>
        </row>
        <row r="2939">
          <cell r="C2939" t="str">
            <v>37217310356D700605002</v>
          </cell>
          <cell r="D2939" t="str">
            <v>2018.29.02.012.2.1.1.2.1.11.045.7310.2.6.8.3.2.E.356.356D7.3721.00.16.00605.1.20.150.002</v>
          </cell>
          <cell r="E2939" t="str">
            <v>2018</v>
          </cell>
          <cell r="F2939" t="str">
            <v>29.02</v>
          </cell>
          <cell r="G2939" t="str">
            <v>012</v>
          </cell>
          <cell r="H2939" t="str">
            <v>2.1.1.2.1</v>
          </cell>
          <cell r="I2939" t="str">
            <v>11</v>
          </cell>
          <cell r="J2939" t="str">
            <v>045</v>
          </cell>
          <cell r="K2939" t="str">
            <v>7310</v>
          </cell>
          <cell r="L2939" t="str">
            <v>2</v>
          </cell>
          <cell r="M2939" t="str">
            <v>6</v>
          </cell>
          <cell r="N2939" t="str">
            <v>8</v>
          </cell>
          <cell r="O2939" t="str">
            <v>3</v>
          </cell>
          <cell r="P2939" t="str">
            <v>2</v>
          </cell>
          <cell r="Q2939" t="str">
            <v>E</v>
          </cell>
          <cell r="R2939" t="str">
            <v>356</v>
          </cell>
          <cell r="S2939" t="str">
            <v>356D7</v>
          </cell>
          <cell r="T2939" t="str">
            <v>3721</v>
          </cell>
          <cell r="U2939" t="str">
            <v>00</v>
          </cell>
          <cell r="V2939" t="str">
            <v>16</v>
          </cell>
          <cell r="W2939" t="str">
            <v>00605</v>
          </cell>
          <cell r="X2939" t="str">
            <v>1</v>
          </cell>
          <cell r="Y2939" t="str">
            <v>20</v>
          </cell>
          <cell r="Z2939" t="str">
            <v>150</v>
          </cell>
          <cell r="AA2939" t="str">
            <v>002</v>
          </cell>
          <cell r="AB2939">
            <v>2000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2000</v>
          </cell>
        </row>
        <row r="2940">
          <cell r="C2940" t="str">
            <v>13117320356D100605002</v>
          </cell>
          <cell r="D2940" t="str">
            <v>2018.29.02.012.2.1.1.2.1.11.045.7320.2.6.8.3.2.E.356.356D1.1311.00.16.00605.1.20.150.002</v>
          </cell>
          <cell r="E2940" t="str">
            <v>2018</v>
          </cell>
          <cell r="F2940" t="str">
            <v>29.02</v>
          </cell>
          <cell r="G2940" t="str">
            <v>012</v>
          </cell>
          <cell r="H2940" t="str">
            <v>2.1.1.2.1</v>
          </cell>
          <cell r="I2940" t="str">
            <v>11</v>
          </cell>
          <cell r="J2940" t="str">
            <v>045</v>
          </cell>
          <cell r="K2940" t="str">
            <v>7320</v>
          </cell>
          <cell r="L2940" t="str">
            <v>2</v>
          </cell>
          <cell r="M2940" t="str">
            <v>6</v>
          </cell>
          <cell r="N2940" t="str">
            <v>8</v>
          </cell>
          <cell r="O2940" t="str">
            <v>3</v>
          </cell>
          <cell r="P2940" t="str">
            <v>2</v>
          </cell>
          <cell r="Q2940" t="str">
            <v>E</v>
          </cell>
          <cell r="R2940" t="str">
            <v>356</v>
          </cell>
          <cell r="S2940" t="str">
            <v>356D1</v>
          </cell>
          <cell r="T2940" t="str">
            <v>1311</v>
          </cell>
          <cell r="U2940" t="str">
            <v>00</v>
          </cell>
          <cell r="V2940" t="str">
            <v>16</v>
          </cell>
          <cell r="W2940" t="str">
            <v>00605</v>
          </cell>
          <cell r="X2940" t="str">
            <v>1</v>
          </cell>
          <cell r="Y2940" t="str">
            <v>20</v>
          </cell>
          <cell r="Z2940" t="str">
            <v>150</v>
          </cell>
          <cell r="AA2940" t="str">
            <v>002</v>
          </cell>
          <cell r="AB2940">
            <v>7656.28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7656.28</v>
          </cell>
        </row>
        <row r="2941">
          <cell r="C2941" t="str">
            <v>17157320356D100605002</v>
          </cell>
          <cell r="D2941" t="str">
            <v>2018.29.02.012.2.1.1.2.1.11.045.7320.2.6.8.3.2.E.356.356D1.1715.00.16.00605.1.20.150.002</v>
          </cell>
          <cell r="E2941" t="str">
            <v>2018</v>
          </cell>
          <cell r="F2941" t="str">
            <v>29.02</v>
          </cell>
          <cell r="G2941" t="str">
            <v>012</v>
          </cell>
          <cell r="H2941" t="str">
            <v>2.1.1.2.1</v>
          </cell>
          <cell r="I2941" t="str">
            <v>11</v>
          </cell>
          <cell r="J2941" t="str">
            <v>045</v>
          </cell>
          <cell r="K2941" t="str">
            <v>7320</v>
          </cell>
          <cell r="L2941" t="str">
            <v>2</v>
          </cell>
          <cell r="M2941" t="str">
            <v>6</v>
          </cell>
          <cell r="N2941" t="str">
            <v>8</v>
          </cell>
          <cell r="O2941" t="str">
            <v>3</v>
          </cell>
          <cell r="P2941" t="str">
            <v>2</v>
          </cell>
          <cell r="Q2941" t="str">
            <v>E</v>
          </cell>
          <cell r="R2941" t="str">
            <v>356</v>
          </cell>
          <cell r="S2941" t="str">
            <v>356D1</v>
          </cell>
          <cell r="T2941" t="str">
            <v>1715</v>
          </cell>
          <cell r="U2941" t="str">
            <v>00</v>
          </cell>
          <cell r="V2941" t="str">
            <v>16</v>
          </cell>
          <cell r="W2941" t="str">
            <v>00605</v>
          </cell>
          <cell r="X2941" t="str">
            <v>1</v>
          </cell>
          <cell r="Y2941" t="str">
            <v>20</v>
          </cell>
          <cell r="Z2941" t="str">
            <v>150</v>
          </cell>
          <cell r="AA2941" t="str">
            <v>002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</row>
        <row r="2942">
          <cell r="C2942" t="str">
            <v>14317330356D100605002</v>
          </cell>
          <cell r="D2942" t="str">
            <v>2018.29.02.012.2.1.1.2.1.11.045.7330.2.6.8.3.2.E.356.356D1.1431.00.16.00605.1.20.150.002</v>
          </cell>
          <cell r="E2942" t="str">
            <v>2018</v>
          </cell>
          <cell r="F2942" t="str">
            <v>29.02</v>
          </cell>
          <cell r="G2942" t="str">
            <v>012</v>
          </cell>
          <cell r="H2942" t="str">
            <v>2.1.1.2.1</v>
          </cell>
          <cell r="I2942" t="str">
            <v>11</v>
          </cell>
          <cell r="J2942" t="str">
            <v>045</v>
          </cell>
          <cell r="K2942" t="str">
            <v>7330</v>
          </cell>
          <cell r="L2942" t="str">
            <v>2</v>
          </cell>
          <cell r="M2942" t="str">
            <v>6</v>
          </cell>
          <cell r="N2942" t="str">
            <v>8</v>
          </cell>
          <cell r="O2942" t="str">
            <v>3</v>
          </cell>
          <cell r="P2942" t="str">
            <v>2</v>
          </cell>
          <cell r="Q2942" t="str">
            <v>E</v>
          </cell>
          <cell r="R2942" t="str">
            <v>356</v>
          </cell>
          <cell r="S2942" t="str">
            <v>356D1</v>
          </cell>
          <cell r="T2942" t="str">
            <v>1431</v>
          </cell>
          <cell r="U2942" t="str">
            <v>00</v>
          </cell>
          <cell r="V2942" t="str">
            <v>16</v>
          </cell>
          <cell r="W2942" t="str">
            <v>00605</v>
          </cell>
          <cell r="X2942" t="str">
            <v>1</v>
          </cell>
          <cell r="Y2942" t="str">
            <v>20</v>
          </cell>
          <cell r="Z2942" t="str">
            <v>150</v>
          </cell>
          <cell r="AA2942" t="str">
            <v>002</v>
          </cell>
          <cell r="AB2942">
            <v>6754.05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6754.05</v>
          </cell>
        </row>
        <row r="2943">
          <cell r="C2943" t="str">
            <v>292174009000100404002</v>
          </cell>
          <cell r="D2943" t="str">
            <v>2018.29.02.012.2.1.1.2.1.11.045.7400.2.6.5.3.1.E.900.90001.2921.00.14.00404.1.20.150.002</v>
          </cell>
          <cell r="E2943" t="str">
            <v>2018</v>
          </cell>
          <cell r="F2943" t="str">
            <v>29.02</v>
          </cell>
          <cell r="G2943" t="str">
            <v>012</v>
          </cell>
          <cell r="H2943" t="str">
            <v>2.1.1.2.1</v>
          </cell>
          <cell r="I2943" t="str">
            <v>11</v>
          </cell>
          <cell r="J2943" t="str">
            <v>045</v>
          </cell>
          <cell r="K2943" t="str">
            <v>7400</v>
          </cell>
          <cell r="L2943" t="str">
            <v>2</v>
          </cell>
          <cell r="M2943" t="str">
            <v>6</v>
          </cell>
          <cell r="N2943" t="str">
            <v>5</v>
          </cell>
          <cell r="O2943" t="str">
            <v>3</v>
          </cell>
          <cell r="P2943" t="str">
            <v>1</v>
          </cell>
          <cell r="Q2943" t="str">
            <v>E</v>
          </cell>
          <cell r="R2943" t="str">
            <v>900</v>
          </cell>
          <cell r="S2943" t="str">
            <v>90001</v>
          </cell>
          <cell r="T2943" t="str">
            <v>2921</v>
          </cell>
          <cell r="U2943" t="str">
            <v>00</v>
          </cell>
          <cell r="V2943" t="str">
            <v>14</v>
          </cell>
          <cell r="W2943" t="str">
            <v>00404</v>
          </cell>
          <cell r="X2943" t="str">
            <v>1</v>
          </cell>
          <cell r="Y2943" t="str">
            <v>20</v>
          </cell>
          <cell r="Z2943" t="str">
            <v>150</v>
          </cell>
          <cell r="AA2943" t="str">
            <v>002</v>
          </cell>
          <cell r="AB2943">
            <v>6000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6000</v>
          </cell>
        </row>
        <row r="2944">
          <cell r="C2944" t="str">
            <v>441360613580100501132</v>
          </cell>
          <cell r="D2944" t="str">
            <v>2018.29.02.012.2.1.1.2.1.11.045.6061.2.6.8.3.2.E.358.35801.4413.00.25.00501.1.20.150.132</v>
          </cell>
          <cell r="E2944" t="str">
            <v>2018</v>
          </cell>
          <cell r="F2944" t="str">
            <v>29.02</v>
          </cell>
          <cell r="G2944" t="str">
            <v>012</v>
          </cell>
          <cell r="H2944" t="str">
            <v>2.1.1.2.1</v>
          </cell>
          <cell r="I2944" t="str">
            <v>11</v>
          </cell>
          <cell r="J2944" t="str">
            <v>045</v>
          </cell>
          <cell r="K2944" t="str">
            <v>6061</v>
          </cell>
          <cell r="L2944" t="str">
            <v>2</v>
          </cell>
          <cell r="M2944" t="str">
            <v>6</v>
          </cell>
          <cell r="N2944" t="str">
            <v>8</v>
          </cell>
          <cell r="O2944" t="str">
            <v>3</v>
          </cell>
          <cell r="P2944" t="str">
            <v>2</v>
          </cell>
          <cell r="Q2944" t="str">
            <v>E</v>
          </cell>
          <cell r="R2944" t="str">
            <v>358</v>
          </cell>
          <cell r="S2944" t="str">
            <v>35801</v>
          </cell>
          <cell r="T2944" t="str">
            <v>4413</v>
          </cell>
          <cell r="U2944" t="str">
            <v>00</v>
          </cell>
          <cell r="V2944" t="str">
            <v>25</v>
          </cell>
          <cell r="W2944" t="str">
            <v>00501</v>
          </cell>
          <cell r="X2944" t="str">
            <v>1</v>
          </cell>
          <cell r="Y2944" t="str">
            <v>20</v>
          </cell>
          <cell r="Z2944" t="str">
            <v>150</v>
          </cell>
          <cell r="AA2944" t="str">
            <v>132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</row>
        <row r="2945">
          <cell r="C2945" t="str">
            <v>22146061358D400605002</v>
          </cell>
          <cell r="D2945" t="str">
            <v>2018.29.02.012.2.1.1.2.1.11.045.6061.2.6.8.3.2.E.358.358D4.2214.00.16.00605.1.20.150.002</v>
          </cell>
          <cell r="E2945" t="str">
            <v>2018</v>
          </cell>
          <cell r="F2945" t="str">
            <v>29.02</v>
          </cell>
          <cell r="G2945" t="str">
            <v>012</v>
          </cell>
          <cell r="H2945" t="str">
            <v>2.1.1.2.1</v>
          </cell>
          <cell r="I2945" t="str">
            <v>11</v>
          </cell>
          <cell r="J2945" t="str">
            <v>045</v>
          </cell>
          <cell r="K2945" t="str">
            <v>6061</v>
          </cell>
          <cell r="L2945" t="str">
            <v>2</v>
          </cell>
          <cell r="M2945" t="str">
            <v>6</v>
          </cell>
          <cell r="N2945" t="str">
            <v>8</v>
          </cell>
          <cell r="O2945" t="str">
            <v>3</v>
          </cell>
          <cell r="P2945" t="str">
            <v>2</v>
          </cell>
          <cell r="Q2945" t="str">
            <v>E</v>
          </cell>
          <cell r="R2945" t="str">
            <v>358</v>
          </cell>
          <cell r="S2945" t="str">
            <v>358D4</v>
          </cell>
          <cell r="T2945" t="str">
            <v>2214</v>
          </cell>
          <cell r="U2945" t="str">
            <v>00</v>
          </cell>
          <cell r="V2945" t="str">
            <v>16</v>
          </cell>
          <cell r="W2945" t="str">
            <v>00605</v>
          </cell>
          <cell r="X2945" t="str">
            <v>1</v>
          </cell>
          <cell r="Y2945" t="str">
            <v>20</v>
          </cell>
          <cell r="Z2945" t="str">
            <v>150</v>
          </cell>
          <cell r="AA2945" t="str">
            <v>002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</row>
        <row r="2946">
          <cell r="C2946" t="str">
            <v>154360633580100605002</v>
          </cell>
          <cell r="D2946" t="str">
            <v>2018.29.02.012.2.1.1.2.1.11.045.6063.2.6.8.3.2.E.358.35801.1543.00.16.00605.1.20.150.002</v>
          </cell>
          <cell r="E2946" t="str">
            <v>2018</v>
          </cell>
          <cell r="F2946" t="str">
            <v>29.02</v>
          </cell>
          <cell r="G2946" t="str">
            <v>012</v>
          </cell>
          <cell r="H2946" t="str">
            <v>2.1.1.2.1</v>
          </cell>
          <cell r="I2946" t="str">
            <v>11</v>
          </cell>
          <cell r="J2946" t="str">
            <v>045</v>
          </cell>
          <cell r="K2946" t="str">
            <v>6063</v>
          </cell>
          <cell r="L2946" t="str">
            <v>2</v>
          </cell>
          <cell r="M2946" t="str">
            <v>6</v>
          </cell>
          <cell r="N2946" t="str">
            <v>8</v>
          </cell>
          <cell r="O2946" t="str">
            <v>3</v>
          </cell>
          <cell r="P2946" t="str">
            <v>2</v>
          </cell>
          <cell r="Q2946" t="str">
            <v>E</v>
          </cell>
          <cell r="R2946" t="str">
            <v>358</v>
          </cell>
          <cell r="S2946" t="str">
            <v>35801</v>
          </cell>
          <cell r="T2946" t="str">
            <v>1543</v>
          </cell>
          <cell r="U2946" t="str">
            <v>00</v>
          </cell>
          <cell r="V2946" t="str">
            <v>16</v>
          </cell>
          <cell r="W2946" t="str">
            <v>00605</v>
          </cell>
          <cell r="X2946" t="str">
            <v>1</v>
          </cell>
          <cell r="Y2946" t="str">
            <v>20</v>
          </cell>
          <cell r="Z2946" t="str">
            <v>150</v>
          </cell>
          <cell r="AA2946" t="str">
            <v>002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</row>
        <row r="2947">
          <cell r="C2947" t="str">
            <v>375160633580100605002</v>
          </cell>
          <cell r="D2947" t="str">
            <v>2018.29.02.012.2.1.1.2.1.11.045.6063.2.6.8.3.2.E.358.35801.3751.00.16.00605.1.20.150.002</v>
          </cell>
          <cell r="E2947" t="str">
            <v>2018</v>
          </cell>
          <cell r="F2947" t="str">
            <v>29.02</v>
          </cell>
          <cell r="G2947" t="str">
            <v>012</v>
          </cell>
          <cell r="H2947" t="str">
            <v>2.1.1.2.1</v>
          </cell>
          <cell r="I2947" t="str">
            <v>11</v>
          </cell>
          <cell r="J2947" t="str">
            <v>045</v>
          </cell>
          <cell r="K2947" t="str">
            <v>6063</v>
          </cell>
          <cell r="L2947" t="str">
            <v>2</v>
          </cell>
          <cell r="M2947" t="str">
            <v>6</v>
          </cell>
          <cell r="N2947" t="str">
            <v>8</v>
          </cell>
          <cell r="O2947" t="str">
            <v>3</v>
          </cell>
          <cell r="P2947" t="str">
            <v>2</v>
          </cell>
          <cell r="Q2947" t="str">
            <v>E</v>
          </cell>
          <cell r="R2947" t="str">
            <v>358</v>
          </cell>
          <cell r="S2947" t="str">
            <v>35801</v>
          </cell>
          <cell r="T2947" t="str">
            <v>3751</v>
          </cell>
          <cell r="U2947" t="str">
            <v>00</v>
          </cell>
          <cell r="V2947" t="str">
            <v>16</v>
          </cell>
          <cell r="W2947" t="str">
            <v>00605</v>
          </cell>
          <cell r="X2947" t="str">
            <v>1</v>
          </cell>
          <cell r="Y2947" t="str">
            <v>20</v>
          </cell>
          <cell r="Z2947" t="str">
            <v>150</v>
          </cell>
          <cell r="AA2947" t="str">
            <v>002</v>
          </cell>
          <cell r="AB2947">
            <v>241.96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241.96</v>
          </cell>
        </row>
        <row r="2948">
          <cell r="C2948" t="str">
            <v>22126063358D400605002</v>
          </cell>
          <cell r="D2948" t="str">
            <v>2018.29.02.012.2.1.1.2.1.11.045.6063.2.6.8.3.2.E.358.358D4.2212.00.16.00605.1.20.150.002</v>
          </cell>
          <cell r="E2948" t="str">
            <v>2018</v>
          </cell>
          <cell r="F2948" t="str">
            <v>29.02</v>
          </cell>
          <cell r="G2948" t="str">
            <v>012</v>
          </cell>
          <cell r="H2948" t="str">
            <v>2.1.1.2.1</v>
          </cell>
          <cell r="I2948" t="str">
            <v>11</v>
          </cell>
          <cell r="J2948" t="str">
            <v>045</v>
          </cell>
          <cell r="K2948" t="str">
            <v>6063</v>
          </cell>
          <cell r="L2948" t="str">
            <v>2</v>
          </cell>
          <cell r="M2948" t="str">
            <v>6</v>
          </cell>
          <cell r="N2948" t="str">
            <v>8</v>
          </cell>
          <cell r="O2948" t="str">
            <v>3</v>
          </cell>
          <cell r="P2948" t="str">
            <v>2</v>
          </cell>
          <cell r="Q2948" t="str">
            <v>E</v>
          </cell>
          <cell r="R2948" t="str">
            <v>358</v>
          </cell>
          <cell r="S2948" t="str">
            <v>358D4</v>
          </cell>
          <cell r="T2948" t="str">
            <v>2212</v>
          </cell>
          <cell r="U2948" t="str">
            <v>00</v>
          </cell>
          <cell r="V2948" t="str">
            <v>16</v>
          </cell>
          <cell r="W2948" t="str">
            <v>00605</v>
          </cell>
          <cell r="X2948" t="str">
            <v>1</v>
          </cell>
          <cell r="Y2948" t="str">
            <v>20</v>
          </cell>
          <cell r="Z2948" t="str">
            <v>150</v>
          </cell>
          <cell r="AA2948" t="str">
            <v>002</v>
          </cell>
          <cell r="AB2948">
            <v>554.55999999999995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554.55999999999995</v>
          </cell>
        </row>
        <row r="2949">
          <cell r="C2949" t="str">
            <v>27216063358D400605002</v>
          </cell>
          <cell r="D2949" t="str">
            <v>2018.29.02.012.2.1.1.2.1.11.045.6063.2.6.8.3.2.E.358.358D4.2721.00.16.00605.1.20.150.002</v>
          </cell>
          <cell r="E2949" t="str">
            <v>2018</v>
          </cell>
          <cell r="F2949" t="str">
            <v>29.02</v>
          </cell>
          <cell r="G2949" t="str">
            <v>012</v>
          </cell>
          <cell r="H2949" t="str">
            <v>2.1.1.2.1</v>
          </cell>
          <cell r="I2949" t="str">
            <v>11</v>
          </cell>
          <cell r="J2949" t="str">
            <v>045</v>
          </cell>
          <cell r="K2949" t="str">
            <v>6063</v>
          </cell>
          <cell r="L2949" t="str">
            <v>2</v>
          </cell>
          <cell r="M2949" t="str">
            <v>6</v>
          </cell>
          <cell r="N2949" t="str">
            <v>8</v>
          </cell>
          <cell r="O2949" t="str">
            <v>3</v>
          </cell>
          <cell r="P2949" t="str">
            <v>2</v>
          </cell>
          <cell r="Q2949" t="str">
            <v>E</v>
          </cell>
          <cell r="R2949" t="str">
            <v>358</v>
          </cell>
          <cell r="S2949" t="str">
            <v>358D4</v>
          </cell>
          <cell r="T2949" t="str">
            <v>2721</v>
          </cell>
          <cell r="U2949" t="str">
            <v>00</v>
          </cell>
          <cell r="V2949" t="str">
            <v>16</v>
          </cell>
          <cell r="W2949" t="str">
            <v>00605</v>
          </cell>
          <cell r="X2949" t="str">
            <v>1</v>
          </cell>
          <cell r="Y2949" t="str">
            <v>20</v>
          </cell>
          <cell r="Z2949" t="str">
            <v>150</v>
          </cell>
          <cell r="AA2949" t="str">
            <v>002</v>
          </cell>
          <cell r="AB2949">
            <v>0.01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0.01</v>
          </cell>
        </row>
        <row r="2950">
          <cell r="C2950" t="str">
            <v>113161179000100605002</v>
          </cell>
          <cell r="D2950" t="str">
            <v>2018.29.02.012.2.1.1.2.1.11.045.6117.2.6.5.3.1.E.900.90001.1131.00.16.00605.1.20.150.002</v>
          </cell>
          <cell r="E2950" t="str">
            <v>2018</v>
          </cell>
          <cell r="F2950" t="str">
            <v>29.02</v>
          </cell>
          <cell r="G2950" t="str">
            <v>012</v>
          </cell>
          <cell r="H2950" t="str">
            <v>2.1.1.2.1</v>
          </cell>
          <cell r="I2950" t="str">
            <v>11</v>
          </cell>
          <cell r="J2950" t="str">
            <v>045</v>
          </cell>
          <cell r="K2950" t="str">
            <v>6117</v>
          </cell>
          <cell r="L2950" t="str">
            <v>2</v>
          </cell>
          <cell r="M2950" t="str">
            <v>6</v>
          </cell>
          <cell r="N2950" t="str">
            <v>5</v>
          </cell>
          <cell r="O2950" t="str">
            <v>3</v>
          </cell>
          <cell r="P2950" t="str">
            <v>1</v>
          </cell>
          <cell r="Q2950" t="str">
            <v>E</v>
          </cell>
          <cell r="R2950" t="str">
            <v>900</v>
          </cell>
          <cell r="S2950" t="str">
            <v>90001</v>
          </cell>
          <cell r="T2950" t="str">
            <v>1131</v>
          </cell>
          <cell r="U2950" t="str">
            <v>00</v>
          </cell>
          <cell r="V2950" t="str">
            <v>16</v>
          </cell>
          <cell r="W2950" t="str">
            <v>00605</v>
          </cell>
          <cell r="X2950" t="str">
            <v>1</v>
          </cell>
          <cell r="Y2950" t="str">
            <v>20</v>
          </cell>
          <cell r="Z2950" t="str">
            <v>150</v>
          </cell>
          <cell r="AA2950" t="str">
            <v>002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</row>
        <row r="2951">
          <cell r="C2951" t="str">
            <v>14216123357D100605002</v>
          </cell>
          <cell r="D2951" t="str">
            <v>2018.29.02.012.2.1.1.2.1.11.045.6123.2.6.5.3.1.E.357.357D1.1421.00.16.00605.1.20.150.002</v>
          </cell>
          <cell r="E2951" t="str">
            <v>2018</v>
          </cell>
          <cell r="F2951" t="str">
            <v>29.02</v>
          </cell>
          <cell r="G2951" t="str">
            <v>012</v>
          </cell>
          <cell r="H2951" t="str">
            <v>2.1.1.2.1</v>
          </cell>
          <cell r="I2951" t="str">
            <v>11</v>
          </cell>
          <cell r="J2951" t="str">
            <v>045</v>
          </cell>
          <cell r="K2951" t="str">
            <v>6123</v>
          </cell>
          <cell r="L2951" t="str">
            <v>2</v>
          </cell>
          <cell r="M2951" t="str">
            <v>6</v>
          </cell>
          <cell r="N2951" t="str">
            <v>5</v>
          </cell>
          <cell r="O2951" t="str">
            <v>3</v>
          </cell>
          <cell r="P2951" t="str">
            <v>1</v>
          </cell>
          <cell r="Q2951" t="str">
            <v>E</v>
          </cell>
          <cell r="R2951" t="str">
            <v>357</v>
          </cell>
          <cell r="S2951" t="str">
            <v>357D1</v>
          </cell>
          <cell r="T2951" t="str">
            <v>1421</v>
          </cell>
          <cell r="U2951" t="str">
            <v>00</v>
          </cell>
          <cell r="V2951" t="str">
            <v>16</v>
          </cell>
          <cell r="W2951" t="str">
            <v>00605</v>
          </cell>
          <cell r="X2951" t="str">
            <v>1</v>
          </cell>
          <cell r="Y2951" t="str">
            <v>20</v>
          </cell>
          <cell r="Z2951" t="str">
            <v>150</v>
          </cell>
          <cell r="AA2951" t="str">
            <v>002</v>
          </cell>
          <cell r="AB2951">
            <v>8200.27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8200.27</v>
          </cell>
        </row>
        <row r="2952">
          <cell r="C2952" t="str">
            <v>17156123357D100605002</v>
          </cell>
          <cell r="D2952" t="str">
            <v>2018.29.02.012.2.1.1.2.1.11.045.6123.2.6.5.3.1.E.357.357D1.1715.00.16.00605.1.20.150.002</v>
          </cell>
          <cell r="E2952" t="str">
            <v>2018</v>
          </cell>
          <cell r="F2952" t="str">
            <v>29.02</v>
          </cell>
          <cell r="G2952" t="str">
            <v>012</v>
          </cell>
          <cell r="H2952" t="str">
            <v>2.1.1.2.1</v>
          </cell>
          <cell r="I2952" t="str">
            <v>11</v>
          </cell>
          <cell r="J2952" t="str">
            <v>045</v>
          </cell>
          <cell r="K2952" t="str">
            <v>6123</v>
          </cell>
          <cell r="L2952" t="str">
            <v>2</v>
          </cell>
          <cell r="M2952" t="str">
            <v>6</v>
          </cell>
          <cell r="N2952" t="str">
            <v>5</v>
          </cell>
          <cell r="O2952" t="str">
            <v>3</v>
          </cell>
          <cell r="P2952" t="str">
            <v>1</v>
          </cell>
          <cell r="Q2952" t="str">
            <v>E</v>
          </cell>
          <cell r="R2952" t="str">
            <v>357</v>
          </cell>
          <cell r="S2952" t="str">
            <v>357D1</v>
          </cell>
          <cell r="T2952" t="str">
            <v>1715</v>
          </cell>
          <cell r="U2952" t="str">
            <v>00</v>
          </cell>
          <cell r="V2952" t="str">
            <v>16</v>
          </cell>
          <cell r="W2952" t="str">
            <v>00605</v>
          </cell>
          <cell r="X2952" t="str">
            <v>1</v>
          </cell>
          <cell r="Y2952" t="str">
            <v>20</v>
          </cell>
          <cell r="Z2952" t="str">
            <v>150</v>
          </cell>
          <cell r="AA2952" t="str">
            <v>002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</row>
        <row r="2953">
          <cell r="C2953" t="str">
            <v>26116123357G400605002</v>
          </cell>
          <cell r="D2953" t="str">
            <v>2018.29.02.012.2.1.1.2.1.11.045.6123.2.6.5.3.1.E.357.357G4.2611.00.16.00605.1.20.150.002</v>
          </cell>
          <cell r="E2953" t="str">
            <v>2018</v>
          </cell>
          <cell r="F2953" t="str">
            <v>29.02</v>
          </cell>
          <cell r="G2953" t="str">
            <v>012</v>
          </cell>
          <cell r="H2953" t="str">
            <v>2.1.1.2.1</v>
          </cell>
          <cell r="I2953" t="str">
            <v>11</v>
          </cell>
          <cell r="J2953" t="str">
            <v>045</v>
          </cell>
          <cell r="K2953" t="str">
            <v>6123</v>
          </cell>
          <cell r="L2953" t="str">
            <v>2</v>
          </cell>
          <cell r="M2953" t="str">
            <v>6</v>
          </cell>
          <cell r="N2953" t="str">
            <v>5</v>
          </cell>
          <cell r="O2953" t="str">
            <v>3</v>
          </cell>
          <cell r="P2953" t="str">
            <v>1</v>
          </cell>
          <cell r="Q2953" t="str">
            <v>E</v>
          </cell>
          <cell r="R2953" t="str">
            <v>357</v>
          </cell>
          <cell r="S2953" t="str">
            <v>357G4</v>
          </cell>
          <cell r="T2953" t="str">
            <v>2611</v>
          </cell>
          <cell r="U2953" t="str">
            <v>00</v>
          </cell>
          <cell r="V2953" t="str">
            <v>16</v>
          </cell>
          <cell r="W2953" t="str">
            <v>00605</v>
          </cell>
          <cell r="X2953" t="str">
            <v>1</v>
          </cell>
          <cell r="Y2953" t="str">
            <v>20</v>
          </cell>
          <cell r="Z2953" t="str">
            <v>150</v>
          </cell>
          <cell r="AA2953" t="str">
            <v>002</v>
          </cell>
          <cell r="AB2953">
            <v>9492.83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9492.83</v>
          </cell>
        </row>
        <row r="2954">
          <cell r="C2954" t="str">
            <v>26116124357D100605002</v>
          </cell>
          <cell r="D2954" t="str">
            <v>2018.29.02.012.2.1.1.2.1.11.045.6124.2.6.5.3.1.E.357.357D1.2611.00.16.00605.1.20.150.002</v>
          </cell>
          <cell r="E2954" t="str">
            <v>2018</v>
          </cell>
          <cell r="F2954" t="str">
            <v>29.02</v>
          </cell>
          <cell r="G2954" t="str">
            <v>012</v>
          </cell>
          <cell r="H2954" t="str">
            <v>2.1.1.2.1</v>
          </cell>
          <cell r="I2954" t="str">
            <v>11</v>
          </cell>
          <cell r="J2954" t="str">
            <v>045</v>
          </cell>
          <cell r="K2954" t="str">
            <v>6124</v>
          </cell>
          <cell r="L2954" t="str">
            <v>2</v>
          </cell>
          <cell r="M2954" t="str">
            <v>6</v>
          </cell>
          <cell r="N2954" t="str">
            <v>5</v>
          </cell>
          <cell r="O2954" t="str">
            <v>3</v>
          </cell>
          <cell r="P2954" t="str">
            <v>1</v>
          </cell>
          <cell r="Q2954" t="str">
            <v>E</v>
          </cell>
          <cell r="R2954" t="str">
            <v>357</v>
          </cell>
          <cell r="S2954" t="str">
            <v>357D1</v>
          </cell>
          <cell r="T2954" t="str">
            <v>2611</v>
          </cell>
          <cell r="U2954" t="str">
            <v>00</v>
          </cell>
          <cell r="V2954" t="str">
            <v>16</v>
          </cell>
          <cell r="W2954" t="str">
            <v>00605</v>
          </cell>
          <cell r="X2954" t="str">
            <v>1</v>
          </cell>
          <cell r="Y2954" t="str">
            <v>20</v>
          </cell>
          <cell r="Z2954" t="str">
            <v>150</v>
          </cell>
          <cell r="AA2954" t="str">
            <v>002</v>
          </cell>
          <cell r="AB2954">
            <v>3329.86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3329.86</v>
          </cell>
        </row>
        <row r="2955">
          <cell r="C2955" t="str">
            <v>372161253570300605002</v>
          </cell>
          <cell r="D2955" t="str">
            <v>2018.29.02.012.2.1.1.2.1.11.045.6125.2.6.5.3.1.E.357.35703.3721.00.16.00605.1.20.150.002</v>
          </cell>
          <cell r="E2955" t="str">
            <v>2018</v>
          </cell>
          <cell r="F2955" t="str">
            <v>29.02</v>
          </cell>
          <cell r="G2955" t="str">
            <v>012</v>
          </cell>
          <cell r="H2955" t="str">
            <v>2.1.1.2.1</v>
          </cell>
          <cell r="I2955" t="str">
            <v>11</v>
          </cell>
          <cell r="J2955" t="str">
            <v>045</v>
          </cell>
          <cell r="K2955" t="str">
            <v>6125</v>
          </cell>
          <cell r="L2955" t="str">
            <v>2</v>
          </cell>
          <cell r="M2955" t="str">
            <v>6</v>
          </cell>
          <cell r="N2955" t="str">
            <v>5</v>
          </cell>
          <cell r="O2955" t="str">
            <v>3</v>
          </cell>
          <cell r="P2955" t="str">
            <v>1</v>
          </cell>
          <cell r="Q2955" t="str">
            <v>E</v>
          </cell>
          <cell r="R2955" t="str">
            <v>357</v>
          </cell>
          <cell r="S2955" t="str">
            <v>35703</v>
          </cell>
          <cell r="T2955" t="str">
            <v>3721</v>
          </cell>
          <cell r="U2955" t="str">
            <v>00</v>
          </cell>
          <cell r="V2955" t="str">
            <v>16</v>
          </cell>
          <cell r="W2955" t="str">
            <v>00605</v>
          </cell>
          <cell r="X2955" t="str">
            <v>1</v>
          </cell>
          <cell r="Y2955" t="str">
            <v>20</v>
          </cell>
          <cell r="Z2955" t="str">
            <v>150</v>
          </cell>
          <cell r="AA2955" t="str">
            <v>002</v>
          </cell>
          <cell r="AB2955">
            <v>1416.4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1416.4</v>
          </cell>
        </row>
        <row r="2956">
          <cell r="C2956" t="str">
            <v>11316125357D100605002</v>
          </cell>
          <cell r="D2956" t="str">
            <v>2018.29.02.012.2.1.1.2.1.11.045.6125.2.6.5.3.1.E.357.357D1.1131.00.16.00605.1.20.150.002</v>
          </cell>
          <cell r="E2956" t="str">
            <v>2018</v>
          </cell>
          <cell r="F2956" t="str">
            <v>29.02</v>
          </cell>
          <cell r="G2956" t="str">
            <v>012</v>
          </cell>
          <cell r="H2956" t="str">
            <v>2.1.1.2.1</v>
          </cell>
          <cell r="I2956" t="str">
            <v>11</v>
          </cell>
          <cell r="J2956" t="str">
            <v>045</v>
          </cell>
          <cell r="K2956" t="str">
            <v>6125</v>
          </cell>
          <cell r="L2956" t="str">
            <v>2</v>
          </cell>
          <cell r="M2956" t="str">
            <v>6</v>
          </cell>
          <cell r="N2956" t="str">
            <v>5</v>
          </cell>
          <cell r="O2956" t="str">
            <v>3</v>
          </cell>
          <cell r="P2956" t="str">
            <v>1</v>
          </cell>
          <cell r="Q2956" t="str">
            <v>E</v>
          </cell>
          <cell r="R2956" t="str">
            <v>357</v>
          </cell>
          <cell r="S2956" t="str">
            <v>357D1</v>
          </cell>
          <cell r="T2956" t="str">
            <v>1131</v>
          </cell>
          <cell r="U2956" t="str">
            <v>00</v>
          </cell>
          <cell r="V2956" t="str">
            <v>16</v>
          </cell>
          <cell r="W2956" t="str">
            <v>00605</v>
          </cell>
          <cell r="X2956" t="str">
            <v>1</v>
          </cell>
          <cell r="Y2956" t="str">
            <v>20</v>
          </cell>
          <cell r="Z2956" t="str">
            <v>150</v>
          </cell>
          <cell r="AA2956" t="str">
            <v>002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</row>
        <row r="2957">
          <cell r="C2957" t="str">
            <v>14116125357D100605002</v>
          </cell>
          <cell r="D2957" t="str">
            <v>2018.29.02.012.2.1.1.2.1.11.045.6125.2.6.5.3.1.E.357.357D1.1411.00.16.00605.1.20.150.002</v>
          </cell>
          <cell r="E2957" t="str">
            <v>2018</v>
          </cell>
          <cell r="F2957" t="str">
            <v>29.02</v>
          </cell>
          <cell r="G2957" t="str">
            <v>012</v>
          </cell>
          <cell r="H2957" t="str">
            <v>2.1.1.2.1</v>
          </cell>
          <cell r="I2957" t="str">
            <v>11</v>
          </cell>
          <cell r="J2957" t="str">
            <v>045</v>
          </cell>
          <cell r="K2957" t="str">
            <v>6125</v>
          </cell>
          <cell r="L2957" t="str">
            <v>2</v>
          </cell>
          <cell r="M2957" t="str">
            <v>6</v>
          </cell>
          <cell r="N2957" t="str">
            <v>5</v>
          </cell>
          <cell r="O2957" t="str">
            <v>3</v>
          </cell>
          <cell r="P2957" t="str">
            <v>1</v>
          </cell>
          <cell r="Q2957" t="str">
            <v>E</v>
          </cell>
          <cell r="R2957" t="str">
            <v>357</v>
          </cell>
          <cell r="S2957" t="str">
            <v>357D1</v>
          </cell>
          <cell r="T2957" t="str">
            <v>1411</v>
          </cell>
          <cell r="U2957" t="str">
            <v>00</v>
          </cell>
          <cell r="V2957" t="str">
            <v>16</v>
          </cell>
          <cell r="W2957" t="str">
            <v>00605</v>
          </cell>
          <cell r="X2957" t="str">
            <v>1</v>
          </cell>
          <cell r="Y2957" t="str">
            <v>20</v>
          </cell>
          <cell r="Z2957" t="str">
            <v>150</v>
          </cell>
          <cell r="AA2957" t="str">
            <v>002</v>
          </cell>
          <cell r="AB2957">
            <v>14682.82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14682.82</v>
          </cell>
        </row>
        <row r="2958">
          <cell r="C2958" t="str">
            <v>32317200356D500605002</v>
          </cell>
          <cell r="D2958" t="str">
            <v>2018.29.02.012.2.1.1.2.1.11.045.7200.2.6.8.3.2.E.356.356D5.3231.00.16.00605.1.20.150.002</v>
          </cell>
          <cell r="E2958" t="str">
            <v>2018</v>
          </cell>
          <cell r="F2958" t="str">
            <v>29.02</v>
          </cell>
          <cell r="G2958" t="str">
            <v>012</v>
          </cell>
          <cell r="H2958" t="str">
            <v>2.1.1.2.1</v>
          </cell>
          <cell r="I2958" t="str">
            <v>11</v>
          </cell>
          <cell r="J2958" t="str">
            <v>045</v>
          </cell>
          <cell r="K2958" t="str">
            <v>7200</v>
          </cell>
          <cell r="L2958" t="str">
            <v>2</v>
          </cell>
          <cell r="M2958" t="str">
            <v>6</v>
          </cell>
          <cell r="N2958" t="str">
            <v>8</v>
          </cell>
          <cell r="O2958" t="str">
            <v>3</v>
          </cell>
          <cell r="P2958" t="str">
            <v>2</v>
          </cell>
          <cell r="Q2958" t="str">
            <v>E</v>
          </cell>
          <cell r="R2958" t="str">
            <v>356</v>
          </cell>
          <cell r="S2958" t="str">
            <v>356D5</v>
          </cell>
          <cell r="T2958" t="str">
            <v>3231</v>
          </cell>
          <cell r="U2958" t="str">
            <v>00</v>
          </cell>
          <cell r="V2958" t="str">
            <v>16</v>
          </cell>
          <cell r="W2958" t="str">
            <v>00605</v>
          </cell>
          <cell r="X2958" t="str">
            <v>1</v>
          </cell>
          <cell r="Y2958" t="str">
            <v>20</v>
          </cell>
          <cell r="Z2958" t="str">
            <v>150</v>
          </cell>
          <cell r="AA2958" t="str">
            <v>002</v>
          </cell>
          <cell r="AB2958">
            <v>20000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20000</v>
          </cell>
        </row>
        <row r="2959">
          <cell r="C2959" t="str">
            <v>17157220356D300605002</v>
          </cell>
          <cell r="D2959" t="str">
            <v>2018.29.02.012.2.1.1.2.1.11.045.7220.2.6.8.3.2.E.356.356D3.1715.00.16.00605.1.20.150.002</v>
          </cell>
          <cell r="E2959" t="str">
            <v>2018</v>
          </cell>
          <cell r="F2959" t="str">
            <v>29.02</v>
          </cell>
          <cell r="G2959" t="str">
            <v>012</v>
          </cell>
          <cell r="H2959" t="str">
            <v>2.1.1.2.1</v>
          </cell>
          <cell r="I2959" t="str">
            <v>11</v>
          </cell>
          <cell r="J2959" t="str">
            <v>045</v>
          </cell>
          <cell r="K2959" t="str">
            <v>7220</v>
          </cell>
          <cell r="L2959" t="str">
            <v>2</v>
          </cell>
          <cell r="M2959" t="str">
            <v>6</v>
          </cell>
          <cell r="N2959" t="str">
            <v>8</v>
          </cell>
          <cell r="O2959" t="str">
            <v>3</v>
          </cell>
          <cell r="P2959" t="str">
            <v>2</v>
          </cell>
          <cell r="Q2959" t="str">
            <v>E</v>
          </cell>
          <cell r="R2959" t="str">
            <v>356</v>
          </cell>
          <cell r="S2959" t="str">
            <v>356D3</v>
          </cell>
          <cell r="T2959" t="str">
            <v>1715</v>
          </cell>
          <cell r="U2959" t="str">
            <v>00</v>
          </cell>
          <cell r="V2959" t="str">
            <v>16</v>
          </cell>
          <cell r="W2959" t="str">
            <v>00605</v>
          </cell>
          <cell r="X2959" t="str">
            <v>1</v>
          </cell>
          <cell r="Y2959" t="str">
            <v>20</v>
          </cell>
          <cell r="Z2959" t="str">
            <v>150</v>
          </cell>
          <cell r="AA2959" t="str">
            <v>002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</row>
        <row r="2960">
          <cell r="C2960" t="str">
            <v>37517220356D700605002</v>
          </cell>
          <cell r="D2960" t="str">
            <v>2018.29.02.012.2.1.1.2.1.11.045.7220.2.6.8.3.2.E.356.356D7.3751.00.16.00605.1.20.150.002</v>
          </cell>
          <cell r="E2960" t="str">
            <v>2018</v>
          </cell>
          <cell r="F2960" t="str">
            <v>29.02</v>
          </cell>
          <cell r="G2960" t="str">
            <v>012</v>
          </cell>
          <cell r="H2960" t="str">
            <v>2.1.1.2.1</v>
          </cell>
          <cell r="I2960" t="str">
            <v>11</v>
          </cell>
          <cell r="J2960" t="str">
            <v>045</v>
          </cell>
          <cell r="K2960" t="str">
            <v>7220</v>
          </cell>
          <cell r="L2960" t="str">
            <v>2</v>
          </cell>
          <cell r="M2960" t="str">
            <v>6</v>
          </cell>
          <cell r="N2960" t="str">
            <v>8</v>
          </cell>
          <cell r="O2960" t="str">
            <v>3</v>
          </cell>
          <cell r="P2960" t="str">
            <v>2</v>
          </cell>
          <cell r="Q2960" t="str">
            <v>E</v>
          </cell>
          <cell r="R2960" t="str">
            <v>356</v>
          </cell>
          <cell r="S2960" t="str">
            <v>356D7</v>
          </cell>
          <cell r="T2960" t="str">
            <v>3751</v>
          </cell>
          <cell r="U2960" t="str">
            <v>00</v>
          </cell>
          <cell r="V2960" t="str">
            <v>16</v>
          </cell>
          <cell r="W2960" t="str">
            <v>00605</v>
          </cell>
          <cell r="X2960" t="str">
            <v>1</v>
          </cell>
          <cell r="Y2960" t="str">
            <v>20</v>
          </cell>
          <cell r="Z2960" t="str">
            <v>150</v>
          </cell>
          <cell r="AA2960" t="str">
            <v>002</v>
          </cell>
          <cell r="AB2960">
            <v>4370.99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4370.99</v>
          </cell>
        </row>
        <row r="2961">
          <cell r="C2961" t="str">
            <v>17127230356D300605002</v>
          </cell>
          <cell r="D2961" t="str">
            <v>2018.29.02.012.2.1.1.2.1.11.045.7230.2.6.8.3.2.E.356.356D3.1712.00.16.00605.1.20.150.002</v>
          </cell>
          <cell r="E2961" t="str">
            <v>2018</v>
          </cell>
          <cell r="F2961" t="str">
            <v>29.02</v>
          </cell>
          <cell r="G2961" t="str">
            <v>012</v>
          </cell>
          <cell r="H2961" t="str">
            <v>2.1.1.2.1</v>
          </cell>
          <cell r="I2961" t="str">
            <v>11</v>
          </cell>
          <cell r="J2961" t="str">
            <v>045</v>
          </cell>
          <cell r="K2961" t="str">
            <v>7230</v>
          </cell>
          <cell r="L2961" t="str">
            <v>2</v>
          </cell>
          <cell r="M2961" t="str">
            <v>6</v>
          </cell>
          <cell r="N2961" t="str">
            <v>8</v>
          </cell>
          <cell r="O2961" t="str">
            <v>3</v>
          </cell>
          <cell r="P2961" t="str">
            <v>2</v>
          </cell>
          <cell r="Q2961" t="str">
            <v>E</v>
          </cell>
          <cell r="R2961" t="str">
            <v>356</v>
          </cell>
          <cell r="S2961" t="str">
            <v>356D3</v>
          </cell>
          <cell r="T2961" t="str">
            <v>1712</v>
          </cell>
          <cell r="U2961" t="str">
            <v>00</v>
          </cell>
          <cell r="V2961" t="str">
            <v>16</v>
          </cell>
          <cell r="W2961" t="str">
            <v>00605</v>
          </cell>
          <cell r="X2961" t="str">
            <v>1</v>
          </cell>
          <cell r="Y2961" t="str">
            <v>20</v>
          </cell>
          <cell r="Z2961" t="str">
            <v>150</v>
          </cell>
          <cell r="AA2961" t="str">
            <v>002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</row>
        <row r="2962">
          <cell r="C2962" t="str">
            <v>29417230356D300605002</v>
          </cell>
          <cell r="D2962" t="str">
            <v>2018.29.02.012.2.1.1.2.1.11.045.7230.2.6.8.3.2.E.356.356D3.2941.00.16.00605.1.20.150.002</v>
          </cell>
          <cell r="E2962" t="str">
            <v>2018</v>
          </cell>
          <cell r="F2962" t="str">
            <v>29.02</v>
          </cell>
          <cell r="G2962" t="str">
            <v>012</v>
          </cell>
          <cell r="H2962" t="str">
            <v>2.1.1.2.1</v>
          </cell>
          <cell r="I2962" t="str">
            <v>11</v>
          </cell>
          <cell r="J2962" t="str">
            <v>045</v>
          </cell>
          <cell r="K2962" t="str">
            <v>7230</v>
          </cell>
          <cell r="L2962" t="str">
            <v>2</v>
          </cell>
          <cell r="M2962" t="str">
            <v>6</v>
          </cell>
          <cell r="N2962" t="str">
            <v>8</v>
          </cell>
          <cell r="O2962" t="str">
            <v>3</v>
          </cell>
          <cell r="P2962" t="str">
            <v>2</v>
          </cell>
          <cell r="Q2962" t="str">
            <v>E</v>
          </cell>
          <cell r="R2962" t="str">
            <v>356</v>
          </cell>
          <cell r="S2962" t="str">
            <v>356D3</v>
          </cell>
          <cell r="T2962" t="str">
            <v>2941</v>
          </cell>
          <cell r="U2962" t="str">
            <v>00</v>
          </cell>
          <cell r="V2962" t="str">
            <v>16</v>
          </cell>
          <cell r="W2962" t="str">
            <v>00605</v>
          </cell>
          <cell r="X2962" t="str">
            <v>1</v>
          </cell>
          <cell r="Y2962" t="str">
            <v>20</v>
          </cell>
          <cell r="Z2962" t="str">
            <v>150</v>
          </cell>
          <cell r="AA2962" t="str">
            <v>002</v>
          </cell>
          <cell r="AB2962">
            <v>4000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4000</v>
          </cell>
        </row>
        <row r="2963">
          <cell r="C2963" t="str">
            <v>11317300356D100605002</v>
          </cell>
          <cell r="D2963" t="str">
            <v>2018.29.02.012.2.1.1.2.1.11.045.7300.2.6.8.3.2.E.356.356D1.1131.00.16.00605.1.20.150.002</v>
          </cell>
          <cell r="E2963" t="str">
            <v>2018</v>
          </cell>
          <cell r="F2963" t="str">
            <v>29.02</v>
          </cell>
          <cell r="G2963" t="str">
            <v>012</v>
          </cell>
          <cell r="H2963" t="str">
            <v>2.1.1.2.1</v>
          </cell>
          <cell r="I2963" t="str">
            <v>11</v>
          </cell>
          <cell r="J2963" t="str">
            <v>045</v>
          </cell>
          <cell r="K2963" t="str">
            <v>7300</v>
          </cell>
          <cell r="L2963" t="str">
            <v>2</v>
          </cell>
          <cell r="M2963" t="str">
            <v>6</v>
          </cell>
          <cell r="N2963" t="str">
            <v>8</v>
          </cell>
          <cell r="O2963" t="str">
            <v>3</v>
          </cell>
          <cell r="P2963" t="str">
            <v>2</v>
          </cell>
          <cell r="Q2963" t="str">
            <v>E</v>
          </cell>
          <cell r="R2963" t="str">
            <v>356</v>
          </cell>
          <cell r="S2963" t="str">
            <v>356D1</v>
          </cell>
          <cell r="T2963" t="str">
            <v>1131</v>
          </cell>
          <cell r="U2963" t="str">
            <v>00</v>
          </cell>
          <cell r="V2963" t="str">
            <v>16</v>
          </cell>
          <cell r="W2963" t="str">
            <v>00605</v>
          </cell>
          <cell r="X2963" t="str">
            <v>1</v>
          </cell>
          <cell r="Y2963" t="str">
            <v>20</v>
          </cell>
          <cell r="Z2963" t="str">
            <v>150</v>
          </cell>
          <cell r="AA2963" t="str">
            <v>002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</row>
        <row r="2964">
          <cell r="C2964" t="str">
            <v>22127300356D100605002</v>
          </cell>
          <cell r="D2964" t="str">
            <v>2018.29.02.012.2.1.1.2.1.11.045.7300.2.6.8.3.2.E.356.356D1.2212.00.16.00605.1.20.150.002</v>
          </cell>
          <cell r="E2964" t="str">
            <v>2018</v>
          </cell>
          <cell r="F2964" t="str">
            <v>29.02</v>
          </cell>
          <cell r="G2964" t="str">
            <v>012</v>
          </cell>
          <cell r="H2964" t="str">
            <v>2.1.1.2.1</v>
          </cell>
          <cell r="I2964" t="str">
            <v>11</v>
          </cell>
          <cell r="J2964" t="str">
            <v>045</v>
          </cell>
          <cell r="K2964" t="str">
            <v>7300</v>
          </cell>
          <cell r="L2964" t="str">
            <v>2</v>
          </cell>
          <cell r="M2964" t="str">
            <v>6</v>
          </cell>
          <cell r="N2964" t="str">
            <v>8</v>
          </cell>
          <cell r="O2964" t="str">
            <v>3</v>
          </cell>
          <cell r="P2964" t="str">
            <v>2</v>
          </cell>
          <cell r="Q2964" t="str">
            <v>E</v>
          </cell>
          <cell r="R2964" t="str">
            <v>356</v>
          </cell>
          <cell r="S2964" t="str">
            <v>356D1</v>
          </cell>
          <cell r="T2964" t="str">
            <v>2212</v>
          </cell>
          <cell r="U2964" t="str">
            <v>00</v>
          </cell>
          <cell r="V2964" t="str">
            <v>16</v>
          </cell>
          <cell r="W2964" t="str">
            <v>00605</v>
          </cell>
          <cell r="X2964" t="str">
            <v>1</v>
          </cell>
          <cell r="Y2964" t="str">
            <v>20</v>
          </cell>
          <cell r="Z2964" t="str">
            <v>150</v>
          </cell>
          <cell r="AA2964" t="str">
            <v>002</v>
          </cell>
          <cell r="AB2964">
            <v>1027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1027</v>
          </cell>
        </row>
        <row r="2965">
          <cell r="C2965" t="str">
            <v>26127300356D100605002</v>
          </cell>
          <cell r="D2965" t="str">
            <v>2018.29.02.012.2.1.1.2.1.11.045.7300.2.6.8.3.2.E.356.356D1.2612.00.16.00605.1.20.150.002</v>
          </cell>
          <cell r="E2965" t="str">
            <v>2018</v>
          </cell>
          <cell r="F2965" t="str">
            <v>29.02</v>
          </cell>
          <cell r="G2965" t="str">
            <v>012</v>
          </cell>
          <cell r="H2965" t="str">
            <v>2.1.1.2.1</v>
          </cell>
          <cell r="I2965" t="str">
            <v>11</v>
          </cell>
          <cell r="J2965" t="str">
            <v>045</v>
          </cell>
          <cell r="K2965" t="str">
            <v>7300</v>
          </cell>
          <cell r="L2965" t="str">
            <v>2</v>
          </cell>
          <cell r="M2965" t="str">
            <v>6</v>
          </cell>
          <cell r="N2965" t="str">
            <v>8</v>
          </cell>
          <cell r="O2965" t="str">
            <v>3</v>
          </cell>
          <cell r="P2965" t="str">
            <v>2</v>
          </cell>
          <cell r="Q2965" t="str">
            <v>E</v>
          </cell>
          <cell r="R2965" t="str">
            <v>356</v>
          </cell>
          <cell r="S2965" t="str">
            <v>356D1</v>
          </cell>
          <cell r="T2965" t="str">
            <v>2612</v>
          </cell>
          <cell r="U2965" t="str">
            <v>00</v>
          </cell>
          <cell r="V2965" t="str">
            <v>16</v>
          </cell>
          <cell r="W2965" t="str">
            <v>00605</v>
          </cell>
          <cell r="X2965" t="str">
            <v>1</v>
          </cell>
          <cell r="Y2965" t="str">
            <v>20</v>
          </cell>
          <cell r="Z2965" t="str">
            <v>150</v>
          </cell>
          <cell r="AA2965" t="str">
            <v>002</v>
          </cell>
          <cell r="AB2965">
            <v>834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834</v>
          </cell>
        </row>
        <row r="2966">
          <cell r="C2966" t="str">
            <v>22137300356D400605002</v>
          </cell>
          <cell r="D2966" t="str">
            <v>2018.29.02.012.2.1.1.2.1.11.045.7300.2.6.8.3.2.E.356.356D4.2213.00.16.00605.1.20.150.002</v>
          </cell>
          <cell r="E2966" t="str">
            <v>2018</v>
          </cell>
          <cell r="F2966" t="str">
            <v>29.02</v>
          </cell>
          <cell r="G2966" t="str">
            <v>012</v>
          </cell>
          <cell r="H2966" t="str">
            <v>2.1.1.2.1</v>
          </cell>
          <cell r="I2966" t="str">
            <v>11</v>
          </cell>
          <cell r="J2966" t="str">
            <v>045</v>
          </cell>
          <cell r="K2966" t="str">
            <v>7300</v>
          </cell>
          <cell r="L2966" t="str">
            <v>2</v>
          </cell>
          <cell r="M2966" t="str">
            <v>6</v>
          </cell>
          <cell r="N2966" t="str">
            <v>8</v>
          </cell>
          <cell r="O2966" t="str">
            <v>3</v>
          </cell>
          <cell r="P2966" t="str">
            <v>2</v>
          </cell>
          <cell r="Q2966" t="str">
            <v>E</v>
          </cell>
          <cell r="R2966" t="str">
            <v>356</v>
          </cell>
          <cell r="S2966" t="str">
            <v>356D4</v>
          </cell>
          <cell r="T2966" t="str">
            <v>2213</v>
          </cell>
          <cell r="U2966" t="str">
            <v>00</v>
          </cell>
          <cell r="V2966" t="str">
            <v>16</v>
          </cell>
          <cell r="W2966" t="str">
            <v>00605</v>
          </cell>
          <cell r="X2966" t="str">
            <v>1</v>
          </cell>
          <cell r="Y2966" t="str">
            <v>20</v>
          </cell>
          <cell r="Z2966" t="str">
            <v>150</v>
          </cell>
          <cell r="AA2966" t="str">
            <v>002</v>
          </cell>
          <cell r="AB2966">
            <v>133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133</v>
          </cell>
        </row>
        <row r="2967">
          <cell r="C2967" t="str">
            <v>22167300356D400605002</v>
          </cell>
          <cell r="D2967" t="str">
            <v>2018.29.02.012.2.1.1.2.1.11.045.7300.2.6.8.3.2.E.356.356D4.2216.00.16.00605.1.20.150.002</v>
          </cell>
          <cell r="E2967" t="str">
            <v>2018</v>
          </cell>
          <cell r="F2967" t="str">
            <v>29.02</v>
          </cell>
          <cell r="G2967" t="str">
            <v>012</v>
          </cell>
          <cell r="H2967" t="str">
            <v>2.1.1.2.1</v>
          </cell>
          <cell r="I2967" t="str">
            <v>11</v>
          </cell>
          <cell r="J2967" t="str">
            <v>045</v>
          </cell>
          <cell r="K2967" t="str">
            <v>7300</v>
          </cell>
          <cell r="L2967" t="str">
            <v>2</v>
          </cell>
          <cell r="M2967" t="str">
            <v>6</v>
          </cell>
          <cell r="N2967" t="str">
            <v>8</v>
          </cell>
          <cell r="O2967" t="str">
            <v>3</v>
          </cell>
          <cell r="P2967" t="str">
            <v>2</v>
          </cell>
          <cell r="Q2967" t="str">
            <v>E</v>
          </cell>
          <cell r="R2967" t="str">
            <v>356</v>
          </cell>
          <cell r="S2967" t="str">
            <v>356D4</v>
          </cell>
          <cell r="T2967" t="str">
            <v>2216</v>
          </cell>
          <cell r="U2967" t="str">
            <v>00</v>
          </cell>
          <cell r="V2967" t="str">
            <v>16</v>
          </cell>
          <cell r="W2967" t="str">
            <v>00605</v>
          </cell>
          <cell r="X2967" t="str">
            <v>1</v>
          </cell>
          <cell r="Y2967" t="str">
            <v>20</v>
          </cell>
          <cell r="Z2967" t="str">
            <v>150</v>
          </cell>
          <cell r="AA2967" t="str">
            <v>002</v>
          </cell>
          <cell r="AB2967">
            <v>166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166</v>
          </cell>
        </row>
        <row r="2968">
          <cell r="C2968" t="str">
            <v>25417300356D500605002</v>
          </cell>
          <cell r="D2968" t="str">
            <v>2018.29.02.012.2.1.1.2.1.11.045.7300.2.6.8.3.2.E.356.356D5.2541.00.16.00605.1.20.150.002</v>
          </cell>
          <cell r="E2968" t="str">
            <v>2018</v>
          </cell>
          <cell r="F2968" t="str">
            <v>29.02</v>
          </cell>
          <cell r="G2968" t="str">
            <v>012</v>
          </cell>
          <cell r="H2968" t="str">
            <v>2.1.1.2.1</v>
          </cell>
          <cell r="I2968" t="str">
            <v>11</v>
          </cell>
          <cell r="J2968" t="str">
            <v>045</v>
          </cell>
          <cell r="K2968" t="str">
            <v>7300</v>
          </cell>
          <cell r="L2968" t="str">
            <v>2</v>
          </cell>
          <cell r="M2968" t="str">
            <v>6</v>
          </cell>
          <cell r="N2968" t="str">
            <v>8</v>
          </cell>
          <cell r="O2968" t="str">
            <v>3</v>
          </cell>
          <cell r="P2968" t="str">
            <v>2</v>
          </cell>
          <cell r="Q2968" t="str">
            <v>E</v>
          </cell>
          <cell r="R2968" t="str">
            <v>356</v>
          </cell>
          <cell r="S2968" t="str">
            <v>356D5</v>
          </cell>
          <cell r="T2968" t="str">
            <v>2541</v>
          </cell>
          <cell r="U2968" t="str">
            <v>00</v>
          </cell>
          <cell r="V2968" t="str">
            <v>16</v>
          </cell>
          <cell r="W2968" t="str">
            <v>00605</v>
          </cell>
          <cell r="X2968" t="str">
            <v>1</v>
          </cell>
          <cell r="Y2968" t="str">
            <v>20</v>
          </cell>
          <cell r="Z2968" t="str">
            <v>150</v>
          </cell>
          <cell r="AA2968" t="str">
            <v>002</v>
          </cell>
          <cell r="AB2968">
            <v>833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833</v>
          </cell>
        </row>
        <row r="2969">
          <cell r="C2969" t="str">
            <v>37217300356D500605002</v>
          </cell>
          <cell r="D2969" t="str">
            <v>2018.29.02.012.2.1.1.2.1.11.045.7300.2.6.8.3.2.E.356.356D5.3721.00.16.00605.1.20.150.002</v>
          </cell>
          <cell r="E2969" t="str">
            <v>2018</v>
          </cell>
          <cell r="F2969" t="str">
            <v>29.02</v>
          </cell>
          <cell r="G2969" t="str">
            <v>012</v>
          </cell>
          <cell r="H2969" t="str">
            <v>2.1.1.2.1</v>
          </cell>
          <cell r="I2969" t="str">
            <v>11</v>
          </cell>
          <cell r="J2969" t="str">
            <v>045</v>
          </cell>
          <cell r="K2969" t="str">
            <v>7300</v>
          </cell>
          <cell r="L2969" t="str">
            <v>2</v>
          </cell>
          <cell r="M2969" t="str">
            <v>6</v>
          </cell>
          <cell r="N2969" t="str">
            <v>8</v>
          </cell>
          <cell r="O2969" t="str">
            <v>3</v>
          </cell>
          <cell r="P2969" t="str">
            <v>2</v>
          </cell>
          <cell r="Q2969" t="str">
            <v>E</v>
          </cell>
          <cell r="R2969" t="str">
            <v>356</v>
          </cell>
          <cell r="S2969" t="str">
            <v>356D5</v>
          </cell>
          <cell r="T2969" t="str">
            <v>3721</v>
          </cell>
          <cell r="U2969" t="str">
            <v>00</v>
          </cell>
          <cell r="V2969" t="str">
            <v>16</v>
          </cell>
          <cell r="W2969" t="str">
            <v>00605</v>
          </cell>
          <cell r="X2969" t="str">
            <v>1</v>
          </cell>
          <cell r="Y2969" t="str">
            <v>20</v>
          </cell>
          <cell r="Z2969" t="str">
            <v>150</v>
          </cell>
          <cell r="AA2969" t="str">
            <v>002</v>
          </cell>
          <cell r="AB2969">
            <v>2000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2000</v>
          </cell>
        </row>
        <row r="2970">
          <cell r="C2970" t="str">
            <v>26127310356D500605002</v>
          </cell>
          <cell r="D2970" t="str">
            <v>2018.29.02.012.2.1.1.2.1.11.045.7310.2.6.8.3.2.E.356.356D5.2612.00.16.00605.1.20.150.002</v>
          </cell>
          <cell r="E2970" t="str">
            <v>2018</v>
          </cell>
          <cell r="F2970" t="str">
            <v>29.02</v>
          </cell>
          <cell r="G2970" t="str">
            <v>012</v>
          </cell>
          <cell r="H2970" t="str">
            <v>2.1.1.2.1</v>
          </cell>
          <cell r="I2970" t="str">
            <v>11</v>
          </cell>
          <cell r="J2970" t="str">
            <v>045</v>
          </cell>
          <cell r="K2970" t="str">
            <v>7310</v>
          </cell>
          <cell r="L2970" t="str">
            <v>2</v>
          </cell>
          <cell r="M2970" t="str">
            <v>6</v>
          </cell>
          <cell r="N2970" t="str">
            <v>8</v>
          </cell>
          <cell r="O2970" t="str">
            <v>3</v>
          </cell>
          <cell r="P2970" t="str">
            <v>2</v>
          </cell>
          <cell r="Q2970" t="str">
            <v>E</v>
          </cell>
          <cell r="R2970" t="str">
            <v>356</v>
          </cell>
          <cell r="S2970" t="str">
            <v>356D5</v>
          </cell>
          <cell r="T2970" t="str">
            <v>2612</v>
          </cell>
          <cell r="U2970" t="str">
            <v>00</v>
          </cell>
          <cell r="V2970" t="str">
            <v>16</v>
          </cell>
          <cell r="W2970" t="str">
            <v>00605</v>
          </cell>
          <cell r="X2970" t="str">
            <v>1</v>
          </cell>
          <cell r="Y2970" t="str">
            <v>20</v>
          </cell>
          <cell r="Z2970" t="str">
            <v>150</v>
          </cell>
          <cell r="AA2970" t="str">
            <v>002</v>
          </cell>
          <cell r="AB2970">
            <v>100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100</v>
          </cell>
        </row>
        <row r="2971">
          <cell r="C2971" t="str">
            <v>26117320356D100605002</v>
          </cell>
          <cell r="D2971" t="str">
            <v>2018.29.02.012.2.1.1.2.1.11.045.7320.2.6.8.3.2.E.356.356D1.2611.00.16.00605.1.20.150.002</v>
          </cell>
          <cell r="E2971" t="str">
            <v>2018</v>
          </cell>
          <cell r="F2971" t="str">
            <v>29.02</v>
          </cell>
          <cell r="G2971" t="str">
            <v>012</v>
          </cell>
          <cell r="H2971" t="str">
            <v>2.1.1.2.1</v>
          </cell>
          <cell r="I2971" t="str">
            <v>11</v>
          </cell>
          <cell r="J2971" t="str">
            <v>045</v>
          </cell>
          <cell r="K2971" t="str">
            <v>7320</v>
          </cell>
          <cell r="L2971" t="str">
            <v>2</v>
          </cell>
          <cell r="M2971" t="str">
            <v>6</v>
          </cell>
          <cell r="N2971" t="str">
            <v>8</v>
          </cell>
          <cell r="O2971" t="str">
            <v>3</v>
          </cell>
          <cell r="P2971" t="str">
            <v>2</v>
          </cell>
          <cell r="Q2971" t="str">
            <v>E</v>
          </cell>
          <cell r="R2971" t="str">
            <v>356</v>
          </cell>
          <cell r="S2971" t="str">
            <v>356D1</v>
          </cell>
          <cell r="T2971" t="str">
            <v>2611</v>
          </cell>
          <cell r="U2971" t="str">
            <v>00</v>
          </cell>
          <cell r="V2971" t="str">
            <v>16</v>
          </cell>
          <cell r="W2971" t="str">
            <v>00605</v>
          </cell>
          <cell r="X2971" t="str">
            <v>1</v>
          </cell>
          <cell r="Y2971" t="str">
            <v>20</v>
          </cell>
          <cell r="Z2971" t="str">
            <v>150</v>
          </cell>
          <cell r="AA2971" t="str">
            <v>002</v>
          </cell>
          <cell r="AB2971">
            <v>18879.54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18879.54</v>
          </cell>
        </row>
        <row r="2972">
          <cell r="C2972" t="str">
            <v>441360633580100605649</v>
          </cell>
          <cell r="D2972" t="str">
            <v>2018.29.02.012.2.1.1.2.1.11.045.6063.2.6.8.3.2.E.358.35801.4413.00.16.00605.1.20.150.649</v>
          </cell>
          <cell r="E2972" t="str">
            <v>2018</v>
          </cell>
          <cell r="F2972" t="str">
            <v>29.02</v>
          </cell>
          <cell r="G2972" t="str">
            <v>012</v>
          </cell>
          <cell r="H2972" t="str">
            <v>2.1.1.2.1</v>
          </cell>
          <cell r="I2972" t="str">
            <v>11</v>
          </cell>
          <cell r="J2972" t="str">
            <v>045</v>
          </cell>
          <cell r="K2972" t="str">
            <v>6063</v>
          </cell>
          <cell r="L2972" t="str">
            <v>2</v>
          </cell>
          <cell r="M2972" t="str">
            <v>6</v>
          </cell>
          <cell r="N2972" t="str">
            <v>8</v>
          </cell>
          <cell r="O2972" t="str">
            <v>3</v>
          </cell>
          <cell r="P2972" t="str">
            <v>2</v>
          </cell>
          <cell r="Q2972" t="str">
            <v>E</v>
          </cell>
          <cell r="R2972" t="str">
            <v>358</v>
          </cell>
          <cell r="S2972" t="str">
            <v>35801</v>
          </cell>
          <cell r="T2972" t="str">
            <v>4413</v>
          </cell>
          <cell r="U2972" t="str">
            <v>00</v>
          </cell>
          <cell r="V2972" t="str">
            <v>16</v>
          </cell>
          <cell r="W2972" t="str">
            <v>00605</v>
          </cell>
          <cell r="X2972" t="str">
            <v>1</v>
          </cell>
          <cell r="Y2972" t="str">
            <v>20</v>
          </cell>
          <cell r="Z2972" t="str">
            <v>150</v>
          </cell>
          <cell r="AA2972" t="str">
            <v>649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</row>
        <row r="2973">
          <cell r="C2973" t="str">
            <v>132261179000100605002</v>
          </cell>
          <cell r="D2973" t="str">
            <v>2018.29.02.012.2.1.1.2.1.11.045.6117.2.6.5.3.1.E.900.90001.1322.00.16.00605.1.20.150.002</v>
          </cell>
          <cell r="E2973" t="str">
            <v>2018</v>
          </cell>
          <cell r="F2973" t="str">
            <v>29.02</v>
          </cell>
          <cell r="G2973" t="str">
            <v>012</v>
          </cell>
          <cell r="H2973" t="str">
            <v>2.1.1.2.1</v>
          </cell>
          <cell r="I2973" t="str">
            <v>11</v>
          </cell>
          <cell r="J2973" t="str">
            <v>045</v>
          </cell>
          <cell r="K2973" t="str">
            <v>6117</v>
          </cell>
          <cell r="L2973" t="str">
            <v>2</v>
          </cell>
          <cell r="M2973" t="str">
            <v>6</v>
          </cell>
          <cell r="N2973" t="str">
            <v>5</v>
          </cell>
          <cell r="O2973" t="str">
            <v>3</v>
          </cell>
          <cell r="P2973" t="str">
            <v>1</v>
          </cell>
          <cell r="Q2973" t="str">
            <v>E</v>
          </cell>
          <cell r="R2973" t="str">
            <v>900</v>
          </cell>
          <cell r="S2973" t="str">
            <v>90001</v>
          </cell>
          <cell r="T2973" t="str">
            <v>1322</v>
          </cell>
          <cell r="U2973" t="str">
            <v>00</v>
          </cell>
          <cell r="V2973" t="str">
            <v>16</v>
          </cell>
          <cell r="W2973" t="str">
            <v>00605</v>
          </cell>
          <cell r="X2973" t="str">
            <v>1</v>
          </cell>
          <cell r="Y2973" t="str">
            <v>20</v>
          </cell>
          <cell r="Z2973" t="str">
            <v>150</v>
          </cell>
          <cell r="AA2973" t="str">
            <v>002</v>
          </cell>
          <cell r="AB2973">
            <v>9820.0499999999993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9820.0499999999993</v>
          </cell>
        </row>
        <row r="2974">
          <cell r="C2974" t="str">
            <v>15316123357D100605002</v>
          </cell>
          <cell r="D2974" t="str">
            <v>2018.29.02.012.2.1.1.2.1.11.045.6123.2.6.5.3.1.E.357.357D1.1531.00.16.00605.1.20.150.002</v>
          </cell>
          <cell r="E2974" t="str">
            <v>2018</v>
          </cell>
          <cell r="F2974" t="str">
            <v>29.02</v>
          </cell>
          <cell r="G2974" t="str">
            <v>012</v>
          </cell>
          <cell r="H2974" t="str">
            <v>2.1.1.2.1</v>
          </cell>
          <cell r="I2974" t="str">
            <v>11</v>
          </cell>
          <cell r="J2974" t="str">
            <v>045</v>
          </cell>
          <cell r="K2974" t="str">
            <v>6123</v>
          </cell>
          <cell r="L2974" t="str">
            <v>2</v>
          </cell>
          <cell r="M2974" t="str">
            <v>6</v>
          </cell>
          <cell r="N2974" t="str">
            <v>5</v>
          </cell>
          <cell r="O2974" t="str">
            <v>3</v>
          </cell>
          <cell r="P2974" t="str">
            <v>1</v>
          </cell>
          <cell r="Q2974" t="str">
            <v>E</v>
          </cell>
          <cell r="R2974" t="str">
            <v>357</v>
          </cell>
          <cell r="S2974" t="str">
            <v>357D1</v>
          </cell>
          <cell r="T2974" t="str">
            <v>1531</v>
          </cell>
          <cell r="U2974" t="str">
            <v>00</v>
          </cell>
          <cell r="V2974" t="str">
            <v>16</v>
          </cell>
          <cell r="W2974" t="str">
            <v>00605</v>
          </cell>
          <cell r="X2974" t="str">
            <v>1</v>
          </cell>
          <cell r="Y2974" t="str">
            <v>20</v>
          </cell>
          <cell r="Z2974" t="str">
            <v>150</v>
          </cell>
          <cell r="AA2974" t="str">
            <v>002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</row>
        <row r="2975">
          <cell r="C2975" t="str">
            <v>15436123357D100605002</v>
          </cell>
          <cell r="D2975" t="str">
            <v>2018.29.02.012.2.1.1.2.1.11.045.6123.2.6.5.3.1.E.357.357D1.1543.00.16.00605.1.20.150.002</v>
          </cell>
          <cell r="E2975" t="str">
            <v>2018</v>
          </cell>
          <cell r="F2975" t="str">
            <v>29.02</v>
          </cell>
          <cell r="G2975" t="str">
            <v>012</v>
          </cell>
          <cell r="H2975" t="str">
            <v>2.1.1.2.1</v>
          </cell>
          <cell r="I2975" t="str">
            <v>11</v>
          </cell>
          <cell r="J2975" t="str">
            <v>045</v>
          </cell>
          <cell r="K2975" t="str">
            <v>6123</v>
          </cell>
          <cell r="L2975" t="str">
            <v>2</v>
          </cell>
          <cell r="M2975" t="str">
            <v>6</v>
          </cell>
          <cell r="N2975" t="str">
            <v>5</v>
          </cell>
          <cell r="O2975" t="str">
            <v>3</v>
          </cell>
          <cell r="P2975" t="str">
            <v>1</v>
          </cell>
          <cell r="Q2975" t="str">
            <v>E</v>
          </cell>
          <cell r="R2975" t="str">
            <v>357</v>
          </cell>
          <cell r="S2975" t="str">
            <v>357D1</v>
          </cell>
          <cell r="T2975" t="str">
            <v>1543</v>
          </cell>
          <cell r="U2975" t="str">
            <v>00</v>
          </cell>
          <cell r="V2975" t="str">
            <v>16</v>
          </cell>
          <cell r="W2975" t="str">
            <v>00605</v>
          </cell>
          <cell r="X2975" t="str">
            <v>1</v>
          </cell>
          <cell r="Y2975" t="str">
            <v>20</v>
          </cell>
          <cell r="Z2975" t="str">
            <v>150</v>
          </cell>
          <cell r="AA2975" t="str">
            <v>002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</row>
        <row r="2976">
          <cell r="C2976" t="str">
            <v>13116124357D100605002</v>
          </cell>
          <cell r="D2976" t="str">
            <v>2018.29.02.012.2.1.1.2.1.11.045.6124.2.6.5.3.1.E.357.357D1.1311.00.16.00605.1.20.150.002</v>
          </cell>
          <cell r="E2976" t="str">
            <v>2018</v>
          </cell>
          <cell r="F2976" t="str">
            <v>29.02</v>
          </cell>
          <cell r="G2976" t="str">
            <v>012</v>
          </cell>
          <cell r="H2976" t="str">
            <v>2.1.1.2.1</v>
          </cell>
          <cell r="I2976" t="str">
            <v>11</v>
          </cell>
          <cell r="J2976" t="str">
            <v>045</v>
          </cell>
          <cell r="K2976" t="str">
            <v>6124</v>
          </cell>
          <cell r="L2976" t="str">
            <v>2</v>
          </cell>
          <cell r="M2976" t="str">
            <v>6</v>
          </cell>
          <cell r="N2976" t="str">
            <v>5</v>
          </cell>
          <cell r="O2976" t="str">
            <v>3</v>
          </cell>
          <cell r="P2976" t="str">
            <v>1</v>
          </cell>
          <cell r="Q2976" t="str">
            <v>E</v>
          </cell>
          <cell r="R2976" t="str">
            <v>357</v>
          </cell>
          <cell r="S2976" t="str">
            <v>357D1</v>
          </cell>
          <cell r="T2976" t="str">
            <v>1311</v>
          </cell>
          <cell r="U2976" t="str">
            <v>00</v>
          </cell>
          <cell r="V2976" t="str">
            <v>16</v>
          </cell>
          <cell r="W2976" t="str">
            <v>00605</v>
          </cell>
          <cell r="X2976" t="str">
            <v>1</v>
          </cell>
          <cell r="Y2976" t="str">
            <v>20</v>
          </cell>
          <cell r="Z2976" t="str">
            <v>150</v>
          </cell>
          <cell r="AA2976" t="str">
            <v>002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</row>
        <row r="2977">
          <cell r="C2977" t="str">
            <v>39416124357D100605002</v>
          </cell>
          <cell r="D2977" t="str">
            <v>2018.29.02.012.2.1.1.2.1.11.045.6124.2.6.5.3.1.E.357.357D1.3941.00.16.00605.1.20.150.002</v>
          </cell>
          <cell r="E2977" t="str">
            <v>2018</v>
          </cell>
          <cell r="F2977" t="str">
            <v>29.02</v>
          </cell>
          <cell r="G2977" t="str">
            <v>012</v>
          </cell>
          <cell r="H2977" t="str">
            <v>2.1.1.2.1</v>
          </cell>
          <cell r="I2977" t="str">
            <v>11</v>
          </cell>
          <cell r="J2977" t="str">
            <v>045</v>
          </cell>
          <cell r="K2977" t="str">
            <v>6124</v>
          </cell>
          <cell r="L2977" t="str">
            <v>2</v>
          </cell>
          <cell r="M2977" t="str">
            <v>6</v>
          </cell>
          <cell r="N2977" t="str">
            <v>5</v>
          </cell>
          <cell r="O2977" t="str">
            <v>3</v>
          </cell>
          <cell r="P2977" t="str">
            <v>1</v>
          </cell>
          <cell r="Q2977" t="str">
            <v>E</v>
          </cell>
          <cell r="R2977" t="str">
            <v>357</v>
          </cell>
          <cell r="S2977" t="str">
            <v>357D1</v>
          </cell>
          <cell r="T2977" t="str">
            <v>3941</v>
          </cell>
          <cell r="U2977" t="str">
            <v>00</v>
          </cell>
          <cell r="V2977" t="str">
            <v>16</v>
          </cell>
          <cell r="W2977" t="str">
            <v>00605</v>
          </cell>
          <cell r="X2977" t="str">
            <v>1</v>
          </cell>
          <cell r="Y2977" t="str">
            <v>20</v>
          </cell>
          <cell r="Z2977" t="str">
            <v>150</v>
          </cell>
          <cell r="AA2977" t="str">
            <v>002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</row>
        <row r="2978">
          <cell r="C2978" t="str">
            <v>14326125357D100605002</v>
          </cell>
          <cell r="D2978" t="str">
            <v>2018.29.02.012.2.1.1.2.1.11.045.6125.2.6.5.3.1.E.357.357D1.1432.00.16.00605.1.20.150.002</v>
          </cell>
          <cell r="E2978" t="str">
            <v>2018</v>
          </cell>
          <cell r="F2978" t="str">
            <v>29.02</v>
          </cell>
          <cell r="G2978" t="str">
            <v>012</v>
          </cell>
          <cell r="H2978" t="str">
            <v>2.1.1.2.1</v>
          </cell>
          <cell r="I2978" t="str">
            <v>11</v>
          </cell>
          <cell r="J2978" t="str">
            <v>045</v>
          </cell>
          <cell r="K2978" t="str">
            <v>6125</v>
          </cell>
          <cell r="L2978" t="str">
            <v>2</v>
          </cell>
          <cell r="M2978" t="str">
            <v>6</v>
          </cell>
          <cell r="N2978" t="str">
            <v>5</v>
          </cell>
          <cell r="O2978" t="str">
            <v>3</v>
          </cell>
          <cell r="P2978" t="str">
            <v>1</v>
          </cell>
          <cell r="Q2978" t="str">
            <v>E</v>
          </cell>
          <cell r="R2978" t="str">
            <v>357</v>
          </cell>
          <cell r="S2978" t="str">
            <v>357D1</v>
          </cell>
          <cell r="T2978" t="str">
            <v>1432</v>
          </cell>
          <cell r="U2978" t="str">
            <v>00</v>
          </cell>
          <cell r="V2978" t="str">
            <v>16</v>
          </cell>
          <cell r="W2978" t="str">
            <v>00605</v>
          </cell>
          <cell r="X2978" t="str">
            <v>1</v>
          </cell>
          <cell r="Y2978" t="str">
            <v>20</v>
          </cell>
          <cell r="Z2978" t="str">
            <v>150</v>
          </cell>
          <cell r="AA2978" t="str">
            <v>002</v>
          </cell>
          <cell r="AB2978">
            <v>4245.21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4245.21</v>
          </cell>
        </row>
        <row r="2979">
          <cell r="C2979" t="str">
            <v>36116125357D100605002</v>
          </cell>
          <cell r="D2979" t="str">
            <v>2018.29.02.012.2.1.1.2.1.11.045.6125.2.6.5.3.1.E.357.357D1.3611.00.16.00605.1.20.150.002</v>
          </cell>
          <cell r="E2979" t="str">
            <v>2018</v>
          </cell>
          <cell r="F2979" t="str">
            <v>29.02</v>
          </cell>
          <cell r="G2979" t="str">
            <v>012</v>
          </cell>
          <cell r="H2979" t="str">
            <v>2.1.1.2.1</v>
          </cell>
          <cell r="I2979" t="str">
            <v>11</v>
          </cell>
          <cell r="J2979" t="str">
            <v>045</v>
          </cell>
          <cell r="K2979" t="str">
            <v>6125</v>
          </cell>
          <cell r="L2979" t="str">
            <v>2</v>
          </cell>
          <cell r="M2979" t="str">
            <v>6</v>
          </cell>
          <cell r="N2979" t="str">
            <v>5</v>
          </cell>
          <cell r="O2979" t="str">
            <v>3</v>
          </cell>
          <cell r="P2979" t="str">
            <v>1</v>
          </cell>
          <cell r="Q2979" t="str">
            <v>E</v>
          </cell>
          <cell r="R2979" t="str">
            <v>357</v>
          </cell>
          <cell r="S2979" t="str">
            <v>357D1</v>
          </cell>
          <cell r="T2979" t="str">
            <v>3611</v>
          </cell>
          <cell r="U2979" t="str">
            <v>00</v>
          </cell>
          <cell r="V2979" t="str">
            <v>16</v>
          </cell>
          <cell r="W2979" t="str">
            <v>00605</v>
          </cell>
          <cell r="X2979" t="str">
            <v>1</v>
          </cell>
          <cell r="Y2979" t="str">
            <v>20</v>
          </cell>
          <cell r="Z2979" t="str">
            <v>150</v>
          </cell>
          <cell r="AA2979" t="str">
            <v>002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</row>
        <row r="2980">
          <cell r="C2980" t="str">
            <v>37216125357D100605002</v>
          </cell>
          <cell r="D2980" t="str">
            <v>2018.29.02.012.2.1.1.2.1.11.045.6125.2.6.5.3.1.E.357.357D1.3721.00.16.00605.1.20.150.002</v>
          </cell>
          <cell r="E2980" t="str">
            <v>2018</v>
          </cell>
          <cell r="F2980" t="str">
            <v>29.02</v>
          </cell>
          <cell r="G2980" t="str">
            <v>012</v>
          </cell>
          <cell r="H2980" t="str">
            <v>2.1.1.2.1</v>
          </cell>
          <cell r="I2980" t="str">
            <v>11</v>
          </cell>
          <cell r="J2980" t="str">
            <v>045</v>
          </cell>
          <cell r="K2980" t="str">
            <v>6125</v>
          </cell>
          <cell r="L2980" t="str">
            <v>2</v>
          </cell>
          <cell r="M2980" t="str">
            <v>6</v>
          </cell>
          <cell r="N2980" t="str">
            <v>5</v>
          </cell>
          <cell r="O2980" t="str">
            <v>3</v>
          </cell>
          <cell r="P2980" t="str">
            <v>1</v>
          </cell>
          <cell r="Q2980" t="str">
            <v>E</v>
          </cell>
          <cell r="R2980" t="str">
            <v>357</v>
          </cell>
          <cell r="S2980" t="str">
            <v>357D1</v>
          </cell>
          <cell r="T2980" t="str">
            <v>3721</v>
          </cell>
          <cell r="U2980" t="str">
            <v>00</v>
          </cell>
          <cell r="V2980" t="str">
            <v>16</v>
          </cell>
          <cell r="W2980" t="str">
            <v>00605</v>
          </cell>
          <cell r="X2980" t="str">
            <v>1</v>
          </cell>
          <cell r="Y2980" t="str">
            <v>20</v>
          </cell>
          <cell r="Z2980" t="str">
            <v>150</v>
          </cell>
          <cell r="AA2980" t="str">
            <v>002</v>
          </cell>
          <cell r="AB2980">
            <v>2880.2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2880.2</v>
          </cell>
        </row>
        <row r="2981">
          <cell r="C2981" t="str">
            <v>261162223570300605002</v>
          </cell>
          <cell r="D2981" t="str">
            <v>2018.29.02.012.2.1.1.2.1.11.045.6222.2.6.5.3.1.E.357.35703.2611.00.16.00605.1.20.150.002</v>
          </cell>
          <cell r="E2981" t="str">
            <v>2018</v>
          </cell>
          <cell r="F2981" t="str">
            <v>29.02</v>
          </cell>
          <cell r="G2981" t="str">
            <v>012</v>
          </cell>
          <cell r="H2981" t="str">
            <v>2.1.1.2.1</v>
          </cell>
          <cell r="I2981" t="str">
            <v>11</v>
          </cell>
          <cell r="J2981" t="str">
            <v>045</v>
          </cell>
          <cell r="K2981" t="str">
            <v>6222</v>
          </cell>
          <cell r="L2981" t="str">
            <v>2</v>
          </cell>
          <cell r="M2981" t="str">
            <v>6</v>
          </cell>
          <cell r="N2981" t="str">
            <v>5</v>
          </cell>
          <cell r="O2981" t="str">
            <v>3</v>
          </cell>
          <cell r="P2981" t="str">
            <v>1</v>
          </cell>
          <cell r="Q2981" t="str">
            <v>E</v>
          </cell>
          <cell r="R2981" t="str">
            <v>357</v>
          </cell>
          <cell r="S2981" t="str">
            <v>35703</v>
          </cell>
          <cell r="T2981" t="str">
            <v>2611</v>
          </cell>
          <cell r="U2981" t="str">
            <v>00</v>
          </cell>
          <cell r="V2981" t="str">
            <v>16</v>
          </cell>
          <cell r="W2981" t="str">
            <v>00605</v>
          </cell>
          <cell r="X2981" t="str">
            <v>1</v>
          </cell>
          <cell r="Y2981" t="str">
            <v>20</v>
          </cell>
          <cell r="Z2981" t="str">
            <v>150</v>
          </cell>
          <cell r="AA2981" t="str">
            <v>002</v>
          </cell>
          <cell r="AB2981">
            <v>2970.25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2970.25</v>
          </cell>
        </row>
        <row r="2982">
          <cell r="C2982" t="str">
            <v>375162223570300605002</v>
          </cell>
          <cell r="D2982" t="str">
            <v>2018.29.02.012.2.1.1.2.1.11.045.6222.2.6.5.3.1.E.357.35703.3751.00.16.00605.1.20.150.002</v>
          </cell>
          <cell r="E2982" t="str">
            <v>2018</v>
          </cell>
          <cell r="F2982" t="str">
            <v>29.02</v>
          </cell>
          <cell r="G2982" t="str">
            <v>012</v>
          </cell>
          <cell r="H2982" t="str">
            <v>2.1.1.2.1</v>
          </cell>
          <cell r="I2982" t="str">
            <v>11</v>
          </cell>
          <cell r="J2982" t="str">
            <v>045</v>
          </cell>
          <cell r="K2982" t="str">
            <v>6222</v>
          </cell>
          <cell r="L2982" t="str">
            <v>2</v>
          </cell>
          <cell r="M2982" t="str">
            <v>6</v>
          </cell>
          <cell r="N2982" t="str">
            <v>5</v>
          </cell>
          <cell r="O2982" t="str">
            <v>3</v>
          </cell>
          <cell r="P2982" t="str">
            <v>1</v>
          </cell>
          <cell r="Q2982" t="str">
            <v>E</v>
          </cell>
          <cell r="R2982" t="str">
            <v>357</v>
          </cell>
          <cell r="S2982" t="str">
            <v>35703</v>
          </cell>
          <cell r="T2982" t="str">
            <v>3751</v>
          </cell>
          <cell r="U2982" t="str">
            <v>00</v>
          </cell>
          <cell r="V2982" t="str">
            <v>16</v>
          </cell>
          <cell r="W2982" t="str">
            <v>00605</v>
          </cell>
          <cell r="X2982" t="str">
            <v>1</v>
          </cell>
          <cell r="Y2982" t="str">
            <v>20</v>
          </cell>
          <cell r="Z2982" t="str">
            <v>150</v>
          </cell>
          <cell r="AA2982" t="str">
            <v>002</v>
          </cell>
          <cell r="AB2982">
            <v>1661.5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1661.5</v>
          </cell>
        </row>
        <row r="2983">
          <cell r="C2983" t="str">
            <v>17156222357D100605002</v>
          </cell>
          <cell r="D2983" t="str">
            <v>2018.29.02.012.2.1.1.2.1.11.045.6222.2.6.5.3.1.E.357.357D1.1715.00.16.00605.1.20.150.002</v>
          </cell>
          <cell r="E2983" t="str">
            <v>2018</v>
          </cell>
          <cell r="F2983" t="str">
            <v>29.02</v>
          </cell>
          <cell r="G2983" t="str">
            <v>012</v>
          </cell>
          <cell r="H2983" t="str">
            <v>2.1.1.2.1</v>
          </cell>
          <cell r="I2983" t="str">
            <v>11</v>
          </cell>
          <cell r="J2983" t="str">
            <v>045</v>
          </cell>
          <cell r="K2983" t="str">
            <v>6222</v>
          </cell>
          <cell r="L2983" t="str">
            <v>2</v>
          </cell>
          <cell r="M2983" t="str">
            <v>6</v>
          </cell>
          <cell r="N2983" t="str">
            <v>5</v>
          </cell>
          <cell r="O2983" t="str">
            <v>3</v>
          </cell>
          <cell r="P2983" t="str">
            <v>1</v>
          </cell>
          <cell r="Q2983" t="str">
            <v>E</v>
          </cell>
          <cell r="R2983" t="str">
            <v>357</v>
          </cell>
          <cell r="S2983" t="str">
            <v>357D1</v>
          </cell>
          <cell r="T2983" t="str">
            <v>1715</v>
          </cell>
          <cell r="U2983" t="str">
            <v>00</v>
          </cell>
          <cell r="V2983" t="str">
            <v>16</v>
          </cell>
          <cell r="W2983" t="str">
            <v>00605</v>
          </cell>
          <cell r="X2983" t="str">
            <v>1</v>
          </cell>
          <cell r="Y2983" t="str">
            <v>20</v>
          </cell>
          <cell r="Z2983" t="str">
            <v>150</v>
          </cell>
          <cell r="AA2983" t="str">
            <v>002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</row>
        <row r="2984">
          <cell r="C2984" t="str">
            <v>37516222357G400605002</v>
          </cell>
          <cell r="D2984" t="str">
            <v>2018.29.02.012.2.1.1.2.1.11.045.6222.2.6.5.3.1.E.357.357G4.3751.00.16.00605.1.20.150.002</v>
          </cell>
          <cell r="E2984" t="str">
            <v>2018</v>
          </cell>
          <cell r="F2984" t="str">
            <v>29.02</v>
          </cell>
          <cell r="G2984" t="str">
            <v>012</v>
          </cell>
          <cell r="H2984" t="str">
            <v>2.1.1.2.1</v>
          </cell>
          <cell r="I2984" t="str">
            <v>11</v>
          </cell>
          <cell r="J2984" t="str">
            <v>045</v>
          </cell>
          <cell r="K2984" t="str">
            <v>6222</v>
          </cell>
          <cell r="L2984" t="str">
            <v>2</v>
          </cell>
          <cell r="M2984" t="str">
            <v>6</v>
          </cell>
          <cell r="N2984" t="str">
            <v>5</v>
          </cell>
          <cell r="O2984" t="str">
            <v>3</v>
          </cell>
          <cell r="P2984" t="str">
            <v>1</v>
          </cell>
          <cell r="Q2984" t="str">
            <v>E</v>
          </cell>
          <cell r="R2984" t="str">
            <v>357</v>
          </cell>
          <cell r="S2984" t="str">
            <v>357G4</v>
          </cell>
          <cell r="T2984" t="str">
            <v>3751</v>
          </cell>
          <cell r="U2984" t="str">
            <v>00</v>
          </cell>
          <cell r="V2984" t="str">
            <v>16</v>
          </cell>
          <cell r="W2984" t="str">
            <v>00605</v>
          </cell>
          <cell r="X2984" t="str">
            <v>1</v>
          </cell>
          <cell r="Y2984" t="str">
            <v>20</v>
          </cell>
          <cell r="Z2984" t="str">
            <v>150</v>
          </cell>
          <cell r="AA2984" t="str">
            <v>002</v>
          </cell>
          <cell r="AB2984">
            <v>6850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6850</v>
          </cell>
        </row>
        <row r="2985">
          <cell r="C2985" t="str">
            <v>13216223357D100605002</v>
          </cell>
          <cell r="D2985" t="str">
            <v>2018.29.02.012.2.1.1.2.1.11.045.6223.2.6.5.3.1.E.357.357D1.1321.00.16.00605.1.20.150.002</v>
          </cell>
          <cell r="E2985" t="str">
            <v>2018</v>
          </cell>
          <cell r="F2985" t="str">
            <v>29.02</v>
          </cell>
          <cell r="G2985" t="str">
            <v>012</v>
          </cell>
          <cell r="H2985" t="str">
            <v>2.1.1.2.1</v>
          </cell>
          <cell r="I2985" t="str">
            <v>11</v>
          </cell>
          <cell r="J2985" t="str">
            <v>045</v>
          </cell>
          <cell r="K2985" t="str">
            <v>6223</v>
          </cell>
          <cell r="L2985" t="str">
            <v>2</v>
          </cell>
          <cell r="M2985" t="str">
            <v>6</v>
          </cell>
          <cell r="N2985" t="str">
            <v>5</v>
          </cell>
          <cell r="O2985" t="str">
            <v>3</v>
          </cell>
          <cell r="P2985" t="str">
            <v>1</v>
          </cell>
          <cell r="Q2985" t="str">
            <v>E</v>
          </cell>
          <cell r="R2985" t="str">
            <v>357</v>
          </cell>
          <cell r="S2985" t="str">
            <v>357D1</v>
          </cell>
          <cell r="T2985" t="str">
            <v>1321</v>
          </cell>
          <cell r="U2985" t="str">
            <v>00</v>
          </cell>
          <cell r="V2985" t="str">
            <v>16</v>
          </cell>
          <cell r="W2985" t="str">
            <v>00605</v>
          </cell>
          <cell r="X2985" t="str">
            <v>1</v>
          </cell>
          <cell r="Y2985" t="str">
            <v>20</v>
          </cell>
          <cell r="Z2985" t="str">
            <v>150</v>
          </cell>
          <cell r="AA2985" t="str">
            <v>002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</row>
        <row r="2986">
          <cell r="C2986" t="str">
            <v>13217320356D100605002</v>
          </cell>
          <cell r="D2986" t="str">
            <v>2018.29.02.012.2.1.1.2.1.11.045.7320.2.6.8.3.2.E.356.356D1.1321.00.16.00605.1.20.150.002</v>
          </cell>
          <cell r="E2986" t="str">
            <v>2018</v>
          </cell>
          <cell r="F2986" t="str">
            <v>29.02</v>
          </cell>
          <cell r="G2986" t="str">
            <v>012</v>
          </cell>
          <cell r="H2986" t="str">
            <v>2.1.1.2.1</v>
          </cell>
          <cell r="I2986" t="str">
            <v>11</v>
          </cell>
          <cell r="J2986" t="str">
            <v>045</v>
          </cell>
          <cell r="K2986" t="str">
            <v>7320</v>
          </cell>
          <cell r="L2986" t="str">
            <v>2</v>
          </cell>
          <cell r="M2986" t="str">
            <v>6</v>
          </cell>
          <cell r="N2986" t="str">
            <v>8</v>
          </cell>
          <cell r="O2986" t="str">
            <v>3</v>
          </cell>
          <cell r="P2986" t="str">
            <v>2</v>
          </cell>
          <cell r="Q2986" t="str">
            <v>E</v>
          </cell>
          <cell r="R2986" t="str">
            <v>356</v>
          </cell>
          <cell r="S2986" t="str">
            <v>356D1</v>
          </cell>
          <cell r="T2986" t="str">
            <v>1321</v>
          </cell>
          <cell r="U2986" t="str">
            <v>00</v>
          </cell>
          <cell r="V2986" t="str">
            <v>16</v>
          </cell>
          <cell r="W2986" t="str">
            <v>00605</v>
          </cell>
          <cell r="X2986" t="str">
            <v>1</v>
          </cell>
          <cell r="Y2986" t="str">
            <v>20</v>
          </cell>
          <cell r="Z2986" t="str">
            <v>150</v>
          </cell>
          <cell r="AA2986" t="str">
            <v>002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</row>
        <row r="2987">
          <cell r="C2987" t="str">
            <v>22137320356D300605002</v>
          </cell>
          <cell r="D2987" t="str">
            <v>2018.29.02.012.2.1.1.2.1.11.045.7320.2.6.8.3.2.E.356.356D3.2213.00.16.00605.1.20.150.002</v>
          </cell>
          <cell r="E2987" t="str">
            <v>2018</v>
          </cell>
          <cell r="F2987" t="str">
            <v>29.02</v>
          </cell>
          <cell r="G2987" t="str">
            <v>012</v>
          </cell>
          <cell r="H2987" t="str">
            <v>2.1.1.2.1</v>
          </cell>
          <cell r="I2987" t="str">
            <v>11</v>
          </cell>
          <cell r="J2987" t="str">
            <v>045</v>
          </cell>
          <cell r="K2987" t="str">
            <v>7320</v>
          </cell>
          <cell r="L2987" t="str">
            <v>2</v>
          </cell>
          <cell r="M2987" t="str">
            <v>6</v>
          </cell>
          <cell r="N2987" t="str">
            <v>8</v>
          </cell>
          <cell r="O2987" t="str">
            <v>3</v>
          </cell>
          <cell r="P2987" t="str">
            <v>2</v>
          </cell>
          <cell r="Q2987" t="str">
            <v>E</v>
          </cell>
          <cell r="R2987" t="str">
            <v>356</v>
          </cell>
          <cell r="S2987" t="str">
            <v>356D3</v>
          </cell>
          <cell r="T2987" t="str">
            <v>2213</v>
          </cell>
          <cell r="U2987" t="str">
            <v>00</v>
          </cell>
          <cell r="V2987" t="str">
            <v>16</v>
          </cell>
          <cell r="W2987" t="str">
            <v>00605</v>
          </cell>
          <cell r="X2987" t="str">
            <v>1</v>
          </cell>
          <cell r="Y2987" t="str">
            <v>20</v>
          </cell>
          <cell r="Z2987" t="str">
            <v>150</v>
          </cell>
          <cell r="AA2987" t="str">
            <v>002</v>
          </cell>
          <cell r="AB2987">
            <v>250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250</v>
          </cell>
        </row>
        <row r="2988">
          <cell r="C2988" t="str">
            <v>14217330356D100605002</v>
          </cell>
          <cell r="D2988" t="str">
            <v>2018.29.02.012.2.1.1.2.1.11.045.7330.2.6.8.3.2.E.356.356D1.1421.00.16.00605.1.20.150.002</v>
          </cell>
          <cell r="E2988" t="str">
            <v>2018</v>
          </cell>
          <cell r="F2988" t="str">
            <v>29.02</v>
          </cell>
          <cell r="G2988" t="str">
            <v>012</v>
          </cell>
          <cell r="H2988" t="str">
            <v>2.1.1.2.1</v>
          </cell>
          <cell r="I2988" t="str">
            <v>11</v>
          </cell>
          <cell r="J2988" t="str">
            <v>045</v>
          </cell>
          <cell r="K2988" t="str">
            <v>7330</v>
          </cell>
          <cell r="L2988" t="str">
            <v>2</v>
          </cell>
          <cell r="M2988" t="str">
            <v>6</v>
          </cell>
          <cell r="N2988" t="str">
            <v>8</v>
          </cell>
          <cell r="O2988" t="str">
            <v>3</v>
          </cell>
          <cell r="P2988" t="str">
            <v>2</v>
          </cell>
          <cell r="Q2988" t="str">
            <v>E</v>
          </cell>
          <cell r="R2988" t="str">
            <v>356</v>
          </cell>
          <cell r="S2988" t="str">
            <v>356D1</v>
          </cell>
          <cell r="T2988" t="str">
            <v>1421</v>
          </cell>
          <cell r="U2988" t="str">
            <v>00</v>
          </cell>
          <cell r="V2988" t="str">
            <v>16</v>
          </cell>
          <cell r="W2988" t="str">
            <v>00605</v>
          </cell>
          <cell r="X2988" t="str">
            <v>1</v>
          </cell>
          <cell r="Y2988" t="str">
            <v>20</v>
          </cell>
          <cell r="Z2988" t="str">
            <v>150</v>
          </cell>
          <cell r="AA2988" t="str">
            <v>002</v>
          </cell>
          <cell r="AB2988">
            <v>5252.6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5252.6</v>
          </cell>
        </row>
        <row r="2989">
          <cell r="C2989" t="str">
            <v>21517330356D400605002</v>
          </cell>
          <cell r="D2989" t="str">
            <v>2018.29.02.012.2.1.1.2.1.11.045.7330.2.6.8.3.2.E.356.356D4.2151.00.16.00605.1.20.150.002</v>
          </cell>
          <cell r="E2989" t="str">
            <v>2018</v>
          </cell>
          <cell r="F2989" t="str">
            <v>29.02</v>
          </cell>
          <cell r="G2989" t="str">
            <v>012</v>
          </cell>
          <cell r="H2989" t="str">
            <v>2.1.1.2.1</v>
          </cell>
          <cell r="I2989" t="str">
            <v>11</v>
          </cell>
          <cell r="J2989" t="str">
            <v>045</v>
          </cell>
          <cell r="K2989" t="str">
            <v>7330</v>
          </cell>
          <cell r="L2989" t="str">
            <v>2</v>
          </cell>
          <cell r="M2989" t="str">
            <v>6</v>
          </cell>
          <cell r="N2989" t="str">
            <v>8</v>
          </cell>
          <cell r="O2989" t="str">
            <v>3</v>
          </cell>
          <cell r="P2989" t="str">
            <v>2</v>
          </cell>
          <cell r="Q2989" t="str">
            <v>E</v>
          </cell>
          <cell r="R2989" t="str">
            <v>356</v>
          </cell>
          <cell r="S2989" t="str">
            <v>356D4</v>
          </cell>
          <cell r="T2989" t="str">
            <v>2151</v>
          </cell>
          <cell r="U2989" t="str">
            <v>00</v>
          </cell>
          <cell r="V2989" t="str">
            <v>16</v>
          </cell>
          <cell r="W2989" t="str">
            <v>00605</v>
          </cell>
          <cell r="X2989" t="str">
            <v>1</v>
          </cell>
          <cell r="Y2989" t="str">
            <v>20</v>
          </cell>
          <cell r="Z2989" t="str">
            <v>150</v>
          </cell>
          <cell r="AA2989" t="str">
            <v>002</v>
          </cell>
          <cell r="AB2989">
            <v>17944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17944</v>
          </cell>
        </row>
        <row r="2990">
          <cell r="C2990" t="str">
            <v>37917320356D300605002</v>
          </cell>
          <cell r="D2990" t="str">
            <v>2018.29.02.012.2.1.1.2.1.11.045.7320.2.6.8.3.2.E.356.356D3.3791.00.16.00605.1.20.150.002</v>
          </cell>
          <cell r="E2990" t="str">
            <v>2018</v>
          </cell>
          <cell r="F2990" t="str">
            <v>29.02</v>
          </cell>
          <cell r="G2990" t="str">
            <v>012</v>
          </cell>
          <cell r="H2990" t="str">
            <v>2.1.1.2.1</v>
          </cell>
          <cell r="I2990" t="str">
            <v>11</v>
          </cell>
          <cell r="J2990" t="str">
            <v>045</v>
          </cell>
          <cell r="K2990" t="str">
            <v>7320</v>
          </cell>
          <cell r="L2990" t="str">
            <v>2</v>
          </cell>
          <cell r="M2990" t="str">
            <v>6</v>
          </cell>
          <cell r="N2990" t="str">
            <v>8</v>
          </cell>
          <cell r="O2990" t="str">
            <v>3</v>
          </cell>
          <cell r="P2990" t="str">
            <v>2</v>
          </cell>
          <cell r="Q2990" t="str">
            <v>E</v>
          </cell>
          <cell r="R2990" t="str">
            <v>356</v>
          </cell>
          <cell r="S2990" t="str">
            <v>356D3</v>
          </cell>
          <cell r="T2990" t="str">
            <v>3791</v>
          </cell>
          <cell r="U2990" t="str">
            <v>00</v>
          </cell>
          <cell r="V2990" t="str">
            <v>16</v>
          </cell>
          <cell r="W2990" t="str">
            <v>00605</v>
          </cell>
          <cell r="X2990" t="str">
            <v>1</v>
          </cell>
          <cell r="Y2990" t="str">
            <v>20</v>
          </cell>
          <cell r="Z2990" t="str">
            <v>150</v>
          </cell>
          <cell r="AA2990" t="str">
            <v>002</v>
          </cell>
          <cell r="AB2990">
            <v>1250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1250</v>
          </cell>
        </row>
        <row r="2991">
          <cell r="C2991" t="str">
            <v>131174009000100605002</v>
          </cell>
          <cell r="D2991" t="str">
            <v>2018.29.02.012.2.1.1.2.1.11.045.7400.2.6.5.3.1.E.900.90001.1311.00.16.00605.1.20.150.002</v>
          </cell>
          <cell r="E2991" t="str">
            <v>2018</v>
          </cell>
          <cell r="F2991" t="str">
            <v>29.02</v>
          </cell>
          <cell r="G2991" t="str">
            <v>012</v>
          </cell>
          <cell r="H2991" t="str">
            <v>2.1.1.2.1</v>
          </cell>
          <cell r="I2991" t="str">
            <v>11</v>
          </cell>
          <cell r="J2991" t="str">
            <v>045</v>
          </cell>
          <cell r="K2991" t="str">
            <v>7400</v>
          </cell>
          <cell r="L2991" t="str">
            <v>2</v>
          </cell>
          <cell r="M2991" t="str">
            <v>6</v>
          </cell>
          <cell r="N2991" t="str">
            <v>5</v>
          </cell>
          <cell r="O2991" t="str">
            <v>3</v>
          </cell>
          <cell r="P2991" t="str">
            <v>1</v>
          </cell>
          <cell r="Q2991" t="str">
            <v>E</v>
          </cell>
          <cell r="R2991" t="str">
            <v>900</v>
          </cell>
          <cell r="S2991" t="str">
            <v>90001</v>
          </cell>
          <cell r="T2991" t="str">
            <v>1311</v>
          </cell>
          <cell r="U2991" t="str">
            <v>00</v>
          </cell>
          <cell r="V2991" t="str">
            <v>16</v>
          </cell>
          <cell r="W2991" t="str">
            <v>00605</v>
          </cell>
          <cell r="X2991" t="str">
            <v>1</v>
          </cell>
          <cell r="Y2991" t="str">
            <v>20</v>
          </cell>
          <cell r="Z2991" t="str">
            <v>150</v>
          </cell>
          <cell r="AA2991" t="str">
            <v>002</v>
          </cell>
          <cell r="AB2991">
            <v>6668.6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6668.6</v>
          </cell>
        </row>
        <row r="2992">
          <cell r="C2992" t="str">
            <v>171574009000100605002</v>
          </cell>
          <cell r="D2992" t="str">
            <v>2018.29.02.012.2.1.1.2.1.11.045.7400.2.6.5.3.1.E.900.90001.1715.00.16.00605.1.20.150.002</v>
          </cell>
          <cell r="E2992" t="str">
            <v>2018</v>
          </cell>
          <cell r="F2992" t="str">
            <v>29.02</v>
          </cell>
          <cell r="G2992" t="str">
            <v>012</v>
          </cell>
          <cell r="H2992" t="str">
            <v>2.1.1.2.1</v>
          </cell>
          <cell r="I2992" t="str">
            <v>11</v>
          </cell>
          <cell r="J2992" t="str">
            <v>045</v>
          </cell>
          <cell r="K2992" t="str">
            <v>7400</v>
          </cell>
          <cell r="L2992" t="str">
            <v>2</v>
          </cell>
          <cell r="M2992" t="str">
            <v>6</v>
          </cell>
          <cell r="N2992" t="str">
            <v>5</v>
          </cell>
          <cell r="O2992" t="str">
            <v>3</v>
          </cell>
          <cell r="P2992" t="str">
            <v>1</v>
          </cell>
          <cell r="Q2992" t="str">
            <v>E</v>
          </cell>
          <cell r="R2992" t="str">
            <v>900</v>
          </cell>
          <cell r="S2992" t="str">
            <v>90001</v>
          </cell>
          <cell r="T2992" t="str">
            <v>1715</v>
          </cell>
          <cell r="U2992" t="str">
            <v>00</v>
          </cell>
          <cell r="V2992" t="str">
            <v>16</v>
          </cell>
          <cell r="W2992" t="str">
            <v>00605</v>
          </cell>
          <cell r="X2992" t="str">
            <v>1</v>
          </cell>
          <cell r="Y2992" t="str">
            <v>20</v>
          </cell>
          <cell r="Z2992" t="str">
            <v>150</v>
          </cell>
          <cell r="AA2992" t="str">
            <v>002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</row>
        <row r="2993">
          <cell r="C2993" t="str">
            <v>17137300356D100605002</v>
          </cell>
          <cell r="D2993" t="str">
            <v>2018.29.02.012.2.1.1.2.1.11.045.7300.2.6.8.3.2.E.356.356D1.1713.00.16.00605.1.20.150.002</v>
          </cell>
          <cell r="E2993" t="str">
            <v>2018</v>
          </cell>
          <cell r="F2993" t="str">
            <v>29.02</v>
          </cell>
          <cell r="G2993" t="str">
            <v>012</v>
          </cell>
          <cell r="H2993" t="str">
            <v>2.1.1.2.1</v>
          </cell>
          <cell r="I2993" t="str">
            <v>11</v>
          </cell>
          <cell r="J2993" t="str">
            <v>045</v>
          </cell>
          <cell r="K2993" t="str">
            <v>7300</v>
          </cell>
          <cell r="L2993" t="str">
            <v>2</v>
          </cell>
          <cell r="M2993" t="str">
            <v>6</v>
          </cell>
          <cell r="N2993" t="str">
            <v>8</v>
          </cell>
          <cell r="O2993" t="str">
            <v>3</v>
          </cell>
          <cell r="P2993" t="str">
            <v>2</v>
          </cell>
          <cell r="Q2993" t="str">
            <v>E</v>
          </cell>
          <cell r="R2993" t="str">
            <v>356</v>
          </cell>
          <cell r="S2993" t="str">
            <v>356D1</v>
          </cell>
          <cell r="T2993" t="str">
            <v>1713</v>
          </cell>
          <cell r="U2993" t="str">
            <v>00</v>
          </cell>
          <cell r="V2993" t="str">
            <v>16</v>
          </cell>
          <cell r="W2993" t="str">
            <v>00605</v>
          </cell>
          <cell r="X2993" t="str">
            <v>1</v>
          </cell>
          <cell r="Y2993" t="str">
            <v>20</v>
          </cell>
          <cell r="Z2993" t="str">
            <v>150</v>
          </cell>
          <cell r="AA2993" t="str">
            <v>002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</row>
        <row r="2994">
          <cell r="C2994" t="str">
            <v>21717300356D100605002</v>
          </cell>
          <cell r="D2994" t="str">
            <v>2018.29.02.012.2.1.1.2.1.11.045.7300.2.6.8.3.2.E.356.356D1.2171.00.16.00605.1.20.150.002</v>
          </cell>
          <cell r="E2994" t="str">
            <v>2018</v>
          </cell>
          <cell r="F2994" t="str">
            <v>29.02</v>
          </cell>
          <cell r="G2994" t="str">
            <v>012</v>
          </cell>
          <cell r="H2994" t="str">
            <v>2.1.1.2.1</v>
          </cell>
          <cell r="I2994" t="str">
            <v>11</v>
          </cell>
          <cell r="J2994" t="str">
            <v>045</v>
          </cell>
          <cell r="K2994" t="str">
            <v>7300</v>
          </cell>
          <cell r="L2994" t="str">
            <v>2</v>
          </cell>
          <cell r="M2994" t="str">
            <v>6</v>
          </cell>
          <cell r="N2994" t="str">
            <v>8</v>
          </cell>
          <cell r="O2994" t="str">
            <v>3</v>
          </cell>
          <cell r="P2994" t="str">
            <v>2</v>
          </cell>
          <cell r="Q2994" t="str">
            <v>E</v>
          </cell>
          <cell r="R2994" t="str">
            <v>356</v>
          </cell>
          <cell r="S2994" t="str">
            <v>356D1</v>
          </cell>
          <cell r="T2994" t="str">
            <v>2171</v>
          </cell>
          <cell r="U2994" t="str">
            <v>00</v>
          </cell>
          <cell r="V2994" t="str">
            <v>16</v>
          </cell>
          <cell r="W2994" t="str">
            <v>00605</v>
          </cell>
          <cell r="X2994" t="str">
            <v>1</v>
          </cell>
          <cell r="Y2994" t="str">
            <v>20</v>
          </cell>
          <cell r="Z2994" t="str">
            <v>150</v>
          </cell>
          <cell r="AA2994" t="str">
            <v>002</v>
          </cell>
          <cell r="AB2994">
            <v>1384.99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1384.99</v>
          </cell>
        </row>
        <row r="2995">
          <cell r="C2995" t="str">
            <v>25417300356D400605002</v>
          </cell>
          <cell r="D2995" t="str">
            <v>2018.29.02.012.2.1.1.2.1.11.045.7300.2.6.8.3.2.E.356.356D4.2541.00.16.00605.1.20.150.002</v>
          </cell>
          <cell r="E2995" t="str">
            <v>2018</v>
          </cell>
          <cell r="F2995" t="str">
            <v>29.02</v>
          </cell>
          <cell r="G2995" t="str">
            <v>012</v>
          </cell>
          <cell r="H2995" t="str">
            <v>2.1.1.2.1</v>
          </cell>
          <cell r="I2995" t="str">
            <v>11</v>
          </cell>
          <cell r="J2995" t="str">
            <v>045</v>
          </cell>
          <cell r="K2995" t="str">
            <v>7300</v>
          </cell>
          <cell r="L2995" t="str">
            <v>2</v>
          </cell>
          <cell r="M2995" t="str">
            <v>6</v>
          </cell>
          <cell r="N2995" t="str">
            <v>8</v>
          </cell>
          <cell r="O2995" t="str">
            <v>3</v>
          </cell>
          <cell r="P2995" t="str">
            <v>2</v>
          </cell>
          <cell r="Q2995" t="str">
            <v>E</v>
          </cell>
          <cell r="R2995" t="str">
            <v>356</v>
          </cell>
          <cell r="S2995" t="str">
            <v>356D4</v>
          </cell>
          <cell r="T2995" t="str">
            <v>2541</v>
          </cell>
          <cell r="U2995" t="str">
            <v>00</v>
          </cell>
          <cell r="V2995" t="str">
            <v>16</v>
          </cell>
          <cell r="W2995" t="str">
            <v>00605</v>
          </cell>
          <cell r="X2995" t="str">
            <v>1</v>
          </cell>
          <cell r="Y2995" t="str">
            <v>20</v>
          </cell>
          <cell r="Z2995" t="str">
            <v>150</v>
          </cell>
          <cell r="AA2995" t="str">
            <v>002</v>
          </cell>
          <cell r="AB2995">
            <v>833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833</v>
          </cell>
        </row>
        <row r="2996">
          <cell r="C2996" t="str">
            <v>33657300356D400605002</v>
          </cell>
          <cell r="D2996" t="str">
            <v>2018.29.02.012.2.1.1.2.1.11.045.7300.2.6.8.3.2.E.356.356D4.3365.00.16.00605.1.20.150.002</v>
          </cell>
          <cell r="E2996" t="str">
            <v>2018</v>
          </cell>
          <cell r="F2996" t="str">
            <v>29.02</v>
          </cell>
          <cell r="G2996" t="str">
            <v>012</v>
          </cell>
          <cell r="H2996" t="str">
            <v>2.1.1.2.1</v>
          </cell>
          <cell r="I2996" t="str">
            <v>11</v>
          </cell>
          <cell r="J2996" t="str">
            <v>045</v>
          </cell>
          <cell r="K2996" t="str">
            <v>7300</v>
          </cell>
          <cell r="L2996" t="str">
            <v>2</v>
          </cell>
          <cell r="M2996" t="str">
            <v>6</v>
          </cell>
          <cell r="N2996" t="str">
            <v>8</v>
          </cell>
          <cell r="O2996" t="str">
            <v>3</v>
          </cell>
          <cell r="P2996" t="str">
            <v>2</v>
          </cell>
          <cell r="Q2996" t="str">
            <v>E</v>
          </cell>
          <cell r="R2996" t="str">
            <v>356</v>
          </cell>
          <cell r="S2996" t="str">
            <v>356D4</v>
          </cell>
          <cell r="T2996" t="str">
            <v>3365</v>
          </cell>
          <cell r="U2996" t="str">
            <v>00</v>
          </cell>
          <cell r="V2996" t="str">
            <v>16</v>
          </cell>
          <cell r="W2996" t="str">
            <v>00605</v>
          </cell>
          <cell r="X2996" t="str">
            <v>1</v>
          </cell>
          <cell r="Y2996" t="str">
            <v>20</v>
          </cell>
          <cell r="Z2996" t="str">
            <v>150</v>
          </cell>
          <cell r="AA2996" t="str">
            <v>002</v>
          </cell>
          <cell r="AB2996">
            <v>1666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1666</v>
          </cell>
        </row>
        <row r="2997">
          <cell r="C2997" t="str">
            <v>33637300356D500605002</v>
          </cell>
          <cell r="D2997" t="str">
            <v>2018.29.02.012.2.1.1.2.1.11.045.7300.2.6.8.3.2.E.356.356D5.3363.00.16.00605.1.20.150.002</v>
          </cell>
          <cell r="E2997" t="str">
            <v>2018</v>
          </cell>
          <cell r="F2997" t="str">
            <v>29.02</v>
          </cell>
          <cell r="G2997" t="str">
            <v>012</v>
          </cell>
          <cell r="H2997" t="str">
            <v>2.1.1.2.1</v>
          </cell>
          <cell r="I2997" t="str">
            <v>11</v>
          </cell>
          <cell r="J2997" t="str">
            <v>045</v>
          </cell>
          <cell r="K2997" t="str">
            <v>7300</v>
          </cell>
          <cell r="L2997" t="str">
            <v>2</v>
          </cell>
          <cell r="M2997" t="str">
            <v>6</v>
          </cell>
          <cell r="N2997" t="str">
            <v>8</v>
          </cell>
          <cell r="O2997" t="str">
            <v>3</v>
          </cell>
          <cell r="P2997" t="str">
            <v>2</v>
          </cell>
          <cell r="Q2997" t="str">
            <v>E</v>
          </cell>
          <cell r="R2997" t="str">
            <v>356</v>
          </cell>
          <cell r="S2997" t="str">
            <v>356D5</v>
          </cell>
          <cell r="T2997" t="str">
            <v>3363</v>
          </cell>
          <cell r="U2997" t="str">
            <v>00</v>
          </cell>
          <cell r="V2997" t="str">
            <v>16</v>
          </cell>
          <cell r="W2997" t="str">
            <v>00605</v>
          </cell>
          <cell r="X2997" t="str">
            <v>1</v>
          </cell>
          <cell r="Y2997" t="str">
            <v>20</v>
          </cell>
          <cell r="Z2997" t="str">
            <v>150</v>
          </cell>
          <cell r="AA2997" t="str">
            <v>002</v>
          </cell>
          <cell r="AB2997">
            <v>833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833</v>
          </cell>
        </row>
        <row r="2998">
          <cell r="C2998" t="str">
            <v>37517300356D500605002</v>
          </cell>
          <cell r="D2998" t="str">
            <v>2018.29.02.012.2.1.1.2.1.11.045.7300.2.6.8.3.2.E.356.356D5.3751.00.16.00605.1.20.150.002</v>
          </cell>
          <cell r="E2998" t="str">
            <v>2018</v>
          </cell>
          <cell r="F2998" t="str">
            <v>29.02</v>
          </cell>
          <cell r="G2998" t="str">
            <v>012</v>
          </cell>
          <cell r="H2998" t="str">
            <v>2.1.1.2.1</v>
          </cell>
          <cell r="I2998" t="str">
            <v>11</v>
          </cell>
          <cell r="J2998" t="str">
            <v>045</v>
          </cell>
          <cell r="K2998" t="str">
            <v>7300</v>
          </cell>
          <cell r="L2998" t="str">
            <v>2</v>
          </cell>
          <cell r="M2998" t="str">
            <v>6</v>
          </cell>
          <cell r="N2998" t="str">
            <v>8</v>
          </cell>
          <cell r="O2998" t="str">
            <v>3</v>
          </cell>
          <cell r="P2998" t="str">
            <v>2</v>
          </cell>
          <cell r="Q2998" t="str">
            <v>E</v>
          </cell>
          <cell r="R2998" t="str">
            <v>356</v>
          </cell>
          <cell r="S2998" t="str">
            <v>356D5</v>
          </cell>
          <cell r="T2998" t="str">
            <v>3751</v>
          </cell>
          <cell r="U2998" t="str">
            <v>00</v>
          </cell>
          <cell r="V2998" t="str">
            <v>16</v>
          </cell>
          <cell r="W2998" t="str">
            <v>00605</v>
          </cell>
          <cell r="X2998" t="str">
            <v>1</v>
          </cell>
          <cell r="Y2998" t="str">
            <v>20</v>
          </cell>
          <cell r="Z2998" t="str">
            <v>150</v>
          </cell>
          <cell r="AA2998" t="str">
            <v>002</v>
          </cell>
          <cell r="AB2998">
            <v>1984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1984</v>
          </cell>
        </row>
        <row r="2999">
          <cell r="C2999" t="str">
            <v>26117300356D700605002</v>
          </cell>
          <cell r="D2999" t="str">
            <v>2018.29.02.012.2.1.1.2.1.11.045.7300.2.6.8.3.2.E.356.356D7.2611.00.16.00605.1.20.150.002</v>
          </cell>
          <cell r="E2999" t="str">
            <v>2018</v>
          </cell>
          <cell r="F2999" t="str">
            <v>29.02</v>
          </cell>
          <cell r="G2999" t="str">
            <v>012</v>
          </cell>
          <cell r="H2999" t="str">
            <v>2.1.1.2.1</v>
          </cell>
          <cell r="I2999" t="str">
            <v>11</v>
          </cell>
          <cell r="J2999" t="str">
            <v>045</v>
          </cell>
          <cell r="K2999" t="str">
            <v>7300</v>
          </cell>
          <cell r="L2999" t="str">
            <v>2</v>
          </cell>
          <cell r="M2999" t="str">
            <v>6</v>
          </cell>
          <cell r="N2999" t="str">
            <v>8</v>
          </cell>
          <cell r="O2999" t="str">
            <v>3</v>
          </cell>
          <cell r="P2999" t="str">
            <v>2</v>
          </cell>
          <cell r="Q2999" t="str">
            <v>E</v>
          </cell>
          <cell r="R2999" t="str">
            <v>356</v>
          </cell>
          <cell r="S2999" t="str">
            <v>356D7</v>
          </cell>
          <cell r="T2999" t="str">
            <v>2611</v>
          </cell>
          <cell r="U2999" t="str">
            <v>00</v>
          </cell>
          <cell r="V2999" t="str">
            <v>16</v>
          </cell>
          <cell r="W2999" t="str">
            <v>00605</v>
          </cell>
          <cell r="X2999" t="str">
            <v>1</v>
          </cell>
          <cell r="Y2999" t="str">
            <v>20</v>
          </cell>
          <cell r="Z2999" t="str">
            <v>150</v>
          </cell>
          <cell r="AA2999" t="str">
            <v>002</v>
          </cell>
          <cell r="AB2999">
            <v>12000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12000</v>
          </cell>
        </row>
        <row r="3000">
          <cell r="C3000" t="str">
            <v>37117300356D700605002</v>
          </cell>
          <cell r="D3000" t="str">
            <v>2018.29.02.012.2.1.1.2.1.11.045.7300.2.6.8.3.2.E.356.356D7.3711.00.16.00605.1.20.150.002</v>
          </cell>
          <cell r="E3000" t="str">
            <v>2018</v>
          </cell>
          <cell r="F3000" t="str">
            <v>29.02</v>
          </cell>
          <cell r="G3000" t="str">
            <v>012</v>
          </cell>
          <cell r="H3000" t="str">
            <v>2.1.1.2.1</v>
          </cell>
          <cell r="I3000" t="str">
            <v>11</v>
          </cell>
          <cell r="J3000" t="str">
            <v>045</v>
          </cell>
          <cell r="K3000" t="str">
            <v>7300</v>
          </cell>
          <cell r="L3000" t="str">
            <v>2</v>
          </cell>
          <cell r="M3000" t="str">
            <v>6</v>
          </cell>
          <cell r="N3000" t="str">
            <v>8</v>
          </cell>
          <cell r="O3000" t="str">
            <v>3</v>
          </cell>
          <cell r="P3000" t="str">
            <v>2</v>
          </cell>
          <cell r="Q3000" t="str">
            <v>E</v>
          </cell>
          <cell r="R3000" t="str">
            <v>356</v>
          </cell>
          <cell r="S3000" t="str">
            <v>356D7</v>
          </cell>
          <cell r="T3000" t="str">
            <v>3711</v>
          </cell>
          <cell r="U3000" t="str">
            <v>00</v>
          </cell>
          <cell r="V3000" t="str">
            <v>16</v>
          </cell>
          <cell r="W3000" t="str">
            <v>00605</v>
          </cell>
          <cell r="X3000" t="str">
            <v>1</v>
          </cell>
          <cell r="Y3000" t="str">
            <v>20</v>
          </cell>
          <cell r="Z3000" t="str">
            <v>150</v>
          </cell>
          <cell r="AA3000" t="str">
            <v>002</v>
          </cell>
          <cell r="AB3000">
            <v>2500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2500</v>
          </cell>
        </row>
        <row r="3001">
          <cell r="C3001" t="str">
            <v>39217300356D700605002</v>
          </cell>
          <cell r="D3001" t="str">
            <v>2018.29.02.012.2.1.1.2.1.11.045.7300.2.6.8.3.2.E.356.356D7.3921.00.16.00605.1.20.150.002</v>
          </cell>
          <cell r="E3001" t="str">
            <v>2018</v>
          </cell>
          <cell r="F3001" t="str">
            <v>29.02</v>
          </cell>
          <cell r="G3001" t="str">
            <v>012</v>
          </cell>
          <cell r="H3001" t="str">
            <v>2.1.1.2.1</v>
          </cell>
          <cell r="I3001" t="str">
            <v>11</v>
          </cell>
          <cell r="J3001" t="str">
            <v>045</v>
          </cell>
          <cell r="K3001" t="str">
            <v>7300</v>
          </cell>
          <cell r="L3001" t="str">
            <v>2</v>
          </cell>
          <cell r="M3001" t="str">
            <v>6</v>
          </cell>
          <cell r="N3001" t="str">
            <v>8</v>
          </cell>
          <cell r="O3001" t="str">
            <v>3</v>
          </cell>
          <cell r="P3001" t="str">
            <v>2</v>
          </cell>
          <cell r="Q3001" t="str">
            <v>E</v>
          </cell>
          <cell r="R3001" t="str">
            <v>356</v>
          </cell>
          <cell r="S3001" t="str">
            <v>356D7</v>
          </cell>
          <cell r="T3001" t="str">
            <v>3921</v>
          </cell>
          <cell r="U3001" t="str">
            <v>00</v>
          </cell>
          <cell r="V3001" t="str">
            <v>16</v>
          </cell>
          <cell r="W3001" t="str">
            <v>00605</v>
          </cell>
          <cell r="X3001" t="str">
            <v>1</v>
          </cell>
          <cell r="Y3001" t="str">
            <v>20</v>
          </cell>
          <cell r="Z3001" t="str">
            <v>150</v>
          </cell>
          <cell r="AA3001" t="str">
            <v>002</v>
          </cell>
          <cell r="AB3001">
            <v>800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800</v>
          </cell>
        </row>
        <row r="3002">
          <cell r="C3002" t="str">
            <v>22167310356D100605002</v>
          </cell>
          <cell r="D3002" t="str">
            <v>2018.29.02.012.2.1.1.2.1.11.045.7310.2.6.8.3.2.E.356.356D1.2216.00.16.00605.1.20.150.002</v>
          </cell>
          <cell r="E3002" t="str">
            <v>2018</v>
          </cell>
          <cell r="F3002" t="str">
            <v>29.02</v>
          </cell>
          <cell r="G3002" t="str">
            <v>012</v>
          </cell>
          <cell r="H3002" t="str">
            <v>2.1.1.2.1</v>
          </cell>
          <cell r="I3002" t="str">
            <v>11</v>
          </cell>
          <cell r="J3002" t="str">
            <v>045</v>
          </cell>
          <cell r="K3002" t="str">
            <v>7310</v>
          </cell>
          <cell r="L3002" t="str">
            <v>2</v>
          </cell>
          <cell r="M3002" t="str">
            <v>6</v>
          </cell>
          <cell r="N3002" t="str">
            <v>8</v>
          </cell>
          <cell r="O3002" t="str">
            <v>3</v>
          </cell>
          <cell r="P3002" t="str">
            <v>2</v>
          </cell>
          <cell r="Q3002" t="str">
            <v>E</v>
          </cell>
          <cell r="R3002" t="str">
            <v>356</v>
          </cell>
          <cell r="S3002" t="str">
            <v>356D1</v>
          </cell>
          <cell r="T3002" t="str">
            <v>2216</v>
          </cell>
          <cell r="U3002" t="str">
            <v>00</v>
          </cell>
          <cell r="V3002" t="str">
            <v>16</v>
          </cell>
          <cell r="W3002" t="str">
            <v>00605</v>
          </cell>
          <cell r="X3002" t="str">
            <v>1</v>
          </cell>
          <cell r="Y3002" t="str">
            <v>20</v>
          </cell>
          <cell r="Z3002" t="str">
            <v>150</v>
          </cell>
          <cell r="AA3002" t="str">
            <v>002</v>
          </cell>
          <cell r="AB3002">
            <v>7000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7000</v>
          </cell>
        </row>
        <row r="3003">
          <cell r="C3003" t="str">
            <v>37217310356D100605002</v>
          </cell>
          <cell r="D3003" t="str">
            <v>2018.29.02.012.2.1.1.2.1.11.045.7310.2.6.8.3.2.E.356.356D1.3721.00.16.00605.1.20.150.002</v>
          </cell>
          <cell r="E3003" t="str">
            <v>2018</v>
          </cell>
          <cell r="F3003" t="str">
            <v>29.02</v>
          </cell>
          <cell r="G3003" t="str">
            <v>012</v>
          </cell>
          <cell r="H3003" t="str">
            <v>2.1.1.2.1</v>
          </cell>
          <cell r="I3003" t="str">
            <v>11</v>
          </cell>
          <cell r="J3003" t="str">
            <v>045</v>
          </cell>
          <cell r="K3003" t="str">
            <v>7310</v>
          </cell>
          <cell r="L3003" t="str">
            <v>2</v>
          </cell>
          <cell r="M3003" t="str">
            <v>6</v>
          </cell>
          <cell r="N3003" t="str">
            <v>8</v>
          </cell>
          <cell r="O3003" t="str">
            <v>3</v>
          </cell>
          <cell r="P3003" t="str">
            <v>2</v>
          </cell>
          <cell r="Q3003" t="str">
            <v>E</v>
          </cell>
          <cell r="R3003" t="str">
            <v>356</v>
          </cell>
          <cell r="S3003" t="str">
            <v>356D1</v>
          </cell>
          <cell r="T3003" t="str">
            <v>3721</v>
          </cell>
          <cell r="U3003" t="str">
            <v>00</v>
          </cell>
          <cell r="V3003" t="str">
            <v>16</v>
          </cell>
          <cell r="W3003" t="str">
            <v>00605</v>
          </cell>
          <cell r="X3003" t="str">
            <v>1</v>
          </cell>
          <cell r="Y3003" t="str">
            <v>20</v>
          </cell>
          <cell r="Z3003" t="str">
            <v>150</v>
          </cell>
          <cell r="AA3003" t="str">
            <v>002</v>
          </cell>
          <cell r="AB3003">
            <v>820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820</v>
          </cell>
        </row>
        <row r="3004">
          <cell r="C3004" t="str">
            <v>22137310356D300605002</v>
          </cell>
          <cell r="D3004" t="str">
            <v>2018.29.02.012.2.1.1.2.1.11.045.7310.2.6.8.3.2.E.356.356D3.2213.00.16.00605.1.20.150.002</v>
          </cell>
          <cell r="E3004" t="str">
            <v>2018</v>
          </cell>
          <cell r="F3004" t="str">
            <v>29.02</v>
          </cell>
          <cell r="G3004" t="str">
            <v>012</v>
          </cell>
          <cell r="H3004" t="str">
            <v>2.1.1.2.1</v>
          </cell>
          <cell r="I3004" t="str">
            <v>11</v>
          </cell>
          <cell r="J3004" t="str">
            <v>045</v>
          </cell>
          <cell r="K3004" t="str">
            <v>7310</v>
          </cell>
          <cell r="L3004" t="str">
            <v>2</v>
          </cell>
          <cell r="M3004" t="str">
            <v>6</v>
          </cell>
          <cell r="N3004" t="str">
            <v>8</v>
          </cell>
          <cell r="O3004" t="str">
            <v>3</v>
          </cell>
          <cell r="P3004" t="str">
            <v>2</v>
          </cell>
          <cell r="Q3004" t="str">
            <v>E</v>
          </cell>
          <cell r="R3004" t="str">
            <v>356</v>
          </cell>
          <cell r="S3004" t="str">
            <v>356D3</v>
          </cell>
          <cell r="T3004" t="str">
            <v>2213</v>
          </cell>
          <cell r="U3004" t="str">
            <v>00</v>
          </cell>
          <cell r="V3004" t="str">
            <v>16</v>
          </cell>
          <cell r="W3004" t="str">
            <v>00605</v>
          </cell>
          <cell r="X3004" t="str">
            <v>1</v>
          </cell>
          <cell r="Y3004" t="str">
            <v>20</v>
          </cell>
          <cell r="Z3004" t="str">
            <v>150</v>
          </cell>
          <cell r="AA3004" t="str">
            <v>002</v>
          </cell>
          <cell r="AB3004">
            <v>150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150</v>
          </cell>
        </row>
        <row r="3005">
          <cell r="C3005" t="str">
            <v>26127310356D600605002</v>
          </cell>
          <cell r="D3005" t="str">
            <v>2018.29.02.012.2.1.1.2.1.11.045.7310.2.6.8.3.2.E.356.356D6.2612.00.16.00605.1.20.150.002</v>
          </cell>
          <cell r="E3005" t="str">
            <v>2018</v>
          </cell>
          <cell r="F3005" t="str">
            <v>29.02</v>
          </cell>
          <cell r="G3005" t="str">
            <v>012</v>
          </cell>
          <cell r="H3005" t="str">
            <v>2.1.1.2.1</v>
          </cell>
          <cell r="I3005" t="str">
            <v>11</v>
          </cell>
          <cell r="J3005" t="str">
            <v>045</v>
          </cell>
          <cell r="K3005" t="str">
            <v>7310</v>
          </cell>
          <cell r="L3005" t="str">
            <v>2</v>
          </cell>
          <cell r="M3005" t="str">
            <v>6</v>
          </cell>
          <cell r="N3005" t="str">
            <v>8</v>
          </cell>
          <cell r="O3005" t="str">
            <v>3</v>
          </cell>
          <cell r="P3005" t="str">
            <v>2</v>
          </cell>
          <cell r="Q3005" t="str">
            <v>E</v>
          </cell>
          <cell r="R3005" t="str">
            <v>356</v>
          </cell>
          <cell r="S3005" t="str">
            <v>356D6</v>
          </cell>
          <cell r="T3005" t="str">
            <v>2612</v>
          </cell>
          <cell r="U3005" t="str">
            <v>00</v>
          </cell>
          <cell r="V3005" t="str">
            <v>16</v>
          </cell>
          <cell r="W3005" t="str">
            <v>00605</v>
          </cell>
          <cell r="X3005" t="str">
            <v>1</v>
          </cell>
          <cell r="Y3005" t="str">
            <v>20</v>
          </cell>
          <cell r="Z3005" t="str">
            <v>150</v>
          </cell>
          <cell r="AA3005" t="str">
            <v>002</v>
          </cell>
          <cell r="AB3005">
            <v>100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100</v>
          </cell>
        </row>
        <row r="3006">
          <cell r="C3006" t="str">
            <v>17127320356D100605002</v>
          </cell>
          <cell r="D3006" t="str">
            <v>2018.29.02.012.2.1.1.2.1.11.045.7320.2.6.8.3.2.E.356.356D1.1712.00.16.00605.1.20.150.002</v>
          </cell>
          <cell r="E3006" t="str">
            <v>2018</v>
          </cell>
          <cell r="F3006" t="str">
            <v>29.02</v>
          </cell>
          <cell r="G3006" t="str">
            <v>012</v>
          </cell>
          <cell r="H3006" t="str">
            <v>2.1.1.2.1</v>
          </cell>
          <cell r="I3006" t="str">
            <v>11</v>
          </cell>
          <cell r="J3006" t="str">
            <v>045</v>
          </cell>
          <cell r="K3006" t="str">
            <v>7320</v>
          </cell>
          <cell r="L3006" t="str">
            <v>2</v>
          </cell>
          <cell r="M3006" t="str">
            <v>6</v>
          </cell>
          <cell r="N3006" t="str">
            <v>8</v>
          </cell>
          <cell r="O3006" t="str">
            <v>3</v>
          </cell>
          <cell r="P3006" t="str">
            <v>2</v>
          </cell>
          <cell r="Q3006" t="str">
            <v>E</v>
          </cell>
          <cell r="R3006" t="str">
            <v>356</v>
          </cell>
          <cell r="S3006" t="str">
            <v>356D1</v>
          </cell>
          <cell r="T3006" t="str">
            <v>1712</v>
          </cell>
          <cell r="U3006" t="str">
            <v>00</v>
          </cell>
          <cell r="V3006" t="str">
            <v>16</v>
          </cell>
          <cell r="W3006" t="str">
            <v>00605</v>
          </cell>
          <cell r="X3006" t="str">
            <v>1</v>
          </cell>
          <cell r="Y3006" t="str">
            <v>20</v>
          </cell>
          <cell r="Z3006" t="str">
            <v>150</v>
          </cell>
          <cell r="AA3006" t="str">
            <v>002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</row>
        <row r="3007">
          <cell r="C3007" t="str">
            <v>37917320356D100605002</v>
          </cell>
          <cell r="D3007" t="str">
            <v>2018.29.02.012.2.1.1.2.1.11.045.7320.2.6.8.3.2.E.356.356D1.3791.00.16.00605.1.20.150.002</v>
          </cell>
          <cell r="E3007" t="str">
            <v>2018</v>
          </cell>
          <cell r="F3007" t="str">
            <v>29.02</v>
          </cell>
          <cell r="G3007" t="str">
            <v>012</v>
          </cell>
          <cell r="H3007" t="str">
            <v>2.1.1.2.1</v>
          </cell>
          <cell r="I3007" t="str">
            <v>11</v>
          </cell>
          <cell r="J3007" t="str">
            <v>045</v>
          </cell>
          <cell r="K3007" t="str">
            <v>7320</v>
          </cell>
          <cell r="L3007" t="str">
            <v>2</v>
          </cell>
          <cell r="M3007" t="str">
            <v>6</v>
          </cell>
          <cell r="N3007" t="str">
            <v>8</v>
          </cell>
          <cell r="O3007" t="str">
            <v>3</v>
          </cell>
          <cell r="P3007" t="str">
            <v>2</v>
          </cell>
          <cell r="Q3007" t="str">
            <v>E</v>
          </cell>
          <cell r="R3007" t="str">
            <v>356</v>
          </cell>
          <cell r="S3007" t="str">
            <v>356D1</v>
          </cell>
          <cell r="T3007" t="str">
            <v>3791</v>
          </cell>
          <cell r="U3007" t="str">
            <v>00</v>
          </cell>
          <cell r="V3007" t="str">
            <v>16</v>
          </cell>
          <cell r="W3007" t="str">
            <v>00605</v>
          </cell>
          <cell r="X3007" t="str">
            <v>1</v>
          </cell>
          <cell r="Y3007" t="str">
            <v>20</v>
          </cell>
          <cell r="Z3007" t="str">
            <v>150</v>
          </cell>
          <cell r="AA3007" t="str">
            <v>002</v>
          </cell>
          <cell r="AB3007">
            <v>1250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1250</v>
          </cell>
        </row>
        <row r="3008">
          <cell r="C3008" t="str">
            <v>22167320356D300605002</v>
          </cell>
          <cell r="D3008" t="str">
            <v>2018.29.02.012.2.1.1.2.1.11.045.7320.2.6.8.3.2.E.356.356D3.2216.00.16.00605.1.20.150.002</v>
          </cell>
          <cell r="E3008" t="str">
            <v>2018</v>
          </cell>
          <cell r="F3008" t="str">
            <v>29.02</v>
          </cell>
          <cell r="G3008" t="str">
            <v>012</v>
          </cell>
          <cell r="H3008" t="str">
            <v>2.1.1.2.1</v>
          </cell>
          <cell r="I3008" t="str">
            <v>11</v>
          </cell>
          <cell r="J3008" t="str">
            <v>045</v>
          </cell>
          <cell r="K3008" t="str">
            <v>7320</v>
          </cell>
          <cell r="L3008" t="str">
            <v>2</v>
          </cell>
          <cell r="M3008" t="str">
            <v>6</v>
          </cell>
          <cell r="N3008" t="str">
            <v>8</v>
          </cell>
          <cell r="O3008" t="str">
            <v>3</v>
          </cell>
          <cell r="P3008" t="str">
            <v>2</v>
          </cell>
          <cell r="Q3008" t="str">
            <v>E</v>
          </cell>
          <cell r="R3008" t="str">
            <v>356</v>
          </cell>
          <cell r="S3008" t="str">
            <v>356D3</v>
          </cell>
          <cell r="T3008" t="str">
            <v>2216</v>
          </cell>
          <cell r="U3008" t="str">
            <v>00</v>
          </cell>
          <cell r="V3008" t="str">
            <v>16</v>
          </cell>
          <cell r="W3008" t="str">
            <v>00605</v>
          </cell>
          <cell r="X3008" t="str">
            <v>1</v>
          </cell>
          <cell r="Y3008" t="str">
            <v>20</v>
          </cell>
          <cell r="Z3008" t="str">
            <v>150</v>
          </cell>
          <cell r="AA3008" t="str">
            <v>002</v>
          </cell>
          <cell r="AB3008">
            <v>100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100</v>
          </cell>
        </row>
        <row r="3009">
          <cell r="C3009" t="str">
            <v>37217320356D300605002</v>
          </cell>
          <cell r="D3009" t="str">
            <v>2018.29.02.012.2.1.1.2.1.11.045.7320.2.6.8.3.2.E.356.356D3.3721.00.16.00605.1.20.150.002</v>
          </cell>
          <cell r="E3009" t="str">
            <v>2018</v>
          </cell>
          <cell r="F3009" t="str">
            <v>29.02</v>
          </cell>
          <cell r="G3009" t="str">
            <v>012</v>
          </cell>
          <cell r="H3009" t="str">
            <v>2.1.1.2.1</v>
          </cell>
          <cell r="I3009" t="str">
            <v>11</v>
          </cell>
          <cell r="J3009" t="str">
            <v>045</v>
          </cell>
          <cell r="K3009" t="str">
            <v>7320</v>
          </cell>
          <cell r="L3009" t="str">
            <v>2</v>
          </cell>
          <cell r="M3009" t="str">
            <v>6</v>
          </cell>
          <cell r="N3009" t="str">
            <v>8</v>
          </cell>
          <cell r="O3009" t="str">
            <v>3</v>
          </cell>
          <cell r="P3009" t="str">
            <v>2</v>
          </cell>
          <cell r="Q3009" t="str">
            <v>E</v>
          </cell>
          <cell r="R3009" t="str">
            <v>356</v>
          </cell>
          <cell r="S3009" t="str">
            <v>356D3</v>
          </cell>
          <cell r="T3009" t="str">
            <v>3721</v>
          </cell>
          <cell r="U3009" t="str">
            <v>00</v>
          </cell>
          <cell r="V3009" t="str">
            <v>16</v>
          </cell>
          <cell r="W3009" t="str">
            <v>00605</v>
          </cell>
          <cell r="X3009" t="str">
            <v>1</v>
          </cell>
          <cell r="Y3009" t="str">
            <v>20</v>
          </cell>
          <cell r="Z3009" t="str">
            <v>150</v>
          </cell>
          <cell r="AA3009" t="str">
            <v>002</v>
          </cell>
          <cell r="AB3009">
            <v>5958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5958</v>
          </cell>
        </row>
        <row r="3010">
          <cell r="C3010" t="str">
            <v>11317330356D100605002</v>
          </cell>
          <cell r="D3010" t="str">
            <v>2018.29.02.012.2.1.1.2.1.11.045.7330.2.6.8.3.2.E.356.356D1.1131.00.16.00605.1.20.150.002</v>
          </cell>
          <cell r="E3010" t="str">
            <v>2018</v>
          </cell>
          <cell r="F3010" t="str">
            <v>29.02</v>
          </cell>
          <cell r="G3010" t="str">
            <v>012</v>
          </cell>
          <cell r="H3010" t="str">
            <v>2.1.1.2.1</v>
          </cell>
          <cell r="I3010" t="str">
            <v>11</v>
          </cell>
          <cell r="J3010" t="str">
            <v>045</v>
          </cell>
          <cell r="K3010" t="str">
            <v>7330</v>
          </cell>
          <cell r="L3010" t="str">
            <v>2</v>
          </cell>
          <cell r="M3010" t="str">
            <v>6</v>
          </cell>
          <cell r="N3010" t="str">
            <v>8</v>
          </cell>
          <cell r="O3010" t="str">
            <v>3</v>
          </cell>
          <cell r="P3010" t="str">
            <v>2</v>
          </cell>
          <cell r="Q3010" t="str">
            <v>E</v>
          </cell>
          <cell r="R3010" t="str">
            <v>356</v>
          </cell>
          <cell r="S3010" t="str">
            <v>356D1</v>
          </cell>
          <cell r="T3010" t="str">
            <v>1131</v>
          </cell>
          <cell r="U3010" t="str">
            <v>00</v>
          </cell>
          <cell r="V3010" t="str">
            <v>16</v>
          </cell>
          <cell r="W3010" t="str">
            <v>00605</v>
          </cell>
          <cell r="X3010" t="str">
            <v>1</v>
          </cell>
          <cell r="Y3010" t="str">
            <v>20</v>
          </cell>
          <cell r="Z3010" t="str">
            <v>150</v>
          </cell>
          <cell r="AA3010" t="str">
            <v>002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</row>
        <row r="3011">
          <cell r="C3011" t="str">
            <v>24617330356D100605002</v>
          </cell>
          <cell r="D3011" t="str">
            <v>2018.29.02.012.2.1.1.2.1.11.045.7330.2.6.8.3.2.E.356.356D1.2461.00.16.00605.1.20.150.002</v>
          </cell>
          <cell r="E3011" t="str">
            <v>2018</v>
          </cell>
          <cell r="F3011" t="str">
            <v>29.02</v>
          </cell>
          <cell r="G3011" t="str">
            <v>012</v>
          </cell>
          <cell r="H3011" t="str">
            <v>2.1.1.2.1</v>
          </cell>
          <cell r="I3011" t="str">
            <v>11</v>
          </cell>
          <cell r="J3011" t="str">
            <v>045</v>
          </cell>
          <cell r="K3011" t="str">
            <v>7330</v>
          </cell>
          <cell r="L3011" t="str">
            <v>2</v>
          </cell>
          <cell r="M3011" t="str">
            <v>6</v>
          </cell>
          <cell r="N3011" t="str">
            <v>8</v>
          </cell>
          <cell r="O3011" t="str">
            <v>3</v>
          </cell>
          <cell r="P3011" t="str">
            <v>2</v>
          </cell>
          <cell r="Q3011" t="str">
            <v>E</v>
          </cell>
          <cell r="R3011" t="str">
            <v>356</v>
          </cell>
          <cell r="S3011" t="str">
            <v>356D1</v>
          </cell>
          <cell r="T3011" t="str">
            <v>2461</v>
          </cell>
          <cell r="U3011" t="str">
            <v>00</v>
          </cell>
          <cell r="V3011" t="str">
            <v>16</v>
          </cell>
          <cell r="W3011" t="str">
            <v>00605</v>
          </cell>
          <cell r="X3011" t="str">
            <v>1</v>
          </cell>
          <cell r="Y3011" t="str">
            <v>20</v>
          </cell>
          <cell r="Z3011" t="str">
            <v>150</v>
          </cell>
          <cell r="AA3011" t="str">
            <v>002</v>
          </cell>
          <cell r="AB3011">
            <v>1000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1000</v>
          </cell>
        </row>
        <row r="3012">
          <cell r="C3012" t="str">
            <v>121174009000100605002</v>
          </cell>
          <cell r="D3012" t="str">
            <v>2018.29.02.012.2.1.1.2.1.11.045.7400.2.6.5.3.1.E.900.90001.1211.00.16.00605.1.20.150.002</v>
          </cell>
          <cell r="E3012" t="str">
            <v>2018</v>
          </cell>
          <cell r="F3012" t="str">
            <v>29.02</v>
          </cell>
          <cell r="G3012" t="str">
            <v>012</v>
          </cell>
          <cell r="H3012" t="str">
            <v>2.1.1.2.1</v>
          </cell>
          <cell r="I3012" t="str">
            <v>11</v>
          </cell>
          <cell r="J3012" t="str">
            <v>045</v>
          </cell>
          <cell r="K3012" t="str">
            <v>7400</v>
          </cell>
          <cell r="L3012" t="str">
            <v>2</v>
          </cell>
          <cell r="M3012" t="str">
            <v>6</v>
          </cell>
          <cell r="N3012" t="str">
            <v>5</v>
          </cell>
          <cell r="O3012" t="str">
            <v>3</v>
          </cell>
          <cell r="P3012" t="str">
            <v>1</v>
          </cell>
          <cell r="Q3012" t="str">
            <v>E</v>
          </cell>
          <cell r="R3012" t="str">
            <v>900</v>
          </cell>
          <cell r="S3012" t="str">
            <v>90001</v>
          </cell>
          <cell r="T3012" t="str">
            <v>1211</v>
          </cell>
          <cell r="U3012" t="str">
            <v>00</v>
          </cell>
          <cell r="V3012" t="str">
            <v>16</v>
          </cell>
          <cell r="W3012" t="str">
            <v>00605</v>
          </cell>
          <cell r="X3012" t="str">
            <v>1</v>
          </cell>
          <cell r="Y3012" t="str">
            <v>20</v>
          </cell>
          <cell r="Z3012" t="str">
            <v>150</v>
          </cell>
          <cell r="AA3012" t="str">
            <v>002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</row>
        <row r="3013">
          <cell r="C3013" t="str">
            <v>171374009000100605002</v>
          </cell>
          <cell r="D3013" t="str">
            <v>2018.29.02.012.2.1.1.2.1.11.045.7400.2.6.5.3.1.E.900.90001.1713.00.16.00605.1.20.150.002</v>
          </cell>
          <cell r="E3013" t="str">
            <v>2018</v>
          </cell>
          <cell r="F3013" t="str">
            <v>29.02</v>
          </cell>
          <cell r="G3013" t="str">
            <v>012</v>
          </cell>
          <cell r="H3013" t="str">
            <v>2.1.1.2.1</v>
          </cell>
          <cell r="I3013" t="str">
            <v>11</v>
          </cell>
          <cell r="J3013" t="str">
            <v>045</v>
          </cell>
          <cell r="K3013" t="str">
            <v>7400</v>
          </cell>
          <cell r="L3013" t="str">
            <v>2</v>
          </cell>
          <cell r="M3013" t="str">
            <v>6</v>
          </cell>
          <cell r="N3013" t="str">
            <v>5</v>
          </cell>
          <cell r="O3013" t="str">
            <v>3</v>
          </cell>
          <cell r="P3013" t="str">
            <v>1</v>
          </cell>
          <cell r="Q3013" t="str">
            <v>E</v>
          </cell>
          <cell r="R3013" t="str">
            <v>900</v>
          </cell>
          <cell r="S3013" t="str">
            <v>90001</v>
          </cell>
          <cell r="T3013" t="str">
            <v>1713</v>
          </cell>
          <cell r="U3013" t="str">
            <v>00</v>
          </cell>
          <cell r="V3013" t="str">
            <v>16</v>
          </cell>
          <cell r="W3013" t="str">
            <v>00605</v>
          </cell>
          <cell r="X3013" t="str">
            <v>1</v>
          </cell>
          <cell r="Y3013" t="str">
            <v>20</v>
          </cell>
          <cell r="Z3013" t="str">
            <v>150</v>
          </cell>
          <cell r="AA3013" t="str">
            <v>002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</row>
        <row r="3014">
          <cell r="C3014" t="str">
            <v>221374009000100404002</v>
          </cell>
          <cell r="D3014" t="str">
            <v>2018.29.02.012.2.1.1.2.1.11.045.7400.2.6.5.3.1.E.900.90001.2213.00.14.00404.1.20.150.002</v>
          </cell>
          <cell r="E3014" t="str">
            <v>2018</v>
          </cell>
          <cell r="F3014" t="str">
            <v>29.02</v>
          </cell>
          <cell r="G3014" t="str">
            <v>012</v>
          </cell>
          <cell r="H3014" t="str">
            <v>2.1.1.2.1</v>
          </cell>
          <cell r="I3014" t="str">
            <v>11</v>
          </cell>
          <cell r="J3014" t="str">
            <v>045</v>
          </cell>
          <cell r="K3014" t="str">
            <v>7400</v>
          </cell>
          <cell r="L3014" t="str">
            <v>2</v>
          </cell>
          <cell r="M3014" t="str">
            <v>6</v>
          </cell>
          <cell r="N3014" t="str">
            <v>5</v>
          </cell>
          <cell r="O3014" t="str">
            <v>3</v>
          </cell>
          <cell r="P3014" t="str">
            <v>1</v>
          </cell>
          <cell r="Q3014" t="str">
            <v>E</v>
          </cell>
          <cell r="R3014" t="str">
            <v>900</v>
          </cell>
          <cell r="S3014" t="str">
            <v>90001</v>
          </cell>
          <cell r="T3014" t="str">
            <v>2213</v>
          </cell>
          <cell r="U3014" t="str">
            <v>00</v>
          </cell>
          <cell r="V3014" t="str">
            <v>14</v>
          </cell>
          <cell r="W3014" t="str">
            <v>00404</v>
          </cell>
          <cell r="X3014" t="str">
            <v>1</v>
          </cell>
          <cell r="Y3014" t="str">
            <v>20</v>
          </cell>
          <cell r="Z3014" t="str">
            <v>150</v>
          </cell>
          <cell r="AA3014" t="str">
            <v>002</v>
          </cell>
          <cell r="AB3014">
            <v>5000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5000</v>
          </cell>
        </row>
        <row r="3015">
          <cell r="C3015" t="str">
            <v>143250119000100605002</v>
          </cell>
          <cell r="D3015" t="str">
            <v>2018.29.02.012.2.1.1.2.1.11.045.5011.2.6.5.3.1.E.900.90001.1432.00.16.00605.1.20.150.002</v>
          </cell>
          <cell r="E3015" t="str">
            <v>2018</v>
          </cell>
          <cell r="F3015" t="str">
            <v>29.02</v>
          </cell>
          <cell r="G3015" t="str">
            <v>012</v>
          </cell>
          <cell r="H3015" t="str">
            <v>2.1.1.2.1</v>
          </cell>
          <cell r="I3015" t="str">
            <v>11</v>
          </cell>
          <cell r="J3015" t="str">
            <v>045</v>
          </cell>
          <cell r="K3015" t="str">
            <v>5011</v>
          </cell>
          <cell r="L3015" t="str">
            <v>2</v>
          </cell>
          <cell r="M3015" t="str">
            <v>6</v>
          </cell>
          <cell r="N3015" t="str">
            <v>5</v>
          </cell>
          <cell r="O3015" t="str">
            <v>3</v>
          </cell>
          <cell r="P3015" t="str">
            <v>1</v>
          </cell>
          <cell r="Q3015" t="str">
            <v>E</v>
          </cell>
          <cell r="R3015" t="str">
            <v>900</v>
          </cell>
          <cell r="S3015" t="str">
            <v>90001</v>
          </cell>
          <cell r="T3015" t="str">
            <v>1432</v>
          </cell>
          <cell r="U3015" t="str">
            <v>00</v>
          </cell>
          <cell r="V3015" t="str">
            <v>16</v>
          </cell>
          <cell r="W3015" t="str">
            <v>00605</v>
          </cell>
          <cell r="X3015" t="str">
            <v>1</v>
          </cell>
          <cell r="Y3015" t="str">
            <v>20</v>
          </cell>
          <cell r="Z3015" t="str">
            <v>150</v>
          </cell>
          <cell r="AA3015" t="str">
            <v>002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</row>
        <row r="3016">
          <cell r="C3016" t="str">
            <v>132150249000100605002</v>
          </cell>
          <cell r="D3016" t="str">
            <v>2018.29.02.012.2.1.1.2.1.11.045.5024.2.6.5.3.1.E.900.90001.1321.00.16.00605.1.20.150.002</v>
          </cell>
          <cell r="E3016" t="str">
            <v>2018</v>
          </cell>
          <cell r="F3016" t="str">
            <v>29.02</v>
          </cell>
          <cell r="G3016" t="str">
            <v>012</v>
          </cell>
          <cell r="H3016" t="str">
            <v>2.1.1.2.1</v>
          </cell>
          <cell r="I3016" t="str">
            <v>11</v>
          </cell>
          <cell r="J3016" t="str">
            <v>045</v>
          </cell>
          <cell r="K3016" t="str">
            <v>5024</v>
          </cell>
          <cell r="L3016" t="str">
            <v>2</v>
          </cell>
          <cell r="M3016" t="str">
            <v>6</v>
          </cell>
          <cell r="N3016" t="str">
            <v>5</v>
          </cell>
          <cell r="O3016" t="str">
            <v>3</v>
          </cell>
          <cell r="P3016" t="str">
            <v>1</v>
          </cell>
          <cell r="Q3016" t="str">
            <v>E</v>
          </cell>
          <cell r="R3016" t="str">
            <v>900</v>
          </cell>
          <cell r="S3016" t="str">
            <v>90001</v>
          </cell>
          <cell r="T3016" t="str">
            <v>1321</v>
          </cell>
          <cell r="U3016" t="str">
            <v>00</v>
          </cell>
          <cell r="V3016" t="str">
            <v>16</v>
          </cell>
          <cell r="W3016" t="str">
            <v>00605</v>
          </cell>
          <cell r="X3016" t="str">
            <v>1</v>
          </cell>
          <cell r="Y3016" t="str">
            <v>20</v>
          </cell>
          <cell r="Z3016" t="str">
            <v>150</v>
          </cell>
          <cell r="AA3016" t="str">
            <v>002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</row>
        <row r="3017">
          <cell r="C3017" t="str">
            <v>519150249000100605002</v>
          </cell>
          <cell r="D3017" t="str">
            <v>2018.29.02.012.2.1.1.2.1.11.045.5024.2.6.5.3.1.E.900.90001.5191.00.16.00605.2.20.150.002</v>
          </cell>
          <cell r="E3017" t="str">
            <v>2018</v>
          </cell>
          <cell r="F3017" t="str">
            <v>29.02</v>
          </cell>
          <cell r="G3017" t="str">
            <v>012</v>
          </cell>
          <cell r="H3017" t="str">
            <v>2.1.1.2.1</v>
          </cell>
          <cell r="I3017" t="str">
            <v>11</v>
          </cell>
          <cell r="J3017" t="str">
            <v>045</v>
          </cell>
          <cell r="K3017" t="str">
            <v>5024</v>
          </cell>
          <cell r="L3017" t="str">
            <v>2</v>
          </cell>
          <cell r="M3017" t="str">
            <v>6</v>
          </cell>
          <cell r="N3017" t="str">
            <v>5</v>
          </cell>
          <cell r="O3017" t="str">
            <v>3</v>
          </cell>
          <cell r="P3017" t="str">
            <v>1</v>
          </cell>
          <cell r="Q3017" t="str">
            <v>E</v>
          </cell>
          <cell r="R3017" t="str">
            <v>900</v>
          </cell>
          <cell r="S3017" t="str">
            <v>90001</v>
          </cell>
          <cell r="T3017" t="str">
            <v>5191</v>
          </cell>
          <cell r="U3017" t="str">
            <v>00</v>
          </cell>
          <cell r="V3017" t="str">
            <v>16</v>
          </cell>
          <cell r="W3017" t="str">
            <v>00605</v>
          </cell>
          <cell r="X3017" t="str">
            <v>2</v>
          </cell>
          <cell r="Y3017" t="str">
            <v>20</v>
          </cell>
          <cell r="Z3017" t="str">
            <v>150</v>
          </cell>
          <cell r="AA3017" t="str">
            <v>002</v>
          </cell>
          <cell r="AB3017">
            <v>8248.2999999999993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8248.2999999999993</v>
          </cell>
        </row>
        <row r="3018">
          <cell r="C3018" t="str">
            <v>171250259000100605002</v>
          </cell>
          <cell r="D3018" t="str">
            <v>2018.29.02.012.2.1.1.2.1.11.045.5025.2.6.5.3.1.E.900.90001.1712.00.16.00605.1.20.150.002</v>
          </cell>
          <cell r="E3018" t="str">
            <v>2018</v>
          </cell>
          <cell r="F3018" t="str">
            <v>29.02</v>
          </cell>
          <cell r="G3018" t="str">
            <v>012</v>
          </cell>
          <cell r="H3018" t="str">
            <v>2.1.1.2.1</v>
          </cell>
          <cell r="I3018" t="str">
            <v>11</v>
          </cell>
          <cell r="J3018" t="str">
            <v>045</v>
          </cell>
          <cell r="K3018" t="str">
            <v>5025</v>
          </cell>
          <cell r="L3018" t="str">
            <v>2</v>
          </cell>
          <cell r="M3018" t="str">
            <v>6</v>
          </cell>
          <cell r="N3018" t="str">
            <v>5</v>
          </cell>
          <cell r="O3018" t="str">
            <v>3</v>
          </cell>
          <cell r="P3018" t="str">
            <v>1</v>
          </cell>
          <cell r="Q3018" t="str">
            <v>E</v>
          </cell>
          <cell r="R3018" t="str">
            <v>900</v>
          </cell>
          <cell r="S3018" t="str">
            <v>90001</v>
          </cell>
          <cell r="T3018" t="str">
            <v>1712</v>
          </cell>
          <cell r="U3018" t="str">
            <v>00</v>
          </cell>
          <cell r="V3018" t="str">
            <v>16</v>
          </cell>
          <cell r="W3018" t="str">
            <v>00605</v>
          </cell>
          <cell r="X3018" t="str">
            <v>1</v>
          </cell>
          <cell r="Y3018" t="str">
            <v>20</v>
          </cell>
          <cell r="Z3018" t="str">
            <v>150</v>
          </cell>
          <cell r="AA3018" t="str">
            <v>002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</row>
        <row r="3019">
          <cell r="C3019" t="str">
            <v>171350269000100605002</v>
          </cell>
          <cell r="D3019" t="str">
            <v>2018.29.02.012.2.1.1.2.1.11.045.5026.2.6.5.3.1.E.900.90001.1713.00.16.00605.1.20.150.002</v>
          </cell>
          <cell r="E3019" t="str">
            <v>2018</v>
          </cell>
          <cell r="F3019" t="str">
            <v>29.02</v>
          </cell>
          <cell r="G3019" t="str">
            <v>012</v>
          </cell>
          <cell r="H3019" t="str">
            <v>2.1.1.2.1</v>
          </cell>
          <cell r="I3019" t="str">
            <v>11</v>
          </cell>
          <cell r="J3019" t="str">
            <v>045</v>
          </cell>
          <cell r="K3019" t="str">
            <v>5026</v>
          </cell>
          <cell r="L3019" t="str">
            <v>2</v>
          </cell>
          <cell r="M3019" t="str">
            <v>6</v>
          </cell>
          <cell r="N3019" t="str">
            <v>5</v>
          </cell>
          <cell r="O3019" t="str">
            <v>3</v>
          </cell>
          <cell r="P3019" t="str">
            <v>1</v>
          </cell>
          <cell r="Q3019" t="str">
            <v>E</v>
          </cell>
          <cell r="R3019" t="str">
            <v>900</v>
          </cell>
          <cell r="S3019" t="str">
            <v>90001</v>
          </cell>
          <cell r="T3019" t="str">
            <v>1713</v>
          </cell>
          <cell r="U3019" t="str">
            <v>00</v>
          </cell>
          <cell r="V3019" t="str">
            <v>16</v>
          </cell>
          <cell r="W3019" t="str">
            <v>00605</v>
          </cell>
          <cell r="X3019" t="str">
            <v>1</v>
          </cell>
          <cell r="Y3019" t="str">
            <v>20</v>
          </cell>
          <cell r="Z3019" t="str">
            <v>150</v>
          </cell>
          <cell r="AA3019" t="str">
            <v>002</v>
          </cell>
          <cell r="AB3019">
            <v>178354.56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178354.56</v>
          </cell>
        </row>
        <row r="3020">
          <cell r="C3020" t="str">
            <v>171350699000100605002</v>
          </cell>
          <cell r="D3020" t="str">
            <v>2018.29.02.012.2.1.1.2.1.11.045.5069.2.6.5.3.1.E.900.90001.1713.00.16.00605.1.20.150.002</v>
          </cell>
          <cell r="E3020" t="str">
            <v>2018</v>
          </cell>
          <cell r="F3020" t="str">
            <v>29.02</v>
          </cell>
          <cell r="G3020" t="str">
            <v>012</v>
          </cell>
          <cell r="H3020" t="str">
            <v>2.1.1.2.1</v>
          </cell>
          <cell r="I3020" t="str">
            <v>11</v>
          </cell>
          <cell r="J3020" t="str">
            <v>045</v>
          </cell>
          <cell r="K3020" t="str">
            <v>5069</v>
          </cell>
          <cell r="L3020" t="str">
            <v>2</v>
          </cell>
          <cell r="M3020" t="str">
            <v>6</v>
          </cell>
          <cell r="N3020" t="str">
            <v>5</v>
          </cell>
          <cell r="O3020" t="str">
            <v>3</v>
          </cell>
          <cell r="P3020" t="str">
            <v>1</v>
          </cell>
          <cell r="Q3020" t="str">
            <v>E</v>
          </cell>
          <cell r="R3020" t="str">
            <v>900</v>
          </cell>
          <cell r="S3020" t="str">
            <v>90001</v>
          </cell>
          <cell r="T3020" t="str">
            <v>1713</v>
          </cell>
          <cell r="U3020" t="str">
            <v>00</v>
          </cell>
          <cell r="V3020" t="str">
            <v>16</v>
          </cell>
          <cell r="W3020" t="str">
            <v>00605</v>
          </cell>
          <cell r="X3020" t="str">
            <v>1</v>
          </cell>
          <cell r="Y3020" t="str">
            <v>20</v>
          </cell>
          <cell r="Z3020" t="str">
            <v>150</v>
          </cell>
          <cell r="AA3020" t="str">
            <v>002</v>
          </cell>
          <cell r="AB3020">
            <v>4351.87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4351.87</v>
          </cell>
        </row>
        <row r="3021">
          <cell r="C3021" t="str">
            <v>132250709000100605002</v>
          </cell>
          <cell r="D3021" t="str">
            <v>2018.29.02.012.2.1.1.2.1.11.045.5070.2.6.5.3.1.E.900.90001.1322.00.16.00605.1.20.150.002</v>
          </cell>
          <cell r="E3021" t="str">
            <v>2018</v>
          </cell>
          <cell r="F3021" t="str">
            <v>29.02</v>
          </cell>
          <cell r="G3021" t="str">
            <v>012</v>
          </cell>
          <cell r="H3021" t="str">
            <v>2.1.1.2.1</v>
          </cell>
          <cell r="I3021" t="str">
            <v>11</v>
          </cell>
          <cell r="J3021" t="str">
            <v>045</v>
          </cell>
          <cell r="K3021" t="str">
            <v>5070</v>
          </cell>
          <cell r="L3021" t="str">
            <v>2</v>
          </cell>
          <cell r="M3021" t="str">
            <v>6</v>
          </cell>
          <cell r="N3021" t="str">
            <v>5</v>
          </cell>
          <cell r="O3021" t="str">
            <v>3</v>
          </cell>
          <cell r="P3021" t="str">
            <v>1</v>
          </cell>
          <cell r="Q3021" t="str">
            <v>E</v>
          </cell>
          <cell r="R3021" t="str">
            <v>900</v>
          </cell>
          <cell r="S3021" t="str">
            <v>90001</v>
          </cell>
          <cell r="T3021" t="str">
            <v>1322</v>
          </cell>
          <cell r="U3021" t="str">
            <v>00</v>
          </cell>
          <cell r="V3021" t="str">
            <v>16</v>
          </cell>
          <cell r="W3021" t="str">
            <v>00605</v>
          </cell>
          <cell r="X3021" t="str">
            <v>1</v>
          </cell>
          <cell r="Y3021" t="str">
            <v>20</v>
          </cell>
          <cell r="Z3021" t="str">
            <v>150</v>
          </cell>
          <cell r="AA3021" t="str">
            <v>002</v>
          </cell>
          <cell r="AB3021">
            <v>13713.2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13713.2</v>
          </cell>
        </row>
        <row r="3022">
          <cell r="C3022" t="str">
            <v>221450719000100404002</v>
          </cell>
          <cell r="D3022" t="str">
            <v>2018.29.02.012.2.1.1.2.1.11.045.5071.2.6.5.3.1.E.900.90001.2214.00.14.00404.1.20.150.002</v>
          </cell>
          <cell r="E3022" t="str">
            <v>2018</v>
          </cell>
          <cell r="F3022" t="str">
            <v>29.02</v>
          </cell>
          <cell r="G3022" t="str">
            <v>012</v>
          </cell>
          <cell r="H3022" t="str">
            <v>2.1.1.2.1</v>
          </cell>
          <cell r="I3022" t="str">
            <v>11</v>
          </cell>
          <cell r="J3022" t="str">
            <v>045</v>
          </cell>
          <cell r="K3022" t="str">
            <v>5071</v>
          </cell>
          <cell r="L3022" t="str">
            <v>2</v>
          </cell>
          <cell r="M3022" t="str">
            <v>6</v>
          </cell>
          <cell r="N3022" t="str">
            <v>5</v>
          </cell>
          <cell r="O3022" t="str">
            <v>3</v>
          </cell>
          <cell r="P3022" t="str">
            <v>1</v>
          </cell>
          <cell r="Q3022" t="str">
            <v>E</v>
          </cell>
          <cell r="R3022" t="str">
            <v>900</v>
          </cell>
          <cell r="S3022" t="str">
            <v>90001</v>
          </cell>
          <cell r="T3022" t="str">
            <v>2214</v>
          </cell>
          <cell r="U3022" t="str">
            <v>00</v>
          </cell>
          <cell r="V3022" t="str">
            <v>14</v>
          </cell>
          <cell r="W3022" t="str">
            <v>00404</v>
          </cell>
          <cell r="X3022" t="str">
            <v>1</v>
          </cell>
          <cell r="Y3022" t="str">
            <v>20</v>
          </cell>
          <cell r="Z3022" t="str">
            <v>150</v>
          </cell>
          <cell r="AA3022" t="str">
            <v>002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</row>
        <row r="3023">
          <cell r="C3023" t="str">
            <v>171250729000100605002</v>
          </cell>
          <cell r="D3023" t="str">
            <v>2018.29.02.012.2.1.1.2.1.11.045.5072.2.6.5.3.1.E.900.90001.1712.00.16.00605.1.20.150.002</v>
          </cell>
          <cell r="E3023" t="str">
            <v>2018</v>
          </cell>
          <cell r="F3023" t="str">
            <v>29.02</v>
          </cell>
          <cell r="G3023" t="str">
            <v>012</v>
          </cell>
          <cell r="H3023" t="str">
            <v>2.1.1.2.1</v>
          </cell>
          <cell r="I3023" t="str">
            <v>11</v>
          </cell>
          <cell r="J3023" t="str">
            <v>045</v>
          </cell>
          <cell r="K3023" t="str">
            <v>5072</v>
          </cell>
          <cell r="L3023" t="str">
            <v>2</v>
          </cell>
          <cell r="M3023" t="str">
            <v>6</v>
          </cell>
          <cell r="N3023" t="str">
            <v>5</v>
          </cell>
          <cell r="O3023" t="str">
            <v>3</v>
          </cell>
          <cell r="P3023" t="str">
            <v>1</v>
          </cell>
          <cell r="Q3023" t="str">
            <v>E</v>
          </cell>
          <cell r="R3023" t="str">
            <v>900</v>
          </cell>
          <cell r="S3023" t="str">
            <v>90001</v>
          </cell>
          <cell r="T3023" t="str">
            <v>1712</v>
          </cell>
          <cell r="U3023" t="str">
            <v>00</v>
          </cell>
          <cell r="V3023" t="str">
            <v>16</v>
          </cell>
          <cell r="W3023" t="str">
            <v>00605</v>
          </cell>
          <cell r="X3023" t="str">
            <v>1</v>
          </cell>
          <cell r="Y3023" t="str">
            <v>20</v>
          </cell>
          <cell r="Z3023" t="str">
            <v>150</v>
          </cell>
          <cell r="AA3023" t="str">
            <v>002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</row>
        <row r="3024">
          <cell r="C3024" t="str">
            <v>132150739000100605002</v>
          </cell>
          <cell r="D3024" t="str">
            <v>2018.29.02.012.2.1.1.2.1.11.045.5073.2.6.5.3.1.E.900.90001.1321.00.16.00605.1.20.150.002</v>
          </cell>
          <cell r="E3024" t="str">
            <v>2018</v>
          </cell>
          <cell r="F3024" t="str">
            <v>29.02</v>
          </cell>
          <cell r="G3024" t="str">
            <v>012</v>
          </cell>
          <cell r="H3024" t="str">
            <v>2.1.1.2.1</v>
          </cell>
          <cell r="I3024" t="str">
            <v>11</v>
          </cell>
          <cell r="J3024" t="str">
            <v>045</v>
          </cell>
          <cell r="K3024" t="str">
            <v>5073</v>
          </cell>
          <cell r="L3024" t="str">
            <v>2</v>
          </cell>
          <cell r="M3024" t="str">
            <v>6</v>
          </cell>
          <cell r="N3024" t="str">
            <v>5</v>
          </cell>
          <cell r="O3024" t="str">
            <v>3</v>
          </cell>
          <cell r="P3024" t="str">
            <v>1</v>
          </cell>
          <cell r="Q3024" t="str">
            <v>E</v>
          </cell>
          <cell r="R3024" t="str">
            <v>900</v>
          </cell>
          <cell r="S3024" t="str">
            <v>90001</v>
          </cell>
          <cell r="T3024" t="str">
            <v>1321</v>
          </cell>
          <cell r="U3024" t="str">
            <v>00</v>
          </cell>
          <cell r="V3024" t="str">
            <v>16</v>
          </cell>
          <cell r="W3024" t="str">
            <v>00605</v>
          </cell>
          <cell r="X3024" t="str">
            <v>1</v>
          </cell>
          <cell r="Y3024" t="str">
            <v>20</v>
          </cell>
          <cell r="Z3024" t="str">
            <v>150</v>
          </cell>
          <cell r="AA3024" t="str">
            <v>002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</row>
        <row r="3025">
          <cell r="C3025" t="str">
            <v>153150769000100605002</v>
          </cell>
          <cell r="D3025" t="str">
            <v>2018.29.02.012.2.1.1.2.1.11.045.5076.2.6.5.3.1.E.900.90001.1531.00.16.00605.1.20.150.002</v>
          </cell>
          <cell r="E3025" t="str">
            <v>2018</v>
          </cell>
          <cell r="F3025" t="str">
            <v>29.02</v>
          </cell>
          <cell r="G3025" t="str">
            <v>012</v>
          </cell>
          <cell r="H3025" t="str">
            <v>2.1.1.2.1</v>
          </cell>
          <cell r="I3025" t="str">
            <v>11</v>
          </cell>
          <cell r="J3025" t="str">
            <v>045</v>
          </cell>
          <cell r="K3025" t="str">
            <v>5076</v>
          </cell>
          <cell r="L3025" t="str">
            <v>2</v>
          </cell>
          <cell r="M3025" t="str">
            <v>6</v>
          </cell>
          <cell r="N3025" t="str">
            <v>5</v>
          </cell>
          <cell r="O3025" t="str">
            <v>3</v>
          </cell>
          <cell r="P3025" t="str">
            <v>1</v>
          </cell>
          <cell r="Q3025" t="str">
            <v>E</v>
          </cell>
          <cell r="R3025" t="str">
            <v>900</v>
          </cell>
          <cell r="S3025" t="str">
            <v>90001</v>
          </cell>
          <cell r="T3025" t="str">
            <v>1531</v>
          </cell>
          <cell r="U3025" t="str">
            <v>00</v>
          </cell>
          <cell r="V3025" t="str">
            <v>16</v>
          </cell>
          <cell r="W3025" t="str">
            <v>00605</v>
          </cell>
          <cell r="X3025" t="str">
            <v>1</v>
          </cell>
          <cell r="Y3025" t="str">
            <v>20</v>
          </cell>
          <cell r="Z3025" t="str">
            <v>150</v>
          </cell>
          <cell r="AA3025" t="str">
            <v>002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</row>
        <row r="3026">
          <cell r="C3026" t="str">
            <v>171550769000100605002</v>
          </cell>
          <cell r="D3026" t="str">
            <v>2018.29.02.012.2.1.1.2.1.11.045.5076.2.6.5.3.1.E.900.90001.1715.00.16.00605.1.20.150.002</v>
          </cell>
          <cell r="E3026" t="str">
            <v>2018</v>
          </cell>
          <cell r="F3026" t="str">
            <v>29.02</v>
          </cell>
          <cell r="G3026" t="str">
            <v>012</v>
          </cell>
          <cell r="H3026" t="str">
            <v>2.1.1.2.1</v>
          </cell>
          <cell r="I3026" t="str">
            <v>11</v>
          </cell>
          <cell r="J3026" t="str">
            <v>045</v>
          </cell>
          <cell r="K3026" t="str">
            <v>5076</v>
          </cell>
          <cell r="L3026" t="str">
            <v>2</v>
          </cell>
          <cell r="M3026" t="str">
            <v>6</v>
          </cell>
          <cell r="N3026" t="str">
            <v>5</v>
          </cell>
          <cell r="O3026" t="str">
            <v>3</v>
          </cell>
          <cell r="P3026" t="str">
            <v>1</v>
          </cell>
          <cell r="Q3026" t="str">
            <v>E</v>
          </cell>
          <cell r="R3026" t="str">
            <v>900</v>
          </cell>
          <cell r="S3026" t="str">
            <v>90001</v>
          </cell>
          <cell r="T3026" t="str">
            <v>1715</v>
          </cell>
          <cell r="U3026" t="str">
            <v>00</v>
          </cell>
          <cell r="V3026" t="str">
            <v>16</v>
          </cell>
          <cell r="W3026" t="str">
            <v>00605</v>
          </cell>
          <cell r="X3026" t="str">
            <v>1</v>
          </cell>
          <cell r="Y3026" t="str">
            <v>20</v>
          </cell>
          <cell r="Z3026" t="str">
            <v>150</v>
          </cell>
          <cell r="AA3026" t="str">
            <v>002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</row>
        <row r="3027">
          <cell r="C3027" t="str">
            <v>142150789000100605002</v>
          </cell>
          <cell r="D3027" t="str">
            <v>2018.29.02.012.2.1.1.2.1.11.045.5078.2.6.5.3.1.E.900.90001.1421.00.16.00605.1.20.150.002</v>
          </cell>
          <cell r="E3027" t="str">
            <v>2018</v>
          </cell>
          <cell r="F3027" t="str">
            <v>29.02</v>
          </cell>
          <cell r="G3027" t="str">
            <v>012</v>
          </cell>
          <cell r="H3027" t="str">
            <v>2.1.1.2.1</v>
          </cell>
          <cell r="I3027" t="str">
            <v>11</v>
          </cell>
          <cell r="J3027" t="str">
            <v>045</v>
          </cell>
          <cell r="K3027" t="str">
            <v>5078</v>
          </cell>
          <cell r="L3027" t="str">
            <v>2</v>
          </cell>
          <cell r="M3027" t="str">
            <v>6</v>
          </cell>
          <cell r="N3027" t="str">
            <v>5</v>
          </cell>
          <cell r="O3027" t="str">
            <v>3</v>
          </cell>
          <cell r="P3027" t="str">
            <v>1</v>
          </cell>
          <cell r="Q3027" t="str">
            <v>E</v>
          </cell>
          <cell r="R3027" t="str">
            <v>900</v>
          </cell>
          <cell r="S3027" t="str">
            <v>90001</v>
          </cell>
          <cell r="T3027" t="str">
            <v>1421</v>
          </cell>
          <cell r="U3027" t="str">
            <v>00</v>
          </cell>
          <cell r="V3027" t="str">
            <v>16</v>
          </cell>
          <cell r="W3027" t="str">
            <v>00605</v>
          </cell>
          <cell r="X3027" t="str">
            <v>1</v>
          </cell>
          <cell r="Y3027" t="str">
            <v>20</v>
          </cell>
          <cell r="Z3027" t="str">
            <v>150</v>
          </cell>
          <cell r="AA3027" t="str">
            <v>002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</row>
        <row r="3028">
          <cell r="C3028" t="str">
            <v>334250789000100605700</v>
          </cell>
          <cell r="D3028" t="str">
            <v>2018.29.02.012.2.1.1.2.1.11.045.5078.2.6.5.3.1.E.900.90001.3342.00.16.00605.1.20.150.700</v>
          </cell>
          <cell r="E3028" t="str">
            <v>2018</v>
          </cell>
          <cell r="F3028" t="str">
            <v>29.02</v>
          </cell>
          <cell r="G3028" t="str">
            <v>012</v>
          </cell>
          <cell r="H3028" t="str">
            <v>2.1.1.2.1</v>
          </cell>
          <cell r="I3028" t="str">
            <v>11</v>
          </cell>
          <cell r="J3028" t="str">
            <v>045</v>
          </cell>
          <cell r="K3028" t="str">
            <v>5078</v>
          </cell>
          <cell r="L3028" t="str">
            <v>2</v>
          </cell>
          <cell r="M3028" t="str">
            <v>6</v>
          </cell>
          <cell r="N3028" t="str">
            <v>5</v>
          </cell>
          <cell r="O3028" t="str">
            <v>3</v>
          </cell>
          <cell r="P3028" t="str">
            <v>1</v>
          </cell>
          <cell r="Q3028" t="str">
            <v>E</v>
          </cell>
          <cell r="R3028" t="str">
            <v>900</v>
          </cell>
          <cell r="S3028" t="str">
            <v>90001</v>
          </cell>
          <cell r="T3028" t="str">
            <v>3342</v>
          </cell>
          <cell r="U3028" t="str">
            <v>00</v>
          </cell>
          <cell r="V3028" t="str">
            <v>16</v>
          </cell>
          <cell r="W3028" t="str">
            <v>00605</v>
          </cell>
          <cell r="X3028" t="str">
            <v>1</v>
          </cell>
          <cell r="Y3028" t="str">
            <v>20</v>
          </cell>
          <cell r="Z3028" t="str">
            <v>150</v>
          </cell>
          <cell r="AA3028" t="str">
            <v>700</v>
          </cell>
          <cell r="AB3028">
            <v>3899</v>
          </cell>
          <cell r="AC3028">
            <v>3899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</row>
        <row r="3029">
          <cell r="C3029" t="str">
            <v>392162243570300605002</v>
          </cell>
          <cell r="D3029" t="str">
            <v>2018.29.02.012.2.1.1.2.1.11.045.6224.2.6.5.3.1.E.357.35703.3921.00.16.00605.1.20.150.002</v>
          </cell>
          <cell r="E3029" t="str">
            <v>2018</v>
          </cell>
          <cell r="F3029" t="str">
            <v>29.02</v>
          </cell>
          <cell r="G3029" t="str">
            <v>012</v>
          </cell>
          <cell r="H3029" t="str">
            <v>2.1.1.2.1</v>
          </cell>
          <cell r="I3029" t="str">
            <v>11</v>
          </cell>
          <cell r="J3029" t="str">
            <v>045</v>
          </cell>
          <cell r="K3029" t="str">
            <v>6224</v>
          </cell>
          <cell r="L3029" t="str">
            <v>2</v>
          </cell>
          <cell r="M3029" t="str">
            <v>6</v>
          </cell>
          <cell r="N3029" t="str">
            <v>5</v>
          </cell>
          <cell r="O3029" t="str">
            <v>3</v>
          </cell>
          <cell r="P3029" t="str">
            <v>1</v>
          </cell>
          <cell r="Q3029" t="str">
            <v>E</v>
          </cell>
          <cell r="R3029" t="str">
            <v>357</v>
          </cell>
          <cell r="S3029" t="str">
            <v>35703</v>
          </cell>
          <cell r="T3029" t="str">
            <v>3921</v>
          </cell>
          <cell r="U3029" t="str">
            <v>00</v>
          </cell>
          <cell r="V3029" t="str">
            <v>16</v>
          </cell>
          <cell r="W3029" t="str">
            <v>00605</v>
          </cell>
          <cell r="X3029" t="str">
            <v>1</v>
          </cell>
          <cell r="Y3029" t="str">
            <v>20</v>
          </cell>
          <cell r="Z3029" t="str">
            <v>150</v>
          </cell>
          <cell r="AA3029" t="str">
            <v>002</v>
          </cell>
          <cell r="AB3029">
            <v>3183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3183</v>
          </cell>
        </row>
        <row r="3030">
          <cell r="C3030" t="str">
            <v>37216224357G400605002</v>
          </cell>
          <cell r="D3030" t="str">
            <v>2018.29.02.012.2.1.1.2.1.11.045.6224.2.6.5.3.1.E.357.357G4.3721.00.16.00605.1.20.150.002</v>
          </cell>
          <cell r="E3030" t="str">
            <v>2018</v>
          </cell>
          <cell r="F3030" t="str">
            <v>29.02</v>
          </cell>
          <cell r="G3030" t="str">
            <v>012</v>
          </cell>
          <cell r="H3030" t="str">
            <v>2.1.1.2.1</v>
          </cell>
          <cell r="I3030" t="str">
            <v>11</v>
          </cell>
          <cell r="J3030" t="str">
            <v>045</v>
          </cell>
          <cell r="K3030" t="str">
            <v>6224</v>
          </cell>
          <cell r="L3030" t="str">
            <v>2</v>
          </cell>
          <cell r="M3030" t="str">
            <v>6</v>
          </cell>
          <cell r="N3030" t="str">
            <v>5</v>
          </cell>
          <cell r="O3030" t="str">
            <v>3</v>
          </cell>
          <cell r="P3030" t="str">
            <v>1</v>
          </cell>
          <cell r="Q3030" t="str">
            <v>E</v>
          </cell>
          <cell r="R3030" t="str">
            <v>357</v>
          </cell>
          <cell r="S3030" t="str">
            <v>357G4</v>
          </cell>
          <cell r="T3030" t="str">
            <v>3721</v>
          </cell>
          <cell r="U3030" t="str">
            <v>00</v>
          </cell>
          <cell r="V3030" t="str">
            <v>16</v>
          </cell>
          <cell r="W3030" t="str">
            <v>00605</v>
          </cell>
          <cell r="X3030" t="str">
            <v>1</v>
          </cell>
          <cell r="Y3030" t="str">
            <v>20</v>
          </cell>
          <cell r="Z3030" t="str">
            <v>150</v>
          </cell>
          <cell r="AA3030" t="str">
            <v>002</v>
          </cell>
          <cell r="AB3030">
            <v>500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500</v>
          </cell>
        </row>
        <row r="3031">
          <cell r="C3031" t="str">
            <v>17126225357D100605002</v>
          </cell>
          <cell r="D3031" t="str">
            <v>2018.29.02.012.2.1.1.2.1.11.045.6225.2.6.5.3.1.E.357.357D1.1712.00.16.00605.1.20.150.002</v>
          </cell>
          <cell r="E3031" t="str">
            <v>2018</v>
          </cell>
          <cell r="F3031" t="str">
            <v>29.02</v>
          </cell>
          <cell r="G3031" t="str">
            <v>012</v>
          </cell>
          <cell r="H3031" t="str">
            <v>2.1.1.2.1</v>
          </cell>
          <cell r="I3031" t="str">
            <v>11</v>
          </cell>
          <cell r="J3031" t="str">
            <v>045</v>
          </cell>
          <cell r="K3031" t="str">
            <v>6225</v>
          </cell>
          <cell r="L3031" t="str">
            <v>2</v>
          </cell>
          <cell r="M3031" t="str">
            <v>6</v>
          </cell>
          <cell r="N3031" t="str">
            <v>5</v>
          </cell>
          <cell r="O3031" t="str">
            <v>3</v>
          </cell>
          <cell r="P3031" t="str">
            <v>1</v>
          </cell>
          <cell r="Q3031" t="str">
            <v>E</v>
          </cell>
          <cell r="R3031" t="str">
            <v>357</v>
          </cell>
          <cell r="S3031" t="str">
            <v>357D1</v>
          </cell>
          <cell r="T3031" t="str">
            <v>1712</v>
          </cell>
          <cell r="U3031" t="str">
            <v>00</v>
          </cell>
          <cell r="V3031" t="str">
            <v>16</v>
          </cell>
          <cell r="W3031" t="str">
            <v>00605</v>
          </cell>
          <cell r="X3031" t="str">
            <v>1</v>
          </cell>
          <cell r="Y3031" t="str">
            <v>20</v>
          </cell>
          <cell r="Z3031" t="str">
            <v>150</v>
          </cell>
          <cell r="AA3031" t="str">
            <v>002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</row>
        <row r="3032">
          <cell r="C3032" t="str">
            <v>26116225357G400605002</v>
          </cell>
          <cell r="D3032" t="str">
            <v>2018.29.02.012.2.1.1.2.1.11.045.6225.2.6.5.3.1.E.357.357G4.2611.00.16.00605.1.20.150.002</v>
          </cell>
          <cell r="E3032" t="str">
            <v>2018</v>
          </cell>
          <cell r="F3032" t="str">
            <v>29.02</v>
          </cell>
          <cell r="G3032" t="str">
            <v>012</v>
          </cell>
          <cell r="H3032" t="str">
            <v>2.1.1.2.1</v>
          </cell>
          <cell r="I3032" t="str">
            <v>11</v>
          </cell>
          <cell r="J3032" t="str">
            <v>045</v>
          </cell>
          <cell r="K3032" t="str">
            <v>6225</v>
          </cell>
          <cell r="L3032" t="str">
            <v>2</v>
          </cell>
          <cell r="M3032" t="str">
            <v>6</v>
          </cell>
          <cell r="N3032" t="str">
            <v>5</v>
          </cell>
          <cell r="O3032" t="str">
            <v>3</v>
          </cell>
          <cell r="P3032" t="str">
            <v>1</v>
          </cell>
          <cell r="Q3032" t="str">
            <v>E</v>
          </cell>
          <cell r="R3032" t="str">
            <v>357</v>
          </cell>
          <cell r="S3032" t="str">
            <v>357G4</v>
          </cell>
          <cell r="T3032" t="str">
            <v>2611</v>
          </cell>
          <cell r="U3032" t="str">
            <v>00</v>
          </cell>
          <cell r="V3032" t="str">
            <v>16</v>
          </cell>
          <cell r="W3032" t="str">
            <v>00605</v>
          </cell>
          <cell r="X3032" t="str">
            <v>1</v>
          </cell>
          <cell r="Y3032" t="str">
            <v>20</v>
          </cell>
          <cell r="Z3032" t="str">
            <v>150</v>
          </cell>
          <cell r="AA3032" t="str">
            <v>002</v>
          </cell>
          <cell r="AB3032">
            <v>6000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6000</v>
          </cell>
        </row>
        <row r="3033">
          <cell r="C3033" t="str">
            <v>13116228357D100605002</v>
          </cell>
          <cell r="D3033" t="str">
            <v>2018.29.02.012.2.1.1.2.1.11.045.6228.2.6.5.3.1.E.357.357D1.1311.00.16.00605.1.20.150.002</v>
          </cell>
          <cell r="E3033" t="str">
            <v>2018</v>
          </cell>
          <cell r="F3033" t="str">
            <v>29.02</v>
          </cell>
          <cell r="G3033" t="str">
            <v>012</v>
          </cell>
          <cell r="H3033" t="str">
            <v>2.1.1.2.1</v>
          </cell>
          <cell r="I3033" t="str">
            <v>11</v>
          </cell>
          <cell r="J3033" t="str">
            <v>045</v>
          </cell>
          <cell r="K3033" t="str">
            <v>6228</v>
          </cell>
          <cell r="L3033" t="str">
            <v>2</v>
          </cell>
          <cell r="M3033" t="str">
            <v>6</v>
          </cell>
          <cell r="N3033" t="str">
            <v>5</v>
          </cell>
          <cell r="O3033" t="str">
            <v>3</v>
          </cell>
          <cell r="P3033" t="str">
            <v>1</v>
          </cell>
          <cell r="Q3033" t="str">
            <v>E</v>
          </cell>
          <cell r="R3033" t="str">
            <v>357</v>
          </cell>
          <cell r="S3033" t="str">
            <v>357D1</v>
          </cell>
          <cell r="T3033" t="str">
            <v>1311</v>
          </cell>
          <cell r="U3033" t="str">
            <v>00</v>
          </cell>
          <cell r="V3033" t="str">
            <v>16</v>
          </cell>
          <cell r="W3033" t="str">
            <v>00605</v>
          </cell>
          <cell r="X3033" t="str">
            <v>1</v>
          </cell>
          <cell r="Y3033" t="str">
            <v>20</v>
          </cell>
          <cell r="Z3033" t="str">
            <v>150</v>
          </cell>
          <cell r="AA3033" t="str">
            <v>002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</row>
        <row r="3034">
          <cell r="C3034" t="str">
            <v>14116229357D100605002</v>
          </cell>
          <cell r="D3034" t="str">
            <v>2018.29.02.012.2.1.1.2.1.11.045.6229.2.6.5.3.1.E.357.357D1.1411.00.16.00605.1.20.150.002</v>
          </cell>
          <cell r="E3034" t="str">
            <v>2018</v>
          </cell>
          <cell r="F3034" t="str">
            <v>29.02</v>
          </cell>
          <cell r="G3034" t="str">
            <v>012</v>
          </cell>
          <cell r="H3034" t="str">
            <v>2.1.1.2.1</v>
          </cell>
          <cell r="I3034" t="str">
            <v>11</v>
          </cell>
          <cell r="J3034" t="str">
            <v>045</v>
          </cell>
          <cell r="K3034" t="str">
            <v>6229</v>
          </cell>
          <cell r="L3034" t="str">
            <v>2</v>
          </cell>
          <cell r="M3034" t="str">
            <v>6</v>
          </cell>
          <cell r="N3034" t="str">
            <v>5</v>
          </cell>
          <cell r="O3034" t="str">
            <v>3</v>
          </cell>
          <cell r="P3034" t="str">
            <v>1</v>
          </cell>
          <cell r="Q3034" t="str">
            <v>E</v>
          </cell>
          <cell r="R3034" t="str">
            <v>357</v>
          </cell>
          <cell r="S3034" t="str">
            <v>357D1</v>
          </cell>
          <cell r="T3034" t="str">
            <v>1411</v>
          </cell>
          <cell r="U3034" t="str">
            <v>00</v>
          </cell>
          <cell r="V3034" t="str">
            <v>16</v>
          </cell>
          <cell r="W3034" t="str">
            <v>00605</v>
          </cell>
          <cell r="X3034" t="str">
            <v>1</v>
          </cell>
          <cell r="Y3034" t="str">
            <v>20</v>
          </cell>
          <cell r="Z3034" t="str">
            <v>150</v>
          </cell>
          <cell r="AA3034" t="str">
            <v>002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</row>
        <row r="3035">
          <cell r="C3035" t="str">
            <v>14316229357D100605002</v>
          </cell>
          <cell r="D3035" t="str">
            <v>2018.29.02.012.2.1.1.2.1.11.045.6229.2.6.5.3.1.E.357.357D1.1431.00.16.00605.1.20.150.002</v>
          </cell>
          <cell r="E3035" t="str">
            <v>2018</v>
          </cell>
          <cell r="F3035" t="str">
            <v>29.02</v>
          </cell>
          <cell r="G3035" t="str">
            <v>012</v>
          </cell>
          <cell r="H3035" t="str">
            <v>2.1.1.2.1</v>
          </cell>
          <cell r="I3035" t="str">
            <v>11</v>
          </cell>
          <cell r="J3035" t="str">
            <v>045</v>
          </cell>
          <cell r="K3035" t="str">
            <v>6229</v>
          </cell>
          <cell r="L3035" t="str">
            <v>2</v>
          </cell>
          <cell r="M3035" t="str">
            <v>6</v>
          </cell>
          <cell r="N3035" t="str">
            <v>5</v>
          </cell>
          <cell r="O3035" t="str">
            <v>3</v>
          </cell>
          <cell r="P3035" t="str">
            <v>1</v>
          </cell>
          <cell r="Q3035" t="str">
            <v>E</v>
          </cell>
          <cell r="R3035" t="str">
            <v>357</v>
          </cell>
          <cell r="S3035" t="str">
            <v>357D1</v>
          </cell>
          <cell r="T3035" t="str">
            <v>1431</v>
          </cell>
          <cell r="U3035" t="str">
            <v>00</v>
          </cell>
          <cell r="V3035" t="str">
            <v>16</v>
          </cell>
          <cell r="W3035" t="str">
            <v>00605</v>
          </cell>
          <cell r="X3035" t="str">
            <v>1</v>
          </cell>
          <cell r="Y3035" t="str">
            <v>20</v>
          </cell>
          <cell r="Z3035" t="str">
            <v>150</v>
          </cell>
          <cell r="AA3035" t="str">
            <v>002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</row>
        <row r="3036">
          <cell r="C3036" t="str">
            <v>11316231357D100605002</v>
          </cell>
          <cell r="D3036" t="str">
            <v>2018.29.02.012.2.1.1.2.1.11.045.6231.2.6.5.3.1.E.357.357D1.1131.00.16.00605.1.20.150.002</v>
          </cell>
          <cell r="E3036" t="str">
            <v>2018</v>
          </cell>
          <cell r="F3036" t="str">
            <v>29.02</v>
          </cell>
          <cell r="G3036" t="str">
            <v>012</v>
          </cell>
          <cell r="H3036" t="str">
            <v>2.1.1.2.1</v>
          </cell>
          <cell r="I3036" t="str">
            <v>11</v>
          </cell>
          <cell r="J3036" t="str">
            <v>045</v>
          </cell>
          <cell r="K3036" t="str">
            <v>6231</v>
          </cell>
          <cell r="L3036" t="str">
            <v>2</v>
          </cell>
          <cell r="M3036" t="str">
            <v>6</v>
          </cell>
          <cell r="N3036" t="str">
            <v>5</v>
          </cell>
          <cell r="O3036" t="str">
            <v>3</v>
          </cell>
          <cell r="P3036" t="str">
            <v>1</v>
          </cell>
          <cell r="Q3036" t="str">
            <v>E</v>
          </cell>
          <cell r="R3036" t="str">
            <v>357</v>
          </cell>
          <cell r="S3036" t="str">
            <v>357D1</v>
          </cell>
          <cell r="T3036" t="str">
            <v>1131</v>
          </cell>
          <cell r="U3036" t="str">
            <v>00</v>
          </cell>
          <cell r="V3036" t="str">
            <v>16</v>
          </cell>
          <cell r="W3036" t="str">
            <v>00605</v>
          </cell>
          <cell r="X3036" t="str">
            <v>1</v>
          </cell>
          <cell r="Y3036" t="str">
            <v>20</v>
          </cell>
          <cell r="Z3036" t="str">
            <v>150</v>
          </cell>
          <cell r="AA3036" t="str">
            <v>002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</row>
        <row r="3037">
          <cell r="C3037" t="str">
            <v>37917000356D500605002</v>
          </cell>
          <cell r="D3037" t="str">
            <v>2018.29.02.012.2.1.1.2.1.11.045.7000.2.6.8.3.2.E.356.356D5.3791.00.16.00605.1.20.150.002</v>
          </cell>
          <cell r="E3037" t="str">
            <v>2018</v>
          </cell>
          <cell r="F3037" t="str">
            <v>29.02</v>
          </cell>
          <cell r="G3037" t="str">
            <v>012</v>
          </cell>
          <cell r="H3037" t="str">
            <v>2.1.1.2.1</v>
          </cell>
          <cell r="I3037" t="str">
            <v>11</v>
          </cell>
          <cell r="J3037" t="str">
            <v>045</v>
          </cell>
          <cell r="K3037" t="str">
            <v>7000</v>
          </cell>
          <cell r="L3037" t="str">
            <v>2</v>
          </cell>
          <cell r="M3037" t="str">
            <v>6</v>
          </cell>
          <cell r="N3037" t="str">
            <v>8</v>
          </cell>
          <cell r="O3037" t="str">
            <v>3</v>
          </cell>
          <cell r="P3037" t="str">
            <v>2</v>
          </cell>
          <cell r="Q3037" t="str">
            <v>E</v>
          </cell>
          <cell r="R3037" t="str">
            <v>356</v>
          </cell>
          <cell r="S3037" t="str">
            <v>356D5</v>
          </cell>
          <cell r="T3037" t="str">
            <v>3791</v>
          </cell>
          <cell r="U3037" t="str">
            <v>00</v>
          </cell>
          <cell r="V3037" t="str">
            <v>16</v>
          </cell>
          <cell r="W3037" t="str">
            <v>00605</v>
          </cell>
          <cell r="X3037" t="str">
            <v>1</v>
          </cell>
          <cell r="Y3037" t="str">
            <v>20</v>
          </cell>
          <cell r="Z3037" t="str">
            <v>150</v>
          </cell>
          <cell r="AA3037" t="str">
            <v>002</v>
          </cell>
          <cell r="AB3037">
            <v>282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282</v>
          </cell>
        </row>
        <row r="3038">
          <cell r="C3038" t="str">
            <v>37217000356D600605002</v>
          </cell>
          <cell r="D3038" t="str">
            <v>2018.29.02.012.2.1.1.2.1.11.045.7000.2.6.8.3.2.E.356.356D6.3721.00.16.00605.1.20.150.002</v>
          </cell>
          <cell r="E3038" t="str">
            <v>2018</v>
          </cell>
          <cell r="F3038" t="str">
            <v>29.02</v>
          </cell>
          <cell r="G3038" t="str">
            <v>012</v>
          </cell>
          <cell r="H3038" t="str">
            <v>2.1.1.2.1</v>
          </cell>
          <cell r="I3038" t="str">
            <v>11</v>
          </cell>
          <cell r="J3038" t="str">
            <v>045</v>
          </cell>
          <cell r="K3038" t="str">
            <v>7000</v>
          </cell>
          <cell r="L3038" t="str">
            <v>2</v>
          </cell>
          <cell r="M3038" t="str">
            <v>6</v>
          </cell>
          <cell r="N3038" t="str">
            <v>8</v>
          </cell>
          <cell r="O3038" t="str">
            <v>3</v>
          </cell>
          <cell r="P3038" t="str">
            <v>2</v>
          </cell>
          <cell r="Q3038" t="str">
            <v>E</v>
          </cell>
          <cell r="R3038" t="str">
            <v>356</v>
          </cell>
          <cell r="S3038" t="str">
            <v>356D6</v>
          </cell>
          <cell r="T3038" t="str">
            <v>3721</v>
          </cell>
          <cell r="U3038" t="str">
            <v>00</v>
          </cell>
          <cell r="V3038" t="str">
            <v>16</v>
          </cell>
          <cell r="W3038" t="str">
            <v>00605</v>
          </cell>
          <cell r="X3038" t="str">
            <v>1</v>
          </cell>
          <cell r="Y3038" t="str">
            <v>20</v>
          </cell>
          <cell r="Z3038" t="str">
            <v>150</v>
          </cell>
          <cell r="AA3038" t="str">
            <v>002</v>
          </cell>
          <cell r="AB3038">
            <v>2000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2000</v>
          </cell>
        </row>
        <row r="3039">
          <cell r="C3039" t="str">
            <v>39217010356D300605002</v>
          </cell>
          <cell r="D3039" t="str">
            <v>2018.29.02.012.2.1.1.2.1.11.045.7010.2.6.8.3.2.E.356.356D3.3921.00.16.00605.1.20.150.002</v>
          </cell>
          <cell r="E3039" t="str">
            <v>2018</v>
          </cell>
          <cell r="F3039" t="str">
            <v>29.02</v>
          </cell>
          <cell r="G3039" t="str">
            <v>012</v>
          </cell>
          <cell r="H3039" t="str">
            <v>2.1.1.2.1</v>
          </cell>
          <cell r="I3039" t="str">
            <v>11</v>
          </cell>
          <cell r="J3039" t="str">
            <v>045</v>
          </cell>
          <cell r="K3039" t="str">
            <v>7010</v>
          </cell>
          <cell r="L3039" t="str">
            <v>2</v>
          </cell>
          <cell r="M3039" t="str">
            <v>6</v>
          </cell>
          <cell r="N3039" t="str">
            <v>8</v>
          </cell>
          <cell r="O3039" t="str">
            <v>3</v>
          </cell>
          <cell r="P3039" t="str">
            <v>2</v>
          </cell>
          <cell r="Q3039" t="str">
            <v>E</v>
          </cell>
          <cell r="R3039" t="str">
            <v>356</v>
          </cell>
          <cell r="S3039" t="str">
            <v>356D3</v>
          </cell>
          <cell r="T3039" t="str">
            <v>3921</v>
          </cell>
          <cell r="U3039" t="str">
            <v>00</v>
          </cell>
          <cell r="V3039" t="str">
            <v>16</v>
          </cell>
          <cell r="W3039" t="str">
            <v>00605</v>
          </cell>
          <cell r="X3039" t="str">
            <v>1</v>
          </cell>
          <cell r="Y3039" t="str">
            <v>20</v>
          </cell>
          <cell r="Z3039" t="str">
            <v>150</v>
          </cell>
          <cell r="AA3039" t="str">
            <v>002</v>
          </cell>
          <cell r="AB3039">
            <v>143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143</v>
          </cell>
        </row>
        <row r="3040">
          <cell r="C3040" t="str">
            <v>22127120356D100605002</v>
          </cell>
          <cell r="D3040" t="str">
            <v>2018.29.02.012.2.1.1.2.1.11.045.7120.2.6.8.3.2.E.356.356D1.2212.00.16.00605.1.20.150.002</v>
          </cell>
          <cell r="E3040" t="str">
            <v>2018</v>
          </cell>
          <cell r="F3040" t="str">
            <v>29.02</v>
          </cell>
          <cell r="G3040" t="str">
            <v>012</v>
          </cell>
          <cell r="H3040" t="str">
            <v>2.1.1.2.1</v>
          </cell>
          <cell r="I3040" t="str">
            <v>11</v>
          </cell>
          <cell r="J3040" t="str">
            <v>045</v>
          </cell>
          <cell r="K3040" t="str">
            <v>7120</v>
          </cell>
          <cell r="L3040" t="str">
            <v>2</v>
          </cell>
          <cell r="M3040" t="str">
            <v>6</v>
          </cell>
          <cell r="N3040" t="str">
            <v>8</v>
          </cell>
          <cell r="O3040" t="str">
            <v>3</v>
          </cell>
          <cell r="P3040" t="str">
            <v>2</v>
          </cell>
          <cell r="Q3040" t="str">
            <v>E</v>
          </cell>
          <cell r="R3040" t="str">
            <v>356</v>
          </cell>
          <cell r="S3040" t="str">
            <v>356D1</v>
          </cell>
          <cell r="T3040" t="str">
            <v>2212</v>
          </cell>
          <cell r="U3040" t="str">
            <v>00</v>
          </cell>
          <cell r="V3040" t="str">
            <v>16</v>
          </cell>
          <cell r="W3040" t="str">
            <v>00605</v>
          </cell>
          <cell r="X3040" t="str">
            <v>1</v>
          </cell>
          <cell r="Y3040" t="str">
            <v>20</v>
          </cell>
          <cell r="Z3040" t="str">
            <v>150</v>
          </cell>
          <cell r="AA3040" t="str">
            <v>002</v>
          </cell>
          <cell r="AB3040">
            <v>2575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2575</v>
          </cell>
        </row>
        <row r="3041">
          <cell r="C3041" t="str">
            <v>24917120356D300605002</v>
          </cell>
          <cell r="D3041" t="str">
            <v>2018.29.02.012.2.1.1.2.1.11.045.7120.2.6.8.3.2.E.356.356D3.2491.00.16.00605.1.20.150.002</v>
          </cell>
          <cell r="E3041" t="str">
            <v>2018</v>
          </cell>
          <cell r="F3041" t="str">
            <v>29.02</v>
          </cell>
          <cell r="G3041" t="str">
            <v>012</v>
          </cell>
          <cell r="H3041" t="str">
            <v>2.1.1.2.1</v>
          </cell>
          <cell r="I3041" t="str">
            <v>11</v>
          </cell>
          <cell r="J3041" t="str">
            <v>045</v>
          </cell>
          <cell r="K3041" t="str">
            <v>7120</v>
          </cell>
          <cell r="L3041" t="str">
            <v>2</v>
          </cell>
          <cell r="M3041" t="str">
            <v>6</v>
          </cell>
          <cell r="N3041" t="str">
            <v>8</v>
          </cell>
          <cell r="O3041" t="str">
            <v>3</v>
          </cell>
          <cell r="P3041" t="str">
            <v>2</v>
          </cell>
          <cell r="Q3041" t="str">
            <v>E</v>
          </cell>
          <cell r="R3041" t="str">
            <v>356</v>
          </cell>
          <cell r="S3041" t="str">
            <v>356D3</v>
          </cell>
          <cell r="T3041" t="str">
            <v>2491</v>
          </cell>
          <cell r="U3041" t="str">
            <v>00</v>
          </cell>
          <cell r="V3041" t="str">
            <v>16</v>
          </cell>
          <cell r="W3041" t="str">
            <v>00605</v>
          </cell>
          <cell r="X3041" t="str">
            <v>1</v>
          </cell>
          <cell r="Y3041" t="str">
            <v>20</v>
          </cell>
          <cell r="Z3041" t="str">
            <v>150</v>
          </cell>
          <cell r="AA3041" t="str">
            <v>002</v>
          </cell>
          <cell r="AB3041">
            <v>2500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2500</v>
          </cell>
        </row>
        <row r="3042">
          <cell r="C3042" t="str">
            <v>26127120356D500605609</v>
          </cell>
          <cell r="D3042" t="str">
            <v>2018.29.02.012.2.1.1.2.1.11.045.7120.2.6.8.3.2.E.356.356D5.2612.00.16.00605.1.20.150.609</v>
          </cell>
          <cell r="E3042" t="str">
            <v>2018</v>
          </cell>
          <cell r="F3042" t="str">
            <v>29.02</v>
          </cell>
          <cell r="G3042" t="str">
            <v>012</v>
          </cell>
          <cell r="H3042" t="str">
            <v>2.1.1.2.1</v>
          </cell>
          <cell r="I3042" t="str">
            <v>11</v>
          </cell>
          <cell r="J3042" t="str">
            <v>045</v>
          </cell>
          <cell r="K3042" t="str">
            <v>7120</v>
          </cell>
          <cell r="L3042" t="str">
            <v>2</v>
          </cell>
          <cell r="M3042" t="str">
            <v>6</v>
          </cell>
          <cell r="N3042" t="str">
            <v>8</v>
          </cell>
          <cell r="O3042" t="str">
            <v>3</v>
          </cell>
          <cell r="P3042" t="str">
            <v>2</v>
          </cell>
          <cell r="Q3042" t="str">
            <v>E</v>
          </cell>
          <cell r="R3042" t="str">
            <v>356</v>
          </cell>
          <cell r="S3042" t="str">
            <v>356D5</v>
          </cell>
          <cell r="T3042" t="str">
            <v>2612</v>
          </cell>
          <cell r="U3042" t="str">
            <v>00</v>
          </cell>
          <cell r="V3042" t="str">
            <v>16</v>
          </cell>
          <cell r="W3042" t="str">
            <v>00605</v>
          </cell>
          <cell r="X3042" t="str">
            <v>1</v>
          </cell>
          <cell r="Y3042" t="str">
            <v>20</v>
          </cell>
          <cell r="Z3042" t="str">
            <v>150</v>
          </cell>
          <cell r="AA3042" t="str">
            <v>609</v>
          </cell>
          <cell r="AB3042">
            <v>600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600</v>
          </cell>
        </row>
        <row r="3043">
          <cell r="C3043" t="str">
            <v>17126125357D100605002</v>
          </cell>
          <cell r="D3043" t="str">
            <v>2018.29.02.012.2.1.1.2.1.11.045.6125.2.6.5.3.1.E.357.357D1.1712.00.16.00605.1.20.150.002</v>
          </cell>
          <cell r="E3043" t="str">
            <v>2018</v>
          </cell>
          <cell r="F3043" t="str">
            <v>29.02</v>
          </cell>
          <cell r="G3043" t="str">
            <v>012</v>
          </cell>
          <cell r="H3043" t="str">
            <v>2.1.1.2.1</v>
          </cell>
          <cell r="I3043" t="str">
            <v>11</v>
          </cell>
          <cell r="J3043" t="str">
            <v>045</v>
          </cell>
          <cell r="K3043" t="str">
            <v>6125</v>
          </cell>
          <cell r="L3043" t="str">
            <v>2</v>
          </cell>
          <cell r="M3043" t="str">
            <v>6</v>
          </cell>
          <cell r="N3043" t="str">
            <v>5</v>
          </cell>
          <cell r="O3043" t="str">
            <v>3</v>
          </cell>
          <cell r="P3043" t="str">
            <v>1</v>
          </cell>
          <cell r="Q3043" t="str">
            <v>E</v>
          </cell>
          <cell r="R3043" t="str">
            <v>357</v>
          </cell>
          <cell r="S3043" t="str">
            <v>357D1</v>
          </cell>
          <cell r="T3043" t="str">
            <v>1712</v>
          </cell>
          <cell r="U3043" t="str">
            <v>00</v>
          </cell>
          <cell r="V3043" t="str">
            <v>16</v>
          </cell>
          <cell r="W3043" t="str">
            <v>00605</v>
          </cell>
          <cell r="X3043" t="str">
            <v>1</v>
          </cell>
          <cell r="Y3043" t="str">
            <v>20</v>
          </cell>
          <cell r="Z3043" t="str">
            <v>150</v>
          </cell>
          <cell r="AA3043" t="str">
            <v>002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</row>
        <row r="3044">
          <cell r="C3044" t="str">
            <v>17156224357D100605002</v>
          </cell>
          <cell r="D3044" t="str">
            <v>2018.29.02.012.2.1.1.2.1.11.045.6224.2.6.5.3.1.E.357.357D1.1715.00.16.00605.1.20.150.002</v>
          </cell>
          <cell r="E3044" t="str">
            <v>2018</v>
          </cell>
          <cell r="F3044" t="str">
            <v>29.02</v>
          </cell>
          <cell r="G3044" t="str">
            <v>012</v>
          </cell>
          <cell r="H3044" t="str">
            <v>2.1.1.2.1</v>
          </cell>
          <cell r="I3044" t="str">
            <v>11</v>
          </cell>
          <cell r="J3044" t="str">
            <v>045</v>
          </cell>
          <cell r="K3044" t="str">
            <v>6224</v>
          </cell>
          <cell r="L3044" t="str">
            <v>2</v>
          </cell>
          <cell r="M3044" t="str">
            <v>6</v>
          </cell>
          <cell r="N3044" t="str">
            <v>5</v>
          </cell>
          <cell r="O3044" t="str">
            <v>3</v>
          </cell>
          <cell r="P3044" t="str">
            <v>1</v>
          </cell>
          <cell r="Q3044" t="str">
            <v>E</v>
          </cell>
          <cell r="R3044" t="str">
            <v>357</v>
          </cell>
          <cell r="S3044" t="str">
            <v>357D1</v>
          </cell>
          <cell r="T3044" t="str">
            <v>1715</v>
          </cell>
          <cell r="U3044" t="str">
            <v>00</v>
          </cell>
          <cell r="V3044" t="str">
            <v>16</v>
          </cell>
          <cell r="W3044" t="str">
            <v>00605</v>
          </cell>
          <cell r="X3044" t="str">
            <v>1</v>
          </cell>
          <cell r="Y3044" t="str">
            <v>20</v>
          </cell>
          <cell r="Z3044" t="str">
            <v>150</v>
          </cell>
          <cell r="AA3044" t="str">
            <v>002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</row>
        <row r="3045">
          <cell r="C3045" t="str">
            <v>11316225357D100605002</v>
          </cell>
          <cell r="D3045" t="str">
            <v>2018.29.02.012.2.1.1.2.1.11.045.6225.2.6.5.3.1.E.357.357D1.1131.00.16.00605.1.20.150.002</v>
          </cell>
          <cell r="E3045" t="str">
            <v>2018</v>
          </cell>
          <cell r="F3045" t="str">
            <v>29.02</v>
          </cell>
          <cell r="G3045" t="str">
            <v>012</v>
          </cell>
          <cell r="H3045" t="str">
            <v>2.1.1.2.1</v>
          </cell>
          <cell r="I3045" t="str">
            <v>11</v>
          </cell>
          <cell r="J3045" t="str">
            <v>045</v>
          </cell>
          <cell r="K3045" t="str">
            <v>6225</v>
          </cell>
          <cell r="L3045" t="str">
            <v>2</v>
          </cell>
          <cell r="M3045" t="str">
            <v>6</v>
          </cell>
          <cell r="N3045" t="str">
            <v>5</v>
          </cell>
          <cell r="O3045" t="str">
            <v>3</v>
          </cell>
          <cell r="P3045" t="str">
            <v>1</v>
          </cell>
          <cell r="Q3045" t="str">
            <v>E</v>
          </cell>
          <cell r="R3045" t="str">
            <v>357</v>
          </cell>
          <cell r="S3045" t="str">
            <v>357D1</v>
          </cell>
          <cell r="T3045" t="str">
            <v>1131</v>
          </cell>
          <cell r="U3045" t="str">
            <v>00</v>
          </cell>
          <cell r="V3045" t="str">
            <v>16</v>
          </cell>
          <cell r="W3045" t="str">
            <v>00605</v>
          </cell>
          <cell r="X3045" t="str">
            <v>1</v>
          </cell>
          <cell r="Y3045" t="str">
            <v>20</v>
          </cell>
          <cell r="Z3045" t="str">
            <v>150</v>
          </cell>
          <cell r="AA3045" t="str">
            <v>002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</row>
        <row r="3046">
          <cell r="C3046" t="str">
            <v>17126226357D100605002</v>
          </cell>
          <cell r="D3046" t="str">
            <v>2018.29.02.012.2.1.1.2.1.11.045.6226.2.6.5.3.1.E.357.357D1.1712.00.16.00605.1.20.150.002</v>
          </cell>
          <cell r="E3046" t="str">
            <v>2018</v>
          </cell>
          <cell r="F3046" t="str">
            <v>29.02</v>
          </cell>
          <cell r="G3046" t="str">
            <v>012</v>
          </cell>
          <cell r="H3046" t="str">
            <v>2.1.1.2.1</v>
          </cell>
          <cell r="I3046" t="str">
            <v>11</v>
          </cell>
          <cell r="J3046" t="str">
            <v>045</v>
          </cell>
          <cell r="K3046" t="str">
            <v>6226</v>
          </cell>
          <cell r="L3046" t="str">
            <v>2</v>
          </cell>
          <cell r="M3046" t="str">
            <v>6</v>
          </cell>
          <cell r="N3046" t="str">
            <v>5</v>
          </cell>
          <cell r="O3046" t="str">
            <v>3</v>
          </cell>
          <cell r="P3046" t="str">
            <v>1</v>
          </cell>
          <cell r="Q3046" t="str">
            <v>E</v>
          </cell>
          <cell r="R3046" t="str">
            <v>357</v>
          </cell>
          <cell r="S3046" t="str">
            <v>357D1</v>
          </cell>
          <cell r="T3046" t="str">
            <v>1712</v>
          </cell>
          <cell r="U3046" t="str">
            <v>00</v>
          </cell>
          <cell r="V3046" t="str">
            <v>16</v>
          </cell>
          <cell r="W3046" t="str">
            <v>00605</v>
          </cell>
          <cell r="X3046" t="str">
            <v>1</v>
          </cell>
          <cell r="Y3046" t="str">
            <v>20</v>
          </cell>
          <cell r="Z3046" t="str">
            <v>150</v>
          </cell>
          <cell r="AA3046" t="str">
            <v>002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</row>
        <row r="3047">
          <cell r="C3047" t="str">
            <v>261162273570300605002</v>
          </cell>
          <cell r="D3047" t="str">
            <v>2018.29.02.012.2.1.1.2.1.11.045.6227.2.6.5.3.1.E.357.35703.2611.00.16.00605.1.20.150.002</v>
          </cell>
          <cell r="E3047" t="str">
            <v>2018</v>
          </cell>
          <cell r="F3047" t="str">
            <v>29.02</v>
          </cell>
          <cell r="G3047" t="str">
            <v>012</v>
          </cell>
          <cell r="H3047" t="str">
            <v>2.1.1.2.1</v>
          </cell>
          <cell r="I3047" t="str">
            <v>11</v>
          </cell>
          <cell r="J3047" t="str">
            <v>045</v>
          </cell>
          <cell r="K3047" t="str">
            <v>6227</v>
          </cell>
          <cell r="L3047" t="str">
            <v>2</v>
          </cell>
          <cell r="M3047" t="str">
            <v>6</v>
          </cell>
          <cell r="N3047" t="str">
            <v>5</v>
          </cell>
          <cell r="O3047" t="str">
            <v>3</v>
          </cell>
          <cell r="P3047" t="str">
            <v>1</v>
          </cell>
          <cell r="Q3047" t="str">
            <v>E</v>
          </cell>
          <cell r="R3047" t="str">
            <v>357</v>
          </cell>
          <cell r="S3047" t="str">
            <v>35703</v>
          </cell>
          <cell r="T3047" t="str">
            <v>2611</v>
          </cell>
          <cell r="U3047" t="str">
            <v>00</v>
          </cell>
          <cell r="V3047" t="str">
            <v>16</v>
          </cell>
          <cell r="W3047" t="str">
            <v>00605</v>
          </cell>
          <cell r="X3047" t="str">
            <v>1</v>
          </cell>
          <cell r="Y3047" t="str">
            <v>20</v>
          </cell>
          <cell r="Z3047" t="str">
            <v>150</v>
          </cell>
          <cell r="AA3047" t="str">
            <v>002</v>
          </cell>
          <cell r="AB3047">
            <v>2745.11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2745.11</v>
          </cell>
        </row>
        <row r="3048">
          <cell r="C3048" t="str">
            <v>37216227357G400605002</v>
          </cell>
          <cell r="D3048" t="str">
            <v>2018.29.02.012.2.1.1.2.1.11.045.6227.2.6.5.3.1.E.357.357G4.3721.00.16.00605.1.20.150.002</v>
          </cell>
          <cell r="E3048" t="str">
            <v>2018</v>
          </cell>
          <cell r="F3048" t="str">
            <v>29.02</v>
          </cell>
          <cell r="G3048" t="str">
            <v>012</v>
          </cell>
          <cell r="H3048" t="str">
            <v>2.1.1.2.1</v>
          </cell>
          <cell r="I3048" t="str">
            <v>11</v>
          </cell>
          <cell r="J3048" t="str">
            <v>045</v>
          </cell>
          <cell r="K3048" t="str">
            <v>6227</v>
          </cell>
          <cell r="L3048" t="str">
            <v>2</v>
          </cell>
          <cell r="M3048" t="str">
            <v>6</v>
          </cell>
          <cell r="N3048" t="str">
            <v>5</v>
          </cell>
          <cell r="O3048" t="str">
            <v>3</v>
          </cell>
          <cell r="P3048" t="str">
            <v>1</v>
          </cell>
          <cell r="Q3048" t="str">
            <v>E</v>
          </cell>
          <cell r="R3048" t="str">
            <v>357</v>
          </cell>
          <cell r="S3048" t="str">
            <v>357G4</v>
          </cell>
          <cell r="T3048" t="str">
            <v>3721</v>
          </cell>
          <cell r="U3048" t="str">
            <v>00</v>
          </cell>
          <cell r="V3048" t="str">
            <v>16</v>
          </cell>
          <cell r="W3048" t="str">
            <v>00605</v>
          </cell>
          <cell r="X3048" t="str">
            <v>1</v>
          </cell>
          <cell r="Y3048" t="str">
            <v>20</v>
          </cell>
          <cell r="Z3048" t="str">
            <v>150</v>
          </cell>
          <cell r="AA3048" t="str">
            <v>002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</row>
        <row r="3049">
          <cell r="C3049" t="str">
            <v>372162303570300605002</v>
          </cell>
          <cell r="D3049" t="str">
            <v>2018.29.02.012.2.1.1.2.1.11.045.6230.2.6.5.3.1.E.357.35703.3721.00.16.00605.1.20.150.002</v>
          </cell>
          <cell r="E3049" t="str">
            <v>2018</v>
          </cell>
          <cell r="F3049" t="str">
            <v>29.02</v>
          </cell>
          <cell r="G3049" t="str">
            <v>012</v>
          </cell>
          <cell r="H3049" t="str">
            <v>2.1.1.2.1</v>
          </cell>
          <cell r="I3049" t="str">
            <v>11</v>
          </cell>
          <cell r="J3049" t="str">
            <v>045</v>
          </cell>
          <cell r="K3049" t="str">
            <v>6230</v>
          </cell>
          <cell r="L3049" t="str">
            <v>2</v>
          </cell>
          <cell r="M3049" t="str">
            <v>6</v>
          </cell>
          <cell r="N3049" t="str">
            <v>5</v>
          </cell>
          <cell r="O3049" t="str">
            <v>3</v>
          </cell>
          <cell r="P3049" t="str">
            <v>1</v>
          </cell>
          <cell r="Q3049" t="str">
            <v>E</v>
          </cell>
          <cell r="R3049" t="str">
            <v>357</v>
          </cell>
          <cell r="S3049" t="str">
            <v>35703</v>
          </cell>
          <cell r="T3049" t="str">
            <v>3721</v>
          </cell>
          <cell r="U3049" t="str">
            <v>00</v>
          </cell>
          <cell r="V3049" t="str">
            <v>16</v>
          </cell>
          <cell r="W3049" t="str">
            <v>00605</v>
          </cell>
          <cell r="X3049" t="str">
            <v>1</v>
          </cell>
          <cell r="Y3049" t="str">
            <v>20</v>
          </cell>
          <cell r="Z3049" t="str">
            <v>150</v>
          </cell>
          <cell r="AA3049" t="str">
            <v>002</v>
          </cell>
          <cell r="AB3049">
            <v>1109.8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1109.8</v>
          </cell>
        </row>
        <row r="3050">
          <cell r="C3050" t="str">
            <v>13116230357D100605002</v>
          </cell>
          <cell r="D3050" t="str">
            <v>2018.29.02.012.2.1.1.2.1.11.045.6230.2.6.5.3.1.E.357.357D1.1311.00.16.00605.1.20.150.002</v>
          </cell>
          <cell r="E3050" t="str">
            <v>2018</v>
          </cell>
          <cell r="F3050" t="str">
            <v>29.02</v>
          </cell>
          <cell r="G3050" t="str">
            <v>012</v>
          </cell>
          <cell r="H3050" t="str">
            <v>2.1.1.2.1</v>
          </cell>
          <cell r="I3050" t="str">
            <v>11</v>
          </cell>
          <cell r="J3050" t="str">
            <v>045</v>
          </cell>
          <cell r="K3050" t="str">
            <v>6230</v>
          </cell>
          <cell r="L3050" t="str">
            <v>2</v>
          </cell>
          <cell r="M3050" t="str">
            <v>6</v>
          </cell>
          <cell r="N3050" t="str">
            <v>5</v>
          </cell>
          <cell r="O3050" t="str">
            <v>3</v>
          </cell>
          <cell r="P3050" t="str">
            <v>1</v>
          </cell>
          <cell r="Q3050" t="str">
            <v>E</v>
          </cell>
          <cell r="R3050" t="str">
            <v>357</v>
          </cell>
          <cell r="S3050" t="str">
            <v>357D1</v>
          </cell>
          <cell r="T3050" t="str">
            <v>1311</v>
          </cell>
          <cell r="U3050" t="str">
            <v>00</v>
          </cell>
          <cell r="V3050" t="str">
            <v>16</v>
          </cell>
          <cell r="W3050" t="str">
            <v>00605</v>
          </cell>
          <cell r="X3050" t="str">
            <v>1</v>
          </cell>
          <cell r="Y3050" t="str">
            <v>20</v>
          </cell>
          <cell r="Z3050" t="str">
            <v>150</v>
          </cell>
          <cell r="AA3050" t="str">
            <v>002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</row>
        <row r="3051">
          <cell r="C3051" t="str">
            <v>372162323570300605002</v>
          </cell>
          <cell r="D3051" t="str">
            <v>2018.29.02.012.2.1.1.2.1.11.045.6232.2.6.5.3.1.E.357.35703.3721.00.16.00605.1.20.150.002</v>
          </cell>
          <cell r="E3051" t="str">
            <v>2018</v>
          </cell>
          <cell r="F3051" t="str">
            <v>29.02</v>
          </cell>
          <cell r="G3051" t="str">
            <v>012</v>
          </cell>
          <cell r="H3051" t="str">
            <v>2.1.1.2.1</v>
          </cell>
          <cell r="I3051" t="str">
            <v>11</v>
          </cell>
          <cell r="J3051" t="str">
            <v>045</v>
          </cell>
          <cell r="K3051" t="str">
            <v>6232</v>
          </cell>
          <cell r="L3051" t="str">
            <v>2</v>
          </cell>
          <cell r="M3051" t="str">
            <v>6</v>
          </cell>
          <cell r="N3051" t="str">
            <v>5</v>
          </cell>
          <cell r="O3051" t="str">
            <v>3</v>
          </cell>
          <cell r="P3051" t="str">
            <v>1</v>
          </cell>
          <cell r="Q3051" t="str">
            <v>E</v>
          </cell>
          <cell r="R3051" t="str">
            <v>357</v>
          </cell>
          <cell r="S3051" t="str">
            <v>35703</v>
          </cell>
          <cell r="T3051" t="str">
            <v>3721</v>
          </cell>
          <cell r="U3051" t="str">
            <v>00</v>
          </cell>
          <cell r="V3051" t="str">
            <v>16</v>
          </cell>
          <cell r="W3051" t="str">
            <v>00605</v>
          </cell>
          <cell r="X3051" t="str">
            <v>1</v>
          </cell>
          <cell r="Y3051" t="str">
            <v>20</v>
          </cell>
          <cell r="Z3051" t="str">
            <v>150</v>
          </cell>
          <cell r="AA3051" t="str">
            <v>002</v>
          </cell>
          <cell r="AB3051">
            <v>500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500</v>
          </cell>
        </row>
        <row r="3052">
          <cell r="C3052" t="str">
            <v>11316232357D100605002</v>
          </cell>
          <cell r="D3052" t="str">
            <v>2018.29.02.012.2.1.1.2.1.11.045.6232.2.6.5.3.1.E.357.357D1.1131.00.16.00605.1.20.150.002</v>
          </cell>
          <cell r="E3052" t="str">
            <v>2018</v>
          </cell>
          <cell r="F3052" t="str">
            <v>29.02</v>
          </cell>
          <cell r="G3052" t="str">
            <v>012</v>
          </cell>
          <cell r="H3052" t="str">
            <v>2.1.1.2.1</v>
          </cell>
          <cell r="I3052" t="str">
            <v>11</v>
          </cell>
          <cell r="J3052" t="str">
            <v>045</v>
          </cell>
          <cell r="K3052" t="str">
            <v>6232</v>
          </cell>
          <cell r="L3052" t="str">
            <v>2</v>
          </cell>
          <cell r="M3052" t="str">
            <v>6</v>
          </cell>
          <cell r="N3052" t="str">
            <v>5</v>
          </cell>
          <cell r="O3052" t="str">
            <v>3</v>
          </cell>
          <cell r="P3052" t="str">
            <v>1</v>
          </cell>
          <cell r="Q3052" t="str">
            <v>E</v>
          </cell>
          <cell r="R3052" t="str">
            <v>357</v>
          </cell>
          <cell r="S3052" t="str">
            <v>357D1</v>
          </cell>
          <cell r="T3052" t="str">
            <v>1131</v>
          </cell>
          <cell r="U3052" t="str">
            <v>00</v>
          </cell>
          <cell r="V3052" t="str">
            <v>16</v>
          </cell>
          <cell r="W3052" t="str">
            <v>00605</v>
          </cell>
          <cell r="X3052" t="str">
            <v>1</v>
          </cell>
          <cell r="Y3052" t="str">
            <v>20</v>
          </cell>
          <cell r="Z3052" t="str">
            <v>150</v>
          </cell>
          <cell r="AA3052" t="str">
            <v>002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</row>
        <row r="3053">
          <cell r="C3053" t="str">
            <v>37216232357G400605002</v>
          </cell>
          <cell r="D3053" t="str">
            <v>2018.29.02.012.2.1.1.2.1.11.045.6232.2.6.5.3.1.E.357.357G4.3721.00.16.00605.1.20.150.002</v>
          </cell>
          <cell r="E3053" t="str">
            <v>2018</v>
          </cell>
          <cell r="F3053" t="str">
            <v>29.02</v>
          </cell>
          <cell r="G3053" t="str">
            <v>012</v>
          </cell>
          <cell r="H3053" t="str">
            <v>2.1.1.2.1</v>
          </cell>
          <cell r="I3053" t="str">
            <v>11</v>
          </cell>
          <cell r="J3053" t="str">
            <v>045</v>
          </cell>
          <cell r="K3053" t="str">
            <v>6232</v>
          </cell>
          <cell r="L3053" t="str">
            <v>2</v>
          </cell>
          <cell r="M3053" t="str">
            <v>6</v>
          </cell>
          <cell r="N3053" t="str">
            <v>5</v>
          </cell>
          <cell r="O3053" t="str">
            <v>3</v>
          </cell>
          <cell r="P3053" t="str">
            <v>1</v>
          </cell>
          <cell r="Q3053" t="str">
            <v>E</v>
          </cell>
          <cell r="R3053" t="str">
            <v>357</v>
          </cell>
          <cell r="S3053" t="str">
            <v>357G4</v>
          </cell>
          <cell r="T3053" t="str">
            <v>3721</v>
          </cell>
          <cell r="U3053" t="str">
            <v>00</v>
          </cell>
          <cell r="V3053" t="str">
            <v>16</v>
          </cell>
          <cell r="W3053" t="str">
            <v>00605</v>
          </cell>
          <cell r="X3053" t="str">
            <v>1</v>
          </cell>
          <cell r="Y3053" t="str">
            <v>20</v>
          </cell>
          <cell r="Z3053" t="str">
            <v>150</v>
          </cell>
          <cell r="AA3053" t="str">
            <v>002</v>
          </cell>
          <cell r="AB3053">
            <v>480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480</v>
          </cell>
        </row>
        <row r="3054">
          <cell r="C3054" t="str">
            <v>17156233357D100605002</v>
          </cell>
          <cell r="D3054" t="str">
            <v>2018.29.02.012.2.1.1.2.1.11.045.6233.2.6.5.3.1.E.357.357D1.1715.00.16.00605.1.20.150.002</v>
          </cell>
          <cell r="E3054" t="str">
            <v>2018</v>
          </cell>
          <cell r="F3054" t="str">
            <v>29.02</v>
          </cell>
          <cell r="G3054" t="str">
            <v>012</v>
          </cell>
          <cell r="H3054" t="str">
            <v>2.1.1.2.1</v>
          </cell>
          <cell r="I3054" t="str">
            <v>11</v>
          </cell>
          <cell r="J3054" t="str">
            <v>045</v>
          </cell>
          <cell r="K3054" t="str">
            <v>6233</v>
          </cell>
          <cell r="L3054" t="str">
            <v>2</v>
          </cell>
          <cell r="M3054" t="str">
            <v>6</v>
          </cell>
          <cell r="N3054" t="str">
            <v>5</v>
          </cell>
          <cell r="O3054" t="str">
            <v>3</v>
          </cell>
          <cell r="P3054" t="str">
            <v>1</v>
          </cell>
          <cell r="Q3054" t="str">
            <v>E</v>
          </cell>
          <cell r="R3054" t="str">
            <v>357</v>
          </cell>
          <cell r="S3054" t="str">
            <v>357D1</v>
          </cell>
          <cell r="T3054" t="str">
            <v>1715</v>
          </cell>
          <cell r="U3054" t="str">
            <v>00</v>
          </cell>
          <cell r="V3054" t="str">
            <v>16</v>
          </cell>
          <cell r="W3054" t="str">
            <v>00605</v>
          </cell>
          <cell r="X3054" t="str">
            <v>1</v>
          </cell>
          <cell r="Y3054" t="str">
            <v>20</v>
          </cell>
          <cell r="Z3054" t="str">
            <v>150</v>
          </cell>
          <cell r="AA3054" t="str">
            <v>002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</row>
        <row r="3055">
          <cell r="C3055" t="str">
            <v>26117000356D100605002</v>
          </cell>
          <cell r="D3055" t="str">
            <v>2018.29.02.012.2.1.1.2.1.11.045.7000.2.6.8.3.2.E.356.356D1.2611.00.16.00605.1.20.150.002</v>
          </cell>
          <cell r="E3055" t="str">
            <v>2018</v>
          </cell>
          <cell r="F3055" t="str">
            <v>29.02</v>
          </cell>
          <cell r="G3055" t="str">
            <v>012</v>
          </cell>
          <cell r="H3055" t="str">
            <v>2.1.1.2.1</v>
          </cell>
          <cell r="I3055" t="str">
            <v>11</v>
          </cell>
          <cell r="J3055" t="str">
            <v>045</v>
          </cell>
          <cell r="K3055" t="str">
            <v>7000</v>
          </cell>
          <cell r="L3055" t="str">
            <v>2</v>
          </cell>
          <cell r="M3055" t="str">
            <v>6</v>
          </cell>
          <cell r="N3055" t="str">
            <v>8</v>
          </cell>
          <cell r="O3055" t="str">
            <v>3</v>
          </cell>
          <cell r="P3055" t="str">
            <v>2</v>
          </cell>
          <cell r="Q3055" t="str">
            <v>E</v>
          </cell>
          <cell r="R3055" t="str">
            <v>356</v>
          </cell>
          <cell r="S3055" t="str">
            <v>356D1</v>
          </cell>
          <cell r="T3055" t="str">
            <v>2611</v>
          </cell>
          <cell r="U3055" t="str">
            <v>00</v>
          </cell>
          <cell r="V3055" t="str">
            <v>16</v>
          </cell>
          <cell r="W3055" t="str">
            <v>00605</v>
          </cell>
          <cell r="X3055" t="str">
            <v>1</v>
          </cell>
          <cell r="Y3055" t="str">
            <v>20</v>
          </cell>
          <cell r="Z3055" t="str">
            <v>150</v>
          </cell>
          <cell r="AA3055" t="str">
            <v>002</v>
          </cell>
          <cell r="AB3055">
            <v>2044.37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2044.37</v>
          </cell>
        </row>
        <row r="3056">
          <cell r="C3056" t="str">
            <v>11317000356D600605002</v>
          </cell>
          <cell r="D3056" t="str">
            <v>2018.29.02.012.2.1.1.2.1.11.045.7000.2.6.8.3.2.E.356.356D6.1131.00.16.00605.1.20.150.002</v>
          </cell>
          <cell r="E3056" t="str">
            <v>2018</v>
          </cell>
          <cell r="F3056" t="str">
            <v>29.02</v>
          </cell>
          <cell r="G3056" t="str">
            <v>012</v>
          </cell>
          <cell r="H3056" t="str">
            <v>2.1.1.2.1</v>
          </cell>
          <cell r="I3056" t="str">
            <v>11</v>
          </cell>
          <cell r="J3056" t="str">
            <v>045</v>
          </cell>
          <cell r="K3056" t="str">
            <v>7000</v>
          </cell>
          <cell r="L3056" t="str">
            <v>2</v>
          </cell>
          <cell r="M3056" t="str">
            <v>6</v>
          </cell>
          <cell r="N3056" t="str">
            <v>8</v>
          </cell>
          <cell r="O3056" t="str">
            <v>3</v>
          </cell>
          <cell r="P3056" t="str">
            <v>2</v>
          </cell>
          <cell r="Q3056" t="str">
            <v>E</v>
          </cell>
          <cell r="R3056" t="str">
            <v>356</v>
          </cell>
          <cell r="S3056" t="str">
            <v>356D6</v>
          </cell>
          <cell r="T3056" t="str">
            <v>1131</v>
          </cell>
          <cell r="U3056" t="str">
            <v>00</v>
          </cell>
          <cell r="V3056" t="str">
            <v>16</v>
          </cell>
          <cell r="W3056" t="str">
            <v>00605</v>
          </cell>
          <cell r="X3056" t="str">
            <v>1</v>
          </cell>
          <cell r="Y3056" t="str">
            <v>20</v>
          </cell>
          <cell r="Z3056" t="str">
            <v>150</v>
          </cell>
          <cell r="AA3056" t="str">
            <v>002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</row>
        <row r="3057">
          <cell r="C3057" t="str">
            <v>25317130356D600605002</v>
          </cell>
          <cell r="D3057" t="str">
            <v>2018.29.02.012.2.1.1.2.1.11.045.7130.2.6.8.3.2.E.356.356D6.2531.00.16.00605.1.20.150.002</v>
          </cell>
          <cell r="E3057" t="str">
            <v>2018</v>
          </cell>
          <cell r="F3057" t="str">
            <v>29.02</v>
          </cell>
          <cell r="G3057" t="str">
            <v>012</v>
          </cell>
          <cell r="H3057" t="str">
            <v>2.1.1.2.1</v>
          </cell>
          <cell r="I3057" t="str">
            <v>11</v>
          </cell>
          <cell r="J3057" t="str">
            <v>045</v>
          </cell>
          <cell r="K3057" t="str">
            <v>7130</v>
          </cell>
          <cell r="L3057" t="str">
            <v>2</v>
          </cell>
          <cell r="M3057" t="str">
            <v>6</v>
          </cell>
          <cell r="N3057" t="str">
            <v>8</v>
          </cell>
          <cell r="O3057" t="str">
            <v>3</v>
          </cell>
          <cell r="P3057" t="str">
            <v>2</v>
          </cell>
          <cell r="Q3057" t="str">
            <v>E</v>
          </cell>
          <cell r="R3057" t="str">
            <v>356</v>
          </cell>
          <cell r="S3057" t="str">
            <v>356D6</v>
          </cell>
          <cell r="T3057" t="str">
            <v>2531</v>
          </cell>
          <cell r="U3057" t="str">
            <v>00</v>
          </cell>
          <cell r="V3057" t="str">
            <v>16</v>
          </cell>
          <cell r="W3057" t="str">
            <v>00605</v>
          </cell>
          <cell r="X3057" t="str">
            <v>1</v>
          </cell>
          <cell r="Y3057" t="str">
            <v>20</v>
          </cell>
          <cell r="Z3057" t="str">
            <v>150</v>
          </cell>
          <cell r="AA3057" t="str">
            <v>002</v>
          </cell>
          <cell r="AB3057">
            <v>4500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4500</v>
          </cell>
        </row>
        <row r="3058">
          <cell r="C3058" t="str">
            <v>26117130356D700605002</v>
          </cell>
          <cell r="D3058" t="str">
            <v>2018.29.02.012.2.1.1.2.1.11.045.7130.2.6.8.3.2.E.356.356D7.2611.00.16.00605.1.20.150.002</v>
          </cell>
          <cell r="E3058" t="str">
            <v>2018</v>
          </cell>
          <cell r="F3058" t="str">
            <v>29.02</v>
          </cell>
          <cell r="G3058" t="str">
            <v>012</v>
          </cell>
          <cell r="H3058" t="str">
            <v>2.1.1.2.1</v>
          </cell>
          <cell r="I3058" t="str">
            <v>11</v>
          </cell>
          <cell r="J3058" t="str">
            <v>045</v>
          </cell>
          <cell r="K3058" t="str">
            <v>7130</v>
          </cell>
          <cell r="L3058" t="str">
            <v>2</v>
          </cell>
          <cell r="M3058" t="str">
            <v>6</v>
          </cell>
          <cell r="N3058" t="str">
            <v>8</v>
          </cell>
          <cell r="O3058" t="str">
            <v>3</v>
          </cell>
          <cell r="P3058" t="str">
            <v>2</v>
          </cell>
          <cell r="Q3058" t="str">
            <v>E</v>
          </cell>
          <cell r="R3058" t="str">
            <v>356</v>
          </cell>
          <cell r="S3058" t="str">
            <v>356D7</v>
          </cell>
          <cell r="T3058" t="str">
            <v>2611</v>
          </cell>
          <cell r="U3058" t="str">
            <v>00</v>
          </cell>
          <cell r="V3058" t="str">
            <v>16</v>
          </cell>
          <cell r="W3058" t="str">
            <v>00605</v>
          </cell>
          <cell r="X3058" t="str">
            <v>1</v>
          </cell>
          <cell r="Y3058" t="str">
            <v>20</v>
          </cell>
          <cell r="Z3058" t="str">
            <v>150</v>
          </cell>
          <cell r="AA3058" t="str">
            <v>002</v>
          </cell>
          <cell r="AB3058">
            <v>15000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15000</v>
          </cell>
        </row>
        <row r="3059">
          <cell r="C3059" t="str">
            <v>13117200356D300605002</v>
          </cell>
          <cell r="D3059" t="str">
            <v>2018.29.02.012.2.1.1.2.1.11.045.7200.2.6.8.3.2.E.356.356D3.1311.00.16.00605.1.20.150.002</v>
          </cell>
          <cell r="E3059" t="str">
            <v>2018</v>
          </cell>
          <cell r="F3059" t="str">
            <v>29.02</v>
          </cell>
          <cell r="G3059" t="str">
            <v>012</v>
          </cell>
          <cell r="H3059" t="str">
            <v>2.1.1.2.1</v>
          </cell>
          <cell r="I3059" t="str">
            <v>11</v>
          </cell>
          <cell r="J3059" t="str">
            <v>045</v>
          </cell>
          <cell r="K3059" t="str">
            <v>7200</v>
          </cell>
          <cell r="L3059" t="str">
            <v>2</v>
          </cell>
          <cell r="M3059" t="str">
            <v>6</v>
          </cell>
          <cell r="N3059" t="str">
            <v>8</v>
          </cell>
          <cell r="O3059" t="str">
            <v>3</v>
          </cell>
          <cell r="P3059" t="str">
            <v>2</v>
          </cell>
          <cell r="Q3059" t="str">
            <v>E</v>
          </cell>
          <cell r="R3059" t="str">
            <v>356</v>
          </cell>
          <cell r="S3059" t="str">
            <v>356D3</v>
          </cell>
          <cell r="T3059" t="str">
            <v>1311</v>
          </cell>
          <cell r="U3059" t="str">
            <v>00</v>
          </cell>
          <cell r="V3059" t="str">
            <v>16</v>
          </cell>
          <cell r="W3059" t="str">
            <v>00605</v>
          </cell>
          <cell r="X3059" t="str">
            <v>1</v>
          </cell>
          <cell r="Y3059" t="str">
            <v>20</v>
          </cell>
          <cell r="Z3059" t="str">
            <v>150</v>
          </cell>
          <cell r="AA3059" t="str">
            <v>002</v>
          </cell>
          <cell r="AB3059">
            <v>5776.14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5776.14</v>
          </cell>
        </row>
        <row r="3060">
          <cell r="C3060" t="str">
            <v>15437200356D300605002</v>
          </cell>
          <cell r="D3060" t="str">
            <v>2018.29.02.012.2.1.1.2.1.11.045.7200.2.6.8.3.2.E.356.356D3.1543.00.16.00605.1.20.150.002</v>
          </cell>
          <cell r="E3060" t="str">
            <v>2018</v>
          </cell>
          <cell r="F3060" t="str">
            <v>29.02</v>
          </cell>
          <cell r="G3060" t="str">
            <v>012</v>
          </cell>
          <cell r="H3060" t="str">
            <v>2.1.1.2.1</v>
          </cell>
          <cell r="I3060" t="str">
            <v>11</v>
          </cell>
          <cell r="J3060" t="str">
            <v>045</v>
          </cell>
          <cell r="K3060" t="str">
            <v>7200</v>
          </cell>
          <cell r="L3060" t="str">
            <v>2</v>
          </cell>
          <cell r="M3060" t="str">
            <v>6</v>
          </cell>
          <cell r="N3060" t="str">
            <v>8</v>
          </cell>
          <cell r="O3060" t="str">
            <v>3</v>
          </cell>
          <cell r="P3060" t="str">
            <v>2</v>
          </cell>
          <cell r="Q3060" t="str">
            <v>E</v>
          </cell>
          <cell r="R3060" t="str">
            <v>356</v>
          </cell>
          <cell r="S3060" t="str">
            <v>356D3</v>
          </cell>
          <cell r="T3060" t="str">
            <v>1543</v>
          </cell>
          <cell r="U3060" t="str">
            <v>00</v>
          </cell>
          <cell r="V3060" t="str">
            <v>16</v>
          </cell>
          <cell r="W3060" t="str">
            <v>00605</v>
          </cell>
          <cell r="X3060" t="str">
            <v>1</v>
          </cell>
          <cell r="Y3060" t="str">
            <v>20</v>
          </cell>
          <cell r="Z3060" t="str">
            <v>150</v>
          </cell>
          <cell r="AA3060" t="str">
            <v>002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</row>
        <row r="3061">
          <cell r="C3061" t="str">
            <v>51917200356D300605002</v>
          </cell>
          <cell r="D3061" t="str">
            <v>2018.29.02.012.2.1.1.2.1.11.045.7200.2.6.8.3.2.E.356.356D3.5191.00.16.00605.2.20.150.002</v>
          </cell>
          <cell r="E3061" t="str">
            <v>2018</v>
          </cell>
          <cell r="F3061" t="str">
            <v>29.02</v>
          </cell>
          <cell r="G3061" t="str">
            <v>012</v>
          </cell>
          <cell r="H3061" t="str">
            <v>2.1.1.2.1</v>
          </cell>
          <cell r="I3061" t="str">
            <v>11</v>
          </cell>
          <cell r="J3061" t="str">
            <v>045</v>
          </cell>
          <cell r="K3061" t="str">
            <v>7200</v>
          </cell>
          <cell r="L3061" t="str">
            <v>2</v>
          </cell>
          <cell r="M3061" t="str">
            <v>6</v>
          </cell>
          <cell r="N3061" t="str">
            <v>8</v>
          </cell>
          <cell r="O3061" t="str">
            <v>3</v>
          </cell>
          <cell r="P3061" t="str">
            <v>2</v>
          </cell>
          <cell r="Q3061" t="str">
            <v>E</v>
          </cell>
          <cell r="R3061" t="str">
            <v>356</v>
          </cell>
          <cell r="S3061" t="str">
            <v>356D3</v>
          </cell>
          <cell r="T3061" t="str">
            <v>5191</v>
          </cell>
          <cell r="U3061" t="str">
            <v>00</v>
          </cell>
          <cell r="V3061" t="str">
            <v>16</v>
          </cell>
          <cell r="W3061" t="str">
            <v>00605</v>
          </cell>
          <cell r="X3061" t="str">
            <v>2</v>
          </cell>
          <cell r="Y3061" t="str">
            <v>20</v>
          </cell>
          <cell r="Z3061" t="str">
            <v>150</v>
          </cell>
          <cell r="AA3061" t="str">
            <v>002</v>
          </cell>
          <cell r="AB3061">
            <v>0.95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0.95</v>
          </cell>
        </row>
        <row r="3062">
          <cell r="C3062" t="str">
            <v>21217230356D300605002</v>
          </cell>
          <cell r="D3062" t="str">
            <v>2018.29.02.012.2.1.1.2.1.11.045.7230.2.6.8.3.2.E.356.356D3.2121.00.16.00605.1.20.150.002</v>
          </cell>
          <cell r="E3062" t="str">
            <v>2018</v>
          </cell>
          <cell r="F3062" t="str">
            <v>29.02</v>
          </cell>
          <cell r="G3062" t="str">
            <v>012</v>
          </cell>
          <cell r="H3062" t="str">
            <v>2.1.1.2.1</v>
          </cell>
          <cell r="I3062" t="str">
            <v>11</v>
          </cell>
          <cell r="J3062" t="str">
            <v>045</v>
          </cell>
          <cell r="K3062" t="str">
            <v>7230</v>
          </cell>
          <cell r="L3062" t="str">
            <v>2</v>
          </cell>
          <cell r="M3062" t="str">
            <v>6</v>
          </cell>
          <cell r="N3062" t="str">
            <v>8</v>
          </cell>
          <cell r="O3062" t="str">
            <v>3</v>
          </cell>
          <cell r="P3062" t="str">
            <v>2</v>
          </cell>
          <cell r="Q3062" t="str">
            <v>E</v>
          </cell>
          <cell r="R3062" t="str">
            <v>356</v>
          </cell>
          <cell r="S3062" t="str">
            <v>356D3</v>
          </cell>
          <cell r="T3062" t="str">
            <v>2121</v>
          </cell>
          <cell r="U3062" t="str">
            <v>00</v>
          </cell>
          <cell r="V3062" t="str">
            <v>16</v>
          </cell>
          <cell r="W3062" t="str">
            <v>00605</v>
          </cell>
          <cell r="X3062" t="str">
            <v>1</v>
          </cell>
          <cell r="Y3062" t="str">
            <v>20</v>
          </cell>
          <cell r="Z3062" t="str">
            <v>150</v>
          </cell>
          <cell r="AA3062" t="str">
            <v>002</v>
          </cell>
          <cell r="AB3062">
            <v>6000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6000</v>
          </cell>
        </row>
        <row r="3063">
          <cell r="C3063" t="str">
            <v>26117230356D300605002</v>
          </cell>
          <cell r="D3063" t="str">
            <v>2018.29.02.012.2.1.1.2.1.11.045.7230.2.6.8.3.2.E.356.356D3.2611.00.16.00605.1.20.150.002</v>
          </cell>
          <cell r="E3063" t="str">
            <v>2018</v>
          </cell>
          <cell r="F3063" t="str">
            <v>29.02</v>
          </cell>
          <cell r="G3063" t="str">
            <v>012</v>
          </cell>
          <cell r="H3063" t="str">
            <v>2.1.1.2.1</v>
          </cell>
          <cell r="I3063" t="str">
            <v>11</v>
          </cell>
          <cell r="J3063" t="str">
            <v>045</v>
          </cell>
          <cell r="K3063" t="str">
            <v>7230</v>
          </cell>
          <cell r="L3063" t="str">
            <v>2</v>
          </cell>
          <cell r="M3063" t="str">
            <v>6</v>
          </cell>
          <cell r="N3063" t="str">
            <v>8</v>
          </cell>
          <cell r="O3063" t="str">
            <v>3</v>
          </cell>
          <cell r="P3063" t="str">
            <v>2</v>
          </cell>
          <cell r="Q3063" t="str">
            <v>E</v>
          </cell>
          <cell r="R3063" t="str">
            <v>356</v>
          </cell>
          <cell r="S3063" t="str">
            <v>356D3</v>
          </cell>
          <cell r="T3063" t="str">
            <v>2611</v>
          </cell>
          <cell r="U3063" t="str">
            <v>00</v>
          </cell>
          <cell r="V3063" t="str">
            <v>16</v>
          </cell>
          <cell r="W3063" t="str">
            <v>00605</v>
          </cell>
          <cell r="X3063" t="str">
            <v>1</v>
          </cell>
          <cell r="Y3063" t="str">
            <v>20</v>
          </cell>
          <cell r="Z3063" t="str">
            <v>150</v>
          </cell>
          <cell r="AA3063" t="str">
            <v>002</v>
          </cell>
          <cell r="AB3063">
            <v>52104.73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52104.73</v>
          </cell>
        </row>
        <row r="3064">
          <cell r="C3064" t="str">
            <v>33917300356D100605700</v>
          </cell>
          <cell r="D3064" t="str">
            <v>2018.29.02.012.2.1.1.2.1.11.045.7300.2.6.8.3.2.E.356.356D1.3391.00.16.00605.1.20.150.700</v>
          </cell>
          <cell r="E3064" t="str">
            <v>2018</v>
          </cell>
          <cell r="F3064" t="str">
            <v>29.02</v>
          </cell>
          <cell r="G3064" t="str">
            <v>012</v>
          </cell>
          <cell r="H3064" t="str">
            <v>2.1.1.2.1</v>
          </cell>
          <cell r="I3064" t="str">
            <v>11</v>
          </cell>
          <cell r="J3064" t="str">
            <v>045</v>
          </cell>
          <cell r="K3064" t="str">
            <v>7300</v>
          </cell>
          <cell r="L3064" t="str">
            <v>2</v>
          </cell>
          <cell r="M3064" t="str">
            <v>6</v>
          </cell>
          <cell r="N3064" t="str">
            <v>8</v>
          </cell>
          <cell r="O3064" t="str">
            <v>3</v>
          </cell>
          <cell r="P3064" t="str">
            <v>2</v>
          </cell>
          <cell r="Q3064" t="str">
            <v>E</v>
          </cell>
          <cell r="R3064" t="str">
            <v>356</v>
          </cell>
          <cell r="S3064" t="str">
            <v>356D1</v>
          </cell>
          <cell r="T3064" t="str">
            <v>3391</v>
          </cell>
          <cell r="U3064" t="str">
            <v>00</v>
          </cell>
          <cell r="V3064" t="str">
            <v>16</v>
          </cell>
          <cell r="W3064" t="str">
            <v>00605</v>
          </cell>
          <cell r="X3064" t="str">
            <v>1</v>
          </cell>
          <cell r="Y3064" t="str">
            <v>20</v>
          </cell>
          <cell r="Z3064" t="str">
            <v>150</v>
          </cell>
          <cell r="AA3064" t="str">
            <v>700</v>
          </cell>
          <cell r="AB3064">
            <v>64542</v>
          </cell>
          <cell r="AC3064">
            <v>64542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</row>
        <row r="3065">
          <cell r="C3065" t="str">
            <v>39417300356D100605002</v>
          </cell>
          <cell r="D3065" t="str">
            <v>2018.29.02.012.2.1.1.2.1.11.045.7300.2.6.8.3.2.E.356.356D1.3941.00.16.00605.1.20.150.002</v>
          </cell>
          <cell r="E3065" t="str">
            <v>2018</v>
          </cell>
          <cell r="F3065" t="str">
            <v>29.02</v>
          </cell>
          <cell r="G3065" t="str">
            <v>012</v>
          </cell>
          <cell r="H3065" t="str">
            <v>2.1.1.2.1</v>
          </cell>
          <cell r="I3065" t="str">
            <v>11</v>
          </cell>
          <cell r="J3065" t="str">
            <v>045</v>
          </cell>
          <cell r="K3065" t="str">
            <v>7300</v>
          </cell>
          <cell r="L3065" t="str">
            <v>2</v>
          </cell>
          <cell r="M3065" t="str">
            <v>6</v>
          </cell>
          <cell r="N3065" t="str">
            <v>8</v>
          </cell>
          <cell r="O3065" t="str">
            <v>3</v>
          </cell>
          <cell r="P3065" t="str">
            <v>2</v>
          </cell>
          <cell r="Q3065" t="str">
            <v>E</v>
          </cell>
          <cell r="R3065" t="str">
            <v>356</v>
          </cell>
          <cell r="S3065" t="str">
            <v>356D1</v>
          </cell>
          <cell r="T3065" t="str">
            <v>3941</v>
          </cell>
          <cell r="U3065" t="str">
            <v>00</v>
          </cell>
          <cell r="V3065" t="str">
            <v>16</v>
          </cell>
          <cell r="W3065" t="str">
            <v>00605</v>
          </cell>
          <cell r="X3065" t="str">
            <v>1</v>
          </cell>
          <cell r="Y3065" t="str">
            <v>20</v>
          </cell>
          <cell r="Z3065" t="str">
            <v>150</v>
          </cell>
          <cell r="AA3065" t="str">
            <v>002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</row>
        <row r="3066">
          <cell r="C3066" t="str">
            <v>23117300356D600605002</v>
          </cell>
          <cell r="D3066" t="str">
            <v>2018.29.02.012.2.1.1.2.1.11.045.7300.2.6.8.3.2.E.356.356D6.2311.00.16.00605.1.20.150.002</v>
          </cell>
          <cell r="E3066" t="str">
            <v>2018</v>
          </cell>
          <cell r="F3066" t="str">
            <v>29.02</v>
          </cell>
          <cell r="G3066" t="str">
            <v>012</v>
          </cell>
          <cell r="H3066" t="str">
            <v>2.1.1.2.1</v>
          </cell>
          <cell r="I3066" t="str">
            <v>11</v>
          </cell>
          <cell r="J3066" t="str">
            <v>045</v>
          </cell>
          <cell r="K3066" t="str">
            <v>7300</v>
          </cell>
          <cell r="L3066" t="str">
            <v>2</v>
          </cell>
          <cell r="M3066" t="str">
            <v>6</v>
          </cell>
          <cell r="N3066" t="str">
            <v>8</v>
          </cell>
          <cell r="O3066" t="str">
            <v>3</v>
          </cell>
          <cell r="P3066" t="str">
            <v>2</v>
          </cell>
          <cell r="Q3066" t="str">
            <v>E</v>
          </cell>
          <cell r="R3066" t="str">
            <v>356</v>
          </cell>
          <cell r="S3066" t="str">
            <v>356D6</v>
          </cell>
          <cell r="T3066" t="str">
            <v>2311</v>
          </cell>
          <cell r="U3066" t="str">
            <v>00</v>
          </cell>
          <cell r="V3066" t="str">
            <v>16</v>
          </cell>
          <cell r="W3066" t="str">
            <v>00605</v>
          </cell>
          <cell r="X3066" t="str">
            <v>1</v>
          </cell>
          <cell r="Y3066" t="str">
            <v>20</v>
          </cell>
          <cell r="Z3066" t="str">
            <v>150</v>
          </cell>
          <cell r="AA3066" t="str">
            <v>002</v>
          </cell>
          <cell r="AB3066">
            <v>166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166</v>
          </cell>
        </row>
        <row r="3067">
          <cell r="C3067" t="str">
            <v>37117300356D600605002</v>
          </cell>
          <cell r="D3067" t="str">
            <v>2018.29.02.012.2.1.1.2.1.11.045.7300.2.6.8.3.2.E.356.356D6.3711.00.16.00605.1.20.150.002</v>
          </cell>
          <cell r="E3067" t="str">
            <v>2018</v>
          </cell>
          <cell r="F3067" t="str">
            <v>29.02</v>
          </cell>
          <cell r="G3067" t="str">
            <v>012</v>
          </cell>
          <cell r="H3067" t="str">
            <v>2.1.1.2.1</v>
          </cell>
          <cell r="I3067" t="str">
            <v>11</v>
          </cell>
          <cell r="J3067" t="str">
            <v>045</v>
          </cell>
          <cell r="K3067" t="str">
            <v>7300</v>
          </cell>
          <cell r="L3067" t="str">
            <v>2</v>
          </cell>
          <cell r="M3067" t="str">
            <v>6</v>
          </cell>
          <cell r="N3067" t="str">
            <v>8</v>
          </cell>
          <cell r="O3067" t="str">
            <v>3</v>
          </cell>
          <cell r="P3067" t="str">
            <v>2</v>
          </cell>
          <cell r="Q3067" t="str">
            <v>E</v>
          </cell>
          <cell r="R3067" t="str">
            <v>356</v>
          </cell>
          <cell r="S3067" t="str">
            <v>356D6</v>
          </cell>
          <cell r="T3067" t="str">
            <v>3711</v>
          </cell>
          <cell r="U3067" t="str">
            <v>00</v>
          </cell>
          <cell r="V3067" t="str">
            <v>16</v>
          </cell>
          <cell r="W3067" t="str">
            <v>00605</v>
          </cell>
          <cell r="X3067" t="str">
            <v>1</v>
          </cell>
          <cell r="Y3067" t="str">
            <v>20</v>
          </cell>
          <cell r="Z3067" t="str">
            <v>150</v>
          </cell>
          <cell r="AA3067" t="str">
            <v>002</v>
          </cell>
          <cell r="AB3067">
            <v>2500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2500</v>
          </cell>
        </row>
        <row r="3068">
          <cell r="C3068" t="str">
            <v>33657300356D700605002</v>
          </cell>
          <cell r="D3068" t="str">
            <v>2018.29.02.012.2.1.1.2.1.11.045.7300.2.6.8.3.2.E.356.356D7.3365.00.16.00605.1.20.150.002</v>
          </cell>
          <cell r="E3068" t="str">
            <v>2018</v>
          </cell>
          <cell r="F3068" t="str">
            <v>29.02</v>
          </cell>
          <cell r="G3068" t="str">
            <v>012</v>
          </cell>
          <cell r="H3068" t="str">
            <v>2.1.1.2.1</v>
          </cell>
          <cell r="I3068" t="str">
            <v>11</v>
          </cell>
          <cell r="J3068" t="str">
            <v>045</v>
          </cell>
          <cell r="K3068" t="str">
            <v>7300</v>
          </cell>
          <cell r="L3068" t="str">
            <v>2</v>
          </cell>
          <cell r="M3068" t="str">
            <v>6</v>
          </cell>
          <cell r="N3068" t="str">
            <v>8</v>
          </cell>
          <cell r="O3068" t="str">
            <v>3</v>
          </cell>
          <cell r="P3068" t="str">
            <v>2</v>
          </cell>
          <cell r="Q3068" t="str">
            <v>E</v>
          </cell>
          <cell r="R3068" t="str">
            <v>356</v>
          </cell>
          <cell r="S3068" t="str">
            <v>356D7</v>
          </cell>
          <cell r="T3068" t="str">
            <v>3365</v>
          </cell>
          <cell r="U3068" t="str">
            <v>00</v>
          </cell>
          <cell r="V3068" t="str">
            <v>16</v>
          </cell>
          <cell r="W3068" t="str">
            <v>00605</v>
          </cell>
          <cell r="X3068" t="str">
            <v>1</v>
          </cell>
          <cell r="Y3068" t="str">
            <v>20</v>
          </cell>
          <cell r="Z3068" t="str">
            <v>150</v>
          </cell>
          <cell r="AA3068" t="str">
            <v>002</v>
          </cell>
          <cell r="AB3068">
            <v>1666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1666</v>
          </cell>
        </row>
        <row r="3069">
          <cell r="C3069" t="str">
            <v>13217310356D100605002</v>
          </cell>
          <cell r="D3069" t="str">
            <v>2018.29.02.012.2.1.1.2.1.11.045.7310.2.6.8.3.2.E.356.356D1.1321.00.16.00605.1.20.150.002</v>
          </cell>
          <cell r="E3069" t="str">
            <v>2018</v>
          </cell>
          <cell r="F3069" t="str">
            <v>29.02</v>
          </cell>
          <cell r="G3069" t="str">
            <v>012</v>
          </cell>
          <cell r="H3069" t="str">
            <v>2.1.1.2.1</v>
          </cell>
          <cell r="I3069" t="str">
            <v>11</v>
          </cell>
          <cell r="J3069" t="str">
            <v>045</v>
          </cell>
          <cell r="K3069" t="str">
            <v>7310</v>
          </cell>
          <cell r="L3069" t="str">
            <v>2</v>
          </cell>
          <cell r="M3069" t="str">
            <v>6</v>
          </cell>
          <cell r="N3069" t="str">
            <v>8</v>
          </cell>
          <cell r="O3069" t="str">
            <v>3</v>
          </cell>
          <cell r="P3069" t="str">
            <v>2</v>
          </cell>
          <cell r="Q3069" t="str">
            <v>E</v>
          </cell>
          <cell r="R3069" t="str">
            <v>356</v>
          </cell>
          <cell r="S3069" t="str">
            <v>356D1</v>
          </cell>
          <cell r="T3069" t="str">
            <v>1321</v>
          </cell>
          <cell r="U3069" t="str">
            <v>00</v>
          </cell>
          <cell r="V3069" t="str">
            <v>16</v>
          </cell>
          <cell r="W3069" t="str">
            <v>00605</v>
          </cell>
          <cell r="X3069" t="str">
            <v>1</v>
          </cell>
          <cell r="Y3069" t="str">
            <v>20</v>
          </cell>
          <cell r="Z3069" t="str">
            <v>150</v>
          </cell>
          <cell r="AA3069" t="str">
            <v>002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</row>
        <row r="3070">
          <cell r="C3070" t="str">
            <v>17157310356D100605002</v>
          </cell>
          <cell r="D3070" t="str">
            <v>2018.29.02.012.2.1.1.2.1.11.045.7310.2.6.8.3.2.E.356.356D1.1715.00.16.00605.1.20.150.002</v>
          </cell>
          <cell r="E3070" t="str">
            <v>2018</v>
          </cell>
          <cell r="F3070" t="str">
            <v>29.02</v>
          </cell>
          <cell r="G3070" t="str">
            <v>012</v>
          </cell>
          <cell r="H3070" t="str">
            <v>2.1.1.2.1</v>
          </cell>
          <cell r="I3070" t="str">
            <v>11</v>
          </cell>
          <cell r="J3070" t="str">
            <v>045</v>
          </cell>
          <cell r="K3070" t="str">
            <v>7310</v>
          </cell>
          <cell r="L3070" t="str">
            <v>2</v>
          </cell>
          <cell r="M3070" t="str">
            <v>6</v>
          </cell>
          <cell r="N3070" t="str">
            <v>8</v>
          </cell>
          <cell r="O3070" t="str">
            <v>3</v>
          </cell>
          <cell r="P3070" t="str">
            <v>2</v>
          </cell>
          <cell r="Q3070" t="str">
            <v>E</v>
          </cell>
          <cell r="R3070" t="str">
            <v>356</v>
          </cell>
          <cell r="S3070" t="str">
            <v>356D1</v>
          </cell>
          <cell r="T3070" t="str">
            <v>1715</v>
          </cell>
          <cell r="U3070" t="str">
            <v>00</v>
          </cell>
          <cell r="V3070" t="str">
            <v>16</v>
          </cell>
          <cell r="W3070" t="str">
            <v>00605</v>
          </cell>
          <cell r="X3070" t="str">
            <v>1</v>
          </cell>
          <cell r="Y3070" t="str">
            <v>20</v>
          </cell>
          <cell r="Z3070" t="str">
            <v>150</v>
          </cell>
          <cell r="AA3070" t="str">
            <v>002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</row>
        <row r="3071">
          <cell r="C3071" t="str">
            <v>211150809000100404002</v>
          </cell>
          <cell r="D3071" t="str">
            <v>2018.29.02.012.2.1.1.2.1.11.045.5080.2.6.5.3.1.E.900.90001.2111.00.14.00404.1.20.150.002</v>
          </cell>
          <cell r="E3071" t="str">
            <v>2018</v>
          </cell>
          <cell r="F3071" t="str">
            <v>29.02</v>
          </cell>
          <cell r="G3071" t="str">
            <v>012</v>
          </cell>
          <cell r="H3071" t="str">
            <v>2.1.1.2.1</v>
          </cell>
          <cell r="I3071" t="str">
            <v>11</v>
          </cell>
          <cell r="J3071" t="str">
            <v>045</v>
          </cell>
          <cell r="K3071" t="str">
            <v>5080</v>
          </cell>
          <cell r="L3071" t="str">
            <v>2</v>
          </cell>
          <cell r="M3071" t="str">
            <v>6</v>
          </cell>
          <cell r="N3071" t="str">
            <v>5</v>
          </cell>
          <cell r="O3071" t="str">
            <v>3</v>
          </cell>
          <cell r="P3071" t="str">
            <v>1</v>
          </cell>
          <cell r="Q3071" t="str">
            <v>E</v>
          </cell>
          <cell r="R3071" t="str">
            <v>900</v>
          </cell>
          <cell r="S3071" t="str">
            <v>90001</v>
          </cell>
          <cell r="T3071" t="str">
            <v>2111</v>
          </cell>
          <cell r="U3071" t="str">
            <v>00</v>
          </cell>
          <cell r="V3071" t="str">
            <v>14</v>
          </cell>
          <cell r="W3071" t="str">
            <v>00404</v>
          </cell>
          <cell r="X3071" t="str">
            <v>1</v>
          </cell>
          <cell r="Y3071" t="str">
            <v>20</v>
          </cell>
          <cell r="Z3071" t="str">
            <v>150</v>
          </cell>
          <cell r="AA3071" t="str">
            <v>002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</row>
        <row r="3072">
          <cell r="C3072" t="str">
            <v>336150809000100404002</v>
          </cell>
          <cell r="D3072" t="str">
            <v>2018.29.02.012.2.1.1.2.1.11.045.5080.2.6.5.3.1.E.900.90001.3361.00.16.00404.1.07.150.002</v>
          </cell>
          <cell r="E3072" t="str">
            <v>2018</v>
          </cell>
          <cell r="F3072" t="str">
            <v>29.02</v>
          </cell>
          <cell r="G3072" t="str">
            <v>012</v>
          </cell>
          <cell r="H3072" t="str">
            <v>2.1.1.2.1</v>
          </cell>
          <cell r="I3072" t="str">
            <v>11</v>
          </cell>
          <cell r="J3072" t="str">
            <v>045</v>
          </cell>
          <cell r="K3072" t="str">
            <v>5080</v>
          </cell>
          <cell r="L3072" t="str">
            <v>2</v>
          </cell>
          <cell r="M3072" t="str">
            <v>6</v>
          </cell>
          <cell r="N3072" t="str">
            <v>5</v>
          </cell>
          <cell r="O3072" t="str">
            <v>3</v>
          </cell>
          <cell r="P3072" t="str">
            <v>1</v>
          </cell>
          <cell r="Q3072" t="str">
            <v>E</v>
          </cell>
          <cell r="R3072" t="str">
            <v>900</v>
          </cell>
          <cell r="S3072" t="str">
            <v>90001</v>
          </cell>
          <cell r="T3072" t="str">
            <v>3361</v>
          </cell>
          <cell r="U3072" t="str">
            <v>00</v>
          </cell>
          <cell r="V3072" t="str">
            <v>16</v>
          </cell>
          <cell r="W3072" t="str">
            <v>00404</v>
          </cell>
          <cell r="X3072" t="str">
            <v>1</v>
          </cell>
          <cell r="Y3072" t="str">
            <v>07</v>
          </cell>
          <cell r="Z3072" t="str">
            <v>150</v>
          </cell>
          <cell r="AA3072" t="str">
            <v>002</v>
          </cell>
          <cell r="AB3072">
            <v>0.46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0.46</v>
          </cell>
        </row>
        <row r="3073">
          <cell r="C3073" t="str">
            <v>336150809000100605002</v>
          </cell>
          <cell r="D3073" t="str">
            <v>2018.29.02.012.2.1.1.2.1.11.045.5080.2.6.5.3.1.E.900.90001.3361.00.16.00605.1.20.150.002</v>
          </cell>
          <cell r="E3073" t="str">
            <v>2018</v>
          </cell>
          <cell r="F3073" t="str">
            <v>29.02</v>
          </cell>
          <cell r="G3073" t="str">
            <v>012</v>
          </cell>
          <cell r="H3073" t="str">
            <v>2.1.1.2.1</v>
          </cell>
          <cell r="I3073" t="str">
            <v>11</v>
          </cell>
          <cell r="J3073" t="str">
            <v>045</v>
          </cell>
          <cell r="K3073" t="str">
            <v>5080</v>
          </cell>
          <cell r="L3073" t="str">
            <v>2</v>
          </cell>
          <cell r="M3073" t="str">
            <v>6</v>
          </cell>
          <cell r="N3073" t="str">
            <v>5</v>
          </cell>
          <cell r="O3073" t="str">
            <v>3</v>
          </cell>
          <cell r="P3073" t="str">
            <v>1</v>
          </cell>
          <cell r="Q3073" t="str">
            <v>E</v>
          </cell>
          <cell r="R3073" t="str">
            <v>900</v>
          </cell>
          <cell r="S3073" t="str">
            <v>90001</v>
          </cell>
          <cell r="T3073" t="str">
            <v>3361</v>
          </cell>
          <cell r="U3073" t="str">
            <v>00</v>
          </cell>
          <cell r="V3073" t="str">
            <v>16</v>
          </cell>
          <cell r="W3073" t="str">
            <v>00605</v>
          </cell>
          <cell r="X3073" t="str">
            <v>1</v>
          </cell>
          <cell r="Y3073" t="str">
            <v>20</v>
          </cell>
          <cell r="Z3073" t="str">
            <v>150</v>
          </cell>
          <cell r="AA3073" t="str">
            <v>002</v>
          </cell>
          <cell r="AB3073">
            <v>160.04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160.04</v>
          </cell>
        </row>
        <row r="3074">
          <cell r="C3074" t="str">
            <v>358150809000100404002</v>
          </cell>
          <cell r="D3074" t="str">
            <v>2018.29.02.012.2.1.1.2.1.11.045.5080.2.6.5.3.1.E.900.90001.3581.00.14.00404.1.20.150.002</v>
          </cell>
          <cell r="E3074" t="str">
            <v>2018</v>
          </cell>
          <cell r="F3074" t="str">
            <v>29.02</v>
          </cell>
          <cell r="G3074" t="str">
            <v>012</v>
          </cell>
          <cell r="H3074" t="str">
            <v>2.1.1.2.1</v>
          </cell>
          <cell r="I3074" t="str">
            <v>11</v>
          </cell>
          <cell r="J3074" t="str">
            <v>045</v>
          </cell>
          <cell r="K3074" t="str">
            <v>5080</v>
          </cell>
          <cell r="L3074" t="str">
            <v>2</v>
          </cell>
          <cell r="M3074" t="str">
            <v>6</v>
          </cell>
          <cell r="N3074" t="str">
            <v>5</v>
          </cell>
          <cell r="O3074" t="str">
            <v>3</v>
          </cell>
          <cell r="P3074" t="str">
            <v>1</v>
          </cell>
          <cell r="Q3074" t="str">
            <v>E</v>
          </cell>
          <cell r="R3074" t="str">
            <v>900</v>
          </cell>
          <cell r="S3074" t="str">
            <v>90001</v>
          </cell>
          <cell r="T3074" t="str">
            <v>3581</v>
          </cell>
          <cell r="U3074" t="str">
            <v>00</v>
          </cell>
          <cell r="V3074" t="str">
            <v>14</v>
          </cell>
          <cell r="W3074" t="str">
            <v>00404</v>
          </cell>
          <cell r="X3074" t="str">
            <v>1</v>
          </cell>
          <cell r="Y3074" t="str">
            <v>20</v>
          </cell>
          <cell r="Z3074" t="str">
            <v>150</v>
          </cell>
          <cell r="AA3074" t="str">
            <v>002</v>
          </cell>
          <cell r="AB3074">
            <v>4576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4576</v>
          </cell>
        </row>
        <row r="3075">
          <cell r="C3075" t="str">
            <v>313150819000100605002</v>
          </cell>
          <cell r="D3075" t="str">
            <v>2018.29.02.012.2.1.1.2.1.11.045.5081.2.6.5.3.1.E.900.90001.3131.00.16.00605.1.20.150.002</v>
          </cell>
          <cell r="E3075" t="str">
            <v>2018</v>
          </cell>
          <cell r="F3075" t="str">
            <v>29.02</v>
          </cell>
          <cell r="G3075" t="str">
            <v>012</v>
          </cell>
          <cell r="H3075" t="str">
            <v>2.1.1.2.1</v>
          </cell>
          <cell r="I3075" t="str">
            <v>11</v>
          </cell>
          <cell r="J3075" t="str">
            <v>045</v>
          </cell>
          <cell r="K3075" t="str">
            <v>5081</v>
          </cell>
          <cell r="L3075" t="str">
            <v>2</v>
          </cell>
          <cell r="M3075" t="str">
            <v>6</v>
          </cell>
          <cell r="N3075" t="str">
            <v>5</v>
          </cell>
          <cell r="O3075" t="str">
            <v>3</v>
          </cell>
          <cell r="P3075" t="str">
            <v>1</v>
          </cell>
          <cell r="Q3075" t="str">
            <v>E</v>
          </cell>
          <cell r="R3075" t="str">
            <v>900</v>
          </cell>
          <cell r="S3075" t="str">
            <v>90001</v>
          </cell>
          <cell r="T3075" t="str">
            <v>3131</v>
          </cell>
          <cell r="U3075" t="str">
            <v>00</v>
          </cell>
          <cell r="V3075" t="str">
            <v>16</v>
          </cell>
          <cell r="W3075" t="str">
            <v>00605</v>
          </cell>
          <cell r="X3075" t="str">
            <v>1</v>
          </cell>
          <cell r="Y3075" t="str">
            <v>20</v>
          </cell>
          <cell r="Z3075" t="str">
            <v>150</v>
          </cell>
          <cell r="AA3075" t="str">
            <v>002</v>
          </cell>
          <cell r="AB3075">
            <v>4000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4000</v>
          </cell>
        </row>
        <row r="3076">
          <cell r="C3076" t="str">
            <v>352150819000100404002</v>
          </cell>
          <cell r="D3076" t="str">
            <v>2018.29.02.012.2.1.1.2.1.11.045.5081.2.6.5.3.1.E.900.90001.3521.00.14.00404.1.20.150.002</v>
          </cell>
          <cell r="E3076" t="str">
            <v>2018</v>
          </cell>
          <cell r="F3076" t="str">
            <v>29.02</v>
          </cell>
          <cell r="G3076" t="str">
            <v>012</v>
          </cell>
          <cell r="H3076" t="str">
            <v>2.1.1.2.1</v>
          </cell>
          <cell r="I3076" t="str">
            <v>11</v>
          </cell>
          <cell r="J3076" t="str">
            <v>045</v>
          </cell>
          <cell r="K3076" t="str">
            <v>5081</v>
          </cell>
          <cell r="L3076" t="str">
            <v>2</v>
          </cell>
          <cell r="M3076" t="str">
            <v>6</v>
          </cell>
          <cell r="N3076" t="str">
            <v>5</v>
          </cell>
          <cell r="O3076" t="str">
            <v>3</v>
          </cell>
          <cell r="P3076" t="str">
            <v>1</v>
          </cell>
          <cell r="Q3076" t="str">
            <v>E</v>
          </cell>
          <cell r="R3076" t="str">
            <v>900</v>
          </cell>
          <cell r="S3076" t="str">
            <v>90001</v>
          </cell>
          <cell r="T3076" t="str">
            <v>3521</v>
          </cell>
          <cell r="U3076" t="str">
            <v>00</v>
          </cell>
          <cell r="V3076" t="str">
            <v>14</v>
          </cell>
          <cell r="W3076" t="str">
            <v>00404</v>
          </cell>
          <cell r="X3076" t="str">
            <v>1</v>
          </cell>
          <cell r="Y3076" t="str">
            <v>20</v>
          </cell>
          <cell r="Z3076" t="str">
            <v>150</v>
          </cell>
          <cell r="AA3076" t="str">
            <v>002</v>
          </cell>
          <cell r="AB3076">
            <v>2142.7399999999998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2142.7399999999998</v>
          </cell>
        </row>
        <row r="3077">
          <cell r="C3077" t="str">
            <v>171350909000100605002</v>
          </cell>
          <cell r="D3077" t="str">
            <v>2018.29.02.012.2.1.1.2.1.11.045.5090.2.6.5.3.1.E.900.90001.1713.00.16.00605.1.20.150.002</v>
          </cell>
          <cell r="E3077" t="str">
            <v>2018</v>
          </cell>
          <cell r="F3077" t="str">
            <v>29.02</v>
          </cell>
          <cell r="G3077" t="str">
            <v>012</v>
          </cell>
          <cell r="H3077" t="str">
            <v>2.1.1.2.1</v>
          </cell>
          <cell r="I3077" t="str">
            <v>11</v>
          </cell>
          <cell r="J3077" t="str">
            <v>045</v>
          </cell>
          <cell r="K3077" t="str">
            <v>5090</v>
          </cell>
          <cell r="L3077" t="str">
            <v>2</v>
          </cell>
          <cell r="M3077" t="str">
            <v>6</v>
          </cell>
          <cell r="N3077" t="str">
            <v>5</v>
          </cell>
          <cell r="O3077" t="str">
            <v>3</v>
          </cell>
          <cell r="P3077" t="str">
            <v>1</v>
          </cell>
          <cell r="Q3077" t="str">
            <v>E</v>
          </cell>
          <cell r="R3077" t="str">
            <v>900</v>
          </cell>
          <cell r="S3077" t="str">
            <v>90001</v>
          </cell>
          <cell r="T3077" t="str">
            <v>1713</v>
          </cell>
          <cell r="U3077" t="str">
            <v>00</v>
          </cell>
          <cell r="V3077" t="str">
            <v>16</v>
          </cell>
          <cell r="W3077" t="str">
            <v>00605</v>
          </cell>
          <cell r="X3077" t="str">
            <v>1</v>
          </cell>
          <cell r="Y3077" t="str">
            <v>20</v>
          </cell>
          <cell r="Z3077" t="str">
            <v>150</v>
          </cell>
          <cell r="AA3077" t="str">
            <v>002</v>
          </cell>
          <cell r="AB3077">
            <v>10150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10150</v>
          </cell>
        </row>
        <row r="3078">
          <cell r="C3078" t="str">
            <v>292150909000100404002</v>
          </cell>
          <cell r="D3078" t="str">
            <v>2018.29.02.012.2.1.1.2.1.11.045.5090.2.6.5.3.1.E.900.90001.2921.00.14.00404.1.20.150.002</v>
          </cell>
          <cell r="E3078" t="str">
            <v>2018</v>
          </cell>
          <cell r="F3078" t="str">
            <v>29.02</v>
          </cell>
          <cell r="G3078" t="str">
            <v>012</v>
          </cell>
          <cell r="H3078" t="str">
            <v>2.1.1.2.1</v>
          </cell>
          <cell r="I3078" t="str">
            <v>11</v>
          </cell>
          <cell r="J3078" t="str">
            <v>045</v>
          </cell>
          <cell r="K3078" t="str">
            <v>5090</v>
          </cell>
          <cell r="L3078" t="str">
            <v>2</v>
          </cell>
          <cell r="M3078" t="str">
            <v>6</v>
          </cell>
          <cell r="N3078" t="str">
            <v>5</v>
          </cell>
          <cell r="O3078" t="str">
            <v>3</v>
          </cell>
          <cell r="P3078" t="str">
            <v>1</v>
          </cell>
          <cell r="Q3078" t="str">
            <v>E</v>
          </cell>
          <cell r="R3078" t="str">
            <v>900</v>
          </cell>
          <cell r="S3078" t="str">
            <v>90001</v>
          </cell>
          <cell r="T3078" t="str">
            <v>2921</v>
          </cell>
          <cell r="U3078" t="str">
            <v>00</v>
          </cell>
          <cell r="V3078" t="str">
            <v>14</v>
          </cell>
          <cell r="W3078" t="str">
            <v>00404</v>
          </cell>
          <cell r="X3078" t="str">
            <v>1</v>
          </cell>
          <cell r="Y3078" t="str">
            <v>20</v>
          </cell>
          <cell r="Z3078" t="str">
            <v>150</v>
          </cell>
          <cell r="AA3078" t="str">
            <v>002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</row>
        <row r="3079">
          <cell r="C3079" t="str">
            <v>142151459000100605002</v>
          </cell>
          <cell r="D3079" t="str">
            <v>2018.29.02.012.2.1.1.2.1.11.045.5145.2.6.5.3.1.E.900.90001.1421.00.16.00605.1.20.150.002</v>
          </cell>
          <cell r="E3079" t="str">
            <v>2018</v>
          </cell>
          <cell r="F3079" t="str">
            <v>29.02</v>
          </cell>
          <cell r="G3079" t="str">
            <v>012</v>
          </cell>
          <cell r="H3079" t="str">
            <v>2.1.1.2.1</v>
          </cell>
          <cell r="I3079" t="str">
            <v>11</v>
          </cell>
          <cell r="J3079" t="str">
            <v>045</v>
          </cell>
          <cell r="K3079" t="str">
            <v>5145</v>
          </cell>
          <cell r="L3079" t="str">
            <v>2</v>
          </cell>
          <cell r="M3079" t="str">
            <v>6</v>
          </cell>
          <cell r="N3079" t="str">
            <v>5</v>
          </cell>
          <cell r="O3079" t="str">
            <v>3</v>
          </cell>
          <cell r="P3079" t="str">
            <v>1</v>
          </cell>
          <cell r="Q3079" t="str">
            <v>E</v>
          </cell>
          <cell r="R3079" t="str">
            <v>900</v>
          </cell>
          <cell r="S3079" t="str">
            <v>90001</v>
          </cell>
          <cell r="T3079" t="str">
            <v>1421</v>
          </cell>
          <cell r="U3079" t="str">
            <v>00</v>
          </cell>
          <cell r="V3079" t="str">
            <v>16</v>
          </cell>
          <cell r="W3079" t="str">
            <v>00605</v>
          </cell>
          <cell r="X3079" t="str">
            <v>1</v>
          </cell>
          <cell r="Y3079" t="str">
            <v>20</v>
          </cell>
          <cell r="Z3079" t="str">
            <v>150</v>
          </cell>
          <cell r="AA3079" t="str">
            <v>002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</row>
        <row r="3080">
          <cell r="C3080" t="str">
            <v>379151749000100605002</v>
          </cell>
          <cell r="D3080" t="str">
            <v>2018.29.02.012.2.1.1.2.1.11.045.5174.2.6.5.3.1.E.900.90001.3791.00.16.00605.1.20.150.002</v>
          </cell>
          <cell r="E3080" t="str">
            <v>2018</v>
          </cell>
          <cell r="F3080" t="str">
            <v>29.02</v>
          </cell>
          <cell r="G3080" t="str">
            <v>012</v>
          </cell>
          <cell r="H3080" t="str">
            <v>2.1.1.2.1</v>
          </cell>
          <cell r="I3080" t="str">
            <v>11</v>
          </cell>
          <cell r="J3080" t="str">
            <v>045</v>
          </cell>
          <cell r="K3080" t="str">
            <v>5174</v>
          </cell>
          <cell r="L3080" t="str">
            <v>2</v>
          </cell>
          <cell r="M3080" t="str">
            <v>6</v>
          </cell>
          <cell r="N3080" t="str">
            <v>5</v>
          </cell>
          <cell r="O3080" t="str">
            <v>3</v>
          </cell>
          <cell r="P3080" t="str">
            <v>1</v>
          </cell>
          <cell r="Q3080" t="str">
            <v>E</v>
          </cell>
          <cell r="R3080" t="str">
            <v>900</v>
          </cell>
          <cell r="S3080" t="str">
            <v>90001</v>
          </cell>
          <cell r="T3080" t="str">
            <v>3791</v>
          </cell>
          <cell r="U3080" t="str">
            <v>00</v>
          </cell>
          <cell r="V3080" t="str">
            <v>16</v>
          </cell>
          <cell r="W3080" t="str">
            <v>00605</v>
          </cell>
          <cell r="X3080" t="str">
            <v>1</v>
          </cell>
          <cell r="Y3080" t="str">
            <v>20</v>
          </cell>
          <cell r="Z3080" t="str">
            <v>150</v>
          </cell>
          <cell r="AA3080" t="str">
            <v>002</v>
          </cell>
          <cell r="AB3080">
            <v>600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600</v>
          </cell>
        </row>
        <row r="3081">
          <cell r="C3081" t="str">
            <v>221451839000100404002</v>
          </cell>
          <cell r="D3081" t="str">
            <v>2018.29.02.012.2.1.1.2.1.11.045.5183.2.6.5.3.1.E.900.90001.2214.00.14.00404.1.20.150.002</v>
          </cell>
          <cell r="E3081" t="str">
            <v>2018</v>
          </cell>
          <cell r="F3081" t="str">
            <v>29.02</v>
          </cell>
          <cell r="G3081" t="str">
            <v>012</v>
          </cell>
          <cell r="H3081" t="str">
            <v>2.1.1.2.1</v>
          </cell>
          <cell r="I3081" t="str">
            <v>11</v>
          </cell>
          <cell r="J3081" t="str">
            <v>045</v>
          </cell>
          <cell r="K3081" t="str">
            <v>5183</v>
          </cell>
          <cell r="L3081" t="str">
            <v>2</v>
          </cell>
          <cell r="M3081" t="str">
            <v>6</v>
          </cell>
          <cell r="N3081" t="str">
            <v>5</v>
          </cell>
          <cell r="O3081" t="str">
            <v>3</v>
          </cell>
          <cell r="P3081" t="str">
            <v>1</v>
          </cell>
          <cell r="Q3081" t="str">
            <v>E</v>
          </cell>
          <cell r="R3081" t="str">
            <v>900</v>
          </cell>
          <cell r="S3081" t="str">
            <v>90001</v>
          </cell>
          <cell r="T3081" t="str">
            <v>2214</v>
          </cell>
          <cell r="U3081" t="str">
            <v>00</v>
          </cell>
          <cell r="V3081" t="str">
            <v>14</v>
          </cell>
          <cell r="W3081" t="str">
            <v>00404</v>
          </cell>
          <cell r="X3081" t="str">
            <v>1</v>
          </cell>
          <cell r="Y3081" t="str">
            <v>20</v>
          </cell>
          <cell r="Z3081" t="str">
            <v>150</v>
          </cell>
          <cell r="AA3081" t="str">
            <v>002</v>
          </cell>
          <cell r="AB3081">
            <v>20808.75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20808.75</v>
          </cell>
        </row>
        <row r="3082">
          <cell r="C3082" t="str">
            <v>382151839000100404700</v>
          </cell>
          <cell r="D3082" t="str">
            <v>2018.29.02.012.2.1.1.2.1.11.045.5183.2.6.5.3.1.E.900.90001.3821.00.14.00404.1.20.150.700</v>
          </cell>
          <cell r="E3082" t="str">
            <v>2018</v>
          </cell>
          <cell r="F3082" t="str">
            <v>29.02</v>
          </cell>
          <cell r="G3082" t="str">
            <v>012</v>
          </cell>
          <cell r="H3082" t="str">
            <v>2.1.1.2.1</v>
          </cell>
          <cell r="I3082" t="str">
            <v>11</v>
          </cell>
          <cell r="J3082" t="str">
            <v>045</v>
          </cell>
          <cell r="K3082" t="str">
            <v>5183</v>
          </cell>
          <cell r="L3082" t="str">
            <v>2</v>
          </cell>
          <cell r="M3082" t="str">
            <v>6</v>
          </cell>
          <cell r="N3082" t="str">
            <v>5</v>
          </cell>
          <cell r="O3082" t="str">
            <v>3</v>
          </cell>
          <cell r="P3082" t="str">
            <v>1</v>
          </cell>
          <cell r="Q3082" t="str">
            <v>E</v>
          </cell>
          <cell r="R3082" t="str">
            <v>900</v>
          </cell>
          <cell r="S3082" t="str">
            <v>90001</v>
          </cell>
          <cell r="T3082" t="str">
            <v>3821</v>
          </cell>
          <cell r="U3082" t="str">
            <v>00</v>
          </cell>
          <cell r="V3082" t="str">
            <v>14</v>
          </cell>
          <cell r="W3082" t="str">
            <v>00404</v>
          </cell>
          <cell r="X3082" t="str">
            <v>1</v>
          </cell>
          <cell r="Y3082" t="str">
            <v>20</v>
          </cell>
          <cell r="Z3082" t="str">
            <v>150</v>
          </cell>
          <cell r="AA3082" t="str">
            <v>700</v>
          </cell>
          <cell r="AB3082">
            <v>4000</v>
          </cell>
          <cell r="AC3082">
            <v>4000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</row>
        <row r="3083">
          <cell r="C3083" t="str">
            <v>131151849000100605002</v>
          </cell>
          <cell r="D3083" t="str">
            <v>2018.29.02.012.2.1.1.2.1.11.045.5184.2.6.5.3.1.E.900.90001.1311.00.16.00605.1.20.150.002</v>
          </cell>
          <cell r="E3083" t="str">
            <v>2018</v>
          </cell>
          <cell r="F3083" t="str">
            <v>29.02</v>
          </cell>
          <cell r="G3083" t="str">
            <v>012</v>
          </cell>
          <cell r="H3083" t="str">
            <v>2.1.1.2.1</v>
          </cell>
          <cell r="I3083" t="str">
            <v>11</v>
          </cell>
          <cell r="J3083" t="str">
            <v>045</v>
          </cell>
          <cell r="K3083" t="str">
            <v>5184</v>
          </cell>
          <cell r="L3083" t="str">
            <v>2</v>
          </cell>
          <cell r="M3083" t="str">
            <v>6</v>
          </cell>
          <cell r="N3083" t="str">
            <v>5</v>
          </cell>
          <cell r="O3083" t="str">
            <v>3</v>
          </cell>
          <cell r="P3083" t="str">
            <v>1</v>
          </cell>
          <cell r="Q3083" t="str">
            <v>E</v>
          </cell>
          <cell r="R3083" t="str">
            <v>900</v>
          </cell>
          <cell r="S3083" t="str">
            <v>90001</v>
          </cell>
          <cell r="T3083" t="str">
            <v>1311</v>
          </cell>
          <cell r="U3083" t="str">
            <v>00</v>
          </cell>
          <cell r="V3083" t="str">
            <v>16</v>
          </cell>
          <cell r="W3083" t="str">
            <v>00605</v>
          </cell>
          <cell r="X3083" t="str">
            <v>1</v>
          </cell>
          <cell r="Y3083" t="str">
            <v>20</v>
          </cell>
          <cell r="Z3083" t="str">
            <v>150</v>
          </cell>
          <cell r="AA3083" t="str">
            <v>002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</row>
        <row r="3084">
          <cell r="C3084" t="str">
            <v>143251849000100605002</v>
          </cell>
          <cell r="D3084" t="str">
            <v>2018.29.02.012.2.1.1.2.1.11.045.5184.2.6.5.3.1.E.900.90001.1432.00.16.00605.1.20.150.002</v>
          </cell>
          <cell r="E3084" t="str">
            <v>2018</v>
          </cell>
          <cell r="F3084" t="str">
            <v>29.02</v>
          </cell>
          <cell r="G3084" t="str">
            <v>012</v>
          </cell>
          <cell r="H3084" t="str">
            <v>2.1.1.2.1</v>
          </cell>
          <cell r="I3084" t="str">
            <v>11</v>
          </cell>
          <cell r="J3084" t="str">
            <v>045</v>
          </cell>
          <cell r="K3084" t="str">
            <v>5184</v>
          </cell>
          <cell r="L3084" t="str">
            <v>2</v>
          </cell>
          <cell r="M3084" t="str">
            <v>6</v>
          </cell>
          <cell r="N3084" t="str">
            <v>5</v>
          </cell>
          <cell r="O3084" t="str">
            <v>3</v>
          </cell>
          <cell r="P3084" t="str">
            <v>1</v>
          </cell>
          <cell r="Q3084" t="str">
            <v>E</v>
          </cell>
          <cell r="R3084" t="str">
            <v>900</v>
          </cell>
          <cell r="S3084" t="str">
            <v>90001</v>
          </cell>
          <cell r="T3084" t="str">
            <v>1432</v>
          </cell>
          <cell r="U3084" t="str">
            <v>00</v>
          </cell>
          <cell r="V3084" t="str">
            <v>16</v>
          </cell>
          <cell r="W3084" t="str">
            <v>00605</v>
          </cell>
          <cell r="X3084" t="str">
            <v>1</v>
          </cell>
          <cell r="Y3084" t="str">
            <v>20</v>
          </cell>
          <cell r="Z3084" t="str">
            <v>150</v>
          </cell>
          <cell r="AA3084" t="str">
            <v>002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</row>
        <row r="3085">
          <cell r="C3085" t="str">
            <v>37517310356D400605002</v>
          </cell>
          <cell r="D3085" t="str">
            <v>2018.29.02.012.2.1.1.2.1.11.045.7310.2.6.8.3.2.E.356.356D4.3751.00.16.00605.1.20.150.002</v>
          </cell>
          <cell r="E3085" t="str">
            <v>2018</v>
          </cell>
          <cell r="F3085" t="str">
            <v>29.02</v>
          </cell>
          <cell r="G3085" t="str">
            <v>012</v>
          </cell>
          <cell r="H3085" t="str">
            <v>2.1.1.2.1</v>
          </cell>
          <cell r="I3085" t="str">
            <v>11</v>
          </cell>
          <cell r="J3085" t="str">
            <v>045</v>
          </cell>
          <cell r="K3085" t="str">
            <v>7310</v>
          </cell>
          <cell r="L3085" t="str">
            <v>2</v>
          </cell>
          <cell r="M3085" t="str">
            <v>6</v>
          </cell>
          <cell r="N3085" t="str">
            <v>8</v>
          </cell>
          <cell r="O3085" t="str">
            <v>3</v>
          </cell>
          <cell r="P3085" t="str">
            <v>2</v>
          </cell>
          <cell r="Q3085" t="str">
            <v>E</v>
          </cell>
          <cell r="R3085" t="str">
            <v>356</v>
          </cell>
          <cell r="S3085" t="str">
            <v>356D4</v>
          </cell>
          <cell r="T3085" t="str">
            <v>3751</v>
          </cell>
          <cell r="U3085" t="str">
            <v>00</v>
          </cell>
          <cell r="V3085" t="str">
            <v>16</v>
          </cell>
          <cell r="W3085" t="str">
            <v>00605</v>
          </cell>
          <cell r="X3085" t="str">
            <v>1</v>
          </cell>
          <cell r="Y3085" t="str">
            <v>20</v>
          </cell>
          <cell r="Z3085" t="str">
            <v>150</v>
          </cell>
          <cell r="AA3085" t="str">
            <v>002</v>
          </cell>
          <cell r="AB3085">
            <v>1500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1500</v>
          </cell>
        </row>
        <row r="3086">
          <cell r="C3086" t="str">
            <v>17137320356D100605002</v>
          </cell>
          <cell r="D3086" t="str">
            <v>2018.29.02.012.2.1.1.2.1.11.045.7320.2.6.8.3.2.E.356.356D1.1713.00.16.00605.1.20.150.002</v>
          </cell>
          <cell r="E3086" t="str">
            <v>2018</v>
          </cell>
          <cell r="F3086" t="str">
            <v>29.02</v>
          </cell>
          <cell r="G3086" t="str">
            <v>012</v>
          </cell>
          <cell r="H3086" t="str">
            <v>2.1.1.2.1</v>
          </cell>
          <cell r="I3086" t="str">
            <v>11</v>
          </cell>
          <cell r="J3086" t="str">
            <v>045</v>
          </cell>
          <cell r="K3086" t="str">
            <v>7320</v>
          </cell>
          <cell r="L3086" t="str">
            <v>2</v>
          </cell>
          <cell r="M3086" t="str">
            <v>6</v>
          </cell>
          <cell r="N3086" t="str">
            <v>8</v>
          </cell>
          <cell r="O3086" t="str">
            <v>3</v>
          </cell>
          <cell r="P3086" t="str">
            <v>2</v>
          </cell>
          <cell r="Q3086" t="str">
            <v>E</v>
          </cell>
          <cell r="R3086" t="str">
            <v>356</v>
          </cell>
          <cell r="S3086" t="str">
            <v>356D1</v>
          </cell>
          <cell r="T3086" t="str">
            <v>1713</v>
          </cell>
          <cell r="U3086" t="str">
            <v>00</v>
          </cell>
          <cell r="V3086" t="str">
            <v>16</v>
          </cell>
          <cell r="W3086" t="str">
            <v>00605</v>
          </cell>
          <cell r="X3086" t="str">
            <v>1</v>
          </cell>
          <cell r="Y3086" t="str">
            <v>20</v>
          </cell>
          <cell r="Z3086" t="str">
            <v>150</v>
          </cell>
          <cell r="AA3086" t="str">
            <v>002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</row>
        <row r="3087">
          <cell r="C3087" t="str">
            <v>37517320356D100605002</v>
          </cell>
          <cell r="D3087" t="str">
            <v>2018.29.02.012.2.1.1.2.1.11.045.7320.2.6.8.3.2.E.356.356D1.3751.00.16.00605.1.20.150.002</v>
          </cell>
          <cell r="E3087" t="str">
            <v>2018</v>
          </cell>
          <cell r="F3087" t="str">
            <v>29.02</v>
          </cell>
          <cell r="G3087" t="str">
            <v>012</v>
          </cell>
          <cell r="H3087" t="str">
            <v>2.1.1.2.1</v>
          </cell>
          <cell r="I3087" t="str">
            <v>11</v>
          </cell>
          <cell r="J3087" t="str">
            <v>045</v>
          </cell>
          <cell r="K3087" t="str">
            <v>7320</v>
          </cell>
          <cell r="L3087" t="str">
            <v>2</v>
          </cell>
          <cell r="M3087" t="str">
            <v>6</v>
          </cell>
          <cell r="N3087" t="str">
            <v>8</v>
          </cell>
          <cell r="O3087" t="str">
            <v>3</v>
          </cell>
          <cell r="P3087" t="str">
            <v>2</v>
          </cell>
          <cell r="Q3087" t="str">
            <v>E</v>
          </cell>
          <cell r="R3087" t="str">
            <v>356</v>
          </cell>
          <cell r="S3087" t="str">
            <v>356D1</v>
          </cell>
          <cell r="T3087" t="str">
            <v>3751</v>
          </cell>
          <cell r="U3087" t="str">
            <v>00</v>
          </cell>
          <cell r="V3087" t="str">
            <v>16</v>
          </cell>
          <cell r="W3087" t="str">
            <v>00605</v>
          </cell>
          <cell r="X3087" t="str">
            <v>1</v>
          </cell>
          <cell r="Y3087" t="str">
            <v>20</v>
          </cell>
          <cell r="Z3087" t="str">
            <v>150</v>
          </cell>
          <cell r="AA3087" t="str">
            <v>002</v>
          </cell>
          <cell r="AB3087">
            <v>8049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8049</v>
          </cell>
        </row>
        <row r="3088">
          <cell r="C3088" t="str">
            <v>22147320356D300605002</v>
          </cell>
          <cell r="D3088" t="str">
            <v>2018.29.02.012.2.1.1.2.1.11.045.7320.2.6.8.3.2.E.356.356D3.2214.00.16.00605.1.20.150.002</v>
          </cell>
          <cell r="E3088" t="str">
            <v>2018</v>
          </cell>
          <cell r="F3088" t="str">
            <v>29.02</v>
          </cell>
          <cell r="G3088" t="str">
            <v>012</v>
          </cell>
          <cell r="H3088" t="str">
            <v>2.1.1.2.1</v>
          </cell>
          <cell r="I3088" t="str">
            <v>11</v>
          </cell>
          <cell r="J3088" t="str">
            <v>045</v>
          </cell>
          <cell r="K3088" t="str">
            <v>7320</v>
          </cell>
          <cell r="L3088" t="str">
            <v>2</v>
          </cell>
          <cell r="M3088" t="str">
            <v>6</v>
          </cell>
          <cell r="N3088" t="str">
            <v>8</v>
          </cell>
          <cell r="O3088" t="str">
            <v>3</v>
          </cell>
          <cell r="P3088" t="str">
            <v>2</v>
          </cell>
          <cell r="Q3088" t="str">
            <v>E</v>
          </cell>
          <cell r="R3088" t="str">
            <v>356</v>
          </cell>
          <cell r="S3088" t="str">
            <v>356D3</v>
          </cell>
          <cell r="T3088" t="str">
            <v>2214</v>
          </cell>
          <cell r="U3088" t="str">
            <v>00</v>
          </cell>
          <cell r="V3088" t="str">
            <v>16</v>
          </cell>
          <cell r="W3088" t="str">
            <v>00605</v>
          </cell>
          <cell r="X3088" t="str">
            <v>1</v>
          </cell>
          <cell r="Y3088" t="str">
            <v>20</v>
          </cell>
          <cell r="Z3088" t="str">
            <v>150</v>
          </cell>
          <cell r="AA3088" t="str">
            <v>002</v>
          </cell>
          <cell r="AB3088">
            <v>100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100</v>
          </cell>
        </row>
        <row r="3089">
          <cell r="C3089" t="str">
            <v>143174009000100605002</v>
          </cell>
          <cell r="D3089" t="str">
            <v>2018.29.02.012.2.1.1.2.1.11.045.7400.2.6.5.3.1.E.900.90001.1431.00.16.00605.1.20.150.002</v>
          </cell>
          <cell r="E3089" t="str">
            <v>2018</v>
          </cell>
          <cell r="F3089" t="str">
            <v>29.02</v>
          </cell>
          <cell r="G3089" t="str">
            <v>012</v>
          </cell>
          <cell r="H3089" t="str">
            <v>2.1.1.2.1</v>
          </cell>
          <cell r="I3089" t="str">
            <v>11</v>
          </cell>
          <cell r="J3089" t="str">
            <v>045</v>
          </cell>
          <cell r="K3089" t="str">
            <v>7400</v>
          </cell>
          <cell r="L3089" t="str">
            <v>2</v>
          </cell>
          <cell r="M3089" t="str">
            <v>6</v>
          </cell>
          <cell r="N3089" t="str">
            <v>5</v>
          </cell>
          <cell r="O3089" t="str">
            <v>3</v>
          </cell>
          <cell r="P3089" t="str">
            <v>1</v>
          </cell>
          <cell r="Q3089" t="str">
            <v>E</v>
          </cell>
          <cell r="R3089" t="str">
            <v>900</v>
          </cell>
          <cell r="S3089" t="str">
            <v>90001</v>
          </cell>
          <cell r="T3089" t="str">
            <v>1431</v>
          </cell>
          <cell r="U3089" t="str">
            <v>00</v>
          </cell>
          <cell r="V3089" t="str">
            <v>16</v>
          </cell>
          <cell r="W3089" t="str">
            <v>00605</v>
          </cell>
          <cell r="X3089" t="str">
            <v>1</v>
          </cell>
          <cell r="Y3089" t="str">
            <v>20</v>
          </cell>
          <cell r="Z3089" t="str">
            <v>150</v>
          </cell>
          <cell r="AA3089" t="str">
            <v>002</v>
          </cell>
          <cell r="AB3089">
            <v>7077.31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7077.31</v>
          </cell>
        </row>
        <row r="3090">
          <cell r="C3090" t="str">
            <v>154374009000100605002</v>
          </cell>
          <cell r="D3090" t="str">
            <v>2018.29.02.012.2.1.1.2.1.11.045.7400.2.6.5.3.1.E.900.90001.1543.00.16.00605.1.20.150.002</v>
          </cell>
          <cell r="E3090" t="str">
            <v>2018</v>
          </cell>
          <cell r="F3090" t="str">
            <v>29.02</v>
          </cell>
          <cell r="G3090" t="str">
            <v>012</v>
          </cell>
          <cell r="H3090" t="str">
            <v>2.1.1.2.1</v>
          </cell>
          <cell r="I3090" t="str">
            <v>11</v>
          </cell>
          <cell r="J3090" t="str">
            <v>045</v>
          </cell>
          <cell r="K3090" t="str">
            <v>7400</v>
          </cell>
          <cell r="L3090" t="str">
            <v>2</v>
          </cell>
          <cell r="M3090" t="str">
            <v>6</v>
          </cell>
          <cell r="N3090" t="str">
            <v>5</v>
          </cell>
          <cell r="O3090" t="str">
            <v>3</v>
          </cell>
          <cell r="P3090" t="str">
            <v>1</v>
          </cell>
          <cell r="Q3090" t="str">
            <v>E</v>
          </cell>
          <cell r="R3090" t="str">
            <v>900</v>
          </cell>
          <cell r="S3090" t="str">
            <v>90001</v>
          </cell>
          <cell r="T3090" t="str">
            <v>1543</v>
          </cell>
          <cell r="U3090" t="str">
            <v>00</v>
          </cell>
          <cell r="V3090" t="str">
            <v>16</v>
          </cell>
          <cell r="W3090" t="str">
            <v>00605</v>
          </cell>
          <cell r="X3090" t="str">
            <v>1</v>
          </cell>
          <cell r="Y3090" t="str">
            <v>20</v>
          </cell>
          <cell r="Z3090" t="str">
            <v>150</v>
          </cell>
          <cell r="AA3090" t="str">
            <v>002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</row>
        <row r="3091">
          <cell r="C3091" t="str">
            <v>14217010356D600605002</v>
          </cell>
          <cell r="D3091" t="str">
            <v>2018.29.02.012.2.1.1.2.1.11.045.7010.2.6.8.3.2.E.356.356D6.1421.00.16.00605.1.20.150.002</v>
          </cell>
          <cell r="E3091" t="str">
            <v>2018</v>
          </cell>
          <cell r="F3091" t="str">
            <v>29.02</v>
          </cell>
          <cell r="G3091" t="str">
            <v>012</v>
          </cell>
          <cell r="H3091" t="str">
            <v>2.1.1.2.1</v>
          </cell>
          <cell r="I3091" t="str">
            <v>11</v>
          </cell>
          <cell r="J3091" t="str">
            <v>045</v>
          </cell>
          <cell r="K3091" t="str">
            <v>7010</v>
          </cell>
          <cell r="L3091" t="str">
            <v>2</v>
          </cell>
          <cell r="M3091" t="str">
            <v>6</v>
          </cell>
          <cell r="N3091" t="str">
            <v>8</v>
          </cell>
          <cell r="O3091" t="str">
            <v>3</v>
          </cell>
          <cell r="P3091" t="str">
            <v>2</v>
          </cell>
          <cell r="Q3091" t="str">
            <v>E</v>
          </cell>
          <cell r="R3091" t="str">
            <v>356</v>
          </cell>
          <cell r="S3091" t="str">
            <v>356D6</v>
          </cell>
          <cell r="T3091" t="str">
            <v>1421</v>
          </cell>
          <cell r="U3091" t="str">
            <v>00</v>
          </cell>
          <cell r="V3091" t="str">
            <v>16</v>
          </cell>
          <cell r="W3091" t="str">
            <v>00605</v>
          </cell>
          <cell r="X3091" t="str">
            <v>1</v>
          </cell>
          <cell r="Y3091" t="str">
            <v>20</v>
          </cell>
          <cell r="Z3091" t="str">
            <v>150</v>
          </cell>
          <cell r="AA3091" t="str">
            <v>002</v>
          </cell>
          <cell r="AB3091">
            <v>2956.55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2956.55</v>
          </cell>
        </row>
        <row r="3092">
          <cell r="C3092" t="str">
            <v>14327100356B200605002</v>
          </cell>
          <cell r="D3092" t="str">
            <v>2018.29.02.012.2.1.1.2.1.11.045.7100.2.6.8.3.2.E.356.356B2.1432.00.16.00605.1.20.150.002</v>
          </cell>
          <cell r="E3092" t="str">
            <v>2018</v>
          </cell>
          <cell r="F3092" t="str">
            <v>29.02</v>
          </cell>
          <cell r="G3092" t="str">
            <v>012</v>
          </cell>
          <cell r="H3092" t="str">
            <v>2.1.1.2.1</v>
          </cell>
          <cell r="I3092" t="str">
            <v>11</v>
          </cell>
          <cell r="J3092" t="str">
            <v>045</v>
          </cell>
          <cell r="K3092" t="str">
            <v>7100</v>
          </cell>
          <cell r="L3092" t="str">
            <v>2</v>
          </cell>
          <cell r="M3092" t="str">
            <v>6</v>
          </cell>
          <cell r="N3092" t="str">
            <v>8</v>
          </cell>
          <cell r="O3092" t="str">
            <v>3</v>
          </cell>
          <cell r="P3092" t="str">
            <v>2</v>
          </cell>
          <cell r="Q3092" t="str">
            <v>E</v>
          </cell>
          <cell r="R3092" t="str">
            <v>356</v>
          </cell>
          <cell r="S3092" t="str">
            <v>356B2</v>
          </cell>
          <cell r="T3092" t="str">
            <v>1432</v>
          </cell>
          <cell r="U3092" t="str">
            <v>00</v>
          </cell>
          <cell r="V3092" t="str">
            <v>16</v>
          </cell>
          <cell r="W3092" t="str">
            <v>00605</v>
          </cell>
          <cell r="X3092" t="str">
            <v>1</v>
          </cell>
          <cell r="Y3092" t="str">
            <v>20</v>
          </cell>
          <cell r="Z3092" t="str">
            <v>150</v>
          </cell>
          <cell r="AA3092" t="str">
            <v>002</v>
          </cell>
          <cell r="AB3092">
            <v>3526.08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3526.08</v>
          </cell>
        </row>
        <row r="3093">
          <cell r="C3093" t="str">
            <v>15317120356B200605002</v>
          </cell>
          <cell r="D3093" t="str">
            <v>2018.29.02.012.2.1.1.2.1.11.045.7120.2.6.8.3.2.E.356.356B2.1531.00.16.00605.1.20.150.002</v>
          </cell>
          <cell r="E3093" t="str">
            <v>2018</v>
          </cell>
          <cell r="F3093" t="str">
            <v>29.02</v>
          </cell>
          <cell r="G3093" t="str">
            <v>012</v>
          </cell>
          <cell r="H3093" t="str">
            <v>2.1.1.2.1</v>
          </cell>
          <cell r="I3093" t="str">
            <v>11</v>
          </cell>
          <cell r="J3093" t="str">
            <v>045</v>
          </cell>
          <cell r="K3093" t="str">
            <v>7120</v>
          </cell>
          <cell r="L3093" t="str">
            <v>2</v>
          </cell>
          <cell r="M3093" t="str">
            <v>6</v>
          </cell>
          <cell r="N3093" t="str">
            <v>8</v>
          </cell>
          <cell r="O3093" t="str">
            <v>3</v>
          </cell>
          <cell r="P3093" t="str">
            <v>2</v>
          </cell>
          <cell r="Q3093" t="str">
            <v>E</v>
          </cell>
          <cell r="R3093" t="str">
            <v>356</v>
          </cell>
          <cell r="S3093" t="str">
            <v>356B2</v>
          </cell>
          <cell r="T3093" t="str">
            <v>1531</v>
          </cell>
          <cell r="U3093" t="str">
            <v>00</v>
          </cell>
          <cell r="V3093" t="str">
            <v>16</v>
          </cell>
          <cell r="W3093" t="str">
            <v>00605</v>
          </cell>
          <cell r="X3093" t="str">
            <v>1</v>
          </cell>
          <cell r="Y3093" t="str">
            <v>20</v>
          </cell>
          <cell r="Z3093" t="str">
            <v>150</v>
          </cell>
          <cell r="AA3093" t="str">
            <v>002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</row>
        <row r="3094">
          <cell r="C3094" t="str">
            <v>24617120356D100605002</v>
          </cell>
          <cell r="D3094" t="str">
            <v>2018.29.02.012.2.1.1.2.1.11.045.7120.2.6.8.3.2.E.356.356D1.2461.00.16.00605.1.20.150.002</v>
          </cell>
          <cell r="E3094" t="str">
            <v>2018</v>
          </cell>
          <cell r="F3094" t="str">
            <v>29.02</v>
          </cell>
          <cell r="G3094" t="str">
            <v>012</v>
          </cell>
          <cell r="H3094" t="str">
            <v>2.1.1.2.1</v>
          </cell>
          <cell r="I3094" t="str">
            <v>11</v>
          </cell>
          <cell r="J3094" t="str">
            <v>045</v>
          </cell>
          <cell r="K3094" t="str">
            <v>7120</v>
          </cell>
          <cell r="L3094" t="str">
            <v>2</v>
          </cell>
          <cell r="M3094" t="str">
            <v>6</v>
          </cell>
          <cell r="N3094" t="str">
            <v>8</v>
          </cell>
          <cell r="O3094" t="str">
            <v>3</v>
          </cell>
          <cell r="P3094" t="str">
            <v>2</v>
          </cell>
          <cell r="Q3094" t="str">
            <v>E</v>
          </cell>
          <cell r="R3094" t="str">
            <v>356</v>
          </cell>
          <cell r="S3094" t="str">
            <v>356D1</v>
          </cell>
          <cell r="T3094" t="str">
            <v>2461</v>
          </cell>
          <cell r="U3094" t="str">
            <v>00</v>
          </cell>
          <cell r="V3094" t="str">
            <v>16</v>
          </cell>
          <cell r="W3094" t="str">
            <v>00605</v>
          </cell>
          <cell r="X3094" t="str">
            <v>1</v>
          </cell>
          <cell r="Y3094" t="str">
            <v>20</v>
          </cell>
          <cell r="Z3094" t="str">
            <v>150</v>
          </cell>
          <cell r="AA3094" t="str">
            <v>002</v>
          </cell>
          <cell r="AB3094">
            <v>750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750</v>
          </cell>
        </row>
        <row r="3095">
          <cell r="C3095" t="str">
            <v>29417120356D300605002</v>
          </cell>
          <cell r="D3095" t="str">
            <v>2018.29.02.012.2.1.1.2.1.11.045.7120.2.6.8.3.2.E.356.356D3.2941.00.16.00605.1.20.150.002</v>
          </cell>
          <cell r="E3095" t="str">
            <v>2018</v>
          </cell>
          <cell r="F3095" t="str">
            <v>29.02</v>
          </cell>
          <cell r="G3095" t="str">
            <v>012</v>
          </cell>
          <cell r="H3095" t="str">
            <v>2.1.1.2.1</v>
          </cell>
          <cell r="I3095" t="str">
            <v>11</v>
          </cell>
          <cell r="J3095" t="str">
            <v>045</v>
          </cell>
          <cell r="K3095" t="str">
            <v>7120</v>
          </cell>
          <cell r="L3095" t="str">
            <v>2</v>
          </cell>
          <cell r="M3095" t="str">
            <v>6</v>
          </cell>
          <cell r="N3095" t="str">
            <v>8</v>
          </cell>
          <cell r="O3095" t="str">
            <v>3</v>
          </cell>
          <cell r="P3095" t="str">
            <v>2</v>
          </cell>
          <cell r="Q3095" t="str">
            <v>E</v>
          </cell>
          <cell r="R3095" t="str">
            <v>356</v>
          </cell>
          <cell r="S3095" t="str">
            <v>356D3</v>
          </cell>
          <cell r="T3095" t="str">
            <v>2941</v>
          </cell>
          <cell r="U3095" t="str">
            <v>00</v>
          </cell>
          <cell r="V3095" t="str">
            <v>16</v>
          </cell>
          <cell r="W3095" t="str">
            <v>00605</v>
          </cell>
          <cell r="X3095" t="str">
            <v>1</v>
          </cell>
          <cell r="Y3095" t="str">
            <v>20</v>
          </cell>
          <cell r="Z3095" t="str">
            <v>150</v>
          </cell>
          <cell r="AA3095" t="str">
            <v>002</v>
          </cell>
          <cell r="AB3095">
            <v>750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750</v>
          </cell>
        </row>
        <row r="3096">
          <cell r="C3096" t="str">
            <v>23417120356D600605002</v>
          </cell>
          <cell r="D3096" t="str">
            <v>2018.29.02.012.2.1.1.2.1.11.045.7120.2.6.8.3.2.E.356.356D6.2341.00.16.00605.1.20.150.002</v>
          </cell>
          <cell r="E3096" t="str">
            <v>2018</v>
          </cell>
          <cell r="F3096" t="str">
            <v>29.02</v>
          </cell>
          <cell r="G3096" t="str">
            <v>012</v>
          </cell>
          <cell r="H3096" t="str">
            <v>2.1.1.2.1</v>
          </cell>
          <cell r="I3096" t="str">
            <v>11</v>
          </cell>
          <cell r="J3096" t="str">
            <v>045</v>
          </cell>
          <cell r="K3096" t="str">
            <v>7120</v>
          </cell>
          <cell r="L3096" t="str">
            <v>2</v>
          </cell>
          <cell r="M3096" t="str">
            <v>6</v>
          </cell>
          <cell r="N3096" t="str">
            <v>8</v>
          </cell>
          <cell r="O3096" t="str">
            <v>3</v>
          </cell>
          <cell r="P3096" t="str">
            <v>2</v>
          </cell>
          <cell r="Q3096" t="str">
            <v>E</v>
          </cell>
          <cell r="R3096" t="str">
            <v>356</v>
          </cell>
          <cell r="S3096" t="str">
            <v>356D6</v>
          </cell>
          <cell r="T3096" t="str">
            <v>2341</v>
          </cell>
          <cell r="U3096" t="str">
            <v>00</v>
          </cell>
          <cell r="V3096" t="str">
            <v>16</v>
          </cell>
          <cell r="W3096" t="str">
            <v>00605</v>
          </cell>
          <cell r="X3096" t="str">
            <v>1</v>
          </cell>
          <cell r="Y3096" t="str">
            <v>20</v>
          </cell>
          <cell r="Z3096" t="str">
            <v>150</v>
          </cell>
          <cell r="AA3096" t="str">
            <v>002</v>
          </cell>
          <cell r="AB3096">
            <v>1250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1250</v>
          </cell>
        </row>
        <row r="3097">
          <cell r="C3097" t="str">
            <v>22317120356D700605002</v>
          </cell>
          <cell r="D3097" t="str">
            <v>2018.29.02.012.2.1.1.2.1.11.045.7120.2.6.8.3.2.E.356.356D7.2231.00.16.00605.1.20.150.002</v>
          </cell>
          <cell r="E3097" t="str">
            <v>2018</v>
          </cell>
          <cell r="F3097" t="str">
            <v>29.02</v>
          </cell>
          <cell r="G3097" t="str">
            <v>012</v>
          </cell>
          <cell r="H3097" t="str">
            <v>2.1.1.2.1</v>
          </cell>
          <cell r="I3097" t="str">
            <v>11</v>
          </cell>
          <cell r="J3097" t="str">
            <v>045</v>
          </cell>
          <cell r="K3097" t="str">
            <v>7120</v>
          </cell>
          <cell r="L3097" t="str">
            <v>2</v>
          </cell>
          <cell r="M3097" t="str">
            <v>6</v>
          </cell>
          <cell r="N3097" t="str">
            <v>8</v>
          </cell>
          <cell r="O3097" t="str">
            <v>3</v>
          </cell>
          <cell r="P3097" t="str">
            <v>2</v>
          </cell>
          <cell r="Q3097" t="str">
            <v>E</v>
          </cell>
          <cell r="R3097" t="str">
            <v>356</v>
          </cell>
          <cell r="S3097" t="str">
            <v>356D7</v>
          </cell>
          <cell r="T3097" t="str">
            <v>2231</v>
          </cell>
          <cell r="U3097" t="str">
            <v>00</v>
          </cell>
          <cell r="V3097" t="str">
            <v>16</v>
          </cell>
          <cell r="W3097" t="str">
            <v>00605</v>
          </cell>
          <cell r="X3097" t="str">
            <v>1</v>
          </cell>
          <cell r="Y3097" t="str">
            <v>20</v>
          </cell>
          <cell r="Z3097" t="str">
            <v>150</v>
          </cell>
          <cell r="AA3097" t="str">
            <v>002</v>
          </cell>
          <cell r="AB3097">
            <v>1044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1044</v>
          </cell>
        </row>
        <row r="3098">
          <cell r="C3098" t="str">
            <v>14327130356B200605002</v>
          </cell>
          <cell r="D3098" t="str">
            <v>2018.29.02.012.2.1.1.2.1.11.045.7130.2.6.8.3.2.E.356.356B2.1432.00.16.00605.1.20.150.002</v>
          </cell>
          <cell r="E3098" t="str">
            <v>2018</v>
          </cell>
          <cell r="F3098" t="str">
            <v>29.02</v>
          </cell>
          <cell r="G3098" t="str">
            <v>012</v>
          </cell>
          <cell r="H3098" t="str">
            <v>2.1.1.2.1</v>
          </cell>
          <cell r="I3098" t="str">
            <v>11</v>
          </cell>
          <cell r="J3098" t="str">
            <v>045</v>
          </cell>
          <cell r="K3098" t="str">
            <v>7130</v>
          </cell>
          <cell r="L3098" t="str">
            <v>2</v>
          </cell>
          <cell r="M3098" t="str">
            <v>6</v>
          </cell>
          <cell r="N3098" t="str">
            <v>8</v>
          </cell>
          <cell r="O3098" t="str">
            <v>3</v>
          </cell>
          <cell r="P3098" t="str">
            <v>2</v>
          </cell>
          <cell r="Q3098" t="str">
            <v>E</v>
          </cell>
          <cell r="R3098" t="str">
            <v>356</v>
          </cell>
          <cell r="S3098" t="str">
            <v>356B2</v>
          </cell>
          <cell r="T3098" t="str">
            <v>1432</v>
          </cell>
          <cell r="U3098" t="str">
            <v>00</v>
          </cell>
          <cell r="V3098" t="str">
            <v>16</v>
          </cell>
          <cell r="W3098" t="str">
            <v>00605</v>
          </cell>
          <cell r="X3098" t="str">
            <v>1</v>
          </cell>
          <cell r="Y3098" t="str">
            <v>20</v>
          </cell>
          <cell r="Z3098" t="str">
            <v>150</v>
          </cell>
          <cell r="AA3098" t="str">
            <v>002</v>
          </cell>
          <cell r="AB3098">
            <v>6023.93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6023.93</v>
          </cell>
        </row>
        <row r="3099">
          <cell r="C3099" t="str">
            <v>17137130356B200605002</v>
          </cell>
          <cell r="D3099" t="str">
            <v>2018.29.02.012.2.1.1.2.1.11.045.7130.2.6.8.3.2.E.356.356B2.1713.00.16.00605.1.20.150.002</v>
          </cell>
          <cell r="E3099" t="str">
            <v>2018</v>
          </cell>
          <cell r="F3099" t="str">
            <v>29.02</v>
          </cell>
          <cell r="G3099" t="str">
            <v>012</v>
          </cell>
          <cell r="H3099" t="str">
            <v>2.1.1.2.1</v>
          </cell>
          <cell r="I3099" t="str">
            <v>11</v>
          </cell>
          <cell r="J3099" t="str">
            <v>045</v>
          </cell>
          <cell r="K3099" t="str">
            <v>7130</v>
          </cell>
          <cell r="L3099" t="str">
            <v>2</v>
          </cell>
          <cell r="M3099" t="str">
            <v>6</v>
          </cell>
          <cell r="N3099" t="str">
            <v>8</v>
          </cell>
          <cell r="O3099" t="str">
            <v>3</v>
          </cell>
          <cell r="P3099" t="str">
            <v>2</v>
          </cell>
          <cell r="Q3099" t="str">
            <v>E</v>
          </cell>
          <cell r="R3099" t="str">
            <v>356</v>
          </cell>
          <cell r="S3099" t="str">
            <v>356B2</v>
          </cell>
          <cell r="T3099" t="str">
            <v>1713</v>
          </cell>
          <cell r="U3099" t="str">
            <v>00</v>
          </cell>
          <cell r="V3099" t="str">
            <v>16</v>
          </cell>
          <cell r="W3099" t="str">
            <v>00605</v>
          </cell>
          <cell r="X3099" t="str">
            <v>1</v>
          </cell>
          <cell r="Y3099" t="str">
            <v>20</v>
          </cell>
          <cell r="Z3099" t="str">
            <v>150</v>
          </cell>
          <cell r="AA3099" t="str">
            <v>002</v>
          </cell>
          <cell r="AB3099">
            <v>12847.34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12847.34</v>
          </cell>
        </row>
        <row r="3100">
          <cell r="C3100" t="str">
            <v>17157130356B200605002</v>
          </cell>
          <cell r="D3100" t="str">
            <v>2018.29.02.012.2.1.1.2.1.11.045.7130.2.6.8.3.2.E.356.356B2.1715.00.16.00605.1.20.150.002</v>
          </cell>
          <cell r="E3100" t="str">
            <v>2018</v>
          </cell>
          <cell r="F3100" t="str">
            <v>29.02</v>
          </cell>
          <cell r="G3100" t="str">
            <v>012</v>
          </cell>
          <cell r="H3100" t="str">
            <v>2.1.1.2.1</v>
          </cell>
          <cell r="I3100" t="str">
            <v>11</v>
          </cell>
          <cell r="J3100" t="str">
            <v>045</v>
          </cell>
          <cell r="K3100" t="str">
            <v>7130</v>
          </cell>
          <cell r="L3100" t="str">
            <v>2</v>
          </cell>
          <cell r="M3100" t="str">
            <v>6</v>
          </cell>
          <cell r="N3100" t="str">
            <v>8</v>
          </cell>
          <cell r="O3100" t="str">
            <v>3</v>
          </cell>
          <cell r="P3100" t="str">
            <v>2</v>
          </cell>
          <cell r="Q3100" t="str">
            <v>E</v>
          </cell>
          <cell r="R3100" t="str">
            <v>356</v>
          </cell>
          <cell r="S3100" t="str">
            <v>356B2</v>
          </cell>
          <cell r="T3100" t="str">
            <v>1715</v>
          </cell>
          <cell r="U3100" t="str">
            <v>00</v>
          </cell>
          <cell r="V3100" t="str">
            <v>16</v>
          </cell>
          <cell r="W3100" t="str">
            <v>00605</v>
          </cell>
          <cell r="X3100" t="str">
            <v>1</v>
          </cell>
          <cell r="Y3100" t="str">
            <v>20</v>
          </cell>
          <cell r="Z3100" t="str">
            <v>150</v>
          </cell>
          <cell r="AA3100" t="str">
            <v>002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</row>
        <row r="3101">
          <cell r="C3101" t="str">
            <v>21517130356D700605002</v>
          </cell>
          <cell r="D3101" t="str">
            <v>2018.29.02.012.2.1.1.2.1.11.045.7130.2.6.8.3.2.E.356.356D7.2151.00.16.00605.1.20.150.002</v>
          </cell>
          <cell r="E3101" t="str">
            <v>2018</v>
          </cell>
          <cell r="F3101" t="str">
            <v>29.02</v>
          </cell>
          <cell r="G3101" t="str">
            <v>012</v>
          </cell>
          <cell r="H3101" t="str">
            <v>2.1.1.2.1</v>
          </cell>
          <cell r="I3101" t="str">
            <v>11</v>
          </cell>
          <cell r="J3101" t="str">
            <v>045</v>
          </cell>
          <cell r="K3101" t="str">
            <v>7130</v>
          </cell>
          <cell r="L3101" t="str">
            <v>2</v>
          </cell>
          <cell r="M3101" t="str">
            <v>6</v>
          </cell>
          <cell r="N3101" t="str">
            <v>8</v>
          </cell>
          <cell r="O3101" t="str">
            <v>3</v>
          </cell>
          <cell r="P3101" t="str">
            <v>2</v>
          </cell>
          <cell r="Q3101" t="str">
            <v>E</v>
          </cell>
          <cell r="R3101" t="str">
            <v>356</v>
          </cell>
          <cell r="S3101" t="str">
            <v>356D7</v>
          </cell>
          <cell r="T3101" t="str">
            <v>2151</v>
          </cell>
          <cell r="U3101" t="str">
            <v>00</v>
          </cell>
          <cell r="V3101" t="str">
            <v>16</v>
          </cell>
          <cell r="W3101" t="str">
            <v>00605</v>
          </cell>
          <cell r="X3101" t="str">
            <v>1</v>
          </cell>
          <cell r="Y3101" t="str">
            <v>20</v>
          </cell>
          <cell r="Z3101" t="str">
            <v>150</v>
          </cell>
          <cell r="AA3101" t="str">
            <v>002</v>
          </cell>
          <cell r="AB3101">
            <v>1250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1250</v>
          </cell>
        </row>
        <row r="3102">
          <cell r="C3102" t="str">
            <v>37217200356D100605002</v>
          </cell>
          <cell r="D3102" t="str">
            <v>2018.29.02.012.2.1.1.2.1.11.045.7200.2.6.8.3.2.E.356.356D1.3721.00.16.00605.1.20.150.002</v>
          </cell>
          <cell r="E3102" t="str">
            <v>2018</v>
          </cell>
          <cell r="F3102" t="str">
            <v>29.02</v>
          </cell>
          <cell r="G3102" t="str">
            <v>012</v>
          </cell>
          <cell r="H3102" t="str">
            <v>2.1.1.2.1</v>
          </cell>
          <cell r="I3102" t="str">
            <v>11</v>
          </cell>
          <cell r="J3102" t="str">
            <v>045</v>
          </cell>
          <cell r="K3102" t="str">
            <v>7200</v>
          </cell>
          <cell r="L3102" t="str">
            <v>2</v>
          </cell>
          <cell r="M3102" t="str">
            <v>6</v>
          </cell>
          <cell r="N3102" t="str">
            <v>8</v>
          </cell>
          <cell r="O3102" t="str">
            <v>3</v>
          </cell>
          <cell r="P3102" t="str">
            <v>2</v>
          </cell>
          <cell r="Q3102" t="str">
            <v>E</v>
          </cell>
          <cell r="R3102" t="str">
            <v>356</v>
          </cell>
          <cell r="S3102" t="str">
            <v>356D1</v>
          </cell>
          <cell r="T3102" t="str">
            <v>3721</v>
          </cell>
          <cell r="U3102" t="str">
            <v>00</v>
          </cell>
          <cell r="V3102" t="str">
            <v>16</v>
          </cell>
          <cell r="W3102" t="str">
            <v>00605</v>
          </cell>
          <cell r="X3102" t="str">
            <v>1</v>
          </cell>
          <cell r="Y3102" t="str">
            <v>20</v>
          </cell>
          <cell r="Z3102" t="str">
            <v>150</v>
          </cell>
          <cell r="AA3102" t="str">
            <v>002</v>
          </cell>
          <cell r="AB3102">
            <v>1475.34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1475.34</v>
          </cell>
        </row>
        <row r="3103">
          <cell r="C3103" t="str">
            <v>13117210356D300605002</v>
          </cell>
          <cell r="D3103" t="str">
            <v>2018.29.02.012.2.1.1.2.1.11.045.7210.2.6.8.3.2.E.356.356D3.1311.00.16.00605.1.20.150.002</v>
          </cell>
          <cell r="E3103" t="str">
            <v>2018</v>
          </cell>
          <cell r="F3103" t="str">
            <v>29.02</v>
          </cell>
          <cell r="G3103" t="str">
            <v>012</v>
          </cell>
          <cell r="H3103" t="str">
            <v>2.1.1.2.1</v>
          </cell>
          <cell r="I3103" t="str">
            <v>11</v>
          </cell>
          <cell r="J3103" t="str">
            <v>045</v>
          </cell>
          <cell r="K3103" t="str">
            <v>7210</v>
          </cell>
          <cell r="L3103" t="str">
            <v>2</v>
          </cell>
          <cell r="M3103" t="str">
            <v>6</v>
          </cell>
          <cell r="N3103" t="str">
            <v>8</v>
          </cell>
          <cell r="O3103" t="str">
            <v>3</v>
          </cell>
          <cell r="P3103" t="str">
            <v>2</v>
          </cell>
          <cell r="Q3103" t="str">
            <v>E</v>
          </cell>
          <cell r="R3103" t="str">
            <v>356</v>
          </cell>
          <cell r="S3103" t="str">
            <v>356D3</v>
          </cell>
          <cell r="T3103" t="str">
            <v>1311</v>
          </cell>
          <cell r="U3103" t="str">
            <v>00</v>
          </cell>
          <cell r="V3103" t="str">
            <v>16</v>
          </cell>
          <cell r="W3103" t="str">
            <v>00605</v>
          </cell>
          <cell r="X3103" t="str">
            <v>1</v>
          </cell>
          <cell r="Y3103" t="str">
            <v>20</v>
          </cell>
          <cell r="Z3103" t="str">
            <v>150</v>
          </cell>
          <cell r="AA3103" t="str">
            <v>002</v>
          </cell>
          <cell r="AB3103">
            <v>1586.62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1586.62</v>
          </cell>
        </row>
        <row r="3104">
          <cell r="C3104" t="str">
            <v>26117210356D300605002</v>
          </cell>
          <cell r="D3104" t="str">
            <v>2018.29.02.012.2.1.1.2.1.11.045.7210.2.6.8.3.2.E.356.356D3.2611.00.16.00605.1.20.150.002</v>
          </cell>
          <cell r="E3104" t="str">
            <v>2018</v>
          </cell>
          <cell r="F3104" t="str">
            <v>29.02</v>
          </cell>
          <cell r="G3104" t="str">
            <v>012</v>
          </cell>
          <cell r="H3104" t="str">
            <v>2.1.1.2.1</v>
          </cell>
          <cell r="I3104" t="str">
            <v>11</v>
          </cell>
          <cell r="J3104" t="str">
            <v>045</v>
          </cell>
          <cell r="K3104" t="str">
            <v>7210</v>
          </cell>
          <cell r="L3104" t="str">
            <v>2</v>
          </cell>
          <cell r="M3104" t="str">
            <v>6</v>
          </cell>
          <cell r="N3104" t="str">
            <v>8</v>
          </cell>
          <cell r="O3104" t="str">
            <v>3</v>
          </cell>
          <cell r="P3104" t="str">
            <v>2</v>
          </cell>
          <cell r="Q3104" t="str">
            <v>E</v>
          </cell>
          <cell r="R3104" t="str">
            <v>356</v>
          </cell>
          <cell r="S3104" t="str">
            <v>356D3</v>
          </cell>
          <cell r="T3104" t="str">
            <v>2611</v>
          </cell>
          <cell r="U3104" t="str">
            <v>00</v>
          </cell>
          <cell r="V3104" t="str">
            <v>16</v>
          </cell>
          <cell r="W3104" t="str">
            <v>00605</v>
          </cell>
          <cell r="X3104" t="str">
            <v>1</v>
          </cell>
          <cell r="Y3104" t="str">
            <v>20</v>
          </cell>
          <cell r="Z3104" t="str">
            <v>150</v>
          </cell>
          <cell r="AA3104" t="str">
            <v>002</v>
          </cell>
          <cell r="AB3104">
            <v>28320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28320</v>
          </cell>
        </row>
        <row r="3105">
          <cell r="C3105" t="str">
            <v>171351849000100605002</v>
          </cell>
          <cell r="D3105" t="str">
            <v>2018.29.02.012.2.1.1.2.1.11.045.5184.2.6.5.3.1.E.900.90001.1713.00.16.00605.1.20.150.002</v>
          </cell>
          <cell r="E3105" t="str">
            <v>2018</v>
          </cell>
          <cell r="F3105" t="str">
            <v>29.02</v>
          </cell>
          <cell r="G3105" t="str">
            <v>012</v>
          </cell>
          <cell r="H3105" t="str">
            <v>2.1.1.2.1</v>
          </cell>
          <cell r="I3105" t="str">
            <v>11</v>
          </cell>
          <cell r="J3105" t="str">
            <v>045</v>
          </cell>
          <cell r="K3105" t="str">
            <v>5184</v>
          </cell>
          <cell r="L3105" t="str">
            <v>2</v>
          </cell>
          <cell r="M3105" t="str">
            <v>6</v>
          </cell>
          <cell r="N3105" t="str">
            <v>5</v>
          </cell>
          <cell r="O3105" t="str">
            <v>3</v>
          </cell>
          <cell r="P3105" t="str">
            <v>1</v>
          </cell>
          <cell r="Q3105" t="str">
            <v>E</v>
          </cell>
          <cell r="R3105" t="str">
            <v>900</v>
          </cell>
          <cell r="S3105" t="str">
            <v>90001</v>
          </cell>
          <cell r="T3105" t="str">
            <v>1713</v>
          </cell>
          <cell r="U3105" t="str">
            <v>00</v>
          </cell>
          <cell r="V3105" t="str">
            <v>16</v>
          </cell>
          <cell r="W3105" t="str">
            <v>00605</v>
          </cell>
          <cell r="X3105" t="str">
            <v>1</v>
          </cell>
          <cell r="Y3105" t="str">
            <v>20</v>
          </cell>
          <cell r="Z3105" t="str">
            <v>150</v>
          </cell>
          <cell r="AA3105" t="str">
            <v>002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</row>
        <row r="3106">
          <cell r="C3106" t="str">
            <v>246151849000100404002</v>
          </cell>
          <cell r="D3106" t="str">
            <v>2018.29.02.012.2.1.1.2.1.11.045.5184.2.6.5.3.1.E.900.90001.2461.00.14.00404.1.20.150.002</v>
          </cell>
          <cell r="E3106" t="str">
            <v>2018</v>
          </cell>
          <cell r="F3106" t="str">
            <v>29.02</v>
          </cell>
          <cell r="G3106" t="str">
            <v>012</v>
          </cell>
          <cell r="H3106" t="str">
            <v>2.1.1.2.1</v>
          </cell>
          <cell r="I3106" t="str">
            <v>11</v>
          </cell>
          <cell r="J3106" t="str">
            <v>045</v>
          </cell>
          <cell r="K3106" t="str">
            <v>5184</v>
          </cell>
          <cell r="L3106" t="str">
            <v>2</v>
          </cell>
          <cell r="M3106" t="str">
            <v>6</v>
          </cell>
          <cell r="N3106" t="str">
            <v>5</v>
          </cell>
          <cell r="O3106" t="str">
            <v>3</v>
          </cell>
          <cell r="P3106" t="str">
            <v>1</v>
          </cell>
          <cell r="Q3106" t="str">
            <v>E</v>
          </cell>
          <cell r="R3106" t="str">
            <v>900</v>
          </cell>
          <cell r="S3106" t="str">
            <v>90001</v>
          </cell>
          <cell r="T3106" t="str">
            <v>2461</v>
          </cell>
          <cell r="U3106" t="str">
            <v>00</v>
          </cell>
          <cell r="V3106" t="str">
            <v>14</v>
          </cell>
          <cell r="W3106" t="str">
            <v>00404</v>
          </cell>
          <cell r="X3106" t="str">
            <v>1</v>
          </cell>
          <cell r="Y3106" t="str">
            <v>20</v>
          </cell>
          <cell r="Z3106" t="str">
            <v>150</v>
          </cell>
          <cell r="AA3106" t="str">
            <v>002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</row>
        <row r="3107">
          <cell r="C3107" t="str">
            <v>154351859000100605002</v>
          </cell>
          <cell r="D3107" t="str">
            <v>2018.29.02.012.2.1.1.2.1.11.045.5185.2.6.5.3.1.E.900.90001.1543.00.16.00605.1.20.150.002</v>
          </cell>
          <cell r="E3107" t="str">
            <v>2018</v>
          </cell>
          <cell r="F3107" t="str">
            <v>29.02</v>
          </cell>
          <cell r="G3107" t="str">
            <v>012</v>
          </cell>
          <cell r="H3107" t="str">
            <v>2.1.1.2.1</v>
          </cell>
          <cell r="I3107" t="str">
            <v>11</v>
          </cell>
          <cell r="J3107" t="str">
            <v>045</v>
          </cell>
          <cell r="K3107" t="str">
            <v>5185</v>
          </cell>
          <cell r="L3107" t="str">
            <v>2</v>
          </cell>
          <cell r="M3107" t="str">
            <v>6</v>
          </cell>
          <cell r="N3107" t="str">
            <v>5</v>
          </cell>
          <cell r="O3107" t="str">
            <v>3</v>
          </cell>
          <cell r="P3107" t="str">
            <v>1</v>
          </cell>
          <cell r="Q3107" t="str">
            <v>E</v>
          </cell>
          <cell r="R3107" t="str">
            <v>900</v>
          </cell>
          <cell r="S3107" t="str">
            <v>90001</v>
          </cell>
          <cell r="T3107" t="str">
            <v>1543</v>
          </cell>
          <cell r="U3107" t="str">
            <v>00</v>
          </cell>
          <cell r="V3107" t="str">
            <v>16</v>
          </cell>
          <cell r="W3107" t="str">
            <v>00605</v>
          </cell>
          <cell r="X3107" t="str">
            <v>1</v>
          </cell>
          <cell r="Y3107" t="str">
            <v>20</v>
          </cell>
          <cell r="Z3107" t="str">
            <v>150</v>
          </cell>
          <cell r="AA3107" t="str">
            <v>002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</row>
        <row r="3108">
          <cell r="C3108" t="str">
            <v>14216017357D200605002</v>
          </cell>
          <cell r="D3108" t="str">
            <v>2018.29.02.012.2.1.1.2.1.11.045.6017.2.6.5.3.1.E.357.357D2.1421.00.16.00605.1.20.150.002</v>
          </cell>
          <cell r="E3108" t="str">
            <v>2018</v>
          </cell>
          <cell r="F3108" t="str">
            <v>29.02</v>
          </cell>
          <cell r="G3108" t="str">
            <v>012</v>
          </cell>
          <cell r="H3108" t="str">
            <v>2.1.1.2.1</v>
          </cell>
          <cell r="I3108" t="str">
            <v>11</v>
          </cell>
          <cell r="J3108" t="str">
            <v>045</v>
          </cell>
          <cell r="K3108" t="str">
            <v>6017</v>
          </cell>
          <cell r="L3108" t="str">
            <v>2</v>
          </cell>
          <cell r="M3108" t="str">
            <v>6</v>
          </cell>
          <cell r="N3108" t="str">
            <v>5</v>
          </cell>
          <cell r="O3108" t="str">
            <v>3</v>
          </cell>
          <cell r="P3108" t="str">
            <v>1</v>
          </cell>
          <cell r="Q3108" t="str">
            <v>E</v>
          </cell>
          <cell r="R3108" t="str">
            <v>357</v>
          </cell>
          <cell r="S3108" t="str">
            <v>357D2</v>
          </cell>
          <cell r="T3108" t="str">
            <v>1421</v>
          </cell>
          <cell r="U3108" t="str">
            <v>00</v>
          </cell>
          <cell r="V3108" t="str">
            <v>16</v>
          </cell>
          <cell r="W3108" t="str">
            <v>00605</v>
          </cell>
          <cell r="X3108" t="str">
            <v>1</v>
          </cell>
          <cell r="Y3108" t="str">
            <v>20</v>
          </cell>
          <cell r="Z3108" t="str">
            <v>150</v>
          </cell>
          <cell r="AA3108" t="str">
            <v>002</v>
          </cell>
          <cell r="AB3108">
            <v>2163.54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2163.54</v>
          </cell>
        </row>
        <row r="3109">
          <cell r="C3109" t="str">
            <v>37516018357G400605002</v>
          </cell>
          <cell r="D3109" t="str">
            <v>2018.29.02.012.2.1.1.2.1.11.045.6018.2.6.5.3.1.E.357.357G4.3751.00.16.00605.1.20.150.002</v>
          </cell>
          <cell r="E3109" t="str">
            <v>2018</v>
          </cell>
          <cell r="F3109" t="str">
            <v>29.02</v>
          </cell>
          <cell r="G3109" t="str">
            <v>012</v>
          </cell>
          <cell r="H3109" t="str">
            <v>2.1.1.2.1</v>
          </cell>
          <cell r="I3109" t="str">
            <v>11</v>
          </cell>
          <cell r="J3109" t="str">
            <v>045</v>
          </cell>
          <cell r="K3109" t="str">
            <v>6018</v>
          </cell>
          <cell r="L3109" t="str">
            <v>2</v>
          </cell>
          <cell r="M3109" t="str">
            <v>6</v>
          </cell>
          <cell r="N3109" t="str">
            <v>5</v>
          </cell>
          <cell r="O3109" t="str">
            <v>3</v>
          </cell>
          <cell r="P3109" t="str">
            <v>1</v>
          </cell>
          <cell r="Q3109" t="str">
            <v>E</v>
          </cell>
          <cell r="R3109" t="str">
            <v>357</v>
          </cell>
          <cell r="S3109" t="str">
            <v>357G4</v>
          </cell>
          <cell r="T3109" t="str">
            <v>3751</v>
          </cell>
          <cell r="U3109" t="str">
            <v>00</v>
          </cell>
          <cell r="V3109" t="str">
            <v>16</v>
          </cell>
          <cell r="W3109" t="str">
            <v>00605</v>
          </cell>
          <cell r="X3109" t="str">
            <v>1</v>
          </cell>
          <cell r="Y3109" t="str">
            <v>20</v>
          </cell>
          <cell r="Z3109" t="str">
            <v>150</v>
          </cell>
          <cell r="AA3109" t="str">
            <v>002</v>
          </cell>
          <cell r="AB3109">
            <v>1721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1721</v>
          </cell>
        </row>
        <row r="3110">
          <cell r="C3110" t="str">
            <v>37516034357D100605002</v>
          </cell>
          <cell r="D3110" t="str">
            <v>2018.29.02.012.2.1.1.2.1.11.045.6034.2.6.5.3.1.E.357.357D1.3751.00.16.00605.1.20.150.002</v>
          </cell>
          <cell r="E3110" t="str">
            <v>2018</v>
          </cell>
          <cell r="F3110" t="str">
            <v>29.02</v>
          </cell>
          <cell r="G3110" t="str">
            <v>012</v>
          </cell>
          <cell r="H3110" t="str">
            <v>2.1.1.2.1</v>
          </cell>
          <cell r="I3110" t="str">
            <v>11</v>
          </cell>
          <cell r="J3110" t="str">
            <v>045</v>
          </cell>
          <cell r="K3110" t="str">
            <v>6034</v>
          </cell>
          <cell r="L3110" t="str">
            <v>2</v>
          </cell>
          <cell r="M3110" t="str">
            <v>6</v>
          </cell>
          <cell r="N3110" t="str">
            <v>5</v>
          </cell>
          <cell r="O3110" t="str">
            <v>3</v>
          </cell>
          <cell r="P3110" t="str">
            <v>1</v>
          </cell>
          <cell r="Q3110" t="str">
            <v>E</v>
          </cell>
          <cell r="R3110" t="str">
            <v>357</v>
          </cell>
          <cell r="S3110" t="str">
            <v>357D1</v>
          </cell>
          <cell r="T3110" t="str">
            <v>3751</v>
          </cell>
          <cell r="U3110" t="str">
            <v>00</v>
          </cell>
          <cell r="V3110" t="str">
            <v>16</v>
          </cell>
          <cell r="W3110" t="str">
            <v>00605</v>
          </cell>
          <cell r="X3110" t="str">
            <v>1</v>
          </cell>
          <cell r="Y3110" t="str">
            <v>20</v>
          </cell>
          <cell r="Z3110" t="str">
            <v>150</v>
          </cell>
          <cell r="AA3110" t="str">
            <v>002</v>
          </cell>
          <cell r="AB3110">
            <v>6000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6000</v>
          </cell>
        </row>
        <row r="3111">
          <cell r="C3111" t="str">
            <v>14326034357D200605002</v>
          </cell>
          <cell r="D3111" t="str">
            <v>2018.29.02.012.2.1.1.2.1.11.045.6034.2.6.5.3.1.E.357.357D2.1432.00.16.00605.1.20.150.002</v>
          </cell>
          <cell r="E3111" t="str">
            <v>2018</v>
          </cell>
          <cell r="F3111" t="str">
            <v>29.02</v>
          </cell>
          <cell r="G3111" t="str">
            <v>012</v>
          </cell>
          <cell r="H3111" t="str">
            <v>2.1.1.2.1</v>
          </cell>
          <cell r="I3111" t="str">
            <v>11</v>
          </cell>
          <cell r="J3111" t="str">
            <v>045</v>
          </cell>
          <cell r="K3111" t="str">
            <v>6034</v>
          </cell>
          <cell r="L3111" t="str">
            <v>2</v>
          </cell>
          <cell r="M3111" t="str">
            <v>6</v>
          </cell>
          <cell r="N3111" t="str">
            <v>5</v>
          </cell>
          <cell r="O3111" t="str">
            <v>3</v>
          </cell>
          <cell r="P3111" t="str">
            <v>1</v>
          </cell>
          <cell r="Q3111" t="str">
            <v>E</v>
          </cell>
          <cell r="R3111" t="str">
            <v>357</v>
          </cell>
          <cell r="S3111" t="str">
            <v>357D2</v>
          </cell>
          <cell r="T3111" t="str">
            <v>1432</v>
          </cell>
          <cell r="U3111" t="str">
            <v>00</v>
          </cell>
          <cell r="V3111" t="str">
            <v>16</v>
          </cell>
          <cell r="W3111" t="str">
            <v>00605</v>
          </cell>
          <cell r="X3111" t="str">
            <v>1</v>
          </cell>
          <cell r="Y3111" t="str">
            <v>20</v>
          </cell>
          <cell r="Z3111" t="str">
            <v>150</v>
          </cell>
          <cell r="AA3111" t="str">
            <v>002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</row>
        <row r="3112">
          <cell r="C3112" t="str">
            <v>37516035357D100605002</v>
          </cell>
          <cell r="D3112" t="str">
            <v>2018.29.02.012.2.1.1.2.1.11.045.6035.2.6.5.3.1.E.357.357D1.3751.00.16.00605.1.20.150.002</v>
          </cell>
          <cell r="E3112" t="str">
            <v>2018</v>
          </cell>
          <cell r="F3112" t="str">
            <v>29.02</v>
          </cell>
          <cell r="G3112" t="str">
            <v>012</v>
          </cell>
          <cell r="H3112" t="str">
            <v>2.1.1.2.1</v>
          </cell>
          <cell r="I3112" t="str">
            <v>11</v>
          </cell>
          <cell r="J3112" t="str">
            <v>045</v>
          </cell>
          <cell r="K3112" t="str">
            <v>6035</v>
          </cell>
          <cell r="L3112" t="str">
            <v>2</v>
          </cell>
          <cell r="M3112" t="str">
            <v>6</v>
          </cell>
          <cell r="N3112" t="str">
            <v>5</v>
          </cell>
          <cell r="O3112" t="str">
            <v>3</v>
          </cell>
          <cell r="P3112" t="str">
            <v>1</v>
          </cell>
          <cell r="Q3112" t="str">
            <v>E</v>
          </cell>
          <cell r="R3112" t="str">
            <v>357</v>
          </cell>
          <cell r="S3112" t="str">
            <v>357D1</v>
          </cell>
          <cell r="T3112" t="str">
            <v>3751</v>
          </cell>
          <cell r="U3112" t="str">
            <v>00</v>
          </cell>
          <cell r="V3112" t="str">
            <v>16</v>
          </cell>
          <cell r="W3112" t="str">
            <v>00605</v>
          </cell>
          <cell r="X3112" t="str">
            <v>1</v>
          </cell>
          <cell r="Y3112" t="str">
            <v>20</v>
          </cell>
          <cell r="Z3112" t="str">
            <v>150</v>
          </cell>
          <cell r="AA3112" t="str">
            <v>002</v>
          </cell>
          <cell r="AB3112">
            <v>10245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10245</v>
          </cell>
        </row>
        <row r="3113">
          <cell r="C3113" t="str">
            <v>231160373570300605002</v>
          </cell>
          <cell r="D3113" t="str">
            <v>2018.29.02.012.2.1.1.2.1.11.045.6037.2.6.5.3.1.E.357.35703.2311.00.16.00605.1.20.150.002</v>
          </cell>
          <cell r="E3113" t="str">
            <v>2018</v>
          </cell>
          <cell r="F3113" t="str">
            <v>29.02</v>
          </cell>
          <cell r="G3113" t="str">
            <v>012</v>
          </cell>
          <cell r="H3113" t="str">
            <v>2.1.1.2.1</v>
          </cell>
          <cell r="I3113" t="str">
            <v>11</v>
          </cell>
          <cell r="J3113" t="str">
            <v>045</v>
          </cell>
          <cell r="K3113" t="str">
            <v>6037</v>
          </cell>
          <cell r="L3113" t="str">
            <v>2</v>
          </cell>
          <cell r="M3113" t="str">
            <v>6</v>
          </cell>
          <cell r="N3113" t="str">
            <v>5</v>
          </cell>
          <cell r="O3113" t="str">
            <v>3</v>
          </cell>
          <cell r="P3113" t="str">
            <v>1</v>
          </cell>
          <cell r="Q3113" t="str">
            <v>E</v>
          </cell>
          <cell r="R3113" t="str">
            <v>357</v>
          </cell>
          <cell r="S3113" t="str">
            <v>35703</v>
          </cell>
          <cell r="T3113" t="str">
            <v>2311</v>
          </cell>
          <cell r="U3113" t="str">
            <v>00</v>
          </cell>
          <cell r="V3113" t="str">
            <v>16</v>
          </cell>
          <cell r="W3113" t="str">
            <v>00605</v>
          </cell>
          <cell r="X3113" t="str">
            <v>1</v>
          </cell>
          <cell r="Y3113" t="str">
            <v>20</v>
          </cell>
          <cell r="Z3113" t="str">
            <v>150</v>
          </cell>
          <cell r="AA3113" t="str">
            <v>002</v>
          </cell>
          <cell r="AB3113">
            <v>45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45</v>
          </cell>
        </row>
        <row r="3114">
          <cell r="C3114" t="str">
            <v>261160373570300605002</v>
          </cell>
          <cell r="D3114" t="str">
            <v>2018.29.02.012.2.1.1.2.1.11.045.6037.2.6.5.3.1.E.357.35703.2611.00.16.00605.1.20.150.002</v>
          </cell>
          <cell r="E3114" t="str">
            <v>2018</v>
          </cell>
          <cell r="F3114" t="str">
            <v>29.02</v>
          </cell>
          <cell r="G3114" t="str">
            <v>012</v>
          </cell>
          <cell r="H3114" t="str">
            <v>2.1.1.2.1</v>
          </cell>
          <cell r="I3114" t="str">
            <v>11</v>
          </cell>
          <cell r="J3114" t="str">
            <v>045</v>
          </cell>
          <cell r="K3114" t="str">
            <v>6037</v>
          </cell>
          <cell r="L3114" t="str">
            <v>2</v>
          </cell>
          <cell r="M3114" t="str">
            <v>6</v>
          </cell>
          <cell r="N3114" t="str">
            <v>5</v>
          </cell>
          <cell r="O3114" t="str">
            <v>3</v>
          </cell>
          <cell r="P3114" t="str">
            <v>1</v>
          </cell>
          <cell r="Q3114" t="str">
            <v>E</v>
          </cell>
          <cell r="R3114" t="str">
            <v>357</v>
          </cell>
          <cell r="S3114" t="str">
            <v>35703</v>
          </cell>
          <cell r="T3114" t="str">
            <v>2611</v>
          </cell>
          <cell r="U3114" t="str">
            <v>00</v>
          </cell>
          <cell r="V3114" t="str">
            <v>16</v>
          </cell>
          <cell r="W3114" t="str">
            <v>00605</v>
          </cell>
          <cell r="X3114" t="str">
            <v>1</v>
          </cell>
          <cell r="Y3114" t="str">
            <v>20</v>
          </cell>
          <cell r="Z3114" t="str">
            <v>150</v>
          </cell>
          <cell r="AA3114" t="str">
            <v>002</v>
          </cell>
          <cell r="AB3114">
            <v>3322.59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3322.59</v>
          </cell>
        </row>
        <row r="3115">
          <cell r="C3115" t="str">
            <v>14116037357D200605002</v>
          </cell>
          <cell r="D3115" t="str">
            <v>2018.29.02.012.2.1.1.2.1.11.045.6037.2.6.5.3.1.E.357.357D2.1411.00.16.00605.1.20.150.002</v>
          </cell>
          <cell r="E3115" t="str">
            <v>2018</v>
          </cell>
          <cell r="F3115" t="str">
            <v>29.02</v>
          </cell>
          <cell r="G3115" t="str">
            <v>012</v>
          </cell>
          <cell r="H3115" t="str">
            <v>2.1.1.2.1</v>
          </cell>
          <cell r="I3115" t="str">
            <v>11</v>
          </cell>
          <cell r="J3115" t="str">
            <v>045</v>
          </cell>
          <cell r="K3115" t="str">
            <v>6037</v>
          </cell>
          <cell r="L3115" t="str">
            <v>2</v>
          </cell>
          <cell r="M3115" t="str">
            <v>6</v>
          </cell>
          <cell r="N3115" t="str">
            <v>5</v>
          </cell>
          <cell r="O3115" t="str">
            <v>3</v>
          </cell>
          <cell r="P3115" t="str">
            <v>1</v>
          </cell>
          <cell r="Q3115" t="str">
            <v>E</v>
          </cell>
          <cell r="R3115" t="str">
            <v>357</v>
          </cell>
          <cell r="S3115" t="str">
            <v>357D2</v>
          </cell>
          <cell r="T3115" t="str">
            <v>1411</v>
          </cell>
          <cell r="U3115" t="str">
            <v>00</v>
          </cell>
          <cell r="V3115" t="str">
            <v>16</v>
          </cell>
          <cell r="W3115" t="str">
            <v>00605</v>
          </cell>
          <cell r="X3115" t="str">
            <v>1</v>
          </cell>
          <cell r="Y3115" t="str">
            <v>20</v>
          </cell>
          <cell r="Z3115" t="str">
            <v>150</v>
          </cell>
          <cell r="AA3115" t="str">
            <v>002</v>
          </cell>
          <cell r="AB3115">
            <v>12662.19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12662.19</v>
          </cell>
        </row>
        <row r="3116">
          <cell r="C3116" t="str">
            <v>17126037357D200605002</v>
          </cell>
          <cell r="D3116" t="str">
            <v>2018.29.02.012.2.1.1.2.1.11.045.6037.2.6.5.3.1.E.357.357D2.1712.00.16.00605.1.20.150.002</v>
          </cell>
          <cell r="E3116" t="str">
            <v>2018</v>
          </cell>
          <cell r="F3116" t="str">
            <v>29.02</v>
          </cell>
          <cell r="G3116" t="str">
            <v>012</v>
          </cell>
          <cell r="H3116" t="str">
            <v>2.1.1.2.1</v>
          </cell>
          <cell r="I3116" t="str">
            <v>11</v>
          </cell>
          <cell r="J3116" t="str">
            <v>045</v>
          </cell>
          <cell r="K3116" t="str">
            <v>6037</v>
          </cell>
          <cell r="L3116" t="str">
            <v>2</v>
          </cell>
          <cell r="M3116" t="str">
            <v>6</v>
          </cell>
          <cell r="N3116" t="str">
            <v>5</v>
          </cell>
          <cell r="O3116" t="str">
            <v>3</v>
          </cell>
          <cell r="P3116" t="str">
            <v>1</v>
          </cell>
          <cell r="Q3116" t="str">
            <v>E</v>
          </cell>
          <cell r="R3116" t="str">
            <v>357</v>
          </cell>
          <cell r="S3116" t="str">
            <v>357D2</v>
          </cell>
          <cell r="T3116" t="str">
            <v>1712</v>
          </cell>
          <cell r="U3116" t="str">
            <v>00</v>
          </cell>
          <cell r="V3116" t="str">
            <v>16</v>
          </cell>
          <cell r="W3116" t="str">
            <v>00605</v>
          </cell>
          <cell r="X3116" t="str">
            <v>1</v>
          </cell>
          <cell r="Y3116" t="str">
            <v>20</v>
          </cell>
          <cell r="Z3116" t="str">
            <v>150</v>
          </cell>
          <cell r="AA3116" t="str">
            <v>002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</row>
        <row r="3117">
          <cell r="C3117" t="str">
            <v>44136037357G400605610</v>
          </cell>
          <cell r="D3117" t="str">
            <v>2018.29.02.012.2.1.1.2.1.11.045.6037.2.6.5.3.1.E.357.357G4.4413.00.16.00605.1.20.150.610</v>
          </cell>
          <cell r="E3117" t="str">
            <v>2018</v>
          </cell>
          <cell r="F3117" t="str">
            <v>29.02</v>
          </cell>
          <cell r="G3117" t="str">
            <v>012</v>
          </cell>
          <cell r="H3117" t="str">
            <v>2.1.1.2.1</v>
          </cell>
          <cell r="I3117" t="str">
            <v>11</v>
          </cell>
          <cell r="J3117" t="str">
            <v>045</v>
          </cell>
          <cell r="K3117" t="str">
            <v>6037</v>
          </cell>
          <cell r="L3117" t="str">
            <v>2</v>
          </cell>
          <cell r="M3117" t="str">
            <v>6</v>
          </cell>
          <cell r="N3117" t="str">
            <v>5</v>
          </cell>
          <cell r="O3117" t="str">
            <v>3</v>
          </cell>
          <cell r="P3117" t="str">
            <v>1</v>
          </cell>
          <cell r="Q3117" t="str">
            <v>E</v>
          </cell>
          <cell r="R3117" t="str">
            <v>357</v>
          </cell>
          <cell r="S3117" t="str">
            <v>357G4</v>
          </cell>
          <cell r="T3117" t="str">
            <v>4413</v>
          </cell>
          <cell r="U3117" t="str">
            <v>00</v>
          </cell>
          <cell r="V3117" t="str">
            <v>16</v>
          </cell>
          <cell r="W3117" t="str">
            <v>00605</v>
          </cell>
          <cell r="X3117" t="str">
            <v>1</v>
          </cell>
          <cell r="Y3117" t="str">
            <v>20</v>
          </cell>
          <cell r="Z3117" t="str">
            <v>150</v>
          </cell>
          <cell r="AA3117" t="str">
            <v>610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</row>
        <row r="3118">
          <cell r="C3118" t="str">
            <v>17126038357D200605002</v>
          </cell>
          <cell r="D3118" t="str">
            <v>2018.29.02.012.2.1.1.2.1.11.045.6038.2.6.5.3.1.E.357.357D2.1712.00.16.00605.1.20.150.002</v>
          </cell>
          <cell r="E3118" t="str">
            <v>2018</v>
          </cell>
          <cell r="F3118" t="str">
            <v>29.02</v>
          </cell>
          <cell r="G3118" t="str">
            <v>012</v>
          </cell>
          <cell r="H3118" t="str">
            <v>2.1.1.2.1</v>
          </cell>
          <cell r="I3118" t="str">
            <v>11</v>
          </cell>
          <cell r="J3118" t="str">
            <v>045</v>
          </cell>
          <cell r="K3118" t="str">
            <v>6038</v>
          </cell>
          <cell r="L3118" t="str">
            <v>2</v>
          </cell>
          <cell r="M3118" t="str">
            <v>6</v>
          </cell>
          <cell r="N3118" t="str">
            <v>5</v>
          </cell>
          <cell r="O3118" t="str">
            <v>3</v>
          </cell>
          <cell r="P3118" t="str">
            <v>1</v>
          </cell>
          <cell r="Q3118" t="str">
            <v>E</v>
          </cell>
          <cell r="R3118" t="str">
            <v>357</v>
          </cell>
          <cell r="S3118" t="str">
            <v>357D2</v>
          </cell>
          <cell r="T3118" t="str">
            <v>1712</v>
          </cell>
          <cell r="U3118" t="str">
            <v>00</v>
          </cell>
          <cell r="V3118" t="str">
            <v>16</v>
          </cell>
          <cell r="W3118" t="str">
            <v>00605</v>
          </cell>
          <cell r="X3118" t="str">
            <v>1</v>
          </cell>
          <cell r="Y3118" t="str">
            <v>20</v>
          </cell>
          <cell r="Z3118" t="str">
            <v>150</v>
          </cell>
          <cell r="AA3118" t="str">
            <v>002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</row>
        <row r="3119">
          <cell r="C3119" t="str">
            <v>13227220356D300605002</v>
          </cell>
          <cell r="D3119" t="str">
            <v>2018.29.02.012.2.1.1.2.1.11.045.7220.2.6.8.3.2.E.356.356D3.1322.00.16.00605.1.20.150.002</v>
          </cell>
          <cell r="E3119" t="str">
            <v>2018</v>
          </cell>
          <cell r="F3119" t="str">
            <v>29.02</v>
          </cell>
          <cell r="G3119" t="str">
            <v>012</v>
          </cell>
          <cell r="H3119" t="str">
            <v>2.1.1.2.1</v>
          </cell>
          <cell r="I3119" t="str">
            <v>11</v>
          </cell>
          <cell r="J3119" t="str">
            <v>045</v>
          </cell>
          <cell r="K3119" t="str">
            <v>7220</v>
          </cell>
          <cell r="L3119" t="str">
            <v>2</v>
          </cell>
          <cell r="M3119" t="str">
            <v>6</v>
          </cell>
          <cell r="N3119" t="str">
            <v>8</v>
          </cell>
          <cell r="O3119" t="str">
            <v>3</v>
          </cell>
          <cell r="P3119" t="str">
            <v>2</v>
          </cell>
          <cell r="Q3119" t="str">
            <v>E</v>
          </cell>
          <cell r="R3119" t="str">
            <v>356</v>
          </cell>
          <cell r="S3119" t="str">
            <v>356D3</v>
          </cell>
          <cell r="T3119" t="str">
            <v>1322</v>
          </cell>
          <cell r="U3119" t="str">
            <v>00</v>
          </cell>
          <cell r="V3119" t="str">
            <v>16</v>
          </cell>
          <cell r="W3119" t="str">
            <v>00605</v>
          </cell>
          <cell r="X3119" t="str">
            <v>1</v>
          </cell>
          <cell r="Y3119" t="str">
            <v>20</v>
          </cell>
          <cell r="Z3119" t="str">
            <v>150</v>
          </cell>
          <cell r="AA3119" t="str">
            <v>002</v>
          </cell>
          <cell r="AB3119">
            <v>15596.34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15596.34</v>
          </cell>
        </row>
        <row r="3120">
          <cell r="C3120" t="str">
            <v>14327230356D300605002</v>
          </cell>
          <cell r="D3120" t="str">
            <v>2018.29.02.012.2.1.1.2.1.11.045.7230.2.6.8.3.2.E.356.356D3.1432.00.16.00605.1.20.150.002</v>
          </cell>
          <cell r="E3120" t="str">
            <v>2018</v>
          </cell>
          <cell r="F3120" t="str">
            <v>29.02</v>
          </cell>
          <cell r="G3120" t="str">
            <v>012</v>
          </cell>
          <cell r="H3120" t="str">
            <v>2.1.1.2.1</v>
          </cell>
          <cell r="I3120" t="str">
            <v>11</v>
          </cell>
          <cell r="J3120" t="str">
            <v>045</v>
          </cell>
          <cell r="K3120" t="str">
            <v>7230</v>
          </cell>
          <cell r="L3120" t="str">
            <v>2</v>
          </cell>
          <cell r="M3120" t="str">
            <v>6</v>
          </cell>
          <cell r="N3120" t="str">
            <v>8</v>
          </cell>
          <cell r="O3120" t="str">
            <v>3</v>
          </cell>
          <cell r="P3120" t="str">
            <v>2</v>
          </cell>
          <cell r="Q3120" t="str">
            <v>E</v>
          </cell>
          <cell r="R3120" t="str">
            <v>356</v>
          </cell>
          <cell r="S3120" t="str">
            <v>356D3</v>
          </cell>
          <cell r="T3120" t="str">
            <v>1432</v>
          </cell>
          <cell r="U3120" t="str">
            <v>00</v>
          </cell>
          <cell r="V3120" t="str">
            <v>16</v>
          </cell>
          <cell r="W3120" t="str">
            <v>00605</v>
          </cell>
          <cell r="X3120" t="str">
            <v>1</v>
          </cell>
          <cell r="Y3120" t="str">
            <v>20</v>
          </cell>
          <cell r="Z3120" t="str">
            <v>150</v>
          </cell>
          <cell r="AA3120" t="str">
            <v>002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</row>
        <row r="3121">
          <cell r="C3121" t="str">
            <v>22167230356D300605002</v>
          </cell>
          <cell r="D3121" t="str">
            <v>2018.29.02.012.2.1.1.2.1.11.045.7230.2.6.8.3.2.E.356.356D3.2216.00.16.00605.1.20.150.002</v>
          </cell>
          <cell r="E3121" t="str">
            <v>2018</v>
          </cell>
          <cell r="F3121" t="str">
            <v>29.02</v>
          </cell>
          <cell r="G3121" t="str">
            <v>012</v>
          </cell>
          <cell r="H3121" t="str">
            <v>2.1.1.2.1</v>
          </cell>
          <cell r="I3121" t="str">
            <v>11</v>
          </cell>
          <cell r="J3121" t="str">
            <v>045</v>
          </cell>
          <cell r="K3121" t="str">
            <v>7230</v>
          </cell>
          <cell r="L3121" t="str">
            <v>2</v>
          </cell>
          <cell r="M3121" t="str">
            <v>6</v>
          </cell>
          <cell r="N3121" t="str">
            <v>8</v>
          </cell>
          <cell r="O3121" t="str">
            <v>3</v>
          </cell>
          <cell r="P3121" t="str">
            <v>2</v>
          </cell>
          <cell r="Q3121" t="str">
            <v>E</v>
          </cell>
          <cell r="R3121" t="str">
            <v>356</v>
          </cell>
          <cell r="S3121" t="str">
            <v>356D3</v>
          </cell>
          <cell r="T3121" t="str">
            <v>2216</v>
          </cell>
          <cell r="U3121" t="str">
            <v>00</v>
          </cell>
          <cell r="V3121" t="str">
            <v>16</v>
          </cell>
          <cell r="W3121" t="str">
            <v>00605</v>
          </cell>
          <cell r="X3121" t="str">
            <v>1</v>
          </cell>
          <cell r="Y3121" t="str">
            <v>20</v>
          </cell>
          <cell r="Z3121" t="str">
            <v>150</v>
          </cell>
          <cell r="AA3121" t="str">
            <v>002</v>
          </cell>
          <cell r="AB3121">
            <v>1000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1000</v>
          </cell>
        </row>
        <row r="3122">
          <cell r="C3122" t="str">
            <v>23117230356D300605002</v>
          </cell>
          <cell r="D3122" t="str">
            <v>2018.29.02.012.2.1.1.2.1.11.045.7230.2.6.8.3.2.E.356.356D3.2311.00.16.00605.1.20.150.002</v>
          </cell>
          <cell r="E3122" t="str">
            <v>2018</v>
          </cell>
          <cell r="F3122" t="str">
            <v>29.02</v>
          </cell>
          <cell r="G3122" t="str">
            <v>012</v>
          </cell>
          <cell r="H3122" t="str">
            <v>2.1.1.2.1</v>
          </cell>
          <cell r="I3122" t="str">
            <v>11</v>
          </cell>
          <cell r="J3122" t="str">
            <v>045</v>
          </cell>
          <cell r="K3122" t="str">
            <v>7230</v>
          </cell>
          <cell r="L3122" t="str">
            <v>2</v>
          </cell>
          <cell r="M3122" t="str">
            <v>6</v>
          </cell>
          <cell r="N3122" t="str">
            <v>8</v>
          </cell>
          <cell r="O3122" t="str">
            <v>3</v>
          </cell>
          <cell r="P3122" t="str">
            <v>2</v>
          </cell>
          <cell r="Q3122" t="str">
            <v>E</v>
          </cell>
          <cell r="R3122" t="str">
            <v>356</v>
          </cell>
          <cell r="S3122" t="str">
            <v>356D3</v>
          </cell>
          <cell r="T3122" t="str">
            <v>2311</v>
          </cell>
          <cell r="U3122" t="str">
            <v>00</v>
          </cell>
          <cell r="V3122" t="str">
            <v>16</v>
          </cell>
          <cell r="W3122" t="str">
            <v>00605</v>
          </cell>
          <cell r="X3122" t="str">
            <v>1</v>
          </cell>
          <cell r="Y3122" t="str">
            <v>20</v>
          </cell>
          <cell r="Z3122" t="str">
            <v>150</v>
          </cell>
          <cell r="AA3122" t="str">
            <v>002</v>
          </cell>
          <cell r="AB3122">
            <v>1000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1000</v>
          </cell>
        </row>
        <row r="3123">
          <cell r="C3123" t="str">
            <v>21217300356D100605002</v>
          </cell>
          <cell r="D3123" t="str">
            <v>2018.29.02.012.2.1.1.2.1.11.045.7300.2.6.8.3.2.E.356.356D1.2121.00.16.00605.1.20.150.002</v>
          </cell>
          <cell r="E3123" t="str">
            <v>2018</v>
          </cell>
          <cell r="F3123" t="str">
            <v>29.02</v>
          </cell>
          <cell r="G3123" t="str">
            <v>012</v>
          </cell>
          <cell r="H3123" t="str">
            <v>2.1.1.2.1</v>
          </cell>
          <cell r="I3123" t="str">
            <v>11</v>
          </cell>
          <cell r="J3123" t="str">
            <v>045</v>
          </cell>
          <cell r="K3123" t="str">
            <v>7300</v>
          </cell>
          <cell r="L3123" t="str">
            <v>2</v>
          </cell>
          <cell r="M3123" t="str">
            <v>6</v>
          </cell>
          <cell r="N3123" t="str">
            <v>8</v>
          </cell>
          <cell r="O3123" t="str">
            <v>3</v>
          </cell>
          <cell r="P3123" t="str">
            <v>2</v>
          </cell>
          <cell r="Q3123" t="str">
            <v>E</v>
          </cell>
          <cell r="R3123" t="str">
            <v>356</v>
          </cell>
          <cell r="S3123" t="str">
            <v>356D1</v>
          </cell>
          <cell r="T3123" t="str">
            <v>2121</v>
          </cell>
          <cell r="U3123" t="str">
            <v>00</v>
          </cell>
          <cell r="V3123" t="str">
            <v>16</v>
          </cell>
          <cell r="W3123" t="str">
            <v>00605</v>
          </cell>
          <cell r="X3123" t="str">
            <v>1</v>
          </cell>
          <cell r="Y3123" t="str">
            <v>20</v>
          </cell>
          <cell r="Z3123" t="str">
            <v>150</v>
          </cell>
          <cell r="AA3123" t="str">
            <v>002</v>
          </cell>
          <cell r="AB3123">
            <v>417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417</v>
          </cell>
        </row>
        <row r="3124">
          <cell r="C3124" t="str">
            <v>22147300356D100605002</v>
          </cell>
          <cell r="D3124" t="str">
            <v>2018.29.02.012.2.1.1.2.1.11.045.7300.2.6.8.3.2.E.356.356D1.2214.00.16.00605.1.20.150.002</v>
          </cell>
          <cell r="E3124" t="str">
            <v>2018</v>
          </cell>
          <cell r="F3124" t="str">
            <v>29.02</v>
          </cell>
          <cell r="G3124" t="str">
            <v>012</v>
          </cell>
          <cell r="H3124" t="str">
            <v>2.1.1.2.1</v>
          </cell>
          <cell r="I3124" t="str">
            <v>11</v>
          </cell>
          <cell r="J3124" t="str">
            <v>045</v>
          </cell>
          <cell r="K3124" t="str">
            <v>7300</v>
          </cell>
          <cell r="L3124" t="str">
            <v>2</v>
          </cell>
          <cell r="M3124" t="str">
            <v>6</v>
          </cell>
          <cell r="N3124" t="str">
            <v>8</v>
          </cell>
          <cell r="O3124" t="str">
            <v>3</v>
          </cell>
          <cell r="P3124" t="str">
            <v>2</v>
          </cell>
          <cell r="Q3124" t="str">
            <v>E</v>
          </cell>
          <cell r="R3124" t="str">
            <v>356</v>
          </cell>
          <cell r="S3124" t="str">
            <v>356D1</v>
          </cell>
          <cell r="T3124" t="str">
            <v>2214</v>
          </cell>
          <cell r="U3124" t="str">
            <v>00</v>
          </cell>
          <cell r="V3124" t="str">
            <v>16</v>
          </cell>
          <cell r="W3124" t="str">
            <v>00605</v>
          </cell>
          <cell r="X3124" t="str">
            <v>1</v>
          </cell>
          <cell r="Y3124" t="str">
            <v>20</v>
          </cell>
          <cell r="Z3124" t="str">
            <v>150</v>
          </cell>
          <cell r="AA3124" t="str">
            <v>002</v>
          </cell>
          <cell r="AB3124">
            <v>3000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3000</v>
          </cell>
        </row>
        <row r="3125">
          <cell r="C3125" t="str">
            <v>24617300356D100605002</v>
          </cell>
          <cell r="D3125" t="str">
            <v>2018.29.02.012.2.1.1.2.1.11.045.7300.2.6.8.3.2.E.356.356D1.2461.00.16.00605.1.20.150.002</v>
          </cell>
          <cell r="E3125" t="str">
            <v>2018</v>
          </cell>
          <cell r="F3125" t="str">
            <v>29.02</v>
          </cell>
          <cell r="G3125" t="str">
            <v>012</v>
          </cell>
          <cell r="H3125" t="str">
            <v>2.1.1.2.1</v>
          </cell>
          <cell r="I3125" t="str">
            <v>11</v>
          </cell>
          <cell r="J3125" t="str">
            <v>045</v>
          </cell>
          <cell r="K3125" t="str">
            <v>7300</v>
          </cell>
          <cell r="L3125" t="str">
            <v>2</v>
          </cell>
          <cell r="M3125" t="str">
            <v>6</v>
          </cell>
          <cell r="N3125" t="str">
            <v>8</v>
          </cell>
          <cell r="O3125" t="str">
            <v>3</v>
          </cell>
          <cell r="P3125" t="str">
            <v>2</v>
          </cell>
          <cell r="Q3125" t="str">
            <v>E</v>
          </cell>
          <cell r="R3125" t="str">
            <v>356</v>
          </cell>
          <cell r="S3125" t="str">
            <v>356D1</v>
          </cell>
          <cell r="T3125" t="str">
            <v>2461</v>
          </cell>
          <cell r="U3125" t="str">
            <v>00</v>
          </cell>
          <cell r="V3125" t="str">
            <v>16</v>
          </cell>
          <cell r="W3125" t="str">
            <v>00605</v>
          </cell>
          <cell r="X3125" t="str">
            <v>1</v>
          </cell>
          <cell r="Y3125" t="str">
            <v>20</v>
          </cell>
          <cell r="Z3125" t="str">
            <v>150</v>
          </cell>
          <cell r="AA3125" t="str">
            <v>002</v>
          </cell>
          <cell r="AB3125">
            <v>334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334</v>
          </cell>
        </row>
        <row r="3126">
          <cell r="C3126" t="str">
            <v>37517300356D100605002</v>
          </cell>
          <cell r="D3126" t="str">
            <v>2018.29.02.012.2.1.1.2.1.11.045.7300.2.6.8.3.2.E.356.356D1.3751.00.16.00605.1.20.150.002</v>
          </cell>
          <cell r="E3126" t="str">
            <v>2018</v>
          </cell>
          <cell r="F3126" t="str">
            <v>29.02</v>
          </cell>
          <cell r="G3126" t="str">
            <v>012</v>
          </cell>
          <cell r="H3126" t="str">
            <v>2.1.1.2.1</v>
          </cell>
          <cell r="I3126" t="str">
            <v>11</v>
          </cell>
          <cell r="J3126" t="str">
            <v>045</v>
          </cell>
          <cell r="K3126" t="str">
            <v>7300</v>
          </cell>
          <cell r="L3126" t="str">
            <v>2</v>
          </cell>
          <cell r="M3126" t="str">
            <v>6</v>
          </cell>
          <cell r="N3126" t="str">
            <v>8</v>
          </cell>
          <cell r="O3126" t="str">
            <v>3</v>
          </cell>
          <cell r="P3126" t="str">
            <v>2</v>
          </cell>
          <cell r="Q3126" t="str">
            <v>E</v>
          </cell>
          <cell r="R3126" t="str">
            <v>356</v>
          </cell>
          <cell r="S3126" t="str">
            <v>356D1</v>
          </cell>
          <cell r="T3126" t="str">
            <v>3751</v>
          </cell>
          <cell r="U3126" t="str">
            <v>00</v>
          </cell>
          <cell r="V3126" t="str">
            <v>16</v>
          </cell>
          <cell r="W3126" t="str">
            <v>00605</v>
          </cell>
          <cell r="X3126" t="str">
            <v>1</v>
          </cell>
          <cell r="Y3126" t="str">
            <v>20</v>
          </cell>
          <cell r="Z3126" t="str">
            <v>150</v>
          </cell>
          <cell r="AA3126" t="str">
            <v>002</v>
          </cell>
          <cell r="AB3126">
            <v>293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293</v>
          </cell>
        </row>
        <row r="3127">
          <cell r="C3127" t="str">
            <v>22147300356D400605002</v>
          </cell>
          <cell r="D3127" t="str">
            <v>2018.29.02.012.2.1.1.2.1.11.045.7300.2.6.8.3.2.E.356.356D4.2214.00.16.00605.1.20.150.002</v>
          </cell>
          <cell r="E3127" t="str">
            <v>2018</v>
          </cell>
          <cell r="F3127" t="str">
            <v>29.02</v>
          </cell>
          <cell r="G3127" t="str">
            <v>012</v>
          </cell>
          <cell r="H3127" t="str">
            <v>2.1.1.2.1</v>
          </cell>
          <cell r="I3127" t="str">
            <v>11</v>
          </cell>
          <cell r="J3127" t="str">
            <v>045</v>
          </cell>
          <cell r="K3127" t="str">
            <v>7300</v>
          </cell>
          <cell r="L3127" t="str">
            <v>2</v>
          </cell>
          <cell r="M3127" t="str">
            <v>6</v>
          </cell>
          <cell r="N3127" t="str">
            <v>8</v>
          </cell>
          <cell r="O3127" t="str">
            <v>3</v>
          </cell>
          <cell r="P3127" t="str">
            <v>2</v>
          </cell>
          <cell r="Q3127" t="str">
            <v>E</v>
          </cell>
          <cell r="R3127" t="str">
            <v>356</v>
          </cell>
          <cell r="S3127" t="str">
            <v>356D4</v>
          </cell>
          <cell r="T3127" t="str">
            <v>2214</v>
          </cell>
          <cell r="U3127" t="str">
            <v>00</v>
          </cell>
          <cell r="V3127" t="str">
            <v>16</v>
          </cell>
          <cell r="W3127" t="str">
            <v>00605</v>
          </cell>
          <cell r="X3127" t="str">
            <v>1</v>
          </cell>
          <cell r="Y3127" t="str">
            <v>20</v>
          </cell>
          <cell r="Z3127" t="str">
            <v>150</v>
          </cell>
          <cell r="AA3127" t="str">
            <v>002</v>
          </cell>
          <cell r="AB3127">
            <v>100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100</v>
          </cell>
        </row>
        <row r="3128">
          <cell r="C3128" t="str">
            <v>37217300356D400605002</v>
          </cell>
          <cell r="D3128" t="str">
            <v>2018.29.02.012.2.1.1.2.1.11.045.7300.2.6.8.3.2.E.356.356D4.3721.00.16.00605.1.20.150.002</v>
          </cell>
          <cell r="E3128" t="str">
            <v>2018</v>
          </cell>
          <cell r="F3128" t="str">
            <v>29.02</v>
          </cell>
          <cell r="G3128" t="str">
            <v>012</v>
          </cell>
          <cell r="H3128" t="str">
            <v>2.1.1.2.1</v>
          </cell>
          <cell r="I3128" t="str">
            <v>11</v>
          </cell>
          <cell r="J3128" t="str">
            <v>045</v>
          </cell>
          <cell r="K3128" t="str">
            <v>7300</v>
          </cell>
          <cell r="L3128" t="str">
            <v>2</v>
          </cell>
          <cell r="M3128" t="str">
            <v>6</v>
          </cell>
          <cell r="N3128" t="str">
            <v>8</v>
          </cell>
          <cell r="O3128" t="str">
            <v>3</v>
          </cell>
          <cell r="P3128" t="str">
            <v>2</v>
          </cell>
          <cell r="Q3128" t="str">
            <v>E</v>
          </cell>
          <cell r="R3128" t="str">
            <v>356</v>
          </cell>
          <cell r="S3128" t="str">
            <v>356D4</v>
          </cell>
          <cell r="T3128" t="str">
            <v>3721</v>
          </cell>
          <cell r="U3128" t="str">
            <v>00</v>
          </cell>
          <cell r="V3128" t="str">
            <v>16</v>
          </cell>
          <cell r="W3128" t="str">
            <v>00605</v>
          </cell>
          <cell r="X3128" t="str">
            <v>1</v>
          </cell>
          <cell r="Y3128" t="str">
            <v>20</v>
          </cell>
          <cell r="Z3128" t="str">
            <v>150</v>
          </cell>
          <cell r="AA3128" t="str">
            <v>002</v>
          </cell>
          <cell r="AB3128">
            <v>2000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2000</v>
          </cell>
        </row>
        <row r="3129">
          <cell r="C3129" t="str">
            <v>26127300356D500605002</v>
          </cell>
          <cell r="D3129" t="str">
            <v>2018.29.02.012.2.1.1.2.1.11.045.7300.2.6.8.3.2.E.356.356D5.2612.00.16.00605.1.20.150.002</v>
          </cell>
          <cell r="E3129" t="str">
            <v>2018</v>
          </cell>
          <cell r="F3129" t="str">
            <v>29.02</v>
          </cell>
          <cell r="G3129" t="str">
            <v>012</v>
          </cell>
          <cell r="H3129" t="str">
            <v>2.1.1.2.1</v>
          </cell>
          <cell r="I3129" t="str">
            <v>11</v>
          </cell>
          <cell r="J3129" t="str">
            <v>045</v>
          </cell>
          <cell r="K3129" t="str">
            <v>7300</v>
          </cell>
          <cell r="L3129" t="str">
            <v>2</v>
          </cell>
          <cell r="M3129" t="str">
            <v>6</v>
          </cell>
          <cell r="N3129" t="str">
            <v>8</v>
          </cell>
          <cell r="O3129" t="str">
            <v>3</v>
          </cell>
          <cell r="P3129" t="str">
            <v>2</v>
          </cell>
          <cell r="Q3129" t="str">
            <v>E</v>
          </cell>
          <cell r="R3129" t="str">
            <v>356</v>
          </cell>
          <cell r="S3129" t="str">
            <v>356D5</v>
          </cell>
          <cell r="T3129" t="str">
            <v>2612</v>
          </cell>
          <cell r="U3129" t="str">
            <v>00</v>
          </cell>
          <cell r="V3129" t="str">
            <v>16</v>
          </cell>
          <cell r="W3129" t="str">
            <v>00605</v>
          </cell>
          <cell r="X3129" t="str">
            <v>1</v>
          </cell>
          <cell r="Y3129" t="str">
            <v>20</v>
          </cell>
          <cell r="Z3129" t="str">
            <v>150</v>
          </cell>
          <cell r="AA3129" t="str">
            <v>002</v>
          </cell>
          <cell r="AB3129">
            <v>833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833</v>
          </cell>
        </row>
        <row r="3130">
          <cell r="C3130" t="str">
            <v>37217300356D600605002</v>
          </cell>
          <cell r="D3130" t="str">
            <v>2018.29.02.012.2.1.1.2.1.11.045.7300.2.6.8.3.2.E.356.356D6.3721.00.16.00605.1.20.150.002</v>
          </cell>
          <cell r="E3130" t="str">
            <v>2018</v>
          </cell>
          <cell r="F3130" t="str">
            <v>29.02</v>
          </cell>
          <cell r="G3130" t="str">
            <v>012</v>
          </cell>
          <cell r="H3130" t="str">
            <v>2.1.1.2.1</v>
          </cell>
          <cell r="I3130" t="str">
            <v>11</v>
          </cell>
          <cell r="J3130" t="str">
            <v>045</v>
          </cell>
          <cell r="K3130" t="str">
            <v>7300</v>
          </cell>
          <cell r="L3130" t="str">
            <v>2</v>
          </cell>
          <cell r="M3130" t="str">
            <v>6</v>
          </cell>
          <cell r="N3130" t="str">
            <v>8</v>
          </cell>
          <cell r="O3130" t="str">
            <v>3</v>
          </cell>
          <cell r="P3130" t="str">
            <v>2</v>
          </cell>
          <cell r="Q3130" t="str">
            <v>E</v>
          </cell>
          <cell r="R3130" t="str">
            <v>356</v>
          </cell>
          <cell r="S3130" t="str">
            <v>356D6</v>
          </cell>
          <cell r="T3130" t="str">
            <v>3721</v>
          </cell>
          <cell r="U3130" t="str">
            <v>00</v>
          </cell>
          <cell r="V3130" t="str">
            <v>16</v>
          </cell>
          <cell r="W3130" t="str">
            <v>00605</v>
          </cell>
          <cell r="X3130" t="str">
            <v>1</v>
          </cell>
          <cell r="Y3130" t="str">
            <v>20</v>
          </cell>
          <cell r="Z3130" t="str">
            <v>150</v>
          </cell>
          <cell r="AA3130" t="str">
            <v>002</v>
          </cell>
          <cell r="AB3130">
            <v>2000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2000</v>
          </cell>
        </row>
        <row r="3131">
          <cell r="C3131" t="str">
            <v>44137300356D600501059</v>
          </cell>
          <cell r="D3131" t="str">
            <v>2018.29.02.012.2.1.1.2.1.11.045.7300.2.6.8.3.2.E.356.356D6.4413.00.25.00501.1.20.150.059</v>
          </cell>
          <cell r="E3131" t="str">
            <v>2018</v>
          </cell>
          <cell r="F3131" t="str">
            <v>29.02</v>
          </cell>
          <cell r="G3131" t="str">
            <v>012</v>
          </cell>
          <cell r="H3131" t="str">
            <v>2.1.1.2.1</v>
          </cell>
          <cell r="I3131" t="str">
            <v>11</v>
          </cell>
          <cell r="J3131" t="str">
            <v>045</v>
          </cell>
          <cell r="K3131" t="str">
            <v>7300</v>
          </cell>
          <cell r="L3131" t="str">
            <v>2</v>
          </cell>
          <cell r="M3131" t="str">
            <v>6</v>
          </cell>
          <cell r="N3131" t="str">
            <v>8</v>
          </cell>
          <cell r="O3131" t="str">
            <v>3</v>
          </cell>
          <cell r="P3131" t="str">
            <v>2</v>
          </cell>
          <cell r="Q3131" t="str">
            <v>E</v>
          </cell>
          <cell r="R3131" t="str">
            <v>356</v>
          </cell>
          <cell r="S3131" t="str">
            <v>356D6</v>
          </cell>
          <cell r="T3131" t="str">
            <v>4413</v>
          </cell>
          <cell r="U3131" t="str">
            <v>00</v>
          </cell>
          <cell r="V3131" t="str">
            <v>25</v>
          </cell>
          <cell r="W3131" t="str">
            <v>00501</v>
          </cell>
          <cell r="X3131" t="str">
            <v>1</v>
          </cell>
          <cell r="Y3131" t="str">
            <v>20</v>
          </cell>
          <cell r="Z3131" t="str">
            <v>150</v>
          </cell>
          <cell r="AA3131" t="str">
            <v>059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</row>
        <row r="3132">
          <cell r="C3132" t="str">
            <v>26127300356D700605002</v>
          </cell>
          <cell r="D3132" t="str">
            <v>2018.29.02.012.2.1.1.2.1.11.045.7300.2.6.8.3.2.E.356.356D7.2612.00.16.00605.1.20.150.002</v>
          </cell>
          <cell r="E3132" t="str">
            <v>2018</v>
          </cell>
          <cell r="F3132" t="str">
            <v>29.02</v>
          </cell>
          <cell r="G3132" t="str">
            <v>012</v>
          </cell>
          <cell r="H3132" t="str">
            <v>2.1.1.2.1</v>
          </cell>
          <cell r="I3132" t="str">
            <v>11</v>
          </cell>
          <cell r="J3132" t="str">
            <v>045</v>
          </cell>
          <cell r="K3132" t="str">
            <v>7300</v>
          </cell>
          <cell r="L3132" t="str">
            <v>2</v>
          </cell>
          <cell r="M3132" t="str">
            <v>6</v>
          </cell>
          <cell r="N3132" t="str">
            <v>8</v>
          </cell>
          <cell r="O3132" t="str">
            <v>3</v>
          </cell>
          <cell r="P3132" t="str">
            <v>2</v>
          </cell>
          <cell r="Q3132" t="str">
            <v>E</v>
          </cell>
          <cell r="R3132" t="str">
            <v>356</v>
          </cell>
          <cell r="S3132" t="str">
            <v>356D7</v>
          </cell>
          <cell r="T3132" t="str">
            <v>2612</v>
          </cell>
          <cell r="U3132" t="str">
            <v>00</v>
          </cell>
          <cell r="V3132" t="str">
            <v>16</v>
          </cell>
          <cell r="W3132" t="str">
            <v>00605</v>
          </cell>
          <cell r="X3132" t="str">
            <v>1</v>
          </cell>
          <cell r="Y3132" t="str">
            <v>20</v>
          </cell>
          <cell r="Z3132" t="str">
            <v>150</v>
          </cell>
          <cell r="AA3132" t="str">
            <v>002</v>
          </cell>
          <cell r="AB3132">
            <v>833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833</v>
          </cell>
        </row>
        <row r="3133">
          <cell r="C3133" t="str">
            <v>132121649000100605002</v>
          </cell>
          <cell r="D3133" t="str">
            <v>2018.29.02.012.2.1.1.2.1.11.045.2164.2.6.5.3.1.E.900.90001.1321.00.16.00605.1.20.150.002</v>
          </cell>
          <cell r="E3133" t="str">
            <v>2018</v>
          </cell>
          <cell r="F3133" t="str">
            <v>29.02</v>
          </cell>
          <cell r="G3133" t="str">
            <v>012</v>
          </cell>
          <cell r="H3133" t="str">
            <v>2.1.1.2.1</v>
          </cell>
          <cell r="I3133" t="str">
            <v>11</v>
          </cell>
          <cell r="J3133" t="str">
            <v>045</v>
          </cell>
          <cell r="K3133" t="str">
            <v>2164</v>
          </cell>
          <cell r="L3133" t="str">
            <v>2</v>
          </cell>
          <cell r="M3133" t="str">
            <v>6</v>
          </cell>
          <cell r="N3133" t="str">
            <v>5</v>
          </cell>
          <cell r="O3133" t="str">
            <v>3</v>
          </cell>
          <cell r="P3133" t="str">
            <v>1</v>
          </cell>
          <cell r="Q3133" t="str">
            <v>E</v>
          </cell>
          <cell r="R3133" t="str">
            <v>900</v>
          </cell>
          <cell r="S3133" t="str">
            <v>90001</v>
          </cell>
          <cell r="T3133" t="str">
            <v>1321</v>
          </cell>
          <cell r="U3133" t="str">
            <v>00</v>
          </cell>
          <cell r="V3133" t="str">
            <v>16</v>
          </cell>
          <cell r="W3133" t="str">
            <v>00605</v>
          </cell>
          <cell r="X3133" t="str">
            <v>1</v>
          </cell>
          <cell r="Y3133" t="str">
            <v>20</v>
          </cell>
          <cell r="Z3133" t="str">
            <v>150</v>
          </cell>
          <cell r="AA3133" t="str">
            <v>002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</row>
        <row r="3134">
          <cell r="C3134" t="str">
            <v>261121649000100404002</v>
          </cell>
          <cell r="D3134" t="str">
            <v>2018.29.02.012.2.1.1.2.1.11.045.2164.2.6.5.3.1.E.900.90001.2611.00.14.00404.1.20.150.002</v>
          </cell>
          <cell r="E3134" t="str">
            <v>2018</v>
          </cell>
          <cell r="F3134" t="str">
            <v>29.02</v>
          </cell>
          <cell r="G3134" t="str">
            <v>012</v>
          </cell>
          <cell r="H3134" t="str">
            <v>2.1.1.2.1</v>
          </cell>
          <cell r="I3134" t="str">
            <v>11</v>
          </cell>
          <cell r="J3134" t="str">
            <v>045</v>
          </cell>
          <cell r="K3134" t="str">
            <v>2164</v>
          </cell>
          <cell r="L3134" t="str">
            <v>2</v>
          </cell>
          <cell r="M3134" t="str">
            <v>6</v>
          </cell>
          <cell r="N3134" t="str">
            <v>5</v>
          </cell>
          <cell r="O3134" t="str">
            <v>3</v>
          </cell>
          <cell r="P3134" t="str">
            <v>1</v>
          </cell>
          <cell r="Q3134" t="str">
            <v>E</v>
          </cell>
          <cell r="R3134" t="str">
            <v>900</v>
          </cell>
          <cell r="S3134" t="str">
            <v>90001</v>
          </cell>
          <cell r="T3134" t="str">
            <v>2611</v>
          </cell>
          <cell r="U3134" t="str">
            <v>00</v>
          </cell>
          <cell r="V3134" t="str">
            <v>14</v>
          </cell>
          <cell r="W3134" t="str">
            <v>00404</v>
          </cell>
          <cell r="X3134" t="str">
            <v>1</v>
          </cell>
          <cell r="Y3134" t="str">
            <v>20</v>
          </cell>
          <cell r="Z3134" t="str">
            <v>150</v>
          </cell>
          <cell r="AA3134" t="str">
            <v>002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</row>
        <row r="3135">
          <cell r="C3135" t="str">
            <v>132121659000100605002</v>
          </cell>
          <cell r="D3135" t="str">
            <v>2018.29.02.012.2.1.1.2.1.11.045.2165.2.6.5.3.1.E.900.90001.1321.00.16.00605.1.20.150.002</v>
          </cell>
          <cell r="E3135" t="str">
            <v>2018</v>
          </cell>
          <cell r="F3135" t="str">
            <v>29.02</v>
          </cell>
          <cell r="G3135" t="str">
            <v>012</v>
          </cell>
          <cell r="H3135" t="str">
            <v>2.1.1.2.1</v>
          </cell>
          <cell r="I3135" t="str">
            <v>11</v>
          </cell>
          <cell r="J3135" t="str">
            <v>045</v>
          </cell>
          <cell r="K3135" t="str">
            <v>2165</v>
          </cell>
          <cell r="L3135" t="str">
            <v>2</v>
          </cell>
          <cell r="M3135" t="str">
            <v>6</v>
          </cell>
          <cell r="N3135" t="str">
            <v>5</v>
          </cell>
          <cell r="O3135" t="str">
            <v>3</v>
          </cell>
          <cell r="P3135" t="str">
            <v>1</v>
          </cell>
          <cell r="Q3135" t="str">
            <v>E</v>
          </cell>
          <cell r="R3135" t="str">
            <v>900</v>
          </cell>
          <cell r="S3135" t="str">
            <v>90001</v>
          </cell>
          <cell r="T3135" t="str">
            <v>1321</v>
          </cell>
          <cell r="U3135" t="str">
            <v>00</v>
          </cell>
          <cell r="V3135" t="str">
            <v>16</v>
          </cell>
          <cell r="W3135" t="str">
            <v>00605</v>
          </cell>
          <cell r="X3135" t="str">
            <v>1</v>
          </cell>
          <cell r="Y3135" t="str">
            <v>20</v>
          </cell>
          <cell r="Z3135" t="str">
            <v>150</v>
          </cell>
          <cell r="AA3135" t="str">
            <v>002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</row>
        <row r="3136">
          <cell r="C3136" t="str">
            <v>294121659000100404002</v>
          </cell>
          <cell r="D3136" t="str">
            <v>2018.29.02.012.2.1.1.2.1.11.045.2165.2.6.5.3.1.E.900.90001.2941.00.14.00404.1.20.150.002</v>
          </cell>
          <cell r="E3136" t="str">
            <v>2018</v>
          </cell>
          <cell r="F3136" t="str">
            <v>29.02</v>
          </cell>
          <cell r="G3136" t="str">
            <v>012</v>
          </cell>
          <cell r="H3136" t="str">
            <v>2.1.1.2.1</v>
          </cell>
          <cell r="I3136" t="str">
            <v>11</v>
          </cell>
          <cell r="J3136" t="str">
            <v>045</v>
          </cell>
          <cell r="K3136" t="str">
            <v>2165</v>
          </cell>
          <cell r="L3136" t="str">
            <v>2</v>
          </cell>
          <cell r="M3136" t="str">
            <v>6</v>
          </cell>
          <cell r="N3136" t="str">
            <v>5</v>
          </cell>
          <cell r="O3136" t="str">
            <v>3</v>
          </cell>
          <cell r="P3136" t="str">
            <v>1</v>
          </cell>
          <cell r="Q3136" t="str">
            <v>E</v>
          </cell>
          <cell r="R3136" t="str">
            <v>900</v>
          </cell>
          <cell r="S3136" t="str">
            <v>90001</v>
          </cell>
          <cell r="T3136" t="str">
            <v>2941</v>
          </cell>
          <cell r="U3136" t="str">
            <v>00</v>
          </cell>
          <cell r="V3136" t="str">
            <v>14</v>
          </cell>
          <cell r="W3136" t="str">
            <v>00404</v>
          </cell>
          <cell r="X3136" t="str">
            <v>1</v>
          </cell>
          <cell r="Y3136" t="str">
            <v>20</v>
          </cell>
          <cell r="Z3136" t="str">
            <v>150</v>
          </cell>
          <cell r="AA3136" t="str">
            <v>002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</row>
        <row r="3137">
          <cell r="C3137" t="str">
            <v>141121789000100605002</v>
          </cell>
          <cell r="D3137" t="str">
            <v>2018.29.02.012.2.1.1.2.1.11.045.2178.2.6.5.3.1.E.900.90001.1411.00.16.00605.1.20.150.002</v>
          </cell>
          <cell r="E3137" t="str">
            <v>2018</v>
          </cell>
          <cell r="F3137" t="str">
            <v>29.02</v>
          </cell>
          <cell r="G3137" t="str">
            <v>012</v>
          </cell>
          <cell r="H3137" t="str">
            <v>2.1.1.2.1</v>
          </cell>
          <cell r="I3137" t="str">
            <v>11</v>
          </cell>
          <cell r="J3137" t="str">
            <v>045</v>
          </cell>
          <cell r="K3137" t="str">
            <v>2178</v>
          </cell>
          <cell r="L3137" t="str">
            <v>2</v>
          </cell>
          <cell r="M3137" t="str">
            <v>6</v>
          </cell>
          <cell r="N3137" t="str">
            <v>5</v>
          </cell>
          <cell r="O3137" t="str">
            <v>3</v>
          </cell>
          <cell r="P3137" t="str">
            <v>1</v>
          </cell>
          <cell r="Q3137" t="str">
            <v>E</v>
          </cell>
          <cell r="R3137" t="str">
            <v>900</v>
          </cell>
          <cell r="S3137" t="str">
            <v>90001</v>
          </cell>
          <cell r="T3137" t="str">
            <v>1411</v>
          </cell>
          <cell r="U3137" t="str">
            <v>00</v>
          </cell>
          <cell r="V3137" t="str">
            <v>16</v>
          </cell>
          <cell r="W3137" t="str">
            <v>00605</v>
          </cell>
          <cell r="X3137" t="str">
            <v>1</v>
          </cell>
          <cell r="Y3137" t="str">
            <v>20</v>
          </cell>
          <cell r="Z3137" t="str">
            <v>150</v>
          </cell>
          <cell r="AA3137" t="str">
            <v>002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</row>
        <row r="3138">
          <cell r="C3138" t="str">
            <v>154321789000100605002</v>
          </cell>
          <cell r="D3138" t="str">
            <v>2018.29.02.012.2.1.1.2.1.11.045.2178.2.6.5.3.1.E.900.90001.1543.00.16.00605.1.20.150.002</v>
          </cell>
          <cell r="E3138" t="str">
            <v>2018</v>
          </cell>
          <cell r="F3138" t="str">
            <v>29.02</v>
          </cell>
          <cell r="G3138" t="str">
            <v>012</v>
          </cell>
          <cell r="H3138" t="str">
            <v>2.1.1.2.1</v>
          </cell>
          <cell r="I3138" t="str">
            <v>11</v>
          </cell>
          <cell r="J3138" t="str">
            <v>045</v>
          </cell>
          <cell r="K3138" t="str">
            <v>2178</v>
          </cell>
          <cell r="L3138" t="str">
            <v>2</v>
          </cell>
          <cell r="M3138" t="str">
            <v>6</v>
          </cell>
          <cell r="N3138" t="str">
            <v>5</v>
          </cell>
          <cell r="O3138" t="str">
            <v>3</v>
          </cell>
          <cell r="P3138" t="str">
            <v>1</v>
          </cell>
          <cell r="Q3138" t="str">
            <v>E</v>
          </cell>
          <cell r="R3138" t="str">
            <v>900</v>
          </cell>
          <cell r="S3138" t="str">
            <v>90001</v>
          </cell>
          <cell r="T3138" t="str">
            <v>1543</v>
          </cell>
          <cell r="U3138" t="str">
            <v>00</v>
          </cell>
          <cell r="V3138" t="str">
            <v>16</v>
          </cell>
          <cell r="W3138" t="str">
            <v>00605</v>
          </cell>
          <cell r="X3138" t="str">
            <v>1</v>
          </cell>
          <cell r="Y3138" t="str">
            <v>20</v>
          </cell>
          <cell r="Z3138" t="str">
            <v>150</v>
          </cell>
          <cell r="AA3138" t="str">
            <v>002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</row>
        <row r="3139">
          <cell r="C3139" t="str">
            <v>171221799000100605002</v>
          </cell>
          <cell r="D3139" t="str">
            <v>2018.29.02.012.2.1.1.2.1.11.045.2179.2.6.5.3.1.E.900.90001.1712.00.16.00605.1.20.150.002</v>
          </cell>
          <cell r="E3139" t="str">
            <v>2018</v>
          </cell>
          <cell r="F3139" t="str">
            <v>29.02</v>
          </cell>
          <cell r="G3139" t="str">
            <v>012</v>
          </cell>
          <cell r="H3139" t="str">
            <v>2.1.1.2.1</v>
          </cell>
          <cell r="I3139" t="str">
            <v>11</v>
          </cell>
          <cell r="J3139" t="str">
            <v>045</v>
          </cell>
          <cell r="K3139" t="str">
            <v>2179</v>
          </cell>
          <cell r="L3139" t="str">
            <v>2</v>
          </cell>
          <cell r="M3139" t="str">
            <v>6</v>
          </cell>
          <cell r="N3139" t="str">
            <v>5</v>
          </cell>
          <cell r="O3139" t="str">
            <v>3</v>
          </cell>
          <cell r="P3139" t="str">
            <v>1</v>
          </cell>
          <cell r="Q3139" t="str">
            <v>E</v>
          </cell>
          <cell r="R3139" t="str">
            <v>900</v>
          </cell>
          <cell r="S3139" t="str">
            <v>90001</v>
          </cell>
          <cell r="T3139" t="str">
            <v>1712</v>
          </cell>
          <cell r="U3139" t="str">
            <v>00</v>
          </cell>
          <cell r="V3139" t="str">
            <v>16</v>
          </cell>
          <cell r="W3139" t="str">
            <v>00605</v>
          </cell>
          <cell r="X3139" t="str">
            <v>1</v>
          </cell>
          <cell r="Y3139" t="str">
            <v>20</v>
          </cell>
          <cell r="Z3139" t="str">
            <v>150</v>
          </cell>
          <cell r="AA3139" t="str">
            <v>002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</row>
        <row r="3140">
          <cell r="C3140" t="str">
            <v>141121829000100605002</v>
          </cell>
          <cell r="D3140" t="str">
            <v>2018.29.02.012.2.1.1.2.1.11.045.2182.2.6.5.3.1.E.900.90001.1411.00.16.00605.1.20.150.002</v>
          </cell>
          <cell r="E3140" t="str">
            <v>2018</v>
          </cell>
          <cell r="F3140" t="str">
            <v>29.02</v>
          </cell>
          <cell r="G3140" t="str">
            <v>012</v>
          </cell>
          <cell r="H3140" t="str">
            <v>2.1.1.2.1</v>
          </cell>
          <cell r="I3140" t="str">
            <v>11</v>
          </cell>
          <cell r="J3140" t="str">
            <v>045</v>
          </cell>
          <cell r="K3140" t="str">
            <v>2182</v>
          </cell>
          <cell r="L3140" t="str">
            <v>2</v>
          </cell>
          <cell r="M3140" t="str">
            <v>6</v>
          </cell>
          <cell r="N3140" t="str">
            <v>5</v>
          </cell>
          <cell r="O3140" t="str">
            <v>3</v>
          </cell>
          <cell r="P3140" t="str">
            <v>1</v>
          </cell>
          <cell r="Q3140" t="str">
            <v>E</v>
          </cell>
          <cell r="R3140" t="str">
            <v>900</v>
          </cell>
          <cell r="S3140" t="str">
            <v>90001</v>
          </cell>
          <cell r="T3140" t="str">
            <v>1411</v>
          </cell>
          <cell r="U3140" t="str">
            <v>00</v>
          </cell>
          <cell r="V3140" t="str">
            <v>16</v>
          </cell>
          <cell r="W3140" t="str">
            <v>00605</v>
          </cell>
          <cell r="X3140" t="str">
            <v>1</v>
          </cell>
          <cell r="Y3140" t="str">
            <v>20</v>
          </cell>
          <cell r="Z3140" t="str">
            <v>150</v>
          </cell>
          <cell r="AA3140" t="str">
            <v>002</v>
          </cell>
          <cell r="AB3140">
            <v>3629.61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3629.61</v>
          </cell>
        </row>
        <row r="3141">
          <cell r="C3141" t="str">
            <v>171221829000100605002</v>
          </cell>
          <cell r="D3141" t="str">
            <v>2018.29.02.012.2.1.1.2.1.11.045.2182.2.6.5.3.1.E.900.90001.1712.00.16.00605.1.20.150.002</v>
          </cell>
          <cell r="E3141" t="str">
            <v>2018</v>
          </cell>
          <cell r="F3141" t="str">
            <v>29.02</v>
          </cell>
          <cell r="G3141" t="str">
            <v>012</v>
          </cell>
          <cell r="H3141" t="str">
            <v>2.1.1.2.1</v>
          </cell>
          <cell r="I3141" t="str">
            <v>11</v>
          </cell>
          <cell r="J3141" t="str">
            <v>045</v>
          </cell>
          <cell r="K3141" t="str">
            <v>2182</v>
          </cell>
          <cell r="L3141" t="str">
            <v>2</v>
          </cell>
          <cell r="M3141" t="str">
            <v>6</v>
          </cell>
          <cell r="N3141" t="str">
            <v>5</v>
          </cell>
          <cell r="O3141" t="str">
            <v>3</v>
          </cell>
          <cell r="P3141" t="str">
            <v>1</v>
          </cell>
          <cell r="Q3141" t="str">
            <v>E</v>
          </cell>
          <cell r="R3141" t="str">
            <v>900</v>
          </cell>
          <cell r="S3141" t="str">
            <v>90001</v>
          </cell>
          <cell r="T3141" t="str">
            <v>1712</v>
          </cell>
          <cell r="U3141" t="str">
            <v>00</v>
          </cell>
          <cell r="V3141" t="str">
            <v>16</v>
          </cell>
          <cell r="W3141" t="str">
            <v>00605</v>
          </cell>
          <cell r="X3141" t="str">
            <v>1</v>
          </cell>
          <cell r="Y3141" t="str">
            <v>20</v>
          </cell>
          <cell r="Z3141" t="str">
            <v>150</v>
          </cell>
          <cell r="AA3141" t="str">
            <v>002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</row>
        <row r="3142">
          <cell r="C3142" t="str">
            <v>44133003356D100404575</v>
          </cell>
          <cell r="D3142" t="str">
            <v>2018.29.02.012.2.1.1.2.1.11.045.3003.2.6.8.3.2.E.356.356D1.4413.00.14.00404.1.20.150.575</v>
          </cell>
          <cell r="E3142" t="str">
            <v>2018</v>
          </cell>
          <cell r="F3142" t="str">
            <v>29.02</v>
          </cell>
          <cell r="G3142" t="str">
            <v>012</v>
          </cell>
          <cell r="H3142" t="str">
            <v>2.1.1.2.1</v>
          </cell>
          <cell r="I3142" t="str">
            <v>11</v>
          </cell>
          <cell r="J3142" t="str">
            <v>045</v>
          </cell>
          <cell r="K3142" t="str">
            <v>3003</v>
          </cell>
          <cell r="L3142" t="str">
            <v>2</v>
          </cell>
          <cell r="M3142" t="str">
            <v>6</v>
          </cell>
          <cell r="N3142" t="str">
            <v>8</v>
          </cell>
          <cell r="O3142" t="str">
            <v>3</v>
          </cell>
          <cell r="P3142" t="str">
            <v>2</v>
          </cell>
          <cell r="Q3142" t="str">
            <v>E</v>
          </cell>
          <cell r="R3142" t="str">
            <v>356</v>
          </cell>
          <cell r="S3142" t="str">
            <v>356D1</v>
          </cell>
          <cell r="T3142" t="str">
            <v>4413</v>
          </cell>
          <cell r="U3142" t="str">
            <v>00</v>
          </cell>
          <cell r="V3142" t="str">
            <v>14</v>
          </cell>
          <cell r="W3142" t="str">
            <v>00404</v>
          </cell>
          <cell r="X3142" t="str">
            <v>1</v>
          </cell>
          <cell r="Y3142" t="str">
            <v>20</v>
          </cell>
          <cell r="Z3142" t="str">
            <v>150</v>
          </cell>
          <cell r="AA3142" t="str">
            <v>575</v>
          </cell>
          <cell r="AB3142">
            <v>0.01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0.01</v>
          </cell>
        </row>
        <row r="3143">
          <cell r="C3143" t="str">
            <v>39213003356D400605002</v>
          </cell>
          <cell r="D3143" t="str">
            <v>2018.29.02.012.2.1.1.2.1.11.045.3003.2.6.8.3.2.E.356.356D4.3921.00.16.00605.1.20.150.002</v>
          </cell>
          <cell r="E3143" t="str">
            <v>2018</v>
          </cell>
          <cell r="F3143" t="str">
            <v>29.02</v>
          </cell>
          <cell r="G3143" t="str">
            <v>012</v>
          </cell>
          <cell r="H3143" t="str">
            <v>2.1.1.2.1</v>
          </cell>
          <cell r="I3143" t="str">
            <v>11</v>
          </cell>
          <cell r="J3143" t="str">
            <v>045</v>
          </cell>
          <cell r="K3143" t="str">
            <v>3003</v>
          </cell>
          <cell r="L3143" t="str">
            <v>2</v>
          </cell>
          <cell r="M3143" t="str">
            <v>6</v>
          </cell>
          <cell r="N3143" t="str">
            <v>8</v>
          </cell>
          <cell r="O3143" t="str">
            <v>3</v>
          </cell>
          <cell r="P3143" t="str">
            <v>2</v>
          </cell>
          <cell r="Q3143" t="str">
            <v>E</v>
          </cell>
          <cell r="R3143" t="str">
            <v>356</v>
          </cell>
          <cell r="S3143" t="str">
            <v>356D4</v>
          </cell>
          <cell r="T3143" t="str">
            <v>3921</v>
          </cell>
          <cell r="U3143" t="str">
            <v>00</v>
          </cell>
          <cell r="V3143" t="str">
            <v>16</v>
          </cell>
          <cell r="W3143" t="str">
            <v>00605</v>
          </cell>
          <cell r="X3143" t="str">
            <v>1</v>
          </cell>
          <cell r="Y3143" t="str">
            <v>20</v>
          </cell>
          <cell r="Z3143" t="str">
            <v>150</v>
          </cell>
          <cell r="AA3143" t="str">
            <v>002</v>
          </cell>
          <cell r="AB3143">
            <v>28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28</v>
          </cell>
        </row>
        <row r="3144">
          <cell r="C3144" t="str">
            <v>13113003356D600605002</v>
          </cell>
          <cell r="D3144" t="str">
            <v>2018.29.02.012.2.1.1.2.1.11.045.3003.2.6.8.3.2.E.356.356D6.1311.00.16.00605.1.20.150.002</v>
          </cell>
          <cell r="E3144" t="str">
            <v>2018</v>
          </cell>
          <cell r="F3144" t="str">
            <v>29.02</v>
          </cell>
          <cell r="G3144" t="str">
            <v>012</v>
          </cell>
          <cell r="H3144" t="str">
            <v>2.1.1.2.1</v>
          </cell>
          <cell r="I3144" t="str">
            <v>11</v>
          </cell>
          <cell r="J3144" t="str">
            <v>045</v>
          </cell>
          <cell r="K3144" t="str">
            <v>3003</v>
          </cell>
          <cell r="L3144" t="str">
            <v>2</v>
          </cell>
          <cell r="M3144" t="str">
            <v>6</v>
          </cell>
          <cell r="N3144" t="str">
            <v>8</v>
          </cell>
          <cell r="O3144" t="str">
            <v>3</v>
          </cell>
          <cell r="P3144" t="str">
            <v>2</v>
          </cell>
          <cell r="Q3144" t="str">
            <v>E</v>
          </cell>
          <cell r="R3144" t="str">
            <v>356</v>
          </cell>
          <cell r="S3144" t="str">
            <v>356D6</v>
          </cell>
          <cell r="T3144" t="str">
            <v>1311</v>
          </cell>
          <cell r="U3144" t="str">
            <v>00</v>
          </cell>
          <cell r="V3144" t="str">
            <v>16</v>
          </cell>
          <cell r="W3144" t="str">
            <v>00605</v>
          </cell>
          <cell r="X3144" t="str">
            <v>1</v>
          </cell>
          <cell r="Y3144" t="str">
            <v>20</v>
          </cell>
          <cell r="Z3144" t="str">
            <v>150</v>
          </cell>
          <cell r="AA3144" t="str">
            <v>002</v>
          </cell>
          <cell r="AB3144">
            <v>1842.48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1842.48</v>
          </cell>
        </row>
        <row r="3145">
          <cell r="C3145" t="str">
            <v>14323003356D600605002</v>
          </cell>
          <cell r="D3145" t="str">
            <v>2018.29.02.012.2.1.1.2.1.11.045.3003.2.6.8.3.2.E.356.356D6.1432.00.16.00605.1.20.150.002</v>
          </cell>
          <cell r="E3145" t="str">
            <v>2018</v>
          </cell>
          <cell r="F3145" t="str">
            <v>29.02</v>
          </cell>
          <cell r="G3145" t="str">
            <v>012</v>
          </cell>
          <cell r="H3145" t="str">
            <v>2.1.1.2.1</v>
          </cell>
          <cell r="I3145" t="str">
            <v>11</v>
          </cell>
          <cell r="J3145" t="str">
            <v>045</v>
          </cell>
          <cell r="K3145" t="str">
            <v>3003</v>
          </cell>
          <cell r="L3145" t="str">
            <v>2</v>
          </cell>
          <cell r="M3145" t="str">
            <v>6</v>
          </cell>
          <cell r="N3145" t="str">
            <v>8</v>
          </cell>
          <cell r="O3145" t="str">
            <v>3</v>
          </cell>
          <cell r="P3145" t="str">
            <v>2</v>
          </cell>
          <cell r="Q3145" t="str">
            <v>E</v>
          </cell>
          <cell r="R3145" t="str">
            <v>356</v>
          </cell>
          <cell r="S3145" t="str">
            <v>356D6</v>
          </cell>
          <cell r="T3145" t="str">
            <v>1432</v>
          </cell>
          <cell r="U3145" t="str">
            <v>00</v>
          </cell>
          <cell r="V3145" t="str">
            <v>16</v>
          </cell>
          <cell r="W3145" t="str">
            <v>00605</v>
          </cell>
          <cell r="X3145" t="str">
            <v>1</v>
          </cell>
          <cell r="Y3145" t="str">
            <v>20</v>
          </cell>
          <cell r="Z3145" t="str">
            <v>150</v>
          </cell>
          <cell r="AA3145" t="str">
            <v>002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</row>
        <row r="3146">
          <cell r="C3146" t="str">
            <v>357230163580100605002</v>
          </cell>
          <cell r="D3146" t="str">
            <v>2018.29.02.012.2.1.1.2.1.11.045.3016.2.6.8.3.2.E.358.35801.3572.00.16.00605.1.20.150.002</v>
          </cell>
          <cell r="E3146" t="str">
            <v>2018</v>
          </cell>
          <cell r="F3146" t="str">
            <v>29.02</v>
          </cell>
          <cell r="G3146" t="str">
            <v>012</v>
          </cell>
          <cell r="H3146" t="str">
            <v>2.1.1.2.1</v>
          </cell>
          <cell r="I3146" t="str">
            <v>11</v>
          </cell>
          <cell r="J3146" t="str">
            <v>045</v>
          </cell>
          <cell r="K3146" t="str">
            <v>3016</v>
          </cell>
          <cell r="L3146" t="str">
            <v>2</v>
          </cell>
          <cell r="M3146" t="str">
            <v>6</v>
          </cell>
          <cell r="N3146" t="str">
            <v>8</v>
          </cell>
          <cell r="O3146" t="str">
            <v>3</v>
          </cell>
          <cell r="P3146" t="str">
            <v>2</v>
          </cell>
          <cell r="Q3146" t="str">
            <v>E</v>
          </cell>
          <cell r="R3146" t="str">
            <v>358</v>
          </cell>
          <cell r="S3146" t="str">
            <v>35801</v>
          </cell>
          <cell r="T3146" t="str">
            <v>3572</v>
          </cell>
          <cell r="U3146" t="str">
            <v>00</v>
          </cell>
          <cell r="V3146" t="str">
            <v>16</v>
          </cell>
          <cell r="W3146" t="str">
            <v>00605</v>
          </cell>
          <cell r="X3146" t="str">
            <v>1</v>
          </cell>
          <cell r="Y3146" t="str">
            <v>20</v>
          </cell>
          <cell r="Z3146" t="str">
            <v>150</v>
          </cell>
          <cell r="AA3146" t="str">
            <v>002</v>
          </cell>
          <cell r="AB3146">
            <v>10000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10000</v>
          </cell>
        </row>
        <row r="3147">
          <cell r="C3147" t="str">
            <v>22137310356D500605002</v>
          </cell>
          <cell r="D3147" t="str">
            <v>2018.29.02.012.2.1.1.2.1.11.045.7310.2.6.8.3.2.E.356.356D5.2213.00.16.00605.1.20.150.002</v>
          </cell>
          <cell r="E3147" t="str">
            <v>2018</v>
          </cell>
          <cell r="F3147" t="str">
            <v>29.02</v>
          </cell>
          <cell r="G3147" t="str">
            <v>012</v>
          </cell>
          <cell r="H3147" t="str">
            <v>2.1.1.2.1</v>
          </cell>
          <cell r="I3147" t="str">
            <v>11</v>
          </cell>
          <cell r="J3147" t="str">
            <v>045</v>
          </cell>
          <cell r="K3147" t="str">
            <v>7310</v>
          </cell>
          <cell r="L3147" t="str">
            <v>2</v>
          </cell>
          <cell r="M3147" t="str">
            <v>6</v>
          </cell>
          <cell r="N3147" t="str">
            <v>8</v>
          </cell>
          <cell r="O3147" t="str">
            <v>3</v>
          </cell>
          <cell r="P3147" t="str">
            <v>2</v>
          </cell>
          <cell r="Q3147" t="str">
            <v>E</v>
          </cell>
          <cell r="R3147" t="str">
            <v>356</v>
          </cell>
          <cell r="S3147" t="str">
            <v>356D5</v>
          </cell>
          <cell r="T3147" t="str">
            <v>2213</v>
          </cell>
          <cell r="U3147" t="str">
            <v>00</v>
          </cell>
          <cell r="V3147" t="str">
            <v>16</v>
          </cell>
          <cell r="W3147" t="str">
            <v>00605</v>
          </cell>
          <cell r="X3147" t="str">
            <v>1</v>
          </cell>
          <cell r="Y3147" t="str">
            <v>20</v>
          </cell>
          <cell r="Z3147" t="str">
            <v>150</v>
          </cell>
          <cell r="AA3147" t="str">
            <v>002</v>
          </cell>
          <cell r="AB3147">
            <v>100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100</v>
          </cell>
        </row>
        <row r="3148">
          <cell r="C3148" t="str">
            <v>14117320356D100605002</v>
          </cell>
          <cell r="D3148" t="str">
            <v>2018.29.02.012.2.1.1.2.1.11.045.7320.2.6.8.3.2.E.356.356D1.1411.00.16.00605.1.20.150.002</v>
          </cell>
          <cell r="E3148" t="str">
            <v>2018</v>
          </cell>
          <cell r="F3148" t="str">
            <v>29.02</v>
          </cell>
          <cell r="G3148" t="str">
            <v>012</v>
          </cell>
          <cell r="H3148" t="str">
            <v>2.1.1.2.1</v>
          </cell>
          <cell r="I3148" t="str">
            <v>11</v>
          </cell>
          <cell r="J3148" t="str">
            <v>045</v>
          </cell>
          <cell r="K3148" t="str">
            <v>7320</v>
          </cell>
          <cell r="L3148" t="str">
            <v>2</v>
          </cell>
          <cell r="M3148" t="str">
            <v>6</v>
          </cell>
          <cell r="N3148" t="str">
            <v>8</v>
          </cell>
          <cell r="O3148" t="str">
            <v>3</v>
          </cell>
          <cell r="P3148" t="str">
            <v>2</v>
          </cell>
          <cell r="Q3148" t="str">
            <v>E</v>
          </cell>
          <cell r="R3148" t="str">
            <v>356</v>
          </cell>
          <cell r="S3148" t="str">
            <v>356D1</v>
          </cell>
          <cell r="T3148" t="str">
            <v>1411</v>
          </cell>
          <cell r="U3148" t="str">
            <v>00</v>
          </cell>
          <cell r="V3148" t="str">
            <v>16</v>
          </cell>
          <cell r="W3148" t="str">
            <v>00605</v>
          </cell>
          <cell r="X3148" t="str">
            <v>1</v>
          </cell>
          <cell r="Y3148" t="str">
            <v>20</v>
          </cell>
          <cell r="Z3148" t="str">
            <v>150</v>
          </cell>
          <cell r="AA3148" t="str">
            <v>002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</row>
        <row r="3149">
          <cell r="C3149" t="str">
            <v>27417320356D100605002</v>
          </cell>
          <cell r="D3149" t="str">
            <v>2018.29.02.012.2.1.1.2.1.11.045.7320.2.6.8.3.2.E.356.356D1.2741.00.16.00605.1.20.150.002</v>
          </cell>
          <cell r="E3149" t="str">
            <v>2018</v>
          </cell>
          <cell r="F3149" t="str">
            <v>29.02</v>
          </cell>
          <cell r="G3149" t="str">
            <v>012</v>
          </cell>
          <cell r="H3149" t="str">
            <v>2.1.1.2.1</v>
          </cell>
          <cell r="I3149" t="str">
            <v>11</v>
          </cell>
          <cell r="J3149" t="str">
            <v>045</v>
          </cell>
          <cell r="K3149" t="str">
            <v>7320</v>
          </cell>
          <cell r="L3149" t="str">
            <v>2</v>
          </cell>
          <cell r="M3149" t="str">
            <v>6</v>
          </cell>
          <cell r="N3149" t="str">
            <v>8</v>
          </cell>
          <cell r="O3149" t="str">
            <v>3</v>
          </cell>
          <cell r="P3149" t="str">
            <v>2</v>
          </cell>
          <cell r="Q3149" t="str">
            <v>E</v>
          </cell>
          <cell r="R3149" t="str">
            <v>356</v>
          </cell>
          <cell r="S3149" t="str">
            <v>356D1</v>
          </cell>
          <cell r="T3149" t="str">
            <v>2741</v>
          </cell>
          <cell r="U3149" t="str">
            <v>00</v>
          </cell>
          <cell r="V3149" t="str">
            <v>16</v>
          </cell>
          <cell r="W3149" t="str">
            <v>00605</v>
          </cell>
          <cell r="X3149" t="str">
            <v>1</v>
          </cell>
          <cell r="Y3149" t="str">
            <v>20</v>
          </cell>
          <cell r="Z3149" t="str">
            <v>150</v>
          </cell>
          <cell r="AA3149" t="str">
            <v>002</v>
          </cell>
          <cell r="AB3149">
            <v>3000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3000</v>
          </cell>
        </row>
        <row r="3150">
          <cell r="C3150" t="str">
            <v>33637320356D100605002</v>
          </cell>
          <cell r="D3150" t="str">
            <v>2018.29.02.012.2.1.1.2.1.11.045.7320.2.6.8.3.2.E.356.356D1.3363.00.16.00605.1.20.150.002</v>
          </cell>
          <cell r="E3150" t="str">
            <v>2018</v>
          </cell>
          <cell r="F3150" t="str">
            <v>29.02</v>
          </cell>
          <cell r="G3150" t="str">
            <v>012</v>
          </cell>
          <cell r="H3150" t="str">
            <v>2.1.1.2.1</v>
          </cell>
          <cell r="I3150" t="str">
            <v>11</v>
          </cell>
          <cell r="J3150" t="str">
            <v>045</v>
          </cell>
          <cell r="K3150" t="str">
            <v>7320</v>
          </cell>
          <cell r="L3150" t="str">
            <v>2</v>
          </cell>
          <cell r="M3150" t="str">
            <v>6</v>
          </cell>
          <cell r="N3150" t="str">
            <v>8</v>
          </cell>
          <cell r="O3150" t="str">
            <v>3</v>
          </cell>
          <cell r="P3150" t="str">
            <v>2</v>
          </cell>
          <cell r="Q3150" t="str">
            <v>E</v>
          </cell>
          <cell r="R3150" t="str">
            <v>356</v>
          </cell>
          <cell r="S3150" t="str">
            <v>356D1</v>
          </cell>
          <cell r="T3150" t="str">
            <v>3363</v>
          </cell>
          <cell r="U3150" t="str">
            <v>00</v>
          </cell>
          <cell r="V3150" t="str">
            <v>16</v>
          </cell>
          <cell r="W3150" t="str">
            <v>00605</v>
          </cell>
          <cell r="X3150" t="str">
            <v>1</v>
          </cell>
          <cell r="Y3150" t="str">
            <v>20</v>
          </cell>
          <cell r="Z3150" t="str">
            <v>150</v>
          </cell>
          <cell r="AA3150" t="str">
            <v>002</v>
          </cell>
          <cell r="AB3150">
            <v>500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500</v>
          </cell>
        </row>
        <row r="3151">
          <cell r="C3151" t="str">
            <v>37217320356D100605002</v>
          </cell>
          <cell r="D3151" t="str">
            <v>2018.29.02.012.2.1.1.2.1.11.045.7320.2.6.8.3.2.E.356.356D1.3721.00.16.00605.1.20.150.002</v>
          </cell>
          <cell r="E3151" t="str">
            <v>2018</v>
          </cell>
          <cell r="F3151" t="str">
            <v>29.02</v>
          </cell>
          <cell r="G3151" t="str">
            <v>012</v>
          </cell>
          <cell r="H3151" t="str">
            <v>2.1.1.2.1</v>
          </cell>
          <cell r="I3151" t="str">
            <v>11</v>
          </cell>
          <cell r="J3151" t="str">
            <v>045</v>
          </cell>
          <cell r="K3151" t="str">
            <v>7320</v>
          </cell>
          <cell r="L3151" t="str">
            <v>2</v>
          </cell>
          <cell r="M3151" t="str">
            <v>6</v>
          </cell>
          <cell r="N3151" t="str">
            <v>8</v>
          </cell>
          <cell r="O3151" t="str">
            <v>3</v>
          </cell>
          <cell r="P3151" t="str">
            <v>2</v>
          </cell>
          <cell r="Q3151" t="str">
            <v>E</v>
          </cell>
          <cell r="R3151" t="str">
            <v>356</v>
          </cell>
          <cell r="S3151" t="str">
            <v>356D1</v>
          </cell>
          <cell r="T3151" t="str">
            <v>3721</v>
          </cell>
          <cell r="U3151" t="str">
            <v>00</v>
          </cell>
          <cell r="V3151" t="str">
            <v>16</v>
          </cell>
          <cell r="W3151" t="str">
            <v>00605</v>
          </cell>
          <cell r="X3151" t="str">
            <v>1</v>
          </cell>
          <cell r="Y3151" t="str">
            <v>20</v>
          </cell>
          <cell r="Z3151" t="str">
            <v>150</v>
          </cell>
          <cell r="AA3151" t="str">
            <v>002</v>
          </cell>
          <cell r="AB3151">
            <v>6000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6000</v>
          </cell>
        </row>
        <row r="3152">
          <cell r="C3152" t="str">
            <v>22147330356D100605002</v>
          </cell>
          <cell r="D3152" t="str">
            <v>2018.29.02.012.2.1.1.2.1.11.045.7330.2.6.8.3.2.E.356.356D1.2214.00.16.00605.1.20.150.002</v>
          </cell>
          <cell r="E3152" t="str">
            <v>2018</v>
          </cell>
          <cell r="F3152" t="str">
            <v>29.02</v>
          </cell>
          <cell r="G3152" t="str">
            <v>012</v>
          </cell>
          <cell r="H3152" t="str">
            <v>2.1.1.2.1</v>
          </cell>
          <cell r="I3152" t="str">
            <v>11</v>
          </cell>
          <cell r="J3152" t="str">
            <v>045</v>
          </cell>
          <cell r="K3152" t="str">
            <v>7330</v>
          </cell>
          <cell r="L3152" t="str">
            <v>2</v>
          </cell>
          <cell r="M3152" t="str">
            <v>6</v>
          </cell>
          <cell r="N3152" t="str">
            <v>8</v>
          </cell>
          <cell r="O3152" t="str">
            <v>3</v>
          </cell>
          <cell r="P3152" t="str">
            <v>2</v>
          </cell>
          <cell r="Q3152" t="str">
            <v>E</v>
          </cell>
          <cell r="R3152" t="str">
            <v>356</v>
          </cell>
          <cell r="S3152" t="str">
            <v>356D1</v>
          </cell>
          <cell r="T3152" t="str">
            <v>2214</v>
          </cell>
          <cell r="U3152" t="str">
            <v>00</v>
          </cell>
          <cell r="V3152" t="str">
            <v>16</v>
          </cell>
          <cell r="W3152" t="str">
            <v>00605</v>
          </cell>
          <cell r="X3152" t="str">
            <v>1</v>
          </cell>
          <cell r="Y3152" t="str">
            <v>20</v>
          </cell>
          <cell r="Z3152" t="str">
            <v>150</v>
          </cell>
          <cell r="AA3152" t="str">
            <v>002</v>
          </cell>
          <cell r="AB3152">
            <v>1000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1000</v>
          </cell>
        </row>
        <row r="3153">
          <cell r="C3153" t="str">
            <v>132274009000100605002</v>
          </cell>
          <cell r="D3153" t="str">
            <v>2018.29.02.012.2.1.1.2.1.11.045.7400.2.6.5.3.1.E.900.90001.1322.00.16.00605.1.20.150.002</v>
          </cell>
          <cell r="E3153" t="str">
            <v>2018</v>
          </cell>
          <cell r="F3153" t="str">
            <v>29.02</v>
          </cell>
          <cell r="G3153" t="str">
            <v>012</v>
          </cell>
          <cell r="H3153" t="str">
            <v>2.1.1.2.1</v>
          </cell>
          <cell r="I3153" t="str">
            <v>11</v>
          </cell>
          <cell r="J3153" t="str">
            <v>045</v>
          </cell>
          <cell r="K3153" t="str">
            <v>7400</v>
          </cell>
          <cell r="L3153" t="str">
            <v>2</v>
          </cell>
          <cell r="M3153" t="str">
            <v>6</v>
          </cell>
          <cell r="N3153" t="str">
            <v>5</v>
          </cell>
          <cell r="O3153" t="str">
            <v>3</v>
          </cell>
          <cell r="P3153" t="str">
            <v>1</v>
          </cell>
          <cell r="Q3153" t="str">
            <v>E</v>
          </cell>
          <cell r="R3153" t="str">
            <v>900</v>
          </cell>
          <cell r="S3153" t="str">
            <v>90001</v>
          </cell>
          <cell r="T3153" t="str">
            <v>1322</v>
          </cell>
          <cell r="U3153" t="str">
            <v>00</v>
          </cell>
          <cell r="V3153" t="str">
            <v>16</v>
          </cell>
          <cell r="W3153" t="str">
            <v>00605</v>
          </cell>
          <cell r="X3153" t="str">
            <v>1</v>
          </cell>
          <cell r="Y3153" t="str">
            <v>20</v>
          </cell>
          <cell r="Z3153" t="str">
            <v>150</v>
          </cell>
          <cell r="AA3153" t="str">
            <v>002</v>
          </cell>
          <cell r="AB3153">
            <v>6882.04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6882.04</v>
          </cell>
        </row>
        <row r="3154">
          <cell r="C3154" t="str">
            <v>142174009000100605002</v>
          </cell>
          <cell r="D3154" t="str">
            <v>2018.29.02.012.2.1.1.2.1.11.045.7400.2.6.5.3.1.E.900.90001.1421.00.16.00605.1.20.150.002</v>
          </cell>
          <cell r="E3154" t="str">
            <v>2018</v>
          </cell>
          <cell r="F3154" t="str">
            <v>29.02</v>
          </cell>
          <cell r="G3154" t="str">
            <v>012</v>
          </cell>
          <cell r="H3154" t="str">
            <v>2.1.1.2.1</v>
          </cell>
          <cell r="I3154" t="str">
            <v>11</v>
          </cell>
          <cell r="J3154" t="str">
            <v>045</v>
          </cell>
          <cell r="K3154" t="str">
            <v>7400</v>
          </cell>
          <cell r="L3154" t="str">
            <v>2</v>
          </cell>
          <cell r="M3154" t="str">
            <v>6</v>
          </cell>
          <cell r="N3154" t="str">
            <v>5</v>
          </cell>
          <cell r="O3154" t="str">
            <v>3</v>
          </cell>
          <cell r="P3154" t="str">
            <v>1</v>
          </cell>
          <cell r="Q3154" t="str">
            <v>E</v>
          </cell>
          <cell r="R3154" t="str">
            <v>900</v>
          </cell>
          <cell r="S3154" t="str">
            <v>90001</v>
          </cell>
          <cell r="T3154" t="str">
            <v>1421</v>
          </cell>
          <cell r="U3154" t="str">
            <v>00</v>
          </cell>
          <cell r="V3154" t="str">
            <v>16</v>
          </cell>
          <cell r="W3154" t="str">
            <v>00605</v>
          </cell>
          <cell r="X3154" t="str">
            <v>1</v>
          </cell>
          <cell r="Y3154" t="str">
            <v>20</v>
          </cell>
          <cell r="Z3154" t="str">
            <v>150</v>
          </cell>
          <cell r="AA3154" t="str">
            <v>002</v>
          </cell>
          <cell r="AB3154">
            <v>2868.35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2868.35</v>
          </cell>
        </row>
        <row r="3155">
          <cell r="C3155" t="str">
            <v>215174009000100404002</v>
          </cell>
          <cell r="D3155" t="str">
            <v>2018.29.02.012.2.1.1.2.1.11.045.7400.2.6.5.3.1.E.900.90001.2151.00.14.00404.1.20.150.002</v>
          </cell>
          <cell r="E3155" t="str">
            <v>2018</v>
          </cell>
          <cell r="F3155" t="str">
            <v>29.02</v>
          </cell>
          <cell r="G3155" t="str">
            <v>012</v>
          </cell>
          <cell r="H3155" t="str">
            <v>2.1.1.2.1</v>
          </cell>
          <cell r="I3155" t="str">
            <v>11</v>
          </cell>
          <cell r="J3155" t="str">
            <v>045</v>
          </cell>
          <cell r="K3155" t="str">
            <v>7400</v>
          </cell>
          <cell r="L3155" t="str">
            <v>2</v>
          </cell>
          <cell r="M3155" t="str">
            <v>6</v>
          </cell>
          <cell r="N3155" t="str">
            <v>5</v>
          </cell>
          <cell r="O3155" t="str">
            <v>3</v>
          </cell>
          <cell r="P3155" t="str">
            <v>1</v>
          </cell>
          <cell r="Q3155" t="str">
            <v>E</v>
          </cell>
          <cell r="R3155" t="str">
            <v>900</v>
          </cell>
          <cell r="S3155" t="str">
            <v>90001</v>
          </cell>
          <cell r="T3155" t="str">
            <v>2151</v>
          </cell>
          <cell r="U3155" t="str">
            <v>00</v>
          </cell>
          <cell r="V3155" t="str">
            <v>14</v>
          </cell>
          <cell r="W3155" t="str">
            <v>00404</v>
          </cell>
          <cell r="X3155" t="str">
            <v>1</v>
          </cell>
          <cell r="Y3155" t="str">
            <v>20</v>
          </cell>
          <cell r="Z3155" t="str">
            <v>150</v>
          </cell>
          <cell r="AA3155" t="str">
            <v>002</v>
          </cell>
          <cell r="AB3155">
            <v>1000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1000</v>
          </cell>
        </row>
        <row r="3156">
          <cell r="C3156" t="str">
            <v>376174009000100605002</v>
          </cell>
          <cell r="D3156" t="str">
            <v>2018.29.02.012.2.1.1.2.1.11.045.7400.2.6.5.3.1.E.900.90001.3761.00.16.00605.1.20.150.002</v>
          </cell>
          <cell r="E3156" t="str">
            <v>2018</v>
          </cell>
          <cell r="F3156" t="str">
            <v>29.02</v>
          </cell>
          <cell r="G3156" t="str">
            <v>012</v>
          </cell>
          <cell r="H3156" t="str">
            <v>2.1.1.2.1</v>
          </cell>
          <cell r="I3156" t="str">
            <v>11</v>
          </cell>
          <cell r="J3156" t="str">
            <v>045</v>
          </cell>
          <cell r="K3156" t="str">
            <v>7400</v>
          </cell>
          <cell r="L3156" t="str">
            <v>2</v>
          </cell>
          <cell r="M3156" t="str">
            <v>6</v>
          </cell>
          <cell r="N3156" t="str">
            <v>5</v>
          </cell>
          <cell r="O3156" t="str">
            <v>3</v>
          </cell>
          <cell r="P3156" t="str">
            <v>1</v>
          </cell>
          <cell r="Q3156" t="str">
            <v>E</v>
          </cell>
          <cell r="R3156" t="str">
            <v>900</v>
          </cell>
          <cell r="S3156" t="str">
            <v>90001</v>
          </cell>
          <cell r="T3156" t="str">
            <v>3761</v>
          </cell>
          <cell r="U3156" t="str">
            <v>00</v>
          </cell>
          <cell r="V3156" t="str">
            <v>16</v>
          </cell>
          <cell r="W3156" t="str">
            <v>00605</v>
          </cell>
          <cell r="X3156" t="str">
            <v>1</v>
          </cell>
          <cell r="Y3156" t="str">
            <v>20</v>
          </cell>
          <cell r="Z3156" t="str">
            <v>150</v>
          </cell>
          <cell r="AA3156" t="str">
            <v>002</v>
          </cell>
          <cell r="AB3156">
            <v>4375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4375</v>
          </cell>
        </row>
        <row r="3157">
          <cell r="C3157" t="str">
            <v>519174009000100404002</v>
          </cell>
          <cell r="D3157" t="str">
            <v>2018.29.02.012.2.1.1.2.1.11.045.7400.2.6.5.4.1.E.900.90001.5191.00.14.00404.2.20.150.002</v>
          </cell>
          <cell r="E3157" t="str">
            <v>2018</v>
          </cell>
          <cell r="F3157" t="str">
            <v>29.02</v>
          </cell>
          <cell r="G3157" t="str">
            <v>012</v>
          </cell>
          <cell r="H3157" t="str">
            <v>2.1.1.2.1</v>
          </cell>
          <cell r="I3157" t="str">
            <v>11</v>
          </cell>
          <cell r="J3157" t="str">
            <v>045</v>
          </cell>
          <cell r="K3157" t="str">
            <v>7400</v>
          </cell>
          <cell r="L3157" t="str">
            <v>2</v>
          </cell>
          <cell r="M3157" t="str">
            <v>6</v>
          </cell>
          <cell r="N3157" t="str">
            <v>5</v>
          </cell>
          <cell r="O3157" t="str">
            <v>4</v>
          </cell>
          <cell r="P3157" t="str">
            <v>1</v>
          </cell>
          <cell r="Q3157" t="str">
            <v>E</v>
          </cell>
          <cell r="R3157" t="str">
            <v>900</v>
          </cell>
          <cell r="S3157" t="str">
            <v>90001</v>
          </cell>
          <cell r="T3157" t="str">
            <v>5191</v>
          </cell>
          <cell r="U3157" t="str">
            <v>00</v>
          </cell>
          <cell r="V3157" t="str">
            <v>14</v>
          </cell>
          <cell r="W3157" t="str">
            <v>00404</v>
          </cell>
          <cell r="X3157" t="str">
            <v>2</v>
          </cell>
          <cell r="Y3157" t="str">
            <v>20</v>
          </cell>
          <cell r="Z3157" t="str">
            <v>150</v>
          </cell>
          <cell r="AA3157" t="str">
            <v>002</v>
          </cell>
          <cell r="AB3157">
            <v>146.63999999999999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146.63999999999999</v>
          </cell>
        </row>
        <row r="3158">
          <cell r="C3158" t="str">
            <v>441360603580300605645</v>
          </cell>
          <cell r="D3158" t="str">
            <v>2018.29.02.012.2.1.1.2.1.11.045.6060.2.6.8.3.2.E.358.35803.4413.00.16.00605.1.20.150.645</v>
          </cell>
          <cell r="E3158" t="str">
            <v>2018</v>
          </cell>
          <cell r="F3158" t="str">
            <v>29.02</v>
          </cell>
          <cell r="G3158" t="str">
            <v>012</v>
          </cell>
          <cell r="H3158" t="str">
            <v>2.1.1.2.1</v>
          </cell>
          <cell r="I3158" t="str">
            <v>11</v>
          </cell>
          <cell r="J3158" t="str">
            <v>045</v>
          </cell>
          <cell r="K3158" t="str">
            <v>6060</v>
          </cell>
          <cell r="L3158" t="str">
            <v>2</v>
          </cell>
          <cell r="M3158" t="str">
            <v>6</v>
          </cell>
          <cell r="N3158" t="str">
            <v>8</v>
          </cell>
          <cell r="O3158" t="str">
            <v>3</v>
          </cell>
          <cell r="P3158" t="str">
            <v>2</v>
          </cell>
          <cell r="Q3158" t="str">
            <v>E</v>
          </cell>
          <cell r="R3158" t="str">
            <v>358</v>
          </cell>
          <cell r="S3158" t="str">
            <v>35803</v>
          </cell>
          <cell r="T3158" t="str">
            <v>4413</v>
          </cell>
          <cell r="U3158" t="str">
            <v>00</v>
          </cell>
          <cell r="V3158" t="str">
            <v>16</v>
          </cell>
          <cell r="W3158" t="str">
            <v>00605</v>
          </cell>
          <cell r="X3158" t="str">
            <v>1</v>
          </cell>
          <cell r="Y3158" t="str">
            <v>20</v>
          </cell>
          <cell r="Z3158" t="str">
            <v>150</v>
          </cell>
          <cell r="AA3158" t="str">
            <v>645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</row>
        <row r="3159">
          <cell r="C3159" t="str">
            <v>375160613580500605002</v>
          </cell>
          <cell r="D3159" t="str">
            <v>2018.29.02.012.2.1.1.2.1.11.045.6061.2.6.8.3.2.E.358.35805.3751.00.16.00605.1.20.150.002</v>
          </cell>
          <cell r="E3159" t="str">
            <v>2018</v>
          </cell>
          <cell r="F3159" t="str">
            <v>29.02</v>
          </cell>
          <cell r="G3159" t="str">
            <v>012</v>
          </cell>
          <cell r="H3159" t="str">
            <v>2.1.1.2.1</v>
          </cell>
          <cell r="I3159" t="str">
            <v>11</v>
          </cell>
          <cell r="J3159" t="str">
            <v>045</v>
          </cell>
          <cell r="K3159" t="str">
            <v>6061</v>
          </cell>
          <cell r="L3159" t="str">
            <v>2</v>
          </cell>
          <cell r="M3159" t="str">
            <v>6</v>
          </cell>
          <cell r="N3159" t="str">
            <v>8</v>
          </cell>
          <cell r="O3159" t="str">
            <v>3</v>
          </cell>
          <cell r="P3159" t="str">
            <v>2</v>
          </cell>
          <cell r="Q3159" t="str">
            <v>E</v>
          </cell>
          <cell r="R3159" t="str">
            <v>358</v>
          </cell>
          <cell r="S3159" t="str">
            <v>35805</v>
          </cell>
          <cell r="T3159" t="str">
            <v>3751</v>
          </cell>
          <cell r="U3159" t="str">
            <v>00</v>
          </cell>
          <cell r="V3159" t="str">
            <v>16</v>
          </cell>
          <cell r="W3159" t="str">
            <v>00605</v>
          </cell>
          <cell r="X3159" t="str">
            <v>1</v>
          </cell>
          <cell r="Y3159" t="str">
            <v>20</v>
          </cell>
          <cell r="Z3159" t="str">
            <v>150</v>
          </cell>
          <cell r="AA3159" t="str">
            <v>002</v>
          </cell>
          <cell r="AB3159">
            <v>1014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1014</v>
          </cell>
        </row>
        <row r="3160">
          <cell r="C3160" t="str">
            <v>121160623580100605002</v>
          </cell>
          <cell r="D3160" t="str">
            <v>2018.29.02.012.2.1.1.2.1.11.045.6062.2.6.8.3.2.E.358.35801.1211.00.16.00605.1.20.150.002</v>
          </cell>
          <cell r="E3160" t="str">
            <v>2018</v>
          </cell>
          <cell r="F3160" t="str">
            <v>29.02</v>
          </cell>
          <cell r="G3160" t="str">
            <v>012</v>
          </cell>
          <cell r="H3160" t="str">
            <v>2.1.1.2.1</v>
          </cell>
          <cell r="I3160" t="str">
            <v>11</v>
          </cell>
          <cell r="J3160" t="str">
            <v>045</v>
          </cell>
          <cell r="K3160" t="str">
            <v>6062</v>
          </cell>
          <cell r="L3160" t="str">
            <v>2</v>
          </cell>
          <cell r="M3160" t="str">
            <v>6</v>
          </cell>
          <cell r="N3160" t="str">
            <v>8</v>
          </cell>
          <cell r="O3160" t="str">
            <v>3</v>
          </cell>
          <cell r="P3160" t="str">
            <v>2</v>
          </cell>
          <cell r="Q3160" t="str">
            <v>E</v>
          </cell>
          <cell r="R3160" t="str">
            <v>358</v>
          </cell>
          <cell r="S3160" t="str">
            <v>35801</v>
          </cell>
          <cell r="T3160" t="str">
            <v>1211</v>
          </cell>
          <cell r="U3160" t="str">
            <v>00</v>
          </cell>
          <cell r="V3160" t="str">
            <v>16</v>
          </cell>
          <cell r="W3160" t="str">
            <v>00605</v>
          </cell>
          <cell r="X3160" t="str">
            <v>1</v>
          </cell>
          <cell r="Y3160" t="str">
            <v>20</v>
          </cell>
          <cell r="Z3160" t="str">
            <v>150</v>
          </cell>
          <cell r="AA3160" t="str">
            <v>002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</row>
        <row r="3161">
          <cell r="C3161" t="str">
            <v>132160623580100605002</v>
          </cell>
          <cell r="D3161" t="str">
            <v>2018.29.02.012.2.1.1.2.1.11.045.6062.2.6.8.3.2.E.358.35801.1321.00.16.00605.1.20.150.002</v>
          </cell>
          <cell r="E3161" t="str">
            <v>2018</v>
          </cell>
          <cell r="F3161" t="str">
            <v>29.02</v>
          </cell>
          <cell r="G3161" t="str">
            <v>012</v>
          </cell>
          <cell r="H3161" t="str">
            <v>2.1.1.2.1</v>
          </cell>
          <cell r="I3161" t="str">
            <v>11</v>
          </cell>
          <cell r="J3161" t="str">
            <v>045</v>
          </cell>
          <cell r="K3161" t="str">
            <v>6062</v>
          </cell>
          <cell r="L3161" t="str">
            <v>2</v>
          </cell>
          <cell r="M3161" t="str">
            <v>6</v>
          </cell>
          <cell r="N3161" t="str">
            <v>8</v>
          </cell>
          <cell r="O3161" t="str">
            <v>3</v>
          </cell>
          <cell r="P3161" t="str">
            <v>2</v>
          </cell>
          <cell r="Q3161" t="str">
            <v>E</v>
          </cell>
          <cell r="R3161" t="str">
            <v>358</v>
          </cell>
          <cell r="S3161" t="str">
            <v>35801</v>
          </cell>
          <cell r="T3161" t="str">
            <v>1321</v>
          </cell>
          <cell r="U3161" t="str">
            <v>00</v>
          </cell>
          <cell r="V3161" t="str">
            <v>16</v>
          </cell>
          <cell r="W3161" t="str">
            <v>00605</v>
          </cell>
          <cell r="X3161" t="str">
            <v>1</v>
          </cell>
          <cell r="Y3161" t="str">
            <v>20</v>
          </cell>
          <cell r="Z3161" t="str">
            <v>150</v>
          </cell>
          <cell r="AA3161" t="str">
            <v>002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</row>
        <row r="3162">
          <cell r="C3162" t="str">
            <v>171360623580100605002</v>
          </cell>
          <cell r="D3162" t="str">
            <v>2018.29.02.012.2.1.1.2.1.11.045.6062.2.6.8.3.2.E.358.35801.1713.00.16.00605.1.20.150.002</v>
          </cell>
          <cell r="E3162" t="str">
            <v>2018</v>
          </cell>
          <cell r="F3162" t="str">
            <v>29.02</v>
          </cell>
          <cell r="G3162" t="str">
            <v>012</v>
          </cell>
          <cell r="H3162" t="str">
            <v>2.1.1.2.1</v>
          </cell>
          <cell r="I3162" t="str">
            <v>11</v>
          </cell>
          <cell r="J3162" t="str">
            <v>045</v>
          </cell>
          <cell r="K3162" t="str">
            <v>6062</v>
          </cell>
          <cell r="L3162" t="str">
            <v>2</v>
          </cell>
          <cell r="M3162" t="str">
            <v>6</v>
          </cell>
          <cell r="N3162" t="str">
            <v>8</v>
          </cell>
          <cell r="O3162" t="str">
            <v>3</v>
          </cell>
          <cell r="P3162" t="str">
            <v>2</v>
          </cell>
          <cell r="Q3162" t="str">
            <v>E</v>
          </cell>
          <cell r="R3162" t="str">
            <v>358</v>
          </cell>
          <cell r="S3162" t="str">
            <v>35801</v>
          </cell>
          <cell r="T3162" t="str">
            <v>1713</v>
          </cell>
          <cell r="U3162" t="str">
            <v>00</v>
          </cell>
          <cell r="V3162" t="str">
            <v>16</v>
          </cell>
          <cell r="W3162" t="str">
            <v>00605</v>
          </cell>
          <cell r="X3162" t="str">
            <v>1</v>
          </cell>
          <cell r="Y3162" t="str">
            <v>20</v>
          </cell>
          <cell r="Z3162" t="str">
            <v>150</v>
          </cell>
          <cell r="AA3162" t="str">
            <v>002</v>
          </cell>
          <cell r="AB3162">
            <v>8398.24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8398.24</v>
          </cell>
        </row>
        <row r="3163">
          <cell r="C3163" t="str">
            <v>131160633580100605002</v>
          </cell>
          <cell r="D3163" t="str">
            <v>2018.29.02.012.2.1.1.2.1.11.045.6063.2.6.8.3.2.E.358.35801.1311.00.16.00605.1.20.150.002</v>
          </cell>
          <cell r="E3163" t="str">
            <v>2018</v>
          </cell>
          <cell r="F3163" t="str">
            <v>29.02</v>
          </cell>
          <cell r="G3163" t="str">
            <v>012</v>
          </cell>
          <cell r="H3163" t="str">
            <v>2.1.1.2.1</v>
          </cell>
          <cell r="I3163" t="str">
            <v>11</v>
          </cell>
          <cell r="J3163" t="str">
            <v>045</v>
          </cell>
          <cell r="K3163" t="str">
            <v>6063</v>
          </cell>
          <cell r="L3163" t="str">
            <v>2</v>
          </cell>
          <cell r="M3163" t="str">
            <v>6</v>
          </cell>
          <cell r="N3163" t="str">
            <v>8</v>
          </cell>
          <cell r="O3163" t="str">
            <v>3</v>
          </cell>
          <cell r="P3163" t="str">
            <v>2</v>
          </cell>
          <cell r="Q3163" t="str">
            <v>E</v>
          </cell>
          <cell r="R3163" t="str">
            <v>358</v>
          </cell>
          <cell r="S3163" t="str">
            <v>35801</v>
          </cell>
          <cell r="T3163" t="str">
            <v>1311</v>
          </cell>
          <cell r="U3163" t="str">
            <v>00</v>
          </cell>
          <cell r="V3163" t="str">
            <v>16</v>
          </cell>
          <cell r="W3163" t="str">
            <v>00605</v>
          </cell>
          <cell r="X3163" t="str">
            <v>1</v>
          </cell>
          <cell r="Y3163" t="str">
            <v>20</v>
          </cell>
          <cell r="Z3163" t="str">
            <v>150</v>
          </cell>
          <cell r="AA3163" t="str">
            <v>002</v>
          </cell>
          <cell r="AB3163">
            <v>1495.6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1495.6</v>
          </cell>
        </row>
        <row r="3164">
          <cell r="C3164" t="str">
            <v>132260633580100605002</v>
          </cell>
          <cell r="D3164" t="str">
            <v>2018.29.02.012.2.1.1.2.1.11.045.6063.2.6.8.3.2.E.358.35801.1322.00.16.00605.1.20.150.002</v>
          </cell>
          <cell r="E3164" t="str">
            <v>2018</v>
          </cell>
          <cell r="F3164" t="str">
            <v>29.02</v>
          </cell>
          <cell r="G3164" t="str">
            <v>012</v>
          </cell>
          <cell r="H3164" t="str">
            <v>2.1.1.2.1</v>
          </cell>
          <cell r="I3164" t="str">
            <v>11</v>
          </cell>
          <cell r="J3164" t="str">
            <v>045</v>
          </cell>
          <cell r="K3164" t="str">
            <v>6063</v>
          </cell>
          <cell r="L3164" t="str">
            <v>2</v>
          </cell>
          <cell r="M3164" t="str">
            <v>6</v>
          </cell>
          <cell r="N3164" t="str">
            <v>8</v>
          </cell>
          <cell r="O3164" t="str">
            <v>3</v>
          </cell>
          <cell r="P3164" t="str">
            <v>2</v>
          </cell>
          <cell r="Q3164" t="str">
            <v>E</v>
          </cell>
          <cell r="R3164" t="str">
            <v>358</v>
          </cell>
          <cell r="S3164" t="str">
            <v>35801</v>
          </cell>
          <cell r="T3164" t="str">
            <v>1322</v>
          </cell>
          <cell r="U3164" t="str">
            <v>00</v>
          </cell>
          <cell r="V3164" t="str">
            <v>16</v>
          </cell>
          <cell r="W3164" t="str">
            <v>00605</v>
          </cell>
          <cell r="X3164" t="str">
            <v>1</v>
          </cell>
          <cell r="Y3164" t="str">
            <v>20</v>
          </cell>
          <cell r="Z3164" t="str">
            <v>150</v>
          </cell>
          <cell r="AA3164" t="str">
            <v>002</v>
          </cell>
          <cell r="AB3164">
            <v>15332.05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15332.05</v>
          </cell>
        </row>
        <row r="3165">
          <cell r="C3165" t="str">
            <v>171260633580100605002</v>
          </cell>
          <cell r="D3165" t="str">
            <v>2018.29.02.012.2.1.1.2.1.11.045.6063.2.6.8.3.2.E.358.35801.1712.00.16.00605.1.20.150.002</v>
          </cell>
          <cell r="E3165" t="str">
            <v>2018</v>
          </cell>
          <cell r="F3165" t="str">
            <v>29.02</v>
          </cell>
          <cell r="G3165" t="str">
            <v>012</v>
          </cell>
          <cell r="H3165" t="str">
            <v>2.1.1.2.1</v>
          </cell>
          <cell r="I3165" t="str">
            <v>11</v>
          </cell>
          <cell r="J3165" t="str">
            <v>045</v>
          </cell>
          <cell r="K3165" t="str">
            <v>6063</v>
          </cell>
          <cell r="L3165" t="str">
            <v>2</v>
          </cell>
          <cell r="M3165" t="str">
            <v>6</v>
          </cell>
          <cell r="N3165" t="str">
            <v>8</v>
          </cell>
          <cell r="O3165" t="str">
            <v>3</v>
          </cell>
          <cell r="P3165" t="str">
            <v>2</v>
          </cell>
          <cell r="Q3165" t="str">
            <v>E</v>
          </cell>
          <cell r="R3165" t="str">
            <v>358</v>
          </cell>
          <cell r="S3165" t="str">
            <v>35801</v>
          </cell>
          <cell r="T3165" t="str">
            <v>1712</v>
          </cell>
          <cell r="U3165" t="str">
            <v>00</v>
          </cell>
          <cell r="V3165" t="str">
            <v>16</v>
          </cell>
          <cell r="W3165" t="str">
            <v>00605</v>
          </cell>
          <cell r="X3165" t="str">
            <v>1</v>
          </cell>
          <cell r="Y3165" t="str">
            <v>20</v>
          </cell>
          <cell r="Z3165" t="str">
            <v>150</v>
          </cell>
          <cell r="AA3165" t="str">
            <v>002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</row>
        <row r="3166">
          <cell r="C3166" t="str">
            <v>392160633580100605002</v>
          </cell>
          <cell r="D3166" t="str">
            <v>2018.29.02.012.2.1.1.2.1.11.045.6063.2.6.8.3.2.E.358.35801.3921.00.16.00605.1.20.150.002</v>
          </cell>
          <cell r="E3166" t="str">
            <v>2018</v>
          </cell>
          <cell r="F3166" t="str">
            <v>29.02</v>
          </cell>
          <cell r="G3166" t="str">
            <v>012</v>
          </cell>
          <cell r="H3166" t="str">
            <v>2.1.1.2.1</v>
          </cell>
          <cell r="I3166" t="str">
            <v>11</v>
          </cell>
          <cell r="J3166" t="str">
            <v>045</v>
          </cell>
          <cell r="K3166" t="str">
            <v>6063</v>
          </cell>
          <cell r="L3166" t="str">
            <v>2</v>
          </cell>
          <cell r="M3166" t="str">
            <v>6</v>
          </cell>
          <cell r="N3166" t="str">
            <v>8</v>
          </cell>
          <cell r="O3166" t="str">
            <v>3</v>
          </cell>
          <cell r="P3166" t="str">
            <v>2</v>
          </cell>
          <cell r="Q3166" t="str">
            <v>E</v>
          </cell>
          <cell r="R3166" t="str">
            <v>358</v>
          </cell>
          <cell r="S3166" t="str">
            <v>35801</v>
          </cell>
          <cell r="T3166" t="str">
            <v>3921</v>
          </cell>
          <cell r="U3166" t="str">
            <v>00</v>
          </cell>
          <cell r="V3166" t="str">
            <v>16</v>
          </cell>
          <cell r="W3166" t="str">
            <v>00605</v>
          </cell>
          <cell r="X3166" t="str">
            <v>1</v>
          </cell>
          <cell r="Y3166" t="str">
            <v>20</v>
          </cell>
          <cell r="Z3166" t="str">
            <v>150</v>
          </cell>
          <cell r="AA3166" t="str">
            <v>002</v>
          </cell>
          <cell r="AB3166">
            <v>2522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2522</v>
          </cell>
        </row>
        <row r="3167">
          <cell r="C3167" t="str">
            <v>21116063358D400605002</v>
          </cell>
          <cell r="D3167" t="str">
            <v>2018.29.02.012.2.1.1.2.1.11.045.6063.2.6.8.3.2.E.358.358D4.2111.00.16.00605.1.20.150.002</v>
          </cell>
          <cell r="E3167" t="str">
            <v>2018</v>
          </cell>
          <cell r="F3167" t="str">
            <v>29.02</v>
          </cell>
          <cell r="G3167" t="str">
            <v>012</v>
          </cell>
          <cell r="H3167" t="str">
            <v>2.1.1.2.1</v>
          </cell>
          <cell r="I3167" t="str">
            <v>11</v>
          </cell>
          <cell r="J3167" t="str">
            <v>045</v>
          </cell>
          <cell r="K3167" t="str">
            <v>6063</v>
          </cell>
          <cell r="L3167" t="str">
            <v>2</v>
          </cell>
          <cell r="M3167" t="str">
            <v>6</v>
          </cell>
          <cell r="N3167" t="str">
            <v>8</v>
          </cell>
          <cell r="O3167" t="str">
            <v>3</v>
          </cell>
          <cell r="P3167" t="str">
            <v>2</v>
          </cell>
          <cell r="Q3167" t="str">
            <v>E</v>
          </cell>
          <cell r="R3167" t="str">
            <v>358</v>
          </cell>
          <cell r="S3167" t="str">
            <v>358D4</v>
          </cell>
          <cell r="T3167" t="str">
            <v>2111</v>
          </cell>
          <cell r="U3167" t="str">
            <v>00</v>
          </cell>
          <cell r="V3167" t="str">
            <v>16</v>
          </cell>
          <cell r="W3167" t="str">
            <v>00605</v>
          </cell>
          <cell r="X3167" t="str">
            <v>1</v>
          </cell>
          <cell r="Y3167" t="str">
            <v>20</v>
          </cell>
          <cell r="Z3167" t="str">
            <v>150</v>
          </cell>
          <cell r="AA3167" t="str">
            <v>002</v>
          </cell>
          <cell r="AB3167">
            <v>5.92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5.92</v>
          </cell>
        </row>
        <row r="3168">
          <cell r="C3168" t="str">
            <v>132161179000100605002</v>
          </cell>
          <cell r="D3168" t="str">
            <v>2018.29.02.012.2.1.1.2.1.11.045.6117.2.6.5.3.1.E.900.90001.1321.00.16.00605.1.20.150.002</v>
          </cell>
          <cell r="E3168" t="str">
            <v>2018</v>
          </cell>
          <cell r="F3168" t="str">
            <v>29.02</v>
          </cell>
          <cell r="G3168" t="str">
            <v>012</v>
          </cell>
          <cell r="H3168" t="str">
            <v>2.1.1.2.1</v>
          </cell>
          <cell r="I3168" t="str">
            <v>11</v>
          </cell>
          <cell r="J3168" t="str">
            <v>045</v>
          </cell>
          <cell r="K3168" t="str">
            <v>6117</v>
          </cell>
          <cell r="L3168" t="str">
            <v>2</v>
          </cell>
          <cell r="M3168" t="str">
            <v>6</v>
          </cell>
          <cell r="N3168" t="str">
            <v>5</v>
          </cell>
          <cell r="O3168" t="str">
            <v>3</v>
          </cell>
          <cell r="P3168" t="str">
            <v>1</v>
          </cell>
          <cell r="Q3168" t="str">
            <v>E</v>
          </cell>
          <cell r="R3168" t="str">
            <v>900</v>
          </cell>
          <cell r="S3168" t="str">
            <v>90001</v>
          </cell>
          <cell r="T3168" t="str">
            <v>1321</v>
          </cell>
          <cell r="U3168" t="str">
            <v>00</v>
          </cell>
          <cell r="V3168" t="str">
            <v>16</v>
          </cell>
          <cell r="W3168" t="str">
            <v>00605</v>
          </cell>
          <cell r="X3168" t="str">
            <v>1</v>
          </cell>
          <cell r="Y3168" t="str">
            <v>20</v>
          </cell>
          <cell r="Z3168" t="str">
            <v>150</v>
          </cell>
          <cell r="AA3168" t="str">
            <v>002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</row>
        <row r="3169">
          <cell r="C3169" t="str">
            <v>143161179000100605002</v>
          </cell>
          <cell r="D3169" t="str">
            <v>2018.29.02.012.2.1.1.2.1.11.045.6117.2.6.5.3.1.E.900.90001.1431.00.16.00605.1.20.150.002</v>
          </cell>
          <cell r="E3169" t="str">
            <v>2018</v>
          </cell>
          <cell r="F3169" t="str">
            <v>29.02</v>
          </cell>
          <cell r="G3169" t="str">
            <v>012</v>
          </cell>
          <cell r="H3169" t="str">
            <v>2.1.1.2.1</v>
          </cell>
          <cell r="I3169" t="str">
            <v>11</v>
          </cell>
          <cell r="J3169" t="str">
            <v>045</v>
          </cell>
          <cell r="K3169" t="str">
            <v>6117</v>
          </cell>
          <cell r="L3169" t="str">
            <v>2</v>
          </cell>
          <cell r="M3169" t="str">
            <v>6</v>
          </cell>
          <cell r="N3169" t="str">
            <v>5</v>
          </cell>
          <cell r="O3169" t="str">
            <v>3</v>
          </cell>
          <cell r="P3169" t="str">
            <v>1</v>
          </cell>
          <cell r="Q3169" t="str">
            <v>E</v>
          </cell>
          <cell r="R3169" t="str">
            <v>900</v>
          </cell>
          <cell r="S3169" t="str">
            <v>90001</v>
          </cell>
          <cell r="T3169" t="str">
            <v>1431</v>
          </cell>
          <cell r="U3169" t="str">
            <v>00</v>
          </cell>
          <cell r="V3169" t="str">
            <v>16</v>
          </cell>
          <cell r="W3169" t="str">
            <v>00605</v>
          </cell>
          <cell r="X3169" t="str">
            <v>1</v>
          </cell>
          <cell r="Y3169" t="str">
            <v>20</v>
          </cell>
          <cell r="Z3169" t="str">
            <v>150</v>
          </cell>
          <cell r="AA3169" t="str">
            <v>002</v>
          </cell>
          <cell r="AB3169">
            <v>11424.51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11424.51</v>
          </cell>
        </row>
        <row r="3170">
          <cell r="C3170" t="str">
            <v>392162263570300605002</v>
          </cell>
          <cell r="D3170" t="str">
            <v>2018.29.02.012.2.1.1.2.1.11.045.6226.2.6.5.3.1.E.357.35703.3921.00.16.00605.1.20.150.002</v>
          </cell>
          <cell r="E3170" t="str">
            <v>2018</v>
          </cell>
          <cell r="F3170" t="str">
            <v>29.02</v>
          </cell>
          <cell r="G3170" t="str">
            <v>012</v>
          </cell>
          <cell r="H3170" t="str">
            <v>2.1.1.2.1</v>
          </cell>
          <cell r="I3170" t="str">
            <v>11</v>
          </cell>
          <cell r="J3170" t="str">
            <v>045</v>
          </cell>
          <cell r="K3170" t="str">
            <v>6226</v>
          </cell>
          <cell r="L3170" t="str">
            <v>2</v>
          </cell>
          <cell r="M3170" t="str">
            <v>6</v>
          </cell>
          <cell r="N3170" t="str">
            <v>5</v>
          </cell>
          <cell r="O3170" t="str">
            <v>3</v>
          </cell>
          <cell r="P3170" t="str">
            <v>1</v>
          </cell>
          <cell r="Q3170" t="str">
            <v>E</v>
          </cell>
          <cell r="R3170" t="str">
            <v>357</v>
          </cell>
          <cell r="S3170" t="str">
            <v>35703</v>
          </cell>
          <cell r="T3170" t="str">
            <v>3921</v>
          </cell>
          <cell r="U3170" t="str">
            <v>00</v>
          </cell>
          <cell r="V3170" t="str">
            <v>16</v>
          </cell>
          <cell r="W3170" t="str">
            <v>00605</v>
          </cell>
          <cell r="X3170" t="str">
            <v>1</v>
          </cell>
          <cell r="Y3170" t="str">
            <v>20</v>
          </cell>
          <cell r="Z3170" t="str">
            <v>150</v>
          </cell>
          <cell r="AA3170" t="str">
            <v>002</v>
          </cell>
          <cell r="AB3170">
            <v>500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500</v>
          </cell>
        </row>
        <row r="3171">
          <cell r="C3171" t="str">
            <v>11316226357D100605002</v>
          </cell>
          <cell r="D3171" t="str">
            <v>2018.29.02.012.2.1.1.2.1.11.045.6226.2.6.5.3.1.E.357.357D1.1131.00.16.00605.1.20.150.002</v>
          </cell>
          <cell r="E3171" t="str">
            <v>2018</v>
          </cell>
          <cell r="F3171" t="str">
            <v>29.02</v>
          </cell>
          <cell r="G3171" t="str">
            <v>012</v>
          </cell>
          <cell r="H3171" t="str">
            <v>2.1.1.2.1</v>
          </cell>
          <cell r="I3171" t="str">
            <v>11</v>
          </cell>
          <cell r="J3171" t="str">
            <v>045</v>
          </cell>
          <cell r="K3171" t="str">
            <v>6226</v>
          </cell>
          <cell r="L3171" t="str">
            <v>2</v>
          </cell>
          <cell r="M3171" t="str">
            <v>6</v>
          </cell>
          <cell r="N3171" t="str">
            <v>5</v>
          </cell>
          <cell r="O3171" t="str">
            <v>3</v>
          </cell>
          <cell r="P3171" t="str">
            <v>1</v>
          </cell>
          <cell r="Q3171" t="str">
            <v>E</v>
          </cell>
          <cell r="R3171" t="str">
            <v>357</v>
          </cell>
          <cell r="S3171" t="str">
            <v>357D1</v>
          </cell>
          <cell r="T3171" t="str">
            <v>1131</v>
          </cell>
          <cell r="U3171" t="str">
            <v>00</v>
          </cell>
          <cell r="V3171" t="str">
            <v>16</v>
          </cell>
          <cell r="W3171" t="str">
            <v>00605</v>
          </cell>
          <cell r="X3171" t="str">
            <v>1</v>
          </cell>
          <cell r="Y3171" t="str">
            <v>20</v>
          </cell>
          <cell r="Z3171" t="str">
            <v>150</v>
          </cell>
          <cell r="AA3171" t="str">
            <v>002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</row>
        <row r="3172">
          <cell r="C3172" t="str">
            <v>24613016358D600605002</v>
          </cell>
          <cell r="D3172" t="str">
            <v>2018.29.02.012.2.1.1.2.1.11.045.3016.2.6.8.3.2.E.358.358D6.2461.00.16.00605.1.20.150.002</v>
          </cell>
          <cell r="E3172" t="str">
            <v>2018</v>
          </cell>
          <cell r="F3172" t="str">
            <v>29.02</v>
          </cell>
          <cell r="G3172" t="str">
            <v>012</v>
          </cell>
          <cell r="H3172" t="str">
            <v>2.1.1.2.1</v>
          </cell>
          <cell r="I3172" t="str">
            <v>11</v>
          </cell>
          <cell r="J3172" t="str">
            <v>045</v>
          </cell>
          <cell r="K3172" t="str">
            <v>3016</v>
          </cell>
          <cell r="L3172" t="str">
            <v>2</v>
          </cell>
          <cell r="M3172" t="str">
            <v>6</v>
          </cell>
          <cell r="N3172" t="str">
            <v>8</v>
          </cell>
          <cell r="O3172" t="str">
            <v>3</v>
          </cell>
          <cell r="P3172" t="str">
            <v>2</v>
          </cell>
          <cell r="Q3172" t="str">
            <v>E</v>
          </cell>
          <cell r="R3172" t="str">
            <v>358</v>
          </cell>
          <cell r="S3172" t="str">
            <v>358D6</v>
          </cell>
          <cell r="T3172" t="str">
            <v>2461</v>
          </cell>
          <cell r="U3172" t="str">
            <v>00</v>
          </cell>
          <cell r="V3172" t="str">
            <v>16</v>
          </cell>
          <cell r="W3172" t="str">
            <v>00605</v>
          </cell>
          <cell r="X3172" t="str">
            <v>1</v>
          </cell>
          <cell r="Y3172" t="str">
            <v>20</v>
          </cell>
          <cell r="Z3172" t="str">
            <v>150</v>
          </cell>
          <cell r="AA3172" t="str">
            <v>002</v>
          </cell>
          <cell r="AB3172">
            <v>2597.19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2597.19</v>
          </cell>
        </row>
        <row r="3173">
          <cell r="C3173" t="str">
            <v>24813016358D600502127</v>
          </cell>
          <cell r="D3173" t="str">
            <v>2018.29.02.012.2.1.1.2.1.11.045.3016.2.6.8.3.2.E.358.358D6.2481.00.25.00502.1.20.150.127</v>
          </cell>
          <cell r="E3173" t="str">
            <v>2018</v>
          </cell>
          <cell r="F3173" t="str">
            <v>29.02</v>
          </cell>
          <cell r="G3173" t="str">
            <v>012</v>
          </cell>
          <cell r="H3173" t="str">
            <v>2.1.1.2.1</v>
          </cell>
          <cell r="I3173" t="str">
            <v>11</v>
          </cell>
          <cell r="J3173" t="str">
            <v>045</v>
          </cell>
          <cell r="K3173" t="str">
            <v>3016</v>
          </cell>
          <cell r="L3173" t="str">
            <v>2</v>
          </cell>
          <cell r="M3173" t="str">
            <v>6</v>
          </cell>
          <cell r="N3173" t="str">
            <v>8</v>
          </cell>
          <cell r="O3173" t="str">
            <v>3</v>
          </cell>
          <cell r="P3173" t="str">
            <v>2</v>
          </cell>
          <cell r="Q3173" t="str">
            <v>E</v>
          </cell>
          <cell r="R3173" t="str">
            <v>358</v>
          </cell>
          <cell r="S3173" t="str">
            <v>358D6</v>
          </cell>
          <cell r="T3173" t="str">
            <v>2481</v>
          </cell>
          <cell r="U3173" t="str">
            <v>00</v>
          </cell>
          <cell r="V3173" t="str">
            <v>25</v>
          </cell>
          <cell r="W3173" t="str">
            <v>00502</v>
          </cell>
          <cell r="X3173" t="str">
            <v>1</v>
          </cell>
          <cell r="Y3173" t="str">
            <v>20</v>
          </cell>
          <cell r="Z3173" t="str">
            <v>150</v>
          </cell>
          <cell r="AA3173" t="str">
            <v>127</v>
          </cell>
          <cell r="AB3173">
            <v>1461.92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1461.92</v>
          </cell>
        </row>
        <row r="3174">
          <cell r="C3174" t="str">
            <v>56213016358D600502127</v>
          </cell>
          <cell r="D3174" t="str">
            <v>2018.29.02.012.2.1.1.2.1.11.045.3016.2.6.8.3.2.E.358.358D6.5621.00.25.00502.2.20.150.127</v>
          </cell>
          <cell r="E3174" t="str">
            <v>2018</v>
          </cell>
          <cell r="F3174" t="str">
            <v>29.02</v>
          </cell>
          <cell r="G3174" t="str">
            <v>012</v>
          </cell>
          <cell r="H3174" t="str">
            <v>2.1.1.2.1</v>
          </cell>
          <cell r="I3174" t="str">
            <v>11</v>
          </cell>
          <cell r="J3174" t="str">
            <v>045</v>
          </cell>
          <cell r="K3174" t="str">
            <v>3016</v>
          </cell>
          <cell r="L3174" t="str">
            <v>2</v>
          </cell>
          <cell r="M3174" t="str">
            <v>6</v>
          </cell>
          <cell r="N3174" t="str">
            <v>8</v>
          </cell>
          <cell r="O3174" t="str">
            <v>3</v>
          </cell>
          <cell r="P3174" t="str">
            <v>2</v>
          </cell>
          <cell r="Q3174" t="str">
            <v>E</v>
          </cell>
          <cell r="R3174" t="str">
            <v>358</v>
          </cell>
          <cell r="S3174" t="str">
            <v>358D6</v>
          </cell>
          <cell r="T3174" t="str">
            <v>5621</v>
          </cell>
          <cell r="U3174" t="str">
            <v>00</v>
          </cell>
          <cell r="V3174" t="str">
            <v>25</v>
          </cell>
          <cell r="W3174" t="str">
            <v>00502</v>
          </cell>
          <cell r="X3174" t="str">
            <v>2</v>
          </cell>
          <cell r="Y3174" t="str">
            <v>20</v>
          </cell>
          <cell r="Z3174" t="str">
            <v>150</v>
          </cell>
          <cell r="AA3174" t="str">
            <v>127</v>
          </cell>
          <cell r="AB3174">
            <v>32199.200000000001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32199.200000000001</v>
          </cell>
        </row>
        <row r="3175">
          <cell r="C3175" t="str">
            <v>26113021358D400605700</v>
          </cell>
          <cell r="D3175" t="str">
            <v>2018.29.02.012.2.1.1.2.1.11.045.3021.2.6.8.3.2.E.358.358D4.2611.00.16.00605.1.20.150.700</v>
          </cell>
          <cell r="E3175" t="str">
            <v>2018</v>
          </cell>
          <cell r="F3175" t="str">
            <v>29.02</v>
          </cell>
          <cell r="G3175" t="str">
            <v>012</v>
          </cell>
          <cell r="H3175" t="str">
            <v>2.1.1.2.1</v>
          </cell>
          <cell r="I3175" t="str">
            <v>11</v>
          </cell>
          <cell r="J3175" t="str">
            <v>045</v>
          </cell>
          <cell r="K3175" t="str">
            <v>3021</v>
          </cell>
          <cell r="L3175" t="str">
            <v>2</v>
          </cell>
          <cell r="M3175" t="str">
            <v>6</v>
          </cell>
          <cell r="N3175" t="str">
            <v>8</v>
          </cell>
          <cell r="O3175" t="str">
            <v>3</v>
          </cell>
          <cell r="P3175" t="str">
            <v>2</v>
          </cell>
          <cell r="Q3175" t="str">
            <v>E</v>
          </cell>
          <cell r="R3175" t="str">
            <v>358</v>
          </cell>
          <cell r="S3175" t="str">
            <v>358D4</v>
          </cell>
          <cell r="T3175" t="str">
            <v>2611</v>
          </cell>
          <cell r="U3175" t="str">
            <v>00</v>
          </cell>
          <cell r="V3175" t="str">
            <v>16</v>
          </cell>
          <cell r="W3175" t="str">
            <v>00605</v>
          </cell>
          <cell r="X3175" t="str">
            <v>1</v>
          </cell>
          <cell r="Y3175" t="str">
            <v>20</v>
          </cell>
          <cell r="Z3175" t="str">
            <v>150</v>
          </cell>
          <cell r="AA3175" t="str">
            <v>700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</row>
        <row r="3176">
          <cell r="C3176" t="str">
            <v>51913021358D400605002</v>
          </cell>
          <cell r="D3176" t="str">
            <v>2018.29.02.012.2.1.1.2.1.11.045.3021.2.6.8.3.2.E.358.358D4.5191.00.16.00605.2.20.150.002</v>
          </cell>
          <cell r="E3176" t="str">
            <v>2018</v>
          </cell>
          <cell r="F3176" t="str">
            <v>29.02</v>
          </cell>
          <cell r="G3176" t="str">
            <v>012</v>
          </cell>
          <cell r="H3176" t="str">
            <v>2.1.1.2.1</v>
          </cell>
          <cell r="I3176" t="str">
            <v>11</v>
          </cell>
          <cell r="J3176" t="str">
            <v>045</v>
          </cell>
          <cell r="K3176" t="str">
            <v>3021</v>
          </cell>
          <cell r="L3176" t="str">
            <v>2</v>
          </cell>
          <cell r="M3176" t="str">
            <v>6</v>
          </cell>
          <cell r="N3176" t="str">
            <v>8</v>
          </cell>
          <cell r="O3176" t="str">
            <v>3</v>
          </cell>
          <cell r="P3176" t="str">
            <v>2</v>
          </cell>
          <cell r="Q3176" t="str">
            <v>E</v>
          </cell>
          <cell r="R3176" t="str">
            <v>358</v>
          </cell>
          <cell r="S3176" t="str">
            <v>358D4</v>
          </cell>
          <cell r="T3176" t="str">
            <v>5191</v>
          </cell>
          <cell r="U3176" t="str">
            <v>00</v>
          </cell>
          <cell r="V3176" t="str">
            <v>16</v>
          </cell>
          <cell r="W3176" t="str">
            <v>00605</v>
          </cell>
          <cell r="X3176" t="str">
            <v>2</v>
          </cell>
          <cell r="Y3176" t="str">
            <v>20</v>
          </cell>
          <cell r="Z3176" t="str">
            <v>150</v>
          </cell>
          <cell r="AA3176" t="str">
            <v>002</v>
          </cell>
          <cell r="AB3176">
            <v>3500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3500</v>
          </cell>
        </row>
        <row r="3177">
          <cell r="C3177" t="str">
            <v>13223021358D700605002</v>
          </cell>
          <cell r="D3177" t="str">
            <v>2018.29.02.012.2.1.1.2.1.11.045.3021.2.6.8.3.2.E.358.358D7.1322.00.16.00605.1.20.150.002</v>
          </cell>
          <cell r="E3177" t="str">
            <v>2018</v>
          </cell>
          <cell r="F3177" t="str">
            <v>29.02</v>
          </cell>
          <cell r="G3177" t="str">
            <v>012</v>
          </cell>
          <cell r="H3177" t="str">
            <v>2.1.1.2.1</v>
          </cell>
          <cell r="I3177" t="str">
            <v>11</v>
          </cell>
          <cell r="J3177" t="str">
            <v>045</v>
          </cell>
          <cell r="K3177" t="str">
            <v>3021</v>
          </cell>
          <cell r="L3177" t="str">
            <v>2</v>
          </cell>
          <cell r="M3177" t="str">
            <v>6</v>
          </cell>
          <cell r="N3177" t="str">
            <v>8</v>
          </cell>
          <cell r="O3177" t="str">
            <v>3</v>
          </cell>
          <cell r="P3177" t="str">
            <v>2</v>
          </cell>
          <cell r="Q3177" t="str">
            <v>E</v>
          </cell>
          <cell r="R3177" t="str">
            <v>358</v>
          </cell>
          <cell r="S3177" t="str">
            <v>358D7</v>
          </cell>
          <cell r="T3177" t="str">
            <v>1322</v>
          </cell>
          <cell r="U3177" t="str">
            <v>00</v>
          </cell>
          <cell r="V3177" t="str">
            <v>16</v>
          </cell>
          <cell r="W3177" t="str">
            <v>00605</v>
          </cell>
          <cell r="X3177" t="str">
            <v>1</v>
          </cell>
          <cell r="Y3177" t="str">
            <v>20</v>
          </cell>
          <cell r="Z3177" t="str">
            <v>150</v>
          </cell>
          <cell r="AA3177" t="str">
            <v>002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</row>
        <row r="3178">
          <cell r="C3178" t="str">
            <v>14313021358D700605002</v>
          </cell>
          <cell r="D3178" t="str">
            <v>2018.29.02.012.2.1.1.2.1.11.045.3021.2.6.8.3.2.E.358.358D7.1431.00.16.00605.1.20.150.002</v>
          </cell>
          <cell r="E3178" t="str">
            <v>2018</v>
          </cell>
          <cell r="F3178" t="str">
            <v>29.02</v>
          </cell>
          <cell r="G3178" t="str">
            <v>012</v>
          </cell>
          <cell r="H3178" t="str">
            <v>2.1.1.2.1</v>
          </cell>
          <cell r="I3178" t="str">
            <v>11</v>
          </cell>
          <cell r="J3178" t="str">
            <v>045</v>
          </cell>
          <cell r="K3178" t="str">
            <v>3021</v>
          </cell>
          <cell r="L3178" t="str">
            <v>2</v>
          </cell>
          <cell r="M3178" t="str">
            <v>6</v>
          </cell>
          <cell r="N3178" t="str">
            <v>8</v>
          </cell>
          <cell r="O3178" t="str">
            <v>3</v>
          </cell>
          <cell r="P3178" t="str">
            <v>2</v>
          </cell>
          <cell r="Q3178" t="str">
            <v>E</v>
          </cell>
          <cell r="R3178" t="str">
            <v>358</v>
          </cell>
          <cell r="S3178" t="str">
            <v>358D7</v>
          </cell>
          <cell r="T3178" t="str">
            <v>1431</v>
          </cell>
          <cell r="U3178" t="str">
            <v>00</v>
          </cell>
          <cell r="V3178" t="str">
            <v>16</v>
          </cell>
          <cell r="W3178" t="str">
            <v>00605</v>
          </cell>
          <cell r="X3178" t="str">
            <v>1</v>
          </cell>
          <cell r="Y3178" t="str">
            <v>20</v>
          </cell>
          <cell r="Z3178" t="str">
            <v>150</v>
          </cell>
          <cell r="AA3178" t="str">
            <v>002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</row>
        <row r="3179">
          <cell r="C3179" t="str">
            <v>799130293580300605622</v>
          </cell>
          <cell r="D3179" t="str">
            <v>2018.29.02.012.2.1.1.2.1.11.045.3029.2.6.8.3.2.E.358.35803.7991.00.16.00605.1.20.150.622</v>
          </cell>
          <cell r="E3179" t="str">
            <v>2018</v>
          </cell>
          <cell r="F3179" t="str">
            <v>29.02</v>
          </cell>
          <cell r="G3179" t="str">
            <v>012</v>
          </cell>
          <cell r="H3179" t="str">
            <v>2.1.1.2.1</v>
          </cell>
          <cell r="I3179" t="str">
            <v>11</v>
          </cell>
          <cell r="J3179" t="str">
            <v>045</v>
          </cell>
          <cell r="K3179" t="str">
            <v>3029</v>
          </cell>
          <cell r="L3179" t="str">
            <v>2</v>
          </cell>
          <cell r="M3179" t="str">
            <v>6</v>
          </cell>
          <cell r="N3179" t="str">
            <v>8</v>
          </cell>
          <cell r="O3179" t="str">
            <v>3</v>
          </cell>
          <cell r="P3179" t="str">
            <v>2</v>
          </cell>
          <cell r="Q3179" t="str">
            <v>E</v>
          </cell>
          <cell r="R3179" t="str">
            <v>358</v>
          </cell>
          <cell r="S3179" t="str">
            <v>35803</v>
          </cell>
          <cell r="T3179" t="str">
            <v>7991</v>
          </cell>
          <cell r="U3179" t="str">
            <v>00</v>
          </cell>
          <cell r="V3179" t="str">
            <v>16</v>
          </cell>
          <cell r="W3179" t="str">
            <v>00605</v>
          </cell>
          <cell r="X3179" t="str">
            <v>1</v>
          </cell>
          <cell r="Y3179" t="str">
            <v>20</v>
          </cell>
          <cell r="Z3179" t="str">
            <v>150</v>
          </cell>
          <cell r="AA3179" t="str">
            <v>622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</row>
        <row r="3180">
          <cell r="C3180" t="str">
            <v>14313029358D600605002</v>
          </cell>
          <cell r="D3180" t="str">
            <v>2018.29.02.012.2.1.1.2.1.11.045.3029.2.6.8.3.2.E.358.358D6.1431.00.16.00605.1.20.150.002</v>
          </cell>
          <cell r="E3180" t="str">
            <v>2018</v>
          </cell>
          <cell r="F3180" t="str">
            <v>29.02</v>
          </cell>
          <cell r="G3180" t="str">
            <v>012</v>
          </cell>
          <cell r="H3180" t="str">
            <v>2.1.1.2.1</v>
          </cell>
          <cell r="I3180" t="str">
            <v>11</v>
          </cell>
          <cell r="J3180" t="str">
            <v>045</v>
          </cell>
          <cell r="K3180" t="str">
            <v>3029</v>
          </cell>
          <cell r="L3180" t="str">
            <v>2</v>
          </cell>
          <cell r="M3180" t="str">
            <v>6</v>
          </cell>
          <cell r="N3180" t="str">
            <v>8</v>
          </cell>
          <cell r="O3180" t="str">
            <v>3</v>
          </cell>
          <cell r="P3180" t="str">
            <v>2</v>
          </cell>
          <cell r="Q3180" t="str">
            <v>E</v>
          </cell>
          <cell r="R3180" t="str">
            <v>358</v>
          </cell>
          <cell r="S3180" t="str">
            <v>358D6</v>
          </cell>
          <cell r="T3180" t="str">
            <v>1431</v>
          </cell>
          <cell r="U3180" t="str">
            <v>00</v>
          </cell>
          <cell r="V3180" t="str">
            <v>16</v>
          </cell>
          <cell r="W3180" t="str">
            <v>00605</v>
          </cell>
          <cell r="X3180" t="str">
            <v>1</v>
          </cell>
          <cell r="Y3180" t="str">
            <v>20</v>
          </cell>
          <cell r="Z3180" t="str">
            <v>150</v>
          </cell>
          <cell r="AA3180" t="str">
            <v>002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</row>
        <row r="3181">
          <cell r="C3181" t="str">
            <v>27513029358D600605622</v>
          </cell>
          <cell r="D3181" t="str">
            <v>2018.29.02.012.2.1.1.2.1.11.045.3029.2.6.8.3.2.E.358.358D6.2751.00.16.00605.1.20.150.622</v>
          </cell>
          <cell r="E3181" t="str">
            <v>2018</v>
          </cell>
          <cell r="F3181" t="str">
            <v>29.02</v>
          </cell>
          <cell r="G3181" t="str">
            <v>012</v>
          </cell>
          <cell r="H3181" t="str">
            <v>2.1.1.2.1</v>
          </cell>
          <cell r="I3181" t="str">
            <v>11</v>
          </cell>
          <cell r="J3181" t="str">
            <v>045</v>
          </cell>
          <cell r="K3181" t="str">
            <v>3029</v>
          </cell>
          <cell r="L3181" t="str">
            <v>2</v>
          </cell>
          <cell r="M3181" t="str">
            <v>6</v>
          </cell>
          <cell r="N3181" t="str">
            <v>8</v>
          </cell>
          <cell r="O3181" t="str">
            <v>3</v>
          </cell>
          <cell r="P3181" t="str">
            <v>2</v>
          </cell>
          <cell r="Q3181" t="str">
            <v>E</v>
          </cell>
          <cell r="R3181" t="str">
            <v>358</v>
          </cell>
          <cell r="S3181" t="str">
            <v>358D6</v>
          </cell>
          <cell r="T3181" t="str">
            <v>2751</v>
          </cell>
          <cell r="U3181" t="str">
            <v>00</v>
          </cell>
          <cell r="V3181" t="str">
            <v>16</v>
          </cell>
          <cell r="W3181" t="str">
            <v>00605</v>
          </cell>
          <cell r="X3181" t="str">
            <v>1</v>
          </cell>
          <cell r="Y3181" t="str">
            <v>20</v>
          </cell>
          <cell r="Z3181" t="str">
            <v>150</v>
          </cell>
          <cell r="AA3181" t="str">
            <v>622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</row>
        <row r="3182">
          <cell r="C3182" t="str">
            <v>14113030358D600605002</v>
          </cell>
          <cell r="D3182" t="str">
            <v>2018.29.02.012.2.1.1.2.1.11.045.3030.2.6.8.3.2.E.358.358D6.1411.00.16.00605.1.20.150.002</v>
          </cell>
          <cell r="E3182" t="str">
            <v>2018</v>
          </cell>
          <cell r="F3182" t="str">
            <v>29.02</v>
          </cell>
          <cell r="G3182" t="str">
            <v>012</v>
          </cell>
          <cell r="H3182" t="str">
            <v>2.1.1.2.1</v>
          </cell>
          <cell r="I3182" t="str">
            <v>11</v>
          </cell>
          <cell r="J3182" t="str">
            <v>045</v>
          </cell>
          <cell r="K3182" t="str">
            <v>3030</v>
          </cell>
          <cell r="L3182" t="str">
            <v>2</v>
          </cell>
          <cell r="M3182" t="str">
            <v>6</v>
          </cell>
          <cell r="N3182" t="str">
            <v>8</v>
          </cell>
          <cell r="O3182" t="str">
            <v>3</v>
          </cell>
          <cell r="P3182" t="str">
            <v>2</v>
          </cell>
          <cell r="Q3182" t="str">
            <v>E</v>
          </cell>
          <cell r="R3182" t="str">
            <v>358</v>
          </cell>
          <cell r="S3182" t="str">
            <v>358D6</v>
          </cell>
          <cell r="T3182" t="str">
            <v>1411</v>
          </cell>
          <cell r="U3182" t="str">
            <v>00</v>
          </cell>
          <cell r="V3182" t="str">
            <v>16</v>
          </cell>
          <cell r="W3182" t="str">
            <v>00605</v>
          </cell>
          <cell r="X3182" t="str">
            <v>1</v>
          </cell>
          <cell r="Y3182" t="str">
            <v>20</v>
          </cell>
          <cell r="Z3182" t="str">
            <v>150</v>
          </cell>
          <cell r="AA3182" t="str">
            <v>002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</row>
        <row r="3183">
          <cell r="C3183" t="str">
            <v>15433030358D600605002</v>
          </cell>
          <cell r="D3183" t="str">
            <v>2018.29.02.012.2.1.1.2.1.11.045.3030.2.6.8.3.2.E.358.358D6.1543.00.16.00605.1.20.150.002</v>
          </cell>
          <cell r="E3183" t="str">
            <v>2018</v>
          </cell>
          <cell r="F3183" t="str">
            <v>29.02</v>
          </cell>
          <cell r="G3183" t="str">
            <v>012</v>
          </cell>
          <cell r="H3183" t="str">
            <v>2.1.1.2.1</v>
          </cell>
          <cell r="I3183" t="str">
            <v>11</v>
          </cell>
          <cell r="J3183" t="str">
            <v>045</v>
          </cell>
          <cell r="K3183" t="str">
            <v>3030</v>
          </cell>
          <cell r="L3183" t="str">
            <v>2</v>
          </cell>
          <cell r="M3183" t="str">
            <v>6</v>
          </cell>
          <cell r="N3183" t="str">
            <v>8</v>
          </cell>
          <cell r="O3183" t="str">
            <v>3</v>
          </cell>
          <cell r="P3183" t="str">
            <v>2</v>
          </cell>
          <cell r="Q3183" t="str">
            <v>E</v>
          </cell>
          <cell r="R3183" t="str">
            <v>358</v>
          </cell>
          <cell r="S3183" t="str">
            <v>358D6</v>
          </cell>
          <cell r="T3183" t="str">
            <v>1543</v>
          </cell>
          <cell r="U3183" t="str">
            <v>00</v>
          </cell>
          <cell r="V3183" t="str">
            <v>16</v>
          </cell>
          <cell r="W3183" t="str">
            <v>00605</v>
          </cell>
          <cell r="X3183" t="str">
            <v>1</v>
          </cell>
          <cell r="Y3183" t="str">
            <v>20</v>
          </cell>
          <cell r="Z3183" t="str">
            <v>150</v>
          </cell>
          <cell r="AA3183" t="str">
            <v>002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</row>
        <row r="3184">
          <cell r="C3184" t="str">
            <v>17153030358D600605002</v>
          </cell>
          <cell r="D3184" t="str">
            <v>2018.29.02.012.2.1.1.2.1.11.045.3030.2.6.8.3.2.E.358.358D6.1715.00.16.00605.1.20.150.002</v>
          </cell>
          <cell r="E3184" t="str">
            <v>2018</v>
          </cell>
          <cell r="F3184" t="str">
            <v>29.02</v>
          </cell>
          <cell r="G3184" t="str">
            <v>012</v>
          </cell>
          <cell r="H3184" t="str">
            <v>2.1.1.2.1</v>
          </cell>
          <cell r="I3184" t="str">
            <v>11</v>
          </cell>
          <cell r="J3184" t="str">
            <v>045</v>
          </cell>
          <cell r="K3184" t="str">
            <v>3030</v>
          </cell>
          <cell r="L3184" t="str">
            <v>2</v>
          </cell>
          <cell r="M3184" t="str">
            <v>6</v>
          </cell>
          <cell r="N3184" t="str">
            <v>8</v>
          </cell>
          <cell r="O3184" t="str">
            <v>3</v>
          </cell>
          <cell r="P3184" t="str">
            <v>2</v>
          </cell>
          <cell r="Q3184" t="str">
            <v>E</v>
          </cell>
          <cell r="R3184" t="str">
            <v>358</v>
          </cell>
          <cell r="S3184" t="str">
            <v>358D6</v>
          </cell>
          <cell r="T3184" t="str">
            <v>1715</v>
          </cell>
          <cell r="U3184" t="str">
            <v>00</v>
          </cell>
          <cell r="V3184" t="str">
            <v>16</v>
          </cell>
          <cell r="W3184" t="str">
            <v>00605</v>
          </cell>
          <cell r="X3184" t="str">
            <v>1</v>
          </cell>
          <cell r="Y3184" t="str">
            <v>20</v>
          </cell>
          <cell r="Z3184" t="str">
            <v>150</v>
          </cell>
          <cell r="AA3184" t="str">
            <v>002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</row>
        <row r="3185">
          <cell r="C3185" t="str">
            <v>221230313580100404002</v>
          </cell>
          <cell r="D3185" t="str">
            <v>2018.29.02.012.2.1.1.2.1.11.045.3031.2.6.8.3.2.E.358.35801.2212.00.16.00404.1.20.150.002</v>
          </cell>
          <cell r="E3185" t="str">
            <v>2018</v>
          </cell>
          <cell r="F3185" t="str">
            <v>29.02</v>
          </cell>
          <cell r="G3185" t="str">
            <v>012</v>
          </cell>
          <cell r="H3185" t="str">
            <v>2.1.1.2.1</v>
          </cell>
          <cell r="I3185" t="str">
            <v>11</v>
          </cell>
          <cell r="J3185" t="str">
            <v>045</v>
          </cell>
          <cell r="K3185" t="str">
            <v>3031</v>
          </cell>
          <cell r="L3185" t="str">
            <v>2</v>
          </cell>
          <cell r="M3185" t="str">
            <v>6</v>
          </cell>
          <cell r="N3185" t="str">
            <v>8</v>
          </cell>
          <cell r="O3185" t="str">
            <v>3</v>
          </cell>
          <cell r="P3185" t="str">
            <v>2</v>
          </cell>
          <cell r="Q3185" t="str">
            <v>E</v>
          </cell>
          <cell r="R3185" t="str">
            <v>358</v>
          </cell>
          <cell r="S3185" t="str">
            <v>35801</v>
          </cell>
          <cell r="T3185" t="str">
            <v>2212</v>
          </cell>
          <cell r="U3185" t="str">
            <v>00</v>
          </cell>
          <cell r="V3185" t="str">
            <v>16</v>
          </cell>
          <cell r="W3185" t="str">
            <v>00404</v>
          </cell>
          <cell r="X3185" t="str">
            <v>1</v>
          </cell>
          <cell r="Y3185" t="str">
            <v>20</v>
          </cell>
          <cell r="Z3185" t="str">
            <v>150</v>
          </cell>
          <cell r="AA3185" t="str">
            <v>002</v>
          </cell>
          <cell r="AB3185">
            <v>40000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40000</v>
          </cell>
        </row>
        <row r="3186">
          <cell r="C3186" t="str">
            <v>325130313580100605002</v>
          </cell>
          <cell r="D3186" t="str">
            <v>2018.29.02.012.2.1.1.2.1.11.045.3031.2.6.8.3.2.E.358.35801.3251.00.16.00605.1.20.150.002</v>
          </cell>
          <cell r="E3186" t="str">
            <v>2018</v>
          </cell>
          <cell r="F3186" t="str">
            <v>29.02</v>
          </cell>
          <cell r="G3186" t="str">
            <v>012</v>
          </cell>
          <cell r="H3186" t="str">
            <v>2.1.1.2.1</v>
          </cell>
          <cell r="I3186" t="str">
            <v>11</v>
          </cell>
          <cell r="J3186" t="str">
            <v>045</v>
          </cell>
          <cell r="K3186" t="str">
            <v>3031</v>
          </cell>
          <cell r="L3186" t="str">
            <v>2</v>
          </cell>
          <cell r="M3186" t="str">
            <v>6</v>
          </cell>
          <cell r="N3186" t="str">
            <v>8</v>
          </cell>
          <cell r="O3186" t="str">
            <v>3</v>
          </cell>
          <cell r="P3186" t="str">
            <v>2</v>
          </cell>
          <cell r="Q3186" t="str">
            <v>E</v>
          </cell>
          <cell r="R3186" t="str">
            <v>358</v>
          </cell>
          <cell r="S3186" t="str">
            <v>35801</v>
          </cell>
          <cell r="T3186" t="str">
            <v>3251</v>
          </cell>
          <cell r="U3186" t="str">
            <v>00</v>
          </cell>
          <cell r="V3186" t="str">
            <v>16</v>
          </cell>
          <cell r="W3186" t="str">
            <v>00605</v>
          </cell>
          <cell r="X3186" t="str">
            <v>1</v>
          </cell>
          <cell r="Y3186" t="str">
            <v>20</v>
          </cell>
          <cell r="Z3186" t="str">
            <v>150</v>
          </cell>
          <cell r="AA3186" t="str">
            <v>002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</row>
        <row r="3187">
          <cell r="C3187" t="str">
            <v>23713031358D400605002</v>
          </cell>
          <cell r="D3187" t="str">
            <v>2018.29.02.012.2.1.1.2.1.11.045.3031.2.6.8.3.2.E.358.358D4.2371.00.16.00605.1.20.150.002</v>
          </cell>
          <cell r="E3187" t="str">
            <v>2018</v>
          </cell>
          <cell r="F3187" t="str">
            <v>29.02</v>
          </cell>
          <cell r="G3187" t="str">
            <v>012</v>
          </cell>
          <cell r="H3187" t="str">
            <v>2.1.1.2.1</v>
          </cell>
          <cell r="I3187" t="str">
            <v>11</v>
          </cell>
          <cell r="J3187" t="str">
            <v>045</v>
          </cell>
          <cell r="K3187" t="str">
            <v>3031</v>
          </cell>
          <cell r="L3187" t="str">
            <v>2</v>
          </cell>
          <cell r="M3187" t="str">
            <v>6</v>
          </cell>
          <cell r="N3187" t="str">
            <v>8</v>
          </cell>
          <cell r="O3187" t="str">
            <v>3</v>
          </cell>
          <cell r="P3187" t="str">
            <v>2</v>
          </cell>
          <cell r="Q3187" t="str">
            <v>E</v>
          </cell>
          <cell r="R3187" t="str">
            <v>358</v>
          </cell>
          <cell r="S3187" t="str">
            <v>358D4</v>
          </cell>
          <cell r="T3187" t="str">
            <v>2371</v>
          </cell>
          <cell r="U3187" t="str">
            <v>00</v>
          </cell>
          <cell r="V3187" t="str">
            <v>16</v>
          </cell>
          <cell r="W3187" t="str">
            <v>00605</v>
          </cell>
          <cell r="X3187" t="str">
            <v>1</v>
          </cell>
          <cell r="Y3187" t="str">
            <v>20</v>
          </cell>
          <cell r="Z3187" t="str">
            <v>150</v>
          </cell>
          <cell r="AA3187" t="str">
            <v>002</v>
          </cell>
          <cell r="AB3187">
            <v>9999.48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9999.48</v>
          </cell>
        </row>
        <row r="3188">
          <cell r="C3188" t="str">
            <v>33623031358D400605002</v>
          </cell>
          <cell r="D3188" t="str">
            <v>2018.29.02.012.2.1.1.2.1.11.045.3031.2.6.8.3.2.E.358.358D4.3362.00.16.00605.1.20.150.002</v>
          </cell>
          <cell r="E3188" t="str">
            <v>2018</v>
          </cell>
          <cell r="F3188" t="str">
            <v>29.02</v>
          </cell>
          <cell r="G3188" t="str">
            <v>012</v>
          </cell>
          <cell r="H3188" t="str">
            <v>2.1.1.2.1</v>
          </cell>
          <cell r="I3188" t="str">
            <v>11</v>
          </cell>
          <cell r="J3188" t="str">
            <v>045</v>
          </cell>
          <cell r="K3188" t="str">
            <v>3031</v>
          </cell>
          <cell r="L3188" t="str">
            <v>2</v>
          </cell>
          <cell r="M3188" t="str">
            <v>6</v>
          </cell>
          <cell r="N3188" t="str">
            <v>8</v>
          </cell>
          <cell r="O3188" t="str">
            <v>3</v>
          </cell>
          <cell r="P3188" t="str">
            <v>2</v>
          </cell>
          <cell r="Q3188" t="str">
            <v>E</v>
          </cell>
          <cell r="R3188" t="str">
            <v>358</v>
          </cell>
          <cell r="S3188" t="str">
            <v>358D4</v>
          </cell>
          <cell r="T3188" t="str">
            <v>3362</v>
          </cell>
          <cell r="U3188" t="str">
            <v>00</v>
          </cell>
          <cell r="V3188" t="str">
            <v>16</v>
          </cell>
          <cell r="W3188" t="str">
            <v>00605</v>
          </cell>
          <cell r="X3188" t="str">
            <v>1</v>
          </cell>
          <cell r="Y3188" t="str">
            <v>20</v>
          </cell>
          <cell r="Z3188" t="str">
            <v>150</v>
          </cell>
          <cell r="AA3188" t="str">
            <v>002</v>
          </cell>
          <cell r="AB3188">
            <v>3000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3000</v>
          </cell>
        </row>
        <row r="3189">
          <cell r="C3189" t="str">
            <v>13113031358D600605002</v>
          </cell>
          <cell r="D3189" t="str">
            <v>2018.29.02.012.2.1.1.2.1.11.045.3031.2.6.8.3.2.E.358.358D6.1311.00.16.00605.1.20.150.002</v>
          </cell>
          <cell r="E3189" t="str">
            <v>2018</v>
          </cell>
          <cell r="F3189" t="str">
            <v>29.02</v>
          </cell>
          <cell r="G3189" t="str">
            <v>012</v>
          </cell>
          <cell r="H3189" t="str">
            <v>2.1.1.2.1</v>
          </cell>
          <cell r="I3189" t="str">
            <v>11</v>
          </cell>
          <cell r="J3189" t="str">
            <v>045</v>
          </cell>
          <cell r="K3189" t="str">
            <v>3031</v>
          </cell>
          <cell r="L3189" t="str">
            <v>2</v>
          </cell>
          <cell r="M3189" t="str">
            <v>6</v>
          </cell>
          <cell r="N3189" t="str">
            <v>8</v>
          </cell>
          <cell r="O3189" t="str">
            <v>3</v>
          </cell>
          <cell r="P3189" t="str">
            <v>2</v>
          </cell>
          <cell r="Q3189" t="str">
            <v>E</v>
          </cell>
          <cell r="R3189" t="str">
            <v>358</v>
          </cell>
          <cell r="S3189" t="str">
            <v>358D6</v>
          </cell>
          <cell r="T3189" t="str">
            <v>1311</v>
          </cell>
          <cell r="U3189" t="str">
            <v>00</v>
          </cell>
          <cell r="V3189" t="str">
            <v>16</v>
          </cell>
          <cell r="W3189" t="str">
            <v>00605</v>
          </cell>
          <cell r="X3189" t="str">
            <v>1</v>
          </cell>
          <cell r="Y3189" t="str">
            <v>20</v>
          </cell>
          <cell r="Z3189" t="str">
            <v>150</v>
          </cell>
          <cell r="AA3189" t="str">
            <v>002</v>
          </cell>
          <cell r="AB3189">
            <v>1620.94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1620.94</v>
          </cell>
        </row>
        <row r="3190">
          <cell r="C3190" t="str">
            <v>14313031358D600605002</v>
          </cell>
          <cell r="D3190" t="str">
            <v>2018.29.02.012.2.1.1.2.1.11.045.3031.2.6.8.3.2.E.358.358D6.1431.00.16.00605.1.20.150.002</v>
          </cell>
          <cell r="E3190" t="str">
            <v>2018</v>
          </cell>
          <cell r="F3190" t="str">
            <v>29.02</v>
          </cell>
          <cell r="G3190" t="str">
            <v>012</v>
          </cell>
          <cell r="H3190" t="str">
            <v>2.1.1.2.1</v>
          </cell>
          <cell r="I3190" t="str">
            <v>11</v>
          </cell>
          <cell r="J3190" t="str">
            <v>045</v>
          </cell>
          <cell r="K3190" t="str">
            <v>3031</v>
          </cell>
          <cell r="L3190" t="str">
            <v>2</v>
          </cell>
          <cell r="M3190" t="str">
            <v>6</v>
          </cell>
          <cell r="N3190" t="str">
            <v>8</v>
          </cell>
          <cell r="O3190" t="str">
            <v>3</v>
          </cell>
          <cell r="P3190" t="str">
            <v>2</v>
          </cell>
          <cell r="Q3190" t="str">
            <v>E</v>
          </cell>
          <cell r="R3190" t="str">
            <v>358</v>
          </cell>
          <cell r="S3190" t="str">
            <v>358D6</v>
          </cell>
          <cell r="T3190" t="str">
            <v>1431</v>
          </cell>
          <cell r="U3190" t="str">
            <v>00</v>
          </cell>
          <cell r="V3190" t="str">
            <v>16</v>
          </cell>
          <cell r="W3190" t="str">
            <v>00605</v>
          </cell>
          <cell r="X3190" t="str">
            <v>1</v>
          </cell>
          <cell r="Y3190" t="str">
            <v>20</v>
          </cell>
          <cell r="Z3190" t="str">
            <v>150</v>
          </cell>
          <cell r="AA3190" t="str">
            <v>002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</row>
        <row r="3191">
          <cell r="C3191" t="str">
            <v>223130323580100605700</v>
          </cell>
          <cell r="D3191" t="str">
            <v>2018.29.02.012.2.1.1.2.1.11.045.3032.2.6.8.3.2.E.358.35801.2231.00.16.00605.1.20.150.700</v>
          </cell>
          <cell r="E3191" t="str">
            <v>2018</v>
          </cell>
          <cell r="F3191" t="str">
            <v>29.02</v>
          </cell>
          <cell r="G3191" t="str">
            <v>012</v>
          </cell>
          <cell r="H3191" t="str">
            <v>2.1.1.2.1</v>
          </cell>
          <cell r="I3191" t="str">
            <v>11</v>
          </cell>
          <cell r="J3191" t="str">
            <v>045</v>
          </cell>
          <cell r="K3191" t="str">
            <v>3032</v>
          </cell>
          <cell r="L3191" t="str">
            <v>2</v>
          </cell>
          <cell r="M3191" t="str">
            <v>6</v>
          </cell>
          <cell r="N3191" t="str">
            <v>8</v>
          </cell>
          <cell r="O3191" t="str">
            <v>3</v>
          </cell>
          <cell r="P3191" t="str">
            <v>2</v>
          </cell>
          <cell r="Q3191" t="str">
            <v>E</v>
          </cell>
          <cell r="R3191" t="str">
            <v>358</v>
          </cell>
          <cell r="S3191" t="str">
            <v>35801</v>
          </cell>
          <cell r="T3191" t="str">
            <v>2231</v>
          </cell>
          <cell r="U3191" t="str">
            <v>00</v>
          </cell>
          <cell r="V3191" t="str">
            <v>16</v>
          </cell>
          <cell r="W3191" t="str">
            <v>00605</v>
          </cell>
          <cell r="X3191" t="str">
            <v>1</v>
          </cell>
          <cell r="Y3191" t="str">
            <v>20</v>
          </cell>
          <cell r="Z3191" t="str">
            <v>150</v>
          </cell>
          <cell r="AA3191" t="str">
            <v>700</v>
          </cell>
          <cell r="AB3191">
            <v>17068.18</v>
          </cell>
          <cell r="AC3191">
            <v>17068.18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</row>
        <row r="3192">
          <cell r="C3192" t="str">
            <v>17133032358D600605002</v>
          </cell>
          <cell r="D3192" t="str">
            <v>2018.29.02.012.2.1.1.2.1.11.045.3032.2.6.8.3.2.E.358.358D6.1713.00.16.00605.1.20.150.002</v>
          </cell>
          <cell r="E3192" t="str">
            <v>2018</v>
          </cell>
          <cell r="F3192" t="str">
            <v>29.02</v>
          </cell>
          <cell r="G3192" t="str">
            <v>012</v>
          </cell>
          <cell r="H3192" t="str">
            <v>2.1.1.2.1</v>
          </cell>
          <cell r="I3192" t="str">
            <v>11</v>
          </cell>
          <cell r="J3192" t="str">
            <v>045</v>
          </cell>
          <cell r="K3192" t="str">
            <v>3032</v>
          </cell>
          <cell r="L3192" t="str">
            <v>2</v>
          </cell>
          <cell r="M3192" t="str">
            <v>6</v>
          </cell>
          <cell r="N3192" t="str">
            <v>8</v>
          </cell>
          <cell r="O3192" t="str">
            <v>3</v>
          </cell>
          <cell r="P3192" t="str">
            <v>2</v>
          </cell>
          <cell r="Q3192" t="str">
            <v>E</v>
          </cell>
          <cell r="R3192" t="str">
            <v>358</v>
          </cell>
          <cell r="S3192" t="str">
            <v>358D6</v>
          </cell>
          <cell r="T3192" t="str">
            <v>1713</v>
          </cell>
          <cell r="U3192" t="str">
            <v>00</v>
          </cell>
          <cell r="V3192" t="str">
            <v>16</v>
          </cell>
          <cell r="W3192" t="str">
            <v>00605</v>
          </cell>
          <cell r="X3192" t="str">
            <v>1</v>
          </cell>
          <cell r="Y3192" t="str">
            <v>20</v>
          </cell>
          <cell r="Z3192" t="str">
            <v>150</v>
          </cell>
          <cell r="AA3192" t="str">
            <v>002</v>
          </cell>
          <cell r="AB3192">
            <v>42672.67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42672.67</v>
          </cell>
        </row>
        <row r="3193">
          <cell r="C3193" t="str">
            <v>17153032358D600605002</v>
          </cell>
          <cell r="D3193" t="str">
            <v>2018.29.02.012.2.1.1.2.1.11.045.3032.2.6.8.3.2.E.358.358D6.1715.00.16.00605.1.20.150.002</v>
          </cell>
          <cell r="E3193" t="str">
            <v>2018</v>
          </cell>
          <cell r="F3193" t="str">
            <v>29.02</v>
          </cell>
          <cell r="G3193" t="str">
            <v>012</v>
          </cell>
          <cell r="H3193" t="str">
            <v>2.1.1.2.1</v>
          </cell>
          <cell r="I3193" t="str">
            <v>11</v>
          </cell>
          <cell r="J3193" t="str">
            <v>045</v>
          </cell>
          <cell r="K3193" t="str">
            <v>3032</v>
          </cell>
          <cell r="L3193" t="str">
            <v>2</v>
          </cell>
          <cell r="M3193" t="str">
            <v>6</v>
          </cell>
          <cell r="N3193" t="str">
            <v>8</v>
          </cell>
          <cell r="O3193" t="str">
            <v>3</v>
          </cell>
          <cell r="P3193" t="str">
            <v>2</v>
          </cell>
          <cell r="Q3193" t="str">
            <v>E</v>
          </cell>
          <cell r="R3193" t="str">
            <v>358</v>
          </cell>
          <cell r="S3193" t="str">
            <v>358D6</v>
          </cell>
          <cell r="T3193" t="str">
            <v>1715</v>
          </cell>
          <cell r="U3193" t="str">
            <v>00</v>
          </cell>
          <cell r="V3193" t="str">
            <v>16</v>
          </cell>
          <cell r="W3193" t="str">
            <v>00605</v>
          </cell>
          <cell r="X3193" t="str">
            <v>1</v>
          </cell>
          <cell r="Y3193" t="str">
            <v>20</v>
          </cell>
          <cell r="Z3193" t="str">
            <v>150</v>
          </cell>
          <cell r="AA3193" t="str">
            <v>002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</row>
        <row r="3194">
          <cell r="C3194" t="str">
            <v>25413032358D600605002</v>
          </cell>
          <cell r="D3194" t="str">
            <v>2018.29.02.012.2.1.1.2.1.11.045.3032.2.6.8.3.2.E.358.358D6.2541.00.16.00605.1.20.150.002</v>
          </cell>
          <cell r="E3194" t="str">
            <v>2018</v>
          </cell>
          <cell r="F3194" t="str">
            <v>29.02</v>
          </cell>
          <cell r="G3194" t="str">
            <v>012</v>
          </cell>
          <cell r="H3194" t="str">
            <v>2.1.1.2.1</v>
          </cell>
          <cell r="I3194" t="str">
            <v>11</v>
          </cell>
          <cell r="J3194" t="str">
            <v>045</v>
          </cell>
          <cell r="K3194" t="str">
            <v>3032</v>
          </cell>
          <cell r="L3194" t="str">
            <v>2</v>
          </cell>
          <cell r="M3194" t="str">
            <v>6</v>
          </cell>
          <cell r="N3194" t="str">
            <v>8</v>
          </cell>
          <cell r="O3194" t="str">
            <v>3</v>
          </cell>
          <cell r="P3194" t="str">
            <v>2</v>
          </cell>
          <cell r="Q3194" t="str">
            <v>E</v>
          </cell>
          <cell r="R3194" t="str">
            <v>358</v>
          </cell>
          <cell r="S3194" t="str">
            <v>358D6</v>
          </cell>
          <cell r="T3194" t="str">
            <v>2541</v>
          </cell>
          <cell r="U3194" t="str">
            <v>00</v>
          </cell>
          <cell r="V3194" t="str">
            <v>16</v>
          </cell>
          <cell r="W3194" t="str">
            <v>00605</v>
          </cell>
          <cell r="X3194" t="str">
            <v>1</v>
          </cell>
          <cell r="Y3194" t="str">
            <v>20</v>
          </cell>
          <cell r="Z3194" t="str">
            <v>150</v>
          </cell>
          <cell r="AA3194" t="str">
            <v>002</v>
          </cell>
          <cell r="AB3194">
            <v>67677.25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67677.25</v>
          </cell>
        </row>
        <row r="3195">
          <cell r="C3195" t="str">
            <v>171230483580200605002</v>
          </cell>
          <cell r="D3195" t="str">
            <v>2018.29.02.012.2.1.1.2.1.11.045.3048.2.6.8.3.2.E.358.35802.1712.00.16.00605.1.20.150.002</v>
          </cell>
          <cell r="E3195" t="str">
            <v>2018</v>
          </cell>
          <cell r="F3195" t="str">
            <v>29.02</v>
          </cell>
          <cell r="G3195" t="str">
            <v>012</v>
          </cell>
          <cell r="H3195" t="str">
            <v>2.1.1.2.1</v>
          </cell>
          <cell r="I3195" t="str">
            <v>11</v>
          </cell>
          <cell r="J3195" t="str">
            <v>045</v>
          </cell>
          <cell r="K3195" t="str">
            <v>3048</v>
          </cell>
          <cell r="L3195" t="str">
            <v>2</v>
          </cell>
          <cell r="M3195" t="str">
            <v>6</v>
          </cell>
          <cell r="N3195" t="str">
            <v>8</v>
          </cell>
          <cell r="O3195" t="str">
            <v>3</v>
          </cell>
          <cell r="P3195" t="str">
            <v>2</v>
          </cell>
          <cell r="Q3195" t="str">
            <v>E</v>
          </cell>
          <cell r="R3195" t="str">
            <v>358</v>
          </cell>
          <cell r="S3195" t="str">
            <v>35802</v>
          </cell>
          <cell r="T3195" t="str">
            <v>1712</v>
          </cell>
          <cell r="U3195" t="str">
            <v>00</v>
          </cell>
          <cell r="V3195" t="str">
            <v>16</v>
          </cell>
          <cell r="W3195" t="str">
            <v>00605</v>
          </cell>
          <cell r="X3195" t="str">
            <v>1</v>
          </cell>
          <cell r="Y3195" t="str">
            <v>20</v>
          </cell>
          <cell r="Z3195" t="str">
            <v>150</v>
          </cell>
          <cell r="AA3195" t="str">
            <v>002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</row>
        <row r="3196">
          <cell r="C3196" t="str">
            <v>24913053358D700605700</v>
          </cell>
          <cell r="D3196" t="str">
            <v>2018.29.02.012.2.1.1.2.1.11.045.3053.2.6.8.3.2.E.358.358D7.2491.00.16.00605.1.20.150.700</v>
          </cell>
          <cell r="E3196" t="str">
            <v>2018</v>
          </cell>
          <cell r="F3196" t="str">
            <v>29.02</v>
          </cell>
          <cell r="G3196" t="str">
            <v>012</v>
          </cell>
          <cell r="H3196" t="str">
            <v>2.1.1.2.1</v>
          </cell>
          <cell r="I3196" t="str">
            <v>11</v>
          </cell>
          <cell r="J3196" t="str">
            <v>045</v>
          </cell>
          <cell r="K3196" t="str">
            <v>3053</v>
          </cell>
          <cell r="L3196" t="str">
            <v>2</v>
          </cell>
          <cell r="M3196" t="str">
            <v>6</v>
          </cell>
          <cell r="N3196" t="str">
            <v>8</v>
          </cell>
          <cell r="O3196" t="str">
            <v>3</v>
          </cell>
          <cell r="P3196" t="str">
            <v>2</v>
          </cell>
          <cell r="Q3196" t="str">
            <v>E</v>
          </cell>
          <cell r="R3196" t="str">
            <v>358</v>
          </cell>
          <cell r="S3196" t="str">
            <v>358D7</v>
          </cell>
          <cell r="T3196" t="str">
            <v>2491</v>
          </cell>
          <cell r="U3196" t="str">
            <v>00</v>
          </cell>
          <cell r="V3196" t="str">
            <v>16</v>
          </cell>
          <cell r="W3196" t="str">
            <v>00605</v>
          </cell>
          <cell r="X3196" t="str">
            <v>1</v>
          </cell>
          <cell r="Y3196" t="str">
            <v>20</v>
          </cell>
          <cell r="Z3196" t="str">
            <v>150</v>
          </cell>
          <cell r="AA3196" t="str">
            <v>700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</row>
        <row r="3197">
          <cell r="C3197" t="str">
            <v>33613053358D700605002</v>
          </cell>
          <cell r="D3197" t="str">
            <v>2018.29.02.012.2.1.1.2.1.11.045.3053.2.6.8.3.2.E.358.358D7.3361.00.16.00605.1.20.150.002</v>
          </cell>
          <cell r="E3197" t="str">
            <v>2018</v>
          </cell>
          <cell r="F3197" t="str">
            <v>29.02</v>
          </cell>
          <cell r="G3197" t="str">
            <v>012</v>
          </cell>
          <cell r="H3197" t="str">
            <v>2.1.1.2.1</v>
          </cell>
          <cell r="I3197" t="str">
            <v>11</v>
          </cell>
          <cell r="J3197" t="str">
            <v>045</v>
          </cell>
          <cell r="K3197" t="str">
            <v>3053</v>
          </cell>
          <cell r="L3197" t="str">
            <v>2</v>
          </cell>
          <cell r="M3197" t="str">
            <v>6</v>
          </cell>
          <cell r="N3197" t="str">
            <v>8</v>
          </cell>
          <cell r="O3197" t="str">
            <v>3</v>
          </cell>
          <cell r="P3197" t="str">
            <v>2</v>
          </cell>
          <cell r="Q3197" t="str">
            <v>E</v>
          </cell>
          <cell r="R3197" t="str">
            <v>358</v>
          </cell>
          <cell r="S3197" t="str">
            <v>358D7</v>
          </cell>
          <cell r="T3197" t="str">
            <v>3361</v>
          </cell>
          <cell r="U3197" t="str">
            <v>00</v>
          </cell>
          <cell r="V3197" t="str">
            <v>16</v>
          </cell>
          <cell r="W3197" t="str">
            <v>00605</v>
          </cell>
          <cell r="X3197" t="str">
            <v>1</v>
          </cell>
          <cell r="Y3197" t="str">
            <v>20</v>
          </cell>
          <cell r="Z3197" t="str">
            <v>150</v>
          </cell>
          <cell r="AA3197" t="str">
            <v>002</v>
          </cell>
          <cell r="AB3197">
            <v>500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500</v>
          </cell>
        </row>
        <row r="3198">
          <cell r="C3198" t="str">
            <v>13113057358D700605002</v>
          </cell>
          <cell r="D3198" t="str">
            <v>2018.29.02.012.2.1.1.2.1.11.045.3057.2.6.8.3.2.E.358.358D7.1311.00.16.00605.1.20.150.002</v>
          </cell>
          <cell r="E3198" t="str">
            <v>2018</v>
          </cell>
          <cell r="F3198" t="str">
            <v>29.02</v>
          </cell>
          <cell r="G3198" t="str">
            <v>012</v>
          </cell>
          <cell r="H3198" t="str">
            <v>2.1.1.2.1</v>
          </cell>
          <cell r="I3198" t="str">
            <v>11</v>
          </cell>
          <cell r="J3198" t="str">
            <v>045</v>
          </cell>
          <cell r="K3198" t="str">
            <v>3057</v>
          </cell>
          <cell r="L3198" t="str">
            <v>2</v>
          </cell>
          <cell r="M3198" t="str">
            <v>6</v>
          </cell>
          <cell r="N3198" t="str">
            <v>8</v>
          </cell>
          <cell r="O3198" t="str">
            <v>3</v>
          </cell>
          <cell r="P3198" t="str">
            <v>2</v>
          </cell>
          <cell r="Q3198" t="str">
            <v>E</v>
          </cell>
          <cell r="R3198" t="str">
            <v>358</v>
          </cell>
          <cell r="S3198" t="str">
            <v>358D7</v>
          </cell>
          <cell r="T3198" t="str">
            <v>1311</v>
          </cell>
          <cell r="U3198" t="str">
            <v>00</v>
          </cell>
          <cell r="V3198" t="str">
            <v>16</v>
          </cell>
          <cell r="W3198" t="str">
            <v>00605</v>
          </cell>
          <cell r="X3198" t="str">
            <v>1</v>
          </cell>
          <cell r="Y3198" t="str">
            <v>20</v>
          </cell>
          <cell r="Z3198" t="str">
            <v>150</v>
          </cell>
          <cell r="AA3198" t="str">
            <v>002</v>
          </cell>
          <cell r="AB3198">
            <v>3984.34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3984.34</v>
          </cell>
        </row>
        <row r="3199">
          <cell r="C3199" t="str">
            <v>25313058358D700605002</v>
          </cell>
          <cell r="D3199" t="str">
            <v>2018.29.02.012.2.1.1.2.1.11.045.3058.2.6.8.3.2.E.358.358D7.2531.00.16.00605.1.20.150.002</v>
          </cell>
          <cell r="E3199" t="str">
            <v>2018</v>
          </cell>
          <cell r="F3199" t="str">
            <v>29.02</v>
          </cell>
          <cell r="G3199" t="str">
            <v>012</v>
          </cell>
          <cell r="H3199" t="str">
            <v>2.1.1.2.1</v>
          </cell>
          <cell r="I3199" t="str">
            <v>11</v>
          </cell>
          <cell r="J3199" t="str">
            <v>045</v>
          </cell>
          <cell r="K3199" t="str">
            <v>3058</v>
          </cell>
          <cell r="L3199" t="str">
            <v>2</v>
          </cell>
          <cell r="M3199" t="str">
            <v>6</v>
          </cell>
          <cell r="N3199" t="str">
            <v>8</v>
          </cell>
          <cell r="O3199" t="str">
            <v>3</v>
          </cell>
          <cell r="P3199" t="str">
            <v>2</v>
          </cell>
          <cell r="Q3199" t="str">
            <v>E</v>
          </cell>
          <cell r="R3199" t="str">
            <v>358</v>
          </cell>
          <cell r="S3199" t="str">
            <v>358D7</v>
          </cell>
          <cell r="T3199" t="str">
            <v>2531</v>
          </cell>
          <cell r="U3199" t="str">
            <v>00</v>
          </cell>
          <cell r="V3199" t="str">
            <v>16</v>
          </cell>
          <cell r="W3199" t="str">
            <v>00605</v>
          </cell>
          <cell r="X3199" t="str">
            <v>1</v>
          </cell>
          <cell r="Y3199" t="str">
            <v>20</v>
          </cell>
          <cell r="Z3199" t="str">
            <v>150</v>
          </cell>
          <cell r="AA3199" t="str">
            <v>002</v>
          </cell>
          <cell r="AB3199">
            <v>100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100</v>
          </cell>
        </row>
        <row r="3200">
          <cell r="C3200" t="str">
            <v>14116227357D100605002</v>
          </cell>
          <cell r="D3200" t="str">
            <v>2018.29.02.012.2.1.1.2.1.11.045.6227.2.6.5.3.1.E.357.357D1.1411.00.16.00605.1.20.150.002</v>
          </cell>
          <cell r="E3200" t="str">
            <v>2018</v>
          </cell>
          <cell r="F3200" t="str">
            <v>29.02</v>
          </cell>
          <cell r="G3200" t="str">
            <v>012</v>
          </cell>
          <cell r="H3200" t="str">
            <v>2.1.1.2.1</v>
          </cell>
          <cell r="I3200" t="str">
            <v>11</v>
          </cell>
          <cell r="J3200" t="str">
            <v>045</v>
          </cell>
          <cell r="K3200" t="str">
            <v>6227</v>
          </cell>
          <cell r="L3200" t="str">
            <v>2</v>
          </cell>
          <cell r="M3200" t="str">
            <v>6</v>
          </cell>
          <cell r="N3200" t="str">
            <v>5</v>
          </cell>
          <cell r="O3200" t="str">
            <v>3</v>
          </cell>
          <cell r="P3200" t="str">
            <v>1</v>
          </cell>
          <cell r="Q3200" t="str">
            <v>E</v>
          </cell>
          <cell r="R3200" t="str">
            <v>357</v>
          </cell>
          <cell r="S3200" t="str">
            <v>357D1</v>
          </cell>
          <cell r="T3200" t="str">
            <v>1411</v>
          </cell>
          <cell r="U3200" t="str">
            <v>00</v>
          </cell>
          <cell r="V3200" t="str">
            <v>16</v>
          </cell>
          <cell r="W3200" t="str">
            <v>00605</v>
          </cell>
          <cell r="X3200" t="str">
            <v>1</v>
          </cell>
          <cell r="Y3200" t="str">
            <v>20</v>
          </cell>
          <cell r="Z3200" t="str">
            <v>150</v>
          </cell>
          <cell r="AA3200" t="str">
            <v>002</v>
          </cell>
          <cell r="AB3200">
            <v>16296.79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16296.79</v>
          </cell>
        </row>
        <row r="3201">
          <cell r="C3201" t="str">
            <v>14326227357D100605002</v>
          </cell>
          <cell r="D3201" t="str">
            <v>2018.29.02.012.2.1.1.2.1.11.045.6227.2.6.5.3.1.E.357.357D1.1432.00.16.00605.1.20.150.002</v>
          </cell>
          <cell r="E3201" t="str">
            <v>2018</v>
          </cell>
          <cell r="F3201" t="str">
            <v>29.02</v>
          </cell>
          <cell r="G3201" t="str">
            <v>012</v>
          </cell>
          <cell r="H3201" t="str">
            <v>2.1.1.2.1</v>
          </cell>
          <cell r="I3201" t="str">
            <v>11</v>
          </cell>
          <cell r="J3201" t="str">
            <v>045</v>
          </cell>
          <cell r="K3201" t="str">
            <v>6227</v>
          </cell>
          <cell r="L3201" t="str">
            <v>2</v>
          </cell>
          <cell r="M3201" t="str">
            <v>6</v>
          </cell>
          <cell r="N3201" t="str">
            <v>5</v>
          </cell>
          <cell r="O3201" t="str">
            <v>3</v>
          </cell>
          <cell r="P3201" t="str">
            <v>1</v>
          </cell>
          <cell r="Q3201" t="str">
            <v>E</v>
          </cell>
          <cell r="R3201" t="str">
            <v>357</v>
          </cell>
          <cell r="S3201" t="str">
            <v>357D1</v>
          </cell>
          <cell r="T3201" t="str">
            <v>1432</v>
          </cell>
          <cell r="U3201" t="str">
            <v>00</v>
          </cell>
          <cell r="V3201" t="str">
            <v>16</v>
          </cell>
          <cell r="W3201" t="str">
            <v>00605</v>
          </cell>
          <cell r="X3201" t="str">
            <v>1</v>
          </cell>
          <cell r="Y3201" t="str">
            <v>20</v>
          </cell>
          <cell r="Z3201" t="str">
            <v>150</v>
          </cell>
          <cell r="AA3201" t="str">
            <v>002</v>
          </cell>
          <cell r="AB3201">
            <v>4104.7700000000004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4104.7700000000004</v>
          </cell>
        </row>
        <row r="3202">
          <cell r="C3202" t="str">
            <v>26116231357G400605002</v>
          </cell>
          <cell r="D3202" t="str">
            <v>2018.29.02.012.2.1.1.2.1.11.045.6231.2.6.5.3.1.E.357.357G4.2611.00.16.00605.1.20.150.002</v>
          </cell>
          <cell r="E3202" t="str">
            <v>2018</v>
          </cell>
          <cell r="F3202" t="str">
            <v>29.02</v>
          </cell>
          <cell r="G3202" t="str">
            <v>012</v>
          </cell>
          <cell r="H3202" t="str">
            <v>2.1.1.2.1</v>
          </cell>
          <cell r="I3202" t="str">
            <v>11</v>
          </cell>
          <cell r="J3202" t="str">
            <v>045</v>
          </cell>
          <cell r="K3202" t="str">
            <v>6231</v>
          </cell>
          <cell r="L3202" t="str">
            <v>2</v>
          </cell>
          <cell r="M3202" t="str">
            <v>6</v>
          </cell>
          <cell r="N3202" t="str">
            <v>5</v>
          </cell>
          <cell r="O3202" t="str">
            <v>3</v>
          </cell>
          <cell r="P3202" t="str">
            <v>1</v>
          </cell>
          <cell r="Q3202" t="str">
            <v>E</v>
          </cell>
          <cell r="R3202" t="str">
            <v>357</v>
          </cell>
          <cell r="S3202" t="str">
            <v>357G4</v>
          </cell>
          <cell r="T3202" t="str">
            <v>2611</v>
          </cell>
          <cell r="U3202" t="str">
            <v>00</v>
          </cell>
          <cell r="V3202" t="str">
            <v>16</v>
          </cell>
          <cell r="W3202" t="str">
            <v>00605</v>
          </cell>
          <cell r="X3202" t="str">
            <v>1</v>
          </cell>
          <cell r="Y3202" t="str">
            <v>20</v>
          </cell>
          <cell r="Z3202" t="str">
            <v>150</v>
          </cell>
          <cell r="AA3202" t="str">
            <v>002</v>
          </cell>
          <cell r="AB3202">
            <v>6085.98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6085.98</v>
          </cell>
        </row>
        <row r="3203">
          <cell r="C3203" t="str">
            <v>37216231357G400605002</v>
          </cell>
          <cell r="D3203" t="str">
            <v>2018.29.02.012.2.1.1.2.1.11.045.6231.2.6.5.3.1.E.357.357G4.3721.00.16.00605.1.20.150.002</v>
          </cell>
          <cell r="E3203" t="str">
            <v>2018</v>
          </cell>
          <cell r="F3203" t="str">
            <v>29.02</v>
          </cell>
          <cell r="G3203" t="str">
            <v>012</v>
          </cell>
          <cell r="H3203" t="str">
            <v>2.1.1.2.1</v>
          </cell>
          <cell r="I3203" t="str">
            <v>11</v>
          </cell>
          <cell r="J3203" t="str">
            <v>045</v>
          </cell>
          <cell r="K3203" t="str">
            <v>6231</v>
          </cell>
          <cell r="L3203" t="str">
            <v>2</v>
          </cell>
          <cell r="M3203" t="str">
            <v>6</v>
          </cell>
          <cell r="N3203" t="str">
            <v>5</v>
          </cell>
          <cell r="O3203" t="str">
            <v>3</v>
          </cell>
          <cell r="P3203" t="str">
            <v>1</v>
          </cell>
          <cell r="Q3203" t="str">
            <v>E</v>
          </cell>
          <cell r="R3203" t="str">
            <v>357</v>
          </cell>
          <cell r="S3203" t="str">
            <v>357G4</v>
          </cell>
          <cell r="T3203" t="str">
            <v>3721</v>
          </cell>
          <cell r="U3203" t="str">
            <v>00</v>
          </cell>
          <cell r="V3203" t="str">
            <v>16</v>
          </cell>
          <cell r="W3203" t="str">
            <v>00605</v>
          </cell>
          <cell r="X3203" t="str">
            <v>1</v>
          </cell>
          <cell r="Y3203" t="str">
            <v>20</v>
          </cell>
          <cell r="Z3203" t="str">
            <v>150</v>
          </cell>
          <cell r="AA3203" t="str">
            <v>002</v>
          </cell>
          <cell r="AB3203">
            <v>440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440</v>
          </cell>
        </row>
        <row r="3204">
          <cell r="C3204" t="str">
            <v>13226232357D100605002</v>
          </cell>
          <cell r="D3204" t="str">
            <v>2018.29.02.012.2.1.1.2.1.11.045.6232.2.6.5.3.1.E.357.357D1.1322.00.16.00605.1.20.150.002</v>
          </cell>
          <cell r="E3204" t="str">
            <v>2018</v>
          </cell>
          <cell r="F3204" t="str">
            <v>29.02</v>
          </cell>
          <cell r="G3204" t="str">
            <v>012</v>
          </cell>
          <cell r="H3204" t="str">
            <v>2.1.1.2.1</v>
          </cell>
          <cell r="I3204" t="str">
            <v>11</v>
          </cell>
          <cell r="J3204" t="str">
            <v>045</v>
          </cell>
          <cell r="K3204" t="str">
            <v>6232</v>
          </cell>
          <cell r="L3204" t="str">
            <v>2</v>
          </cell>
          <cell r="M3204" t="str">
            <v>6</v>
          </cell>
          <cell r="N3204" t="str">
            <v>5</v>
          </cell>
          <cell r="O3204" t="str">
            <v>3</v>
          </cell>
          <cell r="P3204" t="str">
            <v>1</v>
          </cell>
          <cell r="Q3204" t="str">
            <v>E</v>
          </cell>
          <cell r="R3204" t="str">
            <v>357</v>
          </cell>
          <cell r="S3204" t="str">
            <v>357D1</v>
          </cell>
          <cell r="T3204" t="str">
            <v>1322</v>
          </cell>
          <cell r="U3204" t="str">
            <v>00</v>
          </cell>
          <cell r="V3204" t="str">
            <v>16</v>
          </cell>
          <cell r="W3204" t="str">
            <v>00605</v>
          </cell>
          <cell r="X3204" t="str">
            <v>1</v>
          </cell>
          <cell r="Y3204" t="str">
            <v>20</v>
          </cell>
          <cell r="Z3204" t="str">
            <v>150</v>
          </cell>
          <cell r="AA3204" t="str">
            <v>002</v>
          </cell>
          <cell r="AB3204">
            <v>3072.08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3072.08</v>
          </cell>
        </row>
        <row r="3205">
          <cell r="C3205" t="str">
            <v>14216233357D100605002</v>
          </cell>
          <cell r="D3205" t="str">
            <v>2018.29.02.012.2.1.1.2.1.11.045.6233.2.6.5.3.1.E.357.357D1.1421.00.16.00605.1.20.150.002</v>
          </cell>
          <cell r="E3205" t="str">
            <v>2018</v>
          </cell>
          <cell r="F3205" t="str">
            <v>29.02</v>
          </cell>
          <cell r="G3205" t="str">
            <v>012</v>
          </cell>
          <cell r="H3205" t="str">
            <v>2.1.1.2.1</v>
          </cell>
          <cell r="I3205" t="str">
            <v>11</v>
          </cell>
          <cell r="J3205" t="str">
            <v>045</v>
          </cell>
          <cell r="K3205" t="str">
            <v>6233</v>
          </cell>
          <cell r="L3205" t="str">
            <v>2</v>
          </cell>
          <cell r="M3205" t="str">
            <v>6</v>
          </cell>
          <cell r="N3205" t="str">
            <v>5</v>
          </cell>
          <cell r="O3205" t="str">
            <v>3</v>
          </cell>
          <cell r="P3205" t="str">
            <v>1</v>
          </cell>
          <cell r="Q3205" t="str">
            <v>E</v>
          </cell>
          <cell r="R3205" t="str">
            <v>357</v>
          </cell>
          <cell r="S3205" t="str">
            <v>357D1</v>
          </cell>
          <cell r="T3205" t="str">
            <v>1421</v>
          </cell>
          <cell r="U3205" t="str">
            <v>00</v>
          </cell>
          <cell r="V3205" t="str">
            <v>16</v>
          </cell>
          <cell r="W3205" t="str">
            <v>00605</v>
          </cell>
          <cell r="X3205" t="str">
            <v>1</v>
          </cell>
          <cell r="Y3205" t="str">
            <v>20</v>
          </cell>
          <cell r="Z3205" t="str">
            <v>150</v>
          </cell>
          <cell r="AA3205" t="str">
            <v>002</v>
          </cell>
          <cell r="AB3205">
            <v>3136.94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3136.94</v>
          </cell>
        </row>
        <row r="3206">
          <cell r="C3206" t="str">
            <v>37217000356D100605002</v>
          </cell>
          <cell r="D3206" t="str">
            <v>2018.29.02.012.2.1.1.2.1.11.045.7000.2.6.8.3.2.E.356.356D1.3721.00.16.00605.1.20.150.002</v>
          </cell>
          <cell r="E3206" t="str">
            <v>2018</v>
          </cell>
          <cell r="F3206" t="str">
            <v>29.02</v>
          </cell>
          <cell r="G3206" t="str">
            <v>012</v>
          </cell>
          <cell r="H3206" t="str">
            <v>2.1.1.2.1</v>
          </cell>
          <cell r="I3206" t="str">
            <v>11</v>
          </cell>
          <cell r="J3206" t="str">
            <v>045</v>
          </cell>
          <cell r="K3206" t="str">
            <v>7000</v>
          </cell>
          <cell r="L3206" t="str">
            <v>2</v>
          </cell>
          <cell r="M3206" t="str">
            <v>6</v>
          </cell>
          <cell r="N3206" t="str">
            <v>8</v>
          </cell>
          <cell r="O3206" t="str">
            <v>3</v>
          </cell>
          <cell r="P3206" t="str">
            <v>2</v>
          </cell>
          <cell r="Q3206" t="str">
            <v>E</v>
          </cell>
          <cell r="R3206" t="str">
            <v>356</v>
          </cell>
          <cell r="S3206" t="str">
            <v>356D1</v>
          </cell>
          <cell r="T3206" t="str">
            <v>3721</v>
          </cell>
          <cell r="U3206" t="str">
            <v>00</v>
          </cell>
          <cell r="V3206" t="str">
            <v>16</v>
          </cell>
          <cell r="W3206" t="str">
            <v>00605</v>
          </cell>
          <cell r="X3206" t="str">
            <v>1</v>
          </cell>
          <cell r="Y3206" t="str">
            <v>20</v>
          </cell>
          <cell r="Z3206" t="str">
            <v>150</v>
          </cell>
          <cell r="AA3206" t="str">
            <v>002</v>
          </cell>
          <cell r="AB3206">
            <v>745.6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745.6</v>
          </cell>
        </row>
        <row r="3207">
          <cell r="C3207" t="str">
            <v>26117000356D700605002</v>
          </cell>
          <cell r="D3207" t="str">
            <v>2018.29.02.012.2.1.1.2.1.11.045.7000.2.6.8.3.2.E.356.356D7.2611.00.16.00605.1.20.150.002</v>
          </cell>
          <cell r="E3207" t="str">
            <v>2018</v>
          </cell>
          <cell r="F3207" t="str">
            <v>29.02</v>
          </cell>
          <cell r="G3207" t="str">
            <v>012</v>
          </cell>
          <cell r="H3207" t="str">
            <v>2.1.1.2.1</v>
          </cell>
          <cell r="I3207" t="str">
            <v>11</v>
          </cell>
          <cell r="J3207" t="str">
            <v>045</v>
          </cell>
          <cell r="K3207" t="str">
            <v>7000</v>
          </cell>
          <cell r="L3207" t="str">
            <v>2</v>
          </cell>
          <cell r="M3207" t="str">
            <v>6</v>
          </cell>
          <cell r="N3207" t="str">
            <v>8</v>
          </cell>
          <cell r="O3207" t="str">
            <v>3</v>
          </cell>
          <cell r="P3207" t="str">
            <v>2</v>
          </cell>
          <cell r="Q3207" t="str">
            <v>E</v>
          </cell>
          <cell r="R3207" t="str">
            <v>356</v>
          </cell>
          <cell r="S3207" t="str">
            <v>356D7</v>
          </cell>
          <cell r="T3207" t="str">
            <v>2611</v>
          </cell>
          <cell r="U3207" t="str">
            <v>00</v>
          </cell>
          <cell r="V3207" t="str">
            <v>16</v>
          </cell>
          <cell r="W3207" t="str">
            <v>00605</v>
          </cell>
          <cell r="X3207" t="str">
            <v>1</v>
          </cell>
          <cell r="Y3207" t="str">
            <v>20</v>
          </cell>
          <cell r="Z3207" t="str">
            <v>150</v>
          </cell>
          <cell r="AA3207" t="str">
            <v>002</v>
          </cell>
          <cell r="AB3207">
            <v>2500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2500</v>
          </cell>
        </row>
        <row r="3208">
          <cell r="C3208" t="str">
            <v>37517000356D700605002</v>
          </cell>
          <cell r="D3208" t="str">
            <v>2018.29.02.012.2.1.1.2.1.11.045.7000.2.6.8.3.2.E.356.356D7.3751.00.16.00605.1.20.150.002</v>
          </cell>
          <cell r="E3208" t="str">
            <v>2018</v>
          </cell>
          <cell r="F3208" t="str">
            <v>29.02</v>
          </cell>
          <cell r="G3208" t="str">
            <v>012</v>
          </cell>
          <cell r="H3208" t="str">
            <v>2.1.1.2.1</v>
          </cell>
          <cell r="I3208" t="str">
            <v>11</v>
          </cell>
          <cell r="J3208" t="str">
            <v>045</v>
          </cell>
          <cell r="K3208" t="str">
            <v>7000</v>
          </cell>
          <cell r="L3208" t="str">
            <v>2</v>
          </cell>
          <cell r="M3208" t="str">
            <v>6</v>
          </cell>
          <cell r="N3208" t="str">
            <v>8</v>
          </cell>
          <cell r="O3208" t="str">
            <v>3</v>
          </cell>
          <cell r="P3208" t="str">
            <v>2</v>
          </cell>
          <cell r="Q3208" t="str">
            <v>E</v>
          </cell>
          <cell r="R3208" t="str">
            <v>356</v>
          </cell>
          <cell r="S3208" t="str">
            <v>356D7</v>
          </cell>
          <cell r="T3208" t="str">
            <v>3751</v>
          </cell>
          <cell r="U3208" t="str">
            <v>00</v>
          </cell>
          <cell r="V3208" t="str">
            <v>16</v>
          </cell>
          <cell r="W3208" t="str">
            <v>00605</v>
          </cell>
          <cell r="X3208" t="str">
            <v>1</v>
          </cell>
          <cell r="Y3208" t="str">
            <v>20</v>
          </cell>
          <cell r="Z3208" t="str">
            <v>150</v>
          </cell>
          <cell r="AA3208" t="str">
            <v>002</v>
          </cell>
          <cell r="AB3208">
            <v>13915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13915</v>
          </cell>
        </row>
        <row r="3209">
          <cell r="C3209" t="str">
            <v>26117010356D300605002</v>
          </cell>
          <cell r="D3209" t="str">
            <v>2018.29.02.012.2.1.1.2.1.11.045.7010.2.6.8.3.2.E.356.356D3.2611.00.16.00605.1.20.150.002</v>
          </cell>
          <cell r="E3209" t="str">
            <v>2018</v>
          </cell>
          <cell r="F3209" t="str">
            <v>29.02</v>
          </cell>
          <cell r="G3209" t="str">
            <v>012</v>
          </cell>
          <cell r="H3209" t="str">
            <v>2.1.1.2.1</v>
          </cell>
          <cell r="I3209" t="str">
            <v>11</v>
          </cell>
          <cell r="J3209" t="str">
            <v>045</v>
          </cell>
          <cell r="K3209" t="str">
            <v>7010</v>
          </cell>
          <cell r="L3209" t="str">
            <v>2</v>
          </cell>
          <cell r="M3209" t="str">
            <v>6</v>
          </cell>
          <cell r="N3209" t="str">
            <v>8</v>
          </cell>
          <cell r="O3209" t="str">
            <v>3</v>
          </cell>
          <cell r="P3209" t="str">
            <v>2</v>
          </cell>
          <cell r="Q3209" t="str">
            <v>E</v>
          </cell>
          <cell r="R3209" t="str">
            <v>356</v>
          </cell>
          <cell r="S3209" t="str">
            <v>356D3</v>
          </cell>
          <cell r="T3209" t="str">
            <v>2611</v>
          </cell>
          <cell r="U3209" t="str">
            <v>00</v>
          </cell>
          <cell r="V3209" t="str">
            <v>16</v>
          </cell>
          <cell r="W3209" t="str">
            <v>00605</v>
          </cell>
          <cell r="X3209" t="str">
            <v>1</v>
          </cell>
          <cell r="Y3209" t="str">
            <v>20</v>
          </cell>
          <cell r="Z3209" t="str">
            <v>150</v>
          </cell>
          <cell r="AA3209" t="str">
            <v>002</v>
          </cell>
          <cell r="AB3209">
            <v>17512.21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17512.21</v>
          </cell>
        </row>
        <row r="3210">
          <cell r="C3210" t="str">
            <v>14317010356D600605002</v>
          </cell>
          <cell r="D3210" t="str">
            <v>2018.29.02.012.2.1.1.2.1.11.045.7010.2.6.8.3.2.E.356.356D6.1431.00.16.00605.1.20.150.002</v>
          </cell>
          <cell r="E3210" t="str">
            <v>2018</v>
          </cell>
          <cell r="F3210" t="str">
            <v>29.02</v>
          </cell>
          <cell r="G3210" t="str">
            <v>012</v>
          </cell>
          <cell r="H3210" t="str">
            <v>2.1.1.2.1</v>
          </cell>
          <cell r="I3210" t="str">
            <v>11</v>
          </cell>
          <cell r="J3210" t="str">
            <v>045</v>
          </cell>
          <cell r="K3210" t="str">
            <v>7010</v>
          </cell>
          <cell r="L3210" t="str">
            <v>2</v>
          </cell>
          <cell r="M3210" t="str">
            <v>6</v>
          </cell>
          <cell r="N3210" t="str">
            <v>8</v>
          </cell>
          <cell r="O3210" t="str">
            <v>3</v>
          </cell>
          <cell r="P3210" t="str">
            <v>2</v>
          </cell>
          <cell r="Q3210" t="str">
            <v>E</v>
          </cell>
          <cell r="R3210" t="str">
            <v>356</v>
          </cell>
          <cell r="S3210" t="str">
            <v>356D6</v>
          </cell>
          <cell r="T3210" t="str">
            <v>1431</v>
          </cell>
          <cell r="U3210" t="str">
            <v>00</v>
          </cell>
          <cell r="V3210" t="str">
            <v>16</v>
          </cell>
          <cell r="W3210" t="str">
            <v>00605</v>
          </cell>
          <cell r="X3210" t="str">
            <v>1</v>
          </cell>
          <cell r="Y3210" t="str">
            <v>20</v>
          </cell>
          <cell r="Z3210" t="str">
            <v>150</v>
          </cell>
          <cell r="AA3210" t="str">
            <v>002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</row>
        <row r="3211">
          <cell r="C3211" t="str">
            <v>37117100356D100605002</v>
          </cell>
          <cell r="D3211" t="str">
            <v>2018.29.02.012.2.1.1.2.1.11.045.7100.2.6.8.3.2.E.356.356D1.3711.00.16.00605.1.20.150.002</v>
          </cell>
          <cell r="E3211" t="str">
            <v>2018</v>
          </cell>
          <cell r="F3211" t="str">
            <v>29.02</v>
          </cell>
          <cell r="G3211" t="str">
            <v>012</v>
          </cell>
          <cell r="H3211" t="str">
            <v>2.1.1.2.1</v>
          </cell>
          <cell r="I3211" t="str">
            <v>11</v>
          </cell>
          <cell r="J3211" t="str">
            <v>045</v>
          </cell>
          <cell r="K3211" t="str">
            <v>7100</v>
          </cell>
          <cell r="L3211" t="str">
            <v>2</v>
          </cell>
          <cell r="M3211" t="str">
            <v>6</v>
          </cell>
          <cell r="N3211" t="str">
            <v>8</v>
          </cell>
          <cell r="O3211" t="str">
            <v>3</v>
          </cell>
          <cell r="P3211" t="str">
            <v>2</v>
          </cell>
          <cell r="Q3211" t="str">
            <v>E</v>
          </cell>
          <cell r="R3211" t="str">
            <v>356</v>
          </cell>
          <cell r="S3211" t="str">
            <v>356D1</v>
          </cell>
          <cell r="T3211" t="str">
            <v>3711</v>
          </cell>
          <cell r="U3211" t="str">
            <v>00</v>
          </cell>
          <cell r="V3211" t="str">
            <v>16</v>
          </cell>
          <cell r="W3211" t="str">
            <v>00605</v>
          </cell>
          <cell r="X3211" t="str">
            <v>1</v>
          </cell>
          <cell r="Y3211" t="str">
            <v>20</v>
          </cell>
          <cell r="Z3211" t="str">
            <v>150</v>
          </cell>
          <cell r="AA3211" t="str">
            <v>002</v>
          </cell>
          <cell r="AB3211">
            <v>1537.5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1537.5</v>
          </cell>
        </row>
        <row r="3212">
          <cell r="C3212" t="str">
            <v>37217100356D300605002</v>
          </cell>
          <cell r="D3212" t="str">
            <v>2018.29.02.012.2.1.1.2.1.11.045.7100.2.6.8.3.2.E.356.356D3.3721.00.16.00605.1.20.150.002</v>
          </cell>
          <cell r="E3212" t="str">
            <v>2018</v>
          </cell>
          <cell r="F3212" t="str">
            <v>29.02</v>
          </cell>
          <cell r="G3212" t="str">
            <v>012</v>
          </cell>
          <cell r="H3212" t="str">
            <v>2.1.1.2.1</v>
          </cell>
          <cell r="I3212" t="str">
            <v>11</v>
          </cell>
          <cell r="J3212" t="str">
            <v>045</v>
          </cell>
          <cell r="K3212" t="str">
            <v>7100</v>
          </cell>
          <cell r="L3212" t="str">
            <v>2</v>
          </cell>
          <cell r="M3212" t="str">
            <v>6</v>
          </cell>
          <cell r="N3212" t="str">
            <v>8</v>
          </cell>
          <cell r="O3212" t="str">
            <v>3</v>
          </cell>
          <cell r="P3212" t="str">
            <v>2</v>
          </cell>
          <cell r="Q3212" t="str">
            <v>E</v>
          </cell>
          <cell r="R3212" t="str">
            <v>356</v>
          </cell>
          <cell r="S3212" t="str">
            <v>356D3</v>
          </cell>
          <cell r="T3212" t="str">
            <v>3721</v>
          </cell>
          <cell r="U3212" t="str">
            <v>00</v>
          </cell>
          <cell r="V3212" t="str">
            <v>16</v>
          </cell>
          <cell r="W3212" t="str">
            <v>00605</v>
          </cell>
          <cell r="X3212" t="str">
            <v>1</v>
          </cell>
          <cell r="Y3212" t="str">
            <v>20</v>
          </cell>
          <cell r="Z3212" t="str">
            <v>150</v>
          </cell>
          <cell r="AA3212" t="str">
            <v>002</v>
          </cell>
          <cell r="AB3212">
            <v>727.58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727.58</v>
          </cell>
        </row>
        <row r="3213">
          <cell r="C3213" t="str">
            <v>22137100356D700605002</v>
          </cell>
          <cell r="D3213" t="str">
            <v>2018.29.02.012.2.1.1.2.1.11.045.7100.2.6.8.3.2.E.356.356D7.2213.00.16.00605.1.20.150.002</v>
          </cell>
          <cell r="E3213" t="str">
            <v>2018</v>
          </cell>
          <cell r="F3213" t="str">
            <v>29.02</v>
          </cell>
          <cell r="G3213" t="str">
            <v>012</v>
          </cell>
          <cell r="H3213" t="str">
            <v>2.1.1.2.1</v>
          </cell>
          <cell r="I3213" t="str">
            <v>11</v>
          </cell>
          <cell r="J3213" t="str">
            <v>045</v>
          </cell>
          <cell r="K3213" t="str">
            <v>7100</v>
          </cell>
          <cell r="L3213" t="str">
            <v>2</v>
          </cell>
          <cell r="M3213" t="str">
            <v>6</v>
          </cell>
          <cell r="N3213" t="str">
            <v>8</v>
          </cell>
          <cell r="O3213" t="str">
            <v>3</v>
          </cell>
          <cell r="P3213" t="str">
            <v>2</v>
          </cell>
          <cell r="Q3213" t="str">
            <v>E</v>
          </cell>
          <cell r="R3213" t="str">
            <v>356</v>
          </cell>
          <cell r="S3213" t="str">
            <v>356D7</v>
          </cell>
          <cell r="T3213" t="str">
            <v>2213</v>
          </cell>
          <cell r="U3213" t="str">
            <v>00</v>
          </cell>
          <cell r="V3213" t="str">
            <v>16</v>
          </cell>
          <cell r="W3213" t="str">
            <v>00605</v>
          </cell>
          <cell r="X3213" t="str">
            <v>1</v>
          </cell>
          <cell r="Y3213" t="str">
            <v>20</v>
          </cell>
          <cell r="Z3213" t="str">
            <v>150</v>
          </cell>
          <cell r="AA3213" t="str">
            <v>002</v>
          </cell>
          <cell r="AB3213">
            <v>250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250</v>
          </cell>
        </row>
        <row r="3214">
          <cell r="C3214" t="str">
            <v>33613058358D700605700</v>
          </cell>
          <cell r="D3214" t="str">
            <v>2018.29.02.012.2.1.1.2.1.11.045.3058.2.6.8.3.2.E.358.358D7.3361.00.16.00605.1.20.150.700</v>
          </cell>
          <cell r="E3214" t="str">
            <v>2018</v>
          </cell>
          <cell r="F3214" t="str">
            <v>29.02</v>
          </cell>
          <cell r="G3214" t="str">
            <v>012</v>
          </cell>
          <cell r="H3214" t="str">
            <v>2.1.1.2.1</v>
          </cell>
          <cell r="I3214" t="str">
            <v>11</v>
          </cell>
          <cell r="J3214" t="str">
            <v>045</v>
          </cell>
          <cell r="K3214" t="str">
            <v>3058</v>
          </cell>
          <cell r="L3214" t="str">
            <v>2</v>
          </cell>
          <cell r="M3214" t="str">
            <v>6</v>
          </cell>
          <cell r="N3214" t="str">
            <v>8</v>
          </cell>
          <cell r="O3214" t="str">
            <v>3</v>
          </cell>
          <cell r="P3214" t="str">
            <v>2</v>
          </cell>
          <cell r="Q3214" t="str">
            <v>E</v>
          </cell>
          <cell r="R3214" t="str">
            <v>358</v>
          </cell>
          <cell r="S3214" t="str">
            <v>358D7</v>
          </cell>
          <cell r="T3214" t="str">
            <v>3361</v>
          </cell>
          <cell r="U3214" t="str">
            <v>00</v>
          </cell>
          <cell r="V3214" t="str">
            <v>16</v>
          </cell>
          <cell r="W3214" t="str">
            <v>00605</v>
          </cell>
          <cell r="X3214" t="str">
            <v>1</v>
          </cell>
          <cell r="Y3214" t="str">
            <v>20</v>
          </cell>
          <cell r="Z3214" t="str">
            <v>150</v>
          </cell>
          <cell r="AA3214" t="str">
            <v>700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</row>
        <row r="3215">
          <cell r="C3215" t="str">
            <v>39413059358D700605002</v>
          </cell>
          <cell r="D3215" t="str">
            <v>2018.29.02.012.2.1.1.2.1.11.045.3059.2.6.8.3.2.E.358.358D7.3941.00.16.00605.1.20.150.002</v>
          </cell>
          <cell r="E3215" t="str">
            <v>2018</v>
          </cell>
          <cell r="F3215" t="str">
            <v>29.02</v>
          </cell>
          <cell r="G3215" t="str">
            <v>012</v>
          </cell>
          <cell r="H3215" t="str">
            <v>2.1.1.2.1</v>
          </cell>
          <cell r="I3215" t="str">
            <v>11</v>
          </cell>
          <cell r="J3215" t="str">
            <v>045</v>
          </cell>
          <cell r="K3215" t="str">
            <v>3059</v>
          </cell>
          <cell r="L3215" t="str">
            <v>2</v>
          </cell>
          <cell r="M3215" t="str">
            <v>6</v>
          </cell>
          <cell r="N3215" t="str">
            <v>8</v>
          </cell>
          <cell r="O3215" t="str">
            <v>3</v>
          </cell>
          <cell r="P3215" t="str">
            <v>2</v>
          </cell>
          <cell r="Q3215" t="str">
            <v>E</v>
          </cell>
          <cell r="R3215" t="str">
            <v>358</v>
          </cell>
          <cell r="S3215" t="str">
            <v>358D7</v>
          </cell>
          <cell r="T3215" t="str">
            <v>3941</v>
          </cell>
          <cell r="U3215" t="str">
            <v>00</v>
          </cell>
          <cell r="V3215" t="str">
            <v>16</v>
          </cell>
          <cell r="W3215" t="str">
            <v>00605</v>
          </cell>
          <cell r="X3215" t="str">
            <v>1</v>
          </cell>
          <cell r="Y3215" t="str">
            <v>20</v>
          </cell>
          <cell r="Z3215" t="str">
            <v>150</v>
          </cell>
          <cell r="AA3215" t="str">
            <v>002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</row>
        <row r="3216">
          <cell r="C3216" t="str">
            <v>519130613580100605002</v>
          </cell>
          <cell r="D3216" t="str">
            <v>2018.29.02.012.2.1.1.2.1.11.045.3061.2.6.8.3.2.E.358.35801.5191.00.16.00605.1.20.150.002</v>
          </cell>
          <cell r="E3216" t="str">
            <v>2018</v>
          </cell>
          <cell r="F3216" t="str">
            <v>29.02</v>
          </cell>
          <cell r="G3216" t="str">
            <v>012</v>
          </cell>
          <cell r="H3216" t="str">
            <v>2.1.1.2.1</v>
          </cell>
          <cell r="I3216" t="str">
            <v>11</v>
          </cell>
          <cell r="J3216" t="str">
            <v>045</v>
          </cell>
          <cell r="K3216" t="str">
            <v>3061</v>
          </cell>
          <cell r="L3216" t="str">
            <v>2</v>
          </cell>
          <cell r="M3216" t="str">
            <v>6</v>
          </cell>
          <cell r="N3216" t="str">
            <v>8</v>
          </cell>
          <cell r="O3216" t="str">
            <v>3</v>
          </cell>
          <cell r="P3216" t="str">
            <v>2</v>
          </cell>
          <cell r="Q3216" t="str">
            <v>E</v>
          </cell>
          <cell r="R3216" t="str">
            <v>358</v>
          </cell>
          <cell r="S3216" t="str">
            <v>35801</v>
          </cell>
          <cell r="T3216" t="str">
            <v>5191</v>
          </cell>
          <cell r="U3216" t="str">
            <v>00</v>
          </cell>
          <cell r="V3216" t="str">
            <v>16</v>
          </cell>
          <cell r="W3216" t="str">
            <v>00605</v>
          </cell>
          <cell r="X3216" t="str">
            <v>1</v>
          </cell>
          <cell r="Y3216" t="str">
            <v>20</v>
          </cell>
          <cell r="Z3216" t="str">
            <v>150</v>
          </cell>
          <cell r="AA3216" t="str">
            <v>002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</row>
        <row r="3217">
          <cell r="C3217" t="str">
            <v>27513061358D700605700</v>
          </cell>
          <cell r="D3217" t="str">
            <v>2018.29.02.012.2.1.1.2.1.11.045.3061.2.6.8.3.2.E.358.358D7.2751.00.16.00605.1.20.150.700</v>
          </cell>
          <cell r="E3217" t="str">
            <v>2018</v>
          </cell>
          <cell r="F3217" t="str">
            <v>29.02</v>
          </cell>
          <cell r="G3217" t="str">
            <v>012</v>
          </cell>
          <cell r="H3217" t="str">
            <v>2.1.1.2.1</v>
          </cell>
          <cell r="I3217" t="str">
            <v>11</v>
          </cell>
          <cell r="J3217" t="str">
            <v>045</v>
          </cell>
          <cell r="K3217" t="str">
            <v>3061</v>
          </cell>
          <cell r="L3217" t="str">
            <v>2</v>
          </cell>
          <cell r="M3217" t="str">
            <v>6</v>
          </cell>
          <cell r="N3217" t="str">
            <v>8</v>
          </cell>
          <cell r="O3217" t="str">
            <v>3</v>
          </cell>
          <cell r="P3217" t="str">
            <v>2</v>
          </cell>
          <cell r="Q3217" t="str">
            <v>E</v>
          </cell>
          <cell r="R3217" t="str">
            <v>358</v>
          </cell>
          <cell r="S3217" t="str">
            <v>358D7</v>
          </cell>
          <cell r="T3217" t="str">
            <v>2751</v>
          </cell>
          <cell r="U3217" t="str">
            <v>00</v>
          </cell>
          <cell r="V3217" t="str">
            <v>16</v>
          </cell>
          <cell r="W3217" t="str">
            <v>00605</v>
          </cell>
          <cell r="X3217" t="str">
            <v>1</v>
          </cell>
          <cell r="Y3217" t="str">
            <v>20</v>
          </cell>
          <cell r="Z3217" t="str">
            <v>150</v>
          </cell>
          <cell r="AA3217" t="str">
            <v>700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</row>
        <row r="3218">
          <cell r="C3218" t="str">
            <v>22123110358D400605002</v>
          </cell>
          <cell r="D3218" t="str">
            <v>2018.29.02.012.2.1.1.2.1.11.045.3110.2.6.8.3.2.E.358.358D4.2212.00.16.00605.1.20.150.002</v>
          </cell>
          <cell r="E3218" t="str">
            <v>2018</v>
          </cell>
          <cell r="F3218" t="str">
            <v>29.02</v>
          </cell>
          <cell r="G3218" t="str">
            <v>012</v>
          </cell>
          <cell r="H3218" t="str">
            <v>2.1.1.2.1</v>
          </cell>
          <cell r="I3218" t="str">
            <v>11</v>
          </cell>
          <cell r="J3218" t="str">
            <v>045</v>
          </cell>
          <cell r="K3218" t="str">
            <v>3110</v>
          </cell>
          <cell r="L3218" t="str">
            <v>2</v>
          </cell>
          <cell r="M3218" t="str">
            <v>6</v>
          </cell>
          <cell r="N3218" t="str">
            <v>8</v>
          </cell>
          <cell r="O3218" t="str">
            <v>3</v>
          </cell>
          <cell r="P3218" t="str">
            <v>2</v>
          </cell>
          <cell r="Q3218" t="str">
            <v>E</v>
          </cell>
          <cell r="R3218" t="str">
            <v>358</v>
          </cell>
          <cell r="S3218" t="str">
            <v>358D4</v>
          </cell>
          <cell r="T3218" t="str">
            <v>2212</v>
          </cell>
          <cell r="U3218" t="str">
            <v>00</v>
          </cell>
          <cell r="V3218" t="str">
            <v>16</v>
          </cell>
          <cell r="W3218" t="str">
            <v>00605</v>
          </cell>
          <cell r="X3218" t="str">
            <v>1</v>
          </cell>
          <cell r="Y3218" t="str">
            <v>20</v>
          </cell>
          <cell r="Z3218" t="str">
            <v>150</v>
          </cell>
          <cell r="AA3218" t="str">
            <v>002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</row>
        <row r="3219">
          <cell r="C3219" t="str">
            <v>141131113580200605002</v>
          </cell>
          <cell r="D3219" t="str">
            <v>2018.29.02.012.2.1.1.2.1.11.045.3111.2.6.8.3.2.E.358.35802.1411.00.16.00605.1.20.150.002</v>
          </cell>
          <cell r="E3219" t="str">
            <v>2018</v>
          </cell>
          <cell r="F3219" t="str">
            <v>29.02</v>
          </cell>
          <cell r="G3219" t="str">
            <v>012</v>
          </cell>
          <cell r="H3219" t="str">
            <v>2.1.1.2.1</v>
          </cell>
          <cell r="I3219" t="str">
            <v>11</v>
          </cell>
          <cell r="J3219" t="str">
            <v>045</v>
          </cell>
          <cell r="K3219" t="str">
            <v>3111</v>
          </cell>
          <cell r="L3219" t="str">
            <v>2</v>
          </cell>
          <cell r="M3219" t="str">
            <v>6</v>
          </cell>
          <cell r="N3219" t="str">
            <v>8</v>
          </cell>
          <cell r="O3219" t="str">
            <v>3</v>
          </cell>
          <cell r="P3219" t="str">
            <v>2</v>
          </cell>
          <cell r="Q3219" t="str">
            <v>E</v>
          </cell>
          <cell r="R3219" t="str">
            <v>358</v>
          </cell>
          <cell r="S3219" t="str">
            <v>35802</v>
          </cell>
          <cell r="T3219" t="str">
            <v>1411</v>
          </cell>
          <cell r="U3219" t="str">
            <v>00</v>
          </cell>
          <cell r="V3219" t="str">
            <v>16</v>
          </cell>
          <cell r="W3219" t="str">
            <v>00605</v>
          </cell>
          <cell r="X3219" t="str">
            <v>1</v>
          </cell>
          <cell r="Y3219" t="str">
            <v>20</v>
          </cell>
          <cell r="Z3219" t="str">
            <v>150</v>
          </cell>
          <cell r="AA3219" t="str">
            <v>002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</row>
        <row r="3220">
          <cell r="C3220" t="str">
            <v>142131113580200605002</v>
          </cell>
          <cell r="D3220" t="str">
            <v>2018.29.02.012.2.1.1.2.1.11.045.3111.2.6.8.3.2.E.358.35802.1421.00.16.00605.1.20.150.002</v>
          </cell>
          <cell r="E3220" t="str">
            <v>2018</v>
          </cell>
          <cell r="F3220" t="str">
            <v>29.02</v>
          </cell>
          <cell r="G3220" t="str">
            <v>012</v>
          </cell>
          <cell r="H3220" t="str">
            <v>2.1.1.2.1</v>
          </cell>
          <cell r="I3220" t="str">
            <v>11</v>
          </cell>
          <cell r="J3220" t="str">
            <v>045</v>
          </cell>
          <cell r="K3220" t="str">
            <v>3111</v>
          </cell>
          <cell r="L3220" t="str">
            <v>2</v>
          </cell>
          <cell r="M3220" t="str">
            <v>6</v>
          </cell>
          <cell r="N3220" t="str">
            <v>8</v>
          </cell>
          <cell r="O3220" t="str">
            <v>3</v>
          </cell>
          <cell r="P3220" t="str">
            <v>2</v>
          </cell>
          <cell r="Q3220" t="str">
            <v>E</v>
          </cell>
          <cell r="R3220" t="str">
            <v>358</v>
          </cell>
          <cell r="S3220" t="str">
            <v>35802</v>
          </cell>
          <cell r="T3220" t="str">
            <v>1421</v>
          </cell>
          <cell r="U3220" t="str">
            <v>00</v>
          </cell>
          <cell r="V3220" t="str">
            <v>16</v>
          </cell>
          <cell r="W3220" t="str">
            <v>00605</v>
          </cell>
          <cell r="X3220" t="str">
            <v>1</v>
          </cell>
          <cell r="Y3220" t="str">
            <v>20</v>
          </cell>
          <cell r="Z3220" t="str">
            <v>150</v>
          </cell>
          <cell r="AA3220" t="str">
            <v>002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</row>
        <row r="3221">
          <cell r="C3221" t="str">
            <v>132231123580200605002</v>
          </cell>
          <cell r="D3221" t="str">
            <v>2018.29.02.012.2.1.1.2.1.11.045.3112.2.6.8.3.2.E.358.35802.1322.00.16.00605.1.20.150.002</v>
          </cell>
          <cell r="E3221" t="str">
            <v>2018</v>
          </cell>
          <cell r="F3221" t="str">
            <v>29.02</v>
          </cell>
          <cell r="G3221" t="str">
            <v>012</v>
          </cell>
          <cell r="H3221" t="str">
            <v>2.1.1.2.1</v>
          </cell>
          <cell r="I3221" t="str">
            <v>11</v>
          </cell>
          <cell r="J3221" t="str">
            <v>045</v>
          </cell>
          <cell r="K3221" t="str">
            <v>3112</v>
          </cell>
          <cell r="L3221" t="str">
            <v>2</v>
          </cell>
          <cell r="M3221" t="str">
            <v>6</v>
          </cell>
          <cell r="N3221" t="str">
            <v>8</v>
          </cell>
          <cell r="O3221" t="str">
            <v>3</v>
          </cell>
          <cell r="P3221" t="str">
            <v>2</v>
          </cell>
          <cell r="Q3221" t="str">
            <v>E</v>
          </cell>
          <cell r="R3221" t="str">
            <v>358</v>
          </cell>
          <cell r="S3221" t="str">
            <v>35802</v>
          </cell>
          <cell r="T3221" t="str">
            <v>1322</v>
          </cell>
          <cell r="U3221" t="str">
            <v>00</v>
          </cell>
          <cell r="V3221" t="str">
            <v>16</v>
          </cell>
          <cell r="W3221" t="str">
            <v>00605</v>
          </cell>
          <cell r="X3221" t="str">
            <v>1</v>
          </cell>
          <cell r="Y3221" t="str">
            <v>20</v>
          </cell>
          <cell r="Z3221" t="str">
            <v>150</v>
          </cell>
          <cell r="AA3221" t="str">
            <v>002</v>
          </cell>
          <cell r="AB3221">
            <v>7095.06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7095.06</v>
          </cell>
        </row>
        <row r="3222">
          <cell r="C3222" t="str">
            <v>22123112358D400605002</v>
          </cell>
          <cell r="D3222" t="str">
            <v>2018.29.02.012.2.1.1.2.1.11.045.3112.2.6.8.3.2.E.358.358D4.2212.00.16.00605.1.20.150.002</v>
          </cell>
          <cell r="E3222" t="str">
            <v>2018</v>
          </cell>
          <cell r="F3222" t="str">
            <v>29.02</v>
          </cell>
          <cell r="G3222" t="str">
            <v>012</v>
          </cell>
          <cell r="H3222" t="str">
            <v>2.1.1.2.1</v>
          </cell>
          <cell r="I3222" t="str">
            <v>11</v>
          </cell>
          <cell r="J3222" t="str">
            <v>045</v>
          </cell>
          <cell r="K3222" t="str">
            <v>3112</v>
          </cell>
          <cell r="L3222" t="str">
            <v>2</v>
          </cell>
          <cell r="M3222" t="str">
            <v>6</v>
          </cell>
          <cell r="N3222" t="str">
            <v>8</v>
          </cell>
          <cell r="O3222" t="str">
            <v>3</v>
          </cell>
          <cell r="P3222" t="str">
            <v>2</v>
          </cell>
          <cell r="Q3222" t="str">
            <v>E</v>
          </cell>
          <cell r="R3222" t="str">
            <v>358</v>
          </cell>
          <cell r="S3222" t="str">
            <v>358D4</v>
          </cell>
          <cell r="T3222" t="str">
            <v>2212</v>
          </cell>
          <cell r="U3222" t="str">
            <v>00</v>
          </cell>
          <cell r="V3222" t="str">
            <v>16</v>
          </cell>
          <cell r="W3222" t="str">
            <v>00605</v>
          </cell>
          <cell r="X3222" t="str">
            <v>1</v>
          </cell>
          <cell r="Y3222" t="str">
            <v>20</v>
          </cell>
          <cell r="Z3222" t="str">
            <v>150</v>
          </cell>
          <cell r="AA3222" t="str">
            <v>002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</row>
        <row r="3223">
          <cell r="C3223" t="str">
            <v>23113112358D400605700</v>
          </cell>
          <cell r="D3223" t="str">
            <v>2018.29.02.012.2.1.1.2.1.11.045.3112.2.6.8.3.2.E.358.358D4.2311.00.16.00605.1.20.150.700</v>
          </cell>
          <cell r="E3223" t="str">
            <v>2018</v>
          </cell>
          <cell r="F3223" t="str">
            <v>29.02</v>
          </cell>
          <cell r="G3223" t="str">
            <v>012</v>
          </cell>
          <cell r="H3223" t="str">
            <v>2.1.1.2.1</v>
          </cell>
          <cell r="I3223" t="str">
            <v>11</v>
          </cell>
          <cell r="J3223" t="str">
            <v>045</v>
          </cell>
          <cell r="K3223" t="str">
            <v>3112</v>
          </cell>
          <cell r="L3223" t="str">
            <v>2</v>
          </cell>
          <cell r="M3223" t="str">
            <v>6</v>
          </cell>
          <cell r="N3223" t="str">
            <v>8</v>
          </cell>
          <cell r="O3223" t="str">
            <v>3</v>
          </cell>
          <cell r="P3223" t="str">
            <v>2</v>
          </cell>
          <cell r="Q3223" t="str">
            <v>E</v>
          </cell>
          <cell r="R3223" t="str">
            <v>358</v>
          </cell>
          <cell r="S3223" t="str">
            <v>358D4</v>
          </cell>
          <cell r="T3223" t="str">
            <v>2311</v>
          </cell>
          <cell r="U3223" t="str">
            <v>00</v>
          </cell>
          <cell r="V3223" t="str">
            <v>16</v>
          </cell>
          <cell r="W3223" t="str">
            <v>00605</v>
          </cell>
          <cell r="X3223" t="str">
            <v>1</v>
          </cell>
          <cell r="Y3223" t="str">
            <v>20</v>
          </cell>
          <cell r="Z3223" t="str">
            <v>150</v>
          </cell>
          <cell r="AA3223" t="str">
            <v>700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</row>
        <row r="3224">
          <cell r="C3224" t="str">
            <v>13213158358D700605002</v>
          </cell>
          <cell r="D3224" t="str">
            <v>2018.29.02.012.2.1.1.2.1.11.045.3158.2.6.8.3.2.E.358.358D7.1321.00.16.00605.1.20.150.002</v>
          </cell>
          <cell r="E3224" t="str">
            <v>2018</v>
          </cell>
          <cell r="F3224" t="str">
            <v>29.02</v>
          </cell>
          <cell r="G3224" t="str">
            <v>012</v>
          </cell>
          <cell r="H3224" t="str">
            <v>2.1.1.2.1</v>
          </cell>
          <cell r="I3224" t="str">
            <v>11</v>
          </cell>
          <cell r="J3224" t="str">
            <v>045</v>
          </cell>
          <cell r="K3224" t="str">
            <v>3158</v>
          </cell>
          <cell r="L3224" t="str">
            <v>2</v>
          </cell>
          <cell r="M3224" t="str">
            <v>6</v>
          </cell>
          <cell r="N3224" t="str">
            <v>8</v>
          </cell>
          <cell r="O3224" t="str">
            <v>3</v>
          </cell>
          <cell r="P3224" t="str">
            <v>2</v>
          </cell>
          <cell r="Q3224" t="str">
            <v>E</v>
          </cell>
          <cell r="R3224" t="str">
            <v>358</v>
          </cell>
          <cell r="S3224" t="str">
            <v>358D7</v>
          </cell>
          <cell r="T3224" t="str">
            <v>1321</v>
          </cell>
          <cell r="U3224" t="str">
            <v>00</v>
          </cell>
          <cell r="V3224" t="str">
            <v>16</v>
          </cell>
          <cell r="W3224" t="str">
            <v>00605</v>
          </cell>
          <cell r="X3224" t="str">
            <v>1</v>
          </cell>
          <cell r="Y3224" t="str">
            <v>20</v>
          </cell>
          <cell r="Z3224" t="str">
            <v>150</v>
          </cell>
          <cell r="AA3224" t="str">
            <v>002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</row>
        <row r="3225">
          <cell r="C3225" t="str">
            <v>17153158358D700605002</v>
          </cell>
          <cell r="D3225" t="str">
            <v>2018.29.02.012.2.1.1.2.1.11.045.3158.2.6.8.3.2.E.358.358D7.1715.00.16.00605.1.20.150.002</v>
          </cell>
          <cell r="E3225" t="str">
            <v>2018</v>
          </cell>
          <cell r="F3225" t="str">
            <v>29.02</v>
          </cell>
          <cell r="G3225" t="str">
            <v>012</v>
          </cell>
          <cell r="H3225" t="str">
            <v>2.1.1.2.1</v>
          </cell>
          <cell r="I3225" t="str">
            <v>11</v>
          </cell>
          <cell r="J3225" t="str">
            <v>045</v>
          </cell>
          <cell r="K3225" t="str">
            <v>3158</v>
          </cell>
          <cell r="L3225" t="str">
            <v>2</v>
          </cell>
          <cell r="M3225" t="str">
            <v>6</v>
          </cell>
          <cell r="N3225" t="str">
            <v>8</v>
          </cell>
          <cell r="O3225" t="str">
            <v>3</v>
          </cell>
          <cell r="P3225" t="str">
            <v>2</v>
          </cell>
          <cell r="Q3225" t="str">
            <v>E</v>
          </cell>
          <cell r="R3225" t="str">
            <v>358</v>
          </cell>
          <cell r="S3225" t="str">
            <v>358D7</v>
          </cell>
          <cell r="T3225" t="str">
            <v>1715</v>
          </cell>
          <cell r="U3225" t="str">
            <v>00</v>
          </cell>
          <cell r="V3225" t="str">
            <v>16</v>
          </cell>
          <cell r="W3225" t="str">
            <v>00605</v>
          </cell>
          <cell r="X3225" t="str">
            <v>1</v>
          </cell>
          <cell r="Y3225" t="str">
            <v>20</v>
          </cell>
          <cell r="Z3225" t="str">
            <v>150</v>
          </cell>
          <cell r="AA3225" t="str">
            <v>002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</row>
        <row r="3226">
          <cell r="C3226" t="str">
            <v>14314030701D300605002</v>
          </cell>
          <cell r="D3226" t="str">
            <v>2018.29.02.012.2.1.1.2.1.11.045.4030.2.4.2.4.4.E.701.701D3.1431.00.16.00605.1.20.150.002</v>
          </cell>
          <cell r="E3226" t="str">
            <v>2018</v>
          </cell>
          <cell r="F3226" t="str">
            <v>29.02</v>
          </cell>
          <cell r="G3226" t="str">
            <v>012</v>
          </cell>
          <cell r="H3226" t="str">
            <v>2.1.1.2.1</v>
          </cell>
          <cell r="I3226" t="str">
            <v>11</v>
          </cell>
          <cell r="J3226" t="str">
            <v>045</v>
          </cell>
          <cell r="K3226" t="str">
            <v>4030</v>
          </cell>
          <cell r="L3226" t="str">
            <v>2</v>
          </cell>
          <cell r="M3226" t="str">
            <v>4</v>
          </cell>
          <cell r="N3226" t="str">
            <v>2</v>
          </cell>
          <cell r="O3226" t="str">
            <v>4</v>
          </cell>
          <cell r="P3226" t="str">
            <v>4</v>
          </cell>
          <cell r="Q3226" t="str">
            <v>E</v>
          </cell>
          <cell r="R3226" t="str">
            <v>701</v>
          </cell>
          <cell r="S3226" t="str">
            <v>701D3</v>
          </cell>
          <cell r="T3226" t="str">
            <v>1431</v>
          </cell>
          <cell r="U3226" t="str">
            <v>00</v>
          </cell>
          <cell r="V3226" t="str">
            <v>16</v>
          </cell>
          <cell r="W3226" t="str">
            <v>00605</v>
          </cell>
          <cell r="X3226" t="str">
            <v>1</v>
          </cell>
          <cell r="Y3226" t="str">
            <v>20</v>
          </cell>
          <cell r="Z3226" t="str">
            <v>150</v>
          </cell>
          <cell r="AA3226" t="str">
            <v>002</v>
          </cell>
          <cell r="AB3226">
            <v>24208.19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24208.19</v>
          </cell>
        </row>
        <row r="3227">
          <cell r="C3227" t="str">
            <v>21414030701D300605002</v>
          </cell>
          <cell r="D3227" t="str">
            <v>2018.29.02.012.2.1.1.2.1.11.045.4030.2.4.2.4.4.E.701.701D3.2141.00.16.00605.1.20.150.002</v>
          </cell>
          <cell r="E3227" t="str">
            <v>2018</v>
          </cell>
          <cell r="F3227" t="str">
            <v>29.02</v>
          </cell>
          <cell r="G3227" t="str">
            <v>012</v>
          </cell>
          <cell r="H3227" t="str">
            <v>2.1.1.2.1</v>
          </cell>
          <cell r="I3227" t="str">
            <v>11</v>
          </cell>
          <cell r="J3227" t="str">
            <v>045</v>
          </cell>
          <cell r="K3227" t="str">
            <v>4030</v>
          </cell>
          <cell r="L3227" t="str">
            <v>2</v>
          </cell>
          <cell r="M3227" t="str">
            <v>4</v>
          </cell>
          <cell r="N3227" t="str">
            <v>2</v>
          </cell>
          <cell r="O3227" t="str">
            <v>4</v>
          </cell>
          <cell r="P3227" t="str">
            <v>4</v>
          </cell>
          <cell r="Q3227" t="str">
            <v>E</v>
          </cell>
          <cell r="R3227" t="str">
            <v>701</v>
          </cell>
          <cell r="S3227" t="str">
            <v>701D3</v>
          </cell>
          <cell r="T3227" t="str">
            <v>2141</v>
          </cell>
          <cell r="U3227" t="str">
            <v>00</v>
          </cell>
          <cell r="V3227" t="str">
            <v>16</v>
          </cell>
          <cell r="W3227" t="str">
            <v>00605</v>
          </cell>
          <cell r="X3227" t="str">
            <v>1</v>
          </cell>
          <cell r="Y3227" t="str">
            <v>20</v>
          </cell>
          <cell r="Z3227" t="str">
            <v>150</v>
          </cell>
          <cell r="AA3227" t="str">
            <v>002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</row>
        <row r="3228">
          <cell r="C3228" t="str">
            <v>56614030701D300605002</v>
          </cell>
          <cell r="D3228" t="str">
            <v>2018.29.02.012.2.1.1.2.1.11.045.4030.2.4.2.4.4.E.701.701D3.5661.00.16.00605.2.20.150.002</v>
          </cell>
          <cell r="E3228" t="str">
            <v>2018</v>
          </cell>
          <cell r="F3228" t="str">
            <v>29.02</v>
          </cell>
          <cell r="G3228" t="str">
            <v>012</v>
          </cell>
          <cell r="H3228" t="str">
            <v>2.1.1.2.1</v>
          </cell>
          <cell r="I3228" t="str">
            <v>11</v>
          </cell>
          <cell r="J3228" t="str">
            <v>045</v>
          </cell>
          <cell r="K3228" t="str">
            <v>4030</v>
          </cell>
          <cell r="L3228" t="str">
            <v>2</v>
          </cell>
          <cell r="M3228" t="str">
            <v>4</v>
          </cell>
          <cell r="N3228" t="str">
            <v>2</v>
          </cell>
          <cell r="O3228" t="str">
            <v>4</v>
          </cell>
          <cell r="P3228" t="str">
            <v>4</v>
          </cell>
          <cell r="Q3228" t="str">
            <v>E</v>
          </cell>
          <cell r="R3228" t="str">
            <v>701</v>
          </cell>
          <cell r="S3228" t="str">
            <v>701D3</v>
          </cell>
          <cell r="T3228" t="str">
            <v>5661</v>
          </cell>
          <cell r="U3228" t="str">
            <v>00</v>
          </cell>
          <cell r="V3228" t="str">
            <v>16</v>
          </cell>
          <cell r="W3228" t="str">
            <v>00605</v>
          </cell>
          <cell r="X3228" t="str">
            <v>2</v>
          </cell>
          <cell r="Y3228" t="str">
            <v>20</v>
          </cell>
          <cell r="Z3228" t="str">
            <v>150</v>
          </cell>
          <cell r="AA3228" t="str">
            <v>002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</row>
        <row r="3229">
          <cell r="C3229" t="str">
            <v>24614050701D300605002</v>
          </cell>
          <cell r="D3229" t="str">
            <v>2018.29.02.012.2.1.1.2.1.11.045.4050.2.4.2.4.4.E.701.701D3.2461.00.16.00605.1.20.150.002</v>
          </cell>
          <cell r="E3229" t="str">
            <v>2018</v>
          </cell>
          <cell r="F3229" t="str">
            <v>29.02</v>
          </cell>
          <cell r="G3229" t="str">
            <v>012</v>
          </cell>
          <cell r="H3229" t="str">
            <v>2.1.1.2.1</v>
          </cell>
          <cell r="I3229" t="str">
            <v>11</v>
          </cell>
          <cell r="J3229" t="str">
            <v>045</v>
          </cell>
          <cell r="K3229" t="str">
            <v>4050</v>
          </cell>
          <cell r="L3229" t="str">
            <v>2</v>
          </cell>
          <cell r="M3229" t="str">
            <v>4</v>
          </cell>
          <cell r="N3229" t="str">
            <v>2</v>
          </cell>
          <cell r="O3229" t="str">
            <v>4</v>
          </cell>
          <cell r="P3229" t="str">
            <v>4</v>
          </cell>
          <cell r="Q3229" t="str">
            <v>E</v>
          </cell>
          <cell r="R3229" t="str">
            <v>701</v>
          </cell>
          <cell r="S3229" t="str">
            <v>701D3</v>
          </cell>
          <cell r="T3229" t="str">
            <v>2461</v>
          </cell>
          <cell r="U3229" t="str">
            <v>00</v>
          </cell>
          <cell r="V3229" t="str">
            <v>16</v>
          </cell>
          <cell r="W3229" t="str">
            <v>00605</v>
          </cell>
          <cell r="X3229" t="str">
            <v>1</v>
          </cell>
          <cell r="Y3229" t="str">
            <v>20</v>
          </cell>
          <cell r="Z3229" t="str">
            <v>150</v>
          </cell>
          <cell r="AA3229" t="str">
            <v>002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</row>
        <row r="3230">
          <cell r="C3230" t="str">
            <v>29414050701D300605637</v>
          </cell>
          <cell r="D3230" t="str">
            <v>2018.29.02.012.2.1.1.2.1.11.045.4050.2.4.2.4.4.E.701.701D3.2941.00.16.00605.1.20.150.637</v>
          </cell>
          <cell r="E3230" t="str">
            <v>2018</v>
          </cell>
          <cell r="F3230" t="str">
            <v>29.02</v>
          </cell>
          <cell r="G3230" t="str">
            <v>012</v>
          </cell>
          <cell r="H3230" t="str">
            <v>2.1.1.2.1</v>
          </cell>
          <cell r="I3230" t="str">
            <v>11</v>
          </cell>
          <cell r="J3230" t="str">
            <v>045</v>
          </cell>
          <cell r="K3230" t="str">
            <v>4050</v>
          </cell>
          <cell r="L3230" t="str">
            <v>2</v>
          </cell>
          <cell r="M3230" t="str">
            <v>4</v>
          </cell>
          <cell r="N3230" t="str">
            <v>2</v>
          </cell>
          <cell r="O3230" t="str">
            <v>4</v>
          </cell>
          <cell r="P3230" t="str">
            <v>4</v>
          </cell>
          <cell r="Q3230" t="str">
            <v>E</v>
          </cell>
          <cell r="R3230" t="str">
            <v>701</v>
          </cell>
          <cell r="S3230" t="str">
            <v>701D3</v>
          </cell>
          <cell r="T3230" t="str">
            <v>2941</v>
          </cell>
          <cell r="U3230" t="str">
            <v>00</v>
          </cell>
          <cell r="V3230" t="str">
            <v>16</v>
          </cell>
          <cell r="W3230" t="str">
            <v>00605</v>
          </cell>
          <cell r="X3230" t="str">
            <v>1</v>
          </cell>
          <cell r="Y3230" t="str">
            <v>20</v>
          </cell>
          <cell r="Z3230" t="str">
            <v>150</v>
          </cell>
          <cell r="AA3230" t="str">
            <v>637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</row>
        <row r="3231">
          <cell r="C3231" t="str">
            <v>171350079000100605002</v>
          </cell>
          <cell r="D3231" t="str">
            <v>2018.29.02.012.2.1.1.2.1.11.045.5007.2.6.5.3.1.E.900.90001.1713.00.16.00605.1.20.150.002</v>
          </cell>
          <cell r="E3231" t="str">
            <v>2018</v>
          </cell>
          <cell r="F3231" t="str">
            <v>29.02</v>
          </cell>
          <cell r="G3231" t="str">
            <v>012</v>
          </cell>
          <cell r="H3231" t="str">
            <v>2.1.1.2.1</v>
          </cell>
          <cell r="I3231" t="str">
            <v>11</v>
          </cell>
          <cell r="J3231" t="str">
            <v>045</v>
          </cell>
          <cell r="K3231" t="str">
            <v>5007</v>
          </cell>
          <cell r="L3231" t="str">
            <v>2</v>
          </cell>
          <cell r="M3231" t="str">
            <v>6</v>
          </cell>
          <cell r="N3231" t="str">
            <v>5</v>
          </cell>
          <cell r="O3231" t="str">
            <v>3</v>
          </cell>
          <cell r="P3231" t="str">
            <v>1</v>
          </cell>
          <cell r="Q3231" t="str">
            <v>E</v>
          </cell>
          <cell r="R3231" t="str">
            <v>900</v>
          </cell>
          <cell r="S3231" t="str">
            <v>90001</v>
          </cell>
          <cell r="T3231" t="str">
            <v>1713</v>
          </cell>
          <cell r="U3231" t="str">
            <v>00</v>
          </cell>
          <cell r="V3231" t="str">
            <v>16</v>
          </cell>
          <cell r="W3231" t="str">
            <v>00605</v>
          </cell>
          <cell r="X3231" t="str">
            <v>1</v>
          </cell>
          <cell r="Y3231" t="str">
            <v>20</v>
          </cell>
          <cell r="Z3231" t="str">
            <v>150</v>
          </cell>
          <cell r="AA3231" t="str">
            <v>002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</row>
        <row r="3232">
          <cell r="C3232" t="str">
            <v>44135010356D600605700</v>
          </cell>
          <cell r="D3232" t="str">
            <v>2018.29.02.012.2.1.1.2.1.11.045.5010.2.6.5.3.1.E.356.356D6.4413.00.16.00605.1.20.150.700</v>
          </cell>
          <cell r="E3232" t="str">
            <v>2018</v>
          </cell>
          <cell r="F3232" t="str">
            <v>29.02</v>
          </cell>
          <cell r="G3232" t="str">
            <v>012</v>
          </cell>
          <cell r="H3232" t="str">
            <v>2.1.1.2.1</v>
          </cell>
          <cell r="I3232" t="str">
            <v>11</v>
          </cell>
          <cell r="J3232" t="str">
            <v>045</v>
          </cell>
          <cell r="K3232" t="str">
            <v>5010</v>
          </cell>
          <cell r="L3232" t="str">
            <v>2</v>
          </cell>
          <cell r="M3232" t="str">
            <v>6</v>
          </cell>
          <cell r="N3232" t="str">
            <v>5</v>
          </cell>
          <cell r="O3232" t="str">
            <v>3</v>
          </cell>
          <cell r="P3232" t="str">
            <v>1</v>
          </cell>
          <cell r="Q3232" t="str">
            <v>E</v>
          </cell>
          <cell r="R3232" t="str">
            <v>356</v>
          </cell>
          <cell r="S3232" t="str">
            <v>356D6</v>
          </cell>
          <cell r="T3232" t="str">
            <v>4413</v>
          </cell>
          <cell r="U3232" t="str">
            <v>00</v>
          </cell>
          <cell r="V3232" t="str">
            <v>16</v>
          </cell>
          <cell r="W3232" t="str">
            <v>00605</v>
          </cell>
          <cell r="X3232" t="str">
            <v>1</v>
          </cell>
          <cell r="Y3232" t="str">
            <v>20</v>
          </cell>
          <cell r="Z3232" t="str">
            <v>150</v>
          </cell>
          <cell r="AA3232" t="str">
            <v>700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</row>
        <row r="3233">
          <cell r="C3233" t="str">
            <v>217150103570300605700</v>
          </cell>
          <cell r="D3233" t="str">
            <v>2018.29.02.012.2.1.1.2.1.11.045.5010.2.6.5.3.1.E.357.35703.2171.00.16.00605.1.20.150.700</v>
          </cell>
          <cell r="E3233" t="str">
            <v>2018</v>
          </cell>
          <cell r="F3233" t="str">
            <v>29.02</v>
          </cell>
          <cell r="G3233" t="str">
            <v>012</v>
          </cell>
          <cell r="H3233" t="str">
            <v>2.1.1.2.1</v>
          </cell>
          <cell r="I3233" t="str">
            <v>11</v>
          </cell>
          <cell r="J3233" t="str">
            <v>045</v>
          </cell>
          <cell r="K3233" t="str">
            <v>5010</v>
          </cell>
          <cell r="L3233" t="str">
            <v>2</v>
          </cell>
          <cell r="M3233" t="str">
            <v>6</v>
          </cell>
          <cell r="N3233" t="str">
            <v>5</v>
          </cell>
          <cell r="O3233" t="str">
            <v>3</v>
          </cell>
          <cell r="P3233" t="str">
            <v>1</v>
          </cell>
          <cell r="Q3233" t="str">
            <v>E</v>
          </cell>
          <cell r="R3233" t="str">
            <v>357</v>
          </cell>
          <cell r="S3233" t="str">
            <v>35703</v>
          </cell>
          <cell r="T3233" t="str">
            <v>2171</v>
          </cell>
          <cell r="U3233" t="str">
            <v>00</v>
          </cell>
          <cell r="V3233" t="str">
            <v>16</v>
          </cell>
          <cell r="W3233" t="str">
            <v>00605</v>
          </cell>
          <cell r="X3233" t="str">
            <v>1</v>
          </cell>
          <cell r="Y3233" t="str">
            <v>20</v>
          </cell>
          <cell r="Z3233" t="str">
            <v>150</v>
          </cell>
          <cell r="AA3233" t="str">
            <v>700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</row>
        <row r="3234">
          <cell r="C3234" t="str">
            <v>35715010357B500605700</v>
          </cell>
          <cell r="D3234" t="str">
            <v>2018.29.02.012.2.1.1.2.1.11.045.5010.2.6.5.3.1.E.357.357B5.3571.00.16.00605.1.20.150.700</v>
          </cell>
          <cell r="E3234" t="str">
            <v>2018</v>
          </cell>
          <cell r="F3234" t="str">
            <v>29.02</v>
          </cell>
          <cell r="G3234" t="str">
            <v>012</v>
          </cell>
          <cell r="H3234" t="str">
            <v>2.1.1.2.1</v>
          </cell>
          <cell r="I3234" t="str">
            <v>11</v>
          </cell>
          <cell r="J3234" t="str">
            <v>045</v>
          </cell>
          <cell r="K3234" t="str">
            <v>5010</v>
          </cell>
          <cell r="L3234" t="str">
            <v>2</v>
          </cell>
          <cell r="M3234" t="str">
            <v>6</v>
          </cell>
          <cell r="N3234" t="str">
            <v>5</v>
          </cell>
          <cell r="O3234" t="str">
            <v>3</v>
          </cell>
          <cell r="P3234" t="str">
            <v>1</v>
          </cell>
          <cell r="Q3234" t="str">
            <v>E</v>
          </cell>
          <cell r="R3234" t="str">
            <v>357</v>
          </cell>
          <cell r="S3234" t="str">
            <v>357B5</v>
          </cell>
          <cell r="T3234" t="str">
            <v>3571</v>
          </cell>
          <cell r="U3234" t="str">
            <v>00</v>
          </cell>
          <cell r="V3234" t="str">
            <v>16</v>
          </cell>
          <cell r="W3234" t="str">
            <v>00605</v>
          </cell>
          <cell r="X3234" t="str">
            <v>1</v>
          </cell>
          <cell r="Y3234" t="str">
            <v>20</v>
          </cell>
          <cell r="Z3234" t="str">
            <v>150</v>
          </cell>
          <cell r="AA3234" t="str">
            <v>700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</row>
        <row r="3235">
          <cell r="C3235" t="str">
            <v>511150103580200404700</v>
          </cell>
          <cell r="D3235" t="str">
            <v>2018.29.02.012.2.1.1.2.1.11.045.5010.2.6.5.3.1.E.358.35802.5111.00.14.00404.2.20.150.700</v>
          </cell>
          <cell r="E3235" t="str">
            <v>2018</v>
          </cell>
          <cell r="F3235" t="str">
            <v>29.02</v>
          </cell>
          <cell r="G3235" t="str">
            <v>012</v>
          </cell>
          <cell r="H3235" t="str">
            <v>2.1.1.2.1</v>
          </cell>
          <cell r="I3235" t="str">
            <v>11</v>
          </cell>
          <cell r="J3235" t="str">
            <v>045</v>
          </cell>
          <cell r="K3235" t="str">
            <v>5010</v>
          </cell>
          <cell r="L3235" t="str">
            <v>2</v>
          </cell>
          <cell r="M3235" t="str">
            <v>6</v>
          </cell>
          <cell r="N3235" t="str">
            <v>5</v>
          </cell>
          <cell r="O3235" t="str">
            <v>3</v>
          </cell>
          <cell r="P3235" t="str">
            <v>1</v>
          </cell>
          <cell r="Q3235" t="str">
            <v>E</v>
          </cell>
          <cell r="R3235" t="str">
            <v>358</v>
          </cell>
          <cell r="S3235" t="str">
            <v>35802</v>
          </cell>
          <cell r="T3235" t="str">
            <v>5111</v>
          </cell>
          <cell r="U3235" t="str">
            <v>00</v>
          </cell>
          <cell r="V3235" t="str">
            <v>14</v>
          </cell>
          <cell r="W3235" t="str">
            <v>00404</v>
          </cell>
          <cell r="X3235" t="str">
            <v>2</v>
          </cell>
          <cell r="Y3235" t="str">
            <v>20</v>
          </cell>
          <cell r="Z3235" t="str">
            <v>150</v>
          </cell>
          <cell r="AA3235" t="str">
            <v>700</v>
          </cell>
          <cell r="AB3235">
            <v>3000</v>
          </cell>
          <cell r="AC3235">
            <v>3000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</row>
        <row r="3236">
          <cell r="C3236" t="str">
            <v>22125010358D600605700</v>
          </cell>
          <cell r="D3236" t="str">
            <v>2018.29.02.012.2.1.1.2.1.11.045.5010.2.6.5.3.1.E.358.358D6.2212.00.16.00605.1.20.150.700</v>
          </cell>
          <cell r="E3236" t="str">
            <v>2018</v>
          </cell>
          <cell r="F3236" t="str">
            <v>29.02</v>
          </cell>
          <cell r="G3236" t="str">
            <v>012</v>
          </cell>
          <cell r="H3236" t="str">
            <v>2.1.1.2.1</v>
          </cell>
          <cell r="I3236" t="str">
            <v>11</v>
          </cell>
          <cell r="J3236" t="str">
            <v>045</v>
          </cell>
          <cell r="K3236" t="str">
            <v>5010</v>
          </cell>
          <cell r="L3236" t="str">
            <v>2</v>
          </cell>
          <cell r="M3236" t="str">
            <v>6</v>
          </cell>
          <cell r="N3236" t="str">
            <v>5</v>
          </cell>
          <cell r="O3236" t="str">
            <v>3</v>
          </cell>
          <cell r="P3236" t="str">
            <v>1</v>
          </cell>
          <cell r="Q3236" t="str">
            <v>E</v>
          </cell>
          <cell r="R3236" t="str">
            <v>358</v>
          </cell>
          <cell r="S3236" t="str">
            <v>358D6</v>
          </cell>
          <cell r="T3236" t="str">
            <v>2212</v>
          </cell>
          <cell r="U3236" t="str">
            <v>00</v>
          </cell>
          <cell r="V3236" t="str">
            <v>16</v>
          </cell>
          <cell r="W3236" t="str">
            <v>00605</v>
          </cell>
          <cell r="X3236" t="str">
            <v>1</v>
          </cell>
          <cell r="Y3236" t="str">
            <v>20</v>
          </cell>
          <cell r="Z3236" t="str">
            <v>150</v>
          </cell>
          <cell r="AA3236" t="str">
            <v>700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</row>
        <row r="3237">
          <cell r="C3237" t="str">
            <v>211150109000100404700</v>
          </cell>
          <cell r="D3237" t="str">
            <v>2018.29.02.012.2.1.1.2.1.11.045.5010.2.6.5.3.1.E.900.90001.2111.00.14.00404.1.20.150.700</v>
          </cell>
          <cell r="E3237" t="str">
            <v>2018</v>
          </cell>
          <cell r="F3237" t="str">
            <v>29.02</v>
          </cell>
          <cell r="G3237" t="str">
            <v>012</v>
          </cell>
          <cell r="H3237" t="str">
            <v>2.1.1.2.1</v>
          </cell>
          <cell r="I3237" t="str">
            <v>11</v>
          </cell>
          <cell r="J3237" t="str">
            <v>045</v>
          </cell>
          <cell r="K3237" t="str">
            <v>5010</v>
          </cell>
          <cell r="L3237" t="str">
            <v>2</v>
          </cell>
          <cell r="M3237" t="str">
            <v>6</v>
          </cell>
          <cell r="N3237" t="str">
            <v>5</v>
          </cell>
          <cell r="O3237" t="str">
            <v>3</v>
          </cell>
          <cell r="P3237" t="str">
            <v>1</v>
          </cell>
          <cell r="Q3237" t="str">
            <v>E</v>
          </cell>
          <cell r="R3237" t="str">
            <v>900</v>
          </cell>
          <cell r="S3237" t="str">
            <v>90001</v>
          </cell>
          <cell r="T3237" t="str">
            <v>2111</v>
          </cell>
          <cell r="U3237" t="str">
            <v>00</v>
          </cell>
          <cell r="V3237" t="str">
            <v>14</v>
          </cell>
          <cell r="W3237" t="str">
            <v>00404</v>
          </cell>
          <cell r="X3237" t="str">
            <v>1</v>
          </cell>
          <cell r="Y3237" t="str">
            <v>20</v>
          </cell>
          <cell r="Z3237" t="str">
            <v>150</v>
          </cell>
          <cell r="AA3237" t="str">
            <v>700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</row>
        <row r="3238">
          <cell r="C3238" t="str">
            <v>249150109000100404700</v>
          </cell>
          <cell r="D3238" t="str">
            <v>2018.29.02.012.2.1.1.2.1.11.045.5010.2.6.5.3.1.E.900.90001.2491.00.14.00404.1.20.150.700</v>
          </cell>
          <cell r="E3238" t="str">
            <v>2018</v>
          </cell>
          <cell r="F3238" t="str">
            <v>29.02</v>
          </cell>
          <cell r="G3238" t="str">
            <v>012</v>
          </cell>
          <cell r="H3238" t="str">
            <v>2.1.1.2.1</v>
          </cell>
          <cell r="I3238" t="str">
            <v>11</v>
          </cell>
          <cell r="J3238" t="str">
            <v>045</v>
          </cell>
          <cell r="K3238" t="str">
            <v>5010</v>
          </cell>
          <cell r="L3238" t="str">
            <v>2</v>
          </cell>
          <cell r="M3238" t="str">
            <v>6</v>
          </cell>
          <cell r="N3238" t="str">
            <v>5</v>
          </cell>
          <cell r="O3238" t="str">
            <v>3</v>
          </cell>
          <cell r="P3238" t="str">
            <v>1</v>
          </cell>
          <cell r="Q3238" t="str">
            <v>E</v>
          </cell>
          <cell r="R3238" t="str">
            <v>900</v>
          </cell>
          <cell r="S3238" t="str">
            <v>90001</v>
          </cell>
          <cell r="T3238" t="str">
            <v>2491</v>
          </cell>
          <cell r="U3238" t="str">
            <v>00</v>
          </cell>
          <cell r="V3238" t="str">
            <v>14</v>
          </cell>
          <cell r="W3238" t="str">
            <v>00404</v>
          </cell>
          <cell r="X3238" t="str">
            <v>1</v>
          </cell>
          <cell r="Y3238" t="str">
            <v>20</v>
          </cell>
          <cell r="Z3238" t="str">
            <v>150</v>
          </cell>
          <cell r="AA3238" t="str">
            <v>700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</row>
        <row r="3239">
          <cell r="C3239" t="str">
            <v>336150109000100404700</v>
          </cell>
          <cell r="D3239" t="str">
            <v>2018.29.02.012.2.1.1.2.1.11.045.5010.2.6.5.3.1.E.900.90001.3361.00.14.00404.1.20.150.700</v>
          </cell>
          <cell r="E3239" t="str">
            <v>2018</v>
          </cell>
          <cell r="F3239" t="str">
            <v>29.02</v>
          </cell>
          <cell r="G3239" t="str">
            <v>012</v>
          </cell>
          <cell r="H3239" t="str">
            <v>2.1.1.2.1</v>
          </cell>
          <cell r="I3239" t="str">
            <v>11</v>
          </cell>
          <cell r="J3239" t="str">
            <v>045</v>
          </cell>
          <cell r="K3239" t="str">
            <v>5010</v>
          </cell>
          <cell r="L3239" t="str">
            <v>2</v>
          </cell>
          <cell r="M3239" t="str">
            <v>6</v>
          </cell>
          <cell r="N3239" t="str">
            <v>5</v>
          </cell>
          <cell r="O3239" t="str">
            <v>3</v>
          </cell>
          <cell r="P3239" t="str">
            <v>1</v>
          </cell>
          <cell r="Q3239" t="str">
            <v>E</v>
          </cell>
          <cell r="R3239" t="str">
            <v>900</v>
          </cell>
          <cell r="S3239" t="str">
            <v>90001</v>
          </cell>
          <cell r="T3239" t="str">
            <v>3361</v>
          </cell>
          <cell r="U3239" t="str">
            <v>00</v>
          </cell>
          <cell r="V3239" t="str">
            <v>14</v>
          </cell>
          <cell r="W3239" t="str">
            <v>00404</v>
          </cell>
          <cell r="X3239" t="str">
            <v>1</v>
          </cell>
          <cell r="Y3239" t="str">
            <v>20</v>
          </cell>
          <cell r="Z3239" t="str">
            <v>150</v>
          </cell>
          <cell r="AA3239" t="str">
            <v>700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</row>
        <row r="3240">
          <cell r="C3240" t="str">
            <v>359150109000100605700</v>
          </cell>
          <cell r="D3240" t="str">
            <v>2018.29.02.012.2.1.1.2.1.11.045.5010.2.6.5.3.1.E.900.90001.3591.00.16.00605.1.20.150.700</v>
          </cell>
          <cell r="E3240" t="str">
            <v>2018</v>
          </cell>
          <cell r="F3240" t="str">
            <v>29.02</v>
          </cell>
          <cell r="G3240" t="str">
            <v>012</v>
          </cell>
          <cell r="H3240" t="str">
            <v>2.1.1.2.1</v>
          </cell>
          <cell r="I3240" t="str">
            <v>11</v>
          </cell>
          <cell r="J3240" t="str">
            <v>045</v>
          </cell>
          <cell r="K3240" t="str">
            <v>5010</v>
          </cell>
          <cell r="L3240" t="str">
            <v>2</v>
          </cell>
          <cell r="M3240" t="str">
            <v>6</v>
          </cell>
          <cell r="N3240" t="str">
            <v>5</v>
          </cell>
          <cell r="O3240" t="str">
            <v>3</v>
          </cell>
          <cell r="P3240" t="str">
            <v>1</v>
          </cell>
          <cell r="Q3240" t="str">
            <v>E</v>
          </cell>
          <cell r="R3240" t="str">
            <v>900</v>
          </cell>
          <cell r="S3240" t="str">
            <v>90001</v>
          </cell>
          <cell r="T3240" t="str">
            <v>3591</v>
          </cell>
          <cell r="U3240" t="str">
            <v>00</v>
          </cell>
          <cell r="V3240" t="str">
            <v>16</v>
          </cell>
          <cell r="W3240" t="str">
            <v>00605</v>
          </cell>
          <cell r="X3240" t="str">
            <v>1</v>
          </cell>
          <cell r="Y3240" t="str">
            <v>20</v>
          </cell>
          <cell r="Z3240" t="str">
            <v>150</v>
          </cell>
          <cell r="AA3240" t="str">
            <v>700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</row>
        <row r="3241">
          <cell r="C3241" t="str">
            <v>113150249000100605002</v>
          </cell>
          <cell r="D3241" t="str">
            <v>2018.29.02.012.2.1.1.2.1.11.045.5024.2.6.5.3.1.E.900.90001.1131.00.16.00605.1.20.150.002</v>
          </cell>
          <cell r="E3241" t="str">
            <v>2018</v>
          </cell>
          <cell r="F3241" t="str">
            <v>29.02</v>
          </cell>
          <cell r="G3241" t="str">
            <v>012</v>
          </cell>
          <cell r="H3241" t="str">
            <v>2.1.1.2.1</v>
          </cell>
          <cell r="I3241" t="str">
            <v>11</v>
          </cell>
          <cell r="J3241" t="str">
            <v>045</v>
          </cell>
          <cell r="K3241" t="str">
            <v>5024</v>
          </cell>
          <cell r="L3241" t="str">
            <v>2</v>
          </cell>
          <cell r="M3241" t="str">
            <v>6</v>
          </cell>
          <cell r="N3241" t="str">
            <v>5</v>
          </cell>
          <cell r="O3241" t="str">
            <v>3</v>
          </cell>
          <cell r="P3241" t="str">
            <v>1</v>
          </cell>
          <cell r="Q3241" t="str">
            <v>E</v>
          </cell>
          <cell r="R3241" t="str">
            <v>900</v>
          </cell>
          <cell r="S3241" t="str">
            <v>90001</v>
          </cell>
          <cell r="T3241" t="str">
            <v>1131</v>
          </cell>
          <cell r="U3241" t="str">
            <v>00</v>
          </cell>
          <cell r="V3241" t="str">
            <v>16</v>
          </cell>
          <cell r="W3241" t="str">
            <v>00605</v>
          </cell>
          <cell r="X3241" t="str">
            <v>1</v>
          </cell>
          <cell r="Y3241" t="str">
            <v>20</v>
          </cell>
          <cell r="Z3241" t="str">
            <v>150</v>
          </cell>
          <cell r="AA3241" t="str">
            <v>002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</row>
        <row r="3242">
          <cell r="C3242" t="str">
            <v>14113016358D600605002</v>
          </cell>
          <cell r="D3242" t="str">
            <v>2018.29.02.012.2.1.1.2.1.11.045.3016.2.6.8.3.2.E.358.358D6.1411.00.16.00605.1.20.150.002</v>
          </cell>
          <cell r="E3242" t="str">
            <v>2018</v>
          </cell>
          <cell r="F3242" t="str">
            <v>29.02</v>
          </cell>
          <cell r="G3242" t="str">
            <v>012</v>
          </cell>
          <cell r="H3242" t="str">
            <v>2.1.1.2.1</v>
          </cell>
          <cell r="I3242" t="str">
            <v>11</v>
          </cell>
          <cell r="J3242" t="str">
            <v>045</v>
          </cell>
          <cell r="K3242" t="str">
            <v>3016</v>
          </cell>
          <cell r="L3242" t="str">
            <v>2</v>
          </cell>
          <cell r="M3242" t="str">
            <v>6</v>
          </cell>
          <cell r="N3242" t="str">
            <v>8</v>
          </cell>
          <cell r="O3242" t="str">
            <v>3</v>
          </cell>
          <cell r="P3242" t="str">
            <v>2</v>
          </cell>
          <cell r="Q3242" t="str">
            <v>E</v>
          </cell>
          <cell r="R3242" t="str">
            <v>358</v>
          </cell>
          <cell r="S3242" t="str">
            <v>358D6</v>
          </cell>
          <cell r="T3242" t="str">
            <v>1411</v>
          </cell>
          <cell r="U3242" t="str">
            <v>00</v>
          </cell>
          <cell r="V3242" t="str">
            <v>16</v>
          </cell>
          <cell r="W3242" t="str">
            <v>00605</v>
          </cell>
          <cell r="X3242" t="str">
            <v>1</v>
          </cell>
          <cell r="Y3242" t="str">
            <v>20</v>
          </cell>
          <cell r="Z3242" t="str">
            <v>150</v>
          </cell>
          <cell r="AA3242" t="str">
            <v>002</v>
          </cell>
          <cell r="AB3242">
            <v>3774.14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3774.14</v>
          </cell>
        </row>
        <row r="3243">
          <cell r="C3243" t="str">
            <v>25413016358D600502127</v>
          </cell>
          <cell r="D3243" t="str">
            <v>2018.29.02.012.2.1.1.2.1.11.045.3016.2.6.8.3.2.E.358.358D6.2541.00.25.00502.1.20.150.127</v>
          </cell>
          <cell r="E3243" t="str">
            <v>2018</v>
          </cell>
          <cell r="F3243" t="str">
            <v>29.02</v>
          </cell>
          <cell r="G3243" t="str">
            <v>012</v>
          </cell>
          <cell r="H3243" t="str">
            <v>2.1.1.2.1</v>
          </cell>
          <cell r="I3243" t="str">
            <v>11</v>
          </cell>
          <cell r="J3243" t="str">
            <v>045</v>
          </cell>
          <cell r="K3243" t="str">
            <v>3016</v>
          </cell>
          <cell r="L3243" t="str">
            <v>2</v>
          </cell>
          <cell r="M3243" t="str">
            <v>6</v>
          </cell>
          <cell r="N3243" t="str">
            <v>8</v>
          </cell>
          <cell r="O3243" t="str">
            <v>3</v>
          </cell>
          <cell r="P3243" t="str">
            <v>2</v>
          </cell>
          <cell r="Q3243" t="str">
            <v>E</v>
          </cell>
          <cell r="R3243" t="str">
            <v>358</v>
          </cell>
          <cell r="S3243" t="str">
            <v>358D6</v>
          </cell>
          <cell r="T3243" t="str">
            <v>2541</v>
          </cell>
          <cell r="U3243" t="str">
            <v>00</v>
          </cell>
          <cell r="V3243" t="str">
            <v>25</v>
          </cell>
          <cell r="W3243" t="str">
            <v>00502</v>
          </cell>
          <cell r="X3243" t="str">
            <v>1</v>
          </cell>
          <cell r="Y3243" t="str">
            <v>20</v>
          </cell>
          <cell r="Z3243" t="str">
            <v>150</v>
          </cell>
          <cell r="AA3243" t="str">
            <v>127</v>
          </cell>
          <cell r="AB3243">
            <v>4.8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4.8</v>
          </cell>
        </row>
        <row r="3244">
          <cell r="C3244" t="str">
            <v>26143016358D600605002</v>
          </cell>
          <cell r="D3244" t="str">
            <v>2018.29.02.012.2.1.1.2.1.11.045.3016.2.6.8.3.2.E.358.358D6.2614.00.16.00605.1.20.150.002</v>
          </cell>
          <cell r="E3244" t="str">
            <v>2018</v>
          </cell>
          <cell r="F3244" t="str">
            <v>29.02</v>
          </cell>
          <cell r="G3244" t="str">
            <v>012</v>
          </cell>
          <cell r="H3244" t="str">
            <v>2.1.1.2.1</v>
          </cell>
          <cell r="I3244" t="str">
            <v>11</v>
          </cell>
          <cell r="J3244" t="str">
            <v>045</v>
          </cell>
          <cell r="K3244" t="str">
            <v>3016</v>
          </cell>
          <cell r="L3244" t="str">
            <v>2</v>
          </cell>
          <cell r="M3244" t="str">
            <v>6</v>
          </cell>
          <cell r="N3244" t="str">
            <v>8</v>
          </cell>
          <cell r="O3244" t="str">
            <v>3</v>
          </cell>
          <cell r="P3244" t="str">
            <v>2</v>
          </cell>
          <cell r="Q3244" t="str">
            <v>E</v>
          </cell>
          <cell r="R3244" t="str">
            <v>358</v>
          </cell>
          <cell r="S3244" t="str">
            <v>358D6</v>
          </cell>
          <cell r="T3244" t="str">
            <v>2614</v>
          </cell>
          <cell r="U3244" t="str">
            <v>00</v>
          </cell>
          <cell r="V3244" t="str">
            <v>16</v>
          </cell>
          <cell r="W3244" t="str">
            <v>00605</v>
          </cell>
          <cell r="X3244" t="str">
            <v>1</v>
          </cell>
          <cell r="Y3244" t="str">
            <v>20</v>
          </cell>
          <cell r="Z3244" t="str">
            <v>150</v>
          </cell>
          <cell r="AA3244" t="str">
            <v>002</v>
          </cell>
          <cell r="AB3244">
            <v>500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500</v>
          </cell>
        </row>
        <row r="3245">
          <cell r="C3245" t="str">
            <v>56413021358D400605002</v>
          </cell>
          <cell r="D3245" t="str">
            <v>2018.29.02.012.2.1.1.2.1.11.045.3021.2.6.8.3.2.E.358.358D4.5641.00.16.00605.2.20.150.002</v>
          </cell>
          <cell r="E3245" t="str">
            <v>2018</v>
          </cell>
          <cell r="F3245" t="str">
            <v>29.02</v>
          </cell>
          <cell r="G3245" t="str">
            <v>012</v>
          </cell>
          <cell r="H3245" t="str">
            <v>2.1.1.2.1</v>
          </cell>
          <cell r="I3245" t="str">
            <v>11</v>
          </cell>
          <cell r="J3245" t="str">
            <v>045</v>
          </cell>
          <cell r="K3245" t="str">
            <v>3021</v>
          </cell>
          <cell r="L3245" t="str">
            <v>2</v>
          </cell>
          <cell r="M3245" t="str">
            <v>6</v>
          </cell>
          <cell r="N3245" t="str">
            <v>8</v>
          </cell>
          <cell r="O3245" t="str">
            <v>3</v>
          </cell>
          <cell r="P3245" t="str">
            <v>2</v>
          </cell>
          <cell r="Q3245" t="str">
            <v>E</v>
          </cell>
          <cell r="R3245" t="str">
            <v>358</v>
          </cell>
          <cell r="S3245" t="str">
            <v>358D4</v>
          </cell>
          <cell r="T3245" t="str">
            <v>5641</v>
          </cell>
          <cell r="U3245" t="str">
            <v>00</v>
          </cell>
          <cell r="V3245" t="str">
            <v>16</v>
          </cell>
          <cell r="W3245" t="str">
            <v>00605</v>
          </cell>
          <cell r="X3245" t="str">
            <v>2</v>
          </cell>
          <cell r="Y3245" t="str">
            <v>20</v>
          </cell>
          <cell r="Z3245" t="str">
            <v>150</v>
          </cell>
          <cell r="AA3245" t="str">
            <v>002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</row>
        <row r="3246">
          <cell r="C3246" t="str">
            <v>22313029358D600406002</v>
          </cell>
          <cell r="D3246" t="str">
            <v>2018.29.02.012.2.1.1.2.1.11.045.3029.2.6.8.3.2.E.358.358D6.2231.00.14.00406.1.20.150.002</v>
          </cell>
          <cell r="E3246" t="str">
            <v>2018</v>
          </cell>
          <cell r="F3246" t="str">
            <v>29.02</v>
          </cell>
          <cell r="G3246" t="str">
            <v>012</v>
          </cell>
          <cell r="H3246" t="str">
            <v>2.1.1.2.1</v>
          </cell>
          <cell r="I3246" t="str">
            <v>11</v>
          </cell>
          <cell r="J3246" t="str">
            <v>045</v>
          </cell>
          <cell r="K3246" t="str">
            <v>3029</v>
          </cell>
          <cell r="L3246" t="str">
            <v>2</v>
          </cell>
          <cell r="M3246" t="str">
            <v>6</v>
          </cell>
          <cell r="N3246" t="str">
            <v>8</v>
          </cell>
          <cell r="O3246" t="str">
            <v>3</v>
          </cell>
          <cell r="P3246" t="str">
            <v>2</v>
          </cell>
          <cell r="Q3246" t="str">
            <v>E</v>
          </cell>
          <cell r="R3246" t="str">
            <v>358</v>
          </cell>
          <cell r="S3246" t="str">
            <v>358D6</v>
          </cell>
          <cell r="T3246" t="str">
            <v>2231</v>
          </cell>
          <cell r="U3246" t="str">
            <v>00</v>
          </cell>
          <cell r="V3246" t="str">
            <v>14</v>
          </cell>
          <cell r="W3246" t="str">
            <v>00406</v>
          </cell>
          <cell r="X3246" t="str">
            <v>1</v>
          </cell>
          <cell r="Y3246" t="str">
            <v>20</v>
          </cell>
          <cell r="Z3246" t="str">
            <v>150</v>
          </cell>
          <cell r="AA3246" t="str">
            <v>002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</row>
        <row r="3247">
          <cell r="C3247" t="str">
            <v>25513029358D600605002</v>
          </cell>
          <cell r="D3247" t="str">
            <v>2018.29.02.012.2.1.1.2.1.11.045.3029.2.6.8.3.2.E.358.358D6.2551.00.16.00605.1.20.150.002</v>
          </cell>
          <cell r="E3247" t="str">
            <v>2018</v>
          </cell>
          <cell r="F3247" t="str">
            <v>29.02</v>
          </cell>
          <cell r="G3247" t="str">
            <v>012</v>
          </cell>
          <cell r="H3247" t="str">
            <v>2.1.1.2.1</v>
          </cell>
          <cell r="I3247" t="str">
            <v>11</v>
          </cell>
          <cell r="J3247" t="str">
            <v>045</v>
          </cell>
          <cell r="K3247" t="str">
            <v>3029</v>
          </cell>
          <cell r="L3247" t="str">
            <v>2</v>
          </cell>
          <cell r="M3247" t="str">
            <v>6</v>
          </cell>
          <cell r="N3247" t="str">
            <v>8</v>
          </cell>
          <cell r="O3247" t="str">
            <v>3</v>
          </cell>
          <cell r="P3247" t="str">
            <v>2</v>
          </cell>
          <cell r="Q3247" t="str">
            <v>E</v>
          </cell>
          <cell r="R3247" t="str">
            <v>358</v>
          </cell>
          <cell r="S3247" t="str">
            <v>358D6</v>
          </cell>
          <cell r="T3247" t="str">
            <v>2551</v>
          </cell>
          <cell r="U3247" t="str">
            <v>00</v>
          </cell>
          <cell r="V3247" t="str">
            <v>16</v>
          </cell>
          <cell r="W3247" t="str">
            <v>00605</v>
          </cell>
          <cell r="X3247" t="str">
            <v>1</v>
          </cell>
          <cell r="Y3247" t="str">
            <v>20</v>
          </cell>
          <cell r="Z3247" t="str">
            <v>150</v>
          </cell>
          <cell r="AA3247" t="str">
            <v>002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</row>
        <row r="3248">
          <cell r="C3248" t="str">
            <v>27513029358D600406700</v>
          </cell>
          <cell r="D3248" t="str">
            <v>2018.29.02.012.2.1.1.2.1.11.045.3029.2.6.8.3.2.E.358.358D6.2751.00.14.00406.1.20.150.700</v>
          </cell>
          <cell r="E3248" t="str">
            <v>2018</v>
          </cell>
          <cell r="F3248" t="str">
            <v>29.02</v>
          </cell>
          <cell r="G3248" t="str">
            <v>012</v>
          </cell>
          <cell r="H3248" t="str">
            <v>2.1.1.2.1</v>
          </cell>
          <cell r="I3248" t="str">
            <v>11</v>
          </cell>
          <cell r="J3248" t="str">
            <v>045</v>
          </cell>
          <cell r="K3248" t="str">
            <v>3029</v>
          </cell>
          <cell r="L3248" t="str">
            <v>2</v>
          </cell>
          <cell r="M3248" t="str">
            <v>6</v>
          </cell>
          <cell r="N3248" t="str">
            <v>8</v>
          </cell>
          <cell r="O3248" t="str">
            <v>3</v>
          </cell>
          <cell r="P3248" t="str">
            <v>2</v>
          </cell>
          <cell r="Q3248" t="str">
            <v>E</v>
          </cell>
          <cell r="R3248" t="str">
            <v>358</v>
          </cell>
          <cell r="S3248" t="str">
            <v>358D6</v>
          </cell>
          <cell r="T3248" t="str">
            <v>2751</v>
          </cell>
          <cell r="U3248" t="str">
            <v>00</v>
          </cell>
          <cell r="V3248" t="str">
            <v>14</v>
          </cell>
          <cell r="W3248" t="str">
            <v>00406</v>
          </cell>
          <cell r="X3248" t="str">
            <v>1</v>
          </cell>
          <cell r="Y3248" t="str">
            <v>20</v>
          </cell>
          <cell r="Z3248" t="str">
            <v>150</v>
          </cell>
          <cell r="AA3248" t="str">
            <v>700</v>
          </cell>
          <cell r="AB3248">
            <v>4970.96</v>
          </cell>
          <cell r="AC3248">
            <v>4970.96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</row>
        <row r="3249">
          <cell r="C3249" t="str">
            <v>62263030358D600405632</v>
          </cell>
          <cell r="D3249" t="str">
            <v>2018.29.02.012.2.1.1.2.1.11.045.3030.2.6.8.3.2.E.358.358D6.6226.00.14.00405.2.20.150.632</v>
          </cell>
          <cell r="E3249" t="str">
            <v>2018</v>
          </cell>
          <cell r="F3249" t="str">
            <v>29.02</v>
          </cell>
          <cell r="G3249" t="str">
            <v>012</v>
          </cell>
          <cell r="H3249" t="str">
            <v>2.1.1.2.1</v>
          </cell>
          <cell r="I3249" t="str">
            <v>11</v>
          </cell>
          <cell r="J3249" t="str">
            <v>045</v>
          </cell>
          <cell r="K3249" t="str">
            <v>3030</v>
          </cell>
          <cell r="L3249" t="str">
            <v>2</v>
          </cell>
          <cell r="M3249" t="str">
            <v>6</v>
          </cell>
          <cell r="N3249" t="str">
            <v>8</v>
          </cell>
          <cell r="O3249" t="str">
            <v>3</v>
          </cell>
          <cell r="P3249" t="str">
            <v>2</v>
          </cell>
          <cell r="Q3249" t="str">
            <v>E</v>
          </cell>
          <cell r="R3249" t="str">
            <v>358</v>
          </cell>
          <cell r="S3249" t="str">
            <v>358D6</v>
          </cell>
          <cell r="T3249" t="str">
            <v>6226</v>
          </cell>
          <cell r="U3249" t="str">
            <v>00</v>
          </cell>
          <cell r="V3249" t="str">
            <v>14</v>
          </cell>
          <cell r="W3249" t="str">
            <v>00405</v>
          </cell>
          <cell r="X3249" t="str">
            <v>2</v>
          </cell>
          <cell r="Y3249" t="str">
            <v>20</v>
          </cell>
          <cell r="Z3249" t="str">
            <v>150</v>
          </cell>
          <cell r="AA3249" t="str">
            <v>632</v>
          </cell>
          <cell r="AB3249">
            <v>330376.57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330376.57</v>
          </cell>
        </row>
        <row r="3250">
          <cell r="C3250" t="str">
            <v>23113031358D400605002</v>
          </cell>
          <cell r="D3250" t="str">
            <v>2018.29.02.012.2.1.1.2.1.11.045.3031.2.6.8.3.2.E.358.358D4.2311.00.16.00605.1.20.150.002</v>
          </cell>
          <cell r="E3250" t="str">
            <v>2018</v>
          </cell>
          <cell r="F3250" t="str">
            <v>29.02</v>
          </cell>
          <cell r="G3250" t="str">
            <v>012</v>
          </cell>
          <cell r="H3250" t="str">
            <v>2.1.1.2.1</v>
          </cell>
          <cell r="I3250" t="str">
            <v>11</v>
          </cell>
          <cell r="J3250" t="str">
            <v>045</v>
          </cell>
          <cell r="K3250" t="str">
            <v>3031</v>
          </cell>
          <cell r="L3250" t="str">
            <v>2</v>
          </cell>
          <cell r="M3250" t="str">
            <v>6</v>
          </cell>
          <cell r="N3250" t="str">
            <v>8</v>
          </cell>
          <cell r="O3250" t="str">
            <v>3</v>
          </cell>
          <cell r="P3250" t="str">
            <v>2</v>
          </cell>
          <cell r="Q3250" t="str">
            <v>E</v>
          </cell>
          <cell r="R3250" t="str">
            <v>358</v>
          </cell>
          <cell r="S3250" t="str">
            <v>358D4</v>
          </cell>
          <cell r="T3250" t="str">
            <v>2311</v>
          </cell>
          <cell r="U3250" t="str">
            <v>00</v>
          </cell>
          <cell r="V3250" t="str">
            <v>16</v>
          </cell>
          <cell r="W3250" t="str">
            <v>00605</v>
          </cell>
          <cell r="X3250" t="str">
            <v>1</v>
          </cell>
          <cell r="Y3250" t="str">
            <v>20</v>
          </cell>
          <cell r="Z3250" t="str">
            <v>150</v>
          </cell>
          <cell r="AA3250" t="str">
            <v>002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</row>
        <row r="3251">
          <cell r="C3251" t="str">
            <v>12113032358D600605002</v>
          </cell>
          <cell r="D3251" t="str">
            <v>2018.29.02.012.2.1.1.2.1.11.045.3032.2.6.8.3.2.E.358.358D6.1211.00.16.00605.1.20.150.002</v>
          </cell>
          <cell r="E3251" t="str">
            <v>2018</v>
          </cell>
          <cell r="F3251" t="str">
            <v>29.02</v>
          </cell>
          <cell r="G3251" t="str">
            <v>012</v>
          </cell>
          <cell r="H3251" t="str">
            <v>2.1.1.2.1</v>
          </cell>
          <cell r="I3251" t="str">
            <v>11</v>
          </cell>
          <cell r="J3251" t="str">
            <v>045</v>
          </cell>
          <cell r="K3251" t="str">
            <v>3032</v>
          </cell>
          <cell r="L3251" t="str">
            <v>2</v>
          </cell>
          <cell r="M3251" t="str">
            <v>6</v>
          </cell>
          <cell r="N3251" t="str">
            <v>8</v>
          </cell>
          <cell r="O3251" t="str">
            <v>3</v>
          </cell>
          <cell r="P3251" t="str">
            <v>2</v>
          </cell>
          <cell r="Q3251" t="str">
            <v>E</v>
          </cell>
          <cell r="R3251" t="str">
            <v>358</v>
          </cell>
          <cell r="S3251" t="str">
            <v>358D6</v>
          </cell>
          <cell r="T3251" t="str">
            <v>1211</v>
          </cell>
          <cell r="U3251" t="str">
            <v>00</v>
          </cell>
          <cell r="V3251" t="str">
            <v>16</v>
          </cell>
          <cell r="W3251" t="str">
            <v>00605</v>
          </cell>
          <cell r="X3251" t="str">
            <v>1</v>
          </cell>
          <cell r="Y3251" t="str">
            <v>20</v>
          </cell>
          <cell r="Z3251" t="str">
            <v>150</v>
          </cell>
          <cell r="AA3251" t="str">
            <v>002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</row>
        <row r="3252">
          <cell r="C3252" t="str">
            <v>13113032358D600605002</v>
          </cell>
          <cell r="D3252" t="str">
            <v>2018.29.02.012.2.1.1.2.1.11.045.3032.2.6.8.3.2.E.358.358D6.1311.00.16.00605.1.20.150.002</v>
          </cell>
          <cell r="E3252" t="str">
            <v>2018</v>
          </cell>
          <cell r="F3252" t="str">
            <v>29.02</v>
          </cell>
          <cell r="G3252" t="str">
            <v>012</v>
          </cell>
          <cell r="H3252" t="str">
            <v>2.1.1.2.1</v>
          </cell>
          <cell r="I3252" t="str">
            <v>11</v>
          </cell>
          <cell r="J3252" t="str">
            <v>045</v>
          </cell>
          <cell r="K3252" t="str">
            <v>3032</v>
          </cell>
          <cell r="L3252" t="str">
            <v>2</v>
          </cell>
          <cell r="M3252" t="str">
            <v>6</v>
          </cell>
          <cell r="N3252" t="str">
            <v>8</v>
          </cell>
          <cell r="O3252" t="str">
            <v>3</v>
          </cell>
          <cell r="P3252" t="str">
            <v>2</v>
          </cell>
          <cell r="Q3252" t="str">
            <v>E</v>
          </cell>
          <cell r="R3252" t="str">
            <v>358</v>
          </cell>
          <cell r="S3252" t="str">
            <v>358D6</v>
          </cell>
          <cell r="T3252" t="str">
            <v>1311</v>
          </cell>
          <cell r="U3252" t="str">
            <v>00</v>
          </cell>
          <cell r="V3252" t="str">
            <v>16</v>
          </cell>
          <cell r="W3252" t="str">
            <v>00605</v>
          </cell>
          <cell r="X3252" t="str">
            <v>1</v>
          </cell>
          <cell r="Y3252" t="str">
            <v>20</v>
          </cell>
          <cell r="Z3252" t="str">
            <v>150</v>
          </cell>
          <cell r="AA3252" t="str">
            <v>002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</row>
        <row r="3253">
          <cell r="C3253" t="str">
            <v>261130483580500605002</v>
          </cell>
          <cell r="D3253" t="str">
            <v>2018.29.02.012.2.1.1.2.1.11.045.3048.2.6.8.3.2.E.358.35805.2611.00.16.00605.1.20.150.002</v>
          </cell>
          <cell r="E3253" t="str">
            <v>2018</v>
          </cell>
          <cell r="F3253" t="str">
            <v>29.02</v>
          </cell>
          <cell r="G3253" t="str">
            <v>012</v>
          </cell>
          <cell r="H3253" t="str">
            <v>2.1.1.2.1</v>
          </cell>
          <cell r="I3253" t="str">
            <v>11</v>
          </cell>
          <cell r="J3253" t="str">
            <v>045</v>
          </cell>
          <cell r="K3253" t="str">
            <v>3048</v>
          </cell>
          <cell r="L3253" t="str">
            <v>2</v>
          </cell>
          <cell r="M3253" t="str">
            <v>6</v>
          </cell>
          <cell r="N3253" t="str">
            <v>8</v>
          </cell>
          <cell r="O3253" t="str">
            <v>3</v>
          </cell>
          <cell r="P3253" t="str">
            <v>2</v>
          </cell>
          <cell r="Q3253" t="str">
            <v>E</v>
          </cell>
          <cell r="R3253" t="str">
            <v>358</v>
          </cell>
          <cell r="S3253" t="str">
            <v>35805</v>
          </cell>
          <cell r="T3253" t="str">
            <v>2611</v>
          </cell>
          <cell r="U3253" t="str">
            <v>00</v>
          </cell>
          <cell r="V3253" t="str">
            <v>16</v>
          </cell>
          <cell r="W3253" t="str">
            <v>00605</v>
          </cell>
          <cell r="X3253" t="str">
            <v>1</v>
          </cell>
          <cell r="Y3253" t="str">
            <v>20</v>
          </cell>
          <cell r="Z3253" t="str">
            <v>150</v>
          </cell>
          <cell r="AA3253" t="str">
            <v>002</v>
          </cell>
          <cell r="AB3253">
            <v>11083.85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11083.85</v>
          </cell>
        </row>
        <row r="3254">
          <cell r="C3254" t="str">
            <v>519130533580100605002</v>
          </cell>
          <cell r="D3254" t="str">
            <v>2018.29.02.012.2.1.1.2.1.11.045.3053.2.6.8.3.2.E.358.35801.5191.00.16.00605.1.20.150.002</v>
          </cell>
          <cell r="E3254" t="str">
            <v>2018</v>
          </cell>
          <cell r="F3254" t="str">
            <v>29.02</v>
          </cell>
          <cell r="G3254" t="str">
            <v>012</v>
          </cell>
          <cell r="H3254" t="str">
            <v>2.1.1.2.1</v>
          </cell>
          <cell r="I3254" t="str">
            <v>11</v>
          </cell>
          <cell r="J3254" t="str">
            <v>045</v>
          </cell>
          <cell r="K3254" t="str">
            <v>3053</v>
          </cell>
          <cell r="L3254" t="str">
            <v>2</v>
          </cell>
          <cell r="M3254" t="str">
            <v>6</v>
          </cell>
          <cell r="N3254" t="str">
            <v>8</v>
          </cell>
          <cell r="O3254" t="str">
            <v>3</v>
          </cell>
          <cell r="P3254" t="str">
            <v>2</v>
          </cell>
          <cell r="Q3254" t="str">
            <v>E</v>
          </cell>
          <cell r="R3254" t="str">
            <v>358</v>
          </cell>
          <cell r="S3254" t="str">
            <v>35801</v>
          </cell>
          <cell r="T3254" t="str">
            <v>5191</v>
          </cell>
          <cell r="U3254" t="str">
            <v>00</v>
          </cell>
          <cell r="V3254" t="str">
            <v>16</v>
          </cell>
          <cell r="W3254" t="str">
            <v>00605</v>
          </cell>
          <cell r="X3254" t="str">
            <v>1</v>
          </cell>
          <cell r="Y3254" t="str">
            <v>20</v>
          </cell>
          <cell r="Z3254" t="str">
            <v>150</v>
          </cell>
          <cell r="AA3254" t="str">
            <v>002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</row>
        <row r="3255">
          <cell r="C3255" t="str">
            <v>14113053358D700605002</v>
          </cell>
          <cell r="D3255" t="str">
            <v>2018.29.02.012.2.1.1.2.1.11.045.3053.2.6.8.3.2.E.358.358D7.1411.00.16.00605.1.20.150.002</v>
          </cell>
          <cell r="E3255" t="str">
            <v>2018</v>
          </cell>
          <cell r="F3255" t="str">
            <v>29.02</v>
          </cell>
          <cell r="G3255" t="str">
            <v>012</v>
          </cell>
          <cell r="H3255" t="str">
            <v>2.1.1.2.1</v>
          </cell>
          <cell r="I3255" t="str">
            <v>11</v>
          </cell>
          <cell r="J3255" t="str">
            <v>045</v>
          </cell>
          <cell r="K3255" t="str">
            <v>3053</v>
          </cell>
          <cell r="L3255" t="str">
            <v>2</v>
          </cell>
          <cell r="M3255" t="str">
            <v>6</v>
          </cell>
          <cell r="N3255" t="str">
            <v>8</v>
          </cell>
          <cell r="O3255" t="str">
            <v>3</v>
          </cell>
          <cell r="P3255" t="str">
            <v>2</v>
          </cell>
          <cell r="Q3255" t="str">
            <v>E</v>
          </cell>
          <cell r="R3255" t="str">
            <v>358</v>
          </cell>
          <cell r="S3255" t="str">
            <v>358D7</v>
          </cell>
          <cell r="T3255" t="str">
            <v>1411</v>
          </cell>
          <cell r="U3255" t="str">
            <v>00</v>
          </cell>
          <cell r="V3255" t="str">
            <v>16</v>
          </cell>
          <cell r="W3255" t="str">
            <v>00605</v>
          </cell>
          <cell r="X3255" t="str">
            <v>1</v>
          </cell>
          <cell r="Y3255" t="str">
            <v>20</v>
          </cell>
          <cell r="Z3255" t="str">
            <v>150</v>
          </cell>
          <cell r="AA3255" t="str">
            <v>002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</row>
        <row r="3256">
          <cell r="C3256" t="str">
            <v>14217120356B200605002</v>
          </cell>
          <cell r="D3256" t="str">
            <v>2018.29.02.012.2.1.1.2.1.11.045.7120.2.6.8.3.2.E.356.356B2.1421.00.16.00605.1.20.150.002</v>
          </cell>
          <cell r="E3256" t="str">
            <v>2018</v>
          </cell>
          <cell r="F3256" t="str">
            <v>29.02</v>
          </cell>
          <cell r="G3256" t="str">
            <v>012</v>
          </cell>
          <cell r="H3256" t="str">
            <v>2.1.1.2.1</v>
          </cell>
          <cell r="I3256" t="str">
            <v>11</v>
          </cell>
          <cell r="J3256" t="str">
            <v>045</v>
          </cell>
          <cell r="K3256" t="str">
            <v>7120</v>
          </cell>
          <cell r="L3256" t="str">
            <v>2</v>
          </cell>
          <cell r="M3256" t="str">
            <v>6</v>
          </cell>
          <cell r="N3256" t="str">
            <v>8</v>
          </cell>
          <cell r="O3256" t="str">
            <v>3</v>
          </cell>
          <cell r="P3256" t="str">
            <v>2</v>
          </cell>
          <cell r="Q3256" t="str">
            <v>E</v>
          </cell>
          <cell r="R3256" t="str">
            <v>356</v>
          </cell>
          <cell r="S3256" t="str">
            <v>356B2</v>
          </cell>
          <cell r="T3256" t="str">
            <v>1421</v>
          </cell>
          <cell r="U3256" t="str">
            <v>00</v>
          </cell>
          <cell r="V3256" t="str">
            <v>16</v>
          </cell>
          <cell r="W3256" t="str">
            <v>00605</v>
          </cell>
          <cell r="X3256" t="str">
            <v>1</v>
          </cell>
          <cell r="Y3256" t="str">
            <v>20</v>
          </cell>
          <cell r="Z3256" t="str">
            <v>150</v>
          </cell>
          <cell r="AA3256" t="str">
            <v>002</v>
          </cell>
          <cell r="AB3256">
            <v>6824.73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6824.73</v>
          </cell>
        </row>
        <row r="3257">
          <cell r="C3257" t="str">
            <v>17127120356B200605002</v>
          </cell>
          <cell r="D3257" t="str">
            <v>2018.29.02.012.2.1.1.2.1.11.045.7120.2.6.8.3.2.E.356.356B2.1712.00.16.00605.1.20.150.002</v>
          </cell>
          <cell r="E3257" t="str">
            <v>2018</v>
          </cell>
          <cell r="F3257" t="str">
            <v>29.02</v>
          </cell>
          <cell r="G3257" t="str">
            <v>012</v>
          </cell>
          <cell r="H3257" t="str">
            <v>2.1.1.2.1</v>
          </cell>
          <cell r="I3257" t="str">
            <v>11</v>
          </cell>
          <cell r="J3257" t="str">
            <v>045</v>
          </cell>
          <cell r="K3257" t="str">
            <v>7120</v>
          </cell>
          <cell r="L3257" t="str">
            <v>2</v>
          </cell>
          <cell r="M3257" t="str">
            <v>6</v>
          </cell>
          <cell r="N3257" t="str">
            <v>8</v>
          </cell>
          <cell r="O3257" t="str">
            <v>3</v>
          </cell>
          <cell r="P3257" t="str">
            <v>2</v>
          </cell>
          <cell r="Q3257" t="str">
            <v>E</v>
          </cell>
          <cell r="R3257" t="str">
            <v>356</v>
          </cell>
          <cell r="S3257" t="str">
            <v>356B2</v>
          </cell>
          <cell r="T3257" t="str">
            <v>1712</v>
          </cell>
          <cell r="U3257" t="str">
            <v>00</v>
          </cell>
          <cell r="V3257" t="str">
            <v>16</v>
          </cell>
          <cell r="W3257" t="str">
            <v>00605</v>
          </cell>
          <cell r="X3257" t="str">
            <v>1</v>
          </cell>
          <cell r="Y3257" t="str">
            <v>20</v>
          </cell>
          <cell r="Z3257" t="str">
            <v>150</v>
          </cell>
          <cell r="AA3257" t="str">
            <v>002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</row>
        <row r="3258">
          <cell r="C3258" t="str">
            <v>35727120356D500605609</v>
          </cell>
          <cell r="D3258" t="str">
            <v>2018.29.02.012.2.1.1.2.1.11.045.7120.2.6.8.3.2.E.356.356D5.3572.00.16.00605.1.20.150.609</v>
          </cell>
          <cell r="E3258" t="str">
            <v>2018</v>
          </cell>
          <cell r="F3258" t="str">
            <v>29.02</v>
          </cell>
          <cell r="G3258" t="str">
            <v>012</v>
          </cell>
          <cell r="H3258" t="str">
            <v>2.1.1.2.1</v>
          </cell>
          <cell r="I3258" t="str">
            <v>11</v>
          </cell>
          <cell r="J3258" t="str">
            <v>045</v>
          </cell>
          <cell r="K3258" t="str">
            <v>7120</v>
          </cell>
          <cell r="L3258" t="str">
            <v>2</v>
          </cell>
          <cell r="M3258" t="str">
            <v>6</v>
          </cell>
          <cell r="N3258" t="str">
            <v>8</v>
          </cell>
          <cell r="O3258" t="str">
            <v>3</v>
          </cell>
          <cell r="P3258" t="str">
            <v>2</v>
          </cell>
          <cell r="Q3258" t="str">
            <v>E</v>
          </cell>
          <cell r="R3258" t="str">
            <v>356</v>
          </cell>
          <cell r="S3258" t="str">
            <v>356D5</v>
          </cell>
          <cell r="T3258" t="str">
            <v>3572</v>
          </cell>
          <cell r="U3258" t="str">
            <v>00</v>
          </cell>
          <cell r="V3258" t="str">
            <v>16</v>
          </cell>
          <cell r="W3258" t="str">
            <v>00605</v>
          </cell>
          <cell r="X3258" t="str">
            <v>1</v>
          </cell>
          <cell r="Y3258" t="str">
            <v>20</v>
          </cell>
          <cell r="Z3258" t="str">
            <v>150</v>
          </cell>
          <cell r="AA3258" t="str">
            <v>609</v>
          </cell>
          <cell r="AB3258">
            <v>9712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9712</v>
          </cell>
        </row>
        <row r="3259">
          <cell r="C3259" t="str">
            <v>22147120356D600605002</v>
          </cell>
          <cell r="D3259" t="str">
            <v>2018.29.02.012.2.1.1.2.1.11.045.7120.2.6.8.3.2.E.356.356D6.2214.00.16.00605.1.20.150.002</v>
          </cell>
          <cell r="E3259" t="str">
            <v>2018</v>
          </cell>
          <cell r="F3259" t="str">
            <v>29.02</v>
          </cell>
          <cell r="G3259" t="str">
            <v>012</v>
          </cell>
          <cell r="H3259" t="str">
            <v>2.1.1.2.1</v>
          </cell>
          <cell r="I3259" t="str">
            <v>11</v>
          </cell>
          <cell r="J3259" t="str">
            <v>045</v>
          </cell>
          <cell r="K3259" t="str">
            <v>7120</v>
          </cell>
          <cell r="L3259" t="str">
            <v>2</v>
          </cell>
          <cell r="M3259" t="str">
            <v>6</v>
          </cell>
          <cell r="N3259" t="str">
            <v>8</v>
          </cell>
          <cell r="O3259" t="str">
            <v>3</v>
          </cell>
          <cell r="P3259" t="str">
            <v>2</v>
          </cell>
          <cell r="Q3259" t="str">
            <v>E</v>
          </cell>
          <cell r="R3259" t="str">
            <v>356</v>
          </cell>
          <cell r="S3259" t="str">
            <v>356D6</v>
          </cell>
          <cell r="T3259" t="str">
            <v>2214</v>
          </cell>
          <cell r="U3259" t="str">
            <v>00</v>
          </cell>
          <cell r="V3259" t="str">
            <v>16</v>
          </cell>
          <cell r="W3259" t="str">
            <v>00605</v>
          </cell>
          <cell r="X3259" t="str">
            <v>1</v>
          </cell>
          <cell r="Y3259" t="str">
            <v>20</v>
          </cell>
          <cell r="Z3259" t="str">
            <v>150</v>
          </cell>
          <cell r="AA3259" t="str">
            <v>002</v>
          </cell>
          <cell r="AB3259">
            <v>250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250</v>
          </cell>
        </row>
        <row r="3260">
          <cell r="C3260" t="str">
            <v>44137120356D600501048</v>
          </cell>
          <cell r="D3260" t="str">
            <v>2018.29.02.012.2.1.1.2.1.11.045.7120.2.6.8.3.2.E.356.356D6.4413.00.25.00501.1.20.150.048</v>
          </cell>
          <cell r="E3260" t="str">
            <v>2018</v>
          </cell>
          <cell r="F3260" t="str">
            <v>29.02</v>
          </cell>
          <cell r="G3260" t="str">
            <v>012</v>
          </cell>
          <cell r="H3260" t="str">
            <v>2.1.1.2.1</v>
          </cell>
          <cell r="I3260" t="str">
            <v>11</v>
          </cell>
          <cell r="J3260" t="str">
            <v>045</v>
          </cell>
          <cell r="K3260" t="str">
            <v>7120</v>
          </cell>
          <cell r="L3260" t="str">
            <v>2</v>
          </cell>
          <cell r="M3260" t="str">
            <v>6</v>
          </cell>
          <cell r="N3260" t="str">
            <v>8</v>
          </cell>
          <cell r="O3260" t="str">
            <v>3</v>
          </cell>
          <cell r="P3260" t="str">
            <v>2</v>
          </cell>
          <cell r="Q3260" t="str">
            <v>E</v>
          </cell>
          <cell r="R3260" t="str">
            <v>356</v>
          </cell>
          <cell r="S3260" t="str">
            <v>356D6</v>
          </cell>
          <cell r="T3260" t="str">
            <v>4413</v>
          </cell>
          <cell r="U3260" t="str">
            <v>00</v>
          </cell>
          <cell r="V3260" t="str">
            <v>25</v>
          </cell>
          <cell r="W3260" t="str">
            <v>00501</v>
          </cell>
          <cell r="X3260" t="str">
            <v>1</v>
          </cell>
          <cell r="Y3260" t="str">
            <v>20</v>
          </cell>
          <cell r="Z3260" t="str">
            <v>150</v>
          </cell>
          <cell r="AA3260" t="str">
            <v>048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</row>
        <row r="3261">
          <cell r="C3261" t="str">
            <v>24617120356D700605002</v>
          </cell>
          <cell r="D3261" t="str">
            <v>2018.29.02.012.2.1.1.2.1.11.045.7120.2.6.8.3.2.E.356.356D7.2461.00.16.00605.1.20.150.002</v>
          </cell>
          <cell r="E3261" t="str">
            <v>2018</v>
          </cell>
          <cell r="F3261" t="str">
            <v>29.02</v>
          </cell>
          <cell r="G3261" t="str">
            <v>012</v>
          </cell>
          <cell r="H3261" t="str">
            <v>2.1.1.2.1</v>
          </cell>
          <cell r="I3261" t="str">
            <v>11</v>
          </cell>
          <cell r="J3261" t="str">
            <v>045</v>
          </cell>
          <cell r="K3261" t="str">
            <v>7120</v>
          </cell>
          <cell r="L3261" t="str">
            <v>2</v>
          </cell>
          <cell r="M3261" t="str">
            <v>6</v>
          </cell>
          <cell r="N3261" t="str">
            <v>8</v>
          </cell>
          <cell r="O3261" t="str">
            <v>3</v>
          </cell>
          <cell r="P3261" t="str">
            <v>2</v>
          </cell>
          <cell r="Q3261" t="str">
            <v>E</v>
          </cell>
          <cell r="R3261" t="str">
            <v>356</v>
          </cell>
          <cell r="S3261" t="str">
            <v>356D7</v>
          </cell>
          <cell r="T3261" t="str">
            <v>2461</v>
          </cell>
          <cell r="U3261" t="str">
            <v>00</v>
          </cell>
          <cell r="V3261" t="str">
            <v>16</v>
          </cell>
          <cell r="W3261" t="str">
            <v>00605</v>
          </cell>
          <cell r="X3261" t="str">
            <v>1</v>
          </cell>
          <cell r="Y3261" t="str">
            <v>20</v>
          </cell>
          <cell r="Z3261" t="str">
            <v>150</v>
          </cell>
          <cell r="AA3261" t="str">
            <v>002</v>
          </cell>
          <cell r="AB3261">
            <v>750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750</v>
          </cell>
        </row>
        <row r="3262">
          <cell r="C3262" t="str">
            <v>37217130356D700605002</v>
          </cell>
          <cell r="D3262" t="str">
            <v>2018.29.02.012.2.1.1.2.1.11.045.7130.2.6.8.3.2.E.356.356D7.3721.00.16.00605.1.20.150.002</v>
          </cell>
          <cell r="E3262" t="str">
            <v>2018</v>
          </cell>
          <cell r="F3262" t="str">
            <v>29.02</v>
          </cell>
          <cell r="G3262" t="str">
            <v>012</v>
          </cell>
          <cell r="H3262" t="str">
            <v>2.1.1.2.1</v>
          </cell>
          <cell r="I3262" t="str">
            <v>11</v>
          </cell>
          <cell r="J3262" t="str">
            <v>045</v>
          </cell>
          <cell r="K3262" t="str">
            <v>7130</v>
          </cell>
          <cell r="L3262" t="str">
            <v>2</v>
          </cell>
          <cell r="M3262" t="str">
            <v>6</v>
          </cell>
          <cell r="N3262" t="str">
            <v>8</v>
          </cell>
          <cell r="O3262" t="str">
            <v>3</v>
          </cell>
          <cell r="P3262" t="str">
            <v>2</v>
          </cell>
          <cell r="Q3262" t="str">
            <v>E</v>
          </cell>
          <cell r="R3262" t="str">
            <v>356</v>
          </cell>
          <cell r="S3262" t="str">
            <v>356D7</v>
          </cell>
          <cell r="T3262" t="str">
            <v>3721</v>
          </cell>
          <cell r="U3262" t="str">
            <v>00</v>
          </cell>
          <cell r="V3262" t="str">
            <v>16</v>
          </cell>
          <cell r="W3262" t="str">
            <v>00605</v>
          </cell>
          <cell r="X3262" t="str">
            <v>1</v>
          </cell>
          <cell r="Y3262" t="str">
            <v>20</v>
          </cell>
          <cell r="Z3262" t="str">
            <v>150</v>
          </cell>
          <cell r="AA3262" t="str">
            <v>002</v>
          </cell>
          <cell r="AB3262">
            <v>6000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6000</v>
          </cell>
        </row>
        <row r="3263">
          <cell r="C3263" t="str">
            <v>22167220356D500605002</v>
          </cell>
          <cell r="D3263" t="str">
            <v>2018.29.02.012.2.1.1.2.1.11.045.7220.2.6.8.3.2.E.356.356D5.2216.00.16.00605.1.20.150.002</v>
          </cell>
          <cell r="E3263" t="str">
            <v>2018</v>
          </cell>
          <cell r="F3263" t="str">
            <v>29.02</v>
          </cell>
          <cell r="G3263" t="str">
            <v>012</v>
          </cell>
          <cell r="H3263" t="str">
            <v>2.1.1.2.1</v>
          </cell>
          <cell r="I3263" t="str">
            <v>11</v>
          </cell>
          <cell r="J3263" t="str">
            <v>045</v>
          </cell>
          <cell r="K3263" t="str">
            <v>7220</v>
          </cell>
          <cell r="L3263" t="str">
            <v>2</v>
          </cell>
          <cell r="M3263" t="str">
            <v>6</v>
          </cell>
          <cell r="N3263" t="str">
            <v>8</v>
          </cell>
          <cell r="O3263" t="str">
            <v>3</v>
          </cell>
          <cell r="P3263" t="str">
            <v>2</v>
          </cell>
          <cell r="Q3263" t="str">
            <v>E</v>
          </cell>
          <cell r="R3263" t="str">
            <v>356</v>
          </cell>
          <cell r="S3263" t="str">
            <v>356D5</v>
          </cell>
          <cell r="T3263" t="str">
            <v>2216</v>
          </cell>
          <cell r="U3263" t="str">
            <v>00</v>
          </cell>
          <cell r="V3263" t="str">
            <v>16</v>
          </cell>
          <cell r="W3263" t="str">
            <v>00605</v>
          </cell>
          <cell r="X3263" t="str">
            <v>1</v>
          </cell>
          <cell r="Y3263" t="str">
            <v>20</v>
          </cell>
          <cell r="Z3263" t="str">
            <v>150</v>
          </cell>
          <cell r="AA3263" t="str">
            <v>002</v>
          </cell>
          <cell r="AB3263">
            <v>1000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1000</v>
          </cell>
        </row>
        <row r="3264">
          <cell r="C3264" t="str">
            <v>37517220356D500605002</v>
          </cell>
          <cell r="D3264" t="str">
            <v>2018.29.02.012.2.1.1.2.1.11.045.7220.2.6.8.3.2.E.356.356D5.3751.00.16.00605.1.20.150.002</v>
          </cell>
          <cell r="E3264" t="str">
            <v>2018</v>
          </cell>
          <cell r="F3264" t="str">
            <v>29.02</v>
          </cell>
          <cell r="G3264" t="str">
            <v>012</v>
          </cell>
          <cell r="H3264" t="str">
            <v>2.1.1.2.1</v>
          </cell>
          <cell r="I3264" t="str">
            <v>11</v>
          </cell>
          <cell r="J3264" t="str">
            <v>045</v>
          </cell>
          <cell r="K3264" t="str">
            <v>7220</v>
          </cell>
          <cell r="L3264" t="str">
            <v>2</v>
          </cell>
          <cell r="M3264" t="str">
            <v>6</v>
          </cell>
          <cell r="N3264" t="str">
            <v>8</v>
          </cell>
          <cell r="O3264" t="str">
            <v>3</v>
          </cell>
          <cell r="P3264" t="str">
            <v>2</v>
          </cell>
          <cell r="Q3264" t="str">
            <v>E</v>
          </cell>
          <cell r="R3264" t="str">
            <v>356</v>
          </cell>
          <cell r="S3264" t="str">
            <v>356D5</v>
          </cell>
          <cell r="T3264" t="str">
            <v>3751</v>
          </cell>
          <cell r="U3264" t="str">
            <v>00</v>
          </cell>
          <cell r="V3264" t="str">
            <v>16</v>
          </cell>
          <cell r="W3264" t="str">
            <v>00605</v>
          </cell>
          <cell r="X3264" t="str">
            <v>1</v>
          </cell>
          <cell r="Y3264" t="str">
            <v>20</v>
          </cell>
          <cell r="Z3264" t="str">
            <v>150</v>
          </cell>
          <cell r="AA3264" t="str">
            <v>002</v>
          </cell>
          <cell r="AB3264">
            <v>6158.99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6158.99</v>
          </cell>
        </row>
        <row r="3265">
          <cell r="C3265" t="str">
            <v>22127230356D100605002</v>
          </cell>
          <cell r="D3265" t="str">
            <v>2018.29.02.012.2.1.1.2.1.11.045.7230.2.6.8.3.2.E.356.356D1.2212.00.16.00605.1.20.150.002</v>
          </cell>
          <cell r="E3265" t="str">
            <v>2018</v>
          </cell>
          <cell r="F3265" t="str">
            <v>29.02</v>
          </cell>
          <cell r="G3265" t="str">
            <v>012</v>
          </cell>
          <cell r="H3265" t="str">
            <v>2.1.1.2.1</v>
          </cell>
          <cell r="I3265" t="str">
            <v>11</v>
          </cell>
          <cell r="J3265" t="str">
            <v>045</v>
          </cell>
          <cell r="K3265" t="str">
            <v>7230</v>
          </cell>
          <cell r="L3265" t="str">
            <v>2</v>
          </cell>
          <cell r="M3265" t="str">
            <v>6</v>
          </cell>
          <cell r="N3265" t="str">
            <v>8</v>
          </cell>
          <cell r="O3265" t="str">
            <v>3</v>
          </cell>
          <cell r="P3265" t="str">
            <v>2</v>
          </cell>
          <cell r="Q3265" t="str">
            <v>E</v>
          </cell>
          <cell r="R3265" t="str">
            <v>356</v>
          </cell>
          <cell r="S3265" t="str">
            <v>356D1</v>
          </cell>
          <cell r="T3265" t="str">
            <v>2212</v>
          </cell>
          <cell r="U3265" t="str">
            <v>00</v>
          </cell>
          <cell r="V3265" t="str">
            <v>16</v>
          </cell>
          <cell r="W3265" t="str">
            <v>00605</v>
          </cell>
          <cell r="X3265" t="str">
            <v>1</v>
          </cell>
          <cell r="Y3265" t="str">
            <v>20</v>
          </cell>
          <cell r="Z3265" t="str">
            <v>150</v>
          </cell>
          <cell r="AA3265" t="str">
            <v>002</v>
          </cell>
          <cell r="AB3265">
            <v>3530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3530</v>
          </cell>
        </row>
        <row r="3266">
          <cell r="C3266" t="str">
            <v>13217230356D300605002</v>
          </cell>
          <cell r="D3266" t="str">
            <v>2018.29.02.012.2.1.1.2.1.11.045.7230.2.6.8.3.2.E.356.356D3.1321.00.16.00605.1.20.150.002</v>
          </cell>
          <cell r="E3266" t="str">
            <v>2018</v>
          </cell>
          <cell r="F3266" t="str">
            <v>29.02</v>
          </cell>
          <cell r="G3266" t="str">
            <v>012</v>
          </cell>
          <cell r="H3266" t="str">
            <v>2.1.1.2.1</v>
          </cell>
          <cell r="I3266" t="str">
            <v>11</v>
          </cell>
          <cell r="J3266" t="str">
            <v>045</v>
          </cell>
          <cell r="K3266" t="str">
            <v>7230</v>
          </cell>
          <cell r="L3266" t="str">
            <v>2</v>
          </cell>
          <cell r="M3266" t="str">
            <v>6</v>
          </cell>
          <cell r="N3266" t="str">
            <v>8</v>
          </cell>
          <cell r="O3266" t="str">
            <v>3</v>
          </cell>
          <cell r="P3266" t="str">
            <v>2</v>
          </cell>
          <cell r="Q3266" t="str">
            <v>E</v>
          </cell>
          <cell r="R3266" t="str">
            <v>356</v>
          </cell>
          <cell r="S3266" t="str">
            <v>356D3</v>
          </cell>
          <cell r="T3266" t="str">
            <v>1321</v>
          </cell>
          <cell r="U3266" t="str">
            <v>00</v>
          </cell>
          <cell r="V3266" t="str">
            <v>16</v>
          </cell>
          <cell r="W3266" t="str">
            <v>00605</v>
          </cell>
          <cell r="X3266" t="str">
            <v>1</v>
          </cell>
          <cell r="Y3266" t="str">
            <v>20</v>
          </cell>
          <cell r="Z3266" t="str">
            <v>150</v>
          </cell>
          <cell r="AA3266" t="str">
            <v>002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</row>
        <row r="3267">
          <cell r="C3267" t="str">
            <v>13217300356D100605002</v>
          </cell>
          <cell r="D3267" t="str">
            <v>2018.29.02.012.2.1.1.2.1.11.045.7300.2.6.8.3.2.E.356.356D1.1321.00.16.00605.1.20.150.002</v>
          </cell>
          <cell r="E3267" t="str">
            <v>2018</v>
          </cell>
          <cell r="F3267" t="str">
            <v>29.02</v>
          </cell>
          <cell r="G3267" t="str">
            <v>012</v>
          </cell>
          <cell r="H3267" t="str">
            <v>2.1.1.2.1</v>
          </cell>
          <cell r="I3267" t="str">
            <v>11</v>
          </cell>
          <cell r="J3267" t="str">
            <v>045</v>
          </cell>
          <cell r="K3267" t="str">
            <v>7300</v>
          </cell>
          <cell r="L3267" t="str">
            <v>2</v>
          </cell>
          <cell r="M3267" t="str">
            <v>6</v>
          </cell>
          <cell r="N3267" t="str">
            <v>8</v>
          </cell>
          <cell r="O3267" t="str">
            <v>3</v>
          </cell>
          <cell r="P3267" t="str">
            <v>2</v>
          </cell>
          <cell r="Q3267" t="str">
            <v>E</v>
          </cell>
          <cell r="R3267" t="str">
            <v>356</v>
          </cell>
          <cell r="S3267" t="str">
            <v>356D1</v>
          </cell>
          <cell r="T3267" t="str">
            <v>1321</v>
          </cell>
          <cell r="U3267" t="str">
            <v>00</v>
          </cell>
          <cell r="V3267" t="str">
            <v>16</v>
          </cell>
          <cell r="W3267" t="str">
            <v>00605</v>
          </cell>
          <cell r="X3267" t="str">
            <v>1</v>
          </cell>
          <cell r="Y3267" t="str">
            <v>20</v>
          </cell>
          <cell r="Z3267" t="str">
            <v>150</v>
          </cell>
          <cell r="AA3267" t="str">
            <v>002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</row>
        <row r="3268">
          <cell r="C3268" t="str">
            <v>13227300356D100605002</v>
          </cell>
          <cell r="D3268" t="str">
            <v>2018.29.02.012.2.1.1.2.1.11.045.7300.2.6.8.3.2.E.356.356D1.1322.00.16.00605.1.20.150.002</v>
          </cell>
          <cell r="E3268" t="str">
            <v>2018</v>
          </cell>
          <cell r="F3268" t="str">
            <v>29.02</v>
          </cell>
          <cell r="G3268" t="str">
            <v>012</v>
          </cell>
          <cell r="H3268" t="str">
            <v>2.1.1.2.1</v>
          </cell>
          <cell r="I3268" t="str">
            <v>11</v>
          </cell>
          <cell r="J3268" t="str">
            <v>045</v>
          </cell>
          <cell r="K3268" t="str">
            <v>7300</v>
          </cell>
          <cell r="L3268" t="str">
            <v>2</v>
          </cell>
          <cell r="M3268" t="str">
            <v>6</v>
          </cell>
          <cell r="N3268" t="str">
            <v>8</v>
          </cell>
          <cell r="O3268" t="str">
            <v>3</v>
          </cell>
          <cell r="P3268" t="str">
            <v>2</v>
          </cell>
          <cell r="Q3268" t="str">
            <v>E</v>
          </cell>
          <cell r="R3268" t="str">
            <v>356</v>
          </cell>
          <cell r="S3268" t="str">
            <v>356D1</v>
          </cell>
          <cell r="T3268" t="str">
            <v>1322</v>
          </cell>
          <cell r="U3268" t="str">
            <v>00</v>
          </cell>
          <cell r="V3268" t="str">
            <v>16</v>
          </cell>
          <cell r="W3268" t="str">
            <v>00605</v>
          </cell>
          <cell r="X3268" t="str">
            <v>1</v>
          </cell>
          <cell r="Y3268" t="str">
            <v>20</v>
          </cell>
          <cell r="Z3268" t="str">
            <v>150</v>
          </cell>
          <cell r="AA3268" t="str">
            <v>002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</row>
        <row r="3269">
          <cell r="C3269" t="str">
            <v>21217300356D300605002</v>
          </cell>
          <cell r="D3269" t="str">
            <v>2018.29.02.012.2.1.1.2.1.11.045.7300.2.6.8.3.2.E.356.356D3.2121.00.16.00605.1.20.150.002</v>
          </cell>
          <cell r="E3269" t="str">
            <v>2018</v>
          </cell>
          <cell r="F3269" t="str">
            <v>29.02</v>
          </cell>
          <cell r="G3269" t="str">
            <v>012</v>
          </cell>
          <cell r="H3269" t="str">
            <v>2.1.1.2.1</v>
          </cell>
          <cell r="I3269" t="str">
            <v>11</v>
          </cell>
          <cell r="J3269" t="str">
            <v>045</v>
          </cell>
          <cell r="K3269" t="str">
            <v>7300</v>
          </cell>
          <cell r="L3269" t="str">
            <v>2</v>
          </cell>
          <cell r="M3269" t="str">
            <v>6</v>
          </cell>
          <cell r="N3269" t="str">
            <v>8</v>
          </cell>
          <cell r="O3269" t="str">
            <v>3</v>
          </cell>
          <cell r="P3269" t="str">
            <v>2</v>
          </cell>
          <cell r="Q3269" t="str">
            <v>E</v>
          </cell>
          <cell r="R3269" t="str">
            <v>356</v>
          </cell>
          <cell r="S3269" t="str">
            <v>356D3</v>
          </cell>
          <cell r="T3269" t="str">
            <v>2121</v>
          </cell>
          <cell r="U3269" t="str">
            <v>00</v>
          </cell>
          <cell r="V3269" t="str">
            <v>16</v>
          </cell>
          <cell r="W3269" t="str">
            <v>00605</v>
          </cell>
          <cell r="X3269" t="str">
            <v>1</v>
          </cell>
          <cell r="Y3269" t="str">
            <v>20</v>
          </cell>
          <cell r="Z3269" t="str">
            <v>150</v>
          </cell>
          <cell r="AA3269" t="str">
            <v>002</v>
          </cell>
          <cell r="AB3269">
            <v>418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418</v>
          </cell>
        </row>
        <row r="3270">
          <cell r="C3270" t="str">
            <v>314150249000100605002</v>
          </cell>
          <cell r="D3270" t="str">
            <v>2018.29.02.012.2.1.1.2.1.11.045.5024.2.6.5.3.1.E.900.90001.3141.00.16.00605.1.20.150.002</v>
          </cell>
          <cell r="E3270" t="str">
            <v>2018</v>
          </cell>
          <cell r="F3270" t="str">
            <v>29.02</v>
          </cell>
          <cell r="G3270" t="str">
            <v>012</v>
          </cell>
          <cell r="H3270" t="str">
            <v>2.1.1.2.1</v>
          </cell>
          <cell r="I3270" t="str">
            <v>11</v>
          </cell>
          <cell r="J3270" t="str">
            <v>045</v>
          </cell>
          <cell r="K3270" t="str">
            <v>5024</v>
          </cell>
          <cell r="L3270" t="str">
            <v>2</v>
          </cell>
          <cell r="M3270" t="str">
            <v>6</v>
          </cell>
          <cell r="N3270" t="str">
            <v>5</v>
          </cell>
          <cell r="O3270" t="str">
            <v>3</v>
          </cell>
          <cell r="P3270" t="str">
            <v>1</v>
          </cell>
          <cell r="Q3270" t="str">
            <v>E</v>
          </cell>
          <cell r="R3270" t="str">
            <v>900</v>
          </cell>
          <cell r="S3270" t="str">
            <v>90001</v>
          </cell>
          <cell r="T3270" t="str">
            <v>3141</v>
          </cell>
          <cell r="U3270" t="str">
            <v>00</v>
          </cell>
          <cell r="V3270" t="str">
            <v>16</v>
          </cell>
          <cell r="W3270" t="str">
            <v>00605</v>
          </cell>
          <cell r="X3270" t="str">
            <v>1</v>
          </cell>
          <cell r="Y3270" t="str">
            <v>20</v>
          </cell>
          <cell r="Z3270" t="str">
            <v>150</v>
          </cell>
          <cell r="AA3270" t="str">
            <v>002</v>
          </cell>
          <cell r="AB3270">
            <v>273916.87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273916.87</v>
          </cell>
        </row>
        <row r="3271">
          <cell r="C3271" t="str">
            <v>334150249000100605002</v>
          </cell>
          <cell r="D3271" t="str">
            <v>2018.29.02.012.2.1.1.2.1.11.045.5024.2.6.5.3.1.E.900.90001.3341.00.16.00605.1.20.150.002</v>
          </cell>
          <cell r="E3271" t="str">
            <v>2018</v>
          </cell>
          <cell r="F3271" t="str">
            <v>29.02</v>
          </cell>
          <cell r="G3271" t="str">
            <v>012</v>
          </cell>
          <cell r="H3271" t="str">
            <v>2.1.1.2.1</v>
          </cell>
          <cell r="I3271" t="str">
            <v>11</v>
          </cell>
          <cell r="J3271" t="str">
            <v>045</v>
          </cell>
          <cell r="K3271" t="str">
            <v>5024</v>
          </cell>
          <cell r="L3271" t="str">
            <v>2</v>
          </cell>
          <cell r="M3271" t="str">
            <v>6</v>
          </cell>
          <cell r="N3271" t="str">
            <v>5</v>
          </cell>
          <cell r="O3271" t="str">
            <v>3</v>
          </cell>
          <cell r="P3271" t="str">
            <v>1</v>
          </cell>
          <cell r="Q3271" t="str">
            <v>E</v>
          </cell>
          <cell r="R3271" t="str">
            <v>900</v>
          </cell>
          <cell r="S3271" t="str">
            <v>90001</v>
          </cell>
          <cell r="T3271" t="str">
            <v>3341</v>
          </cell>
          <cell r="U3271" t="str">
            <v>00</v>
          </cell>
          <cell r="V3271" t="str">
            <v>16</v>
          </cell>
          <cell r="W3271" t="str">
            <v>00605</v>
          </cell>
          <cell r="X3271" t="str">
            <v>1</v>
          </cell>
          <cell r="Y3271" t="str">
            <v>20</v>
          </cell>
          <cell r="Z3271" t="str">
            <v>150</v>
          </cell>
          <cell r="AA3271" t="str">
            <v>002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</row>
        <row r="3272">
          <cell r="C3272" t="str">
            <v>121150269000100605002</v>
          </cell>
          <cell r="D3272" t="str">
            <v>2018.29.02.012.2.1.1.2.1.11.045.5026.2.6.5.3.1.E.900.90001.1211.00.16.00605.1.20.150.002</v>
          </cell>
          <cell r="E3272" t="str">
            <v>2018</v>
          </cell>
          <cell r="F3272" t="str">
            <v>29.02</v>
          </cell>
          <cell r="G3272" t="str">
            <v>012</v>
          </cell>
          <cell r="H3272" t="str">
            <v>2.1.1.2.1</v>
          </cell>
          <cell r="I3272" t="str">
            <v>11</v>
          </cell>
          <cell r="J3272" t="str">
            <v>045</v>
          </cell>
          <cell r="K3272" t="str">
            <v>5026</v>
          </cell>
          <cell r="L3272" t="str">
            <v>2</v>
          </cell>
          <cell r="M3272" t="str">
            <v>6</v>
          </cell>
          <cell r="N3272" t="str">
            <v>5</v>
          </cell>
          <cell r="O3272" t="str">
            <v>3</v>
          </cell>
          <cell r="P3272" t="str">
            <v>1</v>
          </cell>
          <cell r="Q3272" t="str">
            <v>E</v>
          </cell>
          <cell r="R3272" t="str">
            <v>900</v>
          </cell>
          <cell r="S3272" t="str">
            <v>90001</v>
          </cell>
          <cell r="T3272" t="str">
            <v>1211</v>
          </cell>
          <cell r="U3272" t="str">
            <v>00</v>
          </cell>
          <cell r="V3272" t="str">
            <v>16</v>
          </cell>
          <cell r="W3272" t="str">
            <v>00605</v>
          </cell>
          <cell r="X3272" t="str">
            <v>1</v>
          </cell>
          <cell r="Y3272" t="str">
            <v>20</v>
          </cell>
          <cell r="Z3272" t="str">
            <v>150</v>
          </cell>
          <cell r="AA3272" t="str">
            <v>002</v>
          </cell>
          <cell r="AB3272">
            <v>27357.86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27357.86</v>
          </cell>
        </row>
        <row r="3273">
          <cell r="C3273" t="str">
            <v>142150269000100605002</v>
          </cell>
          <cell r="D3273" t="str">
            <v>2018.29.02.012.2.1.1.2.1.11.045.5026.2.6.5.3.1.E.900.90001.1421.00.16.00605.1.20.150.002</v>
          </cell>
          <cell r="E3273" t="str">
            <v>2018</v>
          </cell>
          <cell r="F3273" t="str">
            <v>29.02</v>
          </cell>
          <cell r="G3273" t="str">
            <v>012</v>
          </cell>
          <cell r="H3273" t="str">
            <v>2.1.1.2.1</v>
          </cell>
          <cell r="I3273" t="str">
            <v>11</v>
          </cell>
          <cell r="J3273" t="str">
            <v>045</v>
          </cell>
          <cell r="K3273" t="str">
            <v>5026</v>
          </cell>
          <cell r="L3273" t="str">
            <v>2</v>
          </cell>
          <cell r="M3273" t="str">
            <v>6</v>
          </cell>
          <cell r="N3273" t="str">
            <v>5</v>
          </cell>
          <cell r="O3273" t="str">
            <v>3</v>
          </cell>
          <cell r="P3273" t="str">
            <v>1</v>
          </cell>
          <cell r="Q3273" t="str">
            <v>E</v>
          </cell>
          <cell r="R3273" t="str">
            <v>900</v>
          </cell>
          <cell r="S3273" t="str">
            <v>90001</v>
          </cell>
          <cell r="T3273" t="str">
            <v>1421</v>
          </cell>
          <cell r="U3273" t="str">
            <v>00</v>
          </cell>
          <cell r="V3273" t="str">
            <v>16</v>
          </cell>
          <cell r="W3273" t="str">
            <v>00605</v>
          </cell>
          <cell r="X3273" t="str">
            <v>1</v>
          </cell>
          <cell r="Y3273" t="str">
            <v>20</v>
          </cell>
          <cell r="Z3273" t="str">
            <v>150</v>
          </cell>
          <cell r="AA3273" t="str">
            <v>002</v>
          </cell>
          <cell r="AB3273">
            <v>2718.94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2718.94</v>
          </cell>
        </row>
        <row r="3274">
          <cell r="C3274" t="str">
            <v>211150269000100605700</v>
          </cell>
          <cell r="D3274" t="str">
            <v>2018.29.02.012.2.1.1.2.1.11.045.5026.2.6.5.3.1.E.900.90001.2111.00.16.00605.1.20.150.700</v>
          </cell>
          <cell r="E3274" t="str">
            <v>2018</v>
          </cell>
          <cell r="F3274" t="str">
            <v>29.02</v>
          </cell>
          <cell r="G3274" t="str">
            <v>012</v>
          </cell>
          <cell r="H3274" t="str">
            <v>2.1.1.2.1</v>
          </cell>
          <cell r="I3274" t="str">
            <v>11</v>
          </cell>
          <cell r="J3274" t="str">
            <v>045</v>
          </cell>
          <cell r="K3274" t="str">
            <v>5026</v>
          </cell>
          <cell r="L3274" t="str">
            <v>2</v>
          </cell>
          <cell r="M3274" t="str">
            <v>6</v>
          </cell>
          <cell r="N3274" t="str">
            <v>5</v>
          </cell>
          <cell r="O3274" t="str">
            <v>3</v>
          </cell>
          <cell r="P3274" t="str">
            <v>1</v>
          </cell>
          <cell r="Q3274" t="str">
            <v>E</v>
          </cell>
          <cell r="R3274" t="str">
            <v>900</v>
          </cell>
          <cell r="S3274" t="str">
            <v>90001</v>
          </cell>
          <cell r="T3274" t="str">
            <v>2111</v>
          </cell>
          <cell r="U3274" t="str">
            <v>00</v>
          </cell>
          <cell r="V3274" t="str">
            <v>16</v>
          </cell>
          <cell r="W3274" t="str">
            <v>00605</v>
          </cell>
          <cell r="X3274" t="str">
            <v>1</v>
          </cell>
          <cell r="Y3274" t="str">
            <v>20</v>
          </cell>
          <cell r="Z3274" t="str">
            <v>150</v>
          </cell>
          <cell r="AA3274" t="str">
            <v>700</v>
          </cell>
          <cell r="AB3274">
            <v>38.6</v>
          </cell>
          <cell r="AC3274">
            <v>38.6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</row>
        <row r="3275">
          <cell r="C3275" t="str">
            <v>395150269000100605002</v>
          </cell>
          <cell r="D3275" t="str">
            <v>2018.29.02.012.2.1.1.2.1.11.045.5026.2.6.5.3.1.E.900.90001.3951.00.16.00605.1.20.150.002</v>
          </cell>
          <cell r="E3275" t="str">
            <v>2018</v>
          </cell>
          <cell r="F3275" t="str">
            <v>29.02</v>
          </cell>
          <cell r="G3275" t="str">
            <v>012</v>
          </cell>
          <cell r="H3275" t="str">
            <v>2.1.1.2.1</v>
          </cell>
          <cell r="I3275" t="str">
            <v>11</v>
          </cell>
          <cell r="J3275" t="str">
            <v>045</v>
          </cell>
          <cell r="K3275" t="str">
            <v>5026</v>
          </cell>
          <cell r="L3275" t="str">
            <v>2</v>
          </cell>
          <cell r="M3275" t="str">
            <v>6</v>
          </cell>
          <cell r="N3275" t="str">
            <v>5</v>
          </cell>
          <cell r="O3275" t="str">
            <v>3</v>
          </cell>
          <cell r="P3275" t="str">
            <v>1</v>
          </cell>
          <cell r="Q3275" t="str">
            <v>E</v>
          </cell>
          <cell r="R3275" t="str">
            <v>900</v>
          </cell>
          <cell r="S3275" t="str">
            <v>90001</v>
          </cell>
          <cell r="T3275" t="str">
            <v>3951</v>
          </cell>
          <cell r="U3275" t="str">
            <v>00</v>
          </cell>
          <cell r="V3275" t="str">
            <v>16</v>
          </cell>
          <cell r="W3275" t="str">
            <v>00605</v>
          </cell>
          <cell r="X3275" t="str">
            <v>1</v>
          </cell>
          <cell r="Y3275" t="str">
            <v>20</v>
          </cell>
          <cell r="Z3275" t="str">
            <v>150</v>
          </cell>
          <cell r="AA3275" t="str">
            <v>002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</row>
        <row r="3276">
          <cell r="C3276" t="str">
            <v>291150699000100404002</v>
          </cell>
          <cell r="D3276" t="str">
            <v>2018.29.02.012.2.1.1.2.1.11.045.5069.2.6.5.3.1.E.900.90001.2911.00.14.00404.1.20.150.002</v>
          </cell>
          <cell r="E3276" t="str">
            <v>2018</v>
          </cell>
          <cell r="F3276" t="str">
            <v>29.02</v>
          </cell>
          <cell r="G3276" t="str">
            <v>012</v>
          </cell>
          <cell r="H3276" t="str">
            <v>2.1.1.2.1</v>
          </cell>
          <cell r="I3276" t="str">
            <v>11</v>
          </cell>
          <cell r="J3276" t="str">
            <v>045</v>
          </cell>
          <cell r="K3276" t="str">
            <v>5069</v>
          </cell>
          <cell r="L3276" t="str">
            <v>2</v>
          </cell>
          <cell r="M3276" t="str">
            <v>6</v>
          </cell>
          <cell r="N3276" t="str">
            <v>5</v>
          </cell>
          <cell r="O3276" t="str">
            <v>3</v>
          </cell>
          <cell r="P3276" t="str">
            <v>1</v>
          </cell>
          <cell r="Q3276" t="str">
            <v>E</v>
          </cell>
          <cell r="R3276" t="str">
            <v>900</v>
          </cell>
          <cell r="S3276" t="str">
            <v>90001</v>
          </cell>
          <cell r="T3276" t="str">
            <v>2911</v>
          </cell>
          <cell r="U3276" t="str">
            <v>00</v>
          </cell>
          <cell r="V3276" t="str">
            <v>14</v>
          </cell>
          <cell r="W3276" t="str">
            <v>00404</v>
          </cell>
          <cell r="X3276" t="str">
            <v>1</v>
          </cell>
          <cell r="Y3276" t="str">
            <v>20</v>
          </cell>
          <cell r="Z3276" t="str">
            <v>150</v>
          </cell>
          <cell r="AA3276" t="str">
            <v>002</v>
          </cell>
          <cell r="AB3276">
            <v>1896.79</v>
          </cell>
          <cell r="AC3276">
            <v>0</v>
          </cell>
          <cell r="AD3276">
            <v>0</v>
          </cell>
          <cell r="AE3276">
            <v>0</v>
          </cell>
          <cell r="AF3276">
            <v>1896.79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</row>
        <row r="3277">
          <cell r="C3277" t="str">
            <v>294150699000100404700</v>
          </cell>
          <cell r="D3277" t="str">
            <v>2018.29.02.012.2.1.1.2.1.11.045.5069.2.6.5.3.1.E.900.90001.2941.00.14.00404.1.20.150.700</v>
          </cell>
          <cell r="E3277" t="str">
            <v>2018</v>
          </cell>
          <cell r="F3277" t="str">
            <v>29.02</v>
          </cell>
          <cell r="G3277" t="str">
            <v>012</v>
          </cell>
          <cell r="H3277" t="str">
            <v>2.1.1.2.1</v>
          </cell>
          <cell r="I3277" t="str">
            <v>11</v>
          </cell>
          <cell r="J3277" t="str">
            <v>045</v>
          </cell>
          <cell r="K3277" t="str">
            <v>5069</v>
          </cell>
          <cell r="L3277" t="str">
            <v>2</v>
          </cell>
          <cell r="M3277" t="str">
            <v>6</v>
          </cell>
          <cell r="N3277" t="str">
            <v>5</v>
          </cell>
          <cell r="O3277" t="str">
            <v>3</v>
          </cell>
          <cell r="P3277" t="str">
            <v>1</v>
          </cell>
          <cell r="Q3277" t="str">
            <v>E</v>
          </cell>
          <cell r="R3277" t="str">
            <v>900</v>
          </cell>
          <cell r="S3277" t="str">
            <v>90001</v>
          </cell>
          <cell r="T3277" t="str">
            <v>2941</v>
          </cell>
          <cell r="U3277" t="str">
            <v>00</v>
          </cell>
          <cell r="V3277" t="str">
            <v>14</v>
          </cell>
          <cell r="W3277" t="str">
            <v>00404</v>
          </cell>
          <cell r="X3277" t="str">
            <v>1</v>
          </cell>
          <cell r="Y3277" t="str">
            <v>20</v>
          </cell>
          <cell r="Z3277" t="str">
            <v>150</v>
          </cell>
          <cell r="AA3277" t="str">
            <v>700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</row>
        <row r="3278">
          <cell r="C3278" t="str">
            <v>113150719000100605002</v>
          </cell>
          <cell r="D3278" t="str">
            <v>2018.29.02.012.2.1.1.2.1.11.045.5071.2.6.5.3.1.E.900.90001.1131.00.16.00605.1.20.150.002</v>
          </cell>
          <cell r="E3278" t="str">
            <v>2018</v>
          </cell>
          <cell r="F3278" t="str">
            <v>29.02</v>
          </cell>
          <cell r="G3278" t="str">
            <v>012</v>
          </cell>
          <cell r="H3278" t="str">
            <v>2.1.1.2.1</v>
          </cell>
          <cell r="I3278" t="str">
            <v>11</v>
          </cell>
          <cell r="J3278" t="str">
            <v>045</v>
          </cell>
          <cell r="K3278" t="str">
            <v>5071</v>
          </cell>
          <cell r="L3278" t="str">
            <v>2</v>
          </cell>
          <cell r="M3278" t="str">
            <v>6</v>
          </cell>
          <cell r="N3278" t="str">
            <v>5</v>
          </cell>
          <cell r="O3278" t="str">
            <v>3</v>
          </cell>
          <cell r="P3278" t="str">
            <v>1</v>
          </cell>
          <cell r="Q3278" t="str">
            <v>E</v>
          </cell>
          <cell r="R3278" t="str">
            <v>900</v>
          </cell>
          <cell r="S3278" t="str">
            <v>90001</v>
          </cell>
          <cell r="T3278" t="str">
            <v>1131</v>
          </cell>
          <cell r="U3278" t="str">
            <v>00</v>
          </cell>
          <cell r="V3278" t="str">
            <v>16</v>
          </cell>
          <cell r="W3278" t="str">
            <v>00605</v>
          </cell>
          <cell r="X3278" t="str">
            <v>1</v>
          </cell>
          <cell r="Y3278" t="str">
            <v>20</v>
          </cell>
          <cell r="Z3278" t="str">
            <v>150</v>
          </cell>
          <cell r="AA3278" t="str">
            <v>002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</row>
        <row r="3279">
          <cell r="C3279" t="str">
            <v>113150769000100605002</v>
          </cell>
          <cell r="D3279" t="str">
            <v>2018.29.02.012.2.1.1.2.1.11.045.5076.2.6.5.3.1.E.900.90001.1131.00.16.00605.1.20.150.002</v>
          </cell>
          <cell r="E3279" t="str">
            <v>2018</v>
          </cell>
          <cell r="F3279" t="str">
            <v>29.02</v>
          </cell>
          <cell r="G3279" t="str">
            <v>012</v>
          </cell>
          <cell r="H3279" t="str">
            <v>2.1.1.2.1</v>
          </cell>
          <cell r="I3279" t="str">
            <v>11</v>
          </cell>
          <cell r="J3279" t="str">
            <v>045</v>
          </cell>
          <cell r="K3279" t="str">
            <v>5076</v>
          </cell>
          <cell r="L3279" t="str">
            <v>2</v>
          </cell>
          <cell r="M3279" t="str">
            <v>6</v>
          </cell>
          <cell r="N3279" t="str">
            <v>5</v>
          </cell>
          <cell r="O3279" t="str">
            <v>3</v>
          </cell>
          <cell r="P3279" t="str">
            <v>1</v>
          </cell>
          <cell r="Q3279" t="str">
            <v>E</v>
          </cell>
          <cell r="R3279" t="str">
            <v>900</v>
          </cell>
          <cell r="S3279" t="str">
            <v>90001</v>
          </cell>
          <cell r="T3279" t="str">
            <v>1131</v>
          </cell>
          <cell r="U3279" t="str">
            <v>00</v>
          </cell>
          <cell r="V3279" t="str">
            <v>16</v>
          </cell>
          <cell r="W3279" t="str">
            <v>00605</v>
          </cell>
          <cell r="X3279" t="str">
            <v>1</v>
          </cell>
          <cell r="Y3279" t="str">
            <v>20</v>
          </cell>
          <cell r="Z3279" t="str">
            <v>150</v>
          </cell>
          <cell r="AA3279" t="str">
            <v>002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</row>
        <row r="3280">
          <cell r="C3280" t="str">
            <v>131150769000100605002</v>
          </cell>
          <cell r="D3280" t="str">
            <v>2018.29.02.012.2.1.1.2.1.11.045.5076.2.6.5.3.1.E.900.90001.1311.00.16.00605.1.20.150.002</v>
          </cell>
          <cell r="E3280" t="str">
            <v>2018</v>
          </cell>
          <cell r="F3280" t="str">
            <v>29.02</v>
          </cell>
          <cell r="G3280" t="str">
            <v>012</v>
          </cell>
          <cell r="H3280" t="str">
            <v>2.1.1.2.1</v>
          </cell>
          <cell r="I3280" t="str">
            <v>11</v>
          </cell>
          <cell r="J3280" t="str">
            <v>045</v>
          </cell>
          <cell r="K3280" t="str">
            <v>5076</v>
          </cell>
          <cell r="L3280" t="str">
            <v>2</v>
          </cell>
          <cell r="M3280" t="str">
            <v>6</v>
          </cell>
          <cell r="N3280" t="str">
            <v>5</v>
          </cell>
          <cell r="O3280" t="str">
            <v>3</v>
          </cell>
          <cell r="P3280" t="str">
            <v>1</v>
          </cell>
          <cell r="Q3280" t="str">
            <v>E</v>
          </cell>
          <cell r="R3280" t="str">
            <v>900</v>
          </cell>
          <cell r="S3280" t="str">
            <v>90001</v>
          </cell>
          <cell r="T3280" t="str">
            <v>1311</v>
          </cell>
          <cell r="U3280" t="str">
            <v>00</v>
          </cell>
          <cell r="V3280" t="str">
            <v>16</v>
          </cell>
          <cell r="W3280" t="str">
            <v>00605</v>
          </cell>
          <cell r="X3280" t="str">
            <v>1</v>
          </cell>
          <cell r="Y3280" t="str">
            <v>20</v>
          </cell>
          <cell r="Z3280" t="str">
            <v>150</v>
          </cell>
          <cell r="AA3280" t="str">
            <v>002</v>
          </cell>
          <cell r="AB3280">
            <v>4178.5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4178.5</v>
          </cell>
        </row>
        <row r="3281">
          <cell r="C3281" t="str">
            <v>542150769000100404002</v>
          </cell>
          <cell r="D3281" t="str">
            <v>2018.29.02.012.2.1.1.2.1.11.045.5076.2.6.5.3.1.E.900.90001.5421.00.14.00404.2.20.150.002</v>
          </cell>
          <cell r="E3281" t="str">
            <v>2018</v>
          </cell>
          <cell r="F3281" t="str">
            <v>29.02</v>
          </cell>
          <cell r="G3281" t="str">
            <v>012</v>
          </cell>
          <cell r="H3281" t="str">
            <v>2.1.1.2.1</v>
          </cell>
          <cell r="I3281" t="str">
            <v>11</v>
          </cell>
          <cell r="J3281" t="str">
            <v>045</v>
          </cell>
          <cell r="K3281" t="str">
            <v>5076</v>
          </cell>
          <cell r="L3281" t="str">
            <v>2</v>
          </cell>
          <cell r="M3281" t="str">
            <v>6</v>
          </cell>
          <cell r="N3281" t="str">
            <v>5</v>
          </cell>
          <cell r="O3281" t="str">
            <v>3</v>
          </cell>
          <cell r="P3281" t="str">
            <v>1</v>
          </cell>
          <cell r="Q3281" t="str">
            <v>E</v>
          </cell>
          <cell r="R3281" t="str">
            <v>900</v>
          </cell>
          <cell r="S3281" t="str">
            <v>90001</v>
          </cell>
          <cell r="T3281" t="str">
            <v>5421</v>
          </cell>
          <cell r="U3281" t="str">
            <v>00</v>
          </cell>
          <cell r="V3281" t="str">
            <v>14</v>
          </cell>
          <cell r="W3281" t="str">
            <v>00404</v>
          </cell>
          <cell r="X3281" t="str">
            <v>2</v>
          </cell>
          <cell r="Y3281" t="str">
            <v>20</v>
          </cell>
          <cell r="Z3281" t="str">
            <v>150</v>
          </cell>
          <cell r="AA3281" t="str">
            <v>002</v>
          </cell>
          <cell r="AB3281">
            <v>1537.83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1537.83</v>
          </cell>
        </row>
        <row r="3282">
          <cell r="C3282" t="str">
            <v>141150779000100605002</v>
          </cell>
          <cell r="D3282" t="str">
            <v>2018.29.02.012.2.1.1.2.1.11.045.5077.2.6.5.3.1.E.900.90001.1411.00.16.00605.1.20.150.002</v>
          </cell>
          <cell r="E3282" t="str">
            <v>2018</v>
          </cell>
          <cell r="F3282" t="str">
            <v>29.02</v>
          </cell>
          <cell r="G3282" t="str">
            <v>012</v>
          </cell>
          <cell r="H3282" t="str">
            <v>2.1.1.2.1</v>
          </cell>
          <cell r="I3282" t="str">
            <v>11</v>
          </cell>
          <cell r="J3282" t="str">
            <v>045</v>
          </cell>
          <cell r="K3282" t="str">
            <v>5077</v>
          </cell>
          <cell r="L3282" t="str">
            <v>2</v>
          </cell>
          <cell r="M3282" t="str">
            <v>6</v>
          </cell>
          <cell r="N3282" t="str">
            <v>5</v>
          </cell>
          <cell r="O3282" t="str">
            <v>3</v>
          </cell>
          <cell r="P3282" t="str">
            <v>1</v>
          </cell>
          <cell r="Q3282" t="str">
            <v>E</v>
          </cell>
          <cell r="R3282" t="str">
            <v>900</v>
          </cell>
          <cell r="S3282" t="str">
            <v>90001</v>
          </cell>
          <cell r="T3282" t="str">
            <v>1411</v>
          </cell>
          <cell r="U3282" t="str">
            <v>00</v>
          </cell>
          <cell r="V3282" t="str">
            <v>16</v>
          </cell>
          <cell r="W3282" t="str">
            <v>00605</v>
          </cell>
          <cell r="X3282" t="str">
            <v>1</v>
          </cell>
          <cell r="Y3282" t="str">
            <v>20</v>
          </cell>
          <cell r="Z3282" t="str">
            <v>150</v>
          </cell>
          <cell r="AA3282" t="str">
            <v>002</v>
          </cell>
          <cell r="AB3282">
            <v>4269.4399999999996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4269.4399999999996</v>
          </cell>
        </row>
        <row r="3283">
          <cell r="C3283" t="str">
            <v>333150779000100605002</v>
          </cell>
          <cell r="D3283" t="str">
            <v>2018.29.02.012.2.1.1.2.1.11.045.5077.2.6.5.3.1.E.900.90001.3331.00.16.00605.1.20.150.002</v>
          </cell>
          <cell r="E3283" t="str">
            <v>2018</v>
          </cell>
          <cell r="F3283" t="str">
            <v>29.02</v>
          </cell>
          <cell r="G3283" t="str">
            <v>012</v>
          </cell>
          <cell r="H3283" t="str">
            <v>2.1.1.2.1</v>
          </cell>
          <cell r="I3283" t="str">
            <v>11</v>
          </cell>
          <cell r="J3283" t="str">
            <v>045</v>
          </cell>
          <cell r="K3283" t="str">
            <v>5077</v>
          </cell>
          <cell r="L3283" t="str">
            <v>2</v>
          </cell>
          <cell r="M3283" t="str">
            <v>6</v>
          </cell>
          <cell r="N3283" t="str">
            <v>5</v>
          </cell>
          <cell r="O3283" t="str">
            <v>3</v>
          </cell>
          <cell r="P3283" t="str">
            <v>1</v>
          </cell>
          <cell r="Q3283" t="str">
            <v>E</v>
          </cell>
          <cell r="R3283" t="str">
            <v>900</v>
          </cell>
          <cell r="S3283" t="str">
            <v>90001</v>
          </cell>
          <cell r="T3283" t="str">
            <v>3331</v>
          </cell>
          <cell r="U3283" t="str">
            <v>00</v>
          </cell>
          <cell r="V3283" t="str">
            <v>16</v>
          </cell>
          <cell r="W3283" t="str">
            <v>00605</v>
          </cell>
          <cell r="X3283" t="str">
            <v>1</v>
          </cell>
          <cell r="Y3283" t="str">
            <v>20</v>
          </cell>
          <cell r="Z3283" t="str">
            <v>150</v>
          </cell>
          <cell r="AA3283" t="str">
            <v>002</v>
          </cell>
          <cell r="AB3283">
            <v>26058.48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26058.48</v>
          </cell>
        </row>
        <row r="3284">
          <cell r="C3284" t="str">
            <v>15433057358D700605002</v>
          </cell>
          <cell r="D3284" t="str">
            <v>2018.29.02.012.2.1.1.2.1.11.045.3057.2.6.8.3.2.E.358.358D7.1543.00.16.00605.1.20.150.002</v>
          </cell>
          <cell r="E3284" t="str">
            <v>2018</v>
          </cell>
          <cell r="F3284" t="str">
            <v>29.02</v>
          </cell>
          <cell r="G3284" t="str">
            <v>012</v>
          </cell>
          <cell r="H3284" t="str">
            <v>2.1.1.2.1</v>
          </cell>
          <cell r="I3284" t="str">
            <v>11</v>
          </cell>
          <cell r="J3284" t="str">
            <v>045</v>
          </cell>
          <cell r="K3284" t="str">
            <v>3057</v>
          </cell>
          <cell r="L3284" t="str">
            <v>2</v>
          </cell>
          <cell r="M3284" t="str">
            <v>6</v>
          </cell>
          <cell r="N3284" t="str">
            <v>8</v>
          </cell>
          <cell r="O3284" t="str">
            <v>3</v>
          </cell>
          <cell r="P3284" t="str">
            <v>2</v>
          </cell>
          <cell r="Q3284" t="str">
            <v>E</v>
          </cell>
          <cell r="R3284" t="str">
            <v>358</v>
          </cell>
          <cell r="S3284" t="str">
            <v>358D7</v>
          </cell>
          <cell r="T3284" t="str">
            <v>1543</v>
          </cell>
          <cell r="U3284" t="str">
            <v>00</v>
          </cell>
          <cell r="V3284" t="str">
            <v>16</v>
          </cell>
          <cell r="W3284" t="str">
            <v>00605</v>
          </cell>
          <cell r="X3284" t="str">
            <v>1</v>
          </cell>
          <cell r="Y3284" t="str">
            <v>20</v>
          </cell>
          <cell r="Z3284" t="str">
            <v>150</v>
          </cell>
          <cell r="AA3284" t="str">
            <v>002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</row>
        <row r="3285">
          <cell r="C3285" t="str">
            <v>13223058358D700605002</v>
          </cell>
          <cell r="D3285" t="str">
            <v>2018.29.02.012.2.1.1.2.1.11.045.3058.2.6.8.3.2.E.358.358D7.1322.00.16.00605.1.20.150.002</v>
          </cell>
          <cell r="E3285" t="str">
            <v>2018</v>
          </cell>
          <cell r="F3285" t="str">
            <v>29.02</v>
          </cell>
          <cell r="G3285" t="str">
            <v>012</v>
          </cell>
          <cell r="H3285" t="str">
            <v>2.1.1.2.1</v>
          </cell>
          <cell r="I3285" t="str">
            <v>11</v>
          </cell>
          <cell r="J3285" t="str">
            <v>045</v>
          </cell>
          <cell r="K3285" t="str">
            <v>3058</v>
          </cell>
          <cell r="L3285" t="str">
            <v>2</v>
          </cell>
          <cell r="M3285" t="str">
            <v>6</v>
          </cell>
          <cell r="N3285" t="str">
            <v>8</v>
          </cell>
          <cell r="O3285" t="str">
            <v>3</v>
          </cell>
          <cell r="P3285" t="str">
            <v>2</v>
          </cell>
          <cell r="Q3285" t="str">
            <v>E</v>
          </cell>
          <cell r="R3285" t="str">
            <v>358</v>
          </cell>
          <cell r="S3285" t="str">
            <v>358D7</v>
          </cell>
          <cell r="T3285" t="str">
            <v>1322</v>
          </cell>
          <cell r="U3285" t="str">
            <v>00</v>
          </cell>
          <cell r="V3285" t="str">
            <v>16</v>
          </cell>
          <cell r="W3285" t="str">
            <v>00605</v>
          </cell>
          <cell r="X3285" t="str">
            <v>1</v>
          </cell>
          <cell r="Y3285" t="str">
            <v>20</v>
          </cell>
          <cell r="Z3285" t="str">
            <v>150</v>
          </cell>
          <cell r="AA3285" t="str">
            <v>002</v>
          </cell>
          <cell r="AB3285">
            <v>3208.4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3208.4</v>
          </cell>
        </row>
        <row r="3286">
          <cell r="C3286" t="str">
            <v>223130613580100605002</v>
          </cell>
          <cell r="D3286" t="str">
            <v>2018.29.02.012.2.1.1.2.1.11.045.3061.2.6.8.3.2.E.358.35801.2231.00.16.00605.1.20.150.002</v>
          </cell>
          <cell r="E3286" t="str">
            <v>2018</v>
          </cell>
          <cell r="F3286" t="str">
            <v>29.02</v>
          </cell>
          <cell r="G3286" t="str">
            <v>012</v>
          </cell>
          <cell r="H3286" t="str">
            <v>2.1.1.2.1</v>
          </cell>
          <cell r="I3286" t="str">
            <v>11</v>
          </cell>
          <cell r="J3286" t="str">
            <v>045</v>
          </cell>
          <cell r="K3286" t="str">
            <v>3061</v>
          </cell>
          <cell r="L3286" t="str">
            <v>2</v>
          </cell>
          <cell r="M3286" t="str">
            <v>6</v>
          </cell>
          <cell r="N3286" t="str">
            <v>8</v>
          </cell>
          <cell r="O3286" t="str">
            <v>3</v>
          </cell>
          <cell r="P3286" t="str">
            <v>2</v>
          </cell>
          <cell r="Q3286" t="str">
            <v>E</v>
          </cell>
          <cell r="R3286" t="str">
            <v>358</v>
          </cell>
          <cell r="S3286" t="str">
            <v>35801</v>
          </cell>
          <cell r="T3286" t="str">
            <v>2231</v>
          </cell>
          <cell r="U3286" t="str">
            <v>00</v>
          </cell>
          <cell r="V3286" t="str">
            <v>16</v>
          </cell>
          <cell r="W3286" t="str">
            <v>00605</v>
          </cell>
          <cell r="X3286" t="str">
            <v>1</v>
          </cell>
          <cell r="Y3286" t="str">
            <v>20</v>
          </cell>
          <cell r="Z3286" t="str">
            <v>150</v>
          </cell>
          <cell r="AA3286" t="str">
            <v>002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</row>
        <row r="3287">
          <cell r="C3287" t="str">
            <v>371131103580500404700</v>
          </cell>
          <cell r="D3287" t="str">
            <v>2018.29.02.012.2.1.1.2.1.11.045.3110.2.6.8.3.2.E.358.35805.3711.00.14.00404.1.20.150.700</v>
          </cell>
          <cell r="E3287" t="str">
            <v>2018</v>
          </cell>
          <cell r="F3287" t="str">
            <v>29.02</v>
          </cell>
          <cell r="G3287" t="str">
            <v>012</v>
          </cell>
          <cell r="H3287" t="str">
            <v>2.1.1.2.1</v>
          </cell>
          <cell r="I3287" t="str">
            <v>11</v>
          </cell>
          <cell r="J3287" t="str">
            <v>045</v>
          </cell>
          <cell r="K3287" t="str">
            <v>3110</v>
          </cell>
          <cell r="L3287" t="str">
            <v>2</v>
          </cell>
          <cell r="M3287" t="str">
            <v>6</v>
          </cell>
          <cell r="N3287" t="str">
            <v>8</v>
          </cell>
          <cell r="O3287" t="str">
            <v>3</v>
          </cell>
          <cell r="P3287" t="str">
            <v>2</v>
          </cell>
          <cell r="Q3287" t="str">
            <v>E</v>
          </cell>
          <cell r="R3287" t="str">
            <v>358</v>
          </cell>
          <cell r="S3287" t="str">
            <v>35805</v>
          </cell>
          <cell r="T3287" t="str">
            <v>3711</v>
          </cell>
          <cell r="U3287" t="str">
            <v>00</v>
          </cell>
          <cell r="V3287" t="str">
            <v>14</v>
          </cell>
          <cell r="W3287" t="str">
            <v>00404</v>
          </cell>
          <cell r="X3287" t="str">
            <v>1</v>
          </cell>
          <cell r="Y3287" t="str">
            <v>20</v>
          </cell>
          <cell r="Z3287" t="str">
            <v>150</v>
          </cell>
          <cell r="AA3287" t="str">
            <v>700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</row>
        <row r="3288">
          <cell r="C3288" t="str">
            <v>113131113580200605002</v>
          </cell>
          <cell r="D3288" t="str">
            <v>2018.29.02.012.2.1.1.2.1.11.045.3111.2.6.8.3.2.E.358.35802.1131.00.16.00605.1.20.150.002</v>
          </cell>
          <cell r="E3288" t="str">
            <v>2018</v>
          </cell>
          <cell r="F3288" t="str">
            <v>29.02</v>
          </cell>
          <cell r="G3288" t="str">
            <v>012</v>
          </cell>
          <cell r="H3288" t="str">
            <v>2.1.1.2.1</v>
          </cell>
          <cell r="I3288" t="str">
            <v>11</v>
          </cell>
          <cell r="J3288" t="str">
            <v>045</v>
          </cell>
          <cell r="K3288" t="str">
            <v>3111</v>
          </cell>
          <cell r="L3288" t="str">
            <v>2</v>
          </cell>
          <cell r="M3288" t="str">
            <v>6</v>
          </cell>
          <cell r="N3288" t="str">
            <v>8</v>
          </cell>
          <cell r="O3288" t="str">
            <v>3</v>
          </cell>
          <cell r="P3288" t="str">
            <v>2</v>
          </cell>
          <cell r="Q3288" t="str">
            <v>E</v>
          </cell>
          <cell r="R3288" t="str">
            <v>358</v>
          </cell>
          <cell r="S3288" t="str">
            <v>35802</v>
          </cell>
          <cell r="T3288" t="str">
            <v>1131</v>
          </cell>
          <cell r="U3288" t="str">
            <v>00</v>
          </cell>
          <cell r="V3288" t="str">
            <v>16</v>
          </cell>
          <cell r="W3288" t="str">
            <v>00605</v>
          </cell>
          <cell r="X3288" t="str">
            <v>1</v>
          </cell>
          <cell r="Y3288" t="str">
            <v>20</v>
          </cell>
          <cell r="Z3288" t="str">
            <v>150</v>
          </cell>
          <cell r="AA3288" t="str">
            <v>002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</row>
        <row r="3289">
          <cell r="C3289" t="str">
            <v>339131113580200605002</v>
          </cell>
          <cell r="D3289" t="str">
            <v>2018.29.02.012.2.1.1.2.1.11.045.3111.2.6.8.3.2.E.358.35802.3391.00.16.00605.1.20.150.002</v>
          </cell>
          <cell r="E3289" t="str">
            <v>2018</v>
          </cell>
          <cell r="F3289" t="str">
            <v>29.02</v>
          </cell>
          <cell r="G3289" t="str">
            <v>012</v>
          </cell>
          <cell r="H3289" t="str">
            <v>2.1.1.2.1</v>
          </cell>
          <cell r="I3289" t="str">
            <v>11</v>
          </cell>
          <cell r="J3289" t="str">
            <v>045</v>
          </cell>
          <cell r="K3289" t="str">
            <v>3111</v>
          </cell>
          <cell r="L3289" t="str">
            <v>2</v>
          </cell>
          <cell r="M3289" t="str">
            <v>6</v>
          </cell>
          <cell r="N3289" t="str">
            <v>8</v>
          </cell>
          <cell r="O3289" t="str">
            <v>3</v>
          </cell>
          <cell r="P3289" t="str">
            <v>2</v>
          </cell>
          <cell r="Q3289" t="str">
            <v>E</v>
          </cell>
          <cell r="R3289" t="str">
            <v>358</v>
          </cell>
          <cell r="S3289" t="str">
            <v>35802</v>
          </cell>
          <cell r="T3289" t="str">
            <v>3391</v>
          </cell>
          <cell r="U3289" t="str">
            <v>00</v>
          </cell>
          <cell r="V3289" t="str">
            <v>16</v>
          </cell>
          <cell r="W3289" t="str">
            <v>00605</v>
          </cell>
          <cell r="X3289" t="str">
            <v>1</v>
          </cell>
          <cell r="Y3289" t="str">
            <v>20</v>
          </cell>
          <cell r="Z3289" t="str">
            <v>150</v>
          </cell>
          <cell r="AA3289" t="str">
            <v>002</v>
          </cell>
          <cell r="AB3289">
            <v>1405.99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1405.99</v>
          </cell>
        </row>
        <row r="3290">
          <cell r="C3290" t="str">
            <v>221231123580200605002</v>
          </cell>
          <cell r="D3290" t="str">
            <v>2018.29.02.012.2.1.1.2.1.11.045.3112.2.6.8.3.2.E.358.35802.2212.00.16.00605.1.20.150.002</v>
          </cell>
          <cell r="E3290" t="str">
            <v>2018</v>
          </cell>
          <cell r="F3290" t="str">
            <v>29.02</v>
          </cell>
          <cell r="G3290" t="str">
            <v>012</v>
          </cell>
          <cell r="H3290" t="str">
            <v>2.1.1.2.1</v>
          </cell>
          <cell r="I3290" t="str">
            <v>11</v>
          </cell>
          <cell r="J3290" t="str">
            <v>045</v>
          </cell>
          <cell r="K3290" t="str">
            <v>3112</v>
          </cell>
          <cell r="L3290" t="str">
            <v>2</v>
          </cell>
          <cell r="M3290" t="str">
            <v>6</v>
          </cell>
          <cell r="N3290" t="str">
            <v>8</v>
          </cell>
          <cell r="O3290" t="str">
            <v>3</v>
          </cell>
          <cell r="P3290" t="str">
            <v>2</v>
          </cell>
          <cell r="Q3290" t="str">
            <v>E</v>
          </cell>
          <cell r="R3290" t="str">
            <v>358</v>
          </cell>
          <cell r="S3290" t="str">
            <v>35802</v>
          </cell>
          <cell r="T3290" t="str">
            <v>2212</v>
          </cell>
          <cell r="U3290" t="str">
            <v>00</v>
          </cell>
          <cell r="V3290" t="str">
            <v>16</v>
          </cell>
          <cell r="W3290" t="str">
            <v>00605</v>
          </cell>
          <cell r="X3290" t="str">
            <v>1</v>
          </cell>
          <cell r="Y3290" t="str">
            <v>20</v>
          </cell>
          <cell r="Z3290" t="str">
            <v>150</v>
          </cell>
          <cell r="AA3290" t="str">
            <v>002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</row>
        <row r="3291">
          <cell r="C3291" t="str">
            <v>319131123580200605518</v>
          </cell>
          <cell r="D3291" t="str">
            <v>2018.29.02.012.2.1.1.2.1.11.045.3112.2.6.8.3.2.E.358.35802.3191.00.16.00605.1.20.150.518</v>
          </cell>
          <cell r="E3291" t="str">
            <v>2018</v>
          </cell>
          <cell r="F3291" t="str">
            <v>29.02</v>
          </cell>
          <cell r="G3291" t="str">
            <v>012</v>
          </cell>
          <cell r="H3291" t="str">
            <v>2.1.1.2.1</v>
          </cell>
          <cell r="I3291" t="str">
            <v>11</v>
          </cell>
          <cell r="J3291" t="str">
            <v>045</v>
          </cell>
          <cell r="K3291" t="str">
            <v>3112</v>
          </cell>
          <cell r="L3291" t="str">
            <v>2</v>
          </cell>
          <cell r="M3291" t="str">
            <v>6</v>
          </cell>
          <cell r="N3291" t="str">
            <v>8</v>
          </cell>
          <cell r="O3291" t="str">
            <v>3</v>
          </cell>
          <cell r="P3291" t="str">
            <v>2</v>
          </cell>
          <cell r="Q3291" t="str">
            <v>E</v>
          </cell>
          <cell r="R3291" t="str">
            <v>358</v>
          </cell>
          <cell r="S3291" t="str">
            <v>35802</v>
          </cell>
          <cell r="T3291" t="str">
            <v>3191</v>
          </cell>
          <cell r="U3291" t="str">
            <v>00</v>
          </cell>
          <cell r="V3291" t="str">
            <v>16</v>
          </cell>
          <cell r="W3291" t="str">
            <v>00605</v>
          </cell>
          <cell r="X3291" t="str">
            <v>1</v>
          </cell>
          <cell r="Y3291" t="str">
            <v>20</v>
          </cell>
          <cell r="Z3291" t="str">
            <v>150</v>
          </cell>
          <cell r="AA3291" t="str">
            <v>518</v>
          </cell>
          <cell r="AB3291">
            <v>50000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50000</v>
          </cell>
        </row>
        <row r="3292">
          <cell r="C3292" t="str">
            <v>375131123580200605700</v>
          </cell>
          <cell r="D3292" t="str">
            <v>2018.29.02.012.2.1.1.2.1.11.045.3112.2.6.8.3.2.E.358.35802.3751.00.16.00605.1.20.150.700</v>
          </cell>
          <cell r="E3292" t="str">
            <v>2018</v>
          </cell>
          <cell r="F3292" t="str">
            <v>29.02</v>
          </cell>
          <cell r="G3292" t="str">
            <v>012</v>
          </cell>
          <cell r="H3292" t="str">
            <v>2.1.1.2.1</v>
          </cell>
          <cell r="I3292" t="str">
            <v>11</v>
          </cell>
          <cell r="J3292" t="str">
            <v>045</v>
          </cell>
          <cell r="K3292" t="str">
            <v>3112</v>
          </cell>
          <cell r="L3292" t="str">
            <v>2</v>
          </cell>
          <cell r="M3292" t="str">
            <v>6</v>
          </cell>
          <cell r="N3292" t="str">
            <v>8</v>
          </cell>
          <cell r="O3292" t="str">
            <v>3</v>
          </cell>
          <cell r="P3292" t="str">
            <v>2</v>
          </cell>
          <cell r="Q3292" t="str">
            <v>E</v>
          </cell>
          <cell r="R3292" t="str">
            <v>358</v>
          </cell>
          <cell r="S3292" t="str">
            <v>35802</v>
          </cell>
          <cell r="T3292" t="str">
            <v>3751</v>
          </cell>
          <cell r="U3292" t="str">
            <v>00</v>
          </cell>
          <cell r="V3292" t="str">
            <v>16</v>
          </cell>
          <cell r="W3292" t="str">
            <v>00605</v>
          </cell>
          <cell r="X3292" t="str">
            <v>1</v>
          </cell>
          <cell r="Y3292" t="str">
            <v>20</v>
          </cell>
          <cell r="Z3292" t="str">
            <v>150</v>
          </cell>
          <cell r="AA3292" t="str">
            <v>700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</row>
        <row r="3293">
          <cell r="C3293" t="str">
            <v>336131583580500605002</v>
          </cell>
          <cell r="D3293" t="str">
            <v>2018.29.02.012.2.1.1.2.1.11.045.3158.2.6.8.3.2.E.358.35805.3361.00.16.00605.1.20.150.002</v>
          </cell>
          <cell r="E3293" t="str">
            <v>2018</v>
          </cell>
          <cell r="F3293" t="str">
            <v>29.02</v>
          </cell>
          <cell r="G3293" t="str">
            <v>012</v>
          </cell>
          <cell r="H3293" t="str">
            <v>2.1.1.2.1</v>
          </cell>
          <cell r="I3293" t="str">
            <v>11</v>
          </cell>
          <cell r="J3293" t="str">
            <v>045</v>
          </cell>
          <cell r="K3293" t="str">
            <v>3158</v>
          </cell>
          <cell r="L3293" t="str">
            <v>2</v>
          </cell>
          <cell r="M3293" t="str">
            <v>6</v>
          </cell>
          <cell r="N3293" t="str">
            <v>8</v>
          </cell>
          <cell r="O3293" t="str">
            <v>3</v>
          </cell>
          <cell r="P3293" t="str">
            <v>2</v>
          </cell>
          <cell r="Q3293" t="str">
            <v>E</v>
          </cell>
          <cell r="R3293" t="str">
            <v>358</v>
          </cell>
          <cell r="S3293" t="str">
            <v>35805</v>
          </cell>
          <cell r="T3293" t="str">
            <v>3361</v>
          </cell>
          <cell r="U3293" t="str">
            <v>00</v>
          </cell>
          <cell r="V3293" t="str">
            <v>16</v>
          </cell>
          <cell r="W3293" t="str">
            <v>00605</v>
          </cell>
          <cell r="X3293" t="str">
            <v>1</v>
          </cell>
          <cell r="Y3293" t="str">
            <v>20</v>
          </cell>
          <cell r="Z3293" t="str">
            <v>150</v>
          </cell>
          <cell r="AA3293" t="str">
            <v>002</v>
          </cell>
          <cell r="AB3293">
            <v>167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167</v>
          </cell>
        </row>
        <row r="3294">
          <cell r="C3294" t="str">
            <v>14323158358D700605002</v>
          </cell>
          <cell r="D3294" t="str">
            <v>2018.29.02.012.2.1.1.2.1.11.045.3158.2.6.8.3.2.E.358.358D7.1432.00.16.00605.1.20.150.002</v>
          </cell>
          <cell r="E3294" t="str">
            <v>2018</v>
          </cell>
          <cell r="F3294" t="str">
            <v>29.02</v>
          </cell>
          <cell r="G3294" t="str">
            <v>012</v>
          </cell>
          <cell r="H3294" t="str">
            <v>2.1.1.2.1</v>
          </cell>
          <cell r="I3294" t="str">
            <v>11</v>
          </cell>
          <cell r="J3294" t="str">
            <v>045</v>
          </cell>
          <cell r="K3294" t="str">
            <v>3158</v>
          </cell>
          <cell r="L3294" t="str">
            <v>2</v>
          </cell>
          <cell r="M3294" t="str">
            <v>6</v>
          </cell>
          <cell r="N3294" t="str">
            <v>8</v>
          </cell>
          <cell r="O3294" t="str">
            <v>3</v>
          </cell>
          <cell r="P3294" t="str">
            <v>2</v>
          </cell>
          <cell r="Q3294" t="str">
            <v>E</v>
          </cell>
          <cell r="R3294" t="str">
            <v>358</v>
          </cell>
          <cell r="S3294" t="str">
            <v>358D7</v>
          </cell>
          <cell r="T3294" t="str">
            <v>1432</v>
          </cell>
          <cell r="U3294" t="str">
            <v>00</v>
          </cell>
          <cell r="V3294" t="str">
            <v>16</v>
          </cell>
          <cell r="W3294" t="str">
            <v>00605</v>
          </cell>
          <cell r="X3294" t="str">
            <v>1</v>
          </cell>
          <cell r="Y3294" t="str">
            <v>20</v>
          </cell>
          <cell r="Z3294" t="str">
            <v>150</v>
          </cell>
          <cell r="AA3294" t="str">
            <v>002</v>
          </cell>
          <cell r="AB3294">
            <v>1938.11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1938.11</v>
          </cell>
        </row>
        <row r="3295">
          <cell r="C3295" t="str">
            <v>13214030701D300605002</v>
          </cell>
          <cell r="D3295" t="str">
            <v>2018.29.02.012.2.1.1.2.1.11.045.4030.2.4.2.4.4.E.701.701D3.1321.00.16.00605.1.20.150.002</v>
          </cell>
          <cell r="E3295" t="str">
            <v>2018</v>
          </cell>
          <cell r="F3295" t="str">
            <v>29.02</v>
          </cell>
          <cell r="G3295" t="str">
            <v>012</v>
          </cell>
          <cell r="H3295" t="str">
            <v>2.1.1.2.1</v>
          </cell>
          <cell r="I3295" t="str">
            <v>11</v>
          </cell>
          <cell r="J3295" t="str">
            <v>045</v>
          </cell>
          <cell r="K3295" t="str">
            <v>4030</v>
          </cell>
          <cell r="L3295" t="str">
            <v>2</v>
          </cell>
          <cell r="M3295" t="str">
            <v>4</v>
          </cell>
          <cell r="N3295" t="str">
            <v>2</v>
          </cell>
          <cell r="O3295" t="str">
            <v>4</v>
          </cell>
          <cell r="P3295" t="str">
            <v>4</v>
          </cell>
          <cell r="Q3295" t="str">
            <v>E</v>
          </cell>
          <cell r="R3295" t="str">
            <v>701</v>
          </cell>
          <cell r="S3295" t="str">
            <v>701D3</v>
          </cell>
          <cell r="T3295" t="str">
            <v>1321</v>
          </cell>
          <cell r="U3295" t="str">
            <v>00</v>
          </cell>
          <cell r="V3295" t="str">
            <v>16</v>
          </cell>
          <cell r="W3295" t="str">
            <v>00605</v>
          </cell>
          <cell r="X3295" t="str">
            <v>1</v>
          </cell>
          <cell r="Y3295" t="str">
            <v>20</v>
          </cell>
          <cell r="Z3295" t="str">
            <v>150</v>
          </cell>
          <cell r="AA3295" t="str">
            <v>002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</row>
        <row r="3296">
          <cell r="C3296" t="str">
            <v>29214030701D300605002</v>
          </cell>
          <cell r="D3296" t="str">
            <v>2018.29.02.012.2.1.1.2.1.11.045.4030.2.4.2.4.4.E.701.701D3.2921.00.16.00605.1.20.150.002</v>
          </cell>
          <cell r="E3296" t="str">
            <v>2018</v>
          </cell>
          <cell r="F3296" t="str">
            <v>29.02</v>
          </cell>
          <cell r="G3296" t="str">
            <v>012</v>
          </cell>
          <cell r="H3296" t="str">
            <v>2.1.1.2.1</v>
          </cell>
          <cell r="I3296" t="str">
            <v>11</v>
          </cell>
          <cell r="J3296" t="str">
            <v>045</v>
          </cell>
          <cell r="K3296" t="str">
            <v>4030</v>
          </cell>
          <cell r="L3296" t="str">
            <v>2</v>
          </cell>
          <cell r="M3296" t="str">
            <v>4</v>
          </cell>
          <cell r="N3296" t="str">
            <v>2</v>
          </cell>
          <cell r="O3296" t="str">
            <v>4</v>
          </cell>
          <cell r="P3296" t="str">
            <v>4</v>
          </cell>
          <cell r="Q3296" t="str">
            <v>E</v>
          </cell>
          <cell r="R3296" t="str">
            <v>701</v>
          </cell>
          <cell r="S3296" t="str">
            <v>701D3</v>
          </cell>
          <cell r="T3296" t="str">
            <v>2921</v>
          </cell>
          <cell r="U3296" t="str">
            <v>00</v>
          </cell>
          <cell r="V3296" t="str">
            <v>16</v>
          </cell>
          <cell r="W3296" t="str">
            <v>00605</v>
          </cell>
          <cell r="X3296" t="str">
            <v>1</v>
          </cell>
          <cell r="Y3296" t="str">
            <v>20</v>
          </cell>
          <cell r="Z3296" t="str">
            <v>150</v>
          </cell>
          <cell r="AA3296" t="str">
            <v>002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</row>
        <row r="3297">
          <cell r="C3297" t="str">
            <v>29214030701D300605700</v>
          </cell>
          <cell r="D3297" t="str">
            <v>2018.29.02.012.2.1.1.2.1.11.045.4030.2.4.2.4.4.E.701.701D3.2921.00.16.00605.1.20.150.700</v>
          </cell>
          <cell r="E3297" t="str">
            <v>2018</v>
          </cell>
          <cell r="F3297" t="str">
            <v>29.02</v>
          </cell>
          <cell r="G3297" t="str">
            <v>012</v>
          </cell>
          <cell r="H3297" t="str">
            <v>2.1.1.2.1</v>
          </cell>
          <cell r="I3297" t="str">
            <v>11</v>
          </cell>
          <cell r="J3297" t="str">
            <v>045</v>
          </cell>
          <cell r="K3297" t="str">
            <v>4030</v>
          </cell>
          <cell r="L3297" t="str">
            <v>2</v>
          </cell>
          <cell r="M3297" t="str">
            <v>4</v>
          </cell>
          <cell r="N3297" t="str">
            <v>2</v>
          </cell>
          <cell r="O3297" t="str">
            <v>4</v>
          </cell>
          <cell r="P3297" t="str">
            <v>4</v>
          </cell>
          <cell r="Q3297" t="str">
            <v>E</v>
          </cell>
          <cell r="R3297" t="str">
            <v>701</v>
          </cell>
          <cell r="S3297" t="str">
            <v>701D3</v>
          </cell>
          <cell r="T3297" t="str">
            <v>2921</v>
          </cell>
          <cell r="U3297" t="str">
            <v>00</v>
          </cell>
          <cell r="V3297" t="str">
            <v>16</v>
          </cell>
          <cell r="W3297" t="str">
            <v>00605</v>
          </cell>
          <cell r="X3297" t="str">
            <v>1</v>
          </cell>
          <cell r="Y3297" t="str">
            <v>20</v>
          </cell>
          <cell r="Z3297" t="str">
            <v>150</v>
          </cell>
          <cell r="AA3297" t="str">
            <v>700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</row>
        <row r="3298">
          <cell r="C3298" t="str">
            <v>29414030701D300605700</v>
          </cell>
          <cell r="D3298" t="str">
            <v>2018.29.02.012.2.1.1.2.1.11.045.4030.2.4.2.4.4.E.701.701D3.2941.00.16.00605.1.20.150.700</v>
          </cell>
          <cell r="E3298" t="str">
            <v>2018</v>
          </cell>
          <cell r="F3298" t="str">
            <v>29.02</v>
          </cell>
          <cell r="G3298" t="str">
            <v>012</v>
          </cell>
          <cell r="H3298" t="str">
            <v>2.1.1.2.1</v>
          </cell>
          <cell r="I3298" t="str">
            <v>11</v>
          </cell>
          <cell r="J3298" t="str">
            <v>045</v>
          </cell>
          <cell r="K3298" t="str">
            <v>4030</v>
          </cell>
          <cell r="L3298" t="str">
            <v>2</v>
          </cell>
          <cell r="M3298" t="str">
            <v>4</v>
          </cell>
          <cell r="N3298" t="str">
            <v>2</v>
          </cell>
          <cell r="O3298" t="str">
            <v>4</v>
          </cell>
          <cell r="P3298" t="str">
            <v>4</v>
          </cell>
          <cell r="Q3298" t="str">
            <v>E</v>
          </cell>
          <cell r="R3298" t="str">
            <v>701</v>
          </cell>
          <cell r="S3298" t="str">
            <v>701D3</v>
          </cell>
          <cell r="T3298" t="str">
            <v>2941</v>
          </cell>
          <cell r="U3298" t="str">
            <v>00</v>
          </cell>
          <cell r="V3298" t="str">
            <v>16</v>
          </cell>
          <cell r="W3298" t="str">
            <v>00605</v>
          </cell>
          <cell r="X3298" t="str">
            <v>1</v>
          </cell>
          <cell r="Y3298" t="str">
            <v>20</v>
          </cell>
          <cell r="Z3298" t="str">
            <v>150</v>
          </cell>
          <cell r="AA3298" t="str">
            <v>700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</row>
        <row r="3299">
          <cell r="C3299" t="str">
            <v>52114030701D300605002</v>
          </cell>
          <cell r="D3299" t="str">
            <v>2018.29.02.012.2.1.1.2.1.11.045.4030.2.4.2.4.4.E.701.701D3.5211.00.16.00605.2.20.150.002</v>
          </cell>
          <cell r="E3299" t="str">
            <v>2018</v>
          </cell>
          <cell r="F3299" t="str">
            <v>29.02</v>
          </cell>
          <cell r="G3299" t="str">
            <v>012</v>
          </cell>
          <cell r="H3299" t="str">
            <v>2.1.1.2.1</v>
          </cell>
          <cell r="I3299" t="str">
            <v>11</v>
          </cell>
          <cell r="J3299" t="str">
            <v>045</v>
          </cell>
          <cell r="K3299" t="str">
            <v>4030</v>
          </cell>
          <cell r="L3299" t="str">
            <v>2</v>
          </cell>
          <cell r="M3299" t="str">
            <v>4</v>
          </cell>
          <cell r="N3299" t="str">
            <v>2</v>
          </cell>
          <cell r="O3299" t="str">
            <v>4</v>
          </cell>
          <cell r="P3299" t="str">
            <v>4</v>
          </cell>
          <cell r="Q3299" t="str">
            <v>E</v>
          </cell>
          <cell r="R3299" t="str">
            <v>701</v>
          </cell>
          <cell r="S3299" t="str">
            <v>701D3</v>
          </cell>
          <cell r="T3299" t="str">
            <v>5211</v>
          </cell>
          <cell r="U3299" t="str">
            <v>00</v>
          </cell>
          <cell r="V3299" t="str">
            <v>16</v>
          </cell>
          <cell r="W3299" t="str">
            <v>00605</v>
          </cell>
          <cell r="X3299" t="str">
            <v>2</v>
          </cell>
          <cell r="Y3299" t="str">
            <v>20</v>
          </cell>
          <cell r="Z3299" t="str">
            <v>150</v>
          </cell>
          <cell r="AA3299" t="str">
            <v>002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</row>
        <row r="3300">
          <cell r="C3300" t="str">
            <v>52114030701D300605700</v>
          </cell>
          <cell r="D3300" t="str">
            <v>2018.29.02.012.2.1.1.2.1.11.045.4030.2.4.2.4.4.E.701.701D3.5211.00.16.00605.2.20.150.700</v>
          </cell>
          <cell r="E3300" t="str">
            <v>2018</v>
          </cell>
          <cell r="F3300" t="str">
            <v>29.02</v>
          </cell>
          <cell r="G3300" t="str">
            <v>012</v>
          </cell>
          <cell r="H3300" t="str">
            <v>2.1.1.2.1</v>
          </cell>
          <cell r="I3300" t="str">
            <v>11</v>
          </cell>
          <cell r="J3300" t="str">
            <v>045</v>
          </cell>
          <cell r="K3300" t="str">
            <v>4030</v>
          </cell>
          <cell r="L3300" t="str">
            <v>2</v>
          </cell>
          <cell r="M3300" t="str">
            <v>4</v>
          </cell>
          <cell r="N3300" t="str">
            <v>2</v>
          </cell>
          <cell r="O3300" t="str">
            <v>4</v>
          </cell>
          <cell r="P3300" t="str">
            <v>4</v>
          </cell>
          <cell r="Q3300" t="str">
            <v>E</v>
          </cell>
          <cell r="R3300" t="str">
            <v>701</v>
          </cell>
          <cell r="S3300" t="str">
            <v>701D3</v>
          </cell>
          <cell r="T3300" t="str">
            <v>5211</v>
          </cell>
          <cell r="U3300" t="str">
            <v>00</v>
          </cell>
          <cell r="V3300" t="str">
            <v>16</v>
          </cell>
          <cell r="W3300" t="str">
            <v>00605</v>
          </cell>
          <cell r="X3300" t="str">
            <v>2</v>
          </cell>
          <cell r="Y3300" t="str">
            <v>20</v>
          </cell>
          <cell r="Z3300" t="str">
            <v>150</v>
          </cell>
          <cell r="AA3300" t="str">
            <v>700</v>
          </cell>
          <cell r="AB3300">
            <v>1517.35</v>
          </cell>
          <cell r="AC3300">
            <v>1517.35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</row>
        <row r="3301">
          <cell r="C3301" t="str">
            <v>52914030701D300605002</v>
          </cell>
          <cell r="D3301" t="str">
            <v>2018.29.02.012.2.1.1.2.1.11.045.4030.2.4.2.4.4.E.701.701D3.5291.00.16.00605.2.20.150.002</v>
          </cell>
          <cell r="E3301" t="str">
            <v>2018</v>
          </cell>
          <cell r="F3301" t="str">
            <v>29.02</v>
          </cell>
          <cell r="G3301" t="str">
            <v>012</v>
          </cell>
          <cell r="H3301" t="str">
            <v>2.1.1.2.1</v>
          </cell>
          <cell r="I3301" t="str">
            <v>11</v>
          </cell>
          <cell r="J3301" t="str">
            <v>045</v>
          </cell>
          <cell r="K3301" t="str">
            <v>4030</v>
          </cell>
          <cell r="L3301" t="str">
            <v>2</v>
          </cell>
          <cell r="M3301" t="str">
            <v>4</v>
          </cell>
          <cell r="N3301" t="str">
            <v>2</v>
          </cell>
          <cell r="O3301" t="str">
            <v>4</v>
          </cell>
          <cell r="P3301" t="str">
            <v>4</v>
          </cell>
          <cell r="Q3301" t="str">
            <v>E</v>
          </cell>
          <cell r="R3301" t="str">
            <v>701</v>
          </cell>
          <cell r="S3301" t="str">
            <v>701D3</v>
          </cell>
          <cell r="T3301" t="str">
            <v>5291</v>
          </cell>
          <cell r="U3301" t="str">
            <v>00</v>
          </cell>
          <cell r="V3301" t="str">
            <v>16</v>
          </cell>
          <cell r="W3301" t="str">
            <v>00605</v>
          </cell>
          <cell r="X3301" t="str">
            <v>2</v>
          </cell>
          <cell r="Y3301" t="str">
            <v>20</v>
          </cell>
          <cell r="Z3301" t="str">
            <v>150</v>
          </cell>
          <cell r="AA3301" t="str">
            <v>002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</row>
        <row r="3302">
          <cell r="C3302" t="str">
            <v>13224050701D300605002</v>
          </cell>
          <cell r="D3302" t="str">
            <v>2018.29.02.012.2.1.1.2.1.11.045.4050.2.4.2.4.4.E.701.701D3.1322.00.16.00605.1.20.150.002</v>
          </cell>
          <cell r="E3302" t="str">
            <v>2018</v>
          </cell>
          <cell r="F3302" t="str">
            <v>29.02</v>
          </cell>
          <cell r="G3302" t="str">
            <v>012</v>
          </cell>
          <cell r="H3302" t="str">
            <v>2.1.1.2.1</v>
          </cell>
          <cell r="I3302" t="str">
            <v>11</v>
          </cell>
          <cell r="J3302" t="str">
            <v>045</v>
          </cell>
          <cell r="K3302" t="str">
            <v>4050</v>
          </cell>
          <cell r="L3302" t="str">
            <v>2</v>
          </cell>
          <cell r="M3302" t="str">
            <v>4</v>
          </cell>
          <cell r="N3302" t="str">
            <v>2</v>
          </cell>
          <cell r="O3302" t="str">
            <v>4</v>
          </cell>
          <cell r="P3302" t="str">
            <v>4</v>
          </cell>
          <cell r="Q3302" t="str">
            <v>E</v>
          </cell>
          <cell r="R3302" t="str">
            <v>701</v>
          </cell>
          <cell r="S3302" t="str">
            <v>701D3</v>
          </cell>
          <cell r="T3302" t="str">
            <v>1322</v>
          </cell>
          <cell r="U3302" t="str">
            <v>00</v>
          </cell>
          <cell r="V3302" t="str">
            <v>16</v>
          </cell>
          <cell r="W3302" t="str">
            <v>00605</v>
          </cell>
          <cell r="X3302" t="str">
            <v>1</v>
          </cell>
          <cell r="Y3302" t="str">
            <v>20</v>
          </cell>
          <cell r="Z3302" t="str">
            <v>150</v>
          </cell>
          <cell r="AA3302" t="str">
            <v>002</v>
          </cell>
          <cell r="AB3302">
            <v>22365.599999999999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22365.599999999999</v>
          </cell>
        </row>
        <row r="3303">
          <cell r="C3303" t="str">
            <v>21514050701D300605700</v>
          </cell>
          <cell r="D3303" t="str">
            <v>2018.29.02.012.2.1.1.2.1.11.045.4050.2.4.2.4.4.E.701.701D3.2151.00.16.00605.1.20.150.700</v>
          </cell>
          <cell r="E3303" t="str">
            <v>2018</v>
          </cell>
          <cell r="F3303" t="str">
            <v>29.02</v>
          </cell>
          <cell r="G3303" t="str">
            <v>012</v>
          </cell>
          <cell r="H3303" t="str">
            <v>2.1.1.2.1</v>
          </cell>
          <cell r="I3303" t="str">
            <v>11</v>
          </cell>
          <cell r="J3303" t="str">
            <v>045</v>
          </cell>
          <cell r="K3303" t="str">
            <v>4050</v>
          </cell>
          <cell r="L3303" t="str">
            <v>2</v>
          </cell>
          <cell r="M3303" t="str">
            <v>4</v>
          </cell>
          <cell r="N3303" t="str">
            <v>2</v>
          </cell>
          <cell r="O3303" t="str">
            <v>4</v>
          </cell>
          <cell r="P3303" t="str">
            <v>4</v>
          </cell>
          <cell r="Q3303" t="str">
            <v>E</v>
          </cell>
          <cell r="R3303" t="str">
            <v>701</v>
          </cell>
          <cell r="S3303" t="str">
            <v>701D3</v>
          </cell>
          <cell r="T3303" t="str">
            <v>2151</v>
          </cell>
          <cell r="U3303" t="str">
            <v>00</v>
          </cell>
          <cell r="V3303" t="str">
            <v>16</v>
          </cell>
          <cell r="W3303" t="str">
            <v>00605</v>
          </cell>
          <cell r="X3303" t="str">
            <v>1</v>
          </cell>
          <cell r="Y3303" t="str">
            <v>20</v>
          </cell>
          <cell r="Z3303" t="str">
            <v>150</v>
          </cell>
          <cell r="AA3303" t="str">
            <v>700</v>
          </cell>
          <cell r="AB3303">
            <v>13380.04</v>
          </cell>
          <cell r="AC3303">
            <v>13380.04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</row>
        <row r="3304">
          <cell r="C3304" t="str">
            <v>33914050701D300605002</v>
          </cell>
          <cell r="D3304" t="str">
            <v>2018.29.02.012.2.1.1.2.1.11.045.4050.2.4.2.4.4.E.701.701D3.3391.00.16.00605.1.20.150.002</v>
          </cell>
          <cell r="E3304" t="str">
            <v>2018</v>
          </cell>
          <cell r="F3304" t="str">
            <v>29.02</v>
          </cell>
          <cell r="G3304" t="str">
            <v>012</v>
          </cell>
          <cell r="H3304" t="str">
            <v>2.1.1.2.1</v>
          </cell>
          <cell r="I3304" t="str">
            <v>11</v>
          </cell>
          <cell r="J3304" t="str">
            <v>045</v>
          </cell>
          <cell r="K3304" t="str">
            <v>4050</v>
          </cell>
          <cell r="L3304" t="str">
            <v>2</v>
          </cell>
          <cell r="M3304" t="str">
            <v>4</v>
          </cell>
          <cell r="N3304" t="str">
            <v>2</v>
          </cell>
          <cell r="O3304" t="str">
            <v>4</v>
          </cell>
          <cell r="P3304" t="str">
            <v>4</v>
          </cell>
          <cell r="Q3304" t="str">
            <v>E</v>
          </cell>
          <cell r="R3304" t="str">
            <v>701</v>
          </cell>
          <cell r="S3304" t="str">
            <v>701D3</v>
          </cell>
          <cell r="T3304" t="str">
            <v>3391</v>
          </cell>
          <cell r="U3304" t="str">
            <v>00</v>
          </cell>
          <cell r="V3304" t="str">
            <v>16</v>
          </cell>
          <cell r="W3304" t="str">
            <v>00605</v>
          </cell>
          <cell r="X3304" t="str">
            <v>1</v>
          </cell>
          <cell r="Y3304" t="str">
            <v>20</v>
          </cell>
          <cell r="Z3304" t="str">
            <v>150</v>
          </cell>
          <cell r="AA3304" t="str">
            <v>002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</row>
        <row r="3305">
          <cell r="C3305" t="str">
            <v>52914050701D300605637</v>
          </cell>
          <cell r="D3305" t="str">
            <v>2018.29.02.012.2.1.1.2.1.11.045.4050.2.4.2.4.4.E.701.701D3.5291.00.16.00605.2.20.150.637</v>
          </cell>
          <cell r="E3305" t="str">
            <v>2018</v>
          </cell>
          <cell r="F3305" t="str">
            <v>29.02</v>
          </cell>
          <cell r="G3305" t="str">
            <v>012</v>
          </cell>
          <cell r="H3305" t="str">
            <v>2.1.1.2.1</v>
          </cell>
          <cell r="I3305" t="str">
            <v>11</v>
          </cell>
          <cell r="J3305" t="str">
            <v>045</v>
          </cell>
          <cell r="K3305" t="str">
            <v>4050</v>
          </cell>
          <cell r="L3305" t="str">
            <v>2</v>
          </cell>
          <cell r="M3305" t="str">
            <v>4</v>
          </cell>
          <cell r="N3305" t="str">
            <v>2</v>
          </cell>
          <cell r="O3305" t="str">
            <v>4</v>
          </cell>
          <cell r="P3305" t="str">
            <v>4</v>
          </cell>
          <cell r="Q3305" t="str">
            <v>E</v>
          </cell>
          <cell r="R3305" t="str">
            <v>701</v>
          </cell>
          <cell r="S3305" t="str">
            <v>701D3</v>
          </cell>
          <cell r="T3305" t="str">
            <v>5291</v>
          </cell>
          <cell r="U3305" t="str">
            <v>00</v>
          </cell>
          <cell r="V3305" t="str">
            <v>16</v>
          </cell>
          <cell r="W3305" t="str">
            <v>00605</v>
          </cell>
          <cell r="X3305" t="str">
            <v>2</v>
          </cell>
          <cell r="Y3305" t="str">
            <v>20</v>
          </cell>
          <cell r="Z3305" t="str">
            <v>150</v>
          </cell>
          <cell r="AA3305" t="str">
            <v>637</v>
          </cell>
          <cell r="AB3305">
            <v>0.09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0.09</v>
          </cell>
        </row>
        <row r="3306">
          <cell r="C3306" t="str">
            <v>253150079000100404002</v>
          </cell>
          <cell r="D3306" t="str">
            <v>2018.29.02.012.2.1.1.2.1.11.045.5007.2.6.5.3.1.E.900.90001.2531.00.14.00404.1.20.150.002</v>
          </cell>
          <cell r="E3306" t="str">
            <v>2018</v>
          </cell>
          <cell r="F3306" t="str">
            <v>29.02</v>
          </cell>
          <cell r="G3306" t="str">
            <v>012</v>
          </cell>
          <cell r="H3306" t="str">
            <v>2.1.1.2.1</v>
          </cell>
          <cell r="I3306" t="str">
            <v>11</v>
          </cell>
          <cell r="J3306" t="str">
            <v>045</v>
          </cell>
          <cell r="K3306" t="str">
            <v>5007</v>
          </cell>
          <cell r="L3306" t="str">
            <v>2</v>
          </cell>
          <cell r="M3306" t="str">
            <v>6</v>
          </cell>
          <cell r="N3306" t="str">
            <v>5</v>
          </cell>
          <cell r="O3306" t="str">
            <v>3</v>
          </cell>
          <cell r="P3306" t="str">
            <v>1</v>
          </cell>
          <cell r="Q3306" t="str">
            <v>E</v>
          </cell>
          <cell r="R3306" t="str">
            <v>900</v>
          </cell>
          <cell r="S3306" t="str">
            <v>90001</v>
          </cell>
          <cell r="T3306" t="str">
            <v>2531</v>
          </cell>
          <cell r="U3306" t="str">
            <v>00</v>
          </cell>
          <cell r="V3306" t="str">
            <v>14</v>
          </cell>
          <cell r="W3306" t="str">
            <v>00404</v>
          </cell>
          <cell r="X3306" t="str">
            <v>1</v>
          </cell>
          <cell r="Y3306" t="str">
            <v>20</v>
          </cell>
          <cell r="Z3306" t="str">
            <v>150</v>
          </cell>
          <cell r="AA3306" t="str">
            <v>002</v>
          </cell>
          <cell r="AB3306">
            <v>500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500</v>
          </cell>
        </row>
        <row r="3307">
          <cell r="C3307" t="str">
            <v>33635010357B500605700</v>
          </cell>
          <cell r="D3307" t="str">
            <v>2018.29.02.012.2.1.1.2.1.11.045.5010.2.6.5.3.1.E.357.357B5.3363.00.16.00605.1.20.150.700</v>
          </cell>
          <cell r="E3307" t="str">
            <v>2018</v>
          </cell>
          <cell r="F3307" t="str">
            <v>29.02</v>
          </cell>
          <cell r="G3307" t="str">
            <v>012</v>
          </cell>
          <cell r="H3307" t="str">
            <v>2.1.1.2.1</v>
          </cell>
          <cell r="I3307" t="str">
            <v>11</v>
          </cell>
          <cell r="J3307" t="str">
            <v>045</v>
          </cell>
          <cell r="K3307" t="str">
            <v>5010</v>
          </cell>
          <cell r="L3307" t="str">
            <v>2</v>
          </cell>
          <cell r="M3307" t="str">
            <v>6</v>
          </cell>
          <cell r="N3307" t="str">
            <v>5</v>
          </cell>
          <cell r="O3307" t="str">
            <v>3</v>
          </cell>
          <cell r="P3307" t="str">
            <v>1</v>
          </cell>
          <cell r="Q3307" t="str">
            <v>E</v>
          </cell>
          <cell r="R3307" t="str">
            <v>357</v>
          </cell>
          <cell r="S3307" t="str">
            <v>357B5</v>
          </cell>
          <cell r="T3307" t="str">
            <v>3363</v>
          </cell>
          <cell r="U3307" t="str">
            <v>00</v>
          </cell>
          <cell r="V3307" t="str">
            <v>16</v>
          </cell>
          <cell r="W3307" t="str">
            <v>00605</v>
          </cell>
          <cell r="X3307" t="str">
            <v>1</v>
          </cell>
          <cell r="Y3307" t="str">
            <v>20</v>
          </cell>
          <cell r="Z3307" t="str">
            <v>150</v>
          </cell>
          <cell r="AA3307" t="str">
            <v>700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</row>
        <row r="3308">
          <cell r="C3308" t="str">
            <v>22145010357D200605700</v>
          </cell>
          <cell r="D3308" t="str">
            <v>2018.29.02.012.2.1.1.2.1.11.045.5010.2.6.5.3.1.E.357.357D2.2214.00.25.00605.1.20.150.700</v>
          </cell>
          <cell r="E3308" t="str">
            <v>2018</v>
          </cell>
          <cell r="F3308" t="str">
            <v>29.02</v>
          </cell>
          <cell r="G3308" t="str">
            <v>012</v>
          </cell>
          <cell r="H3308" t="str">
            <v>2.1.1.2.1</v>
          </cell>
          <cell r="I3308" t="str">
            <v>11</v>
          </cell>
          <cell r="J3308" t="str">
            <v>045</v>
          </cell>
          <cell r="K3308" t="str">
            <v>5010</v>
          </cell>
          <cell r="L3308" t="str">
            <v>2</v>
          </cell>
          <cell r="M3308" t="str">
            <v>6</v>
          </cell>
          <cell r="N3308" t="str">
            <v>5</v>
          </cell>
          <cell r="O3308" t="str">
            <v>3</v>
          </cell>
          <cell r="P3308" t="str">
            <v>1</v>
          </cell>
          <cell r="Q3308" t="str">
            <v>E</v>
          </cell>
          <cell r="R3308" t="str">
            <v>357</v>
          </cell>
          <cell r="S3308" t="str">
            <v>357D2</v>
          </cell>
          <cell r="T3308" t="str">
            <v>2214</v>
          </cell>
          <cell r="U3308" t="str">
            <v>00</v>
          </cell>
          <cell r="V3308" t="str">
            <v>25</v>
          </cell>
          <cell r="W3308" t="str">
            <v>00605</v>
          </cell>
          <cell r="X3308" t="str">
            <v>1</v>
          </cell>
          <cell r="Y3308" t="str">
            <v>20</v>
          </cell>
          <cell r="Z3308" t="str">
            <v>150</v>
          </cell>
          <cell r="AA3308" t="str">
            <v>700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</row>
        <row r="3309">
          <cell r="C3309" t="str">
            <v>37215010357D200605700</v>
          </cell>
          <cell r="D3309" t="str">
            <v>2018.29.02.012.2.1.1.2.1.11.045.5010.2.6.5.3.1.E.357.357D2.3721.00.16.00605.1.20.150.700</v>
          </cell>
          <cell r="E3309" t="str">
            <v>2018</v>
          </cell>
          <cell r="F3309" t="str">
            <v>29.02</v>
          </cell>
          <cell r="G3309" t="str">
            <v>012</v>
          </cell>
          <cell r="H3309" t="str">
            <v>2.1.1.2.1</v>
          </cell>
          <cell r="I3309" t="str">
            <v>11</v>
          </cell>
          <cell r="J3309" t="str">
            <v>045</v>
          </cell>
          <cell r="K3309" t="str">
            <v>5010</v>
          </cell>
          <cell r="L3309" t="str">
            <v>2</v>
          </cell>
          <cell r="M3309" t="str">
            <v>6</v>
          </cell>
          <cell r="N3309" t="str">
            <v>5</v>
          </cell>
          <cell r="O3309" t="str">
            <v>3</v>
          </cell>
          <cell r="P3309" t="str">
            <v>1</v>
          </cell>
          <cell r="Q3309" t="str">
            <v>E</v>
          </cell>
          <cell r="R3309" t="str">
            <v>357</v>
          </cell>
          <cell r="S3309" t="str">
            <v>357D2</v>
          </cell>
          <cell r="T3309" t="str">
            <v>3721</v>
          </cell>
          <cell r="U3309" t="str">
            <v>00</v>
          </cell>
          <cell r="V3309" t="str">
            <v>16</v>
          </cell>
          <cell r="W3309" t="str">
            <v>00605</v>
          </cell>
          <cell r="X3309" t="str">
            <v>1</v>
          </cell>
          <cell r="Y3309" t="str">
            <v>20</v>
          </cell>
          <cell r="Z3309" t="str">
            <v>150</v>
          </cell>
          <cell r="AA3309" t="str">
            <v>700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</row>
        <row r="3310">
          <cell r="C3310" t="str">
            <v>248150103580100605700</v>
          </cell>
          <cell r="D3310" t="str">
            <v>2018.29.02.012.2.1.1.2.1.11.045.5010.2.6.5.3.1.E.358.35801.2481.00.16.00605.1.20.150.700</v>
          </cell>
          <cell r="E3310" t="str">
            <v>2018</v>
          </cell>
          <cell r="F3310" t="str">
            <v>29.02</v>
          </cell>
          <cell r="G3310" t="str">
            <v>012</v>
          </cell>
          <cell r="H3310" t="str">
            <v>2.1.1.2.1</v>
          </cell>
          <cell r="I3310" t="str">
            <v>11</v>
          </cell>
          <cell r="J3310" t="str">
            <v>045</v>
          </cell>
          <cell r="K3310" t="str">
            <v>5010</v>
          </cell>
          <cell r="L3310" t="str">
            <v>2</v>
          </cell>
          <cell r="M3310" t="str">
            <v>6</v>
          </cell>
          <cell r="N3310" t="str">
            <v>5</v>
          </cell>
          <cell r="O3310" t="str">
            <v>3</v>
          </cell>
          <cell r="P3310" t="str">
            <v>1</v>
          </cell>
          <cell r="Q3310" t="str">
            <v>E</v>
          </cell>
          <cell r="R3310" t="str">
            <v>358</v>
          </cell>
          <cell r="S3310" t="str">
            <v>35801</v>
          </cell>
          <cell r="T3310" t="str">
            <v>2481</v>
          </cell>
          <cell r="U3310" t="str">
            <v>00</v>
          </cell>
          <cell r="V3310" t="str">
            <v>16</v>
          </cell>
          <cell r="W3310" t="str">
            <v>00605</v>
          </cell>
          <cell r="X3310" t="str">
            <v>1</v>
          </cell>
          <cell r="Y3310" t="str">
            <v>20</v>
          </cell>
          <cell r="Z3310" t="str">
            <v>150</v>
          </cell>
          <cell r="AA3310" t="str">
            <v>700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</row>
        <row r="3311">
          <cell r="C3311" t="str">
            <v>441350103580100501700</v>
          </cell>
          <cell r="D3311" t="str">
            <v>2018.29.02.012.2.1.1.2.1.11.045.5010.2.6.5.3.1.E.358.35801.4413.00.25.00501.1.20.150.700</v>
          </cell>
          <cell r="E3311" t="str">
            <v>2018</v>
          </cell>
          <cell r="F3311" t="str">
            <v>29.02</v>
          </cell>
          <cell r="G3311" t="str">
            <v>012</v>
          </cell>
          <cell r="H3311" t="str">
            <v>2.1.1.2.1</v>
          </cell>
          <cell r="I3311" t="str">
            <v>11</v>
          </cell>
          <cell r="J3311" t="str">
            <v>045</v>
          </cell>
          <cell r="K3311" t="str">
            <v>5010</v>
          </cell>
          <cell r="L3311" t="str">
            <v>2</v>
          </cell>
          <cell r="M3311" t="str">
            <v>6</v>
          </cell>
          <cell r="N3311" t="str">
            <v>5</v>
          </cell>
          <cell r="O3311" t="str">
            <v>3</v>
          </cell>
          <cell r="P3311" t="str">
            <v>1</v>
          </cell>
          <cell r="Q3311" t="str">
            <v>E</v>
          </cell>
          <cell r="R3311" t="str">
            <v>358</v>
          </cell>
          <cell r="S3311" t="str">
            <v>35801</v>
          </cell>
          <cell r="T3311" t="str">
            <v>4413</v>
          </cell>
          <cell r="U3311" t="str">
            <v>00</v>
          </cell>
          <cell r="V3311" t="str">
            <v>25</v>
          </cell>
          <cell r="W3311" t="str">
            <v>00501</v>
          </cell>
          <cell r="X3311" t="str">
            <v>1</v>
          </cell>
          <cell r="Y3311" t="str">
            <v>20</v>
          </cell>
          <cell r="Z3311" t="str">
            <v>150</v>
          </cell>
          <cell r="AA3311" t="str">
            <v>700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</row>
        <row r="3312">
          <cell r="C3312" t="str">
            <v>22147300356D600605002</v>
          </cell>
          <cell r="D3312" t="str">
            <v>2018.29.02.012.2.1.1.2.1.11.045.7300.2.6.8.3.2.E.356.356D6.2214.00.16.00605.1.20.150.002</v>
          </cell>
          <cell r="E3312" t="str">
            <v>2018</v>
          </cell>
          <cell r="F3312" t="str">
            <v>29.02</v>
          </cell>
          <cell r="G3312" t="str">
            <v>012</v>
          </cell>
          <cell r="H3312" t="str">
            <v>2.1.1.2.1</v>
          </cell>
          <cell r="I3312" t="str">
            <v>11</v>
          </cell>
          <cell r="J3312" t="str">
            <v>045</v>
          </cell>
          <cell r="K3312" t="str">
            <v>7300</v>
          </cell>
          <cell r="L3312" t="str">
            <v>2</v>
          </cell>
          <cell r="M3312" t="str">
            <v>6</v>
          </cell>
          <cell r="N3312" t="str">
            <v>8</v>
          </cell>
          <cell r="O3312" t="str">
            <v>3</v>
          </cell>
          <cell r="P3312" t="str">
            <v>2</v>
          </cell>
          <cell r="Q3312" t="str">
            <v>E</v>
          </cell>
          <cell r="R3312" t="str">
            <v>356</v>
          </cell>
          <cell r="S3312" t="str">
            <v>356D6</v>
          </cell>
          <cell r="T3312" t="str">
            <v>2214</v>
          </cell>
          <cell r="U3312" t="str">
            <v>00</v>
          </cell>
          <cell r="V3312" t="str">
            <v>16</v>
          </cell>
          <cell r="W3312" t="str">
            <v>00605</v>
          </cell>
          <cell r="X3312" t="str">
            <v>1</v>
          </cell>
          <cell r="Y3312" t="str">
            <v>20</v>
          </cell>
          <cell r="Z3312" t="str">
            <v>150</v>
          </cell>
          <cell r="AA3312" t="str">
            <v>002</v>
          </cell>
          <cell r="AB3312">
            <v>100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100</v>
          </cell>
        </row>
        <row r="3313">
          <cell r="C3313" t="str">
            <v>33617310356D300605002</v>
          </cell>
          <cell r="D3313" t="str">
            <v>2018.29.02.012.2.1.1.2.1.11.045.7310.2.6.8.3.2.E.356.356D3.3361.00.16.00605.1.20.150.002</v>
          </cell>
          <cell r="E3313" t="str">
            <v>2018</v>
          </cell>
          <cell r="F3313" t="str">
            <v>29.02</v>
          </cell>
          <cell r="G3313" t="str">
            <v>012</v>
          </cell>
          <cell r="H3313" t="str">
            <v>2.1.1.2.1</v>
          </cell>
          <cell r="I3313" t="str">
            <v>11</v>
          </cell>
          <cell r="J3313" t="str">
            <v>045</v>
          </cell>
          <cell r="K3313" t="str">
            <v>7310</v>
          </cell>
          <cell r="L3313" t="str">
            <v>2</v>
          </cell>
          <cell r="M3313" t="str">
            <v>6</v>
          </cell>
          <cell r="N3313" t="str">
            <v>8</v>
          </cell>
          <cell r="O3313" t="str">
            <v>3</v>
          </cell>
          <cell r="P3313" t="str">
            <v>2</v>
          </cell>
          <cell r="Q3313" t="str">
            <v>E</v>
          </cell>
          <cell r="R3313" t="str">
            <v>356</v>
          </cell>
          <cell r="S3313" t="str">
            <v>356D3</v>
          </cell>
          <cell r="T3313" t="str">
            <v>3361</v>
          </cell>
          <cell r="U3313" t="str">
            <v>00</v>
          </cell>
          <cell r="V3313" t="str">
            <v>16</v>
          </cell>
          <cell r="W3313" t="str">
            <v>00605</v>
          </cell>
          <cell r="X3313" t="str">
            <v>1</v>
          </cell>
          <cell r="Y3313" t="str">
            <v>20</v>
          </cell>
          <cell r="Z3313" t="str">
            <v>150</v>
          </cell>
          <cell r="AA3313" t="str">
            <v>002</v>
          </cell>
          <cell r="AB3313">
            <v>2000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2000</v>
          </cell>
        </row>
        <row r="3314">
          <cell r="C3314" t="str">
            <v>37217310356D600605002</v>
          </cell>
          <cell r="D3314" t="str">
            <v>2018.29.02.012.2.1.1.2.1.11.045.7310.2.6.8.3.2.E.356.356D6.3721.00.16.00605.1.20.150.002</v>
          </cell>
          <cell r="E3314" t="str">
            <v>2018</v>
          </cell>
          <cell r="F3314" t="str">
            <v>29.02</v>
          </cell>
          <cell r="G3314" t="str">
            <v>012</v>
          </cell>
          <cell r="H3314" t="str">
            <v>2.1.1.2.1</v>
          </cell>
          <cell r="I3314" t="str">
            <v>11</v>
          </cell>
          <cell r="J3314" t="str">
            <v>045</v>
          </cell>
          <cell r="K3314" t="str">
            <v>7310</v>
          </cell>
          <cell r="L3314" t="str">
            <v>2</v>
          </cell>
          <cell r="M3314" t="str">
            <v>6</v>
          </cell>
          <cell r="N3314" t="str">
            <v>8</v>
          </cell>
          <cell r="O3314" t="str">
            <v>3</v>
          </cell>
          <cell r="P3314" t="str">
            <v>2</v>
          </cell>
          <cell r="Q3314" t="str">
            <v>E</v>
          </cell>
          <cell r="R3314" t="str">
            <v>356</v>
          </cell>
          <cell r="S3314" t="str">
            <v>356D6</v>
          </cell>
          <cell r="T3314" t="str">
            <v>3721</v>
          </cell>
          <cell r="U3314" t="str">
            <v>00</v>
          </cell>
          <cell r="V3314" t="str">
            <v>16</v>
          </cell>
          <cell r="W3314" t="str">
            <v>00605</v>
          </cell>
          <cell r="X3314" t="str">
            <v>1</v>
          </cell>
          <cell r="Y3314" t="str">
            <v>20</v>
          </cell>
          <cell r="Z3314" t="str">
            <v>150</v>
          </cell>
          <cell r="AA3314" t="str">
            <v>002</v>
          </cell>
          <cell r="AB3314">
            <v>2000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2000</v>
          </cell>
        </row>
        <row r="3315">
          <cell r="C3315" t="str">
            <v>22127320356D300605002</v>
          </cell>
          <cell r="D3315" t="str">
            <v>2018.29.02.012.2.1.1.2.1.11.045.7320.2.6.8.3.2.E.356.356D3.2212.00.16.00605.1.20.150.002</v>
          </cell>
          <cell r="E3315" t="str">
            <v>2018</v>
          </cell>
          <cell r="F3315" t="str">
            <v>29.02</v>
          </cell>
          <cell r="G3315" t="str">
            <v>012</v>
          </cell>
          <cell r="H3315" t="str">
            <v>2.1.1.2.1</v>
          </cell>
          <cell r="I3315" t="str">
            <v>11</v>
          </cell>
          <cell r="J3315" t="str">
            <v>045</v>
          </cell>
          <cell r="K3315" t="str">
            <v>7320</v>
          </cell>
          <cell r="L3315" t="str">
            <v>2</v>
          </cell>
          <cell r="M3315" t="str">
            <v>6</v>
          </cell>
          <cell r="N3315" t="str">
            <v>8</v>
          </cell>
          <cell r="O3315" t="str">
            <v>3</v>
          </cell>
          <cell r="P3315" t="str">
            <v>2</v>
          </cell>
          <cell r="Q3315" t="str">
            <v>E</v>
          </cell>
          <cell r="R3315" t="str">
            <v>356</v>
          </cell>
          <cell r="S3315" t="str">
            <v>356D3</v>
          </cell>
          <cell r="T3315" t="str">
            <v>2212</v>
          </cell>
          <cell r="U3315" t="str">
            <v>00</v>
          </cell>
          <cell r="V3315" t="str">
            <v>16</v>
          </cell>
          <cell r="W3315" t="str">
            <v>00605</v>
          </cell>
          <cell r="X3315" t="str">
            <v>1</v>
          </cell>
          <cell r="Y3315" t="str">
            <v>20</v>
          </cell>
          <cell r="Z3315" t="str">
            <v>150</v>
          </cell>
          <cell r="AA3315" t="str">
            <v>002</v>
          </cell>
          <cell r="AB3315">
            <v>115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115</v>
          </cell>
        </row>
        <row r="3316">
          <cell r="C3316" t="str">
            <v>39217320356D300605002</v>
          </cell>
          <cell r="D3316" t="str">
            <v>2018.29.02.012.2.1.1.2.1.11.045.7320.2.6.8.3.2.E.356.356D3.3921.00.16.00605.1.20.150.002</v>
          </cell>
          <cell r="E3316" t="str">
            <v>2018</v>
          </cell>
          <cell r="F3316" t="str">
            <v>29.02</v>
          </cell>
          <cell r="G3316" t="str">
            <v>012</v>
          </cell>
          <cell r="H3316" t="str">
            <v>2.1.1.2.1</v>
          </cell>
          <cell r="I3316" t="str">
            <v>11</v>
          </cell>
          <cell r="J3316" t="str">
            <v>045</v>
          </cell>
          <cell r="K3316" t="str">
            <v>7320</v>
          </cell>
          <cell r="L3316" t="str">
            <v>2</v>
          </cell>
          <cell r="M3316" t="str">
            <v>6</v>
          </cell>
          <cell r="N3316" t="str">
            <v>8</v>
          </cell>
          <cell r="O3316" t="str">
            <v>3</v>
          </cell>
          <cell r="P3316" t="str">
            <v>2</v>
          </cell>
          <cell r="Q3316" t="str">
            <v>E</v>
          </cell>
          <cell r="R3316" t="str">
            <v>356</v>
          </cell>
          <cell r="S3316" t="str">
            <v>356D3</v>
          </cell>
          <cell r="T3316" t="str">
            <v>3921</v>
          </cell>
          <cell r="U3316" t="str">
            <v>00</v>
          </cell>
          <cell r="V3316" t="str">
            <v>16</v>
          </cell>
          <cell r="W3316" t="str">
            <v>00605</v>
          </cell>
          <cell r="X3316" t="str">
            <v>1</v>
          </cell>
          <cell r="Y3316" t="str">
            <v>20</v>
          </cell>
          <cell r="Z3316" t="str">
            <v>150</v>
          </cell>
          <cell r="AA3316" t="str">
            <v>002</v>
          </cell>
          <cell r="AB3316">
            <v>28242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28242</v>
          </cell>
        </row>
        <row r="3317">
          <cell r="C3317" t="str">
            <v>22167330356D100605002</v>
          </cell>
          <cell r="D3317" t="str">
            <v>2018.29.02.012.2.1.1.2.1.11.045.7330.2.6.8.3.2.E.356.356D1.2216.00.16.00605.1.20.150.002</v>
          </cell>
          <cell r="E3317" t="str">
            <v>2018</v>
          </cell>
          <cell r="F3317" t="str">
            <v>29.02</v>
          </cell>
          <cell r="G3317" t="str">
            <v>012</v>
          </cell>
          <cell r="H3317" t="str">
            <v>2.1.1.2.1</v>
          </cell>
          <cell r="I3317" t="str">
            <v>11</v>
          </cell>
          <cell r="J3317" t="str">
            <v>045</v>
          </cell>
          <cell r="K3317" t="str">
            <v>7330</v>
          </cell>
          <cell r="L3317" t="str">
            <v>2</v>
          </cell>
          <cell r="M3317" t="str">
            <v>6</v>
          </cell>
          <cell r="N3317" t="str">
            <v>8</v>
          </cell>
          <cell r="O3317" t="str">
            <v>3</v>
          </cell>
          <cell r="P3317" t="str">
            <v>2</v>
          </cell>
          <cell r="Q3317" t="str">
            <v>E</v>
          </cell>
          <cell r="R3317" t="str">
            <v>356</v>
          </cell>
          <cell r="S3317" t="str">
            <v>356D1</v>
          </cell>
          <cell r="T3317" t="str">
            <v>2216</v>
          </cell>
          <cell r="U3317" t="str">
            <v>00</v>
          </cell>
          <cell r="V3317" t="str">
            <v>16</v>
          </cell>
          <cell r="W3317" t="str">
            <v>00605</v>
          </cell>
          <cell r="X3317" t="str">
            <v>1</v>
          </cell>
          <cell r="Y3317" t="str">
            <v>20</v>
          </cell>
          <cell r="Z3317" t="str">
            <v>150</v>
          </cell>
          <cell r="AA3317" t="str">
            <v>002</v>
          </cell>
          <cell r="AB3317">
            <v>1000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1000</v>
          </cell>
        </row>
        <row r="3318">
          <cell r="C3318" t="str">
            <v>26117330356D100605002</v>
          </cell>
          <cell r="D3318" t="str">
            <v>2018.29.02.012.2.1.1.2.1.11.045.7330.2.6.8.3.2.E.356.356D1.2611.00.16.00605.1.20.150.002</v>
          </cell>
          <cell r="E3318" t="str">
            <v>2018</v>
          </cell>
          <cell r="F3318" t="str">
            <v>29.02</v>
          </cell>
          <cell r="G3318" t="str">
            <v>012</v>
          </cell>
          <cell r="H3318" t="str">
            <v>2.1.1.2.1</v>
          </cell>
          <cell r="I3318" t="str">
            <v>11</v>
          </cell>
          <cell r="J3318" t="str">
            <v>045</v>
          </cell>
          <cell r="K3318" t="str">
            <v>7330</v>
          </cell>
          <cell r="L3318" t="str">
            <v>2</v>
          </cell>
          <cell r="M3318" t="str">
            <v>6</v>
          </cell>
          <cell r="N3318" t="str">
            <v>8</v>
          </cell>
          <cell r="O3318" t="str">
            <v>3</v>
          </cell>
          <cell r="P3318" t="str">
            <v>2</v>
          </cell>
          <cell r="Q3318" t="str">
            <v>E</v>
          </cell>
          <cell r="R3318" t="str">
            <v>356</v>
          </cell>
          <cell r="S3318" t="str">
            <v>356D1</v>
          </cell>
          <cell r="T3318" t="str">
            <v>2611</v>
          </cell>
          <cell r="U3318" t="str">
            <v>00</v>
          </cell>
          <cell r="V3318" t="str">
            <v>16</v>
          </cell>
          <cell r="W3318" t="str">
            <v>00605</v>
          </cell>
          <cell r="X3318" t="str">
            <v>1</v>
          </cell>
          <cell r="Y3318" t="str">
            <v>20</v>
          </cell>
          <cell r="Z3318" t="str">
            <v>150</v>
          </cell>
          <cell r="AA3318" t="str">
            <v>002</v>
          </cell>
          <cell r="AB3318">
            <v>22198.14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22198.14</v>
          </cell>
        </row>
        <row r="3319">
          <cell r="C3319" t="str">
            <v>141174009000100605002</v>
          </cell>
          <cell r="D3319" t="str">
            <v>2018.29.02.012.2.1.1.2.1.11.045.7400.2.6.5.3.1.E.900.90001.1411.00.16.00605.1.20.150.002</v>
          </cell>
          <cell r="E3319" t="str">
            <v>2018</v>
          </cell>
          <cell r="F3319" t="str">
            <v>29.02</v>
          </cell>
          <cell r="G3319" t="str">
            <v>012</v>
          </cell>
          <cell r="H3319" t="str">
            <v>2.1.1.2.1</v>
          </cell>
          <cell r="I3319" t="str">
            <v>11</v>
          </cell>
          <cell r="J3319" t="str">
            <v>045</v>
          </cell>
          <cell r="K3319" t="str">
            <v>7400</v>
          </cell>
          <cell r="L3319" t="str">
            <v>2</v>
          </cell>
          <cell r="M3319" t="str">
            <v>6</v>
          </cell>
          <cell r="N3319" t="str">
            <v>5</v>
          </cell>
          <cell r="O3319" t="str">
            <v>3</v>
          </cell>
          <cell r="P3319" t="str">
            <v>1</v>
          </cell>
          <cell r="Q3319" t="str">
            <v>E</v>
          </cell>
          <cell r="R3319" t="str">
            <v>900</v>
          </cell>
          <cell r="S3319" t="str">
            <v>90001</v>
          </cell>
          <cell r="T3319" t="str">
            <v>1411</v>
          </cell>
          <cell r="U3319" t="str">
            <v>00</v>
          </cell>
          <cell r="V3319" t="str">
            <v>16</v>
          </cell>
          <cell r="W3319" t="str">
            <v>00605</v>
          </cell>
          <cell r="X3319" t="str">
            <v>1</v>
          </cell>
          <cell r="Y3319" t="str">
            <v>20</v>
          </cell>
          <cell r="Z3319" t="str">
            <v>150</v>
          </cell>
          <cell r="AA3319" t="str">
            <v>002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</row>
        <row r="3320">
          <cell r="C3320" t="str">
            <v>221274009000100404002</v>
          </cell>
          <cell r="D3320" t="str">
            <v>2018.29.02.012.2.1.1.2.1.11.045.7400.2.6.5.3.1.E.900.90001.2212.00.14.00404.1.20.150.002</v>
          </cell>
          <cell r="E3320" t="str">
            <v>2018</v>
          </cell>
          <cell r="F3320" t="str">
            <v>29.02</v>
          </cell>
          <cell r="G3320" t="str">
            <v>012</v>
          </cell>
          <cell r="H3320" t="str">
            <v>2.1.1.2.1</v>
          </cell>
          <cell r="I3320" t="str">
            <v>11</v>
          </cell>
          <cell r="J3320" t="str">
            <v>045</v>
          </cell>
          <cell r="K3320" t="str">
            <v>7400</v>
          </cell>
          <cell r="L3320" t="str">
            <v>2</v>
          </cell>
          <cell r="M3320" t="str">
            <v>6</v>
          </cell>
          <cell r="N3320" t="str">
            <v>5</v>
          </cell>
          <cell r="O3320" t="str">
            <v>3</v>
          </cell>
          <cell r="P3320" t="str">
            <v>1</v>
          </cell>
          <cell r="Q3320" t="str">
            <v>E</v>
          </cell>
          <cell r="R3320" t="str">
            <v>900</v>
          </cell>
          <cell r="S3320" t="str">
            <v>90001</v>
          </cell>
          <cell r="T3320" t="str">
            <v>2212</v>
          </cell>
          <cell r="U3320" t="str">
            <v>00</v>
          </cell>
          <cell r="V3320" t="str">
            <v>14</v>
          </cell>
          <cell r="W3320" t="str">
            <v>00404</v>
          </cell>
          <cell r="X3320" t="str">
            <v>1</v>
          </cell>
          <cell r="Y3320" t="str">
            <v>20</v>
          </cell>
          <cell r="Z3320" t="str">
            <v>150</v>
          </cell>
          <cell r="AA3320" t="str">
            <v>002</v>
          </cell>
          <cell r="AB3320">
            <v>12360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12360</v>
          </cell>
        </row>
        <row r="3321">
          <cell r="C3321" t="str">
            <v>294174009000100404002</v>
          </cell>
          <cell r="D3321" t="str">
            <v>2018.29.02.012.2.1.1.2.1.11.045.7400.2.6.5.3.1.E.900.90001.2941.00.14.00404.1.20.150.002</v>
          </cell>
          <cell r="E3321" t="str">
            <v>2018</v>
          </cell>
          <cell r="F3321" t="str">
            <v>29.02</v>
          </cell>
          <cell r="G3321" t="str">
            <v>012</v>
          </cell>
          <cell r="H3321" t="str">
            <v>2.1.1.2.1</v>
          </cell>
          <cell r="I3321" t="str">
            <v>11</v>
          </cell>
          <cell r="J3321" t="str">
            <v>045</v>
          </cell>
          <cell r="K3321" t="str">
            <v>7400</v>
          </cell>
          <cell r="L3321" t="str">
            <v>2</v>
          </cell>
          <cell r="M3321" t="str">
            <v>6</v>
          </cell>
          <cell r="N3321" t="str">
            <v>5</v>
          </cell>
          <cell r="O3321" t="str">
            <v>3</v>
          </cell>
          <cell r="P3321" t="str">
            <v>1</v>
          </cell>
          <cell r="Q3321" t="str">
            <v>E</v>
          </cell>
          <cell r="R3321" t="str">
            <v>900</v>
          </cell>
          <cell r="S3321" t="str">
            <v>90001</v>
          </cell>
          <cell r="T3321" t="str">
            <v>2941</v>
          </cell>
          <cell r="U3321" t="str">
            <v>00</v>
          </cell>
          <cell r="V3321" t="str">
            <v>14</v>
          </cell>
          <cell r="W3321" t="str">
            <v>00404</v>
          </cell>
          <cell r="X3321" t="str">
            <v>1</v>
          </cell>
          <cell r="Y3321" t="str">
            <v>20</v>
          </cell>
          <cell r="Z3321" t="str">
            <v>150</v>
          </cell>
          <cell r="AA3321" t="str">
            <v>002</v>
          </cell>
          <cell r="AB3321">
            <v>3600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3600</v>
          </cell>
        </row>
        <row r="3322">
          <cell r="C3322" t="str">
            <v>211150789000100404572</v>
          </cell>
          <cell r="D3322" t="str">
            <v>2018.29.02.012.2.1.1.2.1.11.045.5078.2.6.5.3.1.E.900.90001.2111.00.14.00404.1.20.150.572</v>
          </cell>
          <cell r="E3322" t="str">
            <v>2018</v>
          </cell>
          <cell r="F3322" t="str">
            <v>29.02</v>
          </cell>
          <cell r="G3322" t="str">
            <v>012</v>
          </cell>
          <cell r="H3322" t="str">
            <v>2.1.1.2.1</v>
          </cell>
          <cell r="I3322" t="str">
            <v>11</v>
          </cell>
          <cell r="J3322" t="str">
            <v>045</v>
          </cell>
          <cell r="K3322" t="str">
            <v>5078</v>
          </cell>
          <cell r="L3322" t="str">
            <v>2</v>
          </cell>
          <cell r="M3322" t="str">
            <v>6</v>
          </cell>
          <cell r="N3322" t="str">
            <v>5</v>
          </cell>
          <cell r="O3322" t="str">
            <v>3</v>
          </cell>
          <cell r="P3322" t="str">
            <v>1</v>
          </cell>
          <cell r="Q3322" t="str">
            <v>E</v>
          </cell>
          <cell r="R3322" t="str">
            <v>900</v>
          </cell>
          <cell r="S3322" t="str">
            <v>90001</v>
          </cell>
          <cell r="T3322" t="str">
            <v>2111</v>
          </cell>
          <cell r="U3322" t="str">
            <v>00</v>
          </cell>
          <cell r="V3322" t="str">
            <v>14</v>
          </cell>
          <cell r="W3322" t="str">
            <v>00404</v>
          </cell>
          <cell r="X3322" t="str">
            <v>1</v>
          </cell>
          <cell r="Y3322" t="str">
            <v>20</v>
          </cell>
          <cell r="Z3322" t="str">
            <v>150</v>
          </cell>
          <cell r="AA3322" t="str">
            <v>572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</row>
        <row r="3323">
          <cell r="C3323" t="str">
            <v>372150809000100605002</v>
          </cell>
          <cell r="D3323" t="str">
            <v>2018.29.02.012.2.1.1.2.1.11.045.5080.2.6.5.3.1.E.900.90001.3721.00.16.00605.1.20.150.002</v>
          </cell>
          <cell r="E3323" t="str">
            <v>2018</v>
          </cell>
          <cell r="F3323" t="str">
            <v>29.02</v>
          </cell>
          <cell r="G3323" t="str">
            <v>012</v>
          </cell>
          <cell r="H3323" t="str">
            <v>2.1.1.2.1</v>
          </cell>
          <cell r="I3323" t="str">
            <v>11</v>
          </cell>
          <cell r="J3323" t="str">
            <v>045</v>
          </cell>
          <cell r="K3323" t="str">
            <v>5080</v>
          </cell>
          <cell r="L3323" t="str">
            <v>2</v>
          </cell>
          <cell r="M3323" t="str">
            <v>6</v>
          </cell>
          <cell r="N3323" t="str">
            <v>5</v>
          </cell>
          <cell r="O3323" t="str">
            <v>3</v>
          </cell>
          <cell r="P3323" t="str">
            <v>1</v>
          </cell>
          <cell r="Q3323" t="str">
            <v>E</v>
          </cell>
          <cell r="R3323" t="str">
            <v>900</v>
          </cell>
          <cell r="S3323" t="str">
            <v>90001</v>
          </cell>
          <cell r="T3323" t="str">
            <v>3721</v>
          </cell>
          <cell r="U3323" t="str">
            <v>00</v>
          </cell>
          <cell r="V3323" t="str">
            <v>16</v>
          </cell>
          <cell r="W3323" t="str">
            <v>00605</v>
          </cell>
          <cell r="X3323" t="str">
            <v>1</v>
          </cell>
          <cell r="Y3323" t="str">
            <v>20</v>
          </cell>
          <cell r="Z3323" t="str">
            <v>150</v>
          </cell>
          <cell r="AA3323" t="str">
            <v>002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</row>
        <row r="3324">
          <cell r="C3324" t="str">
            <v>567150819000100404002</v>
          </cell>
          <cell r="D3324" t="str">
            <v>2018.29.02.012.2.1.1.2.1.11.045.5081.2.6.5.3.1.E.900.90001.5671.00.14.00404.2.20.150.002</v>
          </cell>
          <cell r="E3324" t="str">
            <v>2018</v>
          </cell>
          <cell r="F3324" t="str">
            <v>29.02</v>
          </cell>
          <cell r="G3324" t="str">
            <v>012</v>
          </cell>
          <cell r="H3324" t="str">
            <v>2.1.1.2.1</v>
          </cell>
          <cell r="I3324" t="str">
            <v>11</v>
          </cell>
          <cell r="J3324" t="str">
            <v>045</v>
          </cell>
          <cell r="K3324" t="str">
            <v>5081</v>
          </cell>
          <cell r="L3324" t="str">
            <v>2</v>
          </cell>
          <cell r="M3324" t="str">
            <v>6</v>
          </cell>
          <cell r="N3324" t="str">
            <v>5</v>
          </cell>
          <cell r="O3324" t="str">
            <v>3</v>
          </cell>
          <cell r="P3324" t="str">
            <v>1</v>
          </cell>
          <cell r="Q3324" t="str">
            <v>E</v>
          </cell>
          <cell r="R3324" t="str">
            <v>900</v>
          </cell>
          <cell r="S3324" t="str">
            <v>90001</v>
          </cell>
          <cell r="T3324" t="str">
            <v>5671</v>
          </cell>
          <cell r="U3324" t="str">
            <v>00</v>
          </cell>
          <cell r="V3324" t="str">
            <v>14</v>
          </cell>
          <cell r="W3324" t="str">
            <v>00404</v>
          </cell>
          <cell r="X3324" t="str">
            <v>2</v>
          </cell>
          <cell r="Y3324" t="str">
            <v>20</v>
          </cell>
          <cell r="Z3324" t="str">
            <v>150</v>
          </cell>
          <cell r="AA3324" t="str">
            <v>002</v>
          </cell>
          <cell r="AB3324">
            <v>3051.49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3051.49</v>
          </cell>
        </row>
        <row r="3325">
          <cell r="C3325" t="str">
            <v>355150939000100605002</v>
          </cell>
          <cell r="D3325" t="str">
            <v>2018.29.02.012.2.1.1.2.1.11.045.5093.2.6.5.3.1.E.900.90001.3551.00.16.00605.1.20.150.002</v>
          </cell>
          <cell r="E3325" t="str">
            <v>2018</v>
          </cell>
          <cell r="F3325" t="str">
            <v>29.02</v>
          </cell>
          <cell r="G3325" t="str">
            <v>012</v>
          </cell>
          <cell r="H3325" t="str">
            <v>2.1.1.2.1</v>
          </cell>
          <cell r="I3325" t="str">
            <v>11</v>
          </cell>
          <cell r="J3325" t="str">
            <v>045</v>
          </cell>
          <cell r="K3325" t="str">
            <v>5093</v>
          </cell>
          <cell r="L3325" t="str">
            <v>2</v>
          </cell>
          <cell r="M3325" t="str">
            <v>6</v>
          </cell>
          <cell r="N3325" t="str">
            <v>5</v>
          </cell>
          <cell r="O3325" t="str">
            <v>3</v>
          </cell>
          <cell r="P3325" t="str">
            <v>1</v>
          </cell>
          <cell r="Q3325" t="str">
            <v>E</v>
          </cell>
          <cell r="R3325" t="str">
            <v>900</v>
          </cell>
          <cell r="S3325" t="str">
            <v>90001</v>
          </cell>
          <cell r="T3325" t="str">
            <v>3551</v>
          </cell>
          <cell r="U3325" t="str">
            <v>00</v>
          </cell>
          <cell r="V3325" t="str">
            <v>16</v>
          </cell>
          <cell r="W3325" t="str">
            <v>00605</v>
          </cell>
          <cell r="X3325" t="str">
            <v>1</v>
          </cell>
          <cell r="Y3325" t="str">
            <v>20</v>
          </cell>
          <cell r="Z3325" t="str">
            <v>150</v>
          </cell>
          <cell r="AA3325" t="str">
            <v>002</v>
          </cell>
          <cell r="AB3325">
            <v>118503.88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118503.88</v>
          </cell>
        </row>
        <row r="3326">
          <cell r="C3326" t="str">
            <v>113151319000100605002</v>
          </cell>
          <cell r="D3326" t="str">
            <v>2018.29.02.012.2.1.1.2.1.11.045.5131.2.6.5.3.1.E.900.90001.1131.00.16.00605.1.20.150.002</v>
          </cell>
          <cell r="E3326" t="str">
            <v>2018</v>
          </cell>
          <cell r="F3326" t="str">
            <v>29.02</v>
          </cell>
          <cell r="G3326" t="str">
            <v>012</v>
          </cell>
          <cell r="H3326" t="str">
            <v>2.1.1.2.1</v>
          </cell>
          <cell r="I3326" t="str">
            <v>11</v>
          </cell>
          <cell r="J3326" t="str">
            <v>045</v>
          </cell>
          <cell r="K3326" t="str">
            <v>5131</v>
          </cell>
          <cell r="L3326" t="str">
            <v>2</v>
          </cell>
          <cell r="M3326" t="str">
            <v>6</v>
          </cell>
          <cell r="N3326" t="str">
            <v>5</v>
          </cell>
          <cell r="O3326" t="str">
            <v>3</v>
          </cell>
          <cell r="P3326" t="str">
            <v>1</v>
          </cell>
          <cell r="Q3326" t="str">
            <v>E</v>
          </cell>
          <cell r="R3326" t="str">
            <v>900</v>
          </cell>
          <cell r="S3326" t="str">
            <v>90001</v>
          </cell>
          <cell r="T3326" t="str">
            <v>1131</v>
          </cell>
          <cell r="U3326" t="str">
            <v>00</v>
          </cell>
          <cell r="V3326" t="str">
            <v>16</v>
          </cell>
          <cell r="W3326" t="str">
            <v>00605</v>
          </cell>
          <cell r="X3326" t="str">
            <v>1</v>
          </cell>
          <cell r="Y3326" t="str">
            <v>20</v>
          </cell>
          <cell r="Z3326" t="str">
            <v>150</v>
          </cell>
          <cell r="AA3326" t="str">
            <v>002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</row>
        <row r="3327">
          <cell r="C3327" t="str">
            <v>515151319000100404002</v>
          </cell>
          <cell r="D3327" t="str">
            <v>2018.29.02.012.2.1.1.2.1.11.045.5131.2.6.5.3.1.E.900.90001.5151.00.14.00404.2.20.150.002</v>
          </cell>
          <cell r="E3327" t="str">
            <v>2018</v>
          </cell>
          <cell r="F3327" t="str">
            <v>29.02</v>
          </cell>
          <cell r="G3327" t="str">
            <v>012</v>
          </cell>
          <cell r="H3327" t="str">
            <v>2.1.1.2.1</v>
          </cell>
          <cell r="I3327" t="str">
            <v>11</v>
          </cell>
          <cell r="J3327" t="str">
            <v>045</v>
          </cell>
          <cell r="K3327" t="str">
            <v>5131</v>
          </cell>
          <cell r="L3327" t="str">
            <v>2</v>
          </cell>
          <cell r="M3327" t="str">
            <v>6</v>
          </cell>
          <cell r="N3327" t="str">
            <v>5</v>
          </cell>
          <cell r="O3327" t="str">
            <v>3</v>
          </cell>
          <cell r="P3327" t="str">
            <v>1</v>
          </cell>
          <cell r="Q3327" t="str">
            <v>E</v>
          </cell>
          <cell r="R3327" t="str">
            <v>900</v>
          </cell>
          <cell r="S3327" t="str">
            <v>90001</v>
          </cell>
          <cell r="T3327" t="str">
            <v>5151</v>
          </cell>
          <cell r="U3327" t="str">
            <v>00</v>
          </cell>
          <cell r="V3327" t="str">
            <v>14</v>
          </cell>
          <cell r="W3327" t="str">
            <v>00404</v>
          </cell>
          <cell r="X3327" t="str">
            <v>2</v>
          </cell>
          <cell r="Y3327" t="str">
            <v>20</v>
          </cell>
          <cell r="Z3327" t="str">
            <v>150</v>
          </cell>
          <cell r="AA3327" t="str">
            <v>002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</row>
        <row r="3328">
          <cell r="C3328" t="str">
            <v>171551459000100605002</v>
          </cell>
          <cell r="D3328" t="str">
            <v>2018.29.02.012.2.1.1.2.1.11.045.5145.2.6.5.3.1.E.900.90001.1715.00.16.00605.1.20.150.002</v>
          </cell>
          <cell r="E3328" t="str">
            <v>2018</v>
          </cell>
          <cell r="F3328" t="str">
            <v>29.02</v>
          </cell>
          <cell r="G3328" t="str">
            <v>012</v>
          </cell>
          <cell r="H3328" t="str">
            <v>2.1.1.2.1</v>
          </cell>
          <cell r="I3328" t="str">
            <v>11</v>
          </cell>
          <cell r="J3328" t="str">
            <v>045</v>
          </cell>
          <cell r="K3328" t="str">
            <v>5145</v>
          </cell>
          <cell r="L3328" t="str">
            <v>2</v>
          </cell>
          <cell r="M3328" t="str">
            <v>6</v>
          </cell>
          <cell r="N3328" t="str">
            <v>5</v>
          </cell>
          <cell r="O3328" t="str">
            <v>3</v>
          </cell>
          <cell r="P3328" t="str">
            <v>1</v>
          </cell>
          <cell r="Q3328" t="str">
            <v>E</v>
          </cell>
          <cell r="R3328" t="str">
            <v>900</v>
          </cell>
          <cell r="S3328" t="str">
            <v>90001</v>
          </cell>
          <cell r="T3328" t="str">
            <v>1715</v>
          </cell>
          <cell r="U3328" t="str">
            <v>00</v>
          </cell>
          <cell r="V3328" t="str">
            <v>16</v>
          </cell>
          <cell r="W3328" t="str">
            <v>00605</v>
          </cell>
          <cell r="X3328" t="str">
            <v>1</v>
          </cell>
          <cell r="Y3328" t="str">
            <v>20</v>
          </cell>
          <cell r="Z3328" t="str">
            <v>150</v>
          </cell>
          <cell r="AA3328" t="str">
            <v>002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</row>
        <row r="3329">
          <cell r="C3329" t="str">
            <v>154351669000100605002</v>
          </cell>
          <cell r="D3329" t="str">
            <v>2018.29.02.012.2.1.1.2.1.11.045.5166.2.6.5.3.1.E.900.90001.1543.00.16.00605.1.20.150.002</v>
          </cell>
          <cell r="E3329" t="str">
            <v>2018</v>
          </cell>
          <cell r="F3329" t="str">
            <v>29.02</v>
          </cell>
          <cell r="G3329" t="str">
            <v>012</v>
          </cell>
          <cell r="H3329" t="str">
            <v>2.1.1.2.1</v>
          </cell>
          <cell r="I3329" t="str">
            <v>11</v>
          </cell>
          <cell r="J3329" t="str">
            <v>045</v>
          </cell>
          <cell r="K3329" t="str">
            <v>5166</v>
          </cell>
          <cell r="L3329" t="str">
            <v>2</v>
          </cell>
          <cell r="M3329" t="str">
            <v>6</v>
          </cell>
          <cell r="N3329" t="str">
            <v>5</v>
          </cell>
          <cell r="O3329" t="str">
            <v>3</v>
          </cell>
          <cell r="P3329" t="str">
            <v>1</v>
          </cell>
          <cell r="Q3329" t="str">
            <v>E</v>
          </cell>
          <cell r="R3329" t="str">
            <v>900</v>
          </cell>
          <cell r="S3329" t="str">
            <v>90001</v>
          </cell>
          <cell r="T3329" t="str">
            <v>1543</v>
          </cell>
          <cell r="U3329" t="str">
            <v>00</v>
          </cell>
          <cell r="V3329" t="str">
            <v>16</v>
          </cell>
          <cell r="W3329" t="str">
            <v>00605</v>
          </cell>
          <cell r="X3329" t="str">
            <v>1</v>
          </cell>
          <cell r="Y3329" t="str">
            <v>20</v>
          </cell>
          <cell r="Z3329" t="str">
            <v>150</v>
          </cell>
          <cell r="AA3329" t="str">
            <v>002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</row>
        <row r="3330">
          <cell r="C3330" t="str">
            <v>171351669000100605002</v>
          </cell>
          <cell r="D3330" t="str">
            <v>2018.29.02.012.2.1.1.2.1.11.045.5166.2.6.5.3.1.E.900.90001.1713.00.16.00605.1.20.150.002</v>
          </cell>
          <cell r="E3330" t="str">
            <v>2018</v>
          </cell>
          <cell r="F3330" t="str">
            <v>29.02</v>
          </cell>
          <cell r="G3330" t="str">
            <v>012</v>
          </cell>
          <cell r="H3330" t="str">
            <v>2.1.1.2.1</v>
          </cell>
          <cell r="I3330" t="str">
            <v>11</v>
          </cell>
          <cell r="J3330" t="str">
            <v>045</v>
          </cell>
          <cell r="K3330" t="str">
            <v>5166</v>
          </cell>
          <cell r="L3330" t="str">
            <v>2</v>
          </cell>
          <cell r="M3330" t="str">
            <v>6</v>
          </cell>
          <cell r="N3330" t="str">
            <v>5</v>
          </cell>
          <cell r="O3330" t="str">
            <v>3</v>
          </cell>
          <cell r="P3330" t="str">
            <v>1</v>
          </cell>
          <cell r="Q3330" t="str">
            <v>E</v>
          </cell>
          <cell r="R3330" t="str">
            <v>900</v>
          </cell>
          <cell r="S3330" t="str">
            <v>90001</v>
          </cell>
          <cell r="T3330" t="str">
            <v>1713</v>
          </cell>
          <cell r="U3330" t="str">
            <v>00</v>
          </cell>
          <cell r="V3330" t="str">
            <v>16</v>
          </cell>
          <cell r="W3330" t="str">
            <v>00605</v>
          </cell>
          <cell r="X3330" t="str">
            <v>1</v>
          </cell>
          <cell r="Y3330" t="str">
            <v>20</v>
          </cell>
          <cell r="Z3330" t="str">
            <v>150</v>
          </cell>
          <cell r="AA3330" t="str">
            <v>002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</row>
        <row r="3331">
          <cell r="C3331" t="str">
            <v>113151839000100605002</v>
          </cell>
          <cell r="D3331" t="str">
            <v>2018.29.02.012.2.1.1.2.1.11.045.5183.2.6.5.3.1.E.900.90001.1131.00.16.00605.1.20.150.002</v>
          </cell>
          <cell r="E3331" t="str">
            <v>2018</v>
          </cell>
          <cell r="F3331" t="str">
            <v>29.02</v>
          </cell>
          <cell r="G3331" t="str">
            <v>012</v>
          </cell>
          <cell r="H3331" t="str">
            <v>2.1.1.2.1</v>
          </cell>
          <cell r="I3331" t="str">
            <v>11</v>
          </cell>
          <cell r="J3331" t="str">
            <v>045</v>
          </cell>
          <cell r="K3331" t="str">
            <v>5183</v>
          </cell>
          <cell r="L3331" t="str">
            <v>2</v>
          </cell>
          <cell r="M3331" t="str">
            <v>6</v>
          </cell>
          <cell r="N3331" t="str">
            <v>5</v>
          </cell>
          <cell r="O3331" t="str">
            <v>3</v>
          </cell>
          <cell r="P3331" t="str">
            <v>1</v>
          </cell>
          <cell r="Q3331" t="str">
            <v>E</v>
          </cell>
          <cell r="R3331" t="str">
            <v>900</v>
          </cell>
          <cell r="S3331" t="str">
            <v>90001</v>
          </cell>
          <cell r="T3331" t="str">
            <v>1131</v>
          </cell>
          <cell r="U3331" t="str">
            <v>00</v>
          </cell>
          <cell r="V3331" t="str">
            <v>16</v>
          </cell>
          <cell r="W3331" t="str">
            <v>00605</v>
          </cell>
          <cell r="X3331" t="str">
            <v>1</v>
          </cell>
          <cell r="Y3331" t="str">
            <v>20</v>
          </cell>
          <cell r="Z3331" t="str">
            <v>150</v>
          </cell>
          <cell r="AA3331" t="str">
            <v>002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</row>
        <row r="3332">
          <cell r="C3332" t="str">
            <v>142151839000100605002</v>
          </cell>
          <cell r="D3332" t="str">
            <v>2018.29.02.012.2.1.1.2.1.11.045.5183.2.6.5.3.1.E.900.90001.1421.00.16.00605.1.20.150.002</v>
          </cell>
          <cell r="E3332" t="str">
            <v>2018</v>
          </cell>
          <cell r="F3332" t="str">
            <v>29.02</v>
          </cell>
          <cell r="G3332" t="str">
            <v>012</v>
          </cell>
          <cell r="H3332" t="str">
            <v>2.1.1.2.1</v>
          </cell>
          <cell r="I3332" t="str">
            <v>11</v>
          </cell>
          <cell r="J3332" t="str">
            <v>045</v>
          </cell>
          <cell r="K3332" t="str">
            <v>5183</v>
          </cell>
          <cell r="L3332" t="str">
            <v>2</v>
          </cell>
          <cell r="M3332" t="str">
            <v>6</v>
          </cell>
          <cell r="N3332" t="str">
            <v>5</v>
          </cell>
          <cell r="O3332" t="str">
            <v>3</v>
          </cell>
          <cell r="P3332" t="str">
            <v>1</v>
          </cell>
          <cell r="Q3332" t="str">
            <v>E</v>
          </cell>
          <cell r="R3332" t="str">
            <v>900</v>
          </cell>
          <cell r="S3332" t="str">
            <v>90001</v>
          </cell>
          <cell r="T3332" t="str">
            <v>1421</v>
          </cell>
          <cell r="U3332" t="str">
            <v>00</v>
          </cell>
          <cell r="V3332" t="str">
            <v>16</v>
          </cell>
          <cell r="W3332" t="str">
            <v>00605</v>
          </cell>
          <cell r="X3332" t="str">
            <v>1</v>
          </cell>
          <cell r="Y3332" t="str">
            <v>20</v>
          </cell>
          <cell r="Z3332" t="str">
            <v>150</v>
          </cell>
          <cell r="AA3332" t="str">
            <v>002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</row>
        <row r="3333">
          <cell r="C3333" t="str">
            <v>223151839000100404002</v>
          </cell>
          <cell r="D3333" t="str">
            <v>2018.29.02.012.2.1.1.2.1.11.045.5183.2.6.5.3.1.E.900.90001.2231.00.14.00404.1.20.150.002</v>
          </cell>
          <cell r="E3333" t="str">
            <v>2018</v>
          </cell>
          <cell r="F3333" t="str">
            <v>29.02</v>
          </cell>
          <cell r="G3333" t="str">
            <v>012</v>
          </cell>
          <cell r="H3333" t="str">
            <v>2.1.1.2.1</v>
          </cell>
          <cell r="I3333" t="str">
            <v>11</v>
          </cell>
          <cell r="J3333" t="str">
            <v>045</v>
          </cell>
          <cell r="K3333" t="str">
            <v>5183</v>
          </cell>
          <cell r="L3333" t="str">
            <v>2</v>
          </cell>
          <cell r="M3333" t="str">
            <v>6</v>
          </cell>
          <cell r="N3333" t="str">
            <v>5</v>
          </cell>
          <cell r="O3333" t="str">
            <v>3</v>
          </cell>
          <cell r="P3333" t="str">
            <v>1</v>
          </cell>
          <cell r="Q3333" t="str">
            <v>E</v>
          </cell>
          <cell r="R3333" t="str">
            <v>900</v>
          </cell>
          <cell r="S3333" t="str">
            <v>90001</v>
          </cell>
          <cell r="T3333" t="str">
            <v>2231</v>
          </cell>
          <cell r="U3333" t="str">
            <v>00</v>
          </cell>
          <cell r="V3333" t="str">
            <v>14</v>
          </cell>
          <cell r="W3333" t="str">
            <v>00404</v>
          </cell>
          <cell r="X3333" t="str">
            <v>1</v>
          </cell>
          <cell r="Y3333" t="str">
            <v>20</v>
          </cell>
          <cell r="Z3333" t="str">
            <v>150</v>
          </cell>
          <cell r="AA3333" t="str">
            <v>002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</row>
        <row r="3334">
          <cell r="C3334" t="str">
            <v>382151839000100605570</v>
          </cell>
          <cell r="D3334" t="str">
            <v>2018.29.02.012.2.1.1.2.1.11.045.5183.2.6.5.3.1.E.900.90001.3821.00.16.00605.1.20.150.570</v>
          </cell>
          <cell r="E3334" t="str">
            <v>2018</v>
          </cell>
          <cell r="F3334" t="str">
            <v>29.02</v>
          </cell>
          <cell r="G3334" t="str">
            <v>012</v>
          </cell>
          <cell r="H3334" t="str">
            <v>2.1.1.2.1</v>
          </cell>
          <cell r="I3334" t="str">
            <v>11</v>
          </cell>
          <cell r="J3334" t="str">
            <v>045</v>
          </cell>
          <cell r="K3334" t="str">
            <v>5183</v>
          </cell>
          <cell r="L3334" t="str">
            <v>2</v>
          </cell>
          <cell r="M3334" t="str">
            <v>6</v>
          </cell>
          <cell r="N3334" t="str">
            <v>5</v>
          </cell>
          <cell r="O3334" t="str">
            <v>3</v>
          </cell>
          <cell r="P3334" t="str">
            <v>1</v>
          </cell>
          <cell r="Q3334" t="str">
            <v>E</v>
          </cell>
          <cell r="R3334" t="str">
            <v>900</v>
          </cell>
          <cell r="S3334" t="str">
            <v>90001</v>
          </cell>
          <cell r="T3334" t="str">
            <v>3821</v>
          </cell>
          <cell r="U3334" t="str">
            <v>00</v>
          </cell>
          <cell r="V3334" t="str">
            <v>16</v>
          </cell>
          <cell r="W3334" t="str">
            <v>00605</v>
          </cell>
          <cell r="X3334" t="str">
            <v>1</v>
          </cell>
          <cell r="Y3334" t="str">
            <v>20</v>
          </cell>
          <cell r="Z3334" t="str">
            <v>150</v>
          </cell>
          <cell r="AA3334" t="str">
            <v>570</v>
          </cell>
          <cell r="AB3334">
            <v>388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388</v>
          </cell>
        </row>
        <row r="3335">
          <cell r="C3335" t="str">
            <v>113151849000100605002</v>
          </cell>
          <cell r="D3335" t="str">
            <v>2018.29.02.012.2.1.1.2.1.11.045.5184.2.6.5.3.1.E.900.90001.1131.00.16.00605.1.20.150.002</v>
          </cell>
          <cell r="E3335" t="str">
            <v>2018</v>
          </cell>
          <cell r="F3335" t="str">
            <v>29.02</v>
          </cell>
          <cell r="G3335" t="str">
            <v>012</v>
          </cell>
          <cell r="H3335" t="str">
            <v>2.1.1.2.1</v>
          </cell>
          <cell r="I3335" t="str">
            <v>11</v>
          </cell>
          <cell r="J3335" t="str">
            <v>045</v>
          </cell>
          <cell r="K3335" t="str">
            <v>5184</v>
          </cell>
          <cell r="L3335" t="str">
            <v>2</v>
          </cell>
          <cell r="M3335" t="str">
            <v>6</v>
          </cell>
          <cell r="N3335" t="str">
            <v>5</v>
          </cell>
          <cell r="O3335" t="str">
            <v>3</v>
          </cell>
          <cell r="P3335" t="str">
            <v>1</v>
          </cell>
          <cell r="Q3335" t="str">
            <v>E</v>
          </cell>
          <cell r="R3335" t="str">
            <v>900</v>
          </cell>
          <cell r="S3335" t="str">
            <v>90001</v>
          </cell>
          <cell r="T3335" t="str">
            <v>1131</v>
          </cell>
          <cell r="U3335" t="str">
            <v>00</v>
          </cell>
          <cell r="V3335" t="str">
            <v>16</v>
          </cell>
          <cell r="W3335" t="str">
            <v>00605</v>
          </cell>
          <cell r="X3335" t="str">
            <v>1</v>
          </cell>
          <cell r="Y3335" t="str">
            <v>20</v>
          </cell>
          <cell r="Z3335" t="str">
            <v>150</v>
          </cell>
          <cell r="AA3335" t="str">
            <v>002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</row>
        <row r="3336">
          <cell r="C3336" t="str">
            <v>323150103580500404002</v>
          </cell>
          <cell r="D3336" t="str">
            <v>2018.29.02.012.2.1.1.2.1.11.045.5010.2.6.5.3.1.E.358.35805.3231.00.14.00404.1.20.150.002</v>
          </cell>
          <cell r="E3336" t="str">
            <v>2018</v>
          </cell>
          <cell r="F3336" t="str">
            <v>29.02</v>
          </cell>
          <cell r="G3336" t="str">
            <v>012</v>
          </cell>
          <cell r="H3336" t="str">
            <v>2.1.1.2.1</v>
          </cell>
          <cell r="I3336" t="str">
            <v>11</v>
          </cell>
          <cell r="J3336" t="str">
            <v>045</v>
          </cell>
          <cell r="K3336" t="str">
            <v>5010</v>
          </cell>
          <cell r="L3336" t="str">
            <v>2</v>
          </cell>
          <cell r="M3336" t="str">
            <v>6</v>
          </cell>
          <cell r="N3336" t="str">
            <v>5</v>
          </cell>
          <cell r="O3336" t="str">
            <v>3</v>
          </cell>
          <cell r="P3336" t="str">
            <v>1</v>
          </cell>
          <cell r="Q3336" t="str">
            <v>E</v>
          </cell>
          <cell r="R3336" t="str">
            <v>358</v>
          </cell>
          <cell r="S3336" t="str">
            <v>35805</v>
          </cell>
          <cell r="T3336" t="str">
            <v>3231</v>
          </cell>
          <cell r="U3336" t="str">
            <v>00</v>
          </cell>
          <cell r="V3336" t="str">
            <v>14</v>
          </cell>
          <cell r="W3336" t="str">
            <v>00404</v>
          </cell>
          <cell r="X3336" t="str">
            <v>1</v>
          </cell>
          <cell r="Y3336" t="str">
            <v>20</v>
          </cell>
          <cell r="Z3336" t="str">
            <v>150</v>
          </cell>
          <cell r="AA3336" t="str">
            <v>002</v>
          </cell>
          <cell r="AB3336">
            <v>10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10</v>
          </cell>
        </row>
        <row r="3337">
          <cell r="C3337" t="str">
            <v>38215010358D400605700</v>
          </cell>
          <cell r="D3337" t="str">
            <v>2018.29.02.012.2.1.1.2.1.11.045.5010.2.6.5.3.1.E.358.358D4.3821.00.16.00605.1.20.150.700</v>
          </cell>
          <cell r="E3337" t="str">
            <v>2018</v>
          </cell>
          <cell r="F3337" t="str">
            <v>29.02</v>
          </cell>
          <cell r="G3337" t="str">
            <v>012</v>
          </cell>
          <cell r="H3337" t="str">
            <v>2.1.1.2.1</v>
          </cell>
          <cell r="I3337" t="str">
            <v>11</v>
          </cell>
          <cell r="J3337" t="str">
            <v>045</v>
          </cell>
          <cell r="K3337" t="str">
            <v>5010</v>
          </cell>
          <cell r="L3337" t="str">
            <v>2</v>
          </cell>
          <cell r="M3337" t="str">
            <v>6</v>
          </cell>
          <cell r="N3337" t="str">
            <v>5</v>
          </cell>
          <cell r="O3337" t="str">
            <v>3</v>
          </cell>
          <cell r="P3337" t="str">
            <v>1</v>
          </cell>
          <cell r="Q3337" t="str">
            <v>E</v>
          </cell>
          <cell r="R3337" t="str">
            <v>358</v>
          </cell>
          <cell r="S3337" t="str">
            <v>358D4</v>
          </cell>
          <cell r="T3337" t="str">
            <v>3821</v>
          </cell>
          <cell r="U3337" t="str">
            <v>00</v>
          </cell>
          <cell r="V3337" t="str">
            <v>16</v>
          </cell>
          <cell r="W3337" t="str">
            <v>00605</v>
          </cell>
          <cell r="X3337" t="str">
            <v>1</v>
          </cell>
          <cell r="Y3337" t="str">
            <v>20</v>
          </cell>
          <cell r="Z3337" t="str">
            <v>150</v>
          </cell>
          <cell r="AA3337" t="str">
            <v>700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</row>
        <row r="3338">
          <cell r="C3338" t="str">
            <v>24915010358D600605700</v>
          </cell>
          <cell r="D3338" t="str">
            <v>2018.29.02.012.2.1.1.2.1.11.045.5010.2.6.5.3.1.E.358.358D6.2491.00.16.00605.1.20.150.700</v>
          </cell>
          <cell r="E3338" t="str">
            <v>2018</v>
          </cell>
          <cell r="F3338" t="str">
            <v>29.02</v>
          </cell>
          <cell r="G3338" t="str">
            <v>012</v>
          </cell>
          <cell r="H3338" t="str">
            <v>2.1.1.2.1</v>
          </cell>
          <cell r="I3338" t="str">
            <v>11</v>
          </cell>
          <cell r="J3338" t="str">
            <v>045</v>
          </cell>
          <cell r="K3338" t="str">
            <v>5010</v>
          </cell>
          <cell r="L3338" t="str">
            <v>2</v>
          </cell>
          <cell r="M3338" t="str">
            <v>6</v>
          </cell>
          <cell r="N3338" t="str">
            <v>5</v>
          </cell>
          <cell r="O3338" t="str">
            <v>3</v>
          </cell>
          <cell r="P3338" t="str">
            <v>1</v>
          </cell>
          <cell r="Q3338" t="str">
            <v>E</v>
          </cell>
          <cell r="R3338" t="str">
            <v>358</v>
          </cell>
          <cell r="S3338" t="str">
            <v>358D6</v>
          </cell>
          <cell r="T3338" t="str">
            <v>2491</v>
          </cell>
          <cell r="U3338" t="str">
            <v>00</v>
          </cell>
          <cell r="V3338" t="str">
            <v>16</v>
          </cell>
          <cell r="W3338" t="str">
            <v>00605</v>
          </cell>
          <cell r="X3338" t="str">
            <v>1</v>
          </cell>
          <cell r="Y3338" t="str">
            <v>20</v>
          </cell>
          <cell r="Z3338" t="str">
            <v>150</v>
          </cell>
          <cell r="AA3338" t="str">
            <v>700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</row>
        <row r="3339">
          <cell r="C3339" t="str">
            <v>25515010358D600605700</v>
          </cell>
          <cell r="D3339" t="str">
            <v>2018.29.02.012.2.1.1.2.1.11.045.5010.2.6.5.3.1.E.358.358D6.2551.00.16.00605.1.20.150.700</v>
          </cell>
          <cell r="E3339" t="str">
            <v>2018</v>
          </cell>
          <cell r="F3339" t="str">
            <v>29.02</v>
          </cell>
          <cell r="G3339" t="str">
            <v>012</v>
          </cell>
          <cell r="H3339" t="str">
            <v>2.1.1.2.1</v>
          </cell>
          <cell r="I3339" t="str">
            <v>11</v>
          </cell>
          <cell r="J3339" t="str">
            <v>045</v>
          </cell>
          <cell r="K3339" t="str">
            <v>5010</v>
          </cell>
          <cell r="L3339" t="str">
            <v>2</v>
          </cell>
          <cell r="M3339" t="str">
            <v>6</v>
          </cell>
          <cell r="N3339" t="str">
            <v>5</v>
          </cell>
          <cell r="O3339" t="str">
            <v>3</v>
          </cell>
          <cell r="P3339" t="str">
            <v>1</v>
          </cell>
          <cell r="Q3339" t="str">
            <v>E</v>
          </cell>
          <cell r="R3339" t="str">
            <v>358</v>
          </cell>
          <cell r="S3339" t="str">
            <v>358D6</v>
          </cell>
          <cell r="T3339" t="str">
            <v>2551</v>
          </cell>
          <cell r="U3339" t="str">
            <v>00</v>
          </cell>
          <cell r="V3339" t="str">
            <v>16</v>
          </cell>
          <cell r="W3339" t="str">
            <v>00605</v>
          </cell>
          <cell r="X3339" t="str">
            <v>1</v>
          </cell>
          <cell r="Y3339" t="str">
            <v>20</v>
          </cell>
          <cell r="Z3339" t="str">
            <v>150</v>
          </cell>
          <cell r="AA3339" t="str">
            <v>700</v>
          </cell>
          <cell r="AB3339">
            <v>1564.65</v>
          </cell>
          <cell r="AC3339">
            <v>1564.65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</row>
        <row r="3340">
          <cell r="C3340" t="str">
            <v>35115010358D600605700</v>
          </cell>
          <cell r="D3340" t="str">
            <v>2018.29.02.012.2.1.1.2.1.11.045.5010.2.6.5.3.1.E.358.358D6.3511.00.16.00605.1.20.150.700</v>
          </cell>
          <cell r="E3340" t="str">
            <v>2018</v>
          </cell>
          <cell r="F3340" t="str">
            <v>29.02</v>
          </cell>
          <cell r="G3340" t="str">
            <v>012</v>
          </cell>
          <cell r="H3340" t="str">
            <v>2.1.1.2.1</v>
          </cell>
          <cell r="I3340" t="str">
            <v>11</v>
          </cell>
          <cell r="J3340" t="str">
            <v>045</v>
          </cell>
          <cell r="K3340" t="str">
            <v>5010</v>
          </cell>
          <cell r="L3340" t="str">
            <v>2</v>
          </cell>
          <cell r="M3340" t="str">
            <v>6</v>
          </cell>
          <cell r="N3340" t="str">
            <v>5</v>
          </cell>
          <cell r="O3340" t="str">
            <v>3</v>
          </cell>
          <cell r="P3340" t="str">
            <v>1</v>
          </cell>
          <cell r="Q3340" t="str">
            <v>E</v>
          </cell>
          <cell r="R3340" t="str">
            <v>358</v>
          </cell>
          <cell r="S3340" t="str">
            <v>358D6</v>
          </cell>
          <cell r="T3340" t="str">
            <v>3511</v>
          </cell>
          <cell r="U3340" t="str">
            <v>00</v>
          </cell>
          <cell r="V3340" t="str">
            <v>16</v>
          </cell>
          <cell r="W3340" t="str">
            <v>00605</v>
          </cell>
          <cell r="X3340" t="str">
            <v>1</v>
          </cell>
          <cell r="Y3340" t="str">
            <v>20</v>
          </cell>
          <cell r="Z3340" t="str">
            <v>150</v>
          </cell>
          <cell r="AA3340" t="str">
            <v>700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</row>
        <row r="3341">
          <cell r="C3341" t="str">
            <v>56215010701D300605700</v>
          </cell>
          <cell r="D3341" t="str">
            <v>2018.29.02.012.2.1.1.2.1.11.045.5010.2.6.5.3.1.E.701.701D3.5621.00.16.00605.2.20.150.700</v>
          </cell>
          <cell r="E3341" t="str">
            <v>2018</v>
          </cell>
          <cell r="F3341" t="str">
            <v>29.02</v>
          </cell>
          <cell r="G3341" t="str">
            <v>012</v>
          </cell>
          <cell r="H3341" t="str">
            <v>2.1.1.2.1</v>
          </cell>
          <cell r="I3341" t="str">
            <v>11</v>
          </cell>
          <cell r="J3341" t="str">
            <v>045</v>
          </cell>
          <cell r="K3341" t="str">
            <v>5010</v>
          </cell>
          <cell r="L3341" t="str">
            <v>2</v>
          </cell>
          <cell r="M3341" t="str">
            <v>6</v>
          </cell>
          <cell r="N3341" t="str">
            <v>5</v>
          </cell>
          <cell r="O3341" t="str">
            <v>3</v>
          </cell>
          <cell r="P3341" t="str">
            <v>1</v>
          </cell>
          <cell r="Q3341" t="str">
            <v>E</v>
          </cell>
          <cell r="R3341" t="str">
            <v>701</v>
          </cell>
          <cell r="S3341" t="str">
            <v>701D3</v>
          </cell>
          <cell r="T3341" t="str">
            <v>5621</v>
          </cell>
          <cell r="U3341" t="str">
            <v>00</v>
          </cell>
          <cell r="V3341" t="str">
            <v>16</v>
          </cell>
          <cell r="W3341" t="str">
            <v>00605</v>
          </cell>
          <cell r="X3341" t="str">
            <v>2</v>
          </cell>
          <cell r="Y3341" t="str">
            <v>20</v>
          </cell>
          <cell r="Z3341" t="str">
            <v>150</v>
          </cell>
          <cell r="AA3341" t="str">
            <v>700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</row>
        <row r="3342">
          <cell r="C3342" t="str">
            <v>241150109000100404700</v>
          </cell>
          <cell r="D3342" t="str">
            <v>2018.29.02.012.2.1.1.2.1.11.045.5010.2.6.5.3.1.E.900.90001.2411.00.14.00404.1.20.150.700</v>
          </cell>
          <cell r="E3342" t="str">
            <v>2018</v>
          </cell>
          <cell r="F3342" t="str">
            <v>29.02</v>
          </cell>
          <cell r="G3342" t="str">
            <v>012</v>
          </cell>
          <cell r="H3342" t="str">
            <v>2.1.1.2.1</v>
          </cell>
          <cell r="I3342" t="str">
            <v>11</v>
          </cell>
          <cell r="J3342" t="str">
            <v>045</v>
          </cell>
          <cell r="K3342" t="str">
            <v>5010</v>
          </cell>
          <cell r="L3342" t="str">
            <v>2</v>
          </cell>
          <cell r="M3342" t="str">
            <v>6</v>
          </cell>
          <cell r="N3342" t="str">
            <v>5</v>
          </cell>
          <cell r="O3342" t="str">
            <v>3</v>
          </cell>
          <cell r="P3342" t="str">
            <v>1</v>
          </cell>
          <cell r="Q3342" t="str">
            <v>E</v>
          </cell>
          <cell r="R3342" t="str">
            <v>900</v>
          </cell>
          <cell r="S3342" t="str">
            <v>90001</v>
          </cell>
          <cell r="T3342" t="str">
            <v>2411</v>
          </cell>
          <cell r="U3342" t="str">
            <v>00</v>
          </cell>
          <cell r="V3342" t="str">
            <v>14</v>
          </cell>
          <cell r="W3342" t="str">
            <v>00404</v>
          </cell>
          <cell r="X3342" t="str">
            <v>1</v>
          </cell>
          <cell r="Y3342" t="str">
            <v>20</v>
          </cell>
          <cell r="Z3342" t="str">
            <v>150</v>
          </cell>
          <cell r="AA3342" t="str">
            <v>700</v>
          </cell>
          <cell r="AB3342">
            <v>2623.33</v>
          </cell>
          <cell r="AC3342">
            <v>2623.33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</row>
        <row r="3343">
          <cell r="C3343" t="str">
            <v>331150109000100404700</v>
          </cell>
          <cell r="D3343" t="str">
            <v>2018.29.02.012.2.1.1.2.1.11.045.5010.2.6.5.3.1.E.900.90001.3311.00.14.00404.1.20.150.700</v>
          </cell>
          <cell r="E3343" t="str">
            <v>2018</v>
          </cell>
          <cell r="F3343" t="str">
            <v>29.02</v>
          </cell>
          <cell r="G3343" t="str">
            <v>012</v>
          </cell>
          <cell r="H3343" t="str">
            <v>2.1.1.2.1</v>
          </cell>
          <cell r="I3343" t="str">
            <v>11</v>
          </cell>
          <cell r="J3343" t="str">
            <v>045</v>
          </cell>
          <cell r="K3343" t="str">
            <v>5010</v>
          </cell>
          <cell r="L3343" t="str">
            <v>2</v>
          </cell>
          <cell r="M3343" t="str">
            <v>6</v>
          </cell>
          <cell r="N3343" t="str">
            <v>5</v>
          </cell>
          <cell r="O3343" t="str">
            <v>3</v>
          </cell>
          <cell r="P3343" t="str">
            <v>1</v>
          </cell>
          <cell r="Q3343" t="str">
            <v>E</v>
          </cell>
          <cell r="R3343" t="str">
            <v>900</v>
          </cell>
          <cell r="S3343" t="str">
            <v>90001</v>
          </cell>
          <cell r="T3343" t="str">
            <v>3311</v>
          </cell>
          <cell r="U3343" t="str">
            <v>00</v>
          </cell>
          <cell r="V3343" t="str">
            <v>14</v>
          </cell>
          <cell r="W3343" t="str">
            <v>00404</v>
          </cell>
          <cell r="X3343" t="str">
            <v>1</v>
          </cell>
          <cell r="Y3343" t="str">
            <v>20</v>
          </cell>
          <cell r="Z3343" t="str">
            <v>150</v>
          </cell>
          <cell r="AA3343" t="str">
            <v>700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</row>
        <row r="3344">
          <cell r="C3344" t="str">
            <v>132250119000100605002</v>
          </cell>
          <cell r="D3344" t="str">
            <v>2018.29.02.012.2.1.1.2.1.11.045.5011.2.6.5.3.1.E.900.90001.1322.00.16.00605.1.20.150.002</v>
          </cell>
          <cell r="E3344" t="str">
            <v>2018</v>
          </cell>
          <cell r="F3344" t="str">
            <v>29.02</v>
          </cell>
          <cell r="G3344" t="str">
            <v>012</v>
          </cell>
          <cell r="H3344" t="str">
            <v>2.1.1.2.1</v>
          </cell>
          <cell r="I3344" t="str">
            <v>11</v>
          </cell>
          <cell r="J3344" t="str">
            <v>045</v>
          </cell>
          <cell r="K3344" t="str">
            <v>5011</v>
          </cell>
          <cell r="L3344" t="str">
            <v>2</v>
          </cell>
          <cell r="M3344" t="str">
            <v>6</v>
          </cell>
          <cell r="N3344" t="str">
            <v>5</v>
          </cell>
          <cell r="O3344" t="str">
            <v>3</v>
          </cell>
          <cell r="P3344" t="str">
            <v>1</v>
          </cell>
          <cell r="Q3344" t="str">
            <v>E</v>
          </cell>
          <cell r="R3344" t="str">
            <v>900</v>
          </cell>
          <cell r="S3344" t="str">
            <v>90001</v>
          </cell>
          <cell r="T3344" t="str">
            <v>1322</v>
          </cell>
          <cell r="U3344" t="str">
            <v>00</v>
          </cell>
          <cell r="V3344" t="str">
            <v>16</v>
          </cell>
          <cell r="W3344" t="str">
            <v>00605</v>
          </cell>
          <cell r="X3344" t="str">
            <v>1</v>
          </cell>
          <cell r="Y3344" t="str">
            <v>20</v>
          </cell>
          <cell r="Z3344" t="str">
            <v>150</v>
          </cell>
          <cell r="AA3344" t="str">
            <v>002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</row>
        <row r="3345">
          <cell r="C3345" t="str">
            <v>317150249000100404002</v>
          </cell>
          <cell r="D3345" t="str">
            <v>2018.29.02.012.2.1.1.2.1.11.045.5024.2.6.5.3.1.E.900.90001.3171.00.14.00404.1.20.150.002</v>
          </cell>
          <cell r="E3345" t="str">
            <v>2018</v>
          </cell>
          <cell r="F3345" t="str">
            <v>29.02</v>
          </cell>
          <cell r="G3345" t="str">
            <v>012</v>
          </cell>
          <cell r="H3345" t="str">
            <v>2.1.1.2.1</v>
          </cell>
          <cell r="I3345" t="str">
            <v>11</v>
          </cell>
          <cell r="J3345" t="str">
            <v>045</v>
          </cell>
          <cell r="K3345" t="str">
            <v>5024</v>
          </cell>
          <cell r="L3345" t="str">
            <v>2</v>
          </cell>
          <cell r="M3345" t="str">
            <v>6</v>
          </cell>
          <cell r="N3345" t="str">
            <v>5</v>
          </cell>
          <cell r="O3345" t="str">
            <v>3</v>
          </cell>
          <cell r="P3345" t="str">
            <v>1</v>
          </cell>
          <cell r="Q3345" t="str">
            <v>E</v>
          </cell>
          <cell r="R3345" t="str">
            <v>900</v>
          </cell>
          <cell r="S3345" t="str">
            <v>90001</v>
          </cell>
          <cell r="T3345" t="str">
            <v>3171</v>
          </cell>
          <cell r="U3345" t="str">
            <v>00</v>
          </cell>
          <cell r="V3345" t="str">
            <v>14</v>
          </cell>
          <cell r="W3345" t="str">
            <v>00404</v>
          </cell>
          <cell r="X3345" t="str">
            <v>1</v>
          </cell>
          <cell r="Y3345" t="str">
            <v>20</v>
          </cell>
          <cell r="Z3345" t="str">
            <v>150</v>
          </cell>
          <cell r="AA3345" t="str">
            <v>002</v>
          </cell>
          <cell r="AB3345">
            <v>350000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350000</v>
          </cell>
        </row>
        <row r="3346">
          <cell r="C3346" t="str">
            <v>353150249000100605002</v>
          </cell>
          <cell r="D3346" t="str">
            <v>2018.29.02.012.2.1.1.2.1.11.045.5024.2.6.5.3.1.E.900.90001.3531.00.16.00605.1.20.150.002</v>
          </cell>
          <cell r="E3346" t="str">
            <v>2018</v>
          </cell>
          <cell r="F3346" t="str">
            <v>29.02</v>
          </cell>
          <cell r="G3346" t="str">
            <v>012</v>
          </cell>
          <cell r="H3346" t="str">
            <v>2.1.1.2.1</v>
          </cell>
          <cell r="I3346" t="str">
            <v>11</v>
          </cell>
          <cell r="J3346" t="str">
            <v>045</v>
          </cell>
          <cell r="K3346" t="str">
            <v>5024</v>
          </cell>
          <cell r="L3346" t="str">
            <v>2</v>
          </cell>
          <cell r="M3346" t="str">
            <v>6</v>
          </cell>
          <cell r="N3346" t="str">
            <v>5</v>
          </cell>
          <cell r="O3346" t="str">
            <v>3</v>
          </cell>
          <cell r="P3346" t="str">
            <v>1</v>
          </cell>
          <cell r="Q3346" t="str">
            <v>E</v>
          </cell>
          <cell r="R3346" t="str">
            <v>900</v>
          </cell>
          <cell r="S3346" t="str">
            <v>90001</v>
          </cell>
          <cell r="T3346" t="str">
            <v>3531</v>
          </cell>
          <cell r="U3346" t="str">
            <v>00</v>
          </cell>
          <cell r="V3346" t="str">
            <v>16</v>
          </cell>
          <cell r="W3346" t="str">
            <v>00605</v>
          </cell>
          <cell r="X3346" t="str">
            <v>1</v>
          </cell>
          <cell r="Y3346" t="str">
            <v>20</v>
          </cell>
          <cell r="Z3346" t="str">
            <v>150</v>
          </cell>
          <cell r="AA3346" t="str">
            <v>002</v>
          </cell>
          <cell r="AB3346">
            <v>2349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2349</v>
          </cell>
        </row>
        <row r="3347">
          <cell r="C3347" t="str">
            <v>372150269000100605700</v>
          </cell>
          <cell r="D3347" t="str">
            <v>2018.29.02.012.2.1.1.2.1.11.045.5026.2.6.5.3.1.E.900.90001.3721.00.16.00605.1.20.150.700</v>
          </cell>
          <cell r="E3347" t="str">
            <v>2018</v>
          </cell>
          <cell r="F3347" t="str">
            <v>29.02</v>
          </cell>
          <cell r="G3347" t="str">
            <v>012</v>
          </cell>
          <cell r="H3347" t="str">
            <v>2.1.1.2.1</v>
          </cell>
          <cell r="I3347" t="str">
            <v>11</v>
          </cell>
          <cell r="J3347" t="str">
            <v>045</v>
          </cell>
          <cell r="K3347" t="str">
            <v>5026</v>
          </cell>
          <cell r="L3347" t="str">
            <v>2</v>
          </cell>
          <cell r="M3347" t="str">
            <v>6</v>
          </cell>
          <cell r="N3347" t="str">
            <v>5</v>
          </cell>
          <cell r="O3347" t="str">
            <v>3</v>
          </cell>
          <cell r="P3347" t="str">
            <v>1</v>
          </cell>
          <cell r="Q3347" t="str">
            <v>E</v>
          </cell>
          <cell r="R3347" t="str">
            <v>900</v>
          </cell>
          <cell r="S3347" t="str">
            <v>90001</v>
          </cell>
          <cell r="T3347" t="str">
            <v>3721</v>
          </cell>
          <cell r="U3347" t="str">
            <v>00</v>
          </cell>
          <cell r="V3347" t="str">
            <v>16</v>
          </cell>
          <cell r="W3347" t="str">
            <v>00605</v>
          </cell>
          <cell r="X3347" t="str">
            <v>1</v>
          </cell>
          <cell r="Y3347" t="str">
            <v>20</v>
          </cell>
          <cell r="Z3347" t="str">
            <v>150</v>
          </cell>
          <cell r="AA3347" t="str">
            <v>700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</row>
        <row r="3348">
          <cell r="C3348" t="str">
            <v>799150269000100404001</v>
          </cell>
          <cell r="D3348" t="str">
            <v>2018.29.02.012.2.1.1.2.1.11.045.5026.2.6.5.3.1.E.900.90001.7991.00.14.00404.1.20.150.001</v>
          </cell>
          <cell r="E3348" t="str">
            <v>2018</v>
          </cell>
          <cell r="F3348" t="str">
            <v>29.02</v>
          </cell>
          <cell r="G3348" t="str">
            <v>012</v>
          </cell>
          <cell r="H3348" t="str">
            <v>2.1.1.2.1</v>
          </cell>
          <cell r="I3348" t="str">
            <v>11</v>
          </cell>
          <cell r="J3348" t="str">
            <v>045</v>
          </cell>
          <cell r="K3348" t="str">
            <v>5026</v>
          </cell>
          <cell r="L3348" t="str">
            <v>2</v>
          </cell>
          <cell r="M3348" t="str">
            <v>6</v>
          </cell>
          <cell r="N3348" t="str">
            <v>5</v>
          </cell>
          <cell r="O3348" t="str">
            <v>3</v>
          </cell>
          <cell r="P3348" t="str">
            <v>1</v>
          </cell>
          <cell r="Q3348" t="str">
            <v>E</v>
          </cell>
          <cell r="R3348" t="str">
            <v>900</v>
          </cell>
          <cell r="S3348" t="str">
            <v>90001</v>
          </cell>
          <cell r="T3348" t="str">
            <v>7991</v>
          </cell>
          <cell r="U3348" t="str">
            <v>00</v>
          </cell>
          <cell r="V3348" t="str">
            <v>14</v>
          </cell>
          <cell r="W3348" t="str">
            <v>00404</v>
          </cell>
          <cell r="X3348" t="str">
            <v>1</v>
          </cell>
          <cell r="Y3348" t="str">
            <v>20</v>
          </cell>
          <cell r="Z3348" t="str">
            <v>150</v>
          </cell>
          <cell r="AA3348" t="str">
            <v>001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</row>
        <row r="3349">
          <cell r="C3349" t="str">
            <v>143150709000100605002</v>
          </cell>
          <cell r="D3349" t="str">
            <v>2018.29.02.012.2.1.1.2.1.11.045.5070.2.6.5.3.1.E.900.90001.1431.00.16.00605.1.20.150.002</v>
          </cell>
          <cell r="E3349" t="str">
            <v>2018</v>
          </cell>
          <cell r="F3349" t="str">
            <v>29.02</v>
          </cell>
          <cell r="G3349" t="str">
            <v>012</v>
          </cell>
          <cell r="H3349" t="str">
            <v>2.1.1.2.1</v>
          </cell>
          <cell r="I3349" t="str">
            <v>11</v>
          </cell>
          <cell r="J3349" t="str">
            <v>045</v>
          </cell>
          <cell r="K3349" t="str">
            <v>5070</v>
          </cell>
          <cell r="L3349" t="str">
            <v>2</v>
          </cell>
          <cell r="M3349" t="str">
            <v>6</v>
          </cell>
          <cell r="N3349" t="str">
            <v>5</v>
          </cell>
          <cell r="O3349" t="str">
            <v>3</v>
          </cell>
          <cell r="P3349" t="str">
            <v>1</v>
          </cell>
          <cell r="Q3349" t="str">
            <v>E</v>
          </cell>
          <cell r="R3349" t="str">
            <v>900</v>
          </cell>
          <cell r="S3349" t="str">
            <v>90001</v>
          </cell>
          <cell r="T3349" t="str">
            <v>1431</v>
          </cell>
          <cell r="U3349" t="str">
            <v>00</v>
          </cell>
          <cell r="V3349" t="str">
            <v>16</v>
          </cell>
          <cell r="W3349" t="str">
            <v>00605</v>
          </cell>
          <cell r="X3349" t="str">
            <v>1</v>
          </cell>
          <cell r="Y3349" t="str">
            <v>20</v>
          </cell>
          <cell r="Z3349" t="str">
            <v>150</v>
          </cell>
          <cell r="AA3349" t="str">
            <v>002</v>
          </cell>
          <cell r="AB3349">
            <v>14648.8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14648.8</v>
          </cell>
        </row>
        <row r="3350">
          <cell r="C3350" t="str">
            <v>14326017357D200605002</v>
          </cell>
          <cell r="D3350" t="str">
            <v>2018.29.02.012.2.1.1.2.1.11.045.6017.2.6.5.3.1.E.357.357D2.1432.00.16.00605.1.20.150.002</v>
          </cell>
          <cell r="E3350" t="str">
            <v>2018</v>
          </cell>
          <cell r="F3350" t="str">
            <v>29.02</v>
          </cell>
          <cell r="G3350" t="str">
            <v>012</v>
          </cell>
          <cell r="H3350" t="str">
            <v>2.1.1.2.1</v>
          </cell>
          <cell r="I3350" t="str">
            <v>11</v>
          </cell>
          <cell r="J3350" t="str">
            <v>045</v>
          </cell>
          <cell r="K3350" t="str">
            <v>6017</v>
          </cell>
          <cell r="L3350" t="str">
            <v>2</v>
          </cell>
          <cell r="M3350" t="str">
            <v>6</v>
          </cell>
          <cell r="N3350" t="str">
            <v>5</v>
          </cell>
          <cell r="O3350" t="str">
            <v>3</v>
          </cell>
          <cell r="P3350" t="str">
            <v>1</v>
          </cell>
          <cell r="Q3350" t="str">
            <v>E</v>
          </cell>
          <cell r="R3350" t="str">
            <v>357</v>
          </cell>
          <cell r="S3350" t="str">
            <v>357D2</v>
          </cell>
          <cell r="T3350" t="str">
            <v>1432</v>
          </cell>
          <cell r="U3350" t="str">
            <v>00</v>
          </cell>
          <cell r="V3350" t="str">
            <v>16</v>
          </cell>
          <cell r="W3350" t="str">
            <v>00605</v>
          </cell>
          <cell r="X3350" t="str">
            <v>1</v>
          </cell>
          <cell r="Y3350" t="str">
            <v>20</v>
          </cell>
          <cell r="Z3350" t="str">
            <v>150</v>
          </cell>
          <cell r="AA3350" t="str">
            <v>002</v>
          </cell>
          <cell r="AB3350">
            <v>2235.2399999999998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2235.2399999999998</v>
          </cell>
        </row>
        <row r="3351">
          <cell r="C3351" t="str">
            <v>272160183570300414002</v>
          </cell>
          <cell r="D3351" t="str">
            <v>2018.29.02.012.2.1.1.2.1.11.045.6018.2.6.5.3.1.E.357.35703.2721.00.14.00414.1.20.150.002</v>
          </cell>
          <cell r="E3351" t="str">
            <v>2018</v>
          </cell>
          <cell r="F3351" t="str">
            <v>29.02</v>
          </cell>
          <cell r="G3351" t="str">
            <v>012</v>
          </cell>
          <cell r="H3351" t="str">
            <v>2.1.1.2.1</v>
          </cell>
          <cell r="I3351" t="str">
            <v>11</v>
          </cell>
          <cell r="J3351" t="str">
            <v>045</v>
          </cell>
          <cell r="K3351" t="str">
            <v>6018</v>
          </cell>
          <cell r="L3351" t="str">
            <v>2</v>
          </cell>
          <cell r="M3351" t="str">
            <v>6</v>
          </cell>
          <cell r="N3351" t="str">
            <v>5</v>
          </cell>
          <cell r="O3351" t="str">
            <v>3</v>
          </cell>
          <cell r="P3351" t="str">
            <v>1</v>
          </cell>
          <cell r="Q3351" t="str">
            <v>E</v>
          </cell>
          <cell r="R3351" t="str">
            <v>357</v>
          </cell>
          <cell r="S3351" t="str">
            <v>35703</v>
          </cell>
          <cell r="T3351" t="str">
            <v>2721</v>
          </cell>
          <cell r="U3351" t="str">
            <v>00</v>
          </cell>
          <cell r="V3351" t="str">
            <v>14</v>
          </cell>
          <cell r="W3351" t="str">
            <v>00414</v>
          </cell>
          <cell r="X3351" t="str">
            <v>1</v>
          </cell>
          <cell r="Y3351" t="str">
            <v>20</v>
          </cell>
          <cell r="Z3351" t="str">
            <v>150</v>
          </cell>
          <cell r="AA3351" t="str">
            <v>002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</row>
        <row r="3352">
          <cell r="C3352" t="str">
            <v>13226018357D100605002</v>
          </cell>
          <cell r="D3352" t="str">
            <v>2018.29.02.012.2.1.1.2.1.11.045.6018.2.6.5.3.1.E.357.357D1.1322.00.16.00605.1.20.150.002</v>
          </cell>
          <cell r="E3352" t="str">
            <v>2018</v>
          </cell>
          <cell r="F3352" t="str">
            <v>29.02</v>
          </cell>
          <cell r="G3352" t="str">
            <v>012</v>
          </cell>
          <cell r="H3352" t="str">
            <v>2.1.1.2.1</v>
          </cell>
          <cell r="I3352" t="str">
            <v>11</v>
          </cell>
          <cell r="J3352" t="str">
            <v>045</v>
          </cell>
          <cell r="K3352" t="str">
            <v>6018</v>
          </cell>
          <cell r="L3352" t="str">
            <v>2</v>
          </cell>
          <cell r="M3352" t="str">
            <v>6</v>
          </cell>
          <cell r="N3352" t="str">
            <v>5</v>
          </cell>
          <cell r="O3352" t="str">
            <v>3</v>
          </cell>
          <cell r="P3352" t="str">
            <v>1</v>
          </cell>
          <cell r="Q3352" t="str">
            <v>E</v>
          </cell>
          <cell r="R3352" t="str">
            <v>357</v>
          </cell>
          <cell r="S3352" t="str">
            <v>357D1</v>
          </cell>
          <cell r="T3352" t="str">
            <v>1322</v>
          </cell>
          <cell r="U3352" t="str">
            <v>00</v>
          </cell>
          <cell r="V3352" t="str">
            <v>16</v>
          </cell>
          <cell r="W3352" t="str">
            <v>00605</v>
          </cell>
          <cell r="X3352" t="str">
            <v>1</v>
          </cell>
          <cell r="Y3352" t="str">
            <v>20</v>
          </cell>
          <cell r="Z3352" t="str">
            <v>150</v>
          </cell>
          <cell r="AA3352" t="str">
            <v>002</v>
          </cell>
          <cell r="AB3352">
            <v>14230.34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14230.34</v>
          </cell>
        </row>
        <row r="3353">
          <cell r="C3353" t="str">
            <v>17126018357D100605002</v>
          </cell>
          <cell r="D3353" t="str">
            <v>2018.29.02.012.2.1.1.2.1.11.045.6018.2.6.5.3.1.E.357.357D1.1712.00.16.00605.1.20.150.002</v>
          </cell>
          <cell r="E3353" t="str">
            <v>2018</v>
          </cell>
          <cell r="F3353" t="str">
            <v>29.02</v>
          </cell>
          <cell r="G3353" t="str">
            <v>012</v>
          </cell>
          <cell r="H3353" t="str">
            <v>2.1.1.2.1</v>
          </cell>
          <cell r="I3353" t="str">
            <v>11</v>
          </cell>
          <cell r="J3353" t="str">
            <v>045</v>
          </cell>
          <cell r="K3353" t="str">
            <v>6018</v>
          </cell>
          <cell r="L3353" t="str">
            <v>2</v>
          </cell>
          <cell r="M3353" t="str">
            <v>6</v>
          </cell>
          <cell r="N3353" t="str">
            <v>5</v>
          </cell>
          <cell r="O3353" t="str">
            <v>3</v>
          </cell>
          <cell r="P3353" t="str">
            <v>1</v>
          </cell>
          <cell r="Q3353" t="str">
            <v>E</v>
          </cell>
          <cell r="R3353" t="str">
            <v>357</v>
          </cell>
          <cell r="S3353" t="str">
            <v>357D1</v>
          </cell>
          <cell r="T3353" t="str">
            <v>1712</v>
          </cell>
          <cell r="U3353" t="str">
            <v>00</v>
          </cell>
          <cell r="V3353" t="str">
            <v>16</v>
          </cell>
          <cell r="W3353" t="str">
            <v>00605</v>
          </cell>
          <cell r="X3353" t="str">
            <v>1</v>
          </cell>
          <cell r="Y3353" t="str">
            <v>20</v>
          </cell>
          <cell r="Z3353" t="str">
            <v>150</v>
          </cell>
          <cell r="AA3353" t="str">
            <v>002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</row>
        <row r="3354">
          <cell r="C3354" t="str">
            <v>341160189000100605002</v>
          </cell>
          <cell r="D3354" t="str">
            <v>2018.29.02.012.2.1.1.2.1.11.045.6018.2.6.5.3.1.E.900.90001.3411.00.16.00605.1.20.150.002</v>
          </cell>
          <cell r="E3354" t="str">
            <v>2018</v>
          </cell>
          <cell r="F3354" t="str">
            <v>29.02</v>
          </cell>
          <cell r="G3354" t="str">
            <v>012</v>
          </cell>
          <cell r="H3354" t="str">
            <v>2.1.1.2.1</v>
          </cell>
          <cell r="I3354" t="str">
            <v>11</v>
          </cell>
          <cell r="J3354" t="str">
            <v>045</v>
          </cell>
          <cell r="K3354" t="str">
            <v>6018</v>
          </cell>
          <cell r="L3354" t="str">
            <v>2</v>
          </cell>
          <cell r="M3354" t="str">
            <v>6</v>
          </cell>
          <cell r="N3354" t="str">
            <v>5</v>
          </cell>
          <cell r="O3354" t="str">
            <v>3</v>
          </cell>
          <cell r="P3354" t="str">
            <v>1</v>
          </cell>
          <cell r="Q3354" t="str">
            <v>E</v>
          </cell>
          <cell r="R3354" t="str">
            <v>900</v>
          </cell>
          <cell r="S3354" t="str">
            <v>90001</v>
          </cell>
          <cell r="T3354" t="str">
            <v>3411</v>
          </cell>
          <cell r="U3354" t="str">
            <v>00</v>
          </cell>
          <cell r="V3354" t="str">
            <v>16</v>
          </cell>
          <cell r="W3354" t="str">
            <v>00605</v>
          </cell>
          <cell r="X3354" t="str">
            <v>1</v>
          </cell>
          <cell r="Y3354" t="str">
            <v>20</v>
          </cell>
          <cell r="Z3354" t="str">
            <v>150</v>
          </cell>
          <cell r="AA3354" t="str">
            <v>002</v>
          </cell>
          <cell r="AB3354">
            <v>4518.2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4518.2</v>
          </cell>
        </row>
        <row r="3355">
          <cell r="C3355" t="str">
            <v>13116034357D200605002</v>
          </cell>
          <cell r="D3355" t="str">
            <v>2018.29.02.012.2.1.1.2.1.11.045.6034.2.6.5.3.1.E.357.357D2.1311.00.16.00605.1.20.150.002</v>
          </cell>
          <cell r="E3355" t="str">
            <v>2018</v>
          </cell>
          <cell r="F3355" t="str">
            <v>29.02</v>
          </cell>
          <cell r="G3355" t="str">
            <v>012</v>
          </cell>
          <cell r="H3355" t="str">
            <v>2.1.1.2.1</v>
          </cell>
          <cell r="I3355" t="str">
            <v>11</v>
          </cell>
          <cell r="J3355" t="str">
            <v>045</v>
          </cell>
          <cell r="K3355" t="str">
            <v>6034</v>
          </cell>
          <cell r="L3355" t="str">
            <v>2</v>
          </cell>
          <cell r="M3355" t="str">
            <v>6</v>
          </cell>
          <cell r="N3355" t="str">
            <v>5</v>
          </cell>
          <cell r="O3355" t="str">
            <v>3</v>
          </cell>
          <cell r="P3355" t="str">
            <v>1</v>
          </cell>
          <cell r="Q3355" t="str">
            <v>E</v>
          </cell>
          <cell r="R3355" t="str">
            <v>357</v>
          </cell>
          <cell r="S3355" t="str">
            <v>357D2</v>
          </cell>
          <cell r="T3355" t="str">
            <v>1311</v>
          </cell>
          <cell r="U3355" t="str">
            <v>00</v>
          </cell>
          <cell r="V3355" t="str">
            <v>16</v>
          </cell>
          <cell r="W3355" t="str">
            <v>00605</v>
          </cell>
          <cell r="X3355" t="str">
            <v>1</v>
          </cell>
          <cell r="Y3355" t="str">
            <v>20</v>
          </cell>
          <cell r="Z3355" t="str">
            <v>150</v>
          </cell>
          <cell r="AA3355" t="str">
            <v>002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</row>
        <row r="3356">
          <cell r="C3356" t="str">
            <v>13216034357D200605002</v>
          </cell>
          <cell r="D3356" t="str">
            <v>2018.29.02.012.2.1.1.2.1.11.045.6034.2.6.5.3.1.E.357.357D2.1321.00.16.00605.1.20.150.002</v>
          </cell>
          <cell r="E3356" t="str">
            <v>2018</v>
          </cell>
          <cell r="F3356" t="str">
            <v>29.02</v>
          </cell>
          <cell r="G3356" t="str">
            <v>012</v>
          </cell>
          <cell r="H3356" t="str">
            <v>2.1.1.2.1</v>
          </cell>
          <cell r="I3356" t="str">
            <v>11</v>
          </cell>
          <cell r="J3356" t="str">
            <v>045</v>
          </cell>
          <cell r="K3356" t="str">
            <v>6034</v>
          </cell>
          <cell r="L3356" t="str">
            <v>2</v>
          </cell>
          <cell r="M3356" t="str">
            <v>6</v>
          </cell>
          <cell r="N3356" t="str">
            <v>5</v>
          </cell>
          <cell r="O3356" t="str">
            <v>3</v>
          </cell>
          <cell r="P3356" t="str">
            <v>1</v>
          </cell>
          <cell r="Q3356" t="str">
            <v>E</v>
          </cell>
          <cell r="R3356" t="str">
            <v>357</v>
          </cell>
          <cell r="S3356" t="str">
            <v>357D2</v>
          </cell>
          <cell r="T3356" t="str">
            <v>1321</v>
          </cell>
          <cell r="U3356" t="str">
            <v>00</v>
          </cell>
          <cell r="V3356" t="str">
            <v>16</v>
          </cell>
          <cell r="W3356" t="str">
            <v>00605</v>
          </cell>
          <cell r="X3356" t="str">
            <v>1</v>
          </cell>
          <cell r="Y3356" t="str">
            <v>20</v>
          </cell>
          <cell r="Z3356" t="str">
            <v>150</v>
          </cell>
          <cell r="AA3356" t="str">
            <v>002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</row>
        <row r="3357">
          <cell r="C3357" t="str">
            <v>44136034357D200605640</v>
          </cell>
          <cell r="D3357" t="str">
            <v>2018.29.02.012.2.1.1.2.1.11.045.6034.2.6.5.3.1.E.357.357D2.4413.00.16.00605.1.20.150.640</v>
          </cell>
          <cell r="E3357" t="str">
            <v>2018</v>
          </cell>
          <cell r="F3357" t="str">
            <v>29.02</v>
          </cell>
          <cell r="G3357" t="str">
            <v>012</v>
          </cell>
          <cell r="H3357" t="str">
            <v>2.1.1.2.1</v>
          </cell>
          <cell r="I3357" t="str">
            <v>11</v>
          </cell>
          <cell r="J3357" t="str">
            <v>045</v>
          </cell>
          <cell r="K3357" t="str">
            <v>6034</v>
          </cell>
          <cell r="L3357" t="str">
            <v>2</v>
          </cell>
          <cell r="M3357" t="str">
            <v>6</v>
          </cell>
          <cell r="N3357" t="str">
            <v>5</v>
          </cell>
          <cell r="O3357" t="str">
            <v>3</v>
          </cell>
          <cell r="P3357" t="str">
            <v>1</v>
          </cell>
          <cell r="Q3357" t="str">
            <v>E</v>
          </cell>
          <cell r="R3357" t="str">
            <v>357</v>
          </cell>
          <cell r="S3357" t="str">
            <v>357D2</v>
          </cell>
          <cell r="T3357" t="str">
            <v>4413</v>
          </cell>
          <cell r="U3357" t="str">
            <v>00</v>
          </cell>
          <cell r="V3357" t="str">
            <v>16</v>
          </cell>
          <cell r="W3357" t="str">
            <v>00605</v>
          </cell>
          <cell r="X3357" t="str">
            <v>1</v>
          </cell>
          <cell r="Y3357" t="str">
            <v>20</v>
          </cell>
          <cell r="Z3357" t="str">
            <v>150</v>
          </cell>
          <cell r="AA3357" t="str">
            <v>640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</row>
        <row r="3358">
          <cell r="C3358" t="str">
            <v>392160353570300605002</v>
          </cell>
          <cell r="D3358" t="str">
            <v>2018.29.02.012.2.1.1.2.1.11.045.6035.2.6.5.3.1.E.357.35703.3921.00.16.00605.1.20.150.002</v>
          </cell>
          <cell r="E3358" t="str">
            <v>2018</v>
          </cell>
          <cell r="F3358" t="str">
            <v>29.02</v>
          </cell>
          <cell r="G3358" t="str">
            <v>012</v>
          </cell>
          <cell r="H3358" t="str">
            <v>2.1.1.2.1</v>
          </cell>
          <cell r="I3358" t="str">
            <v>11</v>
          </cell>
          <cell r="J3358" t="str">
            <v>045</v>
          </cell>
          <cell r="K3358" t="str">
            <v>6035</v>
          </cell>
          <cell r="L3358" t="str">
            <v>2</v>
          </cell>
          <cell r="M3358" t="str">
            <v>6</v>
          </cell>
          <cell r="N3358" t="str">
            <v>5</v>
          </cell>
          <cell r="O3358" t="str">
            <v>3</v>
          </cell>
          <cell r="P3358" t="str">
            <v>1</v>
          </cell>
          <cell r="Q3358" t="str">
            <v>E</v>
          </cell>
          <cell r="R3358" t="str">
            <v>357</v>
          </cell>
          <cell r="S3358" t="str">
            <v>35703</v>
          </cell>
          <cell r="T3358" t="str">
            <v>3921</v>
          </cell>
          <cell r="U3358" t="str">
            <v>00</v>
          </cell>
          <cell r="V3358" t="str">
            <v>16</v>
          </cell>
          <cell r="W3358" t="str">
            <v>00605</v>
          </cell>
          <cell r="X3358" t="str">
            <v>1</v>
          </cell>
          <cell r="Y3358" t="str">
            <v>20</v>
          </cell>
          <cell r="Z3358" t="str">
            <v>150</v>
          </cell>
          <cell r="AA3358" t="str">
            <v>002</v>
          </cell>
          <cell r="AB3358">
            <v>2585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2585</v>
          </cell>
        </row>
        <row r="3359">
          <cell r="C3359" t="str">
            <v>17156035357D200605002</v>
          </cell>
          <cell r="D3359" t="str">
            <v>2018.29.02.012.2.1.1.2.1.11.045.6035.2.6.5.3.1.E.357.357D2.1715.00.16.00605.1.20.150.002</v>
          </cell>
          <cell r="E3359" t="str">
            <v>2018</v>
          </cell>
          <cell r="F3359" t="str">
            <v>29.02</v>
          </cell>
          <cell r="G3359" t="str">
            <v>012</v>
          </cell>
          <cell r="H3359" t="str">
            <v>2.1.1.2.1</v>
          </cell>
          <cell r="I3359" t="str">
            <v>11</v>
          </cell>
          <cell r="J3359" t="str">
            <v>045</v>
          </cell>
          <cell r="K3359" t="str">
            <v>6035</v>
          </cell>
          <cell r="L3359" t="str">
            <v>2</v>
          </cell>
          <cell r="M3359" t="str">
            <v>6</v>
          </cell>
          <cell r="N3359" t="str">
            <v>5</v>
          </cell>
          <cell r="O3359" t="str">
            <v>3</v>
          </cell>
          <cell r="P3359" t="str">
            <v>1</v>
          </cell>
          <cell r="Q3359" t="str">
            <v>E</v>
          </cell>
          <cell r="R3359" t="str">
            <v>357</v>
          </cell>
          <cell r="S3359" t="str">
            <v>357D2</v>
          </cell>
          <cell r="T3359" t="str">
            <v>1715</v>
          </cell>
          <cell r="U3359" t="str">
            <v>00</v>
          </cell>
          <cell r="V3359" t="str">
            <v>16</v>
          </cell>
          <cell r="W3359" t="str">
            <v>00605</v>
          </cell>
          <cell r="X3359" t="str">
            <v>1</v>
          </cell>
          <cell r="Y3359" t="str">
            <v>20</v>
          </cell>
          <cell r="Z3359" t="str">
            <v>150</v>
          </cell>
          <cell r="AA3359" t="str">
            <v>002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</row>
        <row r="3360">
          <cell r="C3360" t="str">
            <v>44136035357D200501006</v>
          </cell>
          <cell r="D3360" t="str">
            <v>2018.29.02.012.2.1.1.2.1.11.045.6035.2.6.5.3.1.E.357.357D2.4413.00.25.00501.1.20.150.006</v>
          </cell>
          <cell r="E3360" t="str">
            <v>2018</v>
          </cell>
          <cell r="F3360" t="str">
            <v>29.02</v>
          </cell>
          <cell r="G3360" t="str">
            <v>012</v>
          </cell>
          <cell r="H3360" t="str">
            <v>2.1.1.2.1</v>
          </cell>
          <cell r="I3360" t="str">
            <v>11</v>
          </cell>
          <cell r="J3360" t="str">
            <v>045</v>
          </cell>
          <cell r="K3360" t="str">
            <v>6035</v>
          </cell>
          <cell r="L3360" t="str">
            <v>2</v>
          </cell>
          <cell r="M3360" t="str">
            <v>6</v>
          </cell>
          <cell r="N3360" t="str">
            <v>5</v>
          </cell>
          <cell r="O3360" t="str">
            <v>3</v>
          </cell>
          <cell r="P3360" t="str">
            <v>1</v>
          </cell>
          <cell r="Q3360" t="str">
            <v>E</v>
          </cell>
          <cell r="R3360" t="str">
            <v>357</v>
          </cell>
          <cell r="S3360" t="str">
            <v>357D2</v>
          </cell>
          <cell r="T3360" t="str">
            <v>4413</v>
          </cell>
          <cell r="U3360" t="str">
            <v>00</v>
          </cell>
          <cell r="V3360" t="str">
            <v>25</v>
          </cell>
          <cell r="W3360" t="str">
            <v>00501</v>
          </cell>
          <cell r="X3360" t="str">
            <v>1</v>
          </cell>
          <cell r="Y3360" t="str">
            <v>20</v>
          </cell>
          <cell r="Z3360" t="str">
            <v>150</v>
          </cell>
          <cell r="AA3360" t="str">
            <v>006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</row>
        <row r="3361">
          <cell r="C3361" t="str">
            <v>131160603580100605002</v>
          </cell>
          <cell r="D3361" t="str">
            <v>2018.29.02.012.2.1.1.2.1.11.045.6060.2.6.8.3.2.E.358.35801.1311.00.16.00605.1.20.150.002</v>
          </cell>
          <cell r="E3361" t="str">
            <v>2018</v>
          </cell>
          <cell r="F3361" t="str">
            <v>29.02</v>
          </cell>
          <cell r="G3361" t="str">
            <v>012</v>
          </cell>
          <cell r="H3361" t="str">
            <v>2.1.1.2.1</v>
          </cell>
          <cell r="I3361" t="str">
            <v>11</v>
          </cell>
          <cell r="J3361" t="str">
            <v>045</v>
          </cell>
          <cell r="K3361" t="str">
            <v>6060</v>
          </cell>
          <cell r="L3361" t="str">
            <v>2</v>
          </cell>
          <cell r="M3361" t="str">
            <v>6</v>
          </cell>
          <cell r="N3361" t="str">
            <v>8</v>
          </cell>
          <cell r="O3361" t="str">
            <v>3</v>
          </cell>
          <cell r="P3361" t="str">
            <v>2</v>
          </cell>
          <cell r="Q3361" t="str">
            <v>E</v>
          </cell>
          <cell r="R3361" t="str">
            <v>358</v>
          </cell>
          <cell r="S3361" t="str">
            <v>35801</v>
          </cell>
          <cell r="T3361" t="str">
            <v>1311</v>
          </cell>
          <cell r="U3361" t="str">
            <v>00</v>
          </cell>
          <cell r="V3361" t="str">
            <v>16</v>
          </cell>
          <cell r="W3361" t="str">
            <v>00605</v>
          </cell>
          <cell r="X3361" t="str">
            <v>1</v>
          </cell>
          <cell r="Y3361" t="str">
            <v>20</v>
          </cell>
          <cell r="Z3361" t="str">
            <v>150</v>
          </cell>
          <cell r="AA3361" t="str">
            <v>002</v>
          </cell>
          <cell r="AB3361">
            <v>3398.2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3398.2</v>
          </cell>
        </row>
        <row r="3362">
          <cell r="C3362" t="str">
            <v>132160603580100605002</v>
          </cell>
          <cell r="D3362" t="str">
            <v>2018.29.02.012.2.1.1.2.1.11.045.6060.2.6.8.3.2.E.358.35801.1321.00.16.00605.1.20.150.002</v>
          </cell>
          <cell r="E3362" t="str">
            <v>2018</v>
          </cell>
          <cell r="F3362" t="str">
            <v>29.02</v>
          </cell>
          <cell r="G3362" t="str">
            <v>012</v>
          </cell>
          <cell r="H3362" t="str">
            <v>2.1.1.2.1</v>
          </cell>
          <cell r="I3362" t="str">
            <v>11</v>
          </cell>
          <cell r="J3362" t="str">
            <v>045</v>
          </cell>
          <cell r="K3362" t="str">
            <v>6060</v>
          </cell>
          <cell r="L3362" t="str">
            <v>2</v>
          </cell>
          <cell r="M3362" t="str">
            <v>6</v>
          </cell>
          <cell r="N3362" t="str">
            <v>8</v>
          </cell>
          <cell r="O3362" t="str">
            <v>3</v>
          </cell>
          <cell r="P3362" t="str">
            <v>2</v>
          </cell>
          <cell r="Q3362" t="str">
            <v>E</v>
          </cell>
          <cell r="R3362" t="str">
            <v>358</v>
          </cell>
          <cell r="S3362" t="str">
            <v>35801</v>
          </cell>
          <cell r="T3362" t="str">
            <v>1321</v>
          </cell>
          <cell r="U3362" t="str">
            <v>00</v>
          </cell>
          <cell r="V3362" t="str">
            <v>16</v>
          </cell>
          <cell r="W3362" t="str">
            <v>00605</v>
          </cell>
          <cell r="X3362" t="str">
            <v>1</v>
          </cell>
          <cell r="Y3362" t="str">
            <v>20</v>
          </cell>
          <cell r="Z3362" t="str">
            <v>150</v>
          </cell>
          <cell r="AA3362" t="str">
            <v>002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</row>
        <row r="3363">
          <cell r="C3363" t="str">
            <v>154360603580100605002</v>
          </cell>
          <cell r="D3363" t="str">
            <v>2018.29.02.012.2.1.1.2.1.11.045.6060.2.6.8.3.2.E.358.35801.1543.00.16.00605.1.20.150.002</v>
          </cell>
          <cell r="E3363" t="str">
            <v>2018</v>
          </cell>
          <cell r="F3363" t="str">
            <v>29.02</v>
          </cell>
          <cell r="G3363" t="str">
            <v>012</v>
          </cell>
          <cell r="H3363" t="str">
            <v>2.1.1.2.1</v>
          </cell>
          <cell r="I3363" t="str">
            <v>11</v>
          </cell>
          <cell r="J3363" t="str">
            <v>045</v>
          </cell>
          <cell r="K3363" t="str">
            <v>6060</v>
          </cell>
          <cell r="L3363" t="str">
            <v>2</v>
          </cell>
          <cell r="M3363" t="str">
            <v>6</v>
          </cell>
          <cell r="N3363" t="str">
            <v>8</v>
          </cell>
          <cell r="O3363" t="str">
            <v>3</v>
          </cell>
          <cell r="P3363" t="str">
            <v>2</v>
          </cell>
          <cell r="Q3363" t="str">
            <v>E</v>
          </cell>
          <cell r="R3363" t="str">
            <v>358</v>
          </cell>
          <cell r="S3363" t="str">
            <v>35801</v>
          </cell>
          <cell r="T3363" t="str">
            <v>1543</v>
          </cell>
          <cell r="U3363" t="str">
            <v>00</v>
          </cell>
          <cell r="V3363" t="str">
            <v>16</v>
          </cell>
          <cell r="W3363" t="str">
            <v>00605</v>
          </cell>
          <cell r="X3363" t="str">
            <v>1</v>
          </cell>
          <cell r="Y3363" t="str">
            <v>20</v>
          </cell>
          <cell r="Z3363" t="str">
            <v>150</v>
          </cell>
          <cell r="AA3363" t="str">
            <v>002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</row>
        <row r="3364">
          <cell r="C3364" t="str">
            <v>171250709000100605002</v>
          </cell>
          <cell r="D3364" t="str">
            <v>2018.29.02.012.2.1.1.2.1.11.045.5070.2.6.5.3.1.E.900.90001.1712.00.16.00605.1.20.150.002</v>
          </cell>
          <cell r="E3364" t="str">
            <v>2018</v>
          </cell>
          <cell r="F3364" t="str">
            <v>29.02</v>
          </cell>
          <cell r="G3364" t="str">
            <v>012</v>
          </cell>
          <cell r="H3364" t="str">
            <v>2.1.1.2.1</v>
          </cell>
          <cell r="I3364" t="str">
            <v>11</v>
          </cell>
          <cell r="J3364" t="str">
            <v>045</v>
          </cell>
          <cell r="K3364" t="str">
            <v>5070</v>
          </cell>
          <cell r="L3364" t="str">
            <v>2</v>
          </cell>
          <cell r="M3364" t="str">
            <v>6</v>
          </cell>
          <cell r="N3364" t="str">
            <v>5</v>
          </cell>
          <cell r="O3364" t="str">
            <v>3</v>
          </cell>
          <cell r="P3364" t="str">
            <v>1</v>
          </cell>
          <cell r="Q3364" t="str">
            <v>E</v>
          </cell>
          <cell r="R3364" t="str">
            <v>900</v>
          </cell>
          <cell r="S3364" t="str">
            <v>90001</v>
          </cell>
          <cell r="T3364" t="str">
            <v>1712</v>
          </cell>
          <cell r="U3364" t="str">
            <v>00</v>
          </cell>
          <cell r="V3364" t="str">
            <v>16</v>
          </cell>
          <cell r="W3364" t="str">
            <v>00605</v>
          </cell>
          <cell r="X3364" t="str">
            <v>1</v>
          </cell>
          <cell r="Y3364" t="str">
            <v>20</v>
          </cell>
          <cell r="Z3364" t="str">
            <v>150</v>
          </cell>
          <cell r="AA3364" t="str">
            <v>002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</row>
        <row r="3365">
          <cell r="C3365" t="str">
            <v>131150719000100605002</v>
          </cell>
          <cell r="D3365" t="str">
            <v>2018.29.02.012.2.1.1.2.1.11.045.5071.2.6.5.3.1.E.900.90001.1311.00.16.00605.1.20.150.002</v>
          </cell>
          <cell r="E3365" t="str">
            <v>2018</v>
          </cell>
          <cell r="F3365" t="str">
            <v>29.02</v>
          </cell>
          <cell r="G3365" t="str">
            <v>012</v>
          </cell>
          <cell r="H3365" t="str">
            <v>2.1.1.2.1</v>
          </cell>
          <cell r="I3365" t="str">
            <v>11</v>
          </cell>
          <cell r="J3365" t="str">
            <v>045</v>
          </cell>
          <cell r="K3365" t="str">
            <v>5071</v>
          </cell>
          <cell r="L3365" t="str">
            <v>2</v>
          </cell>
          <cell r="M3365" t="str">
            <v>6</v>
          </cell>
          <cell r="N3365" t="str">
            <v>5</v>
          </cell>
          <cell r="O3365" t="str">
            <v>3</v>
          </cell>
          <cell r="P3365" t="str">
            <v>1</v>
          </cell>
          <cell r="Q3365" t="str">
            <v>E</v>
          </cell>
          <cell r="R3365" t="str">
            <v>900</v>
          </cell>
          <cell r="S3365" t="str">
            <v>90001</v>
          </cell>
          <cell r="T3365" t="str">
            <v>1311</v>
          </cell>
          <cell r="U3365" t="str">
            <v>00</v>
          </cell>
          <cell r="V3365" t="str">
            <v>16</v>
          </cell>
          <cell r="W3365" t="str">
            <v>00605</v>
          </cell>
          <cell r="X3365" t="str">
            <v>1</v>
          </cell>
          <cell r="Y3365" t="str">
            <v>20</v>
          </cell>
          <cell r="Z3365" t="str">
            <v>150</v>
          </cell>
          <cell r="AA3365" t="str">
            <v>002</v>
          </cell>
          <cell r="AB3365">
            <v>3108.42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3108.42</v>
          </cell>
        </row>
        <row r="3366">
          <cell r="C3366" t="str">
            <v>171350739000100605002</v>
          </cell>
          <cell r="D3366" t="str">
            <v>2018.29.02.012.2.1.1.2.1.11.045.5073.2.6.5.3.1.E.900.90001.1713.00.16.00605.1.20.150.002</v>
          </cell>
          <cell r="E3366" t="str">
            <v>2018</v>
          </cell>
          <cell r="F3366" t="str">
            <v>29.02</v>
          </cell>
          <cell r="G3366" t="str">
            <v>012</v>
          </cell>
          <cell r="H3366" t="str">
            <v>2.1.1.2.1</v>
          </cell>
          <cell r="I3366" t="str">
            <v>11</v>
          </cell>
          <cell r="J3366" t="str">
            <v>045</v>
          </cell>
          <cell r="K3366" t="str">
            <v>5073</v>
          </cell>
          <cell r="L3366" t="str">
            <v>2</v>
          </cell>
          <cell r="M3366" t="str">
            <v>6</v>
          </cell>
          <cell r="N3366" t="str">
            <v>5</v>
          </cell>
          <cell r="O3366" t="str">
            <v>3</v>
          </cell>
          <cell r="P3366" t="str">
            <v>1</v>
          </cell>
          <cell r="Q3366" t="str">
            <v>E</v>
          </cell>
          <cell r="R3366" t="str">
            <v>900</v>
          </cell>
          <cell r="S3366" t="str">
            <v>90001</v>
          </cell>
          <cell r="T3366" t="str">
            <v>1713</v>
          </cell>
          <cell r="U3366" t="str">
            <v>00</v>
          </cell>
          <cell r="V3366" t="str">
            <v>16</v>
          </cell>
          <cell r="W3366" t="str">
            <v>00605</v>
          </cell>
          <cell r="X3366" t="str">
            <v>1</v>
          </cell>
          <cell r="Y3366" t="str">
            <v>20</v>
          </cell>
          <cell r="Z3366" t="str">
            <v>150</v>
          </cell>
          <cell r="AA3366" t="str">
            <v>002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</row>
        <row r="3367">
          <cell r="C3367" t="str">
            <v>143150749000100605002</v>
          </cell>
          <cell r="D3367" t="str">
            <v>2018.29.02.012.2.1.1.2.1.11.045.5074.2.6.5.3.1.E.900.90001.1431.00.16.00605.1.20.150.002</v>
          </cell>
          <cell r="E3367" t="str">
            <v>2018</v>
          </cell>
          <cell r="F3367" t="str">
            <v>29.02</v>
          </cell>
          <cell r="G3367" t="str">
            <v>012</v>
          </cell>
          <cell r="H3367" t="str">
            <v>2.1.1.2.1</v>
          </cell>
          <cell r="I3367" t="str">
            <v>11</v>
          </cell>
          <cell r="J3367" t="str">
            <v>045</v>
          </cell>
          <cell r="K3367" t="str">
            <v>5074</v>
          </cell>
          <cell r="L3367" t="str">
            <v>2</v>
          </cell>
          <cell r="M3367" t="str">
            <v>6</v>
          </cell>
          <cell r="N3367" t="str">
            <v>5</v>
          </cell>
          <cell r="O3367" t="str">
            <v>3</v>
          </cell>
          <cell r="P3367" t="str">
            <v>1</v>
          </cell>
          <cell r="Q3367" t="str">
            <v>E</v>
          </cell>
          <cell r="R3367" t="str">
            <v>900</v>
          </cell>
          <cell r="S3367" t="str">
            <v>90001</v>
          </cell>
          <cell r="T3367" t="str">
            <v>1431</v>
          </cell>
          <cell r="U3367" t="str">
            <v>00</v>
          </cell>
          <cell r="V3367" t="str">
            <v>16</v>
          </cell>
          <cell r="W3367" t="str">
            <v>00605</v>
          </cell>
          <cell r="X3367" t="str">
            <v>1</v>
          </cell>
          <cell r="Y3367" t="str">
            <v>20</v>
          </cell>
          <cell r="Z3367" t="str">
            <v>150</v>
          </cell>
          <cell r="AA3367" t="str">
            <v>002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</row>
        <row r="3368">
          <cell r="C3368" t="str">
            <v>341150749000100605002</v>
          </cell>
          <cell r="D3368" t="str">
            <v>2018.29.02.012.2.1.1.2.1.11.045.5074.2.6.5.3.1.E.900.90001.3411.00.16.00605.1.20.150.002</v>
          </cell>
          <cell r="E3368" t="str">
            <v>2018</v>
          </cell>
          <cell r="F3368" t="str">
            <v>29.02</v>
          </cell>
          <cell r="G3368" t="str">
            <v>012</v>
          </cell>
          <cell r="H3368" t="str">
            <v>2.1.1.2.1</v>
          </cell>
          <cell r="I3368" t="str">
            <v>11</v>
          </cell>
          <cell r="J3368" t="str">
            <v>045</v>
          </cell>
          <cell r="K3368" t="str">
            <v>5074</v>
          </cell>
          <cell r="L3368" t="str">
            <v>2</v>
          </cell>
          <cell r="M3368" t="str">
            <v>6</v>
          </cell>
          <cell r="N3368" t="str">
            <v>5</v>
          </cell>
          <cell r="O3368" t="str">
            <v>3</v>
          </cell>
          <cell r="P3368" t="str">
            <v>1</v>
          </cell>
          <cell r="Q3368" t="str">
            <v>E</v>
          </cell>
          <cell r="R3368" t="str">
            <v>900</v>
          </cell>
          <cell r="S3368" t="str">
            <v>90001</v>
          </cell>
          <cell r="T3368" t="str">
            <v>3411</v>
          </cell>
          <cell r="U3368" t="str">
            <v>00</v>
          </cell>
          <cell r="V3368" t="str">
            <v>16</v>
          </cell>
          <cell r="W3368" t="str">
            <v>00605</v>
          </cell>
          <cell r="X3368" t="str">
            <v>1</v>
          </cell>
          <cell r="Y3368" t="str">
            <v>20</v>
          </cell>
          <cell r="Z3368" t="str">
            <v>150</v>
          </cell>
          <cell r="AA3368" t="str">
            <v>002</v>
          </cell>
          <cell r="AB3368">
            <v>12078.89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12078.89</v>
          </cell>
        </row>
        <row r="3369">
          <cell r="C3369" t="str">
            <v>221450769000100404002</v>
          </cell>
          <cell r="D3369" t="str">
            <v>2018.29.02.012.2.1.1.2.1.11.045.5076.2.6.5.3.1.E.900.90001.2214.00.14.00404.1.20.150.002</v>
          </cell>
          <cell r="E3369" t="str">
            <v>2018</v>
          </cell>
          <cell r="F3369" t="str">
            <v>29.02</v>
          </cell>
          <cell r="G3369" t="str">
            <v>012</v>
          </cell>
          <cell r="H3369" t="str">
            <v>2.1.1.2.1</v>
          </cell>
          <cell r="I3369" t="str">
            <v>11</v>
          </cell>
          <cell r="J3369" t="str">
            <v>045</v>
          </cell>
          <cell r="K3369" t="str">
            <v>5076</v>
          </cell>
          <cell r="L3369" t="str">
            <v>2</v>
          </cell>
          <cell r="M3369" t="str">
            <v>6</v>
          </cell>
          <cell r="N3369" t="str">
            <v>5</v>
          </cell>
          <cell r="O3369" t="str">
            <v>3</v>
          </cell>
          <cell r="P3369" t="str">
            <v>1</v>
          </cell>
          <cell r="Q3369" t="str">
            <v>E</v>
          </cell>
          <cell r="R3369" t="str">
            <v>900</v>
          </cell>
          <cell r="S3369" t="str">
            <v>90001</v>
          </cell>
          <cell r="T3369" t="str">
            <v>2214</v>
          </cell>
          <cell r="U3369" t="str">
            <v>00</v>
          </cell>
          <cell r="V3369" t="str">
            <v>14</v>
          </cell>
          <cell r="W3369" t="str">
            <v>00404</v>
          </cell>
          <cell r="X3369" t="str">
            <v>1</v>
          </cell>
          <cell r="Y3369" t="str">
            <v>20</v>
          </cell>
          <cell r="Z3369" t="str">
            <v>150</v>
          </cell>
          <cell r="AA3369" t="str">
            <v>002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</row>
        <row r="3370">
          <cell r="C3370" t="str">
            <v>341150779000100404002</v>
          </cell>
          <cell r="D3370" t="str">
            <v>2018.29.02.012.2.1.1.2.1.11.045.5077.2.6.5.3.1.E.900.90001.3411.00.14.00404.1.20.150.002</v>
          </cell>
          <cell r="E3370" t="str">
            <v>2018</v>
          </cell>
          <cell r="F3370" t="str">
            <v>29.02</v>
          </cell>
          <cell r="G3370" t="str">
            <v>012</v>
          </cell>
          <cell r="H3370" t="str">
            <v>2.1.1.2.1</v>
          </cell>
          <cell r="I3370" t="str">
            <v>11</v>
          </cell>
          <cell r="J3370" t="str">
            <v>045</v>
          </cell>
          <cell r="K3370" t="str">
            <v>5077</v>
          </cell>
          <cell r="L3370" t="str">
            <v>2</v>
          </cell>
          <cell r="M3370" t="str">
            <v>6</v>
          </cell>
          <cell r="N3370" t="str">
            <v>5</v>
          </cell>
          <cell r="O3370" t="str">
            <v>3</v>
          </cell>
          <cell r="P3370" t="str">
            <v>1</v>
          </cell>
          <cell r="Q3370" t="str">
            <v>E</v>
          </cell>
          <cell r="R3370" t="str">
            <v>900</v>
          </cell>
          <cell r="S3370" t="str">
            <v>90001</v>
          </cell>
          <cell r="T3370" t="str">
            <v>3411</v>
          </cell>
          <cell r="U3370" t="str">
            <v>00</v>
          </cell>
          <cell r="V3370" t="str">
            <v>14</v>
          </cell>
          <cell r="W3370" t="str">
            <v>00404</v>
          </cell>
          <cell r="X3370" t="str">
            <v>1</v>
          </cell>
          <cell r="Y3370" t="str">
            <v>20</v>
          </cell>
          <cell r="Z3370" t="str">
            <v>150</v>
          </cell>
          <cell r="AA3370" t="str">
            <v>002</v>
          </cell>
          <cell r="AB3370">
            <v>31073.14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31073.14</v>
          </cell>
        </row>
        <row r="3371">
          <cell r="C3371" t="str">
            <v>249150789000100404572</v>
          </cell>
          <cell r="D3371" t="str">
            <v>2018.29.02.012.2.1.1.2.1.11.045.5078.2.6.5.3.1.E.900.90001.2491.00.14.00404.1.20.150.572</v>
          </cell>
          <cell r="E3371" t="str">
            <v>2018</v>
          </cell>
          <cell r="F3371" t="str">
            <v>29.02</v>
          </cell>
          <cell r="G3371" t="str">
            <v>012</v>
          </cell>
          <cell r="H3371" t="str">
            <v>2.1.1.2.1</v>
          </cell>
          <cell r="I3371" t="str">
            <v>11</v>
          </cell>
          <cell r="J3371" t="str">
            <v>045</v>
          </cell>
          <cell r="K3371" t="str">
            <v>5078</v>
          </cell>
          <cell r="L3371" t="str">
            <v>2</v>
          </cell>
          <cell r="M3371" t="str">
            <v>6</v>
          </cell>
          <cell r="N3371" t="str">
            <v>5</v>
          </cell>
          <cell r="O3371" t="str">
            <v>3</v>
          </cell>
          <cell r="P3371" t="str">
            <v>1</v>
          </cell>
          <cell r="Q3371" t="str">
            <v>E</v>
          </cell>
          <cell r="R3371" t="str">
            <v>900</v>
          </cell>
          <cell r="S3371" t="str">
            <v>90001</v>
          </cell>
          <cell r="T3371" t="str">
            <v>2491</v>
          </cell>
          <cell r="U3371" t="str">
            <v>00</v>
          </cell>
          <cell r="V3371" t="str">
            <v>14</v>
          </cell>
          <cell r="W3371" t="str">
            <v>00404</v>
          </cell>
          <cell r="X3371" t="str">
            <v>1</v>
          </cell>
          <cell r="Y3371" t="str">
            <v>20</v>
          </cell>
          <cell r="Z3371" t="str">
            <v>150</v>
          </cell>
          <cell r="AA3371" t="str">
            <v>572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</row>
        <row r="3372">
          <cell r="C3372" t="str">
            <v>334250789000100605002</v>
          </cell>
          <cell r="D3372" t="str">
            <v>2018.29.02.012.2.1.1.2.1.11.045.5078.2.6.5.3.1.E.900.90001.3342.00.16.00605.1.20.150.002</v>
          </cell>
          <cell r="E3372" t="str">
            <v>2018</v>
          </cell>
          <cell r="F3372" t="str">
            <v>29.02</v>
          </cell>
          <cell r="G3372" t="str">
            <v>012</v>
          </cell>
          <cell r="H3372" t="str">
            <v>2.1.1.2.1</v>
          </cell>
          <cell r="I3372" t="str">
            <v>11</v>
          </cell>
          <cell r="J3372" t="str">
            <v>045</v>
          </cell>
          <cell r="K3372" t="str">
            <v>5078</v>
          </cell>
          <cell r="L3372" t="str">
            <v>2</v>
          </cell>
          <cell r="M3372" t="str">
            <v>6</v>
          </cell>
          <cell r="N3372" t="str">
            <v>5</v>
          </cell>
          <cell r="O3372" t="str">
            <v>3</v>
          </cell>
          <cell r="P3372" t="str">
            <v>1</v>
          </cell>
          <cell r="Q3372" t="str">
            <v>E</v>
          </cell>
          <cell r="R3372" t="str">
            <v>900</v>
          </cell>
          <cell r="S3372" t="str">
            <v>90001</v>
          </cell>
          <cell r="T3372" t="str">
            <v>3342</v>
          </cell>
          <cell r="U3372" t="str">
            <v>00</v>
          </cell>
          <cell r="V3372" t="str">
            <v>16</v>
          </cell>
          <cell r="W3372" t="str">
            <v>00605</v>
          </cell>
          <cell r="X3372" t="str">
            <v>1</v>
          </cell>
          <cell r="Y3372" t="str">
            <v>20</v>
          </cell>
          <cell r="Z3372" t="str">
            <v>150</v>
          </cell>
          <cell r="AA3372" t="str">
            <v>002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</row>
        <row r="3373">
          <cell r="C3373" t="str">
            <v>154350809000100605002</v>
          </cell>
          <cell r="D3373" t="str">
            <v>2018.29.02.012.2.1.1.2.1.11.045.5080.2.6.5.3.1.E.900.90001.1543.00.16.00605.1.20.150.002</v>
          </cell>
          <cell r="E3373" t="str">
            <v>2018</v>
          </cell>
          <cell r="F3373" t="str">
            <v>29.02</v>
          </cell>
          <cell r="G3373" t="str">
            <v>012</v>
          </cell>
          <cell r="H3373" t="str">
            <v>2.1.1.2.1</v>
          </cell>
          <cell r="I3373" t="str">
            <v>11</v>
          </cell>
          <cell r="J3373" t="str">
            <v>045</v>
          </cell>
          <cell r="K3373" t="str">
            <v>5080</v>
          </cell>
          <cell r="L3373" t="str">
            <v>2</v>
          </cell>
          <cell r="M3373" t="str">
            <v>6</v>
          </cell>
          <cell r="N3373" t="str">
            <v>5</v>
          </cell>
          <cell r="O3373" t="str">
            <v>3</v>
          </cell>
          <cell r="P3373" t="str">
            <v>1</v>
          </cell>
          <cell r="Q3373" t="str">
            <v>E</v>
          </cell>
          <cell r="R3373" t="str">
            <v>900</v>
          </cell>
          <cell r="S3373" t="str">
            <v>90001</v>
          </cell>
          <cell r="T3373" t="str">
            <v>1543</v>
          </cell>
          <cell r="U3373" t="str">
            <v>00</v>
          </cell>
          <cell r="V3373" t="str">
            <v>16</v>
          </cell>
          <cell r="W3373" t="str">
            <v>00605</v>
          </cell>
          <cell r="X3373" t="str">
            <v>1</v>
          </cell>
          <cell r="Y3373" t="str">
            <v>20</v>
          </cell>
          <cell r="Z3373" t="str">
            <v>150</v>
          </cell>
          <cell r="AA3373" t="str">
            <v>002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</row>
        <row r="3374">
          <cell r="C3374" t="str">
            <v>131150909000100605002</v>
          </cell>
          <cell r="D3374" t="str">
            <v>2018.29.02.012.2.1.1.2.1.11.045.5090.2.6.5.3.1.E.900.90001.1311.00.16.00605.1.20.150.002</v>
          </cell>
          <cell r="E3374" t="str">
            <v>2018</v>
          </cell>
          <cell r="F3374" t="str">
            <v>29.02</v>
          </cell>
          <cell r="G3374" t="str">
            <v>012</v>
          </cell>
          <cell r="H3374" t="str">
            <v>2.1.1.2.1</v>
          </cell>
          <cell r="I3374" t="str">
            <v>11</v>
          </cell>
          <cell r="J3374" t="str">
            <v>045</v>
          </cell>
          <cell r="K3374" t="str">
            <v>5090</v>
          </cell>
          <cell r="L3374" t="str">
            <v>2</v>
          </cell>
          <cell r="M3374" t="str">
            <v>6</v>
          </cell>
          <cell r="N3374" t="str">
            <v>5</v>
          </cell>
          <cell r="O3374" t="str">
            <v>3</v>
          </cell>
          <cell r="P3374" t="str">
            <v>1</v>
          </cell>
          <cell r="Q3374" t="str">
            <v>E</v>
          </cell>
          <cell r="R3374" t="str">
            <v>900</v>
          </cell>
          <cell r="S3374" t="str">
            <v>90001</v>
          </cell>
          <cell r="T3374" t="str">
            <v>1311</v>
          </cell>
          <cell r="U3374" t="str">
            <v>00</v>
          </cell>
          <cell r="V3374" t="str">
            <v>16</v>
          </cell>
          <cell r="W3374" t="str">
            <v>00605</v>
          </cell>
          <cell r="X3374" t="str">
            <v>1</v>
          </cell>
          <cell r="Y3374" t="str">
            <v>20</v>
          </cell>
          <cell r="Z3374" t="str">
            <v>150</v>
          </cell>
          <cell r="AA3374" t="str">
            <v>002</v>
          </cell>
          <cell r="AB3374">
            <v>5466.6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5466.6</v>
          </cell>
        </row>
        <row r="3375">
          <cell r="C3375" t="str">
            <v>154350909000100605002</v>
          </cell>
          <cell r="D3375" t="str">
            <v>2018.29.02.012.2.1.1.2.1.11.045.5090.2.6.5.3.1.E.900.90001.1543.00.16.00605.1.20.150.002</v>
          </cell>
          <cell r="E3375" t="str">
            <v>2018</v>
          </cell>
          <cell r="F3375" t="str">
            <v>29.02</v>
          </cell>
          <cell r="G3375" t="str">
            <v>012</v>
          </cell>
          <cell r="H3375" t="str">
            <v>2.1.1.2.1</v>
          </cell>
          <cell r="I3375" t="str">
            <v>11</v>
          </cell>
          <cell r="J3375" t="str">
            <v>045</v>
          </cell>
          <cell r="K3375" t="str">
            <v>5090</v>
          </cell>
          <cell r="L3375" t="str">
            <v>2</v>
          </cell>
          <cell r="M3375" t="str">
            <v>6</v>
          </cell>
          <cell r="N3375" t="str">
            <v>5</v>
          </cell>
          <cell r="O3375" t="str">
            <v>3</v>
          </cell>
          <cell r="P3375" t="str">
            <v>1</v>
          </cell>
          <cell r="Q3375" t="str">
            <v>E</v>
          </cell>
          <cell r="R3375" t="str">
            <v>900</v>
          </cell>
          <cell r="S3375" t="str">
            <v>90001</v>
          </cell>
          <cell r="T3375" t="str">
            <v>1543</v>
          </cell>
          <cell r="U3375" t="str">
            <v>00</v>
          </cell>
          <cell r="V3375" t="str">
            <v>16</v>
          </cell>
          <cell r="W3375" t="str">
            <v>00605</v>
          </cell>
          <cell r="X3375" t="str">
            <v>1</v>
          </cell>
          <cell r="Y3375" t="str">
            <v>20</v>
          </cell>
          <cell r="Z3375" t="str">
            <v>150</v>
          </cell>
          <cell r="AA3375" t="str">
            <v>002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</row>
        <row r="3376">
          <cell r="C3376" t="str">
            <v>132250939000100605002</v>
          </cell>
          <cell r="D3376" t="str">
            <v>2018.29.02.012.2.1.1.2.1.11.045.5093.2.6.5.3.1.E.900.90001.1322.00.16.00605.1.20.150.002</v>
          </cell>
          <cell r="E3376" t="str">
            <v>2018</v>
          </cell>
          <cell r="F3376" t="str">
            <v>29.02</v>
          </cell>
          <cell r="G3376" t="str">
            <v>012</v>
          </cell>
          <cell r="H3376" t="str">
            <v>2.1.1.2.1</v>
          </cell>
          <cell r="I3376" t="str">
            <v>11</v>
          </cell>
          <cell r="J3376" t="str">
            <v>045</v>
          </cell>
          <cell r="K3376" t="str">
            <v>5093</v>
          </cell>
          <cell r="L3376" t="str">
            <v>2</v>
          </cell>
          <cell r="M3376" t="str">
            <v>6</v>
          </cell>
          <cell r="N3376" t="str">
            <v>5</v>
          </cell>
          <cell r="O3376" t="str">
            <v>3</v>
          </cell>
          <cell r="P3376" t="str">
            <v>1</v>
          </cell>
          <cell r="Q3376" t="str">
            <v>E</v>
          </cell>
          <cell r="R3376" t="str">
            <v>900</v>
          </cell>
          <cell r="S3376" t="str">
            <v>90001</v>
          </cell>
          <cell r="T3376" t="str">
            <v>1322</v>
          </cell>
          <cell r="U3376" t="str">
            <v>00</v>
          </cell>
          <cell r="V3376" t="str">
            <v>16</v>
          </cell>
          <cell r="W3376" t="str">
            <v>00605</v>
          </cell>
          <cell r="X3376" t="str">
            <v>1</v>
          </cell>
          <cell r="Y3376" t="str">
            <v>20</v>
          </cell>
          <cell r="Z3376" t="str">
            <v>150</v>
          </cell>
          <cell r="AA3376" t="str">
            <v>002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</row>
        <row r="3377">
          <cell r="C3377" t="str">
            <v>261150939000100404002</v>
          </cell>
          <cell r="D3377" t="str">
            <v>2018.29.02.012.2.1.1.2.1.11.045.5093.2.6.5.3.1.E.900.90001.2611.00.14.00404.1.20.150.002</v>
          </cell>
          <cell r="E3377" t="str">
            <v>2018</v>
          </cell>
          <cell r="F3377" t="str">
            <v>29.02</v>
          </cell>
          <cell r="G3377" t="str">
            <v>012</v>
          </cell>
          <cell r="H3377" t="str">
            <v>2.1.1.2.1</v>
          </cell>
          <cell r="I3377" t="str">
            <v>11</v>
          </cell>
          <cell r="J3377" t="str">
            <v>045</v>
          </cell>
          <cell r="K3377" t="str">
            <v>5093</v>
          </cell>
          <cell r="L3377" t="str">
            <v>2</v>
          </cell>
          <cell r="M3377" t="str">
            <v>6</v>
          </cell>
          <cell r="N3377" t="str">
            <v>5</v>
          </cell>
          <cell r="O3377" t="str">
            <v>3</v>
          </cell>
          <cell r="P3377" t="str">
            <v>1</v>
          </cell>
          <cell r="Q3377" t="str">
            <v>E</v>
          </cell>
          <cell r="R3377" t="str">
            <v>900</v>
          </cell>
          <cell r="S3377" t="str">
            <v>90001</v>
          </cell>
          <cell r="T3377" t="str">
            <v>2611</v>
          </cell>
          <cell r="U3377" t="str">
            <v>00</v>
          </cell>
          <cell r="V3377" t="str">
            <v>14</v>
          </cell>
          <cell r="W3377" t="str">
            <v>00404</v>
          </cell>
          <cell r="X3377" t="str">
            <v>1</v>
          </cell>
          <cell r="Y3377" t="str">
            <v>20</v>
          </cell>
          <cell r="Z3377" t="str">
            <v>150</v>
          </cell>
          <cell r="AA3377" t="str">
            <v>002</v>
          </cell>
          <cell r="AB3377">
            <v>1785.13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1785.13</v>
          </cell>
        </row>
        <row r="3378">
          <cell r="C3378" t="str">
            <v>441360603580100605649</v>
          </cell>
          <cell r="D3378" t="str">
            <v>2018.29.02.012.2.1.1.2.1.11.045.6060.2.6.8.3.2.E.358.35801.4413.00.16.00605.1.20.150.649</v>
          </cell>
          <cell r="E3378" t="str">
            <v>2018</v>
          </cell>
          <cell r="F3378" t="str">
            <v>29.02</v>
          </cell>
          <cell r="G3378" t="str">
            <v>012</v>
          </cell>
          <cell r="H3378" t="str">
            <v>2.1.1.2.1</v>
          </cell>
          <cell r="I3378" t="str">
            <v>11</v>
          </cell>
          <cell r="J3378" t="str">
            <v>045</v>
          </cell>
          <cell r="K3378" t="str">
            <v>6060</v>
          </cell>
          <cell r="L3378" t="str">
            <v>2</v>
          </cell>
          <cell r="M3378" t="str">
            <v>6</v>
          </cell>
          <cell r="N3378" t="str">
            <v>8</v>
          </cell>
          <cell r="O3378" t="str">
            <v>3</v>
          </cell>
          <cell r="P3378" t="str">
            <v>2</v>
          </cell>
          <cell r="Q3378" t="str">
            <v>E</v>
          </cell>
          <cell r="R3378" t="str">
            <v>358</v>
          </cell>
          <cell r="S3378" t="str">
            <v>35801</v>
          </cell>
          <cell r="T3378" t="str">
            <v>4413</v>
          </cell>
          <cell r="U3378" t="str">
            <v>00</v>
          </cell>
          <cell r="V3378" t="str">
            <v>16</v>
          </cell>
          <cell r="W3378" t="str">
            <v>00605</v>
          </cell>
          <cell r="X3378" t="str">
            <v>1</v>
          </cell>
          <cell r="Y3378" t="str">
            <v>20</v>
          </cell>
          <cell r="Z3378" t="str">
            <v>150</v>
          </cell>
          <cell r="AA3378" t="str">
            <v>649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</row>
        <row r="3379">
          <cell r="C3379" t="str">
            <v>441360613580100501700</v>
          </cell>
          <cell r="D3379" t="str">
            <v>2018.29.02.012.2.1.1.2.1.11.045.6061.2.6.8.3.2.E.358.35801.4413.00.25.00501.1.20.150.700</v>
          </cell>
          <cell r="E3379" t="str">
            <v>2018</v>
          </cell>
          <cell r="F3379" t="str">
            <v>29.02</v>
          </cell>
          <cell r="G3379" t="str">
            <v>012</v>
          </cell>
          <cell r="H3379" t="str">
            <v>2.1.1.2.1</v>
          </cell>
          <cell r="I3379" t="str">
            <v>11</v>
          </cell>
          <cell r="J3379" t="str">
            <v>045</v>
          </cell>
          <cell r="K3379" t="str">
            <v>6061</v>
          </cell>
          <cell r="L3379" t="str">
            <v>2</v>
          </cell>
          <cell r="M3379" t="str">
            <v>6</v>
          </cell>
          <cell r="N3379" t="str">
            <v>8</v>
          </cell>
          <cell r="O3379" t="str">
            <v>3</v>
          </cell>
          <cell r="P3379" t="str">
            <v>2</v>
          </cell>
          <cell r="Q3379" t="str">
            <v>E</v>
          </cell>
          <cell r="R3379" t="str">
            <v>358</v>
          </cell>
          <cell r="S3379" t="str">
            <v>35801</v>
          </cell>
          <cell r="T3379" t="str">
            <v>4413</v>
          </cell>
          <cell r="U3379" t="str">
            <v>00</v>
          </cell>
          <cell r="V3379" t="str">
            <v>25</v>
          </cell>
          <cell r="W3379" t="str">
            <v>00501</v>
          </cell>
          <cell r="X3379" t="str">
            <v>1</v>
          </cell>
          <cell r="Y3379" t="str">
            <v>20</v>
          </cell>
          <cell r="Z3379" t="str">
            <v>150</v>
          </cell>
          <cell r="AA3379" t="str">
            <v>700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</row>
        <row r="3380">
          <cell r="C3380" t="str">
            <v>392160613580500605002</v>
          </cell>
          <cell r="D3380" t="str">
            <v>2018.29.02.012.2.1.1.2.1.11.045.6061.2.6.8.3.2.E.358.35805.3921.00.16.00605.1.20.150.002</v>
          </cell>
          <cell r="E3380" t="str">
            <v>2018</v>
          </cell>
          <cell r="F3380" t="str">
            <v>29.02</v>
          </cell>
          <cell r="G3380" t="str">
            <v>012</v>
          </cell>
          <cell r="H3380" t="str">
            <v>2.1.1.2.1</v>
          </cell>
          <cell r="I3380" t="str">
            <v>11</v>
          </cell>
          <cell r="J3380" t="str">
            <v>045</v>
          </cell>
          <cell r="K3380" t="str">
            <v>6061</v>
          </cell>
          <cell r="L3380" t="str">
            <v>2</v>
          </cell>
          <cell r="M3380" t="str">
            <v>6</v>
          </cell>
          <cell r="N3380" t="str">
            <v>8</v>
          </cell>
          <cell r="O3380" t="str">
            <v>3</v>
          </cell>
          <cell r="P3380" t="str">
            <v>2</v>
          </cell>
          <cell r="Q3380" t="str">
            <v>E</v>
          </cell>
          <cell r="R3380" t="str">
            <v>358</v>
          </cell>
          <cell r="S3380" t="str">
            <v>35805</v>
          </cell>
          <cell r="T3380" t="str">
            <v>3921</v>
          </cell>
          <cell r="U3380" t="str">
            <v>00</v>
          </cell>
          <cell r="V3380" t="str">
            <v>16</v>
          </cell>
          <cell r="W3380" t="str">
            <v>00605</v>
          </cell>
          <cell r="X3380" t="str">
            <v>1</v>
          </cell>
          <cell r="Y3380" t="str">
            <v>20</v>
          </cell>
          <cell r="Z3380" t="str">
            <v>150</v>
          </cell>
          <cell r="AA3380" t="str">
            <v>002</v>
          </cell>
          <cell r="AB3380">
            <v>12104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12104</v>
          </cell>
        </row>
        <row r="3381">
          <cell r="C3381" t="str">
            <v>22126061358D400605002</v>
          </cell>
          <cell r="D3381" t="str">
            <v>2018.29.02.012.2.1.1.2.1.11.045.6061.2.6.8.3.2.E.358.358D4.2212.00.16.00605.1.20.150.002</v>
          </cell>
          <cell r="E3381" t="str">
            <v>2018</v>
          </cell>
          <cell r="F3381" t="str">
            <v>29.02</v>
          </cell>
          <cell r="G3381" t="str">
            <v>012</v>
          </cell>
          <cell r="H3381" t="str">
            <v>2.1.1.2.1</v>
          </cell>
          <cell r="I3381" t="str">
            <v>11</v>
          </cell>
          <cell r="J3381" t="str">
            <v>045</v>
          </cell>
          <cell r="K3381" t="str">
            <v>6061</v>
          </cell>
          <cell r="L3381" t="str">
            <v>2</v>
          </cell>
          <cell r="M3381" t="str">
            <v>6</v>
          </cell>
          <cell r="N3381" t="str">
            <v>8</v>
          </cell>
          <cell r="O3381" t="str">
            <v>3</v>
          </cell>
          <cell r="P3381" t="str">
            <v>2</v>
          </cell>
          <cell r="Q3381" t="str">
            <v>E</v>
          </cell>
          <cell r="R3381" t="str">
            <v>358</v>
          </cell>
          <cell r="S3381" t="str">
            <v>358D4</v>
          </cell>
          <cell r="T3381" t="str">
            <v>2212</v>
          </cell>
          <cell r="U3381" t="str">
            <v>00</v>
          </cell>
          <cell r="V3381" t="str">
            <v>16</v>
          </cell>
          <cell r="W3381" t="str">
            <v>00605</v>
          </cell>
          <cell r="X3381" t="str">
            <v>1</v>
          </cell>
          <cell r="Y3381" t="str">
            <v>20</v>
          </cell>
          <cell r="Z3381" t="str">
            <v>150</v>
          </cell>
          <cell r="AA3381" t="str">
            <v>002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</row>
        <row r="3382">
          <cell r="C3382" t="str">
            <v>133160633580100605002</v>
          </cell>
          <cell r="D3382" t="str">
            <v>2018.29.02.012.2.1.1.2.1.11.045.6063.2.6.8.3.2.E.358.35801.1331.00.16.00605.1.20.150.002</v>
          </cell>
          <cell r="E3382" t="str">
            <v>2018</v>
          </cell>
          <cell r="F3382" t="str">
            <v>29.02</v>
          </cell>
          <cell r="G3382" t="str">
            <v>012</v>
          </cell>
          <cell r="H3382" t="str">
            <v>2.1.1.2.1</v>
          </cell>
          <cell r="I3382" t="str">
            <v>11</v>
          </cell>
          <cell r="J3382" t="str">
            <v>045</v>
          </cell>
          <cell r="K3382" t="str">
            <v>6063</v>
          </cell>
          <cell r="L3382" t="str">
            <v>2</v>
          </cell>
          <cell r="M3382" t="str">
            <v>6</v>
          </cell>
          <cell r="N3382" t="str">
            <v>8</v>
          </cell>
          <cell r="O3382" t="str">
            <v>3</v>
          </cell>
          <cell r="P3382" t="str">
            <v>2</v>
          </cell>
          <cell r="Q3382" t="str">
            <v>E</v>
          </cell>
          <cell r="R3382" t="str">
            <v>358</v>
          </cell>
          <cell r="S3382" t="str">
            <v>35801</v>
          </cell>
          <cell r="T3382" t="str">
            <v>1331</v>
          </cell>
          <cell r="U3382" t="str">
            <v>00</v>
          </cell>
          <cell r="V3382" t="str">
            <v>16</v>
          </cell>
          <cell r="W3382" t="str">
            <v>00605</v>
          </cell>
          <cell r="X3382" t="str">
            <v>1</v>
          </cell>
          <cell r="Y3382" t="str">
            <v>20</v>
          </cell>
          <cell r="Z3382" t="str">
            <v>150</v>
          </cell>
          <cell r="AA3382" t="str">
            <v>002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</row>
        <row r="3383">
          <cell r="C3383" t="str">
            <v>21516063358D400605002</v>
          </cell>
          <cell r="D3383" t="str">
            <v>2018.29.02.012.2.1.1.2.1.11.045.6063.2.6.8.3.2.E.358.358D4.2151.00.16.00605.1.20.150.002</v>
          </cell>
          <cell r="E3383" t="str">
            <v>2018</v>
          </cell>
          <cell r="F3383" t="str">
            <v>29.02</v>
          </cell>
          <cell r="G3383" t="str">
            <v>012</v>
          </cell>
          <cell r="H3383" t="str">
            <v>2.1.1.2.1</v>
          </cell>
          <cell r="I3383" t="str">
            <v>11</v>
          </cell>
          <cell r="J3383" t="str">
            <v>045</v>
          </cell>
          <cell r="K3383" t="str">
            <v>6063</v>
          </cell>
          <cell r="L3383" t="str">
            <v>2</v>
          </cell>
          <cell r="M3383" t="str">
            <v>6</v>
          </cell>
          <cell r="N3383" t="str">
            <v>8</v>
          </cell>
          <cell r="O3383" t="str">
            <v>3</v>
          </cell>
          <cell r="P3383" t="str">
            <v>2</v>
          </cell>
          <cell r="Q3383" t="str">
            <v>E</v>
          </cell>
          <cell r="R3383" t="str">
            <v>358</v>
          </cell>
          <cell r="S3383" t="str">
            <v>358D4</v>
          </cell>
          <cell r="T3383" t="str">
            <v>2151</v>
          </cell>
          <cell r="U3383" t="str">
            <v>00</v>
          </cell>
          <cell r="V3383" t="str">
            <v>16</v>
          </cell>
          <cell r="W3383" t="str">
            <v>00605</v>
          </cell>
          <cell r="X3383" t="str">
            <v>1</v>
          </cell>
          <cell r="Y3383" t="str">
            <v>20</v>
          </cell>
          <cell r="Z3383" t="str">
            <v>150</v>
          </cell>
          <cell r="AA3383" t="str">
            <v>002</v>
          </cell>
          <cell r="AB3383">
            <v>2.88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2.88</v>
          </cell>
        </row>
        <row r="3384">
          <cell r="C3384" t="str">
            <v>17136125357D100605002</v>
          </cell>
          <cell r="D3384" t="str">
            <v>2018.29.02.012.2.1.1.2.1.11.045.6125.2.6.5.3.1.E.357.357D1.1713.00.16.00605.1.20.150.002</v>
          </cell>
          <cell r="E3384" t="str">
            <v>2018</v>
          </cell>
          <cell r="F3384" t="str">
            <v>29.02</v>
          </cell>
          <cell r="G3384" t="str">
            <v>012</v>
          </cell>
          <cell r="H3384" t="str">
            <v>2.1.1.2.1</v>
          </cell>
          <cell r="I3384" t="str">
            <v>11</v>
          </cell>
          <cell r="J3384" t="str">
            <v>045</v>
          </cell>
          <cell r="K3384" t="str">
            <v>6125</v>
          </cell>
          <cell r="L3384" t="str">
            <v>2</v>
          </cell>
          <cell r="M3384" t="str">
            <v>6</v>
          </cell>
          <cell r="N3384" t="str">
            <v>5</v>
          </cell>
          <cell r="O3384" t="str">
            <v>3</v>
          </cell>
          <cell r="P3384" t="str">
            <v>1</v>
          </cell>
          <cell r="Q3384" t="str">
            <v>E</v>
          </cell>
          <cell r="R3384" t="str">
            <v>357</v>
          </cell>
          <cell r="S3384" t="str">
            <v>357D1</v>
          </cell>
          <cell r="T3384" t="str">
            <v>1713</v>
          </cell>
          <cell r="U3384" t="str">
            <v>00</v>
          </cell>
          <cell r="V3384" t="str">
            <v>16</v>
          </cell>
          <cell r="W3384" t="str">
            <v>00605</v>
          </cell>
          <cell r="X3384" t="str">
            <v>1</v>
          </cell>
          <cell r="Y3384" t="str">
            <v>20</v>
          </cell>
          <cell r="Z3384" t="str">
            <v>150</v>
          </cell>
          <cell r="AA3384" t="str">
            <v>002</v>
          </cell>
          <cell r="AB3384">
            <v>15483.75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15483.75</v>
          </cell>
        </row>
        <row r="3385">
          <cell r="C3385" t="str">
            <v>22146125357G400605002</v>
          </cell>
          <cell r="D3385" t="str">
            <v>2018.29.02.012.2.1.1.2.1.11.045.6125.2.6.5.3.1.E.357.357G4.2214.00.16.00605.1.20.150.002</v>
          </cell>
          <cell r="E3385" t="str">
            <v>2018</v>
          </cell>
          <cell r="F3385" t="str">
            <v>29.02</v>
          </cell>
          <cell r="G3385" t="str">
            <v>012</v>
          </cell>
          <cell r="H3385" t="str">
            <v>2.1.1.2.1</v>
          </cell>
          <cell r="I3385" t="str">
            <v>11</v>
          </cell>
          <cell r="J3385" t="str">
            <v>045</v>
          </cell>
          <cell r="K3385" t="str">
            <v>6125</v>
          </cell>
          <cell r="L3385" t="str">
            <v>2</v>
          </cell>
          <cell r="M3385" t="str">
            <v>6</v>
          </cell>
          <cell r="N3385" t="str">
            <v>5</v>
          </cell>
          <cell r="O3385" t="str">
            <v>3</v>
          </cell>
          <cell r="P3385" t="str">
            <v>1</v>
          </cell>
          <cell r="Q3385" t="str">
            <v>E</v>
          </cell>
          <cell r="R3385" t="str">
            <v>357</v>
          </cell>
          <cell r="S3385" t="str">
            <v>357G4</v>
          </cell>
          <cell r="T3385" t="str">
            <v>2214</v>
          </cell>
          <cell r="U3385" t="str">
            <v>00</v>
          </cell>
          <cell r="V3385" t="str">
            <v>16</v>
          </cell>
          <cell r="W3385" t="str">
            <v>00605</v>
          </cell>
          <cell r="X3385" t="str">
            <v>1</v>
          </cell>
          <cell r="Y3385" t="str">
            <v>20</v>
          </cell>
          <cell r="Z3385" t="str">
            <v>150</v>
          </cell>
          <cell r="AA3385" t="str">
            <v>002</v>
          </cell>
          <cell r="AB3385">
            <v>35940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35940</v>
          </cell>
        </row>
        <row r="3386">
          <cell r="C3386" t="str">
            <v>39216125357G400605002</v>
          </cell>
          <cell r="D3386" t="str">
            <v>2018.29.02.012.2.1.1.2.1.11.045.6125.2.6.5.3.1.E.357.357G4.3921.00.16.00605.1.20.150.002</v>
          </cell>
          <cell r="E3386" t="str">
            <v>2018</v>
          </cell>
          <cell r="F3386" t="str">
            <v>29.02</v>
          </cell>
          <cell r="G3386" t="str">
            <v>012</v>
          </cell>
          <cell r="H3386" t="str">
            <v>2.1.1.2.1</v>
          </cell>
          <cell r="I3386" t="str">
            <v>11</v>
          </cell>
          <cell r="J3386" t="str">
            <v>045</v>
          </cell>
          <cell r="K3386" t="str">
            <v>6125</v>
          </cell>
          <cell r="L3386" t="str">
            <v>2</v>
          </cell>
          <cell r="M3386" t="str">
            <v>6</v>
          </cell>
          <cell r="N3386" t="str">
            <v>5</v>
          </cell>
          <cell r="O3386" t="str">
            <v>3</v>
          </cell>
          <cell r="P3386" t="str">
            <v>1</v>
          </cell>
          <cell r="Q3386" t="str">
            <v>E</v>
          </cell>
          <cell r="R3386" t="str">
            <v>357</v>
          </cell>
          <cell r="S3386" t="str">
            <v>357G4</v>
          </cell>
          <cell r="T3386" t="str">
            <v>3921</v>
          </cell>
          <cell r="U3386" t="str">
            <v>00</v>
          </cell>
          <cell r="V3386" t="str">
            <v>16</v>
          </cell>
          <cell r="W3386" t="str">
            <v>00605</v>
          </cell>
          <cell r="X3386" t="str">
            <v>1</v>
          </cell>
          <cell r="Y3386" t="str">
            <v>20</v>
          </cell>
          <cell r="Z3386" t="str">
            <v>150</v>
          </cell>
          <cell r="AA3386" t="str">
            <v>002</v>
          </cell>
          <cell r="AB3386">
            <v>2300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2300</v>
          </cell>
        </row>
        <row r="3387">
          <cell r="C3387" t="str">
            <v>26116223357G400605002</v>
          </cell>
          <cell r="D3387" t="str">
            <v>2018.29.02.012.2.1.1.2.1.11.045.6223.2.6.5.3.1.E.357.357G4.2611.00.16.00605.1.20.150.002</v>
          </cell>
          <cell r="E3387" t="str">
            <v>2018</v>
          </cell>
          <cell r="F3387" t="str">
            <v>29.02</v>
          </cell>
          <cell r="G3387" t="str">
            <v>012</v>
          </cell>
          <cell r="H3387" t="str">
            <v>2.1.1.2.1</v>
          </cell>
          <cell r="I3387" t="str">
            <v>11</v>
          </cell>
          <cell r="J3387" t="str">
            <v>045</v>
          </cell>
          <cell r="K3387" t="str">
            <v>6223</v>
          </cell>
          <cell r="L3387" t="str">
            <v>2</v>
          </cell>
          <cell r="M3387" t="str">
            <v>6</v>
          </cell>
          <cell r="N3387" t="str">
            <v>5</v>
          </cell>
          <cell r="O3387" t="str">
            <v>3</v>
          </cell>
          <cell r="P3387" t="str">
            <v>1</v>
          </cell>
          <cell r="Q3387" t="str">
            <v>E</v>
          </cell>
          <cell r="R3387" t="str">
            <v>357</v>
          </cell>
          <cell r="S3387" t="str">
            <v>357G4</v>
          </cell>
          <cell r="T3387" t="str">
            <v>2611</v>
          </cell>
          <cell r="U3387" t="str">
            <v>00</v>
          </cell>
          <cell r="V3387" t="str">
            <v>16</v>
          </cell>
          <cell r="W3387" t="str">
            <v>00605</v>
          </cell>
          <cell r="X3387" t="str">
            <v>1</v>
          </cell>
          <cell r="Y3387" t="str">
            <v>20</v>
          </cell>
          <cell r="Z3387" t="str">
            <v>150</v>
          </cell>
          <cell r="AA3387" t="str">
            <v>002</v>
          </cell>
          <cell r="AB3387">
            <v>7390.45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7390.45</v>
          </cell>
        </row>
        <row r="3388">
          <cell r="C3388" t="str">
            <v>322162243570300605002</v>
          </cell>
          <cell r="D3388" t="str">
            <v>2018.29.02.012.2.1.1.2.1.11.045.6224.2.6.5.3.1.E.357.35703.3221.00.16.00605.1.20.150.002</v>
          </cell>
          <cell r="E3388" t="str">
            <v>2018</v>
          </cell>
          <cell r="F3388" t="str">
            <v>29.02</v>
          </cell>
          <cell r="G3388" t="str">
            <v>012</v>
          </cell>
          <cell r="H3388" t="str">
            <v>2.1.1.2.1</v>
          </cell>
          <cell r="I3388" t="str">
            <v>11</v>
          </cell>
          <cell r="J3388" t="str">
            <v>045</v>
          </cell>
          <cell r="K3388" t="str">
            <v>6224</v>
          </cell>
          <cell r="L3388" t="str">
            <v>2</v>
          </cell>
          <cell r="M3388" t="str">
            <v>6</v>
          </cell>
          <cell r="N3388" t="str">
            <v>5</v>
          </cell>
          <cell r="O3388" t="str">
            <v>3</v>
          </cell>
          <cell r="P3388" t="str">
            <v>1</v>
          </cell>
          <cell r="Q3388" t="str">
            <v>E</v>
          </cell>
          <cell r="R3388" t="str">
            <v>357</v>
          </cell>
          <cell r="S3388" t="str">
            <v>35703</v>
          </cell>
          <cell r="T3388" t="str">
            <v>3221</v>
          </cell>
          <cell r="U3388" t="str">
            <v>00</v>
          </cell>
          <cell r="V3388" t="str">
            <v>16</v>
          </cell>
          <cell r="W3388" t="str">
            <v>00605</v>
          </cell>
          <cell r="X3388" t="str">
            <v>1</v>
          </cell>
          <cell r="Y3388" t="str">
            <v>20</v>
          </cell>
          <cell r="Z3388" t="str">
            <v>150</v>
          </cell>
          <cell r="AA3388" t="str">
            <v>002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</row>
        <row r="3389">
          <cell r="C3389" t="str">
            <v>14216224357D100605002</v>
          </cell>
          <cell r="D3389" t="str">
            <v>2018.29.02.012.2.1.1.2.1.11.045.6224.2.6.5.3.1.E.357.357D1.1421.00.16.00605.1.20.150.002</v>
          </cell>
          <cell r="E3389" t="str">
            <v>2018</v>
          </cell>
          <cell r="F3389" t="str">
            <v>29.02</v>
          </cell>
          <cell r="G3389" t="str">
            <v>012</v>
          </cell>
          <cell r="H3389" t="str">
            <v>2.1.1.2.1</v>
          </cell>
          <cell r="I3389" t="str">
            <v>11</v>
          </cell>
          <cell r="J3389" t="str">
            <v>045</v>
          </cell>
          <cell r="K3389" t="str">
            <v>6224</v>
          </cell>
          <cell r="L3389" t="str">
            <v>2</v>
          </cell>
          <cell r="M3389" t="str">
            <v>6</v>
          </cell>
          <cell r="N3389" t="str">
            <v>5</v>
          </cell>
          <cell r="O3389" t="str">
            <v>3</v>
          </cell>
          <cell r="P3389" t="str">
            <v>1</v>
          </cell>
          <cell r="Q3389" t="str">
            <v>E</v>
          </cell>
          <cell r="R3389" t="str">
            <v>357</v>
          </cell>
          <cell r="S3389" t="str">
            <v>357D1</v>
          </cell>
          <cell r="T3389" t="str">
            <v>1421</v>
          </cell>
          <cell r="U3389" t="str">
            <v>00</v>
          </cell>
          <cell r="V3389" t="str">
            <v>16</v>
          </cell>
          <cell r="W3389" t="str">
            <v>00605</v>
          </cell>
          <cell r="X3389" t="str">
            <v>1</v>
          </cell>
          <cell r="Y3389" t="str">
            <v>20</v>
          </cell>
          <cell r="Z3389" t="str">
            <v>150</v>
          </cell>
          <cell r="AA3389" t="str">
            <v>002</v>
          </cell>
          <cell r="AB3389">
            <v>1725.08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1725.08</v>
          </cell>
        </row>
        <row r="3390">
          <cell r="C3390" t="str">
            <v>14316224357D100605002</v>
          </cell>
          <cell r="D3390" t="str">
            <v>2018.29.02.012.2.1.1.2.1.11.045.6224.2.6.5.3.1.E.357.357D1.1431.00.16.00605.1.20.150.002</v>
          </cell>
          <cell r="E3390" t="str">
            <v>2018</v>
          </cell>
          <cell r="F3390" t="str">
            <v>29.02</v>
          </cell>
          <cell r="G3390" t="str">
            <v>012</v>
          </cell>
          <cell r="H3390" t="str">
            <v>2.1.1.2.1</v>
          </cell>
          <cell r="I3390" t="str">
            <v>11</v>
          </cell>
          <cell r="J3390" t="str">
            <v>045</v>
          </cell>
          <cell r="K3390" t="str">
            <v>6224</v>
          </cell>
          <cell r="L3390" t="str">
            <v>2</v>
          </cell>
          <cell r="M3390" t="str">
            <v>6</v>
          </cell>
          <cell r="N3390" t="str">
            <v>5</v>
          </cell>
          <cell r="O3390" t="str">
            <v>3</v>
          </cell>
          <cell r="P3390" t="str">
            <v>1</v>
          </cell>
          <cell r="Q3390" t="str">
            <v>E</v>
          </cell>
          <cell r="R3390" t="str">
            <v>357</v>
          </cell>
          <cell r="S3390" t="str">
            <v>357D1</v>
          </cell>
          <cell r="T3390" t="str">
            <v>1431</v>
          </cell>
          <cell r="U3390" t="str">
            <v>00</v>
          </cell>
          <cell r="V3390" t="str">
            <v>16</v>
          </cell>
          <cell r="W3390" t="str">
            <v>00605</v>
          </cell>
          <cell r="X3390" t="str">
            <v>1</v>
          </cell>
          <cell r="Y3390" t="str">
            <v>20</v>
          </cell>
          <cell r="Z3390" t="str">
            <v>150</v>
          </cell>
          <cell r="AA3390" t="str">
            <v>002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</row>
        <row r="3391">
          <cell r="C3391" t="str">
            <v>26116224357G400605002</v>
          </cell>
          <cell r="D3391" t="str">
            <v>2018.29.02.012.2.1.1.2.1.11.045.6224.2.6.5.3.1.E.357.357G4.2611.00.16.00605.1.20.150.002</v>
          </cell>
          <cell r="E3391" t="str">
            <v>2018</v>
          </cell>
          <cell r="F3391" t="str">
            <v>29.02</v>
          </cell>
          <cell r="G3391" t="str">
            <v>012</v>
          </cell>
          <cell r="H3391" t="str">
            <v>2.1.1.2.1</v>
          </cell>
          <cell r="I3391" t="str">
            <v>11</v>
          </cell>
          <cell r="J3391" t="str">
            <v>045</v>
          </cell>
          <cell r="K3391" t="str">
            <v>6224</v>
          </cell>
          <cell r="L3391" t="str">
            <v>2</v>
          </cell>
          <cell r="M3391" t="str">
            <v>6</v>
          </cell>
          <cell r="N3391" t="str">
            <v>5</v>
          </cell>
          <cell r="O3391" t="str">
            <v>3</v>
          </cell>
          <cell r="P3391" t="str">
            <v>1</v>
          </cell>
          <cell r="Q3391" t="str">
            <v>E</v>
          </cell>
          <cell r="R3391" t="str">
            <v>357</v>
          </cell>
          <cell r="S3391" t="str">
            <v>357G4</v>
          </cell>
          <cell r="T3391" t="str">
            <v>2611</v>
          </cell>
          <cell r="U3391" t="str">
            <v>00</v>
          </cell>
          <cell r="V3391" t="str">
            <v>16</v>
          </cell>
          <cell r="W3391" t="str">
            <v>00605</v>
          </cell>
          <cell r="X3391" t="str">
            <v>1</v>
          </cell>
          <cell r="Y3391" t="str">
            <v>20</v>
          </cell>
          <cell r="Z3391" t="str">
            <v>150</v>
          </cell>
          <cell r="AA3391" t="str">
            <v>002</v>
          </cell>
          <cell r="AB3391">
            <v>4794.09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4794.09</v>
          </cell>
        </row>
        <row r="3392">
          <cell r="C3392" t="str">
            <v>352150939000100404002</v>
          </cell>
          <cell r="D3392" t="str">
            <v>2018.29.02.012.2.1.1.2.1.11.045.5093.2.6.5.3.1.E.900.90001.3521.00.14.00404.1.20.150.002</v>
          </cell>
          <cell r="E3392" t="str">
            <v>2018</v>
          </cell>
          <cell r="F3392" t="str">
            <v>29.02</v>
          </cell>
          <cell r="G3392" t="str">
            <v>012</v>
          </cell>
          <cell r="H3392" t="str">
            <v>2.1.1.2.1</v>
          </cell>
          <cell r="I3392" t="str">
            <v>11</v>
          </cell>
          <cell r="J3392" t="str">
            <v>045</v>
          </cell>
          <cell r="K3392" t="str">
            <v>5093</v>
          </cell>
          <cell r="L3392" t="str">
            <v>2</v>
          </cell>
          <cell r="M3392" t="str">
            <v>6</v>
          </cell>
          <cell r="N3392" t="str">
            <v>5</v>
          </cell>
          <cell r="O3392" t="str">
            <v>3</v>
          </cell>
          <cell r="P3392" t="str">
            <v>1</v>
          </cell>
          <cell r="Q3392" t="str">
            <v>E</v>
          </cell>
          <cell r="R3392" t="str">
            <v>900</v>
          </cell>
          <cell r="S3392" t="str">
            <v>90001</v>
          </cell>
          <cell r="T3392" t="str">
            <v>3521</v>
          </cell>
          <cell r="U3392" t="str">
            <v>00</v>
          </cell>
          <cell r="V3392" t="str">
            <v>14</v>
          </cell>
          <cell r="W3392" t="str">
            <v>00404</v>
          </cell>
          <cell r="X3392" t="str">
            <v>1</v>
          </cell>
          <cell r="Y3392" t="str">
            <v>20</v>
          </cell>
          <cell r="Z3392" t="str">
            <v>150</v>
          </cell>
          <cell r="AA3392" t="str">
            <v>002</v>
          </cell>
          <cell r="AB3392">
            <v>1669.99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1669.99</v>
          </cell>
        </row>
        <row r="3393">
          <cell r="C3393" t="str">
            <v>171250959000100605002</v>
          </cell>
          <cell r="D3393" t="str">
            <v>2018.29.02.012.2.1.1.2.1.11.045.5095.2.6.5.3.1.E.900.90001.1712.00.16.00605.1.20.150.002</v>
          </cell>
          <cell r="E3393" t="str">
            <v>2018</v>
          </cell>
          <cell r="F3393" t="str">
            <v>29.02</v>
          </cell>
          <cell r="G3393" t="str">
            <v>012</v>
          </cell>
          <cell r="H3393" t="str">
            <v>2.1.1.2.1</v>
          </cell>
          <cell r="I3393" t="str">
            <v>11</v>
          </cell>
          <cell r="J3393" t="str">
            <v>045</v>
          </cell>
          <cell r="K3393" t="str">
            <v>5095</v>
          </cell>
          <cell r="L3393" t="str">
            <v>2</v>
          </cell>
          <cell r="M3393" t="str">
            <v>6</v>
          </cell>
          <cell r="N3393" t="str">
            <v>5</v>
          </cell>
          <cell r="O3393" t="str">
            <v>3</v>
          </cell>
          <cell r="P3393" t="str">
            <v>1</v>
          </cell>
          <cell r="Q3393" t="str">
            <v>E</v>
          </cell>
          <cell r="R3393" t="str">
            <v>900</v>
          </cell>
          <cell r="S3393" t="str">
            <v>90001</v>
          </cell>
          <cell r="T3393" t="str">
            <v>1712</v>
          </cell>
          <cell r="U3393" t="str">
            <v>00</v>
          </cell>
          <cell r="V3393" t="str">
            <v>16</v>
          </cell>
          <cell r="W3393" t="str">
            <v>00605</v>
          </cell>
          <cell r="X3393" t="str">
            <v>1</v>
          </cell>
          <cell r="Y3393" t="str">
            <v>20</v>
          </cell>
          <cell r="Z3393" t="str">
            <v>150</v>
          </cell>
          <cell r="AA3393" t="str">
            <v>002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</row>
        <row r="3394">
          <cell r="C3394" t="str">
            <v>382151839000100605571</v>
          </cell>
          <cell r="D3394" t="str">
            <v>2018.29.02.012.2.1.1.2.1.11.045.5183.2.6.5.3.1.E.900.90001.3821.00.16.00605.1.20.150.571</v>
          </cell>
          <cell r="E3394" t="str">
            <v>2018</v>
          </cell>
          <cell r="F3394" t="str">
            <v>29.02</v>
          </cell>
          <cell r="G3394" t="str">
            <v>012</v>
          </cell>
          <cell r="H3394" t="str">
            <v>2.1.1.2.1</v>
          </cell>
          <cell r="I3394" t="str">
            <v>11</v>
          </cell>
          <cell r="J3394" t="str">
            <v>045</v>
          </cell>
          <cell r="K3394" t="str">
            <v>5183</v>
          </cell>
          <cell r="L3394" t="str">
            <v>2</v>
          </cell>
          <cell r="M3394" t="str">
            <v>6</v>
          </cell>
          <cell r="N3394" t="str">
            <v>5</v>
          </cell>
          <cell r="O3394" t="str">
            <v>3</v>
          </cell>
          <cell r="P3394" t="str">
            <v>1</v>
          </cell>
          <cell r="Q3394" t="str">
            <v>E</v>
          </cell>
          <cell r="R3394" t="str">
            <v>900</v>
          </cell>
          <cell r="S3394" t="str">
            <v>90001</v>
          </cell>
          <cell r="T3394" t="str">
            <v>3821</v>
          </cell>
          <cell r="U3394" t="str">
            <v>00</v>
          </cell>
          <cell r="V3394" t="str">
            <v>16</v>
          </cell>
          <cell r="W3394" t="str">
            <v>00605</v>
          </cell>
          <cell r="X3394" t="str">
            <v>1</v>
          </cell>
          <cell r="Y3394" t="str">
            <v>20</v>
          </cell>
          <cell r="Z3394" t="str">
            <v>150</v>
          </cell>
          <cell r="AA3394" t="str">
            <v>571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</row>
        <row r="3395">
          <cell r="C3395" t="str">
            <v>382151839000100605700</v>
          </cell>
          <cell r="D3395" t="str">
            <v>2018.29.02.012.2.1.1.2.1.11.045.5183.2.6.5.3.1.E.900.90001.3821.00.16.00605.1.20.150.700</v>
          </cell>
          <cell r="E3395" t="str">
            <v>2018</v>
          </cell>
          <cell r="F3395" t="str">
            <v>29.02</v>
          </cell>
          <cell r="G3395" t="str">
            <v>012</v>
          </cell>
          <cell r="H3395" t="str">
            <v>2.1.1.2.1</v>
          </cell>
          <cell r="I3395" t="str">
            <v>11</v>
          </cell>
          <cell r="J3395" t="str">
            <v>045</v>
          </cell>
          <cell r="K3395" t="str">
            <v>5183</v>
          </cell>
          <cell r="L3395" t="str">
            <v>2</v>
          </cell>
          <cell r="M3395" t="str">
            <v>6</v>
          </cell>
          <cell r="N3395" t="str">
            <v>5</v>
          </cell>
          <cell r="O3395" t="str">
            <v>3</v>
          </cell>
          <cell r="P3395" t="str">
            <v>1</v>
          </cell>
          <cell r="Q3395" t="str">
            <v>E</v>
          </cell>
          <cell r="R3395" t="str">
            <v>900</v>
          </cell>
          <cell r="S3395" t="str">
            <v>90001</v>
          </cell>
          <cell r="T3395" t="str">
            <v>3821</v>
          </cell>
          <cell r="U3395" t="str">
            <v>00</v>
          </cell>
          <cell r="V3395" t="str">
            <v>16</v>
          </cell>
          <cell r="W3395" t="str">
            <v>00605</v>
          </cell>
          <cell r="X3395" t="str">
            <v>1</v>
          </cell>
          <cell r="Y3395" t="str">
            <v>20</v>
          </cell>
          <cell r="Z3395" t="str">
            <v>150</v>
          </cell>
          <cell r="AA3395" t="str">
            <v>700</v>
          </cell>
          <cell r="AB3395">
            <v>45539.7</v>
          </cell>
          <cell r="AC3395">
            <v>45539.7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</row>
        <row r="3396">
          <cell r="C3396" t="str">
            <v>142151849000100605002</v>
          </cell>
          <cell r="D3396" t="str">
            <v>2018.29.02.012.2.1.1.2.1.11.045.5184.2.6.5.3.1.E.900.90001.1421.00.16.00605.1.20.150.002</v>
          </cell>
          <cell r="E3396" t="str">
            <v>2018</v>
          </cell>
          <cell r="F3396" t="str">
            <v>29.02</v>
          </cell>
          <cell r="G3396" t="str">
            <v>012</v>
          </cell>
          <cell r="H3396" t="str">
            <v>2.1.1.2.1</v>
          </cell>
          <cell r="I3396" t="str">
            <v>11</v>
          </cell>
          <cell r="J3396" t="str">
            <v>045</v>
          </cell>
          <cell r="K3396" t="str">
            <v>5184</v>
          </cell>
          <cell r="L3396" t="str">
            <v>2</v>
          </cell>
          <cell r="M3396" t="str">
            <v>6</v>
          </cell>
          <cell r="N3396" t="str">
            <v>5</v>
          </cell>
          <cell r="O3396" t="str">
            <v>3</v>
          </cell>
          <cell r="P3396" t="str">
            <v>1</v>
          </cell>
          <cell r="Q3396" t="str">
            <v>E</v>
          </cell>
          <cell r="R3396" t="str">
            <v>900</v>
          </cell>
          <cell r="S3396" t="str">
            <v>90001</v>
          </cell>
          <cell r="T3396" t="str">
            <v>1421</v>
          </cell>
          <cell r="U3396" t="str">
            <v>00</v>
          </cell>
          <cell r="V3396" t="str">
            <v>16</v>
          </cell>
          <cell r="W3396" t="str">
            <v>00605</v>
          </cell>
          <cell r="X3396" t="str">
            <v>1</v>
          </cell>
          <cell r="Y3396" t="str">
            <v>20</v>
          </cell>
          <cell r="Z3396" t="str">
            <v>150</v>
          </cell>
          <cell r="AA3396" t="str">
            <v>002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</row>
        <row r="3397">
          <cell r="C3397" t="str">
            <v>336351849000100605002</v>
          </cell>
          <cell r="D3397" t="str">
            <v>2018.29.02.012.2.1.1.2.1.11.045.5184.2.6.5.3.1.E.900.90001.3363.00.16.00605.1.20.150.002</v>
          </cell>
          <cell r="E3397" t="str">
            <v>2018</v>
          </cell>
          <cell r="F3397" t="str">
            <v>29.02</v>
          </cell>
          <cell r="G3397" t="str">
            <v>012</v>
          </cell>
          <cell r="H3397" t="str">
            <v>2.1.1.2.1</v>
          </cell>
          <cell r="I3397" t="str">
            <v>11</v>
          </cell>
          <cell r="J3397" t="str">
            <v>045</v>
          </cell>
          <cell r="K3397" t="str">
            <v>5184</v>
          </cell>
          <cell r="L3397" t="str">
            <v>2</v>
          </cell>
          <cell r="M3397" t="str">
            <v>6</v>
          </cell>
          <cell r="N3397" t="str">
            <v>5</v>
          </cell>
          <cell r="O3397" t="str">
            <v>3</v>
          </cell>
          <cell r="P3397" t="str">
            <v>1</v>
          </cell>
          <cell r="Q3397" t="str">
            <v>E</v>
          </cell>
          <cell r="R3397" t="str">
            <v>900</v>
          </cell>
          <cell r="S3397" t="str">
            <v>90001</v>
          </cell>
          <cell r="T3397" t="str">
            <v>3363</v>
          </cell>
          <cell r="U3397" t="str">
            <v>00</v>
          </cell>
          <cell r="V3397" t="str">
            <v>16</v>
          </cell>
          <cell r="W3397" t="str">
            <v>00605</v>
          </cell>
          <cell r="X3397" t="str">
            <v>1</v>
          </cell>
          <cell r="Y3397" t="str">
            <v>20</v>
          </cell>
          <cell r="Z3397" t="str">
            <v>150</v>
          </cell>
          <cell r="AA3397" t="str">
            <v>002</v>
          </cell>
          <cell r="AB3397">
            <v>20000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20000</v>
          </cell>
        </row>
        <row r="3398">
          <cell r="C3398" t="str">
            <v>132151859000100605002</v>
          </cell>
          <cell r="D3398" t="str">
            <v>2018.29.02.012.2.1.1.2.1.11.045.5185.2.6.5.3.1.E.900.90001.1321.00.16.00605.1.20.150.002</v>
          </cell>
          <cell r="E3398" t="str">
            <v>2018</v>
          </cell>
          <cell r="F3398" t="str">
            <v>29.02</v>
          </cell>
          <cell r="G3398" t="str">
            <v>012</v>
          </cell>
          <cell r="H3398" t="str">
            <v>2.1.1.2.1</v>
          </cell>
          <cell r="I3398" t="str">
            <v>11</v>
          </cell>
          <cell r="J3398" t="str">
            <v>045</v>
          </cell>
          <cell r="K3398" t="str">
            <v>5185</v>
          </cell>
          <cell r="L3398" t="str">
            <v>2</v>
          </cell>
          <cell r="M3398" t="str">
            <v>6</v>
          </cell>
          <cell r="N3398" t="str">
            <v>5</v>
          </cell>
          <cell r="O3398" t="str">
            <v>3</v>
          </cell>
          <cell r="P3398" t="str">
            <v>1</v>
          </cell>
          <cell r="Q3398" t="str">
            <v>E</v>
          </cell>
          <cell r="R3398" t="str">
            <v>900</v>
          </cell>
          <cell r="S3398" t="str">
            <v>90001</v>
          </cell>
          <cell r="T3398" t="str">
            <v>1321</v>
          </cell>
          <cell r="U3398" t="str">
            <v>00</v>
          </cell>
          <cell r="V3398" t="str">
            <v>16</v>
          </cell>
          <cell r="W3398" t="str">
            <v>00605</v>
          </cell>
          <cell r="X3398" t="str">
            <v>1</v>
          </cell>
          <cell r="Y3398" t="str">
            <v>20</v>
          </cell>
          <cell r="Z3398" t="str">
            <v>150</v>
          </cell>
          <cell r="AA3398" t="str">
            <v>002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</row>
        <row r="3399">
          <cell r="C3399" t="str">
            <v>11316018357D100605002</v>
          </cell>
          <cell r="D3399" t="str">
            <v>2018.29.02.012.2.1.1.2.1.11.045.6018.2.6.5.3.1.E.357.357D1.1131.00.16.00605.1.20.150.002</v>
          </cell>
          <cell r="E3399" t="str">
            <v>2018</v>
          </cell>
          <cell r="F3399" t="str">
            <v>29.02</v>
          </cell>
          <cell r="G3399" t="str">
            <v>012</v>
          </cell>
          <cell r="H3399" t="str">
            <v>2.1.1.2.1</v>
          </cell>
          <cell r="I3399" t="str">
            <v>11</v>
          </cell>
          <cell r="J3399" t="str">
            <v>045</v>
          </cell>
          <cell r="K3399" t="str">
            <v>6018</v>
          </cell>
          <cell r="L3399" t="str">
            <v>2</v>
          </cell>
          <cell r="M3399" t="str">
            <v>6</v>
          </cell>
          <cell r="N3399" t="str">
            <v>5</v>
          </cell>
          <cell r="O3399" t="str">
            <v>3</v>
          </cell>
          <cell r="P3399" t="str">
            <v>1</v>
          </cell>
          <cell r="Q3399" t="str">
            <v>E</v>
          </cell>
          <cell r="R3399" t="str">
            <v>357</v>
          </cell>
          <cell r="S3399" t="str">
            <v>357D1</v>
          </cell>
          <cell r="T3399" t="str">
            <v>1131</v>
          </cell>
          <cell r="U3399" t="str">
            <v>00</v>
          </cell>
          <cell r="V3399" t="str">
            <v>16</v>
          </cell>
          <cell r="W3399" t="str">
            <v>00605</v>
          </cell>
          <cell r="X3399" t="str">
            <v>1</v>
          </cell>
          <cell r="Y3399" t="str">
            <v>20</v>
          </cell>
          <cell r="Z3399" t="str">
            <v>150</v>
          </cell>
          <cell r="AA3399" t="str">
            <v>002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</row>
        <row r="3400">
          <cell r="C3400" t="str">
            <v>26116034357D100605002</v>
          </cell>
          <cell r="D3400" t="str">
            <v>2018.29.02.012.2.1.1.2.1.11.045.6034.2.6.5.3.1.E.357.357D1.2611.00.16.00605.1.20.150.002</v>
          </cell>
          <cell r="E3400" t="str">
            <v>2018</v>
          </cell>
          <cell r="F3400" t="str">
            <v>29.02</v>
          </cell>
          <cell r="G3400" t="str">
            <v>012</v>
          </cell>
          <cell r="H3400" t="str">
            <v>2.1.1.2.1</v>
          </cell>
          <cell r="I3400" t="str">
            <v>11</v>
          </cell>
          <cell r="J3400" t="str">
            <v>045</v>
          </cell>
          <cell r="K3400" t="str">
            <v>6034</v>
          </cell>
          <cell r="L3400" t="str">
            <v>2</v>
          </cell>
          <cell r="M3400" t="str">
            <v>6</v>
          </cell>
          <cell r="N3400" t="str">
            <v>5</v>
          </cell>
          <cell r="O3400" t="str">
            <v>3</v>
          </cell>
          <cell r="P3400" t="str">
            <v>1</v>
          </cell>
          <cell r="Q3400" t="str">
            <v>E</v>
          </cell>
          <cell r="R3400" t="str">
            <v>357</v>
          </cell>
          <cell r="S3400" t="str">
            <v>357D1</v>
          </cell>
          <cell r="T3400" t="str">
            <v>2611</v>
          </cell>
          <cell r="U3400" t="str">
            <v>00</v>
          </cell>
          <cell r="V3400" t="str">
            <v>16</v>
          </cell>
          <cell r="W3400" t="str">
            <v>00605</v>
          </cell>
          <cell r="X3400" t="str">
            <v>1</v>
          </cell>
          <cell r="Y3400" t="str">
            <v>20</v>
          </cell>
          <cell r="Z3400" t="str">
            <v>150</v>
          </cell>
          <cell r="AA3400" t="str">
            <v>002</v>
          </cell>
          <cell r="AB3400">
            <v>1200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1200</v>
          </cell>
        </row>
        <row r="3401">
          <cell r="C3401" t="str">
            <v>13226037357D200605002</v>
          </cell>
          <cell r="D3401" t="str">
            <v>2018.29.02.012.2.1.1.2.1.11.045.6037.2.6.5.3.1.E.357.357D2.1322.00.16.00605.1.20.150.002</v>
          </cell>
          <cell r="E3401" t="str">
            <v>2018</v>
          </cell>
          <cell r="F3401" t="str">
            <v>29.02</v>
          </cell>
          <cell r="G3401" t="str">
            <v>012</v>
          </cell>
          <cell r="H3401" t="str">
            <v>2.1.1.2.1</v>
          </cell>
          <cell r="I3401" t="str">
            <v>11</v>
          </cell>
          <cell r="J3401" t="str">
            <v>045</v>
          </cell>
          <cell r="K3401" t="str">
            <v>6037</v>
          </cell>
          <cell r="L3401" t="str">
            <v>2</v>
          </cell>
          <cell r="M3401" t="str">
            <v>6</v>
          </cell>
          <cell r="N3401" t="str">
            <v>5</v>
          </cell>
          <cell r="O3401" t="str">
            <v>3</v>
          </cell>
          <cell r="P3401" t="str">
            <v>1</v>
          </cell>
          <cell r="Q3401" t="str">
            <v>E</v>
          </cell>
          <cell r="R3401" t="str">
            <v>357</v>
          </cell>
          <cell r="S3401" t="str">
            <v>357D2</v>
          </cell>
          <cell r="T3401" t="str">
            <v>1322</v>
          </cell>
          <cell r="U3401" t="str">
            <v>00</v>
          </cell>
          <cell r="V3401" t="str">
            <v>16</v>
          </cell>
          <cell r="W3401" t="str">
            <v>00605</v>
          </cell>
          <cell r="X3401" t="str">
            <v>1</v>
          </cell>
          <cell r="Y3401" t="str">
            <v>20</v>
          </cell>
          <cell r="Z3401" t="str">
            <v>150</v>
          </cell>
          <cell r="AA3401" t="str">
            <v>002</v>
          </cell>
          <cell r="AB3401">
            <v>5661.54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5661.54</v>
          </cell>
        </row>
        <row r="3402">
          <cell r="C3402" t="str">
            <v>14216037357D200605002</v>
          </cell>
          <cell r="D3402" t="str">
            <v>2018.29.02.012.2.1.1.2.1.11.045.6037.2.6.5.3.1.E.357.357D2.1421.00.16.00605.1.20.150.002</v>
          </cell>
          <cell r="E3402" t="str">
            <v>2018</v>
          </cell>
          <cell r="F3402" t="str">
            <v>29.02</v>
          </cell>
          <cell r="G3402" t="str">
            <v>012</v>
          </cell>
          <cell r="H3402" t="str">
            <v>2.1.1.2.1</v>
          </cell>
          <cell r="I3402" t="str">
            <v>11</v>
          </cell>
          <cell r="J3402" t="str">
            <v>045</v>
          </cell>
          <cell r="K3402" t="str">
            <v>6037</v>
          </cell>
          <cell r="L3402" t="str">
            <v>2</v>
          </cell>
          <cell r="M3402" t="str">
            <v>6</v>
          </cell>
          <cell r="N3402" t="str">
            <v>5</v>
          </cell>
          <cell r="O3402" t="str">
            <v>3</v>
          </cell>
          <cell r="P3402" t="str">
            <v>1</v>
          </cell>
          <cell r="Q3402" t="str">
            <v>E</v>
          </cell>
          <cell r="R3402" t="str">
            <v>357</v>
          </cell>
          <cell r="S3402" t="str">
            <v>357D2</v>
          </cell>
          <cell r="T3402" t="str">
            <v>1421</v>
          </cell>
          <cell r="U3402" t="str">
            <v>00</v>
          </cell>
          <cell r="V3402" t="str">
            <v>16</v>
          </cell>
          <cell r="W3402" t="str">
            <v>00605</v>
          </cell>
          <cell r="X3402" t="str">
            <v>1</v>
          </cell>
          <cell r="Y3402" t="str">
            <v>20</v>
          </cell>
          <cell r="Z3402" t="str">
            <v>150</v>
          </cell>
          <cell r="AA3402" t="str">
            <v>002</v>
          </cell>
          <cell r="AB3402">
            <v>6545.6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6545.6</v>
          </cell>
        </row>
        <row r="3403">
          <cell r="C3403" t="str">
            <v>15436037357D200605002</v>
          </cell>
          <cell r="D3403" t="str">
            <v>2018.29.02.012.2.1.1.2.1.11.045.6037.2.6.5.3.1.E.357.357D2.1543.00.16.00605.1.20.150.002</v>
          </cell>
          <cell r="E3403" t="str">
            <v>2018</v>
          </cell>
          <cell r="F3403" t="str">
            <v>29.02</v>
          </cell>
          <cell r="G3403" t="str">
            <v>012</v>
          </cell>
          <cell r="H3403" t="str">
            <v>2.1.1.2.1</v>
          </cell>
          <cell r="I3403" t="str">
            <v>11</v>
          </cell>
          <cell r="J3403" t="str">
            <v>045</v>
          </cell>
          <cell r="K3403" t="str">
            <v>6037</v>
          </cell>
          <cell r="L3403" t="str">
            <v>2</v>
          </cell>
          <cell r="M3403" t="str">
            <v>6</v>
          </cell>
          <cell r="N3403" t="str">
            <v>5</v>
          </cell>
          <cell r="O3403" t="str">
            <v>3</v>
          </cell>
          <cell r="P3403" t="str">
            <v>1</v>
          </cell>
          <cell r="Q3403" t="str">
            <v>E</v>
          </cell>
          <cell r="R3403" t="str">
            <v>357</v>
          </cell>
          <cell r="S3403" t="str">
            <v>357D2</v>
          </cell>
          <cell r="T3403" t="str">
            <v>1543</v>
          </cell>
          <cell r="U3403" t="str">
            <v>00</v>
          </cell>
          <cell r="V3403" t="str">
            <v>16</v>
          </cell>
          <cell r="W3403" t="str">
            <v>00605</v>
          </cell>
          <cell r="X3403" t="str">
            <v>1</v>
          </cell>
          <cell r="Y3403" t="str">
            <v>20</v>
          </cell>
          <cell r="Z3403" t="str">
            <v>150</v>
          </cell>
          <cell r="AA3403" t="str">
            <v>002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</row>
        <row r="3404">
          <cell r="C3404" t="str">
            <v>13116038357D200605002</v>
          </cell>
          <cell r="D3404" t="str">
            <v>2018.29.02.012.2.1.1.2.1.11.045.6038.2.6.5.3.1.E.357.357D2.1311.00.16.00605.1.20.150.002</v>
          </cell>
          <cell r="E3404" t="str">
            <v>2018</v>
          </cell>
          <cell r="F3404" t="str">
            <v>29.02</v>
          </cell>
          <cell r="G3404" t="str">
            <v>012</v>
          </cell>
          <cell r="H3404" t="str">
            <v>2.1.1.2.1</v>
          </cell>
          <cell r="I3404" t="str">
            <v>11</v>
          </cell>
          <cell r="J3404" t="str">
            <v>045</v>
          </cell>
          <cell r="K3404" t="str">
            <v>6038</v>
          </cell>
          <cell r="L3404" t="str">
            <v>2</v>
          </cell>
          <cell r="M3404" t="str">
            <v>6</v>
          </cell>
          <cell r="N3404" t="str">
            <v>5</v>
          </cell>
          <cell r="O3404" t="str">
            <v>3</v>
          </cell>
          <cell r="P3404" t="str">
            <v>1</v>
          </cell>
          <cell r="Q3404" t="str">
            <v>E</v>
          </cell>
          <cell r="R3404" t="str">
            <v>357</v>
          </cell>
          <cell r="S3404" t="str">
            <v>357D2</v>
          </cell>
          <cell r="T3404" t="str">
            <v>1311</v>
          </cell>
          <cell r="U3404" t="str">
            <v>00</v>
          </cell>
          <cell r="V3404" t="str">
            <v>16</v>
          </cell>
          <cell r="W3404" t="str">
            <v>00605</v>
          </cell>
          <cell r="X3404" t="str">
            <v>1</v>
          </cell>
          <cell r="Y3404" t="str">
            <v>20</v>
          </cell>
          <cell r="Z3404" t="str">
            <v>150</v>
          </cell>
          <cell r="AA3404" t="str">
            <v>002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</row>
        <row r="3405">
          <cell r="C3405" t="str">
            <v>441360623580100501010</v>
          </cell>
          <cell r="D3405" t="str">
            <v>2018.29.02.012.2.1.1.2.1.11.045.6062.2.6.8.3.2.E.358.35801.4413.00.25.00501.1.20.150.010</v>
          </cell>
          <cell r="E3405" t="str">
            <v>2018</v>
          </cell>
          <cell r="F3405" t="str">
            <v>29.02</v>
          </cell>
          <cell r="G3405" t="str">
            <v>012</v>
          </cell>
          <cell r="H3405" t="str">
            <v>2.1.1.2.1</v>
          </cell>
          <cell r="I3405" t="str">
            <v>11</v>
          </cell>
          <cell r="J3405" t="str">
            <v>045</v>
          </cell>
          <cell r="K3405" t="str">
            <v>6062</v>
          </cell>
          <cell r="L3405" t="str">
            <v>2</v>
          </cell>
          <cell r="M3405" t="str">
            <v>6</v>
          </cell>
          <cell r="N3405" t="str">
            <v>8</v>
          </cell>
          <cell r="O3405" t="str">
            <v>3</v>
          </cell>
          <cell r="P3405" t="str">
            <v>2</v>
          </cell>
          <cell r="Q3405" t="str">
            <v>E</v>
          </cell>
          <cell r="R3405" t="str">
            <v>358</v>
          </cell>
          <cell r="S3405" t="str">
            <v>35801</v>
          </cell>
          <cell r="T3405" t="str">
            <v>4413</v>
          </cell>
          <cell r="U3405" t="str">
            <v>00</v>
          </cell>
          <cell r="V3405" t="str">
            <v>25</v>
          </cell>
          <cell r="W3405" t="str">
            <v>00501</v>
          </cell>
          <cell r="X3405" t="str">
            <v>1</v>
          </cell>
          <cell r="Y3405" t="str">
            <v>20</v>
          </cell>
          <cell r="Z3405" t="str">
            <v>150</v>
          </cell>
          <cell r="AA3405" t="str">
            <v>010</v>
          </cell>
          <cell r="AB3405">
            <v>13291.68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13291.68</v>
          </cell>
        </row>
        <row r="3406">
          <cell r="C3406" t="str">
            <v>14116225357D100605002</v>
          </cell>
          <cell r="D3406" t="str">
            <v>2018.29.02.012.2.1.1.2.1.11.045.6225.2.6.5.3.1.E.357.357D1.1411.00.16.00605.1.20.150.002</v>
          </cell>
          <cell r="E3406" t="str">
            <v>2018</v>
          </cell>
          <cell r="F3406" t="str">
            <v>29.02</v>
          </cell>
          <cell r="G3406" t="str">
            <v>012</v>
          </cell>
          <cell r="H3406" t="str">
            <v>2.1.1.2.1</v>
          </cell>
          <cell r="I3406" t="str">
            <v>11</v>
          </cell>
          <cell r="J3406" t="str">
            <v>045</v>
          </cell>
          <cell r="K3406" t="str">
            <v>6225</v>
          </cell>
          <cell r="L3406" t="str">
            <v>2</v>
          </cell>
          <cell r="M3406" t="str">
            <v>6</v>
          </cell>
          <cell r="N3406" t="str">
            <v>5</v>
          </cell>
          <cell r="O3406" t="str">
            <v>3</v>
          </cell>
          <cell r="P3406" t="str">
            <v>1</v>
          </cell>
          <cell r="Q3406" t="str">
            <v>E</v>
          </cell>
          <cell r="R3406" t="str">
            <v>357</v>
          </cell>
          <cell r="S3406" t="str">
            <v>357D1</v>
          </cell>
          <cell r="T3406" t="str">
            <v>1411</v>
          </cell>
          <cell r="U3406" t="str">
            <v>00</v>
          </cell>
          <cell r="V3406" t="str">
            <v>16</v>
          </cell>
          <cell r="W3406" t="str">
            <v>00605</v>
          </cell>
          <cell r="X3406" t="str">
            <v>1</v>
          </cell>
          <cell r="Y3406" t="str">
            <v>20</v>
          </cell>
          <cell r="Z3406" t="str">
            <v>150</v>
          </cell>
          <cell r="AA3406" t="str">
            <v>002</v>
          </cell>
          <cell r="AB3406">
            <v>6457.28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6457.28</v>
          </cell>
        </row>
        <row r="3407">
          <cell r="C3407" t="str">
            <v>14326225357D100605002</v>
          </cell>
          <cell r="D3407" t="str">
            <v>2018.29.02.012.2.1.1.2.1.11.045.6225.2.6.5.3.1.E.357.357D1.1432.00.16.00605.1.20.150.002</v>
          </cell>
          <cell r="E3407" t="str">
            <v>2018</v>
          </cell>
          <cell r="F3407" t="str">
            <v>29.02</v>
          </cell>
          <cell r="G3407" t="str">
            <v>012</v>
          </cell>
          <cell r="H3407" t="str">
            <v>2.1.1.2.1</v>
          </cell>
          <cell r="I3407" t="str">
            <v>11</v>
          </cell>
          <cell r="J3407" t="str">
            <v>045</v>
          </cell>
          <cell r="K3407" t="str">
            <v>6225</v>
          </cell>
          <cell r="L3407" t="str">
            <v>2</v>
          </cell>
          <cell r="M3407" t="str">
            <v>6</v>
          </cell>
          <cell r="N3407" t="str">
            <v>5</v>
          </cell>
          <cell r="O3407" t="str">
            <v>3</v>
          </cell>
          <cell r="P3407" t="str">
            <v>1</v>
          </cell>
          <cell r="Q3407" t="str">
            <v>E</v>
          </cell>
          <cell r="R3407" t="str">
            <v>357</v>
          </cell>
          <cell r="S3407" t="str">
            <v>357D1</v>
          </cell>
          <cell r="T3407" t="str">
            <v>1432</v>
          </cell>
          <cell r="U3407" t="str">
            <v>00</v>
          </cell>
          <cell r="V3407" t="str">
            <v>16</v>
          </cell>
          <cell r="W3407" t="str">
            <v>00605</v>
          </cell>
          <cell r="X3407" t="str">
            <v>1</v>
          </cell>
          <cell r="Y3407" t="str">
            <v>20</v>
          </cell>
          <cell r="Z3407" t="str">
            <v>150</v>
          </cell>
          <cell r="AA3407" t="str">
            <v>002</v>
          </cell>
          <cell r="AB3407">
            <v>1920.81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1920.81</v>
          </cell>
        </row>
        <row r="3408">
          <cell r="C3408" t="str">
            <v>37216225357G400605002</v>
          </cell>
          <cell r="D3408" t="str">
            <v>2018.29.02.012.2.1.1.2.1.11.045.6225.2.6.5.3.1.E.357.357G4.3721.00.16.00605.1.20.150.002</v>
          </cell>
          <cell r="E3408" t="str">
            <v>2018</v>
          </cell>
          <cell r="F3408" t="str">
            <v>29.02</v>
          </cell>
          <cell r="G3408" t="str">
            <v>012</v>
          </cell>
          <cell r="H3408" t="str">
            <v>2.1.1.2.1</v>
          </cell>
          <cell r="I3408" t="str">
            <v>11</v>
          </cell>
          <cell r="J3408" t="str">
            <v>045</v>
          </cell>
          <cell r="K3408" t="str">
            <v>6225</v>
          </cell>
          <cell r="L3408" t="str">
            <v>2</v>
          </cell>
          <cell r="M3408" t="str">
            <v>6</v>
          </cell>
          <cell r="N3408" t="str">
            <v>5</v>
          </cell>
          <cell r="O3408" t="str">
            <v>3</v>
          </cell>
          <cell r="P3408" t="str">
            <v>1</v>
          </cell>
          <cell r="Q3408" t="str">
            <v>E</v>
          </cell>
          <cell r="R3408" t="str">
            <v>357</v>
          </cell>
          <cell r="S3408" t="str">
            <v>357G4</v>
          </cell>
          <cell r="T3408" t="str">
            <v>3721</v>
          </cell>
          <cell r="U3408" t="str">
            <v>00</v>
          </cell>
          <cell r="V3408" t="str">
            <v>16</v>
          </cell>
          <cell r="W3408" t="str">
            <v>00605</v>
          </cell>
          <cell r="X3408" t="str">
            <v>1</v>
          </cell>
          <cell r="Y3408" t="str">
            <v>20</v>
          </cell>
          <cell r="Z3408" t="str">
            <v>150</v>
          </cell>
          <cell r="AA3408" t="str">
            <v>002</v>
          </cell>
          <cell r="AB3408">
            <v>1080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1080</v>
          </cell>
        </row>
        <row r="3409">
          <cell r="C3409" t="str">
            <v>261162263570300605002</v>
          </cell>
          <cell r="D3409" t="str">
            <v>2018.29.02.012.2.1.1.2.1.11.045.6226.2.6.5.3.1.E.357.35703.2611.00.16.00605.1.20.150.002</v>
          </cell>
          <cell r="E3409" t="str">
            <v>2018</v>
          </cell>
          <cell r="F3409" t="str">
            <v>29.02</v>
          </cell>
          <cell r="G3409" t="str">
            <v>012</v>
          </cell>
          <cell r="H3409" t="str">
            <v>2.1.1.2.1</v>
          </cell>
          <cell r="I3409" t="str">
            <v>11</v>
          </cell>
          <cell r="J3409" t="str">
            <v>045</v>
          </cell>
          <cell r="K3409" t="str">
            <v>6226</v>
          </cell>
          <cell r="L3409" t="str">
            <v>2</v>
          </cell>
          <cell r="M3409" t="str">
            <v>6</v>
          </cell>
          <cell r="N3409" t="str">
            <v>5</v>
          </cell>
          <cell r="O3409" t="str">
            <v>3</v>
          </cell>
          <cell r="P3409" t="str">
            <v>1</v>
          </cell>
          <cell r="Q3409" t="str">
            <v>E</v>
          </cell>
          <cell r="R3409" t="str">
            <v>357</v>
          </cell>
          <cell r="S3409" t="str">
            <v>35703</v>
          </cell>
          <cell r="T3409" t="str">
            <v>2611</v>
          </cell>
          <cell r="U3409" t="str">
            <v>00</v>
          </cell>
          <cell r="V3409" t="str">
            <v>16</v>
          </cell>
          <cell r="W3409" t="str">
            <v>00605</v>
          </cell>
          <cell r="X3409" t="str">
            <v>1</v>
          </cell>
          <cell r="Y3409" t="str">
            <v>20</v>
          </cell>
          <cell r="Z3409" t="str">
            <v>150</v>
          </cell>
          <cell r="AA3409" t="str">
            <v>002</v>
          </cell>
          <cell r="AB3409">
            <v>19119.400000000001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19119.400000000001</v>
          </cell>
        </row>
        <row r="3410">
          <cell r="C3410" t="str">
            <v>13116226357D100605002</v>
          </cell>
          <cell r="D3410" t="str">
            <v>2018.29.02.012.2.1.1.2.1.11.045.6226.2.6.5.3.1.E.357.357D1.1311.00.16.00605.1.20.150.002</v>
          </cell>
          <cell r="E3410" t="str">
            <v>2018</v>
          </cell>
          <cell r="F3410" t="str">
            <v>29.02</v>
          </cell>
          <cell r="G3410" t="str">
            <v>012</v>
          </cell>
          <cell r="H3410" t="str">
            <v>2.1.1.2.1</v>
          </cell>
          <cell r="I3410" t="str">
            <v>11</v>
          </cell>
          <cell r="J3410" t="str">
            <v>045</v>
          </cell>
          <cell r="K3410" t="str">
            <v>6226</v>
          </cell>
          <cell r="L3410" t="str">
            <v>2</v>
          </cell>
          <cell r="M3410" t="str">
            <v>6</v>
          </cell>
          <cell r="N3410" t="str">
            <v>5</v>
          </cell>
          <cell r="O3410" t="str">
            <v>3</v>
          </cell>
          <cell r="P3410" t="str">
            <v>1</v>
          </cell>
          <cell r="Q3410" t="str">
            <v>E</v>
          </cell>
          <cell r="R3410" t="str">
            <v>357</v>
          </cell>
          <cell r="S3410" t="str">
            <v>357D1</v>
          </cell>
          <cell r="T3410" t="str">
            <v>1311</v>
          </cell>
          <cell r="U3410" t="str">
            <v>00</v>
          </cell>
          <cell r="V3410" t="str">
            <v>16</v>
          </cell>
          <cell r="W3410" t="str">
            <v>00605</v>
          </cell>
          <cell r="X3410" t="str">
            <v>1</v>
          </cell>
          <cell r="Y3410" t="str">
            <v>20</v>
          </cell>
          <cell r="Z3410" t="str">
            <v>150</v>
          </cell>
          <cell r="AA3410" t="str">
            <v>002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</row>
        <row r="3411">
          <cell r="C3411" t="str">
            <v>39216227357G400605002</v>
          </cell>
          <cell r="D3411" t="str">
            <v>2018.29.02.012.2.1.1.2.1.11.045.6227.2.6.5.3.1.E.357.357G4.3921.00.16.00605.1.20.150.002</v>
          </cell>
          <cell r="E3411" t="str">
            <v>2018</v>
          </cell>
          <cell r="F3411" t="str">
            <v>29.02</v>
          </cell>
          <cell r="G3411" t="str">
            <v>012</v>
          </cell>
          <cell r="H3411" t="str">
            <v>2.1.1.2.1</v>
          </cell>
          <cell r="I3411" t="str">
            <v>11</v>
          </cell>
          <cell r="J3411" t="str">
            <v>045</v>
          </cell>
          <cell r="K3411" t="str">
            <v>6227</v>
          </cell>
          <cell r="L3411" t="str">
            <v>2</v>
          </cell>
          <cell r="M3411" t="str">
            <v>6</v>
          </cell>
          <cell r="N3411" t="str">
            <v>5</v>
          </cell>
          <cell r="O3411" t="str">
            <v>3</v>
          </cell>
          <cell r="P3411" t="str">
            <v>1</v>
          </cell>
          <cell r="Q3411" t="str">
            <v>E</v>
          </cell>
          <cell r="R3411" t="str">
            <v>357</v>
          </cell>
          <cell r="S3411" t="str">
            <v>357G4</v>
          </cell>
          <cell r="T3411" t="str">
            <v>3921</v>
          </cell>
          <cell r="U3411" t="str">
            <v>00</v>
          </cell>
          <cell r="V3411" t="str">
            <v>16</v>
          </cell>
          <cell r="W3411" t="str">
            <v>00605</v>
          </cell>
          <cell r="X3411" t="str">
            <v>1</v>
          </cell>
          <cell r="Y3411" t="str">
            <v>20</v>
          </cell>
          <cell r="Z3411" t="str">
            <v>150</v>
          </cell>
          <cell r="AA3411" t="str">
            <v>002</v>
          </cell>
          <cell r="AB3411">
            <v>1232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1232</v>
          </cell>
        </row>
        <row r="3412">
          <cell r="C3412" t="str">
            <v>17156229357D100605002</v>
          </cell>
          <cell r="D3412" t="str">
            <v>2018.29.02.012.2.1.1.2.1.11.045.6229.2.6.5.3.1.E.357.357D1.1715.00.16.00605.1.20.150.002</v>
          </cell>
          <cell r="E3412" t="str">
            <v>2018</v>
          </cell>
          <cell r="F3412" t="str">
            <v>29.02</v>
          </cell>
          <cell r="G3412" t="str">
            <v>012</v>
          </cell>
          <cell r="H3412" t="str">
            <v>2.1.1.2.1</v>
          </cell>
          <cell r="I3412" t="str">
            <v>11</v>
          </cell>
          <cell r="J3412" t="str">
            <v>045</v>
          </cell>
          <cell r="K3412" t="str">
            <v>6229</v>
          </cell>
          <cell r="L3412" t="str">
            <v>2</v>
          </cell>
          <cell r="M3412" t="str">
            <v>6</v>
          </cell>
          <cell r="N3412" t="str">
            <v>5</v>
          </cell>
          <cell r="O3412" t="str">
            <v>3</v>
          </cell>
          <cell r="P3412" t="str">
            <v>1</v>
          </cell>
          <cell r="Q3412" t="str">
            <v>E</v>
          </cell>
          <cell r="R3412" t="str">
            <v>357</v>
          </cell>
          <cell r="S3412" t="str">
            <v>357D1</v>
          </cell>
          <cell r="T3412" t="str">
            <v>1715</v>
          </cell>
          <cell r="U3412" t="str">
            <v>00</v>
          </cell>
          <cell r="V3412" t="str">
            <v>16</v>
          </cell>
          <cell r="W3412" t="str">
            <v>00605</v>
          </cell>
          <cell r="X3412" t="str">
            <v>1</v>
          </cell>
          <cell r="Y3412" t="str">
            <v>20</v>
          </cell>
          <cell r="Z3412" t="str">
            <v>150</v>
          </cell>
          <cell r="AA3412" t="str">
            <v>002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</row>
        <row r="3413">
          <cell r="C3413" t="str">
            <v>26116229357G400605002</v>
          </cell>
          <cell r="D3413" t="str">
            <v>2018.29.02.012.2.1.1.2.1.11.045.6229.2.6.5.3.1.E.357.357G4.2611.00.16.00605.1.20.150.002</v>
          </cell>
          <cell r="E3413" t="str">
            <v>2018</v>
          </cell>
          <cell r="F3413" t="str">
            <v>29.02</v>
          </cell>
          <cell r="G3413" t="str">
            <v>012</v>
          </cell>
          <cell r="H3413" t="str">
            <v>2.1.1.2.1</v>
          </cell>
          <cell r="I3413" t="str">
            <v>11</v>
          </cell>
          <cell r="J3413" t="str">
            <v>045</v>
          </cell>
          <cell r="K3413" t="str">
            <v>6229</v>
          </cell>
          <cell r="L3413" t="str">
            <v>2</v>
          </cell>
          <cell r="M3413" t="str">
            <v>6</v>
          </cell>
          <cell r="N3413" t="str">
            <v>5</v>
          </cell>
          <cell r="O3413" t="str">
            <v>3</v>
          </cell>
          <cell r="P3413" t="str">
            <v>1</v>
          </cell>
          <cell r="Q3413" t="str">
            <v>E</v>
          </cell>
          <cell r="R3413" t="str">
            <v>357</v>
          </cell>
          <cell r="S3413" t="str">
            <v>357G4</v>
          </cell>
          <cell r="T3413" t="str">
            <v>2611</v>
          </cell>
          <cell r="U3413" t="str">
            <v>00</v>
          </cell>
          <cell r="V3413" t="str">
            <v>16</v>
          </cell>
          <cell r="W3413" t="str">
            <v>00605</v>
          </cell>
          <cell r="X3413" t="str">
            <v>1</v>
          </cell>
          <cell r="Y3413" t="str">
            <v>20</v>
          </cell>
          <cell r="Z3413" t="str">
            <v>150</v>
          </cell>
          <cell r="AA3413" t="str">
            <v>002</v>
          </cell>
          <cell r="AB3413">
            <v>4542.78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4542.78</v>
          </cell>
        </row>
        <row r="3414">
          <cell r="C3414" t="str">
            <v>261162303570300605002</v>
          </cell>
          <cell r="D3414" t="str">
            <v>2018.29.02.012.2.1.1.2.1.11.045.6230.2.6.5.3.1.E.357.35703.2611.00.16.00605.1.20.150.002</v>
          </cell>
          <cell r="E3414" t="str">
            <v>2018</v>
          </cell>
          <cell r="F3414" t="str">
            <v>29.02</v>
          </cell>
          <cell r="G3414" t="str">
            <v>012</v>
          </cell>
          <cell r="H3414" t="str">
            <v>2.1.1.2.1</v>
          </cell>
          <cell r="I3414" t="str">
            <v>11</v>
          </cell>
          <cell r="J3414" t="str">
            <v>045</v>
          </cell>
          <cell r="K3414" t="str">
            <v>6230</v>
          </cell>
          <cell r="L3414" t="str">
            <v>2</v>
          </cell>
          <cell r="M3414" t="str">
            <v>6</v>
          </cell>
          <cell r="N3414" t="str">
            <v>5</v>
          </cell>
          <cell r="O3414" t="str">
            <v>3</v>
          </cell>
          <cell r="P3414" t="str">
            <v>1</v>
          </cell>
          <cell r="Q3414" t="str">
            <v>E</v>
          </cell>
          <cell r="R3414" t="str">
            <v>357</v>
          </cell>
          <cell r="S3414" t="str">
            <v>35703</v>
          </cell>
          <cell r="T3414" t="str">
            <v>2611</v>
          </cell>
          <cell r="U3414" t="str">
            <v>00</v>
          </cell>
          <cell r="V3414" t="str">
            <v>16</v>
          </cell>
          <cell r="W3414" t="str">
            <v>00605</v>
          </cell>
          <cell r="X3414" t="str">
            <v>1</v>
          </cell>
          <cell r="Y3414" t="str">
            <v>20</v>
          </cell>
          <cell r="Z3414" t="str">
            <v>150</v>
          </cell>
          <cell r="AA3414" t="str">
            <v>002</v>
          </cell>
          <cell r="AB3414">
            <v>6176.37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6176.37</v>
          </cell>
        </row>
        <row r="3415">
          <cell r="C3415" t="str">
            <v>14316230357D100605002</v>
          </cell>
          <cell r="D3415" t="str">
            <v>2018.29.02.012.2.1.1.2.1.11.045.6230.2.6.5.3.1.E.357.357D1.1431.00.16.00605.1.20.150.002</v>
          </cell>
          <cell r="E3415" t="str">
            <v>2018</v>
          </cell>
          <cell r="F3415" t="str">
            <v>29.02</v>
          </cell>
          <cell r="G3415" t="str">
            <v>012</v>
          </cell>
          <cell r="H3415" t="str">
            <v>2.1.1.2.1</v>
          </cell>
          <cell r="I3415" t="str">
            <v>11</v>
          </cell>
          <cell r="J3415" t="str">
            <v>045</v>
          </cell>
          <cell r="K3415" t="str">
            <v>6230</v>
          </cell>
          <cell r="L3415" t="str">
            <v>2</v>
          </cell>
          <cell r="M3415" t="str">
            <v>6</v>
          </cell>
          <cell r="N3415" t="str">
            <v>5</v>
          </cell>
          <cell r="O3415" t="str">
            <v>3</v>
          </cell>
          <cell r="P3415" t="str">
            <v>1</v>
          </cell>
          <cell r="Q3415" t="str">
            <v>E</v>
          </cell>
          <cell r="R3415" t="str">
            <v>357</v>
          </cell>
          <cell r="S3415" t="str">
            <v>357D1</v>
          </cell>
          <cell r="T3415" t="str">
            <v>1431</v>
          </cell>
          <cell r="U3415" t="str">
            <v>00</v>
          </cell>
          <cell r="V3415" t="str">
            <v>16</v>
          </cell>
          <cell r="W3415" t="str">
            <v>00605</v>
          </cell>
          <cell r="X3415" t="str">
            <v>1</v>
          </cell>
          <cell r="Y3415" t="str">
            <v>20</v>
          </cell>
          <cell r="Z3415" t="str">
            <v>150</v>
          </cell>
          <cell r="AA3415" t="str">
            <v>002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</row>
        <row r="3416">
          <cell r="C3416" t="str">
            <v>26116230357G400605002</v>
          </cell>
          <cell r="D3416" t="str">
            <v>2018.29.02.012.2.1.1.2.1.11.045.6230.2.6.5.3.1.E.357.357G4.2611.00.16.00605.1.20.150.002</v>
          </cell>
          <cell r="E3416" t="str">
            <v>2018</v>
          </cell>
          <cell r="F3416" t="str">
            <v>29.02</v>
          </cell>
          <cell r="G3416" t="str">
            <v>012</v>
          </cell>
          <cell r="H3416" t="str">
            <v>2.1.1.2.1</v>
          </cell>
          <cell r="I3416" t="str">
            <v>11</v>
          </cell>
          <cell r="J3416" t="str">
            <v>045</v>
          </cell>
          <cell r="K3416" t="str">
            <v>6230</v>
          </cell>
          <cell r="L3416" t="str">
            <v>2</v>
          </cell>
          <cell r="M3416" t="str">
            <v>6</v>
          </cell>
          <cell r="N3416" t="str">
            <v>5</v>
          </cell>
          <cell r="O3416" t="str">
            <v>3</v>
          </cell>
          <cell r="P3416" t="str">
            <v>1</v>
          </cell>
          <cell r="Q3416" t="str">
            <v>E</v>
          </cell>
          <cell r="R3416" t="str">
            <v>357</v>
          </cell>
          <cell r="S3416" t="str">
            <v>357G4</v>
          </cell>
          <cell r="T3416" t="str">
            <v>2611</v>
          </cell>
          <cell r="U3416" t="str">
            <v>00</v>
          </cell>
          <cell r="V3416" t="str">
            <v>16</v>
          </cell>
          <cell r="W3416" t="str">
            <v>00605</v>
          </cell>
          <cell r="X3416" t="str">
            <v>1</v>
          </cell>
          <cell r="Y3416" t="str">
            <v>20</v>
          </cell>
          <cell r="Z3416" t="str">
            <v>150</v>
          </cell>
          <cell r="AA3416" t="str">
            <v>002</v>
          </cell>
          <cell r="AB3416">
            <v>6049.13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6049.13</v>
          </cell>
        </row>
        <row r="3417">
          <cell r="C3417" t="str">
            <v>372162313570300605002</v>
          </cell>
          <cell r="D3417" t="str">
            <v>2018.29.02.012.2.1.1.2.1.11.045.6231.2.6.5.3.1.E.357.35703.3721.00.16.00605.1.20.150.002</v>
          </cell>
          <cell r="E3417" t="str">
            <v>2018</v>
          </cell>
          <cell r="F3417" t="str">
            <v>29.02</v>
          </cell>
          <cell r="G3417" t="str">
            <v>012</v>
          </cell>
          <cell r="H3417" t="str">
            <v>2.1.1.2.1</v>
          </cell>
          <cell r="I3417" t="str">
            <v>11</v>
          </cell>
          <cell r="J3417" t="str">
            <v>045</v>
          </cell>
          <cell r="K3417" t="str">
            <v>6231</v>
          </cell>
          <cell r="L3417" t="str">
            <v>2</v>
          </cell>
          <cell r="M3417" t="str">
            <v>6</v>
          </cell>
          <cell r="N3417" t="str">
            <v>5</v>
          </cell>
          <cell r="O3417" t="str">
            <v>3</v>
          </cell>
          <cell r="P3417" t="str">
            <v>1</v>
          </cell>
          <cell r="Q3417" t="str">
            <v>E</v>
          </cell>
          <cell r="R3417" t="str">
            <v>357</v>
          </cell>
          <cell r="S3417" t="str">
            <v>35703</v>
          </cell>
          <cell r="T3417" t="str">
            <v>3721</v>
          </cell>
          <cell r="U3417" t="str">
            <v>00</v>
          </cell>
          <cell r="V3417" t="str">
            <v>16</v>
          </cell>
          <cell r="W3417" t="str">
            <v>00605</v>
          </cell>
          <cell r="X3417" t="str">
            <v>1</v>
          </cell>
          <cell r="Y3417" t="str">
            <v>20</v>
          </cell>
          <cell r="Z3417" t="str">
            <v>150</v>
          </cell>
          <cell r="AA3417" t="str">
            <v>002</v>
          </cell>
          <cell r="AB3417">
            <v>440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440</v>
          </cell>
        </row>
        <row r="3418">
          <cell r="C3418" t="str">
            <v>14316231357D100605002</v>
          </cell>
          <cell r="D3418" t="str">
            <v>2018.29.02.012.2.1.1.2.1.11.045.6231.2.6.5.3.1.E.357.357D1.1431.00.16.00605.1.20.150.002</v>
          </cell>
          <cell r="E3418" t="str">
            <v>2018</v>
          </cell>
          <cell r="F3418" t="str">
            <v>29.02</v>
          </cell>
          <cell r="G3418" t="str">
            <v>012</v>
          </cell>
          <cell r="H3418" t="str">
            <v>2.1.1.2.1</v>
          </cell>
          <cell r="I3418" t="str">
            <v>11</v>
          </cell>
          <cell r="J3418" t="str">
            <v>045</v>
          </cell>
          <cell r="K3418" t="str">
            <v>6231</v>
          </cell>
          <cell r="L3418" t="str">
            <v>2</v>
          </cell>
          <cell r="M3418" t="str">
            <v>6</v>
          </cell>
          <cell r="N3418" t="str">
            <v>5</v>
          </cell>
          <cell r="O3418" t="str">
            <v>3</v>
          </cell>
          <cell r="P3418" t="str">
            <v>1</v>
          </cell>
          <cell r="Q3418" t="str">
            <v>E</v>
          </cell>
          <cell r="R3418" t="str">
            <v>357</v>
          </cell>
          <cell r="S3418" t="str">
            <v>357D1</v>
          </cell>
          <cell r="T3418" t="str">
            <v>1431</v>
          </cell>
          <cell r="U3418" t="str">
            <v>00</v>
          </cell>
          <cell r="V3418" t="str">
            <v>16</v>
          </cell>
          <cell r="W3418" t="str">
            <v>00605</v>
          </cell>
          <cell r="X3418" t="str">
            <v>1</v>
          </cell>
          <cell r="Y3418" t="str">
            <v>20</v>
          </cell>
          <cell r="Z3418" t="str">
            <v>150</v>
          </cell>
          <cell r="AA3418" t="str">
            <v>002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</row>
        <row r="3419">
          <cell r="C3419" t="str">
            <v>17136231357D100605002</v>
          </cell>
          <cell r="D3419" t="str">
            <v>2018.29.02.012.2.1.1.2.1.11.045.6231.2.6.5.3.1.E.357.357D1.1713.00.16.00605.1.20.150.002</v>
          </cell>
          <cell r="E3419" t="str">
            <v>2018</v>
          </cell>
          <cell r="F3419" t="str">
            <v>29.02</v>
          </cell>
          <cell r="G3419" t="str">
            <v>012</v>
          </cell>
          <cell r="H3419" t="str">
            <v>2.1.1.2.1</v>
          </cell>
          <cell r="I3419" t="str">
            <v>11</v>
          </cell>
          <cell r="J3419" t="str">
            <v>045</v>
          </cell>
          <cell r="K3419" t="str">
            <v>6231</v>
          </cell>
          <cell r="L3419" t="str">
            <v>2</v>
          </cell>
          <cell r="M3419" t="str">
            <v>6</v>
          </cell>
          <cell r="N3419" t="str">
            <v>5</v>
          </cell>
          <cell r="O3419" t="str">
            <v>3</v>
          </cell>
          <cell r="P3419" t="str">
            <v>1</v>
          </cell>
          <cell r="Q3419" t="str">
            <v>E</v>
          </cell>
          <cell r="R3419" t="str">
            <v>357</v>
          </cell>
          <cell r="S3419" t="str">
            <v>357D1</v>
          </cell>
          <cell r="T3419" t="str">
            <v>1713</v>
          </cell>
          <cell r="U3419" t="str">
            <v>00</v>
          </cell>
          <cell r="V3419" t="str">
            <v>16</v>
          </cell>
          <cell r="W3419" t="str">
            <v>00605</v>
          </cell>
          <cell r="X3419" t="str">
            <v>1</v>
          </cell>
          <cell r="Y3419" t="str">
            <v>20</v>
          </cell>
          <cell r="Z3419" t="str">
            <v>150</v>
          </cell>
          <cell r="AA3419" t="str">
            <v>002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</row>
        <row r="3420">
          <cell r="C3420" t="str">
            <v>132160633580100605002</v>
          </cell>
          <cell r="D3420" t="str">
            <v>2018.29.02.012.2.1.1.2.1.11.045.6063.2.6.8.3.2.E.358.35801.1321.00.16.00605.1.20.150.002</v>
          </cell>
          <cell r="E3420" t="str">
            <v>2018</v>
          </cell>
          <cell r="F3420" t="str">
            <v>29.02</v>
          </cell>
          <cell r="G3420" t="str">
            <v>012</v>
          </cell>
          <cell r="H3420" t="str">
            <v>2.1.1.2.1</v>
          </cell>
          <cell r="I3420" t="str">
            <v>11</v>
          </cell>
          <cell r="J3420" t="str">
            <v>045</v>
          </cell>
          <cell r="K3420" t="str">
            <v>6063</v>
          </cell>
          <cell r="L3420" t="str">
            <v>2</v>
          </cell>
          <cell r="M3420" t="str">
            <v>6</v>
          </cell>
          <cell r="N3420" t="str">
            <v>8</v>
          </cell>
          <cell r="O3420" t="str">
            <v>3</v>
          </cell>
          <cell r="P3420" t="str">
            <v>2</v>
          </cell>
          <cell r="Q3420" t="str">
            <v>E</v>
          </cell>
          <cell r="R3420" t="str">
            <v>358</v>
          </cell>
          <cell r="S3420" t="str">
            <v>35801</v>
          </cell>
          <cell r="T3420" t="str">
            <v>1321</v>
          </cell>
          <cell r="U3420" t="str">
            <v>00</v>
          </cell>
          <cell r="V3420" t="str">
            <v>16</v>
          </cell>
          <cell r="W3420" t="str">
            <v>00605</v>
          </cell>
          <cell r="X3420" t="str">
            <v>1</v>
          </cell>
          <cell r="Y3420" t="str">
            <v>20</v>
          </cell>
          <cell r="Z3420" t="str">
            <v>150</v>
          </cell>
          <cell r="AA3420" t="str">
            <v>002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</row>
        <row r="3421">
          <cell r="C3421" t="str">
            <v>375161233570300605002</v>
          </cell>
          <cell r="D3421" t="str">
            <v>2018.29.02.012.2.1.1.2.1.11.045.6123.2.6.5.3.1.E.357.35703.3751.00.16.00605.1.20.150.002</v>
          </cell>
          <cell r="E3421" t="str">
            <v>2018</v>
          </cell>
          <cell r="F3421" t="str">
            <v>29.02</v>
          </cell>
          <cell r="G3421" t="str">
            <v>012</v>
          </cell>
          <cell r="H3421" t="str">
            <v>2.1.1.2.1</v>
          </cell>
          <cell r="I3421" t="str">
            <v>11</v>
          </cell>
          <cell r="J3421" t="str">
            <v>045</v>
          </cell>
          <cell r="K3421" t="str">
            <v>6123</v>
          </cell>
          <cell r="L3421" t="str">
            <v>2</v>
          </cell>
          <cell r="M3421" t="str">
            <v>6</v>
          </cell>
          <cell r="N3421" t="str">
            <v>5</v>
          </cell>
          <cell r="O3421" t="str">
            <v>3</v>
          </cell>
          <cell r="P3421" t="str">
            <v>1</v>
          </cell>
          <cell r="Q3421" t="str">
            <v>E</v>
          </cell>
          <cell r="R3421" t="str">
            <v>357</v>
          </cell>
          <cell r="S3421" t="str">
            <v>35703</v>
          </cell>
          <cell r="T3421" t="str">
            <v>3751</v>
          </cell>
          <cell r="U3421" t="str">
            <v>00</v>
          </cell>
          <cell r="V3421" t="str">
            <v>16</v>
          </cell>
          <cell r="W3421" t="str">
            <v>00605</v>
          </cell>
          <cell r="X3421" t="str">
            <v>1</v>
          </cell>
          <cell r="Y3421" t="str">
            <v>20</v>
          </cell>
          <cell r="Z3421" t="str">
            <v>150</v>
          </cell>
          <cell r="AA3421" t="str">
            <v>002</v>
          </cell>
          <cell r="AB3421">
            <v>66179.66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66179.66</v>
          </cell>
        </row>
        <row r="3422">
          <cell r="C3422" t="str">
            <v>13216123357D100605002</v>
          </cell>
          <cell r="D3422" t="str">
            <v>2018.29.02.012.2.1.1.2.1.11.045.6123.2.6.5.3.1.E.357.357D1.1321.00.16.00605.1.20.150.002</v>
          </cell>
          <cell r="E3422" t="str">
            <v>2018</v>
          </cell>
          <cell r="F3422" t="str">
            <v>29.02</v>
          </cell>
          <cell r="G3422" t="str">
            <v>012</v>
          </cell>
          <cell r="H3422" t="str">
            <v>2.1.1.2.1</v>
          </cell>
          <cell r="I3422" t="str">
            <v>11</v>
          </cell>
          <cell r="J3422" t="str">
            <v>045</v>
          </cell>
          <cell r="K3422" t="str">
            <v>6123</v>
          </cell>
          <cell r="L3422" t="str">
            <v>2</v>
          </cell>
          <cell r="M3422" t="str">
            <v>6</v>
          </cell>
          <cell r="N3422" t="str">
            <v>5</v>
          </cell>
          <cell r="O3422" t="str">
            <v>3</v>
          </cell>
          <cell r="P3422" t="str">
            <v>1</v>
          </cell>
          <cell r="Q3422" t="str">
            <v>E</v>
          </cell>
          <cell r="R3422" t="str">
            <v>357</v>
          </cell>
          <cell r="S3422" t="str">
            <v>357D1</v>
          </cell>
          <cell r="T3422" t="str">
            <v>1321</v>
          </cell>
          <cell r="U3422" t="str">
            <v>00</v>
          </cell>
          <cell r="V3422" t="str">
            <v>16</v>
          </cell>
          <cell r="W3422" t="str">
            <v>00605</v>
          </cell>
          <cell r="X3422" t="str">
            <v>1</v>
          </cell>
          <cell r="Y3422" t="str">
            <v>20</v>
          </cell>
          <cell r="Z3422" t="str">
            <v>150</v>
          </cell>
          <cell r="AA3422" t="str">
            <v>002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</row>
        <row r="3423">
          <cell r="C3423" t="str">
            <v>17126123357D100605002</v>
          </cell>
          <cell r="D3423" t="str">
            <v>2018.29.02.012.2.1.1.2.1.11.045.6123.2.6.5.3.1.E.357.357D1.1712.00.16.00605.1.20.150.002</v>
          </cell>
          <cell r="E3423" t="str">
            <v>2018</v>
          </cell>
          <cell r="F3423" t="str">
            <v>29.02</v>
          </cell>
          <cell r="G3423" t="str">
            <v>012</v>
          </cell>
          <cell r="H3423" t="str">
            <v>2.1.1.2.1</v>
          </cell>
          <cell r="I3423" t="str">
            <v>11</v>
          </cell>
          <cell r="J3423" t="str">
            <v>045</v>
          </cell>
          <cell r="K3423" t="str">
            <v>6123</v>
          </cell>
          <cell r="L3423" t="str">
            <v>2</v>
          </cell>
          <cell r="M3423" t="str">
            <v>6</v>
          </cell>
          <cell r="N3423" t="str">
            <v>5</v>
          </cell>
          <cell r="O3423" t="str">
            <v>3</v>
          </cell>
          <cell r="P3423" t="str">
            <v>1</v>
          </cell>
          <cell r="Q3423" t="str">
            <v>E</v>
          </cell>
          <cell r="R3423" t="str">
            <v>357</v>
          </cell>
          <cell r="S3423" t="str">
            <v>357D1</v>
          </cell>
          <cell r="T3423" t="str">
            <v>1712</v>
          </cell>
          <cell r="U3423" t="str">
            <v>00</v>
          </cell>
          <cell r="V3423" t="str">
            <v>16</v>
          </cell>
          <cell r="W3423" t="str">
            <v>00605</v>
          </cell>
          <cell r="X3423" t="str">
            <v>1</v>
          </cell>
          <cell r="Y3423" t="str">
            <v>20</v>
          </cell>
          <cell r="Z3423" t="str">
            <v>150</v>
          </cell>
          <cell r="AA3423" t="str">
            <v>002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</row>
        <row r="3424">
          <cell r="C3424" t="str">
            <v>21716123357D100605002</v>
          </cell>
          <cell r="D3424" t="str">
            <v>2018.29.02.012.2.1.1.2.1.11.045.6123.2.6.5.3.1.E.357.357D1.2171.00.16.00605.1.20.150.002</v>
          </cell>
          <cell r="E3424" t="str">
            <v>2018</v>
          </cell>
          <cell r="F3424" t="str">
            <v>29.02</v>
          </cell>
          <cell r="G3424" t="str">
            <v>012</v>
          </cell>
          <cell r="H3424" t="str">
            <v>2.1.1.2.1</v>
          </cell>
          <cell r="I3424" t="str">
            <v>11</v>
          </cell>
          <cell r="J3424" t="str">
            <v>045</v>
          </cell>
          <cell r="K3424" t="str">
            <v>6123</v>
          </cell>
          <cell r="L3424" t="str">
            <v>2</v>
          </cell>
          <cell r="M3424" t="str">
            <v>6</v>
          </cell>
          <cell r="N3424" t="str">
            <v>5</v>
          </cell>
          <cell r="O3424" t="str">
            <v>3</v>
          </cell>
          <cell r="P3424" t="str">
            <v>1</v>
          </cell>
          <cell r="Q3424" t="str">
            <v>E</v>
          </cell>
          <cell r="R3424" t="str">
            <v>357</v>
          </cell>
          <cell r="S3424" t="str">
            <v>357D1</v>
          </cell>
          <cell r="T3424" t="str">
            <v>2171</v>
          </cell>
          <cell r="U3424" t="str">
            <v>00</v>
          </cell>
          <cell r="V3424" t="str">
            <v>16</v>
          </cell>
          <cell r="W3424" t="str">
            <v>00605</v>
          </cell>
          <cell r="X3424" t="str">
            <v>1</v>
          </cell>
          <cell r="Y3424" t="str">
            <v>20</v>
          </cell>
          <cell r="Z3424" t="str">
            <v>150</v>
          </cell>
          <cell r="AA3424" t="str">
            <v>002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</row>
        <row r="3425">
          <cell r="C3425" t="str">
            <v>17136124357D100605002</v>
          </cell>
          <cell r="D3425" t="str">
            <v>2018.29.02.012.2.1.1.2.1.11.045.6124.2.6.5.3.1.E.357.357D1.1713.00.16.00605.1.20.150.002</v>
          </cell>
          <cell r="E3425" t="str">
            <v>2018</v>
          </cell>
          <cell r="F3425" t="str">
            <v>29.02</v>
          </cell>
          <cell r="G3425" t="str">
            <v>012</v>
          </cell>
          <cell r="H3425" t="str">
            <v>2.1.1.2.1</v>
          </cell>
          <cell r="I3425" t="str">
            <v>11</v>
          </cell>
          <cell r="J3425" t="str">
            <v>045</v>
          </cell>
          <cell r="K3425" t="str">
            <v>6124</v>
          </cell>
          <cell r="L3425" t="str">
            <v>2</v>
          </cell>
          <cell r="M3425" t="str">
            <v>6</v>
          </cell>
          <cell r="N3425" t="str">
            <v>5</v>
          </cell>
          <cell r="O3425" t="str">
            <v>3</v>
          </cell>
          <cell r="P3425" t="str">
            <v>1</v>
          </cell>
          <cell r="Q3425" t="str">
            <v>E</v>
          </cell>
          <cell r="R3425" t="str">
            <v>357</v>
          </cell>
          <cell r="S3425" t="str">
            <v>357D1</v>
          </cell>
          <cell r="T3425" t="str">
            <v>1713</v>
          </cell>
          <cell r="U3425" t="str">
            <v>00</v>
          </cell>
          <cell r="V3425" t="str">
            <v>16</v>
          </cell>
          <cell r="W3425" t="str">
            <v>00605</v>
          </cell>
          <cell r="X3425" t="str">
            <v>1</v>
          </cell>
          <cell r="Y3425" t="str">
            <v>20</v>
          </cell>
          <cell r="Z3425" t="str">
            <v>150</v>
          </cell>
          <cell r="AA3425" t="str">
            <v>002</v>
          </cell>
          <cell r="AB3425">
            <v>2323.2399999999998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2323.2399999999998</v>
          </cell>
        </row>
        <row r="3426">
          <cell r="C3426" t="str">
            <v>17126222357D100605002</v>
          </cell>
          <cell r="D3426" t="str">
            <v>2018.29.02.012.2.1.1.2.1.11.045.6222.2.6.5.3.1.E.357.357D1.1712.00.16.00605.1.20.150.002</v>
          </cell>
          <cell r="E3426" t="str">
            <v>2018</v>
          </cell>
          <cell r="F3426" t="str">
            <v>29.02</v>
          </cell>
          <cell r="G3426" t="str">
            <v>012</v>
          </cell>
          <cell r="H3426" t="str">
            <v>2.1.1.2.1</v>
          </cell>
          <cell r="I3426" t="str">
            <v>11</v>
          </cell>
          <cell r="J3426" t="str">
            <v>045</v>
          </cell>
          <cell r="K3426" t="str">
            <v>6222</v>
          </cell>
          <cell r="L3426" t="str">
            <v>2</v>
          </cell>
          <cell r="M3426" t="str">
            <v>6</v>
          </cell>
          <cell r="N3426" t="str">
            <v>5</v>
          </cell>
          <cell r="O3426" t="str">
            <v>3</v>
          </cell>
          <cell r="P3426" t="str">
            <v>1</v>
          </cell>
          <cell r="Q3426" t="str">
            <v>E</v>
          </cell>
          <cell r="R3426" t="str">
            <v>357</v>
          </cell>
          <cell r="S3426" t="str">
            <v>357D1</v>
          </cell>
          <cell r="T3426" t="str">
            <v>1712</v>
          </cell>
          <cell r="U3426" t="str">
            <v>00</v>
          </cell>
          <cell r="V3426" t="str">
            <v>16</v>
          </cell>
          <cell r="W3426" t="str">
            <v>00605</v>
          </cell>
          <cell r="X3426" t="str">
            <v>1</v>
          </cell>
          <cell r="Y3426" t="str">
            <v>20</v>
          </cell>
          <cell r="Z3426" t="str">
            <v>150</v>
          </cell>
          <cell r="AA3426" t="str">
            <v>002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</row>
        <row r="3427">
          <cell r="C3427" t="str">
            <v>261162233570300605002</v>
          </cell>
          <cell r="D3427" t="str">
            <v>2018.29.02.012.2.1.1.2.1.11.045.6223.2.6.5.3.1.E.357.35703.2611.00.16.00605.1.20.150.002</v>
          </cell>
          <cell r="E3427" t="str">
            <v>2018</v>
          </cell>
          <cell r="F3427" t="str">
            <v>29.02</v>
          </cell>
          <cell r="G3427" t="str">
            <v>012</v>
          </cell>
          <cell r="H3427" t="str">
            <v>2.1.1.2.1</v>
          </cell>
          <cell r="I3427" t="str">
            <v>11</v>
          </cell>
          <cell r="J3427" t="str">
            <v>045</v>
          </cell>
          <cell r="K3427" t="str">
            <v>6223</v>
          </cell>
          <cell r="L3427" t="str">
            <v>2</v>
          </cell>
          <cell r="M3427" t="str">
            <v>6</v>
          </cell>
          <cell r="N3427" t="str">
            <v>5</v>
          </cell>
          <cell r="O3427" t="str">
            <v>3</v>
          </cell>
          <cell r="P3427" t="str">
            <v>1</v>
          </cell>
          <cell r="Q3427" t="str">
            <v>E</v>
          </cell>
          <cell r="R3427" t="str">
            <v>357</v>
          </cell>
          <cell r="S3427" t="str">
            <v>35703</v>
          </cell>
          <cell r="T3427" t="str">
            <v>2611</v>
          </cell>
          <cell r="U3427" t="str">
            <v>00</v>
          </cell>
          <cell r="V3427" t="str">
            <v>16</v>
          </cell>
          <cell r="W3427" t="str">
            <v>00605</v>
          </cell>
          <cell r="X3427" t="str">
            <v>1</v>
          </cell>
          <cell r="Y3427" t="str">
            <v>20</v>
          </cell>
          <cell r="Z3427" t="str">
            <v>150</v>
          </cell>
          <cell r="AA3427" t="str">
            <v>002</v>
          </cell>
          <cell r="AB3427">
            <v>7489.31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7489.31</v>
          </cell>
        </row>
        <row r="3428">
          <cell r="C3428" t="str">
            <v>14316223357D100605002</v>
          </cell>
          <cell r="D3428" t="str">
            <v>2018.29.02.012.2.1.1.2.1.11.045.6223.2.6.5.3.1.E.357.357D1.1431.00.16.00605.1.20.150.002</v>
          </cell>
          <cell r="E3428" t="str">
            <v>2018</v>
          </cell>
          <cell r="F3428" t="str">
            <v>29.02</v>
          </cell>
          <cell r="G3428" t="str">
            <v>012</v>
          </cell>
          <cell r="H3428" t="str">
            <v>2.1.1.2.1</v>
          </cell>
          <cell r="I3428" t="str">
            <v>11</v>
          </cell>
          <cell r="J3428" t="str">
            <v>045</v>
          </cell>
          <cell r="K3428" t="str">
            <v>6223</v>
          </cell>
          <cell r="L3428" t="str">
            <v>2</v>
          </cell>
          <cell r="M3428" t="str">
            <v>6</v>
          </cell>
          <cell r="N3428" t="str">
            <v>5</v>
          </cell>
          <cell r="O3428" t="str">
            <v>3</v>
          </cell>
          <cell r="P3428" t="str">
            <v>1</v>
          </cell>
          <cell r="Q3428" t="str">
            <v>E</v>
          </cell>
          <cell r="R3428" t="str">
            <v>357</v>
          </cell>
          <cell r="S3428" t="str">
            <v>357D1</v>
          </cell>
          <cell r="T3428" t="str">
            <v>1431</v>
          </cell>
          <cell r="U3428" t="str">
            <v>00</v>
          </cell>
          <cell r="V3428" t="str">
            <v>16</v>
          </cell>
          <cell r="W3428" t="str">
            <v>00605</v>
          </cell>
          <cell r="X3428" t="str">
            <v>1</v>
          </cell>
          <cell r="Y3428" t="str">
            <v>20</v>
          </cell>
          <cell r="Z3428" t="str">
            <v>150</v>
          </cell>
          <cell r="AA3428" t="str">
            <v>002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</row>
        <row r="3429">
          <cell r="C3429" t="str">
            <v>37516223357G400605002</v>
          </cell>
          <cell r="D3429" t="str">
            <v>2018.29.02.012.2.1.1.2.1.11.045.6223.2.6.5.3.1.E.357.357G4.3751.00.16.00605.1.20.150.002</v>
          </cell>
          <cell r="E3429" t="str">
            <v>2018</v>
          </cell>
          <cell r="F3429" t="str">
            <v>29.02</v>
          </cell>
          <cell r="G3429" t="str">
            <v>012</v>
          </cell>
          <cell r="H3429" t="str">
            <v>2.1.1.2.1</v>
          </cell>
          <cell r="I3429" t="str">
            <v>11</v>
          </cell>
          <cell r="J3429" t="str">
            <v>045</v>
          </cell>
          <cell r="K3429" t="str">
            <v>6223</v>
          </cell>
          <cell r="L3429" t="str">
            <v>2</v>
          </cell>
          <cell r="M3429" t="str">
            <v>6</v>
          </cell>
          <cell r="N3429" t="str">
            <v>5</v>
          </cell>
          <cell r="O3429" t="str">
            <v>3</v>
          </cell>
          <cell r="P3429" t="str">
            <v>1</v>
          </cell>
          <cell r="Q3429" t="str">
            <v>E</v>
          </cell>
          <cell r="R3429" t="str">
            <v>357</v>
          </cell>
          <cell r="S3429" t="str">
            <v>357G4</v>
          </cell>
          <cell r="T3429" t="str">
            <v>3751</v>
          </cell>
          <cell r="U3429" t="str">
            <v>00</v>
          </cell>
          <cell r="V3429" t="str">
            <v>16</v>
          </cell>
          <cell r="W3429" t="str">
            <v>00605</v>
          </cell>
          <cell r="X3429" t="str">
            <v>1</v>
          </cell>
          <cell r="Y3429" t="str">
            <v>20</v>
          </cell>
          <cell r="Z3429" t="str">
            <v>150</v>
          </cell>
          <cell r="AA3429" t="str">
            <v>002</v>
          </cell>
          <cell r="AB3429">
            <v>18313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18313</v>
          </cell>
        </row>
        <row r="3430">
          <cell r="C3430" t="str">
            <v>13226226357D100605002</v>
          </cell>
          <cell r="D3430" t="str">
            <v>2018.29.02.012.2.1.1.2.1.11.045.6226.2.6.5.3.1.E.357.357D1.1322.00.16.00605.1.20.150.002</v>
          </cell>
          <cell r="E3430" t="str">
            <v>2018</v>
          </cell>
          <cell r="F3430" t="str">
            <v>29.02</v>
          </cell>
          <cell r="G3430" t="str">
            <v>012</v>
          </cell>
          <cell r="H3430" t="str">
            <v>2.1.1.2.1</v>
          </cell>
          <cell r="I3430" t="str">
            <v>11</v>
          </cell>
          <cell r="J3430" t="str">
            <v>045</v>
          </cell>
          <cell r="K3430" t="str">
            <v>6226</v>
          </cell>
          <cell r="L3430" t="str">
            <v>2</v>
          </cell>
          <cell r="M3430" t="str">
            <v>6</v>
          </cell>
          <cell r="N3430" t="str">
            <v>5</v>
          </cell>
          <cell r="O3430" t="str">
            <v>3</v>
          </cell>
          <cell r="P3430" t="str">
            <v>1</v>
          </cell>
          <cell r="Q3430" t="str">
            <v>E</v>
          </cell>
          <cell r="R3430" t="str">
            <v>357</v>
          </cell>
          <cell r="S3430" t="str">
            <v>357D1</v>
          </cell>
          <cell r="T3430" t="str">
            <v>1322</v>
          </cell>
          <cell r="U3430" t="str">
            <v>00</v>
          </cell>
          <cell r="V3430" t="str">
            <v>16</v>
          </cell>
          <cell r="W3430" t="str">
            <v>00605</v>
          </cell>
          <cell r="X3430" t="str">
            <v>1</v>
          </cell>
          <cell r="Y3430" t="str">
            <v>20</v>
          </cell>
          <cell r="Z3430" t="str">
            <v>150</v>
          </cell>
          <cell r="AA3430" t="str">
            <v>002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</row>
        <row r="3431">
          <cell r="C3431" t="str">
            <v>17136226357D100605002</v>
          </cell>
          <cell r="D3431" t="str">
            <v>2018.29.02.012.2.1.1.2.1.11.045.6226.2.6.5.3.1.E.357.357D1.1713.00.16.00605.1.20.150.002</v>
          </cell>
          <cell r="E3431" t="str">
            <v>2018</v>
          </cell>
          <cell r="F3431" t="str">
            <v>29.02</v>
          </cell>
          <cell r="G3431" t="str">
            <v>012</v>
          </cell>
          <cell r="H3431" t="str">
            <v>2.1.1.2.1</v>
          </cell>
          <cell r="I3431" t="str">
            <v>11</v>
          </cell>
          <cell r="J3431" t="str">
            <v>045</v>
          </cell>
          <cell r="K3431" t="str">
            <v>6226</v>
          </cell>
          <cell r="L3431" t="str">
            <v>2</v>
          </cell>
          <cell r="M3431" t="str">
            <v>6</v>
          </cell>
          <cell r="N3431" t="str">
            <v>5</v>
          </cell>
          <cell r="O3431" t="str">
            <v>3</v>
          </cell>
          <cell r="P3431" t="str">
            <v>1</v>
          </cell>
          <cell r="Q3431" t="str">
            <v>E</v>
          </cell>
          <cell r="R3431" t="str">
            <v>357</v>
          </cell>
          <cell r="S3431" t="str">
            <v>357D1</v>
          </cell>
          <cell r="T3431" t="str">
            <v>1713</v>
          </cell>
          <cell r="U3431" t="str">
            <v>00</v>
          </cell>
          <cell r="V3431" t="str">
            <v>16</v>
          </cell>
          <cell r="W3431" t="str">
            <v>00605</v>
          </cell>
          <cell r="X3431" t="str">
            <v>1</v>
          </cell>
          <cell r="Y3431" t="str">
            <v>20</v>
          </cell>
          <cell r="Z3431" t="str">
            <v>150</v>
          </cell>
          <cell r="AA3431" t="str">
            <v>002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</row>
        <row r="3432">
          <cell r="C3432" t="str">
            <v>37516227357G400605002</v>
          </cell>
          <cell r="D3432" t="str">
            <v>2018.29.02.012.2.1.1.2.1.11.045.6227.2.6.5.3.1.E.357.357G4.3751.00.16.00605.1.20.150.002</v>
          </cell>
          <cell r="E3432" t="str">
            <v>2018</v>
          </cell>
          <cell r="F3432" t="str">
            <v>29.02</v>
          </cell>
          <cell r="G3432" t="str">
            <v>012</v>
          </cell>
          <cell r="H3432" t="str">
            <v>2.1.1.2.1</v>
          </cell>
          <cell r="I3432" t="str">
            <v>11</v>
          </cell>
          <cell r="J3432" t="str">
            <v>045</v>
          </cell>
          <cell r="K3432" t="str">
            <v>6227</v>
          </cell>
          <cell r="L3432" t="str">
            <v>2</v>
          </cell>
          <cell r="M3432" t="str">
            <v>6</v>
          </cell>
          <cell r="N3432" t="str">
            <v>5</v>
          </cell>
          <cell r="O3432" t="str">
            <v>3</v>
          </cell>
          <cell r="P3432" t="str">
            <v>1</v>
          </cell>
          <cell r="Q3432" t="str">
            <v>E</v>
          </cell>
          <cell r="R3432" t="str">
            <v>357</v>
          </cell>
          <cell r="S3432" t="str">
            <v>357G4</v>
          </cell>
          <cell r="T3432" t="str">
            <v>3751</v>
          </cell>
          <cell r="U3432" t="str">
            <v>00</v>
          </cell>
          <cell r="V3432" t="str">
            <v>16</v>
          </cell>
          <cell r="W3432" t="str">
            <v>00605</v>
          </cell>
          <cell r="X3432" t="str">
            <v>1</v>
          </cell>
          <cell r="Y3432" t="str">
            <v>20</v>
          </cell>
          <cell r="Z3432" t="str">
            <v>150</v>
          </cell>
          <cell r="AA3432" t="str">
            <v>002</v>
          </cell>
          <cell r="AB3432">
            <v>5410.5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5410.5</v>
          </cell>
        </row>
        <row r="3433">
          <cell r="C3433" t="str">
            <v>17156230357D100605002</v>
          </cell>
          <cell r="D3433" t="str">
            <v>2018.29.02.012.2.1.1.2.1.11.045.6230.2.6.5.3.1.E.357.357D1.1715.00.16.00605.1.20.150.002</v>
          </cell>
          <cell r="E3433" t="str">
            <v>2018</v>
          </cell>
          <cell r="F3433" t="str">
            <v>29.02</v>
          </cell>
          <cell r="G3433" t="str">
            <v>012</v>
          </cell>
          <cell r="H3433" t="str">
            <v>2.1.1.2.1</v>
          </cell>
          <cell r="I3433" t="str">
            <v>11</v>
          </cell>
          <cell r="J3433" t="str">
            <v>045</v>
          </cell>
          <cell r="K3433" t="str">
            <v>6230</v>
          </cell>
          <cell r="L3433" t="str">
            <v>2</v>
          </cell>
          <cell r="M3433" t="str">
            <v>6</v>
          </cell>
          <cell r="N3433" t="str">
            <v>5</v>
          </cell>
          <cell r="O3433" t="str">
            <v>3</v>
          </cell>
          <cell r="P3433" t="str">
            <v>1</v>
          </cell>
          <cell r="Q3433" t="str">
            <v>E</v>
          </cell>
          <cell r="R3433" t="str">
            <v>357</v>
          </cell>
          <cell r="S3433" t="str">
            <v>357D1</v>
          </cell>
          <cell r="T3433" t="str">
            <v>1715</v>
          </cell>
          <cell r="U3433" t="str">
            <v>00</v>
          </cell>
          <cell r="V3433" t="str">
            <v>16</v>
          </cell>
          <cell r="W3433" t="str">
            <v>00605</v>
          </cell>
          <cell r="X3433" t="str">
            <v>1</v>
          </cell>
          <cell r="Y3433" t="str">
            <v>20</v>
          </cell>
          <cell r="Z3433" t="str">
            <v>150</v>
          </cell>
          <cell r="AA3433" t="str">
            <v>002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</row>
        <row r="3434">
          <cell r="C3434" t="str">
            <v>14117000356D600605002</v>
          </cell>
          <cell r="D3434" t="str">
            <v>2018.29.02.012.2.1.1.2.1.11.045.7000.2.6.8.3.2.E.356.356D6.1411.00.16.00605.1.20.150.002</v>
          </cell>
          <cell r="E3434" t="str">
            <v>2018</v>
          </cell>
          <cell r="F3434" t="str">
            <v>29.02</v>
          </cell>
          <cell r="G3434" t="str">
            <v>012</v>
          </cell>
          <cell r="H3434" t="str">
            <v>2.1.1.2.1</v>
          </cell>
          <cell r="I3434" t="str">
            <v>11</v>
          </cell>
          <cell r="J3434" t="str">
            <v>045</v>
          </cell>
          <cell r="K3434" t="str">
            <v>7000</v>
          </cell>
          <cell r="L3434" t="str">
            <v>2</v>
          </cell>
          <cell r="M3434" t="str">
            <v>6</v>
          </cell>
          <cell r="N3434" t="str">
            <v>8</v>
          </cell>
          <cell r="O3434" t="str">
            <v>3</v>
          </cell>
          <cell r="P3434" t="str">
            <v>2</v>
          </cell>
          <cell r="Q3434" t="str">
            <v>E</v>
          </cell>
          <cell r="R3434" t="str">
            <v>356</v>
          </cell>
          <cell r="S3434" t="str">
            <v>356D6</v>
          </cell>
          <cell r="T3434" t="str">
            <v>1411</v>
          </cell>
          <cell r="U3434" t="str">
            <v>00</v>
          </cell>
          <cell r="V3434" t="str">
            <v>16</v>
          </cell>
          <cell r="W3434" t="str">
            <v>00605</v>
          </cell>
          <cell r="X3434" t="str">
            <v>1</v>
          </cell>
          <cell r="Y3434" t="str">
            <v>20</v>
          </cell>
          <cell r="Z3434" t="str">
            <v>150</v>
          </cell>
          <cell r="AA3434" t="str">
            <v>002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</row>
        <row r="3435">
          <cell r="C3435" t="str">
            <v>37517010356D300605002</v>
          </cell>
          <cell r="D3435" t="str">
            <v>2018.29.02.012.2.1.1.2.1.11.045.7010.2.6.8.3.2.E.356.356D3.3751.00.16.00605.1.20.150.002</v>
          </cell>
          <cell r="E3435" t="str">
            <v>2018</v>
          </cell>
          <cell r="F3435" t="str">
            <v>29.02</v>
          </cell>
          <cell r="G3435" t="str">
            <v>012</v>
          </cell>
          <cell r="H3435" t="str">
            <v>2.1.1.2.1</v>
          </cell>
          <cell r="I3435" t="str">
            <v>11</v>
          </cell>
          <cell r="J3435" t="str">
            <v>045</v>
          </cell>
          <cell r="K3435" t="str">
            <v>7010</v>
          </cell>
          <cell r="L3435" t="str">
            <v>2</v>
          </cell>
          <cell r="M3435" t="str">
            <v>6</v>
          </cell>
          <cell r="N3435" t="str">
            <v>8</v>
          </cell>
          <cell r="O3435" t="str">
            <v>3</v>
          </cell>
          <cell r="P3435" t="str">
            <v>2</v>
          </cell>
          <cell r="Q3435" t="str">
            <v>E</v>
          </cell>
          <cell r="R3435" t="str">
            <v>356</v>
          </cell>
          <cell r="S3435" t="str">
            <v>356D3</v>
          </cell>
          <cell r="T3435" t="str">
            <v>3751</v>
          </cell>
          <cell r="U3435" t="str">
            <v>00</v>
          </cell>
          <cell r="V3435" t="str">
            <v>16</v>
          </cell>
          <cell r="W3435" t="str">
            <v>00605</v>
          </cell>
          <cell r="X3435" t="str">
            <v>1</v>
          </cell>
          <cell r="Y3435" t="str">
            <v>20</v>
          </cell>
          <cell r="Z3435" t="str">
            <v>150</v>
          </cell>
          <cell r="AA3435" t="str">
            <v>002</v>
          </cell>
          <cell r="AB3435">
            <v>482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482</v>
          </cell>
        </row>
        <row r="3436">
          <cell r="C3436" t="str">
            <v>22167100356D100605002</v>
          </cell>
          <cell r="D3436" t="str">
            <v>2018.29.02.012.2.1.1.2.1.11.045.7100.2.6.8.3.2.E.356.356D1.2216.00.16.00605.1.20.150.002</v>
          </cell>
          <cell r="E3436" t="str">
            <v>2018</v>
          </cell>
          <cell r="F3436" t="str">
            <v>29.02</v>
          </cell>
          <cell r="G3436" t="str">
            <v>012</v>
          </cell>
          <cell r="H3436" t="str">
            <v>2.1.1.2.1</v>
          </cell>
          <cell r="I3436" t="str">
            <v>11</v>
          </cell>
          <cell r="J3436" t="str">
            <v>045</v>
          </cell>
          <cell r="K3436" t="str">
            <v>7100</v>
          </cell>
          <cell r="L3436" t="str">
            <v>2</v>
          </cell>
          <cell r="M3436" t="str">
            <v>6</v>
          </cell>
          <cell r="N3436" t="str">
            <v>8</v>
          </cell>
          <cell r="O3436" t="str">
            <v>3</v>
          </cell>
          <cell r="P3436" t="str">
            <v>2</v>
          </cell>
          <cell r="Q3436" t="str">
            <v>E</v>
          </cell>
          <cell r="R3436" t="str">
            <v>356</v>
          </cell>
          <cell r="S3436" t="str">
            <v>356D1</v>
          </cell>
          <cell r="T3436" t="str">
            <v>2216</v>
          </cell>
          <cell r="U3436" t="str">
            <v>00</v>
          </cell>
          <cell r="V3436" t="str">
            <v>16</v>
          </cell>
          <cell r="W3436" t="str">
            <v>00605</v>
          </cell>
          <cell r="X3436" t="str">
            <v>1</v>
          </cell>
          <cell r="Y3436" t="str">
            <v>20</v>
          </cell>
          <cell r="Z3436" t="str">
            <v>150</v>
          </cell>
          <cell r="AA3436" t="str">
            <v>002</v>
          </cell>
          <cell r="AB3436">
            <v>250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250</v>
          </cell>
        </row>
        <row r="3437">
          <cell r="C3437" t="str">
            <v>22147100356D300605002</v>
          </cell>
          <cell r="D3437" t="str">
            <v>2018.29.02.012.2.1.1.2.1.11.045.7100.2.6.8.3.2.E.356.356D3.2214.00.16.00605.1.20.150.002</v>
          </cell>
          <cell r="E3437" t="str">
            <v>2018</v>
          </cell>
          <cell r="F3437" t="str">
            <v>29.02</v>
          </cell>
          <cell r="G3437" t="str">
            <v>012</v>
          </cell>
          <cell r="H3437" t="str">
            <v>2.1.1.2.1</v>
          </cell>
          <cell r="I3437" t="str">
            <v>11</v>
          </cell>
          <cell r="J3437" t="str">
            <v>045</v>
          </cell>
          <cell r="K3437" t="str">
            <v>7100</v>
          </cell>
          <cell r="L3437" t="str">
            <v>2</v>
          </cell>
          <cell r="M3437" t="str">
            <v>6</v>
          </cell>
          <cell r="N3437" t="str">
            <v>8</v>
          </cell>
          <cell r="O3437" t="str">
            <v>3</v>
          </cell>
          <cell r="P3437" t="str">
            <v>2</v>
          </cell>
          <cell r="Q3437" t="str">
            <v>E</v>
          </cell>
          <cell r="R3437" t="str">
            <v>356</v>
          </cell>
          <cell r="S3437" t="str">
            <v>356D3</v>
          </cell>
          <cell r="T3437" t="str">
            <v>2214</v>
          </cell>
          <cell r="U3437" t="str">
            <v>00</v>
          </cell>
          <cell r="V3437" t="str">
            <v>16</v>
          </cell>
          <cell r="W3437" t="str">
            <v>00605</v>
          </cell>
          <cell r="X3437" t="str">
            <v>1</v>
          </cell>
          <cell r="Y3437" t="str">
            <v>20</v>
          </cell>
          <cell r="Z3437" t="str">
            <v>150</v>
          </cell>
          <cell r="AA3437" t="str">
            <v>002</v>
          </cell>
          <cell r="AB3437">
            <v>250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250</v>
          </cell>
        </row>
        <row r="3438">
          <cell r="C3438" t="str">
            <v>25417100356D300605002</v>
          </cell>
          <cell r="D3438" t="str">
            <v>2018.29.02.012.2.1.1.2.1.11.045.7100.2.6.8.3.2.E.356.356D3.2541.00.16.00605.1.20.150.002</v>
          </cell>
          <cell r="E3438" t="str">
            <v>2018</v>
          </cell>
          <cell r="F3438" t="str">
            <v>29.02</v>
          </cell>
          <cell r="G3438" t="str">
            <v>012</v>
          </cell>
          <cell r="H3438" t="str">
            <v>2.1.1.2.1</v>
          </cell>
          <cell r="I3438" t="str">
            <v>11</v>
          </cell>
          <cell r="J3438" t="str">
            <v>045</v>
          </cell>
          <cell r="K3438" t="str">
            <v>7100</v>
          </cell>
          <cell r="L3438" t="str">
            <v>2</v>
          </cell>
          <cell r="M3438" t="str">
            <v>6</v>
          </cell>
          <cell r="N3438" t="str">
            <v>8</v>
          </cell>
          <cell r="O3438" t="str">
            <v>3</v>
          </cell>
          <cell r="P3438" t="str">
            <v>2</v>
          </cell>
          <cell r="Q3438" t="str">
            <v>E</v>
          </cell>
          <cell r="R3438" t="str">
            <v>356</v>
          </cell>
          <cell r="S3438" t="str">
            <v>356D3</v>
          </cell>
          <cell r="T3438" t="str">
            <v>2541</v>
          </cell>
          <cell r="U3438" t="str">
            <v>00</v>
          </cell>
          <cell r="V3438" t="str">
            <v>16</v>
          </cell>
          <cell r="W3438" t="str">
            <v>00605</v>
          </cell>
          <cell r="X3438" t="str">
            <v>1</v>
          </cell>
          <cell r="Y3438" t="str">
            <v>20</v>
          </cell>
          <cell r="Z3438" t="str">
            <v>150</v>
          </cell>
          <cell r="AA3438" t="str">
            <v>002</v>
          </cell>
          <cell r="AB3438">
            <v>250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250</v>
          </cell>
        </row>
        <row r="3439">
          <cell r="C3439" t="str">
            <v>26117100356D300605002</v>
          </cell>
          <cell r="D3439" t="str">
            <v>2018.29.02.012.2.1.1.2.1.11.045.7100.2.6.8.3.2.E.356.356D3.2611.00.16.00605.1.20.150.002</v>
          </cell>
          <cell r="E3439" t="str">
            <v>2018</v>
          </cell>
          <cell r="F3439" t="str">
            <v>29.02</v>
          </cell>
          <cell r="G3439" t="str">
            <v>012</v>
          </cell>
          <cell r="H3439" t="str">
            <v>2.1.1.2.1</v>
          </cell>
          <cell r="I3439" t="str">
            <v>11</v>
          </cell>
          <cell r="J3439" t="str">
            <v>045</v>
          </cell>
          <cell r="K3439" t="str">
            <v>7100</v>
          </cell>
          <cell r="L3439" t="str">
            <v>2</v>
          </cell>
          <cell r="M3439" t="str">
            <v>6</v>
          </cell>
          <cell r="N3439" t="str">
            <v>8</v>
          </cell>
          <cell r="O3439" t="str">
            <v>3</v>
          </cell>
          <cell r="P3439" t="str">
            <v>2</v>
          </cell>
          <cell r="Q3439" t="str">
            <v>E</v>
          </cell>
          <cell r="R3439" t="str">
            <v>356</v>
          </cell>
          <cell r="S3439" t="str">
            <v>356D3</v>
          </cell>
          <cell r="T3439" t="str">
            <v>2611</v>
          </cell>
          <cell r="U3439" t="str">
            <v>00</v>
          </cell>
          <cell r="V3439" t="str">
            <v>16</v>
          </cell>
          <cell r="W3439" t="str">
            <v>00605</v>
          </cell>
          <cell r="X3439" t="str">
            <v>1</v>
          </cell>
          <cell r="Y3439" t="str">
            <v>20</v>
          </cell>
          <cell r="Z3439" t="str">
            <v>150</v>
          </cell>
          <cell r="AA3439" t="str">
            <v>002</v>
          </cell>
          <cell r="AB3439">
            <v>8400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8400</v>
          </cell>
        </row>
        <row r="3440">
          <cell r="C3440" t="str">
            <v>27417100356D300605002</v>
          </cell>
          <cell r="D3440" t="str">
            <v>2018.29.02.012.2.1.1.2.1.11.045.7100.2.6.8.3.2.E.356.356D3.2741.00.16.00605.1.20.150.002</v>
          </cell>
          <cell r="E3440" t="str">
            <v>2018</v>
          </cell>
          <cell r="F3440" t="str">
            <v>29.02</v>
          </cell>
          <cell r="G3440" t="str">
            <v>012</v>
          </cell>
          <cell r="H3440" t="str">
            <v>2.1.1.2.1</v>
          </cell>
          <cell r="I3440" t="str">
            <v>11</v>
          </cell>
          <cell r="J3440" t="str">
            <v>045</v>
          </cell>
          <cell r="K3440" t="str">
            <v>7100</v>
          </cell>
          <cell r="L3440" t="str">
            <v>2</v>
          </cell>
          <cell r="M3440" t="str">
            <v>6</v>
          </cell>
          <cell r="N3440" t="str">
            <v>8</v>
          </cell>
          <cell r="O3440" t="str">
            <v>3</v>
          </cell>
          <cell r="P3440" t="str">
            <v>2</v>
          </cell>
          <cell r="Q3440" t="str">
            <v>E</v>
          </cell>
          <cell r="R3440" t="str">
            <v>356</v>
          </cell>
          <cell r="S3440" t="str">
            <v>356D3</v>
          </cell>
          <cell r="T3440" t="str">
            <v>2741</v>
          </cell>
          <cell r="U3440" t="str">
            <v>00</v>
          </cell>
          <cell r="V3440" t="str">
            <v>16</v>
          </cell>
          <cell r="W3440" t="str">
            <v>00605</v>
          </cell>
          <cell r="X3440" t="str">
            <v>1</v>
          </cell>
          <cell r="Y3440" t="str">
            <v>20</v>
          </cell>
          <cell r="Z3440" t="str">
            <v>150</v>
          </cell>
          <cell r="AA3440" t="str">
            <v>002</v>
          </cell>
          <cell r="AB3440">
            <v>2600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2600</v>
          </cell>
        </row>
        <row r="3441">
          <cell r="C3441" t="str">
            <v>33617100356D600605002</v>
          </cell>
          <cell r="D3441" t="str">
            <v>2018.29.02.012.2.1.1.2.1.11.045.7100.2.6.8.3.2.E.356.356D6.3361.00.16.00605.1.20.150.002</v>
          </cell>
          <cell r="E3441" t="str">
            <v>2018</v>
          </cell>
          <cell r="F3441" t="str">
            <v>29.02</v>
          </cell>
          <cell r="G3441" t="str">
            <v>012</v>
          </cell>
          <cell r="H3441" t="str">
            <v>2.1.1.2.1</v>
          </cell>
          <cell r="I3441" t="str">
            <v>11</v>
          </cell>
          <cell r="J3441" t="str">
            <v>045</v>
          </cell>
          <cell r="K3441" t="str">
            <v>7100</v>
          </cell>
          <cell r="L3441" t="str">
            <v>2</v>
          </cell>
          <cell r="M3441" t="str">
            <v>6</v>
          </cell>
          <cell r="N3441" t="str">
            <v>8</v>
          </cell>
          <cell r="O3441" t="str">
            <v>3</v>
          </cell>
          <cell r="P3441" t="str">
            <v>2</v>
          </cell>
          <cell r="Q3441" t="str">
            <v>E</v>
          </cell>
          <cell r="R3441" t="str">
            <v>356</v>
          </cell>
          <cell r="S3441" t="str">
            <v>356D6</v>
          </cell>
          <cell r="T3441" t="str">
            <v>3361</v>
          </cell>
          <cell r="U3441" t="str">
            <v>00</v>
          </cell>
          <cell r="V3441" t="str">
            <v>16</v>
          </cell>
          <cell r="W3441" t="str">
            <v>00605</v>
          </cell>
          <cell r="X3441" t="str">
            <v>1</v>
          </cell>
          <cell r="Y3441" t="str">
            <v>20</v>
          </cell>
          <cell r="Z3441" t="str">
            <v>150</v>
          </cell>
          <cell r="AA3441" t="str">
            <v>002</v>
          </cell>
          <cell r="AB3441">
            <v>250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250</v>
          </cell>
        </row>
        <row r="3442">
          <cell r="C3442" t="str">
            <v>27417100356D700605002</v>
          </cell>
          <cell r="D3442" t="str">
            <v>2018.29.02.012.2.1.1.2.1.11.045.7100.2.6.8.3.2.E.356.356D7.2741.00.16.00605.1.20.150.002</v>
          </cell>
          <cell r="E3442" t="str">
            <v>2018</v>
          </cell>
          <cell r="F3442" t="str">
            <v>29.02</v>
          </cell>
          <cell r="G3442" t="str">
            <v>012</v>
          </cell>
          <cell r="H3442" t="str">
            <v>2.1.1.2.1</v>
          </cell>
          <cell r="I3442" t="str">
            <v>11</v>
          </cell>
          <cell r="J3442" t="str">
            <v>045</v>
          </cell>
          <cell r="K3442" t="str">
            <v>7100</v>
          </cell>
          <cell r="L3442" t="str">
            <v>2</v>
          </cell>
          <cell r="M3442" t="str">
            <v>6</v>
          </cell>
          <cell r="N3442" t="str">
            <v>8</v>
          </cell>
          <cell r="O3442" t="str">
            <v>3</v>
          </cell>
          <cell r="P3442" t="str">
            <v>2</v>
          </cell>
          <cell r="Q3442" t="str">
            <v>E</v>
          </cell>
          <cell r="R3442" t="str">
            <v>356</v>
          </cell>
          <cell r="S3442" t="str">
            <v>356D7</v>
          </cell>
          <cell r="T3442" t="str">
            <v>2741</v>
          </cell>
          <cell r="U3442" t="str">
            <v>00</v>
          </cell>
          <cell r="V3442" t="str">
            <v>16</v>
          </cell>
          <cell r="W3442" t="str">
            <v>00605</v>
          </cell>
          <cell r="X3442" t="str">
            <v>1</v>
          </cell>
          <cell r="Y3442" t="str">
            <v>20</v>
          </cell>
          <cell r="Z3442" t="str">
            <v>150</v>
          </cell>
          <cell r="AA3442" t="str">
            <v>002</v>
          </cell>
          <cell r="AB3442">
            <v>2600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2600</v>
          </cell>
        </row>
        <row r="3443">
          <cell r="C3443" t="str">
            <v>14317120356B200605002</v>
          </cell>
          <cell r="D3443" t="str">
            <v>2018.29.02.012.2.1.1.2.1.11.045.7120.2.6.8.3.2.E.356.356B2.1431.00.16.00605.1.20.150.002</v>
          </cell>
          <cell r="E3443" t="str">
            <v>2018</v>
          </cell>
          <cell r="F3443" t="str">
            <v>29.02</v>
          </cell>
          <cell r="G3443" t="str">
            <v>012</v>
          </cell>
          <cell r="H3443" t="str">
            <v>2.1.1.2.1</v>
          </cell>
          <cell r="I3443" t="str">
            <v>11</v>
          </cell>
          <cell r="J3443" t="str">
            <v>045</v>
          </cell>
          <cell r="K3443" t="str">
            <v>7120</v>
          </cell>
          <cell r="L3443" t="str">
            <v>2</v>
          </cell>
          <cell r="M3443" t="str">
            <v>6</v>
          </cell>
          <cell r="N3443" t="str">
            <v>8</v>
          </cell>
          <cell r="O3443" t="str">
            <v>3</v>
          </cell>
          <cell r="P3443" t="str">
            <v>2</v>
          </cell>
          <cell r="Q3443" t="str">
            <v>E</v>
          </cell>
          <cell r="R3443" t="str">
            <v>356</v>
          </cell>
          <cell r="S3443" t="str">
            <v>356B2</v>
          </cell>
          <cell r="T3443" t="str">
            <v>1431</v>
          </cell>
          <cell r="U3443" t="str">
            <v>00</v>
          </cell>
          <cell r="V3443" t="str">
            <v>16</v>
          </cell>
          <cell r="W3443" t="str">
            <v>00605</v>
          </cell>
          <cell r="X3443" t="str">
            <v>1</v>
          </cell>
          <cell r="Y3443" t="str">
            <v>20</v>
          </cell>
          <cell r="Z3443" t="str">
            <v>150</v>
          </cell>
          <cell r="AA3443" t="str">
            <v>002</v>
          </cell>
          <cell r="AB3443">
            <v>8165.58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8165.58</v>
          </cell>
        </row>
        <row r="3444">
          <cell r="C3444" t="str">
            <v>22167120356D100605002</v>
          </cell>
          <cell r="D3444" t="str">
            <v>2018.29.02.012.2.1.1.2.1.11.045.7120.2.6.8.3.2.E.356.356D1.2216.00.16.00605.1.20.150.002</v>
          </cell>
          <cell r="E3444" t="str">
            <v>2018</v>
          </cell>
          <cell r="F3444" t="str">
            <v>29.02</v>
          </cell>
          <cell r="G3444" t="str">
            <v>012</v>
          </cell>
          <cell r="H3444" t="str">
            <v>2.1.1.2.1</v>
          </cell>
          <cell r="I3444" t="str">
            <v>11</v>
          </cell>
          <cell r="J3444" t="str">
            <v>045</v>
          </cell>
          <cell r="K3444" t="str">
            <v>7120</v>
          </cell>
          <cell r="L3444" t="str">
            <v>2</v>
          </cell>
          <cell r="M3444" t="str">
            <v>6</v>
          </cell>
          <cell r="N3444" t="str">
            <v>8</v>
          </cell>
          <cell r="O3444" t="str">
            <v>3</v>
          </cell>
          <cell r="P3444" t="str">
            <v>2</v>
          </cell>
          <cell r="Q3444" t="str">
            <v>E</v>
          </cell>
          <cell r="R3444" t="str">
            <v>356</v>
          </cell>
          <cell r="S3444" t="str">
            <v>356D1</v>
          </cell>
          <cell r="T3444" t="str">
            <v>2216</v>
          </cell>
          <cell r="U3444" t="str">
            <v>00</v>
          </cell>
          <cell r="V3444" t="str">
            <v>16</v>
          </cell>
          <cell r="W3444" t="str">
            <v>00605</v>
          </cell>
          <cell r="X3444" t="str">
            <v>1</v>
          </cell>
          <cell r="Y3444" t="str">
            <v>20</v>
          </cell>
          <cell r="Z3444" t="str">
            <v>150</v>
          </cell>
          <cell r="AA3444" t="str">
            <v>002</v>
          </cell>
          <cell r="AB3444">
            <v>250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250</v>
          </cell>
        </row>
        <row r="3445">
          <cell r="C3445" t="str">
            <v>22137120356D300605002</v>
          </cell>
          <cell r="D3445" t="str">
            <v>2018.29.02.012.2.1.1.2.1.11.045.7120.2.6.8.3.2.E.356.356D3.2213.00.16.00605.1.20.150.002</v>
          </cell>
          <cell r="E3445" t="str">
            <v>2018</v>
          </cell>
          <cell r="F3445" t="str">
            <v>29.02</v>
          </cell>
          <cell r="G3445" t="str">
            <v>012</v>
          </cell>
          <cell r="H3445" t="str">
            <v>2.1.1.2.1</v>
          </cell>
          <cell r="I3445" t="str">
            <v>11</v>
          </cell>
          <cell r="J3445" t="str">
            <v>045</v>
          </cell>
          <cell r="K3445" t="str">
            <v>7120</v>
          </cell>
          <cell r="L3445" t="str">
            <v>2</v>
          </cell>
          <cell r="M3445" t="str">
            <v>6</v>
          </cell>
          <cell r="N3445" t="str">
            <v>8</v>
          </cell>
          <cell r="O3445" t="str">
            <v>3</v>
          </cell>
          <cell r="P3445" t="str">
            <v>2</v>
          </cell>
          <cell r="Q3445" t="str">
            <v>E</v>
          </cell>
          <cell r="R3445" t="str">
            <v>356</v>
          </cell>
          <cell r="S3445" t="str">
            <v>356D3</v>
          </cell>
          <cell r="T3445" t="str">
            <v>2213</v>
          </cell>
          <cell r="U3445" t="str">
            <v>00</v>
          </cell>
          <cell r="V3445" t="str">
            <v>16</v>
          </cell>
          <cell r="W3445" t="str">
            <v>00605</v>
          </cell>
          <cell r="X3445" t="str">
            <v>1</v>
          </cell>
          <cell r="Y3445" t="str">
            <v>20</v>
          </cell>
          <cell r="Z3445" t="str">
            <v>150</v>
          </cell>
          <cell r="AA3445" t="str">
            <v>002</v>
          </cell>
          <cell r="AB3445">
            <v>250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250</v>
          </cell>
        </row>
        <row r="3446">
          <cell r="C3446" t="str">
            <v>37517120356D600605002</v>
          </cell>
          <cell r="D3446" t="str">
            <v>2018.29.02.012.2.1.1.2.1.11.045.7120.2.6.8.3.2.E.356.356D6.3751.00.16.00605.1.20.150.002</v>
          </cell>
          <cell r="E3446" t="str">
            <v>2018</v>
          </cell>
          <cell r="F3446" t="str">
            <v>29.02</v>
          </cell>
          <cell r="G3446" t="str">
            <v>012</v>
          </cell>
          <cell r="H3446" t="str">
            <v>2.1.1.2.1</v>
          </cell>
          <cell r="I3446" t="str">
            <v>11</v>
          </cell>
          <cell r="J3446" t="str">
            <v>045</v>
          </cell>
          <cell r="K3446" t="str">
            <v>7120</v>
          </cell>
          <cell r="L3446" t="str">
            <v>2</v>
          </cell>
          <cell r="M3446" t="str">
            <v>6</v>
          </cell>
          <cell r="N3446" t="str">
            <v>8</v>
          </cell>
          <cell r="O3446" t="str">
            <v>3</v>
          </cell>
          <cell r="P3446" t="str">
            <v>2</v>
          </cell>
          <cell r="Q3446" t="str">
            <v>E</v>
          </cell>
          <cell r="R3446" t="str">
            <v>356</v>
          </cell>
          <cell r="S3446" t="str">
            <v>356D6</v>
          </cell>
          <cell r="T3446" t="str">
            <v>3751</v>
          </cell>
          <cell r="U3446" t="str">
            <v>00</v>
          </cell>
          <cell r="V3446" t="str">
            <v>16</v>
          </cell>
          <cell r="W3446" t="str">
            <v>00605</v>
          </cell>
          <cell r="X3446" t="str">
            <v>1</v>
          </cell>
          <cell r="Y3446" t="str">
            <v>20</v>
          </cell>
          <cell r="Z3446" t="str">
            <v>150</v>
          </cell>
          <cell r="AA3446" t="str">
            <v>002</v>
          </cell>
          <cell r="AB3446">
            <v>8436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8436</v>
          </cell>
        </row>
        <row r="3447">
          <cell r="C3447" t="str">
            <v>21517130356D100605002</v>
          </cell>
          <cell r="D3447" t="str">
            <v>2018.29.02.012.2.1.1.2.1.11.045.7130.2.6.8.3.2.E.356.356D1.2151.00.16.00605.1.20.150.002</v>
          </cell>
          <cell r="E3447" t="str">
            <v>2018</v>
          </cell>
          <cell r="F3447" t="str">
            <v>29.02</v>
          </cell>
          <cell r="G3447" t="str">
            <v>012</v>
          </cell>
          <cell r="H3447" t="str">
            <v>2.1.1.2.1</v>
          </cell>
          <cell r="I3447" t="str">
            <v>11</v>
          </cell>
          <cell r="J3447" t="str">
            <v>045</v>
          </cell>
          <cell r="K3447" t="str">
            <v>7130</v>
          </cell>
          <cell r="L3447" t="str">
            <v>2</v>
          </cell>
          <cell r="M3447" t="str">
            <v>6</v>
          </cell>
          <cell r="N3447" t="str">
            <v>8</v>
          </cell>
          <cell r="O3447" t="str">
            <v>3</v>
          </cell>
          <cell r="P3447" t="str">
            <v>2</v>
          </cell>
          <cell r="Q3447" t="str">
            <v>E</v>
          </cell>
          <cell r="R3447" t="str">
            <v>356</v>
          </cell>
          <cell r="S3447" t="str">
            <v>356D1</v>
          </cell>
          <cell r="T3447" t="str">
            <v>2151</v>
          </cell>
          <cell r="U3447" t="str">
            <v>00</v>
          </cell>
          <cell r="V3447" t="str">
            <v>16</v>
          </cell>
          <cell r="W3447" t="str">
            <v>00605</v>
          </cell>
          <cell r="X3447" t="str">
            <v>1</v>
          </cell>
          <cell r="Y3447" t="str">
            <v>20</v>
          </cell>
          <cell r="Z3447" t="str">
            <v>150</v>
          </cell>
          <cell r="AA3447" t="str">
            <v>002</v>
          </cell>
          <cell r="AB3447">
            <v>1250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1250</v>
          </cell>
        </row>
        <row r="3448">
          <cell r="C3448" t="str">
            <v>14216231357D100605002</v>
          </cell>
          <cell r="D3448" t="str">
            <v>2018.29.02.012.2.1.1.2.1.11.045.6231.2.6.5.3.1.E.357.357D1.1421.00.16.00605.1.20.150.002</v>
          </cell>
          <cell r="E3448" t="str">
            <v>2018</v>
          </cell>
          <cell r="F3448" t="str">
            <v>29.02</v>
          </cell>
          <cell r="G3448" t="str">
            <v>012</v>
          </cell>
          <cell r="H3448" t="str">
            <v>2.1.1.2.1</v>
          </cell>
          <cell r="I3448" t="str">
            <v>11</v>
          </cell>
          <cell r="J3448" t="str">
            <v>045</v>
          </cell>
          <cell r="K3448" t="str">
            <v>6231</v>
          </cell>
          <cell r="L3448" t="str">
            <v>2</v>
          </cell>
          <cell r="M3448" t="str">
            <v>6</v>
          </cell>
          <cell r="N3448" t="str">
            <v>5</v>
          </cell>
          <cell r="O3448" t="str">
            <v>3</v>
          </cell>
          <cell r="P3448" t="str">
            <v>1</v>
          </cell>
          <cell r="Q3448" t="str">
            <v>E</v>
          </cell>
          <cell r="R3448" t="str">
            <v>357</v>
          </cell>
          <cell r="S3448" t="str">
            <v>357D1</v>
          </cell>
          <cell r="T3448" t="str">
            <v>1421</v>
          </cell>
          <cell r="U3448" t="str">
            <v>00</v>
          </cell>
          <cell r="V3448" t="str">
            <v>16</v>
          </cell>
          <cell r="W3448" t="str">
            <v>00605</v>
          </cell>
          <cell r="X3448" t="str">
            <v>1</v>
          </cell>
          <cell r="Y3448" t="str">
            <v>20</v>
          </cell>
          <cell r="Z3448" t="str">
            <v>150</v>
          </cell>
          <cell r="AA3448" t="str">
            <v>002</v>
          </cell>
          <cell r="AB3448">
            <v>1911.73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1911.73</v>
          </cell>
        </row>
        <row r="3449">
          <cell r="C3449" t="str">
            <v>17156231357D100605002</v>
          </cell>
          <cell r="D3449" t="str">
            <v>2018.29.02.012.2.1.1.2.1.11.045.6231.2.6.5.3.1.E.357.357D1.1715.00.16.00605.1.20.150.002</v>
          </cell>
          <cell r="E3449" t="str">
            <v>2018</v>
          </cell>
          <cell r="F3449" t="str">
            <v>29.02</v>
          </cell>
          <cell r="G3449" t="str">
            <v>012</v>
          </cell>
          <cell r="H3449" t="str">
            <v>2.1.1.2.1</v>
          </cell>
          <cell r="I3449" t="str">
            <v>11</v>
          </cell>
          <cell r="J3449" t="str">
            <v>045</v>
          </cell>
          <cell r="K3449" t="str">
            <v>6231</v>
          </cell>
          <cell r="L3449" t="str">
            <v>2</v>
          </cell>
          <cell r="M3449" t="str">
            <v>6</v>
          </cell>
          <cell r="N3449" t="str">
            <v>5</v>
          </cell>
          <cell r="O3449" t="str">
            <v>3</v>
          </cell>
          <cell r="P3449" t="str">
            <v>1</v>
          </cell>
          <cell r="Q3449" t="str">
            <v>E</v>
          </cell>
          <cell r="R3449" t="str">
            <v>357</v>
          </cell>
          <cell r="S3449" t="str">
            <v>357D1</v>
          </cell>
          <cell r="T3449" t="str">
            <v>1715</v>
          </cell>
          <cell r="U3449" t="str">
            <v>00</v>
          </cell>
          <cell r="V3449" t="str">
            <v>16</v>
          </cell>
          <cell r="W3449" t="str">
            <v>00605</v>
          </cell>
          <cell r="X3449" t="str">
            <v>1</v>
          </cell>
          <cell r="Y3449" t="str">
            <v>20</v>
          </cell>
          <cell r="Z3449" t="str">
            <v>150</v>
          </cell>
          <cell r="AA3449" t="str">
            <v>002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</row>
        <row r="3450">
          <cell r="C3450" t="str">
            <v>37516231357G400605002</v>
          </cell>
          <cell r="D3450" t="str">
            <v>2018.29.02.012.2.1.1.2.1.11.045.6231.2.6.5.3.1.E.357.357G4.3751.00.16.00605.1.20.150.002</v>
          </cell>
          <cell r="E3450" t="str">
            <v>2018</v>
          </cell>
          <cell r="F3450" t="str">
            <v>29.02</v>
          </cell>
          <cell r="G3450" t="str">
            <v>012</v>
          </cell>
          <cell r="H3450" t="str">
            <v>2.1.1.2.1</v>
          </cell>
          <cell r="I3450" t="str">
            <v>11</v>
          </cell>
          <cell r="J3450" t="str">
            <v>045</v>
          </cell>
          <cell r="K3450" t="str">
            <v>6231</v>
          </cell>
          <cell r="L3450" t="str">
            <v>2</v>
          </cell>
          <cell r="M3450" t="str">
            <v>6</v>
          </cell>
          <cell r="N3450" t="str">
            <v>5</v>
          </cell>
          <cell r="O3450" t="str">
            <v>3</v>
          </cell>
          <cell r="P3450" t="str">
            <v>1</v>
          </cell>
          <cell r="Q3450" t="str">
            <v>E</v>
          </cell>
          <cell r="R3450" t="str">
            <v>357</v>
          </cell>
          <cell r="S3450" t="str">
            <v>357G4</v>
          </cell>
          <cell r="T3450" t="str">
            <v>3751</v>
          </cell>
          <cell r="U3450" t="str">
            <v>00</v>
          </cell>
          <cell r="V3450" t="str">
            <v>16</v>
          </cell>
          <cell r="W3450" t="str">
            <v>00605</v>
          </cell>
          <cell r="X3450" t="str">
            <v>1</v>
          </cell>
          <cell r="Y3450" t="str">
            <v>20</v>
          </cell>
          <cell r="Z3450" t="str">
            <v>150</v>
          </cell>
          <cell r="AA3450" t="str">
            <v>002</v>
          </cell>
          <cell r="AB3450">
            <v>11967.4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11967.4</v>
          </cell>
        </row>
        <row r="3451">
          <cell r="C3451" t="str">
            <v>375162323570300605002</v>
          </cell>
          <cell r="D3451" t="str">
            <v>2018.29.02.012.2.1.1.2.1.11.045.6232.2.6.5.3.1.E.357.35703.3751.00.16.00605.1.20.150.002</v>
          </cell>
          <cell r="E3451" t="str">
            <v>2018</v>
          </cell>
          <cell r="F3451" t="str">
            <v>29.02</v>
          </cell>
          <cell r="G3451" t="str">
            <v>012</v>
          </cell>
          <cell r="H3451" t="str">
            <v>2.1.1.2.1</v>
          </cell>
          <cell r="I3451" t="str">
            <v>11</v>
          </cell>
          <cell r="J3451" t="str">
            <v>045</v>
          </cell>
          <cell r="K3451" t="str">
            <v>6232</v>
          </cell>
          <cell r="L3451" t="str">
            <v>2</v>
          </cell>
          <cell r="M3451" t="str">
            <v>6</v>
          </cell>
          <cell r="N3451" t="str">
            <v>5</v>
          </cell>
          <cell r="O3451" t="str">
            <v>3</v>
          </cell>
          <cell r="P3451" t="str">
            <v>1</v>
          </cell>
          <cell r="Q3451" t="str">
            <v>E</v>
          </cell>
          <cell r="R3451" t="str">
            <v>357</v>
          </cell>
          <cell r="S3451" t="str">
            <v>35703</v>
          </cell>
          <cell r="T3451" t="str">
            <v>3751</v>
          </cell>
          <cell r="U3451" t="str">
            <v>00</v>
          </cell>
          <cell r="V3451" t="str">
            <v>16</v>
          </cell>
          <cell r="W3451" t="str">
            <v>00605</v>
          </cell>
          <cell r="X3451" t="str">
            <v>1</v>
          </cell>
          <cell r="Y3451" t="str">
            <v>20</v>
          </cell>
          <cell r="Z3451" t="str">
            <v>150</v>
          </cell>
          <cell r="AA3451" t="str">
            <v>002</v>
          </cell>
          <cell r="AB3451">
            <v>6031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6031</v>
          </cell>
        </row>
        <row r="3452">
          <cell r="C3452" t="str">
            <v>22167000356D100605002</v>
          </cell>
          <cell r="D3452" t="str">
            <v>2018.29.02.012.2.1.1.2.1.11.045.7000.2.6.8.3.2.E.356.356D1.2216.00.16.00605.1.20.150.002</v>
          </cell>
          <cell r="E3452" t="str">
            <v>2018</v>
          </cell>
          <cell r="F3452" t="str">
            <v>29.02</v>
          </cell>
          <cell r="G3452" t="str">
            <v>012</v>
          </cell>
          <cell r="H3452" t="str">
            <v>2.1.1.2.1</v>
          </cell>
          <cell r="I3452" t="str">
            <v>11</v>
          </cell>
          <cell r="J3452" t="str">
            <v>045</v>
          </cell>
          <cell r="K3452" t="str">
            <v>7000</v>
          </cell>
          <cell r="L3452" t="str">
            <v>2</v>
          </cell>
          <cell r="M3452" t="str">
            <v>6</v>
          </cell>
          <cell r="N3452" t="str">
            <v>8</v>
          </cell>
          <cell r="O3452" t="str">
            <v>3</v>
          </cell>
          <cell r="P3452" t="str">
            <v>2</v>
          </cell>
          <cell r="Q3452" t="str">
            <v>E</v>
          </cell>
          <cell r="R3452" t="str">
            <v>356</v>
          </cell>
          <cell r="S3452" t="str">
            <v>356D1</v>
          </cell>
          <cell r="T3452" t="str">
            <v>2216</v>
          </cell>
          <cell r="U3452" t="str">
            <v>00</v>
          </cell>
          <cell r="V3452" t="str">
            <v>16</v>
          </cell>
          <cell r="W3452" t="str">
            <v>00605</v>
          </cell>
          <cell r="X3452" t="str">
            <v>1</v>
          </cell>
          <cell r="Y3452" t="str">
            <v>20</v>
          </cell>
          <cell r="Z3452" t="str">
            <v>150</v>
          </cell>
          <cell r="AA3452" t="str">
            <v>002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</row>
        <row r="3453">
          <cell r="C3453" t="str">
            <v>37517000356D300605002</v>
          </cell>
          <cell r="D3453" t="str">
            <v>2018.29.02.012.2.1.1.2.1.11.045.7000.2.6.8.3.2.E.356.356D3.3751.00.16.00605.1.20.150.002</v>
          </cell>
          <cell r="E3453" t="str">
            <v>2018</v>
          </cell>
          <cell r="F3453" t="str">
            <v>29.02</v>
          </cell>
          <cell r="G3453" t="str">
            <v>012</v>
          </cell>
          <cell r="H3453" t="str">
            <v>2.1.1.2.1</v>
          </cell>
          <cell r="I3453" t="str">
            <v>11</v>
          </cell>
          <cell r="J3453" t="str">
            <v>045</v>
          </cell>
          <cell r="K3453" t="str">
            <v>7000</v>
          </cell>
          <cell r="L3453" t="str">
            <v>2</v>
          </cell>
          <cell r="M3453" t="str">
            <v>6</v>
          </cell>
          <cell r="N3453" t="str">
            <v>8</v>
          </cell>
          <cell r="O3453" t="str">
            <v>3</v>
          </cell>
          <cell r="P3453" t="str">
            <v>2</v>
          </cell>
          <cell r="Q3453" t="str">
            <v>E</v>
          </cell>
          <cell r="R3453" t="str">
            <v>356</v>
          </cell>
          <cell r="S3453" t="str">
            <v>356D3</v>
          </cell>
          <cell r="T3453" t="str">
            <v>3751</v>
          </cell>
          <cell r="U3453" t="str">
            <v>00</v>
          </cell>
          <cell r="V3453" t="str">
            <v>16</v>
          </cell>
          <cell r="W3453" t="str">
            <v>00605</v>
          </cell>
          <cell r="X3453" t="str">
            <v>1</v>
          </cell>
          <cell r="Y3453" t="str">
            <v>20</v>
          </cell>
          <cell r="Z3453" t="str">
            <v>150</v>
          </cell>
          <cell r="AA3453" t="str">
            <v>002</v>
          </cell>
          <cell r="AB3453">
            <v>6269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6269</v>
          </cell>
        </row>
        <row r="3454">
          <cell r="C3454" t="str">
            <v>17157000356D600605002</v>
          </cell>
          <cell r="D3454" t="str">
            <v>2018.29.02.012.2.1.1.2.1.11.045.7000.2.6.8.3.2.E.356.356D6.1715.00.16.00605.1.20.150.002</v>
          </cell>
          <cell r="E3454" t="str">
            <v>2018</v>
          </cell>
          <cell r="F3454" t="str">
            <v>29.02</v>
          </cell>
          <cell r="G3454" t="str">
            <v>012</v>
          </cell>
          <cell r="H3454" t="str">
            <v>2.1.1.2.1</v>
          </cell>
          <cell r="I3454" t="str">
            <v>11</v>
          </cell>
          <cell r="J3454" t="str">
            <v>045</v>
          </cell>
          <cell r="K3454" t="str">
            <v>7000</v>
          </cell>
          <cell r="L3454" t="str">
            <v>2</v>
          </cell>
          <cell r="M3454" t="str">
            <v>6</v>
          </cell>
          <cell r="N3454" t="str">
            <v>8</v>
          </cell>
          <cell r="O3454" t="str">
            <v>3</v>
          </cell>
          <cell r="P3454" t="str">
            <v>2</v>
          </cell>
          <cell r="Q3454" t="str">
            <v>E</v>
          </cell>
          <cell r="R3454" t="str">
            <v>356</v>
          </cell>
          <cell r="S3454" t="str">
            <v>356D6</v>
          </cell>
          <cell r="T3454" t="str">
            <v>1715</v>
          </cell>
          <cell r="U3454" t="str">
            <v>00</v>
          </cell>
          <cell r="V3454" t="str">
            <v>16</v>
          </cell>
          <cell r="W3454" t="str">
            <v>00605</v>
          </cell>
          <cell r="X3454" t="str">
            <v>1</v>
          </cell>
          <cell r="Y3454" t="str">
            <v>20</v>
          </cell>
          <cell r="Z3454" t="str">
            <v>150</v>
          </cell>
          <cell r="AA3454" t="str">
            <v>002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</row>
        <row r="3455">
          <cell r="C3455" t="str">
            <v>33637010356D500605002</v>
          </cell>
          <cell r="D3455" t="str">
            <v>2018.29.02.012.2.1.1.2.1.11.045.7010.2.6.8.3.2.E.356.356D5.3363.00.16.00605.1.20.150.002</v>
          </cell>
          <cell r="E3455" t="str">
            <v>2018</v>
          </cell>
          <cell r="F3455" t="str">
            <v>29.02</v>
          </cell>
          <cell r="G3455" t="str">
            <v>012</v>
          </cell>
          <cell r="H3455" t="str">
            <v>2.1.1.2.1</v>
          </cell>
          <cell r="I3455" t="str">
            <v>11</v>
          </cell>
          <cell r="J3455" t="str">
            <v>045</v>
          </cell>
          <cell r="K3455" t="str">
            <v>7010</v>
          </cell>
          <cell r="L3455" t="str">
            <v>2</v>
          </cell>
          <cell r="M3455" t="str">
            <v>6</v>
          </cell>
          <cell r="N3455" t="str">
            <v>8</v>
          </cell>
          <cell r="O3455" t="str">
            <v>3</v>
          </cell>
          <cell r="P3455" t="str">
            <v>2</v>
          </cell>
          <cell r="Q3455" t="str">
            <v>E</v>
          </cell>
          <cell r="R3455" t="str">
            <v>356</v>
          </cell>
          <cell r="S3455" t="str">
            <v>356D5</v>
          </cell>
          <cell r="T3455" t="str">
            <v>3363</v>
          </cell>
          <cell r="U3455" t="str">
            <v>00</v>
          </cell>
          <cell r="V3455" t="str">
            <v>16</v>
          </cell>
          <cell r="W3455" t="str">
            <v>00605</v>
          </cell>
          <cell r="X3455" t="str">
            <v>1</v>
          </cell>
          <cell r="Y3455" t="str">
            <v>20</v>
          </cell>
          <cell r="Z3455" t="str">
            <v>150</v>
          </cell>
          <cell r="AA3455" t="str">
            <v>002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</row>
        <row r="3456">
          <cell r="C3456" t="str">
            <v>37117100356D300605002</v>
          </cell>
          <cell r="D3456" t="str">
            <v>2018.29.02.012.2.1.1.2.1.11.045.7100.2.6.8.3.2.E.356.356D3.3711.00.16.00605.1.20.150.002</v>
          </cell>
          <cell r="E3456" t="str">
            <v>2018</v>
          </cell>
          <cell r="F3456" t="str">
            <v>29.02</v>
          </cell>
          <cell r="G3456" t="str">
            <v>012</v>
          </cell>
          <cell r="H3456" t="str">
            <v>2.1.1.2.1</v>
          </cell>
          <cell r="I3456" t="str">
            <v>11</v>
          </cell>
          <cell r="J3456" t="str">
            <v>045</v>
          </cell>
          <cell r="K3456" t="str">
            <v>7100</v>
          </cell>
          <cell r="L3456" t="str">
            <v>2</v>
          </cell>
          <cell r="M3456" t="str">
            <v>6</v>
          </cell>
          <cell r="N3456" t="str">
            <v>8</v>
          </cell>
          <cell r="O3456" t="str">
            <v>3</v>
          </cell>
          <cell r="P3456" t="str">
            <v>2</v>
          </cell>
          <cell r="Q3456" t="str">
            <v>E</v>
          </cell>
          <cell r="R3456" t="str">
            <v>356</v>
          </cell>
          <cell r="S3456" t="str">
            <v>356D3</v>
          </cell>
          <cell r="T3456" t="str">
            <v>3711</v>
          </cell>
          <cell r="U3456" t="str">
            <v>00</v>
          </cell>
          <cell r="V3456" t="str">
            <v>16</v>
          </cell>
          <cell r="W3456" t="str">
            <v>00605</v>
          </cell>
          <cell r="X3456" t="str">
            <v>1</v>
          </cell>
          <cell r="Y3456" t="str">
            <v>20</v>
          </cell>
          <cell r="Z3456" t="str">
            <v>150</v>
          </cell>
          <cell r="AA3456" t="str">
            <v>002</v>
          </cell>
          <cell r="AB3456">
            <v>938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938</v>
          </cell>
        </row>
        <row r="3457">
          <cell r="C3457" t="str">
            <v>22167100356D700605002</v>
          </cell>
          <cell r="D3457" t="str">
            <v>2018.29.02.012.2.1.1.2.1.11.045.7100.2.6.8.3.2.E.356.356D7.2216.00.16.00605.1.20.150.002</v>
          </cell>
          <cell r="E3457" t="str">
            <v>2018</v>
          </cell>
          <cell r="F3457" t="str">
            <v>29.02</v>
          </cell>
          <cell r="G3457" t="str">
            <v>012</v>
          </cell>
          <cell r="H3457" t="str">
            <v>2.1.1.2.1</v>
          </cell>
          <cell r="I3457" t="str">
            <v>11</v>
          </cell>
          <cell r="J3457" t="str">
            <v>045</v>
          </cell>
          <cell r="K3457" t="str">
            <v>7100</v>
          </cell>
          <cell r="L3457" t="str">
            <v>2</v>
          </cell>
          <cell r="M3457" t="str">
            <v>6</v>
          </cell>
          <cell r="N3457" t="str">
            <v>8</v>
          </cell>
          <cell r="O3457" t="str">
            <v>3</v>
          </cell>
          <cell r="P3457" t="str">
            <v>2</v>
          </cell>
          <cell r="Q3457" t="str">
            <v>E</v>
          </cell>
          <cell r="R3457" t="str">
            <v>356</v>
          </cell>
          <cell r="S3457" t="str">
            <v>356D7</v>
          </cell>
          <cell r="T3457" t="str">
            <v>2216</v>
          </cell>
          <cell r="U3457" t="str">
            <v>00</v>
          </cell>
          <cell r="V3457" t="str">
            <v>16</v>
          </cell>
          <cell r="W3457" t="str">
            <v>00605</v>
          </cell>
          <cell r="X3457" t="str">
            <v>1</v>
          </cell>
          <cell r="Y3457" t="str">
            <v>20</v>
          </cell>
          <cell r="Z3457" t="str">
            <v>150</v>
          </cell>
          <cell r="AA3457" t="str">
            <v>002</v>
          </cell>
          <cell r="AB3457">
            <v>250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250</v>
          </cell>
        </row>
        <row r="3458">
          <cell r="C3458" t="str">
            <v>22127120356B200605002</v>
          </cell>
          <cell r="D3458" t="str">
            <v>2018.29.02.012.2.1.1.2.1.11.045.7120.2.6.8.3.2.E.356.356B2.2212.00.16.00605.1.20.150.002</v>
          </cell>
          <cell r="E3458" t="str">
            <v>2018</v>
          </cell>
          <cell r="F3458" t="str">
            <v>29.02</v>
          </cell>
          <cell r="G3458" t="str">
            <v>012</v>
          </cell>
          <cell r="H3458" t="str">
            <v>2.1.1.2.1</v>
          </cell>
          <cell r="I3458" t="str">
            <v>11</v>
          </cell>
          <cell r="J3458" t="str">
            <v>045</v>
          </cell>
          <cell r="K3458" t="str">
            <v>7120</v>
          </cell>
          <cell r="L3458" t="str">
            <v>2</v>
          </cell>
          <cell r="M3458" t="str">
            <v>6</v>
          </cell>
          <cell r="N3458" t="str">
            <v>8</v>
          </cell>
          <cell r="O3458" t="str">
            <v>3</v>
          </cell>
          <cell r="P3458" t="str">
            <v>2</v>
          </cell>
          <cell r="Q3458" t="str">
            <v>E</v>
          </cell>
          <cell r="R3458" t="str">
            <v>356</v>
          </cell>
          <cell r="S3458" t="str">
            <v>356B2</v>
          </cell>
          <cell r="T3458" t="str">
            <v>2212</v>
          </cell>
          <cell r="U3458" t="str">
            <v>00</v>
          </cell>
          <cell r="V3458" t="str">
            <v>16</v>
          </cell>
          <cell r="W3458" t="str">
            <v>00605</v>
          </cell>
          <cell r="X3458" t="str">
            <v>1</v>
          </cell>
          <cell r="Y3458" t="str">
            <v>20</v>
          </cell>
          <cell r="Z3458" t="str">
            <v>150</v>
          </cell>
          <cell r="AA3458" t="str">
            <v>002</v>
          </cell>
          <cell r="AB3458">
            <v>2575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2575</v>
          </cell>
        </row>
        <row r="3459">
          <cell r="C3459" t="str">
            <v>39217120356D300605002</v>
          </cell>
          <cell r="D3459" t="str">
            <v>2018.29.02.012.2.1.1.2.1.11.045.7120.2.6.8.3.2.E.356.356D3.3921.00.16.00605.1.20.150.002</v>
          </cell>
          <cell r="E3459" t="str">
            <v>2018</v>
          </cell>
          <cell r="F3459" t="str">
            <v>29.02</v>
          </cell>
          <cell r="G3459" t="str">
            <v>012</v>
          </cell>
          <cell r="H3459" t="str">
            <v>2.1.1.2.1</v>
          </cell>
          <cell r="I3459" t="str">
            <v>11</v>
          </cell>
          <cell r="J3459" t="str">
            <v>045</v>
          </cell>
          <cell r="K3459" t="str">
            <v>7120</v>
          </cell>
          <cell r="L3459" t="str">
            <v>2</v>
          </cell>
          <cell r="M3459" t="str">
            <v>6</v>
          </cell>
          <cell r="N3459" t="str">
            <v>8</v>
          </cell>
          <cell r="O3459" t="str">
            <v>3</v>
          </cell>
          <cell r="P3459" t="str">
            <v>2</v>
          </cell>
          <cell r="Q3459" t="str">
            <v>E</v>
          </cell>
          <cell r="R3459" t="str">
            <v>356</v>
          </cell>
          <cell r="S3459" t="str">
            <v>356D3</v>
          </cell>
          <cell r="T3459" t="str">
            <v>3921</v>
          </cell>
          <cell r="U3459" t="str">
            <v>00</v>
          </cell>
          <cell r="V3459" t="str">
            <v>16</v>
          </cell>
          <cell r="W3459" t="str">
            <v>00605</v>
          </cell>
          <cell r="X3459" t="str">
            <v>1</v>
          </cell>
          <cell r="Y3459" t="str">
            <v>20</v>
          </cell>
          <cell r="Z3459" t="str">
            <v>150</v>
          </cell>
          <cell r="AA3459" t="str">
            <v>002</v>
          </cell>
          <cell r="AB3459">
            <v>7712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7712</v>
          </cell>
        </row>
        <row r="3460">
          <cell r="C3460" t="str">
            <v>22167130356D600605002</v>
          </cell>
          <cell r="D3460" t="str">
            <v>2018.29.02.012.2.1.1.2.1.11.045.7130.2.6.8.3.2.E.356.356D6.2216.00.16.00605.1.20.150.002</v>
          </cell>
          <cell r="E3460" t="str">
            <v>2018</v>
          </cell>
          <cell r="F3460" t="str">
            <v>29.02</v>
          </cell>
          <cell r="G3460" t="str">
            <v>012</v>
          </cell>
          <cell r="H3460" t="str">
            <v>2.1.1.2.1</v>
          </cell>
          <cell r="I3460" t="str">
            <v>11</v>
          </cell>
          <cell r="J3460" t="str">
            <v>045</v>
          </cell>
          <cell r="K3460" t="str">
            <v>7130</v>
          </cell>
          <cell r="L3460" t="str">
            <v>2</v>
          </cell>
          <cell r="M3460" t="str">
            <v>6</v>
          </cell>
          <cell r="N3460" t="str">
            <v>8</v>
          </cell>
          <cell r="O3460" t="str">
            <v>3</v>
          </cell>
          <cell r="P3460" t="str">
            <v>2</v>
          </cell>
          <cell r="Q3460" t="str">
            <v>E</v>
          </cell>
          <cell r="R3460" t="str">
            <v>356</v>
          </cell>
          <cell r="S3460" t="str">
            <v>356D6</v>
          </cell>
          <cell r="T3460" t="str">
            <v>2216</v>
          </cell>
          <cell r="U3460" t="str">
            <v>00</v>
          </cell>
          <cell r="V3460" t="str">
            <v>16</v>
          </cell>
          <cell r="W3460" t="str">
            <v>00605</v>
          </cell>
          <cell r="X3460" t="str">
            <v>1</v>
          </cell>
          <cell r="Y3460" t="str">
            <v>20</v>
          </cell>
          <cell r="Z3460" t="str">
            <v>150</v>
          </cell>
          <cell r="AA3460" t="str">
            <v>002</v>
          </cell>
          <cell r="AB3460">
            <v>750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750</v>
          </cell>
        </row>
        <row r="3461">
          <cell r="C3461" t="str">
            <v>22167130356D700605002</v>
          </cell>
          <cell r="D3461" t="str">
            <v>2018.29.02.012.2.1.1.2.1.11.045.7130.2.6.8.3.2.E.356.356D7.2216.00.16.00605.1.20.150.002</v>
          </cell>
          <cell r="E3461" t="str">
            <v>2018</v>
          </cell>
          <cell r="F3461" t="str">
            <v>29.02</v>
          </cell>
          <cell r="G3461" t="str">
            <v>012</v>
          </cell>
          <cell r="H3461" t="str">
            <v>2.1.1.2.1</v>
          </cell>
          <cell r="I3461" t="str">
            <v>11</v>
          </cell>
          <cell r="J3461" t="str">
            <v>045</v>
          </cell>
          <cell r="K3461" t="str">
            <v>7130</v>
          </cell>
          <cell r="L3461" t="str">
            <v>2</v>
          </cell>
          <cell r="M3461" t="str">
            <v>6</v>
          </cell>
          <cell r="N3461" t="str">
            <v>8</v>
          </cell>
          <cell r="O3461" t="str">
            <v>3</v>
          </cell>
          <cell r="P3461" t="str">
            <v>2</v>
          </cell>
          <cell r="Q3461" t="str">
            <v>E</v>
          </cell>
          <cell r="R3461" t="str">
            <v>356</v>
          </cell>
          <cell r="S3461" t="str">
            <v>356D7</v>
          </cell>
          <cell r="T3461" t="str">
            <v>2216</v>
          </cell>
          <cell r="U3461" t="str">
            <v>00</v>
          </cell>
          <cell r="V3461" t="str">
            <v>16</v>
          </cell>
          <cell r="W3461" t="str">
            <v>00605</v>
          </cell>
          <cell r="X3461" t="str">
            <v>1</v>
          </cell>
          <cell r="Y3461" t="str">
            <v>20</v>
          </cell>
          <cell r="Z3461" t="str">
            <v>150</v>
          </cell>
          <cell r="AA3461" t="str">
            <v>002</v>
          </cell>
          <cell r="AB3461">
            <v>750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750</v>
          </cell>
        </row>
        <row r="3462">
          <cell r="C3462" t="str">
            <v>24617130356D600605002</v>
          </cell>
          <cell r="D3462" t="str">
            <v>2018.29.02.012.2.1.1.2.1.11.045.7130.2.6.8.3.2.E.356.356D6.2461.00.16.00605.1.20.150.002</v>
          </cell>
          <cell r="E3462" t="str">
            <v>2018</v>
          </cell>
          <cell r="F3462" t="str">
            <v>29.02</v>
          </cell>
          <cell r="G3462" t="str">
            <v>012</v>
          </cell>
          <cell r="H3462" t="str">
            <v>2.1.1.2.1</v>
          </cell>
          <cell r="I3462" t="str">
            <v>11</v>
          </cell>
          <cell r="J3462" t="str">
            <v>045</v>
          </cell>
          <cell r="K3462" t="str">
            <v>7130</v>
          </cell>
          <cell r="L3462" t="str">
            <v>2</v>
          </cell>
          <cell r="M3462" t="str">
            <v>6</v>
          </cell>
          <cell r="N3462" t="str">
            <v>8</v>
          </cell>
          <cell r="O3462" t="str">
            <v>3</v>
          </cell>
          <cell r="P3462" t="str">
            <v>2</v>
          </cell>
          <cell r="Q3462" t="str">
            <v>E</v>
          </cell>
          <cell r="R3462" t="str">
            <v>356</v>
          </cell>
          <cell r="S3462" t="str">
            <v>356D6</v>
          </cell>
          <cell r="T3462" t="str">
            <v>2461</v>
          </cell>
          <cell r="U3462" t="str">
            <v>00</v>
          </cell>
          <cell r="V3462" t="str">
            <v>16</v>
          </cell>
          <cell r="W3462" t="str">
            <v>00605</v>
          </cell>
          <cell r="X3462" t="str">
            <v>1</v>
          </cell>
          <cell r="Y3462" t="str">
            <v>20</v>
          </cell>
          <cell r="Z3462" t="str">
            <v>150</v>
          </cell>
          <cell r="AA3462" t="str">
            <v>002</v>
          </cell>
          <cell r="AB3462">
            <v>600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600</v>
          </cell>
        </row>
        <row r="3463">
          <cell r="C3463" t="str">
            <v>24617130356D700605002</v>
          </cell>
          <cell r="D3463" t="str">
            <v>2018.29.02.012.2.1.1.2.1.11.045.7130.2.6.8.3.2.E.356.356D7.2461.00.16.00605.1.20.150.002</v>
          </cell>
          <cell r="E3463" t="str">
            <v>2018</v>
          </cell>
          <cell r="F3463" t="str">
            <v>29.02</v>
          </cell>
          <cell r="G3463" t="str">
            <v>012</v>
          </cell>
          <cell r="H3463" t="str">
            <v>2.1.1.2.1</v>
          </cell>
          <cell r="I3463" t="str">
            <v>11</v>
          </cell>
          <cell r="J3463" t="str">
            <v>045</v>
          </cell>
          <cell r="K3463" t="str">
            <v>7130</v>
          </cell>
          <cell r="L3463" t="str">
            <v>2</v>
          </cell>
          <cell r="M3463" t="str">
            <v>6</v>
          </cell>
          <cell r="N3463" t="str">
            <v>8</v>
          </cell>
          <cell r="O3463" t="str">
            <v>3</v>
          </cell>
          <cell r="P3463" t="str">
            <v>2</v>
          </cell>
          <cell r="Q3463" t="str">
            <v>E</v>
          </cell>
          <cell r="R3463" t="str">
            <v>356</v>
          </cell>
          <cell r="S3463" t="str">
            <v>356D7</v>
          </cell>
          <cell r="T3463" t="str">
            <v>2461</v>
          </cell>
          <cell r="U3463" t="str">
            <v>00</v>
          </cell>
          <cell r="V3463" t="str">
            <v>16</v>
          </cell>
          <cell r="W3463" t="str">
            <v>00605</v>
          </cell>
          <cell r="X3463" t="str">
            <v>1</v>
          </cell>
          <cell r="Y3463" t="str">
            <v>20</v>
          </cell>
          <cell r="Z3463" t="str">
            <v>150</v>
          </cell>
          <cell r="AA3463" t="str">
            <v>002</v>
          </cell>
          <cell r="AB3463">
            <v>600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600</v>
          </cell>
        </row>
        <row r="3464">
          <cell r="C3464" t="str">
            <v>39317200356D100605002</v>
          </cell>
          <cell r="D3464" t="str">
            <v>2018.29.02.012.2.1.1.2.1.11.045.7200.2.6.8.3.2.E.356.356D1.3931.00.16.00605.1.20.150.002</v>
          </cell>
          <cell r="E3464" t="str">
            <v>2018</v>
          </cell>
          <cell r="F3464" t="str">
            <v>29.02</v>
          </cell>
          <cell r="G3464" t="str">
            <v>012</v>
          </cell>
          <cell r="H3464" t="str">
            <v>2.1.1.2.1</v>
          </cell>
          <cell r="I3464" t="str">
            <v>11</v>
          </cell>
          <cell r="J3464" t="str">
            <v>045</v>
          </cell>
          <cell r="K3464" t="str">
            <v>7200</v>
          </cell>
          <cell r="L3464" t="str">
            <v>2</v>
          </cell>
          <cell r="M3464" t="str">
            <v>6</v>
          </cell>
          <cell r="N3464" t="str">
            <v>8</v>
          </cell>
          <cell r="O3464" t="str">
            <v>3</v>
          </cell>
          <cell r="P3464" t="str">
            <v>2</v>
          </cell>
          <cell r="Q3464" t="str">
            <v>E</v>
          </cell>
          <cell r="R3464" t="str">
            <v>356</v>
          </cell>
          <cell r="S3464" t="str">
            <v>356D1</v>
          </cell>
          <cell r="T3464" t="str">
            <v>3931</v>
          </cell>
          <cell r="U3464" t="str">
            <v>00</v>
          </cell>
          <cell r="V3464" t="str">
            <v>16</v>
          </cell>
          <cell r="W3464" t="str">
            <v>00605</v>
          </cell>
          <cell r="X3464" t="str">
            <v>1</v>
          </cell>
          <cell r="Y3464" t="str">
            <v>20</v>
          </cell>
          <cell r="Z3464" t="str">
            <v>150</v>
          </cell>
          <cell r="AA3464" t="str">
            <v>002</v>
          </cell>
          <cell r="AB3464">
            <v>10000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10000</v>
          </cell>
        </row>
        <row r="3465">
          <cell r="C3465" t="str">
            <v>51917200356D300605002</v>
          </cell>
          <cell r="D3465" t="str">
            <v>2018.29.02.012.2.1.1.2.1.11.045.7200.2.6.8.3.2.E.356.356D3.5191.00.16.00605.1.20.150.002</v>
          </cell>
          <cell r="E3465" t="str">
            <v>2018</v>
          </cell>
          <cell r="F3465" t="str">
            <v>29.02</v>
          </cell>
          <cell r="G3465" t="str">
            <v>012</v>
          </cell>
          <cell r="H3465" t="str">
            <v>2.1.1.2.1</v>
          </cell>
          <cell r="I3465" t="str">
            <v>11</v>
          </cell>
          <cell r="J3465" t="str">
            <v>045</v>
          </cell>
          <cell r="K3465" t="str">
            <v>7200</v>
          </cell>
          <cell r="L3465" t="str">
            <v>2</v>
          </cell>
          <cell r="M3465" t="str">
            <v>6</v>
          </cell>
          <cell r="N3465" t="str">
            <v>8</v>
          </cell>
          <cell r="O3465" t="str">
            <v>3</v>
          </cell>
          <cell r="P3465" t="str">
            <v>2</v>
          </cell>
          <cell r="Q3465" t="str">
            <v>E</v>
          </cell>
          <cell r="R3465" t="str">
            <v>356</v>
          </cell>
          <cell r="S3465" t="str">
            <v>356D3</v>
          </cell>
          <cell r="T3465" t="str">
            <v>5191</v>
          </cell>
          <cell r="U3465" t="str">
            <v>00</v>
          </cell>
          <cell r="V3465" t="str">
            <v>16</v>
          </cell>
          <cell r="W3465" t="str">
            <v>00605</v>
          </cell>
          <cell r="X3465" t="str">
            <v>1</v>
          </cell>
          <cell r="Y3465" t="str">
            <v>20</v>
          </cell>
          <cell r="Z3465" t="str">
            <v>150</v>
          </cell>
          <cell r="AA3465" t="str">
            <v>002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</row>
        <row r="3466">
          <cell r="C3466" t="str">
            <v>17127210356D300605002</v>
          </cell>
          <cell r="D3466" t="str">
            <v>2018.29.02.012.2.1.1.2.1.11.045.7210.2.6.8.3.2.E.356.356D3.1712.00.16.00605.1.20.150.002</v>
          </cell>
          <cell r="E3466" t="str">
            <v>2018</v>
          </cell>
          <cell r="F3466" t="str">
            <v>29.02</v>
          </cell>
          <cell r="G3466" t="str">
            <v>012</v>
          </cell>
          <cell r="H3466" t="str">
            <v>2.1.1.2.1</v>
          </cell>
          <cell r="I3466" t="str">
            <v>11</v>
          </cell>
          <cell r="J3466" t="str">
            <v>045</v>
          </cell>
          <cell r="K3466" t="str">
            <v>7210</v>
          </cell>
          <cell r="L3466" t="str">
            <v>2</v>
          </cell>
          <cell r="M3466" t="str">
            <v>6</v>
          </cell>
          <cell r="N3466" t="str">
            <v>8</v>
          </cell>
          <cell r="O3466" t="str">
            <v>3</v>
          </cell>
          <cell r="P3466" t="str">
            <v>2</v>
          </cell>
          <cell r="Q3466" t="str">
            <v>E</v>
          </cell>
          <cell r="R3466" t="str">
            <v>356</v>
          </cell>
          <cell r="S3466" t="str">
            <v>356D3</v>
          </cell>
          <cell r="T3466" t="str">
            <v>1712</v>
          </cell>
          <cell r="U3466" t="str">
            <v>00</v>
          </cell>
          <cell r="V3466" t="str">
            <v>16</v>
          </cell>
          <cell r="W3466" t="str">
            <v>00605</v>
          </cell>
          <cell r="X3466" t="str">
            <v>1</v>
          </cell>
          <cell r="Y3466" t="str">
            <v>20</v>
          </cell>
          <cell r="Z3466" t="str">
            <v>150</v>
          </cell>
          <cell r="AA3466" t="str">
            <v>002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</row>
        <row r="3467">
          <cell r="C3467" t="str">
            <v>33427220356D500605002</v>
          </cell>
          <cell r="D3467" t="str">
            <v>2018.29.02.012.2.1.1.2.1.11.045.7220.2.6.8.3.2.E.356.356D5.3342.00.16.00605.1.20.150.002</v>
          </cell>
          <cell r="E3467" t="str">
            <v>2018</v>
          </cell>
          <cell r="F3467" t="str">
            <v>29.02</v>
          </cell>
          <cell r="G3467" t="str">
            <v>012</v>
          </cell>
          <cell r="H3467" t="str">
            <v>2.1.1.2.1</v>
          </cell>
          <cell r="I3467" t="str">
            <v>11</v>
          </cell>
          <cell r="J3467" t="str">
            <v>045</v>
          </cell>
          <cell r="K3467" t="str">
            <v>7220</v>
          </cell>
          <cell r="L3467" t="str">
            <v>2</v>
          </cell>
          <cell r="M3467" t="str">
            <v>6</v>
          </cell>
          <cell r="N3467" t="str">
            <v>8</v>
          </cell>
          <cell r="O3467" t="str">
            <v>3</v>
          </cell>
          <cell r="P3467" t="str">
            <v>2</v>
          </cell>
          <cell r="Q3467" t="str">
            <v>E</v>
          </cell>
          <cell r="R3467" t="str">
            <v>356</v>
          </cell>
          <cell r="S3467" t="str">
            <v>356D5</v>
          </cell>
          <cell r="T3467" t="str">
            <v>3342</v>
          </cell>
          <cell r="U3467" t="str">
            <v>00</v>
          </cell>
          <cell r="V3467" t="str">
            <v>16</v>
          </cell>
          <cell r="W3467" t="str">
            <v>00605</v>
          </cell>
          <cell r="X3467" t="str">
            <v>1</v>
          </cell>
          <cell r="Y3467" t="str">
            <v>20</v>
          </cell>
          <cell r="Z3467" t="str">
            <v>150</v>
          </cell>
          <cell r="AA3467" t="str">
            <v>002</v>
          </cell>
          <cell r="AB3467">
            <v>400000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400000</v>
          </cell>
        </row>
        <row r="3468">
          <cell r="C3468" t="str">
            <v>33627300356D100605002</v>
          </cell>
          <cell r="D3468" t="str">
            <v>2018.29.02.012.2.1.1.2.1.11.045.7300.2.6.8.3.2.E.356.356D1.3362.00.16.00605.1.20.150.002</v>
          </cell>
          <cell r="E3468" t="str">
            <v>2018</v>
          </cell>
          <cell r="F3468" t="str">
            <v>29.02</v>
          </cell>
          <cell r="G3468" t="str">
            <v>012</v>
          </cell>
          <cell r="H3468" t="str">
            <v>2.1.1.2.1</v>
          </cell>
          <cell r="I3468" t="str">
            <v>11</v>
          </cell>
          <cell r="J3468" t="str">
            <v>045</v>
          </cell>
          <cell r="K3468" t="str">
            <v>7300</v>
          </cell>
          <cell r="L3468" t="str">
            <v>2</v>
          </cell>
          <cell r="M3468" t="str">
            <v>6</v>
          </cell>
          <cell r="N3468" t="str">
            <v>8</v>
          </cell>
          <cell r="O3468" t="str">
            <v>3</v>
          </cell>
          <cell r="P3468" t="str">
            <v>2</v>
          </cell>
          <cell r="Q3468" t="str">
            <v>E</v>
          </cell>
          <cell r="R3468" t="str">
            <v>356</v>
          </cell>
          <cell r="S3468" t="str">
            <v>356D1</v>
          </cell>
          <cell r="T3468" t="str">
            <v>3362</v>
          </cell>
          <cell r="U3468" t="str">
            <v>00</v>
          </cell>
          <cell r="V3468" t="str">
            <v>16</v>
          </cell>
          <cell r="W3468" t="str">
            <v>00605</v>
          </cell>
          <cell r="X3468" t="str">
            <v>1</v>
          </cell>
          <cell r="Y3468" t="str">
            <v>20</v>
          </cell>
          <cell r="Z3468" t="str">
            <v>150</v>
          </cell>
          <cell r="AA3468" t="str">
            <v>002</v>
          </cell>
          <cell r="AB3468">
            <v>834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834</v>
          </cell>
        </row>
        <row r="3469">
          <cell r="C3469" t="str">
            <v>22127300356D300605002</v>
          </cell>
          <cell r="D3469" t="str">
            <v>2018.29.02.012.2.1.1.2.1.11.045.7300.2.6.8.3.2.E.356.356D3.2212.00.16.00605.1.20.150.002</v>
          </cell>
          <cell r="E3469" t="str">
            <v>2018</v>
          </cell>
          <cell r="F3469" t="str">
            <v>29.02</v>
          </cell>
          <cell r="G3469" t="str">
            <v>012</v>
          </cell>
          <cell r="H3469" t="str">
            <v>2.1.1.2.1</v>
          </cell>
          <cell r="I3469" t="str">
            <v>11</v>
          </cell>
          <cell r="J3469" t="str">
            <v>045</v>
          </cell>
          <cell r="K3469" t="str">
            <v>7300</v>
          </cell>
          <cell r="L3469" t="str">
            <v>2</v>
          </cell>
          <cell r="M3469" t="str">
            <v>6</v>
          </cell>
          <cell r="N3469" t="str">
            <v>8</v>
          </cell>
          <cell r="O3469" t="str">
            <v>3</v>
          </cell>
          <cell r="P3469" t="str">
            <v>2</v>
          </cell>
          <cell r="Q3469" t="str">
            <v>E</v>
          </cell>
          <cell r="R3469" t="str">
            <v>356</v>
          </cell>
          <cell r="S3469" t="str">
            <v>356D3</v>
          </cell>
          <cell r="T3469" t="str">
            <v>2212</v>
          </cell>
          <cell r="U3469" t="str">
            <v>00</v>
          </cell>
          <cell r="V3469" t="str">
            <v>16</v>
          </cell>
          <cell r="W3469" t="str">
            <v>00605</v>
          </cell>
          <cell r="X3469" t="str">
            <v>1</v>
          </cell>
          <cell r="Y3469" t="str">
            <v>20</v>
          </cell>
          <cell r="Z3469" t="str">
            <v>150</v>
          </cell>
          <cell r="AA3469" t="str">
            <v>002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</row>
        <row r="3470">
          <cell r="C3470" t="str">
            <v>33627300356D300605002</v>
          </cell>
          <cell r="D3470" t="str">
            <v>2018.29.02.012.2.1.1.2.1.11.045.7300.2.6.8.3.2.E.356.356D3.3362.00.16.00605.1.20.150.002</v>
          </cell>
          <cell r="E3470" t="str">
            <v>2018</v>
          </cell>
          <cell r="F3470" t="str">
            <v>29.02</v>
          </cell>
          <cell r="G3470" t="str">
            <v>012</v>
          </cell>
          <cell r="H3470" t="str">
            <v>2.1.1.2.1</v>
          </cell>
          <cell r="I3470" t="str">
            <v>11</v>
          </cell>
          <cell r="J3470" t="str">
            <v>045</v>
          </cell>
          <cell r="K3470" t="str">
            <v>7300</v>
          </cell>
          <cell r="L3470" t="str">
            <v>2</v>
          </cell>
          <cell r="M3470" t="str">
            <v>6</v>
          </cell>
          <cell r="N3470" t="str">
            <v>8</v>
          </cell>
          <cell r="O3470" t="str">
            <v>3</v>
          </cell>
          <cell r="P3470" t="str">
            <v>2</v>
          </cell>
          <cell r="Q3470" t="str">
            <v>E</v>
          </cell>
          <cell r="R3470" t="str">
            <v>356</v>
          </cell>
          <cell r="S3470" t="str">
            <v>356D3</v>
          </cell>
          <cell r="T3470" t="str">
            <v>3362</v>
          </cell>
          <cell r="U3470" t="str">
            <v>00</v>
          </cell>
          <cell r="V3470" t="str">
            <v>16</v>
          </cell>
          <cell r="W3470" t="str">
            <v>00605</v>
          </cell>
          <cell r="X3470" t="str">
            <v>1</v>
          </cell>
          <cell r="Y3470" t="str">
            <v>20</v>
          </cell>
          <cell r="Z3470" t="str">
            <v>150</v>
          </cell>
          <cell r="AA3470" t="str">
            <v>002</v>
          </cell>
          <cell r="AB3470">
            <v>834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834</v>
          </cell>
        </row>
        <row r="3471">
          <cell r="C3471" t="str">
            <v>33917300356D300605002</v>
          </cell>
          <cell r="D3471" t="str">
            <v>2018.29.02.012.2.1.1.2.1.11.045.7300.2.6.8.3.2.E.356.356D3.3391.00.16.00605.1.20.150.002</v>
          </cell>
          <cell r="E3471" t="str">
            <v>2018</v>
          </cell>
          <cell r="F3471" t="str">
            <v>29.02</v>
          </cell>
          <cell r="G3471" t="str">
            <v>012</v>
          </cell>
          <cell r="H3471" t="str">
            <v>2.1.1.2.1</v>
          </cell>
          <cell r="I3471" t="str">
            <v>11</v>
          </cell>
          <cell r="J3471" t="str">
            <v>045</v>
          </cell>
          <cell r="K3471" t="str">
            <v>7300</v>
          </cell>
          <cell r="L3471" t="str">
            <v>2</v>
          </cell>
          <cell r="M3471" t="str">
            <v>6</v>
          </cell>
          <cell r="N3471" t="str">
            <v>8</v>
          </cell>
          <cell r="O3471" t="str">
            <v>3</v>
          </cell>
          <cell r="P3471" t="str">
            <v>2</v>
          </cell>
          <cell r="Q3471" t="str">
            <v>E</v>
          </cell>
          <cell r="R3471" t="str">
            <v>356</v>
          </cell>
          <cell r="S3471" t="str">
            <v>356D3</v>
          </cell>
          <cell r="T3471" t="str">
            <v>3391</v>
          </cell>
          <cell r="U3471" t="str">
            <v>00</v>
          </cell>
          <cell r="V3471" t="str">
            <v>16</v>
          </cell>
          <cell r="W3471" t="str">
            <v>00605</v>
          </cell>
          <cell r="X3471" t="str">
            <v>1</v>
          </cell>
          <cell r="Y3471" t="str">
            <v>20</v>
          </cell>
          <cell r="Z3471" t="str">
            <v>150</v>
          </cell>
          <cell r="AA3471" t="str">
            <v>002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</row>
        <row r="3472">
          <cell r="C3472" t="str">
            <v>24617300356D400605002</v>
          </cell>
          <cell r="D3472" t="str">
            <v>2018.29.02.012.2.1.1.2.1.11.045.7300.2.6.8.3.2.E.356.356D4.2461.00.16.00605.1.20.150.002</v>
          </cell>
          <cell r="E3472" t="str">
            <v>2018</v>
          </cell>
          <cell r="F3472" t="str">
            <v>29.02</v>
          </cell>
          <cell r="G3472" t="str">
            <v>012</v>
          </cell>
          <cell r="H3472" t="str">
            <v>2.1.1.2.1</v>
          </cell>
          <cell r="I3472" t="str">
            <v>11</v>
          </cell>
          <cell r="J3472" t="str">
            <v>045</v>
          </cell>
          <cell r="K3472" t="str">
            <v>7300</v>
          </cell>
          <cell r="L3472" t="str">
            <v>2</v>
          </cell>
          <cell r="M3472" t="str">
            <v>6</v>
          </cell>
          <cell r="N3472" t="str">
            <v>8</v>
          </cell>
          <cell r="O3472" t="str">
            <v>3</v>
          </cell>
          <cell r="P3472" t="str">
            <v>2</v>
          </cell>
          <cell r="Q3472" t="str">
            <v>E</v>
          </cell>
          <cell r="R3472" t="str">
            <v>356</v>
          </cell>
          <cell r="S3472" t="str">
            <v>356D4</v>
          </cell>
          <cell r="T3472" t="str">
            <v>2461</v>
          </cell>
          <cell r="U3472" t="str">
            <v>00</v>
          </cell>
          <cell r="V3472" t="str">
            <v>16</v>
          </cell>
          <cell r="W3472" t="str">
            <v>00605</v>
          </cell>
          <cell r="X3472" t="str">
            <v>1</v>
          </cell>
          <cell r="Y3472" t="str">
            <v>20</v>
          </cell>
          <cell r="Z3472" t="str">
            <v>150</v>
          </cell>
          <cell r="AA3472" t="str">
            <v>002</v>
          </cell>
          <cell r="AB3472">
            <v>333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333</v>
          </cell>
        </row>
        <row r="3473">
          <cell r="C3473" t="str">
            <v>22167300356D500605002</v>
          </cell>
          <cell r="D3473" t="str">
            <v>2018.29.02.012.2.1.1.2.1.11.045.7300.2.6.8.3.2.E.356.356D5.2216.00.16.00605.1.20.150.002</v>
          </cell>
          <cell r="E3473" t="str">
            <v>2018</v>
          </cell>
          <cell r="F3473" t="str">
            <v>29.02</v>
          </cell>
          <cell r="G3473" t="str">
            <v>012</v>
          </cell>
          <cell r="H3473" t="str">
            <v>2.1.1.2.1</v>
          </cell>
          <cell r="I3473" t="str">
            <v>11</v>
          </cell>
          <cell r="J3473" t="str">
            <v>045</v>
          </cell>
          <cell r="K3473" t="str">
            <v>7300</v>
          </cell>
          <cell r="L3473" t="str">
            <v>2</v>
          </cell>
          <cell r="M3473" t="str">
            <v>6</v>
          </cell>
          <cell r="N3473" t="str">
            <v>8</v>
          </cell>
          <cell r="O3473" t="str">
            <v>3</v>
          </cell>
          <cell r="P3473" t="str">
            <v>2</v>
          </cell>
          <cell r="Q3473" t="str">
            <v>E</v>
          </cell>
          <cell r="R3473" t="str">
            <v>356</v>
          </cell>
          <cell r="S3473" t="str">
            <v>356D5</v>
          </cell>
          <cell r="T3473" t="str">
            <v>2216</v>
          </cell>
          <cell r="U3473" t="str">
            <v>00</v>
          </cell>
          <cell r="V3473" t="str">
            <v>16</v>
          </cell>
          <cell r="W3473" t="str">
            <v>00605</v>
          </cell>
          <cell r="X3473" t="str">
            <v>1</v>
          </cell>
          <cell r="Y3473" t="str">
            <v>20</v>
          </cell>
          <cell r="Z3473" t="str">
            <v>150</v>
          </cell>
          <cell r="AA3473" t="str">
            <v>002</v>
          </cell>
          <cell r="AB3473">
            <v>166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166</v>
          </cell>
        </row>
        <row r="3474">
          <cell r="C3474" t="str">
            <v>44137300356D600401059</v>
          </cell>
          <cell r="D3474" t="str">
            <v>2018.29.02.012.2.1.1.2.1.11.045.7300.2.6.8.3.2.E.356.356D6.4413.00.14.00401.1.20.150.059</v>
          </cell>
          <cell r="E3474" t="str">
            <v>2018</v>
          </cell>
          <cell r="F3474" t="str">
            <v>29.02</v>
          </cell>
          <cell r="G3474" t="str">
            <v>012</v>
          </cell>
          <cell r="H3474" t="str">
            <v>2.1.1.2.1</v>
          </cell>
          <cell r="I3474" t="str">
            <v>11</v>
          </cell>
          <cell r="J3474" t="str">
            <v>045</v>
          </cell>
          <cell r="K3474" t="str">
            <v>7300</v>
          </cell>
          <cell r="L3474" t="str">
            <v>2</v>
          </cell>
          <cell r="M3474" t="str">
            <v>6</v>
          </cell>
          <cell r="N3474" t="str">
            <v>8</v>
          </cell>
          <cell r="O3474" t="str">
            <v>3</v>
          </cell>
          <cell r="P3474" t="str">
            <v>2</v>
          </cell>
          <cell r="Q3474" t="str">
            <v>E</v>
          </cell>
          <cell r="R3474" t="str">
            <v>356</v>
          </cell>
          <cell r="S3474" t="str">
            <v>356D6</v>
          </cell>
          <cell r="T3474" t="str">
            <v>4413</v>
          </cell>
          <cell r="U3474" t="str">
            <v>00</v>
          </cell>
          <cell r="V3474" t="str">
            <v>14</v>
          </cell>
          <cell r="W3474" t="str">
            <v>00401</v>
          </cell>
          <cell r="X3474" t="str">
            <v>1</v>
          </cell>
          <cell r="Y3474" t="str">
            <v>20</v>
          </cell>
          <cell r="Z3474" t="str">
            <v>150</v>
          </cell>
          <cell r="AA3474" t="str">
            <v>059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</row>
        <row r="3475">
          <cell r="C3475" t="str">
            <v>17137310356D100605002</v>
          </cell>
          <cell r="D3475" t="str">
            <v>2018.29.02.012.2.1.1.2.1.11.045.7310.2.6.8.3.2.E.356.356D1.1713.00.16.00605.1.20.150.002</v>
          </cell>
          <cell r="E3475" t="str">
            <v>2018</v>
          </cell>
          <cell r="F3475" t="str">
            <v>29.02</v>
          </cell>
          <cell r="G3475" t="str">
            <v>012</v>
          </cell>
          <cell r="H3475" t="str">
            <v>2.1.1.2.1</v>
          </cell>
          <cell r="I3475" t="str">
            <v>11</v>
          </cell>
          <cell r="J3475" t="str">
            <v>045</v>
          </cell>
          <cell r="K3475" t="str">
            <v>7310</v>
          </cell>
          <cell r="L3475" t="str">
            <v>2</v>
          </cell>
          <cell r="M3475" t="str">
            <v>6</v>
          </cell>
          <cell r="N3475" t="str">
            <v>8</v>
          </cell>
          <cell r="O3475" t="str">
            <v>3</v>
          </cell>
          <cell r="P3475" t="str">
            <v>2</v>
          </cell>
          <cell r="Q3475" t="str">
            <v>E</v>
          </cell>
          <cell r="R3475" t="str">
            <v>356</v>
          </cell>
          <cell r="S3475" t="str">
            <v>356D1</v>
          </cell>
          <cell r="T3475" t="str">
            <v>1713</v>
          </cell>
          <cell r="U3475" t="str">
            <v>00</v>
          </cell>
          <cell r="V3475" t="str">
            <v>16</v>
          </cell>
          <cell r="W3475" t="str">
            <v>00605</v>
          </cell>
          <cell r="X3475" t="str">
            <v>1</v>
          </cell>
          <cell r="Y3475" t="str">
            <v>20</v>
          </cell>
          <cell r="Z3475" t="str">
            <v>150</v>
          </cell>
          <cell r="AA3475" t="str">
            <v>002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</row>
        <row r="3476">
          <cell r="C3476" t="str">
            <v>35317200356D300605002</v>
          </cell>
          <cell r="D3476" t="str">
            <v>2018.29.02.012.2.1.1.2.1.11.045.7200.2.6.8.3.2.E.356.356D3.3531.00.16.00605.1.20.150.002</v>
          </cell>
          <cell r="E3476" t="str">
            <v>2018</v>
          </cell>
          <cell r="F3476" t="str">
            <v>29.02</v>
          </cell>
          <cell r="G3476" t="str">
            <v>012</v>
          </cell>
          <cell r="H3476" t="str">
            <v>2.1.1.2.1</v>
          </cell>
          <cell r="I3476" t="str">
            <v>11</v>
          </cell>
          <cell r="J3476" t="str">
            <v>045</v>
          </cell>
          <cell r="K3476" t="str">
            <v>7200</v>
          </cell>
          <cell r="L3476" t="str">
            <v>2</v>
          </cell>
          <cell r="M3476" t="str">
            <v>6</v>
          </cell>
          <cell r="N3476" t="str">
            <v>8</v>
          </cell>
          <cell r="O3476" t="str">
            <v>3</v>
          </cell>
          <cell r="P3476" t="str">
            <v>2</v>
          </cell>
          <cell r="Q3476" t="str">
            <v>E</v>
          </cell>
          <cell r="R3476" t="str">
            <v>356</v>
          </cell>
          <cell r="S3476" t="str">
            <v>356D3</v>
          </cell>
          <cell r="T3476" t="str">
            <v>3531</v>
          </cell>
          <cell r="U3476" t="str">
            <v>00</v>
          </cell>
          <cell r="V3476" t="str">
            <v>16</v>
          </cell>
          <cell r="W3476" t="str">
            <v>00605</v>
          </cell>
          <cell r="X3476" t="str">
            <v>1</v>
          </cell>
          <cell r="Y3476" t="str">
            <v>20</v>
          </cell>
          <cell r="Z3476" t="str">
            <v>150</v>
          </cell>
          <cell r="AA3476" t="str">
            <v>002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</row>
        <row r="3477">
          <cell r="C3477" t="str">
            <v>24617200356D500605002</v>
          </cell>
          <cell r="D3477" t="str">
            <v>2018.29.02.012.2.1.1.2.1.11.045.7200.2.6.8.3.2.E.356.356D5.2461.00.16.00605.1.20.150.002</v>
          </cell>
          <cell r="E3477" t="str">
            <v>2018</v>
          </cell>
          <cell r="F3477" t="str">
            <v>29.02</v>
          </cell>
          <cell r="G3477" t="str">
            <v>012</v>
          </cell>
          <cell r="H3477" t="str">
            <v>2.1.1.2.1</v>
          </cell>
          <cell r="I3477" t="str">
            <v>11</v>
          </cell>
          <cell r="J3477" t="str">
            <v>045</v>
          </cell>
          <cell r="K3477" t="str">
            <v>7200</v>
          </cell>
          <cell r="L3477" t="str">
            <v>2</v>
          </cell>
          <cell r="M3477" t="str">
            <v>6</v>
          </cell>
          <cell r="N3477" t="str">
            <v>8</v>
          </cell>
          <cell r="O3477" t="str">
            <v>3</v>
          </cell>
          <cell r="P3477" t="str">
            <v>2</v>
          </cell>
          <cell r="Q3477" t="str">
            <v>E</v>
          </cell>
          <cell r="R3477" t="str">
            <v>356</v>
          </cell>
          <cell r="S3477" t="str">
            <v>356D5</v>
          </cell>
          <cell r="T3477" t="str">
            <v>2461</v>
          </cell>
          <cell r="U3477" t="str">
            <v>00</v>
          </cell>
          <cell r="V3477" t="str">
            <v>16</v>
          </cell>
          <cell r="W3477" t="str">
            <v>00605</v>
          </cell>
          <cell r="X3477" t="str">
            <v>1</v>
          </cell>
          <cell r="Y3477" t="str">
            <v>20</v>
          </cell>
          <cell r="Z3477" t="str">
            <v>150</v>
          </cell>
          <cell r="AA3477" t="str">
            <v>002</v>
          </cell>
          <cell r="AB3477">
            <v>2400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2400</v>
          </cell>
        </row>
        <row r="3478">
          <cell r="C3478" t="str">
            <v>14117210356D300605002</v>
          </cell>
          <cell r="D3478" t="str">
            <v>2018.29.02.012.2.1.1.2.1.11.045.7210.2.6.8.3.2.E.356.356D3.1411.00.16.00605.1.20.150.002</v>
          </cell>
          <cell r="E3478" t="str">
            <v>2018</v>
          </cell>
          <cell r="F3478" t="str">
            <v>29.02</v>
          </cell>
          <cell r="G3478" t="str">
            <v>012</v>
          </cell>
          <cell r="H3478" t="str">
            <v>2.1.1.2.1</v>
          </cell>
          <cell r="I3478" t="str">
            <v>11</v>
          </cell>
          <cell r="J3478" t="str">
            <v>045</v>
          </cell>
          <cell r="K3478" t="str">
            <v>7210</v>
          </cell>
          <cell r="L3478" t="str">
            <v>2</v>
          </cell>
          <cell r="M3478" t="str">
            <v>6</v>
          </cell>
          <cell r="N3478" t="str">
            <v>8</v>
          </cell>
          <cell r="O3478" t="str">
            <v>3</v>
          </cell>
          <cell r="P3478" t="str">
            <v>2</v>
          </cell>
          <cell r="Q3478" t="str">
            <v>E</v>
          </cell>
          <cell r="R3478" t="str">
            <v>356</v>
          </cell>
          <cell r="S3478" t="str">
            <v>356D3</v>
          </cell>
          <cell r="T3478" t="str">
            <v>1411</v>
          </cell>
          <cell r="U3478" t="str">
            <v>00</v>
          </cell>
          <cell r="V3478" t="str">
            <v>16</v>
          </cell>
          <cell r="W3478" t="str">
            <v>00605</v>
          </cell>
          <cell r="X3478" t="str">
            <v>1</v>
          </cell>
          <cell r="Y3478" t="str">
            <v>20</v>
          </cell>
          <cell r="Z3478" t="str">
            <v>150</v>
          </cell>
          <cell r="AA3478" t="str">
            <v>002</v>
          </cell>
          <cell r="AB3478">
            <v>17505.89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17505.89</v>
          </cell>
        </row>
        <row r="3479">
          <cell r="C3479" t="str">
            <v>38317220356D400605002</v>
          </cell>
          <cell r="D3479" t="str">
            <v>2018.29.02.012.2.1.1.2.1.11.045.7220.2.6.8.3.2.E.356.356D4.3831.00.16.00605.1.20.150.002</v>
          </cell>
          <cell r="E3479" t="str">
            <v>2018</v>
          </cell>
          <cell r="F3479" t="str">
            <v>29.02</v>
          </cell>
          <cell r="G3479" t="str">
            <v>012</v>
          </cell>
          <cell r="H3479" t="str">
            <v>2.1.1.2.1</v>
          </cell>
          <cell r="I3479" t="str">
            <v>11</v>
          </cell>
          <cell r="J3479" t="str">
            <v>045</v>
          </cell>
          <cell r="K3479" t="str">
            <v>7220</v>
          </cell>
          <cell r="L3479" t="str">
            <v>2</v>
          </cell>
          <cell r="M3479" t="str">
            <v>6</v>
          </cell>
          <cell r="N3479" t="str">
            <v>8</v>
          </cell>
          <cell r="O3479" t="str">
            <v>3</v>
          </cell>
          <cell r="P3479" t="str">
            <v>2</v>
          </cell>
          <cell r="Q3479" t="str">
            <v>E</v>
          </cell>
          <cell r="R3479" t="str">
            <v>356</v>
          </cell>
          <cell r="S3479" t="str">
            <v>356D4</v>
          </cell>
          <cell r="T3479" t="str">
            <v>3831</v>
          </cell>
          <cell r="U3479" t="str">
            <v>00</v>
          </cell>
          <cell r="V3479" t="str">
            <v>16</v>
          </cell>
          <cell r="W3479" t="str">
            <v>00605</v>
          </cell>
          <cell r="X3479" t="str">
            <v>1</v>
          </cell>
          <cell r="Y3479" t="str">
            <v>20</v>
          </cell>
          <cell r="Z3479" t="str">
            <v>150</v>
          </cell>
          <cell r="AA3479" t="str">
            <v>002</v>
          </cell>
          <cell r="AB3479">
            <v>30000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30000</v>
          </cell>
        </row>
        <row r="3480">
          <cell r="C3480" t="str">
            <v>33917300356D100605002</v>
          </cell>
          <cell r="D3480" t="str">
            <v>2018.29.02.012.2.1.1.2.1.11.045.7300.2.6.8.3.2.E.356.356D1.3391.00.16.00605.1.20.150.002</v>
          </cell>
          <cell r="E3480" t="str">
            <v>2018</v>
          </cell>
          <cell r="F3480" t="str">
            <v>29.02</v>
          </cell>
          <cell r="G3480" t="str">
            <v>012</v>
          </cell>
          <cell r="H3480" t="str">
            <v>2.1.1.2.1</v>
          </cell>
          <cell r="I3480" t="str">
            <v>11</v>
          </cell>
          <cell r="J3480" t="str">
            <v>045</v>
          </cell>
          <cell r="K3480" t="str">
            <v>7300</v>
          </cell>
          <cell r="L3480" t="str">
            <v>2</v>
          </cell>
          <cell r="M3480" t="str">
            <v>6</v>
          </cell>
          <cell r="N3480" t="str">
            <v>8</v>
          </cell>
          <cell r="O3480" t="str">
            <v>3</v>
          </cell>
          <cell r="P3480" t="str">
            <v>2</v>
          </cell>
          <cell r="Q3480" t="str">
            <v>E</v>
          </cell>
          <cell r="R3480" t="str">
            <v>356</v>
          </cell>
          <cell r="S3480" t="str">
            <v>356D1</v>
          </cell>
          <cell r="T3480" t="str">
            <v>3391</v>
          </cell>
          <cell r="U3480" t="str">
            <v>00</v>
          </cell>
          <cell r="V3480" t="str">
            <v>16</v>
          </cell>
          <cell r="W3480" t="str">
            <v>00605</v>
          </cell>
          <cell r="X3480" t="str">
            <v>1</v>
          </cell>
          <cell r="Y3480" t="str">
            <v>20</v>
          </cell>
          <cell r="Z3480" t="str">
            <v>150</v>
          </cell>
          <cell r="AA3480" t="str">
            <v>002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</row>
        <row r="3481">
          <cell r="C3481" t="str">
            <v>37127300356D100605002</v>
          </cell>
          <cell r="D3481" t="str">
            <v>2018.29.02.012.2.1.1.2.1.11.045.7300.2.6.8.3.2.E.356.356D1.3712.00.16.00605.1.20.150.002</v>
          </cell>
          <cell r="E3481" t="str">
            <v>2018</v>
          </cell>
          <cell r="F3481" t="str">
            <v>29.02</v>
          </cell>
          <cell r="G3481" t="str">
            <v>012</v>
          </cell>
          <cell r="H3481" t="str">
            <v>2.1.1.2.1</v>
          </cell>
          <cell r="I3481" t="str">
            <v>11</v>
          </cell>
          <cell r="J3481" t="str">
            <v>045</v>
          </cell>
          <cell r="K3481" t="str">
            <v>7300</v>
          </cell>
          <cell r="L3481" t="str">
            <v>2</v>
          </cell>
          <cell r="M3481" t="str">
            <v>6</v>
          </cell>
          <cell r="N3481" t="str">
            <v>8</v>
          </cell>
          <cell r="O3481" t="str">
            <v>3</v>
          </cell>
          <cell r="P3481" t="str">
            <v>2</v>
          </cell>
          <cell r="Q3481" t="str">
            <v>E</v>
          </cell>
          <cell r="R3481" t="str">
            <v>356</v>
          </cell>
          <cell r="S3481" t="str">
            <v>356D1</v>
          </cell>
          <cell r="T3481" t="str">
            <v>3712</v>
          </cell>
          <cell r="U3481" t="str">
            <v>00</v>
          </cell>
          <cell r="V3481" t="str">
            <v>16</v>
          </cell>
          <cell r="W3481" t="str">
            <v>00605</v>
          </cell>
          <cell r="X3481" t="str">
            <v>1</v>
          </cell>
          <cell r="Y3481" t="str">
            <v>20</v>
          </cell>
          <cell r="Z3481" t="str">
            <v>150</v>
          </cell>
          <cell r="AA3481" t="str">
            <v>002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</row>
        <row r="3482">
          <cell r="C3482" t="str">
            <v>37217300356D100605002</v>
          </cell>
          <cell r="D3482" t="str">
            <v>2018.29.02.012.2.1.1.2.1.11.045.7300.2.6.8.3.2.E.356.356D1.3721.00.16.00605.1.20.150.002</v>
          </cell>
          <cell r="E3482" t="str">
            <v>2018</v>
          </cell>
          <cell r="F3482" t="str">
            <v>29.02</v>
          </cell>
          <cell r="G3482" t="str">
            <v>012</v>
          </cell>
          <cell r="H3482" t="str">
            <v>2.1.1.2.1</v>
          </cell>
          <cell r="I3482" t="str">
            <v>11</v>
          </cell>
          <cell r="J3482" t="str">
            <v>045</v>
          </cell>
          <cell r="K3482" t="str">
            <v>7300</v>
          </cell>
          <cell r="L3482" t="str">
            <v>2</v>
          </cell>
          <cell r="M3482" t="str">
            <v>6</v>
          </cell>
          <cell r="N3482" t="str">
            <v>8</v>
          </cell>
          <cell r="O3482" t="str">
            <v>3</v>
          </cell>
          <cell r="P3482" t="str">
            <v>2</v>
          </cell>
          <cell r="Q3482" t="str">
            <v>E</v>
          </cell>
          <cell r="R3482" t="str">
            <v>356</v>
          </cell>
          <cell r="S3482" t="str">
            <v>356D1</v>
          </cell>
          <cell r="T3482" t="str">
            <v>3721</v>
          </cell>
          <cell r="U3482" t="str">
            <v>00</v>
          </cell>
          <cell r="V3482" t="str">
            <v>16</v>
          </cell>
          <cell r="W3482" t="str">
            <v>00605</v>
          </cell>
          <cell r="X3482" t="str">
            <v>1</v>
          </cell>
          <cell r="Y3482" t="str">
            <v>20</v>
          </cell>
          <cell r="Z3482" t="str">
            <v>150</v>
          </cell>
          <cell r="AA3482" t="str">
            <v>002</v>
          </cell>
          <cell r="AB3482">
            <v>2000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2000</v>
          </cell>
        </row>
        <row r="3483">
          <cell r="C3483" t="str">
            <v>22137300356D300605002</v>
          </cell>
          <cell r="D3483" t="str">
            <v>2018.29.02.012.2.1.1.2.1.11.045.7300.2.6.8.3.2.E.356.356D3.2213.00.16.00605.1.20.150.002</v>
          </cell>
          <cell r="E3483" t="str">
            <v>2018</v>
          </cell>
          <cell r="F3483" t="str">
            <v>29.02</v>
          </cell>
          <cell r="G3483" t="str">
            <v>012</v>
          </cell>
          <cell r="H3483" t="str">
            <v>2.1.1.2.1</v>
          </cell>
          <cell r="I3483" t="str">
            <v>11</v>
          </cell>
          <cell r="J3483" t="str">
            <v>045</v>
          </cell>
          <cell r="K3483" t="str">
            <v>7300</v>
          </cell>
          <cell r="L3483" t="str">
            <v>2</v>
          </cell>
          <cell r="M3483" t="str">
            <v>6</v>
          </cell>
          <cell r="N3483" t="str">
            <v>8</v>
          </cell>
          <cell r="O3483" t="str">
            <v>3</v>
          </cell>
          <cell r="P3483" t="str">
            <v>2</v>
          </cell>
          <cell r="Q3483" t="str">
            <v>E</v>
          </cell>
          <cell r="R3483" t="str">
            <v>356</v>
          </cell>
          <cell r="S3483" t="str">
            <v>356D3</v>
          </cell>
          <cell r="T3483" t="str">
            <v>2213</v>
          </cell>
          <cell r="U3483" t="str">
            <v>00</v>
          </cell>
          <cell r="V3483" t="str">
            <v>16</v>
          </cell>
          <cell r="W3483" t="str">
            <v>00605</v>
          </cell>
          <cell r="X3483" t="str">
            <v>1</v>
          </cell>
          <cell r="Y3483" t="str">
            <v>20</v>
          </cell>
          <cell r="Z3483" t="str">
            <v>150</v>
          </cell>
          <cell r="AA3483" t="str">
            <v>002</v>
          </cell>
          <cell r="AB3483">
            <v>134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134</v>
          </cell>
        </row>
        <row r="3484">
          <cell r="C3484" t="str">
            <v>22147300356D300605002</v>
          </cell>
          <cell r="D3484" t="str">
            <v>2018.29.02.012.2.1.1.2.1.11.045.7300.2.6.8.3.2.E.356.356D3.2214.00.16.00605.1.20.150.002</v>
          </cell>
          <cell r="E3484" t="str">
            <v>2018</v>
          </cell>
          <cell r="F3484" t="str">
            <v>29.02</v>
          </cell>
          <cell r="G3484" t="str">
            <v>012</v>
          </cell>
          <cell r="H3484" t="str">
            <v>2.1.1.2.1</v>
          </cell>
          <cell r="I3484" t="str">
            <v>11</v>
          </cell>
          <cell r="J3484" t="str">
            <v>045</v>
          </cell>
          <cell r="K3484" t="str">
            <v>7300</v>
          </cell>
          <cell r="L3484" t="str">
            <v>2</v>
          </cell>
          <cell r="M3484" t="str">
            <v>6</v>
          </cell>
          <cell r="N3484" t="str">
            <v>8</v>
          </cell>
          <cell r="O3484" t="str">
            <v>3</v>
          </cell>
          <cell r="P3484" t="str">
            <v>2</v>
          </cell>
          <cell r="Q3484" t="str">
            <v>E</v>
          </cell>
          <cell r="R3484" t="str">
            <v>356</v>
          </cell>
          <cell r="S3484" t="str">
            <v>356D3</v>
          </cell>
          <cell r="T3484" t="str">
            <v>2214</v>
          </cell>
          <cell r="U3484" t="str">
            <v>00</v>
          </cell>
          <cell r="V3484" t="str">
            <v>16</v>
          </cell>
          <cell r="W3484" t="str">
            <v>00605</v>
          </cell>
          <cell r="X3484" t="str">
            <v>1</v>
          </cell>
          <cell r="Y3484" t="str">
            <v>20</v>
          </cell>
          <cell r="Z3484" t="str">
            <v>150</v>
          </cell>
          <cell r="AA3484" t="str">
            <v>002</v>
          </cell>
          <cell r="AB3484">
            <v>100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100</v>
          </cell>
        </row>
        <row r="3485">
          <cell r="C3485" t="str">
            <v>37517300356D300605002</v>
          </cell>
          <cell r="D3485" t="str">
            <v>2018.29.02.012.2.1.1.2.1.11.045.7300.2.6.8.3.2.E.356.356D3.3751.00.16.00605.1.20.150.002</v>
          </cell>
          <cell r="E3485" t="str">
            <v>2018</v>
          </cell>
          <cell r="F3485" t="str">
            <v>29.02</v>
          </cell>
          <cell r="G3485" t="str">
            <v>012</v>
          </cell>
          <cell r="H3485" t="str">
            <v>2.1.1.2.1</v>
          </cell>
          <cell r="I3485" t="str">
            <v>11</v>
          </cell>
          <cell r="J3485" t="str">
            <v>045</v>
          </cell>
          <cell r="K3485" t="str">
            <v>7300</v>
          </cell>
          <cell r="L3485" t="str">
            <v>2</v>
          </cell>
          <cell r="M3485" t="str">
            <v>6</v>
          </cell>
          <cell r="N3485" t="str">
            <v>8</v>
          </cell>
          <cell r="O3485" t="str">
            <v>3</v>
          </cell>
          <cell r="P3485" t="str">
            <v>2</v>
          </cell>
          <cell r="Q3485" t="str">
            <v>E</v>
          </cell>
          <cell r="R3485" t="str">
            <v>356</v>
          </cell>
          <cell r="S3485" t="str">
            <v>356D3</v>
          </cell>
          <cell r="T3485" t="str">
            <v>3751</v>
          </cell>
          <cell r="U3485" t="str">
            <v>00</v>
          </cell>
          <cell r="V3485" t="str">
            <v>16</v>
          </cell>
          <cell r="W3485" t="str">
            <v>00605</v>
          </cell>
          <cell r="X3485" t="str">
            <v>1</v>
          </cell>
          <cell r="Y3485" t="str">
            <v>20</v>
          </cell>
          <cell r="Z3485" t="str">
            <v>150</v>
          </cell>
          <cell r="AA3485" t="str">
            <v>002</v>
          </cell>
          <cell r="AB3485">
            <v>694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694</v>
          </cell>
        </row>
        <row r="3486">
          <cell r="C3486" t="str">
            <v>21217300356D500605002</v>
          </cell>
          <cell r="D3486" t="str">
            <v>2018.29.02.012.2.1.1.2.1.11.045.7300.2.6.8.3.2.E.356.356D5.2121.00.16.00605.1.20.150.002</v>
          </cell>
          <cell r="E3486" t="str">
            <v>2018</v>
          </cell>
          <cell r="F3486" t="str">
            <v>29.02</v>
          </cell>
          <cell r="G3486" t="str">
            <v>012</v>
          </cell>
          <cell r="H3486" t="str">
            <v>2.1.1.2.1</v>
          </cell>
          <cell r="I3486" t="str">
            <v>11</v>
          </cell>
          <cell r="J3486" t="str">
            <v>045</v>
          </cell>
          <cell r="K3486" t="str">
            <v>7300</v>
          </cell>
          <cell r="L3486" t="str">
            <v>2</v>
          </cell>
          <cell r="M3486" t="str">
            <v>6</v>
          </cell>
          <cell r="N3486" t="str">
            <v>8</v>
          </cell>
          <cell r="O3486" t="str">
            <v>3</v>
          </cell>
          <cell r="P3486" t="str">
            <v>2</v>
          </cell>
          <cell r="Q3486" t="str">
            <v>E</v>
          </cell>
          <cell r="R3486" t="str">
            <v>356</v>
          </cell>
          <cell r="S3486" t="str">
            <v>356D5</v>
          </cell>
          <cell r="T3486" t="str">
            <v>2121</v>
          </cell>
          <cell r="U3486" t="str">
            <v>00</v>
          </cell>
          <cell r="V3486" t="str">
            <v>16</v>
          </cell>
          <cell r="W3486" t="str">
            <v>00605</v>
          </cell>
          <cell r="X3486" t="str">
            <v>1</v>
          </cell>
          <cell r="Y3486" t="str">
            <v>20</v>
          </cell>
          <cell r="Z3486" t="str">
            <v>150</v>
          </cell>
          <cell r="AA3486" t="str">
            <v>002</v>
          </cell>
          <cell r="AB3486">
            <v>416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416</v>
          </cell>
        </row>
        <row r="3487">
          <cell r="C3487" t="str">
            <v>26117300356D600605002</v>
          </cell>
          <cell r="D3487" t="str">
            <v>2018.29.02.012.2.1.1.2.1.11.045.7300.2.6.8.3.2.E.356.356D6.2611.00.16.00605.1.20.150.002</v>
          </cell>
          <cell r="E3487" t="str">
            <v>2018</v>
          </cell>
          <cell r="F3487" t="str">
            <v>29.02</v>
          </cell>
          <cell r="G3487" t="str">
            <v>012</v>
          </cell>
          <cell r="H3487" t="str">
            <v>2.1.1.2.1</v>
          </cell>
          <cell r="I3487" t="str">
            <v>11</v>
          </cell>
          <cell r="J3487" t="str">
            <v>045</v>
          </cell>
          <cell r="K3487" t="str">
            <v>7300</v>
          </cell>
          <cell r="L3487" t="str">
            <v>2</v>
          </cell>
          <cell r="M3487" t="str">
            <v>6</v>
          </cell>
          <cell r="N3487" t="str">
            <v>8</v>
          </cell>
          <cell r="O3487" t="str">
            <v>3</v>
          </cell>
          <cell r="P3487" t="str">
            <v>2</v>
          </cell>
          <cell r="Q3487" t="str">
            <v>E</v>
          </cell>
          <cell r="R3487" t="str">
            <v>356</v>
          </cell>
          <cell r="S3487" t="str">
            <v>356D6</v>
          </cell>
          <cell r="T3487" t="str">
            <v>2611</v>
          </cell>
          <cell r="U3487" t="str">
            <v>00</v>
          </cell>
          <cell r="V3487" t="str">
            <v>16</v>
          </cell>
          <cell r="W3487" t="str">
            <v>00605</v>
          </cell>
          <cell r="X3487" t="str">
            <v>1</v>
          </cell>
          <cell r="Y3487" t="str">
            <v>20</v>
          </cell>
          <cell r="Z3487" t="str">
            <v>150</v>
          </cell>
          <cell r="AA3487" t="str">
            <v>002</v>
          </cell>
          <cell r="AB3487">
            <v>11367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11367</v>
          </cell>
        </row>
        <row r="3488">
          <cell r="C3488" t="str">
            <v>14327310356D100605002</v>
          </cell>
          <cell r="D3488" t="str">
            <v>2018.29.02.012.2.1.1.2.1.11.045.7310.2.6.8.3.2.E.356.356D1.1432.00.16.00605.1.20.150.002</v>
          </cell>
          <cell r="E3488" t="str">
            <v>2018</v>
          </cell>
          <cell r="F3488" t="str">
            <v>29.02</v>
          </cell>
          <cell r="G3488" t="str">
            <v>012</v>
          </cell>
          <cell r="H3488" t="str">
            <v>2.1.1.2.1</v>
          </cell>
          <cell r="I3488" t="str">
            <v>11</v>
          </cell>
          <cell r="J3488" t="str">
            <v>045</v>
          </cell>
          <cell r="K3488" t="str">
            <v>7310</v>
          </cell>
          <cell r="L3488" t="str">
            <v>2</v>
          </cell>
          <cell r="M3488" t="str">
            <v>6</v>
          </cell>
          <cell r="N3488" t="str">
            <v>8</v>
          </cell>
          <cell r="O3488" t="str">
            <v>3</v>
          </cell>
          <cell r="P3488" t="str">
            <v>2</v>
          </cell>
          <cell r="Q3488" t="str">
            <v>E</v>
          </cell>
          <cell r="R3488" t="str">
            <v>356</v>
          </cell>
          <cell r="S3488" t="str">
            <v>356D1</v>
          </cell>
          <cell r="T3488" t="str">
            <v>1432</v>
          </cell>
          <cell r="U3488" t="str">
            <v>00</v>
          </cell>
          <cell r="V3488" t="str">
            <v>16</v>
          </cell>
          <cell r="W3488" t="str">
            <v>00605</v>
          </cell>
          <cell r="X3488" t="str">
            <v>1</v>
          </cell>
          <cell r="Y3488" t="str">
            <v>20</v>
          </cell>
          <cell r="Z3488" t="str">
            <v>150</v>
          </cell>
          <cell r="AA3488" t="str">
            <v>002</v>
          </cell>
          <cell r="AB3488">
            <v>2965.39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2965.39</v>
          </cell>
        </row>
        <row r="3489">
          <cell r="C3489" t="str">
            <v>22167310356D300605002</v>
          </cell>
          <cell r="D3489" t="str">
            <v>2018.29.02.012.2.1.1.2.1.11.045.7310.2.6.8.3.2.E.356.356D3.2216.00.16.00605.1.20.150.002</v>
          </cell>
          <cell r="E3489" t="str">
            <v>2018</v>
          </cell>
          <cell r="F3489" t="str">
            <v>29.02</v>
          </cell>
          <cell r="G3489" t="str">
            <v>012</v>
          </cell>
          <cell r="H3489" t="str">
            <v>2.1.1.2.1</v>
          </cell>
          <cell r="I3489" t="str">
            <v>11</v>
          </cell>
          <cell r="J3489" t="str">
            <v>045</v>
          </cell>
          <cell r="K3489" t="str">
            <v>7310</v>
          </cell>
          <cell r="L3489" t="str">
            <v>2</v>
          </cell>
          <cell r="M3489" t="str">
            <v>6</v>
          </cell>
          <cell r="N3489" t="str">
            <v>8</v>
          </cell>
          <cell r="O3489" t="str">
            <v>3</v>
          </cell>
          <cell r="P3489" t="str">
            <v>2</v>
          </cell>
          <cell r="Q3489" t="str">
            <v>E</v>
          </cell>
          <cell r="R3489" t="str">
            <v>356</v>
          </cell>
          <cell r="S3489" t="str">
            <v>356D3</v>
          </cell>
          <cell r="T3489" t="str">
            <v>2216</v>
          </cell>
          <cell r="U3489" t="str">
            <v>00</v>
          </cell>
          <cell r="V3489" t="str">
            <v>16</v>
          </cell>
          <cell r="W3489" t="str">
            <v>00605</v>
          </cell>
          <cell r="X3489" t="str">
            <v>1</v>
          </cell>
          <cell r="Y3489" t="str">
            <v>20</v>
          </cell>
          <cell r="Z3489" t="str">
            <v>150</v>
          </cell>
          <cell r="AA3489" t="str">
            <v>002</v>
          </cell>
          <cell r="AB3489">
            <v>200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200</v>
          </cell>
        </row>
        <row r="3490">
          <cell r="C3490" t="str">
            <v>33617310356D100605002</v>
          </cell>
          <cell r="D3490" t="str">
            <v>2018.29.02.012.2.1.1.2.1.11.045.7310.2.6.8.3.2.E.356.356D1.3361.00.16.00605.1.20.150.002</v>
          </cell>
          <cell r="E3490" t="str">
            <v>2018</v>
          </cell>
          <cell r="F3490" t="str">
            <v>29.02</v>
          </cell>
          <cell r="G3490" t="str">
            <v>012</v>
          </cell>
          <cell r="H3490" t="str">
            <v>2.1.1.2.1</v>
          </cell>
          <cell r="I3490" t="str">
            <v>11</v>
          </cell>
          <cell r="J3490" t="str">
            <v>045</v>
          </cell>
          <cell r="K3490" t="str">
            <v>7310</v>
          </cell>
          <cell r="L3490" t="str">
            <v>2</v>
          </cell>
          <cell r="M3490" t="str">
            <v>6</v>
          </cell>
          <cell r="N3490" t="str">
            <v>8</v>
          </cell>
          <cell r="O3490" t="str">
            <v>3</v>
          </cell>
          <cell r="P3490" t="str">
            <v>2</v>
          </cell>
          <cell r="Q3490" t="str">
            <v>E</v>
          </cell>
          <cell r="R3490" t="str">
            <v>356</v>
          </cell>
          <cell r="S3490" t="str">
            <v>356D1</v>
          </cell>
          <cell r="T3490" t="str">
            <v>3361</v>
          </cell>
          <cell r="U3490" t="str">
            <v>00</v>
          </cell>
          <cell r="V3490" t="str">
            <v>16</v>
          </cell>
          <cell r="W3490" t="str">
            <v>00605</v>
          </cell>
          <cell r="X3490" t="str">
            <v>1</v>
          </cell>
          <cell r="Y3490" t="str">
            <v>20</v>
          </cell>
          <cell r="Z3490" t="str">
            <v>150</v>
          </cell>
          <cell r="AA3490" t="str">
            <v>002</v>
          </cell>
          <cell r="AB3490">
            <v>200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200</v>
          </cell>
        </row>
        <row r="3491">
          <cell r="C3491" t="str">
            <v>26117320356D300605002</v>
          </cell>
          <cell r="D3491" t="str">
            <v>2018.29.02.012.2.1.1.2.1.11.045.7320.2.6.8.3.2.E.356.356D3.2611.00.16.00605.1.20.150.002</v>
          </cell>
          <cell r="E3491" t="str">
            <v>2018</v>
          </cell>
          <cell r="F3491" t="str">
            <v>29.02</v>
          </cell>
          <cell r="G3491" t="str">
            <v>012</v>
          </cell>
          <cell r="H3491" t="str">
            <v>2.1.1.2.1</v>
          </cell>
          <cell r="I3491" t="str">
            <v>11</v>
          </cell>
          <cell r="J3491" t="str">
            <v>045</v>
          </cell>
          <cell r="K3491" t="str">
            <v>7320</v>
          </cell>
          <cell r="L3491" t="str">
            <v>2</v>
          </cell>
          <cell r="M3491" t="str">
            <v>6</v>
          </cell>
          <cell r="N3491" t="str">
            <v>8</v>
          </cell>
          <cell r="O3491" t="str">
            <v>3</v>
          </cell>
          <cell r="P3491" t="str">
            <v>2</v>
          </cell>
          <cell r="Q3491" t="str">
            <v>E</v>
          </cell>
          <cell r="R3491" t="str">
            <v>356</v>
          </cell>
          <cell r="S3491" t="str">
            <v>356D3</v>
          </cell>
          <cell r="T3491" t="str">
            <v>2611</v>
          </cell>
          <cell r="U3491" t="str">
            <v>00</v>
          </cell>
          <cell r="V3491" t="str">
            <v>16</v>
          </cell>
          <cell r="W3491" t="str">
            <v>00605</v>
          </cell>
          <cell r="X3491" t="str">
            <v>1</v>
          </cell>
          <cell r="Y3491" t="str">
            <v>20</v>
          </cell>
          <cell r="Z3491" t="str">
            <v>150</v>
          </cell>
          <cell r="AA3491" t="str">
            <v>002</v>
          </cell>
          <cell r="AB3491">
            <v>39342.92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39342.92</v>
          </cell>
        </row>
        <row r="3492">
          <cell r="C3492" t="str">
            <v>13217330356D100605002</v>
          </cell>
          <cell r="D3492" t="str">
            <v>2018.29.02.012.2.1.1.2.1.11.045.7330.2.6.8.3.2.E.356.356D1.1321.00.16.00605.1.20.150.002</v>
          </cell>
          <cell r="E3492" t="str">
            <v>2018</v>
          </cell>
          <cell r="F3492" t="str">
            <v>29.02</v>
          </cell>
          <cell r="G3492" t="str">
            <v>012</v>
          </cell>
          <cell r="H3492" t="str">
            <v>2.1.1.2.1</v>
          </cell>
          <cell r="I3492" t="str">
            <v>11</v>
          </cell>
          <cell r="J3492" t="str">
            <v>045</v>
          </cell>
          <cell r="K3492" t="str">
            <v>7330</v>
          </cell>
          <cell r="L3492" t="str">
            <v>2</v>
          </cell>
          <cell r="M3492" t="str">
            <v>6</v>
          </cell>
          <cell r="N3492" t="str">
            <v>8</v>
          </cell>
          <cell r="O3492" t="str">
            <v>3</v>
          </cell>
          <cell r="P3492" t="str">
            <v>2</v>
          </cell>
          <cell r="Q3492" t="str">
            <v>E</v>
          </cell>
          <cell r="R3492" t="str">
            <v>356</v>
          </cell>
          <cell r="S3492" t="str">
            <v>356D1</v>
          </cell>
          <cell r="T3492" t="str">
            <v>1321</v>
          </cell>
          <cell r="U3492" t="str">
            <v>00</v>
          </cell>
          <cell r="V3492" t="str">
            <v>16</v>
          </cell>
          <cell r="W3492" t="str">
            <v>00605</v>
          </cell>
          <cell r="X3492" t="str">
            <v>1</v>
          </cell>
          <cell r="Y3492" t="str">
            <v>20</v>
          </cell>
          <cell r="Z3492" t="str">
            <v>150</v>
          </cell>
          <cell r="AA3492" t="str">
            <v>002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</row>
        <row r="3493">
          <cell r="C3493" t="str">
            <v>51217330356D100605002</v>
          </cell>
          <cell r="D3493" t="str">
            <v>2018.29.02.012.2.1.1.2.1.11.045.7330.2.6.8.3.2.E.356.356D1.5121.00.16.00605.2.20.150.002</v>
          </cell>
          <cell r="E3493" t="str">
            <v>2018</v>
          </cell>
          <cell r="F3493" t="str">
            <v>29.02</v>
          </cell>
          <cell r="G3493" t="str">
            <v>012</v>
          </cell>
          <cell r="H3493" t="str">
            <v>2.1.1.2.1</v>
          </cell>
          <cell r="I3493" t="str">
            <v>11</v>
          </cell>
          <cell r="J3493" t="str">
            <v>045</v>
          </cell>
          <cell r="K3493" t="str">
            <v>7330</v>
          </cell>
          <cell r="L3493" t="str">
            <v>2</v>
          </cell>
          <cell r="M3493" t="str">
            <v>6</v>
          </cell>
          <cell r="N3493" t="str">
            <v>8</v>
          </cell>
          <cell r="O3493" t="str">
            <v>3</v>
          </cell>
          <cell r="P3493" t="str">
            <v>2</v>
          </cell>
          <cell r="Q3493" t="str">
            <v>E</v>
          </cell>
          <cell r="R3493" t="str">
            <v>356</v>
          </cell>
          <cell r="S3493" t="str">
            <v>356D1</v>
          </cell>
          <cell r="T3493" t="str">
            <v>5121</v>
          </cell>
          <cell r="U3493" t="str">
            <v>00</v>
          </cell>
          <cell r="V3493" t="str">
            <v>16</v>
          </cell>
          <cell r="W3493" t="str">
            <v>00605</v>
          </cell>
          <cell r="X3493" t="str">
            <v>2</v>
          </cell>
          <cell r="Y3493" t="str">
            <v>20</v>
          </cell>
          <cell r="Z3493" t="str">
            <v>150</v>
          </cell>
          <cell r="AA3493" t="str">
            <v>002</v>
          </cell>
          <cell r="AB3493">
            <v>14437.5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14437.5</v>
          </cell>
        </row>
        <row r="3494">
          <cell r="C3494" t="str">
            <v>231174009000100404002</v>
          </cell>
          <cell r="D3494" t="str">
            <v>2018.29.02.012.2.1.1.2.1.11.045.7400.2.6.5.3.1.E.900.90001.2311.00.14.00404.1.20.150.002</v>
          </cell>
          <cell r="E3494" t="str">
            <v>2018</v>
          </cell>
          <cell r="F3494" t="str">
            <v>29.02</v>
          </cell>
          <cell r="G3494" t="str">
            <v>012</v>
          </cell>
          <cell r="H3494" t="str">
            <v>2.1.1.2.1</v>
          </cell>
          <cell r="I3494" t="str">
            <v>11</v>
          </cell>
          <cell r="J3494" t="str">
            <v>045</v>
          </cell>
          <cell r="K3494" t="str">
            <v>7400</v>
          </cell>
          <cell r="L3494" t="str">
            <v>2</v>
          </cell>
          <cell r="M3494" t="str">
            <v>6</v>
          </cell>
          <cell r="N3494" t="str">
            <v>5</v>
          </cell>
          <cell r="O3494" t="str">
            <v>3</v>
          </cell>
          <cell r="P3494" t="str">
            <v>1</v>
          </cell>
          <cell r="Q3494" t="str">
            <v>E</v>
          </cell>
          <cell r="R3494" t="str">
            <v>900</v>
          </cell>
          <cell r="S3494" t="str">
            <v>90001</v>
          </cell>
          <cell r="T3494" t="str">
            <v>2311</v>
          </cell>
          <cell r="U3494" t="str">
            <v>00</v>
          </cell>
          <cell r="V3494" t="str">
            <v>14</v>
          </cell>
          <cell r="W3494" t="str">
            <v>00404</v>
          </cell>
          <cell r="X3494" t="str">
            <v>1</v>
          </cell>
          <cell r="Y3494" t="str">
            <v>20</v>
          </cell>
          <cell r="Z3494" t="str">
            <v>150</v>
          </cell>
          <cell r="AA3494" t="str">
            <v>002</v>
          </cell>
          <cell r="AB3494">
            <v>1500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1500</v>
          </cell>
        </row>
        <row r="3495">
          <cell r="C3495" t="str">
            <v>371274009000100605002</v>
          </cell>
          <cell r="D3495" t="str">
            <v>2018.29.02.012.2.1.1.2.1.11.045.7400.2.6.5.3.1.E.900.90001.3712.00.16.00605.1.20.150.002</v>
          </cell>
          <cell r="E3495" t="str">
            <v>2018</v>
          </cell>
          <cell r="F3495" t="str">
            <v>29.02</v>
          </cell>
          <cell r="G3495" t="str">
            <v>012</v>
          </cell>
          <cell r="H3495" t="str">
            <v>2.1.1.2.1</v>
          </cell>
          <cell r="I3495" t="str">
            <v>11</v>
          </cell>
          <cell r="J3495" t="str">
            <v>045</v>
          </cell>
          <cell r="K3495" t="str">
            <v>7400</v>
          </cell>
          <cell r="L3495" t="str">
            <v>2</v>
          </cell>
          <cell r="M3495" t="str">
            <v>6</v>
          </cell>
          <cell r="N3495" t="str">
            <v>5</v>
          </cell>
          <cell r="O3495" t="str">
            <v>3</v>
          </cell>
          <cell r="P3495" t="str">
            <v>1</v>
          </cell>
          <cell r="Q3495" t="str">
            <v>E</v>
          </cell>
          <cell r="R3495" t="str">
            <v>900</v>
          </cell>
          <cell r="S3495" t="str">
            <v>90001</v>
          </cell>
          <cell r="T3495" t="str">
            <v>3712</v>
          </cell>
          <cell r="U3495" t="str">
            <v>00</v>
          </cell>
          <cell r="V3495" t="str">
            <v>16</v>
          </cell>
          <cell r="W3495" t="str">
            <v>00605</v>
          </cell>
          <cell r="X3495" t="str">
            <v>1</v>
          </cell>
          <cell r="Y3495" t="str">
            <v>20</v>
          </cell>
          <cell r="Z3495" t="str">
            <v>150</v>
          </cell>
          <cell r="AA3495" t="str">
            <v>002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</row>
        <row r="3496">
          <cell r="C3496" t="str">
            <v>26127310356D400605002</v>
          </cell>
          <cell r="D3496" t="str">
            <v>2018.29.02.012.2.1.1.2.1.11.045.7310.2.6.8.3.2.E.356.356D4.2612.00.16.00605.1.20.150.002</v>
          </cell>
          <cell r="E3496" t="str">
            <v>2018</v>
          </cell>
          <cell r="F3496" t="str">
            <v>29.02</v>
          </cell>
          <cell r="G3496" t="str">
            <v>012</v>
          </cell>
          <cell r="H3496" t="str">
            <v>2.1.1.2.1</v>
          </cell>
          <cell r="I3496" t="str">
            <v>11</v>
          </cell>
          <cell r="J3496" t="str">
            <v>045</v>
          </cell>
          <cell r="K3496" t="str">
            <v>7310</v>
          </cell>
          <cell r="L3496" t="str">
            <v>2</v>
          </cell>
          <cell r="M3496" t="str">
            <v>6</v>
          </cell>
          <cell r="N3496" t="str">
            <v>8</v>
          </cell>
          <cell r="O3496" t="str">
            <v>3</v>
          </cell>
          <cell r="P3496" t="str">
            <v>2</v>
          </cell>
          <cell r="Q3496" t="str">
            <v>E</v>
          </cell>
          <cell r="R3496" t="str">
            <v>356</v>
          </cell>
          <cell r="S3496" t="str">
            <v>356D4</v>
          </cell>
          <cell r="T3496" t="str">
            <v>2612</v>
          </cell>
          <cell r="U3496" t="str">
            <v>00</v>
          </cell>
          <cell r="V3496" t="str">
            <v>16</v>
          </cell>
          <cell r="W3496" t="str">
            <v>00605</v>
          </cell>
          <cell r="X3496" t="str">
            <v>1</v>
          </cell>
          <cell r="Y3496" t="str">
            <v>20</v>
          </cell>
          <cell r="Z3496" t="str">
            <v>150</v>
          </cell>
          <cell r="AA3496" t="str">
            <v>002</v>
          </cell>
          <cell r="AB3496">
            <v>100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100</v>
          </cell>
        </row>
        <row r="3497">
          <cell r="C3497" t="str">
            <v>37517310356D700605002</v>
          </cell>
          <cell r="D3497" t="str">
            <v>2018.29.02.012.2.1.1.2.1.11.045.7310.2.6.8.3.2.E.356.356D7.3751.00.16.00605.1.20.150.002</v>
          </cell>
          <cell r="E3497" t="str">
            <v>2018</v>
          </cell>
          <cell r="F3497" t="str">
            <v>29.02</v>
          </cell>
          <cell r="G3497" t="str">
            <v>012</v>
          </cell>
          <cell r="H3497" t="str">
            <v>2.1.1.2.1</v>
          </cell>
          <cell r="I3497" t="str">
            <v>11</v>
          </cell>
          <cell r="J3497" t="str">
            <v>045</v>
          </cell>
          <cell r="K3497" t="str">
            <v>7310</v>
          </cell>
          <cell r="L3497" t="str">
            <v>2</v>
          </cell>
          <cell r="M3497" t="str">
            <v>6</v>
          </cell>
          <cell r="N3497" t="str">
            <v>8</v>
          </cell>
          <cell r="O3497" t="str">
            <v>3</v>
          </cell>
          <cell r="P3497" t="str">
            <v>2</v>
          </cell>
          <cell r="Q3497" t="str">
            <v>E</v>
          </cell>
          <cell r="R3497" t="str">
            <v>356</v>
          </cell>
          <cell r="S3497" t="str">
            <v>356D7</v>
          </cell>
          <cell r="T3497" t="str">
            <v>3751</v>
          </cell>
          <cell r="U3497" t="str">
            <v>00</v>
          </cell>
          <cell r="V3497" t="str">
            <v>16</v>
          </cell>
          <cell r="W3497" t="str">
            <v>00605</v>
          </cell>
          <cell r="X3497" t="str">
            <v>1</v>
          </cell>
          <cell r="Y3497" t="str">
            <v>20</v>
          </cell>
          <cell r="Z3497" t="str">
            <v>150</v>
          </cell>
          <cell r="AA3497" t="str">
            <v>002</v>
          </cell>
          <cell r="AB3497">
            <v>4800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4800</v>
          </cell>
        </row>
        <row r="3498">
          <cell r="C3498" t="str">
            <v>22167320356D100605002</v>
          </cell>
          <cell r="D3498" t="str">
            <v>2018.29.02.012.2.1.1.2.1.11.045.7320.2.6.8.3.2.E.356.356D1.2216.00.16.00605.1.20.150.002</v>
          </cell>
          <cell r="E3498" t="str">
            <v>2018</v>
          </cell>
          <cell r="F3498" t="str">
            <v>29.02</v>
          </cell>
          <cell r="G3498" t="str">
            <v>012</v>
          </cell>
          <cell r="H3498" t="str">
            <v>2.1.1.2.1</v>
          </cell>
          <cell r="I3498" t="str">
            <v>11</v>
          </cell>
          <cell r="J3498" t="str">
            <v>045</v>
          </cell>
          <cell r="K3498" t="str">
            <v>7320</v>
          </cell>
          <cell r="L3498" t="str">
            <v>2</v>
          </cell>
          <cell r="M3498" t="str">
            <v>6</v>
          </cell>
          <cell r="N3498" t="str">
            <v>8</v>
          </cell>
          <cell r="O3498" t="str">
            <v>3</v>
          </cell>
          <cell r="P3498" t="str">
            <v>2</v>
          </cell>
          <cell r="Q3498" t="str">
            <v>E</v>
          </cell>
          <cell r="R3498" t="str">
            <v>356</v>
          </cell>
          <cell r="S3498" t="str">
            <v>356D1</v>
          </cell>
          <cell r="T3498" t="str">
            <v>2216</v>
          </cell>
          <cell r="U3498" t="str">
            <v>00</v>
          </cell>
          <cell r="V3498" t="str">
            <v>16</v>
          </cell>
          <cell r="W3498" t="str">
            <v>00605</v>
          </cell>
          <cell r="X3498" t="str">
            <v>1</v>
          </cell>
          <cell r="Y3498" t="str">
            <v>20</v>
          </cell>
          <cell r="Z3498" t="str">
            <v>150</v>
          </cell>
          <cell r="AA3498" t="str">
            <v>002</v>
          </cell>
          <cell r="AB3498">
            <v>900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900</v>
          </cell>
        </row>
        <row r="3499">
          <cell r="C3499" t="str">
            <v>33617320356D100605002</v>
          </cell>
          <cell r="D3499" t="str">
            <v>2018.29.02.012.2.1.1.2.1.11.045.7320.2.6.8.3.2.E.356.356D1.3361.00.16.00605.1.20.150.002</v>
          </cell>
          <cell r="E3499" t="str">
            <v>2018</v>
          </cell>
          <cell r="F3499" t="str">
            <v>29.02</v>
          </cell>
          <cell r="G3499" t="str">
            <v>012</v>
          </cell>
          <cell r="H3499" t="str">
            <v>2.1.1.2.1</v>
          </cell>
          <cell r="I3499" t="str">
            <v>11</v>
          </cell>
          <cell r="J3499" t="str">
            <v>045</v>
          </cell>
          <cell r="K3499" t="str">
            <v>7320</v>
          </cell>
          <cell r="L3499" t="str">
            <v>2</v>
          </cell>
          <cell r="M3499" t="str">
            <v>6</v>
          </cell>
          <cell r="N3499" t="str">
            <v>8</v>
          </cell>
          <cell r="O3499" t="str">
            <v>3</v>
          </cell>
          <cell r="P3499" t="str">
            <v>2</v>
          </cell>
          <cell r="Q3499" t="str">
            <v>E</v>
          </cell>
          <cell r="R3499" t="str">
            <v>356</v>
          </cell>
          <cell r="S3499" t="str">
            <v>356D1</v>
          </cell>
          <cell r="T3499" t="str">
            <v>3361</v>
          </cell>
          <cell r="U3499" t="str">
            <v>00</v>
          </cell>
          <cell r="V3499" t="str">
            <v>16</v>
          </cell>
          <cell r="W3499" t="str">
            <v>00605</v>
          </cell>
          <cell r="X3499" t="str">
            <v>1</v>
          </cell>
          <cell r="Y3499" t="str">
            <v>20</v>
          </cell>
          <cell r="Z3499" t="str">
            <v>150</v>
          </cell>
          <cell r="AA3499" t="str">
            <v>002</v>
          </cell>
          <cell r="AB3499">
            <v>2500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2500</v>
          </cell>
        </row>
        <row r="3500">
          <cell r="C3500" t="str">
            <v>25417320356D300605002</v>
          </cell>
          <cell r="D3500" t="str">
            <v>2018.29.02.012.2.1.1.2.1.11.045.7320.2.6.8.3.2.E.356.356D3.2541.00.16.00605.1.20.150.002</v>
          </cell>
          <cell r="E3500" t="str">
            <v>2018</v>
          </cell>
          <cell r="F3500" t="str">
            <v>29.02</v>
          </cell>
          <cell r="G3500" t="str">
            <v>012</v>
          </cell>
          <cell r="H3500" t="str">
            <v>2.1.1.2.1</v>
          </cell>
          <cell r="I3500" t="str">
            <v>11</v>
          </cell>
          <cell r="J3500" t="str">
            <v>045</v>
          </cell>
          <cell r="K3500" t="str">
            <v>7320</v>
          </cell>
          <cell r="L3500" t="str">
            <v>2</v>
          </cell>
          <cell r="M3500" t="str">
            <v>6</v>
          </cell>
          <cell r="N3500" t="str">
            <v>8</v>
          </cell>
          <cell r="O3500" t="str">
            <v>3</v>
          </cell>
          <cell r="P3500" t="str">
            <v>2</v>
          </cell>
          <cell r="Q3500" t="str">
            <v>E</v>
          </cell>
          <cell r="R3500" t="str">
            <v>356</v>
          </cell>
          <cell r="S3500" t="str">
            <v>356D3</v>
          </cell>
          <cell r="T3500" t="str">
            <v>2541</v>
          </cell>
          <cell r="U3500" t="str">
            <v>00</v>
          </cell>
          <cell r="V3500" t="str">
            <v>16</v>
          </cell>
          <cell r="W3500" t="str">
            <v>00605</v>
          </cell>
          <cell r="X3500" t="str">
            <v>1</v>
          </cell>
          <cell r="Y3500" t="str">
            <v>20</v>
          </cell>
          <cell r="Z3500" t="str">
            <v>150</v>
          </cell>
          <cell r="AA3500" t="str">
            <v>002</v>
          </cell>
          <cell r="AB3500">
            <v>150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150</v>
          </cell>
        </row>
        <row r="3501">
          <cell r="C3501" t="str">
            <v>14117330356D100605002</v>
          </cell>
          <cell r="D3501" t="str">
            <v>2018.29.02.012.2.1.1.2.1.11.045.7330.2.6.8.3.2.E.356.356D1.1411.00.16.00605.1.20.150.002</v>
          </cell>
          <cell r="E3501" t="str">
            <v>2018</v>
          </cell>
          <cell r="F3501" t="str">
            <v>29.02</v>
          </cell>
          <cell r="G3501" t="str">
            <v>012</v>
          </cell>
          <cell r="H3501" t="str">
            <v>2.1.1.2.1</v>
          </cell>
          <cell r="I3501" t="str">
            <v>11</v>
          </cell>
          <cell r="J3501" t="str">
            <v>045</v>
          </cell>
          <cell r="K3501" t="str">
            <v>7330</v>
          </cell>
          <cell r="L3501" t="str">
            <v>2</v>
          </cell>
          <cell r="M3501" t="str">
            <v>6</v>
          </cell>
          <cell r="N3501" t="str">
            <v>8</v>
          </cell>
          <cell r="O3501" t="str">
            <v>3</v>
          </cell>
          <cell r="P3501" t="str">
            <v>2</v>
          </cell>
          <cell r="Q3501" t="str">
            <v>E</v>
          </cell>
          <cell r="R3501" t="str">
            <v>356</v>
          </cell>
          <cell r="S3501" t="str">
            <v>356D1</v>
          </cell>
          <cell r="T3501" t="str">
            <v>1411</v>
          </cell>
          <cell r="U3501" t="str">
            <v>00</v>
          </cell>
          <cell r="V3501" t="str">
            <v>16</v>
          </cell>
          <cell r="W3501" t="str">
            <v>00605</v>
          </cell>
          <cell r="X3501" t="str">
            <v>1</v>
          </cell>
          <cell r="Y3501" t="str">
            <v>20</v>
          </cell>
          <cell r="Z3501" t="str">
            <v>150</v>
          </cell>
          <cell r="AA3501" t="str">
            <v>002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</row>
        <row r="3502">
          <cell r="C3502" t="str">
            <v>27417330356D100605002</v>
          </cell>
          <cell r="D3502" t="str">
            <v>2018.29.02.012.2.1.1.2.1.11.045.7330.2.6.8.3.2.E.356.356D1.2741.00.16.00605.1.20.150.002</v>
          </cell>
          <cell r="E3502" t="str">
            <v>2018</v>
          </cell>
          <cell r="F3502" t="str">
            <v>29.02</v>
          </cell>
          <cell r="G3502" t="str">
            <v>012</v>
          </cell>
          <cell r="H3502" t="str">
            <v>2.1.1.2.1</v>
          </cell>
          <cell r="I3502" t="str">
            <v>11</v>
          </cell>
          <cell r="J3502" t="str">
            <v>045</v>
          </cell>
          <cell r="K3502" t="str">
            <v>7330</v>
          </cell>
          <cell r="L3502" t="str">
            <v>2</v>
          </cell>
          <cell r="M3502" t="str">
            <v>6</v>
          </cell>
          <cell r="N3502" t="str">
            <v>8</v>
          </cell>
          <cell r="O3502" t="str">
            <v>3</v>
          </cell>
          <cell r="P3502" t="str">
            <v>2</v>
          </cell>
          <cell r="Q3502" t="str">
            <v>E</v>
          </cell>
          <cell r="R3502" t="str">
            <v>356</v>
          </cell>
          <cell r="S3502" t="str">
            <v>356D1</v>
          </cell>
          <cell r="T3502" t="str">
            <v>2741</v>
          </cell>
          <cell r="U3502" t="str">
            <v>00</v>
          </cell>
          <cell r="V3502" t="str">
            <v>16</v>
          </cell>
          <cell r="W3502" t="str">
            <v>00605</v>
          </cell>
          <cell r="X3502" t="str">
            <v>1</v>
          </cell>
          <cell r="Y3502" t="str">
            <v>20</v>
          </cell>
          <cell r="Z3502" t="str">
            <v>150</v>
          </cell>
          <cell r="AA3502" t="str">
            <v>002</v>
          </cell>
          <cell r="AB3502">
            <v>3000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3000</v>
          </cell>
        </row>
        <row r="3503">
          <cell r="C3503" t="str">
            <v>33617330356D100605002</v>
          </cell>
          <cell r="D3503" t="str">
            <v>2018.29.02.012.2.1.1.2.1.11.045.7330.2.6.8.3.2.E.356.356D1.3361.00.16.00605.1.20.150.002</v>
          </cell>
          <cell r="E3503" t="str">
            <v>2018</v>
          </cell>
          <cell r="F3503" t="str">
            <v>29.02</v>
          </cell>
          <cell r="G3503" t="str">
            <v>012</v>
          </cell>
          <cell r="H3503" t="str">
            <v>2.1.1.2.1</v>
          </cell>
          <cell r="I3503" t="str">
            <v>11</v>
          </cell>
          <cell r="J3503" t="str">
            <v>045</v>
          </cell>
          <cell r="K3503" t="str">
            <v>7330</v>
          </cell>
          <cell r="L3503" t="str">
            <v>2</v>
          </cell>
          <cell r="M3503" t="str">
            <v>6</v>
          </cell>
          <cell r="N3503" t="str">
            <v>8</v>
          </cell>
          <cell r="O3503" t="str">
            <v>3</v>
          </cell>
          <cell r="P3503" t="str">
            <v>2</v>
          </cell>
          <cell r="Q3503" t="str">
            <v>E</v>
          </cell>
          <cell r="R3503" t="str">
            <v>356</v>
          </cell>
          <cell r="S3503" t="str">
            <v>356D1</v>
          </cell>
          <cell r="T3503" t="str">
            <v>3361</v>
          </cell>
          <cell r="U3503" t="str">
            <v>00</v>
          </cell>
          <cell r="V3503" t="str">
            <v>16</v>
          </cell>
          <cell r="W3503" t="str">
            <v>00605</v>
          </cell>
          <cell r="X3503" t="str">
            <v>1</v>
          </cell>
          <cell r="Y3503" t="str">
            <v>20</v>
          </cell>
          <cell r="Z3503" t="str">
            <v>150</v>
          </cell>
          <cell r="AA3503" t="str">
            <v>002</v>
          </cell>
          <cell r="AB3503">
            <v>1000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1000</v>
          </cell>
        </row>
        <row r="3504">
          <cell r="C3504" t="str">
            <v>171274009000100605002</v>
          </cell>
          <cell r="D3504" t="str">
            <v>2018.29.02.012.2.1.1.2.1.11.045.7400.2.6.5.3.1.E.900.90001.1712.00.16.00605.1.20.150.002</v>
          </cell>
          <cell r="E3504" t="str">
            <v>2018</v>
          </cell>
          <cell r="F3504" t="str">
            <v>29.02</v>
          </cell>
          <cell r="G3504" t="str">
            <v>012</v>
          </cell>
          <cell r="H3504" t="str">
            <v>2.1.1.2.1</v>
          </cell>
          <cell r="I3504" t="str">
            <v>11</v>
          </cell>
          <cell r="J3504" t="str">
            <v>045</v>
          </cell>
          <cell r="K3504" t="str">
            <v>7400</v>
          </cell>
          <cell r="L3504" t="str">
            <v>2</v>
          </cell>
          <cell r="M3504" t="str">
            <v>6</v>
          </cell>
          <cell r="N3504" t="str">
            <v>5</v>
          </cell>
          <cell r="O3504" t="str">
            <v>3</v>
          </cell>
          <cell r="P3504" t="str">
            <v>1</v>
          </cell>
          <cell r="Q3504" t="str">
            <v>E</v>
          </cell>
          <cell r="R3504" t="str">
            <v>900</v>
          </cell>
          <cell r="S3504" t="str">
            <v>90001</v>
          </cell>
          <cell r="T3504" t="str">
            <v>1712</v>
          </cell>
          <cell r="U3504" t="str">
            <v>00</v>
          </cell>
          <cell r="V3504" t="str">
            <v>16</v>
          </cell>
          <cell r="W3504" t="str">
            <v>00605</v>
          </cell>
          <cell r="X3504" t="str">
            <v>1</v>
          </cell>
          <cell r="Y3504" t="str">
            <v>20</v>
          </cell>
          <cell r="Z3504" t="str">
            <v>150</v>
          </cell>
          <cell r="AA3504" t="str">
            <v>002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</row>
        <row r="3505">
          <cell r="C3505" t="str">
            <v>375174009000100605002</v>
          </cell>
          <cell r="D3505" t="str">
            <v>2018.29.02.012.2.1.1.2.1.11.045.7400.2.6.5.3.1.E.900.90001.3751.00.16.00605.1.20.150.002</v>
          </cell>
          <cell r="E3505" t="str">
            <v>2018</v>
          </cell>
          <cell r="F3505" t="str">
            <v>29.02</v>
          </cell>
          <cell r="G3505" t="str">
            <v>012</v>
          </cell>
          <cell r="H3505" t="str">
            <v>2.1.1.2.1</v>
          </cell>
          <cell r="I3505" t="str">
            <v>11</v>
          </cell>
          <cell r="J3505" t="str">
            <v>045</v>
          </cell>
          <cell r="K3505" t="str">
            <v>7400</v>
          </cell>
          <cell r="L3505" t="str">
            <v>2</v>
          </cell>
          <cell r="M3505" t="str">
            <v>6</v>
          </cell>
          <cell r="N3505" t="str">
            <v>5</v>
          </cell>
          <cell r="O3505" t="str">
            <v>3</v>
          </cell>
          <cell r="P3505" t="str">
            <v>1</v>
          </cell>
          <cell r="Q3505" t="str">
            <v>E</v>
          </cell>
          <cell r="R3505" t="str">
            <v>900</v>
          </cell>
          <cell r="S3505" t="str">
            <v>90001</v>
          </cell>
          <cell r="T3505" t="str">
            <v>3751</v>
          </cell>
          <cell r="U3505" t="str">
            <v>00</v>
          </cell>
          <cell r="V3505" t="str">
            <v>16</v>
          </cell>
          <cell r="W3505" t="str">
            <v>00605</v>
          </cell>
          <cell r="X3505" t="str">
            <v>1</v>
          </cell>
          <cell r="Y3505" t="str">
            <v>20</v>
          </cell>
          <cell r="Z3505" t="str">
            <v>150</v>
          </cell>
          <cell r="AA3505" t="str">
            <v>002</v>
          </cell>
          <cell r="AB3505">
            <v>8621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8621</v>
          </cell>
        </row>
        <row r="3506">
          <cell r="C3506" t="str">
            <v/>
          </cell>
          <cell r="D3506" t="str">
            <v>......................</v>
          </cell>
        </row>
        <row r="3507">
          <cell r="C3507" t="str">
            <v/>
          </cell>
          <cell r="D3507" t="str">
            <v>......................</v>
          </cell>
        </row>
        <row r="3508">
          <cell r="C3508" t="str">
            <v/>
          </cell>
          <cell r="D3508" t="str">
            <v>......................</v>
          </cell>
        </row>
        <row r="3509">
          <cell r="C3509" t="str">
            <v/>
          </cell>
          <cell r="D3509" t="str">
            <v>......................</v>
          </cell>
        </row>
        <row r="3510">
          <cell r="C3510" t="str">
            <v/>
          </cell>
          <cell r="D3510" t="str">
            <v>......................</v>
          </cell>
        </row>
        <row r="3511">
          <cell r="C3511" t="str">
            <v/>
          </cell>
          <cell r="D3511" t="str">
            <v>......................</v>
          </cell>
        </row>
        <row r="3512">
          <cell r="C3512" t="str">
            <v/>
          </cell>
          <cell r="D3512" t="str">
            <v>......................</v>
          </cell>
        </row>
        <row r="3513">
          <cell r="C3513" t="str">
            <v/>
          </cell>
          <cell r="D3513" t="str">
            <v>......................</v>
          </cell>
        </row>
        <row r="3514">
          <cell r="C3514" t="str">
            <v/>
          </cell>
          <cell r="D3514" t="str">
            <v>......................</v>
          </cell>
        </row>
        <row r="3515">
          <cell r="C3515" t="str">
            <v/>
          </cell>
          <cell r="D3515" t="str">
            <v>......................</v>
          </cell>
        </row>
        <row r="3516">
          <cell r="C3516" t="str">
            <v/>
          </cell>
          <cell r="D3516" t="str">
            <v>......................</v>
          </cell>
        </row>
        <row r="3517">
          <cell r="C3517" t="str">
            <v/>
          </cell>
          <cell r="D3517" t="str">
            <v>......................</v>
          </cell>
        </row>
        <row r="3518">
          <cell r="C3518" t="str">
            <v/>
          </cell>
          <cell r="D3518" t="str">
            <v>......................</v>
          </cell>
        </row>
        <row r="3519">
          <cell r="C3519" t="str">
            <v/>
          </cell>
          <cell r="D3519" t="str">
            <v>......................</v>
          </cell>
        </row>
        <row r="3520">
          <cell r="C3520" t="str">
            <v/>
          </cell>
          <cell r="D3520" t="str">
            <v>......................</v>
          </cell>
        </row>
        <row r="3521">
          <cell r="C3521" t="str">
            <v/>
          </cell>
          <cell r="D3521" t="str">
            <v>......................</v>
          </cell>
        </row>
        <row r="3522">
          <cell r="C3522" t="str">
            <v/>
          </cell>
          <cell r="D3522" t="str">
            <v>......................</v>
          </cell>
        </row>
        <row r="3523">
          <cell r="C3523" t="str">
            <v/>
          </cell>
          <cell r="D3523" t="str">
            <v>......................</v>
          </cell>
        </row>
        <row r="3524">
          <cell r="C3524" t="str">
            <v/>
          </cell>
          <cell r="D3524" t="str">
            <v>......................</v>
          </cell>
        </row>
        <row r="3525">
          <cell r="C3525" t="str">
            <v/>
          </cell>
          <cell r="D3525" t="str">
            <v>......................</v>
          </cell>
        </row>
        <row r="3526">
          <cell r="C3526" t="str">
            <v/>
          </cell>
          <cell r="D3526" t="str">
            <v>......................</v>
          </cell>
        </row>
        <row r="3527">
          <cell r="C3527" t="str">
            <v/>
          </cell>
          <cell r="D3527" t="str">
            <v>......................</v>
          </cell>
        </row>
        <row r="3528">
          <cell r="C3528" t="str">
            <v/>
          </cell>
          <cell r="D3528" t="str">
            <v>......................</v>
          </cell>
        </row>
        <row r="3529">
          <cell r="C3529" t="str">
            <v/>
          </cell>
          <cell r="D3529" t="str">
            <v>......................</v>
          </cell>
        </row>
        <row r="3530">
          <cell r="C3530" t="str">
            <v/>
          </cell>
          <cell r="D3530" t="str">
            <v>......................</v>
          </cell>
        </row>
        <row r="3531">
          <cell r="C3531" t="str">
            <v/>
          </cell>
          <cell r="D3531" t="str">
            <v>......................</v>
          </cell>
        </row>
        <row r="3532">
          <cell r="C3532" t="str">
            <v/>
          </cell>
          <cell r="D3532" t="str">
            <v>......................</v>
          </cell>
        </row>
        <row r="3533">
          <cell r="C3533" t="str">
            <v/>
          </cell>
          <cell r="D3533" t="str">
            <v>......................</v>
          </cell>
        </row>
        <row r="3534">
          <cell r="C3534" t="str">
            <v/>
          </cell>
          <cell r="D3534" t="str">
            <v>......................</v>
          </cell>
        </row>
        <row r="3535">
          <cell r="C3535" t="str">
            <v/>
          </cell>
          <cell r="D3535" t="str">
            <v>......................</v>
          </cell>
        </row>
        <row r="3536">
          <cell r="C3536" t="str">
            <v/>
          </cell>
          <cell r="D3536" t="str">
            <v>......................</v>
          </cell>
        </row>
        <row r="3537">
          <cell r="C3537" t="str">
            <v/>
          </cell>
          <cell r="D3537" t="str">
            <v>......................</v>
          </cell>
        </row>
        <row r="3538">
          <cell r="C3538" t="str">
            <v/>
          </cell>
          <cell r="D3538" t="str">
            <v>......................</v>
          </cell>
        </row>
        <row r="3539">
          <cell r="C3539" t="str">
            <v/>
          </cell>
          <cell r="D3539" t="str">
            <v>......................</v>
          </cell>
        </row>
        <row r="3540">
          <cell r="C3540" t="str">
            <v/>
          </cell>
          <cell r="D3540" t="str">
            <v>......................</v>
          </cell>
        </row>
        <row r="3541">
          <cell r="C3541" t="str">
            <v/>
          </cell>
          <cell r="D3541" t="str">
            <v>......................</v>
          </cell>
        </row>
        <row r="3542">
          <cell r="C3542" t="str">
            <v/>
          </cell>
          <cell r="D3542" t="str">
            <v>......................</v>
          </cell>
        </row>
        <row r="3543">
          <cell r="C3543" t="str">
            <v/>
          </cell>
          <cell r="D3543" t="str">
            <v>......................</v>
          </cell>
        </row>
        <row r="3544">
          <cell r="C3544" t="str">
            <v/>
          </cell>
          <cell r="D3544" t="str">
            <v>......................</v>
          </cell>
        </row>
        <row r="3545">
          <cell r="C3545" t="str">
            <v/>
          </cell>
          <cell r="D3545" t="str">
            <v>......................</v>
          </cell>
        </row>
        <row r="3546">
          <cell r="C3546" t="str">
            <v/>
          </cell>
          <cell r="D3546" t="str">
            <v>......................</v>
          </cell>
        </row>
        <row r="3547">
          <cell r="C3547" t="str">
            <v/>
          </cell>
          <cell r="D3547" t="str">
            <v>......................</v>
          </cell>
        </row>
        <row r="3548">
          <cell r="C3548" t="str">
            <v/>
          </cell>
          <cell r="D3548" t="str">
            <v>......................</v>
          </cell>
        </row>
        <row r="3549">
          <cell r="C3549" t="str">
            <v/>
          </cell>
          <cell r="D3549" t="str">
            <v>......................</v>
          </cell>
        </row>
        <row r="3550">
          <cell r="C3550" t="str">
            <v/>
          </cell>
          <cell r="D3550" t="str">
            <v>......................</v>
          </cell>
        </row>
        <row r="3551">
          <cell r="C3551" t="str">
            <v/>
          </cell>
          <cell r="D3551" t="str">
            <v>......................</v>
          </cell>
        </row>
        <row r="3552">
          <cell r="C3552" t="str">
            <v/>
          </cell>
          <cell r="D3552" t="str">
            <v>......................</v>
          </cell>
        </row>
        <row r="3553">
          <cell r="C3553" t="str">
            <v/>
          </cell>
          <cell r="D3553" t="str">
            <v>......................</v>
          </cell>
        </row>
        <row r="3554">
          <cell r="C3554" t="str">
            <v/>
          </cell>
          <cell r="D3554" t="str">
            <v>......................</v>
          </cell>
        </row>
        <row r="3555">
          <cell r="C3555" t="str">
            <v/>
          </cell>
          <cell r="D3555" t="str">
            <v>......................</v>
          </cell>
        </row>
        <row r="3556">
          <cell r="C3556" t="str">
            <v/>
          </cell>
          <cell r="D3556" t="str">
            <v>......................</v>
          </cell>
        </row>
        <row r="3557">
          <cell r="C3557" t="str">
            <v/>
          </cell>
          <cell r="D3557" t="str">
            <v>......................</v>
          </cell>
        </row>
        <row r="3558">
          <cell r="C3558" t="str">
            <v/>
          </cell>
          <cell r="D3558" t="str">
            <v>......................</v>
          </cell>
        </row>
        <row r="3559">
          <cell r="C3559" t="str">
            <v/>
          </cell>
          <cell r="D3559" t="str">
            <v>......................</v>
          </cell>
        </row>
        <row r="3560">
          <cell r="C3560" t="str">
            <v/>
          </cell>
          <cell r="D3560" t="str">
            <v>......................</v>
          </cell>
        </row>
        <row r="3561">
          <cell r="C3561" t="str">
            <v/>
          </cell>
          <cell r="D3561" t="str">
            <v>......................</v>
          </cell>
        </row>
        <row r="3562">
          <cell r="C3562" t="str">
            <v/>
          </cell>
          <cell r="D3562" t="str">
            <v>......................</v>
          </cell>
        </row>
        <row r="3563">
          <cell r="C3563" t="str">
            <v/>
          </cell>
          <cell r="D3563" t="str">
            <v>......................</v>
          </cell>
        </row>
        <row r="3564">
          <cell r="C3564" t="str">
            <v/>
          </cell>
          <cell r="D3564" t="str">
            <v>......................</v>
          </cell>
        </row>
        <row r="3565">
          <cell r="C3565" t="str">
            <v/>
          </cell>
          <cell r="D3565" t="str">
            <v>......................</v>
          </cell>
        </row>
        <row r="3566">
          <cell r="C3566" t="str">
            <v/>
          </cell>
          <cell r="D3566" t="str">
            <v>......................</v>
          </cell>
        </row>
        <row r="3567">
          <cell r="C3567" t="str">
            <v/>
          </cell>
          <cell r="D3567" t="str">
            <v>......................</v>
          </cell>
        </row>
        <row r="3568">
          <cell r="C3568" t="str">
            <v/>
          </cell>
          <cell r="D3568" t="str">
            <v>......................</v>
          </cell>
        </row>
        <row r="3569">
          <cell r="C3569" t="str">
            <v/>
          </cell>
          <cell r="D3569" t="str">
            <v>......................</v>
          </cell>
        </row>
        <row r="3570">
          <cell r="C3570" t="str">
            <v/>
          </cell>
          <cell r="D3570" t="str">
            <v>......................</v>
          </cell>
        </row>
        <row r="3571">
          <cell r="C3571" t="str">
            <v/>
          </cell>
          <cell r="D3571" t="str">
            <v>......................</v>
          </cell>
        </row>
        <row r="3572">
          <cell r="C3572" t="str">
            <v/>
          </cell>
          <cell r="D3572" t="str">
            <v>......................</v>
          </cell>
        </row>
        <row r="3573">
          <cell r="C3573" t="str">
            <v/>
          </cell>
          <cell r="D3573" t="str">
            <v>......................</v>
          </cell>
        </row>
        <row r="3574">
          <cell r="C3574" t="str">
            <v/>
          </cell>
          <cell r="D3574" t="str">
            <v>......................</v>
          </cell>
        </row>
        <row r="3575">
          <cell r="C3575" t="str">
            <v/>
          </cell>
          <cell r="D3575" t="str">
            <v>......................</v>
          </cell>
        </row>
        <row r="3576">
          <cell r="C3576" t="str">
            <v/>
          </cell>
          <cell r="D3576" t="str">
            <v>......................</v>
          </cell>
        </row>
        <row r="3577">
          <cell r="C3577" t="str">
            <v/>
          </cell>
          <cell r="D3577" t="str">
            <v>......................</v>
          </cell>
        </row>
        <row r="3578">
          <cell r="C3578" t="str">
            <v/>
          </cell>
          <cell r="D3578" t="str">
            <v>......................</v>
          </cell>
        </row>
        <row r="3579">
          <cell r="C3579" t="str">
            <v/>
          </cell>
          <cell r="D3579" t="str">
            <v>......................</v>
          </cell>
        </row>
        <row r="3580">
          <cell r="C3580" t="str">
            <v/>
          </cell>
          <cell r="D3580" t="str">
            <v>......................</v>
          </cell>
        </row>
        <row r="3581">
          <cell r="C3581" t="str">
            <v/>
          </cell>
          <cell r="D3581" t="str">
            <v>......................</v>
          </cell>
        </row>
        <row r="3582">
          <cell r="C3582" t="str">
            <v/>
          </cell>
          <cell r="D3582" t="str">
            <v>......................</v>
          </cell>
        </row>
        <row r="3583">
          <cell r="C3583" t="str">
            <v/>
          </cell>
          <cell r="D3583" t="str">
            <v>......................</v>
          </cell>
        </row>
        <row r="3584">
          <cell r="C3584" t="str">
            <v/>
          </cell>
          <cell r="D3584" t="str">
            <v>......................</v>
          </cell>
        </row>
        <row r="3585">
          <cell r="C3585" t="str">
            <v/>
          </cell>
          <cell r="D3585" t="str">
            <v>......................</v>
          </cell>
        </row>
        <row r="3586">
          <cell r="C3586" t="str">
            <v/>
          </cell>
          <cell r="D3586" t="str">
            <v>......................</v>
          </cell>
        </row>
        <row r="3587">
          <cell r="C3587" t="str">
            <v/>
          </cell>
          <cell r="D3587" t="str">
            <v>......................</v>
          </cell>
        </row>
        <row r="3588">
          <cell r="C3588" t="str">
            <v/>
          </cell>
          <cell r="D3588" t="str">
            <v>......................</v>
          </cell>
        </row>
        <row r="3589">
          <cell r="C3589" t="str">
            <v/>
          </cell>
          <cell r="D3589" t="str">
            <v>......................</v>
          </cell>
        </row>
        <row r="3590">
          <cell r="C3590" t="str">
            <v/>
          </cell>
          <cell r="D3590" t="str">
            <v>......................</v>
          </cell>
        </row>
        <row r="3591">
          <cell r="C3591" t="str">
            <v/>
          </cell>
          <cell r="D3591" t="str">
            <v>......................</v>
          </cell>
        </row>
        <row r="3592">
          <cell r="C3592" t="str">
            <v/>
          </cell>
          <cell r="D3592" t="str">
            <v>......................</v>
          </cell>
        </row>
        <row r="3593">
          <cell r="C3593" t="str">
            <v/>
          </cell>
          <cell r="D3593" t="str">
            <v>......................</v>
          </cell>
        </row>
        <row r="3594">
          <cell r="C3594" t="str">
            <v/>
          </cell>
          <cell r="D3594" t="str">
            <v>......................</v>
          </cell>
        </row>
        <row r="3595">
          <cell r="C3595" t="str">
            <v/>
          </cell>
          <cell r="D3595" t="str">
            <v>......................</v>
          </cell>
        </row>
        <row r="3596">
          <cell r="C3596" t="str">
            <v/>
          </cell>
          <cell r="D3596" t="str">
            <v>......................</v>
          </cell>
        </row>
        <row r="3597">
          <cell r="C3597" t="str">
            <v/>
          </cell>
          <cell r="D3597" t="str">
            <v>......................</v>
          </cell>
        </row>
        <row r="3598">
          <cell r="C3598" t="str">
            <v/>
          </cell>
          <cell r="D3598" t="str">
            <v>......................</v>
          </cell>
        </row>
        <row r="3599">
          <cell r="C3599" t="str">
            <v/>
          </cell>
          <cell r="D3599" t="str">
            <v>......................</v>
          </cell>
        </row>
        <row r="3600">
          <cell r="C3600" t="str">
            <v/>
          </cell>
          <cell r="D3600" t="str">
            <v>......................</v>
          </cell>
        </row>
        <row r="3601">
          <cell r="C3601" t="str">
            <v/>
          </cell>
          <cell r="D3601" t="str">
            <v>......................</v>
          </cell>
        </row>
        <row r="3602">
          <cell r="C3602" t="str">
            <v/>
          </cell>
          <cell r="D3602" t="str">
            <v>......................</v>
          </cell>
        </row>
        <row r="3603">
          <cell r="C3603" t="str">
            <v/>
          </cell>
          <cell r="D3603" t="str">
            <v>......................</v>
          </cell>
        </row>
        <row r="3604">
          <cell r="C3604" t="str">
            <v/>
          </cell>
          <cell r="D3604" t="str">
            <v>......................</v>
          </cell>
        </row>
        <row r="3605">
          <cell r="C3605" t="str">
            <v/>
          </cell>
          <cell r="D3605" t="str">
            <v>......................</v>
          </cell>
        </row>
        <row r="3606">
          <cell r="C3606" t="str">
            <v/>
          </cell>
          <cell r="D3606" t="str">
            <v>......................</v>
          </cell>
        </row>
        <row r="3607">
          <cell r="C3607" t="str">
            <v/>
          </cell>
          <cell r="D3607" t="str">
            <v>......................</v>
          </cell>
        </row>
        <row r="3608">
          <cell r="C3608" t="str">
            <v/>
          </cell>
          <cell r="D3608" t="str">
            <v>......................</v>
          </cell>
        </row>
        <row r="3609">
          <cell r="C3609" t="str">
            <v/>
          </cell>
          <cell r="D3609" t="str">
            <v>......................</v>
          </cell>
        </row>
        <row r="3610">
          <cell r="C3610" t="str">
            <v/>
          </cell>
          <cell r="D3610" t="str">
            <v>......................</v>
          </cell>
        </row>
        <row r="3611">
          <cell r="C3611" t="str">
            <v/>
          </cell>
          <cell r="D3611" t="str">
            <v>......................</v>
          </cell>
        </row>
        <row r="3612">
          <cell r="C3612" t="str">
            <v/>
          </cell>
          <cell r="D3612" t="str">
            <v>......................</v>
          </cell>
        </row>
        <row r="3613">
          <cell r="C3613" t="str">
            <v/>
          </cell>
          <cell r="D3613" t="str">
            <v>......................</v>
          </cell>
        </row>
        <row r="3614">
          <cell r="C3614" t="str">
            <v/>
          </cell>
          <cell r="D3614" t="str">
            <v>......................</v>
          </cell>
        </row>
        <row r="3615">
          <cell r="C3615" t="str">
            <v/>
          </cell>
          <cell r="D3615" t="str">
            <v>......................</v>
          </cell>
        </row>
        <row r="3616">
          <cell r="C3616" t="str">
            <v/>
          </cell>
          <cell r="D3616" t="str">
            <v>......................</v>
          </cell>
        </row>
        <row r="3617">
          <cell r="C3617" t="str">
            <v/>
          </cell>
          <cell r="D3617" t="str">
            <v>......................</v>
          </cell>
        </row>
        <row r="3618">
          <cell r="C3618" t="str">
            <v/>
          </cell>
          <cell r="D3618" t="str">
            <v>......................</v>
          </cell>
        </row>
        <row r="3619">
          <cell r="C3619" t="str">
            <v/>
          </cell>
          <cell r="D3619" t="str">
            <v>......................</v>
          </cell>
        </row>
        <row r="3620">
          <cell r="C3620" t="str">
            <v/>
          </cell>
          <cell r="D3620" t="str">
            <v>......................</v>
          </cell>
        </row>
        <row r="3621">
          <cell r="C3621" t="str">
            <v/>
          </cell>
          <cell r="D3621" t="str">
            <v>......................</v>
          </cell>
        </row>
        <row r="3622">
          <cell r="C3622" t="str">
            <v/>
          </cell>
          <cell r="D3622" t="str">
            <v>......................</v>
          </cell>
        </row>
        <row r="3623">
          <cell r="C3623" t="str">
            <v/>
          </cell>
          <cell r="D3623" t="str">
            <v>......................</v>
          </cell>
        </row>
        <row r="3624">
          <cell r="C3624" t="str">
            <v/>
          </cell>
          <cell r="D3624" t="str">
            <v>......................</v>
          </cell>
        </row>
        <row r="3625">
          <cell r="C3625" t="str">
            <v/>
          </cell>
          <cell r="D3625" t="str">
            <v>......................</v>
          </cell>
        </row>
        <row r="3626">
          <cell r="C3626" t="str">
            <v/>
          </cell>
          <cell r="D3626" t="str">
            <v>......................</v>
          </cell>
        </row>
        <row r="3627">
          <cell r="C3627" t="str">
            <v/>
          </cell>
          <cell r="D3627" t="str">
            <v>......................</v>
          </cell>
        </row>
        <row r="3628">
          <cell r="C3628" t="str">
            <v/>
          </cell>
          <cell r="D3628" t="str">
            <v>......................</v>
          </cell>
        </row>
        <row r="3629">
          <cell r="C3629" t="str">
            <v/>
          </cell>
          <cell r="D3629" t="str">
            <v>......................</v>
          </cell>
        </row>
        <row r="3630">
          <cell r="C3630" t="str">
            <v/>
          </cell>
          <cell r="D3630" t="str">
            <v>......................</v>
          </cell>
        </row>
        <row r="3631">
          <cell r="C3631" t="str">
            <v/>
          </cell>
          <cell r="D3631" t="str">
            <v>......................</v>
          </cell>
        </row>
        <row r="3632">
          <cell r="C3632" t="str">
            <v/>
          </cell>
          <cell r="D3632" t="str">
            <v>......................</v>
          </cell>
        </row>
        <row r="3633">
          <cell r="C3633" t="str">
            <v/>
          </cell>
          <cell r="D3633" t="str">
            <v>......................</v>
          </cell>
        </row>
        <row r="3634">
          <cell r="C3634" t="str">
            <v/>
          </cell>
          <cell r="D3634" t="str">
            <v>......................</v>
          </cell>
        </row>
        <row r="3635">
          <cell r="C3635" t="str">
            <v/>
          </cell>
          <cell r="D3635" t="str">
            <v>......................</v>
          </cell>
        </row>
        <row r="3636">
          <cell r="C3636" t="str">
            <v/>
          </cell>
          <cell r="D3636" t="str">
            <v>......................</v>
          </cell>
        </row>
        <row r="3637">
          <cell r="C3637" t="str">
            <v/>
          </cell>
          <cell r="D3637" t="str">
            <v>......................</v>
          </cell>
        </row>
        <row r="3638">
          <cell r="C3638" t="str">
            <v/>
          </cell>
          <cell r="D3638" t="str">
            <v>......................</v>
          </cell>
        </row>
        <row r="3639">
          <cell r="C3639" t="str">
            <v/>
          </cell>
          <cell r="D3639" t="str">
            <v>......................</v>
          </cell>
        </row>
        <row r="3640">
          <cell r="C3640" t="str">
            <v/>
          </cell>
          <cell r="D3640" t="str">
            <v>......................</v>
          </cell>
        </row>
        <row r="3641">
          <cell r="C3641" t="str">
            <v/>
          </cell>
          <cell r="D3641" t="str">
            <v>......................</v>
          </cell>
        </row>
        <row r="3642">
          <cell r="C3642" t="str">
            <v/>
          </cell>
          <cell r="D3642" t="str">
            <v>......................</v>
          </cell>
        </row>
        <row r="3643">
          <cell r="C3643" t="str">
            <v/>
          </cell>
          <cell r="D3643" t="str">
            <v>......................</v>
          </cell>
        </row>
        <row r="3644">
          <cell r="C3644" t="str">
            <v/>
          </cell>
          <cell r="D3644" t="str">
            <v>......................</v>
          </cell>
        </row>
        <row r="3645">
          <cell r="C3645" t="str">
            <v/>
          </cell>
          <cell r="D3645" t="str">
            <v>......................</v>
          </cell>
        </row>
        <row r="3646">
          <cell r="C3646" t="str">
            <v/>
          </cell>
          <cell r="D3646" t="str">
            <v>......................</v>
          </cell>
        </row>
        <row r="3647">
          <cell r="C3647" t="str">
            <v/>
          </cell>
          <cell r="D3647" t="str">
            <v>......................</v>
          </cell>
        </row>
        <row r="3648">
          <cell r="C3648" t="str">
            <v/>
          </cell>
          <cell r="D3648" t="str">
            <v>......................</v>
          </cell>
        </row>
        <row r="3649">
          <cell r="C3649" t="str">
            <v/>
          </cell>
          <cell r="D3649" t="str">
            <v>......................</v>
          </cell>
        </row>
        <row r="3650">
          <cell r="C3650" t="str">
            <v/>
          </cell>
          <cell r="D3650" t="str">
            <v>......................</v>
          </cell>
        </row>
        <row r="3651">
          <cell r="C3651" t="str">
            <v/>
          </cell>
          <cell r="D3651" t="str">
            <v>......................</v>
          </cell>
        </row>
        <row r="3652">
          <cell r="C3652" t="str">
            <v/>
          </cell>
          <cell r="D3652" t="str">
            <v>......................</v>
          </cell>
        </row>
        <row r="3653">
          <cell r="C3653" t="str">
            <v/>
          </cell>
          <cell r="D3653" t="str">
            <v>......................</v>
          </cell>
        </row>
        <row r="3654">
          <cell r="C3654" t="str">
            <v/>
          </cell>
          <cell r="D3654" t="str">
            <v>......................</v>
          </cell>
        </row>
        <row r="3655">
          <cell r="C3655" t="str">
            <v/>
          </cell>
          <cell r="D3655" t="str">
            <v>......................</v>
          </cell>
        </row>
        <row r="3656">
          <cell r="C3656" t="str">
            <v/>
          </cell>
          <cell r="D3656" t="str">
            <v>......................</v>
          </cell>
        </row>
        <row r="3657">
          <cell r="C3657" t="str">
            <v/>
          </cell>
          <cell r="D3657" t="str">
            <v>......................</v>
          </cell>
        </row>
        <row r="3658">
          <cell r="C3658" t="str">
            <v/>
          </cell>
          <cell r="D3658" t="str">
            <v>......................</v>
          </cell>
        </row>
        <row r="3659">
          <cell r="C3659" t="str">
            <v/>
          </cell>
          <cell r="D3659" t="str">
            <v>......................</v>
          </cell>
        </row>
        <row r="3660">
          <cell r="C3660" t="str">
            <v/>
          </cell>
          <cell r="D3660" t="str">
            <v>......................</v>
          </cell>
        </row>
        <row r="3661">
          <cell r="C3661" t="str">
            <v/>
          </cell>
          <cell r="D3661" t="str">
            <v>......................</v>
          </cell>
        </row>
        <row r="3662">
          <cell r="C3662" t="str">
            <v/>
          </cell>
          <cell r="D3662" t="str">
            <v>......................</v>
          </cell>
        </row>
        <row r="3663">
          <cell r="C3663" t="str">
            <v/>
          </cell>
          <cell r="D3663" t="str">
            <v>......................</v>
          </cell>
        </row>
        <row r="3664">
          <cell r="C3664" t="str">
            <v/>
          </cell>
          <cell r="D3664" t="str">
            <v>......................</v>
          </cell>
        </row>
        <row r="3665">
          <cell r="C3665" t="str">
            <v/>
          </cell>
          <cell r="D3665" t="str">
            <v>......................</v>
          </cell>
        </row>
        <row r="3666">
          <cell r="C3666" t="str">
            <v/>
          </cell>
          <cell r="D3666" t="str">
            <v>......................</v>
          </cell>
        </row>
        <row r="3667">
          <cell r="C3667" t="str">
            <v/>
          </cell>
          <cell r="D3667" t="str">
            <v>......................</v>
          </cell>
        </row>
        <row r="3668">
          <cell r="C3668" t="str">
            <v/>
          </cell>
          <cell r="D3668" t="str">
            <v>......................</v>
          </cell>
        </row>
        <row r="3669">
          <cell r="C3669" t="str">
            <v/>
          </cell>
          <cell r="D3669" t="str">
            <v>......................</v>
          </cell>
        </row>
        <row r="3670">
          <cell r="C3670" t="str">
            <v/>
          </cell>
          <cell r="D3670" t="str">
            <v>......................</v>
          </cell>
        </row>
        <row r="3671">
          <cell r="C3671" t="str">
            <v/>
          </cell>
          <cell r="D3671" t="str">
            <v>......................</v>
          </cell>
        </row>
        <row r="3672">
          <cell r="C3672" t="str">
            <v/>
          </cell>
          <cell r="D3672" t="str">
            <v>......................</v>
          </cell>
        </row>
        <row r="3673">
          <cell r="C3673" t="str">
            <v/>
          </cell>
          <cell r="D3673" t="str">
            <v>......................</v>
          </cell>
        </row>
        <row r="3674">
          <cell r="C3674" t="str">
            <v/>
          </cell>
          <cell r="D3674" t="str">
            <v>......................</v>
          </cell>
        </row>
        <row r="3675">
          <cell r="C3675" t="str">
            <v/>
          </cell>
          <cell r="D3675" t="str">
            <v>......................</v>
          </cell>
        </row>
        <row r="3676">
          <cell r="C3676" t="str">
            <v/>
          </cell>
          <cell r="D3676" t="str">
            <v>......................</v>
          </cell>
        </row>
        <row r="3677">
          <cell r="C3677" t="str">
            <v/>
          </cell>
          <cell r="D3677" t="str">
            <v>......................</v>
          </cell>
        </row>
        <row r="3678">
          <cell r="C3678" t="str">
            <v/>
          </cell>
          <cell r="D3678" t="str">
            <v>......................</v>
          </cell>
        </row>
        <row r="3679">
          <cell r="C3679" t="str">
            <v/>
          </cell>
          <cell r="D3679" t="str">
            <v>......................</v>
          </cell>
        </row>
        <row r="3680">
          <cell r="C3680" t="str">
            <v/>
          </cell>
          <cell r="D3680" t="str">
            <v>......................</v>
          </cell>
        </row>
        <row r="3681">
          <cell r="C3681" t="str">
            <v/>
          </cell>
          <cell r="D3681" t="str">
            <v>......................</v>
          </cell>
        </row>
        <row r="3682">
          <cell r="C3682" t="str">
            <v/>
          </cell>
          <cell r="D3682" t="str">
            <v>......................</v>
          </cell>
        </row>
        <row r="3683">
          <cell r="C3683" t="str">
            <v/>
          </cell>
          <cell r="D3683" t="str">
            <v>......................</v>
          </cell>
        </row>
        <row r="3684">
          <cell r="C3684" t="str">
            <v/>
          </cell>
          <cell r="D3684" t="str">
            <v>......................</v>
          </cell>
        </row>
        <row r="3685">
          <cell r="C3685" t="str">
            <v/>
          </cell>
          <cell r="D3685" t="str">
            <v>......................</v>
          </cell>
        </row>
        <row r="3686">
          <cell r="C3686" t="str">
            <v/>
          </cell>
          <cell r="D3686" t="str">
            <v>......................</v>
          </cell>
        </row>
        <row r="3687">
          <cell r="C3687" t="str">
            <v/>
          </cell>
          <cell r="D3687" t="str">
            <v>......................</v>
          </cell>
        </row>
        <row r="3688">
          <cell r="C3688" t="str">
            <v/>
          </cell>
          <cell r="D3688" t="str">
            <v>......................</v>
          </cell>
        </row>
        <row r="3689">
          <cell r="C3689" t="str">
            <v/>
          </cell>
          <cell r="D3689" t="str">
            <v>......................</v>
          </cell>
        </row>
        <row r="3690">
          <cell r="C3690" t="str">
            <v/>
          </cell>
          <cell r="D3690" t="str">
            <v>......................</v>
          </cell>
        </row>
        <row r="3691">
          <cell r="C3691" t="str">
            <v/>
          </cell>
          <cell r="D3691" t="str">
            <v>......................</v>
          </cell>
        </row>
        <row r="3692">
          <cell r="C3692" t="str">
            <v/>
          </cell>
          <cell r="D3692" t="str">
            <v>......................</v>
          </cell>
        </row>
        <row r="3693">
          <cell r="C3693" t="str">
            <v/>
          </cell>
          <cell r="D3693" t="str">
            <v>......................</v>
          </cell>
        </row>
        <row r="3694">
          <cell r="C3694" t="str">
            <v/>
          </cell>
          <cell r="D3694" t="str">
            <v>......................</v>
          </cell>
        </row>
        <row r="3695">
          <cell r="C3695" t="str">
            <v/>
          </cell>
          <cell r="D3695" t="str">
            <v>......................</v>
          </cell>
        </row>
        <row r="3696">
          <cell r="C3696" t="str">
            <v/>
          </cell>
          <cell r="D3696" t="str">
            <v>......................</v>
          </cell>
        </row>
        <row r="3697">
          <cell r="C3697" t="str">
            <v/>
          </cell>
          <cell r="D3697" t="str">
            <v>......................</v>
          </cell>
        </row>
        <row r="3698">
          <cell r="C3698" t="str">
            <v/>
          </cell>
          <cell r="D3698" t="str">
            <v>......................</v>
          </cell>
        </row>
        <row r="3699">
          <cell r="C3699" t="str">
            <v/>
          </cell>
          <cell r="D3699" t="str">
            <v>......................</v>
          </cell>
        </row>
        <row r="3700">
          <cell r="C3700" t="str">
            <v/>
          </cell>
          <cell r="D3700" t="str">
            <v>......................</v>
          </cell>
        </row>
        <row r="3701">
          <cell r="C3701" t="str">
            <v/>
          </cell>
          <cell r="D3701" t="str">
            <v>......................</v>
          </cell>
        </row>
        <row r="3702">
          <cell r="C3702" t="str">
            <v/>
          </cell>
          <cell r="D3702" t="str">
            <v>......................</v>
          </cell>
        </row>
        <row r="3703">
          <cell r="C3703" t="str">
            <v/>
          </cell>
          <cell r="D3703" t="str">
            <v>......................</v>
          </cell>
        </row>
        <row r="3704">
          <cell r="C3704" t="str">
            <v/>
          </cell>
          <cell r="D3704" t="str">
            <v>......................</v>
          </cell>
        </row>
        <row r="3705">
          <cell r="C3705" t="str">
            <v/>
          </cell>
          <cell r="D3705" t="str">
            <v>......................</v>
          </cell>
        </row>
        <row r="3706">
          <cell r="C3706" t="str">
            <v/>
          </cell>
          <cell r="D3706" t="str">
            <v>......................</v>
          </cell>
        </row>
        <row r="3707">
          <cell r="C3707" t="str">
            <v/>
          </cell>
          <cell r="D3707" t="str">
            <v>......................</v>
          </cell>
        </row>
        <row r="3708">
          <cell r="C3708" t="str">
            <v/>
          </cell>
          <cell r="D3708" t="str">
            <v>......................</v>
          </cell>
        </row>
        <row r="3709">
          <cell r="C3709" t="str">
            <v/>
          </cell>
          <cell r="D3709" t="str">
            <v>......................</v>
          </cell>
        </row>
        <row r="3710">
          <cell r="C3710" t="str">
            <v/>
          </cell>
          <cell r="D3710" t="str">
            <v>......................</v>
          </cell>
        </row>
        <row r="3711">
          <cell r="C3711" t="str">
            <v/>
          </cell>
          <cell r="D3711" t="str">
            <v>......................</v>
          </cell>
        </row>
        <row r="3712">
          <cell r="C3712" t="str">
            <v/>
          </cell>
          <cell r="D3712" t="str">
            <v>......................</v>
          </cell>
        </row>
        <row r="3713">
          <cell r="C3713" t="str">
            <v/>
          </cell>
          <cell r="D3713" t="str">
            <v>......................</v>
          </cell>
        </row>
        <row r="3714">
          <cell r="C3714" t="str">
            <v/>
          </cell>
          <cell r="D3714" t="str">
            <v>......................</v>
          </cell>
        </row>
        <row r="3715">
          <cell r="C3715" t="str">
            <v/>
          </cell>
          <cell r="D3715" t="str">
            <v>......................</v>
          </cell>
        </row>
        <row r="3716">
          <cell r="C3716" t="str">
            <v/>
          </cell>
          <cell r="D3716" t="str">
            <v>......................</v>
          </cell>
        </row>
        <row r="3717">
          <cell r="C3717" t="str">
            <v/>
          </cell>
          <cell r="D3717" t="str">
            <v>......................</v>
          </cell>
        </row>
        <row r="3718">
          <cell r="C3718" t="str">
            <v/>
          </cell>
          <cell r="D3718" t="str">
            <v>......................</v>
          </cell>
        </row>
        <row r="3719">
          <cell r="C3719" t="str">
            <v/>
          </cell>
          <cell r="D3719" t="str">
            <v>......................</v>
          </cell>
        </row>
        <row r="3720">
          <cell r="C3720" t="str">
            <v/>
          </cell>
          <cell r="D3720" t="str">
            <v>......................</v>
          </cell>
        </row>
        <row r="3721">
          <cell r="C3721" t="str">
            <v/>
          </cell>
          <cell r="D3721" t="str">
            <v>......................</v>
          </cell>
        </row>
        <row r="3722">
          <cell r="C3722" t="str">
            <v/>
          </cell>
          <cell r="D3722" t="str">
            <v>......................</v>
          </cell>
        </row>
        <row r="3723">
          <cell r="C3723" t="str">
            <v/>
          </cell>
          <cell r="D3723" t="str">
            <v>......................</v>
          </cell>
        </row>
        <row r="3724">
          <cell r="C3724" t="str">
            <v/>
          </cell>
          <cell r="D3724" t="str">
            <v>......................</v>
          </cell>
        </row>
        <row r="3725">
          <cell r="C3725" t="str">
            <v/>
          </cell>
          <cell r="D3725" t="str">
            <v>......................</v>
          </cell>
        </row>
        <row r="3726">
          <cell r="C3726" t="str">
            <v/>
          </cell>
          <cell r="D3726" t="str">
            <v>......................</v>
          </cell>
        </row>
        <row r="3727">
          <cell r="C3727" t="str">
            <v/>
          </cell>
          <cell r="D3727" t="str">
            <v>......................</v>
          </cell>
        </row>
        <row r="3728">
          <cell r="C3728" t="str">
            <v/>
          </cell>
          <cell r="D3728" t="str">
            <v>......................</v>
          </cell>
        </row>
        <row r="3729">
          <cell r="C3729" t="str">
            <v/>
          </cell>
          <cell r="D3729" t="str">
            <v>......................</v>
          </cell>
        </row>
        <row r="3730">
          <cell r="C3730" t="str">
            <v/>
          </cell>
          <cell r="D3730" t="str">
            <v>......................</v>
          </cell>
        </row>
        <row r="3731">
          <cell r="C3731" t="str">
            <v/>
          </cell>
          <cell r="D3731" t="str">
            <v>......................</v>
          </cell>
        </row>
        <row r="3732">
          <cell r="C3732" t="str">
            <v/>
          </cell>
          <cell r="D3732" t="str">
            <v>......................</v>
          </cell>
        </row>
        <row r="3733">
          <cell r="C3733" t="str">
            <v/>
          </cell>
          <cell r="D3733" t="str">
            <v>......................</v>
          </cell>
        </row>
        <row r="3734">
          <cell r="C3734" t="str">
            <v/>
          </cell>
          <cell r="D3734" t="str">
            <v>......................</v>
          </cell>
        </row>
        <row r="3735">
          <cell r="C3735" t="str">
            <v/>
          </cell>
          <cell r="D3735" t="str">
            <v>......................</v>
          </cell>
        </row>
        <row r="3736">
          <cell r="C3736" t="str">
            <v/>
          </cell>
          <cell r="D3736" t="str">
            <v>......................</v>
          </cell>
        </row>
        <row r="3737">
          <cell r="C3737" t="str">
            <v/>
          </cell>
          <cell r="D3737" t="str">
            <v>......................</v>
          </cell>
        </row>
        <row r="3738">
          <cell r="C3738" t="str">
            <v/>
          </cell>
          <cell r="D3738" t="str">
            <v>......................</v>
          </cell>
        </row>
        <row r="3739">
          <cell r="C3739" t="str">
            <v/>
          </cell>
          <cell r="D3739" t="str">
            <v>......................</v>
          </cell>
        </row>
        <row r="3740">
          <cell r="C3740" t="str">
            <v/>
          </cell>
          <cell r="D3740" t="str">
            <v>......................</v>
          </cell>
        </row>
        <row r="3741">
          <cell r="C3741" t="str">
            <v/>
          </cell>
          <cell r="D3741" t="str">
            <v>......................</v>
          </cell>
        </row>
        <row r="3742">
          <cell r="C3742" t="str">
            <v/>
          </cell>
          <cell r="D3742" t="str">
            <v>......................</v>
          </cell>
        </row>
        <row r="3743">
          <cell r="C3743" t="str">
            <v/>
          </cell>
          <cell r="D3743" t="str">
            <v>......................</v>
          </cell>
        </row>
        <row r="3744">
          <cell r="C3744" t="str">
            <v/>
          </cell>
          <cell r="D3744" t="str">
            <v>......................</v>
          </cell>
        </row>
        <row r="3745">
          <cell r="C3745" t="str">
            <v/>
          </cell>
          <cell r="D3745" t="str">
            <v>......................</v>
          </cell>
        </row>
        <row r="3746">
          <cell r="C3746" t="str">
            <v/>
          </cell>
          <cell r="D3746" t="str">
            <v>......................</v>
          </cell>
        </row>
        <row r="3747">
          <cell r="C3747" t="str">
            <v/>
          </cell>
          <cell r="D3747" t="str">
            <v>......................</v>
          </cell>
        </row>
        <row r="3748">
          <cell r="C3748" t="str">
            <v/>
          </cell>
          <cell r="D3748" t="str">
            <v>......................</v>
          </cell>
        </row>
        <row r="3749">
          <cell r="C3749" t="str">
            <v/>
          </cell>
          <cell r="D3749" t="str">
            <v>......................</v>
          </cell>
        </row>
        <row r="3750">
          <cell r="C3750" t="str">
            <v/>
          </cell>
          <cell r="D3750" t="str">
            <v>......................</v>
          </cell>
        </row>
        <row r="3751">
          <cell r="C3751" t="str">
            <v/>
          </cell>
          <cell r="D3751" t="str">
            <v>......................</v>
          </cell>
        </row>
        <row r="3752">
          <cell r="C3752" t="str">
            <v/>
          </cell>
          <cell r="D3752" t="str">
            <v>......................</v>
          </cell>
        </row>
        <row r="3753">
          <cell r="C3753" t="str">
            <v/>
          </cell>
          <cell r="D3753" t="str">
            <v>......................</v>
          </cell>
        </row>
        <row r="3754">
          <cell r="C3754" t="str">
            <v/>
          </cell>
          <cell r="D3754" t="str">
            <v>......................</v>
          </cell>
        </row>
        <row r="3755">
          <cell r="C3755" t="str">
            <v/>
          </cell>
          <cell r="D3755" t="str">
            <v>......................</v>
          </cell>
        </row>
        <row r="3756">
          <cell r="C3756" t="str">
            <v/>
          </cell>
          <cell r="D3756" t="str">
            <v>......................</v>
          </cell>
        </row>
        <row r="3757">
          <cell r="C3757" t="str">
            <v/>
          </cell>
          <cell r="D3757" t="str">
            <v>......................</v>
          </cell>
        </row>
        <row r="3758">
          <cell r="C3758" t="str">
            <v/>
          </cell>
          <cell r="D3758" t="str">
            <v>......................</v>
          </cell>
        </row>
        <row r="3759">
          <cell r="C3759" t="str">
            <v/>
          </cell>
          <cell r="D3759" t="str">
            <v>......................</v>
          </cell>
        </row>
        <row r="3760">
          <cell r="C3760" t="str">
            <v/>
          </cell>
          <cell r="D3760" t="str">
            <v>......................</v>
          </cell>
        </row>
        <row r="3761">
          <cell r="C3761" t="str">
            <v/>
          </cell>
          <cell r="D3761" t="str">
            <v>......................</v>
          </cell>
        </row>
        <row r="3762">
          <cell r="C3762" t="str">
            <v/>
          </cell>
          <cell r="D3762" t="str">
            <v>......................</v>
          </cell>
        </row>
        <row r="3763">
          <cell r="C3763" t="str">
            <v/>
          </cell>
          <cell r="D3763" t="str">
            <v>......................</v>
          </cell>
        </row>
        <row r="3764">
          <cell r="C3764" t="str">
            <v/>
          </cell>
          <cell r="D3764" t="str">
            <v>......................</v>
          </cell>
        </row>
        <row r="3765">
          <cell r="C3765" t="str">
            <v/>
          </cell>
          <cell r="D3765" t="str">
            <v>......................</v>
          </cell>
        </row>
        <row r="3766">
          <cell r="C3766" t="str">
            <v/>
          </cell>
          <cell r="D3766" t="str">
            <v>......................</v>
          </cell>
        </row>
        <row r="3767">
          <cell r="C3767" t="str">
            <v/>
          </cell>
          <cell r="D3767" t="str">
            <v>......................</v>
          </cell>
        </row>
        <row r="3768">
          <cell r="C3768" t="str">
            <v/>
          </cell>
          <cell r="D3768" t="str">
            <v>......................</v>
          </cell>
        </row>
        <row r="3769">
          <cell r="C3769" t="str">
            <v/>
          </cell>
          <cell r="D3769" t="str">
            <v>......................</v>
          </cell>
        </row>
        <row r="3770">
          <cell r="C3770" t="str">
            <v/>
          </cell>
          <cell r="D3770" t="str">
            <v>......................</v>
          </cell>
        </row>
        <row r="3771">
          <cell r="C3771" t="str">
            <v/>
          </cell>
          <cell r="D3771" t="str">
            <v>......................</v>
          </cell>
        </row>
        <row r="3772">
          <cell r="C3772" t="str">
            <v/>
          </cell>
          <cell r="D3772" t="str">
            <v>......................</v>
          </cell>
        </row>
        <row r="3773">
          <cell r="C3773" t="str">
            <v/>
          </cell>
          <cell r="D3773" t="str">
            <v>......................</v>
          </cell>
        </row>
        <row r="3774">
          <cell r="C3774" t="str">
            <v/>
          </cell>
          <cell r="D3774" t="str">
            <v>......................</v>
          </cell>
        </row>
        <row r="3775">
          <cell r="C3775" t="str">
            <v/>
          </cell>
          <cell r="D3775" t="str">
            <v>......................</v>
          </cell>
        </row>
        <row r="3776">
          <cell r="C3776" t="str">
            <v/>
          </cell>
          <cell r="D3776" t="str">
            <v>......................</v>
          </cell>
        </row>
        <row r="3777">
          <cell r="A3777">
            <v>4</v>
          </cell>
          <cell r="B3777">
            <v>30</v>
          </cell>
          <cell r="C3777" t="str">
            <v/>
          </cell>
          <cell r="D3777" t="str">
            <v>......................</v>
          </cell>
        </row>
        <row r="3778">
          <cell r="A3778">
            <v>5</v>
          </cell>
          <cell r="B3778">
            <v>31</v>
          </cell>
          <cell r="C3778" t="str">
            <v/>
          </cell>
          <cell r="D3778" t="str">
            <v>......................</v>
          </cell>
        </row>
        <row r="3779">
          <cell r="A3779">
            <v>6</v>
          </cell>
          <cell r="B3779">
            <v>32</v>
          </cell>
          <cell r="C3779" t="str">
            <v/>
          </cell>
          <cell r="D3779" t="str">
            <v>......................</v>
          </cell>
        </row>
        <row r="3780">
          <cell r="A3780">
            <v>7</v>
          </cell>
          <cell r="B3780">
            <v>33</v>
          </cell>
          <cell r="C3780" t="str">
            <v/>
          </cell>
          <cell r="D3780" t="str">
            <v>......................</v>
          </cell>
        </row>
        <row r="3781">
          <cell r="A3781">
            <v>8</v>
          </cell>
          <cell r="B3781">
            <v>34</v>
          </cell>
          <cell r="C3781" t="str">
            <v/>
          </cell>
          <cell r="D3781" t="str">
            <v>......................</v>
          </cell>
        </row>
        <row r="3782">
          <cell r="A3782">
            <v>9</v>
          </cell>
          <cell r="B3782">
            <v>35</v>
          </cell>
          <cell r="C3782" t="str">
            <v/>
          </cell>
          <cell r="D3782" t="str">
            <v>......................</v>
          </cell>
        </row>
        <row r="3783">
          <cell r="A3783">
            <v>10</v>
          </cell>
          <cell r="B3783">
            <v>36</v>
          </cell>
          <cell r="C3783" t="str">
            <v/>
          </cell>
          <cell r="D3783" t="str">
            <v>......................</v>
          </cell>
        </row>
        <row r="3784">
          <cell r="A3784">
            <v>11</v>
          </cell>
          <cell r="B3784">
            <v>37</v>
          </cell>
          <cell r="C3784" t="str">
            <v/>
          </cell>
          <cell r="D3784" t="str">
            <v>......................</v>
          </cell>
        </row>
        <row r="3785">
          <cell r="A3785">
            <v>12</v>
          </cell>
          <cell r="B3785">
            <v>38</v>
          </cell>
          <cell r="C3785" t="str">
            <v/>
          </cell>
          <cell r="D3785" t="str">
            <v>......................</v>
          </cell>
        </row>
        <row r="3786">
          <cell r="C3786" t="str">
            <v/>
          </cell>
          <cell r="D3786" t="str">
            <v>......................</v>
          </cell>
        </row>
        <row r="3787">
          <cell r="C3787" t="str">
            <v/>
          </cell>
          <cell r="D3787" t="str">
            <v>......................</v>
          </cell>
        </row>
        <row r="3788">
          <cell r="C3788" t="str">
            <v/>
          </cell>
          <cell r="D3788" t="str">
            <v>......................</v>
          </cell>
        </row>
        <row r="3789">
          <cell r="C3789" t="str">
            <v/>
          </cell>
          <cell r="D3789" t="str">
            <v>......................</v>
          </cell>
        </row>
        <row r="3790">
          <cell r="C3790" t="str">
            <v/>
          </cell>
          <cell r="D3790" t="str">
            <v>......................</v>
          </cell>
        </row>
        <row r="3791">
          <cell r="C3791" t="str">
            <v/>
          </cell>
          <cell r="D3791" t="str">
            <v>......................</v>
          </cell>
        </row>
        <row r="3792">
          <cell r="C3792" t="str">
            <v/>
          </cell>
          <cell r="D3792" t="str">
            <v>......................</v>
          </cell>
        </row>
        <row r="3793">
          <cell r="C3793" t="str">
            <v/>
          </cell>
          <cell r="D3793" t="str">
            <v>......................</v>
          </cell>
        </row>
        <row r="3794">
          <cell r="C3794" t="str">
            <v/>
          </cell>
          <cell r="D3794" t="str">
            <v>......................</v>
          </cell>
        </row>
        <row r="3795">
          <cell r="C3795" t="str">
            <v/>
          </cell>
          <cell r="D3795" t="str">
            <v>......................</v>
          </cell>
        </row>
        <row r="3796">
          <cell r="C3796" t="str">
            <v/>
          </cell>
          <cell r="D3796" t="str">
            <v>......................</v>
          </cell>
        </row>
        <row r="3797">
          <cell r="C3797" t="str">
            <v/>
          </cell>
          <cell r="D3797" t="str">
            <v>......................</v>
          </cell>
        </row>
        <row r="3798">
          <cell r="C3798" t="str">
            <v/>
          </cell>
          <cell r="D3798" t="str">
            <v>......................</v>
          </cell>
        </row>
        <row r="3799">
          <cell r="C3799" t="str">
            <v/>
          </cell>
          <cell r="D3799" t="str">
            <v>......................</v>
          </cell>
        </row>
        <row r="3800">
          <cell r="C3800" t="str">
            <v/>
          </cell>
          <cell r="D3800" t="str">
            <v>......................</v>
          </cell>
        </row>
        <row r="3801">
          <cell r="C3801" t="str">
            <v/>
          </cell>
          <cell r="D3801" t="str">
            <v>......................</v>
          </cell>
        </row>
        <row r="3802">
          <cell r="C3802" t="str">
            <v/>
          </cell>
          <cell r="D3802" t="str">
            <v>......................</v>
          </cell>
        </row>
        <row r="3803">
          <cell r="C3803" t="str">
            <v/>
          </cell>
          <cell r="D3803" t="str">
            <v>......................</v>
          </cell>
        </row>
        <row r="3804">
          <cell r="C3804" t="str">
            <v/>
          </cell>
          <cell r="D3804" t="str">
            <v>......................</v>
          </cell>
        </row>
        <row r="3805">
          <cell r="C3805" t="str">
            <v/>
          </cell>
          <cell r="D3805" t="str">
            <v>......................</v>
          </cell>
        </row>
        <row r="3806">
          <cell r="C3806" t="str">
            <v/>
          </cell>
          <cell r="D3806" t="str">
            <v>......................</v>
          </cell>
        </row>
        <row r="3807">
          <cell r="C3807" t="str">
            <v/>
          </cell>
          <cell r="D3807" t="str">
            <v>......................</v>
          </cell>
        </row>
        <row r="3808">
          <cell r="C3808" t="str">
            <v/>
          </cell>
          <cell r="D3808" t="str">
            <v>......................</v>
          </cell>
        </row>
        <row r="3809">
          <cell r="C3809" t="str">
            <v/>
          </cell>
          <cell r="D3809" t="str">
            <v>......................</v>
          </cell>
        </row>
        <row r="3810">
          <cell r="C3810" t="str">
            <v/>
          </cell>
          <cell r="D3810" t="str">
            <v>......................</v>
          </cell>
        </row>
        <row r="3811">
          <cell r="C3811" t="str">
            <v/>
          </cell>
          <cell r="D3811" t="str">
            <v>......................</v>
          </cell>
        </row>
        <row r="3812">
          <cell r="C3812" t="str">
            <v/>
          </cell>
          <cell r="D3812" t="str">
            <v>......................</v>
          </cell>
        </row>
        <row r="3813">
          <cell r="C3813" t="str">
            <v/>
          </cell>
          <cell r="D3813" t="str">
            <v>......................</v>
          </cell>
        </row>
        <row r="3814">
          <cell r="C3814" t="str">
            <v/>
          </cell>
          <cell r="D3814" t="str">
            <v>......................</v>
          </cell>
        </row>
        <row r="3815">
          <cell r="C3815" t="str">
            <v/>
          </cell>
          <cell r="D3815" t="str">
            <v>......................</v>
          </cell>
        </row>
        <row r="3816">
          <cell r="C3816" t="str">
            <v/>
          </cell>
          <cell r="D3816" t="str">
            <v>......................</v>
          </cell>
        </row>
        <row r="3817">
          <cell r="C3817" t="str">
            <v/>
          </cell>
          <cell r="D3817" t="str">
            <v>......................</v>
          </cell>
        </row>
        <row r="3818">
          <cell r="C3818" t="str">
            <v/>
          </cell>
          <cell r="D3818" t="str">
            <v>......................</v>
          </cell>
        </row>
        <row r="3819">
          <cell r="C3819" t="str">
            <v/>
          </cell>
          <cell r="D3819" t="str">
            <v>......................</v>
          </cell>
        </row>
        <row r="3820">
          <cell r="C3820" t="str">
            <v/>
          </cell>
          <cell r="D3820" t="str">
            <v>......................</v>
          </cell>
        </row>
        <row r="3821">
          <cell r="C3821" t="str">
            <v/>
          </cell>
          <cell r="D3821" t="str">
            <v>......................</v>
          </cell>
        </row>
        <row r="3822">
          <cell r="C3822" t="str">
            <v/>
          </cell>
          <cell r="D3822" t="str">
            <v>......................</v>
          </cell>
        </row>
        <row r="3823">
          <cell r="C3823" t="str">
            <v/>
          </cell>
          <cell r="D3823" t="str">
            <v>......................</v>
          </cell>
        </row>
        <row r="3824">
          <cell r="C3824" t="str">
            <v/>
          </cell>
          <cell r="D3824" t="str">
            <v>......................</v>
          </cell>
        </row>
        <row r="3825">
          <cell r="C3825" t="str">
            <v/>
          </cell>
          <cell r="D3825" t="str">
            <v>......................</v>
          </cell>
        </row>
        <row r="3826">
          <cell r="C3826" t="str">
            <v/>
          </cell>
          <cell r="D3826" t="str">
            <v>......................</v>
          </cell>
        </row>
        <row r="3827">
          <cell r="C3827" t="str">
            <v/>
          </cell>
          <cell r="D3827" t="str">
            <v>......................</v>
          </cell>
        </row>
        <row r="3828">
          <cell r="C3828" t="str">
            <v/>
          </cell>
          <cell r="D3828" t="str">
            <v>......................</v>
          </cell>
        </row>
        <row r="3829">
          <cell r="C3829" t="str">
            <v/>
          </cell>
          <cell r="D3829" t="str">
            <v>......................</v>
          </cell>
        </row>
        <row r="3830">
          <cell r="C3830" t="str">
            <v/>
          </cell>
          <cell r="D3830" t="str">
            <v>......................</v>
          </cell>
        </row>
        <row r="3831">
          <cell r="C3831" t="str">
            <v/>
          </cell>
          <cell r="D3831" t="str">
            <v>......................</v>
          </cell>
        </row>
        <row r="3832">
          <cell r="C3832" t="str">
            <v/>
          </cell>
          <cell r="D3832" t="str">
            <v>......................</v>
          </cell>
        </row>
        <row r="3833">
          <cell r="C3833" t="str">
            <v/>
          </cell>
          <cell r="D3833" t="str">
            <v>......................</v>
          </cell>
        </row>
        <row r="3834">
          <cell r="C3834" t="str">
            <v/>
          </cell>
          <cell r="D3834" t="str">
            <v>......................</v>
          </cell>
        </row>
        <row r="3835">
          <cell r="C3835" t="str">
            <v/>
          </cell>
          <cell r="D3835" t="str">
            <v>......................</v>
          </cell>
        </row>
        <row r="3836">
          <cell r="C3836" t="str">
            <v/>
          </cell>
          <cell r="D3836" t="str">
            <v>......................</v>
          </cell>
        </row>
        <row r="3837">
          <cell r="C3837" t="str">
            <v/>
          </cell>
          <cell r="D3837" t="str">
            <v>......................</v>
          </cell>
        </row>
        <row r="3838">
          <cell r="C3838" t="str">
            <v/>
          </cell>
          <cell r="D3838" t="str">
            <v>......................</v>
          </cell>
        </row>
        <row r="3839">
          <cell r="C3839" t="str">
            <v/>
          </cell>
          <cell r="D3839" t="str">
            <v>......................</v>
          </cell>
        </row>
        <row r="3840">
          <cell r="C3840" t="str">
            <v/>
          </cell>
          <cell r="D3840" t="str">
            <v>......................</v>
          </cell>
        </row>
        <row r="3841">
          <cell r="C3841" t="str">
            <v/>
          </cell>
          <cell r="D3841" t="str">
            <v>......................</v>
          </cell>
        </row>
        <row r="3842">
          <cell r="C3842" t="str">
            <v/>
          </cell>
          <cell r="D3842" t="str">
            <v>......................</v>
          </cell>
        </row>
        <row r="3843">
          <cell r="C3843" t="str">
            <v/>
          </cell>
          <cell r="D3843" t="str">
            <v>......................</v>
          </cell>
        </row>
        <row r="3844">
          <cell r="C3844" t="str">
            <v/>
          </cell>
          <cell r="D3844" t="str">
            <v>......................</v>
          </cell>
        </row>
        <row r="3845">
          <cell r="C3845" t="str">
            <v/>
          </cell>
          <cell r="D3845" t="str">
            <v>......................</v>
          </cell>
        </row>
        <row r="3846">
          <cell r="C3846" t="str">
            <v/>
          </cell>
          <cell r="D3846" t="str">
            <v>......................</v>
          </cell>
        </row>
        <row r="3847">
          <cell r="C3847" t="str">
            <v/>
          </cell>
          <cell r="D3847" t="str">
            <v>......................</v>
          </cell>
        </row>
        <row r="3848">
          <cell r="C3848" t="str">
            <v/>
          </cell>
          <cell r="D3848" t="str">
            <v>......................</v>
          </cell>
        </row>
        <row r="3849">
          <cell r="C3849" t="str">
            <v/>
          </cell>
          <cell r="D3849" t="str">
            <v>......................</v>
          </cell>
        </row>
        <row r="3850">
          <cell r="C3850" t="str">
            <v/>
          </cell>
          <cell r="D3850" t="str">
            <v>......................</v>
          </cell>
        </row>
        <row r="3851">
          <cell r="C3851" t="str">
            <v/>
          </cell>
          <cell r="D3851" t="str">
            <v>......................</v>
          </cell>
        </row>
        <row r="3852">
          <cell r="C3852" t="str">
            <v/>
          </cell>
          <cell r="D3852" t="str">
            <v>......................</v>
          </cell>
        </row>
        <row r="3853">
          <cell r="C3853" t="str">
            <v/>
          </cell>
          <cell r="D3853" t="str">
            <v>......................</v>
          </cell>
        </row>
        <row r="3854">
          <cell r="C3854" t="str">
            <v/>
          </cell>
          <cell r="D3854" t="str">
            <v>......................</v>
          </cell>
        </row>
        <row r="3855">
          <cell r="C3855" t="str">
            <v/>
          </cell>
          <cell r="D3855" t="str">
            <v>......................</v>
          </cell>
        </row>
        <row r="3856">
          <cell r="C3856" t="str">
            <v/>
          </cell>
          <cell r="D3856" t="str">
            <v>......................</v>
          </cell>
        </row>
        <row r="3857">
          <cell r="C3857" t="str">
            <v/>
          </cell>
          <cell r="D3857" t="str">
            <v>......................</v>
          </cell>
        </row>
        <row r="3858">
          <cell r="C3858" t="str">
            <v/>
          </cell>
          <cell r="D3858" t="str">
            <v>......................</v>
          </cell>
        </row>
        <row r="3859">
          <cell r="C3859" t="str">
            <v/>
          </cell>
          <cell r="D3859" t="str">
            <v>......................</v>
          </cell>
        </row>
        <row r="3860">
          <cell r="C3860" t="str">
            <v/>
          </cell>
          <cell r="D3860" t="str">
            <v>......................</v>
          </cell>
        </row>
        <row r="3861">
          <cell r="C3861" t="str">
            <v/>
          </cell>
          <cell r="D3861" t="str">
            <v>......................</v>
          </cell>
        </row>
        <row r="3862">
          <cell r="C3862" t="str">
            <v/>
          </cell>
          <cell r="D3862" t="str">
            <v>......................</v>
          </cell>
        </row>
        <row r="3863">
          <cell r="C3863" t="str">
            <v/>
          </cell>
          <cell r="D3863" t="str">
            <v>......................</v>
          </cell>
        </row>
        <row r="3864">
          <cell r="C3864" t="str">
            <v/>
          </cell>
          <cell r="D3864" t="str">
            <v>......................</v>
          </cell>
        </row>
        <row r="3865">
          <cell r="C3865" t="str">
            <v/>
          </cell>
          <cell r="D3865" t="str">
            <v>......................</v>
          </cell>
        </row>
        <row r="3866">
          <cell r="C3866" t="str">
            <v/>
          </cell>
          <cell r="D3866" t="str">
            <v>......................</v>
          </cell>
        </row>
        <row r="3867">
          <cell r="C3867" t="str">
            <v/>
          </cell>
          <cell r="D3867" t="str">
            <v>......................</v>
          </cell>
        </row>
        <row r="3868">
          <cell r="C3868" t="str">
            <v/>
          </cell>
          <cell r="D3868" t="str">
            <v>......................</v>
          </cell>
        </row>
        <row r="3869">
          <cell r="C3869" t="str">
            <v/>
          </cell>
          <cell r="D3869" t="str">
            <v>......................</v>
          </cell>
        </row>
        <row r="3870">
          <cell r="C3870" t="str">
            <v/>
          </cell>
          <cell r="D3870" t="str">
            <v>......................</v>
          </cell>
        </row>
        <row r="3871">
          <cell r="C3871" t="str">
            <v/>
          </cell>
          <cell r="D3871" t="str">
            <v>......................</v>
          </cell>
        </row>
        <row r="3872">
          <cell r="C3872" t="str">
            <v/>
          </cell>
          <cell r="D3872" t="str">
            <v>......................</v>
          </cell>
        </row>
        <row r="3873">
          <cell r="C3873" t="str">
            <v/>
          </cell>
          <cell r="D3873" t="str">
            <v>......................</v>
          </cell>
        </row>
        <row r="3874">
          <cell r="C3874" t="str">
            <v/>
          </cell>
          <cell r="D3874" t="str">
            <v>......................</v>
          </cell>
        </row>
        <row r="3875">
          <cell r="C3875" t="str">
            <v/>
          </cell>
          <cell r="D3875" t="str">
            <v>......................</v>
          </cell>
        </row>
        <row r="3876">
          <cell r="C3876" t="str">
            <v/>
          </cell>
          <cell r="D3876" t="str">
            <v>......................</v>
          </cell>
        </row>
        <row r="3877">
          <cell r="C3877" t="str">
            <v/>
          </cell>
          <cell r="D3877" t="str">
            <v>......................</v>
          </cell>
        </row>
        <row r="3878">
          <cell r="C3878" t="str">
            <v/>
          </cell>
          <cell r="D3878" t="str">
            <v>......................</v>
          </cell>
        </row>
        <row r="3879">
          <cell r="C3879" t="str">
            <v/>
          </cell>
          <cell r="D3879" t="str">
            <v>......................</v>
          </cell>
        </row>
        <row r="3880">
          <cell r="C3880" t="str">
            <v/>
          </cell>
          <cell r="D3880" t="str">
            <v>......................</v>
          </cell>
        </row>
        <row r="3881">
          <cell r="C3881" t="str">
            <v/>
          </cell>
          <cell r="D3881" t="str">
            <v>......................</v>
          </cell>
        </row>
        <row r="3882">
          <cell r="C3882" t="str">
            <v/>
          </cell>
          <cell r="D3882" t="str">
            <v>......................</v>
          </cell>
        </row>
        <row r="3883">
          <cell r="C3883" t="str">
            <v/>
          </cell>
          <cell r="D3883" t="str">
            <v>......................</v>
          </cell>
        </row>
        <row r="3884">
          <cell r="C3884" t="str">
            <v/>
          </cell>
          <cell r="D3884" t="str">
            <v>......................</v>
          </cell>
        </row>
        <row r="3885">
          <cell r="C3885" t="str">
            <v/>
          </cell>
          <cell r="D3885" t="str">
            <v>......................</v>
          </cell>
        </row>
        <row r="3886">
          <cell r="C3886" t="str">
            <v/>
          </cell>
          <cell r="D3886" t="str">
            <v>......................</v>
          </cell>
        </row>
        <row r="3887">
          <cell r="C3887" t="str">
            <v/>
          </cell>
          <cell r="D3887" t="str">
            <v>......................</v>
          </cell>
        </row>
        <row r="3888">
          <cell r="C3888" t="str">
            <v/>
          </cell>
          <cell r="D3888" t="str">
            <v>......................</v>
          </cell>
        </row>
        <row r="3889">
          <cell r="C3889" t="str">
            <v/>
          </cell>
          <cell r="D3889" t="str">
            <v>......................</v>
          </cell>
        </row>
        <row r="3890">
          <cell r="C3890" t="str">
            <v/>
          </cell>
          <cell r="D3890" t="str">
            <v>......................</v>
          </cell>
        </row>
        <row r="3891">
          <cell r="C3891" t="str">
            <v/>
          </cell>
          <cell r="D3891" t="str">
            <v>......................</v>
          </cell>
        </row>
        <row r="3892">
          <cell r="C3892" t="str">
            <v/>
          </cell>
          <cell r="D3892" t="str">
            <v>......................</v>
          </cell>
        </row>
        <row r="3893">
          <cell r="C3893" t="str">
            <v/>
          </cell>
          <cell r="D3893" t="str">
            <v>......................</v>
          </cell>
        </row>
        <row r="3894">
          <cell r="C3894" t="str">
            <v/>
          </cell>
          <cell r="D3894" t="str">
            <v>......................</v>
          </cell>
        </row>
        <row r="3895">
          <cell r="C3895" t="str">
            <v/>
          </cell>
          <cell r="D3895" t="str">
            <v>......................</v>
          </cell>
        </row>
        <row r="3896">
          <cell r="C3896" t="str">
            <v/>
          </cell>
          <cell r="D3896" t="str">
            <v>......................</v>
          </cell>
        </row>
        <row r="3897">
          <cell r="C3897" t="str">
            <v/>
          </cell>
          <cell r="D3897" t="str">
            <v>......................</v>
          </cell>
        </row>
        <row r="3898">
          <cell r="C3898" t="str">
            <v/>
          </cell>
          <cell r="D3898" t="str">
            <v>......................</v>
          </cell>
        </row>
        <row r="3899">
          <cell r="C3899" t="str">
            <v/>
          </cell>
          <cell r="D3899" t="str">
            <v>......................</v>
          </cell>
        </row>
        <row r="3900">
          <cell r="C3900" t="str">
            <v/>
          </cell>
          <cell r="D3900" t="str">
            <v>......................</v>
          </cell>
        </row>
        <row r="3901">
          <cell r="C3901" t="str">
            <v/>
          </cell>
          <cell r="D3901" t="str">
            <v>......................</v>
          </cell>
        </row>
        <row r="3902">
          <cell r="C3902" t="str">
            <v/>
          </cell>
          <cell r="D3902" t="str">
            <v>......................</v>
          </cell>
        </row>
        <row r="3903">
          <cell r="C3903" t="str">
            <v/>
          </cell>
          <cell r="D3903" t="str">
            <v>......................</v>
          </cell>
        </row>
        <row r="3904">
          <cell r="C3904" t="str">
            <v/>
          </cell>
          <cell r="D3904" t="str">
            <v>......................</v>
          </cell>
        </row>
        <row r="3905">
          <cell r="C3905" t="str">
            <v/>
          </cell>
          <cell r="D3905" t="str">
            <v>......................</v>
          </cell>
        </row>
        <row r="3906">
          <cell r="C3906" t="str">
            <v/>
          </cell>
          <cell r="D3906" t="str">
            <v>......................</v>
          </cell>
        </row>
        <row r="3907">
          <cell r="C3907" t="str">
            <v/>
          </cell>
          <cell r="D3907" t="str">
            <v>......................</v>
          </cell>
        </row>
        <row r="3908">
          <cell r="C3908" t="str">
            <v/>
          </cell>
          <cell r="D3908" t="str">
            <v>......................</v>
          </cell>
        </row>
        <row r="3909">
          <cell r="C3909" t="str">
            <v/>
          </cell>
          <cell r="D3909" t="str">
            <v>......................</v>
          </cell>
        </row>
        <row r="3910">
          <cell r="C3910" t="str">
            <v/>
          </cell>
          <cell r="D3910" t="str">
            <v>......................</v>
          </cell>
        </row>
        <row r="3911">
          <cell r="C3911" t="str">
            <v/>
          </cell>
          <cell r="D3911" t="str">
            <v>......................</v>
          </cell>
        </row>
        <row r="3912">
          <cell r="C3912" t="str">
            <v/>
          </cell>
          <cell r="D3912" t="str">
            <v>......................</v>
          </cell>
        </row>
        <row r="3913">
          <cell r="C3913" t="str">
            <v/>
          </cell>
          <cell r="D3913" t="str">
            <v>......................</v>
          </cell>
        </row>
        <row r="3914">
          <cell r="C3914" t="str">
            <v/>
          </cell>
          <cell r="D3914" t="str">
            <v>......................</v>
          </cell>
        </row>
        <row r="3915">
          <cell r="C3915" t="str">
            <v/>
          </cell>
          <cell r="D3915" t="str">
            <v>......................</v>
          </cell>
        </row>
        <row r="3916">
          <cell r="C3916" t="str">
            <v/>
          </cell>
          <cell r="D3916" t="str">
            <v>......................</v>
          </cell>
        </row>
        <row r="3917">
          <cell r="C3917" t="str">
            <v/>
          </cell>
          <cell r="D3917" t="str">
            <v>......................</v>
          </cell>
        </row>
        <row r="3918">
          <cell r="C3918" t="str">
            <v/>
          </cell>
          <cell r="D3918" t="str">
            <v>......................</v>
          </cell>
        </row>
        <row r="3919">
          <cell r="C3919" t="str">
            <v/>
          </cell>
          <cell r="D3919" t="str">
            <v>......................</v>
          </cell>
        </row>
        <row r="3920">
          <cell r="C3920" t="str">
            <v/>
          </cell>
          <cell r="D3920" t="str">
            <v>......................</v>
          </cell>
        </row>
        <row r="3921">
          <cell r="C3921" t="str">
            <v/>
          </cell>
          <cell r="D3921" t="str">
            <v>......................</v>
          </cell>
        </row>
        <row r="3922">
          <cell r="C3922" t="str">
            <v/>
          </cell>
          <cell r="D3922" t="str">
            <v>......................</v>
          </cell>
        </row>
        <row r="3923">
          <cell r="C3923" t="str">
            <v/>
          </cell>
          <cell r="D3923" t="str">
            <v>......................</v>
          </cell>
        </row>
        <row r="3924">
          <cell r="C3924" t="str">
            <v/>
          </cell>
          <cell r="D3924" t="str">
            <v>......................</v>
          </cell>
        </row>
        <row r="3925">
          <cell r="C3925" t="str">
            <v/>
          </cell>
          <cell r="D3925" t="str">
            <v>......................</v>
          </cell>
        </row>
        <row r="3926">
          <cell r="C3926" t="str">
            <v/>
          </cell>
          <cell r="D3926" t="str">
            <v>......................</v>
          </cell>
        </row>
        <row r="3927">
          <cell r="C3927" t="str">
            <v/>
          </cell>
          <cell r="D3927" t="str">
            <v>......................</v>
          </cell>
        </row>
        <row r="3928">
          <cell r="C3928" t="str">
            <v/>
          </cell>
          <cell r="D3928" t="str">
            <v>......................</v>
          </cell>
        </row>
        <row r="3929">
          <cell r="C3929" t="str">
            <v/>
          </cell>
          <cell r="D3929" t="str">
            <v>......................</v>
          </cell>
        </row>
        <row r="3930">
          <cell r="C3930" t="str">
            <v/>
          </cell>
          <cell r="D3930" t="str">
            <v>......................</v>
          </cell>
        </row>
        <row r="3931">
          <cell r="C3931" t="str">
            <v/>
          </cell>
          <cell r="D3931" t="str">
            <v>......................</v>
          </cell>
        </row>
        <row r="3932">
          <cell r="C3932" t="str">
            <v/>
          </cell>
          <cell r="D3932" t="str">
            <v>......................</v>
          </cell>
        </row>
        <row r="3933">
          <cell r="C3933" t="str">
            <v/>
          </cell>
          <cell r="D3933" t="str">
            <v>......................</v>
          </cell>
        </row>
        <row r="3934">
          <cell r="C3934" t="str">
            <v/>
          </cell>
          <cell r="D3934" t="str">
            <v>......................</v>
          </cell>
        </row>
        <row r="3935">
          <cell r="C3935" t="str">
            <v/>
          </cell>
          <cell r="D3935" t="str">
            <v>......................</v>
          </cell>
        </row>
        <row r="3936">
          <cell r="C3936" t="str">
            <v/>
          </cell>
          <cell r="D3936" t="str">
            <v>......................</v>
          </cell>
        </row>
        <row r="3937">
          <cell r="C3937" t="str">
            <v/>
          </cell>
          <cell r="D3937" t="str">
            <v>......................</v>
          </cell>
        </row>
        <row r="3938">
          <cell r="C3938" t="str">
            <v/>
          </cell>
          <cell r="D3938" t="str">
            <v>......................</v>
          </cell>
        </row>
        <row r="3939">
          <cell r="C3939" t="str">
            <v/>
          </cell>
          <cell r="D3939" t="str">
            <v>......................</v>
          </cell>
        </row>
        <row r="3940">
          <cell r="C3940" t="str">
            <v/>
          </cell>
          <cell r="D3940" t="str">
            <v>......................</v>
          </cell>
        </row>
        <row r="3941">
          <cell r="C3941" t="str">
            <v/>
          </cell>
          <cell r="D3941" t="str">
            <v>......................</v>
          </cell>
        </row>
        <row r="3942">
          <cell r="C3942" t="str">
            <v/>
          </cell>
          <cell r="D3942" t="str">
            <v>......................</v>
          </cell>
        </row>
        <row r="3943">
          <cell r="C3943" t="str">
            <v/>
          </cell>
          <cell r="D3943" t="str">
            <v>......................</v>
          </cell>
        </row>
        <row r="3944">
          <cell r="C3944" t="str">
            <v/>
          </cell>
          <cell r="D3944" t="str">
            <v>......................</v>
          </cell>
        </row>
        <row r="3945">
          <cell r="C3945" t="str">
            <v/>
          </cell>
          <cell r="D3945" t="str">
            <v>......................</v>
          </cell>
        </row>
        <row r="3946">
          <cell r="C3946" t="str">
            <v/>
          </cell>
          <cell r="D3946" t="str">
            <v>......................</v>
          </cell>
        </row>
        <row r="3947">
          <cell r="C3947" t="str">
            <v/>
          </cell>
          <cell r="D3947" t="str">
            <v>......................</v>
          </cell>
        </row>
        <row r="3948">
          <cell r="C3948" t="str">
            <v/>
          </cell>
          <cell r="D3948" t="str">
            <v>......................</v>
          </cell>
        </row>
        <row r="3949">
          <cell r="C3949" t="str">
            <v/>
          </cell>
          <cell r="D3949" t="str">
            <v>......................</v>
          </cell>
        </row>
        <row r="3950">
          <cell r="C3950" t="str">
            <v/>
          </cell>
          <cell r="D3950" t="str">
            <v>......................</v>
          </cell>
        </row>
        <row r="3951">
          <cell r="C3951" t="str">
            <v/>
          </cell>
          <cell r="D3951" t="str">
            <v>......................</v>
          </cell>
        </row>
        <row r="3952">
          <cell r="C3952" t="str">
            <v/>
          </cell>
          <cell r="D3952" t="str">
            <v>......................</v>
          </cell>
        </row>
        <row r="3953">
          <cell r="C3953" t="str">
            <v/>
          </cell>
          <cell r="D3953" t="str">
            <v>......................</v>
          </cell>
        </row>
        <row r="3954">
          <cell r="C3954" t="str">
            <v/>
          </cell>
          <cell r="D3954" t="str">
            <v>......................</v>
          </cell>
        </row>
        <row r="3955">
          <cell r="C3955" t="str">
            <v/>
          </cell>
          <cell r="D3955" t="str">
            <v>......................</v>
          </cell>
        </row>
        <row r="3956">
          <cell r="C3956" t="str">
            <v/>
          </cell>
          <cell r="D3956" t="str">
            <v>......................</v>
          </cell>
        </row>
        <row r="3957">
          <cell r="C3957" t="str">
            <v/>
          </cell>
          <cell r="D3957" t="str">
            <v>......................</v>
          </cell>
        </row>
        <row r="3958">
          <cell r="C3958" t="str">
            <v/>
          </cell>
          <cell r="D3958" t="str">
            <v>......................</v>
          </cell>
        </row>
        <row r="3959">
          <cell r="C3959" t="str">
            <v/>
          </cell>
          <cell r="D3959" t="str">
            <v>......................</v>
          </cell>
        </row>
        <row r="3960">
          <cell r="C3960" t="str">
            <v/>
          </cell>
          <cell r="D3960" t="str">
            <v>......................</v>
          </cell>
        </row>
        <row r="3961">
          <cell r="C3961" t="str">
            <v/>
          </cell>
          <cell r="D3961" t="str">
            <v>......................</v>
          </cell>
        </row>
        <row r="3962">
          <cell r="C3962" t="str">
            <v/>
          </cell>
          <cell r="D3962" t="str">
            <v>......................</v>
          </cell>
        </row>
        <row r="3963">
          <cell r="C3963" t="str">
            <v/>
          </cell>
          <cell r="D3963" t="str">
            <v>......................</v>
          </cell>
        </row>
        <row r="3964">
          <cell r="C3964" t="str">
            <v/>
          </cell>
          <cell r="D3964" t="str">
            <v>......................</v>
          </cell>
        </row>
        <row r="3965">
          <cell r="C3965" t="str">
            <v/>
          </cell>
          <cell r="D3965" t="str">
            <v>......................</v>
          </cell>
        </row>
        <row r="3966">
          <cell r="C3966" t="str">
            <v/>
          </cell>
          <cell r="D3966" t="str">
            <v>......................</v>
          </cell>
        </row>
        <row r="3967">
          <cell r="C3967" t="str">
            <v/>
          </cell>
          <cell r="D3967" t="str">
            <v>......................</v>
          </cell>
        </row>
        <row r="3968">
          <cell r="C3968" t="str">
            <v/>
          </cell>
          <cell r="D3968" t="str">
            <v>......................</v>
          </cell>
        </row>
        <row r="3969">
          <cell r="C3969" t="str">
            <v/>
          </cell>
          <cell r="D3969" t="str">
            <v>......................</v>
          </cell>
        </row>
        <row r="3970">
          <cell r="C3970" t="str">
            <v/>
          </cell>
          <cell r="D3970" t="str">
            <v>......................</v>
          </cell>
        </row>
        <row r="3971">
          <cell r="C3971" t="str">
            <v/>
          </cell>
          <cell r="D3971" t="str">
            <v>......................</v>
          </cell>
        </row>
        <row r="3972">
          <cell r="C3972" t="str">
            <v/>
          </cell>
          <cell r="D3972" t="str">
            <v>......................</v>
          </cell>
        </row>
        <row r="3973">
          <cell r="C3973" t="str">
            <v/>
          </cell>
          <cell r="D3973" t="str">
            <v>......................</v>
          </cell>
        </row>
        <row r="3974">
          <cell r="C3974" t="str">
            <v/>
          </cell>
          <cell r="D3974" t="str">
            <v>......................</v>
          </cell>
        </row>
        <row r="3975">
          <cell r="C3975" t="str">
            <v/>
          </cell>
          <cell r="D3975" t="str">
            <v>......................</v>
          </cell>
        </row>
        <row r="3976">
          <cell r="C3976" t="str">
            <v/>
          </cell>
          <cell r="D3976" t="str">
            <v>......................</v>
          </cell>
        </row>
        <row r="3977">
          <cell r="C3977" t="str">
            <v/>
          </cell>
          <cell r="D3977" t="str">
            <v>......................</v>
          </cell>
        </row>
        <row r="3978">
          <cell r="C3978" t="str">
            <v/>
          </cell>
          <cell r="D3978" t="str">
            <v>......................</v>
          </cell>
        </row>
        <row r="3979">
          <cell r="C3979" t="str">
            <v/>
          </cell>
          <cell r="D3979" t="str">
            <v>......................</v>
          </cell>
        </row>
        <row r="3980">
          <cell r="C3980" t="str">
            <v/>
          </cell>
          <cell r="D3980" t="str">
            <v>......................</v>
          </cell>
        </row>
        <row r="3981">
          <cell r="C3981" t="str">
            <v/>
          </cell>
          <cell r="D3981" t="str">
            <v>......................</v>
          </cell>
        </row>
        <row r="3982">
          <cell r="C3982" t="str">
            <v/>
          </cell>
          <cell r="D3982" t="str">
            <v>......................</v>
          </cell>
        </row>
        <row r="3983">
          <cell r="C3983" t="str">
            <v/>
          </cell>
          <cell r="D3983" t="str">
            <v>......................</v>
          </cell>
        </row>
        <row r="3984">
          <cell r="C3984" t="str">
            <v/>
          </cell>
          <cell r="D3984" t="str">
            <v>......................</v>
          </cell>
        </row>
        <row r="3985">
          <cell r="C3985" t="str">
            <v/>
          </cell>
          <cell r="D3985" t="str">
            <v>......................</v>
          </cell>
        </row>
        <row r="3986">
          <cell r="C3986" t="str">
            <v/>
          </cell>
          <cell r="D3986" t="str">
            <v>......................</v>
          </cell>
        </row>
        <row r="3987">
          <cell r="C3987" t="str">
            <v/>
          </cell>
          <cell r="D3987" t="str">
            <v>......................</v>
          </cell>
        </row>
        <row r="3988">
          <cell r="C3988" t="str">
            <v/>
          </cell>
          <cell r="D3988" t="str">
            <v>......................</v>
          </cell>
        </row>
        <row r="3989">
          <cell r="C3989" t="str">
            <v/>
          </cell>
          <cell r="D3989" t="str">
            <v>......................</v>
          </cell>
        </row>
        <row r="3990">
          <cell r="C3990" t="str">
            <v/>
          </cell>
          <cell r="D3990" t="str">
            <v>......................</v>
          </cell>
        </row>
        <row r="3991">
          <cell r="C3991" t="str">
            <v/>
          </cell>
          <cell r="D3991" t="str">
            <v>......................</v>
          </cell>
        </row>
        <row r="3992">
          <cell r="C3992" t="str">
            <v/>
          </cell>
          <cell r="D3992" t="str">
            <v>......................</v>
          </cell>
        </row>
        <row r="3993">
          <cell r="C3993" t="str">
            <v/>
          </cell>
          <cell r="D3993" t="str">
            <v>......................</v>
          </cell>
        </row>
        <row r="3994">
          <cell r="C3994" t="str">
            <v/>
          </cell>
          <cell r="D3994" t="str">
            <v>......................</v>
          </cell>
        </row>
        <row r="3995">
          <cell r="C3995" t="str">
            <v/>
          </cell>
          <cell r="D3995" t="str">
            <v>......................</v>
          </cell>
        </row>
        <row r="3996">
          <cell r="C3996" t="str">
            <v/>
          </cell>
          <cell r="D3996" t="str">
            <v>......................</v>
          </cell>
        </row>
        <row r="3997">
          <cell r="C3997" t="str">
            <v/>
          </cell>
          <cell r="D3997" t="str">
            <v>......................</v>
          </cell>
        </row>
        <row r="3998">
          <cell r="C3998" t="str">
            <v/>
          </cell>
          <cell r="D3998" t="str">
            <v>......................</v>
          </cell>
        </row>
        <row r="3999">
          <cell r="C3999" t="str">
            <v/>
          </cell>
          <cell r="D3999" t="str">
            <v>......................</v>
          </cell>
        </row>
        <row r="4000">
          <cell r="C4000" t="str">
            <v/>
          </cell>
          <cell r="D4000" t="str">
            <v>......................</v>
          </cell>
        </row>
        <row r="4001">
          <cell r="C4001" t="str">
            <v/>
          </cell>
          <cell r="D4001" t="str">
            <v>......................</v>
          </cell>
        </row>
        <row r="4002">
          <cell r="C4002" t="str">
            <v/>
          </cell>
          <cell r="D4002" t="str">
            <v>......................</v>
          </cell>
        </row>
        <row r="4003">
          <cell r="C4003" t="str">
            <v/>
          </cell>
          <cell r="D4003" t="str">
            <v>......................</v>
          </cell>
        </row>
        <row r="4004">
          <cell r="C4004" t="str">
            <v/>
          </cell>
          <cell r="D4004" t="str">
            <v>......................</v>
          </cell>
        </row>
        <row r="4005">
          <cell r="C4005" t="str">
            <v/>
          </cell>
          <cell r="D4005" t="str">
            <v>......................</v>
          </cell>
        </row>
        <row r="4006">
          <cell r="C4006" t="str">
            <v/>
          </cell>
          <cell r="D4006" t="str">
            <v>......................</v>
          </cell>
        </row>
        <row r="4007">
          <cell r="C4007" t="str">
            <v/>
          </cell>
          <cell r="D4007" t="str">
            <v>......................</v>
          </cell>
        </row>
        <row r="4008">
          <cell r="C4008" t="str">
            <v/>
          </cell>
          <cell r="D4008" t="str">
            <v>......................</v>
          </cell>
        </row>
        <row r="4009">
          <cell r="C4009" t="str">
            <v/>
          </cell>
          <cell r="D4009" t="str">
            <v>......................</v>
          </cell>
        </row>
        <row r="4010">
          <cell r="C4010" t="str">
            <v/>
          </cell>
          <cell r="D4010" t="str">
            <v>......................</v>
          </cell>
        </row>
        <row r="4011">
          <cell r="C4011" t="str">
            <v/>
          </cell>
          <cell r="D4011" t="str">
            <v>......................</v>
          </cell>
        </row>
        <row r="4012">
          <cell r="C4012" t="str">
            <v/>
          </cell>
          <cell r="D4012" t="str">
            <v>......................</v>
          </cell>
        </row>
        <row r="4013">
          <cell r="C4013" t="str">
            <v/>
          </cell>
          <cell r="D4013" t="str">
            <v>......................</v>
          </cell>
        </row>
        <row r="4014">
          <cell r="C4014" t="str">
            <v/>
          </cell>
          <cell r="D4014" t="str">
            <v>......................</v>
          </cell>
        </row>
        <row r="4015">
          <cell r="C4015" t="str">
            <v/>
          </cell>
          <cell r="D4015" t="str">
            <v>......................</v>
          </cell>
        </row>
        <row r="4016">
          <cell r="C4016" t="str">
            <v/>
          </cell>
          <cell r="D4016" t="str">
            <v>......................</v>
          </cell>
        </row>
        <row r="4017">
          <cell r="C4017" t="str">
            <v/>
          </cell>
          <cell r="D4017" t="str">
            <v>......................</v>
          </cell>
        </row>
        <row r="4018">
          <cell r="C4018" t="str">
            <v/>
          </cell>
          <cell r="D4018" t="str">
            <v>......................</v>
          </cell>
        </row>
        <row r="4019">
          <cell r="C4019" t="str">
            <v/>
          </cell>
          <cell r="D4019" t="str">
            <v>......................</v>
          </cell>
        </row>
        <row r="4020">
          <cell r="C4020" t="str">
            <v/>
          </cell>
          <cell r="D4020" t="str">
            <v>......................</v>
          </cell>
        </row>
        <row r="4021">
          <cell r="C4021" t="str">
            <v/>
          </cell>
          <cell r="D4021" t="str">
            <v>......................</v>
          </cell>
        </row>
        <row r="4022">
          <cell r="C4022" t="str">
            <v/>
          </cell>
          <cell r="D4022" t="str">
            <v>......................</v>
          </cell>
        </row>
        <row r="4023">
          <cell r="C4023" t="str">
            <v/>
          </cell>
          <cell r="D4023" t="str">
            <v>......................</v>
          </cell>
        </row>
        <row r="4024">
          <cell r="C4024" t="str">
            <v/>
          </cell>
          <cell r="D4024" t="str">
            <v>......................</v>
          </cell>
        </row>
        <row r="4025">
          <cell r="C4025" t="str">
            <v/>
          </cell>
          <cell r="D4025" t="str">
            <v>......................</v>
          </cell>
        </row>
        <row r="4026">
          <cell r="C4026" t="str">
            <v/>
          </cell>
          <cell r="D4026" t="str">
            <v>......................</v>
          </cell>
        </row>
        <row r="4027">
          <cell r="C4027" t="str">
            <v/>
          </cell>
          <cell r="D4027" t="str">
            <v>......................</v>
          </cell>
        </row>
        <row r="4028">
          <cell r="C4028" t="str">
            <v/>
          </cell>
          <cell r="D4028" t="str">
            <v>......................</v>
          </cell>
        </row>
        <row r="4029">
          <cell r="C4029" t="str">
            <v/>
          </cell>
          <cell r="D4029" t="str">
            <v>......................</v>
          </cell>
        </row>
        <row r="4030">
          <cell r="C4030" t="str">
            <v/>
          </cell>
          <cell r="D4030" t="str">
            <v>......................</v>
          </cell>
        </row>
        <row r="4031">
          <cell r="C4031" t="str">
            <v/>
          </cell>
          <cell r="D4031" t="str">
            <v>......................</v>
          </cell>
        </row>
        <row r="4032">
          <cell r="C4032" t="str">
            <v/>
          </cell>
          <cell r="D4032" t="str">
            <v>......................</v>
          </cell>
        </row>
        <row r="4033">
          <cell r="C4033" t="str">
            <v/>
          </cell>
          <cell r="D4033" t="str">
            <v>......................</v>
          </cell>
        </row>
        <row r="4034">
          <cell r="C4034" t="str">
            <v/>
          </cell>
          <cell r="D4034" t="str">
            <v>......................</v>
          </cell>
        </row>
        <row r="4035">
          <cell r="C4035" t="str">
            <v/>
          </cell>
          <cell r="D4035" t="str">
            <v>......................</v>
          </cell>
        </row>
        <row r="4036">
          <cell r="C4036" t="str">
            <v/>
          </cell>
          <cell r="D4036" t="str">
            <v>......................</v>
          </cell>
        </row>
        <row r="4037">
          <cell r="C4037" t="str">
            <v/>
          </cell>
          <cell r="D4037" t="str">
            <v>......................</v>
          </cell>
        </row>
        <row r="4038">
          <cell r="C4038" t="str">
            <v/>
          </cell>
          <cell r="D4038" t="str">
            <v>......................</v>
          </cell>
        </row>
        <row r="4039">
          <cell r="C4039" t="str">
            <v/>
          </cell>
          <cell r="D4039" t="str">
            <v>......................</v>
          </cell>
        </row>
        <row r="4040">
          <cell r="C4040" t="str">
            <v/>
          </cell>
          <cell r="D4040" t="str">
            <v>......................</v>
          </cell>
        </row>
        <row r="4041">
          <cell r="C4041" t="str">
            <v/>
          </cell>
          <cell r="D4041" t="str">
            <v>......................</v>
          </cell>
        </row>
        <row r="4042">
          <cell r="C4042" t="str">
            <v/>
          </cell>
          <cell r="D4042" t="str">
            <v>......................</v>
          </cell>
        </row>
        <row r="4043">
          <cell r="C4043" t="str">
            <v/>
          </cell>
          <cell r="D4043" t="str">
            <v>......................</v>
          </cell>
        </row>
        <row r="4044">
          <cell r="C4044" t="str">
            <v/>
          </cell>
          <cell r="D4044" t="str">
            <v>......................</v>
          </cell>
        </row>
        <row r="4045">
          <cell r="C4045" t="str">
            <v/>
          </cell>
          <cell r="D4045" t="str">
            <v>......................</v>
          </cell>
        </row>
        <row r="4046">
          <cell r="C4046" t="str">
            <v/>
          </cell>
          <cell r="D4046" t="str">
            <v>......................</v>
          </cell>
        </row>
        <row r="4047">
          <cell r="C4047" t="str">
            <v/>
          </cell>
          <cell r="D4047" t="str">
            <v>......................</v>
          </cell>
        </row>
        <row r="4048">
          <cell r="C4048" t="str">
            <v/>
          </cell>
          <cell r="D4048" t="str">
            <v>......................</v>
          </cell>
        </row>
        <row r="4049">
          <cell r="C4049" t="str">
            <v/>
          </cell>
          <cell r="D4049" t="str">
            <v>......................</v>
          </cell>
        </row>
        <row r="4050">
          <cell r="C4050" t="str">
            <v/>
          </cell>
          <cell r="D4050" t="str">
            <v>......................</v>
          </cell>
        </row>
        <row r="4051">
          <cell r="C4051" t="str">
            <v/>
          </cell>
          <cell r="D4051" t="str">
            <v>......................</v>
          </cell>
        </row>
        <row r="4052">
          <cell r="C4052" t="str">
            <v/>
          </cell>
          <cell r="D4052" t="str">
            <v>......................</v>
          </cell>
        </row>
        <row r="4053">
          <cell r="C4053" t="str">
            <v/>
          </cell>
          <cell r="D4053" t="str">
            <v>......................</v>
          </cell>
        </row>
        <row r="4054">
          <cell r="C4054" t="str">
            <v/>
          </cell>
          <cell r="D4054" t="str">
            <v>......................</v>
          </cell>
        </row>
        <row r="4055">
          <cell r="C4055" t="str">
            <v/>
          </cell>
          <cell r="D4055" t="str">
            <v>......................</v>
          </cell>
        </row>
        <row r="4056">
          <cell r="C4056" t="str">
            <v/>
          </cell>
          <cell r="D4056" t="str">
            <v>......................</v>
          </cell>
        </row>
        <row r="4057">
          <cell r="C4057" t="str">
            <v/>
          </cell>
          <cell r="D4057" t="str">
            <v>......................</v>
          </cell>
        </row>
        <row r="4058">
          <cell r="C4058" t="str">
            <v/>
          </cell>
          <cell r="D4058" t="str">
            <v>......................</v>
          </cell>
        </row>
        <row r="4059">
          <cell r="C4059" t="str">
            <v/>
          </cell>
          <cell r="D4059" t="str">
            <v>......................</v>
          </cell>
        </row>
        <row r="4060">
          <cell r="C4060" t="str">
            <v/>
          </cell>
          <cell r="D4060" t="str">
            <v>......................</v>
          </cell>
        </row>
        <row r="4061">
          <cell r="C4061" t="str">
            <v/>
          </cell>
          <cell r="D4061" t="str">
            <v>......................</v>
          </cell>
        </row>
        <row r="4062">
          <cell r="C4062" t="str">
            <v/>
          </cell>
          <cell r="D4062" t="str">
            <v>......................</v>
          </cell>
        </row>
        <row r="4063">
          <cell r="C4063" t="str">
            <v/>
          </cell>
          <cell r="D4063" t="str">
            <v>......................</v>
          </cell>
        </row>
        <row r="4064">
          <cell r="C4064" t="str">
            <v/>
          </cell>
          <cell r="D4064" t="str">
            <v>......................</v>
          </cell>
        </row>
        <row r="4065">
          <cell r="C4065" t="str">
            <v/>
          </cell>
          <cell r="D4065" t="str">
            <v>......................</v>
          </cell>
        </row>
        <row r="4066">
          <cell r="C4066" t="str">
            <v/>
          </cell>
          <cell r="D4066" t="str">
            <v>......................</v>
          </cell>
        </row>
        <row r="4067">
          <cell r="C4067" t="str">
            <v/>
          </cell>
          <cell r="D4067" t="str">
            <v>......................</v>
          </cell>
        </row>
        <row r="4068">
          <cell r="C4068" t="str">
            <v/>
          </cell>
          <cell r="D4068" t="str">
            <v>......................</v>
          </cell>
        </row>
        <row r="4069">
          <cell r="C4069" t="str">
            <v/>
          </cell>
          <cell r="D4069" t="str">
            <v>......................</v>
          </cell>
        </row>
        <row r="4070">
          <cell r="C4070" t="str">
            <v/>
          </cell>
          <cell r="D4070" t="str">
            <v>......................</v>
          </cell>
        </row>
        <row r="4071">
          <cell r="C4071" t="str">
            <v/>
          </cell>
          <cell r="D4071" t="str">
            <v>......................</v>
          </cell>
        </row>
        <row r="4072">
          <cell r="C4072" t="str">
            <v/>
          </cell>
          <cell r="D4072" t="str">
            <v>......................</v>
          </cell>
        </row>
        <row r="4073">
          <cell r="C4073" t="str">
            <v/>
          </cell>
          <cell r="D4073" t="str">
            <v>......................</v>
          </cell>
        </row>
        <row r="4074">
          <cell r="C4074" t="str">
            <v/>
          </cell>
          <cell r="D4074" t="str">
            <v>......................</v>
          </cell>
        </row>
        <row r="4075">
          <cell r="C4075" t="str">
            <v/>
          </cell>
          <cell r="D4075" t="str">
            <v>......................</v>
          </cell>
        </row>
        <row r="4076">
          <cell r="C4076" t="str">
            <v/>
          </cell>
          <cell r="D4076" t="str">
            <v>......................</v>
          </cell>
        </row>
        <row r="4077">
          <cell r="C4077" t="str">
            <v/>
          </cell>
          <cell r="D4077" t="str">
            <v>......................</v>
          </cell>
        </row>
        <row r="4078">
          <cell r="C4078" t="str">
            <v/>
          </cell>
          <cell r="D4078" t="str">
            <v>......................</v>
          </cell>
        </row>
        <row r="4079">
          <cell r="C4079" t="str">
            <v/>
          </cell>
          <cell r="D4079" t="str">
            <v>......................</v>
          </cell>
        </row>
        <row r="4080">
          <cell r="C4080" t="str">
            <v/>
          </cell>
          <cell r="D4080" t="str">
            <v>......................</v>
          </cell>
        </row>
        <row r="4081">
          <cell r="C4081" t="str">
            <v/>
          </cell>
          <cell r="D4081" t="str">
            <v>......................</v>
          </cell>
        </row>
        <row r="4082">
          <cell r="C4082" t="str">
            <v/>
          </cell>
          <cell r="D4082" t="str">
            <v>......................</v>
          </cell>
        </row>
        <row r="4083">
          <cell r="C4083" t="str">
            <v/>
          </cell>
          <cell r="D4083" t="str">
            <v>......................</v>
          </cell>
        </row>
        <row r="4084">
          <cell r="C4084" t="str">
            <v/>
          </cell>
          <cell r="D4084" t="str">
            <v>......................</v>
          </cell>
        </row>
        <row r="4085">
          <cell r="C4085" t="str">
            <v/>
          </cell>
          <cell r="D4085" t="str">
            <v>......................</v>
          </cell>
        </row>
        <row r="4086">
          <cell r="C4086" t="str">
            <v/>
          </cell>
          <cell r="D4086" t="str">
            <v>......................</v>
          </cell>
        </row>
        <row r="4087">
          <cell r="C4087" t="str">
            <v/>
          </cell>
          <cell r="D4087" t="str">
            <v>......................</v>
          </cell>
        </row>
        <row r="4088">
          <cell r="C4088" t="str">
            <v/>
          </cell>
          <cell r="D4088" t="str">
            <v>......................</v>
          </cell>
        </row>
        <row r="4089">
          <cell r="C4089" t="str">
            <v/>
          </cell>
          <cell r="D4089" t="str">
            <v>......................</v>
          </cell>
        </row>
        <row r="4090">
          <cell r="C4090" t="str">
            <v/>
          </cell>
          <cell r="D4090" t="str">
            <v>......................</v>
          </cell>
        </row>
        <row r="4091">
          <cell r="C4091" t="str">
            <v/>
          </cell>
          <cell r="D4091" t="str">
            <v>......................</v>
          </cell>
        </row>
        <row r="4092">
          <cell r="C4092" t="str">
            <v/>
          </cell>
          <cell r="D4092" t="str">
            <v>......................</v>
          </cell>
        </row>
        <row r="4093">
          <cell r="C4093" t="str">
            <v/>
          </cell>
          <cell r="D4093" t="str">
            <v>......................</v>
          </cell>
        </row>
        <row r="4094">
          <cell r="C4094" t="str">
            <v/>
          </cell>
          <cell r="D4094" t="str">
            <v>......................</v>
          </cell>
        </row>
        <row r="4095">
          <cell r="C4095" t="str">
            <v/>
          </cell>
          <cell r="D4095" t="str">
            <v>......................</v>
          </cell>
        </row>
        <row r="4096">
          <cell r="C4096" t="str">
            <v/>
          </cell>
          <cell r="D4096" t="str">
            <v>......................</v>
          </cell>
        </row>
        <row r="4097">
          <cell r="C4097" t="str">
            <v/>
          </cell>
          <cell r="D4097" t="str">
            <v>......................</v>
          </cell>
        </row>
        <row r="4098">
          <cell r="C4098" t="str">
            <v/>
          </cell>
          <cell r="D4098" t="str">
            <v>......................</v>
          </cell>
        </row>
        <row r="4099">
          <cell r="C4099" t="str">
            <v/>
          </cell>
          <cell r="D4099" t="str">
            <v>......................</v>
          </cell>
        </row>
        <row r="4100">
          <cell r="C4100" t="str">
            <v/>
          </cell>
          <cell r="D4100" t="str">
            <v>......................</v>
          </cell>
        </row>
        <row r="4101">
          <cell r="C4101" t="str">
            <v/>
          </cell>
          <cell r="D4101" t="str">
            <v>......................</v>
          </cell>
        </row>
        <row r="4102">
          <cell r="C4102" t="str">
            <v/>
          </cell>
          <cell r="D4102" t="str">
            <v>......................</v>
          </cell>
        </row>
        <row r="4103">
          <cell r="C4103" t="str">
            <v/>
          </cell>
          <cell r="D4103" t="str">
            <v>......................</v>
          </cell>
        </row>
        <row r="4104">
          <cell r="C4104" t="str">
            <v/>
          </cell>
          <cell r="D4104" t="str">
            <v>......................</v>
          </cell>
        </row>
        <row r="4105">
          <cell r="C4105" t="str">
            <v/>
          </cell>
          <cell r="D4105" t="str">
            <v>......................</v>
          </cell>
        </row>
        <row r="4106">
          <cell r="C4106" t="str">
            <v/>
          </cell>
          <cell r="D4106" t="str">
            <v>......................</v>
          </cell>
        </row>
        <row r="4107">
          <cell r="C4107" t="str">
            <v/>
          </cell>
          <cell r="D4107" t="str">
            <v>......................</v>
          </cell>
        </row>
        <row r="4108">
          <cell r="C4108" t="str">
            <v/>
          </cell>
          <cell r="D4108" t="str">
            <v>......................</v>
          </cell>
        </row>
        <row r="4109">
          <cell r="C4109" t="str">
            <v/>
          </cell>
          <cell r="D4109" t="str">
            <v>......................</v>
          </cell>
        </row>
        <row r="4110">
          <cell r="C4110" t="str">
            <v/>
          </cell>
          <cell r="D4110" t="str">
            <v>......................</v>
          </cell>
        </row>
        <row r="4111">
          <cell r="C4111" t="str">
            <v/>
          </cell>
          <cell r="D4111" t="str">
            <v>......................</v>
          </cell>
        </row>
        <row r="4112">
          <cell r="C4112" t="str">
            <v/>
          </cell>
          <cell r="D4112" t="str">
            <v>......................</v>
          </cell>
        </row>
        <row r="4113">
          <cell r="C4113" t="str">
            <v/>
          </cell>
          <cell r="D4113" t="str">
            <v>......................</v>
          </cell>
        </row>
        <row r="4114">
          <cell r="C4114" t="str">
            <v/>
          </cell>
          <cell r="D4114" t="str">
            <v>......................</v>
          </cell>
        </row>
        <row r="4115">
          <cell r="C4115" t="str">
            <v/>
          </cell>
          <cell r="D4115" t="str">
            <v>......................</v>
          </cell>
        </row>
        <row r="4116">
          <cell r="C4116" t="str">
            <v/>
          </cell>
          <cell r="D4116" t="str">
            <v>......................</v>
          </cell>
        </row>
        <row r="4117">
          <cell r="C4117" t="str">
            <v/>
          </cell>
          <cell r="D4117" t="str">
            <v>......................</v>
          </cell>
        </row>
        <row r="4118">
          <cell r="C4118" t="str">
            <v/>
          </cell>
          <cell r="D4118" t="str">
            <v>......................</v>
          </cell>
        </row>
        <row r="4119">
          <cell r="C4119" t="str">
            <v/>
          </cell>
          <cell r="D4119" t="str">
            <v>......................</v>
          </cell>
        </row>
        <row r="4120">
          <cell r="C4120" t="str">
            <v/>
          </cell>
          <cell r="D4120" t="str">
            <v>......................</v>
          </cell>
        </row>
        <row r="4121">
          <cell r="C4121" t="str">
            <v/>
          </cell>
          <cell r="D4121" t="str">
            <v>......................</v>
          </cell>
        </row>
        <row r="4122">
          <cell r="C4122" t="str">
            <v/>
          </cell>
          <cell r="D4122" t="str">
            <v>......................</v>
          </cell>
        </row>
        <row r="4123">
          <cell r="C4123" t="str">
            <v/>
          </cell>
          <cell r="D4123" t="str">
            <v>......................</v>
          </cell>
        </row>
        <row r="4124">
          <cell r="C4124" t="str">
            <v/>
          </cell>
          <cell r="D4124" t="str">
            <v>......................</v>
          </cell>
        </row>
        <row r="4125">
          <cell r="C4125" t="str">
            <v/>
          </cell>
          <cell r="D4125" t="str">
            <v>......................</v>
          </cell>
        </row>
        <row r="4126">
          <cell r="C4126" t="str">
            <v/>
          </cell>
          <cell r="D4126" t="str">
            <v>......................</v>
          </cell>
        </row>
        <row r="4127">
          <cell r="C4127" t="str">
            <v/>
          </cell>
          <cell r="D4127" t="str">
            <v>......................</v>
          </cell>
        </row>
        <row r="4128">
          <cell r="C4128" t="str">
            <v/>
          </cell>
          <cell r="D4128" t="str">
            <v>......................</v>
          </cell>
        </row>
        <row r="4129">
          <cell r="C4129" t="str">
            <v/>
          </cell>
          <cell r="D4129" t="str">
            <v>......................</v>
          </cell>
        </row>
        <row r="4130">
          <cell r="C4130" t="str">
            <v/>
          </cell>
          <cell r="D4130" t="str">
            <v>......................</v>
          </cell>
        </row>
        <row r="4131">
          <cell r="C4131" t="str">
            <v/>
          </cell>
          <cell r="D4131" t="str">
            <v>......................</v>
          </cell>
        </row>
        <row r="4132">
          <cell r="C4132" t="str">
            <v/>
          </cell>
          <cell r="D4132" t="str">
            <v>......................</v>
          </cell>
        </row>
        <row r="4133">
          <cell r="C4133" t="str">
            <v/>
          </cell>
          <cell r="D4133" t="str">
            <v>......................</v>
          </cell>
        </row>
        <row r="4134">
          <cell r="C4134" t="str">
            <v/>
          </cell>
          <cell r="D4134" t="str">
            <v>......................</v>
          </cell>
        </row>
        <row r="4135">
          <cell r="C4135" t="str">
            <v/>
          </cell>
          <cell r="D4135" t="str">
            <v>......................</v>
          </cell>
        </row>
        <row r="4136">
          <cell r="C4136" t="str">
            <v/>
          </cell>
          <cell r="D4136" t="str">
            <v>......................</v>
          </cell>
        </row>
        <row r="4137">
          <cell r="C4137" t="str">
            <v/>
          </cell>
          <cell r="D4137" t="str">
            <v>......................</v>
          </cell>
        </row>
        <row r="4138">
          <cell r="C4138" t="str">
            <v/>
          </cell>
          <cell r="D4138" t="str">
            <v>......................</v>
          </cell>
        </row>
        <row r="4139">
          <cell r="C4139" t="str">
            <v/>
          </cell>
          <cell r="D4139" t="str">
            <v>......................</v>
          </cell>
        </row>
        <row r="4140">
          <cell r="C4140" t="str">
            <v/>
          </cell>
          <cell r="D4140" t="str">
            <v>......................</v>
          </cell>
        </row>
        <row r="4141">
          <cell r="C4141" t="str">
            <v/>
          </cell>
          <cell r="D4141" t="str">
            <v>......................</v>
          </cell>
        </row>
        <row r="4142">
          <cell r="C4142" t="str">
            <v/>
          </cell>
          <cell r="D4142" t="str">
            <v>......................</v>
          </cell>
        </row>
        <row r="4143">
          <cell r="C4143" t="str">
            <v/>
          </cell>
          <cell r="D4143" t="str">
            <v>......................</v>
          </cell>
        </row>
        <row r="4144">
          <cell r="C4144" t="str">
            <v/>
          </cell>
          <cell r="D4144" t="str">
            <v>......................</v>
          </cell>
        </row>
        <row r="4145">
          <cell r="C4145" t="str">
            <v/>
          </cell>
          <cell r="D4145" t="str">
            <v>......................</v>
          </cell>
        </row>
        <row r="4146">
          <cell r="C4146" t="str">
            <v/>
          </cell>
          <cell r="D4146" t="str">
            <v>......................</v>
          </cell>
        </row>
        <row r="4147">
          <cell r="C4147" t="str">
            <v/>
          </cell>
          <cell r="D4147" t="str">
            <v>......................</v>
          </cell>
        </row>
        <row r="4148">
          <cell r="C4148" t="str">
            <v/>
          </cell>
          <cell r="D4148" t="str">
            <v>......................</v>
          </cell>
        </row>
        <row r="4149">
          <cell r="C4149" t="str">
            <v/>
          </cell>
          <cell r="D4149" t="str">
            <v>......................</v>
          </cell>
        </row>
        <row r="4150">
          <cell r="C4150" t="str">
            <v/>
          </cell>
          <cell r="D4150" t="str">
            <v>......................</v>
          </cell>
        </row>
        <row r="4151">
          <cell r="C4151" t="str">
            <v/>
          </cell>
          <cell r="D4151" t="str">
            <v>......................</v>
          </cell>
        </row>
        <row r="4152">
          <cell r="C4152" t="str">
            <v/>
          </cell>
          <cell r="D4152" t="str">
            <v>......................</v>
          </cell>
        </row>
        <row r="4153">
          <cell r="C4153" t="str">
            <v/>
          </cell>
          <cell r="D4153" t="str">
            <v>......................</v>
          </cell>
        </row>
        <row r="4154">
          <cell r="C4154" t="str">
            <v/>
          </cell>
          <cell r="D4154" t="str">
            <v>......................</v>
          </cell>
        </row>
        <row r="4155">
          <cell r="C4155" t="str">
            <v/>
          </cell>
          <cell r="D4155" t="str">
            <v>......................</v>
          </cell>
        </row>
        <row r="4156">
          <cell r="C4156" t="str">
            <v/>
          </cell>
          <cell r="D4156" t="str">
            <v>......................</v>
          </cell>
        </row>
        <row r="4157">
          <cell r="C4157" t="str">
            <v/>
          </cell>
          <cell r="D4157" t="str">
            <v>......................</v>
          </cell>
        </row>
        <row r="4158">
          <cell r="C4158" t="str">
            <v/>
          </cell>
          <cell r="D4158" t="str">
            <v>......................</v>
          </cell>
        </row>
        <row r="4159">
          <cell r="C4159" t="str">
            <v/>
          </cell>
          <cell r="D4159" t="str">
            <v>......................</v>
          </cell>
        </row>
        <row r="4160">
          <cell r="C4160" t="str">
            <v/>
          </cell>
          <cell r="D4160" t="str">
            <v>......................</v>
          </cell>
        </row>
        <row r="4161">
          <cell r="C4161" t="str">
            <v/>
          </cell>
          <cell r="D4161" t="str">
            <v>......................</v>
          </cell>
        </row>
        <row r="4162">
          <cell r="C4162" t="str">
            <v/>
          </cell>
          <cell r="D4162" t="str">
            <v>......................</v>
          </cell>
        </row>
        <row r="4163">
          <cell r="C4163" t="str">
            <v/>
          </cell>
          <cell r="D4163" t="str">
            <v>......................</v>
          </cell>
        </row>
        <row r="4164">
          <cell r="C4164" t="str">
            <v/>
          </cell>
          <cell r="D4164" t="str">
            <v>......................</v>
          </cell>
        </row>
        <row r="4165">
          <cell r="C4165" t="str">
            <v/>
          </cell>
          <cell r="D4165" t="str">
            <v>......................</v>
          </cell>
        </row>
        <row r="4166">
          <cell r="C4166" t="str">
            <v/>
          </cell>
          <cell r="D4166" t="str">
            <v>......................</v>
          </cell>
        </row>
        <row r="4167">
          <cell r="C4167" t="str">
            <v/>
          </cell>
          <cell r="D4167" t="str">
            <v>......................</v>
          </cell>
        </row>
        <row r="4168">
          <cell r="C4168" t="str">
            <v/>
          </cell>
          <cell r="D4168" t="str">
            <v>......................</v>
          </cell>
        </row>
        <row r="4169">
          <cell r="C4169" t="str">
            <v/>
          </cell>
          <cell r="D4169" t="str">
            <v>......................</v>
          </cell>
        </row>
        <row r="4170">
          <cell r="C4170" t="str">
            <v/>
          </cell>
          <cell r="D4170" t="str">
            <v>......................</v>
          </cell>
        </row>
        <row r="4171">
          <cell r="C4171" t="str">
            <v/>
          </cell>
          <cell r="D4171" t="str">
            <v>......................</v>
          </cell>
        </row>
        <row r="4172">
          <cell r="C4172" t="str">
            <v/>
          </cell>
          <cell r="D4172" t="str">
            <v>......................</v>
          </cell>
        </row>
        <row r="4173">
          <cell r="C4173" t="str">
            <v/>
          </cell>
          <cell r="D4173" t="str">
            <v>......................</v>
          </cell>
        </row>
        <row r="4174">
          <cell r="C4174" t="str">
            <v/>
          </cell>
          <cell r="D4174" t="str">
            <v>......................</v>
          </cell>
        </row>
        <row r="4175">
          <cell r="C4175" t="str">
            <v/>
          </cell>
          <cell r="D4175" t="str">
            <v>......................</v>
          </cell>
        </row>
        <row r="4176">
          <cell r="C4176" t="str">
            <v/>
          </cell>
          <cell r="D4176" t="str">
            <v>......................</v>
          </cell>
        </row>
        <row r="4177">
          <cell r="C4177" t="str">
            <v/>
          </cell>
          <cell r="D4177" t="str">
            <v>......................</v>
          </cell>
        </row>
        <row r="4178">
          <cell r="C4178" t="str">
            <v/>
          </cell>
          <cell r="D4178" t="str">
            <v>......................</v>
          </cell>
        </row>
        <row r="4179">
          <cell r="C4179" t="str">
            <v/>
          </cell>
          <cell r="D4179" t="str">
            <v>......................</v>
          </cell>
        </row>
        <row r="4180">
          <cell r="C4180" t="str">
            <v/>
          </cell>
          <cell r="D4180" t="str">
            <v>......................</v>
          </cell>
        </row>
        <row r="4181">
          <cell r="C4181" t="str">
            <v/>
          </cell>
          <cell r="D4181" t="str">
            <v>......................</v>
          </cell>
        </row>
        <row r="4182">
          <cell r="C4182" t="str">
            <v/>
          </cell>
          <cell r="D4182" t="str">
            <v>......................</v>
          </cell>
        </row>
        <row r="4183">
          <cell r="C4183" t="str">
            <v/>
          </cell>
          <cell r="D4183" t="str">
            <v>......................</v>
          </cell>
        </row>
        <row r="4184">
          <cell r="C4184" t="str">
            <v/>
          </cell>
          <cell r="D4184" t="str">
            <v>......................</v>
          </cell>
        </row>
        <row r="4185">
          <cell r="C4185" t="str">
            <v/>
          </cell>
          <cell r="D4185" t="str">
            <v>......................</v>
          </cell>
        </row>
        <row r="4186">
          <cell r="C4186" t="str">
            <v/>
          </cell>
          <cell r="D4186" t="str">
            <v>......................</v>
          </cell>
        </row>
        <row r="4187">
          <cell r="C4187" t="str">
            <v/>
          </cell>
          <cell r="D4187" t="str">
            <v>......................</v>
          </cell>
        </row>
        <row r="4188">
          <cell r="C4188" t="str">
            <v/>
          </cell>
          <cell r="D4188" t="str">
            <v>......................</v>
          </cell>
        </row>
        <row r="4189">
          <cell r="C4189" t="str">
            <v/>
          </cell>
          <cell r="D4189" t="str">
            <v>......................</v>
          </cell>
        </row>
        <row r="4190">
          <cell r="C4190" t="str">
            <v/>
          </cell>
          <cell r="D4190" t="str">
            <v>......................</v>
          </cell>
        </row>
        <row r="4191">
          <cell r="C4191" t="str">
            <v/>
          </cell>
          <cell r="D4191" t="str">
            <v>......................</v>
          </cell>
        </row>
        <row r="4192">
          <cell r="C4192" t="str">
            <v/>
          </cell>
          <cell r="D4192" t="str">
            <v>......................</v>
          </cell>
        </row>
        <row r="4193">
          <cell r="C4193" t="str">
            <v/>
          </cell>
          <cell r="D4193" t="str">
            <v>......................</v>
          </cell>
        </row>
        <row r="4194">
          <cell r="C4194" t="str">
            <v/>
          </cell>
          <cell r="D4194" t="str">
            <v>......................</v>
          </cell>
        </row>
        <row r="4195">
          <cell r="C4195" t="str">
            <v/>
          </cell>
          <cell r="D4195" t="str">
            <v>......................</v>
          </cell>
        </row>
        <row r="4196">
          <cell r="C4196" t="str">
            <v/>
          </cell>
          <cell r="D4196" t="str">
            <v>......................</v>
          </cell>
        </row>
        <row r="4197">
          <cell r="C4197" t="str">
            <v/>
          </cell>
          <cell r="D4197" t="str">
            <v>......................</v>
          </cell>
        </row>
        <row r="4198">
          <cell r="C4198" t="str">
            <v/>
          </cell>
          <cell r="D4198" t="str">
            <v>......................</v>
          </cell>
        </row>
        <row r="4199">
          <cell r="C4199" t="str">
            <v/>
          </cell>
          <cell r="D4199" t="str">
            <v>......................</v>
          </cell>
        </row>
        <row r="4200">
          <cell r="C4200" t="str">
            <v/>
          </cell>
          <cell r="D4200" t="str">
            <v>......................</v>
          </cell>
        </row>
        <row r="4201">
          <cell r="C4201" t="str">
            <v/>
          </cell>
          <cell r="D4201" t="str">
            <v>......................</v>
          </cell>
        </row>
        <row r="4202">
          <cell r="C4202" t="str">
            <v/>
          </cell>
          <cell r="D4202" t="str">
            <v>......................</v>
          </cell>
        </row>
        <row r="4203">
          <cell r="C4203" t="str">
            <v/>
          </cell>
          <cell r="D4203" t="str">
            <v>......................</v>
          </cell>
        </row>
        <row r="4204">
          <cell r="C4204" t="str">
            <v/>
          </cell>
          <cell r="D4204" t="str">
            <v>......................</v>
          </cell>
        </row>
        <row r="4205">
          <cell r="C4205" t="str">
            <v/>
          </cell>
          <cell r="D4205" t="str">
            <v>......................</v>
          </cell>
        </row>
        <row r="4206">
          <cell r="C4206" t="str">
            <v/>
          </cell>
          <cell r="D4206" t="str">
            <v>......................</v>
          </cell>
        </row>
        <row r="4207">
          <cell r="C4207" t="str">
            <v/>
          </cell>
          <cell r="D4207" t="str">
            <v>......................</v>
          </cell>
        </row>
        <row r="4208">
          <cell r="C4208" t="str">
            <v/>
          </cell>
          <cell r="D4208" t="str">
            <v>......................</v>
          </cell>
        </row>
        <row r="4209">
          <cell r="C4209" t="str">
            <v/>
          </cell>
          <cell r="D4209" t="str">
            <v>......................</v>
          </cell>
        </row>
        <row r="4210">
          <cell r="C4210" t="str">
            <v/>
          </cell>
          <cell r="D4210" t="str">
            <v>......................</v>
          </cell>
        </row>
        <row r="4211">
          <cell r="C4211" t="str">
            <v/>
          </cell>
          <cell r="D4211" t="str">
            <v>......................</v>
          </cell>
        </row>
        <row r="4212">
          <cell r="C4212" t="str">
            <v/>
          </cell>
          <cell r="D4212" t="str">
            <v>......................</v>
          </cell>
        </row>
        <row r="4213">
          <cell r="C4213" t="str">
            <v/>
          </cell>
          <cell r="D4213" t="str">
            <v>......................</v>
          </cell>
        </row>
        <row r="4214">
          <cell r="C4214" t="str">
            <v/>
          </cell>
          <cell r="D4214" t="str">
            <v>......................</v>
          </cell>
        </row>
        <row r="4215">
          <cell r="C4215" t="str">
            <v/>
          </cell>
          <cell r="D4215" t="str">
            <v>......................</v>
          </cell>
        </row>
        <row r="4216">
          <cell r="C4216" t="str">
            <v/>
          </cell>
          <cell r="D4216" t="str">
            <v>......................</v>
          </cell>
        </row>
        <row r="4217">
          <cell r="C4217" t="str">
            <v/>
          </cell>
          <cell r="D4217" t="str">
            <v>......................</v>
          </cell>
        </row>
        <row r="4218">
          <cell r="C4218" t="str">
            <v/>
          </cell>
          <cell r="D4218" t="str">
            <v>......................</v>
          </cell>
        </row>
        <row r="4219">
          <cell r="C4219" t="str">
            <v/>
          </cell>
          <cell r="D4219" t="str">
            <v>......................</v>
          </cell>
        </row>
        <row r="4220">
          <cell r="C4220" t="str">
            <v/>
          </cell>
          <cell r="D4220" t="str">
            <v>......................</v>
          </cell>
        </row>
        <row r="4221">
          <cell r="C4221" t="str">
            <v/>
          </cell>
          <cell r="D4221" t="str">
            <v>......................</v>
          </cell>
        </row>
        <row r="4222">
          <cell r="C4222" t="str">
            <v/>
          </cell>
          <cell r="D4222" t="str">
            <v>......................</v>
          </cell>
        </row>
        <row r="4223">
          <cell r="C4223" t="str">
            <v/>
          </cell>
          <cell r="D4223" t="str">
            <v>......................</v>
          </cell>
        </row>
        <row r="4224">
          <cell r="C4224" t="str">
            <v/>
          </cell>
          <cell r="D4224" t="str">
            <v>......................</v>
          </cell>
        </row>
        <row r="4225">
          <cell r="C4225" t="str">
            <v/>
          </cell>
          <cell r="D4225" t="str">
            <v>......................</v>
          </cell>
        </row>
        <row r="4226">
          <cell r="C4226" t="str">
            <v/>
          </cell>
          <cell r="D4226" t="str">
            <v>......................</v>
          </cell>
        </row>
        <row r="4227">
          <cell r="C4227" t="str">
            <v/>
          </cell>
          <cell r="D4227" t="str">
            <v>......................</v>
          </cell>
        </row>
        <row r="4228">
          <cell r="C4228" t="str">
            <v/>
          </cell>
          <cell r="D4228" t="str">
            <v>......................</v>
          </cell>
        </row>
        <row r="4229">
          <cell r="C4229" t="str">
            <v/>
          </cell>
          <cell r="D4229" t="str">
            <v>......................</v>
          </cell>
        </row>
        <row r="4230">
          <cell r="C4230" t="str">
            <v/>
          </cell>
          <cell r="D4230" t="str">
            <v>......................</v>
          </cell>
        </row>
        <row r="4231">
          <cell r="C4231" t="str">
            <v/>
          </cell>
          <cell r="D4231" t="str">
            <v>......................</v>
          </cell>
        </row>
        <row r="4232">
          <cell r="C4232" t="str">
            <v/>
          </cell>
          <cell r="D4232" t="str">
            <v>......................</v>
          </cell>
        </row>
        <row r="4233">
          <cell r="C4233" t="str">
            <v/>
          </cell>
          <cell r="D4233" t="str">
            <v>......................</v>
          </cell>
        </row>
        <row r="4234">
          <cell r="C4234" t="str">
            <v/>
          </cell>
          <cell r="D4234" t="str">
            <v>......................</v>
          </cell>
        </row>
        <row r="4235">
          <cell r="C4235" t="str">
            <v/>
          </cell>
          <cell r="D4235" t="str">
            <v>......................</v>
          </cell>
        </row>
        <row r="4236">
          <cell r="C4236" t="str">
            <v/>
          </cell>
          <cell r="D4236" t="str">
            <v>......................</v>
          </cell>
        </row>
        <row r="4237">
          <cell r="C4237" t="str">
            <v/>
          </cell>
          <cell r="D4237" t="str">
            <v>......................</v>
          </cell>
        </row>
        <row r="4238">
          <cell r="C4238" t="str">
            <v/>
          </cell>
          <cell r="D4238" t="str">
            <v>......................</v>
          </cell>
        </row>
        <row r="4239">
          <cell r="C4239" t="str">
            <v/>
          </cell>
          <cell r="D4239" t="str">
            <v>......................</v>
          </cell>
        </row>
        <row r="4240">
          <cell r="C4240" t="str">
            <v/>
          </cell>
          <cell r="D4240" t="str">
            <v>......................</v>
          </cell>
        </row>
        <row r="4241">
          <cell r="C4241" t="str">
            <v/>
          </cell>
          <cell r="D4241" t="str">
            <v>......................</v>
          </cell>
        </row>
        <row r="4242">
          <cell r="C4242" t="str">
            <v/>
          </cell>
          <cell r="D4242" t="str">
            <v>......................</v>
          </cell>
        </row>
        <row r="4243">
          <cell r="C4243" t="str">
            <v/>
          </cell>
          <cell r="D4243" t="str">
            <v>......................</v>
          </cell>
        </row>
        <row r="4244">
          <cell r="C4244" t="str">
            <v/>
          </cell>
          <cell r="D4244" t="str">
            <v>......................</v>
          </cell>
        </row>
        <row r="4245">
          <cell r="C4245" t="str">
            <v/>
          </cell>
          <cell r="D4245" t="str">
            <v>......................</v>
          </cell>
        </row>
        <row r="4246">
          <cell r="C4246" t="str">
            <v/>
          </cell>
          <cell r="D4246" t="str">
            <v>......................</v>
          </cell>
        </row>
        <row r="4247">
          <cell r="C4247" t="str">
            <v/>
          </cell>
          <cell r="D4247" t="str">
            <v>......................</v>
          </cell>
        </row>
        <row r="4248">
          <cell r="C4248" t="str">
            <v/>
          </cell>
          <cell r="D4248" t="str">
            <v>......................</v>
          </cell>
        </row>
        <row r="4249">
          <cell r="C4249" t="str">
            <v/>
          </cell>
          <cell r="D4249" t="str">
            <v>......................</v>
          </cell>
        </row>
        <row r="4250">
          <cell r="C4250" t="str">
            <v/>
          </cell>
          <cell r="D4250" t="str">
            <v>......................</v>
          </cell>
        </row>
        <row r="4251">
          <cell r="C4251" t="str">
            <v/>
          </cell>
          <cell r="D4251" t="str">
            <v>......................</v>
          </cell>
        </row>
        <row r="4252">
          <cell r="C4252" t="str">
            <v/>
          </cell>
          <cell r="D4252" t="str">
            <v>......................</v>
          </cell>
        </row>
        <row r="4253">
          <cell r="C4253" t="str">
            <v/>
          </cell>
          <cell r="D4253" t="str">
            <v>......................</v>
          </cell>
        </row>
        <row r="4254">
          <cell r="C4254" t="str">
            <v/>
          </cell>
          <cell r="D4254" t="str">
            <v>......................</v>
          </cell>
        </row>
        <row r="4255">
          <cell r="C4255" t="str">
            <v/>
          </cell>
          <cell r="D4255" t="str">
            <v>......................</v>
          </cell>
        </row>
        <row r="4256">
          <cell r="C4256" t="str">
            <v/>
          </cell>
          <cell r="D4256" t="str">
            <v>......................</v>
          </cell>
        </row>
        <row r="4257">
          <cell r="C4257" t="str">
            <v/>
          </cell>
          <cell r="D4257" t="str">
            <v>......................</v>
          </cell>
        </row>
        <row r="4258">
          <cell r="C4258" t="str">
            <v/>
          </cell>
          <cell r="D4258" t="str">
            <v>......................</v>
          </cell>
        </row>
        <row r="4259">
          <cell r="C4259" t="str">
            <v/>
          </cell>
          <cell r="D4259" t="str">
            <v>......................</v>
          </cell>
        </row>
        <row r="4260">
          <cell r="C4260" t="str">
            <v/>
          </cell>
          <cell r="D4260" t="str">
            <v>......................</v>
          </cell>
        </row>
        <row r="4261">
          <cell r="C4261" t="str">
            <v/>
          </cell>
          <cell r="D4261" t="str">
            <v>......................</v>
          </cell>
        </row>
        <row r="4262">
          <cell r="C4262" t="str">
            <v/>
          </cell>
          <cell r="D4262" t="str">
            <v>......................</v>
          </cell>
        </row>
        <row r="4263">
          <cell r="C4263" t="str">
            <v/>
          </cell>
          <cell r="D4263" t="str">
            <v>......................</v>
          </cell>
        </row>
        <row r="4264">
          <cell r="C4264" t="str">
            <v/>
          </cell>
          <cell r="D4264" t="str">
            <v>......................</v>
          </cell>
        </row>
        <row r="4265">
          <cell r="C4265" t="str">
            <v/>
          </cell>
          <cell r="D4265" t="str">
            <v>......................</v>
          </cell>
        </row>
        <row r="4266">
          <cell r="C4266" t="str">
            <v/>
          </cell>
          <cell r="D4266" t="str">
            <v>......................</v>
          </cell>
        </row>
        <row r="4267">
          <cell r="C4267" t="str">
            <v/>
          </cell>
          <cell r="D4267" t="str">
            <v>......................</v>
          </cell>
        </row>
        <row r="4268">
          <cell r="C4268" t="str">
            <v/>
          </cell>
          <cell r="D4268" t="str">
            <v>......................</v>
          </cell>
        </row>
        <row r="4269">
          <cell r="C4269" t="str">
            <v/>
          </cell>
          <cell r="D4269" t="str">
            <v>......................</v>
          </cell>
        </row>
        <row r="4270">
          <cell r="C4270" t="str">
            <v/>
          </cell>
          <cell r="D4270" t="str">
            <v>......................</v>
          </cell>
        </row>
        <row r="4271">
          <cell r="C4271" t="str">
            <v/>
          </cell>
          <cell r="D4271" t="str">
            <v>......................</v>
          </cell>
        </row>
        <row r="4272">
          <cell r="C4272" t="str">
            <v/>
          </cell>
          <cell r="D4272" t="str">
            <v>......................</v>
          </cell>
        </row>
        <row r="4273">
          <cell r="C4273" t="str">
            <v/>
          </cell>
          <cell r="D4273" t="str">
            <v>......................</v>
          </cell>
        </row>
        <row r="4274">
          <cell r="C4274" t="str">
            <v/>
          </cell>
          <cell r="D4274" t="str">
            <v>......................</v>
          </cell>
        </row>
        <row r="4275">
          <cell r="C4275" t="str">
            <v/>
          </cell>
          <cell r="D4275" t="str">
            <v>......................</v>
          </cell>
        </row>
        <row r="4276">
          <cell r="C4276" t="str">
            <v/>
          </cell>
          <cell r="D4276" t="str">
            <v>......................</v>
          </cell>
        </row>
        <row r="4277">
          <cell r="C4277" t="str">
            <v/>
          </cell>
          <cell r="D4277" t="str">
            <v>......................</v>
          </cell>
        </row>
        <row r="4278">
          <cell r="C4278" t="str">
            <v/>
          </cell>
          <cell r="D4278" t="str">
            <v>......................</v>
          </cell>
        </row>
        <row r="4279">
          <cell r="C4279" t="str">
            <v/>
          </cell>
          <cell r="D4279" t="str">
            <v>......................</v>
          </cell>
        </row>
        <row r="4280">
          <cell r="C4280" t="str">
            <v/>
          </cell>
          <cell r="D4280" t="str">
            <v>......................</v>
          </cell>
        </row>
        <row r="4281">
          <cell r="C4281" t="str">
            <v/>
          </cell>
          <cell r="D4281" t="str">
            <v>......................</v>
          </cell>
        </row>
        <row r="4282">
          <cell r="C4282" t="str">
            <v/>
          </cell>
          <cell r="D4282" t="str">
            <v>......................</v>
          </cell>
        </row>
        <row r="4283">
          <cell r="C4283" t="str">
            <v/>
          </cell>
          <cell r="D4283" t="str">
            <v>......................</v>
          </cell>
        </row>
        <row r="4284">
          <cell r="C4284" t="str">
            <v/>
          </cell>
          <cell r="D4284" t="str">
            <v>......................</v>
          </cell>
        </row>
        <row r="4285">
          <cell r="C4285" t="str">
            <v/>
          </cell>
          <cell r="D4285" t="str">
            <v>......................</v>
          </cell>
        </row>
        <row r="4286">
          <cell r="C4286" t="str">
            <v/>
          </cell>
          <cell r="D4286" t="str">
            <v>......................</v>
          </cell>
        </row>
        <row r="4287">
          <cell r="C4287" t="str">
            <v/>
          </cell>
          <cell r="D4287" t="str">
            <v>......................</v>
          </cell>
        </row>
        <row r="4288">
          <cell r="C4288" t="str">
            <v/>
          </cell>
          <cell r="D4288" t="str">
            <v>......................</v>
          </cell>
        </row>
        <row r="4289">
          <cell r="C4289" t="str">
            <v/>
          </cell>
          <cell r="D4289" t="str">
            <v>......................</v>
          </cell>
        </row>
        <row r="4290">
          <cell r="C4290" t="str">
            <v/>
          </cell>
          <cell r="D4290" t="str">
            <v>......................</v>
          </cell>
        </row>
        <row r="4291">
          <cell r="C4291" t="str">
            <v/>
          </cell>
          <cell r="D4291" t="str">
            <v>......................</v>
          </cell>
        </row>
        <row r="4292">
          <cell r="C4292" t="str">
            <v/>
          </cell>
          <cell r="D4292" t="str">
            <v>......................</v>
          </cell>
        </row>
        <row r="4293">
          <cell r="C4293" t="str">
            <v/>
          </cell>
          <cell r="D4293" t="str">
            <v>......................</v>
          </cell>
        </row>
        <row r="4294">
          <cell r="C4294" t="str">
            <v/>
          </cell>
          <cell r="D4294" t="str">
            <v>......................</v>
          </cell>
        </row>
        <row r="4295">
          <cell r="C4295" t="str">
            <v/>
          </cell>
          <cell r="D4295" t="str">
            <v>......................</v>
          </cell>
        </row>
        <row r="4296">
          <cell r="C4296" t="str">
            <v/>
          </cell>
          <cell r="D4296" t="str">
            <v>......................</v>
          </cell>
        </row>
        <row r="4297">
          <cell r="C4297" t="str">
            <v/>
          </cell>
          <cell r="D4297" t="str">
            <v>......................</v>
          </cell>
        </row>
        <row r="4298">
          <cell r="C4298" t="str">
            <v/>
          </cell>
          <cell r="D4298" t="str">
            <v>......................</v>
          </cell>
        </row>
        <row r="4299">
          <cell r="C4299" t="str">
            <v/>
          </cell>
          <cell r="D4299" t="str">
            <v>......................</v>
          </cell>
        </row>
        <row r="4300">
          <cell r="C4300" t="str">
            <v/>
          </cell>
          <cell r="D4300" t="str">
            <v>......................</v>
          </cell>
        </row>
        <row r="4301">
          <cell r="C4301" t="str">
            <v/>
          </cell>
          <cell r="D4301" t="str">
            <v>......................</v>
          </cell>
        </row>
        <row r="4302">
          <cell r="C4302" t="str">
            <v/>
          </cell>
          <cell r="D4302" t="str">
            <v>......................</v>
          </cell>
        </row>
        <row r="4303">
          <cell r="C4303" t="str">
            <v/>
          </cell>
          <cell r="D4303" t="str">
            <v>......................</v>
          </cell>
        </row>
        <row r="4304">
          <cell r="C4304" t="str">
            <v/>
          </cell>
          <cell r="D4304" t="str">
            <v>......................</v>
          </cell>
        </row>
        <row r="4305">
          <cell r="C4305" t="str">
            <v/>
          </cell>
          <cell r="D4305" t="str">
            <v>......................</v>
          </cell>
        </row>
        <row r="4306">
          <cell r="C4306" t="str">
            <v/>
          </cell>
          <cell r="D4306" t="str">
            <v>......................</v>
          </cell>
        </row>
        <row r="4307">
          <cell r="C4307" t="str">
            <v/>
          </cell>
          <cell r="D4307" t="str">
            <v>......................</v>
          </cell>
        </row>
        <row r="4308">
          <cell r="C4308" t="str">
            <v/>
          </cell>
          <cell r="D4308" t="str">
            <v>......................</v>
          </cell>
        </row>
        <row r="4309">
          <cell r="C4309" t="str">
            <v/>
          </cell>
          <cell r="D4309" t="str">
            <v>......................</v>
          </cell>
        </row>
        <row r="4310">
          <cell r="C4310" t="str">
            <v/>
          </cell>
          <cell r="D4310" t="str">
            <v>......................</v>
          </cell>
        </row>
        <row r="4311">
          <cell r="C4311" t="str">
            <v/>
          </cell>
          <cell r="D4311" t="str">
            <v>......................</v>
          </cell>
        </row>
        <row r="4312">
          <cell r="C4312" t="str">
            <v/>
          </cell>
          <cell r="D4312" t="str">
            <v>......................</v>
          </cell>
        </row>
        <row r="4313">
          <cell r="C4313" t="str">
            <v/>
          </cell>
          <cell r="D4313" t="str">
            <v>......................</v>
          </cell>
        </row>
        <row r="4314">
          <cell r="C4314" t="str">
            <v/>
          </cell>
          <cell r="D4314" t="str">
            <v>......................</v>
          </cell>
        </row>
        <row r="4315">
          <cell r="C4315" t="str">
            <v/>
          </cell>
          <cell r="D4315" t="str">
            <v>......................</v>
          </cell>
        </row>
        <row r="4316">
          <cell r="C4316" t="str">
            <v/>
          </cell>
          <cell r="D4316" t="str">
            <v>......................</v>
          </cell>
        </row>
        <row r="4317">
          <cell r="C4317" t="str">
            <v/>
          </cell>
          <cell r="D4317" t="str">
            <v>......................</v>
          </cell>
        </row>
        <row r="4318">
          <cell r="C4318" t="str">
            <v/>
          </cell>
          <cell r="D4318" t="str">
            <v>......................</v>
          </cell>
        </row>
        <row r="4319">
          <cell r="C4319" t="str">
            <v/>
          </cell>
          <cell r="D4319" t="str">
            <v>......................</v>
          </cell>
        </row>
        <row r="4320">
          <cell r="C4320" t="str">
            <v/>
          </cell>
          <cell r="D4320" t="str">
            <v>......................</v>
          </cell>
        </row>
        <row r="4321">
          <cell r="C4321" t="str">
            <v/>
          </cell>
          <cell r="D4321" t="str">
            <v>......................</v>
          </cell>
        </row>
        <row r="4322">
          <cell r="C4322" t="str">
            <v/>
          </cell>
          <cell r="D4322" t="str">
            <v>......................</v>
          </cell>
        </row>
        <row r="4323">
          <cell r="C4323" t="str">
            <v/>
          </cell>
          <cell r="D4323" t="str">
            <v>......................</v>
          </cell>
        </row>
        <row r="4324">
          <cell r="C4324" t="str">
            <v/>
          </cell>
          <cell r="D4324" t="str">
            <v>......................</v>
          </cell>
        </row>
        <row r="4325">
          <cell r="C4325" t="str">
            <v/>
          </cell>
          <cell r="D4325" t="str">
            <v>......................</v>
          </cell>
        </row>
        <row r="4326">
          <cell r="C4326" t="str">
            <v/>
          </cell>
          <cell r="D4326" t="str">
            <v>......................</v>
          </cell>
        </row>
        <row r="4327">
          <cell r="C4327" t="str">
            <v/>
          </cell>
          <cell r="D4327" t="str">
            <v>......................</v>
          </cell>
        </row>
        <row r="4328">
          <cell r="C4328" t="str">
            <v/>
          </cell>
          <cell r="D4328" t="str">
            <v>......................</v>
          </cell>
        </row>
        <row r="4329">
          <cell r="C4329" t="str">
            <v/>
          </cell>
          <cell r="D4329" t="str">
            <v>......................</v>
          </cell>
        </row>
        <row r="4330">
          <cell r="C4330" t="str">
            <v/>
          </cell>
          <cell r="D4330" t="str">
            <v>......................</v>
          </cell>
        </row>
        <row r="4331">
          <cell r="C4331" t="str">
            <v/>
          </cell>
          <cell r="D4331" t="str">
            <v>......................</v>
          </cell>
        </row>
        <row r="4332">
          <cell r="C4332" t="str">
            <v/>
          </cell>
          <cell r="D4332" t="str">
            <v>......................</v>
          </cell>
        </row>
        <row r="4333">
          <cell r="C4333" t="str">
            <v/>
          </cell>
          <cell r="D4333" t="str">
            <v>......................</v>
          </cell>
        </row>
        <row r="4334">
          <cell r="C4334" t="str">
            <v/>
          </cell>
          <cell r="D4334" t="str">
            <v>......................</v>
          </cell>
        </row>
        <row r="4335">
          <cell r="C4335" t="str">
            <v/>
          </cell>
          <cell r="D4335" t="str">
            <v>......................</v>
          </cell>
        </row>
        <row r="4336">
          <cell r="C4336" t="str">
            <v/>
          </cell>
          <cell r="D4336" t="str">
            <v>......................</v>
          </cell>
        </row>
        <row r="4337">
          <cell r="C4337" t="str">
            <v/>
          </cell>
          <cell r="D4337" t="str">
            <v>......................</v>
          </cell>
        </row>
        <row r="4338">
          <cell r="C4338" t="str">
            <v/>
          </cell>
          <cell r="D4338" t="str">
            <v>......................</v>
          </cell>
        </row>
        <row r="4339">
          <cell r="C4339" t="str">
            <v/>
          </cell>
          <cell r="D4339" t="str">
            <v>......................</v>
          </cell>
        </row>
        <row r="4340">
          <cell r="C4340" t="str">
            <v/>
          </cell>
          <cell r="D4340" t="str">
            <v>......................</v>
          </cell>
        </row>
        <row r="4341">
          <cell r="C4341" t="str">
            <v/>
          </cell>
          <cell r="D4341" t="str">
            <v>......................</v>
          </cell>
        </row>
        <row r="4342">
          <cell r="C4342" t="str">
            <v/>
          </cell>
          <cell r="D4342" t="str">
            <v>......................</v>
          </cell>
        </row>
        <row r="4343">
          <cell r="C4343" t="str">
            <v/>
          </cell>
          <cell r="D4343" t="str">
            <v>......................</v>
          </cell>
        </row>
        <row r="4344">
          <cell r="C4344" t="str">
            <v/>
          </cell>
          <cell r="D4344" t="str">
            <v>......................</v>
          </cell>
        </row>
        <row r="4345">
          <cell r="C4345" t="str">
            <v/>
          </cell>
          <cell r="D4345" t="str">
            <v>......................</v>
          </cell>
        </row>
        <row r="4346">
          <cell r="C4346" t="str">
            <v/>
          </cell>
          <cell r="D4346" t="str">
            <v>......................</v>
          </cell>
        </row>
        <row r="4347">
          <cell r="C4347" t="str">
            <v/>
          </cell>
          <cell r="D4347" t="str">
            <v>......................</v>
          </cell>
        </row>
        <row r="4348">
          <cell r="C4348" t="str">
            <v/>
          </cell>
          <cell r="D4348" t="str">
            <v>......................</v>
          </cell>
        </row>
        <row r="4349">
          <cell r="C4349" t="str">
            <v/>
          </cell>
          <cell r="D4349" t="str">
            <v>......................</v>
          </cell>
        </row>
        <row r="4350">
          <cell r="C4350" t="str">
            <v/>
          </cell>
          <cell r="D4350" t="str">
            <v>......................</v>
          </cell>
        </row>
        <row r="4351">
          <cell r="C4351" t="str">
            <v/>
          </cell>
          <cell r="D4351" t="str">
            <v>......................</v>
          </cell>
        </row>
        <row r="4352">
          <cell r="C4352" t="str">
            <v/>
          </cell>
          <cell r="D4352" t="str">
            <v>......................</v>
          </cell>
        </row>
        <row r="4353">
          <cell r="C4353" t="str">
            <v/>
          </cell>
          <cell r="D4353" t="str">
            <v>......................</v>
          </cell>
        </row>
        <row r="4354">
          <cell r="C4354" t="str">
            <v/>
          </cell>
          <cell r="D4354" t="str">
            <v>......................</v>
          </cell>
        </row>
        <row r="4355">
          <cell r="C4355" t="str">
            <v/>
          </cell>
          <cell r="D4355" t="str">
            <v>......................</v>
          </cell>
        </row>
        <row r="4356">
          <cell r="C4356" t="str">
            <v/>
          </cell>
          <cell r="D4356" t="str">
            <v>......................</v>
          </cell>
        </row>
        <row r="4357">
          <cell r="C4357" t="str">
            <v/>
          </cell>
          <cell r="D4357" t="str">
            <v>......................</v>
          </cell>
        </row>
        <row r="4358">
          <cell r="C4358" t="str">
            <v/>
          </cell>
          <cell r="D4358" t="str">
            <v>......................</v>
          </cell>
        </row>
        <row r="4359">
          <cell r="C4359" t="str">
            <v/>
          </cell>
          <cell r="D4359" t="str">
            <v>......................</v>
          </cell>
        </row>
        <row r="4360">
          <cell r="C4360" t="str">
            <v/>
          </cell>
          <cell r="D4360" t="str">
            <v>......................</v>
          </cell>
        </row>
        <row r="4361">
          <cell r="C4361" t="str">
            <v/>
          </cell>
          <cell r="D4361" t="str">
            <v>......................</v>
          </cell>
        </row>
        <row r="4362">
          <cell r="C4362" t="str">
            <v/>
          </cell>
          <cell r="D4362" t="str">
            <v>......................</v>
          </cell>
        </row>
        <row r="4363">
          <cell r="C4363" t="str">
            <v/>
          </cell>
          <cell r="D4363" t="str">
            <v>......................</v>
          </cell>
        </row>
        <row r="4364">
          <cell r="C4364" t="str">
            <v/>
          </cell>
          <cell r="D4364" t="str">
            <v>......................</v>
          </cell>
        </row>
        <row r="4365">
          <cell r="C4365" t="str">
            <v/>
          </cell>
          <cell r="D4365" t="str">
            <v>......................</v>
          </cell>
        </row>
        <row r="4366">
          <cell r="C4366" t="str">
            <v/>
          </cell>
          <cell r="D4366" t="str">
            <v>......................</v>
          </cell>
        </row>
        <row r="4367">
          <cell r="C4367" t="str">
            <v/>
          </cell>
          <cell r="D4367" t="str">
            <v>......................</v>
          </cell>
        </row>
        <row r="4368">
          <cell r="C4368" t="str">
            <v/>
          </cell>
          <cell r="D4368" t="str">
            <v>......................</v>
          </cell>
        </row>
        <row r="4369">
          <cell r="C4369" t="str">
            <v/>
          </cell>
          <cell r="D4369" t="str">
            <v>......................</v>
          </cell>
        </row>
        <row r="4370">
          <cell r="C4370" t="str">
            <v/>
          </cell>
          <cell r="D4370" t="str">
            <v>......................</v>
          </cell>
        </row>
        <row r="4371">
          <cell r="C4371" t="str">
            <v/>
          </cell>
          <cell r="D4371" t="str">
            <v>......................</v>
          </cell>
        </row>
        <row r="4372">
          <cell r="C4372" t="str">
            <v/>
          </cell>
          <cell r="D4372" t="str">
            <v>......................</v>
          </cell>
        </row>
        <row r="4373">
          <cell r="C4373" t="str">
            <v/>
          </cell>
          <cell r="D4373" t="str">
            <v>......................</v>
          </cell>
        </row>
        <row r="4374">
          <cell r="C4374" t="str">
            <v/>
          </cell>
          <cell r="D4374" t="str">
            <v>......................</v>
          </cell>
        </row>
        <row r="4375">
          <cell r="C4375" t="str">
            <v/>
          </cell>
          <cell r="D4375" t="str">
            <v>......................</v>
          </cell>
        </row>
        <row r="4376">
          <cell r="C4376" t="str">
            <v/>
          </cell>
          <cell r="D4376" t="str">
            <v>......................</v>
          </cell>
        </row>
        <row r="4377">
          <cell r="C4377" t="str">
            <v/>
          </cell>
          <cell r="D4377" t="str">
            <v>......................</v>
          </cell>
        </row>
        <row r="4378">
          <cell r="C4378" t="str">
            <v/>
          </cell>
          <cell r="D4378" t="str">
            <v>......................</v>
          </cell>
        </row>
        <row r="4379">
          <cell r="C4379" t="str">
            <v/>
          </cell>
          <cell r="D4379" t="str">
            <v>......................</v>
          </cell>
        </row>
        <row r="4380">
          <cell r="C4380" t="str">
            <v/>
          </cell>
          <cell r="D4380" t="str">
            <v>......................</v>
          </cell>
        </row>
        <row r="4381">
          <cell r="C4381" t="str">
            <v/>
          </cell>
          <cell r="D4381" t="str">
            <v>......................</v>
          </cell>
        </row>
        <row r="4382">
          <cell r="C4382" t="str">
            <v/>
          </cell>
          <cell r="D4382" t="str">
            <v>......................</v>
          </cell>
        </row>
        <row r="4383">
          <cell r="C4383" t="str">
            <v/>
          </cell>
          <cell r="D4383" t="str">
            <v>......................</v>
          </cell>
        </row>
        <row r="4384">
          <cell r="C4384" t="str">
            <v/>
          </cell>
          <cell r="D4384" t="str">
            <v>......................</v>
          </cell>
        </row>
        <row r="4385">
          <cell r="C4385" t="str">
            <v/>
          </cell>
          <cell r="D4385" t="str">
            <v>......................</v>
          </cell>
        </row>
        <row r="4386">
          <cell r="C4386" t="str">
            <v/>
          </cell>
          <cell r="D4386" t="str">
            <v>......................</v>
          </cell>
        </row>
        <row r="4387">
          <cell r="C4387" t="str">
            <v/>
          </cell>
          <cell r="D4387" t="str">
            <v>......................</v>
          </cell>
        </row>
        <row r="4388">
          <cell r="C4388" t="str">
            <v/>
          </cell>
          <cell r="D4388" t="str">
            <v>......................</v>
          </cell>
        </row>
        <row r="4389">
          <cell r="C4389" t="str">
            <v/>
          </cell>
          <cell r="D4389" t="str">
            <v>......................</v>
          </cell>
        </row>
        <row r="4390">
          <cell r="C4390" t="str">
            <v/>
          </cell>
          <cell r="D4390" t="str">
            <v>......................</v>
          </cell>
        </row>
        <row r="4391">
          <cell r="C4391" t="str">
            <v/>
          </cell>
          <cell r="D4391" t="str">
            <v>......................</v>
          </cell>
        </row>
        <row r="4392">
          <cell r="C4392" t="str">
            <v/>
          </cell>
          <cell r="D4392" t="str">
            <v>......................</v>
          </cell>
        </row>
        <row r="4393">
          <cell r="C4393" t="str">
            <v/>
          </cell>
          <cell r="D4393" t="str">
            <v>......................</v>
          </cell>
        </row>
        <row r="4394">
          <cell r="C4394" t="str">
            <v/>
          </cell>
          <cell r="D4394" t="str">
            <v>......................</v>
          </cell>
        </row>
        <row r="4395">
          <cell r="C4395" t="str">
            <v/>
          </cell>
          <cell r="D4395" t="str">
            <v>......................</v>
          </cell>
        </row>
        <row r="4396">
          <cell r="C4396" t="str">
            <v/>
          </cell>
          <cell r="D4396" t="str">
            <v>......................</v>
          </cell>
        </row>
        <row r="4397">
          <cell r="C4397" t="str">
            <v/>
          </cell>
          <cell r="D4397" t="str">
            <v>......................</v>
          </cell>
        </row>
        <row r="4398">
          <cell r="C4398" t="str">
            <v/>
          </cell>
          <cell r="D4398" t="str">
            <v>......................</v>
          </cell>
        </row>
        <row r="4399">
          <cell r="C4399" t="str">
            <v/>
          </cell>
          <cell r="D4399" t="str">
            <v>......................</v>
          </cell>
        </row>
        <row r="4400">
          <cell r="C4400" t="str">
            <v/>
          </cell>
          <cell r="D4400" t="str">
            <v>......................</v>
          </cell>
        </row>
        <row r="4401">
          <cell r="C4401" t="str">
            <v/>
          </cell>
          <cell r="D4401" t="str">
            <v>......................</v>
          </cell>
        </row>
        <row r="4402">
          <cell r="C4402" t="str">
            <v/>
          </cell>
          <cell r="D4402" t="str">
            <v>......................</v>
          </cell>
        </row>
        <row r="4403">
          <cell r="C4403" t="str">
            <v/>
          </cell>
          <cell r="D4403" t="str">
            <v>......................</v>
          </cell>
        </row>
        <row r="4404">
          <cell r="C4404" t="str">
            <v/>
          </cell>
          <cell r="D4404" t="str">
            <v>......................</v>
          </cell>
        </row>
        <row r="4405">
          <cell r="C4405" t="str">
            <v/>
          </cell>
          <cell r="D4405" t="str">
            <v>......................</v>
          </cell>
        </row>
        <row r="4406">
          <cell r="C4406" t="str">
            <v/>
          </cell>
          <cell r="D4406" t="str">
            <v>......................</v>
          </cell>
        </row>
        <row r="4407">
          <cell r="C4407" t="str">
            <v/>
          </cell>
          <cell r="D4407" t="str">
            <v>......................</v>
          </cell>
        </row>
        <row r="4408">
          <cell r="C4408" t="str">
            <v/>
          </cell>
          <cell r="D4408" t="str">
            <v>......................</v>
          </cell>
        </row>
        <row r="4409">
          <cell r="C4409" t="str">
            <v/>
          </cell>
          <cell r="D4409" t="str">
            <v>......................</v>
          </cell>
        </row>
        <row r="4410">
          <cell r="C4410" t="str">
            <v/>
          </cell>
          <cell r="D4410" t="str">
            <v>......................</v>
          </cell>
        </row>
        <row r="4411">
          <cell r="C4411" t="str">
            <v/>
          </cell>
          <cell r="D4411" t="str">
            <v>......................</v>
          </cell>
        </row>
        <row r="4412">
          <cell r="C4412" t="str">
            <v/>
          </cell>
          <cell r="D4412" t="str">
            <v>......................</v>
          </cell>
        </row>
        <row r="4413">
          <cell r="C4413" t="str">
            <v/>
          </cell>
          <cell r="D4413" t="str">
            <v>......................</v>
          </cell>
        </row>
        <row r="4414">
          <cell r="C4414" t="str">
            <v/>
          </cell>
          <cell r="D4414" t="str">
            <v>......................</v>
          </cell>
        </row>
        <row r="4415">
          <cell r="C4415" t="str">
            <v/>
          </cell>
          <cell r="D4415" t="str">
            <v>......................</v>
          </cell>
        </row>
        <row r="4416">
          <cell r="C4416" t="str">
            <v/>
          </cell>
          <cell r="D4416" t="str">
            <v>......................</v>
          </cell>
        </row>
        <row r="4417">
          <cell r="C4417" t="str">
            <v/>
          </cell>
          <cell r="D4417" t="str">
            <v>......................</v>
          </cell>
        </row>
        <row r="4418">
          <cell r="C4418" t="str">
            <v/>
          </cell>
          <cell r="D4418" t="str">
            <v>......................</v>
          </cell>
        </row>
        <row r="4419">
          <cell r="C4419" t="str">
            <v/>
          </cell>
          <cell r="D4419" t="str">
            <v>......................</v>
          </cell>
        </row>
        <row r="4420">
          <cell r="C4420" t="str">
            <v/>
          </cell>
          <cell r="D4420" t="str">
            <v>......................</v>
          </cell>
        </row>
        <row r="4421">
          <cell r="C4421" t="str">
            <v/>
          </cell>
          <cell r="D4421" t="str">
            <v>......................</v>
          </cell>
        </row>
        <row r="4422">
          <cell r="C4422" t="str">
            <v/>
          </cell>
          <cell r="D4422" t="str">
            <v>......................</v>
          </cell>
        </row>
        <row r="4423">
          <cell r="C4423" t="str">
            <v/>
          </cell>
          <cell r="D4423" t="str">
            <v>......................</v>
          </cell>
        </row>
        <row r="4424">
          <cell r="C4424" t="str">
            <v/>
          </cell>
          <cell r="D4424" t="str">
            <v>......................</v>
          </cell>
        </row>
        <row r="4425">
          <cell r="C4425" t="str">
            <v/>
          </cell>
          <cell r="D4425" t="str">
            <v>......................</v>
          </cell>
        </row>
        <row r="4426">
          <cell r="C4426" t="str">
            <v/>
          </cell>
          <cell r="D4426" t="str">
            <v>......................</v>
          </cell>
        </row>
        <row r="4427">
          <cell r="C4427" t="str">
            <v/>
          </cell>
          <cell r="D4427" t="str">
            <v>......................</v>
          </cell>
        </row>
        <row r="4428">
          <cell r="C4428" t="str">
            <v/>
          </cell>
          <cell r="D4428" t="str">
            <v>......................</v>
          </cell>
        </row>
        <row r="4429">
          <cell r="C4429" t="str">
            <v/>
          </cell>
          <cell r="D4429" t="str">
            <v>......................</v>
          </cell>
        </row>
        <row r="4430">
          <cell r="C4430" t="str">
            <v/>
          </cell>
          <cell r="D4430" t="str">
            <v>......................</v>
          </cell>
        </row>
        <row r="4431">
          <cell r="C4431" t="str">
            <v/>
          </cell>
          <cell r="D4431" t="str">
            <v>......................</v>
          </cell>
        </row>
        <row r="4432">
          <cell r="C4432" t="str">
            <v/>
          </cell>
          <cell r="D4432" t="str">
            <v>......................</v>
          </cell>
        </row>
        <row r="4433">
          <cell r="C4433" t="str">
            <v/>
          </cell>
          <cell r="D4433" t="str">
            <v>......................</v>
          </cell>
        </row>
        <row r="4434">
          <cell r="C4434" t="str">
            <v/>
          </cell>
          <cell r="D4434" t="str">
            <v>......................</v>
          </cell>
        </row>
        <row r="4435">
          <cell r="C4435" t="str">
            <v/>
          </cell>
          <cell r="D4435" t="str">
            <v>......................</v>
          </cell>
        </row>
        <row r="4436">
          <cell r="C4436" t="str">
            <v/>
          </cell>
          <cell r="D4436" t="str">
            <v>......................</v>
          </cell>
        </row>
        <row r="4437">
          <cell r="C4437" t="str">
            <v/>
          </cell>
          <cell r="D4437" t="str">
            <v>......................</v>
          </cell>
        </row>
        <row r="4438">
          <cell r="C4438" t="str">
            <v/>
          </cell>
          <cell r="D4438" t="str">
            <v>......................</v>
          </cell>
        </row>
        <row r="4439">
          <cell r="C4439" t="str">
            <v/>
          </cell>
          <cell r="D4439" t="str">
            <v>......................</v>
          </cell>
        </row>
        <row r="4440">
          <cell r="C4440" t="str">
            <v/>
          </cell>
          <cell r="D4440" t="str">
            <v>......................</v>
          </cell>
        </row>
        <row r="4441">
          <cell r="C4441" t="str">
            <v/>
          </cell>
          <cell r="D4441" t="str">
            <v>......................</v>
          </cell>
        </row>
        <row r="4442">
          <cell r="C4442" t="str">
            <v/>
          </cell>
          <cell r="D4442" t="str">
            <v>......................</v>
          </cell>
        </row>
        <row r="4443">
          <cell r="C4443" t="str">
            <v/>
          </cell>
          <cell r="D4443" t="str">
            <v>......................</v>
          </cell>
        </row>
        <row r="4444">
          <cell r="C4444" t="str">
            <v/>
          </cell>
          <cell r="D4444" t="str">
            <v>......................</v>
          </cell>
        </row>
        <row r="4445">
          <cell r="C4445" t="str">
            <v/>
          </cell>
          <cell r="D4445" t="str">
            <v>......................</v>
          </cell>
        </row>
        <row r="4446">
          <cell r="C4446" t="str">
            <v/>
          </cell>
          <cell r="D4446" t="str">
            <v>......................</v>
          </cell>
        </row>
        <row r="4447">
          <cell r="C4447" t="str">
            <v/>
          </cell>
          <cell r="D4447" t="str">
            <v>......................</v>
          </cell>
        </row>
        <row r="4448">
          <cell r="C4448" t="str">
            <v/>
          </cell>
          <cell r="D4448" t="str">
            <v>......................</v>
          </cell>
        </row>
        <row r="4449">
          <cell r="C4449" t="str">
            <v/>
          </cell>
          <cell r="D4449" t="str">
            <v>......................</v>
          </cell>
        </row>
        <row r="4450">
          <cell r="C4450" t="str">
            <v/>
          </cell>
          <cell r="D4450" t="str">
            <v>......................</v>
          </cell>
        </row>
        <row r="4451">
          <cell r="C4451" t="str">
            <v/>
          </cell>
          <cell r="D4451" t="str">
            <v>......................</v>
          </cell>
        </row>
        <row r="4452">
          <cell r="C4452" t="str">
            <v/>
          </cell>
          <cell r="D4452" t="str">
            <v>......................</v>
          </cell>
        </row>
        <row r="4453">
          <cell r="C4453" t="str">
            <v/>
          </cell>
          <cell r="D4453" t="str">
            <v>......................</v>
          </cell>
        </row>
        <row r="4454">
          <cell r="C4454" t="str">
            <v/>
          </cell>
          <cell r="D4454" t="str">
            <v>......................</v>
          </cell>
        </row>
        <row r="4455">
          <cell r="C4455" t="str">
            <v/>
          </cell>
          <cell r="D4455" t="str">
            <v>......................</v>
          </cell>
        </row>
        <row r="4456">
          <cell r="C4456" t="str">
            <v/>
          </cell>
          <cell r="D4456" t="str">
            <v>......................</v>
          </cell>
        </row>
        <row r="4457">
          <cell r="C4457" t="str">
            <v/>
          </cell>
          <cell r="D4457" t="str">
            <v>......................</v>
          </cell>
        </row>
        <row r="4458">
          <cell r="C4458" t="str">
            <v/>
          </cell>
          <cell r="D4458" t="str">
            <v>......................</v>
          </cell>
        </row>
        <row r="4459">
          <cell r="C4459" t="str">
            <v/>
          </cell>
          <cell r="D4459" t="str">
            <v>......................</v>
          </cell>
        </row>
        <row r="4460">
          <cell r="C4460" t="str">
            <v/>
          </cell>
          <cell r="D4460" t="str">
            <v>......................</v>
          </cell>
        </row>
        <row r="4461">
          <cell r="C4461" t="str">
            <v/>
          </cell>
          <cell r="D4461" t="str">
            <v>......................</v>
          </cell>
        </row>
        <row r="4462">
          <cell r="C4462" t="str">
            <v/>
          </cell>
          <cell r="D4462" t="str">
            <v>......................</v>
          </cell>
        </row>
        <row r="4463">
          <cell r="C4463" t="str">
            <v/>
          </cell>
          <cell r="D4463" t="str">
            <v>......................</v>
          </cell>
        </row>
        <row r="4464">
          <cell r="C4464" t="str">
            <v/>
          </cell>
          <cell r="D4464" t="str">
            <v>......................</v>
          </cell>
        </row>
        <row r="4465">
          <cell r="C4465" t="str">
            <v/>
          </cell>
          <cell r="D4465" t="str">
            <v>......................</v>
          </cell>
        </row>
        <row r="4466">
          <cell r="C4466" t="str">
            <v/>
          </cell>
          <cell r="D4466" t="str">
            <v>......................</v>
          </cell>
        </row>
        <row r="4467">
          <cell r="C4467" t="str">
            <v/>
          </cell>
          <cell r="D4467" t="str">
            <v>......................</v>
          </cell>
        </row>
        <row r="4468">
          <cell r="C4468" t="str">
            <v/>
          </cell>
          <cell r="D4468" t="str">
            <v>......................</v>
          </cell>
        </row>
        <row r="4469">
          <cell r="C4469" t="str">
            <v/>
          </cell>
          <cell r="D4469" t="str">
            <v>......................</v>
          </cell>
        </row>
        <row r="4470">
          <cell r="C4470" t="str">
            <v/>
          </cell>
          <cell r="D4470" t="str">
            <v>......................</v>
          </cell>
        </row>
        <row r="4471">
          <cell r="C4471" t="str">
            <v/>
          </cell>
          <cell r="D4471" t="str">
            <v>......................</v>
          </cell>
        </row>
        <row r="4472">
          <cell r="C4472" t="str">
            <v/>
          </cell>
          <cell r="D4472" t="str">
            <v>......................</v>
          </cell>
        </row>
        <row r="4473">
          <cell r="C4473" t="str">
            <v/>
          </cell>
          <cell r="D4473" t="str">
            <v>......................</v>
          </cell>
        </row>
        <row r="4474">
          <cell r="C4474" t="str">
            <v/>
          </cell>
          <cell r="D4474" t="str">
            <v>......................</v>
          </cell>
        </row>
        <row r="4475">
          <cell r="C4475" t="str">
            <v/>
          </cell>
          <cell r="D4475" t="str">
            <v>......................</v>
          </cell>
        </row>
        <row r="4476">
          <cell r="C4476" t="str">
            <v/>
          </cell>
          <cell r="D4476" t="str">
            <v>......................</v>
          </cell>
        </row>
        <row r="4477">
          <cell r="C4477" t="str">
            <v/>
          </cell>
          <cell r="D4477" t="str">
            <v>......................</v>
          </cell>
        </row>
        <row r="4478">
          <cell r="C4478" t="str">
            <v/>
          </cell>
          <cell r="D4478" t="str">
            <v>......................</v>
          </cell>
        </row>
        <row r="4479">
          <cell r="C4479" t="str">
            <v/>
          </cell>
          <cell r="D4479" t="str">
            <v>......................</v>
          </cell>
        </row>
        <row r="4480">
          <cell r="C4480" t="str">
            <v/>
          </cell>
          <cell r="D4480" t="str">
            <v>......................</v>
          </cell>
        </row>
        <row r="4481">
          <cell r="C4481" t="str">
            <v/>
          </cell>
          <cell r="D4481" t="str">
            <v>......................</v>
          </cell>
        </row>
        <row r="4482">
          <cell r="C4482" t="str">
            <v/>
          </cell>
          <cell r="D4482" t="str">
            <v>......................</v>
          </cell>
        </row>
        <row r="4483">
          <cell r="C4483" t="str">
            <v/>
          </cell>
          <cell r="D4483" t="str">
            <v>......................</v>
          </cell>
        </row>
        <row r="4484">
          <cell r="C4484" t="str">
            <v/>
          </cell>
          <cell r="D4484" t="str">
            <v>......................</v>
          </cell>
        </row>
        <row r="4485">
          <cell r="C4485" t="str">
            <v/>
          </cell>
          <cell r="D4485" t="str">
            <v>......................</v>
          </cell>
        </row>
        <row r="4486">
          <cell r="C4486" t="str">
            <v/>
          </cell>
          <cell r="D4486" t="str">
            <v>......................</v>
          </cell>
        </row>
        <row r="4487">
          <cell r="C4487" t="str">
            <v/>
          </cell>
          <cell r="D4487" t="str">
            <v>......................</v>
          </cell>
        </row>
        <row r="4488">
          <cell r="C4488" t="str">
            <v/>
          </cell>
          <cell r="D4488" t="str">
            <v>......................</v>
          </cell>
        </row>
        <row r="4489">
          <cell r="C4489" t="str">
            <v/>
          </cell>
          <cell r="D4489" t="str">
            <v>......................</v>
          </cell>
        </row>
        <row r="4490">
          <cell r="C4490" t="str">
            <v/>
          </cell>
          <cell r="D4490" t="str">
            <v>......................</v>
          </cell>
        </row>
        <row r="4491">
          <cell r="C4491" t="str">
            <v/>
          </cell>
          <cell r="D4491" t="str">
            <v>......................</v>
          </cell>
        </row>
        <row r="4492">
          <cell r="C4492" t="str">
            <v/>
          </cell>
          <cell r="D4492" t="str">
            <v>......................</v>
          </cell>
        </row>
        <row r="4493">
          <cell r="C4493" t="str">
            <v/>
          </cell>
          <cell r="D4493" t="str">
            <v>......................</v>
          </cell>
        </row>
        <row r="4494">
          <cell r="C4494" t="str">
            <v/>
          </cell>
          <cell r="D4494" t="str">
            <v>......................</v>
          </cell>
        </row>
        <row r="4495">
          <cell r="C4495" t="str">
            <v/>
          </cell>
          <cell r="D4495" t="str">
            <v>......................</v>
          </cell>
        </row>
        <row r="4496">
          <cell r="C4496" t="str">
            <v/>
          </cell>
          <cell r="D4496" t="str">
            <v>......................</v>
          </cell>
        </row>
        <row r="4497">
          <cell r="C4497" t="str">
            <v/>
          </cell>
          <cell r="D4497" t="str">
            <v>......................</v>
          </cell>
        </row>
        <row r="4498">
          <cell r="C4498" t="str">
            <v/>
          </cell>
          <cell r="D4498" t="str">
            <v>......................</v>
          </cell>
        </row>
        <row r="4499">
          <cell r="C4499" t="str">
            <v/>
          </cell>
          <cell r="D4499" t="str">
            <v>......................</v>
          </cell>
        </row>
        <row r="4500">
          <cell r="C4500" t="str">
            <v/>
          </cell>
          <cell r="D4500" t="str">
            <v>......................</v>
          </cell>
        </row>
        <row r="4501">
          <cell r="C4501" t="str">
            <v/>
          </cell>
          <cell r="D4501" t="str">
            <v>......................</v>
          </cell>
        </row>
        <row r="4502">
          <cell r="C4502" t="str">
            <v/>
          </cell>
          <cell r="D4502" t="str">
            <v>......................</v>
          </cell>
        </row>
        <row r="4503">
          <cell r="C4503" t="str">
            <v/>
          </cell>
          <cell r="D4503" t="str">
            <v>......................</v>
          </cell>
        </row>
        <row r="4504">
          <cell r="C4504" t="str">
            <v/>
          </cell>
          <cell r="D4504" t="str">
            <v>......................</v>
          </cell>
        </row>
        <row r="4505">
          <cell r="C4505" t="str">
            <v/>
          </cell>
          <cell r="D4505" t="str">
            <v>......................</v>
          </cell>
        </row>
        <row r="4506">
          <cell r="C4506" t="str">
            <v/>
          </cell>
          <cell r="D4506" t="str">
            <v>......................</v>
          </cell>
        </row>
        <row r="4507">
          <cell r="C4507" t="str">
            <v/>
          </cell>
          <cell r="D4507" t="str">
            <v>......................</v>
          </cell>
        </row>
        <row r="4508">
          <cell r="C4508" t="str">
            <v/>
          </cell>
          <cell r="D4508" t="str">
            <v>......................</v>
          </cell>
        </row>
        <row r="4509">
          <cell r="C4509" t="str">
            <v/>
          </cell>
          <cell r="D4509" t="str">
            <v>......................</v>
          </cell>
        </row>
        <row r="4510">
          <cell r="C4510" t="str">
            <v/>
          </cell>
          <cell r="D4510" t="str">
            <v>......................</v>
          </cell>
        </row>
        <row r="4511">
          <cell r="C4511" t="str">
            <v/>
          </cell>
          <cell r="D4511" t="str">
            <v>......................</v>
          </cell>
        </row>
        <row r="4512">
          <cell r="C4512" t="str">
            <v/>
          </cell>
          <cell r="D4512" t="str">
            <v>......................</v>
          </cell>
        </row>
        <row r="4513">
          <cell r="C4513" t="str">
            <v/>
          </cell>
          <cell r="D4513" t="str">
            <v>......................</v>
          </cell>
        </row>
        <row r="4514">
          <cell r="C4514" t="str">
            <v/>
          </cell>
          <cell r="D4514" t="str">
            <v>......................</v>
          </cell>
        </row>
        <row r="4515">
          <cell r="C4515" t="str">
            <v/>
          </cell>
          <cell r="D4515" t="str">
            <v>......................</v>
          </cell>
        </row>
        <row r="4516">
          <cell r="C4516" t="str">
            <v/>
          </cell>
          <cell r="D4516" t="str">
            <v>......................</v>
          </cell>
        </row>
        <row r="4517">
          <cell r="C4517" t="str">
            <v/>
          </cell>
          <cell r="D4517" t="str">
            <v>......................</v>
          </cell>
        </row>
        <row r="4518">
          <cell r="C4518" t="str">
            <v/>
          </cell>
          <cell r="D4518" t="str">
            <v>......................</v>
          </cell>
        </row>
        <row r="4519">
          <cell r="C4519" t="str">
            <v/>
          </cell>
          <cell r="D4519" t="str">
            <v>......................</v>
          </cell>
        </row>
        <row r="4520">
          <cell r="C4520" t="str">
            <v/>
          </cell>
          <cell r="D4520" t="str">
            <v>......................</v>
          </cell>
        </row>
        <row r="4521">
          <cell r="C4521" t="str">
            <v/>
          </cell>
          <cell r="D4521" t="str">
            <v>......................</v>
          </cell>
        </row>
        <row r="4522">
          <cell r="C4522" t="str">
            <v/>
          </cell>
          <cell r="D4522" t="str">
            <v>......................</v>
          </cell>
        </row>
        <row r="4523">
          <cell r="C4523" t="str">
            <v/>
          </cell>
          <cell r="D4523" t="str">
            <v>......................</v>
          </cell>
        </row>
        <row r="4524">
          <cell r="C4524" t="str">
            <v/>
          </cell>
          <cell r="D4524" t="str">
            <v>......................</v>
          </cell>
        </row>
        <row r="4525">
          <cell r="C4525" t="str">
            <v/>
          </cell>
          <cell r="D4525" t="str">
            <v>......................</v>
          </cell>
        </row>
        <row r="4526">
          <cell r="C4526" t="str">
            <v/>
          </cell>
          <cell r="D4526" t="str">
            <v>......................</v>
          </cell>
        </row>
        <row r="4527">
          <cell r="C4527" t="str">
            <v/>
          </cell>
          <cell r="D4527" t="str">
            <v>......................</v>
          </cell>
        </row>
        <row r="4528">
          <cell r="C4528" t="str">
            <v/>
          </cell>
          <cell r="D4528" t="str">
            <v>......................</v>
          </cell>
        </row>
        <row r="4529">
          <cell r="C4529" t="str">
            <v/>
          </cell>
          <cell r="D4529" t="str">
            <v>......................</v>
          </cell>
        </row>
        <row r="4530">
          <cell r="C4530" t="str">
            <v/>
          </cell>
          <cell r="D4530" t="str">
            <v>......................</v>
          </cell>
        </row>
        <row r="4531">
          <cell r="C4531" t="str">
            <v/>
          </cell>
          <cell r="D4531" t="str">
            <v>......................</v>
          </cell>
        </row>
        <row r="4532">
          <cell r="C4532" t="str">
            <v/>
          </cell>
          <cell r="D4532" t="str">
            <v>......................</v>
          </cell>
        </row>
        <row r="4533">
          <cell r="C4533" t="str">
            <v/>
          </cell>
          <cell r="D4533" t="str">
            <v>......................</v>
          </cell>
        </row>
        <row r="4534">
          <cell r="C4534" t="str">
            <v/>
          </cell>
          <cell r="D4534" t="str">
            <v>......................</v>
          </cell>
        </row>
        <row r="4535">
          <cell r="C4535" t="str">
            <v/>
          </cell>
          <cell r="D4535" t="str">
            <v>......................</v>
          </cell>
        </row>
        <row r="4536">
          <cell r="C4536" t="str">
            <v/>
          </cell>
          <cell r="D4536" t="str">
            <v>......................</v>
          </cell>
        </row>
        <row r="4537">
          <cell r="C4537" t="str">
            <v/>
          </cell>
          <cell r="D4537" t="str">
            <v>......................</v>
          </cell>
        </row>
        <row r="4538">
          <cell r="C4538" t="str">
            <v/>
          </cell>
          <cell r="D4538" t="str">
            <v>......................</v>
          </cell>
        </row>
        <row r="4539">
          <cell r="C4539" t="str">
            <v/>
          </cell>
          <cell r="D4539" t="str">
            <v>......................</v>
          </cell>
        </row>
        <row r="4540">
          <cell r="C4540" t="str">
            <v/>
          </cell>
          <cell r="D4540" t="str">
            <v>......................</v>
          </cell>
        </row>
        <row r="4541">
          <cell r="C4541" t="str">
            <v/>
          </cell>
          <cell r="D4541" t="str">
            <v>......................</v>
          </cell>
        </row>
        <row r="4542">
          <cell r="C4542" t="str">
            <v/>
          </cell>
          <cell r="D4542" t="str">
            <v>......................</v>
          </cell>
        </row>
        <row r="4543">
          <cell r="C4543" t="str">
            <v/>
          </cell>
          <cell r="D4543" t="str">
            <v>......................</v>
          </cell>
        </row>
        <row r="4544">
          <cell r="C4544" t="str">
            <v/>
          </cell>
          <cell r="D4544" t="str">
            <v>......................</v>
          </cell>
        </row>
        <row r="4545">
          <cell r="C4545" t="str">
            <v/>
          </cell>
          <cell r="D4545" t="str">
            <v>......................</v>
          </cell>
        </row>
        <row r="4546">
          <cell r="C4546" t="str">
            <v/>
          </cell>
          <cell r="D4546" t="str">
            <v>......................</v>
          </cell>
        </row>
        <row r="4547">
          <cell r="C4547" t="str">
            <v/>
          </cell>
          <cell r="D4547" t="str">
            <v>......................</v>
          </cell>
        </row>
        <row r="4548">
          <cell r="C4548" t="str">
            <v/>
          </cell>
          <cell r="D4548" t="str">
            <v>......................</v>
          </cell>
        </row>
        <row r="4549">
          <cell r="C4549" t="str">
            <v/>
          </cell>
          <cell r="D4549" t="str">
            <v>......................</v>
          </cell>
        </row>
        <row r="4550">
          <cell r="C4550" t="str">
            <v/>
          </cell>
          <cell r="D4550" t="str">
            <v>......................</v>
          </cell>
        </row>
        <row r="4551">
          <cell r="C4551" t="str">
            <v/>
          </cell>
          <cell r="D4551" t="str">
            <v>......................</v>
          </cell>
        </row>
        <row r="4552">
          <cell r="C4552" t="str">
            <v/>
          </cell>
          <cell r="D4552" t="str">
            <v>......................</v>
          </cell>
        </row>
        <row r="4553">
          <cell r="C4553" t="str">
            <v/>
          </cell>
          <cell r="D4553" t="str">
            <v>......................</v>
          </cell>
        </row>
        <row r="4554">
          <cell r="C4554" t="str">
            <v/>
          </cell>
          <cell r="D4554" t="str">
            <v>......................</v>
          </cell>
        </row>
        <row r="4555">
          <cell r="C4555" t="str">
            <v/>
          </cell>
          <cell r="D4555" t="str">
            <v>......................</v>
          </cell>
        </row>
        <row r="4556">
          <cell r="C4556" t="str">
            <v/>
          </cell>
          <cell r="D4556" t="str">
            <v>......................</v>
          </cell>
        </row>
        <row r="4557">
          <cell r="C4557" t="str">
            <v/>
          </cell>
          <cell r="D4557" t="str">
            <v>......................</v>
          </cell>
        </row>
        <row r="4558">
          <cell r="C4558" t="str">
            <v/>
          </cell>
          <cell r="D4558" t="str">
            <v>......................</v>
          </cell>
        </row>
        <row r="4559">
          <cell r="C4559" t="str">
            <v/>
          </cell>
          <cell r="D4559" t="str">
            <v>......................</v>
          </cell>
        </row>
        <row r="4560">
          <cell r="C4560" t="str">
            <v/>
          </cell>
          <cell r="D4560" t="str">
            <v>......................</v>
          </cell>
        </row>
        <row r="4561">
          <cell r="C4561" t="str">
            <v/>
          </cell>
          <cell r="D4561" t="str">
            <v>......................</v>
          </cell>
        </row>
        <row r="4562">
          <cell r="C4562" t="str">
            <v/>
          </cell>
          <cell r="D4562" t="str">
            <v>......................</v>
          </cell>
        </row>
        <row r="4563">
          <cell r="C4563" t="str">
            <v/>
          </cell>
          <cell r="D4563" t="str">
            <v>......................</v>
          </cell>
        </row>
        <row r="4564">
          <cell r="C4564" t="str">
            <v/>
          </cell>
          <cell r="D4564" t="str">
            <v>......................</v>
          </cell>
        </row>
        <row r="4565">
          <cell r="C4565" t="str">
            <v/>
          </cell>
          <cell r="D4565" t="str">
            <v>......................</v>
          </cell>
        </row>
        <row r="4566">
          <cell r="C4566" t="str">
            <v/>
          </cell>
          <cell r="D4566" t="str">
            <v>......................</v>
          </cell>
        </row>
        <row r="4567">
          <cell r="C4567" t="str">
            <v/>
          </cell>
          <cell r="D4567" t="str">
            <v>......................</v>
          </cell>
        </row>
        <row r="4568">
          <cell r="C4568" t="str">
            <v/>
          </cell>
          <cell r="D4568" t="str">
            <v>......................</v>
          </cell>
        </row>
        <row r="4569">
          <cell r="C4569" t="str">
            <v/>
          </cell>
          <cell r="D4569" t="str">
            <v>......................</v>
          </cell>
        </row>
        <row r="4570">
          <cell r="C4570" t="str">
            <v/>
          </cell>
          <cell r="D4570" t="str">
            <v>......................</v>
          </cell>
        </row>
        <row r="4571">
          <cell r="C4571" t="str">
            <v/>
          </cell>
          <cell r="D4571" t="str">
            <v>......................</v>
          </cell>
        </row>
        <row r="4572">
          <cell r="C4572" t="str">
            <v/>
          </cell>
          <cell r="D4572" t="str">
            <v>......................</v>
          </cell>
        </row>
        <row r="4573">
          <cell r="C4573" t="str">
            <v/>
          </cell>
          <cell r="D4573" t="str">
            <v>......................</v>
          </cell>
        </row>
        <row r="4574">
          <cell r="C4574" t="str">
            <v/>
          </cell>
          <cell r="D4574" t="str">
            <v>......................</v>
          </cell>
        </row>
        <row r="4575">
          <cell r="C4575" t="str">
            <v/>
          </cell>
          <cell r="D4575" t="str">
            <v>......................</v>
          </cell>
        </row>
        <row r="4576">
          <cell r="C4576" t="str">
            <v/>
          </cell>
          <cell r="D4576" t="str">
            <v>......................</v>
          </cell>
        </row>
        <row r="4577">
          <cell r="C4577" t="str">
            <v/>
          </cell>
          <cell r="D4577" t="str">
            <v>......................</v>
          </cell>
        </row>
        <row r="4578">
          <cell r="C4578" t="str">
            <v/>
          </cell>
          <cell r="D4578" t="str">
            <v>......................</v>
          </cell>
        </row>
        <row r="4579">
          <cell r="C4579" t="str">
            <v/>
          </cell>
          <cell r="D4579" t="str">
            <v>......................</v>
          </cell>
        </row>
        <row r="4580">
          <cell r="C4580" t="str">
            <v/>
          </cell>
          <cell r="D4580" t="str">
            <v>......................</v>
          </cell>
        </row>
        <row r="4581">
          <cell r="C4581" t="str">
            <v/>
          </cell>
          <cell r="D4581" t="str">
            <v>......................</v>
          </cell>
        </row>
        <row r="4582">
          <cell r="C4582" t="str">
            <v/>
          </cell>
          <cell r="D4582" t="str">
            <v>......................</v>
          </cell>
        </row>
        <row r="4583">
          <cell r="C4583" t="str">
            <v/>
          </cell>
          <cell r="D4583" t="str">
            <v>......................</v>
          </cell>
        </row>
        <row r="4584">
          <cell r="C4584" t="str">
            <v/>
          </cell>
          <cell r="D4584" t="str">
            <v>......................</v>
          </cell>
        </row>
        <row r="4585">
          <cell r="C4585" t="str">
            <v/>
          </cell>
          <cell r="D4585" t="str">
            <v>......................</v>
          </cell>
        </row>
        <row r="4586">
          <cell r="C4586" t="str">
            <v/>
          </cell>
          <cell r="D4586" t="str">
            <v>......................</v>
          </cell>
        </row>
        <row r="4587">
          <cell r="C4587" t="str">
            <v/>
          </cell>
          <cell r="D4587" t="str">
            <v>......................</v>
          </cell>
        </row>
        <row r="4588">
          <cell r="C4588" t="str">
            <v/>
          </cell>
          <cell r="D4588" t="str">
            <v>......................</v>
          </cell>
        </row>
        <row r="4589">
          <cell r="C4589" t="str">
            <v/>
          </cell>
          <cell r="D4589" t="str">
            <v>......................</v>
          </cell>
        </row>
        <row r="4590">
          <cell r="C4590" t="str">
            <v/>
          </cell>
          <cell r="D4590" t="str">
            <v>......................</v>
          </cell>
        </row>
        <row r="4591">
          <cell r="C4591" t="str">
            <v/>
          </cell>
          <cell r="D4591" t="str">
            <v>......................</v>
          </cell>
        </row>
        <row r="4592">
          <cell r="C4592" t="str">
            <v/>
          </cell>
          <cell r="D4592" t="str">
            <v>......................</v>
          </cell>
        </row>
        <row r="4593">
          <cell r="C4593" t="str">
            <v/>
          </cell>
          <cell r="D4593" t="str">
            <v>......................</v>
          </cell>
        </row>
        <row r="4594">
          <cell r="C4594" t="str">
            <v/>
          </cell>
          <cell r="D4594" t="str">
            <v>......................</v>
          </cell>
        </row>
        <row r="4595">
          <cell r="C4595" t="str">
            <v/>
          </cell>
          <cell r="D4595" t="str">
            <v>......................</v>
          </cell>
        </row>
        <row r="4596">
          <cell r="C4596" t="str">
            <v/>
          </cell>
          <cell r="D4596" t="str">
            <v>......................</v>
          </cell>
        </row>
        <row r="4597">
          <cell r="C4597" t="str">
            <v/>
          </cell>
          <cell r="D4597" t="str">
            <v>......................</v>
          </cell>
        </row>
        <row r="4598">
          <cell r="C4598" t="str">
            <v/>
          </cell>
          <cell r="D4598" t="str">
            <v>......................</v>
          </cell>
        </row>
        <row r="4599">
          <cell r="C4599" t="str">
            <v/>
          </cell>
          <cell r="D4599" t="str">
            <v>......................</v>
          </cell>
        </row>
        <row r="4600">
          <cell r="C4600" t="str">
            <v/>
          </cell>
          <cell r="D4600" t="str">
            <v>......................</v>
          </cell>
        </row>
        <row r="4601">
          <cell r="C4601" t="str">
            <v/>
          </cell>
          <cell r="D4601" t="str">
            <v>......................</v>
          </cell>
        </row>
        <row r="4602">
          <cell r="C4602" t="str">
            <v/>
          </cell>
          <cell r="D4602" t="str">
            <v>......................</v>
          </cell>
        </row>
        <row r="4603">
          <cell r="C4603" t="str">
            <v/>
          </cell>
          <cell r="D4603" t="str">
            <v>......................</v>
          </cell>
        </row>
        <row r="4604">
          <cell r="C4604" t="str">
            <v/>
          </cell>
          <cell r="D4604" t="str">
            <v>......................</v>
          </cell>
        </row>
        <row r="4605">
          <cell r="C4605" t="str">
            <v/>
          </cell>
          <cell r="D4605" t="str">
            <v>......................</v>
          </cell>
        </row>
        <row r="4606">
          <cell r="C4606" t="str">
            <v/>
          </cell>
          <cell r="D4606" t="str">
            <v>......................</v>
          </cell>
        </row>
        <row r="4607">
          <cell r="C4607" t="str">
            <v/>
          </cell>
          <cell r="D4607" t="str">
            <v>......................</v>
          </cell>
        </row>
        <row r="4608">
          <cell r="C4608" t="str">
            <v/>
          </cell>
          <cell r="D4608" t="str">
            <v>......................</v>
          </cell>
        </row>
        <row r="4609">
          <cell r="C4609" t="str">
            <v/>
          </cell>
          <cell r="D4609" t="str">
            <v>......................</v>
          </cell>
        </row>
        <row r="4610">
          <cell r="C4610" t="str">
            <v/>
          </cell>
          <cell r="D4610" t="str">
            <v>......................</v>
          </cell>
        </row>
        <row r="4611">
          <cell r="C4611" t="str">
            <v/>
          </cell>
          <cell r="D4611" t="str">
            <v>......................</v>
          </cell>
        </row>
        <row r="4612">
          <cell r="C4612" t="str">
            <v/>
          </cell>
          <cell r="D4612" t="str">
            <v>......................</v>
          </cell>
        </row>
        <row r="4613">
          <cell r="C4613" t="str">
            <v/>
          </cell>
          <cell r="D4613" t="str">
            <v>......................</v>
          </cell>
        </row>
        <row r="4614">
          <cell r="C4614" t="str">
            <v/>
          </cell>
          <cell r="D4614" t="str">
            <v>......................</v>
          </cell>
        </row>
        <row r="4615">
          <cell r="C4615" t="str">
            <v/>
          </cell>
          <cell r="D4615" t="str">
            <v>......................</v>
          </cell>
        </row>
        <row r="4616">
          <cell r="C4616" t="str">
            <v/>
          </cell>
          <cell r="D4616" t="str">
            <v>......................</v>
          </cell>
        </row>
        <row r="4617">
          <cell r="C4617" t="str">
            <v/>
          </cell>
          <cell r="D4617" t="str">
            <v>......................</v>
          </cell>
        </row>
        <row r="4618">
          <cell r="C4618" t="str">
            <v/>
          </cell>
          <cell r="D4618" t="str">
            <v>......................</v>
          </cell>
        </row>
        <row r="4619">
          <cell r="C4619" t="str">
            <v/>
          </cell>
          <cell r="D4619" t="str">
            <v>......................</v>
          </cell>
        </row>
        <row r="4620">
          <cell r="C4620" t="str">
            <v/>
          </cell>
          <cell r="D4620" t="str">
            <v>......................</v>
          </cell>
        </row>
        <row r="4621">
          <cell r="C4621" t="str">
            <v/>
          </cell>
          <cell r="D4621" t="str">
            <v>......................</v>
          </cell>
        </row>
        <row r="4622">
          <cell r="C4622" t="str">
            <v/>
          </cell>
          <cell r="D4622" t="str">
            <v>......................</v>
          </cell>
        </row>
        <row r="4623">
          <cell r="C4623" t="str">
            <v/>
          </cell>
          <cell r="D4623" t="str">
            <v>......................</v>
          </cell>
        </row>
        <row r="4624">
          <cell r="C4624" t="str">
            <v/>
          </cell>
          <cell r="D4624" t="str">
            <v>......................</v>
          </cell>
        </row>
        <row r="4625">
          <cell r="C4625" t="str">
            <v/>
          </cell>
          <cell r="D4625" t="str">
            <v>......................</v>
          </cell>
        </row>
        <row r="4626">
          <cell r="C4626" t="str">
            <v/>
          </cell>
          <cell r="D4626" t="str">
            <v>......................</v>
          </cell>
        </row>
        <row r="4627">
          <cell r="C4627" t="str">
            <v/>
          </cell>
          <cell r="D4627" t="str">
            <v>......................</v>
          </cell>
        </row>
        <row r="4628">
          <cell r="C4628" t="str">
            <v/>
          </cell>
          <cell r="D4628" t="str">
            <v>......................</v>
          </cell>
        </row>
        <row r="4629">
          <cell r="C4629" t="str">
            <v/>
          </cell>
          <cell r="D4629" t="str">
            <v>......................</v>
          </cell>
        </row>
        <row r="4630">
          <cell r="C4630" t="str">
            <v/>
          </cell>
          <cell r="D4630" t="str">
            <v>......................</v>
          </cell>
        </row>
        <row r="4631">
          <cell r="C4631" t="str">
            <v/>
          </cell>
          <cell r="D4631" t="str">
            <v>......................</v>
          </cell>
        </row>
        <row r="4632">
          <cell r="C4632" t="str">
            <v/>
          </cell>
          <cell r="D4632" t="str">
            <v>......................</v>
          </cell>
        </row>
        <row r="4633">
          <cell r="C4633" t="str">
            <v/>
          </cell>
          <cell r="D4633" t="str">
            <v>......................</v>
          </cell>
        </row>
        <row r="4634">
          <cell r="C4634" t="str">
            <v/>
          </cell>
          <cell r="D4634" t="str">
            <v>......................</v>
          </cell>
        </row>
        <row r="4635">
          <cell r="C4635" t="str">
            <v/>
          </cell>
          <cell r="D4635" t="str">
            <v>......................</v>
          </cell>
        </row>
        <row r="4636">
          <cell r="C4636" t="str">
            <v/>
          </cell>
          <cell r="D4636" t="str">
            <v>......................</v>
          </cell>
        </row>
        <row r="4637">
          <cell r="C4637" t="str">
            <v/>
          </cell>
          <cell r="D4637" t="str">
            <v>......................</v>
          </cell>
        </row>
        <row r="4638">
          <cell r="C4638" t="str">
            <v/>
          </cell>
          <cell r="D4638" t="str">
            <v>......................</v>
          </cell>
        </row>
        <row r="4639">
          <cell r="C4639" t="str">
            <v/>
          </cell>
          <cell r="D4639" t="str">
            <v>......................</v>
          </cell>
        </row>
        <row r="4640">
          <cell r="C4640" t="str">
            <v/>
          </cell>
          <cell r="D4640" t="str">
            <v>......................</v>
          </cell>
        </row>
        <row r="4641">
          <cell r="C4641" t="str">
            <v/>
          </cell>
          <cell r="D4641" t="str">
            <v>......................</v>
          </cell>
        </row>
        <row r="4642">
          <cell r="C4642" t="str">
            <v/>
          </cell>
          <cell r="D4642" t="str">
            <v>......................</v>
          </cell>
        </row>
        <row r="4643">
          <cell r="C4643" t="str">
            <v/>
          </cell>
          <cell r="D4643" t="str">
            <v>......................</v>
          </cell>
        </row>
        <row r="4644">
          <cell r="C4644" t="str">
            <v/>
          </cell>
          <cell r="D4644" t="str">
            <v>......................</v>
          </cell>
        </row>
        <row r="4645">
          <cell r="C4645" t="str">
            <v/>
          </cell>
          <cell r="D4645" t="str">
            <v>......................</v>
          </cell>
        </row>
        <row r="4646">
          <cell r="C4646" t="str">
            <v/>
          </cell>
          <cell r="D4646" t="str">
            <v>......................</v>
          </cell>
        </row>
        <row r="4647">
          <cell r="C4647" t="str">
            <v/>
          </cell>
          <cell r="D4647" t="str">
            <v>......................</v>
          </cell>
        </row>
        <row r="4648">
          <cell r="C4648" t="str">
            <v/>
          </cell>
          <cell r="D4648" t="str">
            <v>......................</v>
          </cell>
        </row>
        <row r="4649">
          <cell r="C4649" t="str">
            <v/>
          </cell>
          <cell r="D4649" t="str">
            <v>......................</v>
          </cell>
        </row>
        <row r="4650">
          <cell r="C4650" t="str">
            <v/>
          </cell>
          <cell r="D4650" t="str">
            <v>......................</v>
          </cell>
        </row>
        <row r="4651">
          <cell r="C4651" t="str">
            <v/>
          </cell>
          <cell r="D4651" t="str">
            <v>......................</v>
          </cell>
        </row>
        <row r="4652">
          <cell r="C4652" t="str">
            <v/>
          </cell>
          <cell r="D4652" t="str">
            <v>......................</v>
          </cell>
        </row>
        <row r="4653">
          <cell r="C4653" t="str">
            <v/>
          </cell>
          <cell r="D4653" t="str">
            <v>......................</v>
          </cell>
        </row>
        <row r="4654">
          <cell r="C4654" t="str">
            <v/>
          </cell>
          <cell r="D4654" t="str">
            <v>......................</v>
          </cell>
        </row>
        <row r="4655">
          <cell r="C4655" t="str">
            <v/>
          </cell>
          <cell r="D4655" t="str">
            <v>......................</v>
          </cell>
        </row>
        <row r="4656">
          <cell r="C4656" t="str">
            <v/>
          </cell>
          <cell r="D4656" t="str">
            <v>......................</v>
          </cell>
        </row>
        <row r="4657">
          <cell r="C4657" t="str">
            <v/>
          </cell>
          <cell r="D4657" t="str">
            <v>......................</v>
          </cell>
        </row>
        <row r="4658">
          <cell r="C4658" t="str">
            <v/>
          </cell>
          <cell r="D4658" t="str">
            <v>......................</v>
          </cell>
        </row>
        <row r="4659">
          <cell r="C4659" t="str">
            <v/>
          </cell>
          <cell r="D4659" t="str">
            <v>......................</v>
          </cell>
        </row>
        <row r="4660">
          <cell r="C4660" t="str">
            <v/>
          </cell>
          <cell r="D4660" t="str">
            <v>......................</v>
          </cell>
        </row>
        <row r="4661">
          <cell r="C4661" t="str">
            <v/>
          </cell>
          <cell r="D4661" t="str">
            <v>......................</v>
          </cell>
        </row>
        <row r="4662">
          <cell r="C4662" t="str">
            <v/>
          </cell>
          <cell r="D4662" t="str">
            <v>......................</v>
          </cell>
        </row>
        <row r="4663">
          <cell r="C4663" t="str">
            <v/>
          </cell>
          <cell r="D4663" t="str">
            <v>......................</v>
          </cell>
        </row>
        <row r="4664">
          <cell r="C4664" t="str">
            <v/>
          </cell>
          <cell r="D4664" t="str">
            <v>......................</v>
          </cell>
        </row>
        <row r="4665">
          <cell r="C4665" t="str">
            <v/>
          </cell>
          <cell r="D4665" t="str">
            <v>......................</v>
          </cell>
        </row>
        <row r="4666">
          <cell r="C4666" t="str">
            <v/>
          </cell>
          <cell r="D4666" t="str">
            <v>......................</v>
          </cell>
        </row>
        <row r="4667">
          <cell r="C4667" t="str">
            <v/>
          </cell>
          <cell r="D4667" t="str">
            <v>......................</v>
          </cell>
        </row>
        <row r="4668">
          <cell r="C4668" t="str">
            <v/>
          </cell>
          <cell r="D4668" t="str">
            <v>......................</v>
          </cell>
        </row>
        <row r="4669">
          <cell r="C4669" t="str">
            <v/>
          </cell>
          <cell r="D4669" t="str">
            <v>......................</v>
          </cell>
        </row>
        <row r="4670">
          <cell r="C4670" t="str">
            <v/>
          </cell>
          <cell r="D4670" t="str">
            <v>......................</v>
          </cell>
        </row>
        <row r="4671">
          <cell r="C4671" t="str">
            <v/>
          </cell>
          <cell r="D4671" t="str">
            <v>......................</v>
          </cell>
        </row>
        <row r="4672">
          <cell r="C4672" t="str">
            <v/>
          </cell>
          <cell r="D4672" t="str">
            <v>......................</v>
          </cell>
        </row>
        <row r="4673">
          <cell r="C4673" t="str">
            <v/>
          </cell>
          <cell r="D4673" t="str">
            <v>......................</v>
          </cell>
        </row>
        <row r="4674">
          <cell r="C4674" t="str">
            <v/>
          </cell>
          <cell r="D4674" t="str">
            <v>......................</v>
          </cell>
        </row>
        <row r="4675">
          <cell r="C4675" t="str">
            <v/>
          </cell>
          <cell r="D4675" t="str">
            <v>......................</v>
          </cell>
        </row>
        <row r="4676">
          <cell r="C4676" t="str">
            <v/>
          </cell>
          <cell r="D4676" t="str">
            <v>......................</v>
          </cell>
        </row>
        <row r="4677">
          <cell r="C4677" t="str">
            <v/>
          </cell>
          <cell r="D4677" t="str">
            <v>......................</v>
          </cell>
        </row>
        <row r="4678">
          <cell r="C4678" t="str">
            <v/>
          </cell>
          <cell r="D4678" t="str">
            <v>......................</v>
          </cell>
        </row>
        <row r="4679">
          <cell r="C4679" t="str">
            <v/>
          </cell>
          <cell r="D4679" t="str">
            <v>......................</v>
          </cell>
        </row>
        <row r="4680">
          <cell r="C4680" t="str">
            <v/>
          </cell>
          <cell r="D4680" t="str">
            <v>......................</v>
          </cell>
        </row>
        <row r="4681">
          <cell r="C4681" t="str">
            <v/>
          </cell>
          <cell r="D4681" t="str">
            <v>......................</v>
          </cell>
        </row>
        <row r="4682">
          <cell r="C4682" t="str">
            <v/>
          </cell>
          <cell r="D4682" t="str">
            <v>......................</v>
          </cell>
        </row>
        <row r="4683">
          <cell r="C4683" t="str">
            <v/>
          </cell>
          <cell r="D4683" t="str">
            <v>......................</v>
          </cell>
        </row>
        <row r="4684">
          <cell r="C4684" t="str">
            <v/>
          </cell>
          <cell r="D4684" t="str">
            <v>......................</v>
          </cell>
        </row>
        <row r="4685">
          <cell r="C4685" t="str">
            <v/>
          </cell>
          <cell r="D4685" t="str">
            <v>......................</v>
          </cell>
        </row>
        <row r="4686">
          <cell r="C4686" t="str">
            <v/>
          </cell>
          <cell r="D4686" t="str">
            <v>......................</v>
          </cell>
        </row>
        <row r="4687">
          <cell r="C4687" t="str">
            <v/>
          </cell>
          <cell r="D4687" t="str">
            <v>......................</v>
          </cell>
        </row>
        <row r="4688">
          <cell r="C4688" t="str">
            <v/>
          </cell>
          <cell r="D4688" t="str">
            <v>......................</v>
          </cell>
        </row>
        <row r="4689">
          <cell r="C4689" t="str">
            <v/>
          </cell>
          <cell r="D4689" t="str">
            <v>......................</v>
          </cell>
        </row>
        <row r="4690">
          <cell r="C4690" t="str">
            <v/>
          </cell>
          <cell r="D4690" t="str">
            <v>......................</v>
          </cell>
        </row>
        <row r="4691">
          <cell r="C4691" t="str">
            <v/>
          </cell>
          <cell r="D4691" t="str">
            <v>......................</v>
          </cell>
        </row>
        <row r="4692">
          <cell r="C4692" t="str">
            <v/>
          </cell>
          <cell r="D4692" t="str">
            <v>......................</v>
          </cell>
        </row>
        <row r="4693">
          <cell r="C4693" t="str">
            <v/>
          </cell>
          <cell r="D4693" t="str">
            <v>......................</v>
          </cell>
        </row>
        <row r="4694">
          <cell r="C4694" t="str">
            <v/>
          </cell>
          <cell r="D4694" t="str">
            <v>......................</v>
          </cell>
        </row>
        <row r="4695">
          <cell r="C4695" t="str">
            <v/>
          </cell>
          <cell r="D4695" t="str">
            <v>......................</v>
          </cell>
        </row>
        <row r="4696">
          <cell r="C4696" t="str">
            <v/>
          </cell>
          <cell r="D4696" t="str">
            <v>......................</v>
          </cell>
        </row>
        <row r="4697">
          <cell r="C4697" t="str">
            <v/>
          </cell>
          <cell r="D4697" t="str">
            <v>......................</v>
          </cell>
        </row>
        <row r="4698">
          <cell r="C4698" t="str">
            <v/>
          </cell>
          <cell r="D4698" t="str">
            <v>......................</v>
          </cell>
        </row>
        <row r="4699">
          <cell r="C4699" t="str">
            <v/>
          </cell>
          <cell r="D4699" t="str">
            <v>......................</v>
          </cell>
        </row>
        <row r="4700">
          <cell r="C4700" t="str">
            <v/>
          </cell>
          <cell r="D4700" t="str">
            <v>......................</v>
          </cell>
        </row>
        <row r="4701">
          <cell r="C4701" t="str">
            <v/>
          </cell>
          <cell r="D4701" t="str">
            <v>......................</v>
          </cell>
        </row>
        <row r="4702">
          <cell r="C4702" t="str">
            <v/>
          </cell>
          <cell r="D4702" t="str">
            <v>......................</v>
          </cell>
        </row>
        <row r="4703">
          <cell r="C4703" t="str">
            <v/>
          </cell>
          <cell r="D4703" t="str">
            <v>......................</v>
          </cell>
        </row>
        <row r="4704">
          <cell r="C4704" t="str">
            <v/>
          </cell>
          <cell r="D4704" t="str">
            <v>......................</v>
          </cell>
        </row>
        <row r="4705">
          <cell r="C4705" t="str">
            <v/>
          </cell>
          <cell r="D4705" t="str">
            <v>......................</v>
          </cell>
        </row>
        <row r="4706">
          <cell r="C4706" t="str">
            <v/>
          </cell>
          <cell r="D4706" t="str">
            <v>......................</v>
          </cell>
        </row>
        <row r="4707">
          <cell r="C4707" t="str">
            <v/>
          </cell>
          <cell r="D4707" t="str">
            <v>......................</v>
          </cell>
        </row>
        <row r="4708">
          <cell r="C4708" t="str">
            <v/>
          </cell>
          <cell r="D4708" t="str">
            <v>......................</v>
          </cell>
        </row>
        <row r="4709">
          <cell r="C4709" t="str">
            <v/>
          </cell>
          <cell r="D4709" t="str">
            <v>......................</v>
          </cell>
        </row>
        <row r="4710">
          <cell r="C4710" t="str">
            <v/>
          </cell>
          <cell r="D4710" t="str">
            <v>......................</v>
          </cell>
        </row>
        <row r="4711">
          <cell r="C4711" t="str">
            <v/>
          </cell>
          <cell r="D4711" t="str">
            <v>......................</v>
          </cell>
        </row>
        <row r="4712">
          <cell r="C4712" t="str">
            <v/>
          </cell>
          <cell r="D4712" t="str">
            <v>......................</v>
          </cell>
        </row>
        <row r="4713">
          <cell r="C4713" t="str">
            <v/>
          </cell>
          <cell r="D4713" t="str">
            <v>......................</v>
          </cell>
        </row>
        <row r="4714">
          <cell r="C4714" t="str">
            <v/>
          </cell>
          <cell r="D4714" t="str">
            <v>......................</v>
          </cell>
        </row>
        <row r="4715">
          <cell r="C4715" t="str">
            <v/>
          </cell>
          <cell r="D4715" t="str">
            <v>......................</v>
          </cell>
        </row>
        <row r="4716">
          <cell r="C4716" t="str">
            <v/>
          </cell>
          <cell r="D4716" t="str">
            <v>......................</v>
          </cell>
        </row>
        <row r="4717">
          <cell r="C4717" t="str">
            <v/>
          </cell>
          <cell r="D4717" t="str">
            <v>......................</v>
          </cell>
        </row>
        <row r="4718">
          <cell r="C4718" t="str">
            <v/>
          </cell>
          <cell r="D4718" t="str">
            <v>......................</v>
          </cell>
        </row>
        <row r="4719">
          <cell r="C4719" t="str">
            <v/>
          </cell>
          <cell r="D4719" t="str">
            <v>......................</v>
          </cell>
        </row>
        <row r="4720">
          <cell r="C4720" t="str">
            <v/>
          </cell>
          <cell r="D4720" t="str">
            <v>......................</v>
          </cell>
        </row>
        <row r="4721">
          <cell r="C4721" t="str">
            <v/>
          </cell>
          <cell r="D4721" t="str">
            <v>......................</v>
          </cell>
        </row>
        <row r="4722">
          <cell r="C4722" t="str">
            <v/>
          </cell>
          <cell r="D4722" t="str">
            <v>......................</v>
          </cell>
        </row>
        <row r="4723">
          <cell r="C4723" t="str">
            <v/>
          </cell>
          <cell r="D4723" t="str">
            <v>......................</v>
          </cell>
        </row>
        <row r="4724">
          <cell r="C4724" t="str">
            <v/>
          </cell>
          <cell r="D4724" t="str">
            <v>......................</v>
          </cell>
        </row>
        <row r="4725">
          <cell r="C4725" t="str">
            <v/>
          </cell>
          <cell r="D4725" t="str">
            <v>......................</v>
          </cell>
        </row>
        <row r="4726">
          <cell r="C4726" t="str">
            <v/>
          </cell>
          <cell r="D4726" t="str">
            <v>......................</v>
          </cell>
        </row>
        <row r="4727">
          <cell r="C4727" t="str">
            <v/>
          </cell>
          <cell r="D4727" t="str">
            <v>......................</v>
          </cell>
        </row>
        <row r="4728">
          <cell r="C4728" t="str">
            <v/>
          </cell>
          <cell r="D4728" t="str">
            <v>......................</v>
          </cell>
        </row>
        <row r="4729">
          <cell r="C4729" t="str">
            <v/>
          </cell>
          <cell r="D4729" t="str">
            <v>......................</v>
          </cell>
        </row>
        <row r="4730">
          <cell r="C4730" t="str">
            <v/>
          </cell>
          <cell r="D4730" t="str">
            <v>......................</v>
          </cell>
        </row>
        <row r="4731">
          <cell r="C4731" t="str">
            <v/>
          </cell>
          <cell r="D4731" t="str">
            <v>......................</v>
          </cell>
        </row>
        <row r="4732">
          <cell r="C4732" t="str">
            <v/>
          </cell>
          <cell r="D4732" t="str">
            <v>......................</v>
          </cell>
        </row>
        <row r="4733">
          <cell r="C4733" t="str">
            <v/>
          </cell>
          <cell r="D4733" t="str">
            <v>......................</v>
          </cell>
        </row>
        <row r="4734">
          <cell r="C4734" t="str">
            <v/>
          </cell>
          <cell r="D4734" t="str">
            <v>......................</v>
          </cell>
        </row>
        <row r="4735">
          <cell r="C4735" t="str">
            <v/>
          </cell>
          <cell r="D4735" t="str">
            <v>......................</v>
          </cell>
        </row>
        <row r="4736">
          <cell r="C4736" t="str">
            <v/>
          </cell>
          <cell r="D4736" t="str">
            <v>......................</v>
          </cell>
        </row>
        <row r="4737">
          <cell r="C4737" t="str">
            <v/>
          </cell>
          <cell r="D4737" t="str">
            <v>......................</v>
          </cell>
        </row>
        <row r="4738">
          <cell r="C4738" t="str">
            <v/>
          </cell>
          <cell r="D4738" t="str">
            <v>......................</v>
          </cell>
        </row>
        <row r="4739">
          <cell r="C4739" t="str">
            <v/>
          </cell>
          <cell r="D4739" t="str">
            <v>......................</v>
          </cell>
        </row>
        <row r="4740">
          <cell r="C4740" t="str">
            <v/>
          </cell>
          <cell r="D4740" t="str">
            <v>......................</v>
          </cell>
        </row>
        <row r="4741">
          <cell r="C4741" t="str">
            <v/>
          </cell>
          <cell r="D4741" t="str">
            <v>......................</v>
          </cell>
        </row>
        <row r="4742">
          <cell r="C4742" t="str">
            <v/>
          </cell>
          <cell r="D4742" t="str">
            <v>......................</v>
          </cell>
        </row>
        <row r="4743">
          <cell r="C4743" t="str">
            <v/>
          </cell>
          <cell r="D4743" t="str">
            <v>......................</v>
          </cell>
        </row>
        <row r="4744">
          <cell r="C4744" t="str">
            <v/>
          </cell>
          <cell r="D4744" t="str">
            <v>......................</v>
          </cell>
        </row>
        <row r="4745">
          <cell r="C4745" t="str">
            <v/>
          </cell>
          <cell r="D4745" t="str">
            <v>......................</v>
          </cell>
        </row>
        <row r="4746">
          <cell r="C4746" t="str">
            <v/>
          </cell>
          <cell r="D4746" t="str">
            <v>......................</v>
          </cell>
        </row>
        <row r="4747">
          <cell r="C4747" t="str">
            <v/>
          </cell>
          <cell r="D4747" t="str">
            <v>......................</v>
          </cell>
        </row>
        <row r="4748">
          <cell r="C4748" t="str">
            <v/>
          </cell>
          <cell r="D4748" t="str">
            <v>......................</v>
          </cell>
        </row>
        <row r="4749">
          <cell r="C4749" t="str">
            <v/>
          </cell>
          <cell r="D4749" t="str">
            <v>......................</v>
          </cell>
        </row>
        <row r="4750">
          <cell r="C4750" t="str">
            <v/>
          </cell>
          <cell r="D4750" t="str">
            <v>......................</v>
          </cell>
        </row>
        <row r="4751">
          <cell r="C4751" t="str">
            <v/>
          </cell>
          <cell r="D4751" t="str">
            <v>......................</v>
          </cell>
        </row>
        <row r="4752">
          <cell r="C4752" t="str">
            <v/>
          </cell>
          <cell r="D4752" t="str">
            <v>......................</v>
          </cell>
        </row>
        <row r="4753">
          <cell r="C4753" t="str">
            <v/>
          </cell>
          <cell r="D4753" t="str">
            <v>......................</v>
          </cell>
        </row>
        <row r="4754">
          <cell r="C4754" t="str">
            <v/>
          </cell>
          <cell r="D4754" t="str">
            <v>......................</v>
          </cell>
        </row>
        <row r="4755">
          <cell r="C4755" t="str">
            <v/>
          </cell>
          <cell r="D4755" t="str">
            <v>......................</v>
          </cell>
        </row>
        <row r="4756">
          <cell r="C4756" t="str">
            <v/>
          </cell>
          <cell r="D4756" t="str">
            <v>......................</v>
          </cell>
        </row>
        <row r="4757">
          <cell r="C4757" t="str">
            <v/>
          </cell>
          <cell r="D4757" t="str">
            <v>......................</v>
          </cell>
        </row>
        <row r="4758">
          <cell r="C4758" t="str">
            <v/>
          </cell>
          <cell r="D4758" t="str">
            <v>......................</v>
          </cell>
        </row>
        <row r="4759">
          <cell r="C4759" t="str">
            <v/>
          </cell>
          <cell r="D4759" t="str">
            <v>......................</v>
          </cell>
        </row>
        <row r="4760">
          <cell r="C4760" t="str">
            <v/>
          </cell>
          <cell r="D4760" t="str">
            <v>......................</v>
          </cell>
        </row>
        <row r="4761">
          <cell r="C4761" t="str">
            <v/>
          </cell>
          <cell r="D4761" t="str">
            <v>......................</v>
          </cell>
        </row>
        <row r="4762">
          <cell r="C4762" t="str">
            <v/>
          </cell>
          <cell r="D4762" t="str">
            <v>......................</v>
          </cell>
        </row>
        <row r="4763">
          <cell r="C4763" t="str">
            <v/>
          </cell>
          <cell r="D4763" t="str">
            <v>......................</v>
          </cell>
        </row>
        <row r="4764">
          <cell r="C4764" t="str">
            <v/>
          </cell>
          <cell r="D4764" t="str">
            <v>......................</v>
          </cell>
        </row>
        <row r="4765">
          <cell r="C4765" t="str">
            <v/>
          </cell>
          <cell r="D4765" t="str">
            <v>......................</v>
          </cell>
        </row>
        <row r="4766">
          <cell r="C4766" t="str">
            <v/>
          </cell>
          <cell r="D4766" t="str">
            <v>......................</v>
          </cell>
        </row>
        <row r="4767">
          <cell r="C4767" t="str">
            <v/>
          </cell>
          <cell r="D4767" t="str">
            <v>......................</v>
          </cell>
        </row>
        <row r="4768">
          <cell r="C4768" t="str">
            <v/>
          </cell>
          <cell r="D4768" t="str">
            <v>......................</v>
          </cell>
        </row>
        <row r="4769">
          <cell r="C4769" t="str">
            <v/>
          </cell>
          <cell r="D4769" t="str">
            <v>......................</v>
          </cell>
        </row>
        <row r="4770">
          <cell r="C4770" t="str">
            <v/>
          </cell>
          <cell r="D4770" t="str">
            <v>......................</v>
          </cell>
        </row>
        <row r="4771">
          <cell r="C4771" t="str">
            <v/>
          </cell>
          <cell r="D4771" t="str">
            <v>......................</v>
          </cell>
        </row>
        <row r="4772">
          <cell r="C4772" t="str">
            <v/>
          </cell>
          <cell r="D4772" t="str">
            <v>......................</v>
          </cell>
        </row>
        <row r="4773">
          <cell r="C4773" t="str">
            <v/>
          </cell>
          <cell r="D4773" t="str">
            <v>......................</v>
          </cell>
        </row>
        <row r="4774">
          <cell r="C4774" t="str">
            <v/>
          </cell>
          <cell r="D4774" t="str">
            <v>......................</v>
          </cell>
        </row>
        <row r="4775">
          <cell r="C4775" t="str">
            <v/>
          </cell>
          <cell r="D4775" t="str">
            <v>......................</v>
          </cell>
        </row>
        <row r="4776">
          <cell r="C4776" t="str">
            <v/>
          </cell>
          <cell r="D4776" t="str">
            <v>......................</v>
          </cell>
        </row>
        <row r="4777">
          <cell r="C4777" t="str">
            <v/>
          </cell>
          <cell r="D4777" t="str">
            <v>......................</v>
          </cell>
        </row>
        <row r="4778">
          <cell r="C4778" t="str">
            <v/>
          </cell>
          <cell r="D4778" t="str">
            <v>......................</v>
          </cell>
        </row>
        <row r="4779">
          <cell r="C4779" t="str">
            <v/>
          </cell>
          <cell r="D4779" t="str">
            <v>......................</v>
          </cell>
        </row>
        <row r="4780">
          <cell r="C4780" t="str">
            <v/>
          </cell>
          <cell r="D4780" t="str">
            <v>......................</v>
          </cell>
        </row>
        <row r="4781">
          <cell r="C4781" t="str">
            <v/>
          </cell>
          <cell r="D4781" t="str">
            <v>......................</v>
          </cell>
        </row>
        <row r="4782">
          <cell r="C4782" t="str">
            <v/>
          </cell>
          <cell r="D4782" t="str">
            <v>......................</v>
          </cell>
        </row>
        <row r="4783">
          <cell r="C4783" t="str">
            <v/>
          </cell>
          <cell r="D4783" t="str">
            <v>......................</v>
          </cell>
        </row>
        <row r="4784">
          <cell r="C4784" t="str">
            <v/>
          </cell>
          <cell r="D4784" t="str">
            <v>......................</v>
          </cell>
        </row>
        <row r="4785">
          <cell r="C4785" t="str">
            <v/>
          </cell>
          <cell r="D4785" t="str">
            <v>......................</v>
          </cell>
        </row>
        <row r="4786">
          <cell r="C4786" t="str">
            <v/>
          </cell>
          <cell r="D4786" t="str">
            <v>......................</v>
          </cell>
        </row>
        <row r="4787">
          <cell r="C4787" t="str">
            <v/>
          </cell>
          <cell r="D4787" t="str">
            <v>......................</v>
          </cell>
        </row>
        <row r="4788">
          <cell r="C4788" t="str">
            <v/>
          </cell>
          <cell r="D4788" t="str">
            <v>......................</v>
          </cell>
        </row>
        <row r="4789">
          <cell r="C4789" t="str">
            <v/>
          </cell>
          <cell r="D4789" t="str">
            <v>......................</v>
          </cell>
        </row>
        <row r="4790">
          <cell r="C4790" t="str">
            <v/>
          </cell>
          <cell r="D4790" t="str">
            <v>......................</v>
          </cell>
        </row>
        <row r="4791">
          <cell r="C4791" t="str">
            <v/>
          </cell>
          <cell r="D4791" t="str">
            <v>......................</v>
          </cell>
        </row>
        <row r="4792">
          <cell r="C4792" t="str">
            <v/>
          </cell>
          <cell r="D4792" t="str">
            <v>......................</v>
          </cell>
        </row>
        <row r="4793">
          <cell r="C4793" t="str">
            <v/>
          </cell>
          <cell r="D4793" t="str">
            <v>......................</v>
          </cell>
        </row>
        <row r="4794">
          <cell r="C4794" t="str">
            <v/>
          </cell>
          <cell r="D4794" t="str">
            <v>......................</v>
          </cell>
        </row>
        <row r="4795">
          <cell r="C4795" t="str">
            <v/>
          </cell>
          <cell r="D4795" t="str">
            <v>......................</v>
          </cell>
        </row>
        <row r="4796">
          <cell r="C4796" t="str">
            <v/>
          </cell>
          <cell r="D4796" t="str">
            <v>......................</v>
          </cell>
        </row>
        <row r="4797">
          <cell r="C4797" t="str">
            <v/>
          </cell>
          <cell r="D4797" t="str">
            <v>......................</v>
          </cell>
        </row>
        <row r="4798">
          <cell r="C4798" t="str">
            <v/>
          </cell>
          <cell r="D4798" t="str">
            <v>......................</v>
          </cell>
        </row>
        <row r="4799">
          <cell r="C4799" t="str">
            <v/>
          </cell>
          <cell r="D4799" t="str">
            <v>......................</v>
          </cell>
        </row>
        <row r="4800">
          <cell r="C4800" t="str">
            <v/>
          </cell>
          <cell r="D4800" t="str">
            <v>......................</v>
          </cell>
        </row>
        <row r="4801">
          <cell r="C4801" t="str">
            <v/>
          </cell>
          <cell r="D4801" t="str">
            <v>......................</v>
          </cell>
        </row>
        <row r="4802">
          <cell r="C4802" t="str">
            <v/>
          </cell>
          <cell r="D4802" t="str">
            <v>......................</v>
          </cell>
        </row>
        <row r="4803">
          <cell r="C4803" t="str">
            <v/>
          </cell>
          <cell r="D4803" t="str">
            <v>......................</v>
          </cell>
        </row>
        <row r="4804">
          <cell r="C4804" t="str">
            <v/>
          </cell>
          <cell r="D4804" t="str">
            <v>......................</v>
          </cell>
        </row>
        <row r="4805">
          <cell r="C4805" t="str">
            <v/>
          </cell>
          <cell r="D4805" t="str">
            <v>......................</v>
          </cell>
        </row>
        <row r="4806">
          <cell r="C4806" t="str">
            <v/>
          </cell>
          <cell r="D4806" t="str">
            <v>......................</v>
          </cell>
        </row>
        <row r="4807">
          <cell r="C4807" t="str">
            <v/>
          </cell>
          <cell r="D4807" t="str">
            <v>......................</v>
          </cell>
        </row>
        <row r="4808">
          <cell r="C4808" t="str">
            <v/>
          </cell>
          <cell r="D4808" t="str">
            <v>......................</v>
          </cell>
        </row>
        <row r="4809">
          <cell r="C4809" t="str">
            <v/>
          </cell>
          <cell r="D4809" t="str">
            <v>......................</v>
          </cell>
        </row>
        <row r="4810">
          <cell r="C4810" t="str">
            <v/>
          </cell>
          <cell r="D4810" t="str">
            <v>......................</v>
          </cell>
        </row>
        <row r="4811">
          <cell r="C4811" t="str">
            <v/>
          </cell>
          <cell r="D4811" t="str">
            <v>......................</v>
          </cell>
        </row>
        <row r="4812">
          <cell r="C4812" t="str">
            <v/>
          </cell>
          <cell r="D4812" t="str">
            <v>......................</v>
          </cell>
        </row>
        <row r="4813">
          <cell r="C4813" t="str">
            <v/>
          </cell>
          <cell r="D4813" t="str">
            <v>......................</v>
          </cell>
        </row>
        <row r="4814">
          <cell r="C4814" t="str">
            <v/>
          </cell>
          <cell r="D4814" t="str">
            <v>......................</v>
          </cell>
        </row>
        <row r="4815">
          <cell r="C4815" t="str">
            <v/>
          </cell>
          <cell r="D4815" t="str">
            <v>......................</v>
          </cell>
        </row>
        <row r="4816">
          <cell r="C4816" t="str">
            <v/>
          </cell>
          <cell r="D4816" t="str">
            <v>......................</v>
          </cell>
        </row>
        <row r="4817">
          <cell r="C4817" t="str">
            <v/>
          </cell>
          <cell r="D4817" t="str">
            <v>......................</v>
          </cell>
        </row>
        <row r="4818">
          <cell r="C4818" t="str">
            <v/>
          </cell>
          <cell r="D4818" t="str">
            <v>......................</v>
          </cell>
        </row>
        <row r="4819">
          <cell r="C4819" t="str">
            <v/>
          </cell>
          <cell r="D4819" t="str">
            <v>......................</v>
          </cell>
        </row>
        <row r="4820">
          <cell r="C4820" t="str">
            <v/>
          </cell>
          <cell r="D4820" t="str">
            <v>......................</v>
          </cell>
        </row>
        <row r="4821">
          <cell r="C4821" t="str">
            <v/>
          </cell>
          <cell r="D4821" t="str">
            <v>......................</v>
          </cell>
        </row>
        <row r="4822">
          <cell r="C4822" t="str">
            <v/>
          </cell>
          <cell r="D4822" t="str">
            <v>......................</v>
          </cell>
        </row>
        <row r="4823">
          <cell r="C4823" t="str">
            <v/>
          </cell>
          <cell r="D4823" t="str">
            <v>......................</v>
          </cell>
        </row>
        <row r="4824">
          <cell r="C4824" t="str">
            <v/>
          </cell>
          <cell r="D4824" t="str">
            <v>......................</v>
          </cell>
        </row>
        <row r="4825">
          <cell r="C4825" t="str">
            <v/>
          </cell>
          <cell r="D4825" t="str">
            <v>......................</v>
          </cell>
        </row>
        <row r="4826">
          <cell r="C4826" t="str">
            <v/>
          </cell>
          <cell r="D4826" t="str">
            <v>......................</v>
          </cell>
        </row>
        <row r="4827">
          <cell r="C4827" t="str">
            <v/>
          </cell>
          <cell r="D4827" t="str">
            <v>......................</v>
          </cell>
        </row>
        <row r="4828">
          <cell r="C4828" t="str">
            <v/>
          </cell>
          <cell r="D4828" t="str">
            <v>......................</v>
          </cell>
        </row>
        <row r="4829">
          <cell r="C4829" t="str">
            <v/>
          </cell>
          <cell r="D4829" t="str">
            <v>......................</v>
          </cell>
        </row>
        <row r="4830">
          <cell r="C4830" t="str">
            <v/>
          </cell>
          <cell r="D4830" t="str">
            <v>......................</v>
          </cell>
        </row>
        <row r="4831">
          <cell r="C4831" t="str">
            <v/>
          </cell>
          <cell r="D4831" t="str">
            <v>......................</v>
          </cell>
        </row>
        <row r="4832">
          <cell r="C4832" t="str">
            <v/>
          </cell>
          <cell r="D4832" t="str">
            <v>......................</v>
          </cell>
        </row>
        <row r="4833">
          <cell r="C4833" t="str">
            <v/>
          </cell>
          <cell r="D4833" t="str">
            <v>......................</v>
          </cell>
        </row>
        <row r="4834">
          <cell r="C4834" t="str">
            <v/>
          </cell>
          <cell r="D4834" t="str">
            <v>......................</v>
          </cell>
        </row>
        <row r="4835">
          <cell r="C4835" t="str">
            <v/>
          </cell>
          <cell r="D4835" t="str">
            <v>......................</v>
          </cell>
        </row>
        <row r="4836">
          <cell r="C4836" t="str">
            <v/>
          </cell>
          <cell r="D4836" t="str">
            <v>......................</v>
          </cell>
        </row>
        <row r="4837">
          <cell r="C4837" t="str">
            <v/>
          </cell>
          <cell r="D4837" t="str">
            <v>......................</v>
          </cell>
        </row>
        <row r="4838">
          <cell r="C4838" t="str">
            <v/>
          </cell>
          <cell r="D4838" t="str">
            <v>......................</v>
          </cell>
        </row>
        <row r="4839">
          <cell r="C4839" t="str">
            <v/>
          </cell>
          <cell r="D4839" t="str">
            <v>......................</v>
          </cell>
        </row>
        <row r="4840">
          <cell r="C4840" t="str">
            <v/>
          </cell>
          <cell r="D4840" t="str">
            <v>......................</v>
          </cell>
        </row>
        <row r="4841">
          <cell r="C4841" t="str">
            <v/>
          </cell>
          <cell r="D4841" t="str">
            <v>......................</v>
          </cell>
        </row>
        <row r="4842">
          <cell r="C4842" t="str">
            <v/>
          </cell>
          <cell r="D4842" t="str">
            <v>......................</v>
          </cell>
        </row>
        <row r="4843">
          <cell r="C4843" t="str">
            <v/>
          </cell>
          <cell r="D4843" t="str">
            <v>......................</v>
          </cell>
        </row>
        <row r="4844">
          <cell r="C4844" t="str">
            <v/>
          </cell>
          <cell r="D4844" t="str">
            <v>......................</v>
          </cell>
        </row>
        <row r="4845">
          <cell r="C4845" t="str">
            <v/>
          </cell>
          <cell r="D4845" t="str">
            <v>......................</v>
          </cell>
        </row>
        <row r="4846">
          <cell r="C4846" t="str">
            <v/>
          </cell>
          <cell r="D4846" t="str">
            <v>......................</v>
          </cell>
        </row>
        <row r="4847">
          <cell r="C4847" t="str">
            <v/>
          </cell>
          <cell r="D4847" t="str">
            <v>......................</v>
          </cell>
        </row>
        <row r="4848">
          <cell r="C4848" t="str">
            <v/>
          </cell>
          <cell r="D4848" t="str">
            <v>......................</v>
          </cell>
        </row>
        <row r="4849">
          <cell r="C4849" t="str">
            <v/>
          </cell>
          <cell r="D4849" t="str">
            <v>......................</v>
          </cell>
        </row>
        <row r="4850">
          <cell r="C4850" t="str">
            <v/>
          </cell>
          <cell r="D4850" t="str">
            <v>......................</v>
          </cell>
        </row>
        <row r="4851">
          <cell r="C4851" t="str">
            <v/>
          </cell>
          <cell r="D4851" t="str">
            <v>......................</v>
          </cell>
        </row>
        <row r="4852">
          <cell r="C4852" t="str">
            <v/>
          </cell>
          <cell r="D4852" t="str">
            <v>......................</v>
          </cell>
        </row>
        <row r="4853">
          <cell r="C4853" t="str">
            <v/>
          </cell>
          <cell r="D4853" t="str">
            <v>......................</v>
          </cell>
        </row>
        <row r="4854">
          <cell r="C4854" t="str">
            <v/>
          </cell>
          <cell r="D4854" t="str">
            <v>......................</v>
          </cell>
        </row>
        <row r="4855">
          <cell r="C4855" t="str">
            <v/>
          </cell>
          <cell r="D4855" t="str">
            <v>......................</v>
          </cell>
        </row>
        <row r="4856">
          <cell r="C4856" t="str">
            <v/>
          </cell>
          <cell r="D4856" t="str">
            <v>......................</v>
          </cell>
        </row>
        <row r="4857">
          <cell r="C4857" t="str">
            <v/>
          </cell>
          <cell r="D4857" t="str">
            <v>......................</v>
          </cell>
        </row>
        <row r="4858">
          <cell r="C4858" t="str">
            <v/>
          </cell>
          <cell r="D4858" t="str">
            <v>......................</v>
          </cell>
        </row>
        <row r="4859">
          <cell r="C4859" t="str">
            <v/>
          </cell>
          <cell r="D4859" t="str">
            <v>......................</v>
          </cell>
        </row>
        <row r="4860">
          <cell r="C4860" t="str">
            <v/>
          </cell>
          <cell r="D4860" t="str">
            <v>......................</v>
          </cell>
        </row>
        <row r="4861">
          <cell r="C4861" t="str">
            <v/>
          </cell>
          <cell r="D4861" t="str">
            <v>......................</v>
          </cell>
        </row>
        <row r="4862">
          <cell r="C4862" t="str">
            <v/>
          </cell>
          <cell r="D4862" t="str">
            <v>......................</v>
          </cell>
        </row>
        <row r="4863">
          <cell r="C4863" t="str">
            <v/>
          </cell>
          <cell r="D4863" t="str">
            <v>......................</v>
          </cell>
        </row>
        <row r="4864">
          <cell r="C4864" t="str">
            <v/>
          </cell>
          <cell r="D4864" t="str">
            <v>......................</v>
          </cell>
        </row>
        <row r="4865">
          <cell r="C4865" t="str">
            <v/>
          </cell>
          <cell r="D4865" t="str">
            <v>......................</v>
          </cell>
        </row>
        <row r="4866">
          <cell r="C4866" t="str">
            <v/>
          </cell>
          <cell r="D4866" t="str">
            <v>......................</v>
          </cell>
        </row>
        <row r="4867">
          <cell r="C4867" t="str">
            <v/>
          </cell>
          <cell r="D4867" t="str">
            <v>......................</v>
          </cell>
        </row>
        <row r="4868">
          <cell r="C4868" t="str">
            <v/>
          </cell>
          <cell r="D4868" t="str">
            <v>......................</v>
          </cell>
        </row>
        <row r="4869">
          <cell r="C4869" t="str">
            <v/>
          </cell>
          <cell r="D4869" t="str">
            <v>......................</v>
          </cell>
        </row>
        <row r="4870">
          <cell r="C4870" t="str">
            <v/>
          </cell>
          <cell r="D4870" t="str">
            <v>......................</v>
          </cell>
        </row>
        <row r="4871">
          <cell r="C4871" t="str">
            <v/>
          </cell>
          <cell r="D4871" t="str">
            <v>......................</v>
          </cell>
        </row>
        <row r="4872">
          <cell r="C4872" t="str">
            <v/>
          </cell>
          <cell r="D4872" t="str">
            <v>......................</v>
          </cell>
        </row>
        <row r="4873">
          <cell r="C4873" t="str">
            <v/>
          </cell>
          <cell r="D4873" t="str">
            <v>......................</v>
          </cell>
        </row>
        <row r="4874">
          <cell r="C4874" t="str">
            <v/>
          </cell>
          <cell r="D4874" t="str">
            <v>......................</v>
          </cell>
        </row>
        <row r="4875">
          <cell r="C4875" t="str">
            <v/>
          </cell>
          <cell r="D4875" t="str">
            <v>......................</v>
          </cell>
        </row>
        <row r="4876">
          <cell r="C4876" t="str">
            <v/>
          </cell>
          <cell r="D4876" t="str">
            <v>......................</v>
          </cell>
        </row>
        <row r="4877">
          <cell r="C4877" t="str">
            <v/>
          </cell>
          <cell r="D4877" t="str">
            <v>......................</v>
          </cell>
        </row>
        <row r="4878">
          <cell r="C4878" t="str">
            <v/>
          </cell>
          <cell r="D4878" t="str">
            <v>......................</v>
          </cell>
        </row>
        <row r="4879">
          <cell r="C4879" t="str">
            <v/>
          </cell>
          <cell r="D4879" t="str">
            <v>......................</v>
          </cell>
        </row>
        <row r="4880">
          <cell r="C4880" t="str">
            <v/>
          </cell>
          <cell r="D4880" t="str">
            <v>......................</v>
          </cell>
        </row>
        <row r="4881">
          <cell r="C4881" t="str">
            <v/>
          </cell>
          <cell r="D4881" t="str">
            <v>......................</v>
          </cell>
        </row>
        <row r="4882">
          <cell r="C4882" t="str">
            <v/>
          </cell>
          <cell r="D4882" t="str">
            <v>......................</v>
          </cell>
        </row>
        <row r="4883">
          <cell r="C4883" t="str">
            <v/>
          </cell>
          <cell r="D4883" t="str">
            <v>......................</v>
          </cell>
        </row>
        <row r="4884">
          <cell r="C4884" t="str">
            <v/>
          </cell>
          <cell r="D4884" t="str">
            <v>......................</v>
          </cell>
        </row>
        <row r="4885">
          <cell r="C4885" t="str">
            <v/>
          </cell>
          <cell r="D4885" t="str">
            <v>......................</v>
          </cell>
        </row>
        <row r="4886">
          <cell r="C4886" t="str">
            <v/>
          </cell>
          <cell r="D4886" t="str">
            <v>......................</v>
          </cell>
        </row>
        <row r="4887">
          <cell r="C4887" t="str">
            <v/>
          </cell>
          <cell r="D4887" t="str">
            <v>......................</v>
          </cell>
        </row>
        <row r="4888">
          <cell r="C4888" t="str">
            <v/>
          </cell>
          <cell r="D4888" t="str">
            <v>......................</v>
          </cell>
        </row>
        <row r="4889">
          <cell r="C4889" t="str">
            <v/>
          </cell>
          <cell r="D4889" t="str">
            <v>......................</v>
          </cell>
        </row>
        <row r="4890">
          <cell r="C4890" t="str">
            <v/>
          </cell>
          <cell r="D4890" t="str">
            <v>......................</v>
          </cell>
        </row>
        <row r="4891">
          <cell r="C4891" t="str">
            <v/>
          </cell>
          <cell r="D4891" t="str">
            <v>......................</v>
          </cell>
        </row>
        <row r="4892">
          <cell r="C4892" t="str">
            <v/>
          </cell>
          <cell r="D4892" t="str">
            <v>......................</v>
          </cell>
        </row>
        <row r="4893">
          <cell r="C4893" t="str">
            <v/>
          </cell>
          <cell r="D4893" t="str">
            <v>......................</v>
          </cell>
        </row>
        <row r="4894">
          <cell r="C4894" t="str">
            <v/>
          </cell>
          <cell r="D4894" t="str">
            <v>......................</v>
          </cell>
        </row>
        <row r="4895">
          <cell r="C4895" t="str">
            <v/>
          </cell>
          <cell r="D4895" t="str">
            <v>......................</v>
          </cell>
        </row>
        <row r="4896">
          <cell r="C4896" t="str">
            <v/>
          </cell>
          <cell r="D4896" t="str">
            <v>......................</v>
          </cell>
        </row>
        <row r="4897">
          <cell r="C4897" t="str">
            <v/>
          </cell>
          <cell r="D4897" t="str">
            <v>......................</v>
          </cell>
        </row>
        <row r="4898">
          <cell r="C4898" t="str">
            <v/>
          </cell>
          <cell r="D4898" t="str">
            <v>......................</v>
          </cell>
        </row>
        <row r="4899">
          <cell r="C4899" t="str">
            <v/>
          </cell>
          <cell r="D4899" t="str">
            <v>......................</v>
          </cell>
        </row>
        <row r="4900">
          <cell r="C4900" t="str">
            <v/>
          </cell>
          <cell r="D4900" t="str">
            <v>......................</v>
          </cell>
        </row>
        <row r="4901">
          <cell r="C4901" t="str">
            <v/>
          </cell>
          <cell r="D4901" t="str">
            <v>......................</v>
          </cell>
        </row>
        <row r="4902">
          <cell r="C4902" t="str">
            <v/>
          </cell>
          <cell r="D4902" t="str">
            <v>......................</v>
          </cell>
        </row>
        <row r="4903">
          <cell r="C4903" t="str">
            <v/>
          </cell>
          <cell r="D4903" t="str">
            <v>......................</v>
          </cell>
        </row>
        <row r="4904">
          <cell r="C4904" t="str">
            <v/>
          </cell>
          <cell r="D4904" t="str">
            <v>......................</v>
          </cell>
        </row>
        <row r="4905">
          <cell r="C4905" t="str">
            <v/>
          </cell>
          <cell r="D4905" t="str">
            <v>......................</v>
          </cell>
        </row>
        <row r="4906">
          <cell r="C4906" t="str">
            <v/>
          </cell>
          <cell r="D4906" t="str">
            <v>......................</v>
          </cell>
        </row>
        <row r="4907">
          <cell r="C4907" t="str">
            <v/>
          </cell>
          <cell r="D4907" t="str">
            <v>......................</v>
          </cell>
        </row>
        <row r="4908">
          <cell r="C4908" t="str">
            <v/>
          </cell>
          <cell r="D4908" t="str">
            <v>......................</v>
          </cell>
        </row>
        <row r="4909">
          <cell r="C4909" t="str">
            <v/>
          </cell>
          <cell r="D4909" t="str">
            <v>......................</v>
          </cell>
        </row>
        <row r="4910">
          <cell r="C4910" t="str">
            <v/>
          </cell>
          <cell r="D4910" t="str">
            <v>......................</v>
          </cell>
        </row>
        <row r="4911">
          <cell r="C4911" t="str">
            <v/>
          </cell>
          <cell r="D4911" t="str">
            <v>......................</v>
          </cell>
        </row>
        <row r="4912">
          <cell r="C4912" t="str">
            <v/>
          </cell>
          <cell r="D4912" t="str">
            <v>......................</v>
          </cell>
        </row>
        <row r="4913">
          <cell r="C4913" t="str">
            <v/>
          </cell>
          <cell r="D4913" t="str">
            <v>......................</v>
          </cell>
        </row>
        <row r="4914">
          <cell r="C4914" t="str">
            <v/>
          </cell>
          <cell r="D4914" t="str">
            <v>......................</v>
          </cell>
        </row>
        <row r="4915">
          <cell r="C4915" t="str">
            <v/>
          </cell>
          <cell r="D4915" t="str">
            <v>......................</v>
          </cell>
        </row>
        <row r="4916">
          <cell r="C4916" t="str">
            <v/>
          </cell>
          <cell r="D4916" t="str">
            <v>......................</v>
          </cell>
        </row>
        <row r="4917">
          <cell r="C4917" t="str">
            <v/>
          </cell>
          <cell r="D4917" t="str">
            <v>......................</v>
          </cell>
        </row>
        <row r="4918">
          <cell r="C4918" t="str">
            <v/>
          </cell>
          <cell r="D4918" t="str">
            <v>......................</v>
          </cell>
        </row>
        <row r="4919">
          <cell r="C4919" t="str">
            <v/>
          </cell>
          <cell r="D4919" t="str">
            <v>......................</v>
          </cell>
        </row>
        <row r="4920">
          <cell r="C4920" t="str">
            <v/>
          </cell>
          <cell r="D4920" t="str">
            <v>......................</v>
          </cell>
        </row>
        <row r="4921">
          <cell r="C4921" t="str">
            <v/>
          </cell>
          <cell r="D4921" t="str">
            <v>......................</v>
          </cell>
        </row>
        <row r="4922">
          <cell r="C4922" t="str">
            <v/>
          </cell>
          <cell r="D4922" t="str">
            <v>......................</v>
          </cell>
        </row>
        <row r="4923">
          <cell r="C4923" t="str">
            <v/>
          </cell>
          <cell r="D4923" t="str">
            <v>......................</v>
          </cell>
        </row>
        <row r="4924">
          <cell r="C4924" t="str">
            <v/>
          </cell>
          <cell r="D4924" t="str">
            <v>......................</v>
          </cell>
        </row>
        <row r="4925">
          <cell r="C4925" t="str">
            <v/>
          </cell>
          <cell r="D4925" t="str">
            <v>......................</v>
          </cell>
        </row>
        <row r="4926">
          <cell r="C4926" t="str">
            <v/>
          </cell>
          <cell r="D4926" t="str">
            <v>......................</v>
          </cell>
        </row>
        <row r="4927">
          <cell r="C4927" t="str">
            <v/>
          </cell>
          <cell r="D4927" t="str">
            <v>......................</v>
          </cell>
        </row>
        <row r="4928">
          <cell r="C4928" t="str">
            <v/>
          </cell>
          <cell r="D4928" t="str">
            <v>......................</v>
          </cell>
        </row>
        <row r="4929">
          <cell r="C4929" t="str">
            <v/>
          </cell>
          <cell r="D4929" t="str">
            <v>......................</v>
          </cell>
        </row>
        <row r="4930">
          <cell r="C4930" t="str">
            <v/>
          </cell>
          <cell r="D4930" t="str">
            <v>......................</v>
          </cell>
        </row>
        <row r="4931">
          <cell r="C4931" t="str">
            <v/>
          </cell>
          <cell r="D4931" t="str">
            <v>......................</v>
          </cell>
        </row>
        <row r="4932">
          <cell r="C4932" t="str">
            <v/>
          </cell>
          <cell r="D4932" t="str">
            <v>......................</v>
          </cell>
        </row>
        <row r="4933">
          <cell r="C4933" t="str">
            <v/>
          </cell>
          <cell r="D4933" t="str">
            <v>......................</v>
          </cell>
        </row>
        <row r="4934">
          <cell r="C4934" t="str">
            <v/>
          </cell>
          <cell r="D4934" t="str">
            <v>......................</v>
          </cell>
        </row>
        <row r="4935">
          <cell r="C4935" t="str">
            <v/>
          </cell>
          <cell r="D4935" t="str">
            <v>......................</v>
          </cell>
        </row>
        <row r="4936">
          <cell r="C4936" t="str">
            <v/>
          </cell>
          <cell r="D4936" t="str">
            <v>......................</v>
          </cell>
        </row>
        <row r="4937">
          <cell r="C4937" t="str">
            <v/>
          </cell>
          <cell r="D4937" t="str">
            <v>......................</v>
          </cell>
        </row>
        <row r="4938">
          <cell r="C4938" t="str">
            <v/>
          </cell>
          <cell r="D4938" t="str">
            <v>......................</v>
          </cell>
        </row>
        <row r="4939">
          <cell r="C4939" t="str">
            <v/>
          </cell>
          <cell r="D4939" t="str">
            <v>......................</v>
          </cell>
        </row>
        <row r="4940">
          <cell r="C4940" t="str">
            <v/>
          </cell>
          <cell r="D4940" t="str">
            <v>......................</v>
          </cell>
        </row>
        <row r="4941">
          <cell r="C4941" t="str">
            <v/>
          </cell>
          <cell r="D4941" t="str">
            <v>......................</v>
          </cell>
        </row>
        <row r="4942">
          <cell r="C4942" t="str">
            <v/>
          </cell>
          <cell r="D4942" t="str">
            <v>......................</v>
          </cell>
        </row>
        <row r="4943">
          <cell r="C4943" t="str">
            <v/>
          </cell>
          <cell r="D4943" t="str">
            <v>......................</v>
          </cell>
        </row>
        <row r="4944">
          <cell r="C4944" t="str">
            <v/>
          </cell>
          <cell r="D4944" t="str">
            <v>......................</v>
          </cell>
        </row>
        <row r="4945">
          <cell r="C4945" t="str">
            <v/>
          </cell>
          <cell r="D4945" t="str">
            <v>......................</v>
          </cell>
        </row>
        <row r="4946">
          <cell r="C4946" t="str">
            <v/>
          </cell>
          <cell r="D4946" t="str">
            <v>......................</v>
          </cell>
        </row>
        <row r="4947">
          <cell r="C4947" t="str">
            <v/>
          </cell>
          <cell r="D4947" t="str">
            <v>......................</v>
          </cell>
        </row>
        <row r="4948">
          <cell r="C4948" t="str">
            <v/>
          </cell>
          <cell r="D4948" t="str">
            <v>......................</v>
          </cell>
        </row>
        <row r="4949">
          <cell r="C4949" t="str">
            <v/>
          </cell>
          <cell r="D4949" t="str">
            <v>......................</v>
          </cell>
        </row>
        <row r="4950">
          <cell r="C4950" t="str">
            <v/>
          </cell>
          <cell r="D4950" t="str">
            <v>......................</v>
          </cell>
        </row>
        <row r="4951">
          <cell r="C4951" t="str">
            <v/>
          </cell>
          <cell r="D4951" t="str">
            <v>......................</v>
          </cell>
        </row>
        <row r="4952">
          <cell r="C4952" t="str">
            <v/>
          </cell>
          <cell r="D4952" t="str">
            <v>......................</v>
          </cell>
        </row>
        <row r="4953">
          <cell r="C4953" t="str">
            <v/>
          </cell>
          <cell r="D4953" t="str">
            <v>......................</v>
          </cell>
        </row>
        <row r="4954">
          <cell r="C4954" t="str">
            <v/>
          </cell>
          <cell r="D4954" t="str">
            <v>......................</v>
          </cell>
        </row>
        <row r="4955">
          <cell r="C4955" t="str">
            <v/>
          </cell>
          <cell r="D4955" t="str">
            <v>......................</v>
          </cell>
        </row>
        <row r="4956">
          <cell r="C4956" t="str">
            <v/>
          </cell>
          <cell r="D4956" t="str">
            <v>......................</v>
          </cell>
        </row>
        <row r="4957">
          <cell r="C4957" t="str">
            <v/>
          </cell>
          <cell r="D4957" t="str">
            <v>......................</v>
          </cell>
        </row>
        <row r="4958">
          <cell r="C4958" t="str">
            <v/>
          </cell>
          <cell r="D4958" t="str">
            <v>......................</v>
          </cell>
        </row>
        <row r="4959">
          <cell r="C4959" t="str">
            <v/>
          </cell>
          <cell r="D4959" t="str">
            <v>......................</v>
          </cell>
        </row>
        <row r="4960">
          <cell r="C4960" t="str">
            <v/>
          </cell>
          <cell r="D4960" t="str">
            <v>......................</v>
          </cell>
        </row>
        <row r="4961">
          <cell r="C4961" t="str">
            <v/>
          </cell>
          <cell r="D4961" t="str">
            <v>......................</v>
          </cell>
        </row>
        <row r="4962">
          <cell r="C4962" t="str">
            <v/>
          </cell>
          <cell r="D4962" t="str">
            <v>......................</v>
          </cell>
        </row>
        <row r="4963">
          <cell r="C4963" t="str">
            <v/>
          </cell>
          <cell r="D4963" t="str">
            <v>......................</v>
          </cell>
        </row>
        <row r="4964">
          <cell r="C4964" t="str">
            <v/>
          </cell>
          <cell r="D4964" t="str">
            <v>......................</v>
          </cell>
        </row>
        <row r="4965">
          <cell r="C4965" t="str">
            <v/>
          </cell>
          <cell r="D4965" t="str">
            <v>......................</v>
          </cell>
        </row>
        <row r="4966">
          <cell r="C4966" t="str">
            <v/>
          </cell>
          <cell r="D4966" t="str">
            <v>......................</v>
          </cell>
        </row>
        <row r="4967">
          <cell r="C4967" t="str">
            <v/>
          </cell>
          <cell r="D4967" t="str">
            <v>......................</v>
          </cell>
        </row>
        <row r="4968">
          <cell r="C4968" t="str">
            <v/>
          </cell>
          <cell r="D4968" t="str">
            <v>......................</v>
          </cell>
        </row>
        <row r="4969">
          <cell r="C4969" t="str">
            <v/>
          </cell>
          <cell r="D4969" t="str">
            <v>......................</v>
          </cell>
        </row>
        <row r="4970">
          <cell r="C4970" t="str">
            <v/>
          </cell>
          <cell r="D4970" t="str">
            <v>......................</v>
          </cell>
        </row>
        <row r="4971">
          <cell r="C4971" t="str">
            <v/>
          </cell>
          <cell r="D4971" t="str">
            <v>......................</v>
          </cell>
        </row>
        <row r="4972">
          <cell r="C4972" t="str">
            <v/>
          </cell>
          <cell r="D4972" t="str">
            <v>......................</v>
          </cell>
        </row>
        <row r="4973">
          <cell r="C4973" t="str">
            <v/>
          </cell>
          <cell r="D4973" t="str">
            <v>......................</v>
          </cell>
        </row>
        <row r="4974">
          <cell r="C4974" t="str">
            <v/>
          </cell>
          <cell r="D4974" t="str">
            <v>......................</v>
          </cell>
        </row>
        <row r="4975">
          <cell r="C4975" t="str">
            <v/>
          </cell>
          <cell r="D4975" t="str">
            <v>......................</v>
          </cell>
        </row>
        <row r="4976">
          <cell r="C4976" t="str">
            <v/>
          </cell>
          <cell r="D4976" t="str">
            <v>......................</v>
          </cell>
        </row>
        <row r="4977">
          <cell r="C4977" t="str">
            <v/>
          </cell>
          <cell r="D4977" t="str">
            <v>......................</v>
          </cell>
        </row>
        <row r="4978">
          <cell r="C4978" t="str">
            <v/>
          </cell>
          <cell r="D4978" t="str">
            <v>......................</v>
          </cell>
        </row>
        <row r="4979">
          <cell r="C4979" t="str">
            <v/>
          </cell>
          <cell r="D4979" t="str">
            <v>......................</v>
          </cell>
        </row>
        <row r="4980">
          <cell r="C4980" t="str">
            <v/>
          </cell>
          <cell r="D4980" t="str">
            <v>......................</v>
          </cell>
        </row>
        <row r="4981">
          <cell r="C4981" t="str">
            <v/>
          </cell>
          <cell r="D4981" t="str">
            <v>......................</v>
          </cell>
        </row>
        <row r="4982">
          <cell r="C4982" t="str">
            <v/>
          </cell>
          <cell r="D4982" t="str">
            <v>......................</v>
          </cell>
        </row>
        <row r="4983">
          <cell r="C4983" t="str">
            <v/>
          </cell>
          <cell r="D4983" t="str">
            <v>......................</v>
          </cell>
        </row>
        <row r="4984">
          <cell r="C4984" t="str">
            <v/>
          </cell>
          <cell r="D4984" t="str">
            <v>......................</v>
          </cell>
        </row>
        <row r="4985">
          <cell r="C4985" t="str">
            <v/>
          </cell>
          <cell r="D4985" t="str">
            <v>......................</v>
          </cell>
        </row>
        <row r="4986">
          <cell r="C4986" t="str">
            <v/>
          </cell>
          <cell r="D4986" t="str">
            <v>......................</v>
          </cell>
        </row>
        <row r="4987">
          <cell r="C4987" t="str">
            <v/>
          </cell>
          <cell r="D4987" t="str">
            <v>......................</v>
          </cell>
        </row>
        <row r="4988">
          <cell r="C4988" t="str">
            <v/>
          </cell>
          <cell r="D4988" t="str">
            <v>......................</v>
          </cell>
        </row>
        <row r="4989">
          <cell r="C4989" t="str">
            <v/>
          </cell>
          <cell r="D4989" t="str">
            <v>......................</v>
          </cell>
        </row>
        <row r="4990">
          <cell r="C4990" t="str">
            <v/>
          </cell>
          <cell r="D4990" t="str">
            <v>......................</v>
          </cell>
        </row>
        <row r="4991">
          <cell r="C4991" t="str">
            <v/>
          </cell>
          <cell r="D4991" t="str">
            <v>......................</v>
          </cell>
        </row>
        <row r="4992">
          <cell r="C4992" t="str">
            <v/>
          </cell>
          <cell r="D4992" t="str">
            <v>......................</v>
          </cell>
        </row>
        <row r="4993">
          <cell r="C4993" t="str">
            <v/>
          </cell>
          <cell r="D4993" t="str">
            <v>......................</v>
          </cell>
        </row>
        <row r="4994">
          <cell r="C4994" t="str">
            <v/>
          </cell>
          <cell r="D4994" t="str">
            <v>......................</v>
          </cell>
        </row>
        <row r="4995">
          <cell r="C4995" t="str">
            <v/>
          </cell>
          <cell r="D4995" t="str">
            <v>......................</v>
          </cell>
        </row>
        <row r="4996">
          <cell r="C4996" t="str">
            <v/>
          </cell>
          <cell r="D4996" t="str">
            <v>......................</v>
          </cell>
        </row>
        <row r="4997">
          <cell r="C4997" t="str">
            <v/>
          </cell>
          <cell r="D4997" t="str">
            <v>......................</v>
          </cell>
        </row>
        <row r="4998">
          <cell r="C4998" t="str">
            <v/>
          </cell>
          <cell r="D4998" t="str">
            <v>......................</v>
          </cell>
        </row>
        <row r="4999">
          <cell r="C4999" t="str">
            <v/>
          </cell>
          <cell r="D4999" t="str">
            <v>......................</v>
          </cell>
        </row>
        <row r="5000">
          <cell r="C5000" t="str">
            <v/>
          </cell>
          <cell r="D5000" t="str">
            <v>......................</v>
          </cell>
        </row>
        <row r="5001">
          <cell r="C5001" t="str">
            <v/>
          </cell>
          <cell r="D5001" t="str">
            <v>......................</v>
          </cell>
        </row>
        <row r="5002">
          <cell r="C5002" t="str">
            <v/>
          </cell>
          <cell r="D5002" t="str">
            <v>......................</v>
          </cell>
        </row>
        <row r="5003">
          <cell r="C5003" t="str">
            <v/>
          </cell>
          <cell r="D5003" t="str">
            <v>......................</v>
          </cell>
        </row>
        <row r="5004">
          <cell r="C5004" t="str">
            <v/>
          </cell>
          <cell r="D5004" t="str">
            <v>......................</v>
          </cell>
        </row>
        <row r="5005">
          <cell r="C5005" t="str">
            <v/>
          </cell>
          <cell r="D5005" t="str">
            <v>......................</v>
          </cell>
        </row>
        <row r="5006">
          <cell r="C5006" t="str">
            <v/>
          </cell>
          <cell r="D5006" t="str">
            <v>......................</v>
          </cell>
        </row>
        <row r="5007">
          <cell r="C5007" t="str">
            <v/>
          </cell>
          <cell r="D5007" t="str">
            <v>......................</v>
          </cell>
        </row>
        <row r="5008">
          <cell r="C5008" t="str">
            <v/>
          </cell>
          <cell r="D5008" t="str">
            <v>......................</v>
          </cell>
        </row>
        <row r="5009">
          <cell r="C5009" t="str">
            <v/>
          </cell>
          <cell r="D5009" t="str">
            <v>......................</v>
          </cell>
        </row>
        <row r="5010">
          <cell r="C5010" t="str">
            <v/>
          </cell>
          <cell r="D5010" t="str">
            <v>......................</v>
          </cell>
        </row>
        <row r="5011">
          <cell r="C5011" t="str">
            <v/>
          </cell>
          <cell r="D5011" t="str">
            <v>......................</v>
          </cell>
        </row>
        <row r="5012">
          <cell r="C5012" t="str">
            <v/>
          </cell>
          <cell r="D5012" t="str">
            <v>......................</v>
          </cell>
        </row>
        <row r="5013">
          <cell r="C5013" t="str">
            <v/>
          </cell>
          <cell r="D5013" t="str">
            <v>......................</v>
          </cell>
        </row>
        <row r="5014">
          <cell r="C5014" t="str">
            <v/>
          </cell>
          <cell r="D5014" t="str">
            <v>......................</v>
          </cell>
        </row>
        <row r="5015">
          <cell r="C5015" t="str">
            <v/>
          </cell>
          <cell r="D5015" t="str">
            <v>......................</v>
          </cell>
        </row>
        <row r="5016">
          <cell r="C5016" t="str">
            <v/>
          </cell>
          <cell r="D5016" t="str">
            <v>......................</v>
          </cell>
        </row>
        <row r="5017">
          <cell r="C5017" t="str">
            <v/>
          </cell>
          <cell r="D5017" t="str">
            <v>......................</v>
          </cell>
        </row>
        <row r="5018">
          <cell r="C5018" t="str">
            <v/>
          </cell>
          <cell r="D5018" t="str">
            <v>......................</v>
          </cell>
        </row>
        <row r="5019">
          <cell r="C5019" t="str">
            <v/>
          </cell>
          <cell r="D5019" t="str">
            <v>......................</v>
          </cell>
        </row>
        <row r="5020">
          <cell r="C5020" t="str">
            <v/>
          </cell>
          <cell r="D5020" t="str">
            <v>......................</v>
          </cell>
        </row>
        <row r="5021">
          <cell r="C5021" t="str">
            <v/>
          </cell>
          <cell r="D5021" t="str">
            <v>......................</v>
          </cell>
        </row>
        <row r="5022">
          <cell r="C5022" t="str">
            <v/>
          </cell>
          <cell r="D5022" t="str">
            <v>......................</v>
          </cell>
        </row>
        <row r="5023">
          <cell r="C5023" t="str">
            <v/>
          </cell>
          <cell r="D5023" t="str">
            <v>......................</v>
          </cell>
        </row>
        <row r="5024">
          <cell r="C5024" t="str">
            <v/>
          </cell>
          <cell r="D5024" t="str">
            <v>......................</v>
          </cell>
        </row>
        <row r="5025">
          <cell r="C5025" t="str">
            <v/>
          </cell>
          <cell r="D5025" t="str">
            <v>......................</v>
          </cell>
        </row>
        <row r="5026">
          <cell r="C5026" t="str">
            <v/>
          </cell>
          <cell r="D5026" t="str">
            <v>......................</v>
          </cell>
        </row>
        <row r="5027">
          <cell r="C5027" t="str">
            <v/>
          </cell>
          <cell r="D5027" t="str">
            <v>......................</v>
          </cell>
        </row>
        <row r="5028">
          <cell r="C5028" t="str">
            <v/>
          </cell>
          <cell r="D5028" t="str">
            <v>......................</v>
          </cell>
        </row>
        <row r="5029">
          <cell r="C5029" t="str">
            <v/>
          </cell>
          <cell r="D5029" t="str">
            <v>......................</v>
          </cell>
        </row>
        <row r="5030">
          <cell r="C5030" t="str">
            <v/>
          </cell>
          <cell r="D5030" t="str">
            <v>......................</v>
          </cell>
        </row>
        <row r="5031">
          <cell r="C5031" t="str">
            <v/>
          </cell>
          <cell r="D5031" t="str">
            <v>......................</v>
          </cell>
        </row>
        <row r="5032">
          <cell r="C5032" t="str">
            <v/>
          </cell>
          <cell r="D5032" t="str">
            <v>......................</v>
          </cell>
        </row>
        <row r="5033">
          <cell r="C5033" t="str">
            <v/>
          </cell>
          <cell r="D5033" t="str">
            <v>......................</v>
          </cell>
        </row>
        <row r="5034">
          <cell r="C5034" t="str">
            <v/>
          </cell>
          <cell r="D5034" t="str">
            <v>......................</v>
          </cell>
        </row>
        <row r="5035">
          <cell r="C5035" t="str">
            <v/>
          </cell>
          <cell r="D5035" t="str">
            <v>......................</v>
          </cell>
        </row>
        <row r="5036">
          <cell r="C5036" t="str">
            <v/>
          </cell>
          <cell r="D5036" t="str">
            <v>......................</v>
          </cell>
        </row>
        <row r="5037">
          <cell r="C5037" t="str">
            <v/>
          </cell>
          <cell r="D5037" t="str">
            <v>......................</v>
          </cell>
        </row>
        <row r="5038">
          <cell r="C5038" t="str">
            <v/>
          </cell>
          <cell r="D5038" t="str">
            <v>......................</v>
          </cell>
        </row>
        <row r="5039">
          <cell r="C5039" t="str">
            <v/>
          </cell>
          <cell r="D5039" t="str">
            <v>......................</v>
          </cell>
        </row>
        <row r="5040">
          <cell r="C5040" t="str">
            <v/>
          </cell>
          <cell r="D5040" t="str">
            <v>......................</v>
          </cell>
        </row>
        <row r="5041">
          <cell r="C5041" t="str">
            <v/>
          </cell>
          <cell r="D5041" t="str">
            <v>......................</v>
          </cell>
        </row>
        <row r="5042">
          <cell r="C5042" t="str">
            <v/>
          </cell>
          <cell r="D5042" t="str">
            <v>......................</v>
          </cell>
        </row>
        <row r="5043">
          <cell r="C5043" t="str">
            <v/>
          </cell>
          <cell r="D5043" t="str">
            <v>......................</v>
          </cell>
        </row>
        <row r="5044">
          <cell r="C5044" t="str">
            <v/>
          </cell>
          <cell r="D5044" t="str">
            <v>......................</v>
          </cell>
        </row>
        <row r="5045">
          <cell r="C5045" t="str">
            <v/>
          </cell>
          <cell r="D5045" t="str">
            <v>......................</v>
          </cell>
        </row>
        <row r="5046">
          <cell r="C5046" t="str">
            <v/>
          </cell>
          <cell r="D5046" t="str">
            <v>......................</v>
          </cell>
        </row>
        <row r="5047">
          <cell r="C5047" t="str">
            <v/>
          </cell>
          <cell r="D5047" t="str">
            <v>......................</v>
          </cell>
        </row>
        <row r="5048">
          <cell r="C5048" t="str">
            <v/>
          </cell>
          <cell r="D5048" t="str">
            <v>......................</v>
          </cell>
        </row>
        <row r="5049">
          <cell r="C5049" t="str">
            <v/>
          </cell>
          <cell r="D5049" t="str">
            <v>......................</v>
          </cell>
        </row>
        <row r="5050">
          <cell r="C5050" t="str">
            <v/>
          </cell>
          <cell r="D5050" t="str">
            <v>......................</v>
          </cell>
        </row>
        <row r="5051">
          <cell r="C5051" t="str">
            <v/>
          </cell>
          <cell r="D5051" t="str">
            <v>......................</v>
          </cell>
        </row>
        <row r="5052">
          <cell r="C5052" t="str">
            <v/>
          </cell>
          <cell r="D5052" t="str">
            <v>......................</v>
          </cell>
        </row>
        <row r="5053">
          <cell r="C5053" t="str">
            <v/>
          </cell>
          <cell r="D5053" t="str">
            <v>......................</v>
          </cell>
        </row>
        <row r="5054">
          <cell r="C5054" t="str">
            <v/>
          </cell>
          <cell r="D5054" t="str">
            <v>......................</v>
          </cell>
        </row>
        <row r="5055">
          <cell r="C5055" t="str">
            <v/>
          </cell>
          <cell r="D5055" t="str">
            <v>......................</v>
          </cell>
        </row>
        <row r="5056">
          <cell r="C5056" t="str">
            <v/>
          </cell>
          <cell r="D5056" t="str">
            <v>......................</v>
          </cell>
        </row>
        <row r="5057">
          <cell r="C5057" t="str">
            <v/>
          </cell>
          <cell r="D5057" t="str">
            <v>......................</v>
          </cell>
        </row>
        <row r="5058">
          <cell r="C5058" t="str">
            <v/>
          </cell>
          <cell r="D5058" t="str">
            <v>......................</v>
          </cell>
        </row>
        <row r="5059">
          <cell r="C5059" t="str">
            <v/>
          </cell>
          <cell r="D5059" t="str">
            <v>......................</v>
          </cell>
        </row>
        <row r="5060">
          <cell r="C5060" t="str">
            <v/>
          </cell>
          <cell r="D5060" t="str">
            <v>......................</v>
          </cell>
        </row>
        <row r="5061">
          <cell r="C5061" t="str">
            <v/>
          </cell>
          <cell r="D5061" t="str">
            <v>......................</v>
          </cell>
        </row>
        <row r="5062">
          <cell r="C5062" t="str">
            <v/>
          </cell>
          <cell r="D5062" t="str">
            <v>......................</v>
          </cell>
        </row>
        <row r="5063">
          <cell r="C5063" t="str">
            <v/>
          </cell>
          <cell r="D5063" t="str">
            <v>......................</v>
          </cell>
        </row>
        <row r="5064">
          <cell r="C5064" t="str">
            <v/>
          </cell>
          <cell r="D5064" t="str">
            <v>......................</v>
          </cell>
        </row>
        <row r="5065">
          <cell r="C5065" t="str">
            <v/>
          </cell>
          <cell r="D5065" t="str">
            <v>......................</v>
          </cell>
        </row>
        <row r="5066">
          <cell r="C5066" t="str">
            <v/>
          </cell>
          <cell r="D5066" t="str">
            <v>......................</v>
          </cell>
        </row>
        <row r="5067">
          <cell r="C5067" t="str">
            <v/>
          </cell>
          <cell r="D5067" t="str">
            <v>......................</v>
          </cell>
        </row>
        <row r="5068">
          <cell r="C5068" t="str">
            <v/>
          </cell>
          <cell r="D5068" t="str">
            <v>......................</v>
          </cell>
        </row>
        <row r="5069">
          <cell r="C5069" t="str">
            <v/>
          </cell>
          <cell r="D5069" t="str">
            <v>......................</v>
          </cell>
        </row>
        <row r="5070">
          <cell r="C5070" t="str">
            <v/>
          </cell>
          <cell r="D5070" t="str">
            <v>......................</v>
          </cell>
        </row>
        <row r="5071">
          <cell r="C5071" t="str">
            <v/>
          </cell>
          <cell r="D5071" t="str">
            <v>......................</v>
          </cell>
        </row>
        <row r="5072">
          <cell r="C5072" t="str">
            <v/>
          </cell>
          <cell r="D5072" t="str">
            <v>......................</v>
          </cell>
        </row>
        <row r="5073">
          <cell r="C5073" t="str">
            <v/>
          </cell>
          <cell r="D5073" t="str">
            <v>......................</v>
          </cell>
        </row>
        <row r="5074">
          <cell r="C5074" t="str">
            <v/>
          </cell>
          <cell r="D5074" t="str">
            <v>......................</v>
          </cell>
        </row>
        <row r="5075">
          <cell r="C5075" t="str">
            <v/>
          </cell>
          <cell r="D5075" t="str">
            <v>......................</v>
          </cell>
        </row>
        <row r="5076">
          <cell r="C5076" t="str">
            <v/>
          </cell>
          <cell r="D5076" t="str">
            <v>......................</v>
          </cell>
        </row>
        <row r="5077">
          <cell r="C5077" t="str">
            <v/>
          </cell>
          <cell r="D5077" t="str">
            <v>......................</v>
          </cell>
        </row>
        <row r="5078">
          <cell r="C5078" t="str">
            <v/>
          </cell>
          <cell r="D5078" t="str">
            <v>......................</v>
          </cell>
        </row>
        <row r="5079">
          <cell r="C5079" t="str">
            <v/>
          </cell>
          <cell r="D5079" t="str">
            <v>......................</v>
          </cell>
        </row>
        <row r="5080">
          <cell r="C5080" t="str">
            <v/>
          </cell>
          <cell r="D5080" t="str">
            <v>......................</v>
          </cell>
        </row>
        <row r="5081">
          <cell r="C5081" t="str">
            <v/>
          </cell>
          <cell r="D5081" t="str">
            <v>......................</v>
          </cell>
        </row>
        <row r="5082">
          <cell r="C5082" t="str">
            <v/>
          </cell>
          <cell r="D5082" t="str">
            <v>......................</v>
          </cell>
        </row>
        <row r="5083">
          <cell r="C5083" t="str">
            <v/>
          </cell>
          <cell r="D5083" t="str">
            <v>......................</v>
          </cell>
        </row>
        <row r="5084">
          <cell r="C5084" t="str">
            <v/>
          </cell>
          <cell r="D5084" t="str">
            <v>......................</v>
          </cell>
        </row>
        <row r="5085">
          <cell r="C5085" t="str">
            <v/>
          </cell>
          <cell r="D5085" t="str">
            <v>......................</v>
          </cell>
        </row>
        <row r="5086">
          <cell r="C5086" t="str">
            <v/>
          </cell>
          <cell r="D5086" t="str">
            <v>......................</v>
          </cell>
        </row>
        <row r="5087">
          <cell r="C5087" t="str">
            <v/>
          </cell>
          <cell r="D5087" t="str">
            <v>......................</v>
          </cell>
        </row>
        <row r="5088">
          <cell r="C5088" t="str">
            <v/>
          </cell>
          <cell r="D5088" t="str">
            <v>......................</v>
          </cell>
        </row>
        <row r="5089">
          <cell r="C5089" t="str">
            <v/>
          </cell>
          <cell r="D5089" t="str">
            <v>......................</v>
          </cell>
        </row>
        <row r="5090">
          <cell r="C5090" t="str">
            <v/>
          </cell>
          <cell r="D5090" t="str">
            <v>......................</v>
          </cell>
        </row>
        <row r="5091">
          <cell r="C5091" t="str">
            <v/>
          </cell>
          <cell r="D5091" t="str">
            <v>......................</v>
          </cell>
        </row>
        <row r="5092">
          <cell r="C5092" t="str">
            <v/>
          </cell>
          <cell r="D5092" t="str">
            <v>......................</v>
          </cell>
        </row>
        <row r="5093">
          <cell r="C5093" t="str">
            <v/>
          </cell>
          <cell r="D5093" t="str">
            <v>......................</v>
          </cell>
        </row>
        <row r="5094">
          <cell r="C5094" t="str">
            <v/>
          </cell>
          <cell r="D5094" t="str">
            <v>......................</v>
          </cell>
        </row>
        <row r="5095">
          <cell r="C5095" t="str">
            <v/>
          </cell>
          <cell r="D5095" t="str">
            <v>......................</v>
          </cell>
        </row>
        <row r="5096">
          <cell r="C5096" t="str">
            <v/>
          </cell>
          <cell r="D5096" t="str">
            <v>......................</v>
          </cell>
        </row>
        <row r="5097">
          <cell r="C5097" t="str">
            <v/>
          </cell>
          <cell r="D5097" t="str">
            <v>......................</v>
          </cell>
        </row>
        <row r="5098">
          <cell r="C5098" t="str">
            <v/>
          </cell>
          <cell r="D5098" t="str">
            <v>......................</v>
          </cell>
        </row>
        <row r="5099">
          <cell r="C5099" t="str">
            <v/>
          </cell>
          <cell r="D5099" t="str">
            <v>......................</v>
          </cell>
        </row>
        <row r="5100">
          <cell r="C5100" t="str">
            <v/>
          </cell>
          <cell r="D5100" t="str">
            <v>......................</v>
          </cell>
        </row>
        <row r="5101">
          <cell r="C5101" t="str">
            <v/>
          </cell>
          <cell r="D5101" t="str">
            <v>......................</v>
          </cell>
        </row>
        <row r="5102">
          <cell r="C5102" t="str">
            <v/>
          </cell>
          <cell r="D5102" t="str">
            <v>......................</v>
          </cell>
        </row>
        <row r="5103">
          <cell r="C5103" t="str">
            <v/>
          </cell>
          <cell r="D5103" t="str">
            <v>......................</v>
          </cell>
        </row>
        <row r="5104">
          <cell r="C5104" t="str">
            <v/>
          </cell>
          <cell r="D5104" t="str">
            <v>......................</v>
          </cell>
        </row>
        <row r="5105">
          <cell r="C5105" t="str">
            <v/>
          </cell>
          <cell r="D5105" t="str">
            <v>......................</v>
          </cell>
        </row>
        <row r="5106">
          <cell r="C5106" t="str">
            <v/>
          </cell>
          <cell r="D5106" t="str">
            <v>......................</v>
          </cell>
        </row>
        <row r="5107">
          <cell r="C5107" t="str">
            <v/>
          </cell>
          <cell r="D5107" t="str">
            <v>......................</v>
          </cell>
        </row>
        <row r="5108">
          <cell r="C5108" t="str">
            <v/>
          </cell>
          <cell r="D5108" t="str">
            <v>......................</v>
          </cell>
        </row>
        <row r="5109">
          <cell r="C5109" t="str">
            <v/>
          </cell>
          <cell r="D5109" t="str">
            <v>......................</v>
          </cell>
        </row>
        <row r="5110">
          <cell r="C5110" t="str">
            <v/>
          </cell>
          <cell r="D5110" t="str">
            <v>......................</v>
          </cell>
        </row>
        <row r="5111">
          <cell r="C5111" t="str">
            <v/>
          </cell>
          <cell r="D5111" t="str">
            <v>......................</v>
          </cell>
        </row>
        <row r="5112">
          <cell r="C5112" t="str">
            <v/>
          </cell>
          <cell r="D5112" t="str">
            <v>......................</v>
          </cell>
        </row>
        <row r="5113">
          <cell r="C5113" t="str">
            <v/>
          </cell>
          <cell r="D5113" t="str">
            <v>......................</v>
          </cell>
        </row>
        <row r="5114">
          <cell r="C5114" t="str">
            <v/>
          </cell>
          <cell r="D5114" t="str">
            <v>......................</v>
          </cell>
        </row>
        <row r="5115">
          <cell r="C5115" t="str">
            <v/>
          </cell>
          <cell r="D5115" t="str">
            <v>......................</v>
          </cell>
        </row>
        <row r="5116">
          <cell r="C5116" t="str">
            <v/>
          </cell>
          <cell r="D5116" t="str">
            <v>......................</v>
          </cell>
        </row>
        <row r="5117">
          <cell r="C5117" t="str">
            <v/>
          </cell>
          <cell r="D5117" t="str">
            <v>......................</v>
          </cell>
        </row>
        <row r="5118">
          <cell r="C5118" t="str">
            <v/>
          </cell>
          <cell r="D5118" t="str">
            <v>......................</v>
          </cell>
        </row>
        <row r="5119">
          <cell r="C5119" t="str">
            <v/>
          </cell>
          <cell r="D5119" t="str">
            <v>......................</v>
          </cell>
        </row>
        <row r="5120">
          <cell r="C5120" t="str">
            <v/>
          </cell>
          <cell r="D5120" t="str">
            <v>......................</v>
          </cell>
        </row>
        <row r="5121">
          <cell r="C5121" t="str">
            <v/>
          </cell>
          <cell r="D5121" t="str">
            <v>......................</v>
          </cell>
        </row>
        <row r="5122">
          <cell r="C5122" t="str">
            <v/>
          </cell>
          <cell r="D5122" t="str">
            <v>......................</v>
          </cell>
        </row>
        <row r="5123">
          <cell r="C5123" t="str">
            <v/>
          </cell>
          <cell r="D5123" t="str">
            <v>......................</v>
          </cell>
        </row>
        <row r="5124">
          <cell r="C5124" t="str">
            <v/>
          </cell>
          <cell r="D5124" t="str">
            <v>......................</v>
          </cell>
        </row>
        <row r="5125">
          <cell r="C5125" t="str">
            <v/>
          </cell>
          <cell r="D5125" t="str">
            <v>......................</v>
          </cell>
        </row>
        <row r="5126">
          <cell r="C5126" t="str">
            <v/>
          </cell>
          <cell r="D5126" t="str">
            <v>......................</v>
          </cell>
        </row>
        <row r="5127">
          <cell r="C5127" t="str">
            <v/>
          </cell>
          <cell r="D5127" t="str">
            <v>......................</v>
          </cell>
        </row>
        <row r="5128">
          <cell r="C5128" t="str">
            <v/>
          </cell>
          <cell r="D5128" t="str">
            <v>......................</v>
          </cell>
        </row>
        <row r="5129">
          <cell r="C5129" t="str">
            <v/>
          </cell>
          <cell r="D5129" t="str">
            <v>......................</v>
          </cell>
        </row>
        <row r="5130">
          <cell r="C5130" t="str">
            <v/>
          </cell>
          <cell r="D5130" t="str">
            <v>......................</v>
          </cell>
        </row>
        <row r="5131">
          <cell r="C5131" t="str">
            <v/>
          </cell>
          <cell r="D5131" t="str">
            <v>......................</v>
          </cell>
        </row>
        <row r="5132">
          <cell r="C5132" t="str">
            <v/>
          </cell>
          <cell r="D5132" t="str">
            <v>......................</v>
          </cell>
        </row>
        <row r="5133">
          <cell r="C5133" t="str">
            <v/>
          </cell>
          <cell r="D5133" t="str">
            <v>......................</v>
          </cell>
        </row>
        <row r="5134">
          <cell r="C5134" t="str">
            <v/>
          </cell>
          <cell r="D5134" t="str">
            <v>......................</v>
          </cell>
        </row>
        <row r="5135">
          <cell r="C5135" t="str">
            <v/>
          </cell>
          <cell r="D5135" t="str">
            <v>......................</v>
          </cell>
        </row>
        <row r="5136">
          <cell r="C5136" t="str">
            <v/>
          </cell>
          <cell r="D5136" t="str">
            <v>......................</v>
          </cell>
        </row>
        <row r="5137">
          <cell r="C5137" t="str">
            <v/>
          </cell>
          <cell r="D5137" t="str">
            <v>......................</v>
          </cell>
        </row>
        <row r="5138">
          <cell r="C5138" t="str">
            <v/>
          </cell>
          <cell r="D5138" t="str">
            <v>......................</v>
          </cell>
        </row>
        <row r="5139">
          <cell r="C5139" t="str">
            <v/>
          </cell>
          <cell r="D5139" t="str">
            <v>......................</v>
          </cell>
        </row>
        <row r="5140">
          <cell r="C5140" t="str">
            <v/>
          </cell>
          <cell r="D5140" t="str">
            <v>......................</v>
          </cell>
        </row>
        <row r="5141">
          <cell r="C5141" t="str">
            <v/>
          </cell>
          <cell r="D5141" t="str">
            <v>......................</v>
          </cell>
        </row>
        <row r="5142">
          <cell r="C5142" t="str">
            <v/>
          </cell>
          <cell r="D5142" t="str">
            <v>......................</v>
          </cell>
        </row>
        <row r="5143">
          <cell r="C5143" t="str">
            <v/>
          </cell>
          <cell r="D5143" t="str">
            <v>......................</v>
          </cell>
        </row>
        <row r="5144">
          <cell r="C5144" t="str">
            <v/>
          </cell>
          <cell r="D5144" t="str">
            <v>......................</v>
          </cell>
        </row>
        <row r="5145">
          <cell r="C5145" t="str">
            <v/>
          </cell>
          <cell r="D5145" t="str">
            <v>......................</v>
          </cell>
        </row>
        <row r="5146">
          <cell r="C5146" t="str">
            <v/>
          </cell>
          <cell r="D5146" t="str">
            <v>......................</v>
          </cell>
        </row>
        <row r="5147">
          <cell r="C5147" t="str">
            <v/>
          </cell>
          <cell r="D5147" t="str">
            <v>......................</v>
          </cell>
        </row>
        <row r="5148">
          <cell r="C5148" t="str">
            <v/>
          </cell>
          <cell r="D5148" t="str">
            <v>......................</v>
          </cell>
        </row>
        <row r="5149">
          <cell r="C5149" t="str">
            <v/>
          </cell>
          <cell r="D5149" t="str">
            <v>......................</v>
          </cell>
        </row>
        <row r="5150">
          <cell r="C5150" t="str">
            <v/>
          </cell>
          <cell r="D5150" t="str">
            <v>......................</v>
          </cell>
        </row>
        <row r="5151">
          <cell r="C5151" t="str">
            <v/>
          </cell>
          <cell r="D5151" t="str">
            <v>......................</v>
          </cell>
        </row>
        <row r="5152">
          <cell r="C5152" t="str">
            <v/>
          </cell>
          <cell r="D5152" t="str">
            <v>......................</v>
          </cell>
        </row>
        <row r="5153">
          <cell r="C5153" t="str">
            <v/>
          </cell>
          <cell r="D5153" t="str">
            <v>......................</v>
          </cell>
        </row>
        <row r="5154">
          <cell r="C5154" t="str">
            <v/>
          </cell>
          <cell r="D5154" t="str">
            <v>......................</v>
          </cell>
        </row>
        <row r="5155">
          <cell r="C5155" t="str">
            <v/>
          </cell>
          <cell r="D5155" t="str">
            <v>......................</v>
          </cell>
        </row>
        <row r="5156">
          <cell r="C5156" t="str">
            <v/>
          </cell>
          <cell r="D5156" t="str">
            <v>......................</v>
          </cell>
        </row>
        <row r="5157">
          <cell r="C5157" t="str">
            <v/>
          </cell>
          <cell r="D5157" t="str">
            <v>......................</v>
          </cell>
        </row>
        <row r="5158">
          <cell r="C5158" t="str">
            <v/>
          </cell>
          <cell r="D5158" t="str">
            <v>......................</v>
          </cell>
        </row>
        <row r="5159">
          <cell r="C5159" t="str">
            <v/>
          </cell>
          <cell r="D5159" t="str">
            <v>......................</v>
          </cell>
        </row>
        <row r="5160">
          <cell r="C5160" t="str">
            <v/>
          </cell>
          <cell r="D5160" t="str">
            <v>......................</v>
          </cell>
        </row>
        <row r="5161">
          <cell r="C5161" t="str">
            <v/>
          </cell>
          <cell r="D5161" t="str">
            <v>......................</v>
          </cell>
        </row>
        <row r="5162">
          <cell r="C5162" t="str">
            <v/>
          </cell>
          <cell r="D5162" t="str">
            <v>......................</v>
          </cell>
        </row>
        <row r="5163">
          <cell r="C5163" t="str">
            <v/>
          </cell>
          <cell r="D5163" t="str">
            <v>......................</v>
          </cell>
        </row>
        <row r="5164">
          <cell r="C5164" t="str">
            <v/>
          </cell>
          <cell r="D5164" t="str">
            <v>......................</v>
          </cell>
        </row>
        <row r="5165">
          <cell r="C5165" t="str">
            <v/>
          </cell>
          <cell r="D5165" t="str">
            <v>......................</v>
          </cell>
        </row>
        <row r="5166">
          <cell r="C5166" t="str">
            <v/>
          </cell>
          <cell r="D5166" t="str">
            <v>......................</v>
          </cell>
        </row>
        <row r="5167">
          <cell r="C5167" t="str">
            <v/>
          </cell>
          <cell r="D5167" t="str">
            <v>......................</v>
          </cell>
        </row>
        <row r="5168">
          <cell r="C5168" t="str">
            <v/>
          </cell>
          <cell r="D5168" t="str">
            <v>......................</v>
          </cell>
        </row>
        <row r="5169">
          <cell r="C5169" t="str">
            <v/>
          </cell>
          <cell r="D5169" t="str">
            <v>......................</v>
          </cell>
        </row>
        <row r="5170">
          <cell r="C5170" t="str">
            <v/>
          </cell>
          <cell r="D5170" t="str">
            <v>......................</v>
          </cell>
        </row>
        <row r="5171">
          <cell r="C5171" t="str">
            <v/>
          </cell>
          <cell r="D5171" t="str">
            <v>......................</v>
          </cell>
        </row>
        <row r="5172">
          <cell r="C5172" t="str">
            <v/>
          </cell>
          <cell r="D5172" t="str">
            <v>......................</v>
          </cell>
        </row>
        <row r="5173">
          <cell r="C5173" t="str">
            <v/>
          </cell>
          <cell r="D5173" t="str">
            <v>......................</v>
          </cell>
        </row>
        <row r="5174">
          <cell r="C5174" t="str">
            <v/>
          </cell>
          <cell r="D5174" t="str">
            <v>......................</v>
          </cell>
        </row>
        <row r="5175">
          <cell r="C5175" t="str">
            <v/>
          </cell>
          <cell r="D5175" t="str">
            <v>......................</v>
          </cell>
        </row>
        <row r="5176">
          <cell r="C5176" t="str">
            <v/>
          </cell>
          <cell r="D5176" t="str">
            <v>......................</v>
          </cell>
        </row>
        <row r="5177">
          <cell r="C5177" t="str">
            <v/>
          </cell>
          <cell r="D5177" t="str">
            <v>......................</v>
          </cell>
        </row>
        <row r="5178">
          <cell r="C5178" t="str">
            <v/>
          </cell>
          <cell r="D5178" t="str">
            <v>......................</v>
          </cell>
        </row>
        <row r="5179">
          <cell r="C5179" t="str">
            <v/>
          </cell>
          <cell r="D5179" t="str">
            <v>......................</v>
          </cell>
        </row>
        <row r="5180">
          <cell r="C5180" t="str">
            <v/>
          </cell>
          <cell r="D5180" t="str">
            <v>......................</v>
          </cell>
        </row>
        <row r="5181">
          <cell r="C5181" t="str">
            <v/>
          </cell>
          <cell r="D5181" t="str">
            <v>......................</v>
          </cell>
        </row>
        <row r="5182">
          <cell r="C5182" t="str">
            <v/>
          </cell>
          <cell r="D5182" t="str">
            <v>......................</v>
          </cell>
        </row>
        <row r="5183">
          <cell r="C5183" t="str">
            <v/>
          </cell>
          <cell r="D5183" t="str">
            <v>......................</v>
          </cell>
        </row>
        <row r="5184">
          <cell r="C5184" t="str">
            <v/>
          </cell>
          <cell r="D5184" t="str">
            <v>......................</v>
          </cell>
        </row>
        <row r="5185">
          <cell r="C5185" t="str">
            <v/>
          </cell>
          <cell r="D5185" t="str">
            <v>......................</v>
          </cell>
        </row>
        <row r="5186">
          <cell r="C5186" t="str">
            <v/>
          </cell>
          <cell r="D5186" t="str">
            <v>......................</v>
          </cell>
        </row>
        <row r="5187">
          <cell r="C5187" t="str">
            <v/>
          </cell>
          <cell r="D5187" t="str">
            <v>......................</v>
          </cell>
        </row>
        <row r="5188">
          <cell r="C5188" t="str">
            <v/>
          </cell>
          <cell r="D5188" t="str">
            <v>......................</v>
          </cell>
        </row>
        <row r="5189">
          <cell r="C5189" t="str">
            <v/>
          </cell>
          <cell r="D5189" t="str">
            <v>......................</v>
          </cell>
        </row>
        <row r="5190">
          <cell r="C5190" t="str">
            <v/>
          </cell>
          <cell r="D5190" t="str">
            <v>......................</v>
          </cell>
        </row>
        <row r="5191">
          <cell r="C5191" t="str">
            <v/>
          </cell>
          <cell r="D5191" t="str">
            <v>......................</v>
          </cell>
        </row>
        <row r="5192">
          <cell r="C5192" t="str">
            <v/>
          </cell>
          <cell r="D5192" t="str">
            <v>......................</v>
          </cell>
        </row>
        <row r="5193">
          <cell r="C5193" t="str">
            <v/>
          </cell>
          <cell r="D5193" t="str">
            <v>......................</v>
          </cell>
        </row>
        <row r="5194">
          <cell r="C5194" t="str">
            <v/>
          </cell>
          <cell r="D5194" t="str">
            <v>......................</v>
          </cell>
        </row>
        <row r="5195">
          <cell r="C5195" t="str">
            <v/>
          </cell>
          <cell r="D5195" t="str">
            <v>......................</v>
          </cell>
        </row>
        <row r="5196">
          <cell r="C5196" t="str">
            <v/>
          </cell>
          <cell r="D5196" t="str">
            <v>......................</v>
          </cell>
        </row>
        <row r="5197">
          <cell r="C5197" t="str">
            <v/>
          </cell>
          <cell r="D5197" t="str">
            <v>......................</v>
          </cell>
        </row>
        <row r="5198">
          <cell r="C5198" t="str">
            <v/>
          </cell>
          <cell r="D5198" t="str">
            <v>......................</v>
          </cell>
        </row>
        <row r="5199">
          <cell r="C5199" t="str">
            <v/>
          </cell>
          <cell r="D5199" t="str">
            <v>......................</v>
          </cell>
        </row>
        <row r="5200">
          <cell r="C5200" t="str">
            <v/>
          </cell>
          <cell r="D5200" t="str">
            <v>......................</v>
          </cell>
        </row>
        <row r="5201">
          <cell r="C5201" t="str">
            <v/>
          </cell>
          <cell r="D5201" t="str">
            <v>......................</v>
          </cell>
        </row>
        <row r="5202">
          <cell r="C5202" t="str">
            <v/>
          </cell>
          <cell r="D5202" t="str">
            <v>......................</v>
          </cell>
        </row>
        <row r="5203">
          <cell r="C5203" t="str">
            <v/>
          </cell>
          <cell r="D5203" t="str">
            <v>......................</v>
          </cell>
        </row>
        <row r="5204">
          <cell r="C5204" t="str">
            <v/>
          </cell>
          <cell r="D5204" t="str">
            <v>......................</v>
          </cell>
        </row>
        <row r="5205">
          <cell r="C5205" t="str">
            <v/>
          </cell>
          <cell r="D5205" t="str">
            <v>......................</v>
          </cell>
        </row>
        <row r="5206">
          <cell r="C5206" t="str">
            <v/>
          </cell>
          <cell r="D5206" t="str">
            <v>......................</v>
          </cell>
        </row>
        <row r="5207">
          <cell r="C5207" t="str">
            <v/>
          </cell>
          <cell r="D5207" t="str">
            <v>......................</v>
          </cell>
        </row>
        <row r="5208">
          <cell r="C5208" t="str">
            <v/>
          </cell>
          <cell r="D5208" t="str">
            <v>......................</v>
          </cell>
        </row>
        <row r="5209">
          <cell r="C5209" t="str">
            <v/>
          </cell>
          <cell r="D5209" t="str">
            <v>......................</v>
          </cell>
        </row>
        <row r="5210">
          <cell r="C5210" t="str">
            <v/>
          </cell>
          <cell r="D5210" t="str">
            <v>......................</v>
          </cell>
        </row>
        <row r="5211">
          <cell r="C5211" t="str">
            <v/>
          </cell>
          <cell r="D5211" t="str">
            <v>......................</v>
          </cell>
        </row>
        <row r="5212">
          <cell r="C5212" t="str">
            <v/>
          </cell>
          <cell r="D5212" t="str">
            <v>......................</v>
          </cell>
        </row>
        <row r="5213">
          <cell r="C5213" t="str">
            <v/>
          </cell>
          <cell r="D5213" t="str">
            <v>......................</v>
          </cell>
        </row>
        <row r="5214">
          <cell r="C5214" t="str">
            <v/>
          </cell>
          <cell r="D5214" t="str">
            <v>......................</v>
          </cell>
        </row>
        <row r="5215">
          <cell r="C5215" t="str">
            <v/>
          </cell>
          <cell r="D5215" t="str">
            <v>......................</v>
          </cell>
        </row>
        <row r="5216">
          <cell r="C5216" t="str">
            <v/>
          </cell>
          <cell r="D5216" t="str">
            <v>......................</v>
          </cell>
        </row>
        <row r="5217">
          <cell r="C5217" t="str">
            <v/>
          </cell>
          <cell r="D5217" t="str">
            <v>......................</v>
          </cell>
        </row>
        <row r="5218">
          <cell r="C5218" t="str">
            <v/>
          </cell>
          <cell r="D5218" t="str">
            <v>......................</v>
          </cell>
        </row>
        <row r="5219">
          <cell r="C5219" t="str">
            <v/>
          </cell>
          <cell r="D5219" t="str">
            <v>......................</v>
          </cell>
        </row>
        <row r="5220">
          <cell r="C5220" t="str">
            <v/>
          </cell>
          <cell r="D5220" t="str">
            <v>......................</v>
          </cell>
        </row>
        <row r="5221">
          <cell r="C5221" t="str">
            <v/>
          </cell>
          <cell r="D5221" t="str">
            <v>......................</v>
          </cell>
        </row>
        <row r="5222">
          <cell r="C5222" t="str">
            <v/>
          </cell>
          <cell r="D5222" t="str">
            <v>......................</v>
          </cell>
        </row>
        <row r="5223">
          <cell r="C5223" t="str">
            <v/>
          </cell>
          <cell r="D5223" t="str">
            <v>......................</v>
          </cell>
        </row>
        <row r="5224">
          <cell r="C5224" t="str">
            <v/>
          </cell>
          <cell r="D5224" t="str">
            <v>......................</v>
          </cell>
        </row>
        <row r="5225">
          <cell r="C5225" t="str">
            <v/>
          </cell>
          <cell r="D5225" t="str">
            <v>......................</v>
          </cell>
        </row>
        <row r="5226">
          <cell r="C5226" t="str">
            <v/>
          </cell>
          <cell r="D5226" t="str">
            <v>......................</v>
          </cell>
        </row>
        <row r="5227">
          <cell r="C5227" t="str">
            <v/>
          </cell>
          <cell r="D5227" t="str">
            <v>......................</v>
          </cell>
        </row>
        <row r="5228">
          <cell r="C5228" t="str">
            <v/>
          </cell>
          <cell r="D5228" t="str">
            <v>......................</v>
          </cell>
        </row>
        <row r="5229">
          <cell r="C5229" t="str">
            <v/>
          </cell>
          <cell r="D5229" t="str">
            <v>......................</v>
          </cell>
        </row>
        <row r="5230">
          <cell r="C5230" t="str">
            <v/>
          </cell>
          <cell r="D5230" t="str">
            <v>......................</v>
          </cell>
        </row>
        <row r="5231">
          <cell r="C5231" t="str">
            <v/>
          </cell>
          <cell r="D5231" t="str">
            <v>......................</v>
          </cell>
        </row>
        <row r="5232">
          <cell r="C5232" t="str">
            <v/>
          </cell>
          <cell r="D5232" t="str">
            <v>......................</v>
          </cell>
        </row>
        <row r="5233">
          <cell r="C5233" t="str">
            <v/>
          </cell>
          <cell r="D5233" t="str">
            <v>......................</v>
          </cell>
        </row>
        <row r="5234">
          <cell r="C5234" t="str">
            <v/>
          </cell>
          <cell r="D5234" t="str">
            <v>......................</v>
          </cell>
        </row>
        <row r="5235">
          <cell r="C5235" t="str">
            <v/>
          </cell>
          <cell r="D5235" t="str">
            <v>......................</v>
          </cell>
        </row>
        <row r="5236">
          <cell r="C5236" t="str">
            <v/>
          </cell>
          <cell r="D5236" t="str">
            <v>......................</v>
          </cell>
        </row>
        <row r="5237">
          <cell r="C5237" t="str">
            <v/>
          </cell>
          <cell r="D5237" t="str">
            <v>......................</v>
          </cell>
        </row>
        <row r="5238">
          <cell r="C5238" t="str">
            <v/>
          </cell>
          <cell r="D5238" t="str">
            <v>......................</v>
          </cell>
        </row>
        <row r="5239">
          <cell r="C5239" t="str">
            <v/>
          </cell>
          <cell r="D5239" t="str">
            <v>......................</v>
          </cell>
        </row>
        <row r="5240">
          <cell r="C5240" t="str">
            <v/>
          </cell>
          <cell r="D5240" t="str">
            <v>......................</v>
          </cell>
        </row>
        <row r="5241">
          <cell r="C5241" t="str">
            <v/>
          </cell>
          <cell r="D5241" t="str">
            <v>......................</v>
          </cell>
        </row>
        <row r="5242">
          <cell r="C5242" t="str">
            <v/>
          </cell>
          <cell r="D5242" t="str">
            <v>......................</v>
          </cell>
        </row>
        <row r="5243">
          <cell r="C5243" t="str">
            <v/>
          </cell>
          <cell r="D5243" t="str">
            <v>......................</v>
          </cell>
        </row>
        <row r="5244">
          <cell r="C5244" t="str">
            <v/>
          </cell>
          <cell r="D5244" t="str">
            <v>......................</v>
          </cell>
        </row>
        <row r="5245">
          <cell r="C5245" t="str">
            <v/>
          </cell>
          <cell r="D5245" t="str">
            <v>......................</v>
          </cell>
        </row>
        <row r="5246">
          <cell r="C5246" t="str">
            <v/>
          </cell>
          <cell r="D5246" t="str">
            <v>......................</v>
          </cell>
        </row>
        <row r="5247">
          <cell r="C5247" t="str">
            <v/>
          </cell>
          <cell r="D5247" t="str">
            <v>......................</v>
          </cell>
        </row>
        <row r="5248">
          <cell r="C5248" t="str">
            <v/>
          </cell>
          <cell r="D5248" t="str">
            <v>......................</v>
          </cell>
        </row>
        <row r="5249">
          <cell r="C5249" t="str">
            <v/>
          </cell>
          <cell r="D5249" t="str">
            <v>......................</v>
          </cell>
        </row>
        <row r="5250">
          <cell r="C5250" t="str">
            <v/>
          </cell>
          <cell r="D5250" t="str">
            <v>......................</v>
          </cell>
        </row>
        <row r="5251">
          <cell r="C5251" t="str">
            <v/>
          </cell>
          <cell r="D5251" t="str">
            <v>......................</v>
          </cell>
        </row>
        <row r="5252">
          <cell r="C5252" t="str">
            <v/>
          </cell>
          <cell r="D5252" t="str">
            <v>......................</v>
          </cell>
        </row>
        <row r="5253">
          <cell r="C5253" t="str">
            <v/>
          </cell>
          <cell r="D5253" t="str">
            <v>......................</v>
          </cell>
        </row>
        <row r="5254">
          <cell r="C5254" t="str">
            <v/>
          </cell>
          <cell r="D5254" t="str">
            <v>......................</v>
          </cell>
        </row>
        <row r="5255">
          <cell r="C5255" t="str">
            <v/>
          </cell>
          <cell r="D5255" t="str">
            <v>......................</v>
          </cell>
        </row>
        <row r="5256">
          <cell r="C5256" t="str">
            <v/>
          </cell>
          <cell r="D5256" t="str">
            <v>......................</v>
          </cell>
        </row>
        <row r="5257">
          <cell r="C5257" t="str">
            <v/>
          </cell>
          <cell r="D5257" t="str">
            <v>......................</v>
          </cell>
        </row>
        <row r="5258">
          <cell r="C5258" t="str">
            <v/>
          </cell>
          <cell r="D5258" t="str">
            <v>......................</v>
          </cell>
        </row>
        <row r="5259">
          <cell r="C5259" t="str">
            <v/>
          </cell>
          <cell r="D5259" t="str">
            <v>......................</v>
          </cell>
        </row>
        <row r="5260">
          <cell r="C5260" t="str">
            <v/>
          </cell>
          <cell r="D5260" t="str">
            <v>......................</v>
          </cell>
        </row>
        <row r="5261">
          <cell r="C5261" t="str">
            <v/>
          </cell>
          <cell r="D5261" t="str">
            <v>......................</v>
          </cell>
        </row>
        <row r="5262">
          <cell r="C5262" t="str">
            <v/>
          </cell>
          <cell r="D5262" t="str">
            <v>......................</v>
          </cell>
        </row>
        <row r="5263">
          <cell r="C5263" t="str">
            <v/>
          </cell>
          <cell r="D5263" t="str">
            <v>......................</v>
          </cell>
        </row>
        <row r="5264">
          <cell r="C5264" t="str">
            <v/>
          </cell>
          <cell r="D5264" t="str">
            <v>......................</v>
          </cell>
        </row>
        <row r="5265">
          <cell r="C5265" t="str">
            <v/>
          </cell>
          <cell r="D5265" t="str">
            <v>......................</v>
          </cell>
        </row>
        <row r="5266">
          <cell r="C5266" t="str">
            <v/>
          </cell>
          <cell r="D5266" t="str">
            <v>......................</v>
          </cell>
        </row>
        <row r="5267">
          <cell r="C5267" t="str">
            <v/>
          </cell>
          <cell r="D5267" t="str">
            <v>......................</v>
          </cell>
        </row>
        <row r="5268">
          <cell r="C5268" t="str">
            <v/>
          </cell>
          <cell r="D5268" t="str">
            <v>......................</v>
          </cell>
        </row>
        <row r="5269">
          <cell r="C5269" t="str">
            <v/>
          </cell>
          <cell r="D5269" t="str">
            <v>......................</v>
          </cell>
        </row>
        <row r="5270">
          <cell r="C5270" t="str">
            <v/>
          </cell>
          <cell r="D5270" t="str">
            <v>......................</v>
          </cell>
        </row>
        <row r="5271">
          <cell r="C5271" t="str">
            <v/>
          </cell>
          <cell r="D5271" t="str">
            <v>......................</v>
          </cell>
        </row>
        <row r="5272">
          <cell r="C5272" t="str">
            <v/>
          </cell>
          <cell r="D5272" t="str">
            <v>......................</v>
          </cell>
        </row>
        <row r="5273">
          <cell r="C5273" t="str">
            <v/>
          </cell>
          <cell r="D5273" t="str">
            <v>......................</v>
          </cell>
        </row>
        <row r="5274">
          <cell r="C5274" t="str">
            <v/>
          </cell>
          <cell r="D5274" t="str">
            <v>......................</v>
          </cell>
        </row>
        <row r="5275">
          <cell r="C5275" t="str">
            <v/>
          </cell>
          <cell r="D5275" t="str">
            <v>......................</v>
          </cell>
        </row>
        <row r="5276">
          <cell r="C5276" t="str">
            <v/>
          </cell>
          <cell r="D5276" t="str">
            <v>......................</v>
          </cell>
        </row>
        <row r="5277">
          <cell r="C5277" t="str">
            <v/>
          </cell>
          <cell r="D5277" t="str">
            <v>......................</v>
          </cell>
        </row>
        <row r="5278">
          <cell r="C5278" t="str">
            <v/>
          </cell>
          <cell r="D5278" t="str">
            <v>......................</v>
          </cell>
        </row>
        <row r="5279">
          <cell r="C5279" t="str">
            <v/>
          </cell>
          <cell r="D5279" t="str">
            <v>......................</v>
          </cell>
        </row>
        <row r="5280">
          <cell r="C5280" t="str">
            <v/>
          </cell>
          <cell r="D5280" t="str">
            <v>......................</v>
          </cell>
        </row>
        <row r="5281">
          <cell r="C5281" t="str">
            <v/>
          </cell>
          <cell r="D5281" t="str">
            <v>......................</v>
          </cell>
        </row>
        <row r="5282">
          <cell r="C5282" t="str">
            <v/>
          </cell>
          <cell r="D5282" t="str">
            <v>......................</v>
          </cell>
        </row>
        <row r="5283">
          <cell r="C5283" t="str">
            <v/>
          </cell>
          <cell r="D5283" t="str">
            <v>......................</v>
          </cell>
        </row>
        <row r="5284">
          <cell r="C5284" t="str">
            <v/>
          </cell>
          <cell r="D5284" t="str">
            <v>......................</v>
          </cell>
        </row>
        <row r="5285">
          <cell r="C5285" t="str">
            <v/>
          </cell>
          <cell r="D5285" t="str">
            <v>......................</v>
          </cell>
        </row>
        <row r="5286">
          <cell r="C5286" t="str">
            <v/>
          </cell>
          <cell r="D5286" t="str">
            <v>......................</v>
          </cell>
        </row>
        <row r="5287">
          <cell r="C5287" t="str">
            <v/>
          </cell>
          <cell r="D5287" t="str">
            <v>......................</v>
          </cell>
        </row>
        <row r="5288">
          <cell r="C5288" t="str">
            <v/>
          </cell>
          <cell r="D5288" t="str">
            <v>......................</v>
          </cell>
        </row>
        <row r="5289">
          <cell r="C5289" t="str">
            <v/>
          </cell>
          <cell r="D5289" t="str">
            <v>......................</v>
          </cell>
        </row>
        <row r="5290">
          <cell r="C5290" t="str">
            <v/>
          </cell>
          <cell r="D5290" t="str">
            <v>......................</v>
          </cell>
        </row>
        <row r="5291">
          <cell r="C5291" t="str">
            <v/>
          </cell>
          <cell r="D5291" t="str">
            <v>......................</v>
          </cell>
        </row>
        <row r="5292">
          <cell r="C5292" t="str">
            <v/>
          </cell>
          <cell r="D5292" t="str">
            <v>......................</v>
          </cell>
        </row>
        <row r="5293">
          <cell r="C5293" t="str">
            <v/>
          </cell>
          <cell r="D5293" t="str">
            <v>......................</v>
          </cell>
        </row>
        <row r="5294">
          <cell r="C5294" t="str">
            <v/>
          </cell>
          <cell r="D5294" t="str">
            <v>......................</v>
          </cell>
        </row>
        <row r="5295">
          <cell r="C5295" t="str">
            <v/>
          </cell>
          <cell r="D5295" t="str">
            <v>......................</v>
          </cell>
        </row>
        <row r="5296">
          <cell r="C5296" t="str">
            <v/>
          </cell>
          <cell r="D5296" t="str">
            <v>......................</v>
          </cell>
        </row>
        <row r="5297">
          <cell r="C5297" t="str">
            <v/>
          </cell>
          <cell r="D5297" t="str">
            <v>......................</v>
          </cell>
        </row>
        <row r="5298">
          <cell r="C5298" t="str">
            <v/>
          </cell>
          <cell r="D5298" t="str">
            <v>......................</v>
          </cell>
        </row>
        <row r="5299">
          <cell r="C5299" t="str">
            <v/>
          </cell>
          <cell r="D5299" t="str">
            <v>......................</v>
          </cell>
        </row>
        <row r="5300">
          <cell r="C5300" t="str">
            <v/>
          </cell>
          <cell r="D5300" t="str">
            <v>......................</v>
          </cell>
        </row>
        <row r="5301">
          <cell r="C5301" t="str">
            <v/>
          </cell>
          <cell r="D5301" t="str">
            <v>......................</v>
          </cell>
        </row>
        <row r="5302">
          <cell r="C5302" t="str">
            <v/>
          </cell>
          <cell r="D5302" t="str">
            <v>......................</v>
          </cell>
        </row>
        <row r="5303">
          <cell r="C5303" t="str">
            <v/>
          </cell>
          <cell r="D5303" t="str">
            <v>......................</v>
          </cell>
        </row>
        <row r="5304">
          <cell r="C5304" t="str">
            <v/>
          </cell>
          <cell r="D5304" t="str">
            <v>......................</v>
          </cell>
        </row>
        <row r="5305">
          <cell r="C5305" t="str">
            <v/>
          </cell>
          <cell r="D5305" t="str">
            <v>......................</v>
          </cell>
        </row>
        <row r="5306">
          <cell r="C5306" t="str">
            <v/>
          </cell>
          <cell r="D5306" t="str">
            <v>......................</v>
          </cell>
        </row>
        <row r="5307">
          <cell r="C5307" t="str">
            <v/>
          </cell>
          <cell r="D5307" t="str">
            <v>......................</v>
          </cell>
        </row>
        <row r="5308">
          <cell r="C5308" t="str">
            <v/>
          </cell>
          <cell r="D5308" t="str">
            <v>......................</v>
          </cell>
        </row>
        <row r="5309">
          <cell r="C5309" t="str">
            <v/>
          </cell>
          <cell r="D5309" t="str">
            <v>......................</v>
          </cell>
        </row>
        <row r="5310">
          <cell r="C5310" t="str">
            <v/>
          </cell>
          <cell r="D5310" t="str">
            <v>......................</v>
          </cell>
        </row>
        <row r="5311">
          <cell r="C5311" t="str">
            <v/>
          </cell>
          <cell r="D5311" t="str">
            <v>......................</v>
          </cell>
        </row>
        <row r="5312">
          <cell r="C5312" t="str">
            <v/>
          </cell>
          <cell r="D5312" t="str">
            <v>......................</v>
          </cell>
        </row>
        <row r="5313">
          <cell r="C5313" t="str">
            <v/>
          </cell>
          <cell r="D5313" t="str">
            <v>......................</v>
          </cell>
        </row>
        <row r="5314">
          <cell r="C5314" t="str">
            <v/>
          </cell>
          <cell r="D5314" t="str">
            <v>......................</v>
          </cell>
        </row>
        <row r="5315">
          <cell r="C5315" t="str">
            <v/>
          </cell>
          <cell r="D5315" t="str">
            <v>......................</v>
          </cell>
        </row>
        <row r="5316">
          <cell r="C5316" t="str">
            <v/>
          </cell>
          <cell r="D5316" t="str">
            <v>......................</v>
          </cell>
        </row>
        <row r="5317">
          <cell r="C5317" t="str">
            <v/>
          </cell>
          <cell r="D5317" t="str">
            <v>......................</v>
          </cell>
        </row>
        <row r="5318">
          <cell r="C5318" t="str">
            <v/>
          </cell>
          <cell r="D5318" t="str">
            <v>......................</v>
          </cell>
        </row>
        <row r="5319">
          <cell r="C5319" t="str">
            <v/>
          </cell>
          <cell r="D5319" t="str">
            <v>......................</v>
          </cell>
        </row>
        <row r="5320">
          <cell r="C5320" t="str">
            <v/>
          </cell>
          <cell r="D5320" t="str">
            <v>......................</v>
          </cell>
        </row>
        <row r="5321">
          <cell r="C5321" t="str">
            <v/>
          </cell>
          <cell r="D5321" t="str">
            <v>......................</v>
          </cell>
        </row>
        <row r="5322">
          <cell r="C5322" t="str">
            <v/>
          </cell>
          <cell r="D5322" t="str">
            <v>......................</v>
          </cell>
        </row>
        <row r="5323">
          <cell r="C5323" t="str">
            <v/>
          </cell>
          <cell r="D5323" t="str">
            <v>......................</v>
          </cell>
        </row>
        <row r="5324">
          <cell r="C5324" t="str">
            <v/>
          </cell>
          <cell r="D5324" t="str">
            <v>......................</v>
          </cell>
        </row>
        <row r="5325">
          <cell r="C5325" t="str">
            <v/>
          </cell>
          <cell r="D5325" t="str">
            <v>......................</v>
          </cell>
        </row>
        <row r="5326">
          <cell r="C5326" t="str">
            <v/>
          </cell>
          <cell r="D5326" t="str">
            <v>......................</v>
          </cell>
        </row>
        <row r="5327">
          <cell r="C5327" t="str">
            <v/>
          </cell>
          <cell r="D5327" t="str">
            <v>......................</v>
          </cell>
        </row>
        <row r="5328">
          <cell r="C5328" t="str">
            <v/>
          </cell>
          <cell r="D5328" t="str">
            <v>......................</v>
          </cell>
        </row>
        <row r="5329">
          <cell r="C5329" t="str">
            <v/>
          </cell>
          <cell r="D5329" t="str">
            <v>......................</v>
          </cell>
        </row>
        <row r="5330">
          <cell r="C5330" t="str">
            <v/>
          </cell>
          <cell r="D5330" t="str">
            <v>......................</v>
          </cell>
        </row>
        <row r="5331">
          <cell r="C5331" t="str">
            <v/>
          </cell>
          <cell r="D5331" t="str">
            <v>......................</v>
          </cell>
        </row>
        <row r="5332">
          <cell r="C5332" t="str">
            <v/>
          </cell>
          <cell r="D5332" t="str">
            <v>......................</v>
          </cell>
        </row>
        <row r="5333">
          <cell r="C5333" t="str">
            <v/>
          </cell>
          <cell r="D5333" t="str">
            <v>......................</v>
          </cell>
        </row>
        <row r="5334">
          <cell r="C5334" t="str">
            <v/>
          </cell>
          <cell r="D5334" t="str">
            <v>......................</v>
          </cell>
        </row>
        <row r="5335">
          <cell r="C5335" t="str">
            <v/>
          </cell>
          <cell r="D5335" t="str">
            <v>......................</v>
          </cell>
        </row>
        <row r="5336">
          <cell r="C5336" t="str">
            <v/>
          </cell>
          <cell r="D5336" t="str">
            <v>......................</v>
          </cell>
        </row>
        <row r="5337">
          <cell r="C5337" t="str">
            <v/>
          </cell>
          <cell r="D5337" t="str">
            <v>......................</v>
          </cell>
        </row>
        <row r="5338">
          <cell r="C5338" t="str">
            <v/>
          </cell>
          <cell r="D5338" t="str">
            <v>......................</v>
          </cell>
        </row>
        <row r="5339">
          <cell r="C5339" t="str">
            <v/>
          </cell>
          <cell r="D5339" t="str">
            <v>......................</v>
          </cell>
        </row>
        <row r="5340">
          <cell r="C5340" t="str">
            <v/>
          </cell>
          <cell r="D5340" t="str">
            <v>......................</v>
          </cell>
        </row>
        <row r="5341">
          <cell r="C5341" t="str">
            <v/>
          </cell>
          <cell r="D5341" t="str">
            <v>......................</v>
          </cell>
        </row>
        <row r="5342">
          <cell r="C5342" t="str">
            <v/>
          </cell>
          <cell r="D5342" t="str">
            <v>......................</v>
          </cell>
        </row>
        <row r="5343">
          <cell r="C5343" t="str">
            <v/>
          </cell>
          <cell r="D5343" t="str">
            <v>......................</v>
          </cell>
        </row>
        <row r="5344">
          <cell r="C5344" t="str">
            <v/>
          </cell>
          <cell r="D5344" t="str">
            <v>......................</v>
          </cell>
        </row>
        <row r="5345">
          <cell r="C5345" t="str">
            <v/>
          </cell>
          <cell r="D5345" t="str">
            <v>......................</v>
          </cell>
        </row>
        <row r="5346">
          <cell r="C5346" t="str">
            <v/>
          </cell>
          <cell r="D5346" t="str">
            <v>......................</v>
          </cell>
        </row>
        <row r="5347">
          <cell r="C5347" t="str">
            <v/>
          </cell>
          <cell r="D5347" t="str">
            <v>......................</v>
          </cell>
        </row>
        <row r="5348">
          <cell r="C5348" t="str">
            <v/>
          </cell>
          <cell r="D5348" t="str">
            <v>......................</v>
          </cell>
        </row>
        <row r="5349">
          <cell r="C5349" t="str">
            <v/>
          </cell>
          <cell r="D5349" t="str">
            <v>......................</v>
          </cell>
        </row>
        <row r="5350">
          <cell r="C5350" t="str">
            <v/>
          </cell>
          <cell r="D5350" t="str">
            <v>......................</v>
          </cell>
        </row>
        <row r="5351">
          <cell r="C5351" t="str">
            <v/>
          </cell>
          <cell r="D5351" t="str">
            <v>......................</v>
          </cell>
        </row>
        <row r="5352">
          <cell r="C5352" t="str">
            <v/>
          </cell>
          <cell r="D5352" t="str">
            <v>......................</v>
          </cell>
        </row>
        <row r="5353">
          <cell r="C5353" t="str">
            <v/>
          </cell>
          <cell r="D5353" t="str">
            <v>......................</v>
          </cell>
        </row>
        <row r="5354">
          <cell r="C5354" t="str">
            <v/>
          </cell>
          <cell r="D5354" t="str">
            <v>......................</v>
          </cell>
        </row>
        <row r="5355">
          <cell r="C5355" t="str">
            <v/>
          </cell>
          <cell r="D5355" t="str">
            <v>......................</v>
          </cell>
        </row>
        <row r="5356">
          <cell r="C5356" t="str">
            <v/>
          </cell>
          <cell r="D5356" t="str">
            <v>......................</v>
          </cell>
        </row>
        <row r="5357">
          <cell r="C5357" t="str">
            <v/>
          </cell>
          <cell r="D5357" t="str">
            <v>......................</v>
          </cell>
        </row>
        <row r="5358">
          <cell r="C5358" t="str">
            <v/>
          </cell>
          <cell r="D5358" t="str">
            <v>......................</v>
          </cell>
        </row>
        <row r="5359">
          <cell r="C5359" t="str">
            <v/>
          </cell>
          <cell r="D5359" t="str">
            <v>......................</v>
          </cell>
        </row>
        <row r="5360">
          <cell r="C5360" t="str">
            <v/>
          </cell>
          <cell r="D5360" t="str">
            <v>......................</v>
          </cell>
        </row>
        <row r="5361">
          <cell r="C5361" t="str">
            <v/>
          </cell>
          <cell r="D5361" t="str">
            <v>......................</v>
          </cell>
        </row>
        <row r="5362">
          <cell r="C5362" t="str">
            <v/>
          </cell>
          <cell r="D5362" t="str">
            <v>......................</v>
          </cell>
        </row>
        <row r="5363">
          <cell r="C5363" t="str">
            <v/>
          </cell>
          <cell r="D5363" t="str">
            <v>......................</v>
          </cell>
        </row>
        <row r="5364">
          <cell r="C5364" t="str">
            <v/>
          </cell>
          <cell r="D5364" t="str">
            <v>......................</v>
          </cell>
        </row>
        <row r="5365">
          <cell r="C5365" t="str">
            <v/>
          </cell>
          <cell r="D5365" t="str">
            <v>......................</v>
          </cell>
        </row>
        <row r="5366">
          <cell r="C5366" t="str">
            <v/>
          </cell>
          <cell r="D5366" t="str">
            <v>......................</v>
          </cell>
        </row>
        <row r="5367">
          <cell r="C5367" t="str">
            <v/>
          </cell>
          <cell r="D5367" t="str">
            <v>......................</v>
          </cell>
        </row>
        <row r="5368">
          <cell r="C5368" t="str">
            <v/>
          </cell>
          <cell r="D5368" t="str">
            <v>......................</v>
          </cell>
        </row>
        <row r="5369">
          <cell r="C5369" t="str">
            <v/>
          </cell>
          <cell r="D5369" t="str">
            <v>......................</v>
          </cell>
        </row>
        <row r="5370">
          <cell r="C5370" t="str">
            <v/>
          </cell>
          <cell r="D5370" t="str">
            <v>......................</v>
          </cell>
        </row>
        <row r="5371">
          <cell r="C5371" t="str">
            <v/>
          </cell>
          <cell r="D5371" t="str">
            <v>......................</v>
          </cell>
        </row>
        <row r="5372">
          <cell r="C5372" t="str">
            <v/>
          </cell>
          <cell r="D5372" t="str">
            <v>......................</v>
          </cell>
        </row>
        <row r="5373">
          <cell r="C5373" t="str">
            <v/>
          </cell>
          <cell r="D5373" t="str">
            <v>......................</v>
          </cell>
        </row>
        <row r="5374">
          <cell r="C5374" t="str">
            <v/>
          </cell>
          <cell r="D5374" t="str">
            <v>......................</v>
          </cell>
        </row>
        <row r="5375">
          <cell r="C5375" t="str">
            <v/>
          </cell>
          <cell r="D5375" t="str">
            <v>......................</v>
          </cell>
        </row>
        <row r="5376">
          <cell r="C5376" t="str">
            <v/>
          </cell>
          <cell r="D5376" t="str">
            <v>......................</v>
          </cell>
        </row>
        <row r="5377">
          <cell r="C5377" t="str">
            <v/>
          </cell>
          <cell r="D5377" t="str">
            <v>......................</v>
          </cell>
        </row>
        <row r="5378">
          <cell r="C5378" t="str">
            <v/>
          </cell>
          <cell r="D5378" t="str">
            <v>......................</v>
          </cell>
        </row>
        <row r="5379">
          <cell r="C5379" t="str">
            <v/>
          </cell>
          <cell r="D5379" t="str">
            <v>......................</v>
          </cell>
        </row>
        <row r="5380">
          <cell r="C5380" t="str">
            <v/>
          </cell>
          <cell r="D5380" t="str">
            <v>......................</v>
          </cell>
        </row>
        <row r="5381">
          <cell r="C5381" t="str">
            <v/>
          </cell>
          <cell r="D5381" t="str">
            <v>......................</v>
          </cell>
        </row>
        <row r="5382">
          <cell r="C5382" t="str">
            <v/>
          </cell>
          <cell r="D5382" t="str">
            <v>......................</v>
          </cell>
        </row>
        <row r="5383">
          <cell r="C5383" t="str">
            <v/>
          </cell>
          <cell r="D5383" t="str">
            <v>......................</v>
          </cell>
        </row>
        <row r="5384">
          <cell r="C5384" t="str">
            <v/>
          </cell>
          <cell r="D5384" t="str">
            <v>......................</v>
          </cell>
        </row>
        <row r="5385">
          <cell r="C5385" t="str">
            <v/>
          </cell>
          <cell r="D5385" t="str">
            <v>......................</v>
          </cell>
        </row>
        <row r="5386">
          <cell r="C5386" t="str">
            <v/>
          </cell>
          <cell r="D5386" t="str">
            <v>......................</v>
          </cell>
        </row>
        <row r="5387">
          <cell r="C5387" t="str">
            <v/>
          </cell>
          <cell r="D5387" t="str">
            <v>......................</v>
          </cell>
        </row>
        <row r="5388">
          <cell r="C5388" t="str">
            <v/>
          </cell>
          <cell r="D5388" t="str">
            <v>......................</v>
          </cell>
        </row>
        <row r="5389">
          <cell r="C5389" t="str">
            <v/>
          </cell>
          <cell r="D5389" t="str">
            <v>......................</v>
          </cell>
        </row>
        <row r="5390">
          <cell r="C5390" t="str">
            <v/>
          </cell>
          <cell r="D5390" t="str">
            <v>......................</v>
          </cell>
        </row>
        <row r="5391">
          <cell r="C5391" t="str">
            <v/>
          </cell>
          <cell r="D5391" t="str">
            <v>......................</v>
          </cell>
        </row>
        <row r="5392">
          <cell r="C5392" t="str">
            <v/>
          </cell>
          <cell r="D5392" t="str">
            <v>......................</v>
          </cell>
        </row>
        <row r="5393">
          <cell r="C5393" t="str">
            <v/>
          </cell>
          <cell r="D5393" t="str">
            <v>......................</v>
          </cell>
        </row>
        <row r="5394">
          <cell r="C5394" t="str">
            <v/>
          </cell>
          <cell r="D5394" t="str">
            <v>......................</v>
          </cell>
        </row>
        <row r="5395">
          <cell r="C5395" t="str">
            <v/>
          </cell>
          <cell r="D5395" t="str">
            <v>......................</v>
          </cell>
        </row>
        <row r="5396">
          <cell r="C5396" t="str">
            <v/>
          </cell>
          <cell r="D5396" t="str">
            <v>......................</v>
          </cell>
        </row>
        <row r="5397">
          <cell r="C5397" t="str">
            <v/>
          </cell>
          <cell r="D5397" t="str">
            <v>......................</v>
          </cell>
        </row>
        <row r="5398">
          <cell r="C5398" t="str">
            <v/>
          </cell>
          <cell r="D5398" t="str">
            <v>......................</v>
          </cell>
        </row>
        <row r="5399">
          <cell r="C5399" t="str">
            <v/>
          </cell>
          <cell r="D5399" t="str">
            <v>......................</v>
          </cell>
        </row>
        <row r="5400">
          <cell r="C5400" t="str">
            <v/>
          </cell>
          <cell r="D5400" t="str">
            <v>......................</v>
          </cell>
        </row>
        <row r="5401">
          <cell r="C5401" t="str">
            <v/>
          </cell>
          <cell r="D5401" t="str">
            <v>......................</v>
          </cell>
        </row>
        <row r="5402">
          <cell r="C5402" t="str">
            <v/>
          </cell>
          <cell r="D5402" t="str">
            <v>......................</v>
          </cell>
        </row>
        <row r="5403">
          <cell r="C5403" t="str">
            <v/>
          </cell>
          <cell r="D5403" t="str">
            <v>......................</v>
          </cell>
        </row>
        <row r="5404">
          <cell r="C5404" t="str">
            <v/>
          </cell>
          <cell r="D5404" t="str">
            <v>......................</v>
          </cell>
        </row>
        <row r="5405">
          <cell r="C5405" t="str">
            <v/>
          </cell>
          <cell r="D5405" t="str">
            <v>......................</v>
          </cell>
        </row>
        <row r="5406">
          <cell r="C5406" t="str">
            <v/>
          </cell>
          <cell r="D5406" t="str">
            <v>......................</v>
          </cell>
        </row>
        <row r="5407">
          <cell r="C5407" t="str">
            <v/>
          </cell>
          <cell r="D5407" t="str">
            <v>......................</v>
          </cell>
        </row>
        <row r="5408">
          <cell r="C5408" t="str">
            <v/>
          </cell>
          <cell r="D5408" t="str">
            <v>......................</v>
          </cell>
        </row>
        <row r="5409">
          <cell r="C5409" t="str">
            <v/>
          </cell>
          <cell r="D5409" t="str">
            <v>......................</v>
          </cell>
        </row>
        <row r="5410">
          <cell r="C5410" t="str">
            <v/>
          </cell>
          <cell r="D5410" t="str">
            <v>......................</v>
          </cell>
        </row>
        <row r="5411">
          <cell r="C5411" t="str">
            <v/>
          </cell>
          <cell r="D5411" t="str">
            <v>......................</v>
          </cell>
        </row>
        <row r="5412">
          <cell r="C5412" t="str">
            <v/>
          </cell>
          <cell r="D5412" t="str">
            <v>......................</v>
          </cell>
        </row>
        <row r="5413">
          <cell r="C5413" t="str">
            <v/>
          </cell>
          <cell r="D5413" t="str">
            <v>......................</v>
          </cell>
        </row>
        <row r="5414">
          <cell r="C5414" t="str">
            <v/>
          </cell>
          <cell r="D5414" t="str">
            <v>......................</v>
          </cell>
        </row>
        <row r="5415">
          <cell r="C5415" t="str">
            <v/>
          </cell>
          <cell r="D5415" t="str">
            <v>......................</v>
          </cell>
        </row>
        <row r="5416">
          <cell r="C5416" t="str">
            <v/>
          </cell>
          <cell r="D5416" t="str">
            <v>......................</v>
          </cell>
        </row>
        <row r="5417">
          <cell r="C5417" t="str">
            <v/>
          </cell>
          <cell r="D5417" t="str">
            <v>......................</v>
          </cell>
        </row>
        <row r="5418">
          <cell r="C5418" t="str">
            <v/>
          </cell>
          <cell r="D5418" t="str">
            <v>......................</v>
          </cell>
        </row>
        <row r="5419">
          <cell r="C5419" t="str">
            <v/>
          </cell>
          <cell r="D5419" t="str">
            <v>......................</v>
          </cell>
        </row>
        <row r="5420">
          <cell r="C5420" t="str">
            <v/>
          </cell>
          <cell r="D5420" t="str">
            <v>......................</v>
          </cell>
        </row>
        <row r="5421">
          <cell r="C5421" t="str">
            <v/>
          </cell>
          <cell r="D5421" t="str">
            <v>......................</v>
          </cell>
        </row>
        <row r="5422">
          <cell r="C5422" t="str">
            <v/>
          </cell>
          <cell r="D5422" t="str">
            <v>......................</v>
          </cell>
        </row>
        <row r="5423">
          <cell r="C5423" t="str">
            <v/>
          </cell>
          <cell r="D5423" t="str">
            <v>......................</v>
          </cell>
        </row>
        <row r="5424">
          <cell r="C5424" t="str">
            <v/>
          </cell>
          <cell r="D5424" t="str">
            <v>......................</v>
          </cell>
        </row>
        <row r="5425">
          <cell r="C5425" t="str">
            <v/>
          </cell>
          <cell r="D5425" t="str">
            <v>......................</v>
          </cell>
        </row>
        <row r="5426">
          <cell r="C5426" t="str">
            <v/>
          </cell>
          <cell r="D5426" t="str">
            <v>......................</v>
          </cell>
        </row>
        <row r="5427">
          <cell r="C5427" t="str">
            <v/>
          </cell>
          <cell r="D5427" t="str">
            <v>......................</v>
          </cell>
        </row>
        <row r="5428">
          <cell r="C5428" t="str">
            <v/>
          </cell>
          <cell r="D5428" t="str">
            <v>......................</v>
          </cell>
        </row>
        <row r="5429">
          <cell r="C5429" t="str">
            <v/>
          </cell>
          <cell r="D5429" t="str">
            <v>......................</v>
          </cell>
        </row>
        <row r="5430">
          <cell r="C5430" t="str">
            <v/>
          </cell>
          <cell r="D5430" t="str">
            <v>......................</v>
          </cell>
        </row>
        <row r="5431">
          <cell r="C5431" t="str">
            <v/>
          </cell>
          <cell r="D5431" t="str">
            <v>......................</v>
          </cell>
        </row>
        <row r="5432">
          <cell r="C5432" t="str">
            <v/>
          </cell>
          <cell r="D5432" t="str">
            <v>......................</v>
          </cell>
        </row>
        <row r="5433">
          <cell r="C5433" t="str">
            <v/>
          </cell>
          <cell r="D5433" t="str">
            <v>......................</v>
          </cell>
        </row>
        <row r="5434">
          <cell r="C5434" t="str">
            <v/>
          </cell>
          <cell r="D5434" t="str">
            <v>......................</v>
          </cell>
        </row>
        <row r="5435">
          <cell r="C5435" t="str">
            <v/>
          </cell>
          <cell r="D5435" t="str">
            <v>......................</v>
          </cell>
        </row>
        <row r="5436">
          <cell r="C5436" t="str">
            <v/>
          </cell>
          <cell r="D5436" t="str">
            <v>......................</v>
          </cell>
        </row>
        <row r="5437">
          <cell r="C5437" t="str">
            <v/>
          </cell>
          <cell r="D5437" t="str">
            <v>......................</v>
          </cell>
        </row>
        <row r="5438">
          <cell r="C5438" t="str">
            <v/>
          </cell>
          <cell r="D5438" t="str">
            <v>......................</v>
          </cell>
        </row>
        <row r="5439">
          <cell r="C5439" t="str">
            <v/>
          </cell>
          <cell r="D5439" t="str">
            <v>......................</v>
          </cell>
        </row>
        <row r="5440">
          <cell r="C5440" t="str">
            <v/>
          </cell>
          <cell r="D5440" t="str">
            <v>......................</v>
          </cell>
        </row>
        <row r="5441">
          <cell r="C5441" t="str">
            <v/>
          </cell>
          <cell r="D5441" t="str">
            <v>......................</v>
          </cell>
        </row>
        <row r="5442">
          <cell r="C5442" t="str">
            <v/>
          </cell>
          <cell r="D5442" t="str">
            <v>......................</v>
          </cell>
        </row>
        <row r="5443">
          <cell r="C5443" t="str">
            <v/>
          </cell>
          <cell r="D5443" t="str">
            <v>......................</v>
          </cell>
        </row>
        <row r="5444">
          <cell r="C5444" t="str">
            <v/>
          </cell>
          <cell r="D5444" t="str">
            <v>......................</v>
          </cell>
        </row>
        <row r="5445">
          <cell r="C5445" t="str">
            <v/>
          </cell>
          <cell r="D5445" t="str">
            <v>......................</v>
          </cell>
        </row>
        <row r="5446">
          <cell r="C5446" t="str">
            <v/>
          </cell>
          <cell r="D5446" t="str">
            <v>......................</v>
          </cell>
        </row>
        <row r="5447">
          <cell r="C5447" t="str">
            <v/>
          </cell>
          <cell r="D5447" t="str">
            <v>......................</v>
          </cell>
        </row>
        <row r="5448">
          <cell r="C5448" t="str">
            <v/>
          </cell>
          <cell r="D5448" t="str">
            <v>......................</v>
          </cell>
        </row>
        <row r="5449">
          <cell r="C5449" t="str">
            <v/>
          </cell>
          <cell r="D5449" t="str">
            <v>......................</v>
          </cell>
        </row>
        <row r="5450">
          <cell r="C5450" t="str">
            <v/>
          </cell>
          <cell r="D5450" t="str">
            <v>......................</v>
          </cell>
        </row>
        <row r="5451">
          <cell r="C5451" t="str">
            <v/>
          </cell>
          <cell r="D5451" t="str">
            <v>......................</v>
          </cell>
        </row>
        <row r="5452">
          <cell r="C5452" t="str">
            <v/>
          </cell>
          <cell r="D5452" t="str">
            <v>......................</v>
          </cell>
        </row>
        <row r="5453">
          <cell r="C5453" t="str">
            <v/>
          </cell>
          <cell r="D5453" t="str">
            <v>......................</v>
          </cell>
        </row>
        <row r="5454">
          <cell r="C5454" t="str">
            <v/>
          </cell>
          <cell r="D5454" t="str">
            <v>......................</v>
          </cell>
        </row>
        <row r="5455">
          <cell r="C5455" t="str">
            <v/>
          </cell>
          <cell r="D5455" t="str">
            <v>......................</v>
          </cell>
        </row>
        <row r="5456">
          <cell r="C5456" t="str">
            <v/>
          </cell>
          <cell r="D5456" t="str">
            <v>......................</v>
          </cell>
        </row>
        <row r="5457">
          <cell r="C5457" t="str">
            <v/>
          </cell>
          <cell r="D5457" t="str">
            <v>......................</v>
          </cell>
        </row>
        <row r="5458">
          <cell r="C5458" t="str">
            <v/>
          </cell>
          <cell r="D5458" t="str">
            <v>......................</v>
          </cell>
        </row>
        <row r="5459">
          <cell r="C5459" t="str">
            <v/>
          </cell>
          <cell r="D5459" t="str">
            <v>......................</v>
          </cell>
        </row>
        <row r="5460">
          <cell r="C5460" t="str">
            <v/>
          </cell>
          <cell r="D5460" t="str">
            <v>......................</v>
          </cell>
        </row>
        <row r="5461">
          <cell r="C5461" t="str">
            <v/>
          </cell>
          <cell r="D5461" t="str">
            <v>......................</v>
          </cell>
        </row>
        <row r="5462">
          <cell r="C5462" t="str">
            <v/>
          </cell>
          <cell r="D5462" t="str">
            <v>......................</v>
          </cell>
        </row>
        <row r="5463">
          <cell r="C5463" t="str">
            <v/>
          </cell>
          <cell r="D5463" t="str">
            <v>......................</v>
          </cell>
        </row>
        <row r="5464">
          <cell r="C5464" t="str">
            <v/>
          </cell>
          <cell r="D5464" t="str">
            <v>......................</v>
          </cell>
        </row>
        <row r="5465">
          <cell r="C5465" t="str">
            <v/>
          </cell>
          <cell r="D5465" t="str">
            <v>......................</v>
          </cell>
        </row>
        <row r="5466">
          <cell r="C5466" t="str">
            <v/>
          </cell>
          <cell r="D5466" t="str">
            <v>......................</v>
          </cell>
        </row>
        <row r="5467">
          <cell r="C5467" t="str">
            <v/>
          </cell>
          <cell r="D5467" t="str">
            <v>......................</v>
          </cell>
        </row>
        <row r="5468">
          <cell r="C5468" t="str">
            <v/>
          </cell>
          <cell r="D5468" t="str">
            <v>......................</v>
          </cell>
        </row>
        <row r="5469">
          <cell r="C5469" t="str">
            <v/>
          </cell>
          <cell r="D5469" t="str">
            <v>......................</v>
          </cell>
        </row>
        <row r="5470">
          <cell r="C5470" t="str">
            <v/>
          </cell>
          <cell r="D5470" t="str">
            <v>......................</v>
          </cell>
        </row>
        <row r="5471">
          <cell r="C5471" t="str">
            <v/>
          </cell>
          <cell r="D5471" t="str">
            <v>......................</v>
          </cell>
        </row>
        <row r="5472">
          <cell r="C5472" t="str">
            <v/>
          </cell>
          <cell r="D5472" t="str">
            <v>......................</v>
          </cell>
        </row>
        <row r="5473">
          <cell r="C5473" t="str">
            <v/>
          </cell>
          <cell r="D5473" t="str">
            <v>......................</v>
          </cell>
        </row>
        <row r="5474">
          <cell r="C5474" t="str">
            <v/>
          </cell>
          <cell r="D5474" t="str">
            <v>......................</v>
          </cell>
        </row>
        <row r="5475">
          <cell r="C5475" t="str">
            <v/>
          </cell>
          <cell r="D5475" t="str">
            <v>......................</v>
          </cell>
        </row>
        <row r="5476">
          <cell r="C5476" t="str">
            <v/>
          </cell>
          <cell r="D5476" t="str">
            <v>......................</v>
          </cell>
        </row>
        <row r="5477">
          <cell r="C5477" t="str">
            <v/>
          </cell>
          <cell r="D5477" t="str">
            <v>......................</v>
          </cell>
        </row>
        <row r="5478">
          <cell r="C5478" t="str">
            <v/>
          </cell>
          <cell r="D5478" t="str">
            <v>......................</v>
          </cell>
        </row>
        <row r="5479">
          <cell r="C5479" t="str">
            <v/>
          </cell>
          <cell r="D5479" t="str">
            <v>......................</v>
          </cell>
        </row>
        <row r="5480">
          <cell r="C5480" t="str">
            <v/>
          </cell>
          <cell r="D5480" t="str">
            <v>......................</v>
          </cell>
        </row>
        <row r="5481">
          <cell r="C5481" t="str">
            <v/>
          </cell>
          <cell r="D5481" t="str">
            <v>......................</v>
          </cell>
        </row>
        <row r="5482">
          <cell r="C5482" t="str">
            <v/>
          </cell>
          <cell r="D5482" t="str">
            <v>......................</v>
          </cell>
        </row>
        <row r="5483">
          <cell r="C5483" t="str">
            <v/>
          </cell>
          <cell r="D5483" t="str">
            <v>......................</v>
          </cell>
        </row>
        <row r="5484">
          <cell r="C5484" t="str">
            <v/>
          </cell>
          <cell r="D5484" t="str">
            <v>......................</v>
          </cell>
        </row>
        <row r="5485">
          <cell r="C5485" t="str">
            <v/>
          </cell>
          <cell r="D5485" t="str">
            <v>......................</v>
          </cell>
        </row>
        <row r="5486">
          <cell r="C5486" t="str">
            <v/>
          </cell>
          <cell r="D5486" t="str">
            <v>......................</v>
          </cell>
        </row>
        <row r="5487">
          <cell r="C5487" t="str">
            <v/>
          </cell>
          <cell r="D5487" t="str">
            <v>......................</v>
          </cell>
        </row>
        <row r="5488">
          <cell r="C5488" t="str">
            <v/>
          </cell>
          <cell r="D5488" t="str">
            <v>......................</v>
          </cell>
        </row>
        <row r="5489">
          <cell r="C5489" t="str">
            <v/>
          </cell>
          <cell r="D5489" t="str">
            <v>......................</v>
          </cell>
        </row>
        <row r="5490">
          <cell r="C5490" t="str">
            <v/>
          </cell>
          <cell r="D5490" t="str">
            <v>......................</v>
          </cell>
        </row>
        <row r="5491">
          <cell r="C5491" t="str">
            <v/>
          </cell>
          <cell r="D5491" t="str">
            <v>......................</v>
          </cell>
        </row>
        <row r="5492">
          <cell r="C5492" t="str">
            <v/>
          </cell>
          <cell r="D5492" t="str">
            <v>......................</v>
          </cell>
        </row>
        <row r="5493">
          <cell r="C5493" t="str">
            <v/>
          </cell>
          <cell r="D5493" t="str">
            <v>......................</v>
          </cell>
        </row>
        <row r="5494">
          <cell r="C5494" t="str">
            <v/>
          </cell>
          <cell r="D5494" t="str">
            <v>......................</v>
          </cell>
        </row>
        <row r="5495">
          <cell r="C5495" t="str">
            <v/>
          </cell>
          <cell r="D5495" t="str">
            <v>......................</v>
          </cell>
        </row>
        <row r="5496">
          <cell r="C5496" t="str">
            <v/>
          </cell>
          <cell r="D5496" t="str">
            <v>......................</v>
          </cell>
        </row>
        <row r="5497">
          <cell r="C5497" t="str">
            <v/>
          </cell>
          <cell r="D5497" t="str">
            <v>......................</v>
          </cell>
        </row>
        <row r="5498">
          <cell r="C5498" t="str">
            <v/>
          </cell>
          <cell r="D5498" t="str">
            <v>......................</v>
          </cell>
        </row>
        <row r="5499">
          <cell r="C5499" t="str">
            <v/>
          </cell>
          <cell r="D5499" t="str">
            <v>......................</v>
          </cell>
        </row>
        <row r="5500">
          <cell r="C5500" t="str">
            <v/>
          </cell>
          <cell r="D5500" t="str">
            <v>......................</v>
          </cell>
        </row>
        <row r="5501">
          <cell r="C5501" t="str">
            <v/>
          </cell>
          <cell r="D5501" t="str">
            <v>......................</v>
          </cell>
        </row>
        <row r="5502">
          <cell r="C5502" t="str">
            <v/>
          </cell>
          <cell r="D5502" t="str">
            <v>......................</v>
          </cell>
        </row>
        <row r="5503">
          <cell r="C5503" t="str">
            <v/>
          </cell>
          <cell r="D5503" t="str">
            <v>......................</v>
          </cell>
        </row>
        <row r="5504">
          <cell r="C5504" t="str">
            <v/>
          </cell>
          <cell r="D5504" t="str">
            <v>......................</v>
          </cell>
        </row>
        <row r="5505">
          <cell r="C5505" t="str">
            <v/>
          </cell>
          <cell r="D5505" t="str">
            <v>......................</v>
          </cell>
        </row>
        <row r="5506">
          <cell r="C5506" t="str">
            <v/>
          </cell>
          <cell r="D5506" t="str">
            <v>......................</v>
          </cell>
        </row>
        <row r="5507">
          <cell r="C5507" t="str">
            <v/>
          </cell>
          <cell r="D5507" t="str">
            <v>......................</v>
          </cell>
        </row>
        <row r="5508">
          <cell r="C5508" t="str">
            <v/>
          </cell>
          <cell r="D5508" t="str">
            <v>......................</v>
          </cell>
        </row>
        <row r="5509">
          <cell r="C5509" t="str">
            <v/>
          </cell>
          <cell r="D5509" t="str">
            <v>......................</v>
          </cell>
        </row>
        <row r="5510">
          <cell r="C5510" t="str">
            <v/>
          </cell>
          <cell r="D5510" t="str">
            <v>......................</v>
          </cell>
        </row>
        <row r="5511">
          <cell r="C5511" t="str">
            <v/>
          </cell>
          <cell r="D5511" t="str">
            <v>......................</v>
          </cell>
        </row>
        <row r="5512">
          <cell r="C5512" t="str">
            <v/>
          </cell>
          <cell r="D5512" t="str">
            <v>......................</v>
          </cell>
        </row>
        <row r="5513">
          <cell r="C5513" t="str">
            <v/>
          </cell>
          <cell r="D5513" t="str">
            <v>......................</v>
          </cell>
        </row>
        <row r="5514">
          <cell r="C5514" t="str">
            <v/>
          </cell>
          <cell r="D5514" t="str">
            <v>......................</v>
          </cell>
        </row>
        <row r="5515">
          <cell r="C5515" t="str">
            <v/>
          </cell>
          <cell r="D5515" t="str">
            <v>......................</v>
          </cell>
        </row>
        <row r="5516">
          <cell r="C5516" t="str">
            <v/>
          </cell>
          <cell r="D5516" t="str">
            <v>......................</v>
          </cell>
        </row>
        <row r="5517">
          <cell r="C5517" t="str">
            <v/>
          </cell>
          <cell r="D5517" t="str">
            <v>......................</v>
          </cell>
        </row>
        <row r="5518">
          <cell r="C5518" t="str">
            <v/>
          </cell>
          <cell r="D5518" t="str">
            <v>......................</v>
          </cell>
        </row>
        <row r="5519">
          <cell r="C5519" t="str">
            <v/>
          </cell>
          <cell r="D5519" t="str">
            <v>......................</v>
          </cell>
        </row>
        <row r="5520">
          <cell r="C5520" t="str">
            <v/>
          </cell>
          <cell r="D5520" t="str">
            <v>......................</v>
          </cell>
        </row>
        <row r="5521">
          <cell r="C5521" t="str">
            <v/>
          </cell>
          <cell r="D5521" t="str">
            <v>......................</v>
          </cell>
        </row>
        <row r="5522">
          <cell r="C5522" t="str">
            <v/>
          </cell>
          <cell r="D5522" t="str">
            <v>......................</v>
          </cell>
        </row>
        <row r="5523">
          <cell r="C5523" t="str">
            <v/>
          </cell>
          <cell r="D5523" t="str">
            <v>......................</v>
          </cell>
        </row>
        <row r="5524">
          <cell r="C5524" t="str">
            <v/>
          </cell>
          <cell r="D5524" t="str">
            <v>......................</v>
          </cell>
        </row>
        <row r="5525">
          <cell r="C5525" t="str">
            <v/>
          </cell>
          <cell r="D5525" t="str">
            <v>......................</v>
          </cell>
        </row>
        <row r="5526">
          <cell r="C5526" t="str">
            <v/>
          </cell>
          <cell r="D5526" t="str">
            <v>......................</v>
          </cell>
        </row>
        <row r="5527">
          <cell r="C5527" t="str">
            <v/>
          </cell>
          <cell r="D5527" t="str">
            <v>......................</v>
          </cell>
        </row>
        <row r="5528">
          <cell r="C5528" t="str">
            <v/>
          </cell>
          <cell r="D5528" t="str">
            <v>......................</v>
          </cell>
        </row>
        <row r="5529">
          <cell r="C5529" t="str">
            <v/>
          </cell>
          <cell r="D5529" t="str">
            <v>......................</v>
          </cell>
        </row>
        <row r="5530">
          <cell r="C5530" t="str">
            <v/>
          </cell>
          <cell r="D5530" t="str">
            <v>......................</v>
          </cell>
        </row>
        <row r="5531">
          <cell r="C5531" t="str">
            <v/>
          </cell>
          <cell r="D5531" t="str">
            <v>......................</v>
          </cell>
        </row>
        <row r="5532">
          <cell r="C5532" t="str">
            <v/>
          </cell>
          <cell r="D5532" t="str">
            <v>......................</v>
          </cell>
        </row>
        <row r="5533">
          <cell r="C5533" t="str">
            <v/>
          </cell>
          <cell r="D5533" t="str">
            <v>......................</v>
          </cell>
        </row>
        <row r="5534">
          <cell r="C5534" t="str">
            <v/>
          </cell>
          <cell r="D5534" t="str">
            <v>......................</v>
          </cell>
        </row>
        <row r="5535">
          <cell r="C5535" t="str">
            <v/>
          </cell>
          <cell r="D5535" t="str">
            <v>......................</v>
          </cell>
        </row>
        <row r="5536">
          <cell r="C5536" t="str">
            <v/>
          </cell>
          <cell r="D5536" t="str">
            <v>......................</v>
          </cell>
        </row>
        <row r="5537">
          <cell r="C5537" t="str">
            <v/>
          </cell>
          <cell r="D5537" t="str">
            <v>......................</v>
          </cell>
        </row>
        <row r="5538">
          <cell r="C5538" t="str">
            <v/>
          </cell>
          <cell r="D5538" t="str">
            <v>......................</v>
          </cell>
        </row>
        <row r="5539">
          <cell r="C5539" t="str">
            <v/>
          </cell>
          <cell r="D5539" t="str">
            <v>......................</v>
          </cell>
        </row>
        <row r="5540">
          <cell r="C5540" t="str">
            <v/>
          </cell>
          <cell r="D5540" t="str">
            <v>......................</v>
          </cell>
        </row>
        <row r="5541">
          <cell r="C5541" t="str">
            <v/>
          </cell>
          <cell r="D5541" t="str">
            <v>......................</v>
          </cell>
        </row>
        <row r="5542">
          <cell r="C5542" t="str">
            <v/>
          </cell>
          <cell r="D5542" t="str">
            <v>......................</v>
          </cell>
        </row>
        <row r="5543">
          <cell r="C5543" t="str">
            <v/>
          </cell>
          <cell r="D5543" t="str">
            <v>......................</v>
          </cell>
        </row>
        <row r="5544">
          <cell r="C5544" t="str">
            <v/>
          </cell>
          <cell r="D5544" t="str">
            <v>......................</v>
          </cell>
        </row>
        <row r="5545">
          <cell r="C5545" t="str">
            <v/>
          </cell>
          <cell r="D5545" t="str">
            <v>......................</v>
          </cell>
        </row>
        <row r="5546">
          <cell r="C5546" t="str">
            <v/>
          </cell>
          <cell r="D5546" t="str">
            <v>......................</v>
          </cell>
        </row>
        <row r="5547">
          <cell r="C5547" t="str">
            <v/>
          </cell>
          <cell r="D5547" t="str">
            <v>......................</v>
          </cell>
        </row>
        <row r="5548">
          <cell r="C5548" t="str">
            <v/>
          </cell>
          <cell r="D5548" t="str">
            <v>......................</v>
          </cell>
        </row>
        <row r="5549">
          <cell r="C5549" t="str">
            <v/>
          </cell>
          <cell r="D5549" t="str">
            <v>......................</v>
          </cell>
        </row>
        <row r="5550">
          <cell r="C5550" t="str">
            <v/>
          </cell>
          <cell r="D5550" t="str">
            <v>......................</v>
          </cell>
        </row>
        <row r="5551">
          <cell r="C5551" t="str">
            <v/>
          </cell>
          <cell r="D5551" t="str">
            <v>......................</v>
          </cell>
        </row>
        <row r="5552">
          <cell r="C5552" t="str">
            <v/>
          </cell>
          <cell r="D5552" t="str">
            <v>......................</v>
          </cell>
        </row>
        <row r="5553">
          <cell r="C5553" t="str">
            <v/>
          </cell>
          <cell r="D5553" t="str">
            <v>......................</v>
          </cell>
        </row>
        <row r="5554">
          <cell r="C5554" t="str">
            <v/>
          </cell>
          <cell r="D5554" t="str">
            <v>......................</v>
          </cell>
        </row>
        <row r="5555">
          <cell r="C5555" t="str">
            <v/>
          </cell>
          <cell r="D5555" t="str">
            <v>......................</v>
          </cell>
        </row>
        <row r="5556">
          <cell r="C5556" t="str">
            <v/>
          </cell>
          <cell r="D5556" t="str">
            <v>......................</v>
          </cell>
        </row>
        <row r="5557">
          <cell r="C5557" t="str">
            <v/>
          </cell>
          <cell r="D5557" t="str">
            <v>......................</v>
          </cell>
        </row>
        <row r="5558">
          <cell r="C5558" t="str">
            <v/>
          </cell>
          <cell r="D5558" t="str">
            <v>......................</v>
          </cell>
        </row>
        <row r="5559">
          <cell r="C5559" t="str">
            <v/>
          </cell>
          <cell r="D5559" t="str">
            <v>......................</v>
          </cell>
        </row>
        <row r="5560">
          <cell r="C5560" t="str">
            <v/>
          </cell>
          <cell r="D5560" t="str">
            <v>......................</v>
          </cell>
        </row>
        <row r="5561">
          <cell r="C5561" t="str">
            <v/>
          </cell>
          <cell r="D5561" t="str">
            <v>......................</v>
          </cell>
        </row>
        <row r="5562">
          <cell r="C5562" t="str">
            <v/>
          </cell>
          <cell r="D5562" t="str">
            <v>......................</v>
          </cell>
        </row>
        <row r="5563">
          <cell r="C5563" t="str">
            <v/>
          </cell>
          <cell r="D5563" t="str">
            <v>......................</v>
          </cell>
        </row>
        <row r="5564">
          <cell r="C5564" t="str">
            <v/>
          </cell>
          <cell r="D5564" t="str">
            <v>......................</v>
          </cell>
        </row>
        <row r="5565">
          <cell r="C5565" t="str">
            <v/>
          </cell>
          <cell r="D5565" t="str">
            <v>......................</v>
          </cell>
        </row>
        <row r="5566">
          <cell r="C5566" t="str">
            <v/>
          </cell>
          <cell r="D5566" t="str">
            <v>......................</v>
          </cell>
        </row>
        <row r="5567">
          <cell r="C5567" t="str">
            <v/>
          </cell>
          <cell r="D5567" t="str">
            <v>......................</v>
          </cell>
        </row>
        <row r="5568">
          <cell r="C5568" t="str">
            <v/>
          </cell>
          <cell r="D5568" t="str">
            <v>......................</v>
          </cell>
        </row>
        <row r="5569">
          <cell r="C5569" t="str">
            <v/>
          </cell>
          <cell r="D5569" t="str">
            <v>......................</v>
          </cell>
        </row>
        <row r="5570">
          <cell r="C5570" t="str">
            <v/>
          </cell>
          <cell r="D5570" t="str">
            <v>......................</v>
          </cell>
        </row>
        <row r="5571">
          <cell r="C5571" t="str">
            <v/>
          </cell>
          <cell r="D5571" t="str">
            <v>......................</v>
          </cell>
        </row>
        <row r="5572">
          <cell r="C5572" t="str">
            <v/>
          </cell>
          <cell r="D5572" t="str">
            <v>......................</v>
          </cell>
        </row>
        <row r="5573">
          <cell r="C5573" t="str">
            <v/>
          </cell>
          <cell r="D5573" t="str">
            <v>......................</v>
          </cell>
        </row>
        <row r="5574">
          <cell r="C5574" t="str">
            <v/>
          </cell>
          <cell r="D5574" t="str">
            <v>......................</v>
          </cell>
        </row>
        <row r="5575">
          <cell r="C5575" t="str">
            <v/>
          </cell>
          <cell r="D5575" t="str">
            <v>......................</v>
          </cell>
        </row>
        <row r="5576">
          <cell r="C5576" t="str">
            <v/>
          </cell>
          <cell r="D5576" t="str">
            <v>......................</v>
          </cell>
        </row>
        <row r="5577">
          <cell r="C5577" t="str">
            <v/>
          </cell>
          <cell r="D5577" t="str">
            <v>......................</v>
          </cell>
        </row>
        <row r="5578">
          <cell r="C5578" t="str">
            <v/>
          </cell>
          <cell r="D5578" t="str">
            <v>......................</v>
          </cell>
        </row>
        <row r="5579">
          <cell r="C5579" t="str">
            <v/>
          </cell>
          <cell r="D5579" t="str">
            <v>......................</v>
          </cell>
        </row>
        <row r="5580">
          <cell r="C5580" t="str">
            <v/>
          </cell>
          <cell r="D5580" t="str">
            <v>......................</v>
          </cell>
        </row>
        <row r="5581">
          <cell r="C5581" t="str">
            <v/>
          </cell>
          <cell r="D5581" t="str">
            <v>......................</v>
          </cell>
        </row>
        <row r="5582">
          <cell r="C5582" t="str">
            <v/>
          </cell>
          <cell r="D5582" t="str">
            <v>......................</v>
          </cell>
        </row>
        <row r="5583">
          <cell r="C5583" t="str">
            <v/>
          </cell>
          <cell r="D5583" t="str">
            <v>......................</v>
          </cell>
        </row>
        <row r="5584">
          <cell r="C5584" t="str">
            <v/>
          </cell>
          <cell r="D5584" t="str">
            <v>......................</v>
          </cell>
        </row>
        <row r="5585">
          <cell r="C5585" t="str">
            <v/>
          </cell>
          <cell r="D5585" t="str">
            <v>......................</v>
          </cell>
        </row>
        <row r="5586">
          <cell r="C5586" t="str">
            <v/>
          </cell>
          <cell r="D5586" t="str">
            <v>......................</v>
          </cell>
        </row>
        <row r="5587">
          <cell r="C5587" t="str">
            <v/>
          </cell>
          <cell r="D5587" t="str">
            <v>......................</v>
          </cell>
        </row>
        <row r="5588">
          <cell r="C5588" t="str">
            <v/>
          </cell>
          <cell r="D5588" t="str">
            <v>......................</v>
          </cell>
        </row>
        <row r="5589">
          <cell r="C5589" t="str">
            <v/>
          </cell>
          <cell r="D5589" t="str">
            <v>......................</v>
          </cell>
        </row>
        <row r="5590">
          <cell r="C5590" t="str">
            <v/>
          </cell>
          <cell r="D5590" t="str">
            <v>......................</v>
          </cell>
        </row>
        <row r="5591">
          <cell r="C5591" t="str">
            <v/>
          </cell>
          <cell r="D5591" t="str">
            <v>......................</v>
          </cell>
        </row>
        <row r="5592">
          <cell r="C5592" t="str">
            <v/>
          </cell>
          <cell r="D5592" t="str">
            <v>......................</v>
          </cell>
        </row>
        <row r="5593">
          <cell r="C5593" t="str">
            <v/>
          </cell>
          <cell r="D5593" t="str">
            <v>......................</v>
          </cell>
        </row>
        <row r="5594">
          <cell r="C5594" t="str">
            <v/>
          </cell>
          <cell r="D5594" t="str">
            <v>......................</v>
          </cell>
        </row>
        <row r="5595">
          <cell r="C5595" t="str">
            <v/>
          </cell>
          <cell r="D5595" t="str">
            <v>......................</v>
          </cell>
        </row>
        <row r="5596">
          <cell r="C5596" t="str">
            <v/>
          </cell>
          <cell r="D5596" t="str">
            <v>......................</v>
          </cell>
        </row>
        <row r="5597">
          <cell r="C5597" t="str">
            <v/>
          </cell>
          <cell r="D5597" t="str">
            <v>......................</v>
          </cell>
        </row>
        <row r="5598">
          <cell r="C5598" t="str">
            <v/>
          </cell>
          <cell r="D5598" t="str">
            <v>......................</v>
          </cell>
        </row>
        <row r="5599">
          <cell r="C5599" t="str">
            <v/>
          </cell>
          <cell r="D5599" t="str">
            <v>......................</v>
          </cell>
        </row>
        <row r="5600">
          <cell r="C5600" t="str">
            <v/>
          </cell>
          <cell r="D5600" t="str">
            <v>......................</v>
          </cell>
        </row>
        <row r="5601">
          <cell r="C5601" t="str">
            <v/>
          </cell>
          <cell r="D5601" t="str">
            <v>......................</v>
          </cell>
        </row>
        <row r="5602">
          <cell r="C5602" t="str">
            <v/>
          </cell>
          <cell r="D5602" t="str">
            <v>......................</v>
          </cell>
        </row>
        <row r="5603">
          <cell r="C5603" t="str">
            <v/>
          </cell>
          <cell r="D5603" t="str">
            <v>......................</v>
          </cell>
        </row>
        <row r="5604">
          <cell r="C5604" t="str">
            <v/>
          </cell>
          <cell r="D5604" t="str">
            <v>......................</v>
          </cell>
        </row>
        <row r="5605">
          <cell r="C5605" t="str">
            <v/>
          </cell>
          <cell r="D5605" t="str">
            <v>......................</v>
          </cell>
        </row>
        <row r="5606">
          <cell r="C5606" t="str">
            <v/>
          </cell>
          <cell r="D5606" t="str">
            <v>......................</v>
          </cell>
        </row>
        <row r="5607">
          <cell r="C5607" t="str">
            <v/>
          </cell>
          <cell r="D5607" t="str">
            <v>......................</v>
          </cell>
        </row>
        <row r="5608">
          <cell r="C5608" t="str">
            <v/>
          </cell>
          <cell r="D5608" t="str">
            <v>......................</v>
          </cell>
        </row>
        <row r="5609">
          <cell r="C5609" t="str">
            <v/>
          </cell>
          <cell r="D5609" t="str">
            <v>......................</v>
          </cell>
        </row>
        <row r="5610">
          <cell r="C5610" t="str">
            <v/>
          </cell>
          <cell r="D5610" t="str">
            <v>......................</v>
          </cell>
        </row>
        <row r="5611">
          <cell r="C5611" t="str">
            <v/>
          </cell>
          <cell r="D5611" t="str">
            <v>......................</v>
          </cell>
        </row>
        <row r="5612">
          <cell r="C5612" t="str">
            <v/>
          </cell>
          <cell r="D5612" t="str">
            <v>......................</v>
          </cell>
        </row>
        <row r="5613">
          <cell r="C5613" t="str">
            <v/>
          </cell>
          <cell r="D5613" t="str">
            <v>......................</v>
          </cell>
        </row>
        <row r="5614">
          <cell r="C5614" t="str">
            <v/>
          </cell>
          <cell r="D5614" t="str">
            <v>......................</v>
          </cell>
        </row>
        <row r="5615">
          <cell r="C5615" t="str">
            <v/>
          </cell>
          <cell r="D5615" t="str">
            <v>......................</v>
          </cell>
        </row>
        <row r="5616">
          <cell r="C5616" t="str">
            <v/>
          </cell>
          <cell r="D5616" t="str">
            <v>......................</v>
          </cell>
        </row>
        <row r="5617">
          <cell r="C5617" t="str">
            <v/>
          </cell>
          <cell r="D5617" t="str">
            <v>......................</v>
          </cell>
        </row>
        <row r="5618">
          <cell r="C5618" t="str">
            <v/>
          </cell>
          <cell r="D5618" t="str">
            <v>......................</v>
          </cell>
        </row>
        <row r="5619">
          <cell r="C5619" t="str">
            <v/>
          </cell>
          <cell r="D5619" t="str">
            <v>......................</v>
          </cell>
        </row>
        <row r="5620">
          <cell r="C5620" t="str">
            <v/>
          </cell>
          <cell r="D5620" t="str">
            <v>......................</v>
          </cell>
        </row>
        <row r="5621">
          <cell r="C5621" t="str">
            <v/>
          </cell>
          <cell r="D5621" t="str">
            <v>......................</v>
          </cell>
        </row>
        <row r="5622">
          <cell r="C5622" t="str">
            <v/>
          </cell>
          <cell r="D5622" t="str">
            <v>......................</v>
          </cell>
        </row>
        <row r="5623">
          <cell r="C5623" t="str">
            <v/>
          </cell>
          <cell r="D5623" t="str">
            <v>......................</v>
          </cell>
        </row>
        <row r="5624">
          <cell r="C5624" t="str">
            <v/>
          </cell>
          <cell r="D5624" t="str">
            <v>......................</v>
          </cell>
        </row>
        <row r="5625">
          <cell r="C5625" t="str">
            <v/>
          </cell>
          <cell r="D5625" t="str">
            <v>......................</v>
          </cell>
        </row>
        <row r="5626">
          <cell r="C5626" t="str">
            <v/>
          </cell>
          <cell r="D5626" t="str">
            <v>......................</v>
          </cell>
        </row>
        <row r="5627">
          <cell r="C5627" t="str">
            <v/>
          </cell>
          <cell r="D5627" t="str">
            <v>......................</v>
          </cell>
        </row>
        <row r="5628">
          <cell r="C5628" t="str">
            <v/>
          </cell>
          <cell r="D5628" t="str">
            <v>......................</v>
          </cell>
        </row>
        <row r="5629">
          <cell r="C5629" t="str">
            <v/>
          </cell>
          <cell r="D5629" t="str">
            <v>......................</v>
          </cell>
        </row>
        <row r="5630">
          <cell r="C5630" t="str">
            <v/>
          </cell>
          <cell r="D5630" t="str">
            <v>......................</v>
          </cell>
        </row>
        <row r="5631">
          <cell r="C5631" t="str">
            <v/>
          </cell>
          <cell r="D5631" t="str">
            <v>......................</v>
          </cell>
        </row>
        <row r="5632">
          <cell r="C5632" t="str">
            <v/>
          </cell>
          <cell r="D5632" t="str">
            <v>......................</v>
          </cell>
        </row>
        <row r="5633">
          <cell r="C5633" t="str">
            <v/>
          </cell>
          <cell r="D5633" t="str">
            <v>......................</v>
          </cell>
        </row>
        <row r="5634">
          <cell r="C5634" t="str">
            <v/>
          </cell>
          <cell r="D5634" t="str">
            <v>......................</v>
          </cell>
        </row>
        <row r="5635">
          <cell r="C5635" t="str">
            <v/>
          </cell>
          <cell r="D5635" t="str">
            <v>......................</v>
          </cell>
        </row>
        <row r="5636">
          <cell r="C5636" t="str">
            <v/>
          </cell>
          <cell r="D5636" t="str">
            <v>......................</v>
          </cell>
        </row>
        <row r="5637">
          <cell r="C5637" t="str">
            <v/>
          </cell>
          <cell r="D5637" t="str">
            <v>......................</v>
          </cell>
        </row>
        <row r="5638">
          <cell r="C5638" t="str">
            <v/>
          </cell>
          <cell r="D5638" t="str">
            <v>......................</v>
          </cell>
        </row>
        <row r="5639">
          <cell r="C5639" t="str">
            <v/>
          </cell>
          <cell r="D5639" t="str">
            <v>......................</v>
          </cell>
        </row>
        <row r="5640">
          <cell r="C5640" t="str">
            <v/>
          </cell>
          <cell r="D5640" t="str">
            <v>......................</v>
          </cell>
        </row>
        <row r="5641">
          <cell r="C5641" t="str">
            <v/>
          </cell>
          <cell r="D5641" t="str">
            <v>......................</v>
          </cell>
        </row>
        <row r="5642">
          <cell r="C5642" t="str">
            <v/>
          </cell>
          <cell r="D5642" t="str">
            <v>......................</v>
          </cell>
        </row>
        <row r="5643">
          <cell r="C5643" t="str">
            <v/>
          </cell>
          <cell r="D5643" t="str">
            <v>......................</v>
          </cell>
        </row>
        <row r="5644">
          <cell r="C5644" t="str">
            <v/>
          </cell>
          <cell r="D5644" t="str">
            <v>......................</v>
          </cell>
        </row>
        <row r="5645">
          <cell r="C5645" t="str">
            <v/>
          </cell>
          <cell r="D5645" t="str">
            <v>......................</v>
          </cell>
        </row>
        <row r="5646">
          <cell r="C5646" t="str">
            <v/>
          </cell>
          <cell r="D5646" t="str">
            <v>......................</v>
          </cell>
        </row>
        <row r="5647">
          <cell r="C5647" t="str">
            <v/>
          </cell>
          <cell r="D5647" t="str">
            <v>......................</v>
          </cell>
        </row>
        <row r="5648">
          <cell r="C5648" t="str">
            <v/>
          </cell>
          <cell r="D5648" t="str">
            <v>......................</v>
          </cell>
        </row>
        <row r="5649">
          <cell r="C5649" t="str">
            <v/>
          </cell>
          <cell r="D5649" t="str">
            <v>......................</v>
          </cell>
        </row>
        <row r="5650">
          <cell r="C5650" t="str">
            <v/>
          </cell>
          <cell r="D5650" t="str">
            <v>......................</v>
          </cell>
        </row>
        <row r="5651">
          <cell r="C5651" t="str">
            <v/>
          </cell>
          <cell r="D5651" t="str">
            <v>......................</v>
          </cell>
        </row>
        <row r="5652">
          <cell r="C5652" t="str">
            <v/>
          </cell>
          <cell r="D5652" t="str">
            <v>......................</v>
          </cell>
        </row>
        <row r="5653">
          <cell r="C5653" t="str">
            <v/>
          </cell>
          <cell r="D5653" t="str">
            <v>......................</v>
          </cell>
        </row>
        <row r="5654">
          <cell r="C5654" t="str">
            <v/>
          </cell>
          <cell r="D5654" t="str">
            <v>......................</v>
          </cell>
        </row>
        <row r="5655">
          <cell r="C5655" t="str">
            <v/>
          </cell>
          <cell r="D5655" t="str">
            <v>......................</v>
          </cell>
        </row>
        <row r="5656">
          <cell r="C5656" t="str">
            <v/>
          </cell>
          <cell r="D5656" t="str">
            <v>......................</v>
          </cell>
        </row>
        <row r="5657">
          <cell r="C5657" t="str">
            <v/>
          </cell>
          <cell r="D5657" t="str">
            <v>......................</v>
          </cell>
        </row>
        <row r="5658">
          <cell r="C5658" t="str">
            <v/>
          </cell>
          <cell r="D5658" t="str">
            <v>......................</v>
          </cell>
        </row>
        <row r="5659">
          <cell r="C5659" t="str">
            <v/>
          </cell>
          <cell r="D5659" t="str">
            <v>......................</v>
          </cell>
        </row>
        <row r="5660">
          <cell r="C5660" t="str">
            <v/>
          </cell>
          <cell r="D5660" t="str">
            <v>......................</v>
          </cell>
        </row>
        <row r="5661">
          <cell r="C5661" t="str">
            <v/>
          </cell>
          <cell r="D5661" t="str">
            <v>......................</v>
          </cell>
        </row>
        <row r="5662">
          <cell r="C5662" t="str">
            <v/>
          </cell>
          <cell r="D5662" t="str">
            <v>......................</v>
          </cell>
        </row>
        <row r="5663">
          <cell r="C5663" t="str">
            <v/>
          </cell>
          <cell r="D5663" t="str">
            <v>......................</v>
          </cell>
        </row>
        <row r="5664">
          <cell r="C5664" t="str">
            <v/>
          </cell>
          <cell r="D5664" t="str">
            <v>......................</v>
          </cell>
        </row>
        <row r="5665">
          <cell r="C5665" t="str">
            <v/>
          </cell>
          <cell r="D5665" t="str">
            <v>......................</v>
          </cell>
        </row>
        <row r="5666">
          <cell r="C5666" t="str">
            <v/>
          </cell>
          <cell r="D5666" t="str">
            <v>......................</v>
          </cell>
        </row>
        <row r="5667">
          <cell r="C5667" t="str">
            <v/>
          </cell>
          <cell r="D5667" t="str">
            <v>......................</v>
          </cell>
        </row>
        <row r="5668">
          <cell r="C5668" t="str">
            <v/>
          </cell>
          <cell r="D5668" t="str">
            <v>......................</v>
          </cell>
        </row>
        <row r="5669">
          <cell r="C5669" t="str">
            <v/>
          </cell>
          <cell r="D5669" t="str">
            <v>......................</v>
          </cell>
        </row>
        <row r="5670">
          <cell r="C5670" t="str">
            <v/>
          </cell>
          <cell r="D5670" t="str">
            <v>......................</v>
          </cell>
        </row>
        <row r="5671">
          <cell r="C5671" t="str">
            <v/>
          </cell>
          <cell r="D5671" t="str">
            <v>......................</v>
          </cell>
        </row>
        <row r="5672">
          <cell r="C5672" t="str">
            <v/>
          </cell>
          <cell r="D5672" t="str">
            <v>......................</v>
          </cell>
        </row>
        <row r="5673">
          <cell r="C5673" t="str">
            <v/>
          </cell>
          <cell r="D5673" t="str">
            <v>......................</v>
          </cell>
        </row>
        <row r="5674">
          <cell r="C5674" t="str">
            <v/>
          </cell>
          <cell r="D5674" t="str">
            <v>......................</v>
          </cell>
        </row>
        <row r="5675">
          <cell r="C5675" t="str">
            <v/>
          </cell>
          <cell r="D5675" t="str">
            <v>......................</v>
          </cell>
        </row>
        <row r="5676">
          <cell r="C5676" t="str">
            <v/>
          </cell>
          <cell r="D5676" t="str">
            <v>......................</v>
          </cell>
        </row>
        <row r="5677">
          <cell r="C5677" t="str">
            <v/>
          </cell>
          <cell r="D5677" t="str">
            <v>......................</v>
          </cell>
        </row>
        <row r="5678">
          <cell r="C5678" t="str">
            <v/>
          </cell>
          <cell r="D5678" t="str">
            <v>......................</v>
          </cell>
        </row>
        <row r="5679">
          <cell r="C5679" t="str">
            <v/>
          </cell>
          <cell r="D5679" t="str">
            <v>......................</v>
          </cell>
        </row>
        <row r="5680">
          <cell r="C5680" t="str">
            <v/>
          </cell>
          <cell r="D5680" t="str">
            <v>......................</v>
          </cell>
        </row>
        <row r="5681">
          <cell r="C5681" t="str">
            <v/>
          </cell>
          <cell r="D5681" t="str">
            <v>......................</v>
          </cell>
        </row>
        <row r="5682">
          <cell r="C5682" t="str">
            <v/>
          </cell>
          <cell r="D5682" t="str">
            <v>......................</v>
          </cell>
        </row>
        <row r="5683">
          <cell r="C5683" t="str">
            <v/>
          </cell>
          <cell r="D5683" t="str">
            <v>......................</v>
          </cell>
        </row>
        <row r="5684">
          <cell r="C5684" t="str">
            <v/>
          </cell>
          <cell r="D5684" t="str">
            <v>......................</v>
          </cell>
        </row>
        <row r="5685">
          <cell r="C5685" t="str">
            <v/>
          </cell>
          <cell r="D5685" t="str">
            <v>......................</v>
          </cell>
        </row>
        <row r="5686">
          <cell r="C5686" t="str">
            <v/>
          </cell>
          <cell r="D5686" t="str">
            <v>......................</v>
          </cell>
        </row>
        <row r="5687">
          <cell r="C5687" t="str">
            <v/>
          </cell>
          <cell r="D5687" t="str">
            <v>......................</v>
          </cell>
        </row>
        <row r="5688">
          <cell r="C5688" t="str">
            <v/>
          </cell>
          <cell r="D5688" t="str">
            <v>......................</v>
          </cell>
        </row>
        <row r="5689">
          <cell r="C5689" t="str">
            <v/>
          </cell>
          <cell r="D5689" t="str">
            <v>......................</v>
          </cell>
        </row>
        <row r="5690">
          <cell r="C5690" t="str">
            <v/>
          </cell>
          <cell r="D5690" t="str">
            <v>......................</v>
          </cell>
        </row>
        <row r="5691">
          <cell r="C5691" t="str">
            <v/>
          </cell>
          <cell r="D5691" t="str">
            <v>......................</v>
          </cell>
        </row>
        <row r="5692">
          <cell r="C5692" t="str">
            <v/>
          </cell>
          <cell r="D5692" t="str">
            <v>......................</v>
          </cell>
        </row>
        <row r="5693">
          <cell r="C5693" t="str">
            <v/>
          </cell>
          <cell r="D5693" t="str">
            <v>......................</v>
          </cell>
        </row>
        <row r="5694">
          <cell r="C5694" t="str">
            <v/>
          </cell>
          <cell r="D5694" t="str">
            <v>......................</v>
          </cell>
        </row>
        <row r="5695">
          <cell r="C5695" t="str">
            <v/>
          </cell>
          <cell r="D5695" t="str">
            <v>......................</v>
          </cell>
        </row>
        <row r="5696">
          <cell r="C5696" t="str">
            <v/>
          </cell>
          <cell r="D5696" t="str">
            <v>......................</v>
          </cell>
        </row>
        <row r="5697">
          <cell r="C5697" t="str">
            <v/>
          </cell>
          <cell r="D5697" t="str">
            <v>......................</v>
          </cell>
        </row>
        <row r="5698">
          <cell r="C5698" t="str">
            <v/>
          </cell>
          <cell r="D5698" t="str">
            <v>......................</v>
          </cell>
        </row>
        <row r="5699">
          <cell r="C5699" t="str">
            <v/>
          </cell>
          <cell r="D5699" t="str">
            <v>......................</v>
          </cell>
        </row>
        <row r="5700">
          <cell r="C5700" t="str">
            <v/>
          </cell>
          <cell r="D5700" t="str">
            <v>......................</v>
          </cell>
        </row>
        <row r="5701">
          <cell r="C5701" t="str">
            <v/>
          </cell>
          <cell r="D5701" t="str">
            <v>......................</v>
          </cell>
        </row>
        <row r="5702">
          <cell r="C5702" t="str">
            <v/>
          </cell>
          <cell r="D5702" t="str">
            <v>......................</v>
          </cell>
        </row>
        <row r="5703">
          <cell r="C5703" t="str">
            <v/>
          </cell>
          <cell r="D5703" t="str">
            <v>......................</v>
          </cell>
        </row>
        <row r="5704">
          <cell r="C5704" t="str">
            <v/>
          </cell>
          <cell r="D5704" t="str">
            <v>......................</v>
          </cell>
        </row>
        <row r="5705">
          <cell r="C5705" t="str">
            <v/>
          </cell>
          <cell r="D5705" t="str">
            <v>......................</v>
          </cell>
        </row>
        <row r="5706">
          <cell r="C5706" t="str">
            <v/>
          </cell>
          <cell r="D5706" t="str">
            <v>......................</v>
          </cell>
        </row>
        <row r="5707">
          <cell r="C5707" t="str">
            <v/>
          </cell>
          <cell r="D5707" t="str">
            <v>......................</v>
          </cell>
        </row>
        <row r="5708">
          <cell r="C5708" t="str">
            <v/>
          </cell>
          <cell r="D5708" t="str">
            <v>......................</v>
          </cell>
        </row>
        <row r="5709">
          <cell r="C5709" t="str">
            <v/>
          </cell>
          <cell r="D5709" t="str">
            <v>......................</v>
          </cell>
        </row>
        <row r="5710">
          <cell r="C5710" t="str">
            <v/>
          </cell>
          <cell r="D5710" t="str">
            <v>......................</v>
          </cell>
        </row>
        <row r="5711">
          <cell r="C5711" t="str">
            <v/>
          </cell>
          <cell r="D5711" t="str">
            <v>......................</v>
          </cell>
        </row>
        <row r="5712">
          <cell r="C5712" t="str">
            <v/>
          </cell>
          <cell r="D5712" t="str">
            <v>......................</v>
          </cell>
        </row>
        <row r="5713">
          <cell r="C5713" t="str">
            <v/>
          </cell>
          <cell r="D5713" t="str">
            <v>......................</v>
          </cell>
        </row>
        <row r="5714">
          <cell r="C5714" t="str">
            <v/>
          </cell>
          <cell r="D5714" t="str">
            <v>......................</v>
          </cell>
        </row>
        <row r="5715">
          <cell r="C5715" t="str">
            <v/>
          </cell>
          <cell r="D5715" t="str">
            <v>......................</v>
          </cell>
        </row>
        <row r="5716">
          <cell r="C5716" t="str">
            <v/>
          </cell>
          <cell r="D5716" t="str">
            <v>......................</v>
          </cell>
        </row>
        <row r="5717">
          <cell r="C5717" t="str">
            <v/>
          </cell>
          <cell r="D5717" t="str">
            <v>......................</v>
          </cell>
        </row>
        <row r="5718">
          <cell r="C5718" t="str">
            <v/>
          </cell>
          <cell r="D5718" t="str">
            <v>......................</v>
          </cell>
        </row>
        <row r="5719">
          <cell r="C5719" t="str">
            <v/>
          </cell>
          <cell r="D5719" t="str">
            <v>......................</v>
          </cell>
        </row>
        <row r="5720">
          <cell r="C5720" t="str">
            <v/>
          </cell>
          <cell r="D5720" t="str">
            <v>......................</v>
          </cell>
        </row>
        <row r="5721">
          <cell r="C5721" t="str">
            <v/>
          </cell>
          <cell r="D5721" t="str">
            <v>......................</v>
          </cell>
        </row>
        <row r="5722">
          <cell r="C5722" t="str">
            <v/>
          </cell>
          <cell r="D5722" t="str">
            <v>......................</v>
          </cell>
        </row>
        <row r="5723">
          <cell r="C5723" t="str">
            <v/>
          </cell>
          <cell r="D5723" t="str">
            <v>......................</v>
          </cell>
        </row>
        <row r="5724">
          <cell r="C5724" t="str">
            <v/>
          </cell>
          <cell r="D5724" t="str">
            <v>......................</v>
          </cell>
        </row>
        <row r="5725">
          <cell r="C5725" t="str">
            <v/>
          </cell>
          <cell r="D5725" t="str">
            <v>......................</v>
          </cell>
        </row>
        <row r="5726">
          <cell r="C5726" t="str">
            <v/>
          </cell>
          <cell r="D5726" t="str">
            <v>......................</v>
          </cell>
        </row>
        <row r="5727">
          <cell r="C5727" t="str">
            <v/>
          </cell>
          <cell r="D5727" t="str">
            <v>......................</v>
          </cell>
        </row>
        <row r="5728">
          <cell r="C5728" t="str">
            <v/>
          </cell>
          <cell r="D5728" t="str">
            <v>......................</v>
          </cell>
        </row>
        <row r="5729">
          <cell r="C5729" t="str">
            <v/>
          </cell>
          <cell r="D5729" t="str">
            <v>......................</v>
          </cell>
        </row>
        <row r="5730">
          <cell r="C5730" t="str">
            <v/>
          </cell>
          <cell r="D5730" t="str">
            <v>......................</v>
          </cell>
        </row>
        <row r="5731">
          <cell r="C5731" t="str">
            <v/>
          </cell>
          <cell r="D5731" t="str">
            <v>......................</v>
          </cell>
        </row>
        <row r="5732">
          <cell r="C5732" t="str">
            <v/>
          </cell>
          <cell r="D5732" t="str">
            <v>......................</v>
          </cell>
        </row>
        <row r="5733">
          <cell r="C5733" t="str">
            <v/>
          </cell>
          <cell r="D5733" t="str">
            <v>......................</v>
          </cell>
        </row>
        <row r="5734">
          <cell r="C5734" t="str">
            <v/>
          </cell>
          <cell r="D5734" t="str">
            <v>......................</v>
          </cell>
        </row>
        <row r="5735">
          <cell r="C5735" t="str">
            <v/>
          </cell>
          <cell r="D5735" t="str">
            <v>......................</v>
          </cell>
        </row>
        <row r="5736">
          <cell r="C5736" t="str">
            <v/>
          </cell>
          <cell r="D5736" t="str">
            <v>......................</v>
          </cell>
        </row>
        <row r="5737">
          <cell r="C5737" t="str">
            <v/>
          </cell>
          <cell r="D5737" t="str">
            <v>......................</v>
          </cell>
        </row>
        <row r="5738">
          <cell r="C5738" t="str">
            <v/>
          </cell>
          <cell r="D5738" t="str">
            <v>......................</v>
          </cell>
        </row>
        <row r="5739">
          <cell r="C5739" t="str">
            <v/>
          </cell>
          <cell r="D5739" t="str">
            <v>......................</v>
          </cell>
        </row>
        <row r="5740">
          <cell r="C5740" t="str">
            <v/>
          </cell>
          <cell r="D5740" t="str">
            <v>......................</v>
          </cell>
        </row>
        <row r="5741">
          <cell r="C5741" t="str">
            <v/>
          </cell>
          <cell r="D5741" t="str">
            <v>......................</v>
          </cell>
        </row>
        <row r="5742">
          <cell r="C5742" t="str">
            <v/>
          </cell>
          <cell r="D5742" t="str">
            <v>......................</v>
          </cell>
        </row>
        <row r="5743">
          <cell r="C5743" t="str">
            <v/>
          </cell>
          <cell r="D5743" t="str">
            <v>......................</v>
          </cell>
        </row>
        <row r="5744">
          <cell r="C5744" t="str">
            <v/>
          </cell>
          <cell r="D5744" t="str">
            <v>......................</v>
          </cell>
        </row>
        <row r="5745">
          <cell r="C5745" t="str">
            <v/>
          </cell>
          <cell r="D5745" t="str">
            <v>......................</v>
          </cell>
        </row>
        <row r="5746">
          <cell r="C5746" t="str">
            <v/>
          </cell>
          <cell r="D5746" t="str">
            <v>......................</v>
          </cell>
        </row>
        <row r="5747">
          <cell r="C5747" t="str">
            <v/>
          </cell>
          <cell r="D5747" t="str">
            <v>......................</v>
          </cell>
        </row>
        <row r="5748">
          <cell r="C5748" t="str">
            <v/>
          </cell>
          <cell r="D5748" t="str">
            <v>......................</v>
          </cell>
        </row>
        <row r="5749">
          <cell r="C5749" t="str">
            <v/>
          </cell>
          <cell r="D5749" t="str">
            <v>......................</v>
          </cell>
        </row>
        <row r="5750">
          <cell r="C5750" t="str">
            <v/>
          </cell>
          <cell r="D5750" t="str">
            <v>......................</v>
          </cell>
        </row>
        <row r="5751">
          <cell r="C5751" t="str">
            <v/>
          </cell>
          <cell r="D5751" t="str">
            <v>......................</v>
          </cell>
        </row>
        <row r="5752">
          <cell r="C5752" t="str">
            <v/>
          </cell>
          <cell r="D5752" t="str">
            <v>......................</v>
          </cell>
        </row>
        <row r="5753">
          <cell r="C5753" t="str">
            <v/>
          </cell>
          <cell r="D5753" t="str">
            <v>......................</v>
          </cell>
        </row>
        <row r="5754">
          <cell r="C5754" t="str">
            <v/>
          </cell>
          <cell r="D5754" t="str">
            <v>......................</v>
          </cell>
        </row>
        <row r="5755">
          <cell r="C5755" t="str">
            <v/>
          </cell>
          <cell r="D5755" t="str">
            <v>......................</v>
          </cell>
        </row>
        <row r="5756">
          <cell r="C5756" t="str">
            <v/>
          </cell>
          <cell r="D5756" t="str">
            <v>......................</v>
          </cell>
        </row>
        <row r="5757">
          <cell r="C5757" t="str">
            <v/>
          </cell>
          <cell r="D5757" t="str">
            <v>......................</v>
          </cell>
        </row>
        <row r="5758">
          <cell r="C5758" t="str">
            <v/>
          </cell>
          <cell r="D5758" t="str">
            <v>......................</v>
          </cell>
        </row>
        <row r="5759">
          <cell r="C5759" t="str">
            <v/>
          </cell>
          <cell r="D5759" t="str">
            <v>......................</v>
          </cell>
        </row>
        <row r="5760">
          <cell r="C5760" t="str">
            <v/>
          </cell>
          <cell r="D5760" t="str">
            <v>......................</v>
          </cell>
        </row>
        <row r="5761">
          <cell r="C5761" t="str">
            <v/>
          </cell>
          <cell r="D5761" t="str">
            <v>......................</v>
          </cell>
        </row>
        <row r="5762">
          <cell r="C5762" t="str">
            <v/>
          </cell>
          <cell r="D5762" t="str">
            <v>......................</v>
          </cell>
        </row>
        <row r="5763">
          <cell r="C5763" t="str">
            <v/>
          </cell>
          <cell r="D5763" t="str">
            <v>......................</v>
          </cell>
        </row>
        <row r="5764">
          <cell r="C5764" t="str">
            <v/>
          </cell>
          <cell r="D5764" t="str">
            <v>......................</v>
          </cell>
        </row>
        <row r="5765">
          <cell r="C5765" t="str">
            <v/>
          </cell>
          <cell r="D5765" t="str">
            <v>......................</v>
          </cell>
        </row>
        <row r="5766">
          <cell r="C5766" t="str">
            <v/>
          </cell>
          <cell r="D5766" t="str">
            <v>......................</v>
          </cell>
        </row>
        <row r="5767">
          <cell r="C5767" t="str">
            <v/>
          </cell>
          <cell r="D5767" t="str">
            <v>......................</v>
          </cell>
        </row>
        <row r="5768">
          <cell r="C5768" t="str">
            <v/>
          </cell>
          <cell r="D5768" t="str">
            <v>......................</v>
          </cell>
        </row>
        <row r="5769">
          <cell r="C5769" t="str">
            <v/>
          </cell>
          <cell r="D5769" t="str">
            <v>......................</v>
          </cell>
        </row>
        <row r="5770">
          <cell r="C5770" t="str">
            <v/>
          </cell>
          <cell r="D5770" t="str">
            <v>......................</v>
          </cell>
        </row>
        <row r="5771">
          <cell r="C5771" t="str">
            <v/>
          </cell>
          <cell r="D5771" t="str">
            <v>......................</v>
          </cell>
        </row>
        <row r="5772">
          <cell r="C5772" t="str">
            <v/>
          </cell>
          <cell r="D5772" t="str">
            <v>......................</v>
          </cell>
        </row>
        <row r="5773">
          <cell r="C5773" t="str">
            <v/>
          </cell>
          <cell r="D5773" t="str">
            <v>......................</v>
          </cell>
        </row>
        <row r="5774">
          <cell r="C5774" t="str">
            <v/>
          </cell>
          <cell r="D5774" t="str">
            <v>......................</v>
          </cell>
        </row>
        <row r="5775">
          <cell r="C5775" t="str">
            <v/>
          </cell>
          <cell r="D5775" t="str">
            <v>......................</v>
          </cell>
        </row>
        <row r="5776">
          <cell r="C5776" t="str">
            <v/>
          </cell>
          <cell r="D5776" t="str">
            <v>......................</v>
          </cell>
        </row>
        <row r="5777">
          <cell r="C5777" t="str">
            <v/>
          </cell>
          <cell r="D5777" t="str">
            <v>......................</v>
          </cell>
        </row>
        <row r="5778">
          <cell r="C5778" t="str">
            <v/>
          </cell>
          <cell r="D5778" t="str">
            <v>......................</v>
          </cell>
        </row>
        <row r="5779">
          <cell r="C5779" t="str">
            <v/>
          </cell>
          <cell r="D5779" t="str">
            <v>......................</v>
          </cell>
        </row>
        <row r="5780">
          <cell r="C5780" t="str">
            <v/>
          </cell>
          <cell r="D5780" t="str">
            <v>......................</v>
          </cell>
        </row>
        <row r="5781">
          <cell r="C5781" t="str">
            <v/>
          </cell>
          <cell r="D5781" t="str">
            <v>......................</v>
          </cell>
        </row>
        <row r="5782">
          <cell r="C5782" t="str">
            <v/>
          </cell>
          <cell r="D5782" t="str">
            <v>......................</v>
          </cell>
        </row>
        <row r="5783">
          <cell r="C5783" t="str">
            <v/>
          </cell>
          <cell r="D5783" t="str">
            <v>......................</v>
          </cell>
        </row>
        <row r="5784">
          <cell r="C5784" t="str">
            <v/>
          </cell>
          <cell r="D5784" t="str">
            <v>......................</v>
          </cell>
        </row>
        <row r="5785">
          <cell r="C5785" t="str">
            <v/>
          </cell>
          <cell r="D5785" t="str">
            <v>......................</v>
          </cell>
        </row>
        <row r="5786">
          <cell r="C5786" t="str">
            <v/>
          </cell>
          <cell r="D5786" t="str">
            <v>......................</v>
          </cell>
        </row>
        <row r="5787">
          <cell r="C5787" t="str">
            <v/>
          </cell>
          <cell r="D5787" t="str">
            <v>......................</v>
          </cell>
        </row>
        <row r="5788">
          <cell r="C5788" t="str">
            <v/>
          </cell>
          <cell r="D5788" t="str">
            <v>......................</v>
          </cell>
        </row>
        <row r="5789">
          <cell r="C5789" t="str">
            <v/>
          </cell>
          <cell r="D5789" t="str">
            <v>......................</v>
          </cell>
        </row>
        <row r="5790">
          <cell r="C5790" t="str">
            <v/>
          </cell>
          <cell r="D5790" t="str">
            <v>......................</v>
          </cell>
        </row>
        <row r="5791">
          <cell r="C5791" t="str">
            <v/>
          </cell>
          <cell r="D5791" t="str">
            <v>......................</v>
          </cell>
        </row>
        <row r="5792">
          <cell r="C5792" t="str">
            <v/>
          </cell>
          <cell r="D5792" t="str">
            <v>......................</v>
          </cell>
        </row>
        <row r="5793">
          <cell r="C5793" t="str">
            <v/>
          </cell>
          <cell r="D5793" t="str">
            <v>......................</v>
          </cell>
        </row>
        <row r="5794">
          <cell r="C5794" t="str">
            <v/>
          </cell>
          <cell r="D5794" t="str">
            <v>......................</v>
          </cell>
        </row>
        <row r="5795">
          <cell r="C5795" t="str">
            <v/>
          </cell>
          <cell r="D5795" t="str">
            <v>......................</v>
          </cell>
        </row>
        <row r="5796">
          <cell r="C5796" t="str">
            <v/>
          </cell>
          <cell r="D5796" t="str">
            <v>......................</v>
          </cell>
        </row>
        <row r="5797">
          <cell r="C5797" t="str">
            <v/>
          </cell>
          <cell r="D5797" t="str">
            <v>......................</v>
          </cell>
        </row>
        <row r="5798">
          <cell r="C5798" t="str">
            <v/>
          </cell>
          <cell r="D5798" t="str">
            <v>......................</v>
          </cell>
        </row>
        <row r="5799">
          <cell r="C5799" t="str">
            <v/>
          </cell>
          <cell r="D5799" t="str">
            <v>......................</v>
          </cell>
        </row>
        <row r="5800">
          <cell r="C5800" t="str">
            <v/>
          </cell>
          <cell r="D5800" t="str">
            <v>......................</v>
          </cell>
        </row>
        <row r="5801">
          <cell r="C5801" t="str">
            <v/>
          </cell>
          <cell r="D5801" t="str">
            <v>......................</v>
          </cell>
        </row>
        <row r="5802">
          <cell r="C5802" t="str">
            <v/>
          </cell>
          <cell r="D5802" t="str">
            <v>......................</v>
          </cell>
        </row>
        <row r="5803">
          <cell r="C5803" t="str">
            <v/>
          </cell>
          <cell r="D5803" t="str">
            <v>......................</v>
          </cell>
        </row>
        <row r="5804">
          <cell r="C5804" t="str">
            <v/>
          </cell>
          <cell r="D5804" t="str">
            <v>......................</v>
          </cell>
        </row>
        <row r="5805">
          <cell r="C5805" t="str">
            <v/>
          </cell>
          <cell r="D5805" t="str">
            <v>......................</v>
          </cell>
        </row>
        <row r="5806">
          <cell r="C5806" t="str">
            <v/>
          </cell>
          <cell r="D5806" t="str">
            <v>......................</v>
          </cell>
        </row>
        <row r="5807">
          <cell r="C5807" t="str">
            <v/>
          </cell>
          <cell r="D5807" t="str">
            <v>......................</v>
          </cell>
        </row>
        <row r="5808">
          <cell r="C5808" t="str">
            <v/>
          </cell>
          <cell r="D5808" t="str">
            <v>......................</v>
          </cell>
        </row>
        <row r="5809">
          <cell r="C5809" t="str">
            <v/>
          </cell>
          <cell r="D5809" t="str">
            <v>......................</v>
          </cell>
        </row>
        <row r="5810">
          <cell r="C5810" t="str">
            <v/>
          </cell>
          <cell r="D5810" t="str">
            <v>......................</v>
          </cell>
        </row>
        <row r="5811">
          <cell r="C5811" t="str">
            <v/>
          </cell>
          <cell r="D5811" t="str">
            <v>......................</v>
          </cell>
        </row>
        <row r="5812">
          <cell r="C5812" t="str">
            <v/>
          </cell>
          <cell r="D5812" t="str">
            <v>......................</v>
          </cell>
        </row>
        <row r="5813">
          <cell r="C5813" t="str">
            <v/>
          </cell>
          <cell r="D5813" t="str">
            <v>......................</v>
          </cell>
        </row>
        <row r="5814">
          <cell r="C5814" t="str">
            <v/>
          </cell>
          <cell r="D5814" t="str">
            <v>......................</v>
          </cell>
        </row>
        <row r="5815">
          <cell r="C5815" t="str">
            <v/>
          </cell>
          <cell r="D5815" t="str">
            <v>......................</v>
          </cell>
        </row>
        <row r="5816">
          <cell r="C5816" t="str">
            <v/>
          </cell>
          <cell r="D5816" t="str">
            <v>......................</v>
          </cell>
        </row>
        <row r="5817">
          <cell r="C5817" t="str">
            <v/>
          </cell>
          <cell r="D5817" t="str">
            <v>......................</v>
          </cell>
        </row>
        <row r="5818">
          <cell r="C5818" t="str">
            <v/>
          </cell>
          <cell r="D5818" t="str">
            <v>......................</v>
          </cell>
        </row>
        <row r="5819">
          <cell r="C5819" t="str">
            <v/>
          </cell>
          <cell r="D5819" t="str">
            <v>......................</v>
          </cell>
        </row>
        <row r="5820">
          <cell r="C5820" t="str">
            <v/>
          </cell>
          <cell r="D5820" t="str">
            <v>......................</v>
          </cell>
        </row>
        <row r="5821">
          <cell r="C5821" t="str">
            <v/>
          </cell>
          <cell r="D5821" t="str">
            <v>......................</v>
          </cell>
        </row>
        <row r="5822">
          <cell r="C5822" t="str">
            <v/>
          </cell>
          <cell r="D5822" t="str">
            <v>......................</v>
          </cell>
        </row>
        <row r="5823">
          <cell r="C5823" t="str">
            <v/>
          </cell>
          <cell r="D5823" t="str">
            <v>......................</v>
          </cell>
        </row>
        <row r="5824">
          <cell r="C5824" t="str">
            <v/>
          </cell>
          <cell r="D5824" t="str">
            <v>......................</v>
          </cell>
        </row>
        <row r="5825">
          <cell r="C5825" t="str">
            <v/>
          </cell>
          <cell r="D5825" t="str">
            <v>......................</v>
          </cell>
        </row>
        <row r="5826">
          <cell r="C5826" t="str">
            <v/>
          </cell>
          <cell r="D5826" t="str">
            <v>......................</v>
          </cell>
        </row>
        <row r="5827">
          <cell r="C5827" t="str">
            <v/>
          </cell>
          <cell r="D5827" t="str">
            <v>......................</v>
          </cell>
        </row>
        <row r="5828">
          <cell r="C5828" t="str">
            <v/>
          </cell>
          <cell r="D5828" t="str">
            <v>......................</v>
          </cell>
        </row>
        <row r="5829">
          <cell r="C5829" t="str">
            <v/>
          </cell>
          <cell r="D5829" t="str">
            <v>......................</v>
          </cell>
        </row>
        <row r="5830">
          <cell r="C5830" t="str">
            <v/>
          </cell>
          <cell r="D5830" t="str">
            <v>......................</v>
          </cell>
        </row>
        <row r="5831">
          <cell r="C5831" t="str">
            <v/>
          </cell>
          <cell r="D5831" t="str">
            <v>......................</v>
          </cell>
        </row>
        <row r="5832">
          <cell r="C5832" t="str">
            <v/>
          </cell>
          <cell r="D5832" t="str">
            <v>......................</v>
          </cell>
        </row>
        <row r="5833">
          <cell r="C5833" t="str">
            <v/>
          </cell>
          <cell r="D5833" t="str">
            <v>......................</v>
          </cell>
        </row>
        <row r="5834">
          <cell r="C5834" t="str">
            <v/>
          </cell>
          <cell r="D5834" t="str">
            <v>......................</v>
          </cell>
        </row>
        <row r="5835">
          <cell r="C5835" t="str">
            <v/>
          </cell>
          <cell r="D5835" t="str">
            <v>......................</v>
          </cell>
        </row>
        <row r="5836">
          <cell r="C5836" t="str">
            <v/>
          </cell>
          <cell r="D5836" t="str">
            <v>......................</v>
          </cell>
        </row>
        <row r="5837">
          <cell r="C5837" t="str">
            <v/>
          </cell>
          <cell r="D5837" t="str">
            <v>......................</v>
          </cell>
        </row>
        <row r="5838">
          <cell r="C5838" t="str">
            <v/>
          </cell>
          <cell r="D5838" t="str">
            <v>......................</v>
          </cell>
        </row>
        <row r="5839">
          <cell r="C5839" t="str">
            <v/>
          </cell>
          <cell r="D5839" t="str">
            <v>......................</v>
          </cell>
        </row>
        <row r="5840">
          <cell r="C5840" t="str">
            <v/>
          </cell>
          <cell r="D5840" t="str">
            <v>......................</v>
          </cell>
        </row>
        <row r="5841">
          <cell r="C5841" t="str">
            <v/>
          </cell>
          <cell r="D5841" t="str">
            <v>......................</v>
          </cell>
        </row>
        <row r="5842">
          <cell r="C5842" t="str">
            <v/>
          </cell>
          <cell r="D5842" t="str">
            <v>......................</v>
          </cell>
        </row>
        <row r="5843">
          <cell r="C5843" t="str">
            <v/>
          </cell>
          <cell r="D5843" t="str">
            <v>......................</v>
          </cell>
        </row>
        <row r="5844">
          <cell r="C5844" t="str">
            <v/>
          </cell>
          <cell r="D5844" t="str">
            <v>......................</v>
          </cell>
        </row>
        <row r="5845">
          <cell r="C5845" t="str">
            <v/>
          </cell>
          <cell r="D5845" t="str">
            <v>......................</v>
          </cell>
        </row>
        <row r="5846">
          <cell r="C5846" t="str">
            <v/>
          </cell>
          <cell r="D5846" t="str">
            <v>......................</v>
          </cell>
        </row>
        <row r="5847">
          <cell r="C5847" t="str">
            <v/>
          </cell>
          <cell r="D5847" t="str">
            <v>......................</v>
          </cell>
        </row>
        <row r="5848">
          <cell r="C5848" t="str">
            <v/>
          </cell>
          <cell r="D5848" t="str">
            <v>......................</v>
          </cell>
        </row>
        <row r="5849">
          <cell r="C5849" t="str">
            <v/>
          </cell>
          <cell r="D5849" t="str">
            <v>......................</v>
          </cell>
        </row>
        <row r="5850">
          <cell r="C5850" t="str">
            <v/>
          </cell>
          <cell r="D5850" t="str">
            <v>......................</v>
          </cell>
        </row>
        <row r="5851">
          <cell r="C5851" t="str">
            <v/>
          </cell>
          <cell r="D5851" t="str">
            <v>......................</v>
          </cell>
        </row>
        <row r="5852">
          <cell r="C5852" t="str">
            <v/>
          </cell>
          <cell r="D5852" t="str">
            <v>......................</v>
          </cell>
        </row>
        <row r="5853">
          <cell r="C5853" t="str">
            <v/>
          </cell>
          <cell r="D5853" t="str">
            <v>......................</v>
          </cell>
        </row>
        <row r="5854">
          <cell r="C5854" t="str">
            <v/>
          </cell>
          <cell r="D5854" t="str">
            <v>......................</v>
          </cell>
        </row>
        <row r="5855">
          <cell r="C5855" t="str">
            <v/>
          </cell>
          <cell r="D5855" t="str">
            <v>......................</v>
          </cell>
        </row>
        <row r="5856">
          <cell r="C5856" t="str">
            <v/>
          </cell>
          <cell r="D5856" t="str">
            <v>......................</v>
          </cell>
        </row>
        <row r="5857">
          <cell r="C5857" t="str">
            <v/>
          </cell>
          <cell r="D5857" t="str">
            <v>......................</v>
          </cell>
        </row>
        <row r="5858">
          <cell r="C5858" t="str">
            <v/>
          </cell>
          <cell r="D5858" t="str">
            <v>......................</v>
          </cell>
        </row>
        <row r="5859">
          <cell r="C5859" t="str">
            <v/>
          </cell>
          <cell r="D5859" t="str">
            <v>......................</v>
          </cell>
        </row>
        <row r="5860">
          <cell r="C5860" t="str">
            <v/>
          </cell>
          <cell r="D5860" t="str">
            <v>......................</v>
          </cell>
        </row>
        <row r="5861">
          <cell r="C5861" t="str">
            <v/>
          </cell>
          <cell r="D5861" t="str">
            <v>......................</v>
          </cell>
        </row>
        <row r="5862">
          <cell r="C5862" t="str">
            <v/>
          </cell>
          <cell r="D5862" t="str">
            <v>......................</v>
          </cell>
        </row>
        <row r="5863">
          <cell r="C5863" t="str">
            <v/>
          </cell>
          <cell r="D5863" t="str">
            <v>......................</v>
          </cell>
        </row>
        <row r="5864">
          <cell r="C5864" t="str">
            <v/>
          </cell>
          <cell r="D5864" t="str">
            <v>......................</v>
          </cell>
        </row>
        <row r="5865">
          <cell r="C5865" t="str">
            <v/>
          </cell>
          <cell r="D5865" t="str">
            <v>......................</v>
          </cell>
        </row>
        <row r="5866">
          <cell r="C5866" t="str">
            <v/>
          </cell>
          <cell r="D5866" t="str">
            <v>......................</v>
          </cell>
        </row>
        <row r="5867">
          <cell r="C5867" t="str">
            <v/>
          </cell>
          <cell r="D5867" t="str">
            <v>......................</v>
          </cell>
        </row>
        <row r="5868">
          <cell r="C5868" t="str">
            <v/>
          </cell>
          <cell r="D5868" t="str">
            <v>......................</v>
          </cell>
        </row>
        <row r="5869">
          <cell r="C5869" t="str">
            <v/>
          </cell>
          <cell r="D5869" t="str">
            <v>......................</v>
          </cell>
        </row>
        <row r="5870">
          <cell r="C5870" t="str">
            <v/>
          </cell>
          <cell r="D5870" t="str">
            <v>......................</v>
          </cell>
        </row>
        <row r="5871">
          <cell r="C5871" t="str">
            <v/>
          </cell>
          <cell r="D5871" t="str">
            <v>......................</v>
          </cell>
        </row>
        <row r="5872">
          <cell r="C5872" t="str">
            <v/>
          </cell>
          <cell r="D5872" t="str">
            <v>......................</v>
          </cell>
        </row>
        <row r="5873">
          <cell r="C5873" t="str">
            <v/>
          </cell>
          <cell r="D5873" t="str">
            <v>......................</v>
          </cell>
        </row>
        <row r="5874">
          <cell r="C5874" t="str">
            <v/>
          </cell>
          <cell r="D5874" t="str">
            <v>......................</v>
          </cell>
        </row>
        <row r="5875">
          <cell r="C5875" t="str">
            <v/>
          </cell>
          <cell r="D5875" t="str">
            <v>......................</v>
          </cell>
        </row>
        <row r="5876">
          <cell r="C5876" t="str">
            <v/>
          </cell>
          <cell r="D5876" t="str">
            <v>......................</v>
          </cell>
        </row>
        <row r="5877">
          <cell r="C5877" t="str">
            <v/>
          </cell>
          <cell r="D5877" t="str">
            <v>......................</v>
          </cell>
        </row>
        <row r="5878">
          <cell r="C5878" t="str">
            <v/>
          </cell>
          <cell r="D5878" t="str">
            <v>......................</v>
          </cell>
        </row>
        <row r="5879">
          <cell r="C5879" t="str">
            <v/>
          </cell>
          <cell r="D5879" t="str">
            <v>......................</v>
          </cell>
        </row>
        <row r="5880">
          <cell r="C5880" t="str">
            <v/>
          </cell>
          <cell r="D5880" t="str">
            <v>......................</v>
          </cell>
        </row>
        <row r="5881">
          <cell r="C5881" t="str">
            <v/>
          </cell>
          <cell r="D5881" t="str">
            <v>......................</v>
          </cell>
        </row>
        <row r="5882">
          <cell r="C5882" t="str">
            <v/>
          </cell>
          <cell r="D5882" t="str">
            <v>......................</v>
          </cell>
        </row>
        <row r="5883">
          <cell r="C5883" t="str">
            <v/>
          </cell>
          <cell r="D5883" t="str">
            <v>......................</v>
          </cell>
        </row>
        <row r="5884">
          <cell r="C5884" t="str">
            <v/>
          </cell>
          <cell r="D5884" t="str">
            <v>......................</v>
          </cell>
        </row>
        <row r="5885">
          <cell r="C5885" t="str">
            <v/>
          </cell>
          <cell r="D5885" t="str">
            <v>......................</v>
          </cell>
        </row>
        <row r="5886">
          <cell r="C5886" t="str">
            <v/>
          </cell>
          <cell r="D5886" t="str">
            <v>......................</v>
          </cell>
        </row>
        <row r="5887">
          <cell r="C5887" t="str">
            <v/>
          </cell>
          <cell r="D5887" t="str">
            <v>......................</v>
          </cell>
        </row>
        <row r="5888">
          <cell r="C5888" t="str">
            <v/>
          </cell>
          <cell r="D5888" t="str">
            <v>......................</v>
          </cell>
        </row>
        <row r="5889">
          <cell r="C5889" t="str">
            <v/>
          </cell>
          <cell r="D5889" t="str">
            <v>......................</v>
          </cell>
        </row>
        <row r="5890">
          <cell r="C5890" t="str">
            <v/>
          </cell>
          <cell r="D5890" t="str">
            <v>......................</v>
          </cell>
        </row>
        <row r="5891">
          <cell r="C5891" t="str">
            <v/>
          </cell>
          <cell r="D5891" t="str">
            <v>......................</v>
          </cell>
        </row>
        <row r="5892">
          <cell r="C5892" t="str">
            <v/>
          </cell>
          <cell r="D5892" t="str">
            <v>......................</v>
          </cell>
        </row>
        <row r="5893">
          <cell r="C5893" t="str">
            <v/>
          </cell>
          <cell r="D5893" t="str">
            <v>......................</v>
          </cell>
        </row>
        <row r="5894">
          <cell r="C5894" t="str">
            <v/>
          </cell>
          <cell r="D5894" t="str">
            <v>......................</v>
          </cell>
        </row>
        <row r="5895">
          <cell r="C5895" t="str">
            <v/>
          </cell>
          <cell r="D5895" t="str">
            <v>......................</v>
          </cell>
        </row>
        <row r="5896">
          <cell r="C5896" t="str">
            <v/>
          </cell>
          <cell r="D5896" t="str">
            <v>......................</v>
          </cell>
        </row>
        <row r="5897">
          <cell r="C5897" t="str">
            <v/>
          </cell>
          <cell r="D5897" t="str">
            <v>......................</v>
          </cell>
        </row>
        <row r="5898">
          <cell r="C5898" t="str">
            <v/>
          </cell>
          <cell r="D5898" t="str">
            <v>......................</v>
          </cell>
        </row>
        <row r="5899">
          <cell r="C5899" t="str">
            <v/>
          </cell>
          <cell r="D5899" t="str">
            <v>......................</v>
          </cell>
        </row>
        <row r="5900">
          <cell r="C5900" t="str">
            <v/>
          </cell>
          <cell r="D5900" t="str">
            <v>......................</v>
          </cell>
        </row>
        <row r="5901">
          <cell r="C5901" t="str">
            <v/>
          </cell>
          <cell r="D5901" t="str">
            <v>......................</v>
          </cell>
        </row>
        <row r="5902">
          <cell r="C5902" t="str">
            <v/>
          </cell>
          <cell r="D5902" t="str">
            <v>......................</v>
          </cell>
        </row>
        <row r="5903">
          <cell r="C5903" t="str">
            <v/>
          </cell>
          <cell r="D5903" t="str">
            <v>......................</v>
          </cell>
        </row>
        <row r="5904">
          <cell r="C5904" t="str">
            <v/>
          </cell>
          <cell r="D5904" t="str">
            <v>......................</v>
          </cell>
        </row>
        <row r="5905">
          <cell r="C5905" t="str">
            <v/>
          </cell>
          <cell r="D5905" t="str">
            <v>......................</v>
          </cell>
        </row>
        <row r="5906">
          <cell r="C5906" t="str">
            <v/>
          </cell>
          <cell r="D5906" t="str">
            <v>......................</v>
          </cell>
        </row>
        <row r="5907">
          <cell r="C5907" t="str">
            <v/>
          </cell>
          <cell r="D5907" t="str">
            <v>......................</v>
          </cell>
        </row>
        <row r="5908">
          <cell r="C5908" t="str">
            <v/>
          </cell>
          <cell r="D5908" t="str">
            <v>......................</v>
          </cell>
        </row>
        <row r="5909">
          <cell r="C5909" t="str">
            <v/>
          </cell>
          <cell r="D5909" t="str">
            <v>......................</v>
          </cell>
        </row>
        <row r="5910">
          <cell r="C5910" t="str">
            <v/>
          </cell>
          <cell r="D5910" t="str">
            <v>......................</v>
          </cell>
        </row>
        <row r="5911">
          <cell r="C5911" t="str">
            <v/>
          </cell>
          <cell r="D5911" t="str">
            <v>......................</v>
          </cell>
        </row>
        <row r="5912">
          <cell r="C5912" t="str">
            <v/>
          </cell>
          <cell r="D5912" t="str">
            <v>......................</v>
          </cell>
        </row>
        <row r="5913">
          <cell r="C5913" t="str">
            <v/>
          </cell>
          <cell r="D5913" t="str">
            <v>......................</v>
          </cell>
        </row>
        <row r="5914">
          <cell r="C5914" t="str">
            <v/>
          </cell>
          <cell r="D5914" t="str">
            <v>......................</v>
          </cell>
        </row>
        <row r="5915">
          <cell r="C5915" t="str">
            <v/>
          </cell>
          <cell r="D5915" t="str">
            <v>......................</v>
          </cell>
        </row>
        <row r="5916">
          <cell r="C5916" t="str">
            <v/>
          </cell>
          <cell r="D5916" t="str">
            <v>......................</v>
          </cell>
        </row>
        <row r="5917">
          <cell r="C5917" t="str">
            <v/>
          </cell>
          <cell r="D5917" t="str">
            <v>......................</v>
          </cell>
        </row>
        <row r="5918">
          <cell r="C5918" t="str">
            <v/>
          </cell>
          <cell r="D5918" t="str">
            <v>......................</v>
          </cell>
        </row>
        <row r="5919">
          <cell r="C5919" t="str">
            <v/>
          </cell>
          <cell r="D5919" t="str">
            <v>......................</v>
          </cell>
        </row>
        <row r="5920">
          <cell r="C5920" t="str">
            <v/>
          </cell>
          <cell r="D5920" t="str">
            <v>......................</v>
          </cell>
        </row>
        <row r="5921">
          <cell r="C5921" t="str">
            <v/>
          </cell>
          <cell r="D5921" t="str">
            <v>......................</v>
          </cell>
        </row>
        <row r="5922">
          <cell r="C5922" t="str">
            <v/>
          </cell>
          <cell r="D5922" t="str">
            <v>......................</v>
          </cell>
        </row>
        <row r="5923">
          <cell r="C5923" t="str">
            <v/>
          </cell>
          <cell r="D5923" t="str">
            <v>......................</v>
          </cell>
        </row>
        <row r="5924">
          <cell r="C5924" t="str">
            <v/>
          </cell>
          <cell r="D5924" t="str">
            <v>......................</v>
          </cell>
        </row>
        <row r="5925">
          <cell r="C5925" t="str">
            <v/>
          </cell>
          <cell r="D5925" t="str">
            <v>......................</v>
          </cell>
        </row>
        <row r="5926">
          <cell r="C5926" t="str">
            <v/>
          </cell>
          <cell r="D5926" t="str">
            <v>......................</v>
          </cell>
        </row>
        <row r="5927">
          <cell r="C5927" t="str">
            <v/>
          </cell>
          <cell r="D5927" t="str">
            <v>......................</v>
          </cell>
        </row>
        <row r="5928">
          <cell r="C5928" t="str">
            <v/>
          </cell>
          <cell r="D5928" t="str">
            <v>......................</v>
          </cell>
        </row>
        <row r="5929">
          <cell r="C5929" t="str">
            <v/>
          </cell>
          <cell r="D5929" t="str">
            <v>......................</v>
          </cell>
        </row>
        <row r="5930">
          <cell r="C5930" t="str">
            <v/>
          </cell>
          <cell r="D5930" t="str">
            <v>......................</v>
          </cell>
        </row>
        <row r="5931">
          <cell r="C5931" t="str">
            <v/>
          </cell>
          <cell r="D5931" t="str">
            <v>......................</v>
          </cell>
        </row>
        <row r="5932">
          <cell r="C5932" t="str">
            <v/>
          </cell>
          <cell r="D5932" t="str">
            <v>......................</v>
          </cell>
        </row>
        <row r="5933">
          <cell r="C5933" t="str">
            <v/>
          </cell>
          <cell r="D5933" t="str">
            <v>......................</v>
          </cell>
        </row>
        <row r="5934">
          <cell r="C5934" t="str">
            <v/>
          </cell>
          <cell r="D5934" t="str">
            <v>......................</v>
          </cell>
        </row>
        <row r="5935">
          <cell r="C5935" t="str">
            <v/>
          </cell>
          <cell r="D5935" t="str">
            <v>......................</v>
          </cell>
        </row>
        <row r="5936">
          <cell r="C5936" t="str">
            <v/>
          </cell>
          <cell r="D5936" t="str">
            <v>......................</v>
          </cell>
        </row>
        <row r="5937">
          <cell r="C5937" t="str">
            <v/>
          </cell>
          <cell r="D5937" t="str">
            <v>......................</v>
          </cell>
        </row>
        <row r="5938">
          <cell r="C5938" t="str">
            <v/>
          </cell>
          <cell r="D5938" t="str">
            <v>......................</v>
          </cell>
        </row>
        <row r="5939">
          <cell r="C5939" t="str">
            <v/>
          </cell>
          <cell r="D5939" t="str">
            <v>......................</v>
          </cell>
        </row>
        <row r="5940">
          <cell r="C5940" t="str">
            <v/>
          </cell>
          <cell r="D5940" t="str">
            <v>......................</v>
          </cell>
        </row>
        <row r="5941">
          <cell r="C5941" t="str">
            <v/>
          </cell>
          <cell r="D5941" t="str">
            <v>......................</v>
          </cell>
        </row>
        <row r="5942">
          <cell r="C5942" t="str">
            <v/>
          </cell>
          <cell r="D5942" t="str">
            <v>......................</v>
          </cell>
        </row>
        <row r="5943">
          <cell r="C5943" t="str">
            <v/>
          </cell>
          <cell r="D5943" t="str">
            <v>......................</v>
          </cell>
        </row>
        <row r="5944">
          <cell r="C5944" t="str">
            <v/>
          </cell>
          <cell r="D5944" t="str">
            <v>......................</v>
          </cell>
        </row>
        <row r="5945">
          <cell r="C5945" t="str">
            <v/>
          </cell>
          <cell r="D5945" t="str">
            <v>......................</v>
          </cell>
        </row>
        <row r="5946">
          <cell r="C5946" t="str">
            <v/>
          </cell>
          <cell r="D5946" t="str">
            <v>......................</v>
          </cell>
        </row>
        <row r="5947">
          <cell r="C5947" t="str">
            <v/>
          </cell>
          <cell r="D5947" t="str">
            <v>......................</v>
          </cell>
        </row>
        <row r="5948">
          <cell r="C5948" t="str">
            <v/>
          </cell>
          <cell r="D5948" t="str">
            <v>......................</v>
          </cell>
        </row>
        <row r="5949">
          <cell r="C5949" t="str">
            <v/>
          </cell>
          <cell r="D5949" t="str">
            <v>......................</v>
          </cell>
        </row>
        <row r="5950">
          <cell r="C5950" t="str">
            <v/>
          </cell>
          <cell r="D5950" t="str">
            <v>......................</v>
          </cell>
        </row>
        <row r="5951">
          <cell r="C5951" t="str">
            <v/>
          </cell>
          <cell r="D5951" t="str">
            <v>......................</v>
          </cell>
        </row>
        <row r="5952">
          <cell r="C5952" t="str">
            <v/>
          </cell>
          <cell r="D5952" t="str">
            <v>......................</v>
          </cell>
        </row>
        <row r="5953">
          <cell r="C5953" t="str">
            <v/>
          </cell>
          <cell r="D5953" t="str">
            <v>......................</v>
          </cell>
        </row>
        <row r="5954">
          <cell r="C5954" t="str">
            <v/>
          </cell>
          <cell r="D5954" t="str">
            <v>......................</v>
          </cell>
        </row>
        <row r="5955">
          <cell r="C5955" t="str">
            <v/>
          </cell>
          <cell r="D5955" t="str">
            <v>......................</v>
          </cell>
        </row>
        <row r="5956">
          <cell r="C5956" t="str">
            <v/>
          </cell>
          <cell r="D5956" t="str">
            <v>......................</v>
          </cell>
        </row>
        <row r="5957">
          <cell r="C5957" t="str">
            <v/>
          </cell>
          <cell r="D5957" t="str">
            <v>......................</v>
          </cell>
        </row>
        <row r="5958">
          <cell r="C5958" t="str">
            <v/>
          </cell>
          <cell r="D5958" t="str">
            <v>......................</v>
          </cell>
        </row>
        <row r="5959">
          <cell r="C5959" t="str">
            <v/>
          </cell>
          <cell r="D5959" t="str">
            <v>......................</v>
          </cell>
        </row>
        <row r="5960">
          <cell r="C5960" t="str">
            <v/>
          </cell>
          <cell r="D5960" t="str">
            <v>......................</v>
          </cell>
        </row>
        <row r="5961">
          <cell r="C5961" t="str">
            <v/>
          </cell>
          <cell r="D5961" t="str">
            <v>......................</v>
          </cell>
        </row>
        <row r="5962">
          <cell r="C5962" t="str">
            <v/>
          </cell>
          <cell r="D5962" t="str">
            <v>......................</v>
          </cell>
        </row>
        <row r="5963">
          <cell r="C5963" t="str">
            <v/>
          </cell>
          <cell r="D5963" t="str">
            <v>......................</v>
          </cell>
        </row>
        <row r="5964">
          <cell r="C5964" t="str">
            <v/>
          </cell>
          <cell r="D5964" t="str">
            <v>......................</v>
          </cell>
        </row>
        <row r="5965">
          <cell r="C5965" t="str">
            <v/>
          </cell>
          <cell r="D5965" t="str">
            <v>......................</v>
          </cell>
        </row>
        <row r="5966">
          <cell r="C5966" t="str">
            <v/>
          </cell>
          <cell r="D5966" t="str">
            <v>......................</v>
          </cell>
        </row>
        <row r="5967">
          <cell r="C5967" t="str">
            <v/>
          </cell>
          <cell r="D5967" t="str">
            <v>......................</v>
          </cell>
        </row>
        <row r="5968">
          <cell r="C5968" t="str">
            <v/>
          </cell>
          <cell r="D5968" t="str">
            <v>......................</v>
          </cell>
        </row>
        <row r="5969">
          <cell r="C5969" t="str">
            <v/>
          </cell>
          <cell r="D5969" t="str">
            <v>......................</v>
          </cell>
        </row>
        <row r="5970">
          <cell r="C5970" t="str">
            <v/>
          </cell>
          <cell r="D5970" t="str">
            <v>......................</v>
          </cell>
        </row>
        <row r="5971">
          <cell r="C5971" t="str">
            <v/>
          </cell>
          <cell r="D5971" t="str">
            <v>......................</v>
          </cell>
        </row>
        <row r="5972">
          <cell r="C5972" t="str">
            <v/>
          </cell>
          <cell r="D5972" t="str">
            <v>......................</v>
          </cell>
        </row>
        <row r="5973">
          <cell r="C5973" t="str">
            <v/>
          </cell>
          <cell r="D5973" t="str">
            <v>......................</v>
          </cell>
        </row>
        <row r="5974">
          <cell r="C5974" t="str">
            <v/>
          </cell>
          <cell r="D5974" t="str">
            <v>......................</v>
          </cell>
        </row>
        <row r="5975">
          <cell r="C5975" t="str">
            <v/>
          </cell>
          <cell r="D5975" t="str">
            <v>......................</v>
          </cell>
        </row>
        <row r="5976">
          <cell r="C5976" t="str">
            <v/>
          </cell>
          <cell r="D5976" t="str">
            <v>......................</v>
          </cell>
        </row>
        <row r="5977">
          <cell r="C5977" t="str">
            <v/>
          </cell>
          <cell r="D5977" t="str">
            <v>......................</v>
          </cell>
        </row>
        <row r="5978">
          <cell r="C5978" t="str">
            <v/>
          </cell>
          <cell r="D5978" t="str">
            <v>......................</v>
          </cell>
        </row>
        <row r="5979">
          <cell r="C5979" t="str">
            <v/>
          </cell>
          <cell r="D5979" t="str">
            <v>......................</v>
          </cell>
        </row>
        <row r="5980">
          <cell r="C5980" t="str">
            <v/>
          </cell>
          <cell r="D5980" t="str">
            <v>......................</v>
          </cell>
        </row>
        <row r="5981">
          <cell r="C5981" t="str">
            <v/>
          </cell>
          <cell r="D5981" t="str">
            <v>......................</v>
          </cell>
        </row>
        <row r="5982">
          <cell r="C5982" t="str">
            <v/>
          </cell>
          <cell r="D5982" t="str">
            <v>......................</v>
          </cell>
        </row>
        <row r="5983">
          <cell r="C5983" t="str">
            <v/>
          </cell>
          <cell r="D5983" t="str">
            <v>......................</v>
          </cell>
        </row>
        <row r="5984">
          <cell r="C5984" t="str">
            <v/>
          </cell>
          <cell r="D5984" t="str">
            <v>......................</v>
          </cell>
        </row>
        <row r="5985">
          <cell r="C5985" t="str">
            <v/>
          </cell>
          <cell r="D5985" t="str">
            <v>......................</v>
          </cell>
        </row>
        <row r="5986">
          <cell r="C5986" t="str">
            <v/>
          </cell>
          <cell r="D5986" t="str">
            <v>......................</v>
          </cell>
        </row>
        <row r="5987">
          <cell r="C5987" t="str">
            <v/>
          </cell>
          <cell r="D5987" t="str">
            <v>......................</v>
          </cell>
        </row>
        <row r="5988">
          <cell r="C5988" t="str">
            <v/>
          </cell>
          <cell r="D5988" t="str">
            <v>......................</v>
          </cell>
        </row>
        <row r="5989">
          <cell r="C5989" t="str">
            <v/>
          </cell>
          <cell r="D5989" t="str">
            <v>......................</v>
          </cell>
        </row>
        <row r="5990">
          <cell r="C5990" t="str">
            <v/>
          </cell>
          <cell r="D5990" t="str">
            <v>......................</v>
          </cell>
        </row>
        <row r="5991">
          <cell r="C5991" t="str">
            <v/>
          </cell>
          <cell r="D5991" t="str">
            <v>......................</v>
          </cell>
        </row>
        <row r="5992">
          <cell r="C5992" t="str">
            <v/>
          </cell>
          <cell r="D5992" t="str">
            <v>......................</v>
          </cell>
        </row>
        <row r="5993">
          <cell r="C5993" t="str">
            <v/>
          </cell>
          <cell r="D5993" t="str">
            <v>......................</v>
          </cell>
        </row>
        <row r="5994">
          <cell r="C5994" t="str">
            <v/>
          </cell>
          <cell r="D5994" t="str">
            <v>......................</v>
          </cell>
        </row>
        <row r="5995">
          <cell r="C5995" t="str">
            <v/>
          </cell>
          <cell r="D5995" t="str">
            <v>......................</v>
          </cell>
        </row>
        <row r="5996">
          <cell r="C5996" t="str">
            <v/>
          </cell>
          <cell r="D5996" t="str">
            <v>......................</v>
          </cell>
        </row>
        <row r="5997">
          <cell r="C5997" t="str">
            <v/>
          </cell>
          <cell r="D5997" t="str">
            <v>......................</v>
          </cell>
        </row>
        <row r="5998">
          <cell r="C5998" t="str">
            <v/>
          </cell>
          <cell r="D5998" t="str">
            <v>......................</v>
          </cell>
        </row>
        <row r="5999">
          <cell r="C5999" t="str">
            <v/>
          </cell>
          <cell r="D5999" t="str">
            <v>......................</v>
          </cell>
        </row>
        <row r="6000">
          <cell r="C6000" t="str">
            <v/>
          </cell>
          <cell r="D6000" t="str">
            <v>......................</v>
          </cell>
        </row>
        <row r="6001">
          <cell r="C6001" t="str">
            <v/>
          </cell>
          <cell r="D6001" t="str">
            <v>......................</v>
          </cell>
        </row>
        <row r="6002">
          <cell r="C6002" t="str">
            <v/>
          </cell>
          <cell r="D6002" t="str">
            <v>......................</v>
          </cell>
        </row>
        <row r="6003">
          <cell r="C6003" t="str">
            <v/>
          </cell>
          <cell r="D6003" t="str">
            <v>......................</v>
          </cell>
        </row>
        <row r="6004">
          <cell r="C6004" t="str">
            <v/>
          </cell>
          <cell r="D6004" t="str">
            <v>......................</v>
          </cell>
        </row>
        <row r="6005">
          <cell r="C6005" t="str">
            <v/>
          </cell>
          <cell r="D6005" t="str">
            <v>......................</v>
          </cell>
        </row>
        <row r="6006">
          <cell r="C6006" t="str">
            <v/>
          </cell>
          <cell r="D6006" t="str">
            <v>......................</v>
          </cell>
        </row>
        <row r="6007">
          <cell r="C6007" t="str">
            <v/>
          </cell>
          <cell r="D6007" t="str">
            <v>......................</v>
          </cell>
        </row>
        <row r="6008">
          <cell r="C6008" t="str">
            <v/>
          </cell>
          <cell r="D6008" t="str">
            <v>......................</v>
          </cell>
        </row>
        <row r="6009">
          <cell r="C6009" t="str">
            <v/>
          </cell>
          <cell r="D6009" t="str">
            <v>......................</v>
          </cell>
        </row>
        <row r="6010">
          <cell r="C6010" t="str">
            <v/>
          </cell>
          <cell r="D6010" t="str">
            <v>......................</v>
          </cell>
        </row>
        <row r="6011">
          <cell r="C6011" t="str">
            <v/>
          </cell>
          <cell r="D6011" t="str">
            <v>......................</v>
          </cell>
        </row>
        <row r="6012">
          <cell r="C6012" t="str">
            <v/>
          </cell>
          <cell r="D6012" t="str">
            <v>......................</v>
          </cell>
        </row>
        <row r="6013">
          <cell r="C6013" t="str">
            <v/>
          </cell>
          <cell r="D6013" t="str">
            <v>......................</v>
          </cell>
        </row>
        <row r="6014">
          <cell r="C6014" t="str">
            <v/>
          </cell>
          <cell r="D6014" t="str">
            <v>......................</v>
          </cell>
        </row>
        <row r="6015">
          <cell r="C6015" t="str">
            <v/>
          </cell>
          <cell r="D6015" t="str">
            <v>......................</v>
          </cell>
        </row>
        <row r="6016">
          <cell r="C6016" t="str">
            <v xml:space="preserve"> Fin***</v>
          </cell>
          <cell r="D6016" t="str">
            <v>*</v>
          </cell>
          <cell r="E6016" t="str">
            <v>*</v>
          </cell>
          <cell r="F6016" t="str">
            <v>*</v>
          </cell>
          <cell r="G6016" t="str">
            <v>*</v>
          </cell>
          <cell r="H6016" t="str">
            <v>*</v>
          </cell>
          <cell r="I6016" t="str">
            <v xml:space="preserve"> Fin</v>
          </cell>
          <cell r="J6016" t="str">
            <v>*</v>
          </cell>
          <cell r="K6016" t="str">
            <v>*</v>
          </cell>
          <cell r="L6016" t="str">
            <v>*</v>
          </cell>
          <cell r="M6016" t="str">
            <v>*</v>
          </cell>
          <cell r="N6016" t="str">
            <v>*</v>
          </cell>
          <cell r="O6016" t="str">
            <v>*</v>
          </cell>
          <cell r="P6016" t="str">
            <v>*</v>
          </cell>
          <cell r="Q6016" t="str">
            <v>*</v>
          </cell>
          <cell r="R6016" t="str">
            <v>*</v>
          </cell>
          <cell r="S6016" t="str">
            <v>*</v>
          </cell>
          <cell r="T6016" t="str">
            <v>*</v>
          </cell>
          <cell r="U6016">
            <v>0</v>
          </cell>
          <cell r="V6016">
            <v>0</v>
          </cell>
          <cell r="W6016" t="str">
            <v>*</v>
          </cell>
          <cell r="X6016" t="str">
            <v>*</v>
          </cell>
          <cell r="Y6016" t="str">
            <v>*</v>
          </cell>
          <cell r="Z6016" t="str">
            <v>*</v>
          </cell>
          <cell r="AA6016" t="str">
            <v>*</v>
          </cell>
          <cell r="AB6016">
            <v>41601368.540000044</v>
          </cell>
          <cell r="AC6016">
            <v>4567556</v>
          </cell>
          <cell r="AD6016">
            <v>0</v>
          </cell>
          <cell r="AE6016">
            <v>0</v>
          </cell>
          <cell r="AF6016">
            <v>1896.79</v>
          </cell>
          <cell r="AG6016">
            <v>0</v>
          </cell>
          <cell r="AH6016">
            <v>0</v>
          </cell>
          <cell r="AI6016">
            <v>0</v>
          </cell>
          <cell r="AJ6016">
            <v>0</v>
          </cell>
          <cell r="AK6016">
            <v>0</v>
          </cell>
          <cell r="AL6016">
            <v>0</v>
          </cell>
          <cell r="AM6016">
            <v>0</v>
          </cell>
          <cell r="AN6016">
            <v>37031915.75000003</v>
          </cell>
        </row>
      </sheetData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 ppto UEG_Py_FFE"/>
      <sheetName val="Edo Ppto COG_FFE"/>
      <sheetName val="Edo Ppto Componentes"/>
      <sheetName val="Edo ppto UEG_Py_Fuente"/>
      <sheetName val="Detalle"/>
      <sheetName val="Detalle 2"/>
      <sheetName val="FFE_Py_COG"/>
      <sheetName val="Cat_Departamentos"/>
      <sheetName val="UEG"/>
      <sheetName val="COG 2018"/>
      <sheetName val="FFE"/>
      <sheetName val="Proyectos"/>
      <sheetName val="Componentes"/>
      <sheetName val="Explorador Presupuestal"/>
      <sheetName val="Consultas"/>
      <sheetName val="Presupuesto Egresos Disponible"/>
      <sheetName val="Expl Ingresos"/>
      <sheetName val="Estructura por Jefatura"/>
    </sheetNames>
    <sheetDataSet>
      <sheetData sheetId="0">
        <row r="11">
          <cell r="F11" t="str">
            <v>7000299</v>
          </cell>
        </row>
        <row r="12">
          <cell r="F12" t="str">
            <v>700058499</v>
          </cell>
        </row>
        <row r="13">
          <cell r="F13" t="str">
            <v>7010299</v>
          </cell>
        </row>
        <row r="14">
          <cell r="F14" t="str">
            <v>70103999</v>
          </cell>
        </row>
        <row r="15">
          <cell r="F15" t="str">
            <v>701010199</v>
          </cell>
        </row>
        <row r="16">
          <cell r="F16" t="str">
            <v>701060799</v>
          </cell>
        </row>
        <row r="17">
          <cell r="F17" t="str">
            <v>701062399</v>
          </cell>
        </row>
        <row r="18">
          <cell r="F18" t="str">
            <v>701070099</v>
          </cell>
        </row>
        <row r="19">
          <cell r="F19" t="str">
            <v>3003299</v>
          </cell>
        </row>
        <row r="20">
          <cell r="F20" t="str">
            <v>30034799</v>
          </cell>
        </row>
        <row r="21">
          <cell r="F21" t="str">
            <v>300313199</v>
          </cell>
        </row>
        <row r="22">
          <cell r="F22" t="str">
            <v>300357499</v>
          </cell>
        </row>
        <row r="23">
          <cell r="F23" t="str">
            <v>300357599</v>
          </cell>
        </row>
        <row r="24">
          <cell r="F24" t="str">
            <v>300360799</v>
          </cell>
        </row>
        <row r="25">
          <cell r="F25" t="str">
            <v>300370099</v>
          </cell>
        </row>
        <row r="26">
          <cell r="F26" t="str">
            <v>7100299</v>
          </cell>
        </row>
        <row r="27">
          <cell r="F27" t="str">
            <v>71005099</v>
          </cell>
        </row>
        <row r="28">
          <cell r="F28" t="str">
            <v>710060399</v>
          </cell>
        </row>
        <row r="29">
          <cell r="F29" t="str">
            <v>1140299</v>
          </cell>
        </row>
        <row r="30">
          <cell r="F30" t="str">
            <v>11405099</v>
          </cell>
        </row>
        <row r="31">
          <cell r="F31" t="str">
            <v>11408299</v>
          </cell>
        </row>
        <row r="32">
          <cell r="F32" t="str">
            <v>114011199</v>
          </cell>
        </row>
        <row r="33">
          <cell r="F33" t="str">
            <v>114062999</v>
          </cell>
        </row>
        <row r="34">
          <cell r="F34" t="str">
            <v>114058599</v>
          </cell>
        </row>
        <row r="35">
          <cell r="F35" t="str">
            <v>114063599</v>
          </cell>
        </row>
        <row r="36">
          <cell r="F36" t="str">
            <v>114070099</v>
          </cell>
        </row>
        <row r="37">
          <cell r="F37" t="str">
            <v>7120299</v>
          </cell>
        </row>
        <row r="38">
          <cell r="F38" t="str">
            <v>71204699</v>
          </cell>
        </row>
        <row r="39">
          <cell r="F39" t="str">
            <v>71204899</v>
          </cell>
        </row>
        <row r="40">
          <cell r="F40" t="str">
            <v>712011299</v>
          </cell>
        </row>
        <row r="41">
          <cell r="F41" t="str">
            <v>712060999</v>
          </cell>
        </row>
        <row r="42">
          <cell r="F42" t="str">
            <v>712062899</v>
          </cell>
        </row>
        <row r="43">
          <cell r="F43" t="str">
            <v>7130299</v>
          </cell>
        </row>
        <row r="44">
          <cell r="F44" t="str">
            <v>7300299</v>
          </cell>
        </row>
        <row r="45">
          <cell r="F45" t="str">
            <v>73005999</v>
          </cell>
        </row>
        <row r="46">
          <cell r="F46" t="str">
            <v>73009399</v>
          </cell>
        </row>
        <row r="47">
          <cell r="F47" t="str">
            <v>730010599</v>
          </cell>
        </row>
        <row r="48">
          <cell r="F48" t="str">
            <v>730070099</v>
          </cell>
        </row>
        <row r="49">
          <cell r="F49" t="str">
            <v>7310299</v>
          </cell>
        </row>
        <row r="50">
          <cell r="F50" t="str">
            <v>7320299</v>
          </cell>
        </row>
        <row r="51">
          <cell r="F51" t="str">
            <v>7330299</v>
          </cell>
        </row>
        <row r="52">
          <cell r="F52" t="str">
            <v>7200299</v>
          </cell>
        </row>
        <row r="53">
          <cell r="F53" t="str">
            <v>7210299</v>
          </cell>
        </row>
        <row r="54">
          <cell r="F54" t="str">
            <v>7220299</v>
          </cell>
        </row>
        <row r="55">
          <cell r="F55" t="str">
            <v>72202999</v>
          </cell>
        </row>
        <row r="56">
          <cell r="F56" t="str">
            <v>7230299</v>
          </cell>
        </row>
        <row r="57">
          <cell r="F57" t="str">
            <v>723061199</v>
          </cell>
        </row>
        <row r="58">
          <cell r="F58" t="str">
            <v>99</v>
          </cell>
        </row>
        <row r="59">
          <cell r="F59" t="str">
            <v>6018199</v>
          </cell>
        </row>
        <row r="60">
          <cell r="F60" t="str">
            <v>6018299</v>
          </cell>
        </row>
        <row r="61">
          <cell r="F61" t="str">
            <v>60181899</v>
          </cell>
        </row>
        <row r="62">
          <cell r="F62" t="str">
            <v>601810499</v>
          </cell>
        </row>
        <row r="63">
          <cell r="F63" t="str">
            <v>601811399</v>
          </cell>
        </row>
        <row r="64">
          <cell r="F64" t="str">
            <v>601811699</v>
          </cell>
        </row>
        <row r="65">
          <cell r="F65" t="str">
            <v>601812599</v>
          </cell>
        </row>
        <row r="66">
          <cell r="F66" t="str">
            <v>601861399</v>
          </cell>
        </row>
        <row r="67">
          <cell r="F67" t="str">
            <v>601863499</v>
          </cell>
        </row>
        <row r="68">
          <cell r="F68" t="str">
            <v>601863699</v>
          </cell>
        </row>
        <row r="69">
          <cell r="F69" t="str">
            <v>601863999</v>
          </cell>
        </row>
        <row r="70">
          <cell r="F70" t="str">
            <v>601864399</v>
          </cell>
        </row>
        <row r="71">
          <cell r="F71" t="str">
            <v>601870099</v>
          </cell>
        </row>
        <row r="72">
          <cell r="F72" t="str">
            <v>2067299</v>
          </cell>
        </row>
        <row r="73">
          <cell r="F73" t="str">
            <v>20673099</v>
          </cell>
        </row>
        <row r="74">
          <cell r="F74" t="str">
            <v>206761299</v>
          </cell>
        </row>
        <row r="75">
          <cell r="F75" t="str">
            <v>206770099</v>
          </cell>
        </row>
        <row r="76">
          <cell r="F76" t="str">
            <v>6123299</v>
          </cell>
        </row>
        <row r="77">
          <cell r="F77" t="str">
            <v>612370099</v>
          </cell>
        </row>
        <row r="78">
          <cell r="F78" t="str">
            <v>6124299</v>
          </cell>
        </row>
        <row r="79">
          <cell r="F79" t="str">
            <v>612470099</v>
          </cell>
        </row>
        <row r="80">
          <cell r="F80" t="str">
            <v>6125299</v>
          </cell>
        </row>
        <row r="81">
          <cell r="F81" t="str">
            <v>612570099</v>
          </cell>
        </row>
        <row r="82">
          <cell r="F82" t="str">
            <v>6222299</v>
          </cell>
        </row>
        <row r="83">
          <cell r="F83" t="str">
            <v>6223299</v>
          </cell>
        </row>
        <row r="84">
          <cell r="F84" t="str">
            <v>6224299</v>
          </cell>
        </row>
        <row r="85">
          <cell r="F85" t="str">
            <v>6225299</v>
          </cell>
        </row>
        <row r="86">
          <cell r="F86" t="str">
            <v>6226299</v>
          </cell>
        </row>
        <row r="87">
          <cell r="F87" t="str">
            <v>6227299</v>
          </cell>
        </row>
        <row r="88">
          <cell r="F88" t="str">
            <v>6228299</v>
          </cell>
        </row>
        <row r="89">
          <cell r="F89" t="str">
            <v>6229299</v>
          </cell>
        </row>
        <row r="90">
          <cell r="F90" t="str">
            <v>6230299</v>
          </cell>
        </row>
        <row r="91">
          <cell r="F91" t="str">
            <v>6231299</v>
          </cell>
        </row>
        <row r="92">
          <cell r="F92" t="str">
            <v>6232299</v>
          </cell>
        </row>
        <row r="93">
          <cell r="F93" t="str">
            <v>6233299</v>
          </cell>
        </row>
        <row r="94">
          <cell r="F94" t="str">
            <v>6017199</v>
          </cell>
        </row>
        <row r="95">
          <cell r="F95" t="str">
            <v>6017299</v>
          </cell>
        </row>
        <row r="96">
          <cell r="F96" t="str">
            <v>601764899</v>
          </cell>
        </row>
        <row r="97">
          <cell r="F97" t="str">
            <v>6034299</v>
          </cell>
        </row>
        <row r="98">
          <cell r="F98" t="str">
            <v>6034599</v>
          </cell>
        </row>
        <row r="99">
          <cell r="F99" t="str">
            <v>603412899</v>
          </cell>
        </row>
        <row r="100">
          <cell r="F100" t="str">
            <v>603464099</v>
          </cell>
        </row>
        <row r="101">
          <cell r="F101" t="str">
            <v>603470099</v>
          </cell>
        </row>
        <row r="102">
          <cell r="F102" t="str">
            <v>6035299</v>
          </cell>
        </row>
        <row r="103">
          <cell r="F103" t="str">
            <v>6035699</v>
          </cell>
        </row>
        <row r="104">
          <cell r="F104" t="str">
            <v>60355199</v>
          </cell>
        </row>
        <row r="105">
          <cell r="F105" t="str">
            <v>60359899</v>
          </cell>
        </row>
        <row r="106">
          <cell r="F106" t="str">
            <v>6037299</v>
          </cell>
        </row>
        <row r="107">
          <cell r="F107" t="str">
            <v>6037499</v>
          </cell>
        </row>
        <row r="108">
          <cell r="F108" t="str">
            <v>60375199</v>
          </cell>
        </row>
        <row r="109">
          <cell r="F109" t="str">
            <v>60379599</v>
          </cell>
        </row>
        <row r="110">
          <cell r="F110" t="str">
            <v>60379699</v>
          </cell>
        </row>
        <row r="111">
          <cell r="F111" t="str">
            <v>603761099</v>
          </cell>
        </row>
        <row r="112">
          <cell r="F112" t="str">
            <v>603770099</v>
          </cell>
        </row>
        <row r="113">
          <cell r="F113" t="str">
            <v>6038299</v>
          </cell>
        </row>
        <row r="114">
          <cell r="F114" t="str">
            <v>99</v>
          </cell>
        </row>
        <row r="115">
          <cell r="F115" t="str">
            <v>6060299</v>
          </cell>
        </row>
        <row r="116">
          <cell r="F116" t="str">
            <v>606062599</v>
          </cell>
        </row>
        <row r="117">
          <cell r="F117" t="str">
            <v>606011599</v>
          </cell>
        </row>
        <row r="118">
          <cell r="F118" t="str">
            <v>606064599</v>
          </cell>
        </row>
        <row r="119">
          <cell r="F119" t="str">
            <v>606064999</v>
          </cell>
        </row>
        <row r="120">
          <cell r="F120" t="str">
            <v>606065099</v>
          </cell>
        </row>
        <row r="121">
          <cell r="F121" t="str">
            <v>6061299</v>
          </cell>
        </row>
        <row r="122">
          <cell r="F122" t="str">
            <v>6061999</v>
          </cell>
        </row>
        <row r="123">
          <cell r="F123" t="str">
            <v>60611299</v>
          </cell>
        </row>
        <row r="124">
          <cell r="F124" t="str">
            <v>60611399</v>
          </cell>
        </row>
        <row r="125">
          <cell r="F125" t="str">
            <v>606112999</v>
          </cell>
        </row>
        <row r="126">
          <cell r="F126" t="str">
            <v>606113299</v>
          </cell>
        </row>
        <row r="127">
          <cell r="F127" t="str">
            <v>606170099</v>
          </cell>
        </row>
        <row r="128">
          <cell r="F128" t="str">
            <v>6062299</v>
          </cell>
        </row>
        <row r="129">
          <cell r="F129" t="str">
            <v>60621099</v>
          </cell>
        </row>
        <row r="130">
          <cell r="F130" t="str">
            <v>606264199</v>
          </cell>
        </row>
        <row r="131">
          <cell r="F131" t="str">
            <v>606270099</v>
          </cell>
        </row>
        <row r="132">
          <cell r="F132" t="str">
            <v>6063299</v>
          </cell>
        </row>
        <row r="133">
          <cell r="F133" t="str">
            <v>6063899</v>
          </cell>
        </row>
        <row r="134">
          <cell r="F134" t="str">
            <v>606364999</v>
          </cell>
        </row>
        <row r="135">
          <cell r="F135" t="str">
            <v>606370099</v>
          </cell>
        </row>
        <row r="136">
          <cell r="F136" t="str">
            <v>3016299</v>
          </cell>
        </row>
        <row r="137">
          <cell r="F137" t="str">
            <v>30161999</v>
          </cell>
        </row>
        <row r="138">
          <cell r="F138" t="str">
            <v>30163599</v>
          </cell>
        </row>
        <row r="139">
          <cell r="F139" t="str">
            <v>30163699</v>
          </cell>
        </row>
        <row r="140">
          <cell r="F140" t="str">
            <v>30163799</v>
          </cell>
        </row>
        <row r="141">
          <cell r="F141" t="str">
            <v>30166699</v>
          </cell>
        </row>
        <row r="142">
          <cell r="F142" t="str">
            <v>30169999</v>
          </cell>
        </row>
        <row r="143">
          <cell r="F143" t="str">
            <v>301612099</v>
          </cell>
        </row>
        <row r="144">
          <cell r="F144" t="str">
            <v>301611499</v>
          </cell>
        </row>
        <row r="145">
          <cell r="F145" t="str">
            <v>301612399</v>
          </cell>
        </row>
        <row r="146">
          <cell r="F146" t="str">
            <v>301612699</v>
          </cell>
        </row>
        <row r="147">
          <cell r="F147" t="str">
            <v>301612799</v>
          </cell>
        </row>
        <row r="148">
          <cell r="F148" t="str">
            <v>301613099</v>
          </cell>
        </row>
        <row r="149">
          <cell r="F149" t="str">
            <v>301613399</v>
          </cell>
        </row>
        <row r="150">
          <cell r="F150" t="str">
            <v>301659299</v>
          </cell>
        </row>
        <row r="151">
          <cell r="F151" t="str">
            <v>301661699</v>
          </cell>
        </row>
        <row r="152">
          <cell r="F152" t="str">
            <v>301661799</v>
          </cell>
        </row>
        <row r="153">
          <cell r="F153" t="str">
            <v>301662199</v>
          </cell>
        </row>
        <row r="154">
          <cell r="F154" t="str">
            <v>301663099</v>
          </cell>
        </row>
        <row r="155">
          <cell r="F155" t="str">
            <v>301663199</v>
          </cell>
        </row>
        <row r="156">
          <cell r="F156" t="str">
            <v>301663899</v>
          </cell>
        </row>
        <row r="157">
          <cell r="F157" t="str">
            <v>301670099</v>
          </cell>
        </row>
        <row r="158">
          <cell r="F158" t="str">
            <v>3029199</v>
          </cell>
        </row>
        <row r="159">
          <cell r="F159" t="str">
            <v>3029299</v>
          </cell>
        </row>
        <row r="160">
          <cell r="F160" t="str">
            <v>302912299</v>
          </cell>
        </row>
        <row r="161">
          <cell r="F161" t="str">
            <v>302962299</v>
          </cell>
        </row>
        <row r="162">
          <cell r="F162" t="str">
            <v>302970099</v>
          </cell>
        </row>
        <row r="163">
          <cell r="F163" t="str">
            <v>3030299</v>
          </cell>
        </row>
        <row r="164">
          <cell r="F164" t="str">
            <v>303012199</v>
          </cell>
        </row>
        <row r="165">
          <cell r="F165" t="str">
            <v>303063299</v>
          </cell>
        </row>
        <row r="166">
          <cell r="F166" t="str">
            <v>3031299</v>
          </cell>
        </row>
        <row r="167">
          <cell r="F167" t="str">
            <v>30312699</v>
          </cell>
        </row>
        <row r="168">
          <cell r="F168" t="str">
            <v>303170099</v>
          </cell>
        </row>
        <row r="169">
          <cell r="F169" t="str">
            <v>3032299</v>
          </cell>
        </row>
        <row r="170">
          <cell r="F170" t="str">
            <v>303270099</v>
          </cell>
        </row>
        <row r="171">
          <cell r="F171" t="str">
            <v>3021299</v>
          </cell>
        </row>
        <row r="172">
          <cell r="F172" t="str">
            <v>30218099</v>
          </cell>
        </row>
        <row r="173">
          <cell r="F173" t="str">
            <v>30219899</v>
          </cell>
        </row>
        <row r="174">
          <cell r="F174" t="str">
            <v>302163399</v>
          </cell>
        </row>
        <row r="175">
          <cell r="F175" t="str">
            <v>302170099</v>
          </cell>
        </row>
        <row r="176">
          <cell r="F176" t="str">
            <v>3053299</v>
          </cell>
        </row>
        <row r="177">
          <cell r="F177" t="str">
            <v>305370099</v>
          </cell>
        </row>
        <row r="178">
          <cell r="F178" t="str">
            <v>3057299</v>
          </cell>
        </row>
        <row r="179">
          <cell r="F179" t="str">
            <v>305770099</v>
          </cell>
        </row>
        <row r="180">
          <cell r="F180" t="str">
            <v>3058299</v>
          </cell>
        </row>
        <row r="181">
          <cell r="F181" t="str">
            <v>305870099</v>
          </cell>
        </row>
        <row r="182">
          <cell r="F182" t="str">
            <v>3059299</v>
          </cell>
        </row>
        <row r="183">
          <cell r="F183" t="str">
            <v>305970099</v>
          </cell>
        </row>
        <row r="184">
          <cell r="F184" t="str">
            <v>3061299</v>
          </cell>
        </row>
        <row r="185">
          <cell r="F185" t="str">
            <v>306170099</v>
          </cell>
        </row>
        <row r="186">
          <cell r="F186" t="str">
            <v>3143299</v>
          </cell>
        </row>
        <row r="187">
          <cell r="F187" t="str">
            <v>3158299</v>
          </cell>
        </row>
        <row r="188">
          <cell r="F188" t="str">
            <v>315870099</v>
          </cell>
        </row>
        <row r="189">
          <cell r="F189" t="str">
            <v>3110299</v>
          </cell>
        </row>
        <row r="190">
          <cell r="F190" t="str">
            <v>311058299</v>
          </cell>
        </row>
        <row r="191">
          <cell r="F191" t="str">
            <v>311070099</v>
          </cell>
        </row>
        <row r="192">
          <cell r="F192" t="str">
            <v>3048299</v>
          </cell>
        </row>
        <row r="193">
          <cell r="F193" t="str">
            <v>304811799</v>
          </cell>
        </row>
        <row r="194">
          <cell r="F194" t="str">
            <v>304811899</v>
          </cell>
        </row>
        <row r="195">
          <cell r="F195" t="str">
            <v>304811999</v>
          </cell>
        </row>
        <row r="196">
          <cell r="F196" t="str">
            <v>304864699</v>
          </cell>
        </row>
        <row r="197">
          <cell r="F197" t="str">
            <v>3111299</v>
          </cell>
        </row>
        <row r="198">
          <cell r="F198" t="str">
            <v>311170099</v>
          </cell>
        </row>
        <row r="199">
          <cell r="F199" t="str">
            <v>3112299</v>
          </cell>
        </row>
        <row r="200">
          <cell r="F200" t="str">
            <v>31124399</v>
          </cell>
        </row>
        <row r="201">
          <cell r="F201" t="str">
            <v>31124499</v>
          </cell>
        </row>
        <row r="202">
          <cell r="F202" t="str">
            <v>31124599</v>
          </cell>
        </row>
        <row r="203">
          <cell r="F203" t="str">
            <v>311251499</v>
          </cell>
        </row>
        <row r="204">
          <cell r="F204" t="str">
            <v>311251799</v>
          </cell>
        </row>
        <row r="205">
          <cell r="F205" t="str">
            <v>311251899</v>
          </cell>
        </row>
        <row r="206">
          <cell r="F206" t="str">
            <v>311261899</v>
          </cell>
        </row>
        <row r="207">
          <cell r="F207" t="str">
            <v>311264799</v>
          </cell>
        </row>
        <row r="208">
          <cell r="F208" t="str">
            <v>311270099</v>
          </cell>
        </row>
        <row r="209">
          <cell r="F209" t="str">
            <v>99</v>
          </cell>
        </row>
        <row r="210">
          <cell r="F210" t="str">
            <v>4050299</v>
          </cell>
        </row>
        <row r="211">
          <cell r="F211" t="str">
            <v>405063799</v>
          </cell>
        </row>
        <row r="212">
          <cell r="F212" t="str">
            <v>405070099</v>
          </cell>
        </row>
        <row r="213">
          <cell r="F213" t="str">
            <v>4030299</v>
          </cell>
        </row>
        <row r="214">
          <cell r="F214" t="str">
            <v>403061599</v>
          </cell>
        </row>
        <row r="215">
          <cell r="F215" t="str">
            <v>403061999</v>
          </cell>
        </row>
        <row r="216">
          <cell r="F216" t="str">
            <v>403070099</v>
          </cell>
        </row>
        <row r="217">
          <cell r="F217" t="str">
            <v>99</v>
          </cell>
        </row>
        <row r="218">
          <cell r="F218" t="str">
            <v>1001299</v>
          </cell>
        </row>
        <row r="219">
          <cell r="F219" t="str">
            <v>2002299</v>
          </cell>
        </row>
        <row r="220">
          <cell r="F220" t="str">
            <v>200270099</v>
          </cell>
        </row>
        <row r="221">
          <cell r="F221" t="str">
            <v>1004299</v>
          </cell>
        </row>
        <row r="222">
          <cell r="F222" t="str">
            <v>100499</v>
          </cell>
        </row>
        <row r="223">
          <cell r="F223" t="str">
            <v>2180299</v>
          </cell>
        </row>
        <row r="224">
          <cell r="F224" t="str">
            <v>2179299</v>
          </cell>
        </row>
        <row r="225">
          <cell r="F225" t="str">
            <v>7400199</v>
          </cell>
        </row>
        <row r="226">
          <cell r="F226" t="str">
            <v>7400299</v>
          </cell>
        </row>
        <row r="227">
          <cell r="F227" t="str">
            <v>740099</v>
          </cell>
        </row>
        <row r="228">
          <cell r="F228" t="str">
            <v>2003299</v>
          </cell>
        </row>
        <row r="229">
          <cell r="F229" t="str">
            <v>200399</v>
          </cell>
        </row>
        <row r="230">
          <cell r="F230" t="str">
            <v>2178299</v>
          </cell>
        </row>
        <row r="231">
          <cell r="F231" t="str">
            <v>2005299</v>
          </cell>
        </row>
        <row r="232">
          <cell r="F232" t="str">
            <v>2103299</v>
          </cell>
        </row>
        <row r="233">
          <cell r="F233" t="str">
            <v>2104299</v>
          </cell>
        </row>
        <row r="234">
          <cell r="F234" t="str">
            <v>2006299</v>
          </cell>
        </row>
        <row r="235">
          <cell r="F235" t="str">
            <v>200699</v>
          </cell>
        </row>
        <row r="236">
          <cell r="F236" t="str">
            <v>2108299</v>
          </cell>
        </row>
        <row r="237">
          <cell r="F237" t="str">
            <v>3008299</v>
          </cell>
        </row>
        <row r="238">
          <cell r="F238" t="str">
            <v>300870099</v>
          </cell>
        </row>
        <row r="239">
          <cell r="F239" t="str">
            <v>4000299</v>
          </cell>
        </row>
        <row r="240">
          <cell r="F240" t="str">
            <v>400060299</v>
          </cell>
        </row>
        <row r="241">
          <cell r="F241" t="str">
            <v>400070099</v>
          </cell>
        </row>
        <row r="242">
          <cell r="F242" t="str">
            <v>5007299</v>
          </cell>
        </row>
        <row r="243">
          <cell r="F243" t="str">
            <v>5095299</v>
          </cell>
        </row>
        <row r="244">
          <cell r="F244" t="str">
            <v>5145299</v>
          </cell>
        </row>
        <row r="245">
          <cell r="F245" t="str">
            <v>5174299</v>
          </cell>
        </row>
        <row r="246">
          <cell r="F246" t="str">
            <v>6117199</v>
          </cell>
        </row>
        <row r="247">
          <cell r="F247" t="str">
            <v>6117299</v>
          </cell>
        </row>
        <row r="248">
          <cell r="F248" t="str">
            <v>611799</v>
          </cell>
        </row>
        <row r="249">
          <cell r="F249" t="str">
            <v>2099299</v>
          </cell>
        </row>
        <row r="250">
          <cell r="F250" t="str">
            <v>209970099</v>
          </cell>
        </row>
        <row r="251">
          <cell r="F251" t="str">
            <v>5011299</v>
          </cell>
        </row>
        <row r="252">
          <cell r="F252" t="str">
            <v>501170099</v>
          </cell>
        </row>
        <row r="253">
          <cell r="F253" t="str">
            <v>2100299</v>
          </cell>
        </row>
        <row r="254">
          <cell r="F254" t="str">
            <v>210070099</v>
          </cell>
        </row>
        <row r="255">
          <cell r="F255" t="str">
            <v>2141299</v>
          </cell>
        </row>
        <row r="256">
          <cell r="F256" t="str">
            <v>214170099</v>
          </cell>
        </row>
        <row r="257">
          <cell r="F257" t="str">
            <v>2164299</v>
          </cell>
        </row>
        <row r="258">
          <cell r="F258" t="str">
            <v>216470099</v>
          </cell>
        </row>
        <row r="259">
          <cell r="F259" t="str">
            <v>2165299</v>
          </cell>
        </row>
        <row r="260">
          <cell r="F260" t="str">
            <v>216570099</v>
          </cell>
        </row>
        <row r="261">
          <cell r="F261" t="str">
            <v>2182299</v>
          </cell>
        </row>
        <row r="262">
          <cell r="F262" t="str">
            <v>218270099</v>
          </cell>
        </row>
        <row r="263">
          <cell r="F263" t="str">
            <v>5010199</v>
          </cell>
        </row>
        <row r="264">
          <cell r="F264" t="str">
            <v>5010299</v>
          </cell>
        </row>
        <row r="265">
          <cell r="F265" t="str">
            <v>501050499</v>
          </cell>
        </row>
        <row r="266">
          <cell r="F266" t="str">
            <v>501064499</v>
          </cell>
        </row>
        <row r="267">
          <cell r="F267" t="str">
            <v>501069999</v>
          </cell>
        </row>
        <row r="268">
          <cell r="F268" t="str">
            <v>501070099</v>
          </cell>
        </row>
        <row r="269">
          <cell r="F269" t="str">
            <v>501070199</v>
          </cell>
        </row>
        <row r="270">
          <cell r="F270" t="str">
            <v>5024299</v>
          </cell>
        </row>
        <row r="271">
          <cell r="F271" t="str">
            <v>502462699</v>
          </cell>
        </row>
        <row r="272">
          <cell r="F272" t="str">
            <v>502470099</v>
          </cell>
        </row>
        <row r="273">
          <cell r="F273" t="str">
            <v>2068299</v>
          </cell>
        </row>
        <row r="274">
          <cell r="F274" t="str">
            <v>5069299</v>
          </cell>
        </row>
        <row r="275">
          <cell r="F275" t="str">
            <v>506970099</v>
          </cell>
        </row>
        <row r="276">
          <cell r="F276" t="str">
            <v>5070299</v>
          </cell>
        </row>
        <row r="277">
          <cell r="F277" t="str">
            <v>5131299</v>
          </cell>
        </row>
        <row r="278">
          <cell r="F278" t="str">
            <v>513170099</v>
          </cell>
        </row>
        <row r="279">
          <cell r="F279" t="str">
            <v>5025299</v>
          </cell>
        </row>
        <row r="280">
          <cell r="F280" t="str">
            <v>502570099</v>
          </cell>
        </row>
        <row r="281">
          <cell r="F281" t="str">
            <v>5072299</v>
          </cell>
        </row>
        <row r="282">
          <cell r="F282" t="str">
            <v>5073299</v>
          </cell>
        </row>
        <row r="283">
          <cell r="F283" t="str">
            <v>507399</v>
          </cell>
        </row>
        <row r="284">
          <cell r="F284" t="str">
            <v>5074299</v>
          </cell>
        </row>
        <row r="285">
          <cell r="F285" t="str">
            <v>507470099</v>
          </cell>
        </row>
        <row r="286">
          <cell r="F286" t="str">
            <v>5026199</v>
          </cell>
        </row>
        <row r="287">
          <cell r="F287" t="str">
            <v>5026299</v>
          </cell>
        </row>
        <row r="288">
          <cell r="F288" t="str">
            <v>502670099</v>
          </cell>
        </row>
        <row r="289">
          <cell r="F289" t="str">
            <v>5077299</v>
          </cell>
        </row>
        <row r="290">
          <cell r="F290" t="str">
            <v>507770099</v>
          </cell>
        </row>
        <row r="291">
          <cell r="F291" t="str">
            <v>5078299</v>
          </cell>
        </row>
        <row r="292">
          <cell r="F292" t="str">
            <v>507857299</v>
          </cell>
        </row>
        <row r="293">
          <cell r="F293" t="str">
            <v>507870099</v>
          </cell>
        </row>
        <row r="294">
          <cell r="F294" t="str">
            <v>5183299</v>
          </cell>
        </row>
        <row r="295">
          <cell r="F295" t="str">
            <v>518350299</v>
          </cell>
        </row>
        <row r="296">
          <cell r="F296" t="str">
            <v>518350399</v>
          </cell>
        </row>
        <row r="297">
          <cell r="F297" t="str">
            <v>518350699</v>
          </cell>
        </row>
        <row r="298">
          <cell r="F298" t="str">
            <v>518357099</v>
          </cell>
        </row>
        <row r="299">
          <cell r="F299" t="str">
            <v>518357199</v>
          </cell>
        </row>
        <row r="300">
          <cell r="F300" t="str">
            <v>518370099</v>
          </cell>
        </row>
        <row r="301">
          <cell r="F301" t="str">
            <v>5166299</v>
          </cell>
        </row>
        <row r="302">
          <cell r="F302" t="str">
            <v>516699</v>
          </cell>
        </row>
        <row r="303">
          <cell r="F303" t="str">
            <v>5071299</v>
          </cell>
        </row>
        <row r="304">
          <cell r="F304" t="str">
            <v>507199</v>
          </cell>
        </row>
        <row r="305">
          <cell r="F305" t="str">
            <v>5076299</v>
          </cell>
        </row>
        <row r="306">
          <cell r="F306" t="str">
            <v>50768099</v>
          </cell>
        </row>
        <row r="307">
          <cell r="F307" t="str">
            <v>507657299</v>
          </cell>
        </row>
        <row r="308">
          <cell r="F308" t="str">
            <v>507658599</v>
          </cell>
        </row>
        <row r="309">
          <cell r="F309" t="str">
            <v>5090299</v>
          </cell>
        </row>
        <row r="310">
          <cell r="F310" t="str">
            <v>509099</v>
          </cell>
        </row>
        <row r="311">
          <cell r="F311" t="str">
            <v>5184299</v>
          </cell>
        </row>
        <row r="312">
          <cell r="F312" t="str">
            <v>5185299</v>
          </cell>
        </row>
        <row r="313">
          <cell r="F313" t="str">
            <v>518562099</v>
          </cell>
        </row>
        <row r="314">
          <cell r="F314" t="str">
            <v>518562499</v>
          </cell>
        </row>
        <row r="315">
          <cell r="F315" t="str">
            <v>5080299</v>
          </cell>
        </row>
        <row r="316">
          <cell r="F316" t="str">
            <v>508062799</v>
          </cell>
        </row>
        <row r="317">
          <cell r="F317" t="str">
            <v>5081299</v>
          </cell>
        </row>
        <row r="318">
          <cell r="F318" t="str">
            <v>508170099</v>
          </cell>
        </row>
        <row r="319">
          <cell r="F319" t="str">
            <v>5093299</v>
          </cell>
        </row>
        <row r="320">
          <cell r="F320" t="str">
            <v>509361499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">
          <cell r="B4">
            <v>501</v>
          </cell>
          <cell r="C4" t="str">
            <v>FAM RAMO 33 FONDO V</v>
          </cell>
        </row>
        <row r="5">
          <cell r="B5">
            <v>502</v>
          </cell>
          <cell r="C5" t="str">
            <v xml:space="preserve">RAMO 12 PROYECTOS </v>
          </cell>
        </row>
        <row r="6">
          <cell r="B6">
            <v>503</v>
          </cell>
          <cell r="C6" t="str">
            <v>RAMO 23 PROYECTOS</v>
          </cell>
        </row>
        <row r="7">
          <cell r="B7">
            <v>404</v>
          </cell>
          <cell r="C7" t="str">
            <v>INGRESOS PROPIOS</v>
          </cell>
        </row>
        <row r="8">
          <cell r="B8">
            <v>605</v>
          </cell>
          <cell r="C8" t="str">
            <v>SUBSIDIO ORDINARIO ESTATAL</v>
          </cell>
        </row>
        <row r="9">
          <cell r="B9">
            <v>606</v>
          </cell>
          <cell r="C9" t="str">
            <v>SUBSIDIO EXTRAORDINARIO ESTATAL</v>
          </cell>
        </row>
        <row r="10">
          <cell r="B10">
            <v>607</v>
          </cell>
          <cell r="C10" t="str">
            <v>PROYECTOS ESPECIALES ESTATAL</v>
          </cell>
        </row>
        <row r="11">
          <cell r="B11">
            <v>401</v>
          </cell>
          <cell r="C11" t="str">
            <v>FAM RAMO 33 INTERESES Y PENALIZACIONES</v>
          </cell>
        </row>
        <row r="12">
          <cell r="B12">
            <v>405</v>
          </cell>
          <cell r="C12" t="str">
            <v>ESTATAL INTERESES Y PENALIZACIONES</v>
          </cell>
        </row>
        <row r="13">
          <cell r="B13">
            <v>406</v>
          </cell>
          <cell r="C13" t="str">
            <v>INGRESOS PROPIOS INTERESES Y PENALIZACIONES</v>
          </cell>
        </row>
        <row r="14">
          <cell r="B14">
            <v>511</v>
          </cell>
          <cell r="C14" t="str">
            <v>FAM RAMO 33 ECONOMIAS EJERCICIOS ANTERIORES</v>
          </cell>
        </row>
        <row r="15">
          <cell r="B15">
            <v>512</v>
          </cell>
          <cell r="C15" t="str">
            <v>RAMO 12 ECONOMIAS EJERCICIOS ANTERIORES</v>
          </cell>
        </row>
        <row r="16">
          <cell r="B16">
            <v>513</v>
          </cell>
          <cell r="C16" t="str">
            <v>RAMO 23 ECONOMIAS EJERCICIOS ANTERIORES</v>
          </cell>
        </row>
        <row r="17">
          <cell r="B17">
            <v>414</v>
          </cell>
          <cell r="C17" t="str">
            <v>INGRESOS PROPIOS ECONOMIAS EJERCICIOS ANTERIORES</v>
          </cell>
        </row>
        <row r="18">
          <cell r="B18">
            <v>615</v>
          </cell>
          <cell r="C18" t="str">
            <v>ESTATAL ECONOMIAS EJERCICIOS ANTERIORES</v>
          </cell>
        </row>
        <row r="20">
          <cell r="B20">
            <v>99</v>
          </cell>
          <cell r="C20" t="str">
            <v>TODAS LAS FFE</v>
          </cell>
        </row>
      </sheetData>
      <sheetData sheetId="11">
        <row r="4">
          <cell r="B4">
            <v>1</v>
          </cell>
          <cell r="C4">
            <v>2018</v>
          </cell>
          <cell r="D4" t="str">
            <v>Recurso pendiente de asignar a proyectos.</v>
          </cell>
        </row>
        <row r="5">
          <cell r="B5">
            <v>2</v>
          </cell>
          <cell r="C5">
            <v>2018</v>
          </cell>
          <cell r="D5" t="str">
            <v>Apoyo Administrativo a la Operación</v>
          </cell>
        </row>
        <row r="6">
          <cell r="B6">
            <v>3</v>
          </cell>
          <cell r="C6" t="str">
            <v/>
          </cell>
          <cell r="D6" t="str">
            <v>Entrega de Desayunos Escolares a niños, niñas  y adolescentes para contribuir a complementar una alimentación saludable en planteles ubicados en zonas marginadas del Estado de Jalisco</v>
          </cell>
        </row>
        <row r="7">
          <cell r="B7">
            <v>4</v>
          </cell>
          <cell r="C7">
            <v>2018</v>
          </cell>
          <cell r="D7" t="str">
            <v>Entrega de equipamiento de cocina, utensilios y mobiliario para fortalecer el programa de desayunos escolares en planteles escolares del Estado de Jalisco.</v>
          </cell>
        </row>
        <row r="8">
          <cell r="B8">
            <v>5</v>
          </cell>
          <cell r="C8">
            <v>2018</v>
          </cell>
          <cell r="D8" t="str">
            <v>Entrega de dotación de alimento a niñas y a niños de 1 a 4 años 11 meses del estado de Jalisco.</v>
          </cell>
        </row>
        <row r="9">
          <cell r="B9">
            <v>6</v>
          </cell>
          <cell r="C9">
            <v>2018</v>
          </cell>
          <cell r="D9" t="str">
            <v>Entrega de despensas a sujetos vulnerables para contribuir a la mejora de la inseguridad alimentaria en los 125 municipios del estado de Jalisco (PAAD).</v>
          </cell>
        </row>
        <row r="10">
          <cell r="B10">
            <v>7</v>
          </cell>
          <cell r="C10" t="str">
            <v/>
          </cell>
          <cell r="D10" t="str">
            <v>Entrega de Apoyos Alimenticios para contribuir en la Seguridad Alimentaria y en la Economía de las Familias de los Grupos de Desarrollo Comunitario del Estado de Jalisco (VIVE)</v>
          </cell>
        </row>
        <row r="11">
          <cell r="B11">
            <v>8</v>
          </cell>
          <cell r="C11">
            <v>2018</v>
          </cell>
          <cell r="D11" t="str">
            <v>Fortalecer a la población afectada por contingencia por medio de la entrega de suministros logísticos humanitarios en el Estado de Jalisco.</v>
          </cell>
        </row>
        <row r="12">
          <cell r="B12">
            <v>9</v>
          </cell>
          <cell r="C12">
            <v>2018</v>
          </cell>
          <cell r="D12" t="str">
            <v>Entrega de apoyos y servicios asistenciales a la población en condición vulnerable, contribuyendo al fortalecimiento Familiar en los Municipios del interior del Estado de Jalisco (Contigo el DIF por el Bienestar de las Familias)</v>
          </cell>
        </row>
        <row r="13">
          <cell r="B13">
            <v>10</v>
          </cell>
          <cell r="C13">
            <v>2018</v>
          </cell>
          <cell r="D13" t="str">
            <v>Brindar apoyos asistenciales a familias vulnerables de los 125 municipios del estado de Jalisco contribuyendo al bienestar familiar.</v>
          </cell>
        </row>
        <row r="14">
          <cell r="B14">
            <v>11</v>
          </cell>
          <cell r="C14" t="str">
            <v/>
          </cell>
          <cell r="D14" t="str">
            <v>Brindar apoyos asistenciales a Familias Vulnerables de los 125 Municipios del Estado de Jalisco contribuyendo al Bienestar Familiar (Familias Vulnerables)</v>
          </cell>
        </row>
        <row r="15">
          <cell r="B15">
            <v>12</v>
          </cell>
          <cell r="C15">
            <v>2018</v>
          </cell>
          <cell r="D15" t="str">
            <v>Entrega de apoyos asistenciales a instituciones y asociaciones civiles del estado de Jalisco.</v>
          </cell>
        </row>
        <row r="16">
          <cell r="B16">
            <v>13</v>
          </cell>
          <cell r="C16">
            <v>2018</v>
          </cell>
          <cell r="D16" t="str">
            <v>Otorgar atención integral, oportuna y directa por medio de la entrega de apoyos asistenciales para el bienestar de las familias en los municipios participantes del Estado de Jalisco (mano a mano por el bienestar de las familias).</v>
          </cell>
        </row>
        <row r="17">
          <cell r="B17">
            <v>14</v>
          </cell>
          <cell r="C17" t="str">
            <v/>
          </cell>
        </row>
        <row r="18">
          <cell r="B18">
            <v>15</v>
          </cell>
          <cell r="C18" t="str">
            <v/>
          </cell>
          <cell r="D18" t="str">
            <v>Accesibilidad  para la Movilidad de las Personas con Discapacidad  del Estado de Jalisco</v>
          </cell>
        </row>
        <row r="19">
          <cell r="B19">
            <v>16</v>
          </cell>
          <cell r="C19" t="str">
            <v/>
          </cell>
          <cell r="D19" t="str">
            <v>Prevención mediante la difusión y atención del maltrato infantil en el Estado de Jalisco</v>
          </cell>
        </row>
        <row r="20">
          <cell r="B20">
            <v>17</v>
          </cell>
          <cell r="C20" t="str">
            <v/>
          </cell>
          <cell r="D20" t="str">
            <v>Prevención de Riesgos Psicosociales/Prevención de Adicciones</v>
          </cell>
        </row>
        <row r="21">
          <cell r="B21">
            <v>18</v>
          </cell>
          <cell r="C21">
            <v>2018</v>
          </cell>
          <cell r="D21" t="str">
            <v>Proyecto anual de trabajo (PAT).</v>
          </cell>
        </row>
        <row r="22">
          <cell r="B22">
            <v>19</v>
          </cell>
          <cell r="C22">
            <v>2018</v>
          </cell>
          <cell r="D22" t="str">
            <v>Reequipamiento unidades básicas de rehabilitación.</v>
          </cell>
        </row>
        <row r="23">
          <cell r="B23">
            <v>20</v>
          </cell>
          <cell r="C23" t="str">
            <v/>
          </cell>
          <cell r="D23" t="str">
            <v>Atención a la Primera Infancia (Atención a la Salud del Niño)</v>
          </cell>
        </row>
        <row r="24">
          <cell r="B24">
            <v>21</v>
          </cell>
          <cell r="C24" t="str">
            <v/>
          </cell>
          <cell r="D24" t="str">
            <v>Apoyo Nutricional (Centros de Día p/Adultos Mayores)</v>
          </cell>
        </row>
        <row r="25">
          <cell r="B25">
            <v>22</v>
          </cell>
          <cell r="C25" t="str">
            <v/>
          </cell>
          <cell r="D25" t="str">
            <v>Apoyo Nutricional (Casa Hogar p/ Mujeres Adultas Mayores)</v>
          </cell>
        </row>
        <row r="26">
          <cell r="B26">
            <v>23</v>
          </cell>
          <cell r="C26" t="str">
            <v/>
          </cell>
          <cell r="D26" t="str">
            <v>Alimentación Campamento Tapalpa</v>
          </cell>
        </row>
        <row r="27">
          <cell r="B27">
            <v>24</v>
          </cell>
          <cell r="C27" t="str">
            <v/>
          </cell>
          <cell r="D27" t="str">
            <v>Alimentación y Atención a la Salud de becarios de los 5 CADI'S que opera el DIF Jalisco (CADI 10)</v>
          </cell>
        </row>
        <row r="28">
          <cell r="B28">
            <v>25</v>
          </cell>
          <cell r="C28" t="str">
            <v/>
          </cell>
          <cell r="D28" t="str">
            <v>Atención a Mujeres y sus hijos e hijas Víctimas de Violencia Intrafamiliar</v>
          </cell>
        </row>
        <row r="29">
          <cell r="B29">
            <v>26</v>
          </cell>
          <cell r="C29">
            <v>2018</v>
          </cell>
          <cell r="D29" t="str">
            <v>Becas de capacitación y alimentos para alumnos con Discapacidad Intelectual de Talleres Protegidos</v>
          </cell>
        </row>
        <row r="30">
          <cell r="B30">
            <v>27</v>
          </cell>
          <cell r="C30" t="str">
            <v/>
          </cell>
          <cell r="D30" t="str">
            <v>CEPAVI</v>
          </cell>
        </row>
        <row r="31">
          <cell r="B31">
            <v>28</v>
          </cell>
          <cell r="C31" t="str">
            <v/>
          </cell>
          <cell r="D31" t="str">
            <v>Adulto Mayor</v>
          </cell>
        </row>
        <row r="32">
          <cell r="B32">
            <v>29</v>
          </cell>
          <cell r="C32">
            <v>2018</v>
          </cell>
          <cell r="D32" t="str">
            <v>Implementar centros de atención especializada en terapia familiar en DIF municipales del Estado de Jalisco por medio de equipamiento de áreas psicológicas para fortalecer la atención.</v>
          </cell>
        </row>
        <row r="33">
          <cell r="B33">
            <v>30</v>
          </cell>
          <cell r="C33">
            <v>2018</v>
          </cell>
          <cell r="D33" t="str">
            <v>Mujeres avanzando rumbo al bienestar.</v>
          </cell>
        </row>
        <row r="34">
          <cell r="B34">
            <v>31</v>
          </cell>
          <cell r="C34" t="str">
            <v/>
          </cell>
          <cell r="D34" t="str">
            <v>Operación de la Dirección para la Inclusión de las Personas con Discapacidad, Centro de Rehabilitación Integral (CRI), Clínica de Atención Especial (CAE), Talleres Protegidos y Unidad Móvil</v>
          </cell>
        </row>
        <row r="35">
          <cell r="B35">
            <v>32</v>
          </cell>
          <cell r="C35" t="str">
            <v/>
          </cell>
          <cell r="D35" t="str">
            <v>Fortalecimiento del Consejo Estatal de Familia del Estado de Jalisco</v>
          </cell>
        </row>
        <row r="36">
          <cell r="B36">
            <v>33</v>
          </cell>
          <cell r="C36" t="str">
            <v/>
          </cell>
          <cell r="D36" t="str">
            <v>Brindar atención integral, permanente e incluyente a niños y niñas con discapacidad intelectual en estado de abandono en el Centro 100 Corazones</v>
          </cell>
        </row>
        <row r="37">
          <cell r="B37">
            <v>34</v>
          </cell>
          <cell r="C37" t="str">
            <v/>
          </cell>
          <cell r="D37" t="str">
            <v>Proporcionar Alimento en los Comedores Comunitarios Sustentables de los Municipios de Guadalajara, Tonalá, Zapopan a manera de pilotaje</v>
          </cell>
        </row>
        <row r="38">
          <cell r="B38">
            <v>35</v>
          </cell>
          <cell r="C38">
            <v>2018</v>
          </cell>
          <cell r="D38" t="str">
            <v xml:space="preserve">Otorgar apoyos funcionales para las personas con discapacidad de Escasos Recursos Económicos del Estado de Jalisco </v>
          </cell>
        </row>
        <row r="39">
          <cell r="B39">
            <v>36</v>
          </cell>
          <cell r="C39">
            <v>2018</v>
          </cell>
          <cell r="D39" t="str">
            <v>Elaboración y entrega de apoyos de prótesis a personas con discapacidad neuromotora de escasos recursos que acuden al centro de rehabilitación integral (CRI).</v>
          </cell>
        </row>
        <row r="40">
          <cell r="B40">
            <v>37</v>
          </cell>
          <cell r="C40">
            <v>2018</v>
          </cell>
          <cell r="D40" t="str">
            <v>Equipamiento para nuevas unidades básicas de rehabilitación (UBR) en municipios del Estado de Jalisco.</v>
          </cell>
        </row>
        <row r="41">
          <cell r="B41">
            <v>38</v>
          </cell>
          <cell r="C41" t="str">
            <v/>
          </cell>
          <cell r="D41" t="str">
            <v xml:space="preserve">Otorgamiento de Apoyos y Servicios Asistenciales para Adultos Mayores en Situación de Desamparo Económico  </v>
          </cell>
        </row>
        <row r="42">
          <cell r="B42">
            <v>39</v>
          </cell>
          <cell r="C42">
            <v>2018</v>
          </cell>
          <cell r="D42" t="str">
            <v>Brigadas de registro extemporáneas.</v>
          </cell>
        </row>
        <row r="43">
          <cell r="B43">
            <v>43</v>
          </cell>
          <cell r="C43">
            <v>2018</v>
          </cell>
          <cell r="D43" t="str">
            <v>Asegurar alimento para la operación de los centros de convivencia y alimentación para adultos mayores y grupos prioritarios de los sistemas DIF municipales.</v>
          </cell>
        </row>
        <row r="44">
          <cell r="B44">
            <v>44</v>
          </cell>
          <cell r="C44">
            <v>2018</v>
          </cell>
          <cell r="D44" t="str">
            <v>Reequipamientos para los centros de convivencia y alimentación para adultos mayores.</v>
          </cell>
        </row>
        <row r="45">
          <cell r="B45">
            <v>45</v>
          </cell>
          <cell r="C45">
            <v>2018</v>
          </cell>
          <cell r="D45" t="str">
            <v>Equipamientos para centros de convivencia y alimentación para adultos mayores y grupos prioritarios.</v>
          </cell>
        </row>
        <row r="46">
          <cell r="B46">
            <v>46</v>
          </cell>
          <cell r="C46">
            <v>2018</v>
          </cell>
          <cell r="D46" t="str">
            <v>Brindar atención integral a niños y adolescentes en situación de calle con problemas de adicciones en la unidad de tratamiento residencial para menores en Zapotlán el Grande.</v>
          </cell>
        </row>
        <row r="47">
          <cell r="B47">
            <v>47</v>
          </cell>
          <cell r="C47">
            <v>2018</v>
          </cell>
          <cell r="D47" t="str">
            <v>Apoyos escolares para niñas, niños y adolescentes que desertaron o se encuentran en riesgo de deserción escolar, atendidos por la dirección de prevención.</v>
          </cell>
        </row>
        <row r="48">
          <cell r="B48">
            <v>48</v>
          </cell>
          <cell r="C48">
            <v>2018</v>
          </cell>
          <cell r="D48" t="str">
            <v>Brindar atención integral a adolescentes embarazadas y madres adolescentes sin apoyo familiar en el centro modelo de atención para niñas y adolescentes embarazadas El Refugio.</v>
          </cell>
        </row>
        <row r="49">
          <cell r="B49">
            <v>49</v>
          </cell>
          <cell r="C49" t="str">
            <v/>
          </cell>
          <cell r="D49" t="str">
            <v>Informar, orientar y detectar la problemática de violencia intrafamiliar, canalizar casos a las Unidades de Atención, y reforzar el empoderamiento de mujeres que han vivido violencia intrafamiliar: “Mujeres por el Bienestar Familiar"</v>
          </cell>
        </row>
        <row r="50">
          <cell r="B50">
            <v>50</v>
          </cell>
          <cell r="C50">
            <v>2018</v>
          </cell>
          <cell r="D50" t="str">
            <v>Fortalecer unidades de atención a la violencia familiar (UAVIFAM) del estado de Jalisco.</v>
          </cell>
        </row>
        <row r="51">
          <cell r="B51">
            <v>51</v>
          </cell>
          <cell r="C51">
            <v>2018</v>
          </cell>
          <cell r="D51" t="str">
            <v>Infraestructura, rehabilitación y/o equipamiento de espacios alimentarios (PIREEA).</v>
          </cell>
        </row>
        <row r="52">
          <cell r="B52">
            <v>52</v>
          </cell>
          <cell r="C52" t="str">
            <v/>
          </cell>
          <cell r="D52" t="str">
            <v>Profesionalización y el fortalecimiento de refugios para mujeres, sus hijas e hijos que viven violencia extrema y  en su caso los centros de atención externa</v>
          </cell>
        </row>
        <row r="53">
          <cell r="B53">
            <v>53</v>
          </cell>
          <cell r="C53" t="str">
            <v/>
          </cell>
          <cell r="D53" t="str">
            <v>Subprograma de apoyo a familias con menores de 6 años para contribuir a su acceso a la alimentación en el Estado de Jalisco</v>
          </cell>
        </row>
        <row r="54">
          <cell r="B54">
            <v>54</v>
          </cell>
          <cell r="C54" t="str">
            <v/>
          </cell>
          <cell r="D54" t="str">
            <v>Plan Anual de Trabajo 2016, Embarazo Adolescente</v>
          </cell>
        </row>
        <row r="55">
          <cell r="B55">
            <v>55</v>
          </cell>
          <cell r="C55" t="str">
            <v/>
          </cell>
          <cell r="D55" t="str">
            <v>Comités de Seguimiento y Vigilancia de la aplicación de la Convención sobre los Derechos de la Niñez</v>
          </cell>
        </row>
        <row r="56">
          <cell r="B56">
            <v>56</v>
          </cell>
          <cell r="C56" t="str">
            <v/>
          </cell>
          <cell r="D56" t="str">
            <v>Migración Infantil No Acompañada</v>
          </cell>
        </row>
        <row r="57">
          <cell r="B57">
            <v>57</v>
          </cell>
          <cell r="C57" t="str">
            <v/>
          </cell>
          <cell r="D57" t="str">
            <v>Plan Anual de Trabajo 2016, Situación de Calle</v>
          </cell>
        </row>
        <row r="58">
          <cell r="B58">
            <v>58</v>
          </cell>
          <cell r="C58" t="str">
            <v/>
          </cell>
          <cell r="D58" t="str">
            <v>Trabajo Infantil</v>
          </cell>
        </row>
        <row r="59">
          <cell r="B59">
            <v>59</v>
          </cell>
          <cell r="C59">
            <v>2018</v>
          </cell>
          <cell r="D59" t="str">
            <v>Entrega de apoyos asistenciales a pupilos de la procuraduría de protección de niñas, niños y adolescentes del estado de Jalisco.</v>
          </cell>
        </row>
        <row r="60">
          <cell r="B60">
            <v>60</v>
          </cell>
          <cell r="C60" t="str">
            <v/>
          </cell>
          <cell r="D60" t="str">
            <v>Adquisición y Donación de Equipos de Cómputo y Software Especializado a niñas, Niños y Adolescentes con Discapacidad Visual en el Estado de Jalisco</v>
          </cell>
        </row>
        <row r="61">
          <cell r="B61">
            <v>61</v>
          </cell>
          <cell r="C61" t="str">
            <v/>
          </cell>
          <cell r="D61" t="str">
            <v>Adquisición y Donación de Ayudas Funcionales para Adultos Mayores en Condiciones de Vulnerabilidad del Estado de Jalisco</v>
          </cell>
        </row>
        <row r="62">
          <cell r="B62">
            <v>62</v>
          </cell>
          <cell r="C62" t="str">
            <v/>
          </cell>
          <cell r="D62" t="str">
            <v>Fortalecer la operación del Comedor de la Comunidad San Andrés Cohamiata, perteneciente a la Sierra Wixarika del Estado de Jalisco por medio de la contratación de personal que apoye a su funcionamiento.</v>
          </cell>
        </row>
        <row r="63">
          <cell r="B63">
            <v>63</v>
          </cell>
          <cell r="C63" t="str">
            <v/>
          </cell>
          <cell r="D63" t="str">
            <v>Equipamiento de Centro de Protección y Atención Integral de Medio Camino para mujeres sus hijas e hijos que viven violencia intrafamiliar y de género ubicado en Zapotlán el Grande</v>
          </cell>
        </row>
        <row r="64">
          <cell r="B64">
            <v>64</v>
          </cell>
          <cell r="C64" t="str">
            <v/>
          </cell>
          <cell r="D64" t="str">
            <v>Entrega de Apoyos Asistenciales a Familias Vulnerables del Estado de Jalisco para contribuir a su bienestar</v>
          </cell>
        </row>
        <row r="65">
          <cell r="B65">
            <v>65</v>
          </cell>
          <cell r="C65" t="str">
            <v/>
          </cell>
          <cell r="D65" t="str">
            <v>Entrega de equipo de cómputo con software de lector de pantalla para Windows a niñas. Niños y adolecentes escolarizados con discapacidad visual del estado de Jalisco</v>
          </cell>
        </row>
        <row r="66">
          <cell r="B66">
            <v>66</v>
          </cell>
          <cell r="C66">
            <v>2018</v>
          </cell>
          <cell r="D66" t="str">
            <v>Adquisición y aplicación de toxina botulínica tipo A (TBA) a pacientes con lesión del sistema nervioso central que afecta el movimiento y la postura, de escasos recursos económicos del estado de Jalisco.</v>
          </cell>
        </row>
        <row r="67">
          <cell r="B67">
            <v>67</v>
          </cell>
          <cell r="C67" t="str">
            <v/>
          </cell>
          <cell r="D67" t="str">
            <v>Otorgar aparatos auditivos a personas con hipoacusia moderada o profunda en situación de pobreza del estado de Jalisco</v>
          </cell>
        </row>
        <row r="68">
          <cell r="B68">
            <v>68</v>
          </cell>
          <cell r="C68" t="str">
            <v/>
          </cell>
          <cell r="D68" t="str">
            <v>Entrega de apoyos de prótesis transfemorales a personas con amputación de miembro pélvico, de escasos recursos económicos del estado de Jalisco</v>
          </cell>
        </row>
        <row r="69">
          <cell r="B69">
            <v>69</v>
          </cell>
          <cell r="C69" t="str">
            <v/>
          </cell>
          <cell r="D69" t="str">
            <v>Requerimiento de las Unidades Básicas de Rehabilitación de los municipios de Lagos de Moreno, Tecalitlán, Mascota y el Centro de Rehabilitación Integral del estado de Jalisco</v>
          </cell>
        </row>
        <row r="70">
          <cell r="B70">
            <v>70</v>
          </cell>
          <cell r="C70" t="str">
            <v/>
          </cell>
          <cell r="D70" t="str">
            <v>Fortalecer la operación de 10 comedores de Caritas a través de proporcionar alimento para su operación en el Estado de Jalisco</v>
          </cell>
        </row>
        <row r="71">
          <cell r="B71">
            <v>71</v>
          </cell>
          <cell r="C71" t="str">
            <v/>
          </cell>
          <cell r="D71" t="str">
            <v>Apoyos extraordinarios a las Familias de Jornaleras y Jornaleros Agrícolas Migrantes 2014</v>
          </cell>
        </row>
        <row r="72">
          <cell r="B72">
            <v>72</v>
          </cell>
          <cell r="C72" t="str">
            <v/>
          </cell>
          <cell r="D72" t="str">
            <v>Entrega de equipo de cómputo a niñas, niños y adolescentes escolarizados con discapacidad neuromotora severa del estado de Jalisco</v>
          </cell>
        </row>
        <row r="73">
          <cell r="B73">
            <v>73</v>
          </cell>
          <cell r="C73" t="str">
            <v/>
          </cell>
          <cell r="D73" t="str">
            <v>Fortalecer a las familias de Zona Metropolitana en situación de contingencias atraves de la entrega de Kit básico de enseres domésticos.</v>
          </cell>
        </row>
        <row r="74">
          <cell r="B74">
            <v>74</v>
          </cell>
          <cell r="C74" t="str">
            <v/>
          </cell>
          <cell r="D74" t="str">
            <v>Reequipamiento de Centros Asistenciales de Desarrollo Infantil y Centros de Asistencia Infantil Comunitarios del Estado de Jalisco</v>
          </cell>
        </row>
        <row r="75">
          <cell r="B75">
            <v>75</v>
          </cell>
          <cell r="C75" t="str">
            <v/>
          </cell>
          <cell r="D75" t="str">
            <v>Entrega de Apoyos Asistenciales a las comunidades detectadas con vulnerabilidad extrema en el Estado de Jalisco</v>
          </cell>
        </row>
        <row r="76">
          <cell r="B76">
            <v>76</v>
          </cell>
          <cell r="C76" t="str">
            <v/>
          </cell>
          <cell r="D76" t="str">
            <v>Regularización de la Situación Jurídica de Niñas, Niños y Adolescentes que se encuentran bajo tutela del Consejo Estatal de Familia de Jalisco.</v>
          </cell>
        </row>
        <row r="77">
          <cell r="B77">
            <v>79</v>
          </cell>
          <cell r="C77" t="str">
            <v/>
          </cell>
          <cell r="D77" t="str">
            <v>Equipamiento de Centros de Atención Infantil en el Estado de Jalisco</v>
          </cell>
        </row>
        <row r="78">
          <cell r="B78">
            <v>80</v>
          </cell>
          <cell r="C78">
            <v>2018</v>
          </cell>
          <cell r="D78" t="str">
            <v>Implementar la estrategia del club de la salud del niño y la niña en los centros de atención infantil del Estado de Jalisco.</v>
          </cell>
        </row>
        <row r="79">
          <cell r="B79">
            <v>82</v>
          </cell>
          <cell r="C79">
            <v>2018</v>
          </cell>
          <cell r="D79" t="str">
            <v>Fortalecimeitno para la atención en refugio para mujeres, sus hijas e hijos que viven violencia extrema en Jalisco.</v>
          </cell>
        </row>
        <row r="80">
          <cell r="B80">
            <v>83</v>
          </cell>
          <cell r="C80" t="str">
            <v/>
          </cell>
          <cell r="D80" t="str">
            <v>Equipo Ecológico de Cocina</v>
          </cell>
        </row>
        <row r="81">
          <cell r="B81">
            <v>84</v>
          </cell>
          <cell r="C81" t="str">
            <v/>
          </cell>
          <cell r="D81" t="str">
            <v>Otorgar Apoyos Funcionales para las Personas con Discapacidad de Escasos Recursos Económicos del Estado de Jalisco (2da Etapa)</v>
          </cell>
        </row>
        <row r="82">
          <cell r="B82">
            <v>85</v>
          </cell>
          <cell r="C82" t="str">
            <v/>
          </cell>
          <cell r="D82" t="str">
            <v>Asegurar Alimento para la Operación de Nuevos Comedores Asistenciales Comunitarios de los Sistemas DIF Municipales</v>
          </cell>
        </row>
        <row r="83">
          <cell r="B83">
            <v>87</v>
          </cell>
          <cell r="C83" t="str">
            <v/>
          </cell>
          <cell r="D83" t="str">
            <v>Brindar Apoyos Asistenciales a Familias Vulnerables de los 125 Municipios del Estado de Jalisco contribuyendo al Bienestar Familiar (2da Etapa)</v>
          </cell>
        </row>
        <row r="84">
          <cell r="B84">
            <v>89</v>
          </cell>
          <cell r="C84" t="str">
            <v/>
          </cell>
          <cell r="D84" t="str">
            <v xml:space="preserve">Equipamiento del Centro de Des. Int. del Adulto Mayor (CDIAM Bugambilias), del Centro Eduardo Montaño Sahagún y de la Casa Hogar para Mujeres Adultas Mayores del Sistema DIF Jalisco" </v>
          </cell>
        </row>
        <row r="85">
          <cell r="B85">
            <v>90</v>
          </cell>
          <cell r="C85" t="str">
            <v/>
          </cell>
          <cell r="D85" t="str">
            <v>Programa Operativo "Acceso a la Alimentación para las Familias" Modalidad Comedor Comunitario Inicio de Operación</v>
          </cell>
        </row>
        <row r="86">
          <cell r="B86">
            <v>91</v>
          </cell>
          <cell r="C86" t="str">
            <v/>
          </cell>
          <cell r="D86" t="str">
            <v>043, 2014 Asegurar alimento para adultos mayores en condiciones de desamparo beneficiarios de los comedores asistenciales de los Sistemas DIF Municipales</v>
          </cell>
        </row>
        <row r="87">
          <cell r="B87">
            <v>93</v>
          </cell>
          <cell r="C87">
            <v>2018</v>
          </cell>
          <cell r="D87" t="str">
            <v>Creación de delegaciones institucionales de la procuraduria de protección a niñas, niños y adolescentes.</v>
          </cell>
        </row>
        <row r="88">
          <cell r="B88">
            <v>94</v>
          </cell>
          <cell r="C88" t="str">
            <v/>
          </cell>
          <cell r="D88" t="str">
            <v>Niñez Avanzando.</v>
          </cell>
        </row>
        <row r="89">
          <cell r="B89">
            <v>95</v>
          </cell>
          <cell r="C89">
            <v>2018</v>
          </cell>
          <cell r="D89" t="str">
            <v>Entrega de desayunos escolares modalidad fría a niños, niñas y adolescentes para contribuir a complementar una alimentación saludable en planteles ubicados en zonas marginadas del estado de Jalisco.</v>
          </cell>
        </row>
        <row r="90">
          <cell r="B90">
            <v>96</v>
          </cell>
          <cell r="C90">
            <v>2018</v>
          </cell>
          <cell r="D90" t="str">
            <v>Entrega de desayunos escolares modalidad caliente a niños, niñas y adolescentes para contribuir a complementar una alimentación saludable en planteles ubicados en zonas marginadas del estado de Jalisco.</v>
          </cell>
        </row>
        <row r="91">
          <cell r="B91">
            <v>98</v>
          </cell>
          <cell r="C91">
            <v>2018</v>
          </cell>
          <cell r="D91" t="str">
            <v>Nutrición Infantil.</v>
          </cell>
        </row>
        <row r="92">
          <cell r="B92">
            <v>99</v>
          </cell>
          <cell r="C92">
            <v>2018</v>
          </cell>
          <cell r="D92" t="str">
            <v xml:space="preserve">Rehabilitación, adaptación y equipamiento del centro de rehabilitación integral, para mejorar la calidad de atención a las personas con discapacidad del Estado de Jalisco. </v>
          </cell>
        </row>
        <row r="93">
          <cell r="B93">
            <v>100</v>
          </cell>
          <cell r="C93" t="str">
            <v/>
          </cell>
          <cell r="D93" t="str">
            <v>Adecuación a los principales cruceros viales de los derroteros del transporte público masivo (Linea 1, Linea 2 y Macrobus), para que cuenten con el diseño universarl y accesibilidad para las personas con discapacidad en el área metropolitana de Guadalajara</v>
          </cell>
        </row>
        <row r="94">
          <cell r="B94">
            <v>101</v>
          </cell>
          <cell r="C94">
            <v>2018</v>
          </cell>
          <cell r="D94" t="str">
            <v>Prevención y atención a niñas, niños y adolescentes en situación de calle.</v>
          </cell>
        </row>
        <row r="95">
          <cell r="B95">
            <v>102</v>
          </cell>
          <cell r="C95" t="str">
            <v/>
          </cell>
          <cell r="D95" t="str">
            <v>Equipamiento de 6 unidades básicas de rehabilitación (UBR)  en municipios pertenecientes al Estado de Jalisco.</v>
          </cell>
        </row>
        <row r="96">
          <cell r="B96">
            <v>103</v>
          </cell>
          <cell r="C96" t="str">
            <v/>
          </cell>
          <cell r="D96" t="str">
            <v>Atención integral a Jóvenes en conflicto con la Ley que les brinde una reinserción Educativa, Familiar y Social</v>
          </cell>
        </row>
        <row r="97">
          <cell r="B97">
            <v>104</v>
          </cell>
          <cell r="C97">
            <v>2018</v>
          </cell>
          <cell r="D97" t="str">
            <v>Plan de invierno apoyos sociales.</v>
          </cell>
        </row>
        <row r="98">
          <cell r="B98">
            <v>105</v>
          </cell>
          <cell r="C98">
            <v>2018</v>
          </cell>
          <cell r="D98" t="str">
            <v>Fortalecer la atención del albergue filtro de niñas, niños y adolescentes, víctimas de delito a través de la entrega de apoyos.</v>
          </cell>
        </row>
        <row r="99">
          <cell r="B99">
            <v>106</v>
          </cell>
          <cell r="C99" t="str">
            <v/>
          </cell>
          <cell r="D99" t="str">
            <v>Equipamiento de 1 nueva unidad regional de rehabilitación y de 2 nuevas unidades básicas de rehabilitación en municipios pertenecientes al Estado de Jalisco.</v>
          </cell>
        </row>
        <row r="100">
          <cell r="B100">
            <v>107</v>
          </cell>
          <cell r="C100" t="str">
            <v/>
          </cell>
          <cell r="D100" t="str">
            <v>Equi´pamiento e Instalación del Ärea de Estimulación Temprana de menores con Discapacidad en el Hogar de Transición para la Niñez Villas Miravalle del Sistema Municipal DIF Guadalajara, perteneciente al Estado de Jalisco.</v>
          </cell>
        </row>
        <row r="101">
          <cell r="B101">
            <v>111</v>
          </cell>
          <cell r="C101">
            <v>2018</v>
          </cell>
          <cell r="D101" t="str">
            <v>Atención a niñas, niños y adolescentes en situación de calle.</v>
          </cell>
        </row>
        <row r="102">
          <cell r="B102">
            <v>112</v>
          </cell>
          <cell r="C102">
            <v>2018</v>
          </cell>
          <cell r="D102" t="str">
            <v>Construcción, remodelación y equipamiento de la unidad de tratamiento residencial en Zapotlán El Grande Jalisco.</v>
          </cell>
        </row>
        <row r="103">
          <cell r="B103">
            <v>113</v>
          </cell>
          <cell r="C103">
            <v>2018</v>
          </cell>
          <cell r="D103" t="str">
            <v>Construcción de salón de usos múltiples en el municipio de Arandas Jalisco.</v>
          </cell>
        </row>
        <row r="104">
          <cell r="B104">
            <v>114</v>
          </cell>
          <cell r="C104">
            <v>2018</v>
          </cell>
          <cell r="D104" t="str">
            <v>Adquisición de unidades de transporte accesibles para las personas con discapacidad para su traslado en la ruta alimentadora 1 del sistema Integral del tren (SITREN) en la zona metropolitana de Guadalajara (ZMG).</v>
          </cell>
        </row>
        <row r="105">
          <cell r="B105">
            <v>115</v>
          </cell>
          <cell r="C105">
            <v>2018</v>
          </cell>
          <cell r="D105" t="str">
            <v>Remodelación y equipamiento de área de descanso y aseo para acompañantes de personas hospitalizadas en el antiguo hospital civil de Guadalajara "Fray Antonio Alcalde".</v>
          </cell>
        </row>
        <row r="106">
          <cell r="B106">
            <v>116</v>
          </cell>
          <cell r="C106">
            <v>2018</v>
          </cell>
          <cell r="D106" t="str">
            <v>Apoyos para contribuir a la disminución de la pobreza.</v>
          </cell>
        </row>
        <row r="107">
          <cell r="B107">
            <v>117</v>
          </cell>
          <cell r="C107">
            <v>2018</v>
          </cell>
          <cell r="D107" t="str">
            <v>Equipamiento para la apertura de centros de día.</v>
          </cell>
        </row>
        <row r="108">
          <cell r="B108">
            <v>118</v>
          </cell>
          <cell r="C108">
            <v>2018</v>
          </cell>
          <cell r="D108" t="str">
            <v>Reequipamiento de una UBR en el CEDIAM.</v>
          </cell>
        </row>
        <row r="109">
          <cell r="B109">
            <v>119</v>
          </cell>
          <cell r="C109">
            <v>2018</v>
          </cell>
          <cell r="D109" t="str">
            <v>Equipamiento centros del adulto mayor.</v>
          </cell>
        </row>
        <row r="110">
          <cell r="B110">
            <v>120</v>
          </cell>
          <cell r="C110">
            <v>2018</v>
          </cell>
          <cell r="D110" t="str">
            <v>Equipamiento para la transformación de 3 UBR a URR, asi como compra del equipamiento faltante para la URR de Pto. Vallarta.</v>
          </cell>
        </row>
        <row r="111">
          <cell r="B111">
            <v>121</v>
          </cell>
          <cell r="C111">
            <v>2018</v>
          </cell>
          <cell r="D111" t="str">
            <v>Equipamiento para el centro de rehabilitación integral.</v>
          </cell>
        </row>
        <row r="112">
          <cell r="B112">
            <v>122</v>
          </cell>
          <cell r="C112">
            <v>2018</v>
          </cell>
          <cell r="D112" t="str">
            <v>Clínica down.</v>
          </cell>
        </row>
        <row r="113">
          <cell r="B113">
            <v>123</v>
          </cell>
          <cell r="C113">
            <v>2018</v>
          </cell>
          <cell r="D113" t="str">
            <v>Equipamiento de 3 nuevas unidades básicas de rehabilitación en los municipios de Chimaltitán, San Sebastián del Oeste y San Marcos, del Estado de Jalisco.</v>
          </cell>
        </row>
        <row r="114">
          <cell r="B114">
            <v>125</v>
          </cell>
          <cell r="C114">
            <v>2018</v>
          </cell>
          <cell r="D114" t="str">
            <v>Plan de invierno apoyos sociales para niños, niñas y adolescentes en situación vulnerable.</v>
          </cell>
        </row>
        <row r="115">
          <cell r="B115">
            <v>126</v>
          </cell>
          <cell r="C115">
            <v>2018</v>
          </cell>
          <cell r="D115" t="str">
            <v>Apoyos para la inclusión para personas con discapacidad.</v>
          </cell>
        </row>
        <row r="116">
          <cell r="B116">
            <v>127</v>
          </cell>
          <cell r="C116">
            <v>2018</v>
          </cell>
          <cell r="D116" t="str">
            <v>Adquisición de mobiliario, equipo y materiales para el centro de rehabilitación integral del estado de Jalisco.</v>
          </cell>
        </row>
        <row r="117">
          <cell r="B117">
            <v>128</v>
          </cell>
          <cell r="C117">
            <v>2018</v>
          </cell>
          <cell r="D117" t="str">
            <v>Apoyos para restitución de derechos de niñas, niños y adolescentes.</v>
          </cell>
        </row>
        <row r="118">
          <cell r="B118">
            <v>129</v>
          </cell>
          <cell r="C118">
            <v>2018</v>
          </cell>
          <cell r="D118" t="str">
            <v>Otorgar apoyos asistenciales para las personas de escasos recursos económicos del estado de Jalisco.</v>
          </cell>
        </row>
        <row r="119">
          <cell r="B119">
            <v>130</v>
          </cell>
          <cell r="C119">
            <v>2018</v>
          </cell>
          <cell r="D119" t="str">
            <v>Adaptación y equipamiento de la línea 1 del sistema de tren eléctrico urbano (SITEUR), para mejorar la accesibilidad de las personas con discapacidad.</v>
          </cell>
        </row>
        <row r="120">
          <cell r="B120">
            <v>131</v>
          </cell>
          <cell r="C120">
            <v>2018</v>
          </cell>
          <cell r="D120" t="str">
            <v>Entrega de lentes a niñas, niños y adolescentes del estado de Jalisco. (Viendo por el bienestar de la niñez).</v>
          </cell>
        </row>
        <row r="121">
          <cell r="B121">
            <v>132</v>
          </cell>
          <cell r="C121">
            <v>2018</v>
          </cell>
          <cell r="D121" t="str">
            <v>Otorgar lentes a grupos prioritarios del estado de Jalisco. (Viendo por el bienestar de los grupos prioritarios).</v>
          </cell>
        </row>
        <row r="122">
          <cell r="B122">
            <v>133</v>
          </cell>
          <cell r="C122">
            <v>2018</v>
          </cell>
          <cell r="D122" t="str">
            <v>Adquisición de sillas de ruedas activas para personas con discapacidad motora del estado de Jalisco.</v>
          </cell>
        </row>
        <row r="123">
          <cell r="B123">
            <v>501</v>
          </cell>
          <cell r="C123" t="str">
            <v/>
          </cell>
          <cell r="D123" t="str">
            <v>Informe de Actividades del Sistema DIF del Estado de Jalisco</v>
          </cell>
        </row>
        <row r="124">
          <cell r="B124">
            <v>502</v>
          </cell>
          <cell r="C124">
            <v>2018</v>
          </cell>
          <cell r="D124" t="str">
            <v>Día del Niño</v>
          </cell>
        </row>
        <row r="125">
          <cell r="B125">
            <v>503</v>
          </cell>
          <cell r="C125">
            <v>2018</v>
          </cell>
          <cell r="D125" t="str">
            <v>Dia de la madre</v>
          </cell>
        </row>
        <row r="126">
          <cell r="B126">
            <v>504</v>
          </cell>
          <cell r="C126">
            <v>2018</v>
          </cell>
          <cell r="D126" t="str">
            <v>Compromisos y Remanentes 2015</v>
          </cell>
        </row>
        <row r="127">
          <cell r="B127">
            <v>505</v>
          </cell>
          <cell r="C127" t="str">
            <v/>
          </cell>
          <cell r="D127" t="str">
            <v>Servicios Extraordinarios de Comedor</v>
          </cell>
        </row>
        <row r="128">
          <cell r="B128">
            <v>506</v>
          </cell>
          <cell r="C128">
            <v>2018</v>
          </cell>
          <cell r="D128" t="str">
            <v>Día del Padre</v>
          </cell>
        </row>
        <row r="129">
          <cell r="B129">
            <v>507</v>
          </cell>
          <cell r="C129" t="str">
            <v/>
          </cell>
          <cell r="D129" t="str">
            <v>Analisis de Laboratorio de Alimentos</v>
          </cell>
        </row>
        <row r="130">
          <cell r="B130">
            <v>508</v>
          </cell>
          <cell r="C130" t="str">
            <v/>
          </cell>
          <cell r="D130" t="str">
            <v>Tres Generaciones</v>
          </cell>
        </row>
        <row r="131">
          <cell r="B131">
            <v>509</v>
          </cell>
          <cell r="C131" t="str">
            <v/>
          </cell>
          <cell r="D131" t="str">
            <v>Construcción del Centro de Justicia para la Mujer en el Municipio de Guadalajara Jalisco. Primera Etapa.</v>
          </cell>
        </row>
        <row r="132">
          <cell r="B132">
            <v>510</v>
          </cell>
          <cell r="C132" t="str">
            <v/>
          </cell>
          <cell r="D132" t="str">
            <v>Construcción de Comedores Comunitarios Sustentables, en el Municipio de San Diego de Alejandría</v>
          </cell>
        </row>
        <row r="133">
          <cell r="B133">
            <v>511</v>
          </cell>
          <cell r="C133" t="str">
            <v/>
          </cell>
          <cell r="D133" t="str">
            <v>Construcción de Comedores Comunitarios Sustentables, en el Municipio de Tlaquepaque</v>
          </cell>
        </row>
        <row r="134">
          <cell r="B134">
            <v>512</v>
          </cell>
          <cell r="C134" t="str">
            <v/>
          </cell>
          <cell r="D134" t="str">
            <v>Construcción de un Comedor Comunitario Sustentable, en el Fraccionamiento, El Plan del Municipio de San Juan de los Lagos del Estado de Jalisco</v>
          </cell>
        </row>
        <row r="135">
          <cell r="B135">
            <v>513</v>
          </cell>
          <cell r="C135" t="str">
            <v/>
          </cell>
          <cell r="D135" t="str">
            <v>Día de la Secretaria</v>
          </cell>
        </row>
        <row r="136">
          <cell r="B136">
            <v>514</v>
          </cell>
          <cell r="C136">
            <v>2018</v>
          </cell>
          <cell r="D136" t="str">
            <v>Certamen Reina de los Adultos Mayores, Jalisco 2018</v>
          </cell>
        </row>
        <row r="137">
          <cell r="B137">
            <v>515</v>
          </cell>
          <cell r="C137" t="str">
            <v/>
          </cell>
          <cell r="D137" t="str">
            <v>Adecuacion de las Areas de Centros de Capacitación "SUPERA POR LA FAMILIA"</v>
          </cell>
        </row>
        <row r="138">
          <cell r="B138">
            <v>516</v>
          </cell>
          <cell r="C138" t="str">
            <v/>
          </cell>
          <cell r="D138" t="str">
            <v>Donación de Auxiliares Auditivos</v>
          </cell>
        </row>
        <row r="139">
          <cell r="B139">
            <v>517</v>
          </cell>
          <cell r="C139">
            <v>2018</v>
          </cell>
          <cell r="D139" t="str">
            <v>Reconocimiento del Gobierno de jalisco a sus Adultos mayores Distinguidos 2014</v>
          </cell>
        </row>
        <row r="140">
          <cell r="B140">
            <v>518</v>
          </cell>
          <cell r="C140">
            <v>2018</v>
          </cell>
          <cell r="D140" t="str">
            <v>Jornada Deportiva y Cultural para el Bienestar y Plenitud del Adulto Mayor Jalisco 2014</v>
          </cell>
        </row>
        <row r="141">
          <cell r="B141">
            <v>519</v>
          </cell>
          <cell r="C141" t="str">
            <v/>
          </cell>
          <cell r="D141" t="str">
            <v>Fiestas de Octubre</v>
          </cell>
        </row>
        <row r="142">
          <cell r="B142">
            <v>520</v>
          </cell>
          <cell r="C142" t="str">
            <v/>
          </cell>
          <cell r="D142" t="str">
            <v>Paquete demostrativo para germinados y siembras de hortalizas</v>
          </cell>
        </row>
        <row r="143">
          <cell r="B143">
            <v>521</v>
          </cell>
          <cell r="C143" t="str">
            <v/>
          </cell>
          <cell r="D143" t="str">
            <v>Área de Capacitación Hostícola en el Centro de Desarrollo de Habilidades para la Vida en los Colomos</v>
          </cell>
        </row>
        <row r="144">
          <cell r="B144">
            <v>522</v>
          </cell>
          <cell r="C144" t="str">
            <v/>
          </cell>
          <cell r="D144" t="str">
            <v>Área de Capacitación para la producción hortícola en los centros de San Andres Cohamiata</v>
          </cell>
        </row>
        <row r="145">
          <cell r="B145">
            <v>523</v>
          </cell>
          <cell r="C145" t="str">
            <v/>
          </cell>
          <cell r="D145" t="str">
            <v>Área de Capacitación para la producción hortícola en los centros de San Miguel Huaxtita (escuela)</v>
          </cell>
        </row>
        <row r="146">
          <cell r="B146">
            <v>524</v>
          </cell>
          <cell r="C146" t="str">
            <v/>
          </cell>
          <cell r="D146" t="str">
            <v>Huertos Escuela Comedores Comunitarios</v>
          </cell>
        </row>
        <row r="147">
          <cell r="B147">
            <v>525</v>
          </cell>
          <cell r="C147" t="str">
            <v/>
          </cell>
          <cell r="D147" t="str">
            <v>Informe de Actividades del Sistema DIF del Estado de Jalisco 2014</v>
          </cell>
        </row>
        <row r="148">
          <cell r="B148">
            <v>526</v>
          </cell>
          <cell r="C148" t="str">
            <v/>
          </cell>
          <cell r="D148" t="str">
            <v>Semaforización de Albergues</v>
          </cell>
        </row>
        <row r="149">
          <cell r="B149">
            <v>527</v>
          </cell>
          <cell r="C149" t="str">
            <v/>
          </cell>
          <cell r="D149" t="str">
            <v>Construcción de centros de capacitación Supera por la Familia en los municipios de Tlajomulco y Talpa de Allende. (Estimación No 9)</v>
          </cell>
        </row>
        <row r="150">
          <cell r="B150">
            <v>528</v>
          </cell>
          <cell r="C150" t="str">
            <v/>
          </cell>
          <cell r="D150" t="str">
            <v>Lactario</v>
          </cell>
        </row>
        <row r="151">
          <cell r="B151">
            <v>529</v>
          </cell>
          <cell r="C151" t="str">
            <v/>
          </cell>
          <cell r="D151" t="str">
            <v>Apoyo a las Organizaciones de la Sociedad Civil</v>
          </cell>
        </row>
        <row r="152">
          <cell r="B152">
            <v>530</v>
          </cell>
          <cell r="C152" t="str">
            <v/>
          </cell>
          <cell r="D152" t="str">
            <v>Obras complementarias del comedor en DIF Municipal, Cañadas de Obregón, Jalisco</v>
          </cell>
        </row>
        <row r="153">
          <cell r="B153">
            <v>531</v>
          </cell>
          <cell r="C153" t="str">
            <v/>
          </cell>
          <cell r="D153" t="str">
            <v>Adecuación y equipamiento de medidas de seguridad y protección civil del Centro Asistencial de Desarrollo Infantil No.6 Municipios de Guadalajara,  Jalisco (primera etapa)</v>
          </cell>
        </row>
        <row r="154">
          <cell r="B154">
            <v>532</v>
          </cell>
          <cell r="C154" t="str">
            <v/>
          </cell>
          <cell r="D154" t="str">
            <v>Adecuación y equipamiento de medidas de seguridad y protección civil del Centro Asistencial de Desarrollo Infantil No.8 Municipios de Tlaquepaque,  Jalisco (primera etapa)</v>
          </cell>
        </row>
        <row r="155">
          <cell r="B155">
            <v>533</v>
          </cell>
          <cell r="C155" t="str">
            <v/>
          </cell>
          <cell r="D155" t="str">
            <v xml:space="preserve">Adecuación y equipamiento de medidas de seguridad y protección civil del Centro Asistencial de Desarrollo Infantil No.10 Municipios de Zapopan,  Jalisco </v>
          </cell>
        </row>
        <row r="156">
          <cell r="B156">
            <v>534</v>
          </cell>
          <cell r="C156" t="str">
            <v/>
          </cell>
          <cell r="D156" t="str">
            <v>Adecuación y equipamiento de medidas de seguridad y protección civil del Centro Asistencial de Desarrollo Infantil No.2 Municipios de Guadalajara, Jalisco</v>
          </cell>
        </row>
        <row r="157">
          <cell r="B157">
            <v>535</v>
          </cell>
          <cell r="C157" t="str">
            <v/>
          </cell>
          <cell r="D157" t="str">
            <v>Centro de Protección y Atención Integral de Medio Camino para Mujeres, sus hijas e hijos que viven Violencia Intrafamiliar y de género ubicado en Zapotlán el Grande</v>
          </cell>
        </row>
        <row r="158">
          <cell r="B158">
            <v>536</v>
          </cell>
          <cell r="C158" t="str">
            <v/>
          </cell>
          <cell r="D158" t="str">
            <v>Construcción en centros SUPERA de Hujuquilla El Alto, Atotonilco El Alto y Cuatitlán de García Barragán.</v>
          </cell>
        </row>
        <row r="159">
          <cell r="B159">
            <v>537</v>
          </cell>
          <cell r="C159" t="str">
            <v/>
          </cell>
          <cell r="D159" t="str">
            <v>Centro de Justicia para las Mujeres del Estado de Jalisco</v>
          </cell>
        </row>
        <row r="160">
          <cell r="B160">
            <v>538</v>
          </cell>
          <cell r="C160" t="str">
            <v/>
          </cell>
          <cell r="D160" t="str">
            <v>Playa incluyente</v>
          </cell>
        </row>
        <row r="161">
          <cell r="B161">
            <v>539</v>
          </cell>
          <cell r="C161" t="str">
            <v/>
          </cell>
          <cell r="D161" t="str">
            <v>Centro de Atención para Mujeres, sus Hijas e Hijos Estancia Temporal CAMHHET</v>
          </cell>
        </row>
        <row r="162">
          <cell r="B162">
            <v>540</v>
          </cell>
          <cell r="C162" t="str">
            <v/>
          </cell>
          <cell r="D162" t="str">
            <v>Programa de Austeridad y Ahorro 2015</v>
          </cell>
        </row>
        <row r="163">
          <cell r="B163">
            <v>541</v>
          </cell>
          <cell r="C163" t="str">
            <v/>
          </cell>
          <cell r="D163" t="str">
            <v>Apoyo a los Adultos Mayores para asistir al Campeonato Master de Atletismo</v>
          </cell>
        </row>
        <row r="164">
          <cell r="B164">
            <v>542</v>
          </cell>
          <cell r="C164" t="str">
            <v/>
          </cell>
          <cell r="D164" t="str">
            <v>Estímulo Económico para Adultos Mayores 2015</v>
          </cell>
        </row>
        <row r="165">
          <cell r="B165">
            <v>543</v>
          </cell>
          <cell r="C165" t="str">
            <v/>
          </cell>
          <cell r="D165" t="str">
            <v>Darwin La Exposición</v>
          </cell>
        </row>
        <row r="166">
          <cell r="B166">
            <v>544</v>
          </cell>
          <cell r="C166" t="str">
            <v/>
          </cell>
          <cell r="D166" t="str">
            <v>Beneficios Fiscales (Compensaciones de ISR)</v>
          </cell>
        </row>
        <row r="167">
          <cell r="B167">
            <v>545</v>
          </cell>
          <cell r="C167" t="str">
            <v/>
          </cell>
          <cell r="D167" t="str">
            <v>Fondo V Ramo 33 FAM 2012</v>
          </cell>
        </row>
        <row r="168">
          <cell r="B168">
            <v>546</v>
          </cell>
          <cell r="C168" t="str">
            <v/>
          </cell>
          <cell r="D168" t="str">
            <v>Fondo V Ramo 33 FAM 2013</v>
          </cell>
        </row>
        <row r="169">
          <cell r="B169">
            <v>547</v>
          </cell>
          <cell r="C169" t="str">
            <v/>
          </cell>
          <cell r="D169" t="str">
            <v>Fondo V Ramo 33 FAM 2014</v>
          </cell>
        </row>
        <row r="170">
          <cell r="B170">
            <v>548</v>
          </cell>
          <cell r="C170" t="str">
            <v/>
          </cell>
          <cell r="D170" t="str">
            <v>Fondo V Ramo 33 FAM 2015</v>
          </cell>
        </row>
        <row r="171">
          <cell r="B171">
            <v>549</v>
          </cell>
          <cell r="C171" t="str">
            <v/>
          </cell>
          <cell r="D171" t="str">
            <v>Cuotas de Recuperación Alimentaria 2014</v>
          </cell>
        </row>
        <row r="172">
          <cell r="B172">
            <v>550</v>
          </cell>
          <cell r="C172" t="str">
            <v/>
          </cell>
          <cell r="D172" t="str">
            <v>Cuotas de Recuperación Alimentaria 2015</v>
          </cell>
        </row>
        <row r="173">
          <cell r="B173">
            <v>551</v>
          </cell>
          <cell r="C173" t="str">
            <v/>
          </cell>
          <cell r="D173" t="str">
            <v>Cuotas de Recuperación Alimentaria 2013</v>
          </cell>
        </row>
        <row r="174">
          <cell r="B174">
            <v>552</v>
          </cell>
          <cell r="C174" t="str">
            <v/>
          </cell>
          <cell r="D174" t="str">
            <v>Fondo V Ramo 33 FAM 2012 (Diferencia de Auditoria)</v>
          </cell>
        </row>
        <row r="175">
          <cell r="B175">
            <v>553</v>
          </cell>
          <cell r="C175" t="str">
            <v/>
          </cell>
          <cell r="D175" t="str">
            <v>Devolucion de Fruta Fresca 2015</v>
          </cell>
        </row>
        <row r="176">
          <cell r="B176">
            <v>554</v>
          </cell>
          <cell r="C176" t="str">
            <v/>
          </cell>
          <cell r="D176" t="str">
            <v>Devolucion de Comedores Asistenciales 2015</v>
          </cell>
        </row>
        <row r="177">
          <cell r="B177">
            <v>555</v>
          </cell>
          <cell r="C177" t="str">
            <v/>
          </cell>
          <cell r="D177" t="str">
            <v>Devolucion de Comedores Asistenciales 2014</v>
          </cell>
        </row>
        <row r="178">
          <cell r="B178">
            <v>556</v>
          </cell>
          <cell r="C178" t="str">
            <v/>
          </cell>
          <cell r="D178" t="str">
            <v>Cuotas de Recuperación Alimentaria 2006-2009</v>
          </cell>
        </row>
        <row r="179">
          <cell r="B179">
            <v>557</v>
          </cell>
          <cell r="C179" t="str">
            <v/>
          </cell>
          <cell r="D179" t="str">
            <v>Construcción y Funcionamiento del Centro de Educación y Rehabilitación para Personas con Parálisis Cerebral (CIRIAC)</v>
          </cell>
        </row>
        <row r="180">
          <cell r="B180">
            <v>558</v>
          </cell>
          <cell r="C180" t="str">
            <v/>
          </cell>
          <cell r="D180" t="str">
            <v>Diagnóstico Situacional de la Niñez Institucionalizada en Jalisco</v>
          </cell>
        </row>
        <row r="181">
          <cell r="B181">
            <v>559</v>
          </cell>
          <cell r="C181" t="str">
            <v/>
          </cell>
          <cell r="D181" t="str">
            <v>Segunda Etapa de la Construcción de los Trabajos Complementarios en el Comedor Comunitario Sustentable en el Fraccionamiento El Plan de San Juan de los Lagos, Jalisco.</v>
          </cell>
        </row>
        <row r="182">
          <cell r="B182">
            <v>560</v>
          </cell>
          <cell r="C182" t="str">
            <v/>
          </cell>
          <cell r="D182" t="str">
            <v>Trabajos de rehabilitación y adecuaciones en el centro de atención a mujeres, sus hijos e hijas en estancia temporal (CAMHET).</v>
          </cell>
        </row>
        <row r="183">
          <cell r="B183">
            <v>561</v>
          </cell>
          <cell r="C183" t="str">
            <v/>
          </cell>
          <cell r="D183" t="str">
            <v>Rehabilitación en el trompo mágico museo interactivo etapa I, ubicado en colonia residencial poniente municipio de Zapopan, Jalisco.</v>
          </cell>
        </row>
        <row r="184">
          <cell r="B184">
            <v>562</v>
          </cell>
          <cell r="C184" t="str">
            <v/>
          </cell>
          <cell r="D184" t="str">
            <v>Obras Complementarias de Adecuación y Equipamiento de Medidas de Seguridad y Protección Civil del Centro Asistencial de Desarrollo Infantil N° 10.</v>
          </cell>
        </row>
        <row r="185">
          <cell r="B185">
            <v>563</v>
          </cell>
          <cell r="C185" t="str">
            <v/>
          </cell>
          <cell r="D185" t="str">
            <v>Rehabilitación en el centro de capacitación y recreación de DIF Jalisco ubicado en el camino a la Piedra Bola K.m. 2.5 en el municipio de Tapalpa, Jalisco.</v>
          </cell>
        </row>
        <row r="186">
          <cell r="B186">
            <v>564</v>
          </cell>
          <cell r="C186" t="str">
            <v/>
          </cell>
          <cell r="D186" t="str">
            <v>Instalación de cubierta para el centro asistencial de desarrollo infantil N° 10.</v>
          </cell>
        </row>
        <row r="187">
          <cell r="B187">
            <v>565</v>
          </cell>
          <cell r="C187" t="str">
            <v/>
          </cell>
          <cell r="D187" t="str">
            <v>Gerenciación de las obras de rehabilitación del centro de capacitación DIF Tapalpa, en el municipio de Tapalpa, Jalisco.</v>
          </cell>
        </row>
        <row r="188">
          <cell r="B188">
            <v>566</v>
          </cell>
          <cell r="C188" t="str">
            <v/>
          </cell>
          <cell r="D188" t="str">
            <v>Proyecto Ejecutivo Arquitectónico para la Rehabilitación en Centro de Capacitación y Recreación de DIF Tapalpa, Jalisco.</v>
          </cell>
        </row>
        <row r="189">
          <cell r="B189">
            <v>567</v>
          </cell>
          <cell r="C189" t="str">
            <v/>
          </cell>
          <cell r="D189" t="str">
            <v>Gerenciación de las obras de rehabilitación del trompo mágico, en el municipio de Zapopan, Jalisco.</v>
          </cell>
        </row>
        <row r="190">
          <cell r="B190">
            <v>568</v>
          </cell>
          <cell r="C190" t="str">
            <v/>
          </cell>
          <cell r="D190" t="str">
            <v>Proyecto Ejecutivo Arquitectónico, Cálculos y Planos de Ingeniería de Instalaciones Eléctricas, Equipo y Pavimento, (Rehabilitación del Trompo Mágico en el Municipio de Zapopan.</v>
          </cell>
        </row>
        <row r="191">
          <cell r="B191">
            <v>569</v>
          </cell>
          <cell r="C191" t="str">
            <v/>
          </cell>
          <cell r="D191" t="str">
            <v>Proyecto Edificio de la Procuraduría de Protección de Niñas, Niños y Adolescentes del Estado de Jalisco.</v>
          </cell>
        </row>
        <row r="192">
          <cell r="B192">
            <v>570</v>
          </cell>
          <cell r="C192">
            <v>2018</v>
          </cell>
          <cell r="D192" t="str">
            <v>Cumplimiento al Articulo 12, Fracc. XVII, inciso e)  del Contrato Colectivo de Trabajo.</v>
          </cell>
        </row>
        <row r="193">
          <cell r="B193">
            <v>571</v>
          </cell>
          <cell r="C193">
            <v>2018</v>
          </cell>
          <cell r="D193" t="str">
            <v>Día del Servidor Público.</v>
          </cell>
        </row>
        <row r="194">
          <cell r="B194">
            <v>572</v>
          </cell>
          <cell r="C194">
            <v>2018</v>
          </cell>
          <cell r="D194" t="str">
            <v>Altar de Muertos y Nacimiento.</v>
          </cell>
        </row>
        <row r="195">
          <cell r="B195">
            <v>573</v>
          </cell>
          <cell r="C195" t="str">
            <v/>
          </cell>
          <cell r="D195" t="str">
            <v>Proyecto Zona Indígena</v>
          </cell>
        </row>
        <row r="196">
          <cell r="B196">
            <v>574</v>
          </cell>
          <cell r="C196">
            <v>2018</v>
          </cell>
          <cell r="D196" t="str">
            <v>Encuentro cultural y deportivo PREVERP.</v>
          </cell>
        </row>
        <row r="197">
          <cell r="B197">
            <v>575</v>
          </cell>
          <cell r="C197">
            <v>2018</v>
          </cell>
          <cell r="D197" t="str">
            <v>Brindar un retorno seguro a niñas, niños y adolescentes migrantes no acompañados del estado de Jalisco.</v>
          </cell>
        </row>
        <row r="198">
          <cell r="B198">
            <v>576</v>
          </cell>
          <cell r="C198" t="str">
            <v/>
          </cell>
          <cell r="D198" t="str">
            <v>Difusores Infantiles - Participación Infantil.</v>
          </cell>
        </row>
        <row r="199">
          <cell r="B199">
            <v>577</v>
          </cell>
          <cell r="C199" t="str">
            <v/>
          </cell>
          <cell r="D199" t="str">
            <v>Diagnóstico de Riesgos Psicosociales en Niñas, Niños y Adolescentes.</v>
          </cell>
        </row>
        <row r="200">
          <cell r="B200">
            <v>578</v>
          </cell>
          <cell r="C200" t="str">
            <v/>
          </cell>
          <cell r="D200" t="str">
            <v>Aplicación de Donativos.</v>
          </cell>
        </row>
        <row r="201">
          <cell r="B201">
            <v>579</v>
          </cell>
          <cell r="C201" t="str">
            <v/>
          </cell>
          <cell r="D201" t="str">
            <v>Proyecto Equipamiento e Instalación de la Cámara de Estimulación Múltiple Sensorial, el área de Estimulación Múltiple Temprana y Terapia de Lenguaje.</v>
          </cell>
        </row>
        <row r="202">
          <cell r="B202">
            <v>580</v>
          </cell>
          <cell r="C202" t="str">
            <v/>
          </cell>
          <cell r="D202" t="str">
            <v>Talleres de Oficios para los Niños que viven en Casas Hogar y Albergues de nuestro Estado.</v>
          </cell>
        </row>
        <row r="203">
          <cell r="B203">
            <v>581</v>
          </cell>
          <cell r="C203" t="str">
            <v/>
          </cell>
          <cell r="D203" t="str">
            <v>Equipamiento de Centros de Atención Infantil.</v>
          </cell>
        </row>
        <row r="204">
          <cell r="B204">
            <v>582</v>
          </cell>
          <cell r="C204">
            <v>2018</v>
          </cell>
          <cell r="D204" t="str">
            <v>Material lúdico para grupos de UNI 3.</v>
          </cell>
        </row>
        <row r="205">
          <cell r="B205">
            <v>583</v>
          </cell>
          <cell r="C205" t="str">
            <v/>
          </cell>
          <cell r="D205" t="str">
            <v>Red de Economía Solidaria en Desarrollo Comunitario del Estado de Jalisco y Comunidades Jaliscienses: Historias Vivas.</v>
          </cell>
        </row>
        <row r="206">
          <cell r="B206">
            <v>584</v>
          </cell>
          <cell r="C206">
            <v>2018</v>
          </cell>
          <cell r="D206" t="str">
            <v>Programa de Ayudame a llegar en coordinación de la Fundación TELMEX A.C.</v>
          </cell>
        </row>
        <row r="207">
          <cell r="B207">
            <v>585</v>
          </cell>
          <cell r="C207">
            <v>2018</v>
          </cell>
          <cell r="D207" t="str">
            <v>Centro especializado para erradicar las conductas violentas hacia las mujeres (CECOVIM).</v>
          </cell>
        </row>
        <row r="208">
          <cell r="B208">
            <v>586</v>
          </cell>
          <cell r="C208" t="str">
            <v/>
          </cell>
          <cell r="D208" t="str">
            <v>Renovación de la oferta Museográfica permanente (fase1)</v>
          </cell>
        </row>
        <row r="209">
          <cell r="B209">
            <v>587</v>
          </cell>
          <cell r="C209" t="str">
            <v/>
          </cell>
          <cell r="D209" t="str">
            <v>Taller de Manualidades para adultos mayores de los grupos comunitarios de la UNI 3, (UNIVERSIDAD ABIERTA NO FORMAL PARA ADULTOS MAYORES, 2016)</v>
          </cell>
        </row>
        <row r="210">
          <cell r="B210">
            <v>588</v>
          </cell>
          <cell r="C210" t="str">
            <v/>
          </cell>
          <cell r="D210" t="str">
            <v>Medidas Preventivas de Protección Civil</v>
          </cell>
        </row>
        <row r="211">
          <cell r="B211">
            <v>589</v>
          </cell>
          <cell r="C211" t="str">
            <v/>
          </cell>
          <cell r="D211" t="str">
            <v>Microcréditos para fondos de Inversión socialmente responsables para Mujeres Avanzando y Grupos de Desarrollo Comunitario.</v>
          </cell>
        </row>
        <row r="212">
          <cell r="B212">
            <v>590</v>
          </cell>
          <cell r="C212" t="str">
            <v/>
          </cell>
          <cell r="D212" t="str">
            <v>Acondicionamiento Lactario</v>
          </cell>
        </row>
        <row r="213">
          <cell r="B213">
            <v>591</v>
          </cell>
          <cell r="C213" t="str">
            <v/>
          </cell>
          <cell r="D213" t="str">
            <v>Reparación de juntas, demolición de piso de concreto, reparación de bajante, pintura estructura y muros de almacén. Dirección de Recursos Materiales.</v>
          </cell>
        </row>
        <row r="214">
          <cell r="B214">
            <v>592</v>
          </cell>
          <cell r="C214">
            <v>2018</v>
          </cell>
          <cell r="D214" t="str">
            <v>Trabajos de sustitucion de la cubierta del centro de Rehabilitación Integral  (CRI) Planta Baja Etapa I</v>
          </cell>
        </row>
        <row r="215">
          <cell r="B215">
            <v>593</v>
          </cell>
          <cell r="C215" t="str">
            <v/>
          </cell>
          <cell r="D215" t="str">
            <v>Impermeabilización de cubierta de azotea con sistema prefabricado en el centro asistencial de desarrollo infantil (CADI) N° 8 en Tlaquepaque Jalisco.</v>
          </cell>
        </row>
        <row r="216">
          <cell r="B216">
            <v>594</v>
          </cell>
          <cell r="C216" t="str">
            <v/>
          </cell>
          <cell r="D216" t="str">
            <v>Equipamiento del centro de Autismo del Municipio de Zapopan</v>
          </cell>
        </row>
        <row r="217">
          <cell r="B217">
            <v>595</v>
          </cell>
          <cell r="C217" t="str">
            <v/>
          </cell>
          <cell r="D217" t="str">
            <v>Donación de recurso economico a Centros de Atención Infantil de los Sistemas DIF Municipales del interior del Estado</v>
          </cell>
        </row>
        <row r="218">
          <cell r="B218">
            <v>596</v>
          </cell>
          <cell r="C218" t="str">
            <v/>
          </cell>
          <cell r="D218" t="str">
            <v>Impermeabilización de cubierta con sistema prefabricado y construcción de salida de emergencia en el centro asistencial de desarrollo infantil (No. 6) en el municipio de Guadalajara Jalisco.</v>
          </cell>
        </row>
        <row r="219">
          <cell r="B219">
            <v>597</v>
          </cell>
          <cell r="C219" t="str">
            <v/>
          </cell>
          <cell r="D219" t="str">
            <v>Impermeabilización de cubierta con sistema prefabricado y construcción de salida de emergencia en el centro asistencial de desarrollo infantil (No. 10) en el municipio de Zapopan Jalisco.</v>
          </cell>
        </row>
        <row r="220">
          <cell r="B220">
            <v>598</v>
          </cell>
          <cell r="C220" t="str">
            <v/>
          </cell>
          <cell r="D220" t="str">
            <v>Impermeabilizacion con sistema prefabricado sobre cubierta de lámina en el centro de rehabilitacion integral (CRI) en el municipio de Guadalajara, Jalisco.</v>
          </cell>
        </row>
        <row r="221">
          <cell r="B221">
            <v>599</v>
          </cell>
          <cell r="C221" t="str">
            <v/>
          </cell>
          <cell r="D221" t="str">
            <v>Rehabilitación de núcleo de sanitarios en el estacionamiento público de DIF Jalisco en el municipio de Tonalá Jalisco.</v>
          </cell>
        </row>
        <row r="222">
          <cell r="B222">
            <v>600</v>
          </cell>
          <cell r="C222" t="str">
            <v/>
          </cell>
          <cell r="D222" t="str">
            <v>Impermeabilizacion de cubierta con sistema prefabricado y construcción de salida de emergencia en el centro asistencial de desarrollo infantil (No. 7) en el municipio de Guadalajara Jalisco.</v>
          </cell>
        </row>
        <row r="223">
          <cell r="B223">
            <v>601</v>
          </cell>
          <cell r="C223" t="str">
            <v/>
          </cell>
          <cell r="D223" t="str">
            <v>Impremeabilización de cubiertas con sistema prefabricado en el centro asistencial de desarrollo infantil (No. 2) en el municipio de Guadalajara Jalisco.</v>
          </cell>
        </row>
        <row r="224">
          <cell r="B224">
            <v>602</v>
          </cell>
          <cell r="C224">
            <v>2018</v>
          </cell>
          <cell r="D224" t="str">
            <v>Trabajos para realización y funcionamiento de planetario digital en museo trompo mágico, en el municipio de Zapopan Jalisco.</v>
          </cell>
        </row>
        <row r="225">
          <cell r="B225">
            <v>603</v>
          </cell>
          <cell r="C225">
            <v>2018</v>
          </cell>
          <cell r="D225" t="str">
            <v>Rehabilitación en el centro de capacitación y recreación de DIF Jalisco ubicado en camino a la Piedra Bola K.m. 2.5 en el municipio de Tapalpa Jalisco II etapa (accesibilidad y diseño universal para las personas con discapacidad).</v>
          </cell>
        </row>
        <row r="226">
          <cell r="B226">
            <v>604</v>
          </cell>
          <cell r="C226" t="str">
            <v/>
          </cell>
          <cell r="D226" t="str">
            <v>Estudios estructurales y sondeos de exploración preliminares, cálculo y planos de reforzamiento estructural en los CADIS (centros de desarrollo infantil ) No. 2,6,7,8 y 10 del DIF Jalisco.</v>
          </cell>
        </row>
        <row r="227">
          <cell r="B227">
            <v>605</v>
          </cell>
          <cell r="C227" t="str">
            <v/>
          </cell>
          <cell r="D227" t="str">
            <v>Construccion de salón de usos múltiples "Municipio Familiarmente Responsable" en la delegacion del DIF de Arandas, Jalisco.</v>
          </cell>
        </row>
        <row r="228">
          <cell r="B228">
            <v>606</v>
          </cell>
          <cell r="C228" t="str">
            <v/>
          </cell>
          <cell r="D228" t="str">
            <v>Impermeabilizacion de cubierta con sistema prefabricado y construcción de salida de emergencia en el centro asistencial de desarrollo infantil (No. 8) en el municipio de Tlaquepaque Jalisco.</v>
          </cell>
        </row>
        <row r="229">
          <cell r="B229">
            <v>607</v>
          </cell>
          <cell r="C229">
            <v>2018</v>
          </cell>
          <cell r="D229" t="str">
            <v xml:space="preserve">Formando y cascareando por la prevención de la violencia y la adicción. </v>
          </cell>
        </row>
        <row r="230">
          <cell r="B230">
            <v>608</v>
          </cell>
          <cell r="C230" t="str">
            <v/>
          </cell>
        </row>
        <row r="231">
          <cell r="B231">
            <v>609</v>
          </cell>
          <cell r="C231">
            <v>2018</v>
          </cell>
          <cell r="D231" t="str">
            <v>Fortalecimiento del centro de capacitación y recreación en Tapalpa.</v>
          </cell>
        </row>
        <row r="232">
          <cell r="B232">
            <v>610</v>
          </cell>
          <cell r="C232">
            <v>2018</v>
          </cell>
          <cell r="D232" t="str">
            <v>Fortalecimiento de promotoría en las localidades de alta y muy alta marginación en los municipios de Mezquitic y Bolaños para contribuir a la seguridad alimentaria.</v>
          </cell>
        </row>
        <row r="233">
          <cell r="B233">
            <v>611</v>
          </cell>
          <cell r="C233">
            <v>2018</v>
          </cell>
          <cell r="D233" t="str">
            <v>Apoyos asistenciales para garantizar el pleno ejercicio, la protección y promoción para la restitución de derechos de niñas,niños y adolescentes.</v>
          </cell>
        </row>
        <row r="234">
          <cell r="B234">
            <v>612</v>
          </cell>
          <cell r="C234">
            <v>2018</v>
          </cell>
          <cell r="D234" t="str">
            <v>Bono de impacto social.</v>
          </cell>
        </row>
        <row r="235">
          <cell r="B235">
            <v>613</v>
          </cell>
          <cell r="C235">
            <v>2018</v>
          </cell>
          <cell r="D235" t="str">
            <v>Formación en equidad de genero a grupos de desarrollo comunitario.</v>
          </cell>
        </row>
        <row r="236">
          <cell r="B236">
            <v>614</v>
          </cell>
          <cell r="C236">
            <v>2018</v>
          </cell>
          <cell r="D236" t="str">
            <v>Fortalecimiento a Municipios con vehiculos</v>
          </cell>
        </row>
        <row r="237">
          <cell r="B237">
            <v>615</v>
          </cell>
          <cell r="C237">
            <v>2018</v>
          </cell>
          <cell r="D237" t="str">
            <v>Equipamiento de infraestructura sustentable en correspondencia con la dimensión de educación ambiental "museo verde".</v>
          </cell>
        </row>
        <row r="238">
          <cell r="B238">
            <v>616</v>
          </cell>
          <cell r="C238">
            <v>2018</v>
          </cell>
          <cell r="D238" t="str">
            <v>Apoyo para implantes cocleares (CARACOL).</v>
          </cell>
        </row>
        <row r="239">
          <cell r="B239">
            <v>617</v>
          </cell>
          <cell r="C239">
            <v>2018</v>
          </cell>
          <cell r="D239" t="str">
            <v>Adquisición de unidades de transporte accesibles para personas con discapacidad para su traslado en la ruta alimentadora SITREN (Universalidad línea 1).</v>
          </cell>
        </row>
        <row r="240">
          <cell r="B240">
            <v>618</v>
          </cell>
          <cell r="C240">
            <v>2018</v>
          </cell>
          <cell r="D240" t="str">
            <v>Campeonato mundial (World Master Athletics Championship) 2018 en Málaga, España.</v>
          </cell>
        </row>
        <row r="241">
          <cell r="B241">
            <v>619</v>
          </cell>
          <cell r="C241">
            <v>2018</v>
          </cell>
          <cell r="D241" t="str">
            <v>Renovación del área de Tandariola.</v>
          </cell>
        </row>
        <row r="242">
          <cell r="B242">
            <v>620</v>
          </cell>
          <cell r="C242">
            <v>2018</v>
          </cell>
          <cell r="D242" t="str">
            <v>Proyecto ejecutivo para la remodelación del edificio de cristal del Sistema DIF Jalisco, en el municipio de Guadalajara, Jalisco.</v>
          </cell>
        </row>
        <row r="243">
          <cell r="B243">
            <v>621</v>
          </cell>
          <cell r="C243">
            <v>2018</v>
          </cell>
          <cell r="D243" t="str">
            <v>Complemento al proyecto 124 listado de necesidades para tres municipios pertenecientes al Estado de Jalisco.</v>
          </cell>
        </row>
        <row r="244">
          <cell r="B244">
            <v>622</v>
          </cell>
          <cell r="C244">
            <v>2018</v>
          </cell>
          <cell r="D244" t="str">
            <v>Clínica down.</v>
          </cell>
        </row>
        <row r="245">
          <cell r="B245">
            <v>623</v>
          </cell>
          <cell r="C245">
            <v>2018</v>
          </cell>
          <cell r="D245" t="str">
            <v>Crecer en paz, jovenes sin violencia (Tonalá).</v>
          </cell>
        </row>
        <row r="246">
          <cell r="B246">
            <v>624</v>
          </cell>
          <cell r="C246">
            <v>2018</v>
          </cell>
          <cell r="D246" t="str">
            <v>Remodelación del edificio de cristal del Sistema DIF Jalisco, en el municipio de Guadalajara.</v>
          </cell>
        </row>
        <row r="247">
          <cell r="B247">
            <v>625</v>
          </cell>
          <cell r="C247">
            <v>2018</v>
          </cell>
          <cell r="D247" t="str">
            <v>Entrega de apoyo económico y equipamiento del área de descanso y aseo para acompañantes de personas hospitalizadas en el antiguo hospital civil de Guadalajara "Fray Antonio Alcalde".</v>
          </cell>
        </row>
        <row r="248">
          <cell r="B248">
            <v>626</v>
          </cell>
          <cell r="C248">
            <v>2018</v>
          </cell>
          <cell r="D248" t="str">
            <v>Fortalecimiento a la operación con equipo de cómputo.</v>
          </cell>
        </row>
        <row r="249">
          <cell r="B249">
            <v>627</v>
          </cell>
          <cell r="C249">
            <v>2018</v>
          </cell>
          <cell r="D249" t="str">
            <v>Equipamiento para el edifio de cristal del Sistema DIF Jalisco en el municipio de Guadalajara Jalisco.</v>
          </cell>
        </row>
        <row r="250">
          <cell r="B250">
            <v>628</v>
          </cell>
          <cell r="C250">
            <v>2018</v>
          </cell>
          <cell r="D250" t="str">
            <v>Entrega de apoyo económico para la rehabilitación de instalaciones de la Asociación Civil Hogares de la Caridad.</v>
          </cell>
        </row>
        <row r="251">
          <cell r="B251">
            <v>629</v>
          </cell>
          <cell r="C251">
            <v>2018</v>
          </cell>
          <cell r="D251" t="str">
            <v>Apoyo económico para la operación del Centro Municipal de Atención Integral a la Familia.</v>
          </cell>
        </row>
        <row r="252">
          <cell r="B252">
            <v>630</v>
          </cell>
          <cell r="C252">
            <v>2018</v>
          </cell>
          <cell r="D252" t="str">
            <v>Complemento al proyecto de adquisición de unidades de transporte accesibles para personas con discapacidad para su traslado en la ruta alimentadora SITREN (Universalidad Línea 1).</v>
          </cell>
        </row>
        <row r="253">
          <cell r="B253">
            <v>631</v>
          </cell>
          <cell r="C253">
            <v>2018</v>
          </cell>
          <cell r="D253" t="str">
            <v>Apoyo a municipios para obra pública en unidades de rehabilitación (UBR-URR).</v>
          </cell>
        </row>
        <row r="254">
          <cell r="B254">
            <v>632</v>
          </cell>
          <cell r="C254">
            <v>2018</v>
          </cell>
          <cell r="D254" t="str">
            <v>Obra pública para la segunda etapa del Centro de Rehabilitación Integral (CRI).</v>
          </cell>
        </row>
        <row r="255">
          <cell r="B255">
            <v>633</v>
          </cell>
          <cell r="C255">
            <v>2018</v>
          </cell>
          <cell r="D255" t="str">
            <v>Obra pública para rehabilitaciones diversas de los centros asistenciales de desarrollo infantil (CADI).</v>
          </cell>
        </row>
        <row r="256">
          <cell r="B256">
            <v>634</v>
          </cell>
          <cell r="C256">
            <v>2018</v>
          </cell>
          <cell r="D256" t="str">
            <v>Obra pública para edificio central ala poniente y auditorio "Fray Antonio Alcalde", Sistema DIF Jalisco en el municipio de Guadalajara, Jalisco.</v>
          </cell>
        </row>
        <row r="257">
          <cell r="B257">
            <v>635</v>
          </cell>
          <cell r="C257">
            <v>2018</v>
          </cell>
          <cell r="D257" t="str">
            <v>Fortalecimiento para proyecto de obra pública de la unidad de atención a la violencia familiar (UAVIFAM) en el municipio de El Salto.</v>
          </cell>
        </row>
        <row r="258">
          <cell r="B258">
            <v>636</v>
          </cell>
          <cell r="C258">
            <v>2018</v>
          </cell>
          <cell r="D258" t="str">
            <v>Ampliación para obra pública complementaria y elevadores de edificio de cristal del Sistema DIF Jalisco en el municipio de Guadalajara Jalisco.</v>
          </cell>
        </row>
        <row r="259">
          <cell r="B259">
            <v>637</v>
          </cell>
          <cell r="C259">
            <v>2018</v>
          </cell>
          <cell r="D259" t="str">
            <v>Renovación de contenidos del Museo Trompo Mágico.</v>
          </cell>
        </row>
        <row r="260">
          <cell r="B260">
            <v>638</v>
          </cell>
          <cell r="C260">
            <v>2018</v>
          </cell>
          <cell r="D260" t="str">
            <v>Primera etapa de rehabilitación de la unidad de rehabilitación de Zapotlán el Grande.</v>
          </cell>
        </row>
        <row r="261">
          <cell r="B261">
            <v>639</v>
          </cell>
          <cell r="C261">
            <v>2018</v>
          </cell>
          <cell r="D261" t="str">
            <v>Libro "Historias Vivas".</v>
          </cell>
        </row>
        <row r="262">
          <cell r="B262">
            <v>640</v>
          </cell>
          <cell r="C262">
            <v>2018</v>
          </cell>
          <cell r="D262" t="str">
            <v>Complemento para la operación del proyecto 128 "Apoyos para restitución de derechos de niñas, niños y adolescentes".</v>
          </cell>
        </row>
        <row r="263">
          <cell r="B263">
            <v>641</v>
          </cell>
          <cell r="C263">
            <v>2018</v>
          </cell>
          <cell r="D263" t="str">
            <v>Dotación de enseres a población afectada por contingencias.</v>
          </cell>
        </row>
        <row r="264">
          <cell r="B264">
            <v>642</v>
          </cell>
          <cell r="C264" t="str">
            <v/>
          </cell>
          <cell r="D264" t="str">
            <v>Equipamiento de centro de atención infantil Acatic.</v>
          </cell>
        </row>
        <row r="265">
          <cell r="B265">
            <v>643</v>
          </cell>
          <cell r="C265">
            <v>2018</v>
          </cell>
          <cell r="D265" t="str">
            <v>Obra pública para oficinas centrales del Sistema DIF Jalisco, trabajos complementarios y obra exterior.</v>
          </cell>
        </row>
        <row r="266">
          <cell r="B266">
            <v>644</v>
          </cell>
          <cell r="C266">
            <v>2018</v>
          </cell>
          <cell r="D266" t="str">
            <v>Albaca S.A. de C.V.</v>
          </cell>
        </row>
        <row r="267">
          <cell r="B267">
            <v>645</v>
          </cell>
          <cell r="C267">
            <v>2018</v>
          </cell>
          <cell r="D267" t="str">
            <v xml:space="preserve">Remodelación, equipamiento y material didáctico para el Instituto del Niño Ciego y Sordo A.C. </v>
          </cell>
        </row>
        <row r="268">
          <cell r="B268">
            <v>646</v>
          </cell>
          <cell r="C268">
            <v>2018</v>
          </cell>
          <cell r="D268" t="str">
            <v>Apoyo a municipios para inversión pública productiva en los Centros de Día para Adultos Mayores.</v>
          </cell>
        </row>
        <row r="269">
          <cell r="B269">
            <v>647</v>
          </cell>
          <cell r="C269">
            <v>2018</v>
          </cell>
          <cell r="D269" t="str">
            <v>Apoyo a municipios para inversión pública productiva en los Centros de Convivencia y Alimentación para Adultos Mayores y Grupos Prioritarios.</v>
          </cell>
        </row>
        <row r="270">
          <cell r="B270">
            <v>648</v>
          </cell>
          <cell r="C270">
            <v>2018</v>
          </cell>
          <cell r="D270" t="str">
            <v>Apoyo para la adquisición de vehículo al Sistema DIF municipal de Cuautitlán de García Barragán para la entrega prioritariamente de insumos de programas alimentarios.</v>
          </cell>
        </row>
        <row r="271">
          <cell r="B271">
            <v>649</v>
          </cell>
          <cell r="C271">
            <v>2018</v>
          </cell>
          <cell r="D271" t="str">
            <v>Entrega de suministros logísticos humanitarios para población afectada del estado de Jalisco.</v>
          </cell>
        </row>
        <row r="272">
          <cell r="B272">
            <v>650</v>
          </cell>
          <cell r="C272">
            <v>2018</v>
          </cell>
          <cell r="D272" t="str">
            <v>Apoyo a personas en contexto de migracion internacional que integran la "Caminata Migrante"</v>
          </cell>
        </row>
        <row r="273">
          <cell r="B273">
            <v>700</v>
          </cell>
          <cell r="C273">
            <v>2018</v>
          </cell>
          <cell r="D273" t="str">
            <v>Recurso puesto a disposición para reasignación.</v>
          </cell>
        </row>
        <row r="274">
          <cell r="B274">
            <v>701</v>
          </cell>
          <cell r="C274">
            <v>2018</v>
          </cell>
          <cell r="D274" t="str">
            <v>Recurso No Contemplado en la Ley de Ingresos</v>
          </cell>
        </row>
        <row r="275">
          <cell r="C275" t="str">
            <v/>
          </cell>
        </row>
        <row r="276">
          <cell r="C276" t="str">
            <v/>
          </cell>
        </row>
        <row r="277">
          <cell r="C277" t="str">
            <v/>
          </cell>
        </row>
        <row r="278">
          <cell r="C278" t="str">
            <v/>
          </cell>
        </row>
        <row r="279">
          <cell r="C279" t="str">
            <v/>
          </cell>
        </row>
        <row r="280">
          <cell r="C280" t="str">
            <v/>
          </cell>
        </row>
        <row r="281">
          <cell r="C281" t="str">
            <v/>
          </cell>
        </row>
        <row r="282">
          <cell r="C282" t="str">
            <v/>
          </cell>
        </row>
        <row r="283">
          <cell r="C283" t="str">
            <v/>
          </cell>
        </row>
        <row r="284">
          <cell r="C284" t="str">
            <v/>
          </cell>
        </row>
        <row r="285">
          <cell r="C285" t="str">
            <v/>
          </cell>
        </row>
        <row r="286">
          <cell r="C286" t="str">
            <v/>
          </cell>
        </row>
        <row r="287">
          <cell r="C287" t="str">
            <v/>
          </cell>
        </row>
        <row r="288">
          <cell r="C288" t="str">
            <v/>
          </cell>
        </row>
        <row r="289">
          <cell r="C289" t="str">
            <v/>
          </cell>
        </row>
        <row r="290">
          <cell r="C290" t="str">
            <v/>
          </cell>
        </row>
        <row r="291">
          <cell r="C291" t="str">
            <v/>
          </cell>
        </row>
        <row r="292">
          <cell r="C292" t="str">
            <v/>
          </cell>
        </row>
        <row r="293">
          <cell r="C293" t="str">
            <v/>
          </cell>
        </row>
        <row r="294">
          <cell r="C294" t="str">
            <v/>
          </cell>
        </row>
        <row r="295">
          <cell r="C295" t="str">
            <v/>
          </cell>
        </row>
        <row r="296">
          <cell r="C296" t="str">
            <v/>
          </cell>
        </row>
        <row r="297">
          <cell r="C297" t="str">
            <v/>
          </cell>
        </row>
        <row r="298">
          <cell r="C298" t="str">
            <v/>
          </cell>
        </row>
        <row r="299">
          <cell r="C299" t="str">
            <v/>
          </cell>
        </row>
        <row r="300">
          <cell r="C300" t="str">
            <v/>
          </cell>
        </row>
        <row r="301">
          <cell r="C301" t="str">
            <v/>
          </cell>
        </row>
        <row r="302">
          <cell r="C302" t="str">
            <v/>
          </cell>
        </row>
        <row r="303">
          <cell r="C303" t="str">
            <v/>
          </cell>
        </row>
        <row r="304">
          <cell r="C304" t="str">
            <v/>
          </cell>
        </row>
        <row r="305">
          <cell r="C305" t="str">
            <v/>
          </cell>
        </row>
        <row r="306">
          <cell r="C306" t="str">
            <v/>
          </cell>
        </row>
        <row r="307">
          <cell r="C307" t="str">
            <v/>
          </cell>
        </row>
        <row r="308">
          <cell r="C308" t="str">
            <v/>
          </cell>
        </row>
        <row r="309">
          <cell r="C309" t="str">
            <v/>
          </cell>
        </row>
        <row r="310">
          <cell r="C310" t="str">
            <v/>
          </cell>
        </row>
        <row r="311">
          <cell r="C311" t="str">
            <v/>
          </cell>
        </row>
        <row r="312">
          <cell r="C312" t="str">
            <v/>
          </cell>
        </row>
        <row r="313">
          <cell r="C313" t="str">
            <v/>
          </cell>
        </row>
        <row r="314">
          <cell r="C314" t="str">
            <v/>
          </cell>
        </row>
        <row r="315">
          <cell r="C315" t="str">
            <v/>
          </cell>
        </row>
        <row r="316">
          <cell r="C316" t="str">
            <v/>
          </cell>
        </row>
        <row r="317">
          <cell r="C317" t="str">
            <v/>
          </cell>
        </row>
        <row r="318">
          <cell r="C318" t="str">
            <v/>
          </cell>
        </row>
        <row r="319">
          <cell r="C319" t="str">
            <v/>
          </cell>
        </row>
        <row r="320">
          <cell r="C320" t="str">
            <v/>
          </cell>
        </row>
        <row r="321">
          <cell r="C321" t="str">
            <v/>
          </cell>
        </row>
        <row r="322">
          <cell r="C322" t="str">
            <v/>
          </cell>
        </row>
        <row r="323">
          <cell r="C323" t="str">
            <v/>
          </cell>
        </row>
        <row r="324">
          <cell r="C324" t="str">
            <v/>
          </cell>
        </row>
        <row r="325">
          <cell r="C325" t="str">
            <v/>
          </cell>
        </row>
        <row r="326">
          <cell r="C326" t="str">
            <v/>
          </cell>
        </row>
        <row r="327">
          <cell r="C327" t="str">
            <v/>
          </cell>
        </row>
        <row r="328">
          <cell r="C328" t="str">
            <v/>
          </cell>
        </row>
        <row r="329">
          <cell r="C329" t="str">
            <v/>
          </cell>
        </row>
        <row r="330">
          <cell r="C330" t="str">
            <v/>
          </cell>
        </row>
        <row r="331">
          <cell r="C331" t="str">
            <v/>
          </cell>
        </row>
        <row r="332">
          <cell r="C332" t="str">
            <v/>
          </cell>
        </row>
        <row r="333">
          <cell r="C333" t="str">
            <v/>
          </cell>
        </row>
        <row r="334">
          <cell r="C334" t="str">
            <v/>
          </cell>
        </row>
        <row r="335">
          <cell r="C335" t="str">
            <v/>
          </cell>
        </row>
        <row r="336">
          <cell r="C336" t="str">
            <v/>
          </cell>
        </row>
        <row r="337">
          <cell r="C337" t="str">
            <v/>
          </cell>
        </row>
        <row r="338">
          <cell r="C338" t="str">
            <v/>
          </cell>
        </row>
        <row r="339">
          <cell r="C339" t="str">
            <v/>
          </cell>
        </row>
        <row r="340">
          <cell r="C340" t="str">
            <v/>
          </cell>
        </row>
        <row r="341">
          <cell r="C341" t="str">
            <v/>
          </cell>
        </row>
        <row r="342">
          <cell r="C342" t="str">
            <v/>
          </cell>
        </row>
        <row r="343">
          <cell r="C343" t="str">
            <v/>
          </cell>
        </row>
        <row r="344">
          <cell r="C344" t="str">
            <v/>
          </cell>
        </row>
        <row r="345">
          <cell r="C345" t="str">
            <v/>
          </cell>
        </row>
        <row r="346">
          <cell r="C346" t="str">
            <v/>
          </cell>
        </row>
        <row r="347">
          <cell r="C347" t="str">
            <v/>
          </cell>
        </row>
        <row r="348">
          <cell r="C348" t="str">
            <v/>
          </cell>
        </row>
        <row r="349">
          <cell r="C349" t="str">
            <v/>
          </cell>
        </row>
        <row r="350">
          <cell r="C350" t="str">
            <v/>
          </cell>
        </row>
        <row r="351">
          <cell r="C351" t="str">
            <v/>
          </cell>
        </row>
        <row r="352">
          <cell r="C352" t="str">
            <v/>
          </cell>
        </row>
        <row r="353">
          <cell r="C353" t="str">
            <v/>
          </cell>
        </row>
        <row r="354">
          <cell r="C354" t="str">
            <v/>
          </cell>
        </row>
        <row r="355">
          <cell r="C355" t="str">
            <v/>
          </cell>
        </row>
        <row r="356">
          <cell r="C356" t="str">
            <v/>
          </cell>
        </row>
        <row r="357">
          <cell r="C357" t="str">
            <v/>
          </cell>
        </row>
        <row r="358">
          <cell r="C358" t="str">
            <v/>
          </cell>
        </row>
        <row r="359">
          <cell r="C359" t="str">
            <v/>
          </cell>
        </row>
        <row r="360">
          <cell r="C360" t="str">
            <v/>
          </cell>
        </row>
        <row r="361">
          <cell r="C361" t="str">
            <v/>
          </cell>
        </row>
        <row r="362">
          <cell r="C362" t="str">
            <v/>
          </cell>
        </row>
        <row r="363">
          <cell r="C363" t="str">
            <v/>
          </cell>
        </row>
        <row r="364">
          <cell r="C364" t="str">
            <v/>
          </cell>
        </row>
        <row r="365">
          <cell r="C365" t="str">
            <v/>
          </cell>
        </row>
      </sheetData>
      <sheetData sheetId="12" refreshError="1"/>
      <sheetData sheetId="13">
        <row r="7">
          <cell r="D7" t="str">
            <v>113199</v>
          </cell>
          <cell r="E7" t="str">
            <v>1001299</v>
          </cell>
          <cell r="AN7">
            <v>1306656</v>
          </cell>
          <cell r="AO7">
            <v>-318213.7</v>
          </cell>
          <cell r="AQ7">
            <v>0</v>
          </cell>
          <cell r="AT7">
            <v>988442.3</v>
          </cell>
          <cell r="AU7">
            <v>0</v>
          </cell>
          <cell r="AW7">
            <v>988442.3</v>
          </cell>
          <cell r="AY7">
            <v>988442.3</v>
          </cell>
        </row>
        <row r="8">
          <cell r="D8" t="str">
            <v>131199</v>
          </cell>
          <cell r="E8" t="str">
            <v>1001299</v>
          </cell>
          <cell r="AN8">
            <v>18153.12</v>
          </cell>
          <cell r="AO8">
            <v>-3480.2</v>
          </cell>
          <cell r="AQ8">
            <v>0</v>
          </cell>
          <cell r="AT8">
            <v>8615.1</v>
          </cell>
          <cell r="AU8">
            <v>0</v>
          </cell>
          <cell r="AW8">
            <v>8615.1</v>
          </cell>
          <cell r="AY8">
            <v>8615.1</v>
          </cell>
        </row>
        <row r="9">
          <cell r="D9" t="str">
            <v>132199</v>
          </cell>
          <cell r="E9" t="str">
            <v>1001299</v>
          </cell>
          <cell r="AN9">
            <v>18147.990000000002</v>
          </cell>
          <cell r="AO9">
            <v>3170.31</v>
          </cell>
          <cell r="AQ9">
            <v>0</v>
          </cell>
          <cell r="AT9">
            <v>21318.3</v>
          </cell>
          <cell r="AU9">
            <v>0</v>
          </cell>
          <cell r="AW9">
            <v>21318.3</v>
          </cell>
          <cell r="AY9">
            <v>21318.3</v>
          </cell>
        </row>
        <row r="10">
          <cell r="D10" t="str">
            <v>132299</v>
          </cell>
          <cell r="E10" t="str">
            <v>1001299</v>
          </cell>
          <cell r="AN10">
            <v>220147.44</v>
          </cell>
          <cell r="AO10">
            <v>-88039.51</v>
          </cell>
          <cell r="AQ10">
            <v>0</v>
          </cell>
          <cell r="AT10">
            <v>122959.44</v>
          </cell>
          <cell r="AU10">
            <v>0</v>
          </cell>
          <cell r="AW10">
            <v>122959.44</v>
          </cell>
          <cell r="AY10">
            <v>122959.44</v>
          </cell>
        </row>
        <row r="11">
          <cell r="D11" t="str">
            <v>141199</v>
          </cell>
          <cell r="E11" t="str">
            <v>1001299</v>
          </cell>
          <cell r="AN11">
            <v>65790.84</v>
          </cell>
          <cell r="AO11">
            <v>-9633.52</v>
          </cell>
          <cell r="AQ11">
            <v>0</v>
          </cell>
          <cell r="AT11">
            <v>46351.01</v>
          </cell>
          <cell r="AU11">
            <v>0</v>
          </cell>
          <cell r="AW11">
            <v>46351.01</v>
          </cell>
          <cell r="AY11">
            <v>46351.01</v>
          </cell>
        </row>
        <row r="12">
          <cell r="D12" t="str">
            <v>142199</v>
          </cell>
          <cell r="E12" t="str">
            <v>1001299</v>
          </cell>
          <cell r="AN12">
            <v>39199.68</v>
          </cell>
          <cell r="AO12">
            <v>-4578.7700000000004</v>
          </cell>
          <cell r="AQ12">
            <v>0</v>
          </cell>
          <cell r="AT12">
            <v>28681.7</v>
          </cell>
          <cell r="AU12">
            <v>0</v>
          </cell>
          <cell r="AW12">
            <v>28681.7</v>
          </cell>
          <cell r="AY12">
            <v>28681.7</v>
          </cell>
        </row>
        <row r="13">
          <cell r="D13" t="str">
            <v>143199</v>
          </cell>
          <cell r="E13" t="str">
            <v>1001299</v>
          </cell>
          <cell r="AN13">
            <v>228664.8</v>
          </cell>
          <cell r="AO13">
            <v>-52515.37</v>
          </cell>
          <cell r="AQ13">
            <v>0</v>
          </cell>
          <cell r="AT13">
            <v>167307.9</v>
          </cell>
          <cell r="AU13">
            <v>0</v>
          </cell>
          <cell r="AW13">
            <v>167307.9</v>
          </cell>
          <cell r="AY13">
            <v>167307.9</v>
          </cell>
        </row>
        <row r="14">
          <cell r="D14" t="str">
            <v>143299</v>
          </cell>
          <cell r="E14" t="str">
            <v>1001299</v>
          </cell>
          <cell r="AN14">
            <v>26133.119999999999</v>
          </cell>
          <cell r="AO14">
            <v>-3355.53</v>
          </cell>
          <cell r="AQ14">
            <v>0</v>
          </cell>
          <cell r="AT14">
            <v>18780.87</v>
          </cell>
          <cell r="AU14">
            <v>0</v>
          </cell>
          <cell r="AW14">
            <v>18780.87</v>
          </cell>
          <cell r="AY14">
            <v>18780.87</v>
          </cell>
        </row>
        <row r="15">
          <cell r="D15" t="str">
            <v>154399</v>
          </cell>
          <cell r="E15" t="str">
            <v>1001299</v>
          </cell>
          <cell r="AN15">
            <v>35952.28</v>
          </cell>
          <cell r="AO15">
            <v>-12547.42</v>
          </cell>
          <cell r="AQ15">
            <v>0</v>
          </cell>
          <cell r="AT15">
            <v>23404.86</v>
          </cell>
          <cell r="AU15">
            <v>0</v>
          </cell>
          <cell r="AW15">
            <v>23404.86</v>
          </cell>
          <cell r="AY15">
            <v>23404.86</v>
          </cell>
        </row>
        <row r="16">
          <cell r="D16" t="str">
            <v>171299</v>
          </cell>
          <cell r="E16" t="str">
            <v>1001299</v>
          </cell>
          <cell r="AN16">
            <v>52805.760000000002</v>
          </cell>
          <cell r="AO16">
            <v>-8219.9699999999993</v>
          </cell>
          <cell r="AQ16">
            <v>0</v>
          </cell>
          <cell r="AT16">
            <v>44585.79</v>
          </cell>
          <cell r="AU16">
            <v>0</v>
          </cell>
          <cell r="AW16">
            <v>44585.79</v>
          </cell>
          <cell r="AY16">
            <v>44585.79</v>
          </cell>
        </row>
        <row r="17">
          <cell r="D17" t="str">
            <v>171399</v>
          </cell>
          <cell r="E17" t="str">
            <v>1001299</v>
          </cell>
          <cell r="AN17">
            <v>37128</v>
          </cell>
          <cell r="AO17">
            <v>56</v>
          </cell>
          <cell r="AQ17">
            <v>0</v>
          </cell>
          <cell r="AT17">
            <v>29125.61</v>
          </cell>
          <cell r="AU17">
            <v>0</v>
          </cell>
          <cell r="AW17">
            <v>29125.61</v>
          </cell>
          <cell r="AY17">
            <v>29125.61</v>
          </cell>
        </row>
        <row r="18">
          <cell r="D18" t="str">
            <v>171599</v>
          </cell>
          <cell r="E18" t="str">
            <v>1001299</v>
          </cell>
          <cell r="AN18">
            <v>54444.53</v>
          </cell>
          <cell r="AO18">
            <v>-12608.45</v>
          </cell>
          <cell r="AQ18">
            <v>0</v>
          </cell>
          <cell r="AT18">
            <v>41836.080000000002</v>
          </cell>
          <cell r="AU18">
            <v>0</v>
          </cell>
          <cell r="AW18">
            <v>41836.080000000002</v>
          </cell>
          <cell r="AY18">
            <v>41836.080000000002</v>
          </cell>
        </row>
        <row r="19">
          <cell r="D19" t="str">
            <v>113199</v>
          </cell>
          <cell r="E19" t="str">
            <v>1004299</v>
          </cell>
          <cell r="AN19">
            <v>847968</v>
          </cell>
          <cell r="AO19">
            <v>187209.52</v>
          </cell>
          <cell r="AQ19">
            <v>0</v>
          </cell>
          <cell r="AT19">
            <v>1035177.52</v>
          </cell>
          <cell r="AU19">
            <v>0</v>
          </cell>
          <cell r="AW19">
            <v>1035177.52</v>
          </cell>
          <cell r="AY19">
            <v>1035177.52</v>
          </cell>
        </row>
        <row r="20">
          <cell r="D20" t="str">
            <v>131199</v>
          </cell>
          <cell r="E20" t="str">
            <v>1004299</v>
          </cell>
          <cell r="AN20">
            <v>20170.080000000002</v>
          </cell>
          <cell r="AO20">
            <v>-289.08</v>
          </cell>
          <cell r="AQ20">
            <v>0</v>
          </cell>
          <cell r="AT20">
            <v>19881</v>
          </cell>
          <cell r="AU20">
            <v>0</v>
          </cell>
          <cell r="AW20">
            <v>19881</v>
          </cell>
          <cell r="AY20">
            <v>19881</v>
          </cell>
        </row>
        <row r="21">
          <cell r="D21" t="str">
            <v>132199</v>
          </cell>
          <cell r="E21" t="str">
            <v>1004299</v>
          </cell>
          <cell r="AN21">
            <v>11777.37</v>
          </cell>
          <cell r="AO21">
            <v>13642.41</v>
          </cell>
          <cell r="AQ21">
            <v>0</v>
          </cell>
          <cell r="AT21">
            <v>25419.78</v>
          </cell>
          <cell r="AU21">
            <v>0</v>
          </cell>
          <cell r="AW21">
            <v>25419.78</v>
          </cell>
          <cell r="AY21">
            <v>25419.78</v>
          </cell>
        </row>
        <row r="22">
          <cell r="D22" t="str">
            <v>132299</v>
          </cell>
          <cell r="E22" t="str">
            <v>1004299</v>
          </cell>
          <cell r="AN22">
            <v>137689.44</v>
          </cell>
          <cell r="AO22">
            <v>14172.96</v>
          </cell>
          <cell r="AQ22">
            <v>0</v>
          </cell>
          <cell r="AT22">
            <v>146743.44</v>
          </cell>
          <cell r="AU22">
            <v>0</v>
          </cell>
          <cell r="AW22">
            <v>146743.44</v>
          </cell>
          <cell r="AY22">
            <v>146743.44</v>
          </cell>
        </row>
        <row r="23">
          <cell r="D23" t="str">
            <v>141199</v>
          </cell>
          <cell r="E23" t="str">
            <v>1004299</v>
          </cell>
          <cell r="AN23">
            <v>53319</v>
          </cell>
          <cell r="AO23">
            <v>4545.58</v>
          </cell>
          <cell r="AQ23">
            <v>0</v>
          </cell>
          <cell r="AT23">
            <v>57864.58</v>
          </cell>
          <cell r="AU23">
            <v>0</v>
          </cell>
          <cell r="AW23">
            <v>57864.58</v>
          </cell>
          <cell r="AY23">
            <v>57864.58</v>
          </cell>
        </row>
        <row r="24">
          <cell r="D24" t="str">
            <v>142199</v>
          </cell>
          <cell r="E24" t="str">
            <v>1004299</v>
          </cell>
          <cell r="AN24">
            <v>25439.040000000001</v>
          </cell>
          <cell r="AO24">
            <v>3189.98</v>
          </cell>
          <cell r="AQ24">
            <v>0</v>
          </cell>
          <cell r="AT24">
            <v>28629.02</v>
          </cell>
          <cell r="AU24">
            <v>0</v>
          </cell>
          <cell r="AW24">
            <v>28629.02</v>
          </cell>
          <cell r="AY24">
            <v>28629.02</v>
          </cell>
        </row>
        <row r="25">
          <cell r="D25" t="str">
            <v>143199</v>
          </cell>
          <cell r="E25" t="str">
            <v>1004299</v>
          </cell>
          <cell r="AN25">
            <v>148394.4</v>
          </cell>
          <cell r="AO25">
            <v>24568.09</v>
          </cell>
          <cell r="AQ25">
            <v>0</v>
          </cell>
          <cell r="AT25">
            <v>167001.39000000001</v>
          </cell>
          <cell r="AU25">
            <v>0</v>
          </cell>
          <cell r="AW25">
            <v>167001.39000000001</v>
          </cell>
          <cell r="AY25">
            <v>167001.39000000001</v>
          </cell>
        </row>
        <row r="26">
          <cell r="D26" t="str">
            <v>143299</v>
          </cell>
          <cell r="E26" t="str">
            <v>1004299</v>
          </cell>
          <cell r="AN26">
            <v>16959.36</v>
          </cell>
          <cell r="AO26">
            <v>2781.68</v>
          </cell>
          <cell r="AQ26">
            <v>0</v>
          </cell>
          <cell r="AT26">
            <v>19215.73</v>
          </cell>
          <cell r="AU26">
            <v>0</v>
          </cell>
          <cell r="AW26">
            <v>19215.73</v>
          </cell>
          <cell r="AY26">
            <v>19215.73</v>
          </cell>
        </row>
        <row r="27">
          <cell r="D27" t="str">
            <v>154399</v>
          </cell>
          <cell r="E27" t="str">
            <v>1004299</v>
          </cell>
          <cell r="AN27">
            <v>63597.58</v>
          </cell>
          <cell r="AO27">
            <v>-23538.3</v>
          </cell>
          <cell r="AQ27">
            <v>0</v>
          </cell>
          <cell r="AT27">
            <v>40059.279999999999</v>
          </cell>
          <cell r="AU27">
            <v>0</v>
          </cell>
          <cell r="AW27">
            <v>40059.279999999999</v>
          </cell>
          <cell r="AY27">
            <v>40059.279999999999</v>
          </cell>
        </row>
        <row r="28">
          <cell r="D28" t="str">
            <v>171299</v>
          </cell>
          <cell r="E28" t="str">
            <v>1004299</v>
          </cell>
          <cell r="AN28">
            <v>50712</v>
          </cell>
          <cell r="AO28">
            <v>5078.0600000000004</v>
          </cell>
          <cell r="AQ28">
            <v>0</v>
          </cell>
          <cell r="AT28">
            <v>55790.06</v>
          </cell>
          <cell r="AU28">
            <v>0</v>
          </cell>
          <cell r="AW28">
            <v>55790.06</v>
          </cell>
          <cell r="AY28">
            <v>55790.06</v>
          </cell>
        </row>
        <row r="29">
          <cell r="D29" t="str">
            <v>171399</v>
          </cell>
          <cell r="E29" t="str">
            <v>1004299</v>
          </cell>
          <cell r="AN29">
            <v>37152</v>
          </cell>
          <cell r="AO29">
            <v>3354.32</v>
          </cell>
          <cell r="AQ29">
            <v>0</v>
          </cell>
          <cell r="AT29">
            <v>38353.519999999997</v>
          </cell>
          <cell r="AU29">
            <v>0</v>
          </cell>
          <cell r="AW29">
            <v>38353.519999999997</v>
          </cell>
          <cell r="AY29">
            <v>38353.519999999997</v>
          </cell>
        </row>
        <row r="30">
          <cell r="D30" t="str">
            <v>171599</v>
          </cell>
          <cell r="E30" t="str">
            <v>1004299</v>
          </cell>
          <cell r="AN30">
            <v>35332.019999999997</v>
          </cell>
          <cell r="AO30">
            <v>9790.98</v>
          </cell>
          <cell r="AQ30">
            <v>0</v>
          </cell>
          <cell r="AT30">
            <v>45123</v>
          </cell>
          <cell r="AU30">
            <v>0</v>
          </cell>
          <cell r="AW30">
            <v>45123</v>
          </cell>
          <cell r="AY30">
            <v>45123</v>
          </cell>
        </row>
        <row r="31">
          <cell r="D31" t="str">
            <v>261199</v>
          </cell>
          <cell r="E31" t="str">
            <v>1004299</v>
          </cell>
          <cell r="AN31">
            <v>15600</v>
          </cell>
          <cell r="AO31">
            <v>0</v>
          </cell>
          <cell r="AQ31">
            <v>0</v>
          </cell>
          <cell r="AT31">
            <v>1500</v>
          </cell>
          <cell r="AU31">
            <v>0</v>
          </cell>
          <cell r="AW31">
            <v>1500</v>
          </cell>
          <cell r="AY31">
            <v>1500</v>
          </cell>
        </row>
        <row r="32">
          <cell r="D32" t="str">
            <v>371199</v>
          </cell>
          <cell r="E32" t="str">
            <v>1004299</v>
          </cell>
          <cell r="AN32">
            <v>60000</v>
          </cell>
          <cell r="AO32">
            <v>0</v>
          </cell>
          <cell r="AQ32">
            <v>0</v>
          </cell>
          <cell r="AT32">
            <v>31420.68</v>
          </cell>
          <cell r="AU32">
            <v>0</v>
          </cell>
          <cell r="AW32">
            <v>31420.68</v>
          </cell>
          <cell r="AY32">
            <v>31420.68</v>
          </cell>
        </row>
        <row r="33">
          <cell r="D33" t="str">
            <v>372199</v>
          </cell>
          <cell r="E33" t="str">
            <v>1004299</v>
          </cell>
          <cell r="AN33">
            <v>19080</v>
          </cell>
          <cell r="AO33">
            <v>0</v>
          </cell>
          <cell r="AQ33">
            <v>0</v>
          </cell>
          <cell r="AT33">
            <v>0</v>
          </cell>
          <cell r="AU33">
            <v>0</v>
          </cell>
          <cell r="AW33">
            <v>0</v>
          </cell>
          <cell r="AY33">
            <v>0</v>
          </cell>
        </row>
        <row r="34">
          <cell r="D34" t="str">
            <v>375199</v>
          </cell>
          <cell r="E34" t="str">
            <v>1004299</v>
          </cell>
          <cell r="AN34">
            <v>54000</v>
          </cell>
          <cell r="AO34">
            <v>0</v>
          </cell>
          <cell r="AQ34">
            <v>0</v>
          </cell>
          <cell r="AT34">
            <v>16320.51</v>
          </cell>
          <cell r="AU34">
            <v>0</v>
          </cell>
          <cell r="AW34">
            <v>16320.51</v>
          </cell>
          <cell r="AY34">
            <v>16320.51</v>
          </cell>
        </row>
        <row r="35">
          <cell r="D35" t="str">
            <v>381199</v>
          </cell>
          <cell r="E35" t="str">
            <v>1004299</v>
          </cell>
          <cell r="AN35">
            <v>10000</v>
          </cell>
          <cell r="AO35">
            <v>0</v>
          </cell>
          <cell r="AQ35">
            <v>0</v>
          </cell>
          <cell r="AT35">
            <v>0</v>
          </cell>
          <cell r="AU35">
            <v>0</v>
          </cell>
          <cell r="AW35">
            <v>0</v>
          </cell>
          <cell r="AY35">
            <v>0</v>
          </cell>
        </row>
        <row r="36">
          <cell r="D36" t="str">
            <v>392199</v>
          </cell>
          <cell r="E36" t="str">
            <v>1004299</v>
          </cell>
          <cell r="AN36">
            <v>0</v>
          </cell>
          <cell r="AO36">
            <v>2790</v>
          </cell>
          <cell r="AQ36">
            <v>0</v>
          </cell>
          <cell r="AT36">
            <v>2790</v>
          </cell>
          <cell r="AU36">
            <v>0</v>
          </cell>
          <cell r="AW36">
            <v>2790</v>
          </cell>
          <cell r="AY36">
            <v>2790</v>
          </cell>
        </row>
        <row r="37">
          <cell r="D37" t="str">
            <v>113199</v>
          </cell>
          <cell r="E37" t="str">
            <v>1140299</v>
          </cell>
          <cell r="AN37">
            <v>4139724</v>
          </cell>
          <cell r="AO37">
            <v>-195789.01</v>
          </cell>
          <cell r="AQ37">
            <v>0</v>
          </cell>
          <cell r="AT37">
            <v>3943934.99</v>
          </cell>
          <cell r="AU37">
            <v>0</v>
          </cell>
          <cell r="AW37">
            <v>3943934.99</v>
          </cell>
          <cell r="AY37">
            <v>3943934.99</v>
          </cell>
        </row>
        <row r="38">
          <cell r="D38" t="str">
            <v>121199</v>
          </cell>
          <cell r="E38" t="str">
            <v>1140299</v>
          </cell>
          <cell r="AN38">
            <v>0</v>
          </cell>
          <cell r="AO38">
            <v>402493</v>
          </cell>
          <cell r="AQ38">
            <v>0</v>
          </cell>
          <cell r="AT38">
            <v>402493</v>
          </cell>
          <cell r="AU38">
            <v>0</v>
          </cell>
          <cell r="AW38">
            <v>402493</v>
          </cell>
          <cell r="AY38">
            <v>402493</v>
          </cell>
        </row>
        <row r="39">
          <cell r="D39" t="str">
            <v>131199</v>
          </cell>
          <cell r="E39" t="str">
            <v>1140299</v>
          </cell>
          <cell r="AN39">
            <v>97824.84</v>
          </cell>
          <cell r="AO39">
            <v>-4354.1000000000004</v>
          </cell>
          <cell r="AQ39">
            <v>0</v>
          </cell>
          <cell r="AT39">
            <v>80937.759999999995</v>
          </cell>
          <cell r="AU39">
            <v>0</v>
          </cell>
          <cell r="AW39">
            <v>80937.759999999995</v>
          </cell>
          <cell r="AY39">
            <v>80937.759999999995</v>
          </cell>
        </row>
        <row r="40">
          <cell r="D40" t="str">
            <v>132199</v>
          </cell>
          <cell r="E40" t="str">
            <v>1140299</v>
          </cell>
          <cell r="AN40">
            <v>57496.14</v>
          </cell>
          <cell r="AO40">
            <v>9181.2900000000009</v>
          </cell>
          <cell r="AQ40">
            <v>0</v>
          </cell>
          <cell r="AT40">
            <v>66677.429999999993</v>
          </cell>
          <cell r="AU40">
            <v>0</v>
          </cell>
          <cell r="AW40">
            <v>66677.429999999993</v>
          </cell>
          <cell r="AY40">
            <v>66677.429999999993</v>
          </cell>
        </row>
        <row r="41">
          <cell r="D41" t="str">
            <v>132299</v>
          </cell>
          <cell r="E41" t="str">
            <v>1140299</v>
          </cell>
          <cell r="AN41">
            <v>677170.92</v>
          </cell>
          <cell r="AO41">
            <v>-6349.77</v>
          </cell>
          <cell r="AQ41">
            <v>0</v>
          </cell>
          <cell r="AT41">
            <v>621581.63</v>
          </cell>
          <cell r="AU41">
            <v>0</v>
          </cell>
          <cell r="AW41">
            <v>621581.63</v>
          </cell>
          <cell r="AY41">
            <v>621581.63</v>
          </cell>
        </row>
        <row r="42">
          <cell r="D42" t="str">
            <v>141199</v>
          </cell>
          <cell r="E42" t="str">
            <v>1140299</v>
          </cell>
          <cell r="AN42">
            <v>244025.64</v>
          </cell>
          <cell r="AO42">
            <v>28.78</v>
          </cell>
          <cell r="AQ42">
            <v>0</v>
          </cell>
          <cell r="AT42">
            <v>233700.79</v>
          </cell>
          <cell r="AU42">
            <v>0</v>
          </cell>
          <cell r="AW42">
            <v>233700.79</v>
          </cell>
          <cell r="AY42">
            <v>233700.79</v>
          </cell>
        </row>
        <row r="43">
          <cell r="D43" t="str">
            <v>142199</v>
          </cell>
          <cell r="E43" t="str">
            <v>1140299</v>
          </cell>
          <cell r="AN43">
            <v>124191.72</v>
          </cell>
          <cell r="AO43">
            <v>0</v>
          </cell>
          <cell r="AQ43">
            <v>0</v>
          </cell>
          <cell r="AT43">
            <v>115570.41</v>
          </cell>
          <cell r="AU43">
            <v>0</v>
          </cell>
          <cell r="AW43">
            <v>115570.41</v>
          </cell>
          <cell r="AY43">
            <v>115570.41</v>
          </cell>
        </row>
        <row r="44">
          <cell r="D44" t="str">
            <v>143199</v>
          </cell>
          <cell r="E44" t="str">
            <v>1140299</v>
          </cell>
          <cell r="AN44">
            <v>724451.76</v>
          </cell>
          <cell r="AO44">
            <v>-40943.53</v>
          </cell>
          <cell r="AQ44">
            <v>0</v>
          </cell>
          <cell r="AT44">
            <v>674159.35</v>
          </cell>
          <cell r="AU44">
            <v>0</v>
          </cell>
          <cell r="AW44">
            <v>674159.35</v>
          </cell>
          <cell r="AY44">
            <v>674159.35</v>
          </cell>
        </row>
        <row r="45">
          <cell r="D45" t="str">
            <v>143299</v>
          </cell>
          <cell r="E45" t="str">
            <v>1140299</v>
          </cell>
          <cell r="AN45">
            <v>82794.48</v>
          </cell>
          <cell r="AO45">
            <v>-1370.52</v>
          </cell>
          <cell r="AQ45">
            <v>0</v>
          </cell>
          <cell r="AT45">
            <v>76900.94</v>
          </cell>
          <cell r="AU45">
            <v>0</v>
          </cell>
          <cell r="AW45">
            <v>76900.94</v>
          </cell>
          <cell r="AY45">
            <v>76900.94</v>
          </cell>
        </row>
        <row r="46">
          <cell r="D46" t="str">
            <v>154399</v>
          </cell>
          <cell r="E46" t="str">
            <v>1140299</v>
          </cell>
          <cell r="AN46">
            <v>277220.71999999997</v>
          </cell>
          <cell r="AO46">
            <v>2083.84</v>
          </cell>
          <cell r="AQ46">
            <v>0</v>
          </cell>
          <cell r="AT46">
            <v>279304.56</v>
          </cell>
          <cell r="AU46">
            <v>0</v>
          </cell>
          <cell r="AW46">
            <v>279304.56</v>
          </cell>
          <cell r="AY46">
            <v>279304.56</v>
          </cell>
        </row>
        <row r="47">
          <cell r="D47" t="str">
            <v>171299</v>
          </cell>
          <cell r="E47" t="str">
            <v>1140299</v>
          </cell>
          <cell r="AN47">
            <v>235401.36</v>
          </cell>
          <cell r="AO47">
            <v>-7306.47</v>
          </cell>
          <cell r="AQ47">
            <v>0</v>
          </cell>
          <cell r="AT47">
            <v>228094.89</v>
          </cell>
          <cell r="AU47">
            <v>0</v>
          </cell>
          <cell r="AW47">
            <v>228094.89</v>
          </cell>
          <cell r="AY47">
            <v>228094.89</v>
          </cell>
        </row>
        <row r="48">
          <cell r="D48" t="str">
            <v>171399</v>
          </cell>
          <cell r="E48" t="str">
            <v>1140299</v>
          </cell>
          <cell r="AN48">
            <v>162816</v>
          </cell>
          <cell r="AO48">
            <v>0</v>
          </cell>
          <cell r="AQ48">
            <v>0</v>
          </cell>
          <cell r="AT48">
            <v>149293.1</v>
          </cell>
          <cell r="AU48">
            <v>0</v>
          </cell>
          <cell r="AW48">
            <v>149293.1</v>
          </cell>
          <cell r="AY48">
            <v>149293.1</v>
          </cell>
        </row>
        <row r="49">
          <cell r="D49" t="str">
            <v>171599</v>
          </cell>
          <cell r="E49" t="str">
            <v>1140299</v>
          </cell>
          <cell r="AN49">
            <v>172488.51</v>
          </cell>
          <cell r="AO49">
            <v>-7414.7</v>
          </cell>
          <cell r="AQ49">
            <v>0</v>
          </cell>
          <cell r="AT49">
            <v>165073.81</v>
          </cell>
          <cell r="AU49">
            <v>0</v>
          </cell>
          <cell r="AW49">
            <v>165073.81</v>
          </cell>
          <cell r="AY49">
            <v>165073.81</v>
          </cell>
        </row>
        <row r="50">
          <cell r="D50" t="str">
            <v>211199</v>
          </cell>
          <cell r="E50" t="str">
            <v>114058599</v>
          </cell>
          <cell r="AN50">
            <v>12000</v>
          </cell>
          <cell r="AO50">
            <v>0</v>
          </cell>
          <cell r="AQ50">
            <v>0</v>
          </cell>
          <cell r="AT50">
            <v>3838.44</v>
          </cell>
          <cell r="AU50">
            <v>0</v>
          </cell>
          <cell r="AW50">
            <v>3838.44</v>
          </cell>
          <cell r="AY50">
            <v>3838.44</v>
          </cell>
        </row>
        <row r="51">
          <cell r="D51" t="str">
            <v>212199</v>
          </cell>
          <cell r="E51" t="str">
            <v>1140299</v>
          </cell>
          <cell r="AN51">
            <v>9600</v>
          </cell>
          <cell r="AO51">
            <v>0</v>
          </cell>
          <cell r="AQ51">
            <v>0</v>
          </cell>
          <cell r="AT51">
            <v>0</v>
          </cell>
          <cell r="AU51">
            <v>0</v>
          </cell>
          <cell r="AW51">
            <v>0</v>
          </cell>
          <cell r="AY51">
            <v>0</v>
          </cell>
        </row>
        <row r="52">
          <cell r="D52" t="str">
            <v>214199</v>
          </cell>
          <cell r="E52" t="str">
            <v>114058599</v>
          </cell>
          <cell r="AN52">
            <v>15000</v>
          </cell>
          <cell r="AO52">
            <v>0</v>
          </cell>
          <cell r="AQ52">
            <v>0</v>
          </cell>
          <cell r="AT52">
            <v>0</v>
          </cell>
          <cell r="AU52">
            <v>0</v>
          </cell>
          <cell r="AW52">
            <v>0</v>
          </cell>
          <cell r="AY52">
            <v>0</v>
          </cell>
        </row>
        <row r="53">
          <cell r="D53" t="str">
            <v>215199</v>
          </cell>
          <cell r="E53" t="str">
            <v>1140299</v>
          </cell>
          <cell r="AN53">
            <v>115100</v>
          </cell>
          <cell r="AO53">
            <v>0</v>
          </cell>
          <cell r="AQ53">
            <v>0</v>
          </cell>
          <cell r="AT53">
            <v>2294.48</v>
          </cell>
          <cell r="AU53">
            <v>0</v>
          </cell>
          <cell r="AW53">
            <v>2294.48</v>
          </cell>
          <cell r="AY53">
            <v>2294.48</v>
          </cell>
        </row>
        <row r="54">
          <cell r="D54" t="str">
            <v>215199</v>
          </cell>
          <cell r="E54" t="str">
            <v>114058599</v>
          </cell>
          <cell r="AN54">
            <v>25000</v>
          </cell>
          <cell r="AO54">
            <v>0</v>
          </cell>
          <cell r="AQ54">
            <v>0</v>
          </cell>
          <cell r="AT54">
            <v>3132</v>
          </cell>
          <cell r="AU54">
            <v>0</v>
          </cell>
          <cell r="AW54">
            <v>3132</v>
          </cell>
          <cell r="AY54">
            <v>3132</v>
          </cell>
        </row>
        <row r="55">
          <cell r="D55" t="str">
            <v>216199</v>
          </cell>
          <cell r="E55" t="str">
            <v>114058599</v>
          </cell>
          <cell r="AN55">
            <v>5000</v>
          </cell>
          <cell r="AO55">
            <v>0</v>
          </cell>
          <cell r="AQ55">
            <v>0</v>
          </cell>
          <cell r="AT55">
            <v>0</v>
          </cell>
          <cell r="AU55">
            <v>0</v>
          </cell>
          <cell r="AW55">
            <v>0</v>
          </cell>
          <cell r="AY55">
            <v>0</v>
          </cell>
        </row>
        <row r="56">
          <cell r="D56" t="str">
            <v>221299</v>
          </cell>
          <cell r="E56" t="str">
            <v>114058599</v>
          </cell>
          <cell r="AN56">
            <v>10000</v>
          </cell>
          <cell r="AO56">
            <v>0</v>
          </cell>
          <cell r="AQ56">
            <v>9166.6299999999992</v>
          </cell>
          <cell r="AT56">
            <v>401.39</v>
          </cell>
          <cell r="AU56">
            <v>0</v>
          </cell>
          <cell r="AW56">
            <v>401.39</v>
          </cell>
          <cell r="AY56">
            <v>401.39</v>
          </cell>
        </row>
        <row r="57">
          <cell r="D57" t="str">
            <v>221399</v>
          </cell>
          <cell r="E57" t="str">
            <v>1140299</v>
          </cell>
          <cell r="AN57">
            <v>1000</v>
          </cell>
          <cell r="AO57">
            <v>0</v>
          </cell>
          <cell r="AQ57">
            <v>0</v>
          </cell>
          <cell r="AT57">
            <v>0</v>
          </cell>
          <cell r="AU57">
            <v>0</v>
          </cell>
          <cell r="AW57">
            <v>0</v>
          </cell>
          <cell r="AY57">
            <v>0</v>
          </cell>
        </row>
        <row r="58">
          <cell r="D58" t="str">
            <v>221499</v>
          </cell>
          <cell r="E58" t="str">
            <v>1140299</v>
          </cell>
          <cell r="AN58">
            <v>1000</v>
          </cell>
          <cell r="AO58">
            <v>0</v>
          </cell>
          <cell r="AQ58">
            <v>0</v>
          </cell>
          <cell r="AT58">
            <v>0</v>
          </cell>
          <cell r="AU58">
            <v>0</v>
          </cell>
          <cell r="AW58">
            <v>0</v>
          </cell>
          <cell r="AY58">
            <v>0</v>
          </cell>
        </row>
        <row r="59">
          <cell r="D59" t="str">
            <v>221699</v>
          </cell>
          <cell r="E59" t="str">
            <v>1140299</v>
          </cell>
          <cell r="AN59">
            <v>1000</v>
          </cell>
          <cell r="AO59">
            <v>0</v>
          </cell>
          <cell r="AQ59">
            <v>0</v>
          </cell>
          <cell r="AT59">
            <v>0</v>
          </cell>
          <cell r="AU59">
            <v>0</v>
          </cell>
          <cell r="AW59">
            <v>0</v>
          </cell>
          <cell r="AY59">
            <v>0</v>
          </cell>
        </row>
        <row r="60">
          <cell r="D60" t="str">
            <v>231199</v>
          </cell>
          <cell r="E60" t="str">
            <v>1140299</v>
          </cell>
          <cell r="AN60">
            <v>999.6</v>
          </cell>
          <cell r="AO60">
            <v>0</v>
          </cell>
          <cell r="AQ60">
            <v>0</v>
          </cell>
          <cell r="AT60">
            <v>0</v>
          </cell>
          <cell r="AU60">
            <v>0</v>
          </cell>
          <cell r="AW60">
            <v>0</v>
          </cell>
          <cell r="AY60">
            <v>0</v>
          </cell>
        </row>
        <row r="61">
          <cell r="D61" t="str">
            <v>231199</v>
          </cell>
          <cell r="E61" t="str">
            <v>114058599</v>
          </cell>
          <cell r="AN61">
            <v>30000</v>
          </cell>
          <cell r="AO61">
            <v>0</v>
          </cell>
          <cell r="AQ61">
            <v>0</v>
          </cell>
          <cell r="AT61">
            <v>0</v>
          </cell>
          <cell r="AU61">
            <v>0</v>
          </cell>
          <cell r="AW61">
            <v>0</v>
          </cell>
          <cell r="AY61">
            <v>0</v>
          </cell>
        </row>
        <row r="62">
          <cell r="D62" t="str">
            <v>242199</v>
          </cell>
          <cell r="E62" t="str">
            <v>1140299</v>
          </cell>
          <cell r="AN62">
            <v>1000</v>
          </cell>
          <cell r="AO62">
            <v>0</v>
          </cell>
          <cell r="AQ62">
            <v>0</v>
          </cell>
          <cell r="AT62">
            <v>0</v>
          </cell>
          <cell r="AU62">
            <v>0</v>
          </cell>
          <cell r="AW62">
            <v>0</v>
          </cell>
          <cell r="AY62">
            <v>0</v>
          </cell>
        </row>
        <row r="63">
          <cell r="D63" t="str">
            <v>246199</v>
          </cell>
          <cell r="E63" t="str">
            <v>1140299</v>
          </cell>
          <cell r="AN63">
            <v>20000</v>
          </cell>
          <cell r="AO63">
            <v>0</v>
          </cell>
          <cell r="AQ63">
            <v>0</v>
          </cell>
          <cell r="AT63">
            <v>0</v>
          </cell>
          <cell r="AU63">
            <v>0</v>
          </cell>
          <cell r="AW63">
            <v>0</v>
          </cell>
          <cell r="AY63">
            <v>0</v>
          </cell>
        </row>
        <row r="64">
          <cell r="D64" t="str">
            <v>246199</v>
          </cell>
          <cell r="E64" t="str">
            <v>114058599</v>
          </cell>
          <cell r="AN64">
            <v>10000</v>
          </cell>
          <cell r="AO64">
            <v>0</v>
          </cell>
          <cell r="AQ64">
            <v>0</v>
          </cell>
          <cell r="AT64">
            <v>0</v>
          </cell>
          <cell r="AU64">
            <v>0</v>
          </cell>
          <cell r="AW64">
            <v>0</v>
          </cell>
          <cell r="AY64">
            <v>0</v>
          </cell>
        </row>
        <row r="65">
          <cell r="D65" t="str">
            <v>247199</v>
          </cell>
          <cell r="E65" t="str">
            <v>1140299</v>
          </cell>
          <cell r="AN65">
            <v>5000</v>
          </cell>
          <cell r="AO65">
            <v>0</v>
          </cell>
          <cell r="AQ65">
            <v>0</v>
          </cell>
          <cell r="AT65">
            <v>0</v>
          </cell>
          <cell r="AU65">
            <v>0</v>
          </cell>
          <cell r="AW65">
            <v>0</v>
          </cell>
          <cell r="AY65">
            <v>0</v>
          </cell>
        </row>
        <row r="66">
          <cell r="D66" t="str">
            <v>248199</v>
          </cell>
          <cell r="E66" t="str">
            <v>1140299</v>
          </cell>
          <cell r="AN66">
            <v>30000</v>
          </cell>
          <cell r="AO66">
            <v>0</v>
          </cell>
          <cell r="AQ66">
            <v>22929.72</v>
          </cell>
          <cell r="AT66">
            <v>0</v>
          </cell>
          <cell r="AU66">
            <v>0</v>
          </cell>
          <cell r="AW66">
            <v>0</v>
          </cell>
          <cell r="AY66">
            <v>0</v>
          </cell>
        </row>
        <row r="67">
          <cell r="D67" t="str">
            <v>249199</v>
          </cell>
          <cell r="E67" t="str">
            <v>1140299</v>
          </cell>
          <cell r="AN67">
            <v>20000</v>
          </cell>
          <cell r="AO67">
            <v>0</v>
          </cell>
          <cell r="AQ67">
            <v>0</v>
          </cell>
          <cell r="AT67">
            <v>0</v>
          </cell>
          <cell r="AU67">
            <v>0</v>
          </cell>
          <cell r="AW67">
            <v>0</v>
          </cell>
          <cell r="AY67">
            <v>0</v>
          </cell>
        </row>
        <row r="68">
          <cell r="D68" t="str">
            <v>253199</v>
          </cell>
          <cell r="E68" t="str">
            <v>1140299</v>
          </cell>
          <cell r="AN68">
            <v>51500</v>
          </cell>
          <cell r="AO68">
            <v>0</v>
          </cell>
          <cell r="AQ68">
            <v>0</v>
          </cell>
          <cell r="AT68">
            <v>17652.21</v>
          </cell>
          <cell r="AU68">
            <v>0</v>
          </cell>
          <cell r="AW68">
            <v>17652.21</v>
          </cell>
          <cell r="AY68">
            <v>17652.21</v>
          </cell>
        </row>
        <row r="69">
          <cell r="D69" t="str">
            <v>254199</v>
          </cell>
          <cell r="E69" t="str">
            <v>1140299</v>
          </cell>
          <cell r="AN69">
            <v>20000</v>
          </cell>
          <cell r="AO69">
            <v>0</v>
          </cell>
          <cell r="AQ69">
            <v>0</v>
          </cell>
          <cell r="AT69">
            <v>1010.47</v>
          </cell>
          <cell r="AU69">
            <v>0</v>
          </cell>
          <cell r="AW69">
            <v>1010.47</v>
          </cell>
          <cell r="AY69">
            <v>1010.47</v>
          </cell>
        </row>
        <row r="70">
          <cell r="D70" t="str">
            <v>261199</v>
          </cell>
          <cell r="E70" t="str">
            <v>1140299</v>
          </cell>
          <cell r="AN70">
            <v>81094.67</v>
          </cell>
          <cell r="AO70">
            <v>0</v>
          </cell>
          <cell r="AQ70">
            <v>0</v>
          </cell>
          <cell r="AT70">
            <v>15130.65</v>
          </cell>
          <cell r="AU70">
            <v>0</v>
          </cell>
          <cell r="AW70">
            <v>15130.65</v>
          </cell>
          <cell r="AY70">
            <v>15130.65</v>
          </cell>
        </row>
        <row r="71">
          <cell r="D71" t="str">
            <v>261199</v>
          </cell>
          <cell r="E71" t="str">
            <v>114058599</v>
          </cell>
          <cell r="AN71">
            <v>40000</v>
          </cell>
          <cell r="AO71">
            <v>0</v>
          </cell>
          <cell r="AQ71">
            <v>0</v>
          </cell>
          <cell r="AT71">
            <v>6433.11</v>
          </cell>
          <cell r="AU71">
            <v>0</v>
          </cell>
          <cell r="AW71">
            <v>6433.11</v>
          </cell>
          <cell r="AY71">
            <v>6433.11</v>
          </cell>
        </row>
        <row r="72">
          <cell r="D72" t="str">
            <v>261499</v>
          </cell>
          <cell r="E72" t="str">
            <v>1140299</v>
          </cell>
          <cell r="AN72">
            <v>12000</v>
          </cell>
          <cell r="AO72">
            <v>0</v>
          </cell>
          <cell r="AQ72">
            <v>0</v>
          </cell>
          <cell r="AT72">
            <v>0</v>
          </cell>
          <cell r="AU72">
            <v>0</v>
          </cell>
          <cell r="AW72">
            <v>0</v>
          </cell>
          <cell r="AY72">
            <v>0</v>
          </cell>
        </row>
        <row r="73">
          <cell r="D73" t="str">
            <v>275199</v>
          </cell>
          <cell r="E73" t="str">
            <v>1140299</v>
          </cell>
          <cell r="AN73">
            <v>10000</v>
          </cell>
          <cell r="AO73">
            <v>0</v>
          </cell>
          <cell r="AQ73">
            <v>0</v>
          </cell>
          <cell r="AT73">
            <v>0</v>
          </cell>
          <cell r="AU73">
            <v>0</v>
          </cell>
          <cell r="AW73">
            <v>0</v>
          </cell>
          <cell r="AY73">
            <v>0</v>
          </cell>
        </row>
        <row r="74">
          <cell r="D74" t="str">
            <v>292199</v>
          </cell>
          <cell r="E74" t="str">
            <v>1140299</v>
          </cell>
          <cell r="AN74">
            <v>7800</v>
          </cell>
          <cell r="AO74">
            <v>0</v>
          </cell>
          <cell r="AQ74">
            <v>0</v>
          </cell>
          <cell r="AT74">
            <v>0</v>
          </cell>
          <cell r="AU74">
            <v>0</v>
          </cell>
          <cell r="AW74">
            <v>0</v>
          </cell>
          <cell r="AY74">
            <v>0</v>
          </cell>
        </row>
        <row r="75">
          <cell r="D75" t="str">
            <v>292199</v>
          </cell>
          <cell r="E75" t="str">
            <v>114058599</v>
          </cell>
          <cell r="AN75">
            <v>13000</v>
          </cell>
          <cell r="AO75">
            <v>0</v>
          </cell>
          <cell r="AQ75">
            <v>0</v>
          </cell>
          <cell r="AT75">
            <v>878</v>
          </cell>
          <cell r="AU75">
            <v>0</v>
          </cell>
          <cell r="AW75">
            <v>878</v>
          </cell>
          <cell r="AY75">
            <v>878</v>
          </cell>
        </row>
        <row r="76">
          <cell r="D76" t="str">
            <v>293199</v>
          </cell>
          <cell r="E76" t="str">
            <v>1140299</v>
          </cell>
          <cell r="AN76">
            <v>1000</v>
          </cell>
          <cell r="AO76">
            <v>0</v>
          </cell>
          <cell r="AQ76">
            <v>0</v>
          </cell>
          <cell r="AT76">
            <v>222.72</v>
          </cell>
          <cell r="AU76">
            <v>0</v>
          </cell>
          <cell r="AW76">
            <v>222.72</v>
          </cell>
          <cell r="AY76">
            <v>222.72</v>
          </cell>
        </row>
        <row r="77">
          <cell r="D77" t="str">
            <v>294199</v>
          </cell>
          <cell r="E77" t="str">
            <v>1140299</v>
          </cell>
          <cell r="AN77">
            <v>5000</v>
          </cell>
          <cell r="AO77">
            <v>0</v>
          </cell>
          <cell r="AQ77">
            <v>0</v>
          </cell>
          <cell r="AT77">
            <v>0</v>
          </cell>
          <cell r="AU77">
            <v>0</v>
          </cell>
          <cell r="AW77">
            <v>0</v>
          </cell>
          <cell r="AY77">
            <v>0</v>
          </cell>
        </row>
        <row r="78">
          <cell r="D78" t="str">
            <v>319299</v>
          </cell>
          <cell r="E78" t="str">
            <v>114058599</v>
          </cell>
          <cell r="AN78">
            <v>50000</v>
          </cell>
          <cell r="AO78">
            <v>0</v>
          </cell>
          <cell r="AQ78">
            <v>0</v>
          </cell>
          <cell r="AT78">
            <v>0</v>
          </cell>
          <cell r="AU78">
            <v>0</v>
          </cell>
          <cell r="AW78">
            <v>0</v>
          </cell>
          <cell r="AY78">
            <v>0</v>
          </cell>
        </row>
        <row r="79">
          <cell r="D79" t="str">
            <v>334199</v>
          </cell>
          <cell r="E79" t="str">
            <v>1140299</v>
          </cell>
          <cell r="AN79">
            <v>150000</v>
          </cell>
          <cell r="AO79">
            <v>0</v>
          </cell>
          <cell r="AQ79">
            <v>0</v>
          </cell>
          <cell r="AT79">
            <v>0</v>
          </cell>
          <cell r="AU79">
            <v>0</v>
          </cell>
          <cell r="AW79">
            <v>0</v>
          </cell>
          <cell r="AY79">
            <v>0</v>
          </cell>
        </row>
        <row r="80">
          <cell r="D80" t="str">
            <v>334299</v>
          </cell>
          <cell r="E80" t="str">
            <v>1140299</v>
          </cell>
          <cell r="AN80">
            <v>200000</v>
          </cell>
          <cell r="AO80">
            <v>-200000</v>
          </cell>
          <cell r="AQ80">
            <v>0</v>
          </cell>
          <cell r="AT80">
            <v>0</v>
          </cell>
          <cell r="AU80">
            <v>0</v>
          </cell>
          <cell r="AW80">
            <v>0</v>
          </cell>
          <cell r="AY80">
            <v>0</v>
          </cell>
        </row>
        <row r="81">
          <cell r="D81" t="str">
            <v>334299</v>
          </cell>
          <cell r="E81" t="str">
            <v>114058599</v>
          </cell>
          <cell r="AN81">
            <v>160000</v>
          </cell>
          <cell r="AO81">
            <v>-160000</v>
          </cell>
          <cell r="AQ81">
            <v>0</v>
          </cell>
          <cell r="AT81">
            <v>0</v>
          </cell>
          <cell r="AU81">
            <v>0</v>
          </cell>
          <cell r="AW81">
            <v>0</v>
          </cell>
          <cell r="AY81">
            <v>0</v>
          </cell>
        </row>
        <row r="82">
          <cell r="D82" t="str">
            <v>334299</v>
          </cell>
          <cell r="E82" t="str">
            <v>114070099</v>
          </cell>
          <cell r="AN82">
            <v>0</v>
          </cell>
          <cell r="AO82">
            <v>0</v>
          </cell>
          <cell r="AQ82">
            <v>0</v>
          </cell>
          <cell r="AT82">
            <v>0</v>
          </cell>
          <cell r="AU82">
            <v>0</v>
          </cell>
          <cell r="AW82">
            <v>0</v>
          </cell>
          <cell r="AY82">
            <v>0</v>
          </cell>
        </row>
        <row r="83">
          <cell r="D83" t="str">
            <v>336299</v>
          </cell>
          <cell r="E83" t="str">
            <v>114058599</v>
          </cell>
          <cell r="AN83">
            <v>100000</v>
          </cell>
          <cell r="AO83">
            <v>0</v>
          </cell>
          <cell r="AQ83">
            <v>0</v>
          </cell>
          <cell r="AT83">
            <v>0</v>
          </cell>
          <cell r="AU83">
            <v>0</v>
          </cell>
          <cell r="AW83">
            <v>0</v>
          </cell>
          <cell r="AY83">
            <v>0</v>
          </cell>
        </row>
        <row r="84">
          <cell r="D84" t="str">
            <v>336399</v>
          </cell>
          <cell r="E84" t="str">
            <v>1140299</v>
          </cell>
          <cell r="AN84">
            <v>4000</v>
          </cell>
          <cell r="AO84">
            <v>0</v>
          </cell>
          <cell r="AQ84">
            <v>0</v>
          </cell>
          <cell r="AT84">
            <v>0</v>
          </cell>
          <cell r="AU84">
            <v>0</v>
          </cell>
          <cell r="AW84">
            <v>0</v>
          </cell>
          <cell r="AY84">
            <v>0</v>
          </cell>
        </row>
        <row r="85">
          <cell r="D85" t="str">
            <v>336399</v>
          </cell>
          <cell r="E85" t="str">
            <v>114058599</v>
          </cell>
          <cell r="AN85">
            <v>50000</v>
          </cell>
          <cell r="AO85">
            <v>0</v>
          </cell>
          <cell r="AQ85">
            <v>0</v>
          </cell>
          <cell r="AT85">
            <v>13911.3</v>
          </cell>
          <cell r="AU85">
            <v>0</v>
          </cell>
          <cell r="AW85">
            <v>13911.3</v>
          </cell>
          <cell r="AY85">
            <v>13911.3</v>
          </cell>
        </row>
        <row r="86">
          <cell r="D86" t="str">
            <v>338199</v>
          </cell>
          <cell r="E86" t="str">
            <v>114058599</v>
          </cell>
          <cell r="AN86">
            <v>100000</v>
          </cell>
          <cell r="AO86">
            <v>-100000</v>
          </cell>
          <cell r="AQ86">
            <v>0</v>
          </cell>
          <cell r="AT86">
            <v>0</v>
          </cell>
          <cell r="AU86">
            <v>0</v>
          </cell>
          <cell r="AW86">
            <v>0</v>
          </cell>
          <cell r="AY86">
            <v>0</v>
          </cell>
        </row>
        <row r="87">
          <cell r="D87" t="str">
            <v>372199</v>
          </cell>
          <cell r="E87" t="str">
            <v>1140299</v>
          </cell>
          <cell r="AN87">
            <v>40000</v>
          </cell>
          <cell r="AO87">
            <v>0</v>
          </cell>
          <cell r="AQ87">
            <v>0</v>
          </cell>
          <cell r="AT87">
            <v>1234</v>
          </cell>
          <cell r="AU87">
            <v>0</v>
          </cell>
          <cell r="AW87">
            <v>1234</v>
          </cell>
          <cell r="AY87">
            <v>1234</v>
          </cell>
        </row>
        <row r="88">
          <cell r="D88" t="str">
            <v>375199</v>
          </cell>
          <cell r="E88" t="str">
            <v>1140299</v>
          </cell>
          <cell r="AN88">
            <v>55777.01</v>
          </cell>
          <cell r="AO88">
            <v>0</v>
          </cell>
          <cell r="AQ88">
            <v>0</v>
          </cell>
          <cell r="AT88">
            <v>26559.64</v>
          </cell>
          <cell r="AU88">
            <v>0</v>
          </cell>
          <cell r="AW88">
            <v>26559.64</v>
          </cell>
          <cell r="AY88">
            <v>26559.64</v>
          </cell>
        </row>
        <row r="89">
          <cell r="D89" t="str">
            <v>375199</v>
          </cell>
          <cell r="E89" t="str">
            <v>114058599</v>
          </cell>
          <cell r="AN89">
            <v>50000</v>
          </cell>
          <cell r="AO89">
            <v>0</v>
          </cell>
          <cell r="AQ89">
            <v>0</v>
          </cell>
          <cell r="AT89">
            <v>15800.01</v>
          </cell>
          <cell r="AU89">
            <v>0</v>
          </cell>
          <cell r="AW89">
            <v>15800.01</v>
          </cell>
          <cell r="AY89">
            <v>15800.01</v>
          </cell>
        </row>
        <row r="90">
          <cell r="D90" t="str">
            <v>383199</v>
          </cell>
          <cell r="E90" t="str">
            <v>1140299</v>
          </cell>
          <cell r="AN90">
            <v>50000</v>
          </cell>
          <cell r="AO90">
            <v>0</v>
          </cell>
          <cell r="AQ90">
            <v>0</v>
          </cell>
          <cell r="AT90">
            <v>0</v>
          </cell>
          <cell r="AU90">
            <v>0</v>
          </cell>
          <cell r="AW90">
            <v>0</v>
          </cell>
          <cell r="AY90">
            <v>0</v>
          </cell>
        </row>
        <row r="91">
          <cell r="D91" t="str">
            <v>392199</v>
          </cell>
          <cell r="E91" t="str">
            <v>1140299</v>
          </cell>
          <cell r="AN91">
            <v>23593</v>
          </cell>
          <cell r="AO91">
            <v>0</v>
          </cell>
          <cell r="AQ91">
            <v>0</v>
          </cell>
          <cell r="AT91">
            <v>4277</v>
          </cell>
          <cell r="AU91">
            <v>0</v>
          </cell>
          <cell r="AW91">
            <v>4277</v>
          </cell>
          <cell r="AY91">
            <v>4277</v>
          </cell>
        </row>
        <row r="92">
          <cell r="D92" t="str">
            <v>392199</v>
          </cell>
          <cell r="E92" t="str">
            <v>114058599</v>
          </cell>
          <cell r="AN92">
            <v>20000</v>
          </cell>
          <cell r="AO92">
            <v>0</v>
          </cell>
          <cell r="AQ92">
            <v>0</v>
          </cell>
          <cell r="AT92">
            <v>7375</v>
          </cell>
          <cell r="AU92">
            <v>0</v>
          </cell>
          <cell r="AW92">
            <v>7375</v>
          </cell>
          <cell r="AY92">
            <v>7375</v>
          </cell>
        </row>
        <row r="93">
          <cell r="D93" t="str">
            <v>511199</v>
          </cell>
          <cell r="E93" t="str">
            <v>1140299</v>
          </cell>
          <cell r="AN93">
            <v>5000</v>
          </cell>
          <cell r="AO93">
            <v>0</v>
          </cell>
          <cell r="AQ93">
            <v>0</v>
          </cell>
          <cell r="AT93">
            <v>0</v>
          </cell>
          <cell r="AU93">
            <v>0</v>
          </cell>
          <cell r="AW93">
            <v>0</v>
          </cell>
          <cell r="AY93">
            <v>0</v>
          </cell>
        </row>
        <row r="94">
          <cell r="D94" t="str">
            <v>529199</v>
          </cell>
          <cell r="E94" t="str">
            <v>1140299</v>
          </cell>
          <cell r="AN94">
            <v>10000</v>
          </cell>
          <cell r="AO94">
            <v>0</v>
          </cell>
          <cell r="AQ94">
            <v>0</v>
          </cell>
          <cell r="AT94">
            <v>0</v>
          </cell>
          <cell r="AU94">
            <v>0</v>
          </cell>
          <cell r="AW94">
            <v>0</v>
          </cell>
          <cell r="AY94">
            <v>0</v>
          </cell>
        </row>
        <row r="95">
          <cell r="D95" t="str">
            <v>294199</v>
          </cell>
          <cell r="E95" t="str">
            <v>1140299</v>
          </cell>
          <cell r="AN95">
            <v>0</v>
          </cell>
          <cell r="AO95">
            <v>28000</v>
          </cell>
          <cell r="AQ95">
            <v>0</v>
          </cell>
          <cell r="AT95">
            <v>12730.54</v>
          </cell>
          <cell r="AU95">
            <v>0</v>
          </cell>
          <cell r="AW95">
            <v>12730.54</v>
          </cell>
          <cell r="AY95">
            <v>12730.54</v>
          </cell>
        </row>
        <row r="96">
          <cell r="D96" t="str">
            <v>357199</v>
          </cell>
          <cell r="E96" t="str">
            <v>1140299</v>
          </cell>
          <cell r="AN96">
            <v>0</v>
          </cell>
          <cell r="AO96">
            <v>175000</v>
          </cell>
          <cell r="AQ96">
            <v>0</v>
          </cell>
          <cell r="AT96">
            <v>86794.1</v>
          </cell>
          <cell r="AU96">
            <v>0</v>
          </cell>
          <cell r="AW96">
            <v>86794.1</v>
          </cell>
          <cell r="AY96">
            <v>86794.1</v>
          </cell>
        </row>
        <row r="97">
          <cell r="D97" t="str">
            <v>519199</v>
          </cell>
          <cell r="E97" t="str">
            <v>1140299</v>
          </cell>
          <cell r="AN97">
            <v>0</v>
          </cell>
          <cell r="AO97">
            <v>287856.37</v>
          </cell>
          <cell r="AQ97">
            <v>0</v>
          </cell>
          <cell r="AT97">
            <v>214972.13</v>
          </cell>
          <cell r="AU97">
            <v>0</v>
          </cell>
          <cell r="AW97">
            <v>214972.13</v>
          </cell>
          <cell r="AY97">
            <v>214972.13</v>
          </cell>
        </row>
        <row r="98">
          <cell r="D98" t="str">
            <v>221299</v>
          </cell>
          <cell r="E98" t="str">
            <v>1140299</v>
          </cell>
          <cell r="AN98">
            <v>30900</v>
          </cell>
          <cell r="AO98">
            <v>0</v>
          </cell>
          <cell r="AQ98">
            <v>0</v>
          </cell>
          <cell r="AT98">
            <v>0</v>
          </cell>
          <cell r="AU98">
            <v>0</v>
          </cell>
          <cell r="AW98">
            <v>0</v>
          </cell>
          <cell r="AY98">
            <v>0</v>
          </cell>
        </row>
        <row r="99">
          <cell r="D99" t="str">
            <v>441399</v>
          </cell>
          <cell r="E99" t="str">
            <v>11405099</v>
          </cell>
          <cell r="AN99">
            <v>3636000</v>
          </cell>
          <cell r="AO99">
            <v>876896.4</v>
          </cell>
          <cell r="AQ99">
            <v>0</v>
          </cell>
          <cell r="AT99">
            <v>4175149.67</v>
          </cell>
          <cell r="AU99">
            <v>0</v>
          </cell>
          <cell r="AW99">
            <v>4043149.67</v>
          </cell>
          <cell r="AY99">
            <v>4043149.67</v>
          </cell>
        </row>
        <row r="100">
          <cell r="D100" t="str">
            <v>441399</v>
          </cell>
          <cell r="E100" t="str">
            <v>114063599</v>
          </cell>
          <cell r="AN100">
            <v>0</v>
          </cell>
          <cell r="AO100">
            <v>1000000</v>
          </cell>
          <cell r="AQ100">
            <v>0</v>
          </cell>
          <cell r="AT100">
            <v>1000000</v>
          </cell>
          <cell r="AU100">
            <v>0</v>
          </cell>
          <cell r="AW100">
            <v>1000000</v>
          </cell>
          <cell r="AY100">
            <v>1000000</v>
          </cell>
        </row>
        <row r="101">
          <cell r="D101" t="str">
            <v>221299</v>
          </cell>
          <cell r="E101" t="str">
            <v>1140299</v>
          </cell>
          <cell r="AN101">
            <v>1617882</v>
          </cell>
          <cell r="AO101">
            <v>0</v>
          </cell>
          <cell r="AQ101">
            <v>0</v>
          </cell>
          <cell r="AT101">
            <v>547018.61</v>
          </cell>
          <cell r="AU101">
            <v>56571.97</v>
          </cell>
          <cell r="AW101">
            <v>309942.08</v>
          </cell>
          <cell r="AY101">
            <v>309942.08</v>
          </cell>
        </row>
        <row r="102">
          <cell r="D102" t="str">
            <v>261199</v>
          </cell>
          <cell r="E102" t="str">
            <v>1140299</v>
          </cell>
          <cell r="AN102">
            <v>25755.33</v>
          </cell>
          <cell r="AO102">
            <v>0</v>
          </cell>
          <cell r="AQ102">
            <v>0</v>
          </cell>
          <cell r="AT102">
            <v>8487.49</v>
          </cell>
          <cell r="AU102">
            <v>0</v>
          </cell>
          <cell r="AW102">
            <v>8487.49</v>
          </cell>
          <cell r="AY102">
            <v>8487.49</v>
          </cell>
        </row>
        <row r="103">
          <cell r="D103" t="str">
            <v>261499</v>
          </cell>
          <cell r="E103" t="str">
            <v>1140299</v>
          </cell>
          <cell r="AN103">
            <v>3000</v>
          </cell>
          <cell r="AO103">
            <v>0</v>
          </cell>
          <cell r="AQ103">
            <v>0</v>
          </cell>
          <cell r="AT103">
            <v>0</v>
          </cell>
          <cell r="AU103">
            <v>0</v>
          </cell>
          <cell r="AW103">
            <v>0</v>
          </cell>
          <cell r="AY103">
            <v>0</v>
          </cell>
        </row>
        <row r="104">
          <cell r="D104" t="str">
            <v>334199</v>
          </cell>
          <cell r="E104" t="str">
            <v>1140299</v>
          </cell>
          <cell r="AN104">
            <v>50000</v>
          </cell>
          <cell r="AO104">
            <v>0</v>
          </cell>
          <cell r="AQ104">
            <v>0</v>
          </cell>
          <cell r="AT104">
            <v>0</v>
          </cell>
          <cell r="AU104">
            <v>0</v>
          </cell>
          <cell r="AW104">
            <v>0</v>
          </cell>
          <cell r="AY104">
            <v>0</v>
          </cell>
        </row>
        <row r="105">
          <cell r="D105" t="str">
            <v>336399</v>
          </cell>
          <cell r="E105" t="str">
            <v>1140299</v>
          </cell>
          <cell r="AN105">
            <v>1000</v>
          </cell>
          <cell r="AO105">
            <v>0</v>
          </cell>
          <cell r="AQ105">
            <v>0</v>
          </cell>
          <cell r="AT105">
            <v>0</v>
          </cell>
          <cell r="AU105">
            <v>0</v>
          </cell>
          <cell r="AW105">
            <v>0</v>
          </cell>
          <cell r="AY105">
            <v>0</v>
          </cell>
        </row>
        <row r="106">
          <cell r="D106" t="str">
            <v>372199</v>
          </cell>
          <cell r="E106" t="str">
            <v>1140299</v>
          </cell>
          <cell r="AN106">
            <v>8000</v>
          </cell>
          <cell r="AO106">
            <v>0</v>
          </cell>
          <cell r="AQ106">
            <v>0</v>
          </cell>
          <cell r="AT106">
            <v>0</v>
          </cell>
          <cell r="AU106">
            <v>0</v>
          </cell>
          <cell r="AW106">
            <v>0</v>
          </cell>
          <cell r="AY106">
            <v>0</v>
          </cell>
        </row>
        <row r="107">
          <cell r="D107" t="str">
            <v>375199</v>
          </cell>
          <cell r="E107" t="str">
            <v>1140299</v>
          </cell>
          <cell r="AN107">
            <v>70387.990000000005</v>
          </cell>
          <cell r="AO107">
            <v>0</v>
          </cell>
          <cell r="AQ107">
            <v>0</v>
          </cell>
          <cell r="AT107">
            <v>31230.35</v>
          </cell>
          <cell r="AU107">
            <v>0</v>
          </cell>
          <cell r="AW107">
            <v>31230.35</v>
          </cell>
          <cell r="AY107">
            <v>31230.35</v>
          </cell>
        </row>
        <row r="108">
          <cell r="D108" t="str">
            <v>379199</v>
          </cell>
          <cell r="E108" t="str">
            <v>1140299</v>
          </cell>
          <cell r="AN108">
            <v>2400</v>
          </cell>
          <cell r="AO108">
            <v>0</v>
          </cell>
          <cell r="AQ108">
            <v>0</v>
          </cell>
          <cell r="AT108">
            <v>35</v>
          </cell>
          <cell r="AU108">
            <v>0</v>
          </cell>
          <cell r="AW108">
            <v>35</v>
          </cell>
          <cell r="AY108">
            <v>35</v>
          </cell>
        </row>
        <row r="109">
          <cell r="D109" t="str">
            <v>383199</v>
          </cell>
          <cell r="E109" t="str">
            <v>1140299</v>
          </cell>
          <cell r="AN109">
            <v>15400</v>
          </cell>
          <cell r="AO109">
            <v>0</v>
          </cell>
          <cell r="AQ109">
            <v>0</v>
          </cell>
          <cell r="AT109">
            <v>0</v>
          </cell>
          <cell r="AU109">
            <v>0</v>
          </cell>
          <cell r="AW109">
            <v>0</v>
          </cell>
          <cell r="AY109">
            <v>0</v>
          </cell>
        </row>
        <row r="110">
          <cell r="D110" t="str">
            <v>392199</v>
          </cell>
          <cell r="E110" t="str">
            <v>1140299</v>
          </cell>
          <cell r="AN110">
            <v>12679</v>
          </cell>
          <cell r="AO110">
            <v>0</v>
          </cell>
          <cell r="AQ110">
            <v>0</v>
          </cell>
          <cell r="AT110">
            <v>3173.01</v>
          </cell>
          <cell r="AU110">
            <v>0</v>
          </cell>
          <cell r="AW110">
            <v>3173.01</v>
          </cell>
          <cell r="AY110">
            <v>3173.01</v>
          </cell>
        </row>
        <row r="111">
          <cell r="D111" t="str">
            <v>113199</v>
          </cell>
          <cell r="E111" t="str">
            <v>2002299</v>
          </cell>
          <cell r="AN111">
            <v>2396413.44</v>
          </cell>
          <cell r="AO111">
            <v>196696.23</v>
          </cell>
          <cell r="AQ111">
            <v>0</v>
          </cell>
          <cell r="AT111">
            <v>2593109.67</v>
          </cell>
          <cell r="AU111">
            <v>0</v>
          </cell>
          <cell r="AW111">
            <v>2593109.67</v>
          </cell>
          <cell r="AY111">
            <v>2593109.67</v>
          </cell>
        </row>
        <row r="112">
          <cell r="D112" t="str">
            <v>131199</v>
          </cell>
          <cell r="E112" t="str">
            <v>2002299</v>
          </cell>
          <cell r="AN112">
            <v>25212.6</v>
          </cell>
          <cell r="AO112">
            <v>-5071.6400000000003</v>
          </cell>
          <cell r="AQ112">
            <v>0</v>
          </cell>
          <cell r="AT112">
            <v>17451.099999999999</v>
          </cell>
          <cell r="AU112">
            <v>0</v>
          </cell>
          <cell r="AW112">
            <v>17451.099999999999</v>
          </cell>
          <cell r="AY112">
            <v>17451.099999999999</v>
          </cell>
        </row>
        <row r="113">
          <cell r="D113" t="str">
            <v>132199</v>
          </cell>
          <cell r="E113" t="str">
            <v>2002299</v>
          </cell>
          <cell r="AN113">
            <v>33283.47</v>
          </cell>
          <cell r="AO113">
            <v>105127.57</v>
          </cell>
          <cell r="AQ113">
            <v>0</v>
          </cell>
          <cell r="AT113">
            <v>138411.04</v>
          </cell>
          <cell r="AU113">
            <v>0</v>
          </cell>
          <cell r="AW113">
            <v>138411.04</v>
          </cell>
          <cell r="AY113">
            <v>138411.04</v>
          </cell>
        </row>
        <row r="114">
          <cell r="D114" t="str">
            <v>132299</v>
          </cell>
          <cell r="E114" t="str">
            <v>2002299</v>
          </cell>
          <cell r="AN114">
            <v>411900</v>
          </cell>
          <cell r="AO114">
            <v>18058.599999999999</v>
          </cell>
          <cell r="AQ114">
            <v>0</v>
          </cell>
          <cell r="AT114">
            <v>423006.03</v>
          </cell>
          <cell r="AU114">
            <v>0</v>
          </cell>
          <cell r="AW114">
            <v>423006.03</v>
          </cell>
          <cell r="AY114">
            <v>423006.03</v>
          </cell>
        </row>
        <row r="115">
          <cell r="D115" t="str">
            <v>141199</v>
          </cell>
          <cell r="E115" t="str">
            <v>2002299</v>
          </cell>
          <cell r="AN115">
            <v>102898.44</v>
          </cell>
          <cell r="AO115">
            <v>-1322.54</v>
          </cell>
          <cell r="AQ115">
            <v>0</v>
          </cell>
          <cell r="AT115">
            <v>101575.9</v>
          </cell>
          <cell r="AU115">
            <v>0</v>
          </cell>
          <cell r="AW115">
            <v>101575.9</v>
          </cell>
          <cell r="AY115">
            <v>101575.9</v>
          </cell>
        </row>
        <row r="116">
          <cell r="D116" t="str">
            <v>142199</v>
          </cell>
          <cell r="E116" t="str">
            <v>2002299</v>
          </cell>
          <cell r="AN116">
            <v>71892.36</v>
          </cell>
          <cell r="AO116">
            <v>6169.93</v>
          </cell>
          <cell r="AQ116">
            <v>0</v>
          </cell>
          <cell r="AT116">
            <v>78062.289999999994</v>
          </cell>
          <cell r="AU116">
            <v>0</v>
          </cell>
          <cell r="AW116">
            <v>78062.289999999994</v>
          </cell>
          <cell r="AY116">
            <v>78062.289999999994</v>
          </cell>
        </row>
        <row r="117">
          <cell r="D117" t="str">
            <v>143199</v>
          </cell>
          <cell r="E117" t="str">
            <v>2002299</v>
          </cell>
          <cell r="AN117">
            <v>419372.4</v>
          </cell>
          <cell r="AO117">
            <v>43524.56</v>
          </cell>
          <cell r="AQ117">
            <v>0</v>
          </cell>
          <cell r="AT117">
            <v>455362.23</v>
          </cell>
          <cell r="AU117">
            <v>0</v>
          </cell>
          <cell r="AW117">
            <v>455362.23</v>
          </cell>
          <cell r="AY117">
            <v>455362.23</v>
          </cell>
        </row>
        <row r="118">
          <cell r="D118" t="str">
            <v>143299</v>
          </cell>
          <cell r="E118" t="str">
            <v>2002299</v>
          </cell>
          <cell r="AN118">
            <v>47928.24</v>
          </cell>
          <cell r="AO118">
            <v>2754.64</v>
          </cell>
          <cell r="AQ118">
            <v>0</v>
          </cell>
          <cell r="AT118">
            <v>48896.36</v>
          </cell>
          <cell r="AU118">
            <v>0</v>
          </cell>
          <cell r="AW118">
            <v>48896.36</v>
          </cell>
          <cell r="AY118">
            <v>48896.36</v>
          </cell>
        </row>
        <row r="119">
          <cell r="D119" t="str">
            <v>154399</v>
          </cell>
          <cell r="E119" t="str">
            <v>2002299</v>
          </cell>
          <cell r="AN119">
            <v>65342.7</v>
          </cell>
          <cell r="AO119">
            <v>-23273.78</v>
          </cell>
          <cell r="AQ119">
            <v>0</v>
          </cell>
          <cell r="AT119">
            <v>42068.92</v>
          </cell>
          <cell r="AU119">
            <v>0</v>
          </cell>
          <cell r="AW119">
            <v>42068.92</v>
          </cell>
          <cell r="AY119">
            <v>42068.92</v>
          </cell>
        </row>
        <row r="120">
          <cell r="D120" t="str">
            <v>171299</v>
          </cell>
          <cell r="E120" t="str">
            <v>2002299</v>
          </cell>
          <cell r="AN120">
            <v>86368.8</v>
          </cell>
          <cell r="AO120">
            <v>-2706.54</v>
          </cell>
          <cell r="AQ120">
            <v>0</v>
          </cell>
          <cell r="AT120">
            <v>83662.259999999995</v>
          </cell>
          <cell r="AU120">
            <v>0</v>
          </cell>
          <cell r="AW120">
            <v>83662.259999999995</v>
          </cell>
          <cell r="AY120">
            <v>83662.259999999995</v>
          </cell>
        </row>
        <row r="121">
          <cell r="D121" t="str">
            <v>171399</v>
          </cell>
          <cell r="E121" t="str">
            <v>2002299</v>
          </cell>
          <cell r="AN121">
            <v>62926.559999999998</v>
          </cell>
          <cell r="AO121">
            <v>45.39</v>
          </cell>
          <cell r="AQ121">
            <v>0</v>
          </cell>
          <cell r="AT121">
            <v>58605.41</v>
          </cell>
          <cell r="AU121">
            <v>0</v>
          </cell>
          <cell r="AW121">
            <v>58605.41</v>
          </cell>
          <cell r="AY121">
            <v>58605.41</v>
          </cell>
        </row>
        <row r="122">
          <cell r="D122" t="str">
            <v>171599</v>
          </cell>
          <cell r="E122" t="str">
            <v>2002299</v>
          </cell>
          <cell r="AN122">
            <v>62059.5</v>
          </cell>
          <cell r="AO122">
            <v>3860.42</v>
          </cell>
          <cell r="AQ122">
            <v>0</v>
          </cell>
          <cell r="AT122">
            <v>65919.92</v>
          </cell>
          <cell r="AU122">
            <v>0</v>
          </cell>
          <cell r="AW122">
            <v>65919.92</v>
          </cell>
          <cell r="AY122">
            <v>65919.92</v>
          </cell>
        </row>
        <row r="123">
          <cell r="D123" t="str">
            <v>212199</v>
          </cell>
          <cell r="E123" t="str">
            <v>2002299</v>
          </cell>
          <cell r="AN123">
            <v>0</v>
          </cell>
          <cell r="AO123">
            <v>7412.4</v>
          </cell>
          <cell r="AQ123">
            <v>0</v>
          </cell>
          <cell r="AT123">
            <v>6963.53</v>
          </cell>
          <cell r="AU123">
            <v>0</v>
          </cell>
          <cell r="AW123">
            <v>6963.53</v>
          </cell>
          <cell r="AY123">
            <v>6963.53</v>
          </cell>
        </row>
        <row r="124">
          <cell r="D124" t="str">
            <v>221299</v>
          </cell>
          <cell r="E124" t="str">
            <v>2002299</v>
          </cell>
          <cell r="AN124">
            <v>8000</v>
          </cell>
          <cell r="AO124">
            <v>1615.01</v>
          </cell>
          <cell r="AQ124">
            <v>0</v>
          </cell>
          <cell r="AT124">
            <v>9599.01</v>
          </cell>
          <cell r="AU124">
            <v>0</v>
          </cell>
          <cell r="AW124">
            <v>9599.01</v>
          </cell>
          <cell r="AY124">
            <v>9599.01</v>
          </cell>
        </row>
        <row r="125">
          <cell r="D125" t="str">
            <v>221499</v>
          </cell>
          <cell r="E125" t="str">
            <v>2002299</v>
          </cell>
          <cell r="AN125">
            <v>5000</v>
          </cell>
          <cell r="AO125">
            <v>-5000</v>
          </cell>
          <cell r="AQ125">
            <v>0</v>
          </cell>
          <cell r="AT125">
            <v>0</v>
          </cell>
          <cell r="AU125">
            <v>0</v>
          </cell>
          <cell r="AW125">
            <v>0</v>
          </cell>
          <cell r="AY125">
            <v>0</v>
          </cell>
        </row>
        <row r="126">
          <cell r="D126" t="str">
            <v>223199</v>
          </cell>
          <cell r="E126" t="str">
            <v>2002299</v>
          </cell>
          <cell r="AN126">
            <v>0</v>
          </cell>
          <cell r="AO126">
            <v>0</v>
          </cell>
          <cell r="AQ126">
            <v>0</v>
          </cell>
          <cell r="AT126">
            <v>0</v>
          </cell>
          <cell r="AU126">
            <v>0</v>
          </cell>
          <cell r="AW126">
            <v>0</v>
          </cell>
          <cell r="AY126">
            <v>0</v>
          </cell>
        </row>
        <row r="127">
          <cell r="D127" t="str">
            <v>253199</v>
          </cell>
          <cell r="E127" t="str">
            <v>2002299</v>
          </cell>
          <cell r="AN127">
            <v>1000</v>
          </cell>
          <cell r="AO127">
            <v>0</v>
          </cell>
          <cell r="AQ127">
            <v>0</v>
          </cell>
          <cell r="AT127">
            <v>0</v>
          </cell>
          <cell r="AU127">
            <v>0</v>
          </cell>
          <cell r="AW127">
            <v>0</v>
          </cell>
          <cell r="AY127">
            <v>0</v>
          </cell>
        </row>
        <row r="128">
          <cell r="D128" t="str">
            <v>261199</v>
          </cell>
          <cell r="E128" t="str">
            <v>2002299</v>
          </cell>
          <cell r="AN128">
            <v>40000</v>
          </cell>
          <cell r="AO128">
            <v>0</v>
          </cell>
          <cell r="AQ128">
            <v>0</v>
          </cell>
          <cell r="AT128">
            <v>0</v>
          </cell>
          <cell r="AU128">
            <v>0</v>
          </cell>
          <cell r="AW128">
            <v>0</v>
          </cell>
          <cell r="AY128">
            <v>0</v>
          </cell>
        </row>
        <row r="129">
          <cell r="D129" t="str">
            <v>293199</v>
          </cell>
          <cell r="E129" t="str">
            <v>2002299</v>
          </cell>
          <cell r="AN129">
            <v>1000</v>
          </cell>
          <cell r="AO129">
            <v>-1000</v>
          </cell>
          <cell r="AQ129">
            <v>0</v>
          </cell>
          <cell r="AT129">
            <v>0</v>
          </cell>
          <cell r="AU129">
            <v>0</v>
          </cell>
          <cell r="AW129">
            <v>0</v>
          </cell>
          <cell r="AY129">
            <v>0</v>
          </cell>
        </row>
        <row r="130">
          <cell r="D130" t="str">
            <v>329199</v>
          </cell>
          <cell r="E130" t="str">
            <v>2002299</v>
          </cell>
          <cell r="AN130">
            <v>0</v>
          </cell>
          <cell r="AO130">
            <v>8600</v>
          </cell>
          <cell r="AQ130">
            <v>0</v>
          </cell>
          <cell r="AT130">
            <v>8509.76</v>
          </cell>
          <cell r="AU130">
            <v>0</v>
          </cell>
          <cell r="AW130">
            <v>8509.76</v>
          </cell>
          <cell r="AY130">
            <v>8509.76</v>
          </cell>
        </row>
        <row r="131">
          <cell r="D131" t="str">
            <v>336399</v>
          </cell>
          <cell r="E131" t="str">
            <v>2002299</v>
          </cell>
          <cell r="AN131">
            <v>0</v>
          </cell>
          <cell r="AO131">
            <v>2730</v>
          </cell>
          <cell r="AQ131">
            <v>0</v>
          </cell>
          <cell r="AT131">
            <v>2722.52</v>
          </cell>
          <cell r="AU131">
            <v>0</v>
          </cell>
          <cell r="AW131">
            <v>2722.52</v>
          </cell>
          <cell r="AY131">
            <v>2722.52</v>
          </cell>
        </row>
        <row r="132">
          <cell r="D132" t="str">
            <v>336399</v>
          </cell>
          <cell r="E132" t="str">
            <v>2002299</v>
          </cell>
          <cell r="AN132">
            <v>5000</v>
          </cell>
          <cell r="AO132">
            <v>-5000</v>
          </cell>
          <cell r="AQ132">
            <v>0</v>
          </cell>
          <cell r="AT132">
            <v>0</v>
          </cell>
          <cell r="AU132">
            <v>0</v>
          </cell>
          <cell r="AW132">
            <v>0</v>
          </cell>
          <cell r="AY132">
            <v>0</v>
          </cell>
        </row>
        <row r="133">
          <cell r="D133" t="str">
            <v>336399</v>
          </cell>
          <cell r="E133" t="str">
            <v>200270099</v>
          </cell>
          <cell r="AN133">
            <v>0</v>
          </cell>
          <cell r="AO133">
            <v>2138.34</v>
          </cell>
          <cell r="AQ133">
            <v>0</v>
          </cell>
          <cell r="AT133">
            <v>0</v>
          </cell>
          <cell r="AU133">
            <v>0</v>
          </cell>
          <cell r="AW133">
            <v>0</v>
          </cell>
          <cell r="AY133">
            <v>0</v>
          </cell>
        </row>
        <row r="134">
          <cell r="D134" t="str">
            <v>371199</v>
          </cell>
          <cell r="E134" t="str">
            <v>2002299</v>
          </cell>
          <cell r="AN134">
            <v>60000</v>
          </cell>
          <cell r="AO134">
            <v>-7700</v>
          </cell>
          <cell r="AQ134">
            <v>0</v>
          </cell>
          <cell r="AT134">
            <v>46246.79</v>
          </cell>
          <cell r="AU134">
            <v>0</v>
          </cell>
          <cell r="AW134">
            <v>46246.79</v>
          </cell>
          <cell r="AY134">
            <v>46246.79</v>
          </cell>
        </row>
        <row r="135">
          <cell r="D135" t="str">
            <v>371299</v>
          </cell>
          <cell r="E135" t="str">
            <v>2002299</v>
          </cell>
          <cell r="AN135">
            <v>50000</v>
          </cell>
          <cell r="AO135">
            <v>-50000</v>
          </cell>
          <cell r="AQ135">
            <v>0</v>
          </cell>
          <cell r="AT135">
            <v>0</v>
          </cell>
          <cell r="AU135">
            <v>0</v>
          </cell>
          <cell r="AW135">
            <v>0</v>
          </cell>
          <cell r="AY135">
            <v>0</v>
          </cell>
        </row>
        <row r="136">
          <cell r="D136" t="str">
            <v>371299</v>
          </cell>
          <cell r="E136" t="str">
            <v>200270099</v>
          </cell>
          <cell r="AN136">
            <v>0</v>
          </cell>
          <cell r="AO136">
            <v>21350.400000000001</v>
          </cell>
          <cell r="AQ136">
            <v>0</v>
          </cell>
          <cell r="AT136">
            <v>0</v>
          </cell>
          <cell r="AU136">
            <v>0</v>
          </cell>
          <cell r="AW136">
            <v>0</v>
          </cell>
          <cell r="AY136">
            <v>0</v>
          </cell>
        </row>
        <row r="137">
          <cell r="D137" t="str">
            <v>372199</v>
          </cell>
          <cell r="E137" t="str">
            <v>2002299</v>
          </cell>
          <cell r="AN137">
            <v>17000</v>
          </cell>
          <cell r="AO137">
            <v>-2000</v>
          </cell>
          <cell r="AQ137">
            <v>0</v>
          </cell>
          <cell r="AT137">
            <v>2757.12</v>
          </cell>
          <cell r="AU137">
            <v>0</v>
          </cell>
          <cell r="AW137">
            <v>2757.12</v>
          </cell>
          <cell r="AY137">
            <v>2757.12</v>
          </cell>
        </row>
        <row r="138">
          <cell r="D138" t="str">
            <v>372299</v>
          </cell>
          <cell r="E138" t="str">
            <v>2002299</v>
          </cell>
          <cell r="AN138">
            <v>30000</v>
          </cell>
          <cell r="AO138">
            <v>-30000</v>
          </cell>
          <cell r="AQ138">
            <v>0</v>
          </cell>
          <cell r="AT138">
            <v>0</v>
          </cell>
          <cell r="AU138">
            <v>0</v>
          </cell>
          <cell r="AW138">
            <v>0</v>
          </cell>
          <cell r="AY138">
            <v>0</v>
          </cell>
        </row>
        <row r="139">
          <cell r="D139" t="str">
            <v>372299</v>
          </cell>
          <cell r="E139" t="str">
            <v>200270099</v>
          </cell>
          <cell r="AN139">
            <v>0</v>
          </cell>
          <cell r="AO139">
            <v>24000</v>
          </cell>
          <cell r="AQ139">
            <v>0</v>
          </cell>
          <cell r="AT139">
            <v>0</v>
          </cell>
          <cell r="AU139">
            <v>0</v>
          </cell>
          <cell r="AW139">
            <v>0</v>
          </cell>
          <cell r="AY139">
            <v>0</v>
          </cell>
        </row>
        <row r="140">
          <cell r="D140" t="str">
            <v>375199</v>
          </cell>
          <cell r="E140" t="str">
            <v>2002299</v>
          </cell>
          <cell r="AN140">
            <v>60000</v>
          </cell>
          <cell r="AO140">
            <v>0</v>
          </cell>
          <cell r="AQ140">
            <v>0</v>
          </cell>
          <cell r="AT140">
            <v>14574.66</v>
          </cell>
          <cell r="AU140">
            <v>0</v>
          </cell>
          <cell r="AW140">
            <v>14574.66</v>
          </cell>
          <cell r="AY140">
            <v>14574.66</v>
          </cell>
        </row>
        <row r="141">
          <cell r="D141" t="str">
            <v>376199</v>
          </cell>
          <cell r="E141" t="str">
            <v>2002299</v>
          </cell>
          <cell r="AN141">
            <v>50000</v>
          </cell>
          <cell r="AO141">
            <v>-50000</v>
          </cell>
          <cell r="AQ141">
            <v>0</v>
          </cell>
          <cell r="AT141">
            <v>0</v>
          </cell>
          <cell r="AU141">
            <v>0</v>
          </cell>
          <cell r="AW141">
            <v>0</v>
          </cell>
          <cell r="AY141">
            <v>0</v>
          </cell>
        </row>
        <row r="142">
          <cell r="D142" t="str">
            <v>376199</v>
          </cell>
          <cell r="E142" t="str">
            <v>200270099</v>
          </cell>
          <cell r="AN142">
            <v>0</v>
          </cell>
          <cell r="AO142">
            <v>2525.6</v>
          </cell>
          <cell r="AQ142">
            <v>0</v>
          </cell>
          <cell r="AT142">
            <v>0</v>
          </cell>
          <cell r="AU142">
            <v>0</v>
          </cell>
          <cell r="AW142">
            <v>0</v>
          </cell>
          <cell r="AY142">
            <v>0</v>
          </cell>
        </row>
        <row r="143">
          <cell r="D143" t="str">
            <v>379199</v>
          </cell>
          <cell r="E143" t="str">
            <v>2002299</v>
          </cell>
          <cell r="AN143">
            <v>1000</v>
          </cell>
          <cell r="AO143">
            <v>0</v>
          </cell>
          <cell r="AQ143">
            <v>0</v>
          </cell>
          <cell r="AT143">
            <v>0</v>
          </cell>
          <cell r="AU143">
            <v>0</v>
          </cell>
          <cell r="AW143">
            <v>0</v>
          </cell>
          <cell r="AY143">
            <v>0</v>
          </cell>
        </row>
        <row r="144">
          <cell r="D144" t="str">
            <v>382199</v>
          </cell>
          <cell r="E144" t="str">
            <v>2002299</v>
          </cell>
          <cell r="AN144">
            <v>5000</v>
          </cell>
          <cell r="AO144">
            <v>0</v>
          </cell>
          <cell r="AQ144">
            <v>0</v>
          </cell>
          <cell r="AT144">
            <v>4756</v>
          </cell>
          <cell r="AU144">
            <v>0</v>
          </cell>
          <cell r="AW144">
            <v>4756</v>
          </cell>
          <cell r="AY144">
            <v>4756</v>
          </cell>
        </row>
        <row r="145">
          <cell r="D145" t="str">
            <v>392199</v>
          </cell>
          <cell r="E145" t="str">
            <v>2002299</v>
          </cell>
          <cell r="AN145">
            <v>15000</v>
          </cell>
          <cell r="AO145">
            <v>-10670</v>
          </cell>
          <cell r="AQ145">
            <v>0</v>
          </cell>
          <cell r="AT145">
            <v>0</v>
          </cell>
          <cell r="AU145">
            <v>0</v>
          </cell>
          <cell r="AW145">
            <v>0</v>
          </cell>
          <cell r="AY145">
            <v>0</v>
          </cell>
        </row>
        <row r="146">
          <cell r="D146" t="str">
            <v>392199</v>
          </cell>
          <cell r="E146" t="str">
            <v>200270099</v>
          </cell>
          <cell r="AN146">
            <v>0</v>
          </cell>
          <cell r="AO146">
            <v>0</v>
          </cell>
          <cell r="AQ146">
            <v>0</v>
          </cell>
          <cell r="AT146">
            <v>0</v>
          </cell>
          <cell r="AU146">
            <v>0</v>
          </cell>
          <cell r="AW146">
            <v>0</v>
          </cell>
          <cell r="AY146">
            <v>0</v>
          </cell>
        </row>
        <row r="147">
          <cell r="D147" t="str">
            <v>113199</v>
          </cell>
          <cell r="E147" t="str">
            <v>2003299</v>
          </cell>
          <cell r="AN147">
            <v>1112880</v>
          </cell>
          <cell r="AO147">
            <v>-181970.31</v>
          </cell>
          <cell r="AQ147">
            <v>0</v>
          </cell>
          <cell r="AT147">
            <v>836899.89</v>
          </cell>
          <cell r="AU147">
            <v>0</v>
          </cell>
          <cell r="AW147">
            <v>836899.89</v>
          </cell>
          <cell r="AY147">
            <v>836899.89</v>
          </cell>
        </row>
        <row r="148">
          <cell r="D148" t="str">
            <v>131199</v>
          </cell>
          <cell r="E148" t="str">
            <v>2003299</v>
          </cell>
          <cell r="AN148">
            <v>13110.6</v>
          </cell>
          <cell r="AO148">
            <v>-1447.08</v>
          </cell>
          <cell r="AQ148">
            <v>0</v>
          </cell>
          <cell r="AT148">
            <v>11663.52</v>
          </cell>
          <cell r="AU148">
            <v>0</v>
          </cell>
          <cell r="AW148">
            <v>11663.52</v>
          </cell>
          <cell r="AY148">
            <v>11663.52</v>
          </cell>
        </row>
        <row r="149">
          <cell r="D149" t="str">
            <v>132199</v>
          </cell>
          <cell r="E149" t="str">
            <v>2003299</v>
          </cell>
          <cell r="AN149">
            <v>15456.63</v>
          </cell>
          <cell r="AO149">
            <v>9368.3700000000008</v>
          </cell>
          <cell r="AQ149">
            <v>0</v>
          </cell>
          <cell r="AT149">
            <v>24825</v>
          </cell>
          <cell r="AU149">
            <v>0</v>
          </cell>
          <cell r="AW149">
            <v>24825</v>
          </cell>
          <cell r="AY149">
            <v>24825</v>
          </cell>
        </row>
        <row r="150">
          <cell r="D150" t="str">
            <v>132299</v>
          </cell>
          <cell r="E150" t="str">
            <v>2003299</v>
          </cell>
          <cell r="AN150">
            <v>189291</v>
          </cell>
          <cell r="AO150">
            <v>-17941.009999999998</v>
          </cell>
          <cell r="AQ150">
            <v>0</v>
          </cell>
          <cell r="AT150">
            <v>161029.06</v>
          </cell>
          <cell r="AU150">
            <v>0</v>
          </cell>
          <cell r="AW150">
            <v>161029.06</v>
          </cell>
          <cell r="AY150">
            <v>161029.06</v>
          </cell>
        </row>
        <row r="151">
          <cell r="D151" t="str">
            <v>141199</v>
          </cell>
          <cell r="E151" t="str">
            <v>2003299</v>
          </cell>
          <cell r="AN151">
            <v>55483.92</v>
          </cell>
          <cell r="AO151">
            <v>-7886.71</v>
          </cell>
          <cell r="AQ151">
            <v>0</v>
          </cell>
          <cell r="AT151">
            <v>43587.98</v>
          </cell>
          <cell r="AU151">
            <v>0</v>
          </cell>
          <cell r="AW151">
            <v>43587.98</v>
          </cell>
          <cell r="AY151">
            <v>43587.98</v>
          </cell>
        </row>
        <row r="152">
          <cell r="D152" t="str">
            <v>142199</v>
          </cell>
          <cell r="E152" t="str">
            <v>2003299</v>
          </cell>
          <cell r="AN152">
            <v>33386.400000000001</v>
          </cell>
          <cell r="AO152">
            <v>-4543.38</v>
          </cell>
          <cell r="AQ152">
            <v>0</v>
          </cell>
          <cell r="AT152">
            <v>24796.04</v>
          </cell>
          <cell r="AU152">
            <v>0</v>
          </cell>
          <cell r="AW152">
            <v>24796.04</v>
          </cell>
          <cell r="AY152">
            <v>24796.04</v>
          </cell>
        </row>
        <row r="153">
          <cell r="D153" t="str">
            <v>143199</v>
          </cell>
          <cell r="E153" t="str">
            <v>2003299</v>
          </cell>
          <cell r="AN153">
            <v>194754</v>
          </cell>
          <cell r="AO153">
            <v>-34968.28</v>
          </cell>
          <cell r="AQ153">
            <v>0</v>
          </cell>
          <cell r="AT153">
            <v>144644.4</v>
          </cell>
          <cell r="AU153">
            <v>0</v>
          </cell>
          <cell r="AW153">
            <v>144644.4</v>
          </cell>
          <cell r="AY153">
            <v>144644.4</v>
          </cell>
        </row>
        <row r="154">
          <cell r="D154" t="str">
            <v>143299</v>
          </cell>
          <cell r="E154" t="str">
            <v>2003299</v>
          </cell>
          <cell r="AN154">
            <v>22257.599999999999</v>
          </cell>
          <cell r="AO154">
            <v>-3154.13</v>
          </cell>
          <cell r="AQ154">
            <v>0</v>
          </cell>
          <cell r="AT154">
            <v>16400.89</v>
          </cell>
          <cell r="AU154">
            <v>0</v>
          </cell>
          <cell r="AW154">
            <v>16400.89</v>
          </cell>
          <cell r="AY154">
            <v>16400.89</v>
          </cell>
        </row>
        <row r="155">
          <cell r="D155" t="str">
            <v>154399</v>
          </cell>
          <cell r="E155" t="str">
            <v>2003299</v>
          </cell>
          <cell r="AN155">
            <v>28427.38</v>
          </cell>
          <cell r="AO155">
            <v>-707.27</v>
          </cell>
          <cell r="AQ155">
            <v>0</v>
          </cell>
          <cell r="AT155">
            <v>27720.11</v>
          </cell>
          <cell r="AU155">
            <v>0</v>
          </cell>
          <cell r="AW155">
            <v>27720.11</v>
          </cell>
          <cell r="AY155">
            <v>27720.11</v>
          </cell>
        </row>
        <row r="156">
          <cell r="D156" t="str">
            <v>171299</v>
          </cell>
          <cell r="E156" t="str">
            <v>2003299</v>
          </cell>
          <cell r="AN156">
            <v>46189.2</v>
          </cell>
          <cell r="AO156">
            <v>-6145.56</v>
          </cell>
          <cell r="AQ156">
            <v>0</v>
          </cell>
          <cell r="AT156">
            <v>40043.64</v>
          </cell>
          <cell r="AU156">
            <v>0</v>
          </cell>
          <cell r="AW156">
            <v>40043.64</v>
          </cell>
          <cell r="AY156">
            <v>40043.64</v>
          </cell>
        </row>
        <row r="157">
          <cell r="D157" t="str">
            <v>171399</v>
          </cell>
          <cell r="E157" t="str">
            <v>2003299</v>
          </cell>
          <cell r="AN157">
            <v>33096</v>
          </cell>
          <cell r="AO157">
            <v>-1982.01</v>
          </cell>
          <cell r="AQ157">
            <v>0</v>
          </cell>
          <cell r="AT157">
            <v>26427.13</v>
          </cell>
          <cell r="AU157">
            <v>0</v>
          </cell>
          <cell r="AW157">
            <v>26427.13</v>
          </cell>
          <cell r="AY157">
            <v>26427.13</v>
          </cell>
        </row>
        <row r="158">
          <cell r="D158" t="str">
            <v>171599</v>
          </cell>
          <cell r="E158" t="str">
            <v>2003299</v>
          </cell>
          <cell r="AN158">
            <v>46369.98</v>
          </cell>
          <cell r="AO158">
            <v>-2114.48</v>
          </cell>
          <cell r="AQ158">
            <v>0</v>
          </cell>
          <cell r="AT158">
            <v>44255.5</v>
          </cell>
          <cell r="AU158">
            <v>0</v>
          </cell>
          <cell r="AW158">
            <v>44255.5</v>
          </cell>
          <cell r="AY158">
            <v>44255.5</v>
          </cell>
        </row>
        <row r="159">
          <cell r="D159" t="str">
            <v>221499</v>
          </cell>
          <cell r="E159" t="str">
            <v>2003299</v>
          </cell>
          <cell r="AN159">
            <v>5000</v>
          </cell>
          <cell r="AO159">
            <v>0</v>
          </cell>
          <cell r="AQ159">
            <v>0</v>
          </cell>
          <cell r="AT159">
            <v>0</v>
          </cell>
          <cell r="AU159">
            <v>0</v>
          </cell>
          <cell r="AW159">
            <v>0</v>
          </cell>
          <cell r="AY159">
            <v>0</v>
          </cell>
        </row>
        <row r="160">
          <cell r="D160" t="str">
            <v>371199</v>
          </cell>
          <cell r="E160" t="str">
            <v>2003299</v>
          </cell>
          <cell r="AN160">
            <v>35000</v>
          </cell>
          <cell r="AO160">
            <v>0</v>
          </cell>
          <cell r="AQ160">
            <v>0</v>
          </cell>
          <cell r="AT160">
            <v>24093.47</v>
          </cell>
          <cell r="AU160">
            <v>0</v>
          </cell>
          <cell r="AW160">
            <v>24093.47</v>
          </cell>
          <cell r="AY160">
            <v>24093.47</v>
          </cell>
        </row>
        <row r="161">
          <cell r="D161" t="str">
            <v>372199</v>
          </cell>
          <cell r="E161" t="str">
            <v>2003299</v>
          </cell>
          <cell r="AN161">
            <v>5000</v>
          </cell>
          <cell r="AO161">
            <v>0</v>
          </cell>
          <cell r="AQ161">
            <v>0</v>
          </cell>
          <cell r="AT161">
            <v>1876</v>
          </cell>
          <cell r="AU161">
            <v>0</v>
          </cell>
          <cell r="AW161">
            <v>1876</v>
          </cell>
          <cell r="AY161">
            <v>1876</v>
          </cell>
        </row>
        <row r="162">
          <cell r="D162" t="str">
            <v>375199</v>
          </cell>
          <cell r="E162" t="str">
            <v>2003299</v>
          </cell>
          <cell r="AN162">
            <v>36000</v>
          </cell>
          <cell r="AO162">
            <v>0</v>
          </cell>
          <cell r="AQ162">
            <v>0</v>
          </cell>
          <cell r="AT162">
            <v>13655.47</v>
          </cell>
          <cell r="AU162">
            <v>0</v>
          </cell>
          <cell r="AW162">
            <v>13655.47</v>
          </cell>
          <cell r="AY162">
            <v>13655.47</v>
          </cell>
        </row>
        <row r="163">
          <cell r="D163" t="str">
            <v>379199</v>
          </cell>
          <cell r="E163" t="str">
            <v>2003299</v>
          </cell>
          <cell r="AN163">
            <v>3000</v>
          </cell>
          <cell r="AO163">
            <v>0</v>
          </cell>
          <cell r="AQ163">
            <v>0</v>
          </cell>
          <cell r="AT163">
            <v>629</v>
          </cell>
          <cell r="AU163">
            <v>0</v>
          </cell>
          <cell r="AW163">
            <v>629</v>
          </cell>
          <cell r="AY163">
            <v>629</v>
          </cell>
        </row>
        <row r="164">
          <cell r="D164" t="str">
            <v>392199</v>
          </cell>
          <cell r="E164" t="str">
            <v>2003299</v>
          </cell>
          <cell r="AN164">
            <v>2500</v>
          </cell>
          <cell r="AO164">
            <v>-2500</v>
          </cell>
          <cell r="AQ164">
            <v>0</v>
          </cell>
          <cell r="AT164">
            <v>0</v>
          </cell>
          <cell r="AU164">
            <v>0</v>
          </cell>
          <cell r="AW164">
            <v>0</v>
          </cell>
          <cell r="AY164">
            <v>0</v>
          </cell>
        </row>
        <row r="165">
          <cell r="D165" t="str">
            <v>113199</v>
          </cell>
          <cell r="E165" t="str">
            <v>2005299</v>
          </cell>
          <cell r="AN165">
            <v>1391436</v>
          </cell>
          <cell r="AO165">
            <v>-65978.42</v>
          </cell>
          <cell r="AQ165">
            <v>0</v>
          </cell>
          <cell r="AT165">
            <v>1325457.58</v>
          </cell>
          <cell r="AU165">
            <v>0</v>
          </cell>
          <cell r="AW165">
            <v>1325457.58</v>
          </cell>
          <cell r="AY165">
            <v>1325457.58</v>
          </cell>
        </row>
        <row r="166">
          <cell r="D166" t="str">
            <v>131199</v>
          </cell>
          <cell r="E166" t="str">
            <v>2005299</v>
          </cell>
          <cell r="AN166">
            <v>39331.68</v>
          </cell>
          <cell r="AO166">
            <v>-8665.2800000000007</v>
          </cell>
          <cell r="AQ166">
            <v>0</v>
          </cell>
          <cell r="AT166">
            <v>30528.38</v>
          </cell>
          <cell r="AU166">
            <v>0</v>
          </cell>
          <cell r="AW166">
            <v>30528.38</v>
          </cell>
          <cell r="AY166">
            <v>30528.38</v>
          </cell>
        </row>
        <row r="167">
          <cell r="D167" t="str">
            <v>132199</v>
          </cell>
          <cell r="E167" t="str">
            <v>2005299</v>
          </cell>
          <cell r="AN167">
            <v>19325.52</v>
          </cell>
          <cell r="AO167">
            <v>10289.34</v>
          </cell>
          <cell r="AQ167">
            <v>0</v>
          </cell>
          <cell r="AT167">
            <v>29614.86</v>
          </cell>
          <cell r="AU167">
            <v>0</v>
          </cell>
          <cell r="AW167">
            <v>29614.86</v>
          </cell>
          <cell r="AY167">
            <v>29614.86</v>
          </cell>
        </row>
        <row r="168">
          <cell r="D168" t="str">
            <v>132299</v>
          </cell>
          <cell r="E168" t="str">
            <v>2005299</v>
          </cell>
          <cell r="AN168">
            <v>232442.16</v>
          </cell>
          <cell r="AO168">
            <v>-7306.33</v>
          </cell>
          <cell r="AQ168">
            <v>0</v>
          </cell>
          <cell r="AT168">
            <v>222099.25</v>
          </cell>
          <cell r="AU168">
            <v>0</v>
          </cell>
          <cell r="AW168">
            <v>222099.25</v>
          </cell>
          <cell r="AY168">
            <v>222099.25</v>
          </cell>
        </row>
        <row r="169">
          <cell r="D169" t="str">
            <v>141199</v>
          </cell>
          <cell r="E169" t="str">
            <v>2005299</v>
          </cell>
          <cell r="AN169">
            <v>78554.880000000005</v>
          </cell>
          <cell r="AO169">
            <v>-6789.08</v>
          </cell>
          <cell r="AQ169">
            <v>0</v>
          </cell>
          <cell r="AT169">
            <v>70009.8</v>
          </cell>
          <cell r="AU169">
            <v>0</v>
          </cell>
          <cell r="AW169">
            <v>70009.8</v>
          </cell>
          <cell r="AY169">
            <v>70009.8</v>
          </cell>
        </row>
        <row r="170">
          <cell r="D170" t="str">
            <v>142199</v>
          </cell>
          <cell r="E170" t="str">
            <v>2005299</v>
          </cell>
          <cell r="AN170">
            <v>41743.08</v>
          </cell>
          <cell r="AO170">
            <v>-5243.33</v>
          </cell>
          <cell r="AQ170">
            <v>0</v>
          </cell>
          <cell r="AT170">
            <v>36471.32</v>
          </cell>
          <cell r="AU170">
            <v>0</v>
          </cell>
          <cell r="AW170">
            <v>36471.32</v>
          </cell>
          <cell r="AY170">
            <v>36471.32</v>
          </cell>
        </row>
        <row r="171">
          <cell r="D171" t="str">
            <v>143199</v>
          </cell>
          <cell r="E171" t="str">
            <v>2005299</v>
          </cell>
          <cell r="AN171">
            <v>243501.36</v>
          </cell>
          <cell r="AO171">
            <v>-30752.74</v>
          </cell>
          <cell r="AQ171">
            <v>0</v>
          </cell>
          <cell r="AT171">
            <v>212748.62</v>
          </cell>
          <cell r="AU171">
            <v>0</v>
          </cell>
          <cell r="AW171">
            <v>212748.62</v>
          </cell>
          <cell r="AY171">
            <v>212748.62</v>
          </cell>
        </row>
        <row r="172">
          <cell r="D172" t="str">
            <v>143299</v>
          </cell>
          <cell r="E172" t="str">
            <v>2005299</v>
          </cell>
          <cell r="AN172">
            <v>27828.720000000001</v>
          </cell>
          <cell r="AO172">
            <v>-2410.17</v>
          </cell>
          <cell r="AQ172">
            <v>0</v>
          </cell>
          <cell r="AT172">
            <v>24096.67</v>
          </cell>
          <cell r="AU172">
            <v>0</v>
          </cell>
          <cell r="AW172">
            <v>24096.67</v>
          </cell>
          <cell r="AY172">
            <v>24096.67</v>
          </cell>
        </row>
        <row r="173">
          <cell r="D173" t="str">
            <v>154399</v>
          </cell>
          <cell r="E173" t="str">
            <v>2005299</v>
          </cell>
          <cell r="AN173">
            <v>75000.600000000006</v>
          </cell>
          <cell r="AO173">
            <v>-10726.25</v>
          </cell>
          <cell r="AQ173">
            <v>0</v>
          </cell>
          <cell r="AT173">
            <v>64274.35</v>
          </cell>
          <cell r="AU173">
            <v>0</v>
          </cell>
          <cell r="AW173">
            <v>64274.35</v>
          </cell>
          <cell r="AY173">
            <v>64274.35</v>
          </cell>
        </row>
        <row r="174">
          <cell r="D174" t="str">
            <v>171299</v>
          </cell>
          <cell r="E174" t="str">
            <v>2005299</v>
          </cell>
          <cell r="AN174">
            <v>73219.92</v>
          </cell>
          <cell r="AO174">
            <v>-4558.66</v>
          </cell>
          <cell r="AQ174">
            <v>0</v>
          </cell>
          <cell r="AT174">
            <v>68661.259999999995</v>
          </cell>
          <cell r="AU174">
            <v>0</v>
          </cell>
          <cell r="AW174">
            <v>68661.259999999995</v>
          </cell>
          <cell r="AY174">
            <v>68661.259999999995</v>
          </cell>
        </row>
        <row r="175">
          <cell r="D175" t="str">
            <v>171399</v>
          </cell>
          <cell r="E175" t="str">
            <v>2005299</v>
          </cell>
          <cell r="AN175">
            <v>52152</v>
          </cell>
          <cell r="AO175">
            <v>0</v>
          </cell>
          <cell r="AQ175">
            <v>0</v>
          </cell>
          <cell r="AT175">
            <v>46227.61</v>
          </cell>
          <cell r="AU175">
            <v>0</v>
          </cell>
          <cell r="AW175">
            <v>46227.61</v>
          </cell>
          <cell r="AY175">
            <v>46227.61</v>
          </cell>
        </row>
        <row r="176">
          <cell r="D176" t="str">
            <v>171599</v>
          </cell>
          <cell r="E176" t="str">
            <v>2005299</v>
          </cell>
          <cell r="AN176">
            <v>57976.47</v>
          </cell>
          <cell r="AO176">
            <v>-345.41</v>
          </cell>
          <cell r="AQ176">
            <v>0</v>
          </cell>
          <cell r="AT176">
            <v>57631.06</v>
          </cell>
          <cell r="AU176">
            <v>0</v>
          </cell>
          <cell r="AW176">
            <v>57631.06</v>
          </cell>
          <cell r="AY176">
            <v>57631.06</v>
          </cell>
        </row>
        <row r="177">
          <cell r="D177" t="str">
            <v>261199</v>
          </cell>
          <cell r="E177" t="str">
            <v>2005299</v>
          </cell>
          <cell r="AN177">
            <v>76030</v>
          </cell>
          <cell r="AO177">
            <v>0</v>
          </cell>
          <cell r="AQ177">
            <v>0</v>
          </cell>
          <cell r="AT177">
            <v>1443.37</v>
          </cell>
          <cell r="AU177">
            <v>0</v>
          </cell>
          <cell r="AW177">
            <v>1443.37</v>
          </cell>
          <cell r="AY177">
            <v>1443.37</v>
          </cell>
        </row>
        <row r="178">
          <cell r="D178" t="str">
            <v>294199</v>
          </cell>
          <cell r="E178" t="str">
            <v>2005299</v>
          </cell>
          <cell r="AN178">
            <v>13000</v>
          </cell>
          <cell r="AO178">
            <v>0</v>
          </cell>
          <cell r="AQ178">
            <v>0</v>
          </cell>
          <cell r="AT178">
            <v>0</v>
          </cell>
          <cell r="AU178">
            <v>0</v>
          </cell>
          <cell r="AW178">
            <v>0</v>
          </cell>
          <cell r="AY178">
            <v>0</v>
          </cell>
        </row>
        <row r="179">
          <cell r="D179" t="str">
            <v>336399</v>
          </cell>
          <cell r="E179" t="str">
            <v>2005299</v>
          </cell>
          <cell r="AN179">
            <v>175436.88</v>
          </cell>
          <cell r="AO179">
            <v>-5000</v>
          </cell>
          <cell r="AQ179">
            <v>0</v>
          </cell>
          <cell r="AT179">
            <v>17195.099999999999</v>
          </cell>
          <cell r="AU179">
            <v>0</v>
          </cell>
          <cell r="AW179">
            <v>17195.099999999999</v>
          </cell>
          <cell r="AY179">
            <v>17195.099999999999</v>
          </cell>
        </row>
        <row r="180">
          <cell r="D180" t="str">
            <v>345199</v>
          </cell>
          <cell r="E180" t="str">
            <v>2005299</v>
          </cell>
          <cell r="AN180">
            <v>20000</v>
          </cell>
          <cell r="AO180">
            <v>0</v>
          </cell>
          <cell r="AQ180">
            <v>0</v>
          </cell>
          <cell r="AT180">
            <v>0</v>
          </cell>
          <cell r="AU180">
            <v>0</v>
          </cell>
          <cell r="AW180">
            <v>0</v>
          </cell>
          <cell r="AY180">
            <v>0</v>
          </cell>
        </row>
        <row r="181">
          <cell r="D181" t="str">
            <v>351199</v>
          </cell>
          <cell r="E181" t="str">
            <v>2005299</v>
          </cell>
          <cell r="AN181">
            <v>0</v>
          </cell>
          <cell r="AO181">
            <v>3600</v>
          </cell>
          <cell r="AQ181">
            <v>0</v>
          </cell>
          <cell r="AT181">
            <v>3596</v>
          </cell>
          <cell r="AU181">
            <v>0</v>
          </cell>
          <cell r="AW181">
            <v>3596</v>
          </cell>
          <cell r="AY181">
            <v>3596</v>
          </cell>
        </row>
        <row r="182">
          <cell r="D182" t="str">
            <v>371199</v>
          </cell>
          <cell r="E182" t="str">
            <v>2005299</v>
          </cell>
          <cell r="AN182">
            <v>25750</v>
          </cell>
          <cell r="AO182">
            <v>0</v>
          </cell>
          <cell r="AQ182">
            <v>0</v>
          </cell>
          <cell r="AT182">
            <v>18585.39</v>
          </cell>
          <cell r="AU182">
            <v>0</v>
          </cell>
          <cell r="AW182">
            <v>18585.39</v>
          </cell>
          <cell r="AY182">
            <v>18585.39</v>
          </cell>
        </row>
        <row r="183">
          <cell r="D183" t="str">
            <v>372199</v>
          </cell>
          <cell r="E183" t="str">
            <v>2005299</v>
          </cell>
          <cell r="AN183">
            <v>0</v>
          </cell>
          <cell r="AO183">
            <v>5000</v>
          </cell>
          <cell r="AQ183">
            <v>0</v>
          </cell>
          <cell r="AT183">
            <v>4460</v>
          </cell>
          <cell r="AU183">
            <v>0</v>
          </cell>
          <cell r="AW183">
            <v>4460</v>
          </cell>
          <cell r="AY183">
            <v>4460</v>
          </cell>
        </row>
        <row r="184">
          <cell r="D184" t="str">
            <v>375199</v>
          </cell>
          <cell r="E184" t="str">
            <v>2005299</v>
          </cell>
          <cell r="AN184">
            <v>43551</v>
          </cell>
          <cell r="AO184">
            <v>0</v>
          </cell>
          <cell r="AQ184">
            <v>0</v>
          </cell>
          <cell r="AT184">
            <v>17620.89</v>
          </cell>
          <cell r="AU184">
            <v>0</v>
          </cell>
          <cell r="AW184">
            <v>17620.89</v>
          </cell>
          <cell r="AY184">
            <v>17620.89</v>
          </cell>
        </row>
        <row r="185">
          <cell r="D185" t="str">
            <v>392199</v>
          </cell>
          <cell r="E185" t="str">
            <v>2005299</v>
          </cell>
          <cell r="AN185">
            <v>22992</v>
          </cell>
          <cell r="AO185">
            <v>0</v>
          </cell>
          <cell r="AQ185">
            <v>0</v>
          </cell>
          <cell r="AT185">
            <v>1013</v>
          </cell>
          <cell r="AU185">
            <v>0</v>
          </cell>
          <cell r="AW185">
            <v>1013</v>
          </cell>
          <cell r="AY185">
            <v>1013</v>
          </cell>
        </row>
        <row r="186">
          <cell r="D186" t="str">
            <v>113199</v>
          </cell>
          <cell r="E186" t="str">
            <v>2006299</v>
          </cell>
          <cell r="AN186">
            <v>847704</v>
          </cell>
          <cell r="AO186">
            <v>-3496.67</v>
          </cell>
          <cell r="AQ186">
            <v>0</v>
          </cell>
          <cell r="AT186">
            <v>844207.33</v>
          </cell>
          <cell r="AU186">
            <v>0</v>
          </cell>
          <cell r="AW186">
            <v>844207.33</v>
          </cell>
          <cell r="AY186">
            <v>844207.33</v>
          </cell>
        </row>
        <row r="187">
          <cell r="D187" t="str">
            <v>131199</v>
          </cell>
          <cell r="E187" t="str">
            <v>2006299</v>
          </cell>
          <cell r="AN187">
            <v>12102</v>
          </cell>
          <cell r="AO187">
            <v>104.64</v>
          </cell>
          <cell r="AQ187">
            <v>0</v>
          </cell>
          <cell r="AT187">
            <v>9675.42</v>
          </cell>
          <cell r="AU187">
            <v>0</v>
          </cell>
          <cell r="AW187">
            <v>9675.42</v>
          </cell>
          <cell r="AY187">
            <v>9675.42</v>
          </cell>
        </row>
        <row r="188">
          <cell r="D188" t="str">
            <v>132199</v>
          </cell>
          <cell r="E188" t="str">
            <v>2006299</v>
          </cell>
          <cell r="AN188">
            <v>11773.65</v>
          </cell>
          <cell r="AO188">
            <v>10022.75</v>
          </cell>
          <cell r="AQ188">
            <v>0</v>
          </cell>
          <cell r="AT188">
            <v>21796.400000000001</v>
          </cell>
          <cell r="AU188">
            <v>0</v>
          </cell>
          <cell r="AW188">
            <v>21796.400000000001</v>
          </cell>
          <cell r="AY188">
            <v>21796.400000000001</v>
          </cell>
        </row>
        <row r="189">
          <cell r="D189" t="str">
            <v>132299</v>
          </cell>
          <cell r="E189" t="str">
            <v>2006299</v>
          </cell>
          <cell r="AN189">
            <v>146216.64000000001</v>
          </cell>
          <cell r="AO189">
            <v>-2488.77</v>
          </cell>
          <cell r="AQ189">
            <v>0</v>
          </cell>
          <cell r="AT189">
            <v>143727.87</v>
          </cell>
          <cell r="AU189">
            <v>0</v>
          </cell>
          <cell r="AW189">
            <v>143727.87</v>
          </cell>
          <cell r="AY189">
            <v>143727.87</v>
          </cell>
        </row>
        <row r="190">
          <cell r="D190" t="str">
            <v>141199</v>
          </cell>
          <cell r="E190" t="str">
            <v>2006299</v>
          </cell>
          <cell r="AN190">
            <v>38341.08</v>
          </cell>
          <cell r="AO190">
            <v>-2464.9899999999998</v>
          </cell>
          <cell r="AQ190">
            <v>0</v>
          </cell>
          <cell r="AT190">
            <v>35876.089999999997</v>
          </cell>
          <cell r="AU190">
            <v>0</v>
          </cell>
          <cell r="AW190">
            <v>35876.089999999997</v>
          </cell>
          <cell r="AY190">
            <v>35876.089999999997</v>
          </cell>
        </row>
        <row r="191">
          <cell r="D191" t="str">
            <v>142199</v>
          </cell>
          <cell r="E191" t="str">
            <v>2006299</v>
          </cell>
          <cell r="AN191">
            <v>25431.119999999999</v>
          </cell>
          <cell r="AO191">
            <v>-311.73</v>
          </cell>
          <cell r="AQ191">
            <v>0</v>
          </cell>
          <cell r="AT191">
            <v>25119.39</v>
          </cell>
          <cell r="AU191">
            <v>0</v>
          </cell>
          <cell r="AW191">
            <v>25119.39</v>
          </cell>
          <cell r="AY191">
            <v>25119.39</v>
          </cell>
        </row>
        <row r="192">
          <cell r="D192" t="str">
            <v>143199</v>
          </cell>
          <cell r="E192" t="str">
            <v>2006299</v>
          </cell>
          <cell r="AN192">
            <v>148348.20000000001</v>
          </cell>
          <cell r="AO192">
            <v>-1818.33</v>
          </cell>
          <cell r="AQ192">
            <v>0</v>
          </cell>
          <cell r="AT192">
            <v>146529.87</v>
          </cell>
          <cell r="AU192">
            <v>0</v>
          </cell>
          <cell r="AW192">
            <v>146529.87</v>
          </cell>
          <cell r="AY192">
            <v>146529.87</v>
          </cell>
        </row>
        <row r="193">
          <cell r="D193" t="str">
            <v>143299</v>
          </cell>
          <cell r="E193" t="str">
            <v>2006299</v>
          </cell>
          <cell r="AN193">
            <v>16954.080000000002</v>
          </cell>
          <cell r="AO193">
            <v>724.62</v>
          </cell>
          <cell r="AQ193">
            <v>0</v>
          </cell>
          <cell r="AT193">
            <v>16351.51</v>
          </cell>
          <cell r="AU193">
            <v>0</v>
          </cell>
          <cell r="AW193">
            <v>16351.51</v>
          </cell>
          <cell r="AY193">
            <v>16351.51</v>
          </cell>
        </row>
        <row r="194">
          <cell r="D194" t="str">
            <v>154399</v>
          </cell>
          <cell r="E194" t="str">
            <v>2006299</v>
          </cell>
          <cell r="AN194">
            <v>10287</v>
          </cell>
          <cell r="AO194">
            <v>1598.47</v>
          </cell>
          <cell r="AQ194">
            <v>0</v>
          </cell>
          <cell r="AT194">
            <v>11885.47</v>
          </cell>
          <cell r="AU194">
            <v>0</v>
          </cell>
          <cell r="AW194">
            <v>11885.47</v>
          </cell>
          <cell r="AY194">
            <v>11885.47</v>
          </cell>
        </row>
        <row r="195">
          <cell r="D195" t="str">
            <v>171299</v>
          </cell>
          <cell r="E195" t="str">
            <v>2006299</v>
          </cell>
          <cell r="AN195">
            <v>28217.279999999999</v>
          </cell>
          <cell r="AO195">
            <v>744.53</v>
          </cell>
          <cell r="AQ195">
            <v>0</v>
          </cell>
          <cell r="AT195">
            <v>28961.81</v>
          </cell>
          <cell r="AU195">
            <v>0</v>
          </cell>
          <cell r="AW195">
            <v>28961.81</v>
          </cell>
          <cell r="AY195">
            <v>28961.81</v>
          </cell>
        </row>
        <row r="196">
          <cell r="D196" t="str">
            <v>171399</v>
          </cell>
          <cell r="E196" t="str">
            <v>2006299</v>
          </cell>
          <cell r="AN196">
            <v>20839.919999999998</v>
          </cell>
          <cell r="AO196">
            <v>-294.67</v>
          </cell>
          <cell r="AQ196">
            <v>0</v>
          </cell>
          <cell r="AT196">
            <v>20545.25</v>
          </cell>
          <cell r="AU196">
            <v>0</v>
          </cell>
          <cell r="AW196">
            <v>20545.25</v>
          </cell>
          <cell r="AY196">
            <v>20545.25</v>
          </cell>
        </row>
        <row r="197">
          <cell r="D197" t="str">
            <v>171599</v>
          </cell>
          <cell r="E197" t="str">
            <v>2006299</v>
          </cell>
          <cell r="AN197">
            <v>35321.040000000001</v>
          </cell>
          <cell r="AO197">
            <v>4086.78</v>
          </cell>
          <cell r="AQ197">
            <v>0</v>
          </cell>
          <cell r="AT197">
            <v>39407.82</v>
          </cell>
          <cell r="AU197">
            <v>0</v>
          </cell>
          <cell r="AW197">
            <v>39407.82</v>
          </cell>
          <cell r="AY197">
            <v>39407.82</v>
          </cell>
        </row>
        <row r="198">
          <cell r="D198" t="str">
            <v>261199</v>
          </cell>
          <cell r="E198" t="str">
            <v>2006299</v>
          </cell>
          <cell r="AN198">
            <v>2700</v>
          </cell>
          <cell r="AO198">
            <v>0</v>
          </cell>
          <cell r="AQ198">
            <v>0</v>
          </cell>
          <cell r="AT198">
            <v>0</v>
          </cell>
          <cell r="AU198">
            <v>0</v>
          </cell>
          <cell r="AW198">
            <v>0</v>
          </cell>
          <cell r="AY198">
            <v>0</v>
          </cell>
        </row>
        <row r="199">
          <cell r="D199" t="str">
            <v>372199</v>
          </cell>
          <cell r="E199" t="str">
            <v>2006299</v>
          </cell>
          <cell r="AN199">
            <v>450</v>
          </cell>
          <cell r="AO199">
            <v>0</v>
          </cell>
          <cell r="AQ199">
            <v>0</v>
          </cell>
          <cell r="AT199">
            <v>0</v>
          </cell>
          <cell r="AU199">
            <v>0</v>
          </cell>
          <cell r="AW199">
            <v>0</v>
          </cell>
          <cell r="AY199">
            <v>0</v>
          </cell>
        </row>
        <row r="200">
          <cell r="D200" t="str">
            <v>375199</v>
          </cell>
          <cell r="E200" t="str">
            <v>2006299</v>
          </cell>
          <cell r="AN200">
            <v>4500</v>
          </cell>
          <cell r="AO200">
            <v>0</v>
          </cell>
          <cell r="AQ200">
            <v>0</v>
          </cell>
          <cell r="AT200">
            <v>258</v>
          </cell>
          <cell r="AU200">
            <v>0</v>
          </cell>
          <cell r="AW200">
            <v>258</v>
          </cell>
          <cell r="AY200">
            <v>258</v>
          </cell>
        </row>
        <row r="201">
          <cell r="D201" t="str">
            <v>341199</v>
          </cell>
          <cell r="E201" t="str">
            <v>2067299</v>
          </cell>
          <cell r="AN201">
            <v>0</v>
          </cell>
          <cell r="AO201">
            <v>174000</v>
          </cell>
          <cell r="AQ201">
            <v>0</v>
          </cell>
          <cell r="AT201">
            <v>174000</v>
          </cell>
          <cell r="AU201">
            <v>0</v>
          </cell>
          <cell r="AW201">
            <v>158357.4</v>
          </cell>
          <cell r="AY201">
            <v>158357.4</v>
          </cell>
        </row>
        <row r="202">
          <cell r="D202" t="str">
            <v>113199</v>
          </cell>
          <cell r="E202" t="str">
            <v>2067299</v>
          </cell>
          <cell r="AN202">
            <v>3936228</v>
          </cell>
          <cell r="AO202">
            <v>316420.33</v>
          </cell>
          <cell r="AQ202">
            <v>0</v>
          </cell>
          <cell r="AT202">
            <v>4252648.33</v>
          </cell>
          <cell r="AU202">
            <v>0</v>
          </cell>
          <cell r="AW202">
            <v>4252648.33</v>
          </cell>
          <cell r="AY202">
            <v>4252648.33</v>
          </cell>
        </row>
        <row r="203">
          <cell r="D203" t="str">
            <v>131199</v>
          </cell>
          <cell r="E203" t="str">
            <v>2067299</v>
          </cell>
          <cell r="AN203">
            <v>86731.32</v>
          </cell>
          <cell r="AO203">
            <v>2163.62</v>
          </cell>
          <cell r="AQ203">
            <v>0</v>
          </cell>
          <cell r="AT203">
            <v>85576.66</v>
          </cell>
          <cell r="AU203">
            <v>0</v>
          </cell>
          <cell r="AW203">
            <v>85576.66</v>
          </cell>
          <cell r="AY203">
            <v>85576.66</v>
          </cell>
        </row>
        <row r="204">
          <cell r="D204" t="str">
            <v>132199</v>
          </cell>
          <cell r="E204" t="str">
            <v>2067299</v>
          </cell>
          <cell r="AN204">
            <v>54669.81</v>
          </cell>
          <cell r="AO204">
            <v>28063.38</v>
          </cell>
          <cell r="AQ204">
            <v>0</v>
          </cell>
          <cell r="AT204">
            <v>82733.19</v>
          </cell>
          <cell r="AU204">
            <v>0</v>
          </cell>
          <cell r="AW204">
            <v>82733.19</v>
          </cell>
          <cell r="AY204">
            <v>82733.19</v>
          </cell>
        </row>
        <row r="205">
          <cell r="D205" t="str">
            <v>132299</v>
          </cell>
          <cell r="E205" t="str">
            <v>2067299</v>
          </cell>
          <cell r="AN205">
            <v>644401.56000000006</v>
          </cell>
          <cell r="AO205">
            <v>81232.84</v>
          </cell>
          <cell r="AQ205">
            <v>0</v>
          </cell>
          <cell r="AT205">
            <v>722091.58</v>
          </cell>
          <cell r="AU205">
            <v>0</v>
          </cell>
          <cell r="AW205">
            <v>722091.58</v>
          </cell>
          <cell r="AY205">
            <v>722091.58</v>
          </cell>
        </row>
        <row r="206">
          <cell r="D206" t="str">
            <v>141199</v>
          </cell>
          <cell r="E206" t="str">
            <v>2067299</v>
          </cell>
          <cell r="AN206">
            <v>228336.12</v>
          </cell>
          <cell r="AO206">
            <v>17752.38</v>
          </cell>
          <cell r="AQ206">
            <v>0</v>
          </cell>
          <cell r="AT206">
            <v>246088.5</v>
          </cell>
          <cell r="AU206">
            <v>0</v>
          </cell>
          <cell r="AW206">
            <v>246088.5</v>
          </cell>
          <cell r="AY206">
            <v>246088.5</v>
          </cell>
        </row>
        <row r="207">
          <cell r="D207" t="str">
            <v>142199</v>
          </cell>
          <cell r="E207" t="str">
            <v>2067299</v>
          </cell>
          <cell r="AN207">
            <v>118086.84</v>
          </cell>
          <cell r="AO207">
            <v>2582.65</v>
          </cell>
          <cell r="AQ207">
            <v>0</v>
          </cell>
          <cell r="AT207">
            <v>120669.49</v>
          </cell>
          <cell r="AU207">
            <v>0</v>
          </cell>
          <cell r="AW207">
            <v>120669.49</v>
          </cell>
          <cell r="AY207">
            <v>120669.49</v>
          </cell>
        </row>
        <row r="208">
          <cell r="D208" t="str">
            <v>143199</v>
          </cell>
          <cell r="E208" t="str">
            <v>2067299</v>
          </cell>
          <cell r="AN208">
            <v>688839.96</v>
          </cell>
          <cell r="AO208">
            <v>15065.39</v>
          </cell>
          <cell r="AQ208">
            <v>0</v>
          </cell>
          <cell r="AT208">
            <v>703905.35</v>
          </cell>
          <cell r="AU208">
            <v>0</v>
          </cell>
          <cell r="AW208">
            <v>703905.35</v>
          </cell>
          <cell r="AY208">
            <v>703905.35</v>
          </cell>
        </row>
        <row r="209">
          <cell r="D209" t="str">
            <v>143299</v>
          </cell>
          <cell r="E209" t="str">
            <v>2067299</v>
          </cell>
          <cell r="AN209">
            <v>78724.56</v>
          </cell>
          <cell r="AO209">
            <v>1671.09</v>
          </cell>
          <cell r="AQ209">
            <v>0</v>
          </cell>
          <cell r="AT209">
            <v>80395.649999999994</v>
          </cell>
          <cell r="AU209">
            <v>0</v>
          </cell>
          <cell r="AW209">
            <v>80395.649999999994</v>
          </cell>
          <cell r="AY209">
            <v>80395.649999999994</v>
          </cell>
        </row>
        <row r="210">
          <cell r="D210" t="str">
            <v>153199</v>
          </cell>
          <cell r="E210" t="str">
            <v>2067299</v>
          </cell>
          <cell r="AN210">
            <v>0</v>
          </cell>
          <cell r="AO210">
            <v>127352.56</v>
          </cell>
          <cell r="AQ210">
            <v>0</v>
          </cell>
          <cell r="AT210">
            <v>127352.56</v>
          </cell>
          <cell r="AU210">
            <v>0</v>
          </cell>
          <cell r="AW210">
            <v>127352.56</v>
          </cell>
          <cell r="AY210">
            <v>127352.56</v>
          </cell>
        </row>
        <row r="211">
          <cell r="D211" t="str">
            <v>154399</v>
          </cell>
          <cell r="E211" t="str">
            <v>2067299</v>
          </cell>
          <cell r="AN211">
            <v>259879.48</v>
          </cell>
          <cell r="AO211">
            <v>53796.84</v>
          </cell>
          <cell r="AQ211">
            <v>0</v>
          </cell>
          <cell r="AT211">
            <v>313676.32</v>
          </cell>
          <cell r="AU211">
            <v>0</v>
          </cell>
          <cell r="AW211">
            <v>313676.32</v>
          </cell>
          <cell r="AY211">
            <v>313676.32</v>
          </cell>
        </row>
        <row r="212">
          <cell r="D212" t="str">
            <v>171299</v>
          </cell>
          <cell r="E212" t="str">
            <v>2067299</v>
          </cell>
          <cell r="AN212">
            <v>220675.92</v>
          </cell>
          <cell r="AO212">
            <v>39535.58</v>
          </cell>
          <cell r="AQ212">
            <v>0</v>
          </cell>
          <cell r="AT212">
            <v>260211.5</v>
          </cell>
          <cell r="AU212">
            <v>0</v>
          </cell>
          <cell r="AW212">
            <v>260211.5</v>
          </cell>
          <cell r="AY212">
            <v>260211.5</v>
          </cell>
        </row>
        <row r="213">
          <cell r="D213" t="str">
            <v>171399</v>
          </cell>
          <cell r="E213" t="str">
            <v>2067299</v>
          </cell>
          <cell r="AN213">
            <v>151440</v>
          </cell>
          <cell r="AO213">
            <v>16425.43</v>
          </cell>
          <cell r="AQ213">
            <v>0</v>
          </cell>
          <cell r="AT213">
            <v>167865.43</v>
          </cell>
          <cell r="AU213">
            <v>0</v>
          </cell>
          <cell r="AW213">
            <v>167865.43</v>
          </cell>
          <cell r="AY213">
            <v>167865.43</v>
          </cell>
        </row>
        <row r="214">
          <cell r="D214" t="str">
            <v>171599</v>
          </cell>
          <cell r="E214" t="str">
            <v>2067299</v>
          </cell>
          <cell r="AN214">
            <v>164009.51999999999</v>
          </cell>
          <cell r="AO214">
            <v>18050.189999999999</v>
          </cell>
          <cell r="AQ214">
            <v>0</v>
          </cell>
          <cell r="AT214">
            <v>182059.71</v>
          </cell>
          <cell r="AU214">
            <v>0</v>
          </cell>
          <cell r="AW214">
            <v>182059.71</v>
          </cell>
          <cell r="AY214">
            <v>182059.71</v>
          </cell>
        </row>
        <row r="215">
          <cell r="D215" t="str">
            <v>221299</v>
          </cell>
          <cell r="E215" t="str">
            <v>2067299</v>
          </cell>
          <cell r="AN215">
            <v>91010</v>
          </cell>
          <cell r="AO215">
            <v>0</v>
          </cell>
          <cell r="AQ215">
            <v>29270</v>
          </cell>
          <cell r="AT215">
            <v>33776.050000000003</v>
          </cell>
          <cell r="AU215">
            <v>27963.95</v>
          </cell>
          <cell r="AW215">
            <v>33776.050000000003</v>
          </cell>
          <cell r="AY215">
            <v>33776.050000000003</v>
          </cell>
        </row>
        <row r="216">
          <cell r="D216" t="str">
            <v>246199</v>
          </cell>
          <cell r="E216" t="str">
            <v>2067299</v>
          </cell>
          <cell r="AN216">
            <v>3000</v>
          </cell>
          <cell r="AO216">
            <v>-3000</v>
          </cell>
          <cell r="AQ216">
            <v>0</v>
          </cell>
          <cell r="AT216">
            <v>0</v>
          </cell>
          <cell r="AU216">
            <v>0</v>
          </cell>
          <cell r="AW216">
            <v>0</v>
          </cell>
          <cell r="AY216">
            <v>0</v>
          </cell>
        </row>
        <row r="217">
          <cell r="D217" t="str">
            <v>261199</v>
          </cell>
          <cell r="E217" t="str">
            <v>2067299</v>
          </cell>
          <cell r="AN217">
            <v>249999.8</v>
          </cell>
          <cell r="AO217">
            <v>-145831</v>
          </cell>
          <cell r="AQ217">
            <v>0</v>
          </cell>
          <cell r="AT217">
            <v>0</v>
          </cell>
          <cell r="AU217">
            <v>0</v>
          </cell>
          <cell r="AW217">
            <v>0</v>
          </cell>
          <cell r="AY217">
            <v>0</v>
          </cell>
        </row>
        <row r="218">
          <cell r="D218" t="str">
            <v>261199</v>
          </cell>
          <cell r="E218" t="str">
            <v>206770099</v>
          </cell>
          <cell r="AN218">
            <v>0</v>
          </cell>
          <cell r="AO218">
            <v>0</v>
          </cell>
          <cell r="AQ218">
            <v>0</v>
          </cell>
          <cell r="AT218">
            <v>0</v>
          </cell>
          <cell r="AU218">
            <v>0</v>
          </cell>
          <cell r="AW218">
            <v>0</v>
          </cell>
          <cell r="AY218">
            <v>0</v>
          </cell>
        </row>
        <row r="219">
          <cell r="D219" t="str">
            <v>261499</v>
          </cell>
          <cell r="E219" t="str">
            <v>2067299</v>
          </cell>
          <cell r="AN219">
            <v>10000</v>
          </cell>
          <cell r="AO219">
            <v>-10000</v>
          </cell>
          <cell r="AQ219">
            <v>0</v>
          </cell>
          <cell r="AT219">
            <v>0</v>
          </cell>
          <cell r="AU219">
            <v>0</v>
          </cell>
          <cell r="AW219">
            <v>0</v>
          </cell>
          <cell r="AY219">
            <v>0</v>
          </cell>
        </row>
        <row r="220">
          <cell r="D220" t="str">
            <v>294199</v>
          </cell>
          <cell r="E220" t="str">
            <v>2067299</v>
          </cell>
          <cell r="AN220">
            <v>19999.759999999998</v>
          </cell>
          <cell r="AO220">
            <v>-19999.759999999998</v>
          </cell>
          <cell r="AQ220">
            <v>0</v>
          </cell>
          <cell r="AT220">
            <v>0</v>
          </cell>
          <cell r="AU220">
            <v>0</v>
          </cell>
          <cell r="AW220">
            <v>0</v>
          </cell>
          <cell r="AY220">
            <v>0</v>
          </cell>
        </row>
        <row r="221">
          <cell r="D221" t="str">
            <v>329199</v>
          </cell>
          <cell r="E221" t="str">
            <v>2067299</v>
          </cell>
          <cell r="AN221">
            <v>1499999.8</v>
          </cell>
          <cell r="AO221">
            <v>-7617.95</v>
          </cell>
          <cell r="AQ221">
            <v>0</v>
          </cell>
          <cell r="AT221">
            <v>1492381.85</v>
          </cell>
          <cell r="AU221">
            <v>-0.01</v>
          </cell>
          <cell r="AW221">
            <v>1492381.85</v>
          </cell>
          <cell r="AY221">
            <v>1492381.85</v>
          </cell>
        </row>
        <row r="222">
          <cell r="D222" t="str">
            <v>336399</v>
          </cell>
          <cell r="E222" t="str">
            <v>2067299</v>
          </cell>
          <cell r="AN222">
            <v>148190</v>
          </cell>
          <cell r="AO222">
            <v>-148190</v>
          </cell>
          <cell r="AQ222">
            <v>0</v>
          </cell>
          <cell r="AT222">
            <v>0</v>
          </cell>
          <cell r="AU222">
            <v>0</v>
          </cell>
          <cell r="AW222">
            <v>0</v>
          </cell>
          <cell r="AY222">
            <v>0</v>
          </cell>
        </row>
        <row r="223">
          <cell r="D223" t="str">
            <v>341199</v>
          </cell>
          <cell r="E223" t="str">
            <v>2067299</v>
          </cell>
          <cell r="AN223">
            <v>0</v>
          </cell>
          <cell r="AO223">
            <v>14227.4</v>
          </cell>
          <cell r="AQ223">
            <v>0</v>
          </cell>
          <cell r="AT223">
            <v>6107.4</v>
          </cell>
          <cell r="AU223">
            <v>0</v>
          </cell>
          <cell r="AW223">
            <v>6107.4</v>
          </cell>
          <cell r="AY223">
            <v>6107.4</v>
          </cell>
        </row>
        <row r="224">
          <cell r="D224" t="str">
            <v>341199</v>
          </cell>
          <cell r="E224" t="str">
            <v>206770099</v>
          </cell>
          <cell r="AN224">
            <v>0</v>
          </cell>
          <cell r="AO224">
            <v>0</v>
          </cell>
          <cell r="AQ224">
            <v>0</v>
          </cell>
          <cell r="AT224">
            <v>0</v>
          </cell>
          <cell r="AU224">
            <v>0</v>
          </cell>
          <cell r="AW224">
            <v>0</v>
          </cell>
          <cell r="AY224">
            <v>0</v>
          </cell>
        </row>
        <row r="225">
          <cell r="D225" t="str">
            <v>357199</v>
          </cell>
          <cell r="E225" t="str">
            <v>2067299</v>
          </cell>
          <cell r="AN225">
            <v>15000</v>
          </cell>
          <cell r="AO225">
            <v>-15000</v>
          </cell>
          <cell r="AQ225">
            <v>0</v>
          </cell>
          <cell r="AT225">
            <v>0</v>
          </cell>
          <cell r="AU225">
            <v>0</v>
          </cell>
          <cell r="AW225">
            <v>0</v>
          </cell>
          <cell r="AY225">
            <v>0</v>
          </cell>
        </row>
        <row r="226">
          <cell r="D226" t="str">
            <v>361199</v>
          </cell>
          <cell r="E226" t="str">
            <v>2067299</v>
          </cell>
          <cell r="AN226">
            <v>149999.70000000001</v>
          </cell>
          <cell r="AO226">
            <v>-149999.70000000001</v>
          </cell>
          <cell r="AQ226">
            <v>0</v>
          </cell>
          <cell r="AT226">
            <v>0</v>
          </cell>
          <cell r="AU226">
            <v>0</v>
          </cell>
          <cell r="AW226">
            <v>0</v>
          </cell>
          <cell r="AY226">
            <v>0</v>
          </cell>
        </row>
        <row r="227">
          <cell r="D227" t="str">
            <v>441399</v>
          </cell>
          <cell r="E227" t="str">
            <v>20673099</v>
          </cell>
          <cell r="AN227">
            <v>15000000</v>
          </cell>
          <cell r="AO227">
            <v>0</v>
          </cell>
          <cell r="AQ227">
            <v>0</v>
          </cell>
          <cell r="AT227">
            <v>15000000</v>
          </cell>
          <cell r="AU227">
            <v>0</v>
          </cell>
          <cell r="AW227">
            <v>14884500</v>
          </cell>
          <cell r="AY227">
            <v>14884500</v>
          </cell>
        </row>
        <row r="228">
          <cell r="D228" t="str">
            <v>441399</v>
          </cell>
          <cell r="E228" t="str">
            <v>20673099</v>
          </cell>
          <cell r="AN228">
            <v>3144600</v>
          </cell>
          <cell r="AO228">
            <v>-25619.919999999998</v>
          </cell>
          <cell r="AQ228">
            <v>0</v>
          </cell>
          <cell r="AT228">
            <v>3118980.08</v>
          </cell>
          <cell r="AU228">
            <v>0</v>
          </cell>
          <cell r="AW228">
            <v>3118980.08</v>
          </cell>
          <cell r="AY228">
            <v>3118980.08</v>
          </cell>
        </row>
        <row r="229">
          <cell r="D229" t="str">
            <v>113199</v>
          </cell>
          <cell r="E229" t="str">
            <v>2068299</v>
          </cell>
          <cell r="AN229">
            <v>527796</v>
          </cell>
          <cell r="AO229">
            <v>458200.5</v>
          </cell>
          <cell r="AQ229">
            <v>0</v>
          </cell>
          <cell r="AT229">
            <v>985996.5</v>
          </cell>
          <cell r="AU229">
            <v>0</v>
          </cell>
          <cell r="AW229">
            <v>985996.5</v>
          </cell>
          <cell r="AY229">
            <v>985996.5</v>
          </cell>
        </row>
        <row r="230">
          <cell r="D230" t="str">
            <v>131199</v>
          </cell>
          <cell r="E230" t="str">
            <v>2068299</v>
          </cell>
          <cell r="AN230">
            <v>12102</v>
          </cell>
          <cell r="AO230">
            <v>11136.68</v>
          </cell>
          <cell r="AQ230">
            <v>0</v>
          </cell>
          <cell r="AT230">
            <v>23238.68</v>
          </cell>
          <cell r="AU230">
            <v>0</v>
          </cell>
          <cell r="AW230">
            <v>23238.68</v>
          </cell>
          <cell r="AY230">
            <v>23238.68</v>
          </cell>
        </row>
        <row r="231">
          <cell r="D231" t="str">
            <v>132199</v>
          </cell>
          <cell r="E231" t="str">
            <v>2068299</v>
          </cell>
          <cell r="AN231">
            <v>7330.5</v>
          </cell>
          <cell r="AO231">
            <v>12918.1</v>
          </cell>
          <cell r="AQ231">
            <v>0</v>
          </cell>
          <cell r="AT231">
            <v>20248.599999999999</v>
          </cell>
          <cell r="AU231">
            <v>0</v>
          </cell>
          <cell r="AW231">
            <v>20248.599999999999</v>
          </cell>
          <cell r="AY231">
            <v>20248.599999999999</v>
          </cell>
        </row>
        <row r="232">
          <cell r="D232" t="str">
            <v>132299</v>
          </cell>
          <cell r="E232" t="str">
            <v>2068299</v>
          </cell>
          <cell r="AN232">
            <v>86794.559999999998</v>
          </cell>
          <cell r="AO232">
            <v>139957.13</v>
          </cell>
          <cell r="AQ232">
            <v>0</v>
          </cell>
          <cell r="AT232">
            <v>226751.69</v>
          </cell>
          <cell r="AU232">
            <v>0</v>
          </cell>
          <cell r="AW232">
            <v>226751.69</v>
          </cell>
          <cell r="AY232">
            <v>226751.69</v>
          </cell>
        </row>
        <row r="233">
          <cell r="D233" t="str">
            <v>141199</v>
          </cell>
          <cell r="E233" t="str">
            <v>2068299</v>
          </cell>
          <cell r="AN233">
            <v>29517</v>
          </cell>
          <cell r="AO233">
            <v>24987.08</v>
          </cell>
          <cell r="AQ233">
            <v>0</v>
          </cell>
          <cell r="AT233">
            <v>54504.08</v>
          </cell>
          <cell r="AU233">
            <v>0</v>
          </cell>
          <cell r="AW233">
            <v>54504.08</v>
          </cell>
          <cell r="AY233">
            <v>54504.08</v>
          </cell>
        </row>
        <row r="234">
          <cell r="D234" t="str">
            <v>142199</v>
          </cell>
          <cell r="E234" t="str">
            <v>2068299</v>
          </cell>
          <cell r="AN234">
            <v>15833.88</v>
          </cell>
          <cell r="AO234">
            <v>14691.86</v>
          </cell>
          <cell r="AQ234">
            <v>0</v>
          </cell>
          <cell r="AT234">
            <v>30525.74</v>
          </cell>
          <cell r="AU234">
            <v>0</v>
          </cell>
          <cell r="AW234">
            <v>30525.74</v>
          </cell>
          <cell r="AY234">
            <v>30525.74</v>
          </cell>
        </row>
        <row r="235">
          <cell r="D235" t="str">
            <v>143199</v>
          </cell>
          <cell r="E235" t="str">
            <v>2068299</v>
          </cell>
          <cell r="AN235">
            <v>92364.36</v>
          </cell>
          <cell r="AO235">
            <v>85700.61</v>
          </cell>
          <cell r="AQ235">
            <v>0</v>
          </cell>
          <cell r="AT235">
            <v>178064.97</v>
          </cell>
          <cell r="AU235">
            <v>0</v>
          </cell>
          <cell r="AW235">
            <v>178064.97</v>
          </cell>
          <cell r="AY235">
            <v>178064.97</v>
          </cell>
        </row>
        <row r="236">
          <cell r="D236" t="str">
            <v>143299</v>
          </cell>
          <cell r="E236" t="str">
            <v>2068299</v>
          </cell>
          <cell r="AN236">
            <v>10555.92</v>
          </cell>
          <cell r="AO236">
            <v>8939.0300000000007</v>
          </cell>
          <cell r="AQ236">
            <v>0</v>
          </cell>
          <cell r="AT236">
            <v>19494.95</v>
          </cell>
          <cell r="AU236">
            <v>0</v>
          </cell>
          <cell r="AW236">
            <v>19494.95</v>
          </cell>
          <cell r="AY236">
            <v>19494.95</v>
          </cell>
        </row>
        <row r="237">
          <cell r="D237" t="str">
            <v>154399</v>
          </cell>
          <cell r="E237" t="str">
            <v>2068299</v>
          </cell>
          <cell r="AN237">
            <v>22955.4</v>
          </cell>
          <cell r="AO237">
            <v>18652.32</v>
          </cell>
          <cell r="AQ237">
            <v>0</v>
          </cell>
          <cell r="AT237">
            <v>41607.72</v>
          </cell>
          <cell r="AU237">
            <v>0</v>
          </cell>
          <cell r="AW237">
            <v>41607.72</v>
          </cell>
          <cell r="AY237">
            <v>41607.72</v>
          </cell>
        </row>
        <row r="238">
          <cell r="D238" t="str">
            <v>171299</v>
          </cell>
          <cell r="E238" t="str">
            <v>2068299</v>
          </cell>
          <cell r="AN238">
            <v>26016</v>
          </cell>
          <cell r="AO238">
            <v>32663.98</v>
          </cell>
          <cell r="AQ238">
            <v>0</v>
          </cell>
          <cell r="AT238">
            <v>58679.98</v>
          </cell>
          <cell r="AU238">
            <v>0</v>
          </cell>
          <cell r="AW238">
            <v>58679.98</v>
          </cell>
          <cell r="AY238">
            <v>58679.98</v>
          </cell>
        </row>
        <row r="239">
          <cell r="D239" t="str">
            <v>171399</v>
          </cell>
          <cell r="E239" t="str">
            <v>2068299</v>
          </cell>
          <cell r="AN239">
            <v>17616</v>
          </cell>
          <cell r="AO239">
            <v>17259.54</v>
          </cell>
          <cell r="AQ239">
            <v>0</v>
          </cell>
          <cell r="AT239">
            <v>34875.54</v>
          </cell>
          <cell r="AU239">
            <v>0</v>
          </cell>
          <cell r="AW239">
            <v>34875.54</v>
          </cell>
          <cell r="AY239">
            <v>34875.54</v>
          </cell>
        </row>
        <row r="240">
          <cell r="D240" t="str">
            <v>171599</v>
          </cell>
          <cell r="E240" t="str">
            <v>2068299</v>
          </cell>
          <cell r="AN240">
            <v>21991.5</v>
          </cell>
          <cell r="AO240">
            <v>37222.79</v>
          </cell>
          <cell r="AQ240">
            <v>0</v>
          </cell>
          <cell r="AT240">
            <v>59214.29</v>
          </cell>
          <cell r="AU240">
            <v>0</v>
          </cell>
          <cell r="AW240">
            <v>59214.29</v>
          </cell>
          <cell r="AY240">
            <v>59214.29</v>
          </cell>
        </row>
        <row r="241">
          <cell r="D241" t="str">
            <v>113199</v>
          </cell>
          <cell r="E241" t="str">
            <v>2099299</v>
          </cell>
          <cell r="AN241">
            <v>917784</v>
          </cell>
          <cell r="AO241">
            <v>38186.46</v>
          </cell>
          <cell r="AQ241">
            <v>0</v>
          </cell>
          <cell r="AT241">
            <v>955970.46</v>
          </cell>
          <cell r="AU241">
            <v>0</v>
          </cell>
          <cell r="AW241">
            <v>955970.46</v>
          </cell>
          <cell r="AY241">
            <v>955970.46</v>
          </cell>
        </row>
        <row r="242">
          <cell r="D242" t="str">
            <v>131199</v>
          </cell>
          <cell r="E242" t="str">
            <v>2099299</v>
          </cell>
          <cell r="AN242">
            <v>23195.64</v>
          </cell>
          <cell r="AO242">
            <v>2340.4</v>
          </cell>
          <cell r="AQ242">
            <v>0</v>
          </cell>
          <cell r="AT242">
            <v>25536.04</v>
          </cell>
          <cell r="AU242">
            <v>0</v>
          </cell>
          <cell r="AW242">
            <v>25536.04</v>
          </cell>
          <cell r="AY242">
            <v>25536.04</v>
          </cell>
        </row>
        <row r="243">
          <cell r="D243" t="str">
            <v>132199</v>
          </cell>
          <cell r="E243" t="str">
            <v>2099299</v>
          </cell>
          <cell r="AN243">
            <v>12747.03</v>
          </cell>
          <cell r="AO243">
            <v>6071.93</v>
          </cell>
          <cell r="AQ243">
            <v>0</v>
          </cell>
          <cell r="AT243">
            <v>18818.96</v>
          </cell>
          <cell r="AU243">
            <v>0</v>
          </cell>
          <cell r="AW243">
            <v>18818.96</v>
          </cell>
          <cell r="AY243">
            <v>18818.96</v>
          </cell>
        </row>
        <row r="244">
          <cell r="D244" t="str">
            <v>132299</v>
          </cell>
          <cell r="E244" t="str">
            <v>2099299</v>
          </cell>
          <cell r="AN244">
            <v>151492.79999999999</v>
          </cell>
          <cell r="AO244">
            <v>6296.24</v>
          </cell>
          <cell r="AQ244">
            <v>0</v>
          </cell>
          <cell r="AT244">
            <v>157789.04</v>
          </cell>
          <cell r="AU244">
            <v>0</v>
          </cell>
          <cell r="AW244">
            <v>157789.04</v>
          </cell>
          <cell r="AY244">
            <v>157789.04</v>
          </cell>
        </row>
        <row r="245">
          <cell r="D245" t="str">
            <v>141199</v>
          </cell>
          <cell r="E245" t="str">
            <v>2099299</v>
          </cell>
          <cell r="AN245">
            <v>50307.24</v>
          </cell>
          <cell r="AO245">
            <v>-625.20000000000005</v>
          </cell>
          <cell r="AQ245">
            <v>0</v>
          </cell>
          <cell r="AT245">
            <v>49682.04</v>
          </cell>
          <cell r="AU245">
            <v>0</v>
          </cell>
          <cell r="AW245">
            <v>49682.04</v>
          </cell>
          <cell r="AY245">
            <v>49682.04</v>
          </cell>
        </row>
        <row r="246">
          <cell r="D246" t="str">
            <v>142199</v>
          </cell>
          <cell r="E246" t="str">
            <v>2099299</v>
          </cell>
          <cell r="AN246">
            <v>27533.52</v>
          </cell>
          <cell r="AO246">
            <v>1050.76</v>
          </cell>
          <cell r="AQ246">
            <v>0</v>
          </cell>
          <cell r="AT246">
            <v>28584.28</v>
          </cell>
          <cell r="AU246">
            <v>0</v>
          </cell>
          <cell r="AW246">
            <v>28584.28</v>
          </cell>
          <cell r="AY246">
            <v>28584.28</v>
          </cell>
        </row>
        <row r="247">
          <cell r="D247" t="str">
            <v>143199</v>
          </cell>
          <cell r="E247" t="str">
            <v>2099299</v>
          </cell>
          <cell r="AN247">
            <v>160612.20000000001</v>
          </cell>
          <cell r="AO247">
            <v>6130.79</v>
          </cell>
          <cell r="AQ247">
            <v>0</v>
          </cell>
          <cell r="AT247">
            <v>166742.99</v>
          </cell>
          <cell r="AU247">
            <v>0</v>
          </cell>
          <cell r="AW247">
            <v>166742.99</v>
          </cell>
          <cell r="AY247">
            <v>166742.99</v>
          </cell>
        </row>
        <row r="248">
          <cell r="D248" t="str">
            <v>143299</v>
          </cell>
          <cell r="E248" t="str">
            <v>2099299</v>
          </cell>
          <cell r="AN248">
            <v>18355.68</v>
          </cell>
          <cell r="AO248">
            <v>566.20000000000005</v>
          </cell>
          <cell r="AQ248">
            <v>0</v>
          </cell>
          <cell r="AT248">
            <v>18921.88</v>
          </cell>
          <cell r="AU248">
            <v>0</v>
          </cell>
          <cell r="AW248">
            <v>18921.88</v>
          </cell>
          <cell r="AY248">
            <v>18921.88</v>
          </cell>
        </row>
        <row r="249">
          <cell r="D249" t="str">
            <v>154399</v>
          </cell>
          <cell r="E249" t="str">
            <v>2099299</v>
          </cell>
          <cell r="AN249">
            <v>34627.5</v>
          </cell>
          <cell r="AO249">
            <v>3092.73</v>
          </cell>
          <cell r="AQ249">
            <v>0</v>
          </cell>
          <cell r="AT249">
            <v>37720.230000000003</v>
          </cell>
          <cell r="AU249">
            <v>0</v>
          </cell>
          <cell r="AW249">
            <v>37720.230000000003</v>
          </cell>
          <cell r="AY249">
            <v>37720.230000000003</v>
          </cell>
        </row>
        <row r="250">
          <cell r="D250" t="str">
            <v>171299</v>
          </cell>
          <cell r="E250" t="str">
            <v>2099299</v>
          </cell>
          <cell r="AN250">
            <v>42479.28</v>
          </cell>
          <cell r="AO250">
            <v>1829.39</v>
          </cell>
          <cell r="AQ250">
            <v>0</v>
          </cell>
          <cell r="AT250">
            <v>44308.67</v>
          </cell>
          <cell r="AU250">
            <v>0</v>
          </cell>
          <cell r="AW250">
            <v>44308.67</v>
          </cell>
          <cell r="AY250">
            <v>44308.67</v>
          </cell>
        </row>
        <row r="251">
          <cell r="D251" t="str">
            <v>171399</v>
          </cell>
          <cell r="E251" t="str">
            <v>2099299</v>
          </cell>
          <cell r="AN251">
            <v>29472</v>
          </cell>
          <cell r="AO251">
            <v>481</v>
          </cell>
          <cell r="AQ251">
            <v>0</v>
          </cell>
          <cell r="AT251">
            <v>29953</v>
          </cell>
          <cell r="AU251">
            <v>0</v>
          </cell>
          <cell r="AW251">
            <v>29953</v>
          </cell>
          <cell r="AY251">
            <v>29953</v>
          </cell>
        </row>
        <row r="252">
          <cell r="D252" t="str">
            <v>171599</v>
          </cell>
          <cell r="E252" t="str">
            <v>2099299</v>
          </cell>
          <cell r="AN252">
            <v>38241</v>
          </cell>
          <cell r="AO252">
            <v>3887.8</v>
          </cell>
          <cell r="AQ252">
            <v>0</v>
          </cell>
          <cell r="AT252">
            <v>42128.800000000003</v>
          </cell>
          <cell r="AU252">
            <v>0</v>
          </cell>
          <cell r="AW252">
            <v>42128.800000000003</v>
          </cell>
          <cell r="AY252">
            <v>42128.800000000003</v>
          </cell>
        </row>
        <row r="253">
          <cell r="D253" t="str">
            <v>261199</v>
          </cell>
          <cell r="E253" t="str">
            <v>2099299</v>
          </cell>
          <cell r="AN253">
            <v>500</v>
          </cell>
          <cell r="AO253">
            <v>-500</v>
          </cell>
          <cell r="AQ253">
            <v>0</v>
          </cell>
          <cell r="AT253">
            <v>0</v>
          </cell>
          <cell r="AU253">
            <v>0</v>
          </cell>
          <cell r="AW253">
            <v>0</v>
          </cell>
          <cell r="AY253">
            <v>0</v>
          </cell>
        </row>
        <row r="254">
          <cell r="D254" t="str">
            <v>261199</v>
          </cell>
          <cell r="E254" t="str">
            <v>209970099</v>
          </cell>
          <cell r="AN254">
            <v>0</v>
          </cell>
          <cell r="AO254">
            <v>421.99</v>
          </cell>
          <cell r="AQ254">
            <v>0</v>
          </cell>
          <cell r="AT254">
            <v>0</v>
          </cell>
          <cell r="AU254">
            <v>0</v>
          </cell>
          <cell r="AW254">
            <v>0</v>
          </cell>
          <cell r="AY254">
            <v>0</v>
          </cell>
        </row>
        <row r="255">
          <cell r="D255" t="str">
            <v>294199</v>
          </cell>
          <cell r="E255" t="str">
            <v>2099299</v>
          </cell>
          <cell r="AN255">
            <v>3000</v>
          </cell>
          <cell r="AO255">
            <v>-3000</v>
          </cell>
          <cell r="AQ255">
            <v>0</v>
          </cell>
          <cell r="AT255">
            <v>0</v>
          </cell>
          <cell r="AU255">
            <v>0</v>
          </cell>
          <cell r="AW255">
            <v>0</v>
          </cell>
          <cell r="AY255">
            <v>0</v>
          </cell>
        </row>
        <row r="256">
          <cell r="D256" t="str">
            <v>294199</v>
          </cell>
          <cell r="E256" t="str">
            <v>209970099</v>
          </cell>
          <cell r="AN256">
            <v>0</v>
          </cell>
          <cell r="AO256">
            <v>3000</v>
          </cell>
          <cell r="AQ256">
            <v>0</v>
          </cell>
          <cell r="AT256">
            <v>0</v>
          </cell>
          <cell r="AU256">
            <v>0</v>
          </cell>
          <cell r="AW256">
            <v>0</v>
          </cell>
          <cell r="AY256">
            <v>0</v>
          </cell>
        </row>
        <row r="257">
          <cell r="D257" t="str">
            <v>336199</v>
          </cell>
          <cell r="E257" t="str">
            <v>2099299</v>
          </cell>
          <cell r="AN257">
            <v>3500</v>
          </cell>
          <cell r="AO257">
            <v>-3500</v>
          </cell>
          <cell r="AQ257">
            <v>0</v>
          </cell>
          <cell r="AT257">
            <v>0</v>
          </cell>
          <cell r="AU257">
            <v>0</v>
          </cell>
          <cell r="AW257">
            <v>0</v>
          </cell>
          <cell r="AY257">
            <v>0</v>
          </cell>
        </row>
        <row r="258">
          <cell r="D258" t="str">
            <v>336199</v>
          </cell>
          <cell r="E258" t="str">
            <v>209970099</v>
          </cell>
          <cell r="AN258">
            <v>0</v>
          </cell>
          <cell r="AO258">
            <v>3500</v>
          </cell>
          <cell r="AQ258">
            <v>0</v>
          </cell>
          <cell r="AT258">
            <v>0</v>
          </cell>
          <cell r="AU258">
            <v>0</v>
          </cell>
          <cell r="AW258">
            <v>0</v>
          </cell>
          <cell r="AY258">
            <v>0</v>
          </cell>
        </row>
        <row r="259">
          <cell r="D259" t="str">
            <v>372199</v>
          </cell>
          <cell r="E259" t="str">
            <v>2099299</v>
          </cell>
          <cell r="AN259">
            <v>1000</v>
          </cell>
          <cell r="AO259">
            <v>-1000</v>
          </cell>
          <cell r="AQ259">
            <v>0</v>
          </cell>
          <cell r="AT259">
            <v>0</v>
          </cell>
          <cell r="AU259">
            <v>0</v>
          </cell>
          <cell r="AW259">
            <v>0</v>
          </cell>
          <cell r="AY259">
            <v>0</v>
          </cell>
        </row>
        <row r="260">
          <cell r="D260" t="str">
            <v>372199</v>
          </cell>
          <cell r="E260" t="str">
            <v>209970099</v>
          </cell>
          <cell r="AN260">
            <v>0</v>
          </cell>
          <cell r="AO260">
            <v>1000</v>
          </cell>
          <cell r="AQ260">
            <v>0</v>
          </cell>
          <cell r="AT260">
            <v>0</v>
          </cell>
          <cell r="AU260">
            <v>0</v>
          </cell>
          <cell r="AW260">
            <v>0</v>
          </cell>
          <cell r="AY260">
            <v>0</v>
          </cell>
        </row>
        <row r="261">
          <cell r="D261" t="str">
            <v>375199</v>
          </cell>
          <cell r="E261" t="str">
            <v>2099299</v>
          </cell>
          <cell r="AN261">
            <v>2000</v>
          </cell>
          <cell r="AO261">
            <v>-2000</v>
          </cell>
          <cell r="AQ261">
            <v>0</v>
          </cell>
          <cell r="AT261">
            <v>0</v>
          </cell>
          <cell r="AU261">
            <v>0</v>
          </cell>
          <cell r="AW261">
            <v>0</v>
          </cell>
          <cell r="AY261">
            <v>0</v>
          </cell>
        </row>
        <row r="262">
          <cell r="D262" t="str">
            <v>375199</v>
          </cell>
          <cell r="E262" t="str">
            <v>209970099</v>
          </cell>
          <cell r="AN262">
            <v>0</v>
          </cell>
          <cell r="AO262">
            <v>2000</v>
          </cell>
          <cell r="AQ262">
            <v>0</v>
          </cell>
          <cell r="AT262">
            <v>0</v>
          </cell>
          <cell r="AU262">
            <v>0</v>
          </cell>
          <cell r="AW262">
            <v>0</v>
          </cell>
          <cell r="AY262">
            <v>0</v>
          </cell>
        </row>
        <row r="263">
          <cell r="D263" t="str">
            <v>113199</v>
          </cell>
          <cell r="E263" t="str">
            <v>2100299</v>
          </cell>
          <cell r="AN263">
            <v>600792</v>
          </cell>
          <cell r="AO263">
            <v>212073.68</v>
          </cell>
          <cell r="AQ263">
            <v>0</v>
          </cell>
          <cell r="AT263">
            <v>812865.68</v>
          </cell>
          <cell r="AU263">
            <v>0</v>
          </cell>
          <cell r="AW263">
            <v>812865.68</v>
          </cell>
          <cell r="AY263">
            <v>812865.68</v>
          </cell>
        </row>
        <row r="264">
          <cell r="D264" t="str">
            <v>131199</v>
          </cell>
          <cell r="E264" t="str">
            <v>2100299</v>
          </cell>
          <cell r="AN264">
            <v>10085.040000000001</v>
          </cell>
          <cell r="AO264">
            <v>518.16</v>
          </cell>
          <cell r="AQ264">
            <v>0</v>
          </cell>
          <cell r="AT264">
            <v>10603.2</v>
          </cell>
          <cell r="AU264">
            <v>0</v>
          </cell>
          <cell r="AW264">
            <v>10603.2</v>
          </cell>
          <cell r="AY264">
            <v>10603.2</v>
          </cell>
        </row>
        <row r="265">
          <cell r="D265" t="str">
            <v>132199</v>
          </cell>
          <cell r="E265" t="str">
            <v>2100299</v>
          </cell>
          <cell r="AN265">
            <v>8344.2900000000009</v>
          </cell>
          <cell r="AO265">
            <v>15577.27</v>
          </cell>
          <cell r="AQ265">
            <v>0</v>
          </cell>
          <cell r="AT265">
            <v>23921.56</v>
          </cell>
          <cell r="AU265">
            <v>0</v>
          </cell>
          <cell r="AW265">
            <v>23921.56</v>
          </cell>
          <cell r="AY265">
            <v>23921.56</v>
          </cell>
        </row>
        <row r="266">
          <cell r="D266" t="str">
            <v>132299</v>
          </cell>
          <cell r="E266" t="str">
            <v>2100299</v>
          </cell>
          <cell r="AN266">
            <v>99532.800000000003</v>
          </cell>
          <cell r="AO266">
            <v>45821.17</v>
          </cell>
          <cell r="AQ266">
            <v>0</v>
          </cell>
          <cell r="AT266">
            <v>145353.97</v>
          </cell>
          <cell r="AU266">
            <v>0</v>
          </cell>
          <cell r="AW266">
            <v>145353.97</v>
          </cell>
          <cell r="AY266">
            <v>145353.97</v>
          </cell>
        </row>
        <row r="267">
          <cell r="D267" t="str">
            <v>141199</v>
          </cell>
          <cell r="E267" t="str">
            <v>2100299</v>
          </cell>
          <cell r="AN267">
            <v>31467.96</v>
          </cell>
          <cell r="AO267">
            <v>9939.5499999999993</v>
          </cell>
          <cell r="AQ267">
            <v>0</v>
          </cell>
          <cell r="AT267">
            <v>41407.51</v>
          </cell>
          <cell r="AU267">
            <v>0</v>
          </cell>
          <cell r="AW267">
            <v>41407.51</v>
          </cell>
          <cell r="AY267">
            <v>41407.51</v>
          </cell>
        </row>
        <row r="268">
          <cell r="D268" t="str">
            <v>142199</v>
          </cell>
          <cell r="E268" t="str">
            <v>2100299</v>
          </cell>
          <cell r="AN268">
            <v>18023.759999999998</v>
          </cell>
          <cell r="AO268">
            <v>2752.76</v>
          </cell>
          <cell r="AQ268">
            <v>0</v>
          </cell>
          <cell r="AT268">
            <v>20776.52</v>
          </cell>
          <cell r="AU268">
            <v>0</v>
          </cell>
          <cell r="AW268">
            <v>20776.52</v>
          </cell>
          <cell r="AY268">
            <v>20776.52</v>
          </cell>
        </row>
        <row r="269">
          <cell r="D269" t="str">
            <v>143199</v>
          </cell>
          <cell r="E269" t="str">
            <v>2100299</v>
          </cell>
          <cell r="AN269">
            <v>105138.6</v>
          </cell>
          <cell r="AO269">
            <v>16056.48</v>
          </cell>
          <cell r="AQ269">
            <v>0</v>
          </cell>
          <cell r="AT269">
            <v>121195.08</v>
          </cell>
          <cell r="AU269">
            <v>0</v>
          </cell>
          <cell r="AW269">
            <v>121195.08</v>
          </cell>
          <cell r="AY269">
            <v>121195.08</v>
          </cell>
        </row>
        <row r="270">
          <cell r="D270" t="str">
            <v>143299</v>
          </cell>
          <cell r="E270" t="str">
            <v>2100299</v>
          </cell>
          <cell r="AN270">
            <v>12015.84</v>
          </cell>
          <cell r="AO270">
            <v>1692.25</v>
          </cell>
          <cell r="AQ270">
            <v>0</v>
          </cell>
          <cell r="AT270">
            <v>13708.09</v>
          </cell>
          <cell r="AU270">
            <v>0</v>
          </cell>
          <cell r="AW270">
            <v>13708.09</v>
          </cell>
          <cell r="AY270">
            <v>13708.09</v>
          </cell>
        </row>
        <row r="271">
          <cell r="D271" t="str">
            <v>154399</v>
          </cell>
          <cell r="E271" t="str">
            <v>2100299</v>
          </cell>
          <cell r="AN271">
            <v>25782.3</v>
          </cell>
          <cell r="AO271">
            <v>10673.71</v>
          </cell>
          <cell r="AQ271">
            <v>0</v>
          </cell>
          <cell r="AT271">
            <v>36456.01</v>
          </cell>
          <cell r="AU271">
            <v>0</v>
          </cell>
          <cell r="AW271">
            <v>36456.01</v>
          </cell>
          <cell r="AY271">
            <v>36456.01</v>
          </cell>
        </row>
        <row r="272">
          <cell r="D272" t="str">
            <v>171299</v>
          </cell>
          <cell r="E272" t="str">
            <v>2100299</v>
          </cell>
          <cell r="AN272">
            <v>26213.759999999998</v>
          </cell>
          <cell r="AO272">
            <v>16079.36</v>
          </cell>
          <cell r="AQ272">
            <v>0</v>
          </cell>
          <cell r="AT272">
            <v>42293.120000000003</v>
          </cell>
          <cell r="AU272">
            <v>0</v>
          </cell>
          <cell r="AW272">
            <v>42293.120000000003</v>
          </cell>
          <cell r="AY272">
            <v>42293.120000000003</v>
          </cell>
        </row>
        <row r="273">
          <cell r="D273" t="str">
            <v>171399</v>
          </cell>
          <cell r="E273" t="str">
            <v>2100299</v>
          </cell>
          <cell r="AN273">
            <v>17832</v>
          </cell>
          <cell r="AO273">
            <v>8661.4599999999991</v>
          </cell>
          <cell r="AQ273">
            <v>0</v>
          </cell>
          <cell r="AT273">
            <v>26493.46</v>
          </cell>
          <cell r="AU273">
            <v>0</v>
          </cell>
          <cell r="AW273">
            <v>26493.46</v>
          </cell>
          <cell r="AY273">
            <v>26493.46</v>
          </cell>
        </row>
        <row r="274">
          <cell r="D274" t="str">
            <v>171599</v>
          </cell>
          <cell r="E274" t="str">
            <v>2100299</v>
          </cell>
          <cell r="AN274">
            <v>25032.959999999999</v>
          </cell>
          <cell r="AO274">
            <v>14151.19</v>
          </cell>
          <cell r="AQ274">
            <v>0</v>
          </cell>
          <cell r="AT274">
            <v>39184.15</v>
          </cell>
          <cell r="AU274">
            <v>0</v>
          </cell>
          <cell r="AW274">
            <v>39184.15</v>
          </cell>
          <cell r="AY274">
            <v>39184.15</v>
          </cell>
        </row>
        <row r="275">
          <cell r="D275" t="str">
            <v>261199</v>
          </cell>
          <cell r="E275" t="str">
            <v>2100299</v>
          </cell>
          <cell r="AN275">
            <v>751</v>
          </cell>
          <cell r="AO275">
            <v>-751</v>
          </cell>
          <cell r="AQ275">
            <v>0</v>
          </cell>
          <cell r="AT275">
            <v>0</v>
          </cell>
          <cell r="AU275">
            <v>0</v>
          </cell>
          <cell r="AW275">
            <v>0</v>
          </cell>
          <cell r="AY275">
            <v>0</v>
          </cell>
        </row>
        <row r="276">
          <cell r="D276" t="str">
            <v>261199</v>
          </cell>
          <cell r="E276" t="str">
            <v>210070099</v>
          </cell>
          <cell r="AN276">
            <v>0</v>
          </cell>
          <cell r="AO276">
            <v>751</v>
          </cell>
          <cell r="AQ276">
            <v>0</v>
          </cell>
          <cell r="AT276">
            <v>0</v>
          </cell>
          <cell r="AU276">
            <v>0</v>
          </cell>
          <cell r="AW276">
            <v>0</v>
          </cell>
          <cell r="AY276">
            <v>0</v>
          </cell>
        </row>
        <row r="277">
          <cell r="D277" t="str">
            <v>294199</v>
          </cell>
          <cell r="E277" t="str">
            <v>2100299</v>
          </cell>
          <cell r="AN277">
            <v>1569</v>
          </cell>
          <cell r="AO277">
            <v>-1569</v>
          </cell>
          <cell r="AQ277">
            <v>0</v>
          </cell>
          <cell r="AT277">
            <v>0</v>
          </cell>
          <cell r="AU277">
            <v>0</v>
          </cell>
          <cell r="AW277">
            <v>0</v>
          </cell>
          <cell r="AY277">
            <v>0</v>
          </cell>
        </row>
        <row r="278">
          <cell r="D278" t="str">
            <v>294199</v>
          </cell>
          <cell r="E278" t="str">
            <v>210070099</v>
          </cell>
          <cell r="AN278">
            <v>0</v>
          </cell>
          <cell r="AO278">
            <v>1569</v>
          </cell>
          <cell r="AQ278">
            <v>0</v>
          </cell>
          <cell r="AT278">
            <v>0</v>
          </cell>
          <cell r="AU278">
            <v>0</v>
          </cell>
          <cell r="AW278">
            <v>0</v>
          </cell>
          <cell r="AY278">
            <v>0</v>
          </cell>
        </row>
        <row r="279">
          <cell r="D279" t="str">
            <v>372199</v>
          </cell>
          <cell r="E279" t="str">
            <v>2100299</v>
          </cell>
          <cell r="AN279">
            <v>1000</v>
          </cell>
          <cell r="AO279">
            <v>-1000</v>
          </cell>
          <cell r="AQ279">
            <v>0</v>
          </cell>
          <cell r="AT279">
            <v>0</v>
          </cell>
          <cell r="AU279">
            <v>0</v>
          </cell>
          <cell r="AW279">
            <v>0</v>
          </cell>
          <cell r="AY279">
            <v>0</v>
          </cell>
        </row>
        <row r="280">
          <cell r="D280" t="str">
            <v>372199</v>
          </cell>
          <cell r="E280" t="str">
            <v>210070099</v>
          </cell>
          <cell r="AN280">
            <v>0</v>
          </cell>
          <cell r="AO280">
            <v>1000</v>
          </cell>
          <cell r="AQ280">
            <v>0</v>
          </cell>
          <cell r="AT280">
            <v>0</v>
          </cell>
          <cell r="AU280">
            <v>0</v>
          </cell>
          <cell r="AW280">
            <v>0</v>
          </cell>
          <cell r="AY280">
            <v>0</v>
          </cell>
        </row>
        <row r="281">
          <cell r="D281" t="str">
            <v>375199</v>
          </cell>
          <cell r="E281" t="str">
            <v>2100299</v>
          </cell>
          <cell r="AN281">
            <v>1274</v>
          </cell>
          <cell r="AO281">
            <v>-1274</v>
          </cell>
          <cell r="AQ281">
            <v>0</v>
          </cell>
          <cell r="AT281">
            <v>0</v>
          </cell>
          <cell r="AU281">
            <v>0</v>
          </cell>
          <cell r="AW281">
            <v>0</v>
          </cell>
          <cell r="AY281">
            <v>0</v>
          </cell>
        </row>
        <row r="282">
          <cell r="D282" t="str">
            <v>375199</v>
          </cell>
          <cell r="E282" t="str">
            <v>210070099</v>
          </cell>
          <cell r="AN282">
            <v>0</v>
          </cell>
          <cell r="AO282">
            <v>1274</v>
          </cell>
          <cell r="AQ282">
            <v>0</v>
          </cell>
          <cell r="AT282">
            <v>0</v>
          </cell>
          <cell r="AU282">
            <v>0</v>
          </cell>
          <cell r="AW282">
            <v>0</v>
          </cell>
          <cell r="AY282">
            <v>0</v>
          </cell>
        </row>
        <row r="283">
          <cell r="D283" t="str">
            <v>113199</v>
          </cell>
          <cell r="E283" t="str">
            <v>2103299</v>
          </cell>
          <cell r="AN283">
            <v>1002060</v>
          </cell>
          <cell r="AO283">
            <v>21545.67</v>
          </cell>
          <cell r="AQ283">
            <v>0</v>
          </cell>
          <cell r="AT283">
            <v>1023605.67</v>
          </cell>
          <cell r="AU283">
            <v>0</v>
          </cell>
          <cell r="AW283">
            <v>1023605.67</v>
          </cell>
          <cell r="AY283">
            <v>1023605.67</v>
          </cell>
        </row>
        <row r="284">
          <cell r="D284" t="str">
            <v>131199</v>
          </cell>
          <cell r="E284" t="str">
            <v>2103299</v>
          </cell>
          <cell r="AN284">
            <v>33280.68</v>
          </cell>
          <cell r="AO284">
            <v>-1382.72</v>
          </cell>
          <cell r="AQ284">
            <v>0</v>
          </cell>
          <cell r="AT284">
            <v>31897.96</v>
          </cell>
          <cell r="AU284">
            <v>0</v>
          </cell>
          <cell r="AW284">
            <v>31897.96</v>
          </cell>
          <cell r="AY284">
            <v>31897.96</v>
          </cell>
        </row>
        <row r="285">
          <cell r="D285" t="str">
            <v>132199</v>
          </cell>
          <cell r="E285" t="str">
            <v>2103299</v>
          </cell>
          <cell r="AN285">
            <v>13917.45</v>
          </cell>
          <cell r="AO285">
            <v>5670.69</v>
          </cell>
          <cell r="AQ285">
            <v>0</v>
          </cell>
          <cell r="AT285">
            <v>19588.14</v>
          </cell>
          <cell r="AU285">
            <v>0</v>
          </cell>
          <cell r="AW285">
            <v>19588.14</v>
          </cell>
          <cell r="AY285">
            <v>19588.14</v>
          </cell>
        </row>
        <row r="286">
          <cell r="D286" t="str">
            <v>132299</v>
          </cell>
          <cell r="E286" t="str">
            <v>2103299</v>
          </cell>
          <cell r="AN286">
            <v>164376.35999999999</v>
          </cell>
          <cell r="AO286">
            <v>4523.42</v>
          </cell>
          <cell r="AQ286">
            <v>0</v>
          </cell>
          <cell r="AT286">
            <v>165635.70000000001</v>
          </cell>
          <cell r="AU286">
            <v>0</v>
          </cell>
          <cell r="AW286">
            <v>165635.70000000001</v>
          </cell>
          <cell r="AY286">
            <v>165635.70000000001</v>
          </cell>
        </row>
        <row r="287">
          <cell r="D287" t="str">
            <v>141199</v>
          </cell>
          <cell r="E287" t="str">
            <v>2103299</v>
          </cell>
          <cell r="AN287">
            <v>57812.04</v>
          </cell>
          <cell r="AO287">
            <v>-675.04</v>
          </cell>
          <cell r="AQ287">
            <v>0</v>
          </cell>
          <cell r="AT287">
            <v>57137</v>
          </cell>
          <cell r="AU287">
            <v>0</v>
          </cell>
          <cell r="AW287">
            <v>57137</v>
          </cell>
          <cell r="AY287">
            <v>57137</v>
          </cell>
        </row>
        <row r="288">
          <cell r="D288" t="str">
            <v>142199</v>
          </cell>
          <cell r="E288" t="str">
            <v>2103299</v>
          </cell>
          <cell r="AN288">
            <v>30061.8</v>
          </cell>
          <cell r="AO288">
            <v>703.38</v>
          </cell>
          <cell r="AQ288">
            <v>0</v>
          </cell>
          <cell r="AT288">
            <v>30765.18</v>
          </cell>
          <cell r="AU288">
            <v>0</v>
          </cell>
          <cell r="AW288">
            <v>30765.18</v>
          </cell>
          <cell r="AY288">
            <v>30765.18</v>
          </cell>
        </row>
        <row r="289">
          <cell r="D289" t="str">
            <v>143199</v>
          </cell>
          <cell r="E289" t="str">
            <v>2103299</v>
          </cell>
          <cell r="AN289">
            <v>175360.56</v>
          </cell>
          <cell r="AO289">
            <v>4100.43</v>
          </cell>
          <cell r="AQ289">
            <v>0</v>
          </cell>
          <cell r="AT289">
            <v>179460.99</v>
          </cell>
          <cell r="AU289">
            <v>0</v>
          </cell>
          <cell r="AW289">
            <v>179460.99</v>
          </cell>
          <cell r="AY289">
            <v>179460.99</v>
          </cell>
        </row>
        <row r="290">
          <cell r="D290" t="str">
            <v>143299</v>
          </cell>
          <cell r="E290" t="str">
            <v>2103299</v>
          </cell>
          <cell r="AN290">
            <v>20041.2</v>
          </cell>
          <cell r="AO290">
            <v>468.59</v>
          </cell>
          <cell r="AQ290">
            <v>0</v>
          </cell>
          <cell r="AT290">
            <v>20509.79</v>
          </cell>
          <cell r="AU290">
            <v>0</v>
          </cell>
          <cell r="AW290">
            <v>20509.79</v>
          </cell>
          <cell r="AY290">
            <v>20509.79</v>
          </cell>
        </row>
        <row r="291">
          <cell r="D291" t="str">
            <v>154399</v>
          </cell>
          <cell r="E291" t="str">
            <v>2103299</v>
          </cell>
          <cell r="AN291">
            <v>58525.2</v>
          </cell>
          <cell r="AO291">
            <v>-17026.93</v>
          </cell>
          <cell r="AQ291">
            <v>0</v>
          </cell>
          <cell r="AT291">
            <v>41498.269999999997</v>
          </cell>
          <cell r="AU291">
            <v>0</v>
          </cell>
          <cell r="AW291">
            <v>41498.269999999997</v>
          </cell>
          <cell r="AY291">
            <v>41498.269999999997</v>
          </cell>
        </row>
        <row r="292">
          <cell r="D292" t="str">
            <v>171299</v>
          </cell>
          <cell r="E292" t="str">
            <v>2103299</v>
          </cell>
          <cell r="AN292">
            <v>55476.959999999999</v>
          </cell>
          <cell r="AO292">
            <v>3047.12</v>
          </cell>
          <cell r="AQ292">
            <v>0</v>
          </cell>
          <cell r="AT292">
            <v>58524.08</v>
          </cell>
          <cell r="AU292">
            <v>0</v>
          </cell>
          <cell r="AW292">
            <v>58524.08</v>
          </cell>
          <cell r="AY292">
            <v>58524.08</v>
          </cell>
        </row>
        <row r="293">
          <cell r="D293" t="str">
            <v>171399</v>
          </cell>
          <cell r="E293" t="str">
            <v>2103299</v>
          </cell>
          <cell r="AN293">
            <v>36600</v>
          </cell>
          <cell r="AO293">
            <v>-549.75</v>
          </cell>
          <cell r="AQ293">
            <v>0</v>
          </cell>
          <cell r="AT293">
            <v>36050.25</v>
          </cell>
          <cell r="AU293">
            <v>0</v>
          </cell>
          <cell r="AW293">
            <v>36050.25</v>
          </cell>
          <cell r="AY293">
            <v>36050.25</v>
          </cell>
        </row>
        <row r="294">
          <cell r="D294" t="str">
            <v>171599</v>
          </cell>
          <cell r="E294" t="str">
            <v>2103299</v>
          </cell>
          <cell r="AN294">
            <v>41752.53</v>
          </cell>
          <cell r="AO294">
            <v>3128.3</v>
          </cell>
          <cell r="AQ294">
            <v>0</v>
          </cell>
          <cell r="AT294">
            <v>44880.83</v>
          </cell>
          <cell r="AU294">
            <v>0</v>
          </cell>
          <cell r="AW294">
            <v>44880.83</v>
          </cell>
          <cell r="AY294">
            <v>44880.83</v>
          </cell>
        </row>
        <row r="295">
          <cell r="D295" t="str">
            <v>215199</v>
          </cell>
          <cell r="E295" t="str">
            <v>2103299</v>
          </cell>
          <cell r="AN295">
            <v>28499.599999999999</v>
          </cell>
          <cell r="AO295">
            <v>0</v>
          </cell>
          <cell r="AQ295">
            <v>0</v>
          </cell>
          <cell r="AT295">
            <v>9345</v>
          </cell>
          <cell r="AU295">
            <v>0</v>
          </cell>
          <cell r="AW295">
            <v>9345</v>
          </cell>
          <cell r="AY295">
            <v>9345</v>
          </cell>
        </row>
        <row r="296">
          <cell r="D296" t="str">
            <v>246199</v>
          </cell>
          <cell r="E296" t="str">
            <v>2103299</v>
          </cell>
          <cell r="AN296">
            <v>15000</v>
          </cell>
          <cell r="AO296">
            <v>0</v>
          </cell>
          <cell r="AQ296">
            <v>0</v>
          </cell>
          <cell r="AT296">
            <v>6573.02</v>
          </cell>
          <cell r="AU296">
            <v>0</v>
          </cell>
          <cell r="AW296">
            <v>6573.02</v>
          </cell>
          <cell r="AY296">
            <v>6573.02</v>
          </cell>
        </row>
        <row r="297">
          <cell r="D297" t="str">
            <v>336399</v>
          </cell>
          <cell r="E297" t="str">
            <v>2103299</v>
          </cell>
          <cell r="AN297">
            <v>21137</v>
          </cell>
          <cell r="AO297">
            <v>0</v>
          </cell>
          <cell r="AQ297">
            <v>0</v>
          </cell>
          <cell r="AT297">
            <v>3674.88</v>
          </cell>
          <cell r="AU297">
            <v>0</v>
          </cell>
          <cell r="AW297">
            <v>3674.88</v>
          </cell>
          <cell r="AY297">
            <v>3674.88</v>
          </cell>
        </row>
        <row r="298">
          <cell r="D298" t="str">
            <v>375199</v>
          </cell>
          <cell r="E298" t="str">
            <v>2103299</v>
          </cell>
          <cell r="AN298">
            <v>39160</v>
          </cell>
          <cell r="AO298">
            <v>0</v>
          </cell>
          <cell r="AQ298">
            <v>0</v>
          </cell>
          <cell r="AT298">
            <v>15732</v>
          </cell>
          <cell r="AU298">
            <v>0</v>
          </cell>
          <cell r="AW298">
            <v>15732</v>
          </cell>
          <cell r="AY298">
            <v>15732</v>
          </cell>
        </row>
        <row r="299">
          <cell r="D299" t="str">
            <v>519199</v>
          </cell>
          <cell r="E299" t="str">
            <v>2103299</v>
          </cell>
          <cell r="AN299">
            <v>40000</v>
          </cell>
          <cell r="AO299">
            <v>3908.9</v>
          </cell>
          <cell r="AQ299">
            <v>0</v>
          </cell>
          <cell r="AT299">
            <v>40449.199999999997</v>
          </cell>
          <cell r="AU299">
            <v>0</v>
          </cell>
          <cell r="AW299">
            <v>40449.199999999997</v>
          </cell>
          <cell r="AY299">
            <v>40449.199999999997</v>
          </cell>
        </row>
        <row r="300">
          <cell r="D300" t="str">
            <v>113199</v>
          </cell>
          <cell r="E300" t="str">
            <v>2104299</v>
          </cell>
          <cell r="AN300">
            <v>1936956</v>
          </cell>
          <cell r="AO300">
            <v>21770.76</v>
          </cell>
          <cell r="AQ300">
            <v>0</v>
          </cell>
          <cell r="AT300">
            <v>1958726.76</v>
          </cell>
          <cell r="AU300">
            <v>0</v>
          </cell>
          <cell r="AW300">
            <v>1958726.76</v>
          </cell>
          <cell r="AY300">
            <v>1958726.76</v>
          </cell>
        </row>
        <row r="301">
          <cell r="D301" t="str">
            <v>131199</v>
          </cell>
          <cell r="E301" t="str">
            <v>2104299</v>
          </cell>
          <cell r="AN301">
            <v>67569.72</v>
          </cell>
          <cell r="AO301">
            <v>1160.48</v>
          </cell>
          <cell r="AQ301">
            <v>0</v>
          </cell>
          <cell r="AT301">
            <v>66093.279999999999</v>
          </cell>
          <cell r="AU301">
            <v>0</v>
          </cell>
          <cell r="AW301">
            <v>66093.279999999999</v>
          </cell>
          <cell r="AY301">
            <v>66093.279999999999</v>
          </cell>
        </row>
        <row r="302">
          <cell r="D302" t="str">
            <v>132199</v>
          </cell>
          <cell r="E302" t="str">
            <v>2104299</v>
          </cell>
          <cell r="AN302">
            <v>26902.11</v>
          </cell>
          <cell r="AO302">
            <v>267.77</v>
          </cell>
          <cell r="AQ302">
            <v>0</v>
          </cell>
          <cell r="AT302">
            <v>27169.88</v>
          </cell>
          <cell r="AU302">
            <v>0</v>
          </cell>
          <cell r="AW302">
            <v>27169.88</v>
          </cell>
          <cell r="AY302">
            <v>27169.88</v>
          </cell>
        </row>
        <row r="303">
          <cell r="D303" t="str">
            <v>132299</v>
          </cell>
          <cell r="E303" t="str">
            <v>2104299</v>
          </cell>
          <cell r="AN303">
            <v>317154.84000000003</v>
          </cell>
          <cell r="AO303">
            <v>-2562.0100000000002</v>
          </cell>
          <cell r="AQ303">
            <v>0</v>
          </cell>
          <cell r="AT303">
            <v>311329.83</v>
          </cell>
          <cell r="AU303">
            <v>0</v>
          </cell>
          <cell r="AW303">
            <v>311329.83</v>
          </cell>
          <cell r="AY303">
            <v>311329.83</v>
          </cell>
        </row>
        <row r="304">
          <cell r="D304" t="str">
            <v>141199</v>
          </cell>
          <cell r="E304" t="str">
            <v>2104299</v>
          </cell>
          <cell r="AN304">
            <v>113810.88</v>
          </cell>
          <cell r="AO304">
            <v>-3492.34</v>
          </cell>
          <cell r="AQ304">
            <v>0</v>
          </cell>
          <cell r="AT304">
            <v>110318.54</v>
          </cell>
          <cell r="AU304">
            <v>0</v>
          </cell>
          <cell r="AW304">
            <v>110318.54</v>
          </cell>
          <cell r="AY304">
            <v>110318.54</v>
          </cell>
        </row>
        <row r="305">
          <cell r="D305" t="str">
            <v>142199</v>
          </cell>
          <cell r="E305" t="str">
            <v>2104299</v>
          </cell>
          <cell r="AN305">
            <v>58108.68</v>
          </cell>
          <cell r="AO305">
            <v>162.27000000000001</v>
          </cell>
          <cell r="AQ305">
            <v>0</v>
          </cell>
          <cell r="AT305">
            <v>58270.95</v>
          </cell>
          <cell r="AU305">
            <v>0</v>
          </cell>
          <cell r="AW305">
            <v>58270.95</v>
          </cell>
          <cell r="AY305">
            <v>58270.95</v>
          </cell>
        </row>
        <row r="306">
          <cell r="D306" t="str">
            <v>143199</v>
          </cell>
          <cell r="E306" t="str">
            <v>2104299</v>
          </cell>
          <cell r="AN306">
            <v>338967.36</v>
          </cell>
          <cell r="AO306">
            <v>942.68</v>
          </cell>
          <cell r="AQ306">
            <v>0</v>
          </cell>
          <cell r="AT306">
            <v>339910.04</v>
          </cell>
          <cell r="AU306">
            <v>0</v>
          </cell>
          <cell r="AW306">
            <v>339910.04</v>
          </cell>
          <cell r="AY306">
            <v>339910.04</v>
          </cell>
        </row>
        <row r="307">
          <cell r="D307" t="str">
            <v>143299</v>
          </cell>
          <cell r="E307" t="str">
            <v>2104299</v>
          </cell>
          <cell r="AN307">
            <v>38739.120000000003</v>
          </cell>
          <cell r="AO307">
            <v>107.68</v>
          </cell>
          <cell r="AQ307">
            <v>0</v>
          </cell>
          <cell r="AT307">
            <v>38846.800000000003</v>
          </cell>
          <cell r="AU307">
            <v>0</v>
          </cell>
          <cell r="AW307">
            <v>38846.800000000003</v>
          </cell>
          <cell r="AY307">
            <v>38846.800000000003</v>
          </cell>
        </row>
        <row r="308">
          <cell r="D308" t="str">
            <v>153199</v>
          </cell>
          <cell r="E308" t="str">
            <v>2104299</v>
          </cell>
          <cell r="AN308">
            <v>0</v>
          </cell>
          <cell r="AO308">
            <v>87936.6</v>
          </cell>
          <cell r="AQ308">
            <v>0</v>
          </cell>
          <cell r="AT308">
            <v>87936.6</v>
          </cell>
          <cell r="AU308">
            <v>0</v>
          </cell>
          <cell r="AW308">
            <v>87936.6</v>
          </cell>
          <cell r="AY308">
            <v>87936.6</v>
          </cell>
        </row>
        <row r="309">
          <cell r="D309" t="str">
            <v>154399</v>
          </cell>
          <cell r="E309" t="str">
            <v>2104299</v>
          </cell>
          <cell r="AN309">
            <v>128642.42</v>
          </cell>
          <cell r="AO309">
            <v>28195.64</v>
          </cell>
          <cell r="AQ309">
            <v>0</v>
          </cell>
          <cell r="AT309">
            <v>156838.06</v>
          </cell>
          <cell r="AU309">
            <v>0</v>
          </cell>
          <cell r="AW309">
            <v>156838.06</v>
          </cell>
          <cell r="AY309">
            <v>156838.06</v>
          </cell>
        </row>
        <row r="310">
          <cell r="D310" t="str">
            <v>171299</v>
          </cell>
          <cell r="E310" t="str">
            <v>2104299</v>
          </cell>
          <cell r="AN310">
            <v>112568.88</v>
          </cell>
          <cell r="AO310">
            <v>1375.76</v>
          </cell>
          <cell r="AQ310">
            <v>0</v>
          </cell>
          <cell r="AT310">
            <v>113944.64</v>
          </cell>
          <cell r="AU310">
            <v>0</v>
          </cell>
          <cell r="AW310">
            <v>113944.64</v>
          </cell>
          <cell r="AY310">
            <v>113944.64</v>
          </cell>
        </row>
        <row r="311">
          <cell r="D311" t="str">
            <v>171399</v>
          </cell>
          <cell r="E311" t="str">
            <v>2104299</v>
          </cell>
          <cell r="AN311">
            <v>73056</v>
          </cell>
          <cell r="AO311">
            <v>273.60000000000002</v>
          </cell>
          <cell r="AQ311">
            <v>0</v>
          </cell>
          <cell r="AT311">
            <v>69960.399999999994</v>
          </cell>
          <cell r="AU311">
            <v>0</v>
          </cell>
          <cell r="AW311">
            <v>69960.399999999994</v>
          </cell>
          <cell r="AY311">
            <v>69960.399999999994</v>
          </cell>
        </row>
        <row r="312">
          <cell r="D312" t="str">
            <v>171599</v>
          </cell>
          <cell r="E312" t="str">
            <v>2104299</v>
          </cell>
          <cell r="AN312">
            <v>80706.509999999995</v>
          </cell>
          <cell r="AO312">
            <v>1245.45</v>
          </cell>
          <cell r="AQ312">
            <v>0</v>
          </cell>
          <cell r="AT312">
            <v>81951.960000000006</v>
          </cell>
          <cell r="AU312">
            <v>0</v>
          </cell>
          <cell r="AW312">
            <v>81951.960000000006</v>
          </cell>
          <cell r="AY312">
            <v>81951.960000000006</v>
          </cell>
        </row>
        <row r="313">
          <cell r="D313" t="str">
            <v>294199</v>
          </cell>
          <cell r="E313" t="str">
            <v>2104299</v>
          </cell>
          <cell r="AN313">
            <v>25000</v>
          </cell>
          <cell r="AO313">
            <v>0</v>
          </cell>
          <cell r="AQ313">
            <v>0</v>
          </cell>
          <cell r="AT313">
            <v>6998.47</v>
          </cell>
          <cell r="AU313">
            <v>0</v>
          </cell>
          <cell r="AW313">
            <v>6998.47</v>
          </cell>
          <cell r="AY313">
            <v>6998.47</v>
          </cell>
        </row>
        <row r="314">
          <cell r="D314" t="str">
            <v>329199</v>
          </cell>
          <cell r="E314" t="str">
            <v>2104299</v>
          </cell>
          <cell r="AN314">
            <v>0</v>
          </cell>
          <cell r="AO314">
            <v>13243.49</v>
          </cell>
          <cell r="AQ314">
            <v>0</v>
          </cell>
          <cell r="AT314">
            <v>7540</v>
          </cell>
          <cell r="AU314">
            <v>0</v>
          </cell>
          <cell r="AW314">
            <v>7540</v>
          </cell>
          <cell r="AY314">
            <v>7540</v>
          </cell>
        </row>
        <row r="315">
          <cell r="D315" t="str">
            <v>375199</v>
          </cell>
          <cell r="E315" t="str">
            <v>2104299</v>
          </cell>
          <cell r="AN315">
            <v>64389</v>
          </cell>
          <cell r="AO315">
            <v>0</v>
          </cell>
          <cell r="AQ315">
            <v>0</v>
          </cell>
          <cell r="AT315">
            <v>36949</v>
          </cell>
          <cell r="AU315">
            <v>0</v>
          </cell>
          <cell r="AW315">
            <v>36949</v>
          </cell>
          <cell r="AY315">
            <v>36949</v>
          </cell>
        </row>
        <row r="316">
          <cell r="D316" t="str">
            <v>523199</v>
          </cell>
          <cell r="E316" t="str">
            <v>2104299</v>
          </cell>
          <cell r="AN316">
            <v>0</v>
          </cell>
          <cell r="AO316">
            <v>80000</v>
          </cell>
          <cell r="AQ316">
            <v>0</v>
          </cell>
          <cell r="AT316">
            <v>0</v>
          </cell>
          <cell r="AU316">
            <v>0</v>
          </cell>
          <cell r="AW316">
            <v>0</v>
          </cell>
          <cell r="AY316">
            <v>0</v>
          </cell>
        </row>
        <row r="317">
          <cell r="D317" t="str">
            <v>113199</v>
          </cell>
          <cell r="E317" t="str">
            <v>2108299</v>
          </cell>
          <cell r="AN317">
            <v>1805850</v>
          </cell>
          <cell r="AO317">
            <v>-65454.59</v>
          </cell>
          <cell r="AQ317">
            <v>0</v>
          </cell>
          <cell r="AT317">
            <v>1740395.41</v>
          </cell>
          <cell r="AU317">
            <v>0</v>
          </cell>
          <cell r="AW317">
            <v>1740395.41</v>
          </cell>
          <cell r="AY317">
            <v>1740395.41</v>
          </cell>
        </row>
        <row r="318">
          <cell r="D318" t="str">
            <v>131199</v>
          </cell>
          <cell r="E318" t="str">
            <v>2108299</v>
          </cell>
          <cell r="AN318">
            <v>21178.560000000001</v>
          </cell>
          <cell r="AO318">
            <v>-16.34</v>
          </cell>
          <cell r="AQ318">
            <v>0</v>
          </cell>
          <cell r="AT318">
            <v>21162.22</v>
          </cell>
          <cell r="AU318">
            <v>0</v>
          </cell>
          <cell r="AW318">
            <v>21162.22</v>
          </cell>
          <cell r="AY318">
            <v>21162.22</v>
          </cell>
        </row>
        <row r="319">
          <cell r="D319" t="str">
            <v>132199</v>
          </cell>
          <cell r="E319" t="str">
            <v>2108299</v>
          </cell>
          <cell r="AN319">
            <v>25081.23</v>
          </cell>
          <cell r="AO319">
            <v>22302.32</v>
          </cell>
          <cell r="AQ319">
            <v>0</v>
          </cell>
          <cell r="AT319">
            <v>47383.55</v>
          </cell>
          <cell r="AU319">
            <v>0</v>
          </cell>
          <cell r="AW319">
            <v>47383.55</v>
          </cell>
          <cell r="AY319">
            <v>47383.55</v>
          </cell>
        </row>
        <row r="320">
          <cell r="D320" t="str">
            <v>132299</v>
          </cell>
          <cell r="E320" t="str">
            <v>2108299</v>
          </cell>
          <cell r="AN320">
            <v>297025.91999999998</v>
          </cell>
          <cell r="AO320">
            <v>-9546.94</v>
          </cell>
          <cell r="AQ320">
            <v>0</v>
          </cell>
          <cell r="AT320">
            <v>283202.65000000002</v>
          </cell>
          <cell r="AU320">
            <v>0</v>
          </cell>
          <cell r="AW320">
            <v>283202.65000000002</v>
          </cell>
          <cell r="AY320">
            <v>283202.65000000002</v>
          </cell>
        </row>
        <row r="321">
          <cell r="D321" t="str">
            <v>141199</v>
          </cell>
          <cell r="E321" t="str">
            <v>2108299</v>
          </cell>
          <cell r="AN321">
            <v>99273.36</v>
          </cell>
          <cell r="AO321">
            <v>-7601.85</v>
          </cell>
          <cell r="AQ321">
            <v>0</v>
          </cell>
          <cell r="AT321">
            <v>91671.51</v>
          </cell>
          <cell r="AU321">
            <v>0</v>
          </cell>
          <cell r="AW321">
            <v>91671.51</v>
          </cell>
          <cell r="AY321">
            <v>91671.51</v>
          </cell>
        </row>
        <row r="322">
          <cell r="D322" t="str">
            <v>142199</v>
          </cell>
          <cell r="E322" t="str">
            <v>2108299</v>
          </cell>
          <cell r="AN322">
            <v>54175.56</v>
          </cell>
          <cell r="AO322">
            <v>-2170.8000000000002</v>
          </cell>
          <cell r="AQ322">
            <v>0</v>
          </cell>
          <cell r="AT322">
            <v>52004.76</v>
          </cell>
          <cell r="AU322">
            <v>0</v>
          </cell>
          <cell r="AW322">
            <v>52004.76</v>
          </cell>
          <cell r="AY322">
            <v>52004.76</v>
          </cell>
        </row>
        <row r="323">
          <cell r="D323" t="str">
            <v>143199</v>
          </cell>
          <cell r="E323" t="str">
            <v>2108299</v>
          </cell>
          <cell r="AN323">
            <v>316023.71999999997</v>
          </cell>
          <cell r="AO323">
            <v>-12663.17</v>
          </cell>
          <cell r="AQ323">
            <v>0</v>
          </cell>
          <cell r="AT323">
            <v>303360.55</v>
          </cell>
          <cell r="AU323">
            <v>0</v>
          </cell>
          <cell r="AW323">
            <v>303360.55</v>
          </cell>
          <cell r="AY323">
            <v>303360.55</v>
          </cell>
        </row>
        <row r="324">
          <cell r="D324" t="str">
            <v>143299</v>
          </cell>
          <cell r="E324" t="str">
            <v>2108299</v>
          </cell>
          <cell r="AN324">
            <v>36117</v>
          </cell>
          <cell r="AO324">
            <v>-416.84</v>
          </cell>
          <cell r="AQ324">
            <v>0</v>
          </cell>
          <cell r="AT324">
            <v>34110.35</v>
          </cell>
          <cell r="AU324">
            <v>0</v>
          </cell>
          <cell r="AW324">
            <v>34110.35</v>
          </cell>
          <cell r="AY324">
            <v>34110.35</v>
          </cell>
        </row>
        <row r="325">
          <cell r="D325" t="str">
            <v>154399</v>
          </cell>
          <cell r="E325" t="str">
            <v>2108299</v>
          </cell>
          <cell r="AN325">
            <v>115447.03</v>
          </cell>
          <cell r="AO325">
            <v>16389.330000000002</v>
          </cell>
          <cell r="AQ325">
            <v>0</v>
          </cell>
          <cell r="AT325">
            <v>131836.35999999999</v>
          </cell>
          <cell r="AU325">
            <v>0</v>
          </cell>
          <cell r="AW325">
            <v>131836.35999999999</v>
          </cell>
          <cell r="AY325">
            <v>131836.35999999999</v>
          </cell>
        </row>
        <row r="326">
          <cell r="D326" t="str">
            <v>171299</v>
          </cell>
          <cell r="E326" t="str">
            <v>2108299</v>
          </cell>
          <cell r="AN326">
            <v>93756.24</v>
          </cell>
          <cell r="AO326">
            <v>-1879.8</v>
          </cell>
          <cell r="AQ326">
            <v>0</v>
          </cell>
          <cell r="AT326">
            <v>91876.44</v>
          </cell>
          <cell r="AU326">
            <v>0</v>
          </cell>
          <cell r="AW326">
            <v>91876.44</v>
          </cell>
          <cell r="AY326">
            <v>91876.44</v>
          </cell>
        </row>
        <row r="327">
          <cell r="D327" t="str">
            <v>171399</v>
          </cell>
          <cell r="E327" t="str">
            <v>2108299</v>
          </cell>
          <cell r="AN327">
            <v>61008</v>
          </cell>
          <cell r="AO327">
            <v>0</v>
          </cell>
          <cell r="AQ327">
            <v>0</v>
          </cell>
          <cell r="AT327">
            <v>54906.81</v>
          </cell>
          <cell r="AU327">
            <v>0</v>
          </cell>
          <cell r="AW327">
            <v>54906.81</v>
          </cell>
          <cell r="AY327">
            <v>54906.81</v>
          </cell>
        </row>
        <row r="328">
          <cell r="D328" t="str">
            <v>171599</v>
          </cell>
          <cell r="E328" t="str">
            <v>2108299</v>
          </cell>
          <cell r="AN328">
            <v>75243.78</v>
          </cell>
          <cell r="AO328">
            <v>4807.0200000000004</v>
          </cell>
          <cell r="AQ328">
            <v>0</v>
          </cell>
          <cell r="AT328">
            <v>80050.8</v>
          </cell>
          <cell r="AU328">
            <v>0</v>
          </cell>
          <cell r="AW328">
            <v>80050.8</v>
          </cell>
          <cell r="AY328">
            <v>80050.8</v>
          </cell>
        </row>
        <row r="329">
          <cell r="D329" t="str">
            <v>211199</v>
          </cell>
          <cell r="E329" t="str">
            <v>2108299</v>
          </cell>
          <cell r="AN329">
            <v>1000</v>
          </cell>
          <cell r="AO329">
            <v>0</v>
          </cell>
          <cell r="AQ329">
            <v>0</v>
          </cell>
          <cell r="AT329">
            <v>0</v>
          </cell>
          <cell r="AU329">
            <v>0</v>
          </cell>
          <cell r="AW329">
            <v>0</v>
          </cell>
          <cell r="AY329">
            <v>0</v>
          </cell>
        </row>
        <row r="330">
          <cell r="D330" t="str">
            <v>261199</v>
          </cell>
          <cell r="E330" t="str">
            <v>2108299</v>
          </cell>
          <cell r="AN330">
            <v>2250</v>
          </cell>
          <cell r="AO330">
            <v>0</v>
          </cell>
          <cell r="AQ330">
            <v>0</v>
          </cell>
          <cell r="AT330">
            <v>0</v>
          </cell>
          <cell r="AU330">
            <v>0</v>
          </cell>
          <cell r="AW330">
            <v>0</v>
          </cell>
          <cell r="AY330">
            <v>0</v>
          </cell>
        </row>
        <row r="331">
          <cell r="D331" t="str">
            <v>372199</v>
          </cell>
          <cell r="E331" t="str">
            <v>2108299</v>
          </cell>
          <cell r="AN331">
            <v>800</v>
          </cell>
          <cell r="AO331">
            <v>0</v>
          </cell>
          <cell r="AQ331">
            <v>0</v>
          </cell>
          <cell r="AT331">
            <v>0</v>
          </cell>
          <cell r="AU331">
            <v>0</v>
          </cell>
          <cell r="AW331">
            <v>0</v>
          </cell>
          <cell r="AY331">
            <v>0</v>
          </cell>
        </row>
        <row r="332">
          <cell r="D332" t="str">
            <v>375199</v>
          </cell>
          <cell r="E332" t="str">
            <v>2108299</v>
          </cell>
          <cell r="AN332">
            <v>12500</v>
          </cell>
          <cell r="AO332">
            <v>0</v>
          </cell>
          <cell r="AQ332">
            <v>0</v>
          </cell>
          <cell r="AT332">
            <v>2132.9899999999998</v>
          </cell>
          <cell r="AU332">
            <v>0</v>
          </cell>
          <cell r="AW332">
            <v>2132.9899999999998</v>
          </cell>
          <cell r="AY332">
            <v>2132.9899999999998</v>
          </cell>
        </row>
        <row r="333">
          <cell r="D333" t="str">
            <v>113199</v>
          </cell>
          <cell r="E333" t="str">
            <v>2141299</v>
          </cell>
          <cell r="AN333">
            <v>1032888</v>
          </cell>
          <cell r="AO333">
            <v>-43887.95</v>
          </cell>
          <cell r="AQ333">
            <v>0</v>
          </cell>
          <cell r="AT333">
            <v>989000.05</v>
          </cell>
          <cell r="AU333">
            <v>0</v>
          </cell>
          <cell r="AW333">
            <v>989000.05</v>
          </cell>
          <cell r="AY333">
            <v>989000.05</v>
          </cell>
        </row>
        <row r="334">
          <cell r="D334" t="str">
            <v>131199</v>
          </cell>
          <cell r="E334" t="str">
            <v>2141299</v>
          </cell>
          <cell r="AN334">
            <v>22187.040000000001</v>
          </cell>
          <cell r="AO334">
            <v>5646.36</v>
          </cell>
          <cell r="AQ334">
            <v>0</v>
          </cell>
          <cell r="AT334">
            <v>27833.4</v>
          </cell>
          <cell r="AU334">
            <v>0</v>
          </cell>
          <cell r="AW334">
            <v>27833.4</v>
          </cell>
          <cell r="AY334">
            <v>27833.4</v>
          </cell>
        </row>
        <row r="335">
          <cell r="D335" t="str">
            <v>132199</v>
          </cell>
          <cell r="E335" t="str">
            <v>2141299</v>
          </cell>
          <cell r="AN335">
            <v>14345.64</v>
          </cell>
          <cell r="AO335">
            <v>-654.4</v>
          </cell>
          <cell r="AQ335">
            <v>0</v>
          </cell>
          <cell r="AT335">
            <v>13691.24</v>
          </cell>
          <cell r="AU335">
            <v>0</v>
          </cell>
          <cell r="AW335">
            <v>13691.24</v>
          </cell>
          <cell r="AY335">
            <v>13691.24</v>
          </cell>
        </row>
        <row r="336">
          <cell r="D336" t="str">
            <v>132299</v>
          </cell>
          <cell r="E336" t="str">
            <v>2141299</v>
          </cell>
          <cell r="AN336">
            <v>169637.88</v>
          </cell>
          <cell r="AO336">
            <v>4112.01</v>
          </cell>
          <cell r="AQ336">
            <v>0</v>
          </cell>
          <cell r="AT336">
            <v>173749.89</v>
          </cell>
          <cell r="AU336">
            <v>0</v>
          </cell>
          <cell r="AW336">
            <v>173749.89</v>
          </cell>
          <cell r="AY336">
            <v>173749.89</v>
          </cell>
        </row>
        <row r="337">
          <cell r="D337" t="str">
            <v>141199</v>
          </cell>
          <cell r="E337" t="str">
            <v>2141299</v>
          </cell>
          <cell r="AN337">
            <v>58435.68</v>
          </cell>
          <cell r="AO337">
            <v>-5005.54</v>
          </cell>
          <cell r="AQ337">
            <v>0</v>
          </cell>
          <cell r="AT337">
            <v>53430.14</v>
          </cell>
          <cell r="AU337">
            <v>0</v>
          </cell>
          <cell r="AW337">
            <v>53430.14</v>
          </cell>
          <cell r="AY337">
            <v>53430.14</v>
          </cell>
        </row>
        <row r="338">
          <cell r="D338" t="str">
            <v>142199</v>
          </cell>
          <cell r="E338" t="str">
            <v>2141299</v>
          </cell>
          <cell r="AN338">
            <v>30986.639999999999</v>
          </cell>
          <cell r="AO338">
            <v>-1875.05</v>
          </cell>
          <cell r="AQ338">
            <v>0</v>
          </cell>
          <cell r="AT338">
            <v>29111.59</v>
          </cell>
          <cell r="AU338">
            <v>0</v>
          </cell>
          <cell r="AW338">
            <v>29111.59</v>
          </cell>
          <cell r="AY338">
            <v>29111.59</v>
          </cell>
        </row>
        <row r="339">
          <cell r="D339" t="str">
            <v>143199</v>
          </cell>
          <cell r="E339" t="str">
            <v>2141299</v>
          </cell>
          <cell r="AN339">
            <v>180755.4</v>
          </cell>
          <cell r="AO339">
            <v>-10938.53</v>
          </cell>
          <cell r="AQ339">
            <v>0</v>
          </cell>
          <cell r="AT339">
            <v>169816.87</v>
          </cell>
          <cell r="AU339">
            <v>0</v>
          </cell>
          <cell r="AW339">
            <v>169816.87</v>
          </cell>
          <cell r="AY339">
            <v>169816.87</v>
          </cell>
        </row>
        <row r="340">
          <cell r="D340" t="str">
            <v>143299</v>
          </cell>
          <cell r="E340" t="str">
            <v>2141299</v>
          </cell>
          <cell r="AN340">
            <v>20657.759999999998</v>
          </cell>
          <cell r="AO340">
            <v>439.78</v>
          </cell>
          <cell r="AQ340">
            <v>0</v>
          </cell>
          <cell r="AT340">
            <v>19722.259999999998</v>
          </cell>
          <cell r="AU340">
            <v>0</v>
          </cell>
          <cell r="AW340">
            <v>19722.259999999998</v>
          </cell>
          <cell r="AY340">
            <v>19722.259999999998</v>
          </cell>
        </row>
        <row r="341">
          <cell r="D341" t="str">
            <v>154399</v>
          </cell>
          <cell r="E341" t="str">
            <v>2141299</v>
          </cell>
          <cell r="AN341">
            <v>60837.32</v>
          </cell>
          <cell r="AO341">
            <v>712.95</v>
          </cell>
          <cell r="AQ341">
            <v>0</v>
          </cell>
          <cell r="AT341">
            <v>61550.27</v>
          </cell>
          <cell r="AU341">
            <v>0</v>
          </cell>
          <cell r="AW341">
            <v>61550.27</v>
          </cell>
          <cell r="AY341">
            <v>61550.27</v>
          </cell>
        </row>
        <row r="342">
          <cell r="D342" t="str">
            <v>171299</v>
          </cell>
          <cell r="E342" t="str">
            <v>2141299</v>
          </cell>
          <cell r="AN342">
            <v>49723.92</v>
          </cell>
          <cell r="AO342">
            <v>-2407.98</v>
          </cell>
          <cell r="AQ342">
            <v>0</v>
          </cell>
          <cell r="AT342">
            <v>47315.94</v>
          </cell>
          <cell r="AU342">
            <v>0</v>
          </cell>
          <cell r="AW342">
            <v>47315.94</v>
          </cell>
          <cell r="AY342">
            <v>47315.94</v>
          </cell>
        </row>
        <row r="343">
          <cell r="D343" t="str">
            <v>171399</v>
          </cell>
          <cell r="E343" t="str">
            <v>2141299</v>
          </cell>
          <cell r="AN343">
            <v>38184</v>
          </cell>
          <cell r="AO343">
            <v>0</v>
          </cell>
          <cell r="AQ343">
            <v>0</v>
          </cell>
          <cell r="AT343">
            <v>35022.870000000003</v>
          </cell>
          <cell r="AU343">
            <v>0</v>
          </cell>
          <cell r="AW343">
            <v>35022.870000000003</v>
          </cell>
          <cell r="AY343">
            <v>35022.870000000003</v>
          </cell>
        </row>
        <row r="344">
          <cell r="D344" t="str">
            <v>171599</v>
          </cell>
          <cell r="E344" t="str">
            <v>2141299</v>
          </cell>
          <cell r="AN344">
            <v>43037.01</v>
          </cell>
          <cell r="AO344">
            <v>1395.15</v>
          </cell>
          <cell r="AQ344">
            <v>0</v>
          </cell>
          <cell r="AT344">
            <v>44432.160000000003</v>
          </cell>
          <cell r="AU344">
            <v>0</v>
          </cell>
          <cell r="AW344">
            <v>44432.160000000003</v>
          </cell>
          <cell r="AY344">
            <v>44432.160000000003</v>
          </cell>
        </row>
        <row r="345">
          <cell r="D345" t="str">
            <v>261199</v>
          </cell>
          <cell r="E345" t="str">
            <v>2141299</v>
          </cell>
          <cell r="AN345">
            <v>700</v>
          </cell>
          <cell r="AO345">
            <v>-700</v>
          </cell>
          <cell r="AQ345">
            <v>0</v>
          </cell>
          <cell r="AT345">
            <v>0</v>
          </cell>
          <cell r="AU345">
            <v>0</v>
          </cell>
          <cell r="AW345">
            <v>0</v>
          </cell>
          <cell r="AY345">
            <v>0</v>
          </cell>
        </row>
        <row r="346">
          <cell r="D346" t="str">
            <v>261199</v>
          </cell>
          <cell r="E346" t="str">
            <v>214170099</v>
          </cell>
          <cell r="AN346">
            <v>0</v>
          </cell>
          <cell r="AO346">
            <v>700</v>
          </cell>
          <cell r="AQ346">
            <v>0</v>
          </cell>
          <cell r="AT346">
            <v>0</v>
          </cell>
          <cell r="AU346">
            <v>0</v>
          </cell>
          <cell r="AW346">
            <v>0</v>
          </cell>
          <cell r="AY346">
            <v>0</v>
          </cell>
        </row>
        <row r="347">
          <cell r="D347" t="str">
            <v>294199</v>
          </cell>
          <cell r="E347" t="str">
            <v>2141299</v>
          </cell>
          <cell r="AN347">
            <v>2500</v>
          </cell>
          <cell r="AO347">
            <v>-2500</v>
          </cell>
          <cell r="AQ347">
            <v>0</v>
          </cell>
          <cell r="AT347">
            <v>0</v>
          </cell>
          <cell r="AU347">
            <v>0</v>
          </cell>
          <cell r="AW347">
            <v>0</v>
          </cell>
          <cell r="AY347">
            <v>0</v>
          </cell>
        </row>
        <row r="348">
          <cell r="D348" t="str">
            <v>294199</v>
          </cell>
          <cell r="E348" t="str">
            <v>214170099</v>
          </cell>
          <cell r="AN348">
            <v>0</v>
          </cell>
          <cell r="AO348">
            <v>2500</v>
          </cell>
          <cell r="AQ348">
            <v>0</v>
          </cell>
          <cell r="AT348">
            <v>0</v>
          </cell>
          <cell r="AU348">
            <v>0</v>
          </cell>
          <cell r="AW348">
            <v>0</v>
          </cell>
          <cell r="AY348">
            <v>0</v>
          </cell>
        </row>
        <row r="349">
          <cell r="D349" t="str">
            <v>113199</v>
          </cell>
          <cell r="E349" t="str">
            <v>2164299</v>
          </cell>
          <cell r="AN349">
            <v>749508</v>
          </cell>
          <cell r="AO349">
            <v>266576.78000000003</v>
          </cell>
          <cell r="AQ349">
            <v>0</v>
          </cell>
          <cell r="AT349">
            <v>1016084.78</v>
          </cell>
          <cell r="AU349">
            <v>0</v>
          </cell>
          <cell r="AW349">
            <v>1016084.78</v>
          </cell>
          <cell r="AY349">
            <v>1016084.78</v>
          </cell>
        </row>
        <row r="350">
          <cell r="D350" t="str">
            <v>131199</v>
          </cell>
          <cell r="E350" t="str">
            <v>2164299</v>
          </cell>
          <cell r="AN350">
            <v>20170.080000000002</v>
          </cell>
          <cell r="AO350">
            <v>-2321.36</v>
          </cell>
          <cell r="AQ350">
            <v>0</v>
          </cell>
          <cell r="AT350">
            <v>17848.72</v>
          </cell>
          <cell r="AU350">
            <v>0</v>
          </cell>
          <cell r="AW350">
            <v>17848.72</v>
          </cell>
          <cell r="AY350">
            <v>17848.72</v>
          </cell>
        </row>
        <row r="351">
          <cell r="D351" t="str">
            <v>132199</v>
          </cell>
          <cell r="E351" t="str">
            <v>2164299</v>
          </cell>
          <cell r="AN351">
            <v>10409.790000000001</v>
          </cell>
          <cell r="AO351">
            <v>19970.7</v>
          </cell>
          <cell r="AQ351">
            <v>0</v>
          </cell>
          <cell r="AT351">
            <v>30380.49</v>
          </cell>
          <cell r="AU351">
            <v>0</v>
          </cell>
          <cell r="AW351">
            <v>30380.49</v>
          </cell>
          <cell r="AY351">
            <v>30380.49</v>
          </cell>
        </row>
        <row r="352">
          <cell r="D352" t="str">
            <v>132299</v>
          </cell>
          <cell r="E352" t="str">
            <v>2164299</v>
          </cell>
          <cell r="AN352">
            <v>123488.28</v>
          </cell>
          <cell r="AO352">
            <v>36708.6</v>
          </cell>
          <cell r="AQ352">
            <v>0</v>
          </cell>
          <cell r="AT352">
            <v>160196.88</v>
          </cell>
          <cell r="AU352">
            <v>0</v>
          </cell>
          <cell r="AW352">
            <v>160196.88</v>
          </cell>
          <cell r="AY352">
            <v>160196.88</v>
          </cell>
        </row>
        <row r="353">
          <cell r="D353" t="str">
            <v>141199</v>
          </cell>
          <cell r="E353" t="str">
            <v>2164299</v>
          </cell>
          <cell r="AN353">
            <v>40741.32</v>
          </cell>
          <cell r="AO353">
            <v>14351.95</v>
          </cell>
          <cell r="AQ353">
            <v>0</v>
          </cell>
          <cell r="AT353">
            <v>55093.27</v>
          </cell>
          <cell r="AU353">
            <v>0</v>
          </cell>
          <cell r="AW353">
            <v>55093.27</v>
          </cell>
          <cell r="AY353">
            <v>55093.27</v>
          </cell>
        </row>
        <row r="354">
          <cell r="D354" t="str">
            <v>142199</v>
          </cell>
          <cell r="E354" t="str">
            <v>2164299</v>
          </cell>
          <cell r="AN354">
            <v>22485.24</v>
          </cell>
          <cell r="AO354">
            <v>4449.84</v>
          </cell>
          <cell r="AQ354">
            <v>0</v>
          </cell>
          <cell r="AT354">
            <v>26657.93</v>
          </cell>
          <cell r="AU354">
            <v>0</v>
          </cell>
          <cell r="AW354">
            <v>26657.93</v>
          </cell>
          <cell r="AY354">
            <v>26657.93</v>
          </cell>
        </row>
        <row r="355">
          <cell r="D355" t="str">
            <v>143199</v>
          </cell>
          <cell r="E355" t="str">
            <v>2164299</v>
          </cell>
          <cell r="AN355">
            <v>131163.96</v>
          </cell>
          <cell r="AO355">
            <v>25955.5</v>
          </cell>
          <cell r="AQ355">
            <v>0</v>
          </cell>
          <cell r="AT355">
            <v>157119.46</v>
          </cell>
          <cell r="AU355">
            <v>0</v>
          </cell>
          <cell r="AW355">
            <v>157119.46</v>
          </cell>
          <cell r="AY355">
            <v>157119.46</v>
          </cell>
        </row>
        <row r="356">
          <cell r="D356" t="str">
            <v>143299</v>
          </cell>
          <cell r="E356" t="str">
            <v>2164299</v>
          </cell>
          <cell r="AN356">
            <v>14990.16</v>
          </cell>
          <cell r="AO356">
            <v>2799.2</v>
          </cell>
          <cell r="AQ356">
            <v>0</v>
          </cell>
          <cell r="AT356">
            <v>17789.36</v>
          </cell>
          <cell r="AU356">
            <v>0</v>
          </cell>
          <cell r="AW356">
            <v>17789.36</v>
          </cell>
          <cell r="AY356">
            <v>17789.36</v>
          </cell>
        </row>
        <row r="357">
          <cell r="D357" t="str">
            <v>154399</v>
          </cell>
          <cell r="E357" t="str">
            <v>2164299</v>
          </cell>
          <cell r="AN357">
            <v>39583.78</v>
          </cell>
          <cell r="AO357">
            <v>14340.84</v>
          </cell>
          <cell r="AQ357">
            <v>0</v>
          </cell>
          <cell r="AT357">
            <v>53924.62</v>
          </cell>
          <cell r="AU357">
            <v>0</v>
          </cell>
          <cell r="AW357">
            <v>53924.62</v>
          </cell>
          <cell r="AY357">
            <v>53924.62</v>
          </cell>
        </row>
        <row r="358">
          <cell r="D358" t="str">
            <v>171299</v>
          </cell>
          <cell r="E358" t="str">
            <v>2164299</v>
          </cell>
          <cell r="AN358">
            <v>34416</v>
          </cell>
          <cell r="AO358">
            <v>21092.41</v>
          </cell>
          <cell r="AQ358">
            <v>0</v>
          </cell>
          <cell r="AT358">
            <v>55508.41</v>
          </cell>
          <cell r="AU358">
            <v>0</v>
          </cell>
          <cell r="AW358">
            <v>55508.41</v>
          </cell>
          <cell r="AY358">
            <v>55508.41</v>
          </cell>
        </row>
        <row r="359">
          <cell r="D359" t="str">
            <v>171399</v>
          </cell>
          <cell r="E359" t="str">
            <v>2164299</v>
          </cell>
          <cell r="AN359">
            <v>25392</v>
          </cell>
          <cell r="AO359">
            <v>9204.25</v>
          </cell>
          <cell r="AQ359">
            <v>0</v>
          </cell>
          <cell r="AT359">
            <v>34596.25</v>
          </cell>
          <cell r="AU359">
            <v>0</v>
          </cell>
          <cell r="AW359">
            <v>34596.25</v>
          </cell>
          <cell r="AY359">
            <v>34596.25</v>
          </cell>
        </row>
        <row r="360">
          <cell r="D360" t="str">
            <v>171599</v>
          </cell>
          <cell r="E360" t="str">
            <v>2164299</v>
          </cell>
          <cell r="AN360">
            <v>31229.46</v>
          </cell>
          <cell r="AO360">
            <v>9840.2199999999993</v>
          </cell>
          <cell r="AQ360">
            <v>0</v>
          </cell>
          <cell r="AT360">
            <v>41069.68</v>
          </cell>
          <cell r="AU360">
            <v>0</v>
          </cell>
          <cell r="AW360">
            <v>41069.68</v>
          </cell>
          <cell r="AY360">
            <v>41069.68</v>
          </cell>
        </row>
        <row r="361">
          <cell r="D361" t="str">
            <v>261199</v>
          </cell>
          <cell r="E361" t="str">
            <v>2164299</v>
          </cell>
          <cell r="AN361">
            <v>250</v>
          </cell>
          <cell r="AO361">
            <v>-250</v>
          </cell>
          <cell r="AQ361">
            <v>0</v>
          </cell>
          <cell r="AT361">
            <v>0</v>
          </cell>
          <cell r="AU361">
            <v>0</v>
          </cell>
          <cell r="AW361">
            <v>0</v>
          </cell>
          <cell r="AY361">
            <v>0</v>
          </cell>
        </row>
        <row r="362">
          <cell r="D362" t="str">
            <v>261199</v>
          </cell>
          <cell r="E362" t="str">
            <v>216470099</v>
          </cell>
          <cell r="AN362">
            <v>0</v>
          </cell>
          <cell r="AO362">
            <v>250</v>
          </cell>
          <cell r="AQ362">
            <v>0</v>
          </cell>
          <cell r="AT362">
            <v>0</v>
          </cell>
          <cell r="AU362">
            <v>0</v>
          </cell>
          <cell r="AW362">
            <v>0</v>
          </cell>
          <cell r="AY362">
            <v>0</v>
          </cell>
        </row>
        <row r="363">
          <cell r="D363" t="str">
            <v>294199</v>
          </cell>
          <cell r="E363" t="str">
            <v>2164299</v>
          </cell>
          <cell r="AN363">
            <v>1300</v>
          </cell>
          <cell r="AO363">
            <v>-1300</v>
          </cell>
          <cell r="AQ363">
            <v>0</v>
          </cell>
          <cell r="AT363">
            <v>0</v>
          </cell>
          <cell r="AU363">
            <v>0</v>
          </cell>
          <cell r="AW363">
            <v>0</v>
          </cell>
          <cell r="AY363">
            <v>0</v>
          </cell>
        </row>
        <row r="364">
          <cell r="D364" t="str">
            <v>294199</v>
          </cell>
          <cell r="E364" t="str">
            <v>216470099</v>
          </cell>
          <cell r="AN364">
            <v>0</v>
          </cell>
          <cell r="AO364">
            <v>1300</v>
          </cell>
          <cell r="AQ364">
            <v>0</v>
          </cell>
          <cell r="AT364">
            <v>0</v>
          </cell>
          <cell r="AU364">
            <v>0</v>
          </cell>
          <cell r="AW364">
            <v>0</v>
          </cell>
          <cell r="AY364">
            <v>0</v>
          </cell>
        </row>
        <row r="365">
          <cell r="D365" t="str">
            <v>372199</v>
          </cell>
          <cell r="E365" t="str">
            <v>2164299</v>
          </cell>
          <cell r="AN365">
            <v>4500</v>
          </cell>
          <cell r="AO365">
            <v>-4500</v>
          </cell>
          <cell r="AQ365">
            <v>0</v>
          </cell>
          <cell r="AT365">
            <v>0</v>
          </cell>
          <cell r="AU365">
            <v>0</v>
          </cell>
          <cell r="AW365">
            <v>0</v>
          </cell>
          <cell r="AY365">
            <v>0</v>
          </cell>
        </row>
        <row r="366">
          <cell r="D366" t="str">
            <v>372199</v>
          </cell>
          <cell r="E366" t="str">
            <v>216470099</v>
          </cell>
          <cell r="AN366">
            <v>0</v>
          </cell>
          <cell r="AO366">
            <v>4500</v>
          </cell>
          <cell r="AQ366">
            <v>0</v>
          </cell>
          <cell r="AT366">
            <v>0</v>
          </cell>
          <cell r="AU366">
            <v>0</v>
          </cell>
          <cell r="AW366">
            <v>0</v>
          </cell>
          <cell r="AY366">
            <v>0</v>
          </cell>
        </row>
        <row r="367">
          <cell r="D367" t="str">
            <v>375199</v>
          </cell>
          <cell r="E367" t="str">
            <v>2164299</v>
          </cell>
          <cell r="AN367">
            <v>5200</v>
          </cell>
          <cell r="AO367">
            <v>-5200</v>
          </cell>
          <cell r="AQ367">
            <v>0</v>
          </cell>
          <cell r="AT367">
            <v>0</v>
          </cell>
          <cell r="AU367">
            <v>0</v>
          </cell>
          <cell r="AW367">
            <v>0</v>
          </cell>
          <cell r="AY367">
            <v>0</v>
          </cell>
        </row>
        <row r="368">
          <cell r="D368" t="str">
            <v>375199</v>
          </cell>
          <cell r="E368" t="str">
            <v>216470099</v>
          </cell>
          <cell r="AN368">
            <v>0</v>
          </cell>
          <cell r="AO368">
            <v>5200</v>
          </cell>
          <cell r="AQ368">
            <v>0</v>
          </cell>
          <cell r="AT368">
            <v>0</v>
          </cell>
          <cell r="AU368">
            <v>0</v>
          </cell>
          <cell r="AW368">
            <v>0</v>
          </cell>
          <cell r="AY368">
            <v>0</v>
          </cell>
        </row>
        <row r="369">
          <cell r="D369" t="str">
            <v>113199</v>
          </cell>
          <cell r="E369" t="str">
            <v>2165299</v>
          </cell>
          <cell r="AN369">
            <v>1107144</v>
          </cell>
          <cell r="AO369">
            <v>-72102.62</v>
          </cell>
          <cell r="AQ369">
            <v>0</v>
          </cell>
          <cell r="AT369">
            <v>1035041.38</v>
          </cell>
          <cell r="AU369">
            <v>0</v>
          </cell>
          <cell r="AW369">
            <v>1035041.38</v>
          </cell>
          <cell r="AY369">
            <v>1035041.38</v>
          </cell>
        </row>
        <row r="370">
          <cell r="D370" t="str">
            <v>131199</v>
          </cell>
          <cell r="E370" t="str">
            <v>2165299</v>
          </cell>
          <cell r="AN370">
            <v>22187.040000000001</v>
          </cell>
          <cell r="AO370">
            <v>-803.92</v>
          </cell>
          <cell r="AQ370">
            <v>0</v>
          </cell>
          <cell r="AT370">
            <v>21383.119999999999</v>
          </cell>
          <cell r="AU370">
            <v>0</v>
          </cell>
          <cell r="AW370">
            <v>21383.119999999999</v>
          </cell>
          <cell r="AY370">
            <v>21383.119999999999</v>
          </cell>
        </row>
        <row r="371">
          <cell r="D371" t="str">
            <v>132199</v>
          </cell>
          <cell r="E371" t="str">
            <v>2165299</v>
          </cell>
          <cell r="AN371">
            <v>15377.01</v>
          </cell>
          <cell r="AO371">
            <v>-2003.56</v>
          </cell>
          <cell r="AQ371">
            <v>0</v>
          </cell>
          <cell r="AT371">
            <v>13373.45</v>
          </cell>
          <cell r="AU371">
            <v>0</v>
          </cell>
          <cell r="AW371">
            <v>13373.45</v>
          </cell>
          <cell r="AY371">
            <v>13373.45</v>
          </cell>
        </row>
        <row r="372">
          <cell r="D372" t="str">
            <v>132299</v>
          </cell>
          <cell r="E372" t="str">
            <v>2165299</v>
          </cell>
          <cell r="AN372">
            <v>182412.6</v>
          </cell>
          <cell r="AO372">
            <v>-39079.360000000001</v>
          </cell>
          <cell r="AQ372">
            <v>0</v>
          </cell>
          <cell r="AT372">
            <v>139994.95000000001</v>
          </cell>
          <cell r="AU372">
            <v>0</v>
          </cell>
          <cell r="AW372">
            <v>139994.95000000001</v>
          </cell>
          <cell r="AY372">
            <v>139994.95000000001</v>
          </cell>
        </row>
        <row r="373">
          <cell r="D373" t="str">
            <v>141199</v>
          </cell>
          <cell r="E373" t="str">
            <v>2165299</v>
          </cell>
          <cell r="AN373">
            <v>60491.4</v>
          </cell>
          <cell r="AO373">
            <v>-1168.42</v>
          </cell>
          <cell r="AQ373">
            <v>0</v>
          </cell>
          <cell r="AT373">
            <v>53927.87</v>
          </cell>
          <cell r="AU373">
            <v>0</v>
          </cell>
          <cell r="AW373">
            <v>53927.87</v>
          </cell>
          <cell r="AY373">
            <v>53927.87</v>
          </cell>
        </row>
        <row r="374">
          <cell r="D374" t="str">
            <v>142199</v>
          </cell>
          <cell r="E374" t="str">
            <v>2165299</v>
          </cell>
          <cell r="AN374">
            <v>33214.32</v>
          </cell>
          <cell r="AO374">
            <v>317.42</v>
          </cell>
          <cell r="AQ374">
            <v>0</v>
          </cell>
          <cell r="AT374">
            <v>31285.119999999999</v>
          </cell>
          <cell r="AU374">
            <v>0</v>
          </cell>
          <cell r="AW374">
            <v>31285.119999999999</v>
          </cell>
          <cell r="AY374">
            <v>31285.119999999999</v>
          </cell>
        </row>
        <row r="375">
          <cell r="D375" t="str">
            <v>143199</v>
          </cell>
          <cell r="E375" t="str">
            <v>2165299</v>
          </cell>
          <cell r="AN375">
            <v>193750.2</v>
          </cell>
          <cell r="AO375">
            <v>-4574.7299999999996</v>
          </cell>
          <cell r="AQ375">
            <v>0</v>
          </cell>
          <cell r="AT375">
            <v>182496.21</v>
          </cell>
          <cell r="AU375">
            <v>0</v>
          </cell>
          <cell r="AW375">
            <v>182496.21</v>
          </cell>
          <cell r="AY375">
            <v>182496.21</v>
          </cell>
        </row>
        <row r="376">
          <cell r="D376" t="str">
            <v>143299</v>
          </cell>
          <cell r="E376" t="str">
            <v>2165299</v>
          </cell>
          <cell r="AN376">
            <v>22142.880000000001</v>
          </cell>
          <cell r="AO376">
            <v>923.34</v>
          </cell>
          <cell r="AQ376">
            <v>0</v>
          </cell>
          <cell r="AT376">
            <v>20574.810000000001</v>
          </cell>
          <cell r="AU376">
            <v>0</v>
          </cell>
          <cell r="AW376">
            <v>20574.810000000001</v>
          </cell>
          <cell r="AY376">
            <v>20574.810000000001</v>
          </cell>
        </row>
        <row r="377">
          <cell r="D377" t="str">
            <v>154399</v>
          </cell>
          <cell r="E377" t="str">
            <v>2165299</v>
          </cell>
          <cell r="AN377">
            <v>64890.02</v>
          </cell>
          <cell r="AO377">
            <v>11158.07</v>
          </cell>
          <cell r="AQ377">
            <v>0</v>
          </cell>
          <cell r="AT377">
            <v>76048.09</v>
          </cell>
          <cell r="AU377">
            <v>0</v>
          </cell>
          <cell r="AW377">
            <v>76048.09</v>
          </cell>
          <cell r="AY377">
            <v>76048.09</v>
          </cell>
        </row>
        <row r="378">
          <cell r="D378" t="str">
            <v>171299</v>
          </cell>
          <cell r="E378" t="str">
            <v>2165299</v>
          </cell>
          <cell r="AN378">
            <v>47933.279999999999</v>
          </cell>
          <cell r="AO378">
            <v>-3466.51</v>
          </cell>
          <cell r="AQ378">
            <v>0</v>
          </cell>
          <cell r="AT378">
            <v>44466.77</v>
          </cell>
          <cell r="AU378">
            <v>0</v>
          </cell>
          <cell r="AW378">
            <v>44466.77</v>
          </cell>
          <cell r="AY378">
            <v>44466.77</v>
          </cell>
        </row>
        <row r="379">
          <cell r="D379" t="str">
            <v>171399</v>
          </cell>
          <cell r="E379" t="str">
            <v>2165299</v>
          </cell>
          <cell r="AN379">
            <v>39456</v>
          </cell>
          <cell r="AO379">
            <v>0</v>
          </cell>
          <cell r="AQ379">
            <v>0</v>
          </cell>
          <cell r="AT379">
            <v>35434.85</v>
          </cell>
          <cell r="AU379">
            <v>0</v>
          </cell>
          <cell r="AW379">
            <v>35434.85</v>
          </cell>
          <cell r="AY379">
            <v>35434.85</v>
          </cell>
        </row>
        <row r="380">
          <cell r="D380" t="str">
            <v>171599</v>
          </cell>
          <cell r="E380" t="str">
            <v>2165299</v>
          </cell>
          <cell r="AN380">
            <v>46131.03</v>
          </cell>
          <cell r="AO380">
            <v>1826.01</v>
          </cell>
          <cell r="AQ380">
            <v>0</v>
          </cell>
          <cell r="AT380">
            <v>47957.04</v>
          </cell>
          <cell r="AU380">
            <v>0</v>
          </cell>
          <cell r="AW380">
            <v>47957.04</v>
          </cell>
          <cell r="AY380">
            <v>47957.04</v>
          </cell>
        </row>
        <row r="381">
          <cell r="D381" t="str">
            <v>261199</v>
          </cell>
          <cell r="E381" t="str">
            <v>2165299</v>
          </cell>
          <cell r="AN381">
            <v>400</v>
          </cell>
          <cell r="AO381">
            <v>-400</v>
          </cell>
          <cell r="AQ381">
            <v>0</v>
          </cell>
          <cell r="AT381">
            <v>0</v>
          </cell>
          <cell r="AU381">
            <v>0</v>
          </cell>
          <cell r="AW381">
            <v>0</v>
          </cell>
          <cell r="AY381">
            <v>0</v>
          </cell>
        </row>
        <row r="382">
          <cell r="D382" t="str">
            <v>261199</v>
          </cell>
          <cell r="E382" t="str">
            <v>216570099</v>
          </cell>
          <cell r="AN382">
            <v>0</v>
          </cell>
          <cell r="AO382">
            <v>400</v>
          </cell>
          <cell r="AQ382">
            <v>0</v>
          </cell>
          <cell r="AT382">
            <v>0</v>
          </cell>
          <cell r="AU382">
            <v>0</v>
          </cell>
          <cell r="AW382">
            <v>0</v>
          </cell>
          <cell r="AY382">
            <v>0</v>
          </cell>
        </row>
        <row r="383">
          <cell r="D383" t="str">
            <v>294199</v>
          </cell>
          <cell r="E383" t="str">
            <v>2165299</v>
          </cell>
          <cell r="AN383">
            <v>999.64</v>
          </cell>
          <cell r="AO383">
            <v>-999.64</v>
          </cell>
          <cell r="AQ383">
            <v>0</v>
          </cell>
          <cell r="AT383">
            <v>0</v>
          </cell>
          <cell r="AU383">
            <v>0</v>
          </cell>
          <cell r="AW383">
            <v>0</v>
          </cell>
          <cell r="AY383">
            <v>0</v>
          </cell>
        </row>
        <row r="384">
          <cell r="D384" t="str">
            <v>294199</v>
          </cell>
          <cell r="E384" t="str">
            <v>216570099</v>
          </cell>
          <cell r="AN384">
            <v>0</v>
          </cell>
          <cell r="AO384">
            <v>999.64</v>
          </cell>
          <cell r="AQ384">
            <v>0</v>
          </cell>
          <cell r="AT384">
            <v>0</v>
          </cell>
          <cell r="AU384">
            <v>0</v>
          </cell>
          <cell r="AW384">
            <v>0</v>
          </cell>
          <cell r="AY384">
            <v>0</v>
          </cell>
        </row>
        <row r="385">
          <cell r="D385" t="str">
            <v>113199</v>
          </cell>
          <cell r="E385" t="str">
            <v>2178299</v>
          </cell>
          <cell r="AN385">
            <v>434352</v>
          </cell>
          <cell r="AO385">
            <v>-4061.7</v>
          </cell>
          <cell r="AQ385">
            <v>0</v>
          </cell>
          <cell r="AT385">
            <v>430290.3</v>
          </cell>
          <cell r="AU385">
            <v>0</v>
          </cell>
          <cell r="AW385">
            <v>430290.3</v>
          </cell>
          <cell r="AY385">
            <v>430290.3</v>
          </cell>
        </row>
        <row r="386">
          <cell r="D386" t="str">
            <v>131199</v>
          </cell>
          <cell r="E386" t="str">
            <v>2178299</v>
          </cell>
          <cell r="AN386">
            <v>11093.52</v>
          </cell>
          <cell r="AO386">
            <v>143.88</v>
          </cell>
          <cell r="AQ386">
            <v>0</v>
          </cell>
          <cell r="AT386">
            <v>9056.9</v>
          </cell>
          <cell r="AU386">
            <v>0</v>
          </cell>
          <cell r="AW386">
            <v>9056.9</v>
          </cell>
          <cell r="AY386">
            <v>9056.9</v>
          </cell>
        </row>
        <row r="387">
          <cell r="D387" t="str">
            <v>132199</v>
          </cell>
          <cell r="E387" t="str">
            <v>2178299</v>
          </cell>
          <cell r="AN387">
            <v>6032.67</v>
          </cell>
          <cell r="AO387">
            <v>1308.74</v>
          </cell>
          <cell r="AQ387">
            <v>0</v>
          </cell>
          <cell r="AT387">
            <v>7341.41</v>
          </cell>
          <cell r="AU387">
            <v>0</v>
          </cell>
          <cell r="AW387">
            <v>7341.41</v>
          </cell>
          <cell r="AY387">
            <v>7341.41</v>
          </cell>
        </row>
        <row r="388">
          <cell r="D388" t="str">
            <v>132299</v>
          </cell>
          <cell r="E388" t="str">
            <v>2178299</v>
          </cell>
          <cell r="AN388">
            <v>72314.759999999995</v>
          </cell>
          <cell r="AO388">
            <v>20677.509999999998</v>
          </cell>
          <cell r="AQ388">
            <v>0</v>
          </cell>
          <cell r="AT388">
            <v>90071.77</v>
          </cell>
          <cell r="AU388">
            <v>0</v>
          </cell>
          <cell r="AW388">
            <v>90071.77</v>
          </cell>
          <cell r="AY388">
            <v>90071.77</v>
          </cell>
        </row>
        <row r="389">
          <cell r="D389" t="str">
            <v>141199</v>
          </cell>
          <cell r="E389" t="str">
            <v>2178299</v>
          </cell>
          <cell r="AN389">
            <v>21996.720000000001</v>
          </cell>
          <cell r="AO389">
            <v>-1796.79</v>
          </cell>
          <cell r="AQ389">
            <v>0</v>
          </cell>
          <cell r="AT389">
            <v>20199.93</v>
          </cell>
          <cell r="AU389">
            <v>0</v>
          </cell>
          <cell r="AW389">
            <v>20199.93</v>
          </cell>
          <cell r="AY389">
            <v>20199.93</v>
          </cell>
        </row>
        <row r="390">
          <cell r="D390" t="str">
            <v>142199</v>
          </cell>
          <cell r="E390" t="str">
            <v>2178299</v>
          </cell>
          <cell r="AN390">
            <v>13030.56</v>
          </cell>
          <cell r="AO390">
            <v>174.94</v>
          </cell>
          <cell r="AQ390">
            <v>0</v>
          </cell>
          <cell r="AT390">
            <v>11064.95</v>
          </cell>
          <cell r="AU390">
            <v>0</v>
          </cell>
          <cell r="AW390">
            <v>11064.95</v>
          </cell>
          <cell r="AY390">
            <v>11064.95</v>
          </cell>
        </row>
        <row r="391">
          <cell r="D391" t="str">
            <v>143199</v>
          </cell>
          <cell r="E391" t="str">
            <v>2178299</v>
          </cell>
          <cell r="AN391">
            <v>76011.600000000006</v>
          </cell>
          <cell r="AO391">
            <v>-4599.32</v>
          </cell>
          <cell r="AQ391">
            <v>0</v>
          </cell>
          <cell r="AT391">
            <v>64546</v>
          </cell>
          <cell r="AU391">
            <v>0</v>
          </cell>
          <cell r="AW391">
            <v>64546</v>
          </cell>
          <cell r="AY391">
            <v>64546</v>
          </cell>
        </row>
        <row r="392">
          <cell r="D392" t="str">
            <v>143299</v>
          </cell>
          <cell r="E392" t="str">
            <v>2178299</v>
          </cell>
          <cell r="AN392">
            <v>8687.0400000000009</v>
          </cell>
          <cell r="AO392">
            <v>380.56</v>
          </cell>
          <cell r="AQ392">
            <v>0</v>
          </cell>
          <cell r="AT392">
            <v>7228.6</v>
          </cell>
          <cell r="AU392">
            <v>0</v>
          </cell>
          <cell r="AW392">
            <v>7228.6</v>
          </cell>
          <cell r="AY392">
            <v>7228.6</v>
          </cell>
        </row>
        <row r="393">
          <cell r="D393" t="str">
            <v>154399</v>
          </cell>
          <cell r="E393" t="str">
            <v>2178299</v>
          </cell>
          <cell r="AN393">
            <v>12584.7</v>
          </cell>
          <cell r="AO393">
            <v>2284.42</v>
          </cell>
          <cell r="AQ393">
            <v>0</v>
          </cell>
          <cell r="AT393">
            <v>14869.12</v>
          </cell>
          <cell r="AU393">
            <v>0</v>
          </cell>
          <cell r="AW393">
            <v>14869.12</v>
          </cell>
          <cell r="AY393">
            <v>14869.12</v>
          </cell>
        </row>
        <row r="394">
          <cell r="D394" t="str">
            <v>171299</v>
          </cell>
          <cell r="E394" t="str">
            <v>2178299</v>
          </cell>
          <cell r="AN394">
            <v>16728</v>
          </cell>
          <cell r="AO394">
            <v>-718.97</v>
          </cell>
          <cell r="AQ394">
            <v>0</v>
          </cell>
          <cell r="AT394">
            <v>16009.03</v>
          </cell>
          <cell r="AU394">
            <v>0</v>
          </cell>
          <cell r="AW394">
            <v>16009.03</v>
          </cell>
          <cell r="AY394">
            <v>16009.03</v>
          </cell>
        </row>
        <row r="395">
          <cell r="D395" t="str">
            <v>171399</v>
          </cell>
          <cell r="E395" t="str">
            <v>2178299</v>
          </cell>
          <cell r="AN395">
            <v>11664</v>
          </cell>
          <cell r="AO395">
            <v>-453.15</v>
          </cell>
          <cell r="AQ395">
            <v>0</v>
          </cell>
          <cell r="AT395">
            <v>11210.85</v>
          </cell>
          <cell r="AU395">
            <v>0</v>
          </cell>
          <cell r="AW395">
            <v>11210.85</v>
          </cell>
          <cell r="AY395">
            <v>11210.85</v>
          </cell>
        </row>
        <row r="396">
          <cell r="D396" t="str">
            <v>171599</v>
          </cell>
          <cell r="E396" t="str">
            <v>2178299</v>
          </cell>
          <cell r="AN396">
            <v>18098.009999999998</v>
          </cell>
          <cell r="AO396">
            <v>1861.71</v>
          </cell>
          <cell r="AQ396">
            <v>0</v>
          </cell>
          <cell r="AT396">
            <v>19959.72</v>
          </cell>
          <cell r="AU396">
            <v>0</v>
          </cell>
          <cell r="AW396">
            <v>19959.72</v>
          </cell>
          <cell r="AY396">
            <v>19959.72</v>
          </cell>
        </row>
        <row r="397">
          <cell r="D397" t="str">
            <v>372199</v>
          </cell>
          <cell r="E397" t="str">
            <v>2178299</v>
          </cell>
          <cell r="AN397">
            <v>3000</v>
          </cell>
          <cell r="AO397">
            <v>0</v>
          </cell>
          <cell r="AQ397">
            <v>0</v>
          </cell>
          <cell r="AT397">
            <v>0</v>
          </cell>
          <cell r="AU397">
            <v>0</v>
          </cell>
          <cell r="AW397">
            <v>0</v>
          </cell>
          <cell r="AY397">
            <v>0</v>
          </cell>
        </row>
        <row r="398">
          <cell r="D398" t="str">
            <v>375199</v>
          </cell>
          <cell r="E398" t="str">
            <v>2178299</v>
          </cell>
          <cell r="AN398">
            <v>36000</v>
          </cell>
          <cell r="AO398">
            <v>0</v>
          </cell>
          <cell r="AQ398">
            <v>0</v>
          </cell>
          <cell r="AT398">
            <v>17636</v>
          </cell>
          <cell r="AU398">
            <v>0</v>
          </cell>
          <cell r="AW398">
            <v>17636</v>
          </cell>
          <cell r="AY398">
            <v>17636</v>
          </cell>
        </row>
        <row r="399">
          <cell r="D399" t="str">
            <v>113199</v>
          </cell>
          <cell r="E399" t="str">
            <v>2179299</v>
          </cell>
          <cell r="AN399">
            <v>372756</v>
          </cell>
          <cell r="AO399">
            <v>5470.5</v>
          </cell>
          <cell r="AQ399">
            <v>0</v>
          </cell>
          <cell r="AT399">
            <v>378226.5</v>
          </cell>
          <cell r="AU399">
            <v>0</v>
          </cell>
          <cell r="AW399">
            <v>378226.5</v>
          </cell>
          <cell r="AY399">
            <v>378226.5</v>
          </cell>
        </row>
        <row r="400">
          <cell r="D400" t="str">
            <v>131199</v>
          </cell>
          <cell r="E400" t="str">
            <v>2179299</v>
          </cell>
          <cell r="AN400">
            <v>6051</v>
          </cell>
          <cell r="AO400">
            <v>841.08</v>
          </cell>
          <cell r="AQ400">
            <v>0</v>
          </cell>
          <cell r="AT400">
            <v>6892.08</v>
          </cell>
          <cell r="AU400">
            <v>0</v>
          </cell>
          <cell r="AW400">
            <v>6892.08</v>
          </cell>
          <cell r="AY400">
            <v>6892.08</v>
          </cell>
        </row>
        <row r="401">
          <cell r="D401" t="str">
            <v>132199</v>
          </cell>
          <cell r="E401" t="str">
            <v>2179299</v>
          </cell>
          <cell r="AN401">
            <v>5177.16</v>
          </cell>
          <cell r="AO401">
            <v>5378.7</v>
          </cell>
          <cell r="AQ401">
            <v>0</v>
          </cell>
          <cell r="AT401">
            <v>10555.86</v>
          </cell>
          <cell r="AU401">
            <v>0</v>
          </cell>
          <cell r="AW401">
            <v>10555.86</v>
          </cell>
          <cell r="AY401">
            <v>10555.86</v>
          </cell>
        </row>
        <row r="402">
          <cell r="D402" t="str">
            <v>132299</v>
          </cell>
          <cell r="E402" t="str">
            <v>2179299</v>
          </cell>
          <cell r="AN402">
            <v>61469.52</v>
          </cell>
          <cell r="AO402">
            <v>2754.81</v>
          </cell>
          <cell r="AQ402">
            <v>0</v>
          </cell>
          <cell r="AT402">
            <v>64224.33</v>
          </cell>
          <cell r="AU402">
            <v>0</v>
          </cell>
          <cell r="AW402">
            <v>64224.33</v>
          </cell>
          <cell r="AY402">
            <v>64224.33</v>
          </cell>
        </row>
        <row r="403">
          <cell r="D403" t="str">
            <v>141199</v>
          </cell>
          <cell r="E403" t="str">
            <v>2179299</v>
          </cell>
          <cell r="AN403">
            <v>20199</v>
          </cell>
          <cell r="AO403">
            <v>-1487.77</v>
          </cell>
          <cell r="AQ403">
            <v>0</v>
          </cell>
          <cell r="AT403">
            <v>18711.23</v>
          </cell>
          <cell r="AU403">
            <v>0</v>
          </cell>
          <cell r="AW403">
            <v>18711.23</v>
          </cell>
          <cell r="AY403">
            <v>18711.23</v>
          </cell>
        </row>
        <row r="404">
          <cell r="D404" t="str">
            <v>142199</v>
          </cell>
          <cell r="E404" t="str">
            <v>2179299</v>
          </cell>
          <cell r="AN404">
            <v>11182.68</v>
          </cell>
          <cell r="AO404">
            <v>71.84</v>
          </cell>
          <cell r="AQ404">
            <v>0</v>
          </cell>
          <cell r="AT404">
            <v>11254.52</v>
          </cell>
          <cell r="AU404">
            <v>0</v>
          </cell>
          <cell r="AW404">
            <v>11254.52</v>
          </cell>
          <cell r="AY404">
            <v>11254.52</v>
          </cell>
        </row>
        <row r="405">
          <cell r="D405" t="str">
            <v>143199</v>
          </cell>
          <cell r="E405" t="str">
            <v>2179299</v>
          </cell>
          <cell r="AN405">
            <v>65232.36</v>
          </cell>
          <cell r="AO405">
            <v>418.48</v>
          </cell>
          <cell r="AQ405">
            <v>0</v>
          </cell>
          <cell r="AT405">
            <v>65650.84</v>
          </cell>
          <cell r="AU405">
            <v>0</v>
          </cell>
          <cell r="AW405">
            <v>65650.84</v>
          </cell>
          <cell r="AY405">
            <v>65650.84</v>
          </cell>
        </row>
        <row r="406">
          <cell r="D406" t="str">
            <v>143299</v>
          </cell>
          <cell r="E406" t="str">
            <v>2179299</v>
          </cell>
          <cell r="AN406">
            <v>7455.12</v>
          </cell>
          <cell r="AO406">
            <v>47.82</v>
          </cell>
          <cell r="AQ406">
            <v>0</v>
          </cell>
          <cell r="AT406">
            <v>7502.94</v>
          </cell>
          <cell r="AU406">
            <v>0</v>
          </cell>
          <cell r="AW406">
            <v>7502.94</v>
          </cell>
          <cell r="AY406">
            <v>7502.94</v>
          </cell>
        </row>
        <row r="407">
          <cell r="D407" t="str">
            <v>154399</v>
          </cell>
          <cell r="E407" t="str">
            <v>2179299</v>
          </cell>
          <cell r="AN407">
            <v>11327.42</v>
          </cell>
          <cell r="AO407">
            <v>2688.85</v>
          </cell>
          <cell r="AQ407">
            <v>0</v>
          </cell>
          <cell r="AT407">
            <v>14016.27</v>
          </cell>
          <cell r="AU407">
            <v>0</v>
          </cell>
          <cell r="AW407">
            <v>14016.27</v>
          </cell>
          <cell r="AY407">
            <v>14016.27</v>
          </cell>
        </row>
        <row r="408">
          <cell r="D408" t="str">
            <v>171299</v>
          </cell>
          <cell r="E408" t="str">
            <v>2179299</v>
          </cell>
          <cell r="AN408">
            <v>16272</v>
          </cell>
          <cell r="AO408">
            <v>536.42999999999995</v>
          </cell>
          <cell r="AQ408">
            <v>0</v>
          </cell>
          <cell r="AT408">
            <v>16808.43</v>
          </cell>
          <cell r="AU408">
            <v>0</v>
          </cell>
          <cell r="AW408">
            <v>16808.43</v>
          </cell>
          <cell r="AY408">
            <v>16808.43</v>
          </cell>
        </row>
        <row r="409">
          <cell r="D409" t="str">
            <v>171399</v>
          </cell>
          <cell r="E409" t="str">
            <v>2179299</v>
          </cell>
          <cell r="AN409">
            <v>11616</v>
          </cell>
          <cell r="AO409">
            <v>-388.67</v>
          </cell>
          <cell r="AQ409">
            <v>0</v>
          </cell>
          <cell r="AT409">
            <v>11227.33</v>
          </cell>
          <cell r="AU409">
            <v>0</v>
          </cell>
          <cell r="AW409">
            <v>11227.33</v>
          </cell>
          <cell r="AY409">
            <v>11227.33</v>
          </cell>
        </row>
        <row r="410">
          <cell r="D410" t="str">
            <v>171599</v>
          </cell>
          <cell r="E410" t="str">
            <v>2179299</v>
          </cell>
          <cell r="AN410">
            <v>15531.48</v>
          </cell>
          <cell r="AO410">
            <v>3058.11</v>
          </cell>
          <cell r="AQ410">
            <v>0</v>
          </cell>
          <cell r="AT410">
            <v>18589.59</v>
          </cell>
          <cell r="AU410">
            <v>0</v>
          </cell>
          <cell r="AW410">
            <v>18589.59</v>
          </cell>
          <cell r="AY410">
            <v>18589.59</v>
          </cell>
        </row>
        <row r="411">
          <cell r="D411" t="str">
            <v>261199</v>
          </cell>
          <cell r="E411" t="str">
            <v>2179299</v>
          </cell>
          <cell r="AN411">
            <v>9600</v>
          </cell>
          <cell r="AO411">
            <v>0</v>
          </cell>
          <cell r="AQ411">
            <v>0</v>
          </cell>
          <cell r="AT411">
            <v>0</v>
          </cell>
          <cell r="AU411">
            <v>0</v>
          </cell>
          <cell r="AW411">
            <v>0</v>
          </cell>
          <cell r="AY411">
            <v>0</v>
          </cell>
        </row>
        <row r="412">
          <cell r="D412" t="str">
            <v>372199</v>
          </cell>
          <cell r="E412" t="str">
            <v>2179299</v>
          </cell>
          <cell r="AN412">
            <v>5000</v>
          </cell>
          <cell r="AO412">
            <v>0</v>
          </cell>
          <cell r="AQ412">
            <v>0</v>
          </cell>
          <cell r="AT412">
            <v>0</v>
          </cell>
          <cell r="AU412">
            <v>0</v>
          </cell>
          <cell r="AW412">
            <v>0</v>
          </cell>
          <cell r="AY412">
            <v>0</v>
          </cell>
        </row>
        <row r="413">
          <cell r="D413" t="str">
            <v>375199</v>
          </cell>
          <cell r="E413" t="str">
            <v>2179299</v>
          </cell>
          <cell r="AN413">
            <v>12000</v>
          </cell>
          <cell r="AO413">
            <v>0</v>
          </cell>
          <cell r="AQ413">
            <v>0</v>
          </cell>
          <cell r="AT413">
            <v>8710</v>
          </cell>
          <cell r="AU413">
            <v>0</v>
          </cell>
          <cell r="AW413">
            <v>8710</v>
          </cell>
          <cell r="AY413">
            <v>8710</v>
          </cell>
        </row>
        <row r="414">
          <cell r="D414" t="str">
            <v>382199</v>
          </cell>
          <cell r="E414" t="str">
            <v>2179299</v>
          </cell>
          <cell r="AN414">
            <v>500</v>
          </cell>
          <cell r="AO414">
            <v>0</v>
          </cell>
          <cell r="AQ414">
            <v>0</v>
          </cell>
          <cell r="AT414">
            <v>0</v>
          </cell>
          <cell r="AU414">
            <v>0</v>
          </cell>
          <cell r="AW414">
            <v>0</v>
          </cell>
          <cell r="AY414">
            <v>0</v>
          </cell>
        </row>
        <row r="415">
          <cell r="D415" t="str">
            <v>113199</v>
          </cell>
          <cell r="E415" t="str">
            <v>2180299</v>
          </cell>
          <cell r="AN415">
            <v>304956</v>
          </cell>
          <cell r="AO415">
            <v>16395.669999999998</v>
          </cell>
          <cell r="AQ415">
            <v>0</v>
          </cell>
          <cell r="AT415">
            <v>321351.67</v>
          </cell>
          <cell r="AU415">
            <v>0</v>
          </cell>
          <cell r="AW415">
            <v>321351.67</v>
          </cell>
          <cell r="AY415">
            <v>321351.67</v>
          </cell>
        </row>
        <row r="416">
          <cell r="D416" t="str">
            <v>131199</v>
          </cell>
          <cell r="E416" t="str">
            <v>2180299</v>
          </cell>
          <cell r="AN416">
            <v>10085.040000000001</v>
          </cell>
          <cell r="AO416">
            <v>-365.44</v>
          </cell>
          <cell r="AQ416">
            <v>0</v>
          </cell>
          <cell r="AT416">
            <v>9719.6</v>
          </cell>
          <cell r="AU416">
            <v>0</v>
          </cell>
          <cell r="AW416">
            <v>9719.6</v>
          </cell>
          <cell r="AY416">
            <v>9719.6</v>
          </cell>
        </row>
        <row r="417">
          <cell r="D417" t="str">
            <v>132199</v>
          </cell>
          <cell r="E417" t="str">
            <v>2180299</v>
          </cell>
          <cell r="AN417">
            <v>4235.55</v>
          </cell>
          <cell r="AO417">
            <v>232.88</v>
          </cell>
          <cell r="AQ417">
            <v>0</v>
          </cell>
          <cell r="AT417">
            <v>4468.43</v>
          </cell>
          <cell r="AU417">
            <v>0</v>
          </cell>
          <cell r="AW417">
            <v>4468.43</v>
          </cell>
          <cell r="AY417">
            <v>4468.43</v>
          </cell>
        </row>
        <row r="418">
          <cell r="D418" t="str">
            <v>132299</v>
          </cell>
          <cell r="E418" t="str">
            <v>2180299</v>
          </cell>
          <cell r="AN418">
            <v>49786.32</v>
          </cell>
          <cell r="AO418">
            <v>1826.5</v>
          </cell>
          <cell r="AQ418">
            <v>0</v>
          </cell>
          <cell r="AT418">
            <v>51612.82</v>
          </cell>
          <cell r="AU418">
            <v>0</v>
          </cell>
          <cell r="AW418">
            <v>51612.82</v>
          </cell>
          <cell r="AY418">
            <v>51612.82</v>
          </cell>
        </row>
        <row r="419">
          <cell r="D419" t="str">
            <v>141199</v>
          </cell>
          <cell r="E419" t="str">
            <v>2180299</v>
          </cell>
          <cell r="AN419">
            <v>18461.88</v>
          </cell>
          <cell r="AO419">
            <v>-1538.15</v>
          </cell>
          <cell r="AQ419">
            <v>0</v>
          </cell>
          <cell r="AT419">
            <v>16923.73</v>
          </cell>
          <cell r="AU419">
            <v>0</v>
          </cell>
          <cell r="AW419">
            <v>16923.73</v>
          </cell>
          <cell r="AY419">
            <v>16923.73</v>
          </cell>
        </row>
        <row r="420">
          <cell r="D420" t="str">
            <v>142199</v>
          </cell>
          <cell r="E420" t="str">
            <v>2180299</v>
          </cell>
          <cell r="AN420">
            <v>9148.68</v>
          </cell>
          <cell r="AO420">
            <v>503.32</v>
          </cell>
          <cell r="AQ420">
            <v>0</v>
          </cell>
          <cell r="AT420">
            <v>9652</v>
          </cell>
          <cell r="AU420">
            <v>0</v>
          </cell>
          <cell r="AW420">
            <v>9652</v>
          </cell>
          <cell r="AY420">
            <v>9652</v>
          </cell>
        </row>
        <row r="421">
          <cell r="D421" t="str">
            <v>143199</v>
          </cell>
          <cell r="E421" t="str">
            <v>2180299</v>
          </cell>
          <cell r="AN421">
            <v>53367.360000000001</v>
          </cell>
          <cell r="AO421">
            <v>2935.92</v>
          </cell>
          <cell r="AQ421">
            <v>0</v>
          </cell>
          <cell r="AT421">
            <v>56303.28</v>
          </cell>
          <cell r="AU421">
            <v>0</v>
          </cell>
          <cell r="AW421">
            <v>56303.28</v>
          </cell>
          <cell r="AY421">
            <v>56303.28</v>
          </cell>
        </row>
        <row r="422">
          <cell r="D422" t="str">
            <v>143299</v>
          </cell>
          <cell r="E422" t="str">
            <v>2180299</v>
          </cell>
          <cell r="AN422">
            <v>6099.12</v>
          </cell>
          <cell r="AO422">
            <v>335.53</v>
          </cell>
          <cell r="AQ422">
            <v>0</v>
          </cell>
          <cell r="AT422">
            <v>6434.65</v>
          </cell>
          <cell r="AU422">
            <v>0</v>
          </cell>
          <cell r="AW422">
            <v>6434.65</v>
          </cell>
          <cell r="AY422">
            <v>6434.65</v>
          </cell>
        </row>
        <row r="423">
          <cell r="D423" t="str">
            <v>154399</v>
          </cell>
          <cell r="E423" t="str">
            <v>2180299</v>
          </cell>
          <cell r="AN423">
            <v>22871.7</v>
          </cell>
          <cell r="AO423">
            <v>1686.88</v>
          </cell>
          <cell r="AQ423">
            <v>0</v>
          </cell>
          <cell r="AT423">
            <v>24558.58</v>
          </cell>
          <cell r="AU423">
            <v>0</v>
          </cell>
          <cell r="AW423">
            <v>24558.58</v>
          </cell>
          <cell r="AY423">
            <v>24558.58</v>
          </cell>
        </row>
        <row r="424">
          <cell r="D424" t="str">
            <v>171299</v>
          </cell>
          <cell r="E424" t="str">
            <v>2180299</v>
          </cell>
          <cell r="AN424">
            <v>19440</v>
          </cell>
          <cell r="AO424">
            <v>1050.6099999999999</v>
          </cell>
          <cell r="AQ424">
            <v>0</v>
          </cell>
          <cell r="AT424">
            <v>20490.61</v>
          </cell>
          <cell r="AU424">
            <v>0</v>
          </cell>
          <cell r="AW424">
            <v>20490.61</v>
          </cell>
          <cell r="AY424">
            <v>20490.61</v>
          </cell>
        </row>
        <row r="425">
          <cell r="D425" t="str">
            <v>171399</v>
          </cell>
          <cell r="E425" t="str">
            <v>2180299</v>
          </cell>
          <cell r="AN425">
            <v>12528</v>
          </cell>
          <cell r="AO425">
            <v>-17.13</v>
          </cell>
          <cell r="AQ425">
            <v>0</v>
          </cell>
          <cell r="AT425">
            <v>12510.87</v>
          </cell>
          <cell r="AU425">
            <v>0</v>
          </cell>
          <cell r="AW425">
            <v>12510.87</v>
          </cell>
          <cell r="AY425">
            <v>12510.87</v>
          </cell>
        </row>
        <row r="426">
          <cell r="D426" t="str">
            <v>171599</v>
          </cell>
          <cell r="E426" t="str">
            <v>2180299</v>
          </cell>
          <cell r="AN426">
            <v>12706.47</v>
          </cell>
          <cell r="AO426">
            <v>683.18</v>
          </cell>
          <cell r="AQ426">
            <v>0</v>
          </cell>
          <cell r="AT426">
            <v>13389.65</v>
          </cell>
          <cell r="AU426">
            <v>0</v>
          </cell>
          <cell r="AW426">
            <v>13389.65</v>
          </cell>
          <cell r="AY426">
            <v>13389.65</v>
          </cell>
        </row>
        <row r="427">
          <cell r="D427" t="str">
            <v>113199</v>
          </cell>
          <cell r="E427" t="str">
            <v>2182299</v>
          </cell>
          <cell r="AN427">
            <v>838632</v>
          </cell>
          <cell r="AO427">
            <v>-67476.17</v>
          </cell>
          <cell r="AQ427">
            <v>0</v>
          </cell>
          <cell r="AT427">
            <v>749706.35</v>
          </cell>
          <cell r="AU427">
            <v>0</v>
          </cell>
          <cell r="AW427">
            <v>749706.35</v>
          </cell>
          <cell r="AY427">
            <v>749706.35</v>
          </cell>
        </row>
        <row r="428">
          <cell r="D428" t="str">
            <v>131199</v>
          </cell>
          <cell r="E428" t="str">
            <v>2182299</v>
          </cell>
          <cell r="AN428">
            <v>18153.12</v>
          </cell>
          <cell r="AO428">
            <v>78.48</v>
          </cell>
          <cell r="AQ428">
            <v>0</v>
          </cell>
          <cell r="AT428">
            <v>14711.94</v>
          </cell>
          <cell r="AU428">
            <v>0</v>
          </cell>
          <cell r="AW428">
            <v>14711.94</v>
          </cell>
          <cell r="AY428">
            <v>14711.94</v>
          </cell>
        </row>
        <row r="429">
          <cell r="D429" t="str">
            <v>132199</v>
          </cell>
          <cell r="E429" t="str">
            <v>2182299</v>
          </cell>
          <cell r="AN429">
            <v>11647.65</v>
          </cell>
          <cell r="AO429">
            <v>22892.400000000001</v>
          </cell>
          <cell r="AQ429">
            <v>0</v>
          </cell>
          <cell r="AT429">
            <v>34540.050000000003</v>
          </cell>
          <cell r="AU429">
            <v>0</v>
          </cell>
          <cell r="AW429">
            <v>34540.050000000003</v>
          </cell>
          <cell r="AY429">
            <v>34540.050000000003</v>
          </cell>
        </row>
        <row r="430">
          <cell r="D430" t="str">
            <v>132299</v>
          </cell>
          <cell r="E430" t="str">
            <v>2182299</v>
          </cell>
          <cell r="AN430">
            <v>137722.44</v>
          </cell>
          <cell r="AO430">
            <v>516.03</v>
          </cell>
          <cell r="AQ430">
            <v>0</v>
          </cell>
          <cell r="AT430">
            <v>135335.46</v>
          </cell>
          <cell r="AU430">
            <v>0</v>
          </cell>
          <cell r="AW430">
            <v>135335.46</v>
          </cell>
          <cell r="AY430">
            <v>135335.46</v>
          </cell>
        </row>
        <row r="431">
          <cell r="D431" t="str">
            <v>141199</v>
          </cell>
          <cell r="E431" t="str">
            <v>2182299</v>
          </cell>
          <cell r="AN431">
            <v>48033.48</v>
          </cell>
          <cell r="AO431">
            <v>-4210.0200000000004</v>
          </cell>
          <cell r="AQ431">
            <v>0</v>
          </cell>
          <cell r="AT431">
            <v>40193.85</v>
          </cell>
          <cell r="AU431">
            <v>0</v>
          </cell>
          <cell r="AW431">
            <v>40193.85</v>
          </cell>
          <cell r="AY431">
            <v>40193.85</v>
          </cell>
        </row>
        <row r="432">
          <cell r="D432" t="str">
            <v>142199</v>
          </cell>
          <cell r="E432" t="str">
            <v>2182299</v>
          </cell>
          <cell r="AN432">
            <v>25158.959999999999</v>
          </cell>
          <cell r="AO432">
            <v>-1045</v>
          </cell>
          <cell r="AQ432">
            <v>0</v>
          </cell>
          <cell r="AT432">
            <v>21876.44</v>
          </cell>
          <cell r="AU432">
            <v>0</v>
          </cell>
          <cell r="AW432">
            <v>21876.44</v>
          </cell>
          <cell r="AY432">
            <v>21876.44</v>
          </cell>
        </row>
        <row r="433">
          <cell r="D433" t="str">
            <v>143199</v>
          </cell>
          <cell r="E433" t="str">
            <v>2182299</v>
          </cell>
          <cell r="AN433">
            <v>146760.6</v>
          </cell>
          <cell r="AO433">
            <v>-11013.35</v>
          </cell>
          <cell r="AQ433">
            <v>0</v>
          </cell>
          <cell r="AT433">
            <v>127612.11</v>
          </cell>
          <cell r="AU433">
            <v>0</v>
          </cell>
          <cell r="AW433">
            <v>127612.11</v>
          </cell>
          <cell r="AY433">
            <v>127612.11</v>
          </cell>
        </row>
        <row r="434">
          <cell r="D434" t="str">
            <v>143299</v>
          </cell>
          <cell r="E434" t="str">
            <v>2182299</v>
          </cell>
          <cell r="AN434">
            <v>16772.64</v>
          </cell>
          <cell r="AO434">
            <v>433.6</v>
          </cell>
          <cell r="AQ434">
            <v>0</v>
          </cell>
          <cell r="AT434">
            <v>14449.82</v>
          </cell>
          <cell r="AU434">
            <v>0</v>
          </cell>
          <cell r="AW434">
            <v>14449.82</v>
          </cell>
          <cell r="AY434">
            <v>14449.82</v>
          </cell>
        </row>
        <row r="435">
          <cell r="D435" t="str">
            <v>154399</v>
          </cell>
          <cell r="E435" t="str">
            <v>2182299</v>
          </cell>
          <cell r="AN435">
            <v>44751.58</v>
          </cell>
          <cell r="AO435">
            <v>-2351.1799999999998</v>
          </cell>
          <cell r="AQ435">
            <v>0</v>
          </cell>
          <cell r="AT435">
            <v>42400.4</v>
          </cell>
          <cell r="AU435">
            <v>0</v>
          </cell>
          <cell r="AW435">
            <v>42400.4</v>
          </cell>
          <cell r="AY435">
            <v>42400.4</v>
          </cell>
        </row>
        <row r="436">
          <cell r="D436" t="str">
            <v>171299</v>
          </cell>
          <cell r="E436" t="str">
            <v>2182299</v>
          </cell>
          <cell r="AN436">
            <v>44016</v>
          </cell>
          <cell r="AO436">
            <v>-7881.93</v>
          </cell>
          <cell r="AQ436">
            <v>0</v>
          </cell>
          <cell r="AT436">
            <v>36134.07</v>
          </cell>
          <cell r="AU436">
            <v>0</v>
          </cell>
          <cell r="AW436">
            <v>36134.07</v>
          </cell>
          <cell r="AY436">
            <v>36134.07</v>
          </cell>
        </row>
        <row r="437">
          <cell r="D437" t="str">
            <v>171399</v>
          </cell>
          <cell r="E437" t="str">
            <v>2182299</v>
          </cell>
          <cell r="AN437">
            <v>29556</v>
          </cell>
          <cell r="AO437">
            <v>0</v>
          </cell>
          <cell r="AQ437">
            <v>0</v>
          </cell>
          <cell r="AT437">
            <v>23973.32</v>
          </cell>
          <cell r="AU437">
            <v>0</v>
          </cell>
          <cell r="AW437">
            <v>23973.32</v>
          </cell>
          <cell r="AY437">
            <v>23973.32</v>
          </cell>
        </row>
        <row r="438">
          <cell r="D438" t="str">
            <v>171599</v>
          </cell>
          <cell r="E438" t="str">
            <v>2182299</v>
          </cell>
          <cell r="AN438">
            <v>34943.040000000001</v>
          </cell>
          <cell r="AO438">
            <v>1327.29</v>
          </cell>
          <cell r="AQ438">
            <v>0</v>
          </cell>
          <cell r="AT438">
            <v>36270.33</v>
          </cell>
          <cell r="AU438">
            <v>0</v>
          </cell>
          <cell r="AW438">
            <v>36270.33</v>
          </cell>
          <cell r="AY438">
            <v>36270.33</v>
          </cell>
        </row>
        <row r="439">
          <cell r="D439" t="str">
            <v>261199</v>
          </cell>
          <cell r="E439" t="str">
            <v>2182299</v>
          </cell>
          <cell r="AN439">
            <v>400</v>
          </cell>
          <cell r="AO439">
            <v>-400</v>
          </cell>
          <cell r="AQ439">
            <v>0</v>
          </cell>
          <cell r="AT439">
            <v>0</v>
          </cell>
          <cell r="AU439">
            <v>0</v>
          </cell>
          <cell r="AW439">
            <v>0</v>
          </cell>
          <cell r="AY439">
            <v>0</v>
          </cell>
        </row>
        <row r="440">
          <cell r="D440" t="str">
            <v>261199</v>
          </cell>
          <cell r="E440" t="str">
            <v>218270099</v>
          </cell>
          <cell r="AN440">
            <v>0</v>
          </cell>
          <cell r="AO440">
            <v>400</v>
          </cell>
          <cell r="AQ440">
            <v>0</v>
          </cell>
          <cell r="AT440">
            <v>0</v>
          </cell>
          <cell r="AU440">
            <v>0</v>
          </cell>
          <cell r="AW440">
            <v>0</v>
          </cell>
          <cell r="AY440">
            <v>0</v>
          </cell>
        </row>
        <row r="441">
          <cell r="D441" t="str">
            <v>294199</v>
          </cell>
          <cell r="E441" t="str">
            <v>2182299</v>
          </cell>
          <cell r="AN441">
            <v>1500</v>
          </cell>
          <cell r="AO441">
            <v>-1500</v>
          </cell>
          <cell r="AQ441">
            <v>0</v>
          </cell>
          <cell r="AT441">
            <v>0</v>
          </cell>
          <cell r="AU441">
            <v>0</v>
          </cell>
          <cell r="AW441">
            <v>0</v>
          </cell>
          <cell r="AY441">
            <v>0</v>
          </cell>
        </row>
        <row r="442">
          <cell r="D442" t="str">
            <v>294199</v>
          </cell>
          <cell r="E442" t="str">
            <v>218270099</v>
          </cell>
          <cell r="AN442">
            <v>0</v>
          </cell>
          <cell r="AO442">
            <v>1500</v>
          </cell>
          <cell r="AQ442">
            <v>0</v>
          </cell>
          <cell r="AT442">
            <v>0</v>
          </cell>
          <cell r="AU442">
            <v>0</v>
          </cell>
          <cell r="AW442">
            <v>0</v>
          </cell>
          <cell r="AY442">
            <v>0</v>
          </cell>
        </row>
        <row r="443">
          <cell r="D443" t="str">
            <v>372199</v>
          </cell>
          <cell r="E443" t="str">
            <v>2182299</v>
          </cell>
          <cell r="AN443">
            <v>4000</v>
          </cell>
          <cell r="AO443">
            <v>-4000</v>
          </cell>
          <cell r="AQ443">
            <v>0</v>
          </cell>
          <cell r="AT443">
            <v>0</v>
          </cell>
          <cell r="AU443">
            <v>0</v>
          </cell>
          <cell r="AW443">
            <v>0</v>
          </cell>
          <cell r="AY443">
            <v>0</v>
          </cell>
        </row>
        <row r="444">
          <cell r="D444" t="str">
            <v>372199</v>
          </cell>
          <cell r="E444" t="str">
            <v>218270099</v>
          </cell>
          <cell r="AN444">
            <v>0</v>
          </cell>
          <cell r="AO444">
            <v>4000</v>
          </cell>
          <cell r="AQ444">
            <v>0</v>
          </cell>
          <cell r="AT444">
            <v>0</v>
          </cell>
          <cell r="AU444">
            <v>0</v>
          </cell>
          <cell r="AW444">
            <v>0</v>
          </cell>
          <cell r="AY444">
            <v>0</v>
          </cell>
        </row>
        <row r="445">
          <cell r="D445" t="str">
            <v>375199</v>
          </cell>
          <cell r="E445" t="str">
            <v>2182299</v>
          </cell>
          <cell r="AN445">
            <v>2000</v>
          </cell>
          <cell r="AO445">
            <v>-2000</v>
          </cell>
          <cell r="AQ445">
            <v>0</v>
          </cell>
          <cell r="AT445">
            <v>0</v>
          </cell>
          <cell r="AU445">
            <v>0</v>
          </cell>
          <cell r="AW445">
            <v>0</v>
          </cell>
          <cell r="AY445">
            <v>0</v>
          </cell>
        </row>
        <row r="446">
          <cell r="D446" t="str">
            <v>375199</v>
          </cell>
          <cell r="E446" t="str">
            <v>218270099</v>
          </cell>
          <cell r="AN446">
            <v>0</v>
          </cell>
          <cell r="AO446">
            <v>2000</v>
          </cell>
          <cell r="AQ446">
            <v>0</v>
          </cell>
          <cell r="AT446">
            <v>0</v>
          </cell>
          <cell r="AU446">
            <v>0</v>
          </cell>
          <cell r="AW446">
            <v>0</v>
          </cell>
          <cell r="AY446">
            <v>0</v>
          </cell>
        </row>
        <row r="447">
          <cell r="D447" t="str">
            <v>261199</v>
          </cell>
          <cell r="E447" t="str">
            <v>3003299</v>
          </cell>
          <cell r="AN447">
            <v>9600</v>
          </cell>
          <cell r="AO447">
            <v>0</v>
          </cell>
          <cell r="AQ447">
            <v>0</v>
          </cell>
          <cell r="AT447">
            <v>8967.6200000000008</v>
          </cell>
          <cell r="AU447">
            <v>0</v>
          </cell>
          <cell r="AW447">
            <v>8967.6200000000008</v>
          </cell>
          <cell r="AY447">
            <v>8967.6200000000008</v>
          </cell>
        </row>
        <row r="448">
          <cell r="D448" t="str">
            <v>372199</v>
          </cell>
          <cell r="E448" t="str">
            <v>3003299</v>
          </cell>
          <cell r="AN448">
            <v>28000</v>
          </cell>
          <cell r="AO448">
            <v>0</v>
          </cell>
          <cell r="AQ448">
            <v>0</v>
          </cell>
          <cell r="AT448">
            <v>4583.96</v>
          </cell>
          <cell r="AU448">
            <v>0</v>
          </cell>
          <cell r="AW448">
            <v>4583.96</v>
          </cell>
          <cell r="AY448">
            <v>4583.96</v>
          </cell>
        </row>
        <row r="449">
          <cell r="D449" t="str">
            <v>375199</v>
          </cell>
          <cell r="E449" t="str">
            <v>3003299</v>
          </cell>
          <cell r="AN449">
            <v>36000</v>
          </cell>
          <cell r="AO449">
            <v>0</v>
          </cell>
          <cell r="AQ449">
            <v>0</v>
          </cell>
          <cell r="AT449">
            <v>35958.980000000003</v>
          </cell>
          <cell r="AU449">
            <v>0</v>
          </cell>
          <cell r="AW449">
            <v>35958.980000000003</v>
          </cell>
          <cell r="AY449">
            <v>35958.980000000003</v>
          </cell>
        </row>
        <row r="450">
          <cell r="D450" t="str">
            <v>392199</v>
          </cell>
          <cell r="E450" t="str">
            <v>3003299</v>
          </cell>
          <cell r="AN450">
            <v>3600</v>
          </cell>
          <cell r="AO450">
            <v>0</v>
          </cell>
          <cell r="AQ450">
            <v>0</v>
          </cell>
          <cell r="AT450">
            <v>2361</v>
          </cell>
          <cell r="AU450">
            <v>0</v>
          </cell>
          <cell r="AW450">
            <v>2361</v>
          </cell>
          <cell r="AY450">
            <v>2361</v>
          </cell>
        </row>
        <row r="451">
          <cell r="D451" t="str">
            <v>441399</v>
          </cell>
          <cell r="E451" t="str">
            <v>300357499</v>
          </cell>
          <cell r="AN451">
            <v>481560</v>
          </cell>
          <cell r="AO451">
            <v>-481560</v>
          </cell>
          <cell r="AQ451">
            <v>0</v>
          </cell>
          <cell r="AT451">
            <v>0</v>
          </cell>
          <cell r="AU451">
            <v>0</v>
          </cell>
          <cell r="AW451">
            <v>0</v>
          </cell>
          <cell r="AY451">
            <v>0</v>
          </cell>
        </row>
        <row r="452">
          <cell r="D452" t="str">
            <v>441399</v>
          </cell>
          <cell r="E452" t="str">
            <v>300357599</v>
          </cell>
          <cell r="AN452">
            <v>159048.76999999999</v>
          </cell>
          <cell r="AO452">
            <v>-59048</v>
          </cell>
          <cell r="AQ452">
            <v>0</v>
          </cell>
          <cell r="AT452">
            <v>100000.76</v>
          </cell>
          <cell r="AU452">
            <v>0</v>
          </cell>
          <cell r="AW452">
            <v>0</v>
          </cell>
          <cell r="AY452">
            <v>0</v>
          </cell>
        </row>
        <row r="453">
          <cell r="D453" t="str">
            <v>441399</v>
          </cell>
          <cell r="E453" t="str">
            <v>30034799</v>
          </cell>
          <cell r="AN453">
            <v>0</v>
          </cell>
          <cell r="AO453">
            <v>32789500</v>
          </cell>
          <cell r="AQ453">
            <v>0</v>
          </cell>
          <cell r="AT453">
            <v>32789500</v>
          </cell>
          <cell r="AU453">
            <v>0</v>
          </cell>
          <cell r="AW453">
            <v>32739500</v>
          </cell>
          <cell r="AY453">
            <v>32739500</v>
          </cell>
        </row>
        <row r="454">
          <cell r="D454" t="str">
            <v>441399</v>
          </cell>
          <cell r="E454" t="str">
            <v>300313199</v>
          </cell>
          <cell r="AN454">
            <v>0</v>
          </cell>
          <cell r="AO454">
            <v>9344516.5999999996</v>
          </cell>
          <cell r="AQ454">
            <v>0</v>
          </cell>
          <cell r="AT454">
            <v>9344516.5999999996</v>
          </cell>
          <cell r="AU454">
            <v>0</v>
          </cell>
          <cell r="AW454">
            <v>4672258.3</v>
          </cell>
          <cell r="AY454">
            <v>4672258.3</v>
          </cell>
        </row>
        <row r="455">
          <cell r="D455" t="str">
            <v>441399</v>
          </cell>
          <cell r="E455" t="str">
            <v>300370099</v>
          </cell>
          <cell r="AN455">
            <v>0</v>
          </cell>
          <cell r="AO455">
            <v>0</v>
          </cell>
          <cell r="AQ455">
            <v>0</v>
          </cell>
          <cell r="AT455">
            <v>0</v>
          </cell>
          <cell r="AU455">
            <v>0</v>
          </cell>
          <cell r="AW455">
            <v>0</v>
          </cell>
          <cell r="AY455">
            <v>0</v>
          </cell>
        </row>
        <row r="456">
          <cell r="D456" t="str">
            <v>261199</v>
          </cell>
          <cell r="E456" t="str">
            <v>3003299</v>
          </cell>
          <cell r="AN456">
            <v>4876</v>
          </cell>
          <cell r="AO456">
            <v>0</v>
          </cell>
          <cell r="AQ456">
            <v>0</v>
          </cell>
          <cell r="AT456">
            <v>3888.43</v>
          </cell>
          <cell r="AU456">
            <v>0</v>
          </cell>
          <cell r="AW456">
            <v>3888.43</v>
          </cell>
          <cell r="AY456">
            <v>3888.43</v>
          </cell>
        </row>
        <row r="457">
          <cell r="D457" t="str">
            <v>375199</v>
          </cell>
          <cell r="E457" t="str">
            <v>3003299</v>
          </cell>
          <cell r="AN457">
            <v>10724</v>
          </cell>
          <cell r="AO457">
            <v>0</v>
          </cell>
          <cell r="AQ457">
            <v>0</v>
          </cell>
          <cell r="AT457">
            <v>9913</v>
          </cell>
          <cell r="AU457">
            <v>0</v>
          </cell>
          <cell r="AW457">
            <v>9913</v>
          </cell>
          <cell r="AY457">
            <v>9913</v>
          </cell>
        </row>
        <row r="458">
          <cell r="D458" t="str">
            <v>392199</v>
          </cell>
          <cell r="E458" t="str">
            <v>3003299</v>
          </cell>
          <cell r="AN458">
            <v>1920</v>
          </cell>
          <cell r="AO458">
            <v>0</v>
          </cell>
          <cell r="AQ458">
            <v>0</v>
          </cell>
          <cell r="AT458">
            <v>424</v>
          </cell>
          <cell r="AU458">
            <v>0</v>
          </cell>
          <cell r="AW458">
            <v>424</v>
          </cell>
          <cell r="AY458">
            <v>424</v>
          </cell>
        </row>
        <row r="459">
          <cell r="D459" t="str">
            <v>261199</v>
          </cell>
          <cell r="E459" t="str">
            <v>3003299</v>
          </cell>
          <cell r="AN459">
            <v>9173.86</v>
          </cell>
          <cell r="AO459">
            <v>0</v>
          </cell>
          <cell r="AQ459">
            <v>0</v>
          </cell>
          <cell r="AT459">
            <v>6595.43</v>
          </cell>
          <cell r="AU459">
            <v>0</v>
          </cell>
          <cell r="AW459">
            <v>6595.43</v>
          </cell>
          <cell r="AY459">
            <v>6595.43</v>
          </cell>
        </row>
        <row r="460">
          <cell r="D460" t="str">
            <v>375199</v>
          </cell>
          <cell r="E460" t="str">
            <v>3003299</v>
          </cell>
          <cell r="AN460">
            <v>8876</v>
          </cell>
          <cell r="AO460">
            <v>0</v>
          </cell>
          <cell r="AQ460">
            <v>0</v>
          </cell>
          <cell r="AT460">
            <v>6962</v>
          </cell>
          <cell r="AU460">
            <v>0</v>
          </cell>
          <cell r="AW460">
            <v>6962</v>
          </cell>
          <cell r="AY460">
            <v>6962</v>
          </cell>
        </row>
        <row r="461">
          <cell r="D461" t="str">
            <v>392199</v>
          </cell>
          <cell r="E461" t="str">
            <v>3003299</v>
          </cell>
          <cell r="AN461">
            <v>1920</v>
          </cell>
          <cell r="AO461">
            <v>0</v>
          </cell>
          <cell r="AQ461">
            <v>0</v>
          </cell>
          <cell r="AT461">
            <v>1892</v>
          </cell>
          <cell r="AU461">
            <v>0</v>
          </cell>
          <cell r="AW461">
            <v>1892</v>
          </cell>
          <cell r="AY461">
            <v>1892</v>
          </cell>
        </row>
        <row r="462">
          <cell r="D462" t="str">
            <v>261199</v>
          </cell>
          <cell r="E462" t="str">
            <v>3003299</v>
          </cell>
          <cell r="AN462">
            <v>9600</v>
          </cell>
          <cell r="AO462">
            <v>0</v>
          </cell>
          <cell r="AQ462">
            <v>0</v>
          </cell>
          <cell r="AT462">
            <v>7694.27</v>
          </cell>
          <cell r="AU462">
            <v>0</v>
          </cell>
          <cell r="AW462">
            <v>7694.27</v>
          </cell>
          <cell r="AY462">
            <v>7694.27</v>
          </cell>
        </row>
        <row r="463">
          <cell r="D463" t="str">
            <v>375199</v>
          </cell>
          <cell r="E463" t="str">
            <v>3003299</v>
          </cell>
          <cell r="AN463">
            <v>15432</v>
          </cell>
          <cell r="AO463">
            <v>0</v>
          </cell>
          <cell r="AQ463">
            <v>0</v>
          </cell>
          <cell r="AT463">
            <v>15424</v>
          </cell>
          <cell r="AU463">
            <v>0</v>
          </cell>
          <cell r="AW463">
            <v>15424</v>
          </cell>
          <cell r="AY463">
            <v>15424</v>
          </cell>
        </row>
        <row r="464">
          <cell r="D464" t="str">
            <v>392199</v>
          </cell>
          <cell r="E464" t="str">
            <v>3003299</v>
          </cell>
          <cell r="AN464">
            <v>1920</v>
          </cell>
          <cell r="AO464">
            <v>0</v>
          </cell>
          <cell r="AQ464">
            <v>0</v>
          </cell>
          <cell r="AT464">
            <v>1747</v>
          </cell>
          <cell r="AU464">
            <v>0</v>
          </cell>
          <cell r="AW464">
            <v>1747</v>
          </cell>
          <cell r="AY464">
            <v>1747</v>
          </cell>
        </row>
        <row r="465">
          <cell r="D465" t="str">
            <v>113199</v>
          </cell>
          <cell r="E465" t="str">
            <v>3003299</v>
          </cell>
          <cell r="AN465">
            <v>3041160</v>
          </cell>
          <cell r="AO465">
            <v>127349.17</v>
          </cell>
          <cell r="AQ465">
            <v>0</v>
          </cell>
          <cell r="AT465">
            <v>3168509.17</v>
          </cell>
          <cell r="AU465">
            <v>0</v>
          </cell>
          <cell r="AW465">
            <v>3168509.17</v>
          </cell>
          <cell r="AY465">
            <v>3168509.17</v>
          </cell>
        </row>
        <row r="466">
          <cell r="D466" t="str">
            <v>131199</v>
          </cell>
          <cell r="E466" t="str">
            <v>3003299</v>
          </cell>
          <cell r="AN466">
            <v>84714.36</v>
          </cell>
          <cell r="AO466">
            <v>98.16</v>
          </cell>
          <cell r="AQ466">
            <v>0</v>
          </cell>
          <cell r="AT466">
            <v>82970.039999999994</v>
          </cell>
          <cell r="AU466">
            <v>0</v>
          </cell>
          <cell r="AW466">
            <v>82970.039999999994</v>
          </cell>
          <cell r="AY466">
            <v>82970.039999999994</v>
          </cell>
        </row>
        <row r="467">
          <cell r="D467" t="str">
            <v>132199</v>
          </cell>
          <cell r="E467" t="str">
            <v>3003299</v>
          </cell>
          <cell r="AN467">
            <v>42238.29</v>
          </cell>
          <cell r="AO467">
            <v>6242.73</v>
          </cell>
          <cell r="AQ467">
            <v>0</v>
          </cell>
          <cell r="AT467">
            <v>48481.02</v>
          </cell>
          <cell r="AU467">
            <v>0</v>
          </cell>
          <cell r="AW467">
            <v>48481.02</v>
          </cell>
          <cell r="AY467">
            <v>48481.02</v>
          </cell>
        </row>
        <row r="468">
          <cell r="D468" t="str">
            <v>132299</v>
          </cell>
          <cell r="E468" t="str">
            <v>3003299</v>
          </cell>
          <cell r="AN468">
            <v>498661.32</v>
          </cell>
          <cell r="AO468">
            <v>17596.36</v>
          </cell>
          <cell r="AQ468">
            <v>0</v>
          </cell>
          <cell r="AT468">
            <v>512837.68</v>
          </cell>
          <cell r="AU468">
            <v>0</v>
          </cell>
          <cell r="AW468">
            <v>512837.68</v>
          </cell>
          <cell r="AY468">
            <v>512837.68</v>
          </cell>
        </row>
        <row r="469">
          <cell r="D469" t="str">
            <v>141199</v>
          </cell>
          <cell r="E469" t="str">
            <v>3003299</v>
          </cell>
          <cell r="AN469">
            <v>174101.16</v>
          </cell>
          <cell r="AO469">
            <v>2258.0100000000002</v>
          </cell>
          <cell r="AQ469">
            <v>0</v>
          </cell>
          <cell r="AT469">
            <v>176359.17</v>
          </cell>
          <cell r="AU469">
            <v>0</v>
          </cell>
          <cell r="AW469">
            <v>176359.17</v>
          </cell>
          <cell r="AY469">
            <v>176359.17</v>
          </cell>
        </row>
        <row r="470">
          <cell r="D470" t="str">
            <v>142199</v>
          </cell>
          <cell r="E470" t="str">
            <v>3003299</v>
          </cell>
          <cell r="AN470">
            <v>91234.8</v>
          </cell>
          <cell r="AO470">
            <v>3841.99</v>
          </cell>
          <cell r="AQ470">
            <v>0</v>
          </cell>
          <cell r="AT470">
            <v>95076.79</v>
          </cell>
          <cell r="AU470">
            <v>0</v>
          </cell>
          <cell r="AW470">
            <v>95076.79</v>
          </cell>
          <cell r="AY470">
            <v>95076.79</v>
          </cell>
        </row>
        <row r="471">
          <cell r="D471" t="str">
            <v>143199</v>
          </cell>
          <cell r="E471" t="str">
            <v>3003299</v>
          </cell>
          <cell r="AN471">
            <v>532203</v>
          </cell>
          <cell r="AO471">
            <v>22410.26</v>
          </cell>
          <cell r="AQ471">
            <v>0</v>
          </cell>
          <cell r="AT471">
            <v>554613.26</v>
          </cell>
          <cell r="AU471">
            <v>0</v>
          </cell>
          <cell r="AW471">
            <v>554613.26</v>
          </cell>
          <cell r="AY471">
            <v>554613.26</v>
          </cell>
        </row>
        <row r="472">
          <cell r="D472" t="str">
            <v>143299</v>
          </cell>
          <cell r="E472" t="str">
            <v>3003299</v>
          </cell>
          <cell r="AN472">
            <v>60823.199999999997</v>
          </cell>
          <cell r="AO472">
            <v>2397.58</v>
          </cell>
          <cell r="AQ472">
            <v>0</v>
          </cell>
          <cell r="AT472">
            <v>63220.78</v>
          </cell>
          <cell r="AU472">
            <v>0</v>
          </cell>
          <cell r="AW472">
            <v>63220.78</v>
          </cell>
          <cell r="AY472">
            <v>63220.78</v>
          </cell>
        </row>
        <row r="473">
          <cell r="D473" t="str">
            <v>154399</v>
          </cell>
          <cell r="E473" t="str">
            <v>3003299</v>
          </cell>
          <cell r="AN473">
            <v>206005.52</v>
          </cell>
          <cell r="AO473">
            <v>14160.15</v>
          </cell>
          <cell r="AQ473">
            <v>0</v>
          </cell>
          <cell r="AT473">
            <v>220165.67</v>
          </cell>
          <cell r="AU473">
            <v>0</v>
          </cell>
          <cell r="AW473">
            <v>220165.67</v>
          </cell>
          <cell r="AY473">
            <v>220165.67</v>
          </cell>
        </row>
        <row r="474">
          <cell r="D474" t="str">
            <v>171299</v>
          </cell>
          <cell r="E474" t="str">
            <v>3003299</v>
          </cell>
          <cell r="AN474">
            <v>172154.4</v>
          </cell>
          <cell r="AO474">
            <v>10138.61</v>
          </cell>
          <cell r="AQ474">
            <v>0</v>
          </cell>
          <cell r="AT474">
            <v>182293.01</v>
          </cell>
          <cell r="AU474">
            <v>0</v>
          </cell>
          <cell r="AW474">
            <v>182293.01</v>
          </cell>
          <cell r="AY474">
            <v>182293.01</v>
          </cell>
        </row>
        <row r="475">
          <cell r="D475" t="str">
            <v>171399</v>
          </cell>
          <cell r="E475" t="str">
            <v>3003299</v>
          </cell>
          <cell r="AN475">
            <v>112272</v>
          </cell>
          <cell r="AO475">
            <v>-326.92</v>
          </cell>
          <cell r="AQ475">
            <v>0</v>
          </cell>
          <cell r="AT475">
            <v>111945.08</v>
          </cell>
          <cell r="AU475">
            <v>0</v>
          </cell>
          <cell r="AW475">
            <v>111945.08</v>
          </cell>
          <cell r="AY475">
            <v>111945.08</v>
          </cell>
        </row>
        <row r="476">
          <cell r="D476" t="str">
            <v>171599</v>
          </cell>
          <cell r="E476" t="str">
            <v>3003299</v>
          </cell>
          <cell r="AN476">
            <v>126714.96</v>
          </cell>
          <cell r="AO476">
            <v>6774.07</v>
          </cell>
          <cell r="AQ476">
            <v>0</v>
          </cell>
          <cell r="AT476">
            <v>133489.03</v>
          </cell>
          <cell r="AU476">
            <v>0</v>
          </cell>
          <cell r="AW476">
            <v>133489.03</v>
          </cell>
          <cell r="AY476">
            <v>133489.03</v>
          </cell>
        </row>
        <row r="477">
          <cell r="D477" t="str">
            <v>261199</v>
          </cell>
          <cell r="E477" t="str">
            <v>3003299</v>
          </cell>
          <cell r="AN477">
            <v>4450</v>
          </cell>
          <cell r="AO477">
            <v>0</v>
          </cell>
          <cell r="AQ477">
            <v>0</v>
          </cell>
          <cell r="AT477">
            <v>0</v>
          </cell>
          <cell r="AU477">
            <v>0</v>
          </cell>
          <cell r="AW477">
            <v>0</v>
          </cell>
          <cell r="AY477">
            <v>0</v>
          </cell>
        </row>
        <row r="478">
          <cell r="D478" t="str">
            <v>375199</v>
          </cell>
          <cell r="E478" t="str">
            <v>3003299</v>
          </cell>
          <cell r="AN478">
            <v>13368</v>
          </cell>
          <cell r="AO478">
            <v>0</v>
          </cell>
          <cell r="AQ478">
            <v>0</v>
          </cell>
          <cell r="AT478">
            <v>13364</v>
          </cell>
          <cell r="AU478">
            <v>0</v>
          </cell>
          <cell r="AW478">
            <v>13364</v>
          </cell>
          <cell r="AY478">
            <v>13364</v>
          </cell>
        </row>
        <row r="479">
          <cell r="D479" t="str">
            <v>261199</v>
          </cell>
          <cell r="E479" t="str">
            <v>3003299</v>
          </cell>
          <cell r="AN479">
            <v>9600</v>
          </cell>
          <cell r="AO479">
            <v>0</v>
          </cell>
          <cell r="AQ479">
            <v>0</v>
          </cell>
          <cell r="AT479">
            <v>6775.52</v>
          </cell>
          <cell r="AU479">
            <v>0</v>
          </cell>
          <cell r="AW479">
            <v>6775.52</v>
          </cell>
          <cell r="AY479">
            <v>6775.52</v>
          </cell>
        </row>
        <row r="480">
          <cell r="D480" t="str">
            <v>372199</v>
          </cell>
          <cell r="E480" t="str">
            <v>3003299</v>
          </cell>
          <cell r="AN480">
            <v>20000</v>
          </cell>
          <cell r="AO480">
            <v>0</v>
          </cell>
          <cell r="AQ480">
            <v>0</v>
          </cell>
          <cell r="AT480">
            <v>0</v>
          </cell>
          <cell r="AU480">
            <v>0</v>
          </cell>
          <cell r="AW480">
            <v>0</v>
          </cell>
          <cell r="AY480">
            <v>0</v>
          </cell>
        </row>
        <row r="481">
          <cell r="D481" t="str">
            <v>375199</v>
          </cell>
          <cell r="E481" t="str">
            <v>3003299</v>
          </cell>
          <cell r="AN481">
            <v>14400</v>
          </cell>
          <cell r="AO481">
            <v>0</v>
          </cell>
          <cell r="AQ481">
            <v>0</v>
          </cell>
          <cell r="AT481">
            <v>14254</v>
          </cell>
          <cell r="AU481">
            <v>0</v>
          </cell>
          <cell r="AW481">
            <v>14254</v>
          </cell>
          <cell r="AY481">
            <v>14254</v>
          </cell>
        </row>
        <row r="482">
          <cell r="D482" t="str">
            <v>392199</v>
          </cell>
          <cell r="E482" t="str">
            <v>3003299</v>
          </cell>
          <cell r="AN482">
            <v>1920</v>
          </cell>
          <cell r="AO482">
            <v>0</v>
          </cell>
          <cell r="AQ482">
            <v>0</v>
          </cell>
          <cell r="AT482">
            <v>482</v>
          </cell>
          <cell r="AU482">
            <v>0</v>
          </cell>
          <cell r="AW482">
            <v>482</v>
          </cell>
          <cell r="AY482">
            <v>482</v>
          </cell>
        </row>
        <row r="483">
          <cell r="D483" t="str">
            <v>113199</v>
          </cell>
          <cell r="E483" t="str">
            <v>3008299</v>
          </cell>
          <cell r="AN483">
            <v>1188084</v>
          </cell>
          <cell r="AO483">
            <v>56045.7</v>
          </cell>
          <cell r="AQ483">
            <v>0</v>
          </cell>
          <cell r="AT483">
            <v>1244129.7</v>
          </cell>
          <cell r="AU483">
            <v>0</v>
          </cell>
          <cell r="AW483">
            <v>1244129.7</v>
          </cell>
          <cell r="AY483">
            <v>1244129.7</v>
          </cell>
        </row>
        <row r="484">
          <cell r="D484" t="str">
            <v>131199</v>
          </cell>
          <cell r="E484" t="str">
            <v>3008299</v>
          </cell>
          <cell r="AN484">
            <v>16136.04</v>
          </cell>
          <cell r="AO484">
            <v>0</v>
          </cell>
          <cell r="AQ484">
            <v>0</v>
          </cell>
          <cell r="AT484">
            <v>9940.5</v>
          </cell>
          <cell r="AU484">
            <v>0</v>
          </cell>
          <cell r="AW484">
            <v>9940.5</v>
          </cell>
          <cell r="AY484">
            <v>9940.5</v>
          </cell>
        </row>
        <row r="485">
          <cell r="D485" t="str">
            <v>132199</v>
          </cell>
          <cell r="E485" t="str">
            <v>3008299</v>
          </cell>
          <cell r="AN485">
            <v>16501.14</v>
          </cell>
          <cell r="AO485">
            <v>31993.16</v>
          </cell>
          <cell r="AQ485">
            <v>0</v>
          </cell>
          <cell r="AT485">
            <v>48494.3</v>
          </cell>
          <cell r="AU485">
            <v>0</v>
          </cell>
          <cell r="AW485">
            <v>48494.3</v>
          </cell>
          <cell r="AY485">
            <v>48494.3</v>
          </cell>
        </row>
        <row r="486">
          <cell r="D486" t="str">
            <v>132299</v>
          </cell>
          <cell r="E486" t="str">
            <v>3008299</v>
          </cell>
          <cell r="AN486">
            <v>204664.44</v>
          </cell>
          <cell r="AO486">
            <v>71156.61</v>
          </cell>
          <cell r="AQ486">
            <v>0</v>
          </cell>
          <cell r="AT486">
            <v>272899.90999999997</v>
          </cell>
          <cell r="AU486">
            <v>0</v>
          </cell>
          <cell r="AW486">
            <v>272899.90999999997</v>
          </cell>
          <cell r="AY486">
            <v>272899.90999999997</v>
          </cell>
        </row>
        <row r="487">
          <cell r="D487" t="str">
            <v>141199</v>
          </cell>
          <cell r="E487" t="str">
            <v>3008299</v>
          </cell>
          <cell r="AN487">
            <v>52452.72</v>
          </cell>
          <cell r="AO487">
            <v>-469.45</v>
          </cell>
          <cell r="AQ487">
            <v>0</v>
          </cell>
          <cell r="AT487">
            <v>51983.27</v>
          </cell>
          <cell r="AU487">
            <v>0</v>
          </cell>
          <cell r="AW487">
            <v>51983.27</v>
          </cell>
          <cell r="AY487">
            <v>51983.27</v>
          </cell>
        </row>
        <row r="488">
          <cell r="D488" t="str">
            <v>142199</v>
          </cell>
          <cell r="E488" t="str">
            <v>3008299</v>
          </cell>
          <cell r="AN488">
            <v>35642.519999999997</v>
          </cell>
          <cell r="AO488">
            <v>2013.17</v>
          </cell>
          <cell r="AQ488">
            <v>0</v>
          </cell>
          <cell r="AT488">
            <v>37655.69</v>
          </cell>
          <cell r="AU488">
            <v>0</v>
          </cell>
          <cell r="AW488">
            <v>37655.69</v>
          </cell>
          <cell r="AY488">
            <v>37655.69</v>
          </cell>
        </row>
        <row r="489">
          <cell r="D489" t="str">
            <v>143199</v>
          </cell>
          <cell r="E489" t="str">
            <v>3008299</v>
          </cell>
          <cell r="AN489">
            <v>207914.76</v>
          </cell>
          <cell r="AO489">
            <v>11741.57</v>
          </cell>
          <cell r="AQ489">
            <v>0</v>
          </cell>
          <cell r="AT489">
            <v>219656.33</v>
          </cell>
          <cell r="AU489">
            <v>0</v>
          </cell>
          <cell r="AW489">
            <v>219656.33</v>
          </cell>
          <cell r="AY489">
            <v>219656.33</v>
          </cell>
        </row>
        <row r="490">
          <cell r="D490" t="str">
            <v>143299</v>
          </cell>
          <cell r="E490" t="str">
            <v>3008299</v>
          </cell>
          <cell r="AN490">
            <v>23761.68</v>
          </cell>
          <cell r="AO490">
            <v>991.02</v>
          </cell>
          <cell r="AQ490">
            <v>0</v>
          </cell>
          <cell r="AT490">
            <v>24752.7</v>
          </cell>
          <cell r="AU490">
            <v>0</v>
          </cell>
          <cell r="AW490">
            <v>24752.7</v>
          </cell>
          <cell r="AY490">
            <v>24752.7</v>
          </cell>
        </row>
        <row r="491">
          <cell r="D491" t="str">
            <v>153199</v>
          </cell>
          <cell r="E491" t="str">
            <v>3008299</v>
          </cell>
          <cell r="AN491">
            <v>0</v>
          </cell>
          <cell r="AO491">
            <v>157887</v>
          </cell>
          <cell r="AQ491">
            <v>0</v>
          </cell>
          <cell r="AT491">
            <v>157887</v>
          </cell>
          <cell r="AU491">
            <v>0</v>
          </cell>
          <cell r="AW491">
            <v>157887</v>
          </cell>
          <cell r="AY491">
            <v>157887</v>
          </cell>
        </row>
        <row r="492">
          <cell r="D492" t="str">
            <v>154399</v>
          </cell>
          <cell r="E492" t="str">
            <v>3008299</v>
          </cell>
          <cell r="AN492">
            <v>25110.92</v>
          </cell>
          <cell r="AO492">
            <v>6876.91</v>
          </cell>
          <cell r="AQ492">
            <v>0</v>
          </cell>
          <cell r="AT492">
            <v>31987.83</v>
          </cell>
          <cell r="AU492">
            <v>0</v>
          </cell>
          <cell r="AW492">
            <v>31987.83</v>
          </cell>
          <cell r="AY492">
            <v>31987.83</v>
          </cell>
        </row>
        <row r="493">
          <cell r="D493" t="str">
            <v>171299</v>
          </cell>
          <cell r="E493" t="str">
            <v>3008299</v>
          </cell>
          <cell r="AN493">
            <v>42144</v>
          </cell>
          <cell r="AO493">
            <v>2898.93</v>
          </cell>
          <cell r="AQ493">
            <v>0</v>
          </cell>
          <cell r="AT493">
            <v>45042.93</v>
          </cell>
          <cell r="AU493">
            <v>0</v>
          </cell>
          <cell r="AW493">
            <v>45042.93</v>
          </cell>
          <cell r="AY493">
            <v>45042.93</v>
          </cell>
        </row>
        <row r="494">
          <cell r="D494" t="str">
            <v>171399</v>
          </cell>
          <cell r="E494" t="str">
            <v>3008299</v>
          </cell>
          <cell r="AN494">
            <v>29208</v>
          </cell>
          <cell r="AO494">
            <v>464.93</v>
          </cell>
          <cell r="AQ494">
            <v>0</v>
          </cell>
          <cell r="AT494">
            <v>29672.93</v>
          </cell>
          <cell r="AU494">
            <v>0</v>
          </cell>
          <cell r="AW494">
            <v>29672.93</v>
          </cell>
          <cell r="AY494">
            <v>29672.93</v>
          </cell>
        </row>
        <row r="495">
          <cell r="D495" t="str">
            <v>171599</v>
          </cell>
          <cell r="E495" t="str">
            <v>3008299</v>
          </cell>
          <cell r="AN495">
            <v>23189.040000000001</v>
          </cell>
          <cell r="AO495">
            <v>497.83</v>
          </cell>
          <cell r="AQ495">
            <v>0</v>
          </cell>
          <cell r="AT495">
            <v>23686.87</v>
          </cell>
          <cell r="AU495">
            <v>0</v>
          </cell>
          <cell r="AW495">
            <v>23686.87</v>
          </cell>
          <cell r="AY495">
            <v>23686.87</v>
          </cell>
        </row>
        <row r="496">
          <cell r="D496" t="str">
            <v>221499</v>
          </cell>
          <cell r="E496" t="str">
            <v>3008299</v>
          </cell>
          <cell r="AN496">
            <v>2500</v>
          </cell>
          <cell r="AO496">
            <v>0</v>
          </cell>
          <cell r="AQ496">
            <v>0</v>
          </cell>
          <cell r="AT496">
            <v>1999.68</v>
          </cell>
          <cell r="AU496">
            <v>0.32</v>
          </cell>
          <cell r="AW496">
            <v>1999.68</v>
          </cell>
          <cell r="AY496">
            <v>1999.68</v>
          </cell>
        </row>
        <row r="497">
          <cell r="D497" t="str">
            <v>261199</v>
          </cell>
          <cell r="E497" t="str">
            <v>3008299</v>
          </cell>
          <cell r="AN497">
            <v>14155</v>
          </cell>
          <cell r="AO497">
            <v>-7475.68</v>
          </cell>
          <cell r="AQ497">
            <v>0</v>
          </cell>
          <cell r="AT497">
            <v>5500.32</v>
          </cell>
          <cell r="AU497">
            <v>0</v>
          </cell>
          <cell r="AW497">
            <v>5500.32</v>
          </cell>
          <cell r="AY497">
            <v>5500.32</v>
          </cell>
        </row>
        <row r="498">
          <cell r="D498" t="str">
            <v>261199</v>
          </cell>
          <cell r="E498" t="str">
            <v>300870099</v>
          </cell>
          <cell r="AN498">
            <v>0</v>
          </cell>
          <cell r="AO498">
            <v>0</v>
          </cell>
          <cell r="AQ498">
            <v>0</v>
          </cell>
          <cell r="AT498">
            <v>0</v>
          </cell>
          <cell r="AU498">
            <v>0</v>
          </cell>
          <cell r="AW498">
            <v>0</v>
          </cell>
          <cell r="AY498">
            <v>0</v>
          </cell>
        </row>
        <row r="499">
          <cell r="D499" t="str">
            <v>371199</v>
          </cell>
          <cell r="E499" t="str">
            <v>3008299</v>
          </cell>
          <cell r="AN499">
            <v>10000</v>
          </cell>
          <cell r="AO499">
            <v>-7000</v>
          </cell>
          <cell r="AQ499">
            <v>0</v>
          </cell>
          <cell r="AT499">
            <v>0</v>
          </cell>
          <cell r="AU499">
            <v>0</v>
          </cell>
          <cell r="AW499">
            <v>0</v>
          </cell>
          <cell r="AY499">
            <v>0</v>
          </cell>
        </row>
        <row r="500">
          <cell r="D500" t="str">
            <v>375199</v>
          </cell>
          <cell r="E500" t="str">
            <v>3008299</v>
          </cell>
          <cell r="AN500">
            <v>12500</v>
          </cell>
          <cell r="AO500">
            <v>-7772</v>
          </cell>
          <cell r="AQ500">
            <v>0</v>
          </cell>
          <cell r="AT500">
            <v>3228</v>
          </cell>
          <cell r="AU500">
            <v>0</v>
          </cell>
          <cell r="AW500">
            <v>3228</v>
          </cell>
          <cell r="AY500">
            <v>3228</v>
          </cell>
        </row>
        <row r="501">
          <cell r="D501" t="str">
            <v>375199</v>
          </cell>
          <cell r="E501" t="str">
            <v>300870099</v>
          </cell>
          <cell r="AN501">
            <v>0</v>
          </cell>
          <cell r="AO501">
            <v>0</v>
          </cell>
          <cell r="AQ501">
            <v>0</v>
          </cell>
          <cell r="AT501">
            <v>0</v>
          </cell>
          <cell r="AU501">
            <v>0</v>
          </cell>
          <cell r="AW501">
            <v>0</v>
          </cell>
          <cell r="AY501">
            <v>0</v>
          </cell>
        </row>
        <row r="502">
          <cell r="D502" t="str">
            <v>382199</v>
          </cell>
          <cell r="E502" t="str">
            <v>3008299</v>
          </cell>
          <cell r="AN502">
            <v>5000</v>
          </cell>
          <cell r="AO502">
            <v>-4000</v>
          </cell>
          <cell r="AQ502">
            <v>0</v>
          </cell>
          <cell r="AT502">
            <v>0</v>
          </cell>
          <cell r="AU502">
            <v>0</v>
          </cell>
          <cell r="AW502">
            <v>0</v>
          </cell>
          <cell r="AY502">
            <v>0</v>
          </cell>
        </row>
        <row r="503">
          <cell r="D503" t="str">
            <v>392199</v>
          </cell>
          <cell r="E503" t="str">
            <v>3008299</v>
          </cell>
          <cell r="AN503">
            <v>3800</v>
          </cell>
          <cell r="AO503">
            <v>-2960</v>
          </cell>
          <cell r="AQ503">
            <v>0</v>
          </cell>
          <cell r="AT503">
            <v>524</v>
          </cell>
          <cell r="AU503">
            <v>0</v>
          </cell>
          <cell r="AW503">
            <v>524</v>
          </cell>
          <cell r="AY503">
            <v>524</v>
          </cell>
        </row>
        <row r="504">
          <cell r="D504" t="str">
            <v>392199</v>
          </cell>
          <cell r="E504" t="str">
            <v>300870099</v>
          </cell>
          <cell r="AN504">
            <v>0</v>
          </cell>
          <cell r="AO504">
            <v>0</v>
          </cell>
          <cell r="AQ504">
            <v>0</v>
          </cell>
          <cell r="AT504">
            <v>0</v>
          </cell>
          <cell r="AU504">
            <v>0</v>
          </cell>
          <cell r="AW504">
            <v>0</v>
          </cell>
          <cell r="AY504">
            <v>0</v>
          </cell>
        </row>
        <row r="505">
          <cell r="D505" t="str">
            <v>339199</v>
          </cell>
          <cell r="E505" t="str">
            <v>3016299</v>
          </cell>
          <cell r="AN505">
            <v>0</v>
          </cell>
          <cell r="AO505">
            <v>0</v>
          </cell>
          <cell r="AQ505">
            <v>0</v>
          </cell>
          <cell r="AT505">
            <v>0</v>
          </cell>
          <cell r="AU505">
            <v>0</v>
          </cell>
          <cell r="AW505">
            <v>0</v>
          </cell>
          <cell r="AY505">
            <v>0</v>
          </cell>
        </row>
        <row r="506">
          <cell r="D506" t="str">
            <v>232199</v>
          </cell>
          <cell r="E506" t="str">
            <v>3016299</v>
          </cell>
          <cell r="AN506">
            <v>109999.85</v>
          </cell>
          <cell r="AO506">
            <v>-206.49</v>
          </cell>
          <cell r="AQ506">
            <v>0</v>
          </cell>
          <cell r="AT506">
            <v>82719.600000000006</v>
          </cell>
          <cell r="AU506">
            <v>0</v>
          </cell>
          <cell r="AW506">
            <v>82719.600000000006</v>
          </cell>
          <cell r="AY506">
            <v>82719.600000000006</v>
          </cell>
        </row>
        <row r="507">
          <cell r="D507" t="str">
            <v>236199</v>
          </cell>
          <cell r="E507" t="str">
            <v>3016299</v>
          </cell>
          <cell r="AN507">
            <v>39999.199999999997</v>
          </cell>
          <cell r="AO507">
            <v>-2067.1999999999998</v>
          </cell>
          <cell r="AQ507">
            <v>0</v>
          </cell>
          <cell r="AT507">
            <v>35148</v>
          </cell>
          <cell r="AU507">
            <v>0</v>
          </cell>
          <cell r="AW507">
            <v>35148</v>
          </cell>
          <cell r="AY507">
            <v>35148</v>
          </cell>
        </row>
        <row r="508">
          <cell r="D508" t="str">
            <v>236199</v>
          </cell>
          <cell r="E508" t="str">
            <v>301670099</v>
          </cell>
          <cell r="AN508">
            <v>0</v>
          </cell>
          <cell r="AO508">
            <v>0</v>
          </cell>
          <cell r="AQ508">
            <v>0</v>
          </cell>
          <cell r="AT508">
            <v>0</v>
          </cell>
          <cell r="AU508">
            <v>0</v>
          </cell>
          <cell r="AW508">
            <v>0</v>
          </cell>
          <cell r="AY508">
            <v>0</v>
          </cell>
        </row>
        <row r="509">
          <cell r="D509" t="str">
            <v>237199</v>
          </cell>
          <cell r="E509" t="str">
            <v>3016299</v>
          </cell>
          <cell r="AN509">
            <v>168000</v>
          </cell>
          <cell r="AO509">
            <v>-258.62</v>
          </cell>
          <cell r="AQ509">
            <v>0</v>
          </cell>
          <cell r="AT509">
            <v>71849.820000000007</v>
          </cell>
          <cell r="AU509">
            <v>0</v>
          </cell>
          <cell r="AW509">
            <v>71849.820000000007</v>
          </cell>
          <cell r="AY509">
            <v>71849.820000000007</v>
          </cell>
        </row>
        <row r="510">
          <cell r="D510" t="str">
            <v>239199</v>
          </cell>
          <cell r="E510" t="str">
            <v>3016299</v>
          </cell>
          <cell r="AN510">
            <v>13999.2</v>
          </cell>
          <cell r="AO510">
            <v>17733.78</v>
          </cell>
          <cell r="AQ510">
            <v>2610.96</v>
          </cell>
          <cell r="AT510">
            <v>29045.83</v>
          </cell>
          <cell r="AU510">
            <v>0</v>
          </cell>
          <cell r="AW510">
            <v>29045.83</v>
          </cell>
          <cell r="AY510">
            <v>29045.83</v>
          </cell>
        </row>
        <row r="511">
          <cell r="D511" t="str">
            <v>357299</v>
          </cell>
          <cell r="E511" t="str">
            <v>3016299</v>
          </cell>
          <cell r="AN511">
            <v>20000</v>
          </cell>
          <cell r="AO511">
            <v>-10000</v>
          </cell>
          <cell r="AQ511">
            <v>0</v>
          </cell>
          <cell r="AT511">
            <v>0</v>
          </cell>
          <cell r="AU511">
            <v>0</v>
          </cell>
          <cell r="AW511">
            <v>0</v>
          </cell>
          <cell r="AY511">
            <v>0</v>
          </cell>
        </row>
        <row r="512">
          <cell r="D512" t="str">
            <v>357299</v>
          </cell>
          <cell r="E512" t="str">
            <v>301670099</v>
          </cell>
          <cell r="AN512">
            <v>0</v>
          </cell>
          <cell r="AO512">
            <v>0</v>
          </cell>
          <cell r="AQ512">
            <v>0</v>
          </cell>
          <cell r="AT512">
            <v>0</v>
          </cell>
          <cell r="AU512">
            <v>0</v>
          </cell>
          <cell r="AW512">
            <v>0</v>
          </cell>
          <cell r="AY512">
            <v>0</v>
          </cell>
        </row>
        <row r="513">
          <cell r="D513" t="str">
            <v>441399</v>
          </cell>
          <cell r="E513" t="str">
            <v>30166699</v>
          </cell>
          <cell r="AN513">
            <v>0</v>
          </cell>
          <cell r="AO513">
            <v>2109580</v>
          </cell>
          <cell r="AQ513">
            <v>0</v>
          </cell>
          <cell r="AT513">
            <v>2109580</v>
          </cell>
          <cell r="AU513">
            <v>0</v>
          </cell>
          <cell r="AW513">
            <v>2109580</v>
          </cell>
          <cell r="AY513">
            <v>2109580</v>
          </cell>
        </row>
        <row r="514">
          <cell r="D514" t="str">
            <v>441399</v>
          </cell>
          <cell r="E514" t="str">
            <v>301613399</v>
          </cell>
          <cell r="AN514">
            <v>0</v>
          </cell>
          <cell r="AO514">
            <v>313200</v>
          </cell>
          <cell r="AQ514">
            <v>0</v>
          </cell>
          <cell r="AT514">
            <v>313200</v>
          </cell>
          <cell r="AU514">
            <v>0</v>
          </cell>
          <cell r="AW514">
            <v>313200</v>
          </cell>
          <cell r="AY514">
            <v>313200</v>
          </cell>
        </row>
        <row r="515">
          <cell r="D515" t="str">
            <v>441399</v>
          </cell>
          <cell r="E515" t="str">
            <v>301670099</v>
          </cell>
          <cell r="AN515">
            <v>0</v>
          </cell>
          <cell r="AO515">
            <v>0</v>
          </cell>
          <cell r="AQ515">
            <v>0</v>
          </cell>
          <cell r="AT515">
            <v>0</v>
          </cell>
          <cell r="AU515">
            <v>0</v>
          </cell>
          <cell r="AW515">
            <v>0</v>
          </cell>
          <cell r="AY515">
            <v>0</v>
          </cell>
        </row>
        <row r="516">
          <cell r="D516" t="str">
            <v>441399</v>
          </cell>
          <cell r="E516" t="str">
            <v>301663199</v>
          </cell>
          <cell r="AN516">
            <v>0</v>
          </cell>
          <cell r="AO516">
            <v>1254556</v>
          </cell>
          <cell r="AQ516">
            <v>0</v>
          </cell>
          <cell r="AT516">
            <v>1254556</v>
          </cell>
          <cell r="AU516">
            <v>0</v>
          </cell>
          <cell r="AW516">
            <v>1254556</v>
          </cell>
          <cell r="AY516">
            <v>1254556</v>
          </cell>
        </row>
        <row r="517">
          <cell r="D517" t="str">
            <v>441399</v>
          </cell>
          <cell r="E517" t="str">
            <v>301663199</v>
          </cell>
          <cell r="AN517">
            <v>0</v>
          </cell>
          <cell r="AO517">
            <v>600441</v>
          </cell>
          <cell r="AQ517">
            <v>0</v>
          </cell>
          <cell r="AT517">
            <v>600441</v>
          </cell>
          <cell r="AU517">
            <v>0</v>
          </cell>
          <cell r="AW517">
            <v>600441</v>
          </cell>
          <cell r="AY517">
            <v>600441</v>
          </cell>
        </row>
        <row r="518">
          <cell r="D518" t="str">
            <v>441399</v>
          </cell>
          <cell r="E518" t="str">
            <v>301663199</v>
          </cell>
          <cell r="AN518">
            <v>0</v>
          </cell>
          <cell r="AO518">
            <v>3545003</v>
          </cell>
          <cell r="AQ518">
            <v>0</v>
          </cell>
          <cell r="AT518">
            <v>3545003</v>
          </cell>
          <cell r="AU518">
            <v>0</v>
          </cell>
          <cell r="AW518">
            <v>3545003</v>
          </cell>
          <cell r="AY518">
            <v>3545003</v>
          </cell>
        </row>
        <row r="519">
          <cell r="D519" t="str">
            <v>441399</v>
          </cell>
          <cell r="E519" t="str">
            <v>301663899</v>
          </cell>
          <cell r="AN519">
            <v>0</v>
          </cell>
          <cell r="AO519">
            <v>700000</v>
          </cell>
          <cell r="AQ519">
            <v>0</v>
          </cell>
          <cell r="AT519">
            <v>700000</v>
          </cell>
          <cell r="AU519">
            <v>0</v>
          </cell>
          <cell r="AW519">
            <v>700000</v>
          </cell>
          <cell r="AY519">
            <v>700000</v>
          </cell>
        </row>
        <row r="520">
          <cell r="D520" t="str">
            <v>441399</v>
          </cell>
          <cell r="E520" t="str">
            <v>301663099</v>
          </cell>
          <cell r="AN520">
            <v>0</v>
          </cell>
          <cell r="AO520">
            <v>20000000</v>
          </cell>
          <cell r="AQ520">
            <v>0</v>
          </cell>
          <cell r="AT520">
            <v>20000000</v>
          </cell>
          <cell r="AU520">
            <v>0</v>
          </cell>
          <cell r="AW520">
            <v>20000000</v>
          </cell>
          <cell r="AY520">
            <v>20000000</v>
          </cell>
        </row>
        <row r="521">
          <cell r="D521" t="str">
            <v>441399</v>
          </cell>
          <cell r="E521" t="str">
            <v>301663199</v>
          </cell>
          <cell r="AN521">
            <v>0</v>
          </cell>
          <cell r="AO521">
            <v>5660000</v>
          </cell>
          <cell r="AQ521">
            <v>0</v>
          </cell>
          <cell r="AT521">
            <v>5660000</v>
          </cell>
          <cell r="AU521">
            <v>0</v>
          </cell>
          <cell r="AW521">
            <v>5660000</v>
          </cell>
          <cell r="AY521">
            <v>5660000</v>
          </cell>
        </row>
        <row r="522">
          <cell r="D522" t="str">
            <v>519199</v>
          </cell>
          <cell r="E522" t="str">
            <v>301613099</v>
          </cell>
          <cell r="AN522">
            <v>0</v>
          </cell>
          <cell r="AO522">
            <v>18407436.620000001</v>
          </cell>
          <cell r="AQ522">
            <v>0</v>
          </cell>
          <cell r="AT522">
            <v>18407436.620000001</v>
          </cell>
          <cell r="AU522">
            <v>0</v>
          </cell>
          <cell r="AW522">
            <v>18407436.620000001</v>
          </cell>
          <cell r="AY522">
            <v>18407436.620000001</v>
          </cell>
        </row>
        <row r="523">
          <cell r="D523" t="str">
            <v>541199</v>
          </cell>
          <cell r="E523" t="str">
            <v>301611499</v>
          </cell>
          <cell r="AN523">
            <v>0</v>
          </cell>
          <cell r="AO523">
            <v>0</v>
          </cell>
          <cell r="AQ523">
            <v>0</v>
          </cell>
          <cell r="AT523">
            <v>0</v>
          </cell>
          <cell r="AU523">
            <v>0</v>
          </cell>
          <cell r="AW523">
            <v>0</v>
          </cell>
          <cell r="AY523">
            <v>0</v>
          </cell>
        </row>
        <row r="524">
          <cell r="D524" t="str">
            <v>541199</v>
          </cell>
          <cell r="E524" t="str">
            <v>301611499</v>
          </cell>
          <cell r="AN524">
            <v>0</v>
          </cell>
          <cell r="AO524">
            <v>22904200</v>
          </cell>
          <cell r="AQ524">
            <v>0</v>
          </cell>
          <cell r="AT524">
            <v>22904200</v>
          </cell>
          <cell r="AU524">
            <v>0</v>
          </cell>
          <cell r="AW524">
            <v>22904200</v>
          </cell>
          <cell r="AY524">
            <v>22904200</v>
          </cell>
        </row>
        <row r="525">
          <cell r="D525" t="str">
            <v>622699</v>
          </cell>
          <cell r="E525" t="str">
            <v>30169999</v>
          </cell>
          <cell r="AN525">
            <v>0</v>
          </cell>
          <cell r="AO525">
            <v>0</v>
          </cell>
          <cell r="AQ525">
            <v>0</v>
          </cell>
          <cell r="AT525">
            <v>0</v>
          </cell>
          <cell r="AU525">
            <v>0</v>
          </cell>
          <cell r="AW525">
            <v>0</v>
          </cell>
          <cell r="AY525">
            <v>0</v>
          </cell>
        </row>
        <row r="526">
          <cell r="D526" t="str">
            <v>622699</v>
          </cell>
          <cell r="E526" t="str">
            <v>301613099</v>
          </cell>
          <cell r="AN526">
            <v>0</v>
          </cell>
          <cell r="AO526">
            <v>7778894.3799999999</v>
          </cell>
          <cell r="AQ526">
            <v>0</v>
          </cell>
          <cell r="AT526">
            <v>7778894.3799999999</v>
          </cell>
          <cell r="AU526">
            <v>0</v>
          </cell>
          <cell r="AW526">
            <v>7778894.3799999999</v>
          </cell>
          <cell r="AY526">
            <v>7778894.3799999999</v>
          </cell>
        </row>
        <row r="527">
          <cell r="D527" t="str">
            <v>622699</v>
          </cell>
          <cell r="E527" t="str">
            <v>30169999</v>
          </cell>
          <cell r="AN527">
            <v>0</v>
          </cell>
          <cell r="AO527">
            <v>0</v>
          </cell>
          <cell r="AQ527">
            <v>0</v>
          </cell>
          <cell r="AT527">
            <v>0</v>
          </cell>
          <cell r="AU527">
            <v>0</v>
          </cell>
          <cell r="AW527">
            <v>0</v>
          </cell>
          <cell r="AY527">
            <v>0</v>
          </cell>
        </row>
        <row r="528">
          <cell r="D528" t="str">
            <v>261199</v>
          </cell>
          <cell r="E528" t="str">
            <v>3016299</v>
          </cell>
          <cell r="AN528">
            <v>56023</v>
          </cell>
          <cell r="AO528">
            <v>0</v>
          </cell>
          <cell r="AQ528">
            <v>0</v>
          </cell>
          <cell r="AT528">
            <v>50729.760000000002</v>
          </cell>
          <cell r="AU528">
            <v>0</v>
          </cell>
          <cell r="AW528">
            <v>50729.760000000002</v>
          </cell>
          <cell r="AY528">
            <v>50729.760000000002</v>
          </cell>
        </row>
        <row r="529">
          <cell r="D529" t="str">
            <v>371199</v>
          </cell>
          <cell r="E529" t="str">
            <v>3016299</v>
          </cell>
          <cell r="AN529">
            <v>0</v>
          </cell>
          <cell r="AO529">
            <v>14056.55</v>
          </cell>
          <cell r="AQ529">
            <v>0</v>
          </cell>
          <cell r="AT529">
            <v>14056.55</v>
          </cell>
          <cell r="AU529">
            <v>0</v>
          </cell>
          <cell r="AW529">
            <v>14056.55</v>
          </cell>
          <cell r="AY529">
            <v>14056.55</v>
          </cell>
        </row>
        <row r="530">
          <cell r="D530" t="str">
            <v>371199</v>
          </cell>
          <cell r="E530" t="str">
            <v>301670099</v>
          </cell>
          <cell r="AN530">
            <v>0</v>
          </cell>
          <cell r="AO530">
            <v>0</v>
          </cell>
          <cell r="AQ530">
            <v>0</v>
          </cell>
          <cell r="AT530">
            <v>0</v>
          </cell>
          <cell r="AU530">
            <v>0</v>
          </cell>
          <cell r="AW530">
            <v>0</v>
          </cell>
          <cell r="AY530">
            <v>0</v>
          </cell>
        </row>
        <row r="531">
          <cell r="D531" t="str">
            <v>372199</v>
          </cell>
          <cell r="E531" t="str">
            <v>3016299</v>
          </cell>
          <cell r="AN531">
            <v>0</v>
          </cell>
          <cell r="AO531">
            <v>1791.44</v>
          </cell>
          <cell r="AQ531">
            <v>0</v>
          </cell>
          <cell r="AT531">
            <v>1791.44</v>
          </cell>
          <cell r="AU531">
            <v>0</v>
          </cell>
          <cell r="AW531">
            <v>1791.44</v>
          </cell>
          <cell r="AY531">
            <v>1791.44</v>
          </cell>
        </row>
        <row r="532">
          <cell r="D532" t="str">
            <v>372199</v>
          </cell>
          <cell r="E532" t="str">
            <v>301670099</v>
          </cell>
          <cell r="AN532">
            <v>0</v>
          </cell>
          <cell r="AO532">
            <v>0</v>
          </cell>
          <cell r="AQ532">
            <v>0</v>
          </cell>
          <cell r="AT532">
            <v>0</v>
          </cell>
          <cell r="AU532">
            <v>0</v>
          </cell>
          <cell r="AW532">
            <v>0</v>
          </cell>
          <cell r="AY532">
            <v>0</v>
          </cell>
        </row>
        <row r="533">
          <cell r="D533" t="str">
            <v>375199</v>
          </cell>
          <cell r="E533" t="str">
            <v>3016299</v>
          </cell>
          <cell r="AN533">
            <v>73400</v>
          </cell>
          <cell r="AO533">
            <v>0</v>
          </cell>
          <cell r="AQ533">
            <v>0</v>
          </cell>
          <cell r="AT533">
            <v>60518.99</v>
          </cell>
          <cell r="AU533">
            <v>0</v>
          </cell>
          <cell r="AW533">
            <v>60518.99</v>
          </cell>
          <cell r="AY533">
            <v>60518.99</v>
          </cell>
        </row>
        <row r="534">
          <cell r="D534" t="str">
            <v>392199</v>
          </cell>
          <cell r="E534" t="str">
            <v>3016299</v>
          </cell>
          <cell r="AN534">
            <v>18338.21</v>
          </cell>
          <cell r="AO534">
            <v>1000</v>
          </cell>
          <cell r="AQ534">
            <v>0</v>
          </cell>
          <cell r="AT534">
            <v>8991.01</v>
          </cell>
          <cell r="AU534">
            <v>0</v>
          </cell>
          <cell r="AW534">
            <v>8991.01</v>
          </cell>
          <cell r="AY534">
            <v>8991.01</v>
          </cell>
        </row>
        <row r="535">
          <cell r="D535" t="str">
            <v>383199</v>
          </cell>
          <cell r="E535" t="str">
            <v>3016299</v>
          </cell>
          <cell r="AN535">
            <v>0</v>
          </cell>
          <cell r="AO535">
            <v>11900</v>
          </cell>
          <cell r="AQ535">
            <v>0</v>
          </cell>
          <cell r="AT535">
            <v>11900</v>
          </cell>
          <cell r="AU535">
            <v>0</v>
          </cell>
          <cell r="AW535">
            <v>11900</v>
          </cell>
          <cell r="AY535">
            <v>11900</v>
          </cell>
        </row>
        <row r="536">
          <cell r="D536" t="str">
            <v>383199</v>
          </cell>
          <cell r="E536" t="str">
            <v>301670099</v>
          </cell>
          <cell r="AN536">
            <v>0</v>
          </cell>
          <cell r="AO536">
            <v>0</v>
          </cell>
          <cell r="AQ536">
            <v>0</v>
          </cell>
          <cell r="AT536">
            <v>0</v>
          </cell>
          <cell r="AU536">
            <v>0</v>
          </cell>
          <cell r="AW536">
            <v>0</v>
          </cell>
          <cell r="AY536">
            <v>0</v>
          </cell>
        </row>
        <row r="537">
          <cell r="D537" t="str">
            <v>113199</v>
          </cell>
          <cell r="E537" t="str">
            <v>3016299</v>
          </cell>
          <cell r="AN537">
            <v>1704312</v>
          </cell>
          <cell r="AO537">
            <v>-342360.64</v>
          </cell>
          <cell r="AQ537">
            <v>0</v>
          </cell>
          <cell r="AT537">
            <v>1361951.36</v>
          </cell>
          <cell r="AU537">
            <v>0</v>
          </cell>
          <cell r="AW537">
            <v>1361951.36</v>
          </cell>
          <cell r="AY537">
            <v>1361951.36</v>
          </cell>
        </row>
        <row r="538">
          <cell r="D538" t="str">
            <v>121199</v>
          </cell>
          <cell r="E538" t="str">
            <v>3016299</v>
          </cell>
          <cell r="AN538">
            <v>0</v>
          </cell>
          <cell r="AO538">
            <v>122400</v>
          </cell>
          <cell r="AQ538">
            <v>0</v>
          </cell>
          <cell r="AT538">
            <v>122400</v>
          </cell>
          <cell r="AU538">
            <v>0</v>
          </cell>
          <cell r="AW538">
            <v>122400</v>
          </cell>
          <cell r="AY538">
            <v>122400</v>
          </cell>
        </row>
        <row r="539">
          <cell r="D539" t="str">
            <v>131199</v>
          </cell>
          <cell r="E539" t="str">
            <v>3016299</v>
          </cell>
          <cell r="AN539">
            <v>32272.080000000002</v>
          </cell>
          <cell r="AO539">
            <v>1348.9</v>
          </cell>
          <cell r="AQ539">
            <v>0</v>
          </cell>
          <cell r="AT539">
            <v>33620.980000000003</v>
          </cell>
          <cell r="AU539">
            <v>0</v>
          </cell>
          <cell r="AW539">
            <v>33620.980000000003</v>
          </cell>
          <cell r="AY539">
            <v>33620.980000000003</v>
          </cell>
        </row>
        <row r="540">
          <cell r="D540" t="str">
            <v>132199</v>
          </cell>
          <cell r="E540" t="str">
            <v>3016299</v>
          </cell>
          <cell r="AN540">
            <v>23671.05</v>
          </cell>
          <cell r="AO540">
            <v>-5187.47</v>
          </cell>
          <cell r="AQ540">
            <v>0</v>
          </cell>
          <cell r="AT540">
            <v>18483.580000000002</v>
          </cell>
          <cell r="AU540">
            <v>0</v>
          </cell>
          <cell r="AW540">
            <v>18483.580000000002</v>
          </cell>
          <cell r="AY540">
            <v>18483.580000000002</v>
          </cell>
        </row>
        <row r="541">
          <cell r="D541" t="str">
            <v>132299</v>
          </cell>
          <cell r="E541" t="str">
            <v>3016299</v>
          </cell>
          <cell r="AN541">
            <v>285280.8</v>
          </cell>
          <cell r="AO541">
            <v>-59913.64</v>
          </cell>
          <cell r="AQ541">
            <v>0</v>
          </cell>
          <cell r="AT541">
            <v>220590.66</v>
          </cell>
          <cell r="AU541">
            <v>0</v>
          </cell>
          <cell r="AW541">
            <v>220590.66</v>
          </cell>
          <cell r="AY541">
            <v>220590.66</v>
          </cell>
        </row>
        <row r="542">
          <cell r="D542" t="str">
            <v>141199</v>
          </cell>
          <cell r="E542" t="str">
            <v>3016299</v>
          </cell>
          <cell r="AN542">
            <v>91852.2</v>
          </cell>
          <cell r="AO542">
            <v>-16851.759999999998</v>
          </cell>
          <cell r="AQ542">
            <v>0</v>
          </cell>
          <cell r="AT542">
            <v>71226.3</v>
          </cell>
          <cell r="AU542">
            <v>0</v>
          </cell>
          <cell r="AW542">
            <v>71226.3</v>
          </cell>
          <cell r="AY542">
            <v>71226.3</v>
          </cell>
        </row>
        <row r="543">
          <cell r="D543" t="str">
            <v>142199</v>
          </cell>
          <cell r="E543" t="str">
            <v>3016299</v>
          </cell>
          <cell r="AN543">
            <v>51129.36</v>
          </cell>
          <cell r="AO543">
            <v>-10480.35</v>
          </cell>
          <cell r="AQ543">
            <v>0</v>
          </cell>
          <cell r="AT543">
            <v>40649.01</v>
          </cell>
          <cell r="AU543">
            <v>0</v>
          </cell>
          <cell r="AW543">
            <v>40649.01</v>
          </cell>
          <cell r="AY543">
            <v>40649.01</v>
          </cell>
        </row>
        <row r="544">
          <cell r="D544" t="str">
            <v>143199</v>
          </cell>
          <cell r="E544" t="str">
            <v>3016299</v>
          </cell>
          <cell r="AN544">
            <v>298254.59999999998</v>
          </cell>
          <cell r="AO544">
            <v>-53572.67</v>
          </cell>
          <cell r="AQ544">
            <v>0</v>
          </cell>
          <cell r="AT544">
            <v>237119.41</v>
          </cell>
          <cell r="AU544">
            <v>0</v>
          </cell>
          <cell r="AW544">
            <v>237119.41</v>
          </cell>
          <cell r="AY544">
            <v>237119.41</v>
          </cell>
        </row>
        <row r="545">
          <cell r="D545" t="str">
            <v>143299</v>
          </cell>
          <cell r="E545" t="str">
            <v>3016299</v>
          </cell>
          <cell r="AN545">
            <v>34086.239999999998</v>
          </cell>
          <cell r="AO545">
            <v>-2637.5</v>
          </cell>
          <cell r="AQ545">
            <v>0</v>
          </cell>
          <cell r="AT545">
            <v>26881.87</v>
          </cell>
          <cell r="AU545">
            <v>0</v>
          </cell>
          <cell r="AW545">
            <v>26881.87</v>
          </cell>
          <cell r="AY545">
            <v>26881.87</v>
          </cell>
        </row>
        <row r="546">
          <cell r="D546" t="str">
            <v>154399</v>
          </cell>
          <cell r="E546" t="str">
            <v>3016299</v>
          </cell>
          <cell r="AN546">
            <v>60324.32</v>
          </cell>
          <cell r="AO546">
            <v>-3847.27</v>
          </cell>
          <cell r="AQ546">
            <v>0</v>
          </cell>
          <cell r="AT546">
            <v>56477.05</v>
          </cell>
          <cell r="AU546">
            <v>0</v>
          </cell>
          <cell r="AW546">
            <v>56477.05</v>
          </cell>
          <cell r="AY546">
            <v>56477.05</v>
          </cell>
        </row>
        <row r="547">
          <cell r="D547" t="str">
            <v>171299</v>
          </cell>
          <cell r="E547" t="str">
            <v>3016299</v>
          </cell>
          <cell r="AN547">
            <v>80317.679999999993</v>
          </cell>
          <cell r="AO547">
            <v>-12528.89</v>
          </cell>
          <cell r="AQ547">
            <v>0</v>
          </cell>
          <cell r="AT547">
            <v>67788.789999999994</v>
          </cell>
          <cell r="AU547">
            <v>0</v>
          </cell>
          <cell r="AW547">
            <v>67788.789999999994</v>
          </cell>
          <cell r="AY547">
            <v>67788.789999999994</v>
          </cell>
        </row>
        <row r="548">
          <cell r="D548" t="str">
            <v>171399</v>
          </cell>
          <cell r="E548" t="str">
            <v>3016299</v>
          </cell>
          <cell r="AN548">
            <v>56928</v>
          </cell>
          <cell r="AO548">
            <v>-1438.19</v>
          </cell>
          <cell r="AQ548">
            <v>0</v>
          </cell>
          <cell r="AT548">
            <v>44963.86</v>
          </cell>
          <cell r="AU548">
            <v>0</v>
          </cell>
          <cell r="AW548">
            <v>44963.86</v>
          </cell>
          <cell r="AY548">
            <v>44963.86</v>
          </cell>
        </row>
        <row r="549">
          <cell r="D549" t="str">
            <v>171599</v>
          </cell>
          <cell r="E549" t="str">
            <v>3016299</v>
          </cell>
          <cell r="AN549">
            <v>71012.97</v>
          </cell>
          <cell r="AO549">
            <v>-15602.76</v>
          </cell>
          <cell r="AQ549">
            <v>0</v>
          </cell>
          <cell r="AT549">
            <v>55410.21</v>
          </cell>
          <cell r="AU549">
            <v>0</v>
          </cell>
          <cell r="AW549">
            <v>55410.21</v>
          </cell>
          <cell r="AY549">
            <v>55410.21</v>
          </cell>
        </row>
        <row r="550">
          <cell r="D550" t="str">
            <v>211199</v>
          </cell>
          <cell r="E550" t="str">
            <v>301612799</v>
          </cell>
          <cell r="AN550">
            <v>0</v>
          </cell>
          <cell r="AO550">
            <v>234779</v>
          </cell>
          <cell r="AQ550">
            <v>0.01</v>
          </cell>
          <cell r="AT550">
            <v>143681.07999999999</v>
          </cell>
          <cell r="AU550">
            <v>0</v>
          </cell>
          <cell r="AW550">
            <v>143681.07999999999</v>
          </cell>
          <cell r="AY550">
            <v>143681.07999999999</v>
          </cell>
        </row>
        <row r="551">
          <cell r="D551" t="str">
            <v>214199</v>
          </cell>
          <cell r="E551" t="str">
            <v>3016299</v>
          </cell>
          <cell r="AN551">
            <v>0</v>
          </cell>
          <cell r="AO551">
            <v>13994.94</v>
          </cell>
          <cell r="AQ551">
            <v>0</v>
          </cell>
          <cell r="AT551">
            <v>13994.94</v>
          </cell>
          <cell r="AU551">
            <v>0</v>
          </cell>
          <cell r="AW551">
            <v>13994.94</v>
          </cell>
          <cell r="AY551">
            <v>13994.94</v>
          </cell>
        </row>
        <row r="552">
          <cell r="D552" t="str">
            <v>214199</v>
          </cell>
          <cell r="E552" t="str">
            <v>301670099</v>
          </cell>
          <cell r="AN552">
            <v>0</v>
          </cell>
          <cell r="AO552">
            <v>5.0599999999999996</v>
          </cell>
          <cell r="AQ552">
            <v>0</v>
          </cell>
          <cell r="AT552">
            <v>0</v>
          </cell>
          <cell r="AU552">
            <v>0</v>
          </cell>
          <cell r="AW552">
            <v>0</v>
          </cell>
          <cell r="AY552">
            <v>0</v>
          </cell>
        </row>
        <row r="553">
          <cell r="D553" t="str">
            <v>214199</v>
          </cell>
          <cell r="E553" t="str">
            <v>3016299</v>
          </cell>
          <cell r="AN553">
            <v>0</v>
          </cell>
          <cell r="AO553">
            <v>4916.08</v>
          </cell>
          <cell r="AQ553">
            <v>0</v>
          </cell>
          <cell r="AT553">
            <v>4916.08</v>
          </cell>
          <cell r="AU553">
            <v>0</v>
          </cell>
          <cell r="AW553">
            <v>4916.08</v>
          </cell>
          <cell r="AY553">
            <v>4916.08</v>
          </cell>
        </row>
        <row r="554">
          <cell r="D554" t="str">
            <v>217199</v>
          </cell>
          <cell r="E554" t="str">
            <v>301612799</v>
          </cell>
          <cell r="AN554">
            <v>0</v>
          </cell>
          <cell r="AO554">
            <v>236252</v>
          </cell>
          <cell r="AQ554">
            <v>0</v>
          </cell>
          <cell r="AT554">
            <v>192981.83</v>
          </cell>
          <cell r="AU554">
            <v>0</v>
          </cell>
          <cell r="AW554">
            <v>192981.83</v>
          </cell>
          <cell r="AY554">
            <v>192981.83</v>
          </cell>
        </row>
        <row r="555">
          <cell r="D555" t="str">
            <v>246199</v>
          </cell>
          <cell r="E555" t="str">
            <v>3016299</v>
          </cell>
          <cell r="AN555">
            <v>15000</v>
          </cell>
          <cell r="AO555">
            <v>-31.02</v>
          </cell>
          <cell r="AQ555">
            <v>0</v>
          </cell>
          <cell r="AT555">
            <v>12371.79</v>
          </cell>
          <cell r="AU555">
            <v>0</v>
          </cell>
          <cell r="AW555">
            <v>746.45</v>
          </cell>
          <cell r="AY555">
            <v>746.45</v>
          </cell>
        </row>
        <row r="556">
          <cell r="D556" t="str">
            <v>248199</v>
          </cell>
          <cell r="E556" t="str">
            <v>301612799</v>
          </cell>
          <cell r="AN556">
            <v>0</v>
          </cell>
          <cell r="AO556">
            <v>104050</v>
          </cell>
          <cell r="AQ556">
            <v>0</v>
          </cell>
          <cell r="AT556">
            <v>102588.08</v>
          </cell>
          <cell r="AU556">
            <v>0</v>
          </cell>
          <cell r="AW556">
            <v>102588.08</v>
          </cell>
          <cell r="AY556">
            <v>102588.08</v>
          </cell>
        </row>
        <row r="557">
          <cell r="D557" t="str">
            <v>254199</v>
          </cell>
          <cell r="E557" t="str">
            <v>3016299</v>
          </cell>
          <cell r="AN557">
            <v>55000</v>
          </cell>
          <cell r="AO557">
            <v>-4583</v>
          </cell>
          <cell r="AQ557">
            <v>0</v>
          </cell>
          <cell r="AT557">
            <v>50005.03</v>
          </cell>
          <cell r="AU557">
            <v>411.97</v>
          </cell>
          <cell r="AW557">
            <v>50005.03</v>
          </cell>
          <cell r="AY557">
            <v>50005.03</v>
          </cell>
        </row>
        <row r="558">
          <cell r="D558" t="str">
            <v>254199</v>
          </cell>
          <cell r="E558" t="str">
            <v>301670099</v>
          </cell>
          <cell r="AN558">
            <v>0</v>
          </cell>
          <cell r="AO558">
            <v>0</v>
          </cell>
          <cell r="AQ558">
            <v>0</v>
          </cell>
          <cell r="AT558">
            <v>0</v>
          </cell>
          <cell r="AU558">
            <v>0</v>
          </cell>
          <cell r="AW558">
            <v>0</v>
          </cell>
          <cell r="AY558">
            <v>0</v>
          </cell>
        </row>
        <row r="559">
          <cell r="D559" t="str">
            <v>254199</v>
          </cell>
          <cell r="E559" t="str">
            <v>301612799</v>
          </cell>
          <cell r="AN559">
            <v>0</v>
          </cell>
          <cell r="AO559">
            <v>724</v>
          </cell>
          <cell r="AQ559">
            <v>0</v>
          </cell>
          <cell r="AT559">
            <v>719.2</v>
          </cell>
          <cell r="AU559">
            <v>0</v>
          </cell>
          <cell r="AW559">
            <v>719.2</v>
          </cell>
          <cell r="AY559">
            <v>719.2</v>
          </cell>
        </row>
        <row r="560">
          <cell r="D560" t="str">
            <v>255199</v>
          </cell>
          <cell r="E560" t="str">
            <v>3016299</v>
          </cell>
          <cell r="AN560">
            <v>150000</v>
          </cell>
          <cell r="AO560">
            <v>-134596</v>
          </cell>
          <cell r="AQ560">
            <v>0</v>
          </cell>
          <cell r="AT560">
            <v>0</v>
          </cell>
          <cell r="AU560">
            <v>0</v>
          </cell>
          <cell r="AW560">
            <v>0</v>
          </cell>
          <cell r="AY560">
            <v>0</v>
          </cell>
        </row>
        <row r="561">
          <cell r="D561" t="str">
            <v>255199</v>
          </cell>
          <cell r="E561" t="str">
            <v>301670099</v>
          </cell>
          <cell r="AN561">
            <v>0</v>
          </cell>
          <cell r="AO561">
            <v>134596</v>
          </cell>
          <cell r="AQ561">
            <v>0</v>
          </cell>
          <cell r="AT561">
            <v>0</v>
          </cell>
          <cell r="AU561">
            <v>0</v>
          </cell>
          <cell r="AW561">
            <v>0</v>
          </cell>
          <cell r="AY561">
            <v>0</v>
          </cell>
        </row>
        <row r="562">
          <cell r="D562" t="str">
            <v>259199</v>
          </cell>
          <cell r="E562" t="str">
            <v>3016299</v>
          </cell>
          <cell r="AN562">
            <v>0</v>
          </cell>
          <cell r="AO562">
            <v>76090.09</v>
          </cell>
          <cell r="AQ562">
            <v>0</v>
          </cell>
          <cell r="AT562">
            <v>75790.080000000002</v>
          </cell>
          <cell r="AU562">
            <v>0</v>
          </cell>
          <cell r="AW562">
            <v>75790.080000000002</v>
          </cell>
          <cell r="AY562">
            <v>75790.080000000002</v>
          </cell>
        </row>
        <row r="563">
          <cell r="D563" t="str">
            <v>261499</v>
          </cell>
          <cell r="E563" t="str">
            <v>3016299</v>
          </cell>
          <cell r="AN563">
            <v>1000</v>
          </cell>
          <cell r="AO563">
            <v>-500</v>
          </cell>
          <cell r="AQ563">
            <v>0</v>
          </cell>
          <cell r="AT563">
            <v>0</v>
          </cell>
          <cell r="AU563">
            <v>0</v>
          </cell>
          <cell r="AW563">
            <v>0</v>
          </cell>
          <cell r="AY563">
            <v>0</v>
          </cell>
        </row>
        <row r="564">
          <cell r="D564" t="str">
            <v>272199</v>
          </cell>
          <cell r="E564" t="str">
            <v>301612799</v>
          </cell>
          <cell r="AN564">
            <v>0</v>
          </cell>
          <cell r="AO564">
            <v>41868</v>
          </cell>
          <cell r="AQ564">
            <v>0</v>
          </cell>
          <cell r="AT564">
            <v>41538.239999999998</v>
          </cell>
          <cell r="AU564">
            <v>0</v>
          </cell>
          <cell r="AW564">
            <v>41538.239999999998</v>
          </cell>
          <cell r="AY564">
            <v>41538.239999999998</v>
          </cell>
        </row>
        <row r="565">
          <cell r="D565" t="str">
            <v>273199</v>
          </cell>
          <cell r="E565" t="str">
            <v>301612799</v>
          </cell>
          <cell r="AN565">
            <v>0</v>
          </cell>
          <cell r="AO565">
            <v>37203</v>
          </cell>
          <cell r="AQ565">
            <v>0</v>
          </cell>
          <cell r="AT565">
            <v>33185.800000000003</v>
          </cell>
          <cell r="AU565">
            <v>0</v>
          </cell>
          <cell r="AW565">
            <v>33185.800000000003</v>
          </cell>
          <cell r="AY565">
            <v>33185.800000000003</v>
          </cell>
        </row>
        <row r="566">
          <cell r="D566" t="str">
            <v>291199</v>
          </cell>
          <cell r="E566" t="str">
            <v>3016299</v>
          </cell>
          <cell r="AN566">
            <v>20000</v>
          </cell>
          <cell r="AO566">
            <v>-290.11</v>
          </cell>
          <cell r="AQ566">
            <v>9258.57</v>
          </cell>
          <cell r="AT566">
            <v>10076.34</v>
          </cell>
          <cell r="AU566">
            <v>0</v>
          </cell>
          <cell r="AW566">
            <v>10076.34</v>
          </cell>
          <cell r="AY566">
            <v>10076.34</v>
          </cell>
        </row>
        <row r="567">
          <cell r="D567" t="str">
            <v>292199</v>
          </cell>
          <cell r="E567" t="str">
            <v>3016299</v>
          </cell>
          <cell r="AN567">
            <v>9000</v>
          </cell>
          <cell r="AO567">
            <v>-210.09</v>
          </cell>
          <cell r="AQ567">
            <v>477.05</v>
          </cell>
          <cell r="AT567">
            <v>8261.9699999999993</v>
          </cell>
          <cell r="AU567">
            <v>0</v>
          </cell>
          <cell r="AW567">
            <v>8261.9699999999993</v>
          </cell>
          <cell r="AY567">
            <v>8261.9699999999993</v>
          </cell>
        </row>
        <row r="568">
          <cell r="D568" t="str">
            <v>292199</v>
          </cell>
          <cell r="E568" t="str">
            <v>301612799</v>
          </cell>
          <cell r="AN568">
            <v>0</v>
          </cell>
          <cell r="AO568">
            <v>300</v>
          </cell>
          <cell r="AQ568">
            <v>0</v>
          </cell>
          <cell r="AT568">
            <v>294.64</v>
          </cell>
          <cell r="AU568">
            <v>0</v>
          </cell>
          <cell r="AW568">
            <v>294.64</v>
          </cell>
          <cell r="AY568">
            <v>294.64</v>
          </cell>
        </row>
        <row r="569">
          <cell r="D569" t="str">
            <v>293199</v>
          </cell>
          <cell r="E569" t="str">
            <v>3016299</v>
          </cell>
          <cell r="AN569">
            <v>9000</v>
          </cell>
          <cell r="AO569">
            <v>-6500</v>
          </cell>
          <cell r="AQ569">
            <v>0</v>
          </cell>
          <cell r="AT569">
            <v>0</v>
          </cell>
          <cell r="AU569">
            <v>0</v>
          </cell>
          <cell r="AW569">
            <v>0</v>
          </cell>
          <cell r="AY569">
            <v>0</v>
          </cell>
        </row>
        <row r="570">
          <cell r="D570" t="str">
            <v>329199</v>
          </cell>
          <cell r="E570" t="str">
            <v>3016299</v>
          </cell>
          <cell r="AN570">
            <v>5700</v>
          </cell>
          <cell r="AO570">
            <v>463.08</v>
          </cell>
          <cell r="AQ570">
            <v>0</v>
          </cell>
          <cell r="AT570">
            <v>5042.5200000000004</v>
          </cell>
          <cell r="AU570">
            <v>1120.56</v>
          </cell>
          <cell r="AW570">
            <v>5042.5200000000004</v>
          </cell>
          <cell r="AY570">
            <v>5042.5200000000004</v>
          </cell>
        </row>
        <row r="571">
          <cell r="D571" t="str">
            <v>336299</v>
          </cell>
          <cell r="E571" t="str">
            <v>3016299</v>
          </cell>
          <cell r="AN571">
            <v>106000</v>
          </cell>
          <cell r="AO571">
            <v>-78726.320000000007</v>
          </cell>
          <cell r="AQ571">
            <v>0</v>
          </cell>
          <cell r="AT571">
            <v>1273.68</v>
          </cell>
          <cell r="AU571">
            <v>0</v>
          </cell>
          <cell r="AW571">
            <v>1273.68</v>
          </cell>
          <cell r="AY571">
            <v>1273.68</v>
          </cell>
        </row>
        <row r="572">
          <cell r="D572" t="str">
            <v>336299</v>
          </cell>
          <cell r="E572" t="str">
            <v>301670099</v>
          </cell>
          <cell r="AN572">
            <v>0</v>
          </cell>
          <cell r="AO572">
            <v>78726.320000000007</v>
          </cell>
          <cell r="AQ572">
            <v>0</v>
          </cell>
          <cell r="AT572">
            <v>0</v>
          </cell>
          <cell r="AU572">
            <v>0</v>
          </cell>
          <cell r="AW572">
            <v>0</v>
          </cell>
          <cell r="AY572">
            <v>0</v>
          </cell>
        </row>
        <row r="573">
          <cell r="D573" t="str">
            <v>357199</v>
          </cell>
          <cell r="E573" t="str">
            <v>3016299</v>
          </cell>
          <cell r="AN573">
            <v>0</v>
          </cell>
          <cell r="AO573">
            <v>32549.99</v>
          </cell>
          <cell r="AQ573">
            <v>0</v>
          </cell>
          <cell r="AT573">
            <v>32549.99</v>
          </cell>
          <cell r="AU573">
            <v>0</v>
          </cell>
          <cell r="AW573">
            <v>0</v>
          </cell>
          <cell r="AY573">
            <v>0</v>
          </cell>
        </row>
        <row r="574">
          <cell r="D574" t="str">
            <v>357199</v>
          </cell>
          <cell r="E574" t="str">
            <v>301670099</v>
          </cell>
          <cell r="AN574">
            <v>0</v>
          </cell>
          <cell r="AO574">
            <v>3280.01</v>
          </cell>
          <cell r="AQ574">
            <v>0</v>
          </cell>
          <cell r="AT574">
            <v>0</v>
          </cell>
          <cell r="AU574">
            <v>0</v>
          </cell>
          <cell r="AW574">
            <v>0</v>
          </cell>
          <cell r="AY574">
            <v>0</v>
          </cell>
        </row>
        <row r="575">
          <cell r="D575" t="str">
            <v>357299</v>
          </cell>
          <cell r="E575" t="str">
            <v>3016299</v>
          </cell>
          <cell r="AN575">
            <v>125000</v>
          </cell>
          <cell r="AO575">
            <v>2408.21</v>
          </cell>
          <cell r="AQ575">
            <v>0</v>
          </cell>
          <cell r="AT575">
            <v>77368</v>
          </cell>
          <cell r="AU575">
            <v>0</v>
          </cell>
          <cell r="AW575">
            <v>77368</v>
          </cell>
          <cell r="AY575">
            <v>77368</v>
          </cell>
        </row>
        <row r="576">
          <cell r="D576" t="str">
            <v>357299</v>
          </cell>
          <cell r="E576" t="str">
            <v>301670099</v>
          </cell>
          <cell r="AN576">
            <v>0</v>
          </cell>
          <cell r="AO576">
            <v>0</v>
          </cell>
          <cell r="AQ576">
            <v>0</v>
          </cell>
          <cell r="AT576">
            <v>0</v>
          </cell>
          <cell r="AU576">
            <v>0</v>
          </cell>
          <cell r="AW576">
            <v>0</v>
          </cell>
          <cell r="AY576">
            <v>0</v>
          </cell>
        </row>
        <row r="577">
          <cell r="D577" t="str">
            <v>372199</v>
          </cell>
          <cell r="E577" t="str">
            <v>3016299</v>
          </cell>
          <cell r="AN577">
            <v>0</v>
          </cell>
          <cell r="AO577">
            <v>892.72</v>
          </cell>
          <cell r="AQ577">
            <v>0</v>
          </cell>
          <cell r="AT577">
            <v>892.72</v>
          </cell>
          <cell r="AU577">
            <v>0</v>
          </cell>
          <cell r="AW577">
            <v>892.72</v>
          </cell>
          <cell r="AY577">
            <v>892.72</v>
          </cell>
        </row>
        <row r="578">
          <cell r="D578" t="str">
            <v>372199</v>
          </cell>
          <cell r="E578" t="str">
            <v>301670099</v>
          </cell>
          <cell r="AN578">
            <v>0</v>
          </cell>
          <cell r="AO578">
            <v>0</v>
          </cell>
          <cell r="AQ578">
            <v>0</v>
          </cell>
          <cell r="AT578">
            <v>0</v>
          </cell>
          <cell r="AU578">
            <v>0</v>
          </cell>
          <cell r="AW578">
            <v>0</v>
          </cell>
          <cell r="AY578">
            <v>0</v>
          </cell>
        </row>
        <row r="579">
          <cell r="D579" t="str">
            <v>511199</v>
          </cell>
          <cell r="E579" t="str">
            <v>301612799</v>
          </cell>
          <cell r="AN579">
            <v>0</v>
          </cell>
          <cell r="AO579">
            <v>1053669</v>
          </cell>
          <cell r="AQ579">
            <v>0</v>
          </cell>
          <cell r="AT579">
            <v>718495.88</v>
          </cell>
          <cell r="AU579">
            <v>0</v>
          </cell>
          <cell r="AW579">
            <v>718495.88</v>
          </cell>
          <cell r="AY579">
            <v>718495.88</v>
          </cell>
        </row>
        <row r="580">
          <cell r="D580" t="str">
            <v>519199</v>
          </cell>
          <cell r="E580" t="str">
            <v>301612799</v>
          </cell>
          <cell r="AN580">
            <v>0</v>
          </cell>
          <cell r="AO580">
            <v>266456</v>
          </cell>
          <cell r="AQ580">
            <v>0</v>
          </cell>
          <cell r="AT580">
            <v>223476.32</v>
          </cell>
          <cell r="AU580">
            <v>0</v>
          </cell>
          <cell r="AW580">
            <v>223476.32</v>
          </cell>
          <cell r="AY580">
            <v>223476.32</v>
          </cell>
        </row>
        <row r="581">
          <cell r="D581" t="str">
            <v>523199</v>
          </cell>
          <cell r="E581" t="str">
            <v>301612799</v>
          </cell>
          <cell r="AN581">
            <v>0</v>
          </cell>
          <cell r="AO581">
            <v>24981</v>
          </cell>
          <cell r="AQ581">
            <v>0</v>
          </cell>
          <cell r="AT581">
            <v>24340.51</v>
          </cell>
          <cell r="AU581">
            <v>0</v>
          </cell>
          <cell r="AW581">
            <v>24340.51</v>
          </cell>
          <cell r="AY581">
            <v>24340.51</v>
          </cell>
        </row>
        <row r="582">
          <cell r="D582" t="str">
            <v>531199</v>
          </cell>
          <cell r="E582" t="str">
            <v>301612799</v>
          </cell>
          <cell r="AN582">
            <v>0</v>
          </cell>
          <cell r="AO582">
            <v>8797718</v>
          </cell>
          <cell r="AQ582">
            <v>0</v>
          </cell>
          <cell r="AT582">
            <v>5313920.67</v>
          </cell>
          <cell r="AU582">
            <v>-0.01</v>
          </cell>
          <cell r="AW582">
            <v>5313920.67</v>
          </cell>
          <cell r="AY582">
            <v>5313920.67</v>
          </cell>
        </row>
        <row r="583">
          <cell r="D583" t="str">
            <v>562199</v>
          </cell>
          <cell r="E583" t="str">
            <v>301612799</v>
          </cell>
          <cell r="AN583">
            <v>0</v>
          </cell>
          <cell r="AO583">
            <v>202000</v>
          </cell>
          <cell r="AQ583">
            <v>0</v>
          </cell>
          <cell r="AT583">
            <v>169800.8</v>
          </cell>
          <cell r="AU583">
            <v>0</v>
          </cell>
          <cell r="AW583">
            <v>169800.8</v>
          </cell>
          <cell r="AY583">
            <v>169800.8</v>
          </cell>
        </row>
        <row r="584">
          <cell r="D584" t="str">
            <v>541199</v>
          </cell>
          <cell r="E584" t="str">
            <v>301611499</v>
          </cell>
          <cell r="AN584">
            <v>0</v>
          </cell>
          <cell r="AO584">
            <v>0</v>
          </cell>
          <cell r="AQ584">
            <v>0</v>
          </cell>
          <cell r="AT584">
            <v>0</v>
          </cell>
          <cell r="AU584">
            <v>0</v>
          </cell>
          <cell r="AW584">
            <v>0</v>
          </cell>
          <cell r="AY584">
            <v>0</v>
          </cell>
        </row>
        <row r="585">
          <cell r="D585" t="str">
            <v>622699</v>
          </cell>
          <cell r="E585" t="str">
            <v>30169999</v>
          </cell>
          <cell r="AN585">
            <v>0</v>
          </cell>
          <cell r="AO585">
            <v>0</v>
          </cell>
          <cell r="AQ585">
            <v>0</v>
          </cell>
          <cell r="AT585">
            <v>0</v>
          </cell>
          <cell r="AU585">
            <v>0</v>
          </cell>
          <cell r="AW585">
            <v>0</v>
          </cell>
          <cell r="AY585">
            <v>0</v>
          </cell>
        </row>
        <row r="586">
          <cell r="D586" t="str">
            <v>275199</v>
          </cell>
          <cell r="E586" t="str">
            <v>3021299</v>
          </cell>
          <cell r="AN586">
            <v>4000</v>
          </cell>
          <cell r="AO586">
            <v>-2306.8000000000002</v>
          </cell>
          <cell r="AQ586">
            <v>0</v>
          </cell>
          <cell r="AT586">
            <v>893.2</v>
          </cell>
          <cell r="AU586">
            <v>0</v>
          </cell>
          <cell r="AW586">
            <v>893.2</v>
          </cell>
          <cell r="AY586">
            <v>893.2</v>
          </cell>
        </row>
        <row r="587">
          <cell r="D587" t="str">
            <v>275199</v>
          </cell>
          <cell r="E587" t="str">
            <v>302170099</v>
          </cell>
          <cell r="AN587">
            <v>0</v>
          </cell>
          <cell r="AO587">
            <v>0</v>
          </cell>
          <cell r="AQ587">
            <v>0</v>
          </cell>
          <cell r="AT587">
            <v>0</v>
          </cell>
          <cell r="AU587">
            <v>0</v>
          </cell>
          <cell r="AW587">
            <v>0</v>
          </cell>
          <cell r="AY587">
            <v>0</v>
          </cell>
        </row>
        <row r="588">
          <cell r="D588" t="str">
            <v>336399</v>
          </cell>
          <cell r="E588" t="str">
            <v>302170099</v>
          </cell>
          <cell r="AN588">
            <v>0</v>
          </cell>
          <cell r="AO588">
            <v>0</v>
          </cell>
          <cell r="AQ588">
            <v>0</v>
          </cell>
          <cell r="AT588">
            <v>0</v>
          </cell>
          <cell r="AU588">
            <v>0</v>
          </cell>
          <cell r="AW588">
            <v>0</v>
          </cell>
          <cell r="AY588">
            <v>0</v>
          </cell>
        </row>
        <row r="589">
          <cell r="D589" t="str">
            <v>345199</v>
          </cell>
          <cell r="E589" t="str">
            <v>3021299</v>
          </cell>
          <cell r="AN589">
            <v>132000</v>
          </cell>
          <cell r="AO589">
            <v>-32000.01</v>
          </cell>
          <cell r="AQ589">
            <v>0</v>
          </cell>
          <cell r="AT589">
            <v>99999.99</v>
          </cell>
          <cell r="AU589">
            <v>0</v>
          </cell>
          <cell r="AW589">
            <v>99999.99</v>
          </cell>
          <cell r="AY589">
            <v>99999.99</v>
          </cell>
        </row>
        <row r="590">
          <cell r="D590" t="str">
            <v>345199</v>
          </cell>
          <cell r="E590" t="str">
            <v>302170099</v>
          </cell>
          <cell r="AN590">
            <v>0</v>
          </cell>
          <cell r="AO590">
            <v>0</v>
          </cell>
          <cell r="AQ590">
            <v>0</v>
          </cell>
          <cell r="AT590">
            <v>0</v>
          </cell>
          <cell r="AU590">
            <v>0</v>
          </cell>
          <cell r="AW590">
            <v>0</v>
          </cell>
          <cell r="AY590">
            <v>0</v>
          </cell>
        </row>
        <row r="591">
          <cell r="D591" t="str">
            <v>531199</v>
          </cell>
          <cell r="E591" t="str">
            <v>3021299</v>
          </cell>
          <cell r="AN591">
            <v>30000</v>
          </cell>
          <cell r="AO591">
            <v>-30000</v>
          </cell>
          <cell r="AQ591">
            <v>0</v>
          </cell>
          <cell r="AT591">
            <v>0</v>
          </cell>
          <cell r="AU591">
            <v>0</v>
          </cell>
          <cell r="AW591">
            <v>0</v>
          </cell>
          <cell r="AY591">
            <v>0</v>
          </cell>
        </row>
        <row r="592">
          <cell r="D592" t="str">
            <v>261199</v>
          </cell>
          <cell r="E592" t="str">
            <v>3021299</v>
          </cell>
          <cell r="AN592">
            <v>25000</v>
          </cell>
          <cell r="AO592">
            <v>-1083</v>
          </cell>
          <cell r="AQ592">
            <v>0</v>
          </cell>
          <cell r="AT592">
            <v>700</v>
          </cell>
          <cell r="AU592">
            <v>0</v>
          </cell>
          <cell r="AW592">
            <v>700</v>
          </cell>
          <cell r="AY592">
            <v>700</v>
          </cell>
        </row>
        <row r="593">
          <cell r="D593" t="str">
            <v>294199</v>
          </cell>
          <cell r="E593" t="str">
            <v>3021299</v>
          </cell>
          <cell r="AN593">
            <v>2000</v>
          </cell>
          <cell r="AO593">
            <v>-2000</v>
          </cell>
          <cell r="AQ593">
            <v>0</v>
          </cell>
          <cell r="AT593">
            <v>0</v>
          </cell>
          <cell r="AU593">
            <v>0</v>
          </cell>
          <cell r="AW593">
            <v>0</v>
          </cell>
          <cell r="AY593">
            <v>0</v>
          </cell>
        </row>
        <row r="594">
          <cell r="D594" t="str">
            <v>336199</v>
          </cell>
          <cell r="E594" t="str">
            <v>3021299</v>
          </cell>
          <cell r="AN594">
            <v>6000</v>
          </cell>
          <cell r="AO594">
            <v>-5500</v>
          </cell>
          <cell r="AQ594">
            <v>0</v>
          </cell>
          <cell r="AT594">
            <v>0</v>
          </cell>
          <cell r="AU594">
            <v>0</v>
          </cell>
          <cell r="AW594">
            <v>0</v>
          </cell>
          <cell r="AY594">
            <v>0</v>
          </cell>
        </row>
        <row r="595">
          <cell r="D595" t="str">
            <v>336199</v>
          </cell>
          <cell r="E595" t="str">
            <v>302170099</v>
          </cell>
          <cell r="AN595">
            <v>0</v>
          </cell>
          <cell r="AO595">
            <v>0</v>
          </cell>
          <cell r="AQ595">
            <v>0</v>
          </cell>
          <cell r="AT595">
            <v>0</v>
          </cell>
          <cell r="AU595">
            <v>0</v>
          </cell>
          <cell r="AW595">
            <v>0</v>
          </cell>
          <cell r="AY595">
            <v>0</v>
          </cell>
        </row>
        <row r="596">
          <cell r="D596" t="str">
            <v>336299</v>
          </cell>
          <cell r="E596" t="str">
            <v>3021299</v>
          </cell>
          <cell r="AN596">
            <v>16000</v>
          </cell>
          <cell r="AO596">
            <v>-1863.5</v>
          </cell>
          <cell r="AQ596">
            <v>0</v>
          </cell>
          <cell r="AT596">
            <v>12136.5</v>
          </cell>
          <cell r="AU596">
            <v>0</v>
          </cell>
          <cell r="AW596">
            <v>12136.5</v>
          </cell>
          <cell r="AY596">
            <v>12136.5</v>
          </cell>
        </row>
        <row r="597">
          <cell r="D597" t="str">
            <v>336399</v>
          </cell>
          <cell r="E597" t="str">
            <v>3021299</v>
          </cell>
          <cell r="AN597">
            <v>10000</v>
          </cell>
          <cell r="AO597">
            <v>-4369.2</v>
          </cell>
          <cell r="AQ597">
            <v>0</v>
          </cell>
          <cell r="AT597">
            <v>3630.8</v>
          </cell>
          <cell r="AU597">
            <v>0</v>
          </cell>
          <cell r="AW597">
            <v>3630.8</v>
          </cell>
          <cell r="AY597">
            <v>3630.8</v>
          </cell>
        </row>
        <row r="598">
          <cell r="D598" t="str">
            <v>336399</v>
          </cell>
          <cell r="E598" t="str">
            <v>302170099</v>
          </cell>
          <cell r="AN598">
            <v>0</v>
          </cell>
          <cell r="AO598">
            <v>4369.2</v>
          </cell>
          <cell r="AQ598">
            <v>0</v>
          </cell>
          <cell r="AT598">
            <v>0</v>
          </cell>
          <cell r="AU598">
            <v>0</v>
          </cell>
          <cell r="AW598">
            <v>0</v>
          </cell>
          <cell r="AY598">
            <v>0</v>
          </cell>
        </row>
        <row r="599">
          <cell r="D599" t="str">
            <v>361199</v>
          </cell>
          <cell r="E599" t="str">
            <v>3021299</v>
          </cell>
          <cell r="AN599">
            <v>1000</v>
          </cell>
          <cell r="AO599">
            <v>-150.4</v>
          </cell>
          <cell r="AQ599">
            <v>0</v>
          </cell>
          <cell r="AT599">
            <v>649.6</v>
          </cell>
          <cell r="AU599">
            <v>0</v>
          </cell>
          <cell r="AW599">
            <v>649.6</v>
          </cell>
          <cell r="AY599">
            <v>649.6</v>
          </cell>
        </row>
        <row r="600">
          <cell r="D600" t="str">
            <v>371199</v>
          </cell>
          <cell r="E600" t="str">
            <v>3021299</v>
          </cell>
          <cell r="AN600">
            <v>15000</v>
          </cell>
          <cell r="AO600">
            <v>3472.51</v>
          </cell>
          <cell r="AQ600">
            <v>0</v>
          </cell>
          <cell r="AT600">
            <v>12972.51</v>
          </cell>
          <cell r="AU600">
            <v>0</v>
          </cell>
          <cell r="AW600">
            <v>12972.51</v>
          </cell>
          <cell r="AY600">
            <v>12972.51</v>
          </cell>
        </row>
        <row r="601">
          <cell r="D601" t="str">
            <v>371199</v>
          </cell>
          <cell r="E601" t="str">
            <v>302170099</v>
          </cell>
          <cell r="AN601">
            <v>0</v>
          </cell>
          <cell r="AO601">
            <v>0.49</v>
          </cell>
          <cell r="AQ601">
            <v>0</v>
          </cell>
          <cell r="AT601">
            <v>0</v>
          </cell>
          <cell r="AU601">
            <v>0</v>
          </cell>
          <cell r="AW601">
            <v>0</v>
          </cell>
          <cell r="AY601">
            <v>0</v>
          </cell>
        </row>
        <row r="602">
          <cell r="D602" t="str">
            <v>372199</v>
          </cell>
          <cell r="E602" t="str">
            <v>3021299</v>
          </cell>
          <cell r="AN602">
            <v>5000</v>
          </cell>
          <cell r="AO602">
            <v>5000</v>
          </cell>
          <cell r="AQ602">
            <v>0</v>
          </cell>
          <cell r="AT602">
            <v>5770</v>
          </cell>
          <cell r="AU602">
            <v>0</v>
          </cell>
          <cell r="AW602">
            <v>5770</v>
          </cell>
          <cell r="AY602">
            <v>5770</v>
          </cell>
        </row>
        <row r="603">
          <cell r="D603" t="str">
            <v>375199</v>
          </cell>
          <cell r="E603" t="str">
            <v>3021299</v>
          </cell>
          <cell r="AN603">
            <v>30000</v>
          </cell>
          <cell r="AO603">
            <v>0</v>
          </cell>
          <cell r="AQ603">
            <v>0</v>
          </cell>
          <cell r="AT603">
            <v>13892</v>
          </cell>
          <cell r="AU603">
            <v>0</v>
          </cell>
          <cell r="AW603">
            <v>13892</v>
          </cell>
          <cell r="AY603">
            <v>13892</v>
          </cell>
        </row>
        <row r="604">
          <cell r="D604" t="str">
            <v>392199</v>
          </cell>
          <cell r="E604" t="str">
            <v>3021299</v>
          </cell>
          <cell r="AN604">
            <v>8000</v>
          </cell>
          <cell r="AO604">
            <v>-2272</v>
          </cell>
          <cell r="AQ604">
            <v>0</v>
          </cell>
          <cell r="AT604">
            <v>242</v>
          </cell>
          <cell r="AU604">
            <v>0</v>
          </cell>
          <cell r="AW604">
            <v>242</v>
          </cell>
          <cell r="AY604">
            <v>242</v>
          </cell>
        </row>
        <row r="605">
          <cell r="D605" t="str">
            <v>212199</v>
          </cell>
          <cell r="E605" t="str">
            <v>3021299</v>
          </cell>
          <cell r="AN605">
            <v>1980</v>
          </cell>
          <cell r="AO605">
            <v>-1740</v>
          </cell>
          <cell r="AQ605">
            <v>0</v>
          </cell>
          <cell r="AT605">
            <v>0</v>
          </cell>
          <cell r="AU605">
            <v>0</v>
          </cell>
          <cell r="AW605">
            <v>0</v>
          </cell>
          <cell r="AY605">
            <v>0</v>
          </cell>
        </row>
        <row r="606">
          <cell r="D606" t="str">
            <v>212199</v>
          </cell>
          <cell r="E606" t="str">
            <v>302170099</v>
          </cell>
          <cell r="AN606">
            <v>0</v>
          </cell>
          <cell r="AO606">
            <v>500</v>
          </cell>
          <cell r="AQ606">
            <v>0</v>
          </cell>
          <cell r="AT606">
            <v>0</v>
          </cell>
          <cell r="AU606">
            <v>0</v>
          </cell>
          <cell r="AW606">
            <v>0</v>
          </cell>
          <cell r="AY606">
            <v>0</v>
          </cell>
        </row>
        <row r="607">
          <cell r="D607" t="str">
            <v>221499</v>
          </cell>
          <cell r="E607" t="str">
            <v>3021299</v>
          </cell>
          <cell r="AN607">
            <v>20000</v>
          </cell>
          <cell r="AO607">
            <v>0</v>
          </cell>
          <cell r="AQ607">
            <v>0</v>
          </cell>
          <cell r="AT607">
            <v>18332.02</v>
          </cell>
          <cell r="AU607">
            <v>0.98</v>
          </cell>
          <cell r="AW607">
            <v>18332.02</v>
          </cell>
          <cell r="AY607">
            <v>18332.02</v>
          </cell>
        </row>
        <row r="608">
          <cell r="D608" t="str">
            <v>254199</v>
          </cell>
          <cell r="E608" t="str">
            <v>3021299</v>
          </cell>
          <cell r="AN608">
            <v>17020</v>
          </cell>
          <cell r="AO608">
            <v>-0.01</v>
          </cell>
          <cell r="AQ608">
            <v>0</v>
          </cell>
          <cell r="AT608">
            <v>15597.29</v>
          </cell>
          <cell r="AU608">
            <v>3.7</v>
          </cell>
          <cell r="AW608">
            <v>15597.29</v>
          </cell>
          <cell r="AY608">
            <v>15597.29</v>
          </cell>
        </row>
        <row r="609">
          <cell r="D609" t="str">
            <v>261199</v>
          </cell>
          <cell r="E609" t="str">
            <v>3021299</v>
          </cell>
          <cell r="AN609">
            <v>5000</v>
          </cell>
          <cell r="AO609">
            <v>-4576</v>
          </cell>
          <cell r="AQ609">
            <v>0</v>
          </cell>
          <cell r="AT609">
            <v>0</v>
          </cell>
          <cell r="AU609">
            <v>0</v>
          </cell>
          <cell r="AW609">
            <v>0</v>
          </cell>
          <cell r="AY609">
            <v>0</v>
          </cell>
        </row>
        <row r="610">
          <cell r="D610" t="str">
            <v>261199</v>
          </cell>
          <cell r="E610" t="str">
            <v>302170099</v>
          </cell>
          <cell r="AN610">
            <v>0</v>
          </cell>
          <cell r="AO610">
            <v>0</v>
          </cell>
          <cell r="AQ610">
            <v>0</v>
          </cell>
          <cell r="AT610">
            <v>0</v>
          </cell>
          <cell r="AU610">
            <v>0</v>
          </cell>
          <cell r="AW610">
            <v>0</v>
          </cell>
          <cell r="AY610">
            <v>0</v>
          </cell>
        </row>
        <row r="611">
          <cell r="D611" t="str">
            <v>336199</v>
          </cell>
          <cell r="E611" t="str">
            <v>3021299</v>
          </cell>
          <cell r="AN611">
            <v>6000</v>
          </cell>
          <cell r="AO611">
            <v>-5500</v>
          </cell>
          <cell r="AQ611">
            <v>0</v>
          </cell>
          <cell r="AT611">
            <v>0</v>
          </cell>
          <cell r="AU611">
            <v>0</v>
          </cell>
          <cell r="AW611">
            <v>0</v>
          </cell>
          <cell r="AY611">
            <v>0</v>
          </cell>
        </row>
        <row r="612">
          <cell r="D612" t="str">
            <v>336199</v>
          </cell>
          <cell r="E612" t="str">
            <v>302170099</v>
          </cell>
          <cell r="AN612">
            <v>0</v>
          </cell>
          <cell r="AO612">
            <v>0</v>
          </cell>
          <cell r="AQ612">
            <v>0</v>
          </cell>
          <cell r="AT612">
            <v>0</v>
          </cell>
          <cell r="AU612">
            <v>0</v>
          </cell>
          <cell r="AW612">
            <v>0</v>
          </cell>
          <cell r="AY612">
            <v>0</v>
          </cell>
        </row>
        <row r="613">
          <cell r="D613" t="str">
            <v>375199</v>
          </cell>
          <cell r="E613" t="str">
            <v>3021299</v>
          </cell>
          <cell r="AN613">
            <v>10000</v>
          </cell>
          <cell r="AO613">
            <v>-4908</v>
          </cell>
          <cell r="AQ613">
            <v>0</v>
          </cell>
          <cell r="AT613">
            <v>0</v>
          </cell>
          <cell r="AU613">
            <v>0</v>
          </cell>
          <cell r="AW613">
            <v>0</v>
          </cell>
          <cell r="AY613">
            <v>0</v>
          </cell>
        </row>
        <row r="614">
          <cell r="D614" t="str">
            <v>382199</v>
          </cell>
          <cell r="E614" t="str">
            <v>3021299</v>
          </cell>
          <cell r="AN614">
            <v>2000</v>
          </cell>
          <cell r="AO614">
            <v>-2000</v>
          </cell>
          <cell r="AQ614">
            <v>0</v>
          </cell>
          <cell r="AT614">
            <v>0</v>
          </cell>
          <cell r="AU614">
            <v>0</v>
          </cell>
          <cell r="AW614">
            <v>0</v>
          </cell>
          <cell r="AY614">
            <v>0</v>
          </cell>
        </row>
        <row r="615">
          <cell r="D615" t="str">
            <v>392199</v>
          </cell>
          <cell r="E615" t="str">
            <v>3021299</v>
          </cell>
          <cell r="AN615">
            <v>2000</v>
          </cell>
          <cell r="AO615">
            <v>-1500</v>
          </cell>
          <cell r="AQ615">
            <v>0</v>
          </cell>
          <cell r="AT615">
            <v>0</v>
          </cell>
          <cell r="AU615">
            <v>0</v>
          </cell>
          <cell r="AW615">
            <v>0</v>
          </cell>
          <cell r="AY615">
            <v>0</v>
          </cell>
        </row>
        <row r="616">
          <cell r="D616" t="str">
            <v>392199</v>
          </cell>
          <cell r="E616" t="str">
            <v>302170099</v>
          </cell>
          <cell r="AN616">
            <v>0</v>
          </cell>
          <cell r="AO616">
            <v>0</v>
          </cell>
          <cell r="AQ616">
            <v>0</v>
          </cell>
          <cell r="AT616">
            <v>0</v>
          </cell>
          <cell r="AU616">
            <v>0</v>
          </cell>
          <cell r="AW616">
            <v>0</v>
          </cell>
          <cell r="AY616">
            <v>0</v>
          </cell>
        </row>
        <row r="617">
          <cell r="D617" t="str">
            <v>519199</v>
          </cell>
          <cell r="E617" t="str">
            <v>3021299</v>
          </cell>
          <cell r="AN617">
            <v>21000</v>
          </cell>
          <cell r="AO617">
            <v>-17500</v>
          </cell>
          <cell r="AQ617">
            <v>0</v>
          </cell>
          <cell r="AT617">
            <v>0</v>
          </cell>
          <cell r="AU617">
            <v>0</v>
          </cell>
          <cell r="AW617">
            <v>0</v>
          </cell>
          <cell r="AY617">
            <v>0</v>
          </cell>
        </row>
        <row r="618">
          <cell r="D618" t="str">
            <v>519199</v>
          </cell>
          <cell r="E618" t="str">
            <v>302170099</v>
          </cell>
          <cell r="AN618">
            <v>0</v>
          </cell>
          <cell r="AO618">
            <v>0</v>
          </cell>
          <cell r="AQ618">
            <v>0</v>
          </cell>
          <cell r="AT618">
            <v>0</v>
          </cell>
          <cell r="AU618">
            <v>0</v>
          </cell>
          <cell r="AW618">
            <v>0</v>
          </cell>
          <cell r="AY618">
            <v>0</v>
          </cell>
        </row>
        <row r="619">
          <cell r="D619" t="str">
            <v>564199</v>
          </cell>
          <cell r="E619" t="str">
            <v>3021299</v>
          </cell>
          <cell r="AN619">
            <v>10000</v>
          </cell>
          <cell r="AO619">
            <v>-4664</v>
          </cell>
          <cell r="AQ619">
            <v>0</v>
          </cell>
          <cell r="AT619">
            <v>5336</v>
          </cell>
          <cell r="AU619">
            <v>0</v>
          </cell>
          <cell r="AW619">
            <v>5336</v>
          </cell>
          <cell r="AY619">
            <v>5336</v>
          </cell>
        </row>
        <row r="620">
          <cell r="D620" t="str">
            <v>564199</v>
          </cell>
          <cell r="E620" t="str">
            <v>302170099</v>
          </cell>
          <cell r="AN620">
            <v>0</v>
          </cell>
          <cell r="AO620">
            <v>0</v>
          </cell>
          <cell r="AQ620">
            <v>0</v>
          </cell>
          <cell r="AT620">
            <v>0</v>
          </cell>
          <cell r="AU620">
            <v>0</v>
          </cell>
          <cell r="AW620">
            <v>0</v>
          </cell>
          <cell r="AY620">
            <v>0</v>
          </cell>
        </row>
        <row r="621">
          <cell r="D621" t="str">
            <v>113199</v>
          </cell>
          <cell r="E621" t="str">
            <v>3021299</v>
          </cell>
          <cell r="AN621">
            <v>869304</v>
          </cell>
          <cell r="AO621">
            <v>23975.5</v>
          </cell>
          <cell r="AQ621">
            <v>0</v>
          </cell>
          <cell r="AT621">
            <v>893279.5</v>
          </cell>
          <cell r="AU621">
            <v>0</v>
          </cell>
          <cell r="AW621">
            <v>893279.5</v>
          </cell>
          <cell r="AY621">
            <v>893279.5</v>
          </cell>
        </row>
        <row r="622">
          <cell r="D622" t="str">
            <v>131199</v>
          </cell>
          <cell r="E622" t="str">
            <v>3021299</v>
          </cell>
          <cell r="AN622">
            <v>18153.12</v>
          </cell>
          <cell r="AO622">
            <v>5792.44</v>
          </cell>
          <cell r="AQ622">
            <v>0</v>
          </cell>
          <cell r="AT622">
            <v>23945.56</v>
          </cell>
          <cell r="AU622">
            <v>0</v>
          </cell>
          <cell r="AW622">
            <v>23945.56</v>
          </cell>
          <cell r="AY622">
            <v>23945.56</v>
          </cell>
        </row>
        <row r="623">
          <cell r="D623" t="str">
            <v>132199</v>
          </cell>
          <cell r="E623" t="str">
            <v>3021299</v>
          </cell>
          <cell r="AN623">
            <v>12073.68</v>
          </cell>
          <cell r="AO623">
            <v>-2309.77</v>
          </cell>
          <cell r="AQ623">
            <v>0</v>
          </cell>
          <cell r="AT623">
            <v>9763.91</v>
          </cell>
          <cell r="AU623">
            <v>0</v>
          </cell>
          <cell r="AW623">
            <v>9763.91</v>
          </cell>
          <cell r="AY623">
            <v>9763.91</v>
          </cell>
        </row>
        <row r="624">
          <cell r="D624" t="str">
            <v>132299</v>
          </cell>
          <cell r="E624" t="str">
            <v>3021299</v>
          </cell>
          <cell r="AN624">
            <v>146379.72</v>
          </cell>
          <cell r="AO624">
            <v>-321</v>
          </cell>
          <cell r="AQ624">
            <v>0</v>
          </cell>
          <cell r="AT624">
            <v>146058.72</v>
          </cell>
          <cell r="AU624">
            <v>0</v>
          </cell>
          <cell r="AW624">
            <v>146058.72</v>
          </cell>
          <cell r="AY624">
            <v>146058.72</v>
          </cell>
        </row>
        <row r="625">
          <cell r="D625" t="str">
            <v>141199</v>
          </cell>
          <cell r="E625" t="str">
            <v>3021299</v>
          </cell>
          <cell r="AN625">
            <v>48924.24</v>
          </cell>
          <cell r="AO625">
            <v>-862.6</v>
          </cell>
          <cell r="AQ625">
            <v>0</v>
          </cell>
          <cell r="AT625">
            <v>48061.64</v>
          </cell>
          <cell r="AU625">
            <v>0</v>
          </cell>
          <cell r="AW625">
            <v>48061.64</v>
          </cell>
          <cell r="AY625">
            <v>48061.64</v>
          </cell>
        </row>
        <row r="626">
          <cell r="D626" t="str">
            <v>142199</v>
          </cell>
          <cell r="E626" t="str">
            <v>3021299</v>
          </cell>
          <cell r="AN626">
            <v>26079.119999999999</v>
          </cell>
          <cell r="AO626">
            <v>719.19</v>
          </cell>
          <cell r="AQ626">
            <v>0</v>
          </cell>
          <cell r="AT626">
            <v>26798.31</v>
          </cell>
          <cell r="AU626">
            <v>0</v>
          </cell>
          <cell r="AW626">
            <v>26798.31</v>
          </cell>
          <cell r="AY626">
            <v>26798.31</v>
          </cell>
        </row>
        <row r="627">
          <cell r="D627" t="str">
            <v>143199</v>
          </cell>
          <cell r="E627" t="str">
            <v>3021299</v>
          </cell>
          <cell r="AN627">
            <v>152128.20000000001</v>
          </cell>
          <cell r="AO627">
            <v>4195.92</v>
          </cell>
          <cell r="AQ627">
            <v>0</v>
          </cell>
          <cell r="AT627">
            <v>156324.12</v>
          </cell>
          <cell r="AU627">
            <v>0</v>
          </cell>
          <cell r="AW627">
            <v>156324.12</v>
          </cell>
          <cell r="AY627">
            <v>156324.12</v>
          </cell>
        </row>
        <row r="628">
          <cell r="D628" t="str">
            <v>143299</v>
          </cell>
          <cell r="E628" t="str">
            <v>3021299</v>
          </cell>
          <cell r="AN628">
            <v>17386.080000000002</v>
          </cell>
          <cell r="AO628">
            <v>262.05</v>
          </cell>
          <cell r="AQ628">
            <v>0</v>
          </cell>
          <cell r="AT628">
            <v>17648.13</v>
          </cell>
          <cell r="AU628">
            <v>0</v>
          </cell>
          <cell r="AW628">
            <v>17648.13</v>
          </cell>
          <cell r="AY628">
            <v>17648.13</v>
          </cell>
        </row>
        <row r="629">
          <cell r="D629" t="str">
            <v>154399</v>
          </cell>
          <cell r="E629" t="str">
            <v>3021299</v>
          </cell>
          <cell r="AN629">
            <v>35840.720000000001</v>
          </cell>
          <cell r="AO629">
            <v>7153.65</v>
          </cell>
          <cell r="AQ629">
            <v>0</v>
          </cell>
          <cell r="AT629">
            <v>42994.37</v>
          </cell>
          <cell r="AU629">
            <v>0</v>
          </cell>
          <cell r="AW629">
            <v>42994.37</v>
          </cell>
          <cell r="AY629">
            <v>42994.37</v>
          </cell>
        </row>
        <row r="630">
          <cell r="D630" t="str">
            <v>171299</v>
          </cell>
          <cell r="E630" t="str">
            <v>3021299</v>
          </cell>
          <cell r="AN630">
            <v>45292.800000000003</v>
          </cell>
          <cell r="AO630">
            <v>2042.34</v>
          </cell>
          <cell r="AQ630">
            <v>0</v>
          </cell>
          <cell r="AT630">
            <v>47335.14</v>
          </cell>
          <cell r="AU630">
            <v>0</v>
          </cell>
          <cell r="AW630">
            <v>47335.14</v>
          </cell>
          <cell r="AY630">
            <v>47335.14</v>
          </cell>
        </row>
        <row r="631">
          <cell r="D631" t="str">
            <v>171399</v>
          </cell>
          <cell r="E631" t="str">
            <v>3021299</v>
          </cell>
          <cell r="AN631">
            <v>31896</v>
          </cell>
          <cell r="AO631">
            <v>-113.67</v>
          </cell>
          <cell r="AQ631">
            <v>0</v>
          </cell>
          <cell r="AT631">
            <v>31782.33</v>
          </cell>
          <cell r="AU631">
            <v>0</v>
          </cell>
          <cell r="AW631">
            <v>31782.33</v>
          </cell>
          <cell r="AY631">
            <v>31782.33</v>
          </cell>
        </row>
        <row r="632">
          <cell r="D632" t="str">
            <v>171599</v>
          </cell>
          <cell r="E632" t="str">
            <v>3021299</v>
          </cell>
          <cell r="AN632">
            <v>36221.040000000001</v>
          </cell>
          <cell r="AO632">
            <v>1225.46</v>
          </cell>
          <cell r="AQ632">
            <v>0</v>
          </cell>
          <cell r="AT632">
            <v>37446.5</v>
          </cell>
          <cell r="AU632">
            <v>0</v>
          </cell>
          <cell r="AW632">
            <v>37446.5</v>
          </cell>
          <cell r="AY632">
            <v>37446.5</v>
          </cell>
        </row>
        <row r="633">
          <cell r="D633" t="str">
            <v>622699</v>
          </cell>
          <cell r="E633" t="str">
            <v>302163399</v>
          </cell>
          <cell r="AN633">
            <v>0</v>
          </cell>
          <cell r="AO633">
            <v>21600000</v>
          </cell>
          <cell r="AQ633">
            <v>0</v>
          </cell>
          <cell r="AT633">
            <v>21599998.91</v>
          </cell>
          <cell r="AU633">
            <v>1.0900000000000001</v>
          </cell>
          <cell r="AW633">
            <v>21599998.91</v>
          </cell>
          <cell r="AY633">
            <v>21599998.91</v>
          </cell>
        </row>
        <row r="634">
          <cell r="D634" t="str">
            <v>519199</v>
          </cell>
          <cell r="E634" t="str">
            <v>3029299</v>
          </cell>
          <cell r="AN634">
            <v>2600</v>
          </cell>
          <cell r="AO634">
            <v>-2600</v>
          </cell>
          <cell r="AQ634">
            <v>0</v>
          </cell>
          <cell r="AT634">
            <v>0</v>
          </cell>
          <cell r="AU634">
            <v>0</v>
          </cell>
          <cell r="AW634">
            <v>0</v>
          </cell>
          <cell r="AY634">
            <v>0</v>
          </cell>
        </row>
        <row r="635">
          <cell r="D635" t="str">
            <v>357299</v>
          </cell>
          <cell r="E635" t="str">
            <v>3029299</v>
          </cell>
          <cell r="AN635">
            <v>18000</v>
          </cell>
          <cell r="AO635">
            <v>-6516</v>
          </cell>
          <cell r="AQ635">
            <v>0</v>
          </cell>
          <cell r="AT635">
            <v>11484</v>
          </cell>
          <cell r="AU635">
            <v>0</v>
          </cell>
          <cell r="AW635">
            <v>11484</v>
          </cell>
          <cell r="AY635">
            <v>11484</v>
          </cell>
        </row>
        <row r="636">
          <cell r="D636" t="str">
            <v>357299</v>
          </cell>
          <cell r="E636" t="str">
            <v>302970099</v>
          </cell>
          <cell r="AN636">
            <v>0</v>
          </cell>
          <cell r="AO636">
            <v>0</v>
          </cell>
          <cell r="AQ636">
            <v>0</v>
          </cell>
          <cell r="AT636">
            <v>0</v>
          </cell>
          <cell r="AU636">
            <v>0</v>
          </cell>
          <cell r="AW636">
            <v>0</v>
          </cell>
          <cell r="AY636">
            <v>0</v>
          </cell>
        </row>
        <row r="637">
          <cell r="D637" t="str">
            <v>511199</v>
          </cell>
          <cell r="E637" t="str">
            <v>3029299</v>
          </cell>
          <cell r="AN637">
            <v>7500</v>
          </cell>
          <cell r="AO637">
            <v>-3416.8</v>
          </cell>
          <cell r="AQ637">
            <v>0</v>
          </cell>
          <cell r="AT637">
            <v>4083.2</v>
          </cell>
          <cell r="AU637">
            <v>0</v>
          </cell>
          <cell r="AW637">
            <v>4083.2</v>
          </cell>
          <cell r="AY637">
            <v>4083.2</v>
          </cell>
        </row>
        <row r="638">
          <cell r="D638" t="str">
            <v>511199</v>
          </cell>
          <cell r="E638" t="str">
            <v>302970099</v>
          </cell>
          <cell r="AN638">
            <v>0</v>
          </cell>
          <cell r="AO638">
            <v>2559.73</v>
          </cell>
          <cell r="AQ638">
            <v>0</v>
          </cell>
          <cell r="AT638">
            <v>0</v>
          </cell>
          <cell r="AU638">
            <v>0</v>
          </cell>
          <cell r="AW638">
            <v>0</v>
          </cell>
          <cell r="AY638">
            <v>0</v>
          </cell>
        </row>
        <row r="639">
          <cell r="D639" t="str">
            <v>799199</v>
          </cell>
          <cell r="E639" t="str">
            <v>302962299</v>
          </cell>
          <cell r="AN639">
            <v>1000000</v>
          </cell>
          <cell r="AO639">
            <v>-1000000</v>
          </cell>
          <cell r="AQ639">
            <v>0</v>
          </cell>
          <cell r="AT639">
            <v>0</v>
          </cell>
          <cell r="AU639">
            <v>0</v>
          </cell>
          <cell r="AW639">
            <v>0</v>
          </cell>
          <cell r="AY639">
            <v>0</v>
          </cell>
        </row>
        <row r="640">
          <cell r="D640" t="str">
            <v>293199</v>
          </cell>
          <cell r="E640" t="str">
            <v>3029299</v>
          </cell>
          <cell r="AN640">
            <v>180</v>
          </cell>
          <cell r="AO640">
            <v>-90.66</v>
          </cell>
          <cell r="AQ640">
            <v>0</v>
          </cell>
          <cell r="AT640">
            <v>89.34</v>
          </cell>
          <cell r="AU640">
            <v>0</v>
          </cell>
          <cell r="AW640">
            <v>89.34</v>
          </cell>
          <cell r="AY640">
            <v>89.34</v>
          </cell>
        </row>
        <row r="641">
          <cell r="D641" t="str">
            <v>293199</v>
          </cell>
          <cell r="E641" t="str">
            <v>302970099</v>
          </cell>
          <cell r="AN641">
            <v>0</v>
          </cell>
          <cell r="AO641">
            <v>0</v>
          </cell>
          <cell r="AQ641">
            <v>0</v>
          </cell>
          <cell r="AT641">
            <v>0</v>
          </cell>
          <cell r="AU641">
            <v>0</v>
          </cell>
          <cell r="AW641">
            <v>0</v>
          </cell>
          <cell r="AY641">
            <v>0</v>
          </cell>
        </row>
        <row r="642">
          <cell r="D642" t="str">
            <v>336299</v>
          </cell>
          <cell r="E642" t="str">
            <v>3029299</v>
          </cell>
          <cell r="AN642">
            <v>3000</v>
          </cell>
          <cell r="AO642">
            <v>-3000</v>
          </cell>
          <cell r="AQ642">
            <v>0</v>
          </cell>
          <cell r="AT642">
            <v>0</v>
          </cell>
          <cell r="AU642">
            <v>0</v>
          </cell>
          <cell r="AW642">
            <v>0</v>
          </cell>
          <cell r="AY642">
            <v>0</v>
          </cell>
        </row>
        <row r="643">
          <cell r="D643" t="str">
            <v>336299</v>
          </cell>
          <cell r="E643" t="str">
            <v>302970099</v>
          </cell>
          <cell r="AN643">
            <v>0</v>
          </cell>
          <cell r="AO643">
            <v>3000</v>
          </cell>
          <cell r="AQ643">
            <v>0</v>
          </cell>
          <cell r="AT643">
            <v>0</v>
          </cell>
          <cell r="AU643">
            <v>0</v>
          </cell>
          <cell r="AW643">
            <v>0</v>
          </cell>
          <cell r="AY643">
            <v>0</v>
          </cell>
        </row>
        <row r="644">
          <cell r="D644" t="str">
            <v>352199</v>
          </cell>
          <cell r="E644" t="str">
            <v>3029299</v>
          </cell>
          <cell r="AN644">
            <v>2000</v>
          </cell>
          <cell r="AO644">
            <v>4276</v>
          </cell>
          <cell r="AQ644">
            <v>0</v>
          </cell>
          <cell r="AT644">
            <v>5684</v>
          </cell>
          <cell r="AU644">
            <v>0</v>
          </cell>
          <cell r="AW644">
            <v>5684</v>
          </cell>
          <cell r="AY644">
            <v>5684</v>
          </cell>
        </row>
        <row r="645">
          <cell r="D645" t="str">
            <v>531199</v>
          </cell>
          <cell r="E645" t="str">
            <v>3029299</v>
          </cell>
          <cell r="AN645">
            <v>11800</v>
          </cell>
          <cell r="AO645">
            <v>-72.33</v>
          </cell>
          <cell r="AQ645">
            <v>11727.67</v>
          </cell>
          <cell r="AT645">
            <v>0</v>
          </cell>
          <cell r="AU645">
            <v>0</v>
          </cell>
          <cell r="AW645">
            <v>0</v>
          </cell>
          <cell r="AY645">
            <v>0</v>
          </cell>
        </row>
        <row r="646">
          <cell r="D646" t="str">
            <v>113199</v>
          </cell>
          <cell r="E646" t="str">
            <v>3029299</v>
          </cell>
          <cell r="AN646">
            <v>5521836</v>
          </cell>
          <cell r="AO646">
            <v>167626.13</v>
          </cell>
          <cell r="AQ646">
            <v>0</v>
          </cell>
          <cell r="AT646">
            <v>5689462.1299999999</v>
          </cell>
          <cell r="AU646">
            <v>0</v>
          </cell>
          <cell r="AW646">
            <v>5689462.1299999999</v>
          </cell>
          <cell r="AY646">
            <v>5689462.1299999999</v>
          </cell>
        </row>
        <row r="647">
          <cell r="D647" t="str">
            <v>121199</v>
          </cell>
          <cell r="E647" t="str">
            <v>3029299</v>
          </cell>
          <cell r="AN647">
            <v>0</v>
          </cell>
          <cell r="AO647">
            <v>85627.34</v>
          </cell>
          <cell r="AQ647">
            <v>0</v>
          </cell>
          <cell r="AT647">
            <v>85627.34</v>
          </cell>
          <cell r="AU647">
            <v>0</v>
          </cell>
          <cell r="AW647">
            <v>85627.34</v>
          </cell>
          <cell r="AY647">
            <v>85627.34</v>
          </cell>
        </row>
        <row r="648">
          <cell r="D648" t="str">
            <v>131199</v>
          </cell>
          <cell r="E648" t="str">
            <v>3029299</v>
          </cell>
          <cell r="AN648">
            <v>225904.92</v>
          </cell>
          <cell r="AO648">
            <v>-1868.14</v>
          </cell>
          <cell r="AQ648">
            <v>0</v>
          </cell>
          <cell r="AT648">
            <v>224036.78</v>
          </cell>
          <cell r="AU648">
            <v>0</v>
          </cell>
          <cell r="AW648">
            <v>224036.78</v>
          </cell>
          <cell r="AY648">
            <v>224036.78</v>
          </cell>
        </row>
        <row r="649">
          <cell r="D649" t="str">
            <v>132199</v>
          </cell>
          <cell r="E649" t="str">
            <v>3029299</v>
          </cell>
          <cell r="AN649">
            <v>76692.210000000006</v>
          </cell>
          <cell r="AO649">
            <v>22885.57</v>
          </cell>
          <cell r="AQ649">
            <v>0</v>
          </cell>
          <cell r="AT649">
            <v>99577.78</v>
          </cell>
          <cell r="AU649">
            <v>0</v>
          </cell>
          <cell r="AW649">
            <v>99577.78</v>
          </cell>
          <cell r="AY649">
            <v>99577.78</v>
          </cell>
        </row>
        <row r="650">
          <cell r="D650" t="str">
            <v>132299</v>
          </cell>
          <cell r="E650" t="str">
            <v>3029299</v>
          </cell>
          <cell r="AN650">
            <v>898851.72</v>
          </cell>
          <cell r="AO650">
            <v>50868.99</v>
          </cell>
          <cell r="AQ650">
            <v>0</v>
          </cell>
          <cell r="AT650">
            <v>949720.71</v>
          </cell>
          <cell r="AU650">
            <v>0</v>
          </cell>
          <cell r="AW650">
            <v>949720.71</v>
          </cell>
          <cell r="AY650">
            <v>949720.71</v>
          </cell>
        </row>
        <row r="651">
          <cell r="D651" t="str">
            <v>141199</v>
          </cell>
          <cell r="E651" t="str">
            <v>3029299</v>
          </cell>
          <cell r="AN651">
            <v>353761.92</v>
          </cell>
          <cell r="AO651">
            <v>7520.72</v>
          </cell>
          <cell r="AQ651">
            <v>0</v>
          </cell>
          <cell r="AT651">
            <v>361282.64</v>
          </cell>
          <cell r="AU651">
            <v>0</v>
          </cell>
          <cell r="AW651">
            <v>361282.64</v>
          </cell>
          <cell r="AY651">
            <v>361282.64</v>
          </cell>
        </row>
        <row r="652">
          <cell r="D652" t="str">
            <v>142199</v>
          </cell>
          <cell r="E652" t="str">
            <v>3029299</v>
          </cell>
          <cell r="AN652">
            <v>165655.07999999999</v>
          </cell>
          <cell r="AO652">
            <v>2818.1</v>
          </cell>
          <cell r="AQ652">
            <v>0</v>
          </cell>
          <cell r="AT652">
            <v>168473.18</v>
          </cell>
          <cell r="AU652">
            <v>0</v>
          </cell>
          <cell r="AW652">
            <v>168473.18</v>
          </cell>
          <cell r="AY652">
            <v>168473.18</v>
          </cell>
        </row>
        <row r="653">
          <cell r="D653" t="str">
            <v>143199</v>
          </cell>
          <cell r="E653" t="str">
            <v>3029299</v>
          </cell>
          <cell r="AN653">
            <v>966321.36</v>
          </cell>
          <cell r="AO653">
            <v>16449.84</v>
          </cell>
          <cell r="AQ653">
            <v>0</v>
          </cell>
          <cell r="AT653">
            <v>982771.19999999995</v>
          </cell>
          <cell r="AU653">
            <v>0</v>
          </cell>
          <cell r="AW653">
            <v>982771.19999999995</v>
          </cell>
          <cell r="AY653">
            <v>982771.19999999995</v>
          </cell>
        </row>
        <row r="654">
          <cell r="D654" t="str">
            <v>143299</v>
          </cell>
          <cell r="E654" t="str">
            <v>3029299</v>
          </cell>
          <cell r="AN654">
            <v>110436.72</v>
          </cell>
          <cell r="AO654">
            <v>1638.25</v>
          </cell>
          <cell r="AQ654">
            <v>0</v>
          </cell>
          <cell r="AT654">
            <v>112074.97</v>
          </cell>
          <cell r="AU654">
            <v>0</v>
          </cell>
          <cell r="AW654">
            <v>112074.97</v>
          </cell>
          <cell r="AY654">
            <v>112074.97</v>
          </cell>
        </row>
        <row r="655">
          <cell r="D655" t="str">
            <v>153199</v>
          </cell>
          <cell r="E655" t="str">
            <v>3029299</v>
          </cell>
          <cell r="AN655">
            <v>0</v>
          </cell>
          <cell r="AO655">
            <v>75970.8</v>
          </cell>
          <cell r="AQ655">
            <v>0</v>
          </cell>
          <cell r="AT655">
            <v>75970.8</v>
          </cell>
          <cell r="AU655">
            <v>0</v>
          </cell>
          <cell r="AW655">
            <v>75970.8</v>
          </cell>
          <cell r="AY655">
            <v>75970.8</v>
          </cell>
        </row>
        <row r="656">
          <cell r="D656" t="str">
            <v>154399</v>
          </cell>
          <cell r="E656" t="str">
            <v>3029299</v>
          </cell>
          <cell r="AN656">
            <v>392056.2</v>
          </cell>
          <cell r="AO656">
            <v>-64365.43</v>
          </cell>
          <cell r="AQ656">
            <v>0</v>
          </cell>
          <cell r="AT656">
            <v>327690.77</v>
          </cell>
          <cell r="AU656">
            <v>0</v>
          </cell>
          <cell r="AW656">
            <v>327690.77</v>
          </cell>
          <cell r="AY656">
            <v>327690.77</v>
          </cell>
        </row>
        <row r="657">
          <cell r="D657" t="str">
            <v>159299</v>
          </cell>
          <cell r="E657" t="str">
            <v>3029299</v>
          </cell>
          <cell r="AN657">
            <v>25576.799999999999</v>
          </cell>
          <cell r="AO657">
            <v>1260</v>
          </cell>
          <cell r="AQ657">
            <v>0</v>
          </cell>
          <cell r="AT657">
            <v>26836.799999999999</v>
          </cell>
          <cell r="AU657">
            <v>0</v>
          </cell>
          <cell r="AW657">
            <v>26836.799999999999</v>
          </cell>
          <cell r="AY657">
            <v>26836.799999999999</v>
          </cell>
        </row>
        <row r="658">
          <cell r="D658" t="str">
            <v>171299</v>
          </cell>
          <cell r="E658" t="str">
            <v>3029299</v>
          </cell>
          <cell r="AN658">
            <v>358355.04</v>
          </cell>
          <cell r="AO658">
            <v>22242.880000000001</v>
          </cell>
          <cell r="AQ658">
            <v>0</v>
          </cell>
          <cell r="AT658">
            <v>380597.92</v>
          </cell>
          <cell r="AU658">
            <v>0</v>
          </cell>
          <cell r="AW658">
            <v>380597.92</v>
          </cell>
          <cell r="AY658">
            <v>380597.92</v>
          </cell>
        </row>
        <row r="659">
          <cell r="D659" t="str">
            <v>171399</v>
          </cell>
          <cell r="E659" t="str">
            <v>3029299</v>
          </cell>
          <cell r="AN659">
            <v>238560</v>
          </cell>
          <cell r="AO659">
            <v>-1192.25</v>
          </cell>
          <cell r="AQ659">
            <v>0</v>
          </cell>
          <cell r="AT659">
            <v>237367.75</v>
          </cell>
          <cell r="AU659">
            <v>0</v>
          </cell>
          <cell r="AW659">
            <v>237367.75</v>
          </cell>
          <cell r="AY659">
            <v>237367.75</v>
          </cell>
        </row>
        <row r="660">
          <cell r="D660" t="str">
            <v>171599</v>
          </cell>
          <cell r="E660" t="str">
            <v>3029299</v>
          </cell>
          <cell r="AN660">
            <v>230076.54</v>
          </cell>
          <cell r="AO660">
            <v>25963.41</v>
          </cell>
          <cell r="AQ660">
            <v>0</v>
          </cell>
          <cell r="AT660">
            <v>256039.95</v>
          </cell>
          <cell r="AU660">
            <v>0</v>
          </cell>
          <cell r="AW660">
            <v>256039.95</v>
          </cell>
          <cell r="AY660">
            <v>256039.95</v>
          </cell>
        </row>
        <row r="661">
          <cell r="D661" t="str">
            <v>223199</v>
          </cell>
          <cell r="E661" t="str">
            <v>3029299</v>
          </cell>
          <cell r="AN661">
            <v>0</v>
          </cell>
          <cell r="AO661">
            <v>7254.35</v>
          </cell>
          <cell r="AQ661">
            <v>0</v>
          </cell>
          <cell r="AT661">
            <v>7254.35</v>
          </cell>
          <cell r="AU661">
            <v>0</v>
          </cell>
          <cell r="AW661">
            <v>7254.35</v>
          </cell>
          <cell r="AY661">
            <v>7254.35</v>
          </cell>
        </row>
        <row r="662">
          <cell r="D662" t="str">
            <v>223199</v>
          </cell>
          <cell r="E662" t="str">
            <v>302970099</v>
          </cell>
          <cell r="AN662">
            <v>0</v>
          </cell>
          <cell r="AO662">
            <v>15745.65</v>
          </cell>
          <cell r="AQ662">
            <v>0</v>
          </cell>
          <cell r="AT662">
            <v>0</v>
          </cell>
          <cell r="AU662">
            <v>0</v>
          </cell>
          <cell r="AW662">
            <v>0</v>
          </cell>
          <cell r="AY662">
            <v>0</v>
          </cell>
        </row>
        <row r="663">
          <cell r="D663" t="str">
            <v>223199</v>
          </cell>
          <cell r="E663" t="str">
            <v>302962299</v>
          </cell>
          <cell r="AN663">
            <v>0</v>
          </cell>
          <cell r="AO663">
            <v>0</v>
          </cell>
          <cell r="AQ663">
            <v>0</v>
          </cell>
          <cell r="AT663">
            <v>0</v>
          </cell>
          <cell r="AU663">
            <v>0</v>
          </cell>
          <cell r="AW663">
            <v>0</v>
          </cell>
          <cell r="AY663">
            <v>0</v>
          </cell>
        </row>
        <row r="664">
          <cell r="D664" t="str">
            <v>245199</v>
          </cell>
          <cell r="E664" t="str">
            <v>3029299</v>
          </cell>
          <cell r="AN664">
            <v>0</v>
          </cell>
          <cell r="AO664">
            <v>1064.8800000000001</v>
          </cell>
          <cell r="AQ664">
            <v>0</v>
          </cell>
          <cell r="AT664">
            <v>1064.8800000000001</v>
          </cell>
          <cell r="AU664">
            <v>0</v>
          </cell>
          <cell r="AW664">
            <v>1064.8800000000001</v>
          </cell>
          <cell r="AY664">
            <v>1064.8800000000001</v>
          </cell>
        </row>
        <row r="665">
          <cell r="D665" t="str">
            <v>245199</v>
          </cell>
          <cell r="E665" t="str">
            <v>302970099</v>
          </cell>
          <cell r="AN665">
            <v>0</v>
          </cell>
          <cell r="AO665">
            <v>35.119999999999997</v>
          </cell>
          <cell r="AQ665">
            <v>0</v>
          </cell>
          <cell r="AT665">
            <v>0</v>
          </cell>
          <cell r="AU665">
            <v>0</v>
          </cell>
          <cell r="AW665">
            <v>0</v>
          </cell>
          <cell r="AY665">
            <v>0</v>
          </cell>
        </row>
        <row r="666">
          <cell r="D666" t="str">
            <v>245199</v>
          </cell>
          <cell r="E666" t="str">
            <v>302962299</v>
          </cell>
          <cell r="AN666">
            <v>0</v>
          </cell>
          <cell r="AO666">
            <v>0</v>
          </cell>
          <cell r="AQ666">
            <v>0</v>
          </cell>
          <cell r="AT666">
            <v>0</v>
          </cell>
          <cell r="AU666">
            <v>0</v>
          </cell>
          <cell r="AW666">
            <v>0</v>
          </cell>
          <cell r="AY666">
            <v>0</v>
          </cell>
        </row>
        <row r="667">
          <cell r="D667" t="str">
            <v>246199</v>
          </cell>
          <cell r="E667" t="str">
            <v>3029299</v>
          </cell>
          <cell r="AN667">
            <v>0</v>
          </cell>
          <cell r="AO667">
            <v>11650</v>
          </cell>
          <cell r="AQ667">
            <v>0</v>
          </cell>
          <cell r="AT667">
            <v>4825.6000000000004</v>
          </cell>
          <cell r="AU667">
            <v>0</v>
          </cell>
          <cell r="AW667">
            <v>4825.6000000000004</v>
          </cell>
          <cell r="AY667">
            <v>4825.6000000000004</v>
          </cell>
        </row>
        <row r="668">
          <cell r="D668" t="str">
            <v>246199</v>
          </cell>
          <cell r="E668" t="str">
            <v>302962299</v>
          </cell>
          <cell r="AN668">
            <v>0</v>
          </cell>
          <cell r="AO668">
            <v>0</v>
          </cell>
          <cell r="AQ668">
            <v>0</v>
          </cell>
          <cell r="AT668">
            <v>0</v>
          </cell>
          <cell r="AU668">
            <v>0</v>
          </cell>
          <cell r="AW668">
            <v>0</v>
          </cell>
          <cell r="AY668">
            <v>0</v>
          </cell>
        </row>
        <row r="669">
          <cell r="D669" t="str">
            <v>254199</v>
          </cell>
          <cell r="E669" t="str">
            <v>3029299</v>
          </cell>
          <cell r="AN669">
            <v>0</v>
          </cell>
          <cell r="AO669">
            <v>6199.96</v>
          </cell>
          <cell r="AQ669">
            <v>0</v>
          </cell>
          <cell r="AT669">
            <v>6199.96</v>
          </cell>
          <cell r="AU669">
            <v>0</v>
          </cell>
          <cell r="AW669">
            <v>6199.96</v>
          </cell>
          <cell r="AY669">
            <v>6199.96</v>
          </cell>
        </row>
        <row r="670">
          <cell r="D670" t="str">
            <v>254199</v>
          </cell>
          <cell r="E670" t="str">
            <v>302970099</v>
          </cell>
          <cell r="AN670">
            <v>0</v>
          </cell>
          <cell r="AO670">
            <v>0.04</v>
          </cell>
          <cell r="AQ670">
            <v>0</v>
          </cell>
          <cell r="AT670">
            <v>0</v>
          </cell>
          <cell r="AU670">
            <v>0</v>
          </cell>
          <cell r="AW670">
            <v>0</v>
          </cell>
          <cell r="AY670">
            <v>0</v>
          </cell>
        </row>
        <row r="671">
          <cell r="D671" t="str">
            <v>254199</v>
          </cell>
          <cell r="E671" t="str">
            <v>3029299</v>
          </cell>
          <cell r="AN671">
            <v>18249</v>
          </cell>
          <cell r="AO671">
            <v>0</v>
          </cell>
          <cell r="AQ671">
            <v>0</v>
          </cell>
          <cell r="AT671">
            <v>0</v>
          </cell>
          <cell r="AU671">
            <v>15340</v>
          </cell>
          <cell r="AW671">
            <v>0</v>
          </cell>
          <cell r="AY671">
            <v>0</v>
          </cell>
        </row>
        <row r="672">
          <cell r="D672" t="str">
            <v>254199</v>
          </cell>
          <cell r="E672" t="str">
            <v>302962299</v>
          </cell>
          <cell r="AN672">
            <v>0</v>
          </cell>
          <cell r="AO672">
            <v>0</v>
          </cell>
          <cell r="AQ672">
            <v>0</v>
          </cell>
          <cell r="AT672">
            <v>0</v>
          </cell>
          <cell r="AU672">
            <v>0</v>
          </cell>
          <cell r="AW672">
            <v>0</v>
          </cell>
          <cell r="AY672">
            <v>0</v>
          </cell>
        </row>
        <row r="673">
          <cell r="D673" t="str">
            <v>255199</v>
          </cell>
          <cell r="E673" t="str">
            <v>3029299</v>
          </cell>
          <cell r="AN673">
            <v>31675</v>
          </cell>
          <cell r="AO673">
            <v>-19732.150000000001</v>
          </cell>
          <cell r="AQ673">
            <v>0</v>
          </cell>
          <cell r="AT673">
            <v>11942.85</v>
          </cell>
          <cell r="AU673">
            <v>0</v>
          </cell>
          <cell r="AW673">
            <v>11942.85</v>
          </cell>
          <cell r="AY673">
            <v>11942.85</v>
          </cell>
        </row>
        <row r="674">
          <cell r="D674" t="str">
            <v>272199</v>
          </cell>
          <cell r="E674" t="str">
            <v>3029299</v>
          </cell>
          <cell r="AN674">
            <v>0</v>
          </cell>
          <cell r="AO674">
            <v>1577.79</v>
          </cell>
          <cell r="AQ674">
            <v>0</v>
          </cell>
          <cell r="AT674">
            <v>1577.79</v>
          </cell>
          <cell r="AU674">
            <v>0</v>
          </cell>
          <cell r="AW674">
            <v>1577.79</v>
          </cell>
          <cell r="AY674">
            <v>1577.79</v>
          </cell>
        </row>
        <row r="675">
          <cell r="D675" t="str">
            <v>273199</v>
          </cell>
          <cell r="E675" t="str">
            <v>3029299</v>
          </cell>
          <cell r="AN675">
            <v>0</v>
          </cell>
          <cell r="AO675">
            <v>12600</v>
          </cell>
          <cell r="AQ675">
            <v>0</v>
          </cell>
          <cell r="AT675">
            <v>10397.08</v>
          </cell>
          <cell r="AU675">
            <v>0</v>
          </cell>
          <cell r="AW675">
            <v>10397.08</v>
          </cell>
          <cell r="AY675">
            <v>10397.08</v>
          </cell>
        </row>
        <row r="676">
          <cell r="D676" t="str">
            <v>273199</v>
          </cell>
          <cell r="E676" t="str">
            <v>302962299</v>
          </cell>
          <cell r="AN676">
            <v>0</v>
          </cell>
          <cell r="AO676">
            <v>0</v>
          </cell>
          <cell r="AQ676">
            <v>0</v>
          </cell>
          <cell r="AT676">
            <v>0</v>
          </cell>
          <cell r="AU676">
            <v>0</v>
          </cell>
          <cell r="AW676">
            <v>0</v>
          </cell>
          <cell r="AY676">
            <v>0</v>
          </cell>
        </row>
        <row r="677">
          <cell r="D677" t="str">
            <v>275199</v>
          </cell>
          <cell r="E677" t="str">
            <v>3029299</v>
          </cell>
          <cell r="AN677">
            <v>0</v>
          </cell>
          <cell r="AO677">
            <v>5329.04</v>
          </cell>
          <cell r="AQ677">
            <v>0</v>
          </cell>
          <cell r="AT677">
            <v>5329.04</v>
          </cell>
          <cell r="AU677">
            <v>0</v>
          </cell>
          <cell r="AW677">
            <v>5329.04</v>
          </cell>
          <cell r="AY677">
            <v>5329.04</v>
          </cell>
        </row>
        <row r="678">
          <cell r="D678" t="str">
            <v>275199</v>
          </cell>
          <cell r="E678" t="str">
            <v>302970099</v>
          </cell>
          <cell r="AN678">
            <v>0</v>
          </cell>
          <cell r="AO678">
            <v>4970.96</v>
          </cell>
          <cell r="AQ678">
            <v>0</v>
          </cell>
          <cell r="AT678">
            <v>0</v>
          </cell>
          <cell r="AU678">
            <v>0</v>
          </cell>
          <cell r="AW678">
            <v>0</v>
          </cell>
          <cell r="AY678">
            <v>0</v>
          </cell>
        </row>
        <row r="679">
          <cell r="D679" t="str">
            <v>275199</v>
          </cell>
          <cell r="E679" t="str">
            <v>302962299</v>
          </cell>
          <cell r="AN679">
            <v>0</v>
          </cell>
          <cell r="AO679">
            <v>0</v>
          </cell>
          <cell r="AQ679">
            <v>0</v>
          </cell>
          <cell r="AT679">
            <v>0</v>
          </cell>
          <cell r="AU679">
            <v>0</v>
          </cell>
          <cell r="AW679">
            <v>0</v>
          </cell>
          <cell r="AY679">
            <v>0</v>
          </cell>
        </row>
        <row r="680">
          <cell r="D680" t="str">
            <v>291199</v>
          </cell>
          <cell r="E680" t="str">
            <v>3029299</v>
          </cell>
          <cell r="AN680">
            <v>0</v>
          </cell>
          <cell r="AO680">
            <v>2600</v>
          </cell>
          <cell r="AQ680">
            <v>0</v>
          </cell>
          <cell r="AT680">
            <v>1974.3</v>
          </cell>
          <cell r="AU680">
            <v>0</v>
          </cell>
          <cell r="AW680">
            <v>1974.3</v>
          </cell>
          <cell r="AY680">
            <v>1974.3</v>
          </cell>
        </row>
        <row r="681">
          <cell r="D681" t="str">
            <v>291199</v>
          </cell>
          <cell r="E681" t="str">
            <v>302962299</v>
          </cell>
          <cell r="AN681">
            <v>0</v>
          </cell>
          <cell r="AO681">
            <v>0</v>
          </cell>
          <cell r="AQ681">
            <v>0</v>
          </cell>
          <cell r="AT681">
            <v>0</v>
          </cell>
          <cell r="AU681">
            <v>0</v>
          </cell>
          <cell r="AW681">
            <v>0</v>
          </cell>
          <cell r="AY681">
            <v>0</v>
          </cell>
        </row>
        <row r="682">
          <cell r="D682" t="str">
            <v>293199</v>
          </cell>
          <cell r="E682" t="str">
            <v>3029299</v>
          </cell>
          <cell r="AN682">
            <v>5000</v>
          </cell>
          <cell r="AO682">
            <v>-5.62</v>
          </cell>
          <cell r="AQ682">
            <v>0</v>
          </cell>
          <cell r="AT682">
            <v>2651.01</v>
          </cell>
          <cell r="AU682">
            <v>0</v>
          </cell>
          <cell r="AW682">
            <v>2651.01</v>
          </cell>
          <cell r="AY682">
            <v>2651.01</v>
          </cell>
        </row>
        <row r="683">
          <cell r="D683" t="str">
            <v>336299</v>
          </cell>
          <cell r="E683" t="str">
            <v>3029299</v>
          </cell>
          <cell r="AN683">
            <v>73577</v>
          </cell>
          <cell r="AO683">
            <v>-73577</v>
          </cell>
          <cell r="AQ683">
            <v>0</v>
          </cell>
          <cell r="AT683">
            <v>0</v>
          </cell>
          <cell r="AU683">
            <v>0</v>
          </cell>
          <cell r="AW683">
            <v>0</v>
          </cell>
          <cell r="AY683">
            <v>0</v>
          </cell>
        </row>
        <row r="684">
          <cell r="D684" t="str">
            <v>336299</v>
          </cell>
          <cell r="E684" t="str">
            <v>302970099</v>
          </cell>
          <cell r="AN684">
            <v>0</v>
          </cell>
          <cell r="AO684">
            <v>73577</v>
          </cell>
          <cell r="AQ684">
            <v>0</v>
          </cell>
          <cell r="AT684">
            <v>0</v>
          </cell>
          <cell r="AU684">
            <v>0</v>
          </cell>
          <cell r="AW684">
            <v>0</v>
          </cell>
          <cell r="AY684">
            <v>0</v>
          </cell>
        </row>
        <row r="685">
          <cell r="D685" t="str">
            <v>339199</v>
          </cell>
          <cell r="E685" t="str">
            <v>3029299</v>
          </cell>
          <cell r="AN685">
            <v>1550</v>
          </cell>
          <cell r="AO685">
            <v>-109.99</v>
          </cell>
          <cell r="AQ685">
            <v>0</v>
          </cell>
          <cell r="AT685">
            <v>1440.01</v>
          </cell>
          <cell r="AU685">
            <v>0</v>
          </cell>
          <cell r="AW685">
            <v>1440.01</v>
          </cell>
          <cell r="AY685">
            <v>1440.01</v>
          </cell>
        </row>
        <row r="686">
          <cell r="D686" t="str">
            <v>339199</v>
          </cell>
          <cell r="E686" t="str">
            <v>302970099</v>
          </cell>
          <cell r="AN686">
            <v>0</v>
          </cell>
          <cell r="AO686">
            <v>109.99</v>
          </cell>
          <cell r="AQ686">
            <v>0</v>
          </cell>
          <cell r="AT686">
            <v>0</v>
          </cell>
          <cell r="AU686">
            <v>0</v>
          </cell>
          <cell r="AW686">
            <v>0</v>
          </cell>
          <cell r="AY686">
            <v>0</v>
          </cell>
        </row>
        <row r="687">
          <cell r="D687" t="str">
            <v>351199</v>
          </cell>
          <cell r="E687" t="str">
            <v>3029299</v>
          </cell>
          <cell r="AN687">
            <v>0</v>
          </cell>
          <cell r="AO687">
            <v>150000</v>
          </cell>
          <cell r="AQ687">
            <v>0</v>
          </cell>
          <cell r="AT687">
            <v>126251.8</v>
          </cell>
          <cell r="AU687">
            <v>0</v>
          </cell>
          <cell r="AW687">
            <v>126251.8</v>
          </cell>
          <cell r="AY687">
            <v>126251.8</v>
          </cell>
        </row>
        <row r="688">
          <cell r="D688" t="str">
            <v>351199</v>
          </cell>
          <cell r="E688" t="str">
            <v>302962299</v>
          </cell>
          <cell r="AN688">
            <v>0</v>
          </cell>
          <cell r="AO688">
            <v>0</v>
          </cell>
          <cell r="AQ688">
            <v>0</v>
          </cell>
          <cell r="AT688">
            <v>0</v>
          </cell>
          <cell r="AU688">
            <v>0</v>
          </cell>
          <cell r="AW688">
            <v>0</v>
          </cell>
          <cell r="AY688">
            <v>0</v>
          </cell>
        </row>
        <row r="689">
          <cell r="D689" t="str">
            <v>352199</v>
          </cell>
          <cell r="E689" t="str">
            <v>3029299</v>
          </cell>
          <cell r="AN689">
            <v>4276</v>
          </cell>
          <cell r="AO689">
            <v>-4276</v>
          </cell>
          <cell r="AQ689">
            <v>0</v>
          </cell>
          <cell r="AT689">
            <v>0</v>
          </cell>
          <cell r="AU689">
            <v>0</v>
          </cell>
          <cell r="AW689">
            <v>0</v>
          </cell>
          <cell r="AY689">
            <v>0</v>
          </cell>
        </row>
        <row r="690">
          <cell r="D690" t="str">
            <v>357199</v>
          </cell>
          <cell r="E690" t="str">
            <v>3029299</v>
          </cell>
          <cell r="AN690">
            <v>0</v>
          </cell>
          <cell r="AO690">
            <v>35341.33</v>
          </cell>
          <cell r="AQ690">
            <v>0</v>
          </cell>
          <cell r="AT690">
            <v>7888</v>
          </cell>
          <cell r="AU690">
            <v>0</v>
          </cell>
          <cell r="AW690">
            <v>7888</v>
          </cell>
          <cell r="AY690">
            <v>7888</v>
          </cell>
        </row>
        <row r="691">
          <cell r="D691" t="str">
            <v>357199</v>
          </cell>
          <cell r="E691" t="str">
            <v>302962299</v>
          </cell>
          <cell r="AN691">
            <v>0</v>
          </cell>
          <cell r="AO691">
            <v>0</v>
          </cell>
          <cell r="AQ691">
            <v>0</v>
          </cell>
          <cell r="AT691">
            <v>0</v>
          </cell>
          <cell r="AU691">
            <v>0</v>
          </cell>
          <cell r="AW691">
            <v>0</v>
          </cell>
          <cell r="AY691">
            <v>0</v>
          </cell>
        </row>
        <row r="692">
          <cell r="D692" t="str">
            <v>519199</v>
          </cell>
          <cell r="E692" t="str">
            <v>3029299</v>
          </cell>
          <cell r="AN692">
            <v>0</v>
          </cell>
          <cell r="AO692">
            <v>0</v>
          </cell>
          <cell r="AQ692">
            <v>0</v>
          </cell>
          <cell r="AT692">
            <v>0</v>
          </cell>
          <cell r="AU692">
            <v>0</v>
          </cell>
          <cell r="AW692">
            <v>0</v>
          </cell>
          <cell r="AY692">
            <v>0</v>
          </cell>
        </row>
        <row r="693">
          <cell r="D693" t="str">
            <v>519199</v>
          </cell>
          <cell r="E693" t="str">
            <v>302962299</v>
          </cell>
          <cell r="AN693">
            <v>0</v>
          </cell>
          <cell r="AO693">
            <v>11400</v>
          </cell>
          <cell r="AQ693">
            <v>0</v>
          </cell>
          <cell r="AT693">
            <v>10291.52</v>
          </cell>
          <cell r="AU693">
            <v>0</v>
          </cell>
          <cell r="AW693">
            <v>10291.52</v>
          </cell>
          <cell r="AY693">
            <v>10291.52</v>
          </cell>
        </row>
        <row r="694">
          <cell r="D694" t="str">
            <v>522199</v>
          </cell>
          <cell r="E694" t="str">
            <v>302962299</v>
          </cell>
          <cell r="AN694">
            <v>0</v>
          </cell>
          <cell r="AO694">
            <v>35000</v>
          </cell>
          <cell r="AQ694">
            <v>34490.629999999997</v>
          </cell>
          <cell r="AT694">
            <v>0</v>
          </cell>
          <cell r="AU694">
            <v>0</v>
          </cell>
          <cell r="AW694">
            <v>0</v>
          </cell>
          <cell r="AY694">
            <v>0</v>
          </cell>
        </row>
        <row r="695">
          <cell r="D695" t="str">
            <v>529199</v>
          </cell>
          <cell r="E695" t="str">
            <v>302962299</v>
          </cell>
          <cell r="AN695">
            <v>0</v>
          </cell>
          <cell r="AO695">
            <v>74450</v>
          </cell>
          <cell r="AQ695">
            <v>0</v>
          </cell>
          <cell r="AT695">
            <v>47328</v>
          </cell>
          <cell r="AU695">
            <v>0</v>
          </cell>
          <cell r="AW695">
            <v>47328</v>
          </cell>
          <cell r="AY695">
            <v>47328</v>
          </cell>
        </row>
        <row r="696">
          <cell r="D696" t="str">
            <v>531199</v>
          </cell>
          <cell r="E696" t="str">
            <v>302962299</v>
          </cell>
          <cell r="AN696">
            <v>0</v>
          </cell>
          <cell r="AO696">
            <v>874150</v>
          </cell>
          <cell r="AQ696">
            <v>0</v>
          </cell>
          <cell r="AT696">
            <v>757949.8</v>
          </cell>
          <cell r="AU696">
            <v>0</v>
          </cell>
          <cell r="AW696">
            <v>383733.8</v>
          </cell>
          <cell r="AY696">
            <v>383733.8</v>
          </cell>
        </row>
        <row r="697">
          <cell r="D697" t="str">
            <v>562199</v>
          </cell>
          <cell r="E697" t="str">
            <v>302962299</v>
          </cell>
          <cell r="AN697">
            <v>0</v>
          </cell>
          <cell r="AO697">
            <v>6455.9</v>
          </cell>
          <cell r="AQ697">
            <v>0</v>
          </cell>
          <cell r="AT697">
            <v>5379.5</v>
          </cell>
          <cell r="AU697">
            <v>0</v>
          </cell>
          <cell r="AW697">
            <v>0</v>
          </cell>
          <cell r="AY697">
            <v>0</v>
          </cell>
        </row>
        <row r="698">
          <cell r="D698" t="str">
            <v>113199</v>
          </cell>
          <cell r="E698" t="str">
            <v>3030299</v>
          </cell>
          <cell r="AN698">
            <v>7639032</v>
          </cell>
          <cell r="AO698">
            <v>533584.09</v>
          </cell>
          <cell r="AQ698">
            <v>0</v>
          </cell>
          <cell r="AT698">
            <v>8172616.0899999999</v>
          </cell>
          <cell r="AU698">
            <v>0</v>
          </cell>
          <cell r="AW698">
            <v>8172616.0899999999</v>
          </cell>
          <cell r="AY698">
            <v>8172616.0899999999</v>
          </cell>
        </row>
        <row r="699">
          <cell r="D699" t="str">
            <v>121199</v>
          </cell>
          <cell r="E699" t="str">
            <v>3030299</v>
          </cell>
          <cell r="AN699">
            <v>0</v>
          </cell>
          <cell r="AO699">
            <v>648400.15</v>
          </cell>
          <cell r="AQ699">
            <v>0</v>
          </cell>
          <cell r="AT699">
            <v>648400.15</v>
          </cell>
          <cell r="AU699">
            <v>0</v>
          </cell>
          <cell r="AW699">
            <v>648400.15</v>
          </cell>
          <cell r="AY699">
            <v>648400.15</v>
          </cell>
        </row>
        <row r="700">
          <cell r="D700" t="str">
            <v>131199</v>
          </cell>
          <cell r="E700" t="str">
            <v>3030299</v>
          </cell>
          <cell r="AN700">
            <v>273304.56</v>
          </cell>
          <cell r="AO700">
            <v>1867.96</v>
          </cell>
          <cell r="AQ700">
            <v>0</v>
          </cell>
          <cell r="AT700">
            <v>275172.52</v>
          </cell>
          <cell r="AU700">
            <v>0</v>
          </cell>
          <cell r="AW700">
            <v>275172.52</v>
          </cell>
          <cell r="AY700">
            <v>275172.52</v>
          </cell>
        </row>
        <row r="701">
          <cell r="D701" t="str">
            <v>132199</v>
          </cell>
          <cell r="E701" t="str">
            <v>3030299</v>
          </cell>
          <cell r="AN701">
            <v>106097.61</v>
          </cell>
          <cell r="AO701">
            <v>20357.59</v>
          </cell>
          <cell r="AQ701">
            <v>0</v>
          </cell>
          <cell r="AT701">
            <v>126455.2</v>
          </cell>
          <cell r="AU701">
            <v>0</v>
          </cell>
          <cell r="AW701">
            <v>126455.2</v>
          </cell>
          <cell r="AY701">
            <v>126455.2</v>
          </cell>
        </row>
        <row r="702">
          <cell r="D702" t="str">
            <v>132299</v>
          </cell>
          <cell r="E702" t="str">
            <v>3030299</v>
          </cell>
          <cell r="AN702">
            <v>1239508.8</v>
          </cell>
          <cell r="AO702">
            <v>77281.679999999993</v>
          </cell>
          <cell r="AQ702">
            <v>0</v>
          </cell>
          <cell r="AT702">
            <v>1303741.3400000001</v>
          </cell>
          <cell r="AU702">
            <v>0</v>
          </cell>
          <cell r="AW702">
            <v>1303741.3400000001</v>
          </cell>
          <cell r="AY702">
            <v>1303741.3400000001</v>
          </cell>
        </row>
        <row r="703">
          <cell r="D703" t="str">
            <v>141199</v>
          </cell>
          <cell r="E703" t="str">
            <v>3030299</v>
          </cell>
          <cell r="AN703">
            <v>491786.88</v>
          </cell>
          <cell r="AO703">
            <v>31661.51</v>
          </cell>
          <cell r="AQ703">
            <v>0</v>
          </cell>
          <cell r="AT703">
            <v>523448.39</v>
          </cell>
          <cell r="AU703">
            <v>0</v>
          </cell>
          <cell r="AW703">
            <v>523448.39</v>
          </cell>
          <cell r="AY703">
            <v>523448.39</v>
          </cell>
        </row>
        <row r="704">
          <cell r="D704" t="str">
            <v>142199</v>
          </cell>
          <cell r="E704" t="str">
            <v>3030299</v>
          </cell>
          <cell r="AN704">
            <v>229170.96</v>
          </cell>
          <cell r="AO704">
            <v>13325.8</v>
          </cell>
          <cell r="AQ704">
            <v>0</v>
          </cell>
          <cell r="AT704">
            <v>242496.76</v>
          </cell>
          <cell r="AU704">
            <v>0</v>
          </cell>
          <cell r="AW704">
            <v>242496.76</v>
          </cell>
          <cell r="AY704">
            <v>242496.76</v>
          </cell>
        </row>
        <row r="705">
          <cell r="D705" t="str">
            <v>143199</v>
          </cell>
          <cell r="E705" t="str">
            <v>3030299</v>
          </cell>
          <cell r="AN705">
            <v>1336830.6000000001</v>
          </cell>
          <cell r="AO705">
            <v>77740.61</v>
          </cell>
          <cell r="AQ705">
            <v>0</v>
          </cell>
          <cell r="AT705">
            <v>1414571.21</v>
          </cell>
          <cell r="AU705">
            <v>0</v>
          </cell>
          <cell r="AW705">
            <v>1414571.21</v>
          </cell>
          <cell r="AY705">
            <v>1414571.21</v>
          </cell>
        </row>
        <row r="706">
          <cell r="D706" t="str">
            <v>143299</v>
          </cell>
          <cell r="E706" t="str">
            <v>3030299</v>
          </cell>
          <cell r="AN706">
            <v>152780.64000000001</v>
          </cell>
          <cell r="AO706">
            <v>8698.26</v>
          </cell>
          <cell r="AQ706">
            <v>0</v>
          </cell>
          <cell r="AT706">
            <v>161478.9</v>
          </cell>
          <cell r="AU706">
            <v>0</v>
          </cell>
          <cell r="AW706">
            <v>161478.9</v>
          </cell>
          <cell r="AY706">
            <v>161478.9</v>
          </cell>
        </row>
        <row r="707">
          <cell r="D707" t="str">
            <v>153199</v>
          </cell>
          <cell r="E707" t="str">
            <v>3030299</v>
          </cell>
          <cell r="AN707">
            <v>0</v>
          </cell>
          <cell r="AO707">
            <v>291067.2</v>
          </cell>
          <cell r="AQ707">
            <v>0</v>
          </cell>
          <cell r="AT707">
            <v>291067.2</v>
          </cell>
          <cell r="AU707">
            <v>0</v>
          </cell>
          <cell r="AW707">
            <v>291067.2</v>
          </cell>
          <cell r="AY707">
            <v>291067.2</v>
          </cell>
        </row>
        <row r="708">
          <cell r="D708" t="str">
            <v>154399</v>
          </cell>
          <cell r="E708" t="str">
            <v>3030299</v>
          </cell>
          <cell r="AN708">
            <v>544141.80000000005</v>
          </cell>
          <cell r="AO708">
            <v>2774.09</v>
          </cell>
          <cell r="AQ708">
            <v>0</v>
          </cell>
          <cell r="AT708">
            <v>546915.89</v>
          </cell>
          <cell r="AU708">
            <v>0</v>
          </cell>
          <cell r="AW708">
            <v>546915.89</v>
          </cell>
          <cell r="AY708">
            <v>546915.89</v>
          </cell>
        </row>
        <row r="709">
          <cell r="D709" t="str">
            <v>159299</v>
          </cell>
          <cell r="E709" t="str">
            <v>3030299</v>
          </cell>
          <cell r="AN709">
            <v>29227.200000000001</v>
          </cell>
          <cell r="AO709">
            <v>1260</v>
          </cell>
          <cell r="AQ709">
            <v>0</v>
          </cell>
          <cell r="AT709">
            <v>30487.200000000001</v>
          </cell>
          <cell r="AU709">
            <v>0</v>
          </cell>
          <cell r="AW709">
            <v>30487.200000000001</v>
          </cell>
          <cell r="AY709">
            <v>30487.200000000001</v>
          </cell>
        </row>
        <row r="710">
          <cell r="D710" t="str">
            <v>171299</v>
          </cell>
          <cell r="E710" t="str">
            <v>3030299</v>
          </cell>
          <cell r="AN710">
            <v>496944.48</v>
          </cell>
          <cell r="AO710">
            <v>37377.72</v>
          </cell>
          <cell r="AQ710">
            <v>0</v>
          </cell>
          <cell r="AT710">
            <v>534322.19999999995</v>
          </cell>
          <cell r="AU710">
            <v>0</v>
          </cell>
          <cell r="AW710">
            <v>534322.19999999995</v>
          </cell>
          <cell r="AY710">
            <v>534322.19999999995</v>
          </cell>
        </row>
        <row r="711">
          <cell r="D711" t="str">
            <v>171399</v>
          </cell>
          <cell r="E711" t="str">
            <v>3030299</v>
          </cell>
          <cell r="AN711">
            <v>334080</v>
          </cell>
          <cell r="AO711">
            <v>4711.7700000000004</v>
          </cell>
          <cell r="AQ711">
            <v>0</v>
          </cell>
          <cell r="AT711">
            <v>338791.77</v>
          </cell>
          <cell r="AU711">
            <v>0</v>
          </cell>
          <cell r="AW711">
            <v>338791.77</v>
          </cell>
          <cell r="AY711">
            <v>338791.77</v>
          </cell>
        </row>
        <row r="712">
          <cell r="D712" t="str">
            <v>171599</v>
          </cell>
          <cell r="E712" t="str">
            <v>3030299</v>
          </cell>
          <cell r="AN712">
            <v>318293.01</v>
          </cell>
          <cell r="AO712">
            <v>38531.15</v>
          </cell>
          <cell r="AQ712">
            <v>0</v>
          </cell>
          <cell r="AT712">
            <v>356824.16</v>
          </cell>
          <cell r="AU712">
            <v>0</v>
          </cell>
          <cell r="AW712">
            <v>356824.16</v>
          </cell>
          <cell r="AY712">
            <v>356824.16</v>
          </cell>
        </row>
        <row r="713">
          <cell r="D713" t="str">
            <v>353199</v>
          </cell>
          <cell r="E713" t="str">
            <v>3030299</v>
          </cell>
          <cell r="AN713">
            <v>0</v>
          </cell>
          <cell r="AO713">
            <v>7504.69</v>
          </cell>
          <cell r="AQ713">
            <v>0</v>
          </cell>
          <cell r="AT713">
            <v>7504.69</v>
          </cell>
          <cell r="AU713">
            <v>0</v>
          </cell>
          <cell r="AW713">
            <v>7504.69</v>
          </cell>
          <cell r="AY713">
            <v>7504.69</v>
          </cell>
        </row>
        <row r="714">
          <cell r="D714" t="str">
            <v>353199</v>
          </cell>
          <cell r="E714" t="str">
            <v>3030299</v>
          </cell>
          <cell r="AN714">
            <v>0</v>
          </cell>
          <cell r="AO714">
            <v>0</v>
          </cell>
          <cell r="AQ714">
            <v>0</v>
          </cell>
          <cell r="AT714">
            <v>0</v>
          </cell>
          <cell r="AU714">
            <v>0</v>
          </cell>
          <cell r="AW714">
            <v>0</v>
          </cell>
          <cell r="AY714">
            <v>0</v>
          </cell>
        </row>
        <row r="715">
          <cell r="D715" t="str">
            <v>622699</v>
          </cell>
          <cell r="E715" t="str">
            <v>303063299</v>
          </cell>
          <cell r="AN715">
            <v>0</v>
          </cell>
          <cell r="AO715">
            <v>1530000</v>
          </cell>
          <cell r="AQ715">
            <v>0</v>
          </cell>
          <cell r="AT715">
            <v>1193991.29</v>
          </cell>
          <cell r="AU715">
            <v>5632.14</v>
          </cell>
          <cell r="AW715">
            <v>1193991.29</v>
          </cell>
          <cell r="AY715">
            <v>1193991.29</v>
          </cell>
        </row>
        <row r="716">
          <cell r="D716" t="str">
            <v>622699</v>
          </cell>
          <cell r="E716" t="str">
            <v>303063299</v>
          </cell>
          <cell r="AN716">
            <v>0</v>
          </cell>
          <cell r="AO716">
            <v>18470000</v>
          </cell>
          <cell r="AQ716">
            <v>0</v>
          </cell>
          <cell r="AT716">
            <v>18470000</v>
          </cell>
          <cell r="AU716">
            <v>0</v>
          </cell>
          <cell r="AW716">
            <v>18470000</v>
          </cell>
          <cell r="AY716">
            <v>18470000</v>
          </cell>
        </row>
        <row r="717">
          <cell r="D717" t="str">
            <v>622699</v>
          </cell>
          <cell r="E717" t="str">
            <v>303063299</v>
          </cell>
          <cell r="AN717">
            <v>0</v>
          </cell>
          <cell r="AO717">
            <v>2500000</v>
          </cell>
          <cell r="AQ717">
            <v>0</v>
          </cell>
          <cell r="AT717">
            <v>2499578.14</v>
          </cell>
          <cell r="AU717">
            <v>0</v>
          </cell>
          <cell r="AW717">
            <v>2499578.14</v>
          </cell>
          <cell r="AY717">
            <v>2499578.14</v>
          </cell>
        </row>
        <row r="718">
          <cell r="D718" t="str">
            <v>221299</v>
          </cell>
          <cell r="E718" t="str">
            <v>3031299</v>
          </cell>
          <cell r="AN718">
            <v>0</v>
          </cell>
          <cell r="AO718">
            <v>40000</v>
          </cell>
          <cell r="AQ718">
            <v>0</v>
          </cell>
          <cell r="AT718">
            <v>0</v>
          </cell>
          <cell r="AU718">
            <v>0</v>
          </cell>
          <cell r="AW718">
            <v>0</v>
          </cell>
          <cell r="AY718">
            <v>0</v>
          </cell>
        </row>
        <row r="719">
          <cell r="D719" t="str">
            <v>221299</v>
          </cell>
          <cell r="E719" t="str">
            <v>3031299</v>
          </cell>
          <cell r="AN719">
            <v>403954.82</v>
          </cell>
          <cell r="AO719">
            <v>-10671.82</v>
          </cell>
          <cell r="AQ719">
            <v>0</v>
          </cell>
          <cell r="AT719">
            <v>388486.55</v>
          </cell>
          <cell r="AU719">
            <v>4796.45</v>
          </cell>
          <cell r="AW719">
            <v>383403.7</v>
          </cell>
          <cell r="AY719">
            <v>383403.7</v>
          </cell>
        </row>
        <row r="720">
          <cell r="D720" t="str">
            <v>221299</v>
          </cell>
          <cell r="E720" t="str">
            <v>303170099</v>
          </cell>
          <cell r="AN720">
            <v>0</v>
          </cell>
          <cell r="AO720">
            <v>0</v>
          </cell>
          <cell r="AQ720">
            <v>0</v>
          </cell>
          <cell r="AT720">
            <v>0</v>
          </cell>
          <cell r="AU720">
            <v>0</v>
          </cell>
          <cell r="AW720">
            <v>0</v>
          </cell>
          <cell r="AY720">
            <v>0</v>
          </cell>
        </row>
        <row r="721">
          <cell r="D721" t="str">
            <v>223199</v>
          </cell>
          <cell r="E721" t="str">
            <v>3031299</v>
          </cell>
          <cell r="AN721">
            <v>12668.98</v>
          </cell>
          <cell r="AO721">
            <v>-4870.3</v>
          </cell>
          <cell r="AQ721">
            <v>0</v>
          </cell>
          <cell r="AT721">
            <v>7798.68</v>
          </cell>
          <cell r="AU721">
            <v>0</v>
          </cell>
          <cell r="AW721">
            <v>7798.68</v>
          </cell>
          <cell r="AY721">
            <v>7798.68</v>
          </cell>
        </row>
        <row r="722">
          <cell r="D722" t="str">
            <v>223199</v>
          </cell>
          <cell r="E722" t="str">
            <v>303170099</v>
          </cell>
          <cell r="AN722">
            <v>0</v>
          </cell>
          <cell r="AO722">
            <v>4870.3</v>
          </cell>
          <cell r="AQ722">
            <v>0</v>
          </cell>
          <cell r="AT722">
            <v>0</v>
          </cell>
          <cell r="AU722">
            <v>0</v>
          </cell>
          <cell r="AW722">
            <v>0</v>
          </cell>
          <cell r="AY722">
            <v>0</v>
          </cell>
        </row>
        <row r="723">
          <cell r="D723" t="str">
            <v>325199</v>
          </cell>
          <cell r="E723" t="str">
            <v>3031299</v>
          </cell>
          <cell r="AN723">
            <v>0</v>
          </cell>
          <cell r="AO723">
            <v>22750</v>
          </cell>
          <cell r="AQ723">
            <v>0</v>
          </cell>
          <cell r="AT723">
            <v>0</v>
          </cell>
          <cell r="AU723">
            <v>0</v>
          </cell>
          <cell r="AW723">
            <v>0</v>
          </cell>
          <cell r="AY723">
            <v>0</v>
          </cell>
        </row>
        <row r="724">
          <cell r="D724" t="str">
            <v>325199</v>
          </cell>
          <cell r="E724" t="str">
            <v>3031299</v>
          </cell>
          <cell r="AN724">
            <v>389999.82</v>
          </cell>
          <cell r="AO724">
            <v>-55919.82</v>
          </cell>
          <cell r="AQ724">
            <v>0</v>
          </cell>
          <cell r="AT724">
            <v>334080</v>
          </cell>
          <cell r="AU724">
            <v>0</v>
          </cell>
          <cell r="AW724">
            <v>334080</v>
          </cell>
          <cell r="AY724">
            <v>334080</v>
          </cell>
        </row>
        <row r="725">
          <cell r="D725" t="str">
            <v>325199</v>
          </cell>
          <cell r="E725" t="str">
            <v>303170099</v>
          </cell>
          <cell r="AN725">
            <v>0</v>
          </cell>
          <cell r="AO725">
            <v>0</v>
          </cell>
          <cell r="AQ725">
            <v>0</v>
          </cell>
          <cell r="AT725">
            <v>0</v>
          </cell>
          <cell r="AU725">
            <v>0</v>
          </cell>
          <cell r="AW725">
            <v>0</v>
          </cell>
          <cell r="AY725">
            <v>0</v>
          </cell>
        </row>
        <row r="726">
          <cell r="D726" t="str">
            <v>441399</v>
          </cell>
          <cell r="E726" t="str">
            <v>3031299</v>
          </cell>
          <cell r="AN726">
            <v>355000</v>
          </cell>
          <cell r="AO726">
            <v>0</v>
          </cell>
          <cell r="AQ726">
            <v>0</v>
          </cell>
          <cell r="AT726">
            <v>324630</v>
          </cell>
          <cell r="AU726">
            <v>0</v>
          </cell>
          <cell r="AW726">
            <v>275360</v>
          </cell>
          <cell r="AY726">
            <v>275360</v>
          </cell>
        </row>
        <row r="727">
          <cell r="D727" t="str">
            <v>241199</v>
          </cell>
          <cell r="E727" t="str">
            <v>3031299</v>
          </cell>
          <cell r="AN727">
            <v>18999.96</v>
          </cell>
          <cell r="AO727">
            <v>-1196.1500000000001</v>
          </cell>
          <cell r="AQ727">
            <v>0</v>
          </cell>
          <cell r="AT727">
            <v>12493.03</v>
          </cell>
          <cell r="AU727">
            <v>0</v>
          </cell>
          <cell r="AW727">
            <v>12493.03</v>
          </cell>
          <cell r="AY727">
            <v>12493.03</v>
          </cell>
        </row>
        <row r="728">
          <cell r="D728" t="str">
            <v>241199</v>
          </cell>
          <cell r="E728" t="str">
            <v>303170099</v>
          </cell>
          <cell r="AN728">
            <v>0</v>
          </cell>
          <cell r="AO728">
            <v>0</v>
          </cell>
          <cell r="AQ728">
            <v>0</v>
          </cell>
          <cell r="AT728">
            <v>0</v>
          </cell>
          <cell r="AU728">
            <v>0</v>
          </cell>
          <cell r="AW728">
            <v>0</v>
          </cell>
          <cell r="AY728">
            <v>0</v>
          </cell>
        </row>
        <row r="729">
          <cell r="D729" t="str">
            <v>242199</v>
          </cell>
          <cell r="E729" t="str">
            <v>3031299</v>
          </cell>
          <cell r="AN729">
            <v>21000</v>
          </cell>
          <cell r="AO729">
            <v>1614.61</v>
          </cell>
          <cell r="AQ729">
            <v>0</v>
          </cell>
          <cell r="AT729">
            <v>11632.14</v>
          </cell>
          <cell r="AU729">
            <v>0</v>
          </cell>
          <cell r="AW729">
            <v>0</v>
          </cell>
          <cell r="AY729">
            <v>0</v>
          </cell>
        </row>
        <row r="730">
          <cell r="D730" t="str">
            <v>242199</v>
          </cell>
          <cell r="E730" t="str">
            <v>303170099</v>
          </cell>
          <cell r="AN730">
            <v>0</v>
          </cell>
          <cell r="AO730">
            <v>0</v>
          </cell>
          <cell r="AQ730">
            <v>0</v>
          </cell>
          <cell r="AT730">
            <v>0</v>
          </cell>
          <cell r="AU730">
            <v>0</v>
          </cell>
          <cell r="AW730">
            <v>0</v>
          </cell>
          <cell r="AY730">
            <v>0</v>
          </cell>
        </row>
        <row r="731">
          <cell r="D731" t="str">
            <v>292199</v>
          </cell>
          <cell r="E731" t="str">
            <v>3031299</v>
          </cell>
          <cell r="AN731">
            <v>6999.96</v>
          </cell>
          <cell r="AO731">
            <v>-20.74</v>
          </cell>
          <cell r="AQ731">
            <v>0</v>
          </cell>
          <cell r="AT731">
            <v>6926.58</v>
          </cell>
          <cell r="AU731">
            <v>0</v>
          </cell>
          <cell r="AW731">
            <v>6926.58</v>
          </cell>
          <cell r="AY731">
            <v>6926.58</v>
          </cell>
        </row>
        <row r="732">
          <cell r="D732" t="str">
            <v>231199</v>
          </cell>
          <cell r="E732" t="str">
            <v>3031299</v>
          </cell>
          <cell r="AN732">
            <v>359035.7</v>
          </cell>
          <cell r="AO732">
            <v>-29919.7</v>
          </cell>
          <cell r="AQ732">
            <v>0</v>
          </cell>
          <cell r="AT732">
            <v>328748.77</v>
          </cell>
          <cell r="AU732">
            <v>367.23</v>
          </cell>
          <cell r="AW732">
            <v>328748.77</v>
          </cell>
          <cell r="AY732">
            <v>328748.77</v>
          </cell>
        </row>
        <row r="733">
          <cell r="D733" t="str">
            <v>231199</v>
          </cell>
          <cell r="E733" t="str">
            <v>303170099</v>
          </cell>
          <cell r="AN733">
            <v>0</v>
          </cell>
          <cell r="AO733">
            <v>0</v>
          </cell>
          <cell r="AQ733">
            <v>0</v>
          </cell>
          <cell r="AT733">
            <v>0</v>
          </cell>
          <cell r="AU733">
            <v>0</v>
          </cell>
          <cell r="AW733">
            <v>0</v>
          </cell>
          <cell r="AY733">
            <v>0</v>
          </cell>
        </row>
        <row r="734">
          <cell r="D734" t="str">
            <v>232199</v>
          </cell>
          <cell r="E734" t="str">
            <v>3031299</v>
          </cell>
          <cell r="AN734">
            <v>59803.15</v>
          </cell>
          <cell r="AO734">
            <v>-280.67</v>
          </cell>
          <cell r="AQ734">
            <v>0</v>
          </cell>
          <cell r="AT734">
            <v>51844.23</v>
          </cell>
          <cell r="AU734">
            <v>0</v>
          </cell>
          <cell r="AW734">
            <v>51844.23</v>
          </cell>
          <cell r="AY734">
            <v>51844.23</v>
          </cell>
        </row>
        <row r="735">
          <cell r="D735" t="str">
            <v>232199</v>
          </cell>
          <cell r="E735" t="str">
            <v>303170099</v>
          </cell>
          <cell r="AN735">
            <v>0</v>
          </cell>
          <cell r="AO735">
            <v>0</v>
          </cell>
          <cell r="AQ735">
            <v>0</v>
          </cell>
          <cell r="AT735">
            <v>0</v>
          </cell>
          <cell r="AU735">
            <v>0</v>
          </cell>
          <cell r="AW735">
            <v>0</v>
          </cell>
          <cell r="AY735">
            <v>0</v>
          </cell>
        </row>
        <row r="736">
          <cell r="D736" t="str">
            <v>236199</v>
          </cell>
          <cell r="E736" t="str">
            <v>3031299</v>
          </cell>
          <cell r="AN736">
            <v>5038.8</v>
          </cell>
          <cell r="AO736">
            <v>0</v>
          </cell>
          <cell r="AQ736">
            <v>0</v>
          </cell>
          <cell r="AT736">
            <v>0</v>
          </cell>
          <cell r="AU736">
            <v>0</v>
          </cell>
          <cell r="AW736">
            <v>0</v>
          </cell>
          <cell r="AY736">
            <v>0</v>
          </cell>
        </row>
        <row r="737">
          <cell r="D737" t="str">
            <v>237199</v>
          </cell>
          <cell r="E737" t="str">
            <v>3031299</v>
          </cell>
          <cell r="AN737">
            <v>82589</v>
          </cell>
          <cell r="AO737">
            <v>-605.72</v>
          </cell>
          <cell r="AQ737">
            <v>0</v>
          </cell>
          <cell r="AT737">
            <v>71983.8</v>
          </cell>
          <cell r="AU737">
            <v>0</v>
          </cell>
          <cell r="AW737">
            <v>71983.8</v>
          </cell>
          <cell r="AY737">
            <v>71983.8</v>
          </cell>
        </row>
        <row r="738">
          <cell r="D738" t="str">
            <v>237199</v>
          </cell>
          <cell r="E738" t="str">
            <v>303170099</v>
          </cell>
          <cell r="AN738">
            <v>0</v>
          </cell>
          <cell r="AO738">
            <v>0</v>
          </cell>
          <cell r="AQ738">
            <v>0</v>
          </cell>
          <cell r="AT738">
            <v>0</v>
          </cell>
          <cell r="AU738">
            <v>0</v>
          </cell>
          <cell r="AW738">
            <v>0</v>
          </cell>
          <cell r="AY738">
            <v>0</v>
          </cell>
        </row>
        <row r="739">
          <cell r="D739" t="str">
            <v>239199</v>
          </cell>
          <cell r="E739" t="str">
            <v>3031299</v>
          </cell>
          <cell r="AN739">
            <v>20237.8</v>
          </cell>
          <cell r="AO739">
            <v>-419.11</v>
          </cell>
          <cell r="AQ739">
            <v>0</v>
          </cell>
          <cell r="AT739">
            <v>15462.8</v>
          </cell>
          <cell r="AU739">
            <v>0</v>
          </cell>
          <cell r="AW739">
            <v>15462.8</v>
          </cell>
          <cell r="AY739">
            <v>15462.8</v>
          </cell>
        </row>
        <row r="740">
          <cell r="D740" t="str">
            <v>239199</v>
          </cell>
          <cell r="E740" t="str">
            <v>303170099</v>
          </cell>
          <cell r="AN740">
            <v>0</v>
          </cell>
          <cell r="AO740">
            <v>0</v>
          </cell>
          <cell r="AQ740">
            <v>0</v>
          </cell>
          <cell r="AT740">
            <v>0</v>
          </cell>
          <cell r="AU740">
            <v>0</v>
          </cell>
          <cell r="AW740">
            <v>0</v>
          </cell>
          <cell r="AY740">
            <v>0</v>
          </cell>
        </row>
        <row r="741">
          <cell r="D741" t="str">
            <v>261199</v>
          </cell>
          <cell r="E741" t="str">
            <v>3031299</v>
          </cell>
          <cell r="AN741">
            <v>12000</v>
          </cell>
          <cell r="AO741">
            <v>-11000</v>
          </cell>
          <cell r="AQ741">
            <v>0</v>
          </cell>
          <cell r="AT741">
            <v>0</v>
          </cell>
          <cell r="AU741">
            <v>0</v>
          </cell>
          <cell r="AW741">
            <v>0</v>
          </cell>
          <cell r="AY741">
            <v>0</v>
          </cell>
        </row>
        <row r="742">
          <cell r="D742" t="str">
            <v>261499</v>
          </cell>
          <cell r="E742" t="str">
            <v>3031299</v>
          </cell>
          <cell r="AN742">
            <v>1000</v>
          </cell>
          <cell r="AO742">
            <v>0</v>
          </cell>
          <cell r="AQ742">
            <v>0</v>
          </cell>
          <cell r="AT742">
            <v>0</v>
          </cell>
          <cell r="AU742">
            <v>0</v>
          </cell>
          <cell r="AW742">
            <v>0</v>
          </cell>
          <cell r="AY742">
            <v>0</v>
          </cell>
        </row>
        <row r="743">
          <cell r="D743" t="str">
            <v>336299</v>
          </cell>
          <cell r="E743" t="str">
            <v>3031299</v>
          </cell>
          <cell r="AN743">
            <v>3000</v>
          </cell>
          <cell r="AO743">
            <v>0</v>
          </cell>
          <cell r="AQ743">
            <v>0</v>
          </cell>
          <cell r="AT743">
            <v>0</v>
          </cell>
          <cell r="AU743">
            <v>0</v>
          </cell>
          <cell r="AW743">
            <v>0</v>
          </cell>
          <cell r="AY743">
            <v>0</v>
          </cell>
        </row>
        <row r="744">
          <cell r="D744" t="str">
            <v>357299</v>
          </cell>
          <cell r="E744" t="str">
            <v>3031299</v>
          </cell>
          <cell r="AN744">
            <v>17500</v>
          </cell>
          <cell r="AO744">
            <v>-3000</v>
          </cell>
          <cell r="AQ744">
            <v>0</v>
          </cell>
          <cell r="AT744">
            <v>12500.02</v>
          </cell>
          <cell r="AU744">
            <v>0</v>
          </cell>
          <cell r="AW744">
            <v>0</v>
          </cell>
          <cell r="AY744">
            <v>0</v>
          </cell>
        </row>
        <row r="745">
          <cell r="D745" t="str">
            <v>357299</v>
          </cell>
          <cell r="E745" t="str">
            <v>303170099</v>
          </cell>
          <cell r="AN745">
            <v>0</v>
          </cell>
          <cell r="AO745">
            <v>0</v>
          </cell>
          <cell r="AQ745">
            <v>0</v>
          </cell>
          <cell r="AT745">
            <v>0</v>
          </cell>
          <cell r="AU745">
            <v>0</v>
          </cell>
          <cell r="AW745">
            <v>0</v>
          </cell>
          <cell r="AY745">
            <v>0</v>
          </cell>
        </row>
        <row r="746">
          <cell r="D746" t="str">
            <v>113199</v>
          </cell>
          <cell r="E746" t="str">
            <v>3031299</v>
          </cell>
          <cell r="AN746">
            <v>3389628</v>
          </cell>
          <cell r="AO746">
            <v>395220.63</v>
          </cell>
          <cell r="AQ746">
            <v>0</v>
          </cell>
          <cell r="AT746">
            <v>3784848.63</v>
          </cell>
          <cell r="AU746">
            <v>0</v>
          </cell>
          <cell r="AW746">
            <v>3784848.63</v>
          </cell>
          <cell r="AY746">
            <v>3784848.63</v>
          </cell>
        </row>
        <row r="747">
          <cell r="D747" t="str">
            <v>131199</v>
          </cell>
          <cell r="E747" t="str">
            <v>3031299</v>
          </cell>
          <cell r="AN747">
            <v>162369.12</v>
          </cell>
          <cell r="AO747">
            <v>3115.44</v>
          </cell>
          <cell r="AQ747">
            <v>0</v>
          </cell>
          <cell r="AT747">
            <v>163863.62</v>
          </cell>
          <cell r="AU747">
            <v>0</v>
          </cell>
          <cell r="AW747">
            <v>163863.62</v>
          </cell>
          <cell r="AY747">
            <v>163863.62</v>
          </cell>
        </row>
        <row r="748">
          <cell r="D748" t="str">
            <v>132199</v>
          </cell>
          <cell r="E748" t="str">
            <v>3031299</v>
          </cell>
          <cell r="AN748">
            <v>47078.13</v>
          </cell>
          <cell r="AO748">
            <v>17539.439999999999</v>
          </cell>
          <cell r="AQ748">
            <v>0</v>
          </cell>
          <cell r="AT748">
            <v>64617.57</v>
          </cell>
          <cell r="AU748">
            <v>0</v>
          </cell>
          <cell r="AW748">
            <v>64617.57</v>
          </cell>
          <cell r="AY748">
            <v>64617.57</v>
          </cell>
        </row>
        <row r="749">
          <cell r="D749" t="str">
            <v>132299</v>
          </cell>
          <cell r="E749" t="str">
            <v>3031299</v>
          </cell>
          <cell r="AN749">
            <v>548008.07999999996</v>
          </cell>
          <cell r="AO749">
            <v>43670.21</v>
          </cell>
          <cell r="AQ749">
            <v>0</v>
          </cell>
          <cell r="AT749">
            <v>591678.29</v>
          </cell>
          <cell r="AU749">
            <v>0</v>
          </cell>
          <cell r="AW749">
            <v>591678.29</v>
          </cell>
          <cell r="AY749">
            <v>591678.29</v>
          </cell>
        </row>
        <row r="750">
          <cell r="D750" t="str">
            <v>141199</v>
          </cell>
          <cell r="E750" t="str">
            <v>3031299</v>
          </cell>
          <cell r="AN750">
            <v>229785.84</v>
          </cell>
          <cell r="AO750">
            <v>17975.71</v>
          </cell>
          <cell r="AQ750">
            <v>0</v>
          </cell>
          <cell r="AT750">
            <v>247761.55</v>
          </cell>
          <cell r="AU750">
            <v>0</v>
          </cell>
          <cell r="AW750">
            <v>247761.55</v>
          </cell>
          <cell r="AY750">
            <v>247761.55</v>
          </cell>
        </row>
        <row r="751">
          <cell r="D751" t="str">
            <v>142199</v>
          </cell>
          <cell r="E751" t="str">
            <v>3031299</v>
          </cell>
          <cell r="AN751">
            <v>101688.84</v>
          </cell>
          <cell r="AO751">
            <v>11729.49</v>
          </cell>
          <cell r="AQ751">
            <v>0</v>
          </cell>
          <cell r="AT751">
            <v>113418.33</v>
          </cell>
          <cell r="AU751">
            <v>0</v>
          </cell>
          <cell r="AW751">
            <v>113418.33</v>
          </cell>
          <cell r="AY751">
            <v>113418.33</v>
          </cell>
        </row>
        <row r="752">
          <cell r="D752" t="str">
            <v>143199</v>
          </cell>
          <cell r="E752" t="str">
            <v>3031299</v>
          </cell>
          <cell r="AN752">
            <v>593184.96</v>
          </cell>
          <cell r="AO752">
            <v>68419.37</v>
          </cell>
          <cell r="AQ752">
            <v>0</v>
          </cell>
          <cell r="AT752">
            <v>661604.32999999996</v>
          </cell>
          <cell r="AU752">
            <v>0</v>
          </cell>
          <cell r="AW752">
            <v>661604.32999999996</v>
          </cell>
          <cell r="AY752">
            <v>661604.32999999996</v>
          </cell>
        </row>
        <row r="753">
          <cell r="D753" t="str">
            <v>143299</v>
          </cell>
          <cell r="E753" t="str">
            <v>3031299</v>
          </cell>
          <cell r="AN753">
            <v>67792.56</v>
          </cell>
          <cell r="AO753">
            <v>7803.82</v>
          </cell>
          <cell r="AQ753">
            <v>0</v>
          </cell>
          <cell r="AT753">
            <v>75596.38</v>
          </cell>
          <cell r="AU753">
            <v>0</v>
          </cell>
          <cell r="AW753">
            <v>75596.38</v>
          </cell>
          <cell r="AY753">
            <v>75596.38</v>
          </cell>
        </row>
        <row r="754">
          <cell r="D754" t="str">
            <v>154399</v>
          </cell>
          <cell r="E754" t="str">
            <v>3031299</v>
          </cell>
          <cell r="AN754">
            <v>237592.82</v>
          </cell>
          <cell r="AO754">
            <v>43334.13</v>
          </cell>
          <cell r="AQ754">
            <v>0</v>
          </cell>
          <cell r="AT754">
            <v>280926.95</v>
          </cell>
          <cell r="AU754">
            <v>0</v>
          </cell>
          <cell r="AW754">
            <v>280926.95</v>
          </cell>
          <cell r="AY754">
            <v>280926.95</v>
          </cell>
        </row>
        <row r="755">
          <cell r="D755" t="str">
            <v>171299</v>
          </cell>
          <cell r="E755" t="str">
            <v>3031299</v>
          </cell>
          <cell r="AN755">
            <v>235232.64000000001</v>
          </cell>
          <cell r="AO755">
            <v>30637.95</v>
          </cell>
          <cell r="AQ755">
            <v>0</v>
          </cell>
          <cell r="AT755">
            <v>265870.59000000003</v>
          </cell>
          <cell r="AU755">
            <v>0</v>
          </cell>
          <cell r="AW755">
            <v>265870.59000000003</v>
          </cell>
          <cell r="AY755">
            <v>265870.59000000003</v>
          </cell>
        </row>
        <row r="756">
          <cell r="D756" t="str">
            <v>171399</v>
          </cell>
          <cell r="E756" t="str">
            <v>3031299</v>
          </cell>
          <cell r="AN756">
            <v>160344</v>
          </cell>
          <cell r="AO756">
            <v>9993.0499999999993</v>
          </cell>
          <cell r="AQ756">
            <v>0</v>
          </cell>
          <cell r="AT756">
            <v>170337.05</v>
          </cell>
          <cell r="AU756">
            <v>0</v>
          </cell>
          <cell r="AW756">
            <v>170337.05</v>
          </cell>
          <cell r="AY756">
            <v>170337.05</v>
          </cell>
        </row>
        <row r="757">
          <cell r="D757" t="str">
            <v>171599</v>
          </cell>
          <cell r="E757" t="str">
            <v>3031299</v>
          </cell>
          <cell r="AN757">
            <v>141234.48000000001</v>
          </cell>
          <cell r="AO757">
            <v>13002.98</v>
          </cell>
          <cell r="AQ757">
            <v>0</v>
          </cell>
          <cell r="AT757">
            <v>154237.46</v>
          </cell>
          <cell r="AU757">
            <v>0</v>
          </cell>
          <cell r="AW757">
            <v>154237.46</v>
          </cell>
          <cell r="AY757">
            <v>154237.46</v>
          </cell>
        </row>
        <row r="758">
          <cell r="D758" t="str">
            <v>246199</v>
          </cell>
          <cell r="E758" t="str">
            <v>3031299</v>
          </cell>
          <cell r="AN758">
            <v>3000</v>
          </cell>
          <cell r="AO758">
            <v>-44.31</v>
          </cell>
          <cell r="AQ758">
            <v>0</v>
          </cell>
          <cell r="AT758">
            <v>435.69</v>
          </cell>
          <cell r="AU758">
            <v>0</v>
          </cell>
          <cell r="AW758">
            <v>435.69</v>
          </cell>
          <cell r="AY758">
            <v>435.69</v>
          </cell>
        </row>
        <row r="759">
          <cell r="D759" t="str">
            <v>246199</v>
          </cell>
          <cell r="E759" t="str">
            <v>303170099</v>
          </cell>
          <cell r="AN759">
            <v>0</v>
          </cell>
          <cell r="AO759">
            <v>0</v>
          </cell>
          <cell r="AQ759">
            <v>0</v>
          </cell>
          <cell r="AT759">
            <v>0</v>
          </cell>
          <cell r="AU759">
            <v>0</v>
          </cell>
          <cell r="AW759">
            <v>0</v>
          </cell>
          <cell r="AY759">
            <v>0</v>
          </cell>
        </row>
        <row r="760">
          <cell r="D760" t="str">
            <v>253199</v>
          </cell>
          <cell r="E760" t="str">
            <v>3031299</v>
          </cell>
          <cell r="AN760">
            <v>3000</v>
          </cell>
          <cell r="AO760">
            <v>0</v>
          </cell>
          <cell r="AQ760">
            <v>0</v>
          </cell>
          <cell r="AT760">
            <v>2990</v>
          </cell>
          <cell r="AU760">
            <v>0</v>
          </cell>
          <cell r="AW760">
            <v>0</v>
          </cell>
          <cell r="AY760">
            <v>0</v>
          </cell>
        </row>
        <row r="761">
          <cell r="D761" t="str">
            <v>254199</v>
          </cell>
          <cell r="E761" t="str">
            <v>3031299</v>
          </cell>
          <cell r="AN761">
            <v>4000</v>
          </cell>
          <cell r="AO761">
            <v>-4000</v>
          </cell>
          <cell r="AQ761">
            <v>0</v>
          </cell>
          <cell r="AT761">
            <v>0</v>
          </cell>
          <cell r="AU761">
            <v>0</v>
          </cell>
          <cell r="AW761">
            <v>0</v>
          </cell>
          <cell r="AY761">
            <v>0</v>
          </cell>
        </row>
        <row r="762">
          <cell r="D762" t="str">
            <v>254199</v>
          </cell>
          <cell r="E762" t="str">
            <v>303170099</v>
          </cell>
          <cell r="AN762">
            <v>0</v>
          </cell>
          <cell r="AO762">
            <v>0</v>
          </cell>
          <cell r="AQ762">
            <v>0</v>
          </cell>
          <cell r="AT762">
            <v>0</v>
          </cell>
          <cell r="AU762">
            <v>0</v>
          </cell>
          <cell r="AW762">
            <v>0</v>
          </cell>
          <cell r="AY762">
            <v>0</v>
          </cell>
        </row>
        <row r="763">
          <cell r="D763" t="str">
            <v>292199</v>
          </cell>
          <cell r="E763" t="str">
            <v>3031299</v>
          </cell>
          <cell r="AN763">
            <v>2547.9899999999998</v>
          </cell>
          <cell r="AO763">
            <v>-920.05</v>
          </cell>
          <cell r="AQ763">
            <v>0</v>
          </cell>
          <cell r="AT763">
            <v>1603.58</v>
          </cell>
          <cell r="AU763">
            <v>0</v>
          </cell>
          <cell r="AW763">
            <v>1603.58</v>
          </cell>
          <cell r="AY763">
            <v>1603.58</v>
          </cell>
        </row>
        <row r="764">
          <cell r="D764" t="str">
            <v>293199</v>
          </cell>
          <cell r="E764" t="str">
            <v>3031299</v>
          </cell>
          <cell r="AN764">
            <v>1000</v>
          </cell>
          <cell r="AO764">
            <v>0</v>
          </cell>
          <cell r="AQ764">
            <v>0</v>
          </cell>
          <cell r="AT764">
            <v>0</v>
          </cell>
          <cell r="AU764">
            <v>0</v>
          </cell>
          <cell r="AW764">
            <v>0</v>
          </cell>
          <cell r="AY764">
            <v>0</v>
          </cell>
        </row>
        <row r="765">
          <cell r="D765" t="str">
            <v>298199</v>
          </cell>
          <cell r="E765" t="str">
            <v>3031299</v>
          </cell>
          <cell r="AN765">
            <v>4000</v>
          </cell>
          <cell r="AO765">
            <v>-636.4</v>
          </cell>
          <cell r="AQ765">
            <v>3363.6</v>
          </cell>
          <cell r="AT765">
            <v>0</v>
          </cell>
          <cell r="AU765">
            <v>0</v>
          </cell>
          <cell r="AW765">
            <v>0</v>
          </cell>
          <cell r="AY765">
            <v>0</v>
          </cell>
        </row>
        <row r="766">
          <cell r="D766" t="str">
            <v>352199</v>
          </cell>
          <cell r="E766" t="str">
            <v>3031299</v>
          </cell>
          <cell r="AN766">
            <v>15601.63</v>
          </cell>
          <cell r="AO766">
            <v>-2000</v>
          </cell>
          <cell r="AQ766">
            <v>0</v>
          </cell>
          <cell r="AT766">
            <v>0</v>
          </cell>
          <cell r="AU766">
            <v>0</v>
          </cell>
          <cell r="AW766">
            <v>0</v>
          </cell>
          <cell r="AY766">
            <v>0</v>
          </cell>
        </row>
        <row r="767">
          <cell r="D767" t="str">
            <v>352199</v>
          </cell>
          <cell r="E767" t="str">
            <v>303170099</v>
          </cell>
          <cell r="AN767">
            <v>0</v>
          </cell>
          <cell r="AO767">
            <v>0</v>
          </cell>
          <cell r="AQ767">
            <v>0</v>
          </cell>
          <cell r="AT767">
            <v>0</v>
          </cell>
          <cell r="AU767">
            <v>0</v>
          </cell>
          <cell r="AW767">
            <v>0</v>
          </cell>
          <cell r="AY767">
            <v>0</v>
          </cell>
        </row>
        <row r="768">
          <cell r="D768" t="str">
            <v>221299</v>
          </cell>
          <cell r="E768" t="str">
            <v>3032299</v>
          </cell>
          <cell r="AN768">
            <v>0</v>
          </cell>
          <cell r="AO768">
            <v>80000</v>
          </cell>
          <cell r="AQ768">
            <v>0</v>
          </cell>
          <cell r="AT768">
            <v>78225.45</v>
          </cell>
          <cell r="AU768">
            <v>1762.55</v>
          </cell>
          <cell r="AW768">
            <v>0</v>
          </cell>
          <cell r="AY768">
            <v>0</v>
          </cell>
        </row>
        <row r="769">
          <cell r="D769" t="str">
            <v>221299</v>
          </cell>
          <cell r="E769" t="str">
            <v>3032299</v>
          </cell>
          <cell r="AN769">
            <v>1169084</v>
          </cell>
          <cell r="AO769">
            <v>0</v>
          </cell>
          <cell r="AQ769">
            <v>0</v>
          </cell>
          <cell r="AT769">
            <v>985421.41</v>
          </cell>
          <cell r="AU769">
            <v>183659.59</v>
          </cell>
          <cell r="AW769">
            <v>937545.41</v>
          </cell>
          <cell r="AY769">
            <v>937545.41</v>
          </cell>
        </row>
        <row r="770">
          <cell r="D770" t="str">
            <v>223199</v>
          </cell>
          <cell r="E770" t="str">
            <v>3032299</v>
          </cell>
          <cell r="AN770">
            <v>26001</v>
          </cell>
          <cell r="AO770">
            <v>-17068.18</v>
          </cell>
          <cell r="AQ770">
            <v>0</v>
          </cell>
          <cell r="AT770">
            <v>8932.82</v>
          </cell>
          <cell r="AU770">
            <v>0</v>
          </cell>
          <cell r="AW770">
            <v>8932.82</v>
          </cell>
          <cell r="AY770">
            <v>8932.82</v>
          </cell>
        </row>
        <row r="771">
          <cell r="D771" t="str">
            <v>223199</v>
          </cell>
          <cell r="E771" t="str">
            <v>303270099</v>
          </cell>
          <cell r="AN771">
            <v>0</v>
          </cell>
          <cell r="AO771">
            <v>17068.18</v>
          </cell>
          <cell r="AQ771">
            <v>0</v>
          </cell>
          <cell r="AT771">
            <v>0</v>
          </cell>
          <cell r="AU771">
            <v>0</v>
          </cell>
          <cell r="AW771">
            <v>0</v>
          </cell>
          <cell r="AY771">
            <v>0</v>
          </cell>
        </row>
        <row r="772">
          <cell r="D772" t="str">
            <v>271199</v>
          </cell>
          <cell r="E772" t="str">
            <v>3032299</v>
          </cell>
          <cell r="AN772">
            <v>190619</v>
          </cell>
          <cell r="AO772">
            <v>-92003.59</v>
          </cell>
          <cell r="AQ772">
            <v>0</v>
          </cell>
          <cell r="AT772">
            <v>88615.41</v>
          </cell>
          <cell r="AU772">
            <v>0</v>
          </cell>
          <cell r="AW772">
            <v>88615.41</v>
          </cell>
          <cell r="AY772">
            <v>88615.41</v>
          </cell>
        </row>
        <row r="773">
          <cell r="D773" t="str">
            <v>271199</v>
          </cell>
          <cell r="E773" t="str">
            <v>303270099</v>
          </cell>
          <cell r="AN773">
            <v>0</v>
          </cell>
          <cell r="AO773">
            <v>0</v>
          </cell>
          <cell r="AQ773">
            <v>0</v>
          </cell>
          <cell r="AT773">
            <v>0</v>
          </cell>
          <cell r="AU773">
            <v>0</v>
          </cell>
          <cell r="AW773">
            <v>0</v>
          </cell>
          <cell r="AY773">
            <v>0</v>
          </cell>
        </row>
        <row r="774">
          <cell r="D774" t="str">
            <v>334299</v>
          </cell>
          <cell r="E774" t="str">
            <v>3032299</v>
          </cell>
          <cell r="AN774">
            <v>11379</v>
          </cell>
          <cell r="AO774">
            <v>-17</v>
          </cell>
          <cell r="AQ774">
            <v>0</v>
          </cell>
          <cell r="AT774">
            <v>11362</v>
          </cell>
          <cell r="AU774">
            <v>0</v>
          </cell>
          <cell r="AW774">
            <v>11362</v>
          </cell>
          <cell r="AY774">
            <v>11362</v>
          </cell>
        </row>
        <row r="775">
          <cell r="D775" t="str">
            <v>334299</v>
          </cell>
          <cell r="E775" t="str">
            <v>303270099</v>
          </cell>
          <cell r="AN775">
            <v>0</v>
          </cell>
          <cell r="AO775">
            <v>0</v>
          </cell>
          <cell r="AQ775">
            <v>0</v>
          </cell>
          <cell r="AT775">
            <v>0</v>
          </cell>
          <cell r="AU775">
            <v>0</v>
          </cell>
          <cell r="AW775">
            <v>0</v>
          </cell>
          <cell r="AY775">
            <v>0</v>
          </cell>
        </row>
        <row r="776">
          <cell r="D776" t="str">
            <v>113199</v>
          </cell>
          <cell r="E776" t="str">
            <v>3032299</v>
          </cell>
          <cell r="AN776">
            <v>8911560</v>
          </cell>
          <cell r="AO776">
            <v>-250592.1</v>
          </cell>
          <cell r="AQ776">
            <v>0</v>
          </cell>
          <cell r="AT776">
            <v>8567770.9700000007</v>
          </cell>
          <cell r="AU776">
            <v>0</v>
          </cell>
          <cell r="AW776">
            <v>8567770.9700000007</v>
          </cell>
          <cell r="AY776">
            <v>8567770.9700000007</v>
          </cell>
        </row>
        <row r="777">
          <cell r="D777" t="str">
            <v>121199</v>
          </cell>
          <cell r="E777" t="str">
            <v>3032299</v>
          </cell>
          <cell r="AN777">
            <v>0</v>
          </cell>
          <cell r="AO777">
            <v>885294.88</v>
          </cell>
          <cell r="AQ777">
            <v>0</v>
          </cell>
          <cell r="AT777">
            <v>885294.88</v>
          </cell>
          <cell r="AU777">
            <v>0</v>
          </cell>
          <cell r="AW777">
            <v>885294.88</v>
          </cell>
          <cell r="AY777">
            <v>885294.88</v>
          </cell>
        </row>
        <row r="778">
          <cell r="D778" t="str">
            <v>131199</v>
          </cell>
          <cell r="E778" t="str">
            <v>3032299</v>
          </cell>
          <cell r="AN778">
            <v>18153.12</v>
          </cell>
          <cell r="AO778">
            <v>2037.14</v>
          </cell>
          <cell r="AQ778">
            <v>0</v>
          </cell>
          <cell r="AT778">
            <v>20190.259999999998</v>
          </cell>
          <cell r="AU778">
            <v>0</v>
          </cell>
          <cell r="AW778">
            <v>20190.259999999998</v>
          </cell>
          <cell r="AY778">
            <v>20190.259999999998</v>
          </cell>
        </row>
        <row r="779">
          <cell r="D779" t="str">
            <v>132199</v>
          </cell>
          <cell r="E779" t="str">
            <v>3032299</v>
          </cell>
          <cell r="AN779">
            <v>123771.63</v>
          </cell>
          <cell r="AO779">
            <v>123591.87</v>
          </cell>
          <cell r="AQ779">
            <v>0</v>
          </cell>
          <cell r="AT779">
            <v>247363.5</v>
          </cell>
          <cell r="AU779">
            <v>0</v>
          </cell>
          <cell r="AW779">
            <v>247363.5</v>
          </cell>
          <cell r="AY779">
            <v>247363.5</v>
          </cell>
        </row>
        <row r="780">
          <cell r="D780" t="str">
            <v>132299</v>
          </cell>
          <cell r="E780" t="str">
            <v>3032299</v>
          </cell>
          <cell r="AN780">
            <v>1451847.72</v>
          </cell>
          <cell r="AO780">
            <v>-117805.71</v>
          </cell>
          <cell r="AQ780">
            <v>0</v>
          </cell>
          <cell r="AT780">
            <v>1296858.99</v>
          </cell>
          <cell r="AU780">
            <v>0</v>
          </cell>
          <cell r="AW780">
            <v>1296858.99</v>
          </cell>
          <cell r="AY780">
            <v>1296858.99</v>
          </cell>
        </row>
        <row r="781">
          <cell r="D781" t="str">
            <v>133199</v>
          </cell>
          <cell r="E781" t="str">
            <v>3032299</v>
          </cell>
          <cell r="AN781">
            <v>0</v>
          </cell>
          <cell r="AO781">
            <v>46783.33</v>
          </cell>
          <cell r="AQ781">
            <v>0</v>
          </cell>
          <cell r="AT781">
            <v>46783.33</v>
          </cell>
          <cell r="AU781">
            <v>0</v>
          </cell>
          <cell r="AW781">
            <v>46783.33</v>
          </cell>
          <cell r="AY781">
            <v>46783.33</v>
          </cell>
        </row>
        <row r="782">
          <cell r="D782" t="str">
            <v>141199</v>
          </cell>
          <cell r="E782" t="str">
            <v>3032299</v>
          </cell>
          <cell r="AN782">
            <v>629863.80000000005</v>
          </cell>
          <cell r="AO782">
            <v>-32996.449999999997</v>
          </cell>
          <cell r="AQ782">
            <v>0</v>
          </cell>
          <cell r="AT782">
            <v>587552.15</v>
          </cell>
          <cell r="AU782">
            <v>0</v>
          </cell>
          <cell r="AW782">
            <v>587552.15</v>
          </cell>
          <cell r="AY782">
            <v>587552.15</v>
          </cell>
        </row>
        <row r="783">
          <cell r="D783" t="str">
            <v>142199</v>
          </cell>
          <cell r="E783" t="str">
            <v>3032299</v>
          </cell>
          <cell r="AN783">
            <v>267346.8</v>
          </cell>
          <cell r="AO783">
            <v>-17158.77</v>
          </cell>
          <cell r="AQ783">
            <v>0</v>
          </cell>
          <cell r="AT783">
            <v>246616.73</v>
          </cell>
          <cell r="AU783">
            <v>0</v>
          </cell>
          <cell r="AW783">
            <v>246616.73</v>
          </cell>
          <cell r="AY783">
            <v>246616.73</v>
          </cell>
        </row>
        <row r="784">
          <cell r="D784" t="str">
            <v>143199</v>
          </cell>
          <cell r="E784" t="str">
            <v>3032299</v>
          </cell>
          <cell r="AN784">
            <v>1559523</v>
          </cell>
          <cell r="AO784">
            <v>-107756.51</v>
          </cell>
          <cell r="AQ784">
            <v>0</v>
          </cell>
          <cell r="AT784">
            <v>1438598.02</v>
          </cell>
          <cell r="AU784">
            <v>0</v>
          </cell>
          <cell r="AW784">
            <v>1438598.02</v>
          </cell>
          <cell r="AY784">
            <v>1438598.02</v>
          </cell>
        </row>
        <row r="785">
          <cell r="D785" t="str">
            <v>143299</v>
          </cell>
          <cell r="E785" t="str">
            <v>3032299</v>
          </cell>
          <cell r="AN785">
            <v>178231.2</v>
          </cell>
          <cell r="AO785">
            <v>-11497</v>
          </cell>
          <cell r="AQ785">
            <v>0</v>
          </cell>
          <cell r="AT785">
            <v>163527</v>
          </cell>
          <cell r="AU785">
            <v>0</v>
          </cell>
          <cell r="AW785">
            <v>163527</v>
          </cell>
          <cell r="AY785">
            <v>163527</v>
          </cell>
        </row>
        <row r="786">
          <cell r="D786" t="str">
            <v>153199</v>
          </cell>
          <cell r="E786" t="str">
            <v>3032299</v>
          </cell>
          <cell r="AN786">
            <v>0</v>
          </cell>
          <cell r="AO786">
            <v>19600</v>
          </cell>
          <cell r="AQ786">
            <v>0</v>
          </cell>
          <cell r="AT786">
            <v>19600</v>
          </cell>
          <cell r="AU786">
            <v>0</v>
          </cell>
          <cell r="AW786">
            <v>19600</v>
          </cell>
          <cell r="AY786">
            <v>19600</v>
          </cell>
        </row>
        <row r="787">
          <cell r="D787" t="str">
            <v>154399</v>
          </cell>
          <cell r="E787" t="str">
            <v>3032299</v>
          </cell>
          <cell r="AN787">
            <v>629656.19999999995</v>
          </cell>
          <cell r="AO787">
            <v>-149590.71</v>
          </cell>
          <cell r="AQ787">
            <v>0</v>
          </cell>
          <cell r="AT787">
            <v>480065.49</v>
          </cell>
          <cell r="AU787">
            <v>0</v>
          </cell>
          <cell r="AW787">
            <v>480065.49</v>
          </cell>
          <cell r="AY787">
            <v>480065.49</v>
          </cell>
        </row>
        <row r="788">
          <cell r="D788" t="str">
            <v>171299</v>
          </cell>
          <cell r="E788" t="str">
            <v>3032299</v>
          </cell>
          <cell r="AN788">
            <v>673217.76</v>
          </cell>
          <cell r="AO788">
            <v>-31096</v>
          </cell>
          <cell r="AQ788">
            <v>0</v>
          </cell>
          <cell r="AT788">
            <v>642121.76</v>
          </cell>
          <cell r="AU788">
            <v>0</v>
          </cell>
          <cell r="AW788">
            <v>642121.76</v>
          </cell>
          <cell r="AY788">
            <v>642121.76</v>
          </cell>
        </row>
        <row r="789">
          <cell r="D789" t="str">
            <v>171399</v>
          </cell>
          <cell r="E789" t="str">
            <v>3032299</v>
          </cell>
          <cell r="AN789">
            <v>475272</v>
          </cell>
          <cell r="AO789">
            <v>-7428.07</v>
          </cell>
          <cell r="AQ789">
            <v>0</v>
          </cell>
          <cell r="AT789">
            <v>425171.26</v>
          </cell>
          <cell r="AU789">
            <v>0</v>
          </cell>
          <cell r="AW789">
            <v>425171.26</v>
          </cell>
          <cell r="AY789">
            <v>425171.26</v>
          </cell>
        </row>
        <row r="790">
          <cell r="D790" t="str">
            <v>171599</v>
          </cell>
          <cell r="E790" t="str">
            <v>3032299</v>
          </cell>
          <cell r="AN790">
            <v>371314.98</v>
          </cell>
          <cell r="AO790">
            <v>-26094.080000000002</v>
          </cell>
          <cell r="AQ790">
            <v>0</v>
          </cell>
          <cell r="AT790">
            <v>345220.9</v>
          </cell>
          <cell r="AU790">
            <v>0</v>
          </cell>
          <cell r="AW790">
            <v>345220.9</v>
          </cell>
          <cell r="AY790">
            <v>345220.9</v>
          </cell>
        </row>
        <row r="791">
          <cell r="D791" t="str">
            <v>216199</v>
          </cell>
          <cell r="E791" t="str">
            <v>3032299</v>
          </cell>
          <cell r="AN791">
            <v>0</v>
          </cell>
          <cell r="AO791">
            <v>2000</v>
          </cell>
          <cell r="AQ791">
            <v>0</v>
          </cell>
          <cell r="AT791">
            <v>1999</v>
          </cell>
          <cell r="AU791">
            <v>0</v>
          </cell>
          <cell r="AW791">
            <v>1999</v>
          </cell>
          <cell r="AY791">
            <v>1999</v>
          </cell>
        </row>
        <row r="792">
          <cell r="D792" t="str">
            <v>246199</v>
          </cell>
          <cell r="E792" t="str">
            <v>3032299</v>
          </cell>
          <cell r="AN792">
            <v>84340</v>
          </cell>
          <cell r="AO792">
            <v>0</v>
          </cell>
          <cell r="AQ792">
            <v>11681.27</v>
          </cell>
          <cell r="AT792">
            <v>40768.46</v>
          </cell>
          <cell r="AU792">
            <v>0</v>
          </cell>
          <cell r="AW792">
            <v>40768.46</v>
          </cell>
          <cell r="AY792">
            <v>40768.46</v>
          </cell>
        </row>
        <row r="793">
          <cell r="D793" t="str">
            <v>249199</v>
          </cell>
          <cell r="E793" t="str">
            <v>3032299</v>
          </cell>
          <cell r="AN793">
            <v>84000</v>
          </cell>
          <cell r="AO793">
            <v>-21.73</v>
          </cell>
          <cell r="AQ793">
            <v>81.03</v>
          </cell>
          <cell r="AT793">
            <v>34620.720000000001</v>
          </cell>
          <cell r="AU793">
            <v>0</v>
          </cell>
          <cell r="AW793">
            <v>34620.720000000001</v>
          </cell>
          <cell r="AY793">
            <v>34620.720000000001</v>
          </cell>
        </row>
        <row r="794">
          <cell r="D794" t="str">
            <v>251199</v>
          </cell>
          <cell r="E794" t="str">
            <v>3032299</v>
          </cell>
          <cell r="AN794">
            <v>0</v>
          </cell>
          <cell r="AO794">
            <v>2000</v>
          </cell>
          <cell r="AQ794">
            <v>0</v>
          </cell>
          <cell r="AT794">
            <v>1999</v>
          </cell>
          <cell r="AU794">
            <v>0</v>
          </cell>
          <cell r="AW794">
            <v>1999</v>
          </cell>
          <cell r="AY794">
            <v>1999</v>
          </cell>
        </row>
        <row r="795">
          <cell r="D795" t="str">
            <v>253199</v>
          </cell>
          <cell r="E795" t="str">
            <v>3032299</v>
          </cell>
          <cell r="AN795">
            <v>542540</v>
          </cell>
          <cell r="AO795">
            <v>-70212</v>
          </cell>
          <cell r="AQ795">
            <v>0</v>
          </cell>
          <cell r="AT795">
            <v>0</v>
          </cell>
          <cell r="AU795">
            <v>472328</v>
          </cell>
          <cell r="AW795">
            <v>0</v>
          </cell>
          <cell r="AY795">
            <v>0</v>
          </cell>
        </row>
        <row r="796">
          <cell r="D796" t="str">
            <v>253199</v>
          </cell>
          <cell r="E796" t="str">
            <v>303270099</v>
          </cell>
          <cell r="AN796">
            <v>0</v>
          </cell>
          <cell r="AO796">
            <v>5304</v>
          </cell>
          <cell r="AQ796">
            <v>0</v>
          </cell>
          <cell r="AT796">
            <v>0</v>
          </cell>
          <cell r="AU796">
            <v>0</v>
          </cell>
          <cell r="AW796">
            <v>0</v>
          </cell>
          <cell r="AY796">
            <v>0</v>
          </cell>
        </row>
        <row r="797">
          <cell r="D797" t="str">
            <v>254199</v>
          </cell>
          <cell r="E797" t="str">
            <v>3032299</v>
          </cell>
          <cell r="AN797">
            <v>125000</v>
          </cell>
          <cell r="AO797">
            <v>0</v>
          </cell>
          <cell r="AQ797">
            <v>0</v>
          </cell>
          <cell r="AT797">
            <v>57306.19</v>
          </cell>
          <cell r="AU797">
            <v>16.559999999999999</v>
          </cell>
          <cell r="AW797">
            <v>44806.44</v>
          </cell>
          <cell r="AY797">
            <v>44806.44</v>
          </cell>
        </row>
        <row r="798">
          <cell r="D798" t="str">
            <v>261199</v>
          </cell>
          <cell r="E798" t="str">
            <v>3032299</v>
          </cell>
          <cell r="AN798">
            <v>115500</v>
          </cell>
          <cell r="AO798">
            <v>-105000</v>
          </cell>
          <cell r="AQ798">
            <v>0</v>
          </cell>
          <cell r="AT798">
            <v>0</v>
          </cell>
          <cell r="AU798">
            <v>0</v>
          </cell>
          <cell r="AW798">
            <v>0</v>
          </cell>
          <cell r="AY798">
            <v>0</v>
          </cell>
        </row>
        <row r="799">
          <cell r="D799" t="str">
            <v>291199</v>
          </cell>
          <cell r="E799" t="str">
            <v>3032299</v>
          </cell>
          <cell r="AN799">
            <v>20901</v>
          </cell>
          <cell r="AO799">
            <v>0</v>
          </cell>
          <cell r="AQ799">
            <v>0</v>
          </cell>
          <cell r="AT799">
            <v>10442.459999999999</v>
          </cell>
          <cell r="AU799">
            <v>0</v>
          </cell>
          <cell r="AW799">
            <v>10442.459999999999</v>
          </cell>
          <cell r="AY799">
            <v>10442.459999999999</v>
          </cell>
        </row>
        <row r="800">
          <cell r="D800" t="str">
            <v>292199</v>
          </cell>
          <cell r="E800" t="str">
            <v>3032299</v>
          </cell>
          <cell r="AN800">
            <v>20000</v>
          </cell>
          <cell r="AO800">
            <v>0</v>
          </cell>
          <cell r="AQ800">
            <v>0</v>
          </cell>
          <cell r="AT800">
            <v>16786.939999999999</v>
          </cell>
          <cell r="AU800">
            <v>0</v>
          </cell>
          <cell r="AW800">
            <v>16786.939999999999</v>
          </cell>
          <cell r="AY800">
            <v>16786.939999999999</v>
          </cell>
        </row>
        <row r="801">
          <cell r="D801" t="str">
            <v>339199</v>
          </cell>
          <cell r="E801" t="str">
            <v>3032299</v>
          </cell>
          <cell r="AN801">
            <v>129318.97</v>
          </cell>
          <cell r="AO801">
            <v>-18689.77</v>
          </cell>
          <cell r="AQ801">
            <v>0</v>
          </cell>
          <cell r="AT801">
            <v>110629.2</v>
          </cell>
          <cell r="AU801">
            <v>0</v>
          </cell>
          <cell r="AW801">
            <v>110629.2</v>
          </cell>
          <cell r="AY801">
            <v>110629.2</v>
          </cell>
        </row>
        <row r="802">
          <cell r="D802" t="str">
            <v>339199</v>
          </cell>
          <cell r="E802" t="str">
            <v>303270099</v>
          </cell>
          <cell r="AN802">
            <v>0</v>
          </cell>
          <cell r="AO802">
            <v>18689.77</v>
          </cell>
          <cell r="AQ802">
            <v>0</v>
          </cell>
          <cell r="AT802">
            <v>0</v>
          </cell>
          <cell r="AU802">
            <v>0</v>
          </cell>
          <cell r="AW802">
            <v>0</v>
          </cell>
          <cell r="AY802">
            <v>0</v>
          </cell>
        </row>
        <row r="803">
          <cell r="D803" t="str">
            <v>351199</v>
          </cell>
          <cell r="E803" t="str">
            <v>3032299</v>
          </cell>
          <cell r="AN803">
            <v>250000</v>
          </cell>
          <cell r="AO803">
            <v>-250000</v>
          </cell>
          <cell r="AQ803">
            <v>0</v>
          </cell>
          <cell r="AT803">
            <v>0</v>
          </cell>
          <cell r="AU803">
            <v>0</v>
          </cell>
          <cell r="AW803">
            <v>0</v>
          </cell>
          <cell r="AY803">
            <v>0</v>
          </cell>
        </row>
        <row r="804">
          <cell r="D804" t="str">
            <v>372199</v>
          </cell>
          <cell r="E804" t="str">
            <v>3032299</v>
          </cell>
          <cell r="AN804">
            <v>12000</v>
          </cell>
          <cell r="AO804">
            <v>-5000</v>
          </cell>
          <cell r="AQ804">
            <v>0</v>
          </cell>
          <cell r="AT804">
            <v>0</v>
          </cell>
          <cell r="AU804">
            <v>0</v>
          </cell>
          <cell r="AW804">
            <v>0</v>
          </cell>
          <cell r="AY804">
            <v>0</v>
          </cell>
        </row>
        <row r="805">
          <cell r="D805" t="str">
            <v>375199</v>
          </cell>
          <cell r="E805" t="str">
            <v>3032299</v>
          </cell>
          <cell r="AN805">
            <v>30000</v>
          </cell>
          <cell r="AO805">
            <v>-9816</v>
          </cell>
          <cell r="AQ805">
            <v>0</v>
          </cell>
          <cell r="AT805">
            <v>7151</v>
          </cell>
          <cell r="AU805">
            <v>0</v>
          </cell>
          <cell r="AW805">
            <v>7151</v>
          </cell>
          <cell r="AY805">
            <v>7151</v>
          </cell>
        </row>
        <row r="806">
          <cell r="D806" t="str">
            <v>392199</v>
          </cell>
          <cell r="E806" t="str">
            <v>3032299</v>
          </cell>
          <cell r="AN806">
            <v>1336</v>
          </cell>
          <cell r="AO806">
            <v>0</v>
          </cell>
          <cell r="AQ806">
            <v>0</v>
          </cell>
          <cell r="AT806">
            <v>328</v>
          </cell>
          <cell r="AU806">
            <v>0</v>
          </cell>
          <cell r="AW806">
            <v>328</v>
          </cell>
          <cell r="AY806">
            <v>328</v>
          </cell>
        </row>
        <row r="807">
          <cell r="D807" t="str">
            <v>394199</v>
          </cell>
          <cell r="E807" t="str">
            <v>3032299</v>
          </cell>
          <cell r="AN807">
            <v>0</v>
          </cell>
          <cell r="AO807">
            <v>634333.80000000005</v>
          </cell>
          <cell r="AQ807">
            <v>0</v>
          </cell>
          <cell r="AT807">
            <v>634333.80000000005</v>
          </cell>
          <cell r="AU807">
            <v>0</v>
          </cell>
          <cell r="AW807">
            <v>634333.80000000005</v>
          </cell>
          <cell r="AY807">
            <v>634333.80000000005</v>
          </cell>
        </row>
        <row r="808">
          <cell r="D808" t="str">
            <v>441399</v>
          </cell>
          <cell r="E808" t="str">
            <v>3032299</v>
          </cell>
          <cell r="AN808">
            <v>55812</v>
          </cell>
          <cell r="AO808">
            <v>0</v>
          </cell>
          <cell r="AQ808">
            <v>0</v>
          </cell>
          <cell r="AT808">
            <v>27636.99</v>
          </cell>
          <cell r="AU808">
            <v>0</v>
          </cell>
          <cell r="AW808">
            <v>27636.99</v>
          </cell>
          <cell r="AY808">
            <v>27636.99</v>
          </cell>
        </row>
        <row r="809">
          <cell r="D809" t="str">
            <v>221299</v>
          </cell>
          <cell r="E809" t="str">
            <v>3048299</v>
          </cell>
          <cell r="AN809">
            <v>1128007.3999999999</v>
          </cell>
          <cell r="AO809">
            <v>0</v>
          </cell>
          <cell r="AQ809">
            <v>0</v>
          </cell>
          <cell r="AT809">
            <v>1113944.73</v>
          </cell>
          <cell r="AU809">
            <v>14062.57</v>
          </cell>
          <cell r="AW809">
            <v>863802.48</v>
          </cell>
          <cell r="AY809">
            <v>863802.48</v>
          </cell>
        </row>
        <row r="810">
          <cell r="D810" t="str">
            <v>325199</v>
          </cell>
          <cell r="E810" t="str">
            <v>3048299</v>
          </cell>
          <cell r="AN810">
            <v>0</v>
          </cell>
          <cell r="AO810">
            <v>440000</v>
          </cell>
          <cell r="AQ810">
            <v>0</v>
          </cell>
          <cell r="AT810">
            <v>417506.04</v>
          </cell>
          <cell r="AU810">
            <v>16449.96</v>
          </cell>
          <cell r="AW810">
            <v>417506.04</v>
          </cell>
          <cell r="AY810">
            <v>417506.04</v>
          </cell>
        </row>
        <row r="811">
          <cell r="D811" t="str">
            <v>325199</v>
          </cell>
          <cell r="E811" t="str">
            <v>3048299</v>
          </cell>
          <cell r="AN811">
            <v>2030623.8</v>
          </cell>
          <cell r="AO811">
            <v>0</v>
          </cell>
          <cell r="AQ811">
            <v>0</v>
          </cell>
          <cell r="AT811">
            <v>2028290.16</v>
          </cell>
          <cell r="AU811">
            <v>201.84</v>
          </cell>
          <cell r="AW811">
            <v>1937462.16</v>
          </cell>
          <cell r="AY811">
            <v>1937462.16</v>
          </cell>
        </row>
        <row r="812">
          <cell r="D812" t="str">
            <v>113199</v>
          </cell>
          <cell r="E812" t="str">
            <v>3048299</v>
          </cell>
          <cell r="AN812">
            <v>3232500</v>
          </cell>
          <cell r="AO812">
            <v>114820.64</v>
          </cell>
          <cell r="AQ812">
            <v>0</v>
          </cell>
          <cell r="AT812">
            <v>3347320.64</v>
          </cell>
          <cell r="AU812">
            <v>0</v>
          </cell>
          <cell r="AW812">
            <v>3347320.64</v>
          </cell>
          <cell r="AY812">
            <v>3347320.64</v>
          </cell>
        </row>
        <row r="813">
          <cell r="D813" t="str">
            <v>131199</v>
          </cell>
          <cell r="E813" t="str">
            <v>3048299</v>
          </cell>
          <cell r="AN813">
            <v>119003.52</v>
          </cell>
          <cell r="AO813">
            <v>-5337.14</v>
          </cell>
          <cell r="AQ813">
            <v>0</v>
          </cell>
          <cell r="AT813">
            <v>106694.7</v>
          </cell>
          <cell r="AU813">
            <v>0</v>
          </cell>
          <cell r="AW813">
            <v>106694.7</v>
          </cell>
          <cell r="AY813">
            <v>106694.7</v>
          </cell>
        </row>
        <row r="814">
          <cell r="D814" t="str">
            <v>132199</v>
          </cell>
          <cell r="E814" t="str">
            <v>3048299</v>
          </cell>
          <cell r="AN814">
            <v>44895.81</v>
          </cell>
          <cell r="AO814">
            <v>9368.5499999999993</v>
          </cell>
          <cell r="AQ814">
            <v>0</v>
          </cell>
          <cell r="AT814">
            <v>54264.36</v>
          </cell>
          <cell r="AU814">
            <v>0</v>
          </cell>
          <cell r="AW814">
            <v>54264.36</v>
          </cell>
          <cell r="AY814">
            <v>54264.36</v>
          </cell>
        </row>
        <row r="815">
          <cell r="D815" t="str">
            <v>132299</v>
          </cell>
          <cell r="E815" t="str">
            <v>3048299</v>
          </cell>
          <cell r="AN815">
            <v>518890.68</v>
          </cell>
          <cell r="AO815">
            <v>60363.19</v>
          </cell>
          <cell r="AQ815">
            <v>0</v>
          </cell>
          <cell r="AT815">
            <v>564649.59</v>
          </cell>
          <cell r="AU815">
            <v>0</v>
          </cell>
          <cell r="AW815">
            <v>564649.59</v>
          </cell>
          <cell r="AY815">
            <v>564649.59</v>
          </cell>
        </row>
        <row r="816">
          <cell r="D816" t="str">
            <v>141199</v>
          </cell>
          <cell r="E816" t="str">
            <v>3048299</v>
          </cell>
          <cell r="AN816">
            <v>224424.72</v>
          </cell>
          <cell r="AO816">
            <v>680.03</v>
          </cell>
          <cell r="AQ816">
            <v>0</v>
          </cell>
          <cell r="AT816">
            <v>225104.75</v>
          </cell>
          <cell r="AU816">
            <v>0</v>
          </cell>
          <cell r="AW816">
            <v>225104.75</v>
          </cell>
          <cell r="AY816">
            <v>225104.75</v>
          </cell>
        </row>
        <row r="817">
          <cell r="D817" t="str">
            <v>142199</v>
          </cell>
          <cell r="E817" t="str">
            <v>3048299</v>
          </cell>
          <cell r="AN817">
            <v>96975</v>
          </cell>
          <cell r="AO817">
            <v>-764.02</v>
          </cell>
          <cell r="AQ817">
            <v>0</v>
          </cell>
          <cell r="AT817">
            <v>96210.98</v>
          </cell>
          <cell r="AU817">
            <v>0</v>
          </cell>
          <cell r="AW817">
            <v>96210.98</v>
          </cell>
          <cell r="AY817">
            <v>96210.98</v>
          </cell>
        </row>
        <row r="818">
          <cell r="D818" t="str">
            <v>143199</v>
          </cell>
          <cell r="E818" t="str">
            <v>3048299</v>
          </cell>
          <cell r="AN818">
            <v>565687.56000000006</v>
          </cell>
          <cell r="AO818">
            <v>-4451</v>
          </cell>
          <cell r="AQ818">
            <v>0</v>
          </cell>
          <cell r="AT818">
            <v>561236.56000000006</v>
          </cell>
          <cell r="AU818">
            <v>0</v>
          </cell>
          <cell r="AW818">
            <v>561236.56000000006</v>
          </cell>
          <cell r="AY818">
            <v>561236.56000000006</v>
          </cell>
        </row>
        <row r="819">
          <cell r="D819" t="str">
            <v>143299</v>
          </cell>
          <cell r="E819" t="str">
            <v>3048299</v>
          </cell>
          <cell r="AN819">
            <v>64650</v>
          </cell>
          <cell r="AO819">
            <v>-662.14</v>
          </cell>
          <cell r="AQ819">
            <v>0</v>
          </cell>
          <cell r="AT819">
            <v>63987.86</v>
          </cell>
          <cell r="AU819">
            <v>0</v>
          </cell>
          <cell r="AW819">
            <v>63987.86</v>
          </cell>
          <cell r="AY819">
            <v>63987.86</v>
          </cell>
        </row>
        <row r="820">
          <cell r="D820" t="str">
            <v>154399</v>
          </cell>
          <cell r="E820" t="str">
            <v>3048299</v>
          </cell>
          <cell r="AN820">
            <v>225808.18</v>
          </cell>
          <cell r="AO820">
            <v>-37502.699999999997</v>
          </cell>
          <cell r="AQ820">
            <v>0</v>
          </cell>
          <cell r="AT820">
            <v>188305.48</v>
          </cell>
          <cell r="AU820">
            <v>0</v>
          </cell>
          <cell r="AW820">
            <v>188305.48</v>
          </cell>
          <cell r="AY820">
            <v>188305.48</v>
          </cell>
        </row>
        <row r="821">
          <cell r="D821" t="str">
            <v>171299</v>
          </cell>
          <cell r="E821" t="str">
            <v>3048299</v>
          </cell>
          <cell r="AN821">
            <v>228150</v>
          </cell>
          <cell r="AO821">
            <v>11484.2</v>
          </cell>
          <cell r="AQ821">
            <v>0</v>
          </cell>
          <cell r="AT821">
            <v>239634.2</v>
          </cell>
          <cell r="AU821">
            <v>0</v>
          </cell>
          <cell r="AW821">
            <v>239634.2</v>
          </cell>
          <cell r="AY821">
            <v>239634.2</v>
          </cell>
        </row>
        <row r="822">
          <cell r="D822" t="str">
            <v>171399</v>
          </cell>
          <cell r="E822" t="str">
            <v>3048299</v>
          </cell>
          <cell r="AN822">
            <v>156864</v>
          </cell>
          <cell r="AO822">
            <v>-1008.46</v>
          </cell>
          <cell r="AQ822">
            <v>0</v>
          </cell>
          <cell r="AT822">
            <v>154032.13</v>
          </cell>
          <cell r="AU822">
            <v>0</v>
          </cell>
          <cell r="AW822">
            <v>154032.13</v>
          </cell>
          <cell r="AY822">
            <v>154032.13</v>
          </cell>
        </row>
        <row r="823">
          <cell r="D823" t="str">
            <v>171599</v>
          </cell>
          <cell r="E823" t="str">
            <v>3048299</v>
          </cell>
          <cell r="AN823">
            <v>134687.51999999999</v>
          </cell>
          <cell r="AO823">
            <v>9751.48</v>
          </cell>
          <cell r="AQ823">
            <v>0</v>
          </cell>
          <cell r="AT823">
            <v>144439</v>
          </cell>
          <cell r="AU823">
            <v>0</v>
          </cell>
          <cell r="AW823">
            <v>144439</v>
          </cell>
          <cell r="AY823">
            <v>144439</v>
          </cell>
        </row>
        <row r="824">
          <cell r="D824" t="str">
            <v>246199</v>
          </cell>
          <cell r="E824" t="str">
            <v>3048299</v>
          </cell>
          <cell r="AN824">
            <v>8575</v>
          </cell>
          <cell r="AO824">
            <v>0</v>
          </cell>
          <cell r="AQ824">
            <v>0</v>
          </cell>
          <cell r="AT824">
            <v>3499.83</v>
          </cell>
          <cell r="AU824">
            <v>0</v>
          </cell>
          <cell r="AW824">
            <v>3499.83</v>
          </cell>
          <cell r="AY824">
            <v>3499.83</v>
          </cell>
        </row>
        <row r="825">
          <cell r="D825" t="str">
            <v>252199</v>
          </cell>
          <cell r="E825" t="str">
            <v>3048299</v>
          </cell>
          <cell r="AN825">
            <v>1000</v>
          </cell>
          <cell r="AO825">
            <v>0</v>
          </cell>
          <cell r="AQ825">
            <v>0</v>
          </cell>
          <cell r="AT825">
            <v>0</v>
          </cell>
          <cell r="AU825">
            <v>0</v>
          </cell>
          <cell r="AW825">
            <v>0</v>
          </cell>
          <cell r="AY825">
            <v>0</v>
          </cell>
        </row>
        <row r="826">
          <cell r="D826" t="str">
            <v>256199</v>
          </cell>
          <cell r="E826" t="str">
            <v>3048299</v>
          </cell>
          <cell r="AN826">
            <v>2000</v>
          </cell>
          <cell r="AO826">
            <v>0</v>
          </cell>
          <cell r="AQ826">
            <v>0</v>
          </cell>
          <cell r="AT826">
            <v>0</v>
          </cell>
          <cell r="AU826">
            <v>0</v>
          </cell>
          <cell r="AW826">
            <v>0</v>
          </cell>
          <cell r="AY826">
            <v>0</v>
          </cell>
        </row>
        <row r="827">
          <cell r="D827" t="str">
            <v>261199</v>
          </cell>
          <cell r="E827" t="str">
            <v>3048299</v>
          </cell>
          <cell r="AN827">
            <v>14280</v>
          </cell>
          <cell r="AO827">
            <v>0</v>
          </cell>
          <cell r="AQ827">
            <v>0</v>
          </cell>
          <cell r="AT827">
            <v>0</v>
          </cell>
          <cell r="AU827">
            <v>0</v>
          </cell>
          <cell r="AW827">
            <v>0</v>
          </cell>
          <cell r="AY827">
            <v>0</v>
          </cell>
        </row>
        <row r="828">
          <cell r="D828" t="str">
            <v>261499</v>
          </cell>
          <cell r="E828" t="str">
            <v>3048299</v>
          </cell>
          <cell r="AN828">
            <v>2271.39</v>
          </cell>
          <cell r="AO828">
            <v>0</v>
          </cell>
          <cell r="AQ828">
            <v>0</v>
          </cell>
          <cell r="AT828">
            <v>0</v>
          </cell>
          <cell r="AU828">
            <v>0</v>
          </cell>
          <cell r="AW828">
            <v>0</v>
          </cell>
          <cell r="AY828">
            <v>0</v>
          </cell>
        </row>
        <row r="829">
          <cell r="D829" t="str">
            <v>294199</v>
          </cell>
          <cell r="E829" t="str">
            <v>3048299</v>
          </cell>
          <cell r="AN829">
            <v>1700</v>
          </cell>
          <cell r="AO829">
            <v>0</v>
          </cell>
          <cell r="AQ829">
            <v>0</v>
          </cell>
          <cell r="AT829">
            <v>0</v>
          </cell>
          <cell r="AU829">
            <v>0</v>
          </cell>
          <cell r="AW829">
            <v>0</v>
          </cell>
          <cell r="AY829">
            <v>0</v>
          </cell>
        </row>
        <row r="830">
          <cell r="D830" t="str">
            <v>441399</v>
          </cell>
          <cell r="E830" t="str">
            <v>304864699</v>
          </cell>
          <cell r="AN830">
            <v>0</v>
          </cell>
          <cell r="AO830">
            <v>180000</v>
          </cell>
          <cell r="AQ830">
            <v>0</v>
          </cell>
          <cell r="AT830">
            <v>180000</v>
          </cell>
          <cell r="AU830">
            <v>0</v>
          </cell>
          <cell r="AW830">
            <v>180000</v>
          </cell>
          <cell r="AY830">
            <v>180000</v>
          </cell>
        </row>
        <row r="831">
          <cell r="D831" t="str">
            <v>261199</v>
          </cell>
          <cell r="E831" t="str">
            <v>3048299</v>
          </cell>
          <cell r="AN831">
            <v>13000</v>
          </cell>
          <cell r="AO831">
            <v>0</v>
          </cell>
          <cell r="AQ831">
            <v>0</v>
          </cell>
          <cell r="AT831">
            <v>1916.15</v>
          </cell>
          <cell r="AU831">
            <v>0</v>
          </cell>
          <cell r="AW831">
            <v>1916.15</v>
          </cell>
          <cell r="AY831">
            <v>1916.15</v>
          </cell>
        </row>
        <row r="832">
          <cell r="D832" t="str">
            <v>375199</v>
          </cell>
          <cell r="E832" t="str">
            <v>3048299</v>
          </cell>
          <cell r="AN832">
            <v>18000</v>
          </cell>
          <cell r="AO832">
            <v>0</v>
          </cell>
          <cell r="AQ832">
            <v>0</v>
          </cell>
          <cell r="AT832">
            <v>13291</v>
          </cell>
          <cell r="AU832">
            <v>0</v>
          </cell>
          <cell r="AW832">
            <v>13291</v>
          </cell>
          <cell r="AY832">
            <v>13291</v>
          </cell>
        </row>
        <row r="833">
          <cell r="D833" t="str">
            <v>392199</v>
          </cell>
          <cell r="E833" t="str">
            <v>3048299</v>
          </cell>
          <cell r="AN833">
            <v>5000</v>
          </cell>
          <cell r="AO833">
            <v>0</v>
          </cell>
          <cell r="AQ833">
            <v>0</v>
          </cell>
          <cell r="AT833">
            <v>2142</v>
          </cell>
          <cell r="AU833">
            <v>0</v>
          </cell>
          <cell r="AW833">
            <v>2142</v>
          </cell>
          <cell r="AY833">
            <v>2142</v>
          </cell>
        </row>
        <row r="834">
          <cell r="D834" t="str">
            <v>254199</v>
          </cell>
          <cell r="E834" t="str">
            <v>3048299</v>
          </cell>
          <cell r="AN834">
            <v>40000</v>
          </cell>
          <cell r="AO834">
            <v>0</v>
          </cell>
          <cell r="AQ834">
            <v>0</v>
          </cell>
          <cell r="AT834">
            <v>27665.23</v>
          </cell>
          <cell r="AU834">
            <v>716.87</v>
          </cell>
          <cell r="AW834">
            <v>27665.23</v>
          </cell>
          <cell r="AY834">
            <v>27665.23</v>
          </cell>
        </row>
        <row r="835">
          <cell r="D835" t="str">
            <v>295199</v>
          </cell>
          <cell r="E835" t="str">
            <v>3048299</v>
          </cell>
          <cell r="AN835">
            <v>8473.35</v>
          </cell>
          <cell r="AO835">
            <v>0</v>
          </cell>
          <cell r="AQ835">
            <v>0</v>
          </cell>
          <cell r="AT835">
            <v>0</v>
          </cell>
          <cell r="AU835">
            <v>0</v>
          </cell>
          <cell r="AW835">
            <v>0</v>
          </cell>
          <cell r="AY835">
            <v>0</v>
          </cell>
        </row>
        <row r="836">
          <cell r="D836" t="str">
            <v>531199</v>
          </cell>
          <cell r="E836" t="str">
            <v>3048299</v>
          </cell>
          <cell r="AN836">
            <v>0</v>
          </cell>
          <cell r="AO836">
            <v>6000</v>
          </cell>
          <cell r="AQ836">
            <v>0</v>
          </cell>
          <cell r="AT836">
            <v>5020</v>
          </cell>
          <cell r="AU836">
            <v>0</v>
          </cell>
          <cell r="AW836">
            <v>5020</v>
          </cell>
          <cell r="AY836">
            <v>5020</v>
          </cell>
        </row>
        <row r="837">
          <cell r="D837" t="str">
            <v>221299</v>
          </cell>
          <cell r="E837" t="str">
            <v>3053299</v>
          </cell>
          <cell r="AN837">
            <v>561506</v>
          </cell>
          <cell r="AO837">
            <v>-2.75</v>
          </cell>
          <cell r="AQ837">
            <v>0</v>
          </cell>
          <cell r="AT837">
            <v>524382.97</v>
          </cell>
          <cell r="AU837">
            <v>37120.199999999997</v>
          </cell>
          <cell r="AW837">
            <v>439734</v>
          </cell>
          <cell r="AY837">
            <v>439734</v>
          </cell>
        </row>
        <row r="838">
          <cell r="D838" t="str">
            <v>223199</v>
          </cell>
          <cell r="E838" t="str">
            <v>3053299</v>
          </cell>
          <cell r="AN838">
            <v>10000.459999999999</v>
          </cell>
          <cell r="AO838">
            <v>-3301.38</v>
          </cell>
          <cell r="AQ838">
            <v>545.46</v>
          </cell>
          <cell r="AT838">
            <v>5319.16</v>
          </cell>
          <cell r="AU838">
            <v>0</v>
          </cell>
          <cell r="AW838">
            <v>5319.16</v>
          </cell>
          <cell r="AY838">
            <v>5319.16</v>
          </cell>
        </row>
        <row r="839">
          <cell r="D839" t="str">
            <v>223199</v>
          </cell>
          <cell r="E839" t="str">
            <v>305370099</v>
          </cell>
          <cell r="AN839">
            <v>0</v>
          </cell>
          <cell r="AO839">
            <v>0</v>
          </cell>
          <cell r="AQ839">
            <v>0</v>
          </cell>
          <cell r="AT839">
            <v>0</v>
          </cell>
          <cell r="AU839">
            <v>0</v>
          </cell>
          <cell r="AW839">
            <v>0</v>
          </cell>
          <cell r="AY839">
            <v>0</v>
          </cell>
        </row>
        <row r="840">
          <cell r="D840" t="str">
            <v>292199</v>
          </cell>
          <cell r="E840" t="str">
            <v>3053299</v>
          </cell>
          <cell r="AN840">
            <v>840</v>
          </cell>
          <cell r="AO840">
            <v>-840</v>
          </cell>
          <cell r="AQ840">
            <v>0</v>
          </cell>
          <cell r="AT840">
            <v>0</v>
          </cell>
          <cell r="AU840">
            <v>0</v>
          </cell>
          <cell r="AW840">
            <v>0</v>
          </cell>
          <cell r="AY840">
            <v>0</v>
          </cell>
        </row>
        <row r="841">
          <cell r="D841" t="str">
            <v>292199</v>
          </cell>
          <cell r="E841" t="str">
            <v>305370099</v>
          </cell>
          <cell r="AN841">
            <v>0</v>
          </cell>
          <cell r="AO841">
            <v>0</v>
          </cell>
          <cell r="AQ841">
            <v>0</v>
          </cell>
          <cell r="AT841">
            <v>0</v>
          </cell>
          <cell r="AU841">
            <v>0</v>
          </cell>
          <cell r="AW841">
            <v>0</v>
          </cell>
          <cell r="AY841">
            <v>0</v>
          </cell>
        </row>
        <row r="842">
          <cell r="D842" t="str">
            <v>519199</v>
          </cell>
          <cell r="E842" t="str">
            <v>3053299</v>
          </cell>
          <cell r="AN842">
            <v>0</v>
          </cell>
          <cell r="AO842">
            <v>0</v>
          </cell>
          <cell r="AQ842">
            <v>0</v>
          </cell>
          <cell r="AT842">
            <v>0</v>
          </cell>
          <cell r="AU842">
            <v>0</v>
          </cell>
          <cell r="AW842">
            <v>0</v>
          </cell>
          <cell r="AY842">
            <v>0</v>
          </cell>
        </row>
        <row r="843">
          <cell r="D843" t="str">
            <v>519199</v>
          </cell>
          <cell r="E843" t="str">
            <v>3053299</v>
          </cell>
          <cell r="AN843">
            <v>0</v>
          </cell>
          <cell r="AO843">
            <v>6106.7</v>
          </cell>
          <cell r="AQ843">
            <v>0</v>
          </cell>
          <cell r="AT843">
            <v>6106.7</v>
          </cell>
          <cell r="AU843">
            <v>0</v>
          </cell>
          <cell r="AW843">
            <v>6106.7</v>
          </cell>
          <cell r="AY843">
            <v>6106.7</v>
          </cell>
        </row>
        <row r="844">
          <cell r="D844" t="str">
            <v>519199</v>
          </cell>
          <cell r="E844" t="str">
            <v>305370099</v>
          </cell>
          <cell r="AN844">
            <v>0</v>
          </cell>
          <cell r="AO844">
            <v>0</v>
          </cell>
          <cell r="AQ844">
            <v>0</v>
          </cell>
          <cell r="AT844">
            <v>0</v>
          </cell>
          <cell r="AU844">
            <v>0</v>
          </cell>
          <cell r="AW844">
            <v>0</v>
          </cell>
          <cell r="AY844">
            <v>0</v>
          </cell>
        </row>
        <row r="845">
          <cell r="D845" t="str">
            <v>113199</v>
          </cell>
          <cell r="E845" t="str">
            <v>3053299</v>
          </cell>
          <cell r="AN845">
            <v>4547328</v>
          </cell>
          <cell r="AO845">
            <v>205605.2</v>
          </cell>
          <cell r="AQ845">
            <v>0</v>
          </cell>
          <cell r="AT845">
            <v>4752933.2</v>
          </cell>
          <cell r="AU845">
            <v>0</v>
          </cell>
          <cell r="AW845">
            <v>4752933.2</v>
          </cell>
          <cell r="AY845">
            <v>4752933.2</v>
          </cell>
        </row>
        <row r="846">
          <cell r="D846" t="str">
            <v>131199</v>
          </cell>
          <cell r="E846" t="str">
            <v>3053299</v>
          </cell>
          <cell r="AN846">
            <v>173462.64</v>
          </cell>
          <cell r="AO846">
            <v>1622.7</v>
          </cell>
          <cell r="AQ846">
            <v>0</v>
          </cell>
          <cell r="AT846">
            <v>175085.34</v>
          </cell>
          <cell r="AU846">
            <v>0</v>
          </cell>
          <cell r="AW846">
            <v>175085.34</v>
          </cell>
          <cell r="AY846">
            <v>175085.34</v>
          </cell>
        </row>
        <row r="847">
          <cell r="D847" t="str">
            <v>132199</v>
          </cell>
          <cell r="E847" t="str">
            <v>3053299</v>
          </cell>
          <cell r="AN847">
            <v>63157.32</v>
          </cell>
          <cell r="AO847">
            <v>11185.53</v>
          </cell>
          <cell r="AQ847">
            <v>0</v>
          </cell>
          <cell r="AT847">
            <v>74342.850000000006</v>
          </cell>
          <cell r="AU847">
            <v>0</v>
          </cell>
          <cell r="AW847">
            <v>74342.850000000006</v>
          </cell>
          <cell r="AY847">
            <v>74342.850000000006</v>
          </cell>
        </row>
        <row r="848">
          <cell r="D848" t="str">
            <v>132299</v>
          </cell>
          <cell r="E848" t="str">
            <v>3053299</v>
          </cell>
          <cell r="AN848">
            <v>722948.76</v>
          </cell>
          <cell r="AO848">
            <v>26025.05</v>
          </cell>
          <cell r="AQ848">
            <v>0</v>
          </cell>
          <cell r="AT848">
            <v>745888.52</v>
          </cell>
          <cell r="AU848">
            <v>0</v>
          </cell>
          <cell r="AW848">
            <v>745888.52</v>
          </cell>
          <cell r="AY848">
            <v>745888.52</v>
          </cell>
        </row>
        <row r="849">
          <cell r="D849" t="str">
            <v>141199</v>
          </cell>
          <cell r="E849" t="str">
            <v>3053299</v>
          </cell>
          <cell r="AN849">
            <v>340583.64</v>
          </cell>
          <cell r="AO849">
            <v>6553.59</v>
          </cell>
          <cell r="AQ849">
            <v>0</v>
          </cell>
          <cell r="AT849">
            <v>347137.23</v>
          </cell>
          <cell r="AU849">
            <v>0</v>
          </cell>
          <cell r="AW849">
            <v>347137.23</v>
          </cell>
          <cell r="AY849">
            <v>347137.23</v>
          </cell>
        </row>
        <row r="850">
          <cell r="D850" t="str">
            <v>142199</v>
          </cell>
          <cell r="E850" t="str">
            <v>3053299</v>
          </cell>
          <cell r="AN850">
            <v>136419.84</v>
          </cell>
          <cell r="AO850">
            <v>6088.85</v>
          </cell>
          <cell r="AQ850">
            <v>0</v>
          </cell>
          <cell r="AT850">
            <v>142508.69</v>
          </cell>
          <cell r="AU850">
            <v>0</v>
          </cell>
          <cell r="AW850">
            <v>142508.69</v>
          </cell>
          <cell r="AY850">
            <v>142508.69</v>
          </cell>
        </row>
        <row r="851">
          <cell r="D851" t="str">
            <v>143199</v>
          </cell>
          <cell r="E851" t="str">
            <v>3053299</v>
          </cell>
          <cell r="AN851">
            <v>795782.4</v>
          </cell>
          <cell r="AO851">
            <v>35520.49</v>
          </cell>
          <cell r="AQ851">
            <v>0</v>
          </cell>
          <cell r="AT851">
            <v>831302.89</v>
          </cell>
          <cell r="AU851">
            <v>0</v>
          </cell>
          <cell r="AW851">
            <v>831302.89</v>
          </cell>
          <cell r="AY851">
            <v>831302.89</v>
          </cell>
        </row>
        <row r="852">
          <cell r="D852" t="str">
            <v>143299</v>
          </cell>
          <cell r="E852" t="str">
            <v>3053299</v>
          </cell>
          <cell r="AN852">
            <v>90946.559999999998</v>
          </cell>
          <cell r="AO852">
            <v>4032.57</v>
          </cell>
          <cell r="AQ852">
            <v>0</v>
          </cell>
          <cell r="AT852">
            <v>94979.13</v>
          </cell>
          <cell r="AU852">
            <v>0</v>
          </cell>
          <cell r="AW852">
            <v>94979.13</v>
          </cell>
          <cell r="AY852">
            <v>94979.13</v>
          </cell>
        </row>
        <row r="853">
          <cell r="D853" t="str">
            <v>153199</v>
          </cell>
          <cell r="E853" t="str">
            <v>3053299</v>
          </cell>
          <cell r="AN853">
            <v>0</v>
          </cell>
          <cell r="AO853">
            <v>84136.2</v>
          </cell>
          <cell r="AQ853">
            <v>0</v>
          </cell>
          <cell r="AT853">
            <v>84136.2</v>
          </cell>
          <cell r="AU853">
            <v>0</v>
          </cell>
          <cell r="AW853">
            <v>84136.2</v>
          </cell>
          <cell r="AY853">
            <v>84136.2</v>
          </cell>
        </row>
        <row r="854">
          <cell r="D854" t="str">
            <v>154399</v>
          </cell>
          <cell r="E854" t="str">
            <v>3053299</v>
          </cell>
          <cell r="AN854">
            <v>324420.28000000003</v>
          </cell>
          <cell r="AO854">
            <v>-47910.93</v>
          </cell>
          <cell r="AQ854">
            <v>0</v>
          </cell>
          <cell r="AT854">
            <v>276509.34999999998</v>
          </cell>
          <cell r="AU854">
            <v>0</v>
          </cell>
          <cell r="AW854">
            <v>276509.34999999998</v>
          </cell>
          <cell r="AY854">
            <v>276509.34999999998</v>
          </cell>
        </row>
        <row r="855">
          <cell r="D855" t="str">
            <v>171299</v>
          </cell>
          <cell r="E855" t="str">
            <v>3053299</v>
          </cell>
          <cell r="AN855">
            <v>351677.76</v>
          </cell>
          <cell r="AO855">
            <v>21090.35</v>
          </cell>
          <cell r="AQ855">
            <v>0</v>
          </cell>
          <cell r="AT855">
            <v>372768.11</v>
          </cell>
          <cell r="AU855">
            <v>0</v>
          </cell>
          <cell r="AW855">
            <v>372768.11</v>
          </cell>
          <cell r="AY855">
            <v>372768.11</v>
          </cell>
        </row>
        <row r="856">
          <cell r="D856" t="str">
            <v>171399</v>
          </cell>
          <cell r="E856" t="str">
            <v>3053299</v>
          </cell>
          <cell r="AN856">
            <v>246744</v>
          </cell>
          <cell r="AO856">
            <v>486.8</v>
          </cell>
          <cell r="AQ856">
            <v>0</v>
          </cell>
          <cell r="AT856">
            <v>244832.99</v>
          </cell>
          <cell r="AU856">
            <v>0</v>
          </cell>
          <cell r="AW856">
            <v>244832.99</v>
          </cell>
          <cell r="AY856">
            <v>244832.99</v>
          </cell>
        </row>
        <row r="857">
          <cell r="D857" t="str">
            <v>171599</v>
          </cell>
          <cell r="E857" t="str">
            <v>3053299</v>
          </cell>
          <cell r="AN857">
            <v>189471.96</v>
          </cell>
          <cell r="AO857">
            <v>11026.24</v>
          </cell>
          <cell r="AQ857">
            <v>0</v>
          </cell>
          <cell r="AT857">
            <v>200498.2</v>
          </cell>
          <cell r="AU857">
            <v>0</v>
          </cell>
          <cell r="AW857">
            <v>200498.2</v>
          </cell>
          <cell r="AY857">
            <v>200498.2</v>
          </cell>
        </row>
        <row r="858">
          <cell r="D858" t="str">
            <v>249199</v>
          </cell>
          <cell r="E858" t="str">
            <v>3053299</v>
          </cell>
          <cell r="AN858">
            <v>1136</v>
          </cell>
          <cell r="AO858">
            <v>-1136</v>
          </cell>
          <cell r="AQ858">
            <v>0</v>
          </cell>
          <cell r="AT858">
            <v>0</v>
          </cell>
          <cell r="AU858">
            <v>0</v>
          </cell>
          <cell r="AW858">
            <v>0</v>
          </cell>
          <cell r="AY858">
            <v>0</v>
          </cell>
        </row>
        <row r="859">
          <cell r="D859" t="str">
            <v>249199</v>
          </cell>
          <cell r="E859" t="str">
            <v>305370099</v>
          </cell>
          <cell r="AN859">
            <v>0</v>
          </cell>
          <cell r="AO859">
            <v>0</v>
          </cell>
          <cell r="AQ859">
            <v>0</v>
          </cell>
          <cell r="AT859">
            <v>0</v>
          </cell>
          <cell r="AU859">
            <v>0</v>
          </cell>
          <cell r="AW859">
            <v>0</v>
          </cell>
          <cell r="AY859">
            <v>0</v>
          </cell>
        </row>
        <row r="860">
          <cell r="D860" t="str">
            <v>253199</v>
          </cell>
          <cell r="E860" t="str">
            <v>3053299</v>
          </cell>
          <cell r="AN860">
            <v>2200</v>
          </cell>
          <cell r="AO860">
            <v>0</v>
          </cell>
          <cell r="AQ860">
            <v>0</v>
          </cell>
          <cell r="AT860">
            <v>2006.6</v>
          </cell>
          <cell r="AU860">
            <v>6.4</v>
          </cell>
          <cell r="AW860">
            <v>2006.6</v>
          </cell>
          <cell r="AY860">
            <v>2006.6</v>
          </cell>
        </row>
        <row r="861">
          <cell r="D861" t="str">
            <v>254199</v>
          </cell>
          <cell r="E861" t="str">
            <v>3053299</v>
          </cell>
          <cell r="AN861">
            <v>15909</v>
          </cell>
          <cell r="AO861">
            <v>0</v>
          </cell>
          <cell r="AQ861">
            <v>0</v>
          </cell>
          <cell r="AT861">
            <v>14574.7</v>
          </cell>
          <cell r="AU861">
            <v>9.3000000000000007</v>
          </cell>
          <cell r="AW861">
            <v>14574.7</v>
          </cell>
          <cell r="AY861">
            <v>14574.7</v>
          </cell>
        </row>
        <row r="862">
          <cell r="D862" t="str">
            <v>261499</v>
          </cell>
          <cell r="E862" t="str">
            <v>3053299</v>
          </cell>
          <cell r="AN862">
            <v>1000</v>
          </cell>
          <cell r="AO862">
            <v>-750</v>
          </cell>
          <cell r="AQ862">
            <v>0</v>
          </cell>
          <cell r="AT862">
            <v>0</v>
          </cell>
          <cell r="AU862">
            <v>0</v>
          </cell>
          <cell r="AW862">
            <v>0</v>
          </cell>
          <cell r="AY862">
            <v>0</v>
          </cell>
        </row>
        <row r="863">
          <cell r="D863" t="str">
            <v>275199</v>
          </cell>
          <cell r="E863" t="str">
            <v>3053299</v>
          </cell>
          <cell r="AN863">
            <v>1500</v>
          </cell>
          <cell r="AO863">
            <v>-29.38</v>
          </cell>
          <cell r="AQ863">
            <v>0.01</v>
          </cell>
          <cell r="AT863">
            <v>1470.61</v>
          </cell>
          <cell r="AU863">
            <v>0</v>
          </cell>
          <cell r="AW863">
            <v>1470.61</v>
          </cell>
          <cell r="AY863">
            <v>1470.61</v>
          </cell>
        </row>
        <row r="864">
          <cell r="D864" t="str">
            <v>275199</v>
          </cell>
          <cell r="E864" t="str">
            <v>305370099</v>
          </cell>
          <cell r="AN864">
            <v>0</v>
          </cell>
          <cell r="AO864">
            <v>0</v>
          </cell>
          <cell r="AQ864">
            <v>0</v>
          </cell>
          <cell r="AT864">
            <v>0</v>
          </cell>
          <cell r="AU864">
            <v>0</v>
          </cell>
          <cell r="AW864">
            <v>0</v>
          </cell>
          <cell r="AY864">
            <v>0</v>
          </cell>
        </row>
        <row r="865">
          <cell r="D865" t="str">
            <v>295199</v>
          </cell>
          <cell r="E865" t="str">
            <v>3053299</v>
          </cell>
          <cell r="AN865">
            <v>700</v>
          </cell>
          <cell r="AO865">
            <v>-700</v>
          </cell>
          <cell r="AQ865">
            <v>0</v>
          </cell>
          <cell r="AT865">
            <v>0</v>
          </cell>
          <cell r="AU865">
            <v>0</v>
          </cell>
          <cell r="AW865">
            <v>0</v>
          </cell>
          <cell r="AY865">
            <v>0</v>
          </cell>
        </row>
        <row r="866">
          <cell r="D866" t="str">
            <v>336199</v>
          </cell>
          <cell r="E866" t="str">
            <v>3053299</v>
          </cell>
          <cell r="AN866">
            <v>3000</v>
          </cell>
          <cell r="AO866">
            <v>-2500</v>
          </cell>
          <cell r="AQ866">
            <v>0</v>
          </cell>
          <cell r="AT866">
            <v>0</v>
          </cell>
          <cell r="AU866">
            <v>0</v>
          </cell>
          <cell r="AW866">
            <v>0</v>
          </cell>
          <cell r="AY866">
            <v>0</v>
          </cell>
        </row>
        <row r="867">
          <cell r="D867" t="str">
            <v>336199</v>
          </cell>
          <cell r="E867" t="str">
            <v>305370099</v>
          </cell>
          <cell r="AN867">
            <v>0</v>
          </cell>
          <cell r="AO867">
            <v>0</v>
          </cell>
          <cell r="AQ867">
            <v>0</v>
          </cell>
          <cell r="AT867">
            <v>0</v>
          </cell>
          <cell r="AU867">
            <v>0</v>
          </cell>
          <cell r="AW867">
            <v>0</v>
          </cell>
          <cell r="AY867">
            <v>0</v>
          </cell>
        </row>
        <row r="868">
          <cell r="D868" t="str">
            <v>221299</v>
          </cell>
          <cell r="E868" t="str">
            <v>3057299</v>
          </cell>
          <cell r="AN868">
            <v>542132</v>
          </cell>
          <cell r="AO868">
            <v>0</v>
          </cell>
          <cell r="AQ868">
            <v>0</v>
          </cell>
          <cell r="AT868">
            <v>518798.88</v>
          </cell>
          <cell r="AU868">
            <v>23095.119999999999</v>
          </cell>
          <cell r="AW868">
            <v>452167.37</v>
          </cell>
          <cell r="AY868">
            <v>452167.37</v>
          </cell>
        </row>
        <row r="869">
          <cell r="D869" t="str">
            <v>223199</v>
          </cell>
          <cell r="E869" t="str">
            <v>3057299</v>
          </cell>
          <cell r="AN869">
            <v>7450</v>
          </cell>
          <cell r="AO869">
            <v>-1920.16</v>
          </cell>
          <cell r="AQ869">
            <v>102.47</v>
          </cell>
          <cell r="AT869">
            <v>4807.37</v>
          </cell>
          <cell r="AU869">
            <v>0</v>
          </cell>
          <cell r="AW869">
            <v>4807.37</v>
          </cell>
          <cell r="AY869">
            <v>4807.37</v>
          </cell>
        </row>
        <row r="870">
          <cell r="D870" t="str">
            <v>223199</v>
          </cell>
          <cell r="E870" t="str">
            <v>305770099</v>
          </cell>
          <cell r="AN870">
            <v>0</v>
          </cell>
          <cell r="AO870">
            <v>0</v>
          </cell>
          <cell r="AQ870">
            <v>0</v>
          </cell>
          <cell r="AT870">
            <v>0</v>
          </cell>
          <cell r="AU870">
            <v>0</v>
          </cell>
          <cell r="AW870">
            <v>0</v>
          </cell>
          <cell r="AY870">
            <v>0</v>
          </cell>
        </row>
        <row r="871">
          <cell r="D871" t="str">
            <v>519199</v>
          </cell>
          <cell r="E871" t="str">
            <v>3057299</v>
          </cell>
          <cell r="AN871">
            <v>0</v>
          </cell>
          <cell r="AO871">
            <v>0</v>
          </cell>
          <cell r="AQ871">
            <v>0</v>
          </cell>
          <cell r="AT871">
            <v>0</v>
          </cell>
          <cell r="AU871">
            <v>0</v>
          </cell>
          <cell r="AW871">
            <v>0</v>
          </cell>
          <cell r="AY871">
            <v>0</v>
          </cell>
        </row>
        <row r="872">
          <cell r="D872" t="str">
            <v>519199</v>
          </cell>
          <cell r="E872" t="str">
            <v>3057299</v>
          </cell>
          <cell r="AN872">
            <v>0</v>
          </cell>
          <cell r="AO872">
            <v>6106.7</v>
          </cell>
          <cell r="AQ872">
            <v>0</v>
          </cell>
          <cell r="AT872">
            <v>6106.7</v>
          </cell>
          <cell r="AU872">
            <v>0</v>
          </cell>
          <cell r="AW872">
            <v>6106.7</v>
          </cell>
          <cell r="AY872">
            <v>6106.7</v>
          </cell>
        </row>
        <row r="873">
          <cell r="D873" t="str">
            <v>519199</v>
          </cell>
          <cell r="E873" t="str">
            <v>305770099</v>
          </cell>
          <cell r="AN873">
            <v>0</v>
          </cell>
          <cell r="AO873">
            <v>0</v>
          </cell>
          <cell r="AQ873">
            <v>0</v>
          </cell>
          <cell r="AT873">
            <v>0</v>
          </cell>
          <cell r="AU873">
            <v>0</v>
          </cell>
          <cell r="AW873">
            <v>0</v>
          </cell>
          <cell r="AY873">
            <v>0</v>
          </cell>
        </row>
        <row r="874">
          <cell r="D874" t="str">
            <v>113199</v>
          </cell>
          <cell r="E874" t="str">
            <v>3057299</v>
          </cell>
          <cell r="AN874">
            <v>4250196</v>
          </cell>
          <cell r="AO874">
            <v>173796.54</v>
          </cell>
          <cell r="AQ874">
            <v>0</v>
          </cell>
          <cell r="AT874">
            <v>4423992.54</v>
          </cell>
          <cell r="AU874">
            <v>0</v>
          </cell>
          <cell r="AW874">
            <v>4423992.54</v>
          </cell>
          <cell r="AY874">
            <v>4423992.54</v>
          </cell>
        </row>
        <row r="875">
          <cell r="D875" t="str">
            <v>131199</v>
          </cell>
          <cell r="E875" t="str">
            <v>3057299</v>
          </cell>
          <cell r="AN875">
            <v>133122.48000000001</v>
          </cell>
          <cell r="AO875">
            <v>0</v>
          </cell>
          <cell r="AQ875">
            <v>0</v>
          </cell>
          <cell r="AT875">
            <v>129138.14</v>
          </cell>
          <cell r="AU875">
            <v>0</v>
          </cell>
          <cell r="AW875">
            <v>129138.14</v>
          </cell>
          <cell r="AY875">
            <v>129138.14</v>
          </cell>
        </row>
        <row r="876">
          <cell r="D876" t="str">
            <v>132199</v>
          </cell>
          <cell r="E876" t="str">
            <v>3057299</v>
          </cell>
          <cell r="AN876">
            <v>59030.49</v>
          </cell>
          <cell r="AO876">
            <v>2427.62</v>
          </cell>
          <cell r="AQ876">
            <v>0</v>
          </cell>
          <cell r="AT876">
            <v>61458.11</v>
          </cell>
          <cell r="AU876">
            <v>0</v>
          </cell>
          <cell r="AW876">
            <v>61458.11</v>
          </cell>
          <cell r="AY876">
            <v>61458.11</v>
          </cell>
        </row>
        <row r="877">
          <cell r="D877" t="str">
            <v>132299</v>
          </cell>
          <cell r="E877" t="str">
            <v>3057299</v>
          </cell>
          <cell r="AN877">
            <v>678550.44</v>
          </cell>
          <cell r="AO877">
            <v>10177.200000000001</v>
          </cell>
          <cell r="AQ877">
            <v>0</v>
          </cell>
          <cell r="AT877">
            <v>688727.64</v>
          </cell>
          <cell r="AU877">
            <v>0</v>
          </cell>
          <cell r="AW877">
            <v>688727.64</v>
          </cell>
          <cell r="AY877">
            <v>688727.64</v>
          </cell>
        </row>
        <row r="878">
          <cell r="D878" t="str">
            <v>141199</v>
          </cell>
          <cell r="E878" t="str">
            <v>3057299</v>
          </cell>
          <cell r="AN878">
            <v>321626.52</v>
          </cell>
          <cell r="AO878">
            <v>950.97</v>
          </cell>
          <cell r="AQ878">
            <v>0</v>
          </cell>
          <cell r="AT878">
            <v>322577.49</v>
          </cell>
          <cell r="AU878">
            <v>0</v>
          </cell>
          <cell r="AW878">
            <v>322577.49</v>
          </cell>
          <cell r="AY878">
            <v>322577.49</v>
          </cell>
        </row>
        <row r="879">
          <cell r="D879" t="str">
            <v>142199</v>
          </cell>
          <cell r="E879" t="str">
            <v>3057299</v>
          </cell>
          <cell r="AN879">
            <v>127505.88</v>
          </cell>
          <cell r="AO879">
            <v>2574.6999999999998</v>
          </cell>
          <cell r="AQ879">
            <v>0</v>
          </cell>
          <cell r="AT879">
            <v>130080.58</v>
          </cell>
          <cell r="AU879">
            <v>0</v>
          </cell>
          <cell r="AW879">
            <v>130080.58</v>
          </cell>
          <cell r="AY879">
            <v>130080.58</v>
          </cell>
        </row>
        <row r="880">
          <cell r="D880" t="str">
            <v>143199</v>
          </cell>
          <cell r="E880" t="str">
            <v>3057299</v>
          </cell>
          <cell r="AN880">
            <v>743784.36</v>
          </cell>
          <cell r="AO880">
            <v>15020.06</v>
          </cell>
          <cell r="AQ880">
            <v>0</v>
          </cell>
          <cell r="AT880">
            <v>758804.42</v>
          </cell>
          <cell r="AU880">
            <v>0</v>
          </cell>
          <cell r="AW880">
            <v>758804.42</v>
          </cell>
          <cell r="AY880">
            <v>758804.42</v>
          </cell>
        </row>
        <row r="881">
          <cell r="D881" t="str">
            <v>143299</v>
          </cell>
          <cell r="E881" t="str">
            <v>3057299</v>
          </cell>
          <cell r="AN881">
            <v>85003.92</v>
          </cell>
          <cell r="AO881">
            <v>1763.32</v>
          </cell>
          <cell r="AQ881">
            <v>0</v>
          </cell>
          <cell r="AT881">
            <v>86767.24</v>
          </cell>
          <cell r="AU881">
            <v>0</v>
          </cell>
          <cell r="AW881">
            <v>86767.24</v>
          </cell>
          <cell r="AY881">
            <v>86767.24</v>
          </cell>
        </row>
        <row r="882">
          <cell r="D882" t="str">
            <v>153199</v>
          </cell>
          <cell r="E882" t="str">
            <v>3057299</v>
          </cell>
          <cell r="AN882">
            <v>0</v>
          </cell>
          <cell r="AO882">
            <v>80124</v>
          </cell>
          <cell r="AQ882">
            <v>0</v>
          </cell>
          <cell r="AT882">
            <v>80124</v>
          </cell>
          <cell r="AU882">
            <v>0</v>
          </cell>
          <cell r="AW882">
            <v>80124</v>
          </cell>
          <cell r="AY882">
            <v>80124</v>
          </cell>
        </row>
        <row r="883">
          <cell r="D883" t="str">
            <v>154399</v>
          </cell>
          <cell r="E883" t="str">
            <v>3057299</v>
          </cell>
          <cell r="AN883">
            <v>302135.40000000002</v>
          </cell>
          <cell r="AO883">
            <v>-37169.33</v>
          </cell>
          <cell r="AQ883">
            <v>0</v>
          </cell>
          <cell r="AT883">
            <v>264966.07</v>
          </cell>
          <cell r="AU883">
            <v>0</v>
          </cell>
          <cell r="AW883">
            <v>264966.07</v>
          </cell>
          <cell r="AY883">
            <v>264966.07</v>
          </cell>
        </row>
        <row r="884">
          <cell r="D884" t="str">
            <v>171299</v>
          </cell>
          <cell r="E884" t="str">
            <v>3057299</v>
          </cell>
          <cell r="AN884">
            <v>332078.64</v>
          </cell>
          <cell r="AO884">
            <v>15507.22</v>
          </cell>
          <cell r="AQ884">
            <v>0</v>
          </cell>
          <cell r="AT884">
            <v>347585.86</v>
          </cell>
          <cell r="AU884">
            <v>0</v>
          </cell>
          <cell r="AW884">
            <v>347585.86</v>
          </cell>
          <cell r="AY884">
            <v>347585.86</v>
          </cell>
        </row>
        <row r="885">
          <cell r="D885" t="str">
            <v>171399</v>
          </cell>
          <cell r="E885" t="str">
            <v>3057299</v>
          </cell>
          <cell r="AN885">
            <v>233520</v>
          </cell>
          <cell r="AO885">
            <v>25.4</v>
          </cell>
          <cell r="AQ885">
            <v>0</v>
          </cell>
          <cell r="AT885">
            <v>229217.34</v>
          </cell>
          <cell r="AU885">
            <v>0</v>
          </cell>
          <cell r="AW885">
            <v>229217.34</v>
          </cell>
          <cell r="AY885">
            <v>229217.34</v>
          </cell>
        </row>
        <row r="886">
          <cell r="D886" t="str">
            <v>171599</v>
          </cell>
          <cell r="E886" t="str">
            <v>3057299</v>
          </cell>
          <cell r="AN886">
            <v>177091.47</v>
          </cell>
          <cell r="AO886">
            <v>7009.52</v>
          </cell>
          <cell r="AQ886">
            <v>0</v>
          </cell>
          <cell r="AT886">
            <v>184100.99</v>
          </cell>
          <cell r="AU886">
            <v>0</v>
          </cell>
          <cell r="AW886">
            <v>184100.99</v>
          </cell>
          <cell r="AY886">
            <v>184100.99</v>
          </cell>
        </row>
        <row r="887">
          <cell r="D887" t="str">
            <v>249199</v>
          </cell>
          <cell r="E887" t="str">
            <v>3057299</v>
          </cell>
          <cell r="AN887">
            <v>568</v>
          </cell>
          <cell r="AO887">
            <v>-568</v>
          </cell>
          <cell r="AQ887">
            <v>0</v>
          </cell>
          <cell r="AT887">
            <v>0</v>
          </cell>
          <cell r="AU887">
            <v>0</v>
          </cell>
          <cell r="AW887">
            <v>0</v>
          </cell>
          <cell r="AY887">
            <v>0</v>
          </cell>
        </row>
        <row r="888">
          <cell r="D888" t="str">
            <v>249199</v>
          </cell>
          <cell r="E888" t="str">
            <v>305770099</v>
          </cell>
          <cell r="AN888">
            <v>0</v>
          </cell>
          <cell r="AO888">
            <v>0</v>
          </cell>
          <cell r="AQ888">
            <v>0</v>
          </cell>
          <cell r="AT888">
            <v>0</v>
          </cell>
          <cell r="AU888">
            <v>0</v>
          </cell>
          <cell r="AW888">
            <v>0</v>
          </cell>
          <cell r="AY888">
            <v>0</v>
          </cell>
        </row>
        <row r="889">
          <cell r="D889" t="str">
            <v>253199</v>
          </cell>
          <cell r="E889" t="str">
            <v>3057299</v>
          </cell>
          <cell r="AN889">
            <v>3200</v>
          </cell>
          <cell r="AO889">
            <v>0</v>
          </cell>
          <cell r="AQ889">
            <v>0</v>
          </cell>
          <cell r="AT889">
            <v>2926.84</v>
          </cell>
          <cell r="AU889">
            <v>7.16</v>
          </cell>
          <cell r="AW889">
            <v>2926.84</v>
          </cell>
          <cell r="AY889">
            <v>2926.84</v>
          </cell>
        </row>
        <row r="890">
          <cell r="D890" t="str">
            <v>254199</v>
          </cell>
          <cell r="E890" t="str">
            <v>3057299</v>
          </cell>
          <cell r="AN890">
            <v>16875</v>
          </cell>
          <cell r="AO890">
            <v>-0.4</v>
          </cell>
          <cell r="AQ890">
            <v>0</v>
          </cell>
          <cell r="AT890">
            <v>15467.76</v>
          </cell>
          <cell r="AU890">
            <v>0.84</v>
          </cell>
          <cell r="AW890">
            <v>15467.76</v>
          </cell>
          <cell r="AY890">
            <v>15467.76</v>
          </cell>
        </row>
        <row r="891">
          <cell r="D891" t="str">
            <v>261499</v>
          </cell>
          <cell r="E891" t="str">
            <v>3057299</v>
          </cell>
          <cell r="AN891">
            <v>1000</v>
          </cell>
          <cell r="AO891">
            <v>-750</v>
          </cell>
          <cell r="AQ891">
            <v>0</v>
          </cell>
          <cell r="AT891">
            <v>0</v>
          </cell>
          <cell r="AU891">
            <v>0</v>
          </cell>
          <cell r="AW891">
            <v>0</v>
          </cell>
          <cell r="AY891">
            <v>0</v>
          </cell>
        </row>
        <row r="892">
          <cell r="D892" t="str">
            <v>275199</v>
          </cell>
          <cell r="E892" t="str">
            <v>3057299</v>
          </cell>
          <cell r="AN892">
            <v>1597.72</v>
          </cell>
          <cell r="AO892">
            <v>-127.11</v>
          </cell>
          <cell r="AQ892">
            <v>0</v>
          </cell>
          <cell r="AT892">
            <v>1470.61</v>
          </cell>
          <cell r="AU892">
            <v>0</v>
          </cell>
          <cell r="AW892">
            <v>1470.61</v>
          </cell>
          <cell r="AY892">
            <v>1470.61</v>
          </cell>
        </row>
        <row r="893">
          <cell r="D893" t="str">
            <v>275199</v>
          </cell>
          <cell r="E893" t="str">
            <v>305770099</v>
          </cell>
          <cell r="AN893">
            <v>0</v>
          </cell>
          <cell r="AO893">
            <v>0</v>
          </cell>
          <cell r="AQ893">
            <v>0</v>
          </cell>
          <cell r="AT893">
            <v>0</v>
          </cell>
          <cell r="AU893">
            <v>0</v>
          </cell>
          <cell r="AW893">
            <v>0</v>
          </cell>
          <cell r="AY893">
            <v>0</v>
          </cell>
        </row>
        <row r="894">
          <cell r="D894" t="str">
            <v>292199</v>
          </cell>
          <cell r="E894" t="str">
            <v>3057299</v>
          </cell>
          <cell r="AN894">
            <v>2400</v>
          </cell>
          <cell r="AO894">
            <v>-2234</v>
          </cell>
          <cell r="AQ894">
            <v>0</v>
          </cell>
          <cell r="AT894">
            <v>0</v>
          </cell>
          <cell r="AU894">
            <v>0</v>
          </cell>
          <cell r="AW894">
            <v>0</v>
          </cell>
          <cell r="AY894">
            <v>0</v>
          </cell>
        </row>
        <row r="895">
          <cell r="D895" t="str">
            <v>292199</v>
          </cell>
          <cell r="E895" t="str">
            <v>305770099</v>
          </cell>
          <cell r="AN895">
            <v>0</v>
          </cell>
          <cell r="AO895">
            <v>0</v>
          </cell>
          <cell r="AQ895">
            <v>0</v>
          </cell>
          <cell r="AT895">
            <v>0</v>
          </cell>
          <cell r="AU895">
            <v>0</v>
          </cell>
          <cell r="AW895">
            <v>0</v>
          </cell>
          <cell r="AY895">
            <v>0</v>
          </cell>
        </row>
        <row r="896">
          <cell r="D896" t="str">
            <v>336199</v>
          </cell>
          <cell r="E896" t="str">
            <v>3057299</v>
          </cell>
          <cell r="AN896">
            <v>2384</v>
          </cell>
          <cell r="AO896">
            <v>-2186</v>
          </cell>
          <cell r="AQ896">
            <v>0</v>
          </cell>
          <cell r="AT896">
            <v>0</v>
          </cell>
          <cell r="AU896">
            <v>0</v>
          </cell>
          <cell r="AW896">
            <v>0</v>
          </cell>
          <cell r="AY896">
            <v>0</v>
          </cell>
        </row>
        <row r="897">
          <cell r="D897" t="str">
            <v>336199</v>
          </cell>
          <cell r="E897" t="str">
            <v>305770099</v>
          </cell>
          <cell r="AN897">
            <v>0</v>
          </cell>
          <cell r="AO897">
            <v>0</v>
          </cell>
          <cell r="AQ897">
            <v>0</v>
          </cell>
          <cell r="AT897">
            <v>0</v>
          </cell>
          <cell r="AU897">
            <v>0</v>
          </cell>
          <cell r="AW897">
            <v>0</v>
          </cell>
          <cell r="AY897">
            <v>0</v>
          </cell>
        </row>
        <row r="898">
          <cell r="D898" t="str">
            <v>221299</v>
          </cell>
          <cell r="E898" t="str">
            <v>3058299</v>
          </cell>
          <cell r="AN898">
            <v>567272</v>
          </cell>
          <cell r="AO898">
            <v>0</v>
          </cell>
          <cell r="AQ898">
            <v>0</v>
          </cell>
          <cell r="AT898">
            <v>524710.5</v>
          </cell>
          <cell r="AU898">
            <v>40766.5</v>
          </cell>
          <cell r="AW898">
            <v>472646.42</v>
          </cell>
          <cell r="AY898">
            <v>472646.42</v>
          </cell>
        </row>
        <row r="899">
          <cell r="D899" t="str">
            <v>223199</v>
          </cell>
          <cell r="E899" t="str">
            <v>3058299</v>
          </cell>
          <cell r="AN899">
            <v>8492</v>
          </cell>
          <cell r="AO899">
            <v>-1206.6500000000001</v>
          </cell>
          <cell r="AQ899">
            <v>0</v>
          </cell>
          <cell r="AT899">
            <v>6577.35</v>
          </cell>
          <cell r="AU899">
            <v>0</v>
          </cell>
          <cell r="AW899">
            <v>6577.35</v>
          </cell>
          <cell r="AY899">
            <v>6577.35</v>
          </cell>
        </row>
        <row r="900">
          <cell r="D900" t="str">
            <v>223199</v>
          </cell>
          <cell r="E900" t="str">
            <v>305870099</v>
          </cell>
          <cell r="AN900">
            <v>0</v>
          </cell>
          <cell r="AO900">
            <v>0</v>
          </cell>
          <cell r="AQ900">
            <v>0</v>
          </cell>
          <cell r="AT900">
            <v>0</v>
          </cell>
          <cell r="AU900">
            <v>0</v>
          </cell>
          <cell r="AW900">
            <v>0</v>
          </cell>
          <cell r="AY900">
            <v>0</v>
          </cell>
        </row>
        <row r="901">
          <cell r="D901" t="str">
            <v>292199</v>
          </cell>
          <cell r="E901" t="str">
            <v>3058299</v>
          </cell>
          <cell r="AN901">
            <v>862.64</v>
          </cell>
          <cell r="AO901">
            <v>-862.64</v>
          </cell>
          <cell r="AQ901">
            <v>0</v>
          </cell>
          <cell r="AT901">
            <v>0</v>
          </cell>
          <cell r="AU901">
            <v>0</v>
          </cell>
          <cell r="AW901">
            <v>0</v>
          </cell>
          <cell r="AY901">
            <v>0</v>
          </cell>
        </row>
        <row r="902">
          <cell r="D902" t="str">
            <v>292199</v>
          </cell>
          <cell r="E902" t="str">
            <v>305870099</v>
          </cell>
          <cell r="AN902">
            <v>0</v>
          </cell>
          <cell r="AO902">
            <v>0</v>
          </cell>
          <cell r="AQ902">
            <v>0</v>
          </cell>
          <cell r="AT902">
            <v>0</v>
          </cell>
          <cell r="AU902">
            <v>0</v>
          </cell>
          <cell r="AW902">
            <v>0</v>
          </cell>
          <cell r="AY902">
            <v>0</v>
          </cell>
        </row>
        <row r="903">
          <cell r="D903" t="str">
            <v>113199</v>
          </cell>
          <cell r="E903" t="str">
            <v>3058299</v>
          </cell>
          <cell r="AN903">
            <v>4267740</v>
          </cell>
          <cell r="AO903">
            <v>182350.81</v>
          </cell>
          <cell r="AQ903">
            <v>0</v>
          </cell>
          <cell r="AT903">
            <v>4450090.8099999996</v>
          </cell>
          <cell r="AU903">
            <v>0</v>
          </cell>
          <cell r="AW903">
            <v>4450090.8099999996</v>
          </cell>
          <cell r="AY903">
            <v>4450090.8099999996</v>
          </cell>
        </row>
        <row r="904">
          <cell r="D904" t="str">
            <v>131199</v>
          </cell>
          <cell r="E904" t="str">
            <v>3058299</v>
          </cell>
          <cell r="AN904">
            <v>144216.12</v>
          </cell>
          <cell r="AO904">
            <v>-454.4</v>
          </cell>
          <cell r="AQ904">
            <v>0</v>
          </cell>
          <cell r="AT904">
            <v>143761.72</v>
          </cell>
          <cell r="AU904">
            <v>0</v>
          </cell>
          <cell r="AW904">
            <v>143761.72</v>
          </cell>
          <cell r="AY904">
            <v>143761.72</v>
          </cell>
        </row>
        <row r="905">
          <cell r="D905" t="str">
            <v>132199</v>
          </cell>
          <cell r="E905" t="str">
            <v>3058299</v>
          </cell>
          <cell r="AN905">
            <v>59274.18</v>
          </cell>
          <cell r="AO905">
            <v>9724.0400000000009</v>
          </cell>
          <cell r="AQ905">
            <v>0</v>
          </cell>
          <cell r="AT905">
            <v>68998.22</v>
          </cell>
          <cell r="AU905">
            <v>0</v>
          </cell>
          <cell r="AW905">
            <v>68998.22</v>
          </cell>
          <cell r="AY905">
            <v>68998.22</v>
          </cell>
        </row>
        <row r="906">
          <cell r="D906" t="str">
            <v>132299</v>
          </cell>
          <cell r="E906" t="str">
            <v>3058299</v>
          </cell>
          <cell r="AN906">
            <v>681896.88</v>
          </cell>
          <cell r="AO906">
            <v>27635.08</v>
          </cell>
          <cell r="AQ906">
            <v>0</v>
          </cell>
          <cell r="AT906">
            <v>706323.56</v>
          </cell>
          <cell r="AU906">
            <v>0</v>
          </cell>
          <cell r="AW906">
            <v>706323.56</v>
          </cell>
          <cell r="AY906">
            <v>706323.56</v>
          </cell>
        </row>
        <row r="907">
          <cell r="D907" t="str">
            <v>141199</v>
          </cell>
          <cell r="E907" t="str">
            <v>3058299</v>
          </cell>
          <cell r="AN907">
            <v>322367.64</v>
          </cell>
          <cell r="AO907">
            <v>5521.61</v>
          </cell>
          <cell r="AQ907">
            <v>0</v>
          </cell>
          <cell r="AT907">
            <v>327889.25</v>
          </cell>
          <cell r="AU907">
            <v>0</v>
          </cell>
          <cell r="AW907">
            <v>327889.25</v>
          </cell>
          <cell r="AY907">
            <v>327889.25</v>
          </cell>
        </row>
        <row r="908">
          <cell r="D908" t="str">
            <v>142199</v>
          </cell>
          <cell r="E908" t="str">
            <v>3058299</v>
          </cell>
          <cell r="AN908">
            <v>128032.2</v>
          </cell>
          <cell r="AO908">
            <v>4493.9799999999996</v>
          </cell>
          <cell r="AQ908">
            <v>0</v>
          </cell>
          <cell r="AT908">
            <v>132526.18</v>
          </cell>
          <cell r="AU908">
            <v>0</v>
          </cell>
          <cell r="AW908">
            <v>132526.18</v>
          </cell>
          <cell r="AY908">
            <v>132526.18</v>
          </cell>
        </row>
        <row r="909">
          <cell r="D909" t="str">
            <v>143199</v>
          </cell>
          <cell r="E909" t="str">
            <v>3058299</v>
          </cell>
          <cell r="AN909">
            <v>746854.56</v>
          </cell>
          <cell r="AO909">
            <v>26215.45</v>
          </cell>
          <cell r="AQ909">
            <v>0</v>
          </cell>
          <cell r="AT909">
            <v>773070.01</v>
          </cell>
          <cell r="AU909">
            <v>0</v>
          </cell>
          <cell r="AW909">
            <v>773070.01</v>
          </cell>
          <cell r="AY909">
            <v>773070.01</v>
          </cell>
        </row>
        <row r="910">
          <cell r="D910" t="str">
            <v>143299</v>
          </cell>
          <cell r="E910" t="str">
            <v>3058299</v>
          </cell>
          <cell r="AN910">
            <v>85354.8</v>
          </cell>
          <cell r="AO910">
            <v>2995.78</v>
          </cell>
          <cell r="AQ910">
            <v>0</v>
          </cell>
          <cell r="AT910">
            <v>88350.58</v>
          </cell>
          <cell r="AU910">
            <v>0</v>
          </cell>
          <cell r="AW910">
            <v>88350.58</v>
          </cell>
          <cell r="AY910">
            <v>88350.58</v>
          </cell>
        </row>
        <row r="911">
          <cell r="D911" t="str">
            <v>153199</v>
          </cell>
          <cell r="E911" t="str">
            <v>3058299</v>
          </cell>
          <cell r="AN911">
            <v>0</v>
          </cell>
          <cell r="AO911">
            <v>89686.2</v>
          </cell>
          <cell r="AQ911">
            <v>0</v>
          </cell>
          <cell r="AT911">
            <v>89686.2</v>
          </cell>
          <cell r="AU911">
            <v>0</v>
          </cell>
          <cell r="AW911">
            <v>89686.2</v>
          </cell>
          <cell r="AY911">
            <v>89686.2</v>
          </cell>
        </row>
        <row r="912">
          <cell r="D912" t="str">
            <v>154399</v>
          </cell>
          <cell r="E912" t="str">
            <v>3058299</v>
          </cell>
          <cell r="AN912">
            <v>303451.21999999997</v>
          </cell>
          <cell r="AO912">
            <v>26035.9</v>
          </cell>
          <cell r="AQ912">
            <v>0</v>
          </cell>
          <cell r="AT912">
            <v>329487.12</v>
          </cell>
          <cell r="AU912">
            <v>0</v>
          </cell>
          <cell r="AW912">
            <v>329487.12</v>
          </cell>
          <cell r="AY912">
            <v>329487.12</v>
          </cell>
        </row>
        <row r="913">
          <cell r="D913" t="str">
            <v>171299</v>
          </cell>
          <cell r="E913" t="str">
            <v>3058299</v>
          </cell>
          <cell r="AN913">
            <v>332676.47999999998</v>
          </cell>
          <cell r="AO913">
            <v>16952.2</v>
          </cell>
          <cell r="AQ913">
            <v>0</v>
          </cell>
          <cell r="AT913">
            <v>349628.68</v>
          </cell>
          <cell r="AU913">
            <v>0</v>
          </cell>
          <cell r="AW913">
            <v>349628.68</v>
          </cell>
          <cell r="AY913">
            <v>349628.68</v>
          </cell>
        </row>
        <row r="914">
          <cell r="D914" t="str">
            <v>171399</v>
          </cell>
          <cell r="E914" t="str">
            <v>3058299</v>
          </cell>
          <cell r="AN914">
            <v>233880</v>
          </cell>
          <cell r="AO914">
            <v>235.25</v>
          </cell>
          <cell r="AQ914">
            <v>0</v>
          </cell>
          <cell r="AT914">
            <v>229911.74</v>
          </cell>
          <cell r="AU914">
            <v>0</v>
          </cell>
          <cell r="AW914">
            <v>229911.74</v>
          </cell>
          <cell r="AY914">
            <v>229911.74</v>
          </cell>
        </row>
        <row r="915">
          <cell r="D915" t="str">
            <v>171599</v>
          </cell>
          <cell r="E915" t="str">
            <v>3058299</v>
          </cell>
          <cell r="AN915">
            <v>177822.54</v>
          </cell>
          <cell r="AO915">
            <v>12098.3</v>
          </cell>
          <cell r="AQ915">
            <v>0</v>
          </cell>
          <cell r="AT915">
            <v>189920.84</v>
          </cell>
          <cell r="AU915">
            <v>0</v>
          </cell>
          <cell r="AW915">
            <v>189920.84</v>
          </cell>
          <cell r="AY915">
            <v>189920.84</v>
          </cell>
        </row>
        <row r="916">
          <cell r="D916" t="str">
            <v>249199</v>
          </cell>
          <cell r="E916" t="str">
            <v>3058299</v>
          </cell>
          <cell r="AN916">
            <v>600</v>
          </cell>
          <cell r="AO916">
            <v>-600</v>
          </cell>
          <cell r="AQ916">
            <v>0</v>
          </cell>
          <cell r="AT916">
            <v>0</v>
          </cell>
          <cell r="AU916">
            <v>0</v>
          </cell>
          <cell r="AW916">
            <v>0</v>
          </cell>
          <cell r="AY916">
            <v>0</v>
          </cell>
        </row>
        <row r="917">
          <cell r="D917" t="str">
            <v>249199</v>
          </cell>
          <cell r="E917" t="str">
            <v>305870099</v>
          </cell>
          <cell r="AN917">
            <v>0</v>
          </cell>
          <cell r="AO917">
            <v>0</v>
          </cell>
          <cell r="AQ917">
            <v>0</v>
          </cell>
          <cell r="AT917">
            <v>0</v>
          </cell>
          <cell r="AU917">
            <v>0</v>
          </cell>
          <cell r="AW917">
            <v>0</v>
          </cell>
          <cell r="AY917">
            <v>0</v>
          </cell>
        </row>
        <row r="918">
          <cell r="D918" t="str">
            <v>253199</v>
          </cell>
          <cell r="E918" t="str">
            <v>3058299</v>
          </cell>
          <cell r="AN918">
            <v>1200</v>
          </cell>
          <cell r="AO918">
            <v>0</v>
          </cell>
          <cell r="AQ918">
            <v>0</v>
          </cell>
          <cell r="AT918">
            <v>1045.01</v>
          </cell>
          <cell r="AU918">
            <v>54.99</v>
          </cell>
          <cell r="AW918">
            <v>1045.01</v>
          </cell>
          <cell r="AY918">
            <v>1045.01</v>
          </cell>
        </row>
        <row r="919">
          <cell r="D919" t="str">
            <v>254199</v>
          </cell>
          <cell r="E919" t="str">
            <v>3058299</v>
          </cell>
          <cell r="AN919">
            <v>10464.459999999999</v>
          </cell>
          <cell r="AO919">
            <v>-0.01</v>
          </cell>
          <cell r="AQ919">
            <v>0</v>
          </cell>
          <cell r="AT919">
            <v>9589.2000000000007</v>
          </cell>
          <cell r="AU919">
            <v>2.79</v>
          </cell>
          <cell r="AW919">
            <v>9589.2000000000007</v>
          </cell>
          <cell r="AY919">
            <v>9589.2000000000007</v>
          </cell>
        </row>
        <row r="920">
          <cell r="D920" t="str">
            <v>261499</v>
          </cell>
          <cell r="E920" t="str">
            <v>3058299</v>
          </cell>
          <cell r="AN920">
            <v>1490</v>
          </cell>
          <cell r="AO920">
            <v>-1117</v>
          </cell>
          <cell r="AQ920">
            <v>0</v>
          </cell>
          <cell r="AT920">
            <v>0</v>
          </cell>
          <cell r="AU920">
            <v>0</v>
          </cell>
          <cell r="AW920">
            <v>0</v>
          </cell>
          <cell r="AY920">
            <v>0</v>
          </cell>
        </row>
        <row r="921">
          <cell r="D921" t="str">
            <v>275199</v>
          </cell>
          <cell r="E921" t="str">
            <v>3058299</v>
          </cell>
          <cell r="AN921">
            <v>1000</v>
          </cell>
          <cell r="AO921">
            <v>-51.47</v>
          </cell>
          <cell r="AQ921">
            <v>-0.01</v>
          </cell>
          <cell r="AT921">
            <v>948.54</v>
          </cell>
          <cell r="AU921">
            <v>0</v>
          </cell>
          <cell r="AW921">
            <v>948.54</v>
          </cell>
          <cell r="AY921">
            <v>948.54</v>
          </cell>
        </row>
        <row r="922">
          <cell r="D922" t="str">
            <v>275199</v>
          </cell>
          <cell r="E922" t="str">
            <v>305870099</v>
          </cell>
          <cell r="AN922">
            <v>0</v>
          </cell>
          <cell r="AO922">
            <v>0</v>
          </cell>
          <cell r="AQ922">
            <v>0</v>
          </cell>
          <cell r="AT922">
            <v>0</v>
          </cell>
          <cell r="AU922">
            <v>0</v>
          </cell>
          <cell r="AW922">
            <v>0</v>
          </cell>
          <cell r="AY922">
            <v>0</v>
          </cell>
        </row>
        <row r="923">
          <cell r="D923" t="str">
            <v>295199</v>
          </cell>
          <cell r="E923" t="str">
            <v>3058299</v>
          </cell>
          <cell r="AN923">
            <v>1000</v>
          </cell>
          <cell r="AO923">
            <v>-1000</v>
          </cell>
          <cell r="AQ923">
            <v>0</v>
          </cell>
          <cell r="AT923">
            <v>0</v>
          </cell>
          <cell r="AU923">
            <v>0</v>
          </cell>
          <cell r="AW923">
            <v>0</v>
          </cell>
          <cell r="AY923">
            <v>0</v>
          </cell>
        </row>
        <row r="924">
          <cell r="D924" t="str">
            <v>295199</v>
          </cell>
          <cell r="E924" t="str">
            <v>305870099</v>
          </cell>
          <cell r="AN924">
            <v>0</v>
          </cell>
          <cell r="AO924">
            <v>83</v>
          </cell>
          <cell r="AQ924">
            <v>0</v>
          </cell>
          <cell r="AT924">
            <v>0</v>
          </cell>
          <cell r="AU924">
            <v>0</v>
          </cell>
          <cell r="AW924">
            <v>0</v>
          </cell>
          <cell r="AY924">
            <v>0</v>
          </cell>
        </row>
        <row r="925">
          <cell r="D925" t="str">
            <v>336199</v>
          </cell>
          <cell r="E925" t="str">
            <v>3058299</v>
          </cell>
          <cell r="AN925">
            <v>3000</v>
          </cell>
          <cell r="AO925">
            <v>-2750</v>
          </cell>
          <cell r="AQ925">
            <v>0</v>
          </cell>
          <cell r="AT925">
            <v>0</v>
          </cell>
          <cell r="AU925">
            <v>0</v>
          </cell>
          <cell r="AW925">
            <v>0</v>
          </cell>
          <cell r="AY925">
            <v>0</v>
          </cell>
        </row>
        <row r="926">
          <cell r="D926" t="str">
            <v>336199</v>
          </cell>
          <cell r="E926" t="str">
            <v>305870099</v>
          </cell>
          <cell r="AN926">
            <v>0</v>
          </cell>
          <cell r="AO926">
            <v>0</v>
          </cell>
          <cell r="AQ926">
            <v>0</v>
          </cell>
          <cell r="AT926">
            <v>0</v>
          </cell>
          <cell r="AU926">
            <v>0</v>
          </cell>
          <cell r="AW926">
            <v>0</v>
          </cell>
          <cell r="AY926">
            <v>0</v>
          </cell>
        </row>
        <row r="927">
          <cell r="D927" t="str">
            <v>221299</v>
          </cell>
          <cell r="E927" t="str">
            <v>3059299</v>
          </cell>
          <cell r="AN927">
            <v>656282.42000000004</v>
          </cell>
          <cell r="AO927">
            <v>0</v>
          </cell>
          <cell r="AQ927">
            <v>0</v>
          </cell>
          <cell r="AT927">
            <v>616752.5</v>
          </cell>
          <cell r="AU927">
            <v>39498.17</v>
          </cell>
          <cell r="AW927">
            <v>548321.54</v>
          </cell>
          <cell r="AY927">
            <v>548321.54</v>
          </cell>
        </row>
        <row r="928">
          <cell r="D928" t="str">
            <v>223199</v>
          </cell>
          <cell r="E928" t="str">
            <v>3059299</v>
          </cell>
          <cell r="AN928">
            <v>12989.33</v>
          </cell>
          <cell r="AO928">
            <v>-7577.03</v>
          </cell>
          <cell r="AQ928">
            <v>0</v>
          </cell>
          <cell r="AT928">
            <v>5412.3</v>
          </cell>
          <cell r="AU928">
            <v>0</v>
          </cell>
          <cell r="AW928">
            <v>5412.3</v>
          </cell>
          <cell r="AY928">
            <v>5412.3</v>
          </cell>
        </row>
        <row r="929">
          <cell r="D929" t="str">
            <v>223199</v>
          </cell>
          <cell r="E929" t="str">
            <v>305970099</v>
          </cell>
          <cell r="AN929">
            <v>0</v>
          </cell>
          <cell r="AO929">
            <v>2961.66</v>
          </cell>
          <cell r="AQ929">
            <v>0</v>
          </cell>
          <cell r="AT929">
            <v>0</v>
          </cell>
          <cell r="AU929">
            <v>0</v>
          </cell>
          <cell r="AW929">
            <v>0</v>
          </cell>
          <cell r="AY929">
            <v>0</v>
          </cell>
        </row>
        <row r="930">
          <cell r="D930" t="str">
            <v>292199</v>
          </cell>
          <cell r="E930" t="str">
            <v>3059299</v>
          </cell>
          <cell r="AN930">
            <v>600</v>
          </cell>
          <cell r="AO930">
            <v>-600</v>
          </cell>
          <cell r="AQ930">
            <v>0</v>
          </cell>
          <cell r="AT930">
            <v>0</v>
          </cell>
          <cell r="AU930">
            <v>0</v>
          </cell>
          <cell r="AW930">
            <v>0</v>
          </cell>
          <cell r="AY930">
            <v>0</v>
          </cell>
        </row>
        <row r="931">
          <cell r="D931" t="str">
            <v>292199</v>
          </cell>
          <cell r="E931" t="str">
            <v>305970099</v>
          </cell>
          <cell r="AN931">
            <v>0</v>
          </cell>
          <cell r="AO931">
            <v>0</v>
          </cell>
          <cell r="AQ931">
            <v>0</v>
          </cell>
          <cell r="AT931">
            <v>0</v>
          </cell>
          <cell r="AU931">
            <v>0</v>
          </cell>
          <cell r="AW931">
            <v>0</v>
          </cell>
          <cell r="AY931">
            <v>0</v>
          </cell>
        </row>
        <row r="932">
          <cell r="D932" t="str">
            <v>113199</v>
          </cell>
          <cell r="E932" t="str">
            <v>3059299</v>
          </cell>
          <cell r="AN932">
            <v>4023888</v>
          </cell>
          <cell r="AO932">
            <v>206882.55</v>
          </cell>
          <cell r="AQ932">
            <v>0</v>
          </cell>
          <cell r="AT932">
            <v>4230770.55</v>
          </cell>
          <cell r="AU932">
            <v>0</v>
          </cell>
          <cell r="AW932">
            <v>4230770.55</v>
          </cell>
          <cell r="AY932">
            <v>4230770.55</v>
          </cell>
        </row>
        <row r="933">
          <cell r="D933" t="str">
            <v>131199</v>
          </cell>
          <cell r="E933" t="str">
            <v>3059299</v>
          </cell>
          <cell r="AN933">
            <v>138165</v>
          </cell>
          <cell r="AO933">
            <v>-2611.48</v>
          </cell>
          <cell r="AQ933">
            <v>0</v>
          </cell>
          <cell r="AT933">
            <v>125117.75999999999</v>
          </cell>
          <cell r="AU933">
            <v>0</v>
          </cell>
          <cell r="AW933">
            <v>125117.75999999999</v>
          </cell>
          <cell r="AY933">
            <v>125117.75999999999</v>
          </cell>
        </row>
        <row r="934">
          <cell r="D934" t="str">
            <v>132199</v>
          </cell>
          <cell r="E934" t="str">
            <v>3059299</v>
          </cell>
          <cell r="AN934">
            <v>55887.33</v>
          </cell>
          <cell r="AO934">
            <v>3325.31</v>
          </cell>
          <cell r="AQ934">
            <v>0</v>
          </cell>
          <cell r="AT934">
            <v>59212.639999999999</v>
          </cell>
          <cell r="AU934">
            <v>0</v>
          </cell>
          <cell r="AW934">
            <v>59212.639999999999</v>
          </cell>
          <cell r="AY934">
            <v>59212.639999999999</v>
          </cell>
        </row>
        <row r="935">
          <cell r="D935" t="str">
            <v>132299</v>
          </cell>
          <cell r="E935" t="str">
            <v>3059299</v>
          </cell>
          <cell r="AN935">
            <v>643158.24</v>
          </cell>
          <cell r="AO935">
            <v>37410.620000000003</v>
          </cell>
          <cell r="AQ935">
            <v>0</v>
          </cell>
          <cell r="AT935">
            <v>680568.86</v>
          </cell>
          <cell r="AU935">
            <v>0</v>
          </cell>
          <cell r="AW935">
            <v>680568.86</v>
          </cell>
          <cell r="AY935">
            <v>680568.86</v>
          </cell>
        </row>
        <row r="936">
          <cell r="D936" t="str">
            <v>141199</v>
          </cell>
          <cell r="E936" t="str">
            <v>3059299</v>
          </cell>
          <cell r="AN936">
            <v>305682.24</v>
          </cell>
          <cell r="AO936">
            <v>3143.92</v>
          </cell>
          <cell r="AQ936">
            <v>0</v>
          </cell>
          <cell r="AT936">
            <v>308826.15999999997</v>
          </cell>
          <cell r="AU936">
            <v>0</v>
          </cell>
          <cell r="AW936">
            <v>308826.15999999997</v>
          </cell>
          <cell r="AY936">
            <v>308826.15999999997</v>
          </cell>
        </row>
        <row r="937">
          <cell r="D937" t="str">
            <v>142199</v>
          </cell>
          <cell r="E937" t="str">
            <v>3059299</v>
          </cell>
          <cell r="AN937">
            <v>120716.64</v>
          </cell>
          <cell r="AO937">
            <v>5086.83</v>
          </cell>
          <cell r="AQ937">
            <v>0</v>
          </cell>
          <cell r="AT937">
            <v>125803.47</v>
          </cell>
          <cell r="AU937">
            <v>0</v>
          </cell>
          <cell r="AW937">
            <v>125803.47</v>
          </cell>
          <cell r="AY937">
            <v>125803.47</v>
          </cell>
        </row>
        <row r="938">
          <cell r="D938" t="str">
            <v>143199</v>
          </cell>
          <cell r="E938" t="str">
            <v>3059299</v>
          </cell>
          <cell r="AN938">
            <v>704180.4</v>
          </cell>
          <cell r="AO938">
            <v>29675.759999999998</v>
          </cell>
          <cell r="AQ938">
            <v>0</v>
          </cell>
          <cell r="AT938">
            <v>733856.16</v>
          </cell>
          <cell r="AU938">
            <v>0</v>
          </cell>
          <cell r="AW938">
            <v>733856.16</v>
          </cell>
          <cell r="AY938">
            <v>733856.16</v>
          </cell>
        </row>
        <row r="939">
          <cell r="D939" t="str">
            <v>143299</v>
          </cell>
          <cell r="E939" t="str">
            <v>3059299</v>
          </cell>
          <cell r="AN939">
            <v>80477.759999999995</v>
          </cell>
          <cell r="AO939">
            <v>3391.25</v>
          </cell>
          <cell r="AQ939">
            <v>0</v>
          </cell>
          <cell r="AT939">
            <v>83869.009999999995</v>
          </cell>
          <cell r="AU939">
            <v>0</v>
          </cell>
          <cell r="AW939">
            <v>83869.009999999995</v>
          </cell>
          <cell r="AY939">
            <v>83869.009999999995</v>
          </cell>
        </row>
        <row r="940">
          <cell r="D940" t="str">
            <v>154399</v>
          </cell>
          <cell r="E940" t="str">
            <v>3059299</v>
          </cell>
          <cell r="AN940">
            <v>285162.28000000003</v>
          </cell>
          <cell r="AO940">
            <v>-18066.63</v>
          </cell>
          <cell r="AQ940">
            <v>0</v>
          </cell>
          <cell r="AT940">
            <v>267095.65000000002</v>
          </cell>
          <cell r="AU940">
            <v>0</v>
          </cell>
          <cell r="AW940">
            <v>267095.65000000002</v>
          </cell>
          <cell r="AY940">
            <v>267095.65000000002</v>
          </cell>
        </row>
        <row r="941">
          <cell r="D941" t="str">
            <v>171299</v>
          </cell>
          <cell r="E941" t="str">
            <v>3059299</v>
          </cell>
          <cell r="AN941">
            <v>314973.12</v>
          </cell>
          <cell r="AO941">
            <v>18908.650000000001</v>
          </cell>
          <cell r="AQ941">
            <v>0</v>
          </cell>
          <cell r="AT941">
            <v>333881.77</v>
          </cell>
          <cell r="AU941">
            <v>0</v>
          </cell>
          <cell r="AW941">
            <v>333881.77</v>
          </cell>
          <cell r="AY941">
            <v>333881.77</v>
          </cell>
        </row>
        <row r="942">
          <cell r="D942" t="str">
            <v>171399</v>
          </cell>
          <cell r="E942" t="str">
            <v>3059299</v>
          </cell>
          <cell r="AN942">
            <v>222072</v>
          </cell>
          <cell r="AO942">
            <v>-1865.31</v>
          </cell>
          <cell r="AQ942">
            <v>0</v>
          </cell>
          <cell r="AT942">
            <v>220206.69</v>
          </cell>
          <cell r="AU942">
            <v>0</v>
          </cell>
          <cell r="AW942">
            <v>220206.69</v>
          </cell>
          <cell r="AY942">
            <v>220206.69</v>
          </cell>
        </row>
        <row r="943">
          <cell r="D943" t="str">
            <v>171599</v>
          </cell>
          <cell r="E943" t="str">
            <v>3059299</v>
          </cell>
          <cell r="AN943">
            <v>167661.99</v>
          </cell>
          <cell r="AO943">
            <v>17710.68</v>
          </cell>
          <cell r="AQ943">
            <v>0</v>
          </cell>
          <cell r="AT943">
            <v>185372.67</v>
          </cell>
          <cell r="AU943">
            <v>0</v>
          </cell>
          <cell r="AW943">
            <v>185372.67</v>
          </cell>
          <cell r="AY943">
            <v>185372.67</v>
          </cell>
        </row>
        <row r="944">
          <cell r="D944" t="str">
            <v>249199</v>
          </cell>
          <cell r="E944" t="str">
            <v>3059299</v>
          </cell>
          <cell r="AN944">
            <v>585.6</v>
          </cell>
          <cell r="AO944">
            <v>-585.6</v>
          </cell>
          <cell r="AQ944">
            <v>0</v>
          </cell>
          <cell r="AT944">
            <v>0</v>
          </cell>
          <cell r="AU944">
            <v>0</v>
          </cell>
          <cell r="AW944">
            <v>0</v>
          </cell>
          <cell r="AY944">
            <v>0</v>
          </cell>
        </row>
        <row r="945">
          <cell r="D945" t="str">
            <v>249199</v>
          </cell>
          <cell r="E945" t="str">
            <v>305970099</v>
          </cell>
          <cell r="AN945">
            <v>0</v>
          </cell>
          <cell r="AO945">
            <v>0</v>
          </cell>
          <cell r="AQ945">
            <v>0</v>
          </cell>
          <cell r="AT945">
            <v>0</v>
          </cell>
          <cell r="AU945">
            <v>0</v>
          </cell>
          <cell r="AW945">
            <v>0</v>
          </cell>
          <cell r="AY945">
            <v>0</v>
          </cell>
        </row>
        <row r="946">
          <cell r="D946" t="str">
            <v>253199</v>
          </cell>
          <cell r="E946" t="str">
            <v>3059299</v>
          </cell>
          <cell r="AN946">
            <v>4400</v>
          </cell>
          <cell r="AO946">
            <v>0</v>
          </cell>
          <cell r="AQ946">
            <v>0</v>
          </cell>
          <cell r="AT946">
            <v>3910.45</v>
          </cell>
          <cell r="AU946">
            <v>489.55</v>
          </cell>
          <cell r="AW946">
            <v>3910.45</v>
          </cell>
          <cell r="AY946">
            <v>3910.45</v>
          </cell>
        </row>
        <row r="947">
          <cell r="D947" t="str">
            <v>254199</v>
          </cell>
          <cell r="E947" t="str">
            <v>3059299</v>
          </cell>
          <cell r="AN947">
            <v>9781</v>
          </cell>
          <cell r="AO947">
            <v>-0.01</v>
          </cell>
          <cell r="AQ947">
            <v>0</v>
          </cell>
          <cell r="AT947">
            <v>9773.1200000000008</v>
          </cell>
          <cell r="AU947">
            <v>7.87</v>
          </cell>
          <cell r="AW947">
            <v>9773.1200000000008</v>
          </cell>
          <cell r="AY947">
            <v>9773.1200000000008</v>
          </cell>
        </row>
        <row r="948">
          <cell r="D948" t="str">
            <v>261499</v>
          </cell>
          <cell r="E948" t="str">
            <v>3059299</v>
          </cell>
          <cell r="AN948">
            <v>1000</v>
          </cell>
          <cell r="AO948">
            <v>-750</v>
          </cell>
          <cell r="AQ948">
            <v>0</v>
          </cell>
          <cell r="AT948">
            <v>0</v>
          </cell>
          <cell r="AU948">
            <v>0</v>
          </cell>
          <cell r="AW948">
            <v>0</v>
          </cell>
          <cell r="AY948">
            <v>0</v>
          </cell>
        </row>
        <row r="949">
          <cell r="D949" t="str">
            <v>275199</v>
          </cell>
          <cell r="E949" t="str">
            <v>3059299</v>
          </cell>
          <cell r="AN949">
            <v>2700</v>
          </cell>
          <cell r="AO949">
            <v>-376.45</v>
          </cell>
          <cell r="AQ949">
            <v>-0.01</v>
          </cell>
          <cell r="AT949">
            <v>2323.56</v>
          </cell>
          <cell r="AU949">
            <v>0</v>
          </cell>
          <cell r="AW949">
            <v>2323.56</v>
          </cell>
          <cell r="AY949">
            <v>2323.56</v>
          </cell>
        </row>
        <row r="950">
          <cell r="D950" t="str">
            <v>275199</v>
          </cell>
          <cell r="E950" t="str">
            <v>305970099</v>
          </cell>
          <cell r="AN950">
            <v>0</v>
          </cell>
          <cell r="AO950">
            <v>0</v>
          </cell>
          <cell r="AQ950">
            <v>0</v>
          </cell>
          <cell r="AT950">
            <v>0</v>
          </cell>
          <cell r="AU950">
            <v>0</v>
          </cell>
          <cell r="AW950">
            <v>0</v>
          </cell>
          <cell r="AY950">
            <v>0</v>
          </cell>
        </row>
        <row r="951">
          <cell r="D951" t="str">
            <v>292199</v>
          </cell>
          <cell r="E951" t="str">
            <v>3059299</v>
          </cell>
          <cell r="AN951">
            <v>500</v>
          </cell>
          <cell r="AO951">
            <v>-250</v>
          </cell>
          <cell r="AQ951">
            <v>0</v>
          </cell>
          <cell r="AT951">
            <v>0</v>
          </cell>
          <cell r="AU951">
            <v>0</v>
          </cell>
          <cell r="AW951">
            <v>0</v>
          </cell>
          <cell r="AY951">
            <v>0</v>
          </cell>
        </row>
        <row r="952">
          <cell r="D952" t="str">
            <v>336199</v>
          </cell>
          <cell r="E952" t="str">
            <v>3059299</v>
          </cell>
          <cell r="AN952">
            <v>2600</v>
          </cell>
          <cell r="AO952">
            <v>-2384</v>
          </cell>
          <cell r="AQ952">
            <v>0</v>
          </cell>
          <cell r="AT952">
            <v>0</v>
          </cell>
          <cell r="AU952">
            <v>0</v>
          </cell>
          <cell r="AW952">
            <v>0</v>
          </cell>
          <cell r="AY952">
            <v>0</v>
          </cell>
        </row>
        <row r="953">
          <cell r="D953" t="str">
            <v>336199</v>
          </cell>
          <cell r="E953" t="str">
            <v>305970099</v>
          </cell>
          <cell r="AN953">
            <v>0</v>
          </cell>
          <cell r="AO953">
            <v>0</v>
          </cell>
          <cell r="AQ953">
            <v>0</v>
          </cell>
          <cell r="AT953">
            <v>0</v>
          </cell>
          <cell r="AU953">
            <v>0</v>
          </cell>
          <cell r="AW953">
            <v>0</v>
          </cell>
          <cell r="AY953">
            <v>0</v>
          </cell>
        </row>
        <row r="954">
          <cell r="D954" t="str">
            <v>372199</v>
          </cell>
          <cell r="E954" t="str">
            <v>3059299</v>
          </cell>
          <cell r="AN954">
            <v>1650</v>
          </cell>
          <cell r="AO954">
            <v>-137</v>
          </cell>
          <cell r="AQ954">
            <v>0</v>
          </cell>
          <cell r="AT954">
            <v>1022</v>
          </cell>
          <cell r="AU954">
            <v>0</v>
          </cell>
          <cell r="AW954">
            <v>1022</v>
          </cell>
          <cell r="AY954">
            <v>1022</v>
          </cell>
        </row>
        <row r="955">
          <cell r="D955" t="str">
            <v>394199</v>
          </cell>
          <cell r="E955" t="str">
            <v>3059299</v>
          </cell>
          <cell r="AN955">
            <v>0</v>
          </cell>
          <cell r="AO955">
            <v>240000</v>
          </cell>
          <cell r="AQ955">
            <v>0</v>
          </cell>
          <cell r="AT955">
            <v>240000</v>
          </cell>
          <cell r="AU955">
            <v>0</v>
          </cell>
          <cell r="AW955">
            <v>240000</v>
          </cell>
          <cell r="AY955">
            <v>240000</v>
          </cell>
        </row>
        <row r="956">
          <cell r="D956" t="str">
            <v>221299</v>
          </cell>
          <cell r="E956" t="str">
            <v>3061299</v>
          </cell>
          <cell r="AN956">
            <v>615860</v>
          </cell>
          <cell r="AO956">
            <v>0</v>
          </cell>
          <cell r="AQ956">
            <v>0</v>
          </cell>
          <cell r="AT956">
            <v>586182.13</v>
          </cell>
          <cell r="AU956">
            <v>23879.87</v>
          </cell>
          <cell r="AW956">
            <v>528210.06000000006</v>
          </cell>
          <cell r="AY956">
            <v>528210.06000000006</v>
          </cell>
        </row>
        <row r="957">
          <cell r="D957" t="str">
            <v>223199</v>
          </cell>
          <cell r="E957" t="str">
            <v>3061299</v>
          </cell>
          <cell r="AN957">
            <v>5000</v>
          </cell>
          <cell r="AO957">
            <v>-895.6</v>
          </cell>
          <cell r="AQ957">
            <v>0</v>
          </cell>
          <cell r="AT957">
            <v>4104.3999999999996</v>
          </cell>
          <cell r="AU957">
            <v>0</v>
          </cell>
          <cell r="AW957">
            <v>4104.3999999999996</v>
          </cell>
          <cell r="AY957">
            <v>4104.3999999999996</v>
          </cell>
        </row>
        <row r="958">
          <cell r="D958" t="str">
            <v>223199</v>
          </cell>
          <cell r="E958" t="str">
            <v>306170099</v>
          </cell>
          <cell r="AN958">
            <v>0</v>
          </cell>
          <cell r="AO958">
            <v>0</v>
          </cell>
          <cell r="AQ958">
            <v>0</v>
          </cell>
          <cell r="AT958">
            <v>0</v>
          </cell>
          <cell r="AU958">
            <v>0</v>
          </cell>
          <cell r="AW958">
            <v>0</v>
          </cell>
          <cell r="AY958">
            <v>0</v>
          </cell>
        </row>
        <row r="959">
          <cell r="D959" t="str">
            <v>248199</v>
          </cell>
          <cell r="E959" t="str">
            <v>3061299</v>
          </cell>
          <cell r="AN959">
            <v>962.98</v>
          </cell>
          <cell r="AO959">
            <v>-962.98</v>
          </cell>
          <cell r="AQ959">
            <v>0</v>
          </cell>
          <cell r="AT959">
            <v>0</v>
          </cell>
          <cell r="AU959">
            <v>0</v>
          </cell>
          <cell r="AW959">
            <v>0</v>
          </cell>
          <cell r="AY959">
            <v>0</v>
          </cell>
        </row>
        <row r="960">
          <cell r="D960" t="str">
            <v>248199</v>
          </cell>
          <cell r="E960" t="str">
            <v>306170099</v>
          </cell>
          <cell r="AN960">
            <v>0</v>
          </cell>
          <cell r="AO960">
            <v>0</v>
          </cell>
          <cell r="AQ960">
            <v>0</v>
          </cell>
          <cell r="AT960">
            <v>0</v>
          </cell>
          <cell r="AU960">
            <v>0</v>
          </cell>
          <cell r="AW960">
            <v>0</v>
          </cell>
          <cell r="AY960">
            <v>0</v>
          </cell>
        </row>
        <row r="961">
          <cell r="D961" t="str">
            <v>519199</v>
          </cell>
          <cell r="E961" t="str">
            <v>3061299</v>
          </cell>
          <cell r="AN961">
            <v>0</v>
          </cell>
          <cell r="AO961">
            <v>0</v>
          </cell>
          <cell r="AQ961">
            <v>0</v>
          </cell>
          <cell r="AT961">
            <v>0</v>
          </cell>
          <cell r="AU961">
            <v>0</v>
          </cell>
          <cell r="AW961">
            <v>0</v>
          </cell>
          <cell r="AY961">
            <v>0</v>
          </cell>
        </row>
        <row r="962">
          <cell r="D962" t="str">
            <v>519199</v>
          </cell>
          <cell r="E962" t="str">
            <v>3061299</v>
          </cell>
          <cell r="AN962">
            <v>0</v>
          </cell>
          <cell r="AO962">
            <v>6106.7</v>
          </cell>
          <cell r="AQ962">
            <v>0</v>
          </cell>
          <cell r="AT962">
            <v>6106.7</v>
          </cell>
          <cell r="AU962">
            <v>0</v>
          </cell>
          <cell r="AW962">
            <v>6106.7</v>
          </cell>
          <cell r="AY962">
            <v>6106.7</v>
          </cell>
        </row>
        <row r="963">
          <cell r="D963" t="str">
            <v>519199</v>
          </cell>
          <cell r="E963" t="str">
            <v>306170099</v>
          </cell>
          <cell r="AN963">
            <v>0</v>
          </cell>
          <cell r="AO963">
            <v>0</v>
          </cell>
          <cell r="AQ963">
            <v>0</v>
          </cell>
          <cell r="AT963">
            <v>0</v>
          </cell>
          <cell r="AU963">
            <v>0</v>
          </cell>
          <cell r="AW963">
            <v>0</v>
          </cell>
          <cell r="AY963">
            <v>0</v>
          </cell>
        </row>
        <row r="964">
          <cell r="D964" t="str">
            <v>113199</v>
          </cell>
          <cell r="E964" t="str">
            <v>3061299</v>
          </cell>
          <cell r="AN964">
            <v>4436376</v>
          </cell>
          <cell r="AO964">
            <v>135724.01</v>
          </cell>
          <cell r="AQ964">
            <v>0</v>
          </cell>
          <cell r="AT964">
            <v>4572100.01</v>
          </cell>
          <cell r="AU964">
            <v>0</v>
          </cell>
          <cell r="AW964">
            <v>4572100.01</v>
          </cell>
          <cell r="AY964">
            <v>4572100.01</v>
          </cell>
        </row>
        <row r="965">
          <cell r="D965" t="str">
            <v>131199</v>
          </cell>
          <cell r="E965" t="str">
            <v>3061299</v>
          </cell>
          <cell r="AN965">
            <v>192624.24</v>
          </cell>
          <cell r="AO965">
            <v>-195.64</v>
          </cell>
          <cell r="AQ965">
            <v>0</v>
          </cell>
          <cell r="AT965">
            <v>184760.76</v>
          </cell>
          <cell r="AU965">
            <v>0</v>
          </cell>
          <cell r="AW965">
            <v>184760.76</v>
          </cell>
          <cell r="AY965">
            <v>184760.76</v>
          </cell>
        </row>
        <row r="966">
          <cell r="D966" t="str">
            <v>132199</v>
          </cell>
          <cell r="E966" t="str">
            <v>3061299</v>
          </cell>
          <cell r="AN966">
            <v>61616.34</v>
          </cell>
          <cell r="AO966">
            <v>23265.88</v>
          </cell>
          <cell r="AQ966">
            <v>0</v>
          </cell>
          <cell r="AT966">
            <v>84882.22</v>
          </cell>
          <cell r="AU966">
            <v>0</v>
          </cell>
          <cell r="AW966">
            <v>84882.22</v>
          </cell>
          <cell r="AY966">
            <v>84882.22</v>
          </cell>
        </row>
        <row r="967">
          <cell r="D967" t="str">
            <v>132299</v>
          </cell>
          <cell r="E967" t="str">
            <v>3061299</v>
          </cell>
          <cell r="AN967">
            <v>706436.88</v>
          </cell>
          <cell r="AO967">
            <v>9253.31</v>
          </cell>
          <cell r="AQ967">
            <v>0</v>
          </cell>
          <cell r="AT967">
            <v>707943.42</v>
          </cell>
          <cell r="AU967">
            <v>0</v>
          </cell>
          <cell r="AW967">
            <v>707943.42</v>
          </cell>
          <cell r="AY967">
            <v>707943.42</v>
          </cell>
        </row>
        <row r="968">
          <cell r="D968" t="str">
            <v>141199</v>
          </cell>
          <cell r="E968" t="str">
            <v>3061299</v>
          </cell>
          <cell r="AN968">
            <v>337953.12</v>
          </cell>
          <cell r="AO968">
            <v>-2628.28</v>
          </cell>
          <cell r="AQ968">
            <v>0</v>
          </cell>
          <cell r="AT968">
            <v>335324.84000000003</v>
          </cell>
          <cell r="AU968">
            <v>0</v>
          </cell>
          <cell r="AW968">
            <v>335324.84000000003</v>
          </cell>
          <cell r="AY968">
            <v>335324.84000000003</v>
          </cell>
        </row>
        <row r="969">
          <cell r="D969" t="str">
            <v>142199</v>
          </cell>
          <cell r="E969" t="str">
            <v>3061299</v>
          </cell>
          <cell r="AN969">
            <v>133091.28</v>
          </cell>
          <cell r="AO969">
            <v>109.22</v>
          </cell>
          <cell r="AQ969">
            <v>0</v>
          </cell>
          <cell r="AT969">
            <v>133200.5</v>
          </cell>
          <cell r="AU969">
            <v>0</v>
          </cell>
          <cell r="AW969">
            <v>133200.5</v>
          </cell>
          <cell r="AY969">
            <v>133200.5</v>
          </cell>
        </row>
        <row r="970">
          <cell r="D970" t="str">
            <v>143199</v>
          </cell>
          <cell r="E970" t="str">
            <v>3061299</v>
          </cell>
          <cell r="AN970">
            <v>776365.8</v>
          </cell>
          <cell r="AO970">
            <v>638.30999999999995</v>
          </cell>
          <cell r="AQ970">
            <v>0</v>
          </cell>
          <cell r="AT970">
            <v>777004.11</v>
          </cell>
          <cell r="AU970">
            <v>0</v>
          </cell>
          <cell r="AW970">
            <v>777004.11</v>
          </cell>
          <cell r="AY970">
            <v>777004.11</v>
          </cell>
        </row>
        <row r="971">
          <cell r="D971" t="str">
            <v>143299</v>
          </cell>
          <cell r="E971" t="str">
            <v>3061299</v>
          </cell>
          <cell r="AN971">
            <v>88727.52</v>
          </cell>
          <cell r="AO971">
            <v>-147.08000000000001</v>
          </cell>
          <cell r="AQ971">
            <v>0</v>
          </cell>
          <cell r="AT971">
            <v>88580.44</v>
          </cell>
          <cell r="AU971">
            <v>0</v>
          </cell>
          <cell r="AW971">
            <v>88580.44</v>
          </cell>
          <cell r="AY971">
            <v>88580.44</v>
          </cell>
        </row>
        <row r="972">
          <cell r="D972" t="str">
            <v>153199</v>
          </cell>
          <cell r="E972" t="str">
            <v>3061299</v>
          </cell>
          <cell r="AN972">
            <v>0</v>
          </cell>
          <cell r="AO972">
            <v>87565.56</v>
          </cell>
          <cell r="AQ972">
            <v>0</v>
          </cell>
          <cell r="AT972">
            <v>87565.56</v>
          </cell>
          <cell r="AU972">
            <v>0</v>
          </cell>
          <cell r="AW972">
            <v>87565.56</v>
          </cell>
          <cell r="AY972">
            <v>87565.56</v>
          </cell>
        </row>
        <row r="973">
          <cell r="D973" t="str">
            <v>154399</v>
          </cell>
          <cell r="E973" t="str">
            <v>3061299</v>
          </cell>
          <cell r="AN973">
            <v>316098.88</v>
          </cell>
          <cell r="AO973">
            <v>9967.3799999999992</v>
          </cell>
          <cell r="AQ973">
            <v>0</v>
          </cell>
          <cell r="AT973">
            <v>326066.26</v>
          </cell>
          <cell r="AU973">
            <v>0</v>
          </cell>
          <cell r="AW973">
            <v>326066.26</v>
          </cell>
          <cell r="AY973">
            <v>326066.26</v>
          </cell>
        </row>
        <row r="974">
          <cell r="D974" t="str">
            <v>171299</v>
          </cell>
          <cell r="E974" t="str">
            <v>3061299</v>
          </cell>
          <cell r="AN974">
            <v>347820.48</v>
          </cell>
          <cell r="AO974">
            <v>16467.54</v>
          </cell>
          <cell r="AQ974">
            <v>0</v>
          </cell>
          <cell r="AT974">
            <v>364288.02</v>
          </cell>
          <cell r="AU974">
            <v>0</v>
          </cell>
          <cell r="AW974">
            <v>364288.02</v>
          </cell>
          <cell r="AY974">
            <v>364288.02</v>
          </cell>
        </row>
        <row r="975">
          <cell r="D975" t="str">
            <v>171399</v>
          </cell>
          <cell r="E975" t="str">
            <v>3061299</v>
          </cell>
          <cell r="AN975">
            <v>244944</v>
          </cell>
          <cell r="AO975">
            <v>-386.4</v>
          </cell>
          <cell r="AQ975">
            <v>0</v>
          </cell>
          <cell r="AT975">
            <v>239402.39</v>
          </cell>
          <cell r="AU975">
            <v>0</v>
          </cell>
          <cell r="AW975">
            <v>239402.39</v>
          </cell>
          <cell r="AY975">
            <v>239402.39</v>
          </cell>
        </row>
        <row r="976">
          <cell r="D976" t="str">
            <v>171599</v>
          </cell>
          <cell r="E976" t="str">
            <v>3061299</v>
          </cell>
          <cell r="AN976">
            <v>184849.02</v>
          </cell>
          <cell r="AO976">
            <v>4934.2</v>
          </cell>
          <cell r="AQ976">
            <v>0</v>
          </cell>
          <cell r="AT976">
            <v>189783.22</v>
          </cell>
          <cell r="AU976">
            <v>0</v>
          </cell>
          <cell r="AW976">
            <v>189783.22</v>
          </cell>
          <cell r="AY976">
            <v>189783.22</v>
          </cell>
        </row>
        <row r="977">
          <cell r="D977" t="str">
            <v>249199</v>
          </cell>
          <cell r="E977" t="str">
            <v>3061299</v>
          </cell>
          <cell r="AN977">
            <v>1147</v>
          </cell>
          <cell r="AO977">
            <v>-1147</v>
          </cell>
          <cell r="AQ977">
            <v>0</v>
          </cell>
          <cell r="AT977">
            <v>0</v>
          </cell>
          <cell r="AU977">
            <v>0</v>
          </cell>
          <cell r="AW977">
            <v>0</v>
          </cell>
          <cell r="AY977">
            <v>0</v>
          </cell>
        </row>
        <row r="978">
          <cell r="D978" t="str">
            <v>249199</v>
          </cell>
          <cell r="E978" t="str">
            <v>306170099</v>
          </cell>
          <cell r="AN978">
            <v>0</v>
          </cell>
          <cell r="AO978">
            <v>0</v>
          </cell>
          <cell r="AQ978">
            <v>0</v>
          </cell>
          <cell r="AT978">
            <v>0</v>
          </cell>
          <cell r="AU978">
            <v>0</v>
          </cell>
          <cell r="AW978">
            <v>0</v>
          </cell>
          <cell r="AY978">
            <v>0</v>
          </cell>
        </row>
        <row r="979">
          <cell r="D979" t="str">
            <v>253199</v>
          </cell>
          <cell r="E979" t="str">
            <v>3061299</v>
          </cell>
          <cell r="AN979">
            <v>2640</v>
          </cell>
          <cell r="AO979">
            <v>0</v>
          </cell>
          <cell r="AQ979">
            <v>0</v>
          </cell>
          <cell r="AT979">
            <v>2632.82</v>
          </cell>
          <cell r="AU979">
            <v>7.18</v>
          </cell>
          <cell r="AW979">
            <v>2632.82</v>
          </cell>
          <cell r="AY979">
            <v>2632.82</v>
          </cell>
        </row>
        <row r="980">
          <cell r="D980" t="str">
            <v>254199</v>
          </cell>
          <cell r="E980" t="str">
            <v>3061299</v>
          </cell>
          <cell r="AN980">
            <v>8920.7000000000007</v>
          </cell>
          <cell r="AO980">
            <v>-0.01</v>
          </cell>
          <cell r="AQ980">
            <v>0</v>
          </cell>
          <cell r="AT980">
            <v>8917.1299999999992</v>
          </cell>
          <cell r="AU980">
            <v>3.56</v>
          </cell>
          <cell r="AW980">
            <v>8917.1299999999992</v>
          </cell>
          <cell r="AY980">
            <v>8917.1299999999992</v>
          </cell>
        </row>
        <row r="981">
          <cell r="D981" t="str">
            <v>261499</v>
          </cell>
          <cell r="E981" t="str">
            <v>3061299</v>
          </cell>
          <cell r="AN981">
            <v>1000</v>
          </cell>
          <cell r="AO981">
            <v>-750</v>
          </cell>
          <cell r="AQ981">
            <v>0</v>
          </cell>
          <cell r="AT981">
            <v>0</v>
          </cell>
          <cell r="AU981">
            <v>0</v>
          </cell>
          <cell r="AW981">
            <v>0</v>
          </cell>
          <cell r="AY981">
            <v>0</v>
          </cell>
        </row>
        <row r="982">
          <cell r="D982" t="str">
            <v>275199</v>
          </cell>
          <cell r="E982" t="str">
            <v>3061299</v>
          </cell>
          <cell r="AN982">
            <v>4883</v>
          </cell>
          <cell r="AO982">
            <v>-355.87</v>
          </cell>
          <cell r="AQ982">
            <v>0</v>
          </cell>
          <cell r="AT982">
            <v>4527.13</v>
          </cell>
          <cell r="AU982">
            <v>0</v>
          </cell>
          <cell r="AW982">
            <v>4527.13</v>
          </cell>
          <cell r="AY982">
            <v>4527.13</v>
          </cell>
        </row>
        <row r="983">
          <cell r="D983" t="str">
            <v>275199</v>
          </cell>
          <cell r="E983" t="str">
            <v>306170099</v>
          </cell>
          <cell r="AN983">
            <v>0</v>
          </cell>
          <cell r="AO983">
            <v>0</v>
          </cell>
          <cell r="AQ983">
            <v>0</v>
          </cell>
          <cell r="AT983">
            <v>0</v>
          </cell>
          <cell r="AU983">
            <v>0</v>
          </cell>
          <cell r="AW983">
            <v>0</v>
          </cell>
          <cell r="AY983">
            <v>0</v>
          </cell>
        </row>
        <row r="984">
          <cell r="D984" t="str">
            <v>311199</v>
          </cell>
          <cell r="E984" t="str">
            <v>3061299</v>
          </cell>
          <cell r="AN984">
            <v>0</v>
          </cell>
          <cell r="AO984">
            <v>20951</v>
          </cell>
          <cell r="AQ984">
            <v>0</v>
          </cell>
          <cell r="AT984">
            <v>20950.990000000002</v>
          </cell>
          <cell r="AU984">
            <v>0</v>
          </cell>
          <cell r="AW984">
            <v>20950.990000000002</v>
          </cell>
          <cell r="AY984">
            <v>20950.990000000002</v>
          </cell>
        </row>
        <row r="985">
          <cell r="D985" t="str">
            <v>311199</v>
          </cell>
          <cell r="E985" t="str">
            <v>3061299</v>
          </cell>
          <cell r="AN985">
            <v>0</v>
          </cell>
          <cell r="AO985">
            <v>0</v>
          </cell>
          <cell r="AQ985">
            <v>0</v>
          </cell>
          <cell r="AT985">
            <v>0</v>
          </cell>
          <cell r="AU985">
            <v>0</v>
          </cell>
          <cell r="AW985">
            <v>0</v>
          </cell>
          <cell r="AY985">
            <v>0</v>
          </cell>
        </row>
        <row r="986">
          <cell r="D986" t="str">
            <v>312199</v>
          </cell>
          <cell r="E986" t="str">
            <v>3061299</v>
          </cell>
          <cell r="AN986">
            <v>0</v>
          </cell>
          <cell r="AO986">
            <v>13360</v>
          </cell>
          <cell r="AQ986">
            <v>0</v>
          </cell>
          <cell r="AT986">
            <v>13360</v>
          </cell>
          <cell r="AU986">
            <v>0</v>
          </cell>
          <cell r="AW986">
            <v>13360</v>
          </cell>
          <cell r="AY986">
            <v>13360</v>
          </cell>
        </row>
        <row r="987">
          <cell r="D987" t="str">
            <v>313199</v>
          </cell>
          <cell r="E987" t="str">
            <v>3061299</v>
          </cell>
          <cell r="AN987">
            <v>0</v>
          </cell>
          <cell r="AO987">
            <v>3089</v>
          </cell>
          <cell r="AQ987">
            <v>0</v>
          </cell>
          <cell r="AT987">
            <v>3088.99</v>
          </cell>
          <cell r="AU987">
            <v>0</v>
          </cell>
          <cell r="AW987">
            <v>3088.99</v>
          </cell>
          <cell r="AY987">
            <v>3088.99</v>
          </cell>
        </row>
        <row r="988">
          <cell r="D988" t="str">
            <v>336199</v>
          </cell>
          <cell r="E988" t="str">
            <v>3061299</v>
          </cell>
          <cell r="AN988">
            <v>3000</v>
          </cell>
          <cell r="AO988">
            <v>-2750</v>
          </cell>
          <cell r="AQ988">
            <v>0</v>
          </cell>
          <cell r="AT988">
            <v>0</v>
          </cell>
          <cell r="AU988">
            <v>0</v>
          </cell>
          <cell r="AW988">
            <v>0</v>
          </cell>
          <cell r="AY988">
            <v>0</v>
          </cell>
        </row>
        <row r="989">
          <cell r="D989" t="str">
            <v>336199</v>
          </cell>
          <cell r="E989" t="str">
            <v>306170099</v>
          </cell>
          <cell r="AN989">
            <v>0</v>
          </cell>
          <cell r="AO989">
            <v>0</v>
          </cell>
          <cell r="AQ989">
            <v>0</v>
          </cell>
          <cell r="AT989">
            <v>0</v>
          </cell>
          <cell r="AU989">
            <v>0</v>
          </cell>
          <cell r="AW989">
            <v>0</v>
          </cell>
          <cell r="AY989">
            <v>0</v>
          </cell>
        </row>
        <row r="990">
          <cell r="D990" t="str">
            <v>519199</v>
          </cell>
          <cell r="E990" t="str">
            <v>3110299</v>
          </cell>
          <cell r="AN990">
            <v>50000</v>
          </cell>
          <cell r="AO990">
            <v>-50000</v>
          </cell>
          <cell r="AQ990">
            <v>0</v>
          </cell>
          <cell r="AT990">
            <v>0</v>
          </cell>
          <cell r="AU990">
            <v>0</v>
          </cell>
          <cell r="AW990">
            <v>0</v>
          </cell>
          <cell r="AY990">
            <v>0</v>
          </cell>
        </row>
        <row r="991">
          <cell r="D991" t="str">
            <v>519199</v>
          </cell>
          <cell r="E991" t="str">
            <v>311070099</v>
          </cell>
          <cell r="AN991">
            <v>0</v>
          </cell>
          <cell r="AO991">
            <v>0</v>
          </cell>
          <cell r="AQ991">
            <v>0</v>
          </cell>
          <cell r="AT991">
            <v>0</v>
          </cell>
          <cell r="AU991">
            <v>0</v>
          </cell>
          <cell r="AW991">
            <v>0</v>
          </cell>
          <cell r="AY991">
            <v>0</v>
          </cell>
        </row>
        <row r="992">
          <cell r="D992" t="str">
            <v>113199</v>
          </cell>
          <cell r="E992" t="str">
            <v>3110299</v>
          </cell>
          <cell r="AN992">
            <v>2610756</v>
          </cell>
          <cell r="AO992">
            <v>-17312.310000000001</v>
          </cell>
          <cell r="AQ992">
            <v>0</v>
          </cell>
          <cell r="AT992">
            <v>2593443.69</v>
          </cell>
          <cell r="AU992">
            <v>0</v>
          </cell>
          <cell r="AW992">
            <v>2593443.69</v>
          </cell>
          <cell r="AY992">
            <v>2593443.69</v>
          </cell>
        </row>
        <row r="993">
          <cell r="D993" t="str">
            <v>131199</v>
          </cell>
          <cell r="E993" t="str">
            <v>3110299</v>
          </cell>
          <cell r="AN993">
            <v>66561.240000000005</v>
          </cell>
          <cell r="AO993">
            <v>1961.94</v>
          </cell>
          <cell r="AQ993">
            <v>0</v>
          </cell>
          <cell r="AT993">
            <v>68523.179999999993</v>
          </cell>
          <cell r="AU993">
            <v>0</v>
          </cell>
          <cell r="AW993">
            <v>68523.179999999993</v>
          </cell>
          <cell r="AY993">
            <v>68523.179999999993</v>
          </cell>
        </row>
        <row r="994">
          <cell r="D994" t="str">
            <v>132199</v>
          </cell>
          <cell r="E994" t="str">
            <v>3110299</v>
          </cell>
          <cell r="AN994">
            <v>36260.49</v>
          </cell>
          <cell r="AO994">
            <v>12212.95</v>
          </cell>
          <cell r="AQ994">
            <v>0</v>
          </cell>
          <cell r="AT994">
            <v>48473.440000000002</v>
          </cell>
          <cell r="AU994">
            <v>0</v>
          </cell>
          <cell r="AW994">
            <v>48473.440000000002</v>
          </cell>
          <cell r="AY994">
            <v>48473.440000000002</v>
          </cell>
        </row>
        <row r="995">
          <cell r="D995" t="str">
            <v>132299</v>
          </cell>
          <cell r="E995" t="str">
            <v>3110299</v>
          </cell>
          <cell r="AN995">
            <v>428337.24</v>
          </cell>
          <cell r="AO995">
            <v>-13883.87</v>
          </cell>
          <cell r="AQ995">
            <v>0</v>
          </cell>
          <cell r="AT995">
            <v>414453.37</v>
          </cell>
          <cell r="AU995">
            <v>0</v>
          </cell>
          <cell r="AW995">
            <v>414453.37</v>
          </cell>
          <cell r="AY995">
            <v>414453.37</v>
          </cell>
        </row>
        <row r="996">
          <cell r="D996" t="str">
            <v>133199</v>
          </cell>
          <cell r="E996" t="str">
            <v>3110299</v>
          </cell>
          <cell r="AN996">
            <v>0</v>
          </cell>
          <cell r="AO996">
            <v>10821.48</v>
          </cell>
          <cell r="AQ996">
            <v>0</v>
          </cell>
          <cell r="AT996">
            <v>10821.48</v>
          </cell>
          <cell r="AU996">
            <v>0</v>
          </cell>
          <cell r="AW996">
            <v>10821.48</v>
          </cell>
          <cell r="AY996">
            <v>10821.48</v>
          </cell>
        </row>
        <row r="997">
          <cell r="D997" t="str">
            <v>141199</v>
          </cell>
          <cell r="E997" t="str">
            <v>3110299</v>
          </cell>
          <cell r="AN997">
            <v>161888.76</v>
          </cell>
          <cell r="AO997">
            <v>494.66</v>
          </cell>
          <cell r="AQ997">
            <v>0</v>
          </cell>
          <cell r="AT997">
            <v>156225.68</v>
          </cell>
          <cell r="AU997">
            <v>0</v>
          </cell>
          <cell r="AW997">
            <v>156225.68</v>
          </cell>
          <cell r="AY997">
            <v>156225.68</v>
          </cell>
        </row>
        <row r="998">
          <cell r="D998" t="str">
            <v>142199</v>
          </cell>
          <cell r="E998" t="str">
            <v>3110299</v>
          </cell>
          <cell r="AN998">
            <v>78322.679999999993</v>
          </cell>
          <cell r="AO998">
            <v>-234.19</v>
          </cell>
          <cell r="AQ998">
            <v>0</v>
          </cell>
          <cell r="AT998">
            <v>78088.490000000005</v>
          </cell>
          <cell r="AU998">
            <v>0</v>
          </cell>
          <cell r="AW998">
            <v>78088.490000000005</v>
          </cell>
          <cell r="AY998">
            <v>78088.490000000005</v>
          </cell>
        </row>
        <row r="999">
          <cell r="D999" t="str">
            <v>143199</v>
          </cell>
          <cell r="E999" t="str">
            <v>3110299</v>
          </cell>
          <cell r="AN999">
            <v>456882.36</v>
          </cell>
          <cell r="AO999">
            <v>-1365.86</v>
          </cell>
          <cell r="AQ999">
            <v>0</v>
          </cell>
          <cell r="AT999">
            <v>455516.5</v>
          </cell>
          <cell r="AU999">
            <v>0</v>
          </cell>
          <cell r="AW999">
            <v>455516.5</v>
          </cell>
          <cell r="AY999">
            <v>455516.5</v>
          </cell>
        </row>
        <row r="1000">
          <cell r="D1000" t="str">
            <v>143299</v>
          </cell>
          <cell r="E1000" t="str">
            <v>3110299</v>
          </cell>
          <cell r="AN1000">
            <v>52215.12</v>
          </cell>
          <cell r="AO1000">
            <v>274.02999999999997</v>
          </cell>
          <cell r="AQ1000">
            <v>0</v>
          </cell>
          <cell r="AT1000">
            <v>51424.69</v>
          </cell>
          <cell r="AU1000">
            <v>0</v>
          </cell>
          <cell r="AW1000">
            <v>51424.69</v>
          </cell>
          <cell r="AY1000">
            <v>51424.69</v>
          </cell>
        </row>
        <row r="1001">
          <cell r="D1001" t="str">
            <v>153199</v>
          </cell>
          <cell r="E1001" t="str">
            <v>3110299</v>
          </cell>
          <cell r="AN1001">
            <v>0</v>
          </cell>
          <cell r="AO1001">
            <v>78045.960000000006</v>
          </cell>
          <cell r="AQ1001">
            <v>0</v>
          </cell>
          <cell r="AT1001">
            <v>78045.960000000006</v>
          </cell>
          <cell r="AU1001">
            <v>0</v>
          </cell>
          <cell r="AW1001">
            <v>78045.960000000006</v>
          </cell>
          <cell r="AY1001">
            <v>78045.960000000006</v>
          </cell>
        </row>
        <row r="1002">
          <cell r="D1002" t="str">
            <v>154399</v>
          </cell>
          <cell r="E1002" t="str">
            <v>3110299</v>
          </cell>
          <cell r="AN1002">
            <v>166449.60000000001</v>
          </cell>
          <cell r="AO1002">
            <v>-3962.95</v>
          </cell>
          <cell r="AQ1002">
            <v>0</v>
          </cell>
          <cell r="AT1002">
            <v>162486.65</v>
          </cell>
          <cell r="AU1002">
            <v>0</v>
          </cell>
          <cell r="AW1002">
            <v>162486.65</v>
          </cell>
          <cell r="AY1002">
            <v>162486.65</v>
          </cell>
        </row>
        <row r="1003">
          <cell r="D1003" t="str">
            <v>171299</v>
          </cell>
          <cell r="E1003" t="str">
            <v>3110299</v>
          </cell>
          <cell r="AN1003">
            <v>163864.79999999999</v>
          </cell>
          <cell r="AO1003">
            <v>-1292.8499999999999</v>
          </cell>
          <cell r="AQ1003">
            <v>0</v>
          </cell>
          <cell r="AT1003">
            <v>162571.95000000001</v>
          </cell>
          <cell r="AU1003">
            <v>0</v>
          </cell>
          <cell r="AW1003">
            <v>162571.95000000001</v>
          </cell>
          <cell r="AY1003">
            <v>162571.95000000001</v>
          </cell>
        </row>
        <row r="1004">
          <cell r="D1004" t="str">
            <v>171399</v>
          </cell>
          <cell r="E1004" t="str">
            <v>3110299</v>
          </cell>
          <cell r="AN1004">
            <v>110088</v>
          </cell>
          <cell r="AO1004">
            <v>0</v>
          </cell>
          <cell r="AQ1004">
            <v>0</v>
          </cell>
          <cell r="AT1004">
            <v>102521.86</v>
          </cell>
          <cell r="AU1004">
            <v>0</v>
          </cell>
          <cell r="AW1004">
            <v>102521.86</v>
          </cell>
          <cell r="AY1004">
            <v>102521.86</v>
          </cell>
        </row>
        <row r="1005">
          <cell r="D1005" t="str">
            <v>171599</v>
          </cell>
          <cell r="E1005" t="str">
            <v>3110299</v>
          </cell>
          <cell r="AN1005">
            <v>108781.47</v>
          </cell>
          <cell r="AO1005">
            <v>5195.01</v>
          </cell>
          <cell r="AQ1005">
            <v>0</v>
          </cell>
          <cell r="AT1005">
            <v>113976.48</v>
          </cell>
          <cell r="AU1005">
            <v>0</v>
          </cell>
          <cell r="AW1005">
            <v>113976.48</v>
          </cell>
          <cell r="AY1005">
            <v>113976.48</v>
          </cell>
        </row>
        <row r="1006">
          <cell r="D1006" t="str">
            <v>261199</v>
          </cell>
          <cell r="E1006" t="str">
            <v>3110299</v>
          </cell>
          <cell r="AN1006">
            <v>4320</v>
          </cell>
          <cell r="AO1006">
            <v>0</v>
          </cell>
          <cell r="AQ1006">
            <v>0</v>
          </cell>
          <cell r="AT1006">
            <v>2860</v>
          </cell>
          <cell r="AU1006">
            <v>0</v>
          </cell>
          <cell r="AW1006">
            <v>2860</v>
          </cell>
          <cell r="AY1006">
            <v>2860</v>
          </cell>
        </row>
        <row r="1007">
          <cell r="D1007" t="str">
            <v>336399</v>
          </cell>
          <cell r="E1007" t="str">
            <v>3110299</v>
          </cell>
          <cell r="AN1007">
            <v>3000</v>
          </cell>
          <cell r="AO1007">
            <v>-2750</v>
          </cell>
          <cell r="AQ1007">
            <v>0</v>
          </cell>
          <cell r="AT1007">
            <v>0</v>
          </cell>
          <cell r="AU1007">
            <v>0</v>
          </cell>
          <cell r="AW1007">
            <v>0</v>
          </cell>
          <cell r="AY1007">
            <v>0</v>
          </cell>
        </row>
        <row r="1008">
          <cell r="D1008" t="str">
            <v>336399</v>
          </cell>
          <cell r="E1008" t="str">
            <v>311070099</v>
          </cell>
          <cell r="AN1008">
            <v>0</v>
          </cell>
          <cell r="AO1008">
            <v>2750</v>
          </cell>
          <cell r="AQ1008">
            <v>0</v>
          </cell>
          <cell r="AT1008">
            <v>0</v>
          </cell>
          <cell r="AU1008">
            <v>0</v>
          </cell>
          <cell r="AW1008">
            <v>0</v>
          </cell>
          <cell r="AY1008">
            <v>0</v>
          </cell>
        </row>
        <row r="1009">
          <cell r="D1009" t="str">
            <v>382199</v>
          </cell>
          <cell r="E1009" t="str">
            <v>3110299</v>
          </cell>
          <cell r="AN1009">
            <v>20000</v>
          </cell>
          <cell r="AO1009">
            <v>67452</v>
          </cell>
          <cell r="AQ1009">
            <v>0</v>
          </cell>
          <cell r="AT1009">
            <v>81664</v>
          </cell>
          <cell r="AU1009">
            <v>0</v>
          </cell>
          <cell r="AW1009">
            <v>81664</v>
          </cell>
          <cell r="AY1009">
            <v>81664</v>
          </cell>
        </row>
        <row r="1010">
          <cell r="D1010" t="str">
            <v>261199</v>
          </cell>
          <cell r="E1010" t="str">
            <v>3110299</v>
          </cell>
          <cell r="AN1010">
            <v>0</v>
          </cell>
          <cell r="AO1010">
            <v>6000</v>
          </cell>
          <cell r="AQ1010">
            <v>0</v>
          </cell>
          <cell r="AT1010">
            <v>4225.47</v>
          </cell>
          <cell r="AU1010">
            <v>0</v>
          </cell>
          <cell r="AW1010">
            <v>4225.47</v>
          </cell>
          <cell r="AY1010">
            <v>4225.47</v>
          </cell>
        </row>
        <row r="1011">
          <cell r="D1011" t="str">
            <v>371199</v>
          </cell>
          <cell r="E1011" t="str">
            <v>3110299</v>
          </cell>
          <cell r="AN1011">
            <v>0</v>
          </cell>
          <cell r="AO1011">
            <v>3339</v>
          </cell>
          <cell r="AQ1011">
            <v>0</v>
          </cell>
          <cell r="AT1011">
            <v>2274</v>
          </cell>
          <cell r="AU1011">
            <v>0</v>
          </cell>
          <cell r="AW1011">
            <v>2274</v>
          </cell>
          <cell r="AY1011">
            <v>2274</v>
          </cell>
        </row>
        <row r="1012">
          <cell r="D1012" t="str">
            <v>371199</v>
          </cell>
          <cell r="E1012" t="str">
            <v>311070099</v>
          </cell>
          <cell r="AN1012">
            <v>0</v>
          </cell>
          <cell r="AO1012">
            <v>0</v>
          </cell>
          <cell r="AQ1012">
            <v>0</v>
          </cell>
          <cell r="AT1012">
            <v>0</v>
          </cell>
          <cell r="AU1012">
            <v>0</v>
          </cell>
          <cell r="AW1012">
            <v>0</v>
          </cell>
          <cell r="AY1012">
            <v>0</v>
          </cell>
        </row>
        <row r="1013">
          <cell r="D1013" t="str">
            <v>375199</v>
          </cell>
          <cell r="E1013" t="str">
            <v>3110299</v>
          </cell>
          <cell r="AN1013">
            <v>14800</v>
          </cell>
          <cell r="AO1013">
            <v>0</v>
          </cell>
          <cell r="AQ1013">
            <v>0</v>
          </cell>
          <cell r="AT1013">
            <v>7637</v>
          </cell>
          <cell r="AU1013">
            <v>0</v>
          </cell>
          <cell r="AW1013">
            <v>7637</v>
          </cell>
          <cell r="AY1013">
            <v>7637</v>
          </cell>
        </row>
        <row r="1014">
          <cell r="D1014" t="str">
            <v>392199</v>
          </cell>
          <cell r="E1014" t="str">
            <v>3110299</v>
          </cell>
          <cell r="AN1014">
            <v>0</v>
          </cell>
          <cell r="AO1014">
            <v>3000</v>
          </cell>
          <cell r="AQ1014">
            <v>0</v>
          </cell>
          <cell r="AT1014">
            <v>1788</v>
          </cell>
          <cell r="AU1014">
            <v>0</v>
          </cell>
          <cell r="AW1014">
            <v>1788</v>
          </cell>
          <cell r="AY1014">
            <v>1788</v>
          </cell>
        </row>
        <row r="1015">
          <cell r="D1015" t="str">
            <v>221299</v>
          </cell>
          <cell r="E1015" t="str">
            <v>3110299</v>
          </cell>
          <cell r="AN1015">
            <v>17324</v>
          </cell>
          <cell r="AO1015">
            <v>0</v>
          </cell>
          <cell r="AQ1015">
            <v>0</v>
          </cell>
          <cell r="AT1015">
            <v>8730.2999999999993</v>
          </cell>
          <cell r="AU1015">
            <v>8593.7000000000007</v>
          </cell>
          <cell r="AW1015">
            <v>4932.45</v>
          </cell>
          <cell r="AY1015">
            <v>4932.45</v>
          </cell>
        </row>
        <row r="1016">
          <cell r="D1016" t="str">
            <v>372199</v>
          </cell>
          <cell r="E1016" t="str">
            <v>3110299</v>
          </cell>
          <cell r="AN1016">
            <v>30000</v>
          </cell>
          <cell r="AO1016">
            <v>0</v>
          </cell>
          <cell r="AQ1016">
            <v>0</v>
          </cell>
          <cell r="AT1016">
            <v>22685.46</v>
          </cell>
          <cell r="AU1016">
            <v>0</v>
          </cell>
          <cell r="AW1016">
            <v>22685.46</v>
          </cell>
          <cell r="AY1016">
            <v>22685.46</v>
          </cell>
        </row>
        <row r="1017">
          <cell r="D1017" t="str">
            <v>221299</v>
          </cell>
          <cell r="E1017" t="str">
            <v>3111299</v>
          </cell>
          <cell r="AN1017">
            <v>592956</v>
          </cell>
          <cell r="AO1017">
            <v>81999.740000000005</v>
          </cell>
          <cell r="AQ1017">
            <v>0</v>
          </cell>
          <cell r="AT1017">
            <v>592715.69999999995</v>
          </cell>
          <cell r="AU1017">
            <v>78504.160000000003</v>
          </cell>
          <cell r="AW1017">
            <v>523379.37</v>
          </cell>
          <cell r="AY1017">
            <v>523379.37</v>
          </cell>
        </row>
        <row r="1018">
          <cell r="D1018" t="str">
            <v>221299</v>
          </cell>
          <cell r="E1018" t="str">
            <v>311170099</v>
          </cell>
          <cell r="AN1018">
            <v>0</v>
          </cell>
          <cell r="AO1018">
            <v>0.14000000000000001</v>
          </cell>
          <cell r="AQ1018">
            <v>0</v>
          </cell>
          <cell r="AT1018">
            <v>0</v>
          </cell>
          <cell r="AU1018">
            <v>0</v>
          </cell>
          <cell r="AW1018">
            <v>0</v>
          </cell>
          <cell r="AY1018">
            <v>0</v>
          </cell>
        </row>
        <row r="1019">
          <cell r="D1019" t="str">
            <v>223199</v>
          </cell>
          <cell r="E1019" t="str">
            <v>3111299</v>
          </cell>
          <cell r="AN1019">
            <v>25000</v>
          </cell>
          <cell r="AO1019">
            <v>-3096.04</v>
          </cell>
          <cell r="AQ1019">
            <v>3685.43</v>
          </cell>
          <cell r="AT1019">
            <v>18218.53</v>
          </cell>
          <cell r="AU1019">
            <v>0</v>
          </cell>
          <cell r="AW1019">
            <v>18218.53</v>
          </cell>
          <cell r="AY1019">
            <v>18218.53</v>
          </cell>
        </row>
        <row r="1020">
          <cell r="D1020" t="str">
            <v>223199</v>
          </cell>
          <cell r="E1020" t="str">
            <v>311170099</v>
          </cell>
          <cell r="AN1020">
            <v>0</v>
          </cell>
          <cell r="AO1020">
            <v>3096.04</v>
          </cell>
          <cell r="AQ1020">
            <v>0</v>
          </cell>
          <cell r="AT1020">
            <v>0</v>
          </cell>
          <cell r="AU1020">
            <v>0</v>
          </cell>
          <cell r="AW1020">
            <v>0</v>
          </cell>
          <cell r="AY1020">
            <v>0</v>
          </cell>
        </row>
        <row r="1021">
          <cell r="D1021" t="str">
            <v>254199</v>
          </cell>
          <cell r="E1021" t="str">
            <v>3111299</v>
          </cell>
          <cell r="AN1021">
            <v>4000</v>
          </cell>
          <cell r="AO1021">
            <v>-4000</v>
          </cell>
          <cell r="AQ1021">
            <v>0</v>
          </cell>
          <cell r="AT1021">
            <v>0</v>
          </cell>
          <cell r="AU1021">
            <v>0</v>
          </cell>
          <cell r="AW1021">
            <v>0</v>
          </cell>
          <cell r="AY1021">
            <v>0</v>
          </cell>
        </row>
        <row r="1022">
          <cell r="D1022" t="str">
            <v>254199</v>
          </cell>
          <cell r="E1022" t="str">
            <v>311170099</v>
          </cell>
          <cell r="AN1022">
            <v>0</v>
          </cell>
          <cell r="AO1022">
            <v>0</v>
          </cell>
          <cell r="AQ1022">
            <v>0</v>
          </cell>
          <cell r="AT1022">
            <v>0</v>
          </cell>
          <cell r="AU1022">
            <v>0</v>
          </cell>
          <cell r="AW1022">
            <v>0</v>
          </cell>
          <cell r="AY1022">
            <v>0</v>
          </cell>
        </row>
        <row r="1023">
          <cell r="D1023" t="str">
            <v>274199</v>
          </cell>
          <cell r="E1023" t="str">
            <v>3111299</v>
          </cell>
          <cell r="AN1023">
            <v>5000</v>
          </cell>
          <cell r="AO1023">
            <v>-46.8</v>
          </cell>
          <cell r="AQ1023">
            <v>0</v>
          </cell>
          <cell r="AT1023">
            <v>4953.2</v>
          </cell>
          <cell r="AU1023">
            <v>0</v>
          </cell>
          <cell r="AW1023">
            <v>4953.2</v>
          </cell>
          <cell r="AY1023">
            <v>4953.2</v>
          </cell>
        </row>
        <row r="1024">
          <cell r="D1024" t="str">
            <v>274199</v>
          </cell>
          <cell r="E1024" t="str">
            <v>311170099</v>
          </cell>
          <cell r="AN1024">
            <v>0</v>
          </cell>
          <cell r="AO1024">
            <v>0</v>
          </cell>
          <cell r="AQ1024">
            <v>0</v>
          </cell>
          <cell r="AT1024">
            <v>0</v>
          </cell>
          <cell r="AU1024">
            <v>0</v>
          </cell>
          <cell r="AW1024">
            <v>0</v>
          </cell>
          <cell r="AY1024">
            <v>0</v>
          </cell>
        </row>
        <row r="1025">
          <cell r="D1025" t="str">
            <v>275199</v>
          </cell>
          <cell r="E1025" t="str">
            <v>3111299</v>
          </cell>
          <cell r="AN1025">
            <v>20000</v>
          </cell>
          <cell r="AO1025">
            <v>-7505.06</v>
          </cell>
          <cell r="AQ1025">
            <v>0</v>
          </cell>
          <cell r="AT1025">
            <v>12494.14</v>
          </cell>
          <cell r="AU1025">
            <v>0</v>
          </cell>
          <cell r="AW1025">
            <v>12494.14</v>
          </cell>
          <cell r="AY1025">
            <v>12494.14</v>
          </cell>
        </row>
        <row r="1026">
          <cell r="D1026" t="str">
            <v>275199</v>
          </cell>
          <cell r="E1026" t="str">
            <v>311170099</v>
          </cell>
          <cell r="AN1026">
            <v>0</v>
          </cell>
          <cell r="AO1026">
            <v>823.65</v>
          </cell>
          <cell r="AQ1026">
            <v>0</v>
          </cell>
          <cell r="AT1026">
            <v>0</v>
          </cell>
          <cell r="AU1026">
            <v>0</v>
          </cell>
          <cell r="AW1026">
            <v>0</v>
          </cell>
          <cell r="AY1026">
            <v>0</v>
          </cell>
        </row>
        <row r="1027">
          <cell r="D1027" t="str">
            <v>519199</v>
          </cell>
          <cell r="E1027" t="str">
            <v>3111299</v>
          </cell>
          <cell r="AN1027">
            <v>9000</v>
          </cell>
          <cell r="AO1027">
            <v>8134.25</v>
          </cell>
          <cell r="AQ1027">
            <v>0</v>
          </cell>
          <cell r="AT1027">
            <v>17077.02</v>
          </cell>
          <cell r="AU1027">
            <v>0</v>
          </cell>
          <cell r="AW1027">
            <v>17077.02</v>
          </cell>
          <cell r="AY1027">
            <v>17077.02</v>
          </cell>
        </row>
        <row r="1028">
          <cell r="D1028" t="str">
            <v>113199</v>
          </cell>
          <cell r="E1028" t="str">
            <v>3111299</v>
          </cell>
          <cell r="AN1028">
            <v>2010948</v>
          </cell>
          <cell r="AO1028">
            <v>311973.15999999997</v>
          </cell>
          <cell r="AQ1028">
            <v>0</v>
          </cell>
          <cell r="AT1028">
            <v>2322921.16</v>
          </cell>
          <cell r="AU1028">
            <v>0</v>
          </cell>
          <cell r="AW1028">
            <v>2322921.16</v>
          </cell>
          <cell r="AY1028">
            <v>2322921.16</v>
          </cell>
        </row>
        <row r="1029">
          <cell r="D1029" t="str">
            <v>121199</v>
          </cell>
          <cell r="E1029" t="str">
            <v>3111299</v>
          </cell>
          <cell r="AN1029">
            <v>0</v>
          </cell>
          <cell r="AO1029">
            <v>157542</v>
          </cell>
          <cell r="AQ1029">
            <v>0</v>
          </cell>
          <cell r="AT1029">
            <v>157542</v>
          </cell>
          <cell r="AU1029">
            <v>0</v>
          </cell>
          <cell r="AW1029">
            <v>157542</v>
          </cell>
          <cell r="AY1029">
            <v>157542</v>
          </cell>
        </row>
        <row r="1030">
          <cell r="D1030" t="str">
            <v>131199</v>
          </cell>
          <cell r="E1030" t="str">
            <v>3111299</v>
          </cell>
          <cell r="AN1030">
            <v>69586.8</v>
          </cell>
          <cell r="AO1030">
            <v>-365.4</v>
          </cell>
          <cell r="AQ1030">
            <v>0</v>
          </cell>
          <cell r="AT1030">
            <v>64016.82</v>
          </cell>
          <cell r="AU1030">
            <v>0</v>
          </cell>
          <cell r="AW1030">
            <v>64016.82</v>
          </cell>
          <cell r="AY1030">
            <v>64016.82</v>
          </cell>
        </row>
        <row r="1031">
          <cell r="D1031" t="str">
            <v>132199</v>
          </cell>
          <cell r="E1031" t="str">
            <v>3111299</v>
          </cell>
          <cell r="AN1031">
            <v>27929.85</v>
          </cell>
          <cell r="AO1031">
            <v>45646.99</v>
          </cell>
          <cell r="AQ1031">
            <v>0</v>
          </cell>
          <cell r="AT1031">
            <v>73576.84</v>
          </cell>
          <cell r="AU1031">
            <v>0</v>
          </cell>
          <cell r="AW1031">
            <v>73576.84</v>
          </cell>
          <cell r="AY1031">
            <v>73576.84</v>
          </cell>
        </row>
        <row r="1032">
          <cell r="D1032" t="str">
            <v>132299</v>
          </cell>
          <cell r="E1032" t="str">
            <v>3111299</v>
          </cell>
          <cell r="AN1032">
            <v>326468.28000000003</v>
          </cell>
          <cell r="AO1032">
            <v>71139.789999999994</v>
          </cell>
          <cell r="AQ1032">
            <v>0</v>
          </cell>
          <cell r="AT1032">
            <v>397608.07</v>
          </cell>
          <cell r="AU1032">
            <v>0</v>
          </cell>
          <cell r="AW1032">
            <v>397608.07</v>
          </cell>
          <cell r="AY1032">
            <v>397608.07</v>
          </cell>
        </row>
        <row r="1033">
          <cell r="D1033" t="str">
            <v>141199</v>
          </cell>
          <cell r="E1033" t="str">
            <v>3111299</v>
          </cell>
          <cell r="AN1033">
            <v>140582.28</v>
          </cell>
          <cell r="AO1033">
            <v>13417.24</v>
          </cell>
          <cell r="AQ1033">
            <v>0</v>
          </cell>
          <cell r="AT1033">
            <v>153999.51999999999</v>
          </cell>
          <cell r="AU1033">
            <v>0</v>
          </cell>
          <cell r="AW1033">
            <v>153999.51999999999</v>
          </cell>
          <cell r="AY1033">
            <v>153999.51999999999</v>
          </cell>
        </row>
        <row r="1034">
          <cell r="D1034" t="str">
            <v>142199</v>
          </cell>
          <cell r="E1034" t="str">
            <v>3111299</v>
          </cell>
          <cell r="AN1034">
            <v>60328.44</v>
          </cell>
          <cell r="AO1034">
            <v>8920.19</v>
          </cell>
          <cell r="AQ1034">
            <v>0</v>
          </cell>
          <cell r="AT1034">
            <v>69248.63</v>
          </cell>
          <cell r="AU1034">
            <v>0</v>
          </cell>
          <cell r="AW1034">
            <v>69248.63</v>
          </cell>
          <cell r="AY1034">
            <v>69248.63</v>
          </cell>
        </row>
        <row r="1035">
          <cell r="D1035" t="str">
            <v>143199</v>
          </cell>
          <cell r="E1035" t="str">
            <v>3111299</v>
          </cell>
          <cell r="AN1035">
            <v>351915.96</v>
          </cell>
          <cell r="AO1035">
            <v>52034.03</v>
          </cell>
          <cell r="AQ1035">
            <v>0</v>
          </cell>
          <cell r="AT1035">
            <v>403949.99</v>
          </cell>
          <cell r="AU1035">
            <v>0</v>
          </cell>
          <cell r="AW1035">
            <v>403949.99</v>
          </cell>
          <cell r="AY1035">
            <v>403949.99</v>
          </cell>
        </row>
        <row r="1036">
          <cell r="D1036" t="str">
            <v>143299</v>
          </cell>
          <cell r="E1036" t="str">
            <v>3111299</v>
          </cell>
          <cell r="AN1036">
            <v>40218.959999999999</v>
          </cell>
          <cell r="AO1036">
            <v>5845.33</v>
          </cell>
          <cell r="AQ1036">
            <v>0</v>
          </cell>
          <cell r="AT1036">
            <v>46064.29</v>
          </cell>
          <cell r="AU1036">
            <v>0</v>
          </cell>
          <cell r="AW1036">
            <v>46064.29</v>
          </cell>
          <cell r="AY1036">
            <v>46064.29</v>
          </cell>
        </row>
        <row r="1037">
          <cell r="D1037" t="str">
            <v>153199</v>
          </cell>
          <cell r="E1037" t="str">
            <v>3111299</v>
          </cell>
          <cell r="AN1037">
            <v>0</v>
          </cell>
          <cell r="AO1037">
            <v>91606.2</v>
          </cell>
          <cell r="AQ1037">
            <v>0</v>
          </cell>
          <cell r="AT1037">
            <v>91606.2</v>
          </cell>
          <cell r="AU1037">
            <v>0</v>
          </cell>
          <cell r="AW1037">
            <v>91606.2</v>
          </cell>
          <cell r="AY1037">
            <v>91606.2</v>
          </cell>
        </row>
        <row r="1038">
          <cell r="D1038" t="str">
            <v>154399</v>
          </cell>
          <cell r="E1038" t="str">
            <v>3111299</v>
          </cell>
          <cell r="AN1038">
            <v>134191.78</v>
          </cell>
          <cell r="AO1038">
            <v>6391.42</v>
          </cell>
          <cell r="AQ1038">
            <v>0</v>
          </cell>
          <cell r="AT1038">
            <v>140583.20000000001</v>
          </cell>
          <cell r="AU1038">
            <v>0</v>
          </cell>
          <cell r="AW1038">
            <v>140583.20000000001</v>
          </cell>
          <cell r="AY1038">
            <v>140583.20000000001</v>
          </cell>
        </row>
        <row r="1039">
          <cell r="D1039" t="str">
            <v>171299</v>
          </cell>
          <cell r="E1039" t="str">
            <v>3111299</v>
          </cell>
          <cell r="AN1039">
            <v>144442.79999999999</v>
          </cell>
          <cell r="AO1039">
            <v>23755.38</v>
          </cell>
          <cell r="AQ1039">
            <v>0</v>
          </cell>
          <cell r="AT1039">
            <v>168198.18</v>
          </cell>
          <cell r="AU1039">
            <v>0</v>
          </cell>
          <cell r="AW1039">
            <v>168198.18</v>
          </cell>
          <cell r="AY1039">
            <v>168198.18</v>
          </cell>
        </row>
        <row r="1040">
          <cell r="D1040" t="str">
            <v>171399</v>
          </cell>
          <cell r="E1040" t="str">
            <v>3111299</v>
          </cell>
          <cell r="AN1040">
            <v>101568</v>
          </cell>
          <cell r="AO1040">
            <v>7322.76</v>
          </cell>
          <cell r="AQ1040">
            <v>0</v>
          </cell>
          <cell r="AT1040">
            <v>108890.76</v>
          </cell>
          <cell r="AU1040">
            <v>0</v>
          </cell>
          <cell r="AW1040">
            <v>108890.76</v>
          </cell>
          <cell r="AY1040">
            <v>108890.76</v>
          </cell>
        </row>
        <row r="1041">
          <cell r="D1041" t="str">
            <v>171599</v>
          </cell>
          <cell r="E1041" t="str">
            <v>3111299</v>
          </cell>
          <cell r="AN1041">
            <v>83789.460000000006</v>
          </cell>
          <cell r="AO1041">
            <v>20350.57</v>
          </cell>
          <cell r="AQ1041">
            <v>0</v>
          </cell>
          <cell r="AT1041">
            <v>104140.03</v>
          </cell>
          <cell r="AU1041">
            <v>0</v>
          </cell>
          <cell r="AW1041">
            <v>104140.03</v>
          </cell>
          <cell r="AY1041">
            <v>104140.03</v>
          </cell>
        </row>
        <row r="1042">
          <cell r="D1042" t="str">
            <v>246199</v>
          </cell>
          <cell r="E1042" t="str">
            <v>3111299</v>
          </cell>
          <cell r="AN1042">
            <v>1912.86</v>
          </cell>
          <cell r="AO1042">
            <v>-481.42</v>
          </cell>
          <cell r="AQ1042">
            <v>0</v>
          </cell>
          <cell r="AT1042">
            <v>1431.44</v>
          </cell>
          <cell r="AU1042">
            <v>0</v>
          </cell>
          <cell r="AW1042">
            <v>1431.44</v>
          </cell>
          <cell r="AY1042">
            <v>1431.44</v>
          </cell>
        </row>
        <row r="1043">
          <cell r="D1043" t="str">
            <v>246199</v>
          </cell>
          <cell r="E1043" t="str">
            <v>311170099</v>
          </cell>
          <cell r="AN1043">
            <v>0</v>
          </cell>
          <cell r="AO1043">
            <v>0</v>
          </cell>
          <cell r="AQ1043">
            <v>0</v>
          </cell>
          <cell r="AT1043">
            <v>0</v>
          </cell>
          <cell r="AU1043">
            <v>0</v>
          </cell>
          <cell r="AW1043">
            <v>0</v>
          </cell>
          <cell r="AY1043">
            <v>0</v>
          </cell>
        </row>
        <row r="1044">
          <cell r="D1044" t="str">
            <v>247199</v>
          </cell>
          <cell r="E1044" t="str">
            <v>3111299</v>
          </cell>
          <cell r="AN1044">
            <v>1513.99</v>
          </cell>
          <cell r="AO1044">
            <v>-1.37</v>
          </cell>
          <cell r="AQ1044">
            <v>1512.62</v>
          </cell>
          <cell r="AT1044">
            <v>0</v>
          </cell>
          <cell r="AU1044">
            <v>0</v>
          </cell>
          <cell r="AW1044">
            <v>0</v>
          </cell>
          <cell r="AY1044">
            <v>0</v>
          </cell>
        </row>
        <row r="1045">
          <cell r="D1045" t="str">
            <v>247199</v>
          </cell>
          <cell r="E1045" t="str">
            <v>311170099</v>
          </cell>
          <cell r="AN1045">
            <v>0</v>
          </cell>
          <cell r="AO1045">
            <v>0</v>
          </cell>
          <cell r="AQ1045">
            <v>0</v>
          </cell>
          <cell r="AT1045">
            <v>0</v>
          </cell>
          <cell r="AU1045">
            <v>0</v>
          </cell>
          <cell r="AW1045">
            <v>0</v>
          </cell>
          <cell r="AY1045">
            <v>0</v>
          </cell>
        </row>
        <row r="1046">
          <cell r="D1046" t="str">
            <v>261199</v>
          </cell>
          <cell r="E1046" t="str">
            <v>3111299</v>
          </cell>
          <cell r="AN1046">
            <v>1920</v>
          </cell>
          <cell r="AO1046">
            <v>0</v>
          </cell>
          <cell r="AQ1046">
            <v>0</v>
          </cell>
          <cell r="AT1046">
            <v>0</v>
          </cell>
          <cell r="AU1046">
            <v>0</v>
          </cell>
          <cell r="AW1046">
            <v>0</v>
          </cell>
          <cell r="AY1046">
            <v>0</v>
          </cell>
        </row>
        <row r="1047">
          <cell r="D1047" t="str">
            <v>339199</v>
          </cell>
          <cell r="E1047" t="str">
            <v>3111299</v>
          </cell>
          <cell r="AN1047">
            <v>31185</v>
          </cell>
          <cell r="AO1047">
            <v>0</v>
          </cell>
          <cell r="AQ1047">
            <v>2599</v>
          </cell>
          <cell r="AT1047">
            <v>27180.01</v>
          </cell>
          <cell r="AU1047">
            <v>0</v>
          </cell>
          <cell r="AW1047">
            <v>27180.01</v>
          </cell>
          <cell r="AY1047">
            <v>27180.01</v>
          </cell>
        </row>
        <row r="1048">
          <cell r="D1048" t="str">
            <v>254199</v>
          </cell>
          <cell r="E1048" t="str">
            <v>3111299</v>
          </cell>
          <cell r="AN1048">
            <v>5000</v>
          </cell>
          <cell r="AO1048">
            <v>-128.68</v>
          </cell>
          <cell r="AQ1048">
            <v>0</v>
          </cell>
          <cell r="AT1048">
            <v>4837.8599999999997</v>
          </cell>
          <cell r="AU1048">
            <v>33.46</v>
          </cell>
          <cell r="AW1048">
            <v>4837.8599999999997</v>
          </cell>
          <cell r="AY1048">
            <v>4837.8599999999997</v>
          </cell>
        </row>
        <row r="1049">
          <cell r="D1049" t="str">
            <v>254199</v>
          </cell>
          <cell r="E1049" t="str">
            <v>311170099</v>
          </cell>
          <cell r="AN1049">
            <v>0</v>
          </cell>
          <cell r="AO1049">
            <v>0</v>
          </cell>
          <cell r="AQ1049">
            <v>0</v>
          </cell>
          <cell r="AT1049">
            <v>0</v>
          </cell>
          <cell r="AU1049">
            <v>0</v>
          </cell>
          <cell r="AW1049">
            <v>0</v>
          </cell>
          <cell r="AY1049">
            <v>0</v>
          </cell>
        </row>
        <row r="1050">
          <cell r="D1050" t="str">
            <v>375199</v>
          </cell>
          <cell r="E1050" t="str">
            <v>3112299</v>
          </cell>
          <cell r="AN1050">
            <v>15000</v>
          </cell>
          <cell r="AO1050">
            <v>5000</v>
          </cell>
          <cell r="AQ1050">
            <v>0</v>
          </cell>
          <cell r="AT1050">
            <v>10438</v>
          </cell>
          <cell r="AU1050">
            <v>0</v>
          </cell>
          <cell r="AW1050">
            <v>10438</v>
          </cell>
          <cell r="AY1050">
            <v>10438</v>
          </cell>
        </row>
        <row r="1051">
          <cell r="D1051" t="str">
            <v>441399</v>
          </cell>
          <cell r="E1051" t="str">
            <v>3112299</v>
          </cell>
          <cell r="AN1051">
            <v>100000</v>
          </cell>
          <cell r="AO1051">
            <v>16530</v>
          </cell>
          <cell r="AQ1051">
            <v>0</v>
          </cell>
          <cell r="AT1051">
            <v>12500</v>
          </cell>
          <cell r="AU1051">
            <v>0</v>
          </cell>
          <cell r="AW1051">
            <v>12500</v>
          </cell>
          <cell r="AY1051">
            <v>12500</v>
          </cell>
        </row>
        <row r="1052">
          <cell r="D1052" t="str">
            <v>441399</v>
          </cell>
          <cell r="E1052" t="str">
            <v>311261899</v>
          </cell>
          <cell r="AN1052">
            <v>306585.81</v>
          </cell>
          <cell r="AO1052">
            <v>405363.33</v>
          </cell>
          <cell r="AQ1052">
            <v>0</v>
          </cell>
          <cell r="AT1052">
            <v>711949.14</v>
          </cell>
          <cell r="AU1052">
            <v>0</v>
          </cell>
          <cell r="AW1052">
            <v>711949.14</v>
          </cell>
          <cell r="AY1052">
            <v>711949.14</v>
          </cell>
        </row>
        <row r="1053">
          <cell r="D1053" t="str">
            <v>441399</v>
          </cell>
          <cell r="E1053" t="str">
            <v>311270099</v>
          </cell>
          <cell r="AN1053">
            <v>0</v>
          </cell>
          <cell r="AO1053">
            <v>0</v>
          </cell>
          <cell r="AQ1053">
            <v>0</v>
          </cell>
          <cell r="AT1053">
            <v>0</v>
          </cell>
          <cell r="AU1053">
            <v>0</v>
          </cell>
          <cell r="AW1053">
            <v>0</v>
          </cell>
          <cell r="AY1053">
            <v>0</v>
          </cell>
        </row>
        <row r="1054">
          <cell r="D1054" t="str">
            <v>113199</v>
          </cell>
          <cell r="E1054" t="str">
            <v>3112299</v>
          </cell>
          <cell r="AN1054">
            <v>1507680</v>
          </cell>
          <cell r="AO1054">
            <v>72346</v>
          </cell>
          <cell r="AQ1054">
            <v>0</v>
          </cell>
          <cell r="AT1054">
            <v>1580026</v>
          </cell>
          <cell r="AU1054">
            <v>0</v>
          </cell>
          <cell r="AW1054">
            <v>1580026</v>
          </cell>
          <cell r="AY1054">
            <v>1580026</v>
          </cell>
        </row>
        <row r="1055">
          <cell r="D1055" t="str">
            <v>131199</v>
          </cell>
          <cell r="E1055" t="str">
            <v>3112299</v>
          </cell>
          <cell r="AN1055">
            <v>54459.24</v>
          </cell>
          <cell r="AO1055">
            <v>1084.82</v>
          </cell>
          <cell r="AQ1055">
            <v>0</v>
          </cell>
          <cell r="AT1055">
            <v>53369.440000000002</v>
          </cell>
          <cell r="AU1055">
            <v>0</v>
          </cell>
          <cell r="AW1055">
            <v>53369.440000000002</v>
          </cell>
          <cell r="AY1055">
            <v>53369.440000000002</v>
          </cell>
        </row>
        <row r="1056">
          <cell r="D1056" t="str">
            <v>132199</v>
          </cell>
          <cell r="E1056" t="str">
            <v>3112299</v>
          </cell>
          <cell r="AN1056">
            <v>20939.97</v>
          </cell>
          <cell r="AO1056">
            <v>14564.68</v>
          </cell>
          <cell r="AQ1056">
            <v>0</v>
          </cell>
          <cell r="AT1056">
            <v>35504.65</v>
          </cell>
          <cell r="AU1056">
            <v>0</v>
          </cell>
          <cell r="AW1056">
            <v>35504.65</v>
          </cell>
          <cell r="AY1056">
            <v>35504.65</v>
          </cell>
        </row>
        <row r="1057">
          <cell r="D1057" t="str">
            <v>132299</v>
          </cell>
          <cell r="E1057" t="str">
            <v>3112299</v>
          </cell>
          <cell r="AN1057">
            <v>246304.8</v>
          </cell>
          <cell r="AO1057">
            <v>-29782.41</v>
          </cell>
          <cell r="AQ1057">
            <v>0</v>
          </cell>
          <cell r="AT1057">
            <v>209427.33</v>
          </cell>
          <cell r="AU1057">
            <v>0</v>
          </cell>
          <cell r="AW1057">
            <v>209427.33</v>
          </cell>
          <cell r="AY1057">
            <v>209427.33</v>
          </cell>
        </row>
        <row r="1058">
          <cell r="D1058" t="str">
            <v>141199</v>
          </cell>
          <cell r="E1058" t="str">
            <v>3112299</v>
          </cell>
          <cell r="AN1058">
            <v>91867.56</v>
          </cell>
          <cell r="AO1058">
            <v>992.86</v>
          </cell>
          <cell r="AQ1058">
            <v>0</v>
          </cell>
          <cell r="AT1058">
            <v>92860.42</v>
          </cell>
          <cell r="AU1058">
            <v>0</v>
          </cell>
          <cell r="AW1058">
            <v>92860.42</v>
          </cell>
          <cell r="AY1058">
            <v>92860.42</v>
          </cell>
        </row>
        <row r="1059">
          <cell r="D1059" t="str">
            <v>142199</v>
          </cell>
          <cell r="E1059" t="str">
            <v>3112299</v>
          </cell>
          <cell r="AN1059">
            <v>45230.400000000001</v>
          </cell>
          <cell r="AO1059">
            <v>3131.01</v>
          </cell>
          <cell r="AQ1059">
            <v>0</v>
          </cell>
          <cell r="AT1059">
            <v>46356.68</v>
          </cell>
          <cell r="AU1059">
            <v>0</v>
          </cell>
          <cell r="AW1059">
            <v>46356.68</v>
          </cell>
          <cell r="AY1059">
            <v>46356.68</v>
          </cell>
        </row>
        <row r="1060">
          <cell r="D1060" t="str">
            <v>143199</v>
          </cell>
          <cell r="E1060" t="str">
            <v>3112299</v>
          </cell>
          <cell r="AN1060">
            <v>263844</v>
          </cell>
          <cell r="AO1060">
            <v>16060.13</v>
          </cell>
          <cell r="AQ1060">
            <v>0</v>
          </cell>
          <cell r="AT1060">
            <v>270413.73</v>
          </cell>
          <cell r="AU1060">
            <v>0</v>
          </cell>
          <cell r="AW1060">
            <v>270413.73</v>
          </cell>
          <cell r="AY1060">
            <v>270413.73</v>
          </cell>
        </row>
        <row r="1061">
          <cell r="D1061" t="str">
            <v>143299</v>
          </cell>
          <cell r="E1061" t="str">
            <v>3112299</v>
          </cell>
          <cell r="AN1061">
            <v>30153.599999999999</v>
          </cell>
          <cell r="AO1061">
            <v>2093.34</v>
          </cell>
          <cell r="AQ1061">
            <v>0</v>
          </cell>
          <cell r="AT1061">
            <v>30904.400000000001</v>
          </cell>
          <cell r="AU1061">
            <v>0</v>
          </cell>
          <cell r="AW1061">
            <v>30904.400000000001</v>
          </cell>
          <cell r="AY1061">
            <v>30904.400000000001</v>
          </cell>
        </row>
        <row r="1062">
          <cell r="D1062" t="str">
            <v>154399</v>
          </cell>
          <cell r="E1062" t="str">
            <v>3112299</v>
          </cell>
          <cell r="AN1062">
            <v>96446.7</v>
          </cell>
          <cell r="AO1062">
            <v>5295.38</v>
          </cell>
          <cell r="AQ1062">
            <v>0</v>
          </cell>
          <cell r="AT1062">
            <v>101742.08</v>
          </cell>
          <cell r="AU1062">
            <v>0</v>
          </cell>
          <cell r="AW1062">
            <v>101742.08</v>
          </cell>
          <cell r="AY1062">
            <v>101742.08</v>
          </cell>
        </row>
        <row r="1063">
          <cell r="D1063" t="str">
            <v>171299</v>
          </cell>
          <cell r="E1063" t="str">
            <v>3112299</v>
          </cell>
          <cell r="AN1063">
            <v>90534</v>
          </cell>
          <cell r="AO1063">
            <v>5937.67</v>
          </cell>
          <cell r="AQ1063">
            <v>0</v>
          </cell>
          <cell r="AT1063">
            <v>96471.67</v>
          </cell>
          <cell r="AU1063">
            <v>0</v>
          </cell>
          <cell r="AW1063">
            <v>96471.67</v>
          </cell>
          <cell r="AY1063">
            <v>96471.67</v>
          </cell>
        </row>
        <row r="1064">
          <cell r="D1064" t="str">
            <v>171399</v>
          </cell>
          <cell r="E1064" t="str">
            <v>3112299</v>
          </cell>
          <cell r="AN1064">
            <v>59688</v>
          </cell>
          <cell r="AO1064">
            <v>602.15</v>
          </cell>
          <cell r="AQ1064">
            <v>0</v>
          </cell>
          <cell r="AT1064">
            <v>60290.15</v>
          </cell>
          <cell r="AU1064">
            <v>0</v>
          </cell>
          <cell r="AW1064">
            <v>60290.15</v>
          </cell>
          <cell r="AY1064">
            <v>60290.15</v>
          </cell>
        </row>
        <row r="1065">
          <cell r="D1065" t="str">
            <v>171599</v>
          </cell>
          <cell r="E1065" t="str">
            <v>3112299</v>
          </cell>
          <cell r="AN1065">
            <v>62820</v>
          </cell>
          <cell r="AO1065">
            <v>-1554.23</v>
          </cell>
          <cell r="AQ1065">
            <v>0</v>
          </cell>
          <cell r="AT1065">
            <v>61265.77</v>
          </cell>
          <cell r="AU1065">
            <v>0</v>
          </cell>
          <cell r="AW1065">
            <v>61265.77</v>
          </cell>
          <cell r="AY1065">
            <v>61265.77</v>
          </cell>
        </row>
        <row r="1066">
          <cell r="D1066" t="str">
            <v>221299</v>
          </cell>
          <cell r="E1066" t="str">
            <v>3112299</v>
          </cell>
          <cell r="AN1066">
            <v>12360</v>
          </cell>
          <cell r="AO1066">
            <v>0</v>
          </cell>
          <cell r="AQ1066">
            <v>0</v>
          </cell>
          <cell r="AT1066">
            <v>9891.89</v>
          </cell>
          <cell r="AU1066">
            <v>2468.11</v>
          </cell>
          <cell r="AW1066">
            <v>8862.42</v>
          </cell>
          <cell r="AY1066">
            <v>8862.42</v>
          </cell>
        </row>
        <row r="1067">
          <cell r="D1067" t="str">
            <v>221299</v>
          </cell>
          <cell r="E1067" t="str">
            <v>311251499</v>
          </cell>
          <cell r="AN1067">
            <v>30000</v>
          </cell>
          <cell r="AO1067">
            <v>-30000</v>
          </cell>
          <cell r="AQ1067">
            <v>0</v>
          </cell>
          <cell r="AT1067">
            <v>0</v>
          </cell>
          <cell r="AU1067">
            <v>0</v>
          </cell>
          <cell r="AW1067">
            <v>0</v>
          </cell>
          <cell r="AY1067">
            <v>0</v>
          </cell>
        </row>
        <row r="1068">
          <cell r="D1068" t="str">
            <v>221299</v>
          </cell>
          <cell r="E1068" t="str">
            <v>311251799</v>
          </cell>
          <cell r="AN1068">
            <v>10000</v>
          </cell>
          <cell r="AO1068">
            <v>-10000</v>
          </cell>
          <cell r="AQ1068">
            <v>0</v>
          </cell>
          <cell r="AT1068">
            <v>0</v>
          </cell>
          <cell r="AU1068">
            <v>0</v>
          </cell>
          <cell r="AW1068">
            <v>0</v>
          </cell>
          <cell r="AY1068">
            <v>0</v>
          </cell>
        </row>
        <row r="1069">
          <cell r="D1069" t="str">
            <v>221299</v>
          </cell>
          <cell r="E1069" t="str">
            <v>311251899</v>
          </cell>
          <cell r="AN1069">
            <v>87000</v>
          </cell>
          <cell r="AO1069">
            <v>-87000</v>
          </cell>
          <cell r="AQ1069">
            <v>0</v>
          </cell>
          <cell r="AT1069">
            <v>0</v>
          </cell>
          <cell r="AU1069">
            <v>0</v>
          </cell>
          <cell r="AW1069">
            <v>0</v>
          </cell>
          <cell r="AY1069">
            <v>0</v>
          </cell>
        </row>
        <row r="1070">
          <cell r="D1070" t="str">
            <v>221299</v>
          </cell>
          <cell r="E1070" t="str">
            <v>311270099</v>
          </cell>
          <cell r="AN1070">
            <v>0</v>
          </cell>
          <cell r="AO1070">
            <v>0</v>
          </cell>
          <cell r="AQ1070">
            <v>0</v>
          </cell>
          <cell r="AT1070">
            <v>0</v>
          </cell>
          <cell r="AU1070">
            <v>0</v>
          </cell>
          <cell r="AW1070">
            <v>0</v>
          </cell>
          <cell r="AY1070">
            <v>0</v>
          </cell>
        </row>
        <row r="1071">
          <cell r="D1071" t="str">
            <v>261199</v>
          </cell>
          <cell r="E1071" t="str">
            <v>311251499</v>
          </cell>
          <cell r="AN1071">
            <v>7241.09</v>
          </cell>
          <cell r="AO1071">
            <v>-1368.29</v>
          </cell>
          <cell r="AQ1071">
            <v>0</v>
          </cell>
          <cell r="AT1071">
            <v>5872.8</v>
          </cell>
          <cell r="AU1071">
            <v>0</v>
          </cell>
          <cell r="AW1071">
            <v>5872.8</v>
          </cell>
          <cell r="AY1071">
            <v>5872.8</v>
          </cell>
        </row>
        <row r="1072">
          <cell r="D1072" t="str">
            <v>261199</v>
          </cell>
          <cell r="E1072" t="str">
            <v>311251799</v>
          </cell>
          <cell r="AN1072">
            <v>6500</v>
          </cell>
          <cell r="AO1072">
            <v>6954.15</v>
          </cell>
          <cell r="AQ1072">
            <v>0</v>
          </cell>
          <cell r="AT1072">
            <v>13264.73</v>
          </cell>
          <cell r="AU1072">
            <v>0</v>
          </cell>
          <cell r="AW1072">
            <v>13264.73</v>
          </cell>
          <cell r="AY1072">
            <v>13264.73</v>
          </cell>
        </row>
        <row r="1073">
          <cell r="D1073" t="str">
            <v>261199</v>
          </cell>
          <cell r="E1073" t="str">
            <v>311251899</v>
          </cell>
          <cell r="AN1073">
            <v>10000</v>
          </cell>
          <cell r="AO1073">
            <v>-10000</v>
          </cell>
          <cell r="AQ1073">
            <v>0</v>
          </cell>
          <cell r="AT1073">
            <v>0</v>
          </cell>
          <cell r="AU1073">
            <v>0</v>
          </cell>
          <cell r="AW1073">
            <v>0</v>
          </cell>
          <cell r="AY1073">
            <v>0</v>
          </cell>
        </row>
        <row r="1074">
          <cell r="D1074" t="str">
            <v>261199</v>
          </cell>
          <cell r="E1074" t="str">
            <v>311270099</v>
          </cell>
          <cell r="AN1074">
            <v>0</v>
          </cell>
          <cell r="AO1074">
            <v>0</v>
          </cell>
          <cell r="AQ1074">
            <v>0</v>
          </cell>
          <cell r="AT1074">
            <v>0</v>
          </cell>
          <cell r="AU1074">
            <v>0</v>
          </cell>
          <cell r="AW1074">
            <v>0</v>
          </cell>
          <cell r="AY1074">
            <v>0</v>
          </cell>
        </row>
        <row r="1075">
          <cell r="D1075" t="str">
            <v>271199</v>
          </cell>
          <cell r="E1075" t="str">
            <v>311251499</v>
          </cell>
          <cell r="AN1075">
            <v>20000</v>
          </cell>
          <cell r="AO1075">
            <v>-5410.73</v>
          </cell>
          <cell r="AQ1075">
            <v>0</v>
          </cell>
          <cell r="AT1075">
            <v>14589.27</v>
          </cell>
          <cell r="AU1075">
            <v>0</v>
          </cell>
          <cell r="AW1075">
            <v>14589.27</v>
          </cell>
          <cell r="AY1075">
            <v>14589.27</v>
          </cell>
        </row>
        <row r="1076">
          <cell r="D1076" t="str">
            <v>271199</v>
          </cell>
          <cell r="E1076" t="str">
            <v>311270099</v>
          </cell>
          <cell r="AN1076">
            <v>0</v>
          </cell>
          <cell r="AO1076">
            <v>0</v>
          </cell>
          <cell r="AQ1076">
            <v>0</v>
          </cell>
          <cell r="AT1076">
            <v>0</v>
          </cell>
          <cell r="AU1076">
            <v>0</v>
          </cell>
          <cell r="AW1076">
            <v>0</v>
          </cell>
          <cell r="AY1076">
            <v>0</v>
          </cell>
        </row>
        <row r="1077">
          <cell r="D1077" t="str">
            <v>319199</v>
          </cell>
          <cell r="E1077" t="str">
            <v>311251899</v>
          </cell>
          <cell r="AN1077">
            <v>50000</v>
          </cell>
          <cell r="AO1077">
            <v>0</v>
          </cell>
          <cell r="AQ1077">
            <v>0</v>
          </cell>
          <cell r="AT1077">
            <v>0</v>
          </cell>
          <cell r="AU1077">
            <v>0</v>
          </cell>
          <cell r="AW1077">
            <v>0</v>
          </cell>
          <cell r="AY1077">
            <v>0</v>
          </cell>
        </row>
        <row r="1078">
          <cell r="D1078" t="str">
            <v>329199</v>
          </cell>
          <cell r="E1078" t="str">
            <v>311251899</v>
          </cell>
          <cell r="AN1078">
            <v>0.6</v>
          </cell>
          <cell r="AO1078">
            <v>-0.6</v>
          </cell>
          <cell r="AQ1078">
            <v>0</v>
          </cell>
          <cell r="AT1078">
            <v>0</v>
          </cell>
          <cell r="AU1078">
            <v>0</v>
          </cell>
          <cell r="AW1078">
            <v>0</v>
          </cell>
          <cell r="AY1078">
            <v>0</v>
          </cell>
        </row>
        <row r="1079">
          <cell r="D1079" t="str">
            <v>329199</v>
          </cell>
          <cell r="E1079" t="str">
            <v>311270099</v>
          </cell>
          <cell r="AN1079">
            <v>0</v>
          </cell>
          <cell r="AO1079">
            <v>0</v>
          </cell>
          <cell r="AQ1079">
            <v>0</v>
          </cell>
          <cell r="AT1079">
            <v>0</v>
          </cell>
          <cell r="AU1079">
            <v>0</v>
          </cell>
          <cell r="AW1079">
            <v>0</v>
          </cell>
          <cell r="AY1079">
            <v>0</v>
          </cell>
        </row>
        <row r="1080">
          <cell r="D1080" t="str">
            <v>371299</v>
          </cell>
          <cell r="E1080" t="str">
            <v>311261899</v>
          </cell>
          <cell r="AN1080">
            <v>93248</v>
          </cell>
          <cell r="AO1080">
            <v>0</v>
          </cell>
          <cell r="AQ1080">
            <v>43196</v>
          </cell>
          <cell r="AT1080">
            <v>38665.86</v>
          </cell>
          <cell r="AU1080">
            <v>0</v>
          </cell>
          <cell r="AW1080">
            <v>38665.86</v>
          </cell>
          <cell r="AY1080">
            <v>38665.86</v>
          </cell>
        </row>
        <row r="1081">
          <cell r="D1081" t="str">
            <v>375199</v>
          </cell>
          <cell r="E1081" t="str">
            <v>311251499</v>
          </cell>
          <cell r="AN1081">
            <v>8555</v>
          </cell>
          <cell r="AO1081">
            <v>-637</v>
          </cell>
          <cell r="AQ1081">
            <v>0</v>
          </cell>
          <cell r="AT1081">
            <v>7918</v>
          </cell>
          <cell r="AU1081">
            <v>0</v>
          </cell>
          <cell r="AW1081">
            <v>7918</v>
          </cell>
          <cell r="AY1081">
            <v>7918</v>
          </cell>
        </row>
        <row r="1082">
          <cell r="D1082" t="str">
            <v>375199</v>
          </cell>
          <cell r="E1082" t="str">
            <v>311251799</v>
          </cell>
          <cell r="AN1082">
            <v>15899.5</v>
          </cell>
          <cell r="AO1082">
            <v>0</v>
          </cell>
          <cell r="AQ1082">
            <v>0</v>
          </cell>
          <cell r="AT1082">
            <v>9229.6</v>
          </cell>
          <cell r="AU1082">
            <v>0</v>
          </cell>
          <cell r="AW1082">
            <v>9229.6</v>
          </cell>
          <cell r="AY1082">
            <v>9229.6</v>
          </cell>
        </row>
        <row r="1083">
          <cell r="D1083" t="str">
            <v>375199</v>
          </cell>
          <cell r="E1083" t="str">
            <v>311251899</v>
          </cell>
          <cell r="AN1083">
            <v>17000</v>
          </cell>
          <cell r="AO1083">
            <v>-17000</v>
          </cell>
          <cell r="AQ1083">
            <v>0</v>
          </cell>
          <cell r="AT1083">
            <v>0</v>
          </cell>
          <cell r="AU1083">
            <v>0</v>
          </cell>
          <cell r="AW1083">
            <v>0</v>
          </cell>
          <cell r="AY1083">
            <v>0</v>
          </cell>
        </row>
        <row r="1084">
          <cell r="D1084" t="str">
            <v>375199</v>
          </cell>
          <cell r="E1084" t="str">
            <v>311270099</v>
          </cell>
          <cell r="AN1084">
            <v>0</v>
          </cell>
          <cell r="AO1084">
            <v>0</v>
          </cell>
          <cell r="AQ1084">
            <v>0</v>
          </cell>
          <cell r="AT1084">
            <v>0</v>
          </cell>
          <cell r="AU1084">
            <v>0</v>
          </cell>
          <cell r="AW1084">
            <v>0</v>
          </cell>
          <cell r="AY1084">
            <v>0</v>
          </cell>
        </row>
        <row r="1085">
          <cell r="D1085" t="str">
            <v>376199</v>
          </cell>
          <cell r="E1085" t="str">
            <v>311261899</v>
          </cell>
          <cell r="AN1085">
            <v>108248</v>
          </cell>
          <cell r="AO1085">
            <v>0</v>
          </cell>
          <cell r="AQ1085">
            <v>0</v>
          </cell>
          <cell r="AT1085">
            <v>107779</v>
          </cell>
          <cell r="AU1085">
            <v>0</v>
          </cell>
          <cell r="AW1085">
            <v>107779</v>
          </cell>
          <cell r="AY1085">
            <v>107779</v>
          </cell>
        </row>
        <row r="1086">
          <cell r="D1086" t="str">
            <v>382199</v>
          </cell>
          <cell r="E1086" t="str">
            <v>311251499</v>
          </cell>
          <cell r="AN1086">
            <v>120000</v>
          </cell>
          <cell r="AO1086">
            <v>-10960</v>
          </cell>
          <cell r="AQ1086">
            <v>0</v>
          </cell>
          <cell r="AT1086">
            <v>109040</v>
          </cell>
          <cell r="AU1086">
            <v>0</v>
          </cell>
          <cell r="AW1086">
            <v>109040</v>
          </cell>
          <cell r="AY1086">
            <v>109040</v>
          </cell>
        </row>
        <row r="1087">
          <cell r="D1087" t="str">
            <v>382199</v>
          </cell>
          <cell r="E1087" t="str">
            <v>311251799</v>
          </cell>
          <cell r="AN1087">
            <v>60000</v>
          </cell>
          <cell r="AO1087">
            <v>49040</v>
          </cell>
          <cell r="AQ1087">
            <v>0</v>
          </cell>
          <cell r="AT1087">
            <v>109040</v>
          </cell>
          <cell r="AU1087">
            <v>0</v>
          </cell>
          <cell r="AW1087">
            <v>109040</v>
          </cell>
          <cell r="AY1087">
            <v>109040</v>
          </cell>
        </row>
        <row r="1088">
          <cell r="D1088" t="str">
            <v>382199</v>
          </cell>
          <cell r="E1088" t="str">
            <v>311251899</v>
          </cell>
          <cell r="AN1088">
            <v>100000</v>
          </cell>
          <cell r="AO1088">
            <v>-100000</v>
          </cell>
          <cell r="AQ1088">
            <v>0</v>
          </cell>
          <cell r="AT1088">
            <v>0</v>
          </cell>
          <cell r="AU1088">
            <v>0</v>
          </cell>
          <cell r="AW1088">
            <v>0</v>
          </cell>
          <cell r="AY1088">
            <v>0</v>
          </cell>
        </row>
        <row r="1089">
          <cell r="D1089" t="str">
            <v>382199</v>
          </cell>
          <cell r="E1089" t="str">
            <v>311270099</v>
          </cell>
          <cell r="AN1089">
            <v>0</v>
          </cell>
          <cell r="AO1089">
            <v>0</v>
          </cell>
          <cell r="AQ1089">
            <v>0</v>
          </cell>
          <cell r="AT1089">
            <v>0</v>
          </cell>
          <cell r="AU1089">
            <v>0</v>
          </cell>
          <cell r="AW1089">
            <v>0</v>
          </cell>
          <cell r="AY1089">
            <v>0</v>
          </cell>
        </row>
        <row r="1090">
          <cell r="D1090" t="str">
            <v>392199</v>
          </cell>
          <cell r="E1090" t="str">
            <v>311251499</v>
          </cell>
          <cell r="AN1090">
            <v>4529</v>
          </cell>
          <cell r="AO1090">
            <v>-3791</v>
          </cell>
          <cell r="AQ1090">
            <v>0</v>
          </cell>
          <cell r="AT1090">
            <v>738</v>
          </cell>
          <cell r="AU1090">
            <v>0</v>
          </cell>
          <cell r="AW1090">
            <v>738</v>
          </cell>
          <cell r="AY1090">
            <v>738</v>
          </cell>
        </row>
        <row r="1091">
          <cell r="D1091" t="str">
            <v>392199</v>
          </cell>
          <cell r="E1091" t="str">
            <v>311251799</v>
          </cell>
          <cell r="AN1091">
            <v>5000</v>
          </cell>
          <cell r="AO1091">
            <v>-1979</v>
          </cell>
          <cell r="AQ1091">
            <v>0</v>
          </cell>
          <cell r="AT1091">
            <v>3021</v>
          </cell>
          <cell r="AU1091">
            <v>0</v>
          </cell>
          <cell r="AW1091">
            <v>3021</v>
          </cell>
          <cell r="AY1091">
            <v>3021</v>
          </cell>
        </row>
        <row r="1092">
          <cell r="D1092" t="str">
            <v>392199</v>
          </cell>
          <cell r="E1092" t="str">
            <v>311251899</v>
          </cell>
          <cell r="AN1092">
            <v>6000</v>
          </cell>
          <cell r="AO1092">
            <v>-6000</v>
          </cell>
          <cell r="AQ1092">
            <v>0</v>
          </cell>
          <cell r="AT1092">
            <v>0</v>
          </cell>
          <cell r="AU1092">
            <v>0</v>
          </cell>
          <cell r="AW1092">
            <v>0</v>
          </cell>
          <cell r="AY1092">
            <v>0</v>
          </cell>
        </row>
        <row r="1093">
          <cell r="D1093" t="str">
            <v>392199</v>
          </cell>
          <cell r="E1093" t="str">
            <v>311270099</v>
          </cell>
          <cell r="AN1093">
            <v>0</v>
          </cell>
          <cell r="AO1093">
            <v>0</v>
          </cell>
          <cell r="AQ1093">
            <v>0</v>
          </cell>
          <cell r="AT1093">
            <v>0</v>
          </cell>
          <cell r="AU1093">
            <v>0</v>
          </cell>
          <cell r="AW1093">
            <v>0</v>
          </cell>
          <cell r="AY1093">
            <v>0</v>
          </cell>
        </row>
        <row r="1094">
          <cell r="D1094" t="str">
            <v>441399</v>
          </cell>
          <cell r="E1094" t="str">
            <v>311264799</v>
          </cell>
          <cell r="AN1094">
            <v>0</v>
          </cell>
          <cell r="AO1094">
            <v>189278</v>
          </cell>
          <cell r="AQ1094">
            <v>0</v>
          </cell>
          <cell r="AT1094">
            <v>189278</v>
          </cell>
          <cell r="AU1094">
            <v>0</v>
          </cell>
          <cell r="AW1094">
            <v>189278</v>
          </cell>
          <cell r="AY1094">
            <v>189278</v>
          </cell>
        </row>
        <row r="1095">
          <cell r="D1095" t="str">
            <v>441399</v>
          </cell>
          <cell r="E1095" t="str">
            <v>311264799</v>
          </cell>
          <cell r="AN1095">
            <v>0</v>
          </cell>
          <cell r="AO1095">
            <v>60722</v>
          </cell>
          <cell r="AQ1095">
            <v>0</v>
          </cell>
          <cell r="AT1095">
            <v>60722</v>
          </cell>
          <cell r="AU1095">
            <v>0</v>
          </cell>
          <cell r="AW1095">
            <v>60722</v>
          </cell>
          <cell r="AY1095">
            <v>60722</v>
          </cell>
        </row>
        <row r="1096">
          <cell r="D1096" t="str">
            <v>441399</v>
          </cell>
          <cell r="E1096" t="str">
            <v>31124399</v>
          </cell>
          <cell r="AN1096">
            <v>15281475.560000001</v>
          </cell>
          <cell r="AO1096">
            <v>23368401.16</v>
          </cell>
          <cell r="AQ1096">
            <v>0</v>
          </cell>
          <cell r="AT1096">
            <v>38634585.359999999</v>
          </cell>
          <cell r="AU1096">
            <v>0</v>
          </cell>
          <cell r="AW1096">
            <v>38503523.939999998</v>
          </cell>
          <cell r="AY1096">
            <v>38503523.939999998</v>
          </cell>
        </row>
        <row r="1097">
          <cell r="D1097" t="str">
            <v>441399</v>
          </cell>
          <cell r="E1097" t="str">
            <v>311270099</v>
          </cell>
          <cell r="AN1097">
            <v>0</v>
          </cell>
          <cell r="AO1097">
            <v>0</v>
          </cell>
          <cell r="AQ1097">
            <v>0</v>
          </cell>
          <cell r="AT1097">
            <v>0</v>
          </cell>
          <cell r="AU1097">
            <v>0</v>
          </cell>
          <cell r="AW1097">
            <v>0</v>
          </cell>
          <cell r="AY1097">
            <v>0</v>
          </cell>
        </row>
        <row r="1098">
          <cell r="D1098" t="str">
            <v>375199</v>
          </cell>
          <cell r="E1098" t="str">
            <v>3112299</v>
          </cell>
          <cell r="AN1098">
            <v>36000</v>
          </cell>
          <cell r="AO1098">
            <v>41232</v>
          </cell>
          <cell r="AQ1098">
            <v>0</v>
          </cell>
          <cell r="AT1098">
            <v>71537</v>
          </cell>
          <cell r="AU1098">
            <v>0</v>
          </cell>
          <cell r="AW1098">
            <v>71537</v>
          </cell>
          <cell r="AY1098">
            <v>71537</v>
          </cell>
        </row>
        <row r="1099">
          <cell r="D1099" t="str">
            <v>375199</v>
          </cell>
          <cell r="E1099" t="str">
            <v>311251799</v>
          </cell>
          <cell r="AN1099">
            <v>0</v>
          </cell>
          <cell r="AO1099">
            <v>500</v>
          </cell>
          <cell r="AQ1099">
            <v>0</v>
          </cell>
          <cell r="AT1099">
            <v>0</v>
          </cell>
          <cell r="AU1099">
            <v>0</v>
          </cell>
          <cell r="AW1099">
            <v>0</v>
          </cell>
          <cell r="AY1099">
            <v>0</v>
          </cell>
        </row>
        <row r="1100">
          <cell r="D1100" t="str">
            <v>221299</v>
          </cell>
          <cell r="E1100" t="str">
            <v>3112299</v>
          </cell>
          <cell r="AN1100">
            <v>41330</v>
          </cell>
          <cell r="AO1100">
            <v>0</v>
          </cell>
          <cell r="AQ1100">
            <v>0</v>
          </cell>
          <cell r="AT1100">
            <v>27614.5</v>
          </cell>
          <cell r="AU1100">
            <v>13715.5</v>
          </cell>
          <cell r="AW1100">
            <v>24190.3</v>
          </cell>
          <cell r="AY1100">
            <v>24190.3</v>
          </cell>
        </row>
        <row r="1101">
          <cell r="D1101" t="str">
            <v>231199</v>
          </cell>
          <cell r="E1101" t="str">
            <v>3112299</v>
          </cell>
          <cell r="AN1101">
            <v>7500</v>
          </cell>
          <cell r="AO1101">
            <v>-6875</v>
          </cell>
          <cell r="AQ1101">
            <v>0</v>
          </cell>
          <cell r="AT1101">
            <v>0</v>
          </cell>
          <cell r="AU1101">
            <v>0</v>
          </cell>
          <cell r="AW1101">
            <v>0</v>
          </cell>
          <cell r="AY1101">
            <v>0</v>
          </cell>
        </row>
        <row r="1102">
          <cell r="D1102" t="str">
            <v>231199</v>
          </cell>
          <cell r="E1102" t="str">
            <v>311270099</v>
          </cell>
          <cell r="AN1102">
            <v>0</v>
          </cell>
          <cell r="AO1102">
            <v>0</v>
          </cell>
          <cell r="AQ1102">
            <v>0</v>
          </cell>
          <cell r="AT1102">
            <v>0</v>
          </cell>
          <cell r="AU1102">
            <v>0</v>
          </cell>
          <cell r="AW1102">
            <v>0</v>
          </cell>
          <cell r="AY1102">
            <v>0</v>
          </cell>
        </row>
        <row r="1103">
          <cell r="D1103" t="str">
            <v>261199</v>
          </cell>
          <cell r="E1103" t="str">
            <v>3112299</v>
          </cell>
          <cell r="AN1103">
            <v>32000</v>
          </cell>
          <cell r="AO1103">
            <v>13000</v>
          </cell>
          <cell r="AQ1103">
            <v>0</v>
          </cell>
          <cell r="AT1103">
            <v>42044.68</v>
          </cell>
          <cell r="AU1103">
            <v>0</v>
          </cell>
          <cell r="AW1103">
            <v>42044.68</v>
          </cell>
          <cell r="AY1103">
            <v>42044.68</v>
          </cell>
        </row>
        <row r="1104">
          <cell r="D1104" t="str">
            <v>392199</v>
          </cell>
          <cell r="E1104" t="str">
            <v>3112299</v>
          </cell>
          <cell r="AN1104">
            <v>15000</v>
          </cell>
          <cell r="AO1104">
            <v>3000</v>
          </cell>
          <cell r="AQ1104">
            <v>0</v>
          </cell>
          <cell r="AT1104">
            <v>7370</v>
          </cell>
          <cell r="AU1104">
            <v>0</v>
          </cell>
          <cell r="AW1104">
            <v>7370</v>
          </cell>
          <cell r="AY1104">
            <v>7370</v>
          </cell>
        </row>
        <row r="1105">
          <cell r="D1105" t="str">
            <v>113199</v>
          </cell>
          <cell r="E1105" t="str">
            <v>3143299</v>
          </cell>
          <cell r="AN1105">
            <v>503388</v>
          </cell>
          <cell r="AO1105">
            <v>21166.400000000001</v>
          </cell>
          <cell r="AQ1105">
            <v>0</v>
          </cell>
          <cell r="AT1105">
            <v>524554.4</v>
          </cell>
          <cell r="AU1105">
            <v>0</v>
          </cell>
          <cell r="AW1105">
            <v>524554.4</v>
          </cell>
          <cell r="AY1105">
            <v>524554.4</v>
          </cell>
        </row>
        <row r="1106">
          <cell r="D1106" t="str">
            <v>121199</v>
          </cell>
          <cell r="E1106" t="str">
            <v>3143299</v>
          </cell>
          <cell r="AN1106">
            <v>0</v>
          </cell>
          <cell r="AO1106">
            <v>99994</v>
          </cell>
          <cell r="AQ1106">
            <v>0</v>
          </cell>
          <cell r="AT1106">
            <v>99994</v>
          </cell>
          <cell r="AU1106">
            <v>0</v>
          </cell>
          <cell r="AW1106">
            <v>99994</v>
          </cell>
          <cell r="AY1106">
            <v>99994</v>
          </cell>
        </row>
        <row r="1107">
          <cell r="D1107" t="str">
            <v>131199</v>
          </cell>
          <cell r="E1107" t="str">
            <v>3143299</v>
          </cell>
          <cell r="AN1107">
            <v>14119.08</v>
          </cell>
          <cell r="AO1107">
            <v>371.96</v>
          </cell>
          <cell r="AQ1107">
            <v>0</v>
          </cell>
          <cell r="AT1107">
            <v>14491.04</v>
          </cell>
          <cell r="AU1107">
            <v>0</v>
          </cell>
          <cell r="AW1107">
            <v>14491.04</v>
          </cell>
          <cell r="AY1107">
            <v>14491.04</v>
          </cell>
        </row>
        <row r="1108">
          <cell r="D1108" t="str">
            <v>132199</v>
          </cell>
          <cell r="E1108" t="str">
            <v>3143299</v>
          </cell>
          <cell r="AN1108">
            <v>6991.53</v>
          </cell>
          <cell r="AO1108">
            <v>347.62</v>
          </cell>
          <cell r="AQ1108">
            <v>0</v>
          </cell>
          <cell r="AT1108">
            <v>7339.15</v>
          </cell>
          <cell r="AU1108">
            <v>0</v>
          </cell>
          <cell r="AW1108">
            <v>7339.15</v>
          </cell>
          <cell r="AY1108">
            <v>7339.15</v>
          </cell>
        </row>
        <row r="1109">
          <cell r="D1109" t="str">
            <v>132299</v>
          </cell>
          <cell r="E1109" t="str">
            <v>3143299</v>
          </cell>
          <cell r="AN1109">
            <v>82425.36</v>
          </cell>
          <cell r="AO1109">
            <v>2297.9299999999998</v>
          </cell>
          <cell r="AQ1109">
            <v>0</v>
          </cell>
          <cell r="AT1109">
            <v>84723.29</v>
          </cell>
          <cell r="AU1109">
            <v>0</v>
          </cell>
          <cell r="AW1109">
            <v>84723.29</v>
          </cell>
          <cell r="AY1109">
            <v>84723.29</v>
          </cell>
        </row>
        <row r="1110">
          <cell r="D1110" t="str">
            <v>141199</v>
          </cell>
          <cell r="E1110" t="str">
            <v>3143299</v>
          </cell>
          <cell r="AN1110">
            <v>28930.560000000001</v>
          </cell>
          <cell r="AO1110">
            <v>-1252.79</v>
          </cell>
          <cell r="AQ1110">
            <v>0</v>
          </cell>
          <cell r="AT1110">
            <v>27677.77</v>
          </cell>
          <cell r="AU1110">
            <v>0</v>
          </cell>
          <cell r="AW1110">
            <v>27677.77</v>
          </cell>
          <cell r="AY1110">
            <v>27677.77</v>
          </cell>
        </row>
        <row r="1111">
          <cell r="D1111" t="str">
            <v>142199</v>
          </cell>
          <cell r="E1111" t="str">
            <v>3143299</v>
          </cell>
          <cell r="AN1111">
            <v>15101.64</v>
          </cell>
          <cell r="AO1111">
            <v>751.86</v>
          </cell>
          <cell r="AQ1111">
            <v>0</v>
          </cell>
          <cell r="AT1111">
            <v>15853.5</v>
          </cell>
          <cell r="AU1111">
            <v>0</v>
          </cell>
          <cell r="AW1111">
            <v>15853.5</v>
          </cell>
          <cell r="AY1111">
            <v>15853.5</v>
          </cell>
        </row>
        <row r="1112">
          <cell r="D1112" t="str">
            <v>143199</v>
          </cell>
          <cell r="E1112" t="str">
            <v>3143299</v>
          </cell>
          <cell r="AN1112">
            <v>88092.96</v>
          </cell>
          <cell r="AO1112">
            <v>4385.2700000000004</v>
          </cell>
          <cell r="AQ1112">
            <v>0</v>
          </cell>
          <cell r="AT1112">
            <v>92478.23</v>
          </cell>
          <cell r="AU1112">
            <v>0</v>
          </cell>
          <cell r="AW1112">
            <v>92478.23</v>
          </cell>
          <cell r="AY1112">
            <v>92478.23</v>
          </cell>
        </row>
        <row r="1113">
          <cell r="D1113" t="str">
            <v>143299</v>
          </cell>
          <cell r="E1113" t="str">
            <v>3143299</v>
          </cell>
          <cell r="AN1113">
            <v>10067.76</v>
          </cell>
          <cell r="AO1113">
            <v>501.19</v>
          </cell>
          <cell r="AQ1113">
            <v>0</v>
          </cell>
          <cell r="AT1113">
            <v>10568.95</v>
          </cell>
          <cell r="AU1113">
            <v>0</v>
          </cell>
          <cell r="AW1113">
            <v>10568.95</v>
          </cell>
          <cell r="AY1113">
            <v>10568.95</v>
          </cell>
        </row>
        <row r="1114">
          <cell r="D1114" t="str">
            <v>154399</v>
          </cell>
          <cell r="E1114" t="str">
            <v>3143299</v>
          </cell>
          <cell r="AN1114">
            <v>37754.1</v>
          </cell>
          <cell r="AO1114">
            <v>-4454.55</v>
          </cell>
          <cell r="AQ1114">
            <v>0</v>
          </cell>
          <cell r="AT1114">
            <v>33299.550000000003</v>
          </cell>
          <cell r="AU1114">
            <v>0</v>
          </cell>
          <cell r="AW1114">
            <v>33299.550000000003</v>
          </cell>
          <cell r="AY1114">
            <v>33299.550000000003</v>
          </cell>
        </row>
        <row r="1115">
          <cell r="D1115" t="str">
            <v>171299</v>
          </cell>
          <cell r="E1115" t="str">
            <v>3143299</v>
          </cell>
          <cell r="AN1115">
            <v>30384</v>
          </cell>
          <cell r="AO1115">
            <v>1389.65</v>
          </cell>
          <cell r="AQ1115">
            <v>0</v>
          </cell>
          <cell r="AT1115">
            <v>31773.65</v>
          </cell>
          <cell r="AU1115">
            <v>0</v>
          </cell>
          <cell r="AW1115">
            <v>31773.65</v>
          </cell>
          <cell r="AY1115">
            <v>31773.65</v>
          </cell>
        </row>
        <row r="1116">
          <cell r="D1116" t="str">
            <v>171399</v>
          </cell>
          <cell r="E1116" t="str">
            <v>3143299</v>
          </cell>
          <cell r="AN1116">
            <v>19080</v>
          </cell>
          <cell r="AO1116">
            <v>-141.33000000000001</v>
          </cell>
          <cell r="AQ1116">
            <v>0</v>
          </cell>
          <cell r="AT1116">
            <v>18938.669999999998</v>
          </cell>
          <cell r="AU1116">
            <v>0</v>
          </cell>
          <cell r="AW1116">
            <v>18938.669999999998</v>
          </cell>
          <cell r="AY1116">
            <v>18938.669999999998</v>
          </cell>
        </row>
        <row r="1117">
          <cell r="D1117" t="str">
            <v>171599</v>
          </cell>
          <cell r="E1117" t="str">
            <v>3143299</v>
          </cell>
          <cell r="AN1117">
            <v>20974.5</v>
          </cell>
          <cell r="AO1117">
            <v>621.74</v>
          </cell>
          <cell r="AQ1117">
            <v>0</v>
          </cell>
          <cell r="AT1117">
            <v>21596.240000000002</v>
          </cell>
          <cell r="AU1117">
            <v>0</v>
          </cell>
          <cell r="AW1117">
            <v>21596.240000000002</v>
          </cell>
          <cell r="AY1117">
            <v>21596.240000000002</v>
          </cell>
        </row>
        <row r="1118">
          <cell r="D1118" t="str">
            <v>336199</v>
          </cell>
          <cell r="E1118" t="str">
            <v>3158299</v>
          </cell>
          <cell r="AN1118">
            <v>2000</v>
          </cell>
          <cell r="AO1118">
            <v>-1833</v>
          </cell>
          <cell r="AQ1118">
            <v>0</v>
          </cell>
          <cell r="AT1118">
            <v>0</v>
          </cell>
          <cell r="AU1118">
            <v>0</v>
          </cell>
          <cell r="AW1118">
            <v>0</v>
          </cell>
          <cell r="AY1118">
            <v>0</v>
          </cell>
        </row>
        <row r="1119">
          <cell r="D1119" t="str">
            <v>336199</v>
          </cell>
          <cell r="E1119" t="str">
            <v>315870099</v>
          </cell>
          <cell r="AN1119">
            <v>0</v>
          </cell>
          <cell r="AO1119">
            <v>0</v>
          </cell>
          <cell r="AQ1119">
            <v>0</v>
          </cell>
          <cell r="AT1119">
            <v>0</v>
          </cell>
          <cell r="AU1119">
            <v>0</v>
          </cell>
          <cell r="AW1119">
            <v>0</v>
          </cell>
          <cell r="AY1119">
            <v>0</v>
          </cell>
        </row>
        <row r="1120">
          <cell r="D1120" t="str">
            <v>221499</v>
          </cell>
          <cell r="E1120" t="str">
            <v>3158299</v>
          </cell>
          <cell r="AN1120">
            <v>40000</v>
          </cell>
          <cell r="AO1120">
            <v>0</v>
          </cell>
          <cell r="AQ1120">
            <v>0</v>
          </cell>
          <cell r="AT1120">
            <v>35415.71</v>
          </cell>
          <cell r="AU1120">
            <v>1250.29</v>
          </cell>
          <cell r="AW1120">
            <v>35415.71</v>
          </cell>
          <cell r="AY1120">
            <v>35415.71</v>
          </cell>
        </row>
        <row r="1121">
          <cell r="D1121" t="str">
            <v>336199</v>
          </cell>
          <cell r="E1121" t="str">
            <v>3158299</v>
          </cell>
          <cell r="AN1121">
            <v>3000</v>
          </cell>
          <cell r="AO1121">
            <v>-2750</v>
          </cell>
          <cell r="AQ1121">
            <v>0</v>
          </cell>
          <cell r="AT1121">
            <v>0</v>
          </cell>
          <cell r="AU1121">
            <v>0</v>
          </cell>
          <cell r="AW1121">
            <v>0</v>
          </cell>
          <cell r="AY1121">
            <v>0</v>
          </cell>
        </row>
        <row r="1122">
          <cell r="D1122" t="str">
            <v>336199</v>
          </cell>
          <cell r="E1122" t="str">
            <v>315870099</v>
          </cell>
          <cell r="AN1122">
            <v>0</v>
          </cell>
          <cell r="AO1122">
            <v>0</v>
          </cell>
          <cell r="AQ1122">
            <v>0</v>
          </cell>
          <cell r="AT1122">
            <v>0</v>
          </cell>
          <cell r="AU1122">
            <v>0</v>
          </cell>
          <cell r="AW1122">
            <v>0</v>
          </cell>
          <cell r="AY1122">
            <v>0</v>
          </cell>
        </row>
        <row r="1123">
          <cell r="D1123" t="str">
            <v>383199</v>
          </cell>
          <cell r="E1123" t="str">
            <v>3158299</v>
          </cell>
          <cell r="AN1123">
            <v>5000</v>
          </cell>
          <cell r="AO1123">
            <v>-5000</v>
          </cell>
          <cell r="AQ1123">
            <v>0</v>
          </cell>
          <cell r="AT1123">
            <v>0</v>
          </cell>
          <cell r="AU1123">
            <v>0</v>
          </cell>
          <cell r="AW1123">
            <v>0</v>
          </cell>
          <cell r="AY1123">
            <v>0</v>
          </cell>
        </row>
        <row r="1124">
          <cell r="D1124" t="str">
            <v>113199</v>
          </cell>
          <cell r="E1124" t="str">
            <v>3158299</v>
          </cell>
          <cell r="AN1124">
            <v>840960</v>
          </cell>
          <cell r="AO1124">
            <v>-51759.59</v>
          </cell>
          <cell r="AQ1124">
            <v>0</v>
          </cell>
          <cell r="AT1124">
            <v>789200.41</v>
          </cell>
          <cell r="AU1124">
            <v>0</v>
          </cell>
          <cell r="AW1124">
            <v>789200.41</v>
          </cell>
          <cell r="AY1124">
            <v>789200.41</v>
          </cell>
        </row>
        <row r="1125">
          <cell r="D1125" t="str">
            <v>131199</v>
          </cell>
          <cell r="E1125" t="str">
            <v>3158299</v>
          </cell>
          <cell r="AN1125">
            <v>26221.08</v>
          </cell>
          <cell r="AO1125">
            <v>453.26</v>
          </cell>
          <cell r="AQ1125">
            <v>0</v>
          </cell>
          <cell r="AT1125">
            <v>24608.26</v>
          </cell>
          <cell r="AU1125">
            <v>0</v>
          </cell>
          <cell r="AW1125">
            <v>24608.26</v>
          </cell>
          <cell r="AY1125">
            <v>24608.26</v>
          </cell>
        </row>
        <row r="1126">
          <cell r="D1126" t="str">
            <v>132199</v>
          </cell>
          <cell r="E1126" t="str">
            <v>3158299</v>
          </cell>
          <cell r="AN1126">
            <v>11680.02</v>
          </cell>
          <cell r="AO1126">
            <v>-857.66</v>
          </cell>
          <cell r="AQ1126">
            <v>0</v>
          </cell>
          <cell r="AT1126">
            <v>10822.36</v>
          </cell>
          <cell r="AU1126">
            <v>0</v>
          </cell>
          <cell r="AW1126">
            <v>10822.36</v>
          </cell>
          <cell r="AY1126">
            <v>10822.36</v>
          </cell>
        </row>
        <row r="1127">
          <cell r="D1127" t="str">
            <v>132299</v>
          </cell>
          <cell r="E1127" t="str">
            <v>3158299</v>
          </cell>
          <cell r="AN1127">
            <v>138073.32</v>
          </cell>
          <cell r="AO1127">
            <v>-24045.26</v>
          </cell>
          <cell r="AQ1127">
            <v>0</v>
          </cell>
          <cell r="AT1127">
            <v>110937.03</v>
          </cell>
          <cell r="AU1127">
            <v>0</v>
          </cell>
          <cell r="AW1127">
            <v>110937.03</v>
          </cell>
          <cell r="AY1127">
            <v>110937.03</v>
          </cell>
        </row>
        <row r="1128">
          <cell r="D1128" t="str">
            <v>141199</v>
          </cell>
          <cell r="E1128" t="str">
            <v>3158299</v>
          </cell>
          <cell r="AN1128">
            <v>48280.92</v>
          </cell>
          <cell r="AO1128">
            <v>156.53</v>
          </cell>
          <cell r="AQ1128">
            <v>0</v>
          </cell>
          <cell r="AT1128">
            <v>42004.2</v>
          </cell>
          <cell r="AU1128">
            <v>0</v>
          </cell>
          <cell r="AW1128">
            <v>42004.2</v>
          </cell>
          <cell r="AY1128">
            <v>42004.2</v>
          </cell>
        </row>
        <row r="1129">
          <cell r="D1129" t="str">
            <v>142199</v>
          </cell>
          <cell r="E1129" t="str">
            <v>3158299</v>
          </cell>
          <cell r="AN1129">
            <v>25228.799999999999</v>
          </cell>
          <cell r="AO1129">
            <v>631.29999999999995</v>
          </cell>
          <cell r="AQ1129">
            <v>0</v>
          </cell>
          <cell r="AT1129">
            <v>23376.47</v>
          </cell>
          <cell r="AU1129">
            <v>0</v>
          </cell>
          <cell r="AW1129">
            <v>23376.47</v>
          </cell>
          <cell r="AY1129">
            <v>23376.47</v>
          </cell>
        </row>
        <row r="1130">
          <cell r="D1130" t="str">
            <v>143199</v>
          </cell>
          <cell r="E1130" t="str">
            <v>3158299</v>
          </cell>
          <cell r="AN1130">
            <v>147168</v>
          </cell>
          <cell r="AO1130">
            <v>-10805.39</v>
          </cell>
          <cell r="AQ1130">
            <v>0</v>
          </cell>
          <cell r="AT1130">
            <v>136362.60999999999</v>
          </cell>
          <cell r="AU1130">
            <v>0</v>
          </cell>
          <cell r="AW1130">
            <v>136362.60999999999</v>
          </cell>
          <cell r="AY1130">
            <v>136362.60999999999</v>
          </cell>
        </row>
        <row r="1131">
          <cell r="D1131" t="str">
            <v>143299</v>
          </cell>
          <cell r="E1131" t="str">
            <v>3158299</v>
          </cell>
          <cell r="AN1131">
            <v>16819.2</v>
          </cell>
          <cell r="AO1131">
            <v>703.2</v>
          </cell>
          <cell r="AQ1131">
            <v>0</v>
          </cell>
          <cell r="AT1131">
            <v>15584.29</v>
          </cell>
          <cell r="AU1131">
            <v>0</v>
          </cell>
          <cell r="AW1131">
            <v>15584.29</v>
          </cell>
          <cell r="AY1131">
            <v>15584.29</v>
          </cell>
        </row>
        <row r="1132">
          <cell r="D1132" t="str">
            <v>154399</v>
          </cell>
          <cell r="E1132" t="str">
            <v>3158299</v>
          </cell>
          <cell r="AN1132">
            <v>46442.7</v>
          </cell>
          <cell r="AO1132">
            <v>-11218.88</v>
          </cell>
          <cell r="AQ1132">
            <v>0</v>
          </cell>
          <cell r="AT1132">
            <v>35223.82</v>
          </cell>
          <cell r="AU1132">
            <v>0</v>
          </cell>
          <cell r="AW1132">
            <v>35223.82</v>
          </cell>
          <cell r="AY1132">
            <v>35223.82</v>
          </cell>
        </row>
        <row r="1133">
          <cell r="D1133" t="str">
            <v>171299</v>
          </cell>
          <cell r="E1133" t="str">
            <v>3158299</v>
          </cell>
          <cell r="AN1133">
            <v>44387.040000000001</v>
          </cell>
          <cell r="AO1133">
            <v>-1954.8</v>
          </cell>
          <cell r="AQ1133">
            <v>0</v>
          </cell>
          <cell r="AT1133">
            <v>42432.24</v>
          </cell>
          <cell r="AU1133">
            <v>0</v>
          </cell>
          <cell r="AW1133">
            <v>42432.24</v>
          </cell>
          <cell r="AY1133">
            <v>42432.24</v>
          </cell>
        </row>
        <row r="1134">
          <cell r="D1134" t="str">
            <v>171399</v>
          </cell>
          <cell r="E1134" t="str">
            <v>3158299</v>
          </cell>
          <cell r="AN1134">
            <v>29520</v>
          </cell>
          <cell r="AO1134">
            <v>442</v>
          </cell>
          <cell r="AQ1134">
            <v>0</v>
          </cell>
          <cell r="AT1134">
            <v>26847.599999999999</v>
          </cell>
          <cell r="AU1134">
            <v>0</v>
          </cell>
          <cell r="AW1134">
            <v>26847.599999999999</v>
          </cell>
          <cell r="AY1134">
            <v>26847.599999999999</v>
          </cell>
        </row>
        <row r="1135">
          <cell r="D1135" t="str">
            <v>171599</v>
          </cell>
          <cell r="E1135" t="str">
            <v>3158299</v>
          </cell>
          <cell r="AN1135">
            <v>35039.97</v>
          </cell>
          <cell r="AO1135">
            <v>-6475.09</v>
          </cell>
          <cell r="AQ1135">
            <v>0</v>
          </cell>
          <cell r="AT1135">
            <v>28564.880000000001</v>
          </cell>
          <cell r="AU1135">
            <v>0</v>
          </cell>
          <cell r="AW1135">
            <v>28564.880000000001</v>
          </cell>
          <cell r="AY1135">
            <v>28564.880000000001</v>
          </cell>
        </row>
        <row r="1136">
          <cell r="D1136" t="str">
            <v>113199</v>
          </cell>
          <cell r="E1136" t="str">
            <v>4000299</v>
          </cell>
          <cell r="AN1136">
            <v>7911003.1200000001</v>
          </cell>
          <cell r="AO1136">
            <v>-691569.8</v>
          </cell>
          <cell r="AQ1136">
            <v>0</v>
          </cell>
          <cell r="AT1136">
            <v>7073524.4900000002</v>
          </cell>
          <cell r="AU1136">
            <v>0</v>
          </cell>
          <cell r="AW1136">
            <v>7073524.4900000002</v>
          </cell>
          <cell r="AY1136">
            <v>7073524.4900000002</v>
          </cell>
        </row>
        <row r="1137">
          <cell r="D1137" t="str">
            <v>131199</v>
          </cell>
          <cell r="E1137" t="str">
            <v>4000299</v>
          </cell>
          <cell r="AN1137">
            <v>176488.2</v>
          </cell>
          <cell r="AO1137">
            <v>-16639.52</v>
          </cell>
          <cell r="AQ1137">
            <v>0</v>
          </cell>
          <cell r="AT1137">
            <v>150609.62</v>
          </cell>
          <cell r="AU1137">
            <v>0</v>
          </cell>
          <cell r="AW1137">
            <v>150609.62</v>
          </cell>
          <cell r="AY1137">
            <v>150609.62</v>
          </cell>
        </row>
        <row r="1138">
          <cell r="D1138" t="str">
            <v>132199</v>
          </cell>
          <cell r="E1138" t="str">
            <v>4000299</v>
          </cell>
          <cell r="AN1138">
            <v>109875.06</v>
          </cell>
          <cell r="AO1138">
            <v>58481.63</v>
          </cell>
          <cell r="AQ1138">
            <v>0</v>
          </cell>
          <cell r="AT1138">
            <v>168356.69</v>
          </cell>
          <cell r="AU1138">
            <v>0</v>
          </cell>
          <cell r="AW1138">
            <v>168356.69</v>
          </cell>
          <cell r="AY1138">
            <v>168356.69</v>
          </cell>
        </row>
        <row r="1139">
          <cell r="D1139" t="str">
            <v>132299</v>
          </cell>
          <cell r="E1139" t="str">
            <v>4000299</v>
          </cell>
          <cell r="AN1139">
            <v>1301769.48</v>
          </cell>
          <cell r="AO1139">
            <v>-127814.18</v>
          </cell>
          <cell r="AQ1139">
            <v>0</v>
          </cell>
          <cell r="AT1139">
            <v>1145204.68</v>
          </cell>
          <cell r="AU1139">
            <v>0</v>
          </cell>
          <cell r="AW1139">
            <v>1145204.68</v>
          </cell>
          <cell r="AY1139">
            <v>1145204.68</v>
          </cell>
        </row>
        <row r="1140">
          <cell r="D1140" t="str">
            <v>141199</v>
          </cell>
          <cell r="E1140" t="str">
            <v>4000299</v>
          </cell>
          <cell r="AN1140">
            <v>470971.68</v>
          </cell>
          <cell r="AO1140">
            <v>-31763.91</v>
          </cell>
          <cell r="AQ1140">
            <v>0</v>
          </cell>
          <cell r="AT1140">
            <v>421345.1</v>
          </cell>
          <cell r="AU1140">
            <v>0</v>
          </cell>
          <cell r="AW1140">
            <v>421345.1</v>
          </cell>
          <cell r="AY1140">
            <v>421345.1</v>
          </cell>
        </row>
        <row r="1141">
          <cell r="D1141" t="str">
            <v>142199</v>
          </cell>
          <cell r="E1141" t="str">
            <v>4000299</v>
          </cell>
          <cell r="AN1141">
            <v>237330.12</v>
          </cell>
          <cell r="AO1141">
            <v>-17867.150000000001</v>
          </cell>
          <cell r="AQ1141">
            <v>0</v>
          </cell>
          <cell r="AT1141">
            <v>209869.12</v>
          </cell>
          <cell r="AU1141">
            <v>0</v>
          </cell>
          <cell r="AW1141">
            <v>209869.12</v>
          </cell>
          <cell r="AY1141">
            <v>209869.12</v>
          </cell>
        </row>
        <row r="1142">
          <cell r="D1142" t="str">
            <v>143199</v>
          </cell>
          <cell r="E1142" t="str">
            <v>4000299</v>
          </cell>
          <cell r="AN1142">
            <v>1384425.6</v>
          </cell>
          <cell r="AO1142">
            <v>-138377.60999999999</v>
          </cell>
          <cell r="AQ1142">
            <v>0</v>
          </cell>
          <cell r="AT1142">
            <v>1224228.96</v>
          </cell>
          <cell r="AU1142">
            <v>0</v>
          </cell>
          <cell r="AW1142">
            <v>1224228.96</v>
          </cell>
          <cell r="AY1142">
            <v>1224228.96</v>
          </cell>
        </row>
        <row r="1143">
          <cell r="D1143" t="str">
            <v>143299</v>
          </cell>
          <cell r="E1143" t="str">
            <v>4000299</v>
          </cell>
          <cell r="AN1143">
            <v>158220.12</v>
          </cell>
          <cell r="AO1143">
            <v>-10997.9</v>
          </cell>
          <cell r="AQ1143">
            <v>0</v>
          </cell>
          <cell r="AT1143">
            <v>139431.10999999999</v>
          </cell>
          <cell r="AU1143">
            <v>0</v>
          </cell>
          <cell r="AW1143">
            <v>139431.10999999999</v>
          </cell>
          <cell r="AY1143">
            <v>139431.10999999999</v>
          </cell>
        </row>
        <row r="1144">
          <cell r="D1144" t="str">
            <v>153199</v>
          </cell>
          <cell r="E1144" t="str">
            <v>4000299</v>
          </cell>
          <cell r="AN1144">
            <v>0</v>
          </cell>
          <cell r="AO1144">
            <v>39261</v>
          </cell>
          <cell r="AQ1144">
            <v>0</v>
          </cell>
          <cell r="AT1144">
            <v>39261</v>
          </cell>
          <cell r="AU1144">
            <v>0</v>
          </cell>
          <cell r="AW1144">
            <v>39261</v>
          </cell>
          <cell r="AY1144">
            <v>39261</v>
          </cell>
        </row>
        <row r="1145">
          <cell r="D1145" t="str">
            <v>154399</v>
          </cell>
          <cell r="E1145" t="str">
            <v>4000299</v>
          </cell>
          <cell r="AN1145">
            <v>462283.45</v>
          </cell>
          <cell r="AO1145">
            <v>-104237.4</v>
          </cell>
          <cell r="AQ1145">
            <v>0</v>
          </cell>
          <cell r="AT1145">
            <v>358046.05</v>
          </cell>
          <cell r="AU1145">
            <v>0</v>
          </cell>
          <cell r="AW1145">
            <v>358046.05</v>
          </cell>
          <cell r="AY1145">
            <v>358046.05</v>
          </cell>
        </row>
        <row r="1146">
          <cell r="D1146" t="str">
            <v>171299</v>
          </cell>
          <cell r="E1146" t="str">
            <v>4000299</v>
          </cell>
          <cell r="AN1146">
            <v>613140</v>
          </cell>
          <cell r="AO1146">
            <v>-69208.509999999995</v>
          </cell>
          <cell r="AQ1146">
            <v>0</v>
          </cell>
          <cell r="AT1146">
            <v>543931.49</v>
          </cell>
          <cell r="AU1146">
            <v>0</v>
          </cell>
          <cell r="AW1146">
            <v>543931.49</v>
          </cell>
          <cell r="AY1146">
            <v>543931.49</v>
          </cell>
        </row>
        <row r="1147">
          <cell r="D1147" t="str">
            <v>171399</v>
          </cell>
          <cell r="E1147" t="str">
            <v>4000299</v>
          </cell>
          <cell r="AN1147">
            <v>422256</v>
          </cell>
          <cell r="AO1147">
            <v>-50010.54</v>
          </cell>
          <cell r="AQ1147">
            <v>0</v>
          </cell>
          <cell r="AT1147">
            <v>358513.77</v>
          </cell>
          <cell r="AU1147">
            <v>0</v>
          </cell>
          <cell r="AW1147">
            <v>358513.77</v>
          </cell>
          <cell r="AY1147">
            <v>358513.77</v>
          </cell>
        </row>
        <row r="1148">
          <cell r="D1148" t="str">
            <v>171599</v>
          </cell>
          <cell r="E1148" t="str">
            <v>4000299</v>
          </cell>
          <cell r="AN1148">
            <v>303335.09999999998</v>
          </cell>
          <cell r="AO1148">
            <v>-27898.38</v>
          </cell>
          <cell r="AQ1148">
            <v>0</v>
          </cell>
          <cell r="AT1148">
            <v>275436.71999999997</v>
          </cell>
          <cell r="AU1148">
            <v>0</v>
          </cell>
          <cell r="AW1148">
            <v>275436.71999999997</v>
          </cell>
          <cell r="AY1148">
            <v>275436.71999999997</v>
          </cell>
        </row>
        <row r="1149">
          <cell r="D1149" t="str">
            <v>221299</v>
          </cell>
          <cell r="E1149" t="str">
            <v>4000299</v>
          </cell>
          <cell r="AN1149">
            <v>10300</v>
          </cell>
          <cell r="AO1149">
            <v>0</v>
          </cell>
          <cell r="AQ1149">
            <v>0</v>
          </cell>
          <cell r="AT1149">
            <v>7307.68</v>
          </cell>
          <cell r="AU1149">
            <v>2992.32</v>
          </cell>
          <cell r="AW1149">
            <v>7307.68</v>
          </cell>
          <cell r="AY1149">
            <v>7307.68</v>
          </cell>
        </row>
        <row r="1150">
          <cell r="D1150" t="str">
            <v>261199</v>
          </cell>
          <cell r="E1150" t="str">
            <v>4000299</v>
          </cell>
          <cell r="AN1150">
            <v>10000</v>
          </cell>
          <cell r="AO1150">
            <v>-7759</v>
          </cell>
          <cell r="AQ1150">
            <v>0</v>
          </cell>
          <cell r="AT1150">
            <v>2241</v>
          </cell>
          <cell r="AU1150">
            <v>0</v>
          </cell>
          <cell r="AW1150">
            <v>2241</v>
          </cell>
          <cell r="AY1150">
            <v>2241</v>
          </cell>
        </row>
        <row r="1151">
          <cell r="D1151" t="str">
            <v>261199</v>
          </cell>
          <cell r="E1151" t="str">
            <v>400070099</v>
          </cell>
          <cell r="AN1151">
            <v>0</v>
          </cell>
          <cell r="AO1151">
            <v>0</v>
          </cell>
          <cell r="AQ1151">
            <v>0</v>
          </cell>
          <cell r="AT1151">
            <v>0</v>
          </cell>
          <cell r="AU1151">
            <v>0</v>
          </cell>
          <cell r="AW1151">
            <v>0</v>
          </cell>
          <cell r="AY1151">
            <v>0</v>
          </cell>
        </row>
        <row r="1152">
          <cell r="D1152" t="str">
            <v>351199</v>
          </cell>
          <cell r="E1152" t="str">
            <v>4000299</v>
          </cell>
          <cell r="AN1152">
            <v>0</v>
          </cell>
          <cell r="AO1152">
            <v>511083.82</v>
          </cell>
          <cell r="AQ1152">
            <v>0</v>
          </cell>
          <cell r="AT1152">
            <v>451912.8</v>
          </cell>
          <cell r="AU1152">
            <v>0</v>
          </cell>
          <cell r="AW1152">
            <v>451912.8</v>
          </cell>
          <cell r="AY1152">
            <v>451912.8</v>
          </cell>
        </row>
        <row r="1153">
          <cell r="D1153" t="str">
            <v>351199</v>
          </cell>
          <cell r="E1153" t="str">
            <v>400070099</v>
          </cell>
          <cell r="AN1153">
            <v>0</v>
          </cell>
          <cell r="AO1153">
            <v>337488.18</v>
          </cell>
          <cell r="AQ1153">
            <v>0</v>
          </cell>
          <cell r="AT1153">
            <v>0</v>
          </cell>
          <cell r="AU1153">
            <v>0</v>
          </cell>
          <cell r="AW1153">
            <v>0</v>
          </cell>
          <cell r="AY1153">
            <v>0</v>
          </cell>
        </row>
        <row r="1154">
          <cell r="D1154" t="str">
            <v>375199</v>
          </cell>
          <cell r="E1154" t="str">
            <v>4000299</v>
          </cell>
          <cell r="AN1154">
            <v>40000</v>
          </cell>
          <cell r="AO1154">
            <v>-402</v>
          </cell>
          <cell r="AQ1154">
            <v>0</v>
          </cell>
          <cell r="AT1154">
            <v>39598</v>
          </cell>
          <cell r="AU1154">
            <v>0</v>
          </cell>
          <cell r="AW1154">
            <v>39598</v>
          </cell>
          <cell r="AY1154">
            <v>39598</v>
          </cell>
        </row>
        <row r="1155">
          <cell r="D1155" t="str">
            <v>375199</v>
          </cell>
          <cell r="E1155" t="str">
            <v>400070099</v>
          </cell>
          <cell r="AN1155">
            <v>0</v>
          </cell>
          <cell r="AO1155">
            <v>0</v>
          </cell>
          <cell r="AQ1155">
            <v>0</v>
          </cell>
          <cell r="AT1155">
            <v>0</v>
          </cell>
          <cell r="AU1155">
            <v>0</v>
          </cell>
          <cell r="AW1155">
            <v>0</v>
          </cell>
          <cell r="AY1155">
            <v>0</v>
          </cell>
        </row>
        <row r="1156">
          <cell r="D1156" t="str">
            <v>392199</v>
          </cell>
          <cell r="E1156" t="str">
            <v>4000299</v>
          </cell>
          <cell r="AN1156">
            <v>3000</v>
          </cell>
          <cell r="AO1156">
            <v>-623</v>
          </cell>
          <cell r="AQ1156">
            <v>0</v>
          </cell>
          <cell r="AT1156">
            <v>2377</v>
          </cell>
          <cell r="AU1156">
            <v>0</v>
          </cell>
          <cell r="AW1156">
            <v>2377</v>
          </cell>
          <cell r="AY1156">
            <v>2377</v>
          </cell>
        </row>
        <row r="1157">
          <cell r="D1157" t="str">
            <v>392199</v>
          </cell>
          <cell r="E1157" t="str">
            <v>400070099</v>
          </cell>
          <cell r="AN1157">
            <v>0</v>
          </cell>
          <cell r="AO1157">
            <v>0</v>
          </cell>
          <cell r="AQ1157">
            <v>0</v>
          </cell>
          <cell r="AT1157">
            <v>0</v>
          </cell>
          <cell r="AU1157">
            <v>0</v>
          </cell>
          <cell r="AW1157">
            <v>0</v>
          </cell>
          <cell r="AY1157">
            <v>0</v>
          </cell>
        </row>
        <row r="1158">
          <cell r="D1158" t="str">
            <v>394199</v>
          </cell>
          <cell r="E1158" t="str">
            <v>4000299</v>
          </cell>
          <cell r="AN1158">
            <v>0</v>
          </cell>
          <cell r="AO1158">
            <v>1264781.8</v>
          </cell>
          <cell r="AQ1158">
            <v>0</v>
          </cell>
          <cell r="AT1158">
            <v>1264781.8</v>
          </cell>
          <cell r="AU1158">
            <v>0</v>
          </cell>
          <cell r="AW1158">
            <v>1264781.8</v>
          </cell>
          <cell r="AY1158">
            <v>1264781.8</v>
          </cell>
        </row>
        <row r="1159">
          <cell r="D1159" t="str">
            <v>252199</v>
          </cell>
          <cell r="E1159" t="str">
            <v>403070099</v>
          </cell>
          <cell r="AN1159">
            <v>0</v>
          </cell>
          <cell r="AO1159">
            <v>667.33</v>
          </cell>
          <cell r="AQ1159">
            <v>0</v>
          </cell>
          <cell r="AT1159">
            <v>0</v>
          </cell>
          <cell r="AU1159">
            <v>0</v>
          </cell>
          <cell r="AW1159">
            <v>0</v>
          </cell>
          <cell r="AY1159">
            <v>0</v>
          </cell>
        </row>
        <row r="1160">
          <cell r="D1160" t="str">
            <v>113199</v>
          </cell>
          <cell r="E1160" t="str">
            <v>4030299</v>
          </cell>
          <cell r="AN1160">
            <v>6468024</v>
          </cell>
          <cell r="AO1160">
            <v>-314721.7</v>
          </cell>
          <cell r="AQ1160">
            <v>0</v>
          </cell>
          <cell r="AT1160">
            <v>6126713.7000000002</v>
          </cell>
          <cell r="AU1160">
            <v>0</v>
          </cell>
          <cell r="AW1160">
            <v>6126713.7000000002</v>
          </cell>
          <cell r="AY1160">
            <v>6126713.7000000002</v>
          </cell>
        </row>
        <row r="1161">
          <cell r="D1161" t="str">
            <v>131199</v>
          </cell>
          <cell r="E1161" t="str">
            <v>4030299</v>
          </cell>
          <cell r="AN1161">
            <v>140182.07999999999</v>
          </cell>
          <cell r="AO1161">
            <v>-4850.58</v>
          </cell>
          <cell r="AQ1161">
            <v>0</v>
          </cell>
          <cell r="AT1161">
            <v>126001.36</v>
          </cell>
          <cell r="AU1161">
            <v>0</v>
          </cell>
          <cell r="AW1161">
            <v>126001.36</v>
          </cell>
          <cell r="AY1161">
            <v>126001.36</v>
          </cell>
        </row>
        <row r="1162">
          <cell r="D1162" t="str">
            <v>132199</v>
          </cell>
          <cell r="E1162" t="str">
            <v>4030299</v>
          </cell>
          <cell r="AN1162">
            <v>89833.68</v>
          </cell>
          <cell r="AO1162">
            <v>110790.24</v>
          </cell>
          <cell r="AQ1162">
            <v>0</v>
          </cell>
          <cell r="AT1162">
            <v>200623.92</v>
          </cell>
          <cell r="AU1162">
            <v>0</v>
          </cell>
          <cell r="AW1162">
            <v>200623.92</v>
          </cell>
          <cell r="AY1162">
            <v>200623.92</v>
          </cell>
        </row>
        <row r="1163">
          <cell r="D1163" t="str">
            <v>132299</v>
          </cell>
          <cell r="E1163" t="str">
            <v>4030299</v>
          </cell>
          <cell r="AN1163">
            <v>1042817.88</v>
          </cell>
          <cell r="AO1163">
            <v>-101604.78</v>
          </cell>
          <cell r="AQ1163">
            <v>0</v>
          </cell>
          <cell r="AT1163">
            <v>906653.22</v>
          </cell>
          <cell r="AU1163">
            <v>0</v>
          </cell>
          <cell r="AW1163">
            <v>906653.22</v>
          </cell>
          <cell r="AY1163">
            <v>906653.22</v>
          </cell>
        </row>
        <row r="1164">
          <cell r="D1164" t="str">
            <v>141199</v>
          </cell>
          <cell r="E1164" t="str">
            <v>4030299</v>
          </cell>
          <cell r="AN1164">
            <v>439515.48</v>
          </cell>
          <cell r="AO1164">
            <v>-22051.9</v>
          </cell>
          <cell r="AQ1164">
            <v>0</v>
          </cell>
          <cell r="AT1164">
            <v>409355.1</v>
          </cell>
          <cell r="AU1164">
            <v>0</v>
          </cell>
          <cell r="AW1164">
            <v>409355.1</v>
          </cell>
          <cell r="AY1164">
            <v>409355.1</v>
          </cell>
        </row>
        <row r="1165">
          <cell r="D1165" t="str">
            <v>142199</v>
          </cell>
          <cell r="E1165" t="str">
            <v>4030299</v>
          </cell>
          <cell r="AN1165">
            <v>194040.72</v>
          </cell>
          <cell r="AO1165">
            <v>-15429.5</v>
          </cell>
          <cell r="AQ1165">
            <v>0</v>
          </cell>
          <cell r="AT1165">
            <v>174461.28</v>
          </cell>
          <cell r="AU1165">
            <v>0</v>
          </cell>
          <cell r="AW1165">
            <v>174461.28</v>
          </cell>
          <cell r="AY1165">
            <v>174461.28</v>
          </cell>
        </row>
        <row r="1166">
          <cell r="D1166" t="str">
            <v>143199</v>
          </cell>
          <cell r="E1166" t="str">
            <v>4030299</v>
          </cell>
          <cell r="AN1166">
            <v>1131904.2</v>
          </cell>
          <cell r="AO1166">
            <v>-90013.41</v>
          </cell>
          <cell r="AQ1166">
            <v>0</v>
          </cell>
          <cell r="AT1166">
            <v>1017682.6</v>
          </cell>
          <cell r="AU1166">
            <v>0</v>
          </cell>
          <cell r="AW1166">
            <v>1017682.6</v>
          </cell>
          <cell r="AY1166">
            <v>1017682.6</v>
          </cell>
        </row>
        <row r="1167">
          <cell r="D1167" t="str">
            <v>143299</v>
          </cell>
          <cell r="E1167" t="str">
            <v>4030299</v>
          </cell>
          <cell r="AN1167">
            <v>129360.48</v>
          </cell>
          <cell r="AO1167">
            <v>-10509.03</v>
          </cell>
          <cell r="AQ1167">
            <v>0</v>
          </cell>
          <cell r="AT1167">
            <v>115748.7</v>
          </cell>
          <cell r="AU1167">
            <v>0</v>
          </cell>
          <cell r="AW1167">
            <v>115748.7</v>
          </cell>
          <cell r="AY1167">
            <v>115748.7</v>
          </cell>
        </row>
        <row r="1168">
          <cell r="D1168" t="str">
            <v>154399</v>
          </cell>
          <cell r="E1168" t="str">
            <v>4030299</v>
          </cell>
          <cell r="AN1168">
            <v>402182.12</v>
          </cell>
          <cell r="AO1168">
            <v>-132766.91</v>
          </cell>
          <cell r="AQ1168">
            <v>0</v>
          </cell>
          <cell r="AT1168">
            <v>269415.21000000002</v>
          </cell>
          <cell r="AU1168">
            <v>0</v>
          </cell>
          <cell r="AW1168">
            <v>269415.21000000002</v>
          </cell>
          <cell r="AY1168">
            <v>269415.21000000002</v>
          </cell>
        </row>
        <row r="1169">
          <cell r="D1169" t="str">
            <v>171299</v>
          </cell>
          <cell r="E1169" t="str">
            <v>4030299</v>
          </cell>
          <cell r="AN1169">
            <v>534876</v>
          </cell>
          <cell r="AO1169">
            <v>-36452.199999999997</v>
          </cell>
          <cell r="AQ1169">
            <v>0</v>
          </cell>
          <cell r="AT1169">
            <v>498423.8</v>
          </cell>
          <cell r="AU1169">
            <v>0</v>
          </cell>
          <cell r="AW1169">
            <v>498423.8</v>
          </cell>
          <cell r="AY1169">
            <v>498423.8</v>
          </cell>
        </row>
        <row r="1170">
          <cell r="D1170" t="str">
            <v>171399</v>
          </cell>
          <cell r="E1170" t="str">
            <v>4030299</v>
          </cell>
          <cell r="AN1170">
            <v>384480</v>
          </cell>
          <cell r="AO1170">
            <v>-11011.7</v>
          </cell>
          <cell r="AQ1170">
            <v>0</v>
          </cell>
          <cell r="AT1170">
            <v>340992.18</v>
          </cell>
          <cell r="AU1170">
            <v>0</v>
          </cell>
          <cell r="AW1170">
            <v>340992.18</v>
          </cell>
          <cell r="AY1170">
            <v>340992.18</v>
          </cell>
        </row>
        <row r="1171">
          <cell r="D1171" t="str">
            <v>171599</v>
          </cell>
          <cell r="E1171" t="str">
            <v>4030299</v>
          </cell>
          <cell r="AN1171">
            <v>269501.03999999998</v>
          </cell>
          <cell r="AO1171">
            <v>-5151.2700000000004</v>
          </cell>
          <cell r="AQ1171">
            <v>0</v>
          </cell>
          <cell r="AT1171">
            <v>264349.77</v>
          </cell>
          <cell r="AU1171">
            <v>0</v>
          </cell>
          <cell r="AW1171">
            <v>264349.77</v>
          </cell>
          <cell r="AY1171">
            <v>264349.77</v>
          </cell>
        </row>
        <row r="1172">
          <cell r="D1172" t="str">
            <v>212199</v>
          </cell>
          <cell r="E1172" t="str">
            <v>4030299</v>
          </cell>
          <cell r="AN1172">
            <v>42000</v>
          </cell>
          <cell r="AO1172">
            <v>-42000</v>
          </cell>
          <cell r="AQ1172">
            <v>0</v>
          </cell>
          <cell r="AT1172">
            <v>0</v>
          </cell>
          <cell r="AU1172">
            <v>0</v>
          </cell>
          <cell r="AW1172">
            <v>0</v>
          </cell>
          <cell r="AY1172">
            <v>0</v>
          </cell>
        </row>
        <row r="1173">
          <cell r="D1173" t="str">
            <v>212199</v>
          </cell>
          <cell r="E1173" t="str">
            <v>403070099</v>
          </cell>
          <cell r="AN1173">
            <v>0</v>
          </cell>
          <cell r="AO1173">
            <v>29112.9</v>
          </cell>
          <cell r="AQ1173">
            <v>0</v>
          </cell>
          <cell r="AT1173">
            <v>0</v>
          </cell>
          <cell r="AU1173">
            <v>0</v>
          </cell>
          <cell r="AW1173">
            <v>0</v>
          </cell>
          <cell r="AY1173">
            <v>0</v>
          </cell>
        </row>
        <row r="1174">
          <cell r="D1174" t="str">
            <v>214199</v>
          </cell>
          <cell r="E1174" t="str">
            <v>4030299</v>
          </cell>
          <cell r="AN1174">
            <v>4000</v>
          </cell>
          <cell r="AO1174">
            <v>-334.4</v>
          </cell>
          <cell r="AQ1174">
            <v>0</v>
          </cell>
          <cell r="AT1174">
            <v>3665.6</v>
          </cell>
          <cell r="AU1174">
            <v>0</v>
          </cell>
          <cell r="AW1174">
            <v>3665.6</v>
          </cell>
          <cell r="AY1174">
            <v>3665.6</v>
          </cell>
        </row>
        <row r="1175">
          <cell r="D1175" t="str">
            <v>214199</v>
          </cell>
          <cell r="E1175" t="str">
            <v>403070099</v>
          </cell>
          <cell r="AN1175">
            <v>0</v>
          </cell>
          <cell r="AO1175">
            <v>334.4</v>
          </cell>
          <cell r="AQ1175">
            <v>0</v>
          </cell>
          <cell r="AT1175">
            <v>0</v>
          </cell>
          <cell r="AU1175">
            <v>0</v>
          </cell>
          <cell r="AW1175">
            <v>0</v>
          </cell>
          <cell r="AY1175">
            <v>0</v>
          </cell>
        </row>
        <row r="1176">
          <cell r="D1176" t="str">
            <v>216199</v>
          </cell>
          <cell r="E1176" t="str">
            <v>4030299</v>
          </cell>
          <cell r="AN1176">
            <v>83691</v>
          </cell>
          <cell r="AO1176">
            <v>-83691</v>
          </cell>
          <cell r="AQ1176">
            <v>0</v>
          </cell>
          <cell r="AT1176">
            <v>0</v>
          </cell>
          <cell r="AU1176">
            <v>0</v>
          </cell>
          <cell r="AW1176">
            <v>0</v>
          </cell>
          <cell r="AY1176">
            <v>0</v>
          </cell>
        </row>
        <row r="1177">
          <cell r="D1177" t="str">
            <v>217199</v>
          </cell>
          <cell r="E1177" t="str">
            <v>4030299</v>
          </cell>
          <cell r="AN1177">
            <v>162221.07999999999</v>
          </cell>
          <cell r="AO1177">
            <v>-7272.58</v>
          </cell>
          <cell r="AQ1177">
            <v>12544.29</v>
          </cell>
          <cell r="AT1177">
            <v>142404.21</v>
          </cell>
          <cell r="AU1177">
            <v>0</v>
          </cell>
          <cell r="AW1177">
            <v>142404.21</v>
          </cell>
          <cell r="AY1177">
            <v>142404.21</v>
          </cell>
        </row>
        <row r="1178">
          <cell r="D1178" t="str">
            <v>217199</v>
          </cell>
          <cell r="E1178" t="str">
            <v>403070099</v>
          </cell>
          <cell r="AN1178">
            <v>0</v>
          </cell>
          <cell r="AO1178">
            <v>0</v>
          </cell>
          <cell r="AQ1178">
            <v>0</v>
          </cell>
          <cell r="AT1178">
            <v>0</v>
          </cell>
          <cell r="AU1178">
            <v>0</v>
          </cell>
          <cell r="AW1178">
            <v>0</v>
          </cell>
          <cell r="AY1178">
            <v>0</v>
          </cell>
        </row>
        <row r="1179">
          <cell r="D1179" t="str">
            <v>241199</v>
          </cell>
          <cell r="E1179" t="str">
            <v>4030299</v>
          </cell>
          <cell r="AN1179">
            <v>18519.64</v>
          </cell>
          <cell r="AO1179">
            <v>720.86</v>
          </cell>
          <cell r="AQ1179">
            <v>15623.6</v>
          </cell>
          <cell r="AT1179">
            <v>3592.96</v>
          </cell>
          <cell r="AU1179">
            <v>0</v>
          </cell>
          <cell r="AW1179">
            <v>3592.96</v>
          </cell>
          <cell r="AY1179">
            <v>3592.96</v>
          </cell>
        </row>
        <row r="1180">
          <cell r="D1180" t="str">
            <v>241199</v>
          </cell>
          <cell r="E1180" t="str">
            <v>403070099</v>
          </cell>
          <cell r="AN1180">
            <v>0</v>
          </cell>
          <cell r="AO1180">
            <v>2.14</v>
          </cell>
          <cell r="AQ1180">
            <v>0</v>
          </cell>
          <cell r="AT1180">
            <v>0</v>
          </cell>
          <cell r="AU1180">
            <v>0</v>
          </cell>
          <cell r="AW1180">
            <v>0</v>
          </cell>
          <cell r="AY1180">
            <v>0</v>
          </cell>
        </row>
        <row r="1181">
          <cell r="D1181" t="str">
            <v>242199</v>
          </cell>
          <cell r="E1181" t="str">
            <v>4030299</v>
          </cell>
          <cell r="AN1181">
            <v>12600</v>
          </cell>
          <cell r="AO1181">
            <v>-146.30000000000001</v>
          </cell>
          <cell r="AQ1181">
            <v>0</v>
          </cell>
          <cell r="AT1181">
            <v>12187.83</v>
          </cell>
          <cell r="AU1181">
            <v>0</v>
          </cell>
          <cell r="AW1181">
            <v>12187.83</v>
          </cell>
          <cell r="AY1181">
            <v>12187.83</v>
          </cell>
        </row>
        <row r="1182">
          <cell r="D1182" t="str">
            <v>242199</v>
          </cell>
          <cell r="E1182" t="str">
            <v>403070099</v>
          </cell>
          <cell r="AN1182">
            <v>0</v>
          </cell>
          <cell r="AO1182">
            <v>0</v>
          </cell>
          <cell r="AQ1182">
            <v>0</v>
          </cell>
          <cell r="AT1182">
            <v>0</v>
          </cell>
          <cell r="AU1182">
            <v>0</v>
          </cell>
          <cell r="AW1182">
            <v>0</v>
          </cell>
          <cell r="AY1182">
            <v>0</v>
          </cell>
        </row>
        <row r="1183">
          <cell r="D1183" t="str">
            <v>243199</v>
          </cell>
          <cell r="E1183" t="str">
            <v>4030299</v>
          </cell>
          <cell r="AN1183">
            <v>4200</v>
          </cell>
          <cell r="AO1183">
            <v>-168.91</v>
          </cell>
          <cell r="AQ1183">
            <v>0</v>
          </cell>
          <cell r="AT1183">
            <v>3948.76</v>
          </cell>
          <cell r="AU1183">
            <v>0</v>
          </cell>
          <cell r="AW1183">
            <v>3948.76</v>
          </cell>
          <cell r="AY1183">
            <v>3948.76</v>
          </cell>
        </row>
        <row r="1184">
          <cell r="D1184" t="str">
            <v>243199</v>
          </cell>
          <cell r="E1184" t="str">
            <v>403070099</v>
          </cell>
          <cell r="AN1184">
            <v>0</v>
          </cell>
          <cell r="AO1184">
            <v>0</v>
          </cell>
          <cell r="AQ1184">
            <v>0</v>
          </cell>
          <cell r="AT1184">
            <v>0</v>
          </cell>
          <cell r="AU1184">
            <v>0</v>
          </cell>
          <cell r="AW1184">
            <v>0</v>
          </cell>
          <cell r="AY1184">
            <v>0</v>
          </cell>
        </row>
        <row r="1185">
          <cell r="D1185" t="str">
            <v>246199</v>
          </cell>
          <cell r="E1185" t="str">
            <v>4030299</v>
          </cell>
          <cell r="AN1185">
            <v>168000</v>
          </cell>
          <cell r="AO1185">
            <v>-26151.21</v>
          </cell>
          <cell r="AQ1185">
            <v>5229.05</v>
          </cell>
          <cell r="AT1185">
            <v>136619.74</v>
          </cell>
          <cell r="AU1185">
            <v>0</v>
          </cell>
          <cell r="AW1185">
            <v>136619.74</v>
          </cell>
          <cell r="AY1185">
            <v>136619.74</v>
          </cell>
        </row>
        <row r="1186">
          <cell r="D1186" t="str">
            <v>246199</v>
          </cell>
          <cell r="E1186" t="str">
            <v>403070099</v>
          </cell>
          <cell r="AN1186">
            <v>0</v>
          </cell>
          <cell r="AO1186">
            <v>0</v>
          </cell>
          <cell r="AQ1186">
            <v>0</v>
          </cell>
          <cell r="AT1186">
            <v>0</v>
          </cell>
          <cell r="AU1186">
            <v>0</v>
          </cell>
          <cell r="AW1186">
            <v>0</v>
          </cell>
          <cell r="AY1186">
            <v>0</v>
          </cell>
        </row>
        <row r="1187">
          <cell r="D1187" t="str">
            <v>247199</v>
          </cell>
          <cell r="E1187" t="str">
            <v>4030299</v>
          </cell>
          <cell r="AN1187">
            <v>21000</v>
          </cell>
          <cell r="AO1187">
            <v>-5898.4</v>
          </cell>
          <cell r="AQ1187">
            <v>10421.5</v>
          </cell>
          <cell r="AT1187">
            <v>4492.49</v>
          </cell>
          <cell r="AU1187">
            <v>0</v>
          </cell>
          <cell r="AW1187">
            <v>4492.49</v>
          </cell>
          <cell r="AY1187">
            <v>4492.49</v>
          </cell>
        </row>
        <row r="1188">
          <cell r="D1188" t="str">
            <v>247199</v>
          </cell>
          <cell r="E1188" t="str">
            <v>403070099</v>
          </cell>
          <cell r="AN1188">
            <v>0</v>
          </cell>
          <cell r="AO1188">
            <v>1462.64</v>
          </cell>
          <cell r="AQ1188">
            <v>0</v>
          </cell>
          <cell r="AT1188">
            <v>0</v>
          </cell>
          <cell r="AU1188">
            <v>0</v>
          </cell>
          <cell r="AW1188">
            <v>0</v>
          </cell>
          <cell r="AY1188">
            <v>0</v>
          </cell>
        </row>
        <row r="1189">
          <cell r="D1189" t="str">
            <v>248199</v>
          </cell>
          <cell r="E1189" t="str">
            <v>4030299</v>
          </cell>
          <cell r="AN1189">
            <v>73920</v>
          </cell>
          <cell r="AO1189">
            <v>-4137.29</v>
          </cell>
          <cell r="AQ1189">
            <v>65045.15</v>
          </cell>
          <cell r="AT1189">
            <v>4677.82</v>
          </cell>
          <cell r="AU1189">
            <v>0</v>
          </cell>
          <cell r="AW1189">
            <v>4677.82</v>
          </cell>
          <cell r="AY1189">
            <v>4677.82</v>
          </cell>
        </row>
        <row r="1190">
          <cell r="D1190" t="str">
            <v>248199</v>
          </cell>
          <cell r="E1190" t="str">
            <v>403070099</v>
          </cell>
          <cell r="AN1190">
            <v>0</v>
          </cell>
          <cell r="AO1190">
            <v>0</v>
          </cell>
          <cell r="AQ1190">
            <v>0</v>
          </cell>
          <cell r="AT1190">
            <v>0</v>
          </cell>
          <cell r="AU1190">
            <v>0</v>
          </cell>
          <cell r="AW1190">
            <v>0</v>
          </cell>
          <cell r="AY1190">
            <v>0</v>
          </cell>
        </row>
        <row r="1191">
          <cell r="D1191" t="str">
            <v>249199</v>
          </cell>
          <cell r="E1191" t="str">
            <v>4030299</v>
          </cell>
          <cell r="AN1191">
            <v>168000</v>
          </cell>
          <cell r="AO1191">
            <v>-761.6</v>
          </cell>
          <cell r="AQ1191">
            <v>8171.74</v>
          </cell>
          <cell r="AT1191">
            <v>157349.29</v>
          </cell>
          <cell r="AU1191">
            <v>0</v>
          </cell>
          <cell r="AW1191">
            <v>157349.29</v>
          </cell>
          <cell r="AY1191">
            <v>157349.29</v>
          </cell>
        </row>
        <row r="1192">
          <cell r="D1192" t="str">
            <v>249199</v>
          </cell>
          <cell r="E1192" t="str">
            <v>403070099</v>
          </cell>
          <cell r="AN1192">
            <v>0</v>
          </cell>
          <cell r="AO1192">
            <v>0</v>
          </cell>
          <cell r="AQ1192">
            <v>0</v>
          </cell>
          <cell r="AT1192">
            <v>0</v>
          </cell>
          <cell r="AU1192">
            <v>0</v>
          </cell>
          <cell r="AW1192">
            <v>0</v>
          </cell>
          <cell r="AY1192">
            <v>0</v>
          </cell>
        </row>
        <row r="1193">
          <cell r="D1193" t="str">
            <v>252199</v>
          </cell>
          <cell r="E1193" t="str">
            <v>4030299</v>
          </cell>
          <cell r="AN1193">
            <v>5040</v>
          </cell>
          <cell r="AO1193">
            <v>-2571.33</v>
          </cell>
          <cell r="AQ1193">
            <v>0</v>
          </cell>
          <cell r="AT1193">
            <v>2468.67</v>
          </cell>
          <cell r="AU1193">
            <v>0</v>
          </cell>
          <cell r="AW1193">
            <v>2468.67</v>
          </cell>
          <cell r="AY1193">
            <v>2468.67</v>
          </cell>
        </row>
        <row r="1194">
          <cell r="D1194" t="str">
            <v>254199</v>
          </cell>
          <cell r="E1194" t="str">
            <v>4030299</v>
          </cell>
          <cell r="AN1194">
            <v>5040</v>
          </cell>
          <cell r="AO1194">
            <v>0</v>
          </cell>
          <cell r="AQ1194">
            <v>0</v>
          </cell>
          <cell r="AT1194">
            <v>0</v>
          </cell>
          <cell r="AU1194">
            <v>5040</v>
          </cell>
          <cell r="AW1194">
            <v>0</v>
          </cell>
          <cell r="AY1194">
            <v>0</v>
          </cell>
        </row>
        <row r="1195">
          <cell r="D1195" t="str">
            <v>256199</v>
          </cell>
          <cell r="E1195" t="str">
            <v>4030299</v>
          </cell>
          <cell r="AN1195">
            <v>42000</v>
          </cell>
          <cell r="AO1195">
            <v>13613.66</v>
          </cell>
          <cell r="AQ1195">
            <v>51500.52</v>
          </cell>
          <cell r="AT1195">
            <v>4054.61</v>
          </cell>
          <cell r="AU1195">
            <v>0</v>
          </cell>
          <cell r="AW1195">
            <v>4054.61</v>
          </cell>
          <cell r="AY1195">
            <v>4054.61</v>
          </cell>
        </row>
        <row r="1196">
          <cell r="D1196" t="str">
            <v>256199</v>
          </cell>
          <cell r="E1196" t="str">
            <v>403070099</v>
          </cell>
          <cell r="AN1196">
            <v>0</v>
          </cell>
          <cell r="AO1196">
            <v>0</v>
          </cell>
          <cell r="AQ1196">
            <v>0</v>
          </cell>
          <cell r="AT1196">
            <v>0</v>
          </cell>
          <cell r="AU1196">
            <v>0</v>
          </cell>
          <cell r="AW1196">
            <v>0</v>
          </cell>
          <cell r="AY1196">
            <v>0</v>
          </cell>
        </row>
        <row r="1197">
          <cell r="D1197" t="str">
            <v>261199</v>
          </cell>
          <cell r="E1197" t="str">
            <v>4030299</v>
          </cell>
          <cell r="AN1197">
            <v>7000</v>
          </cell>
          <cell r="AO1197">
            <v>-3742.95</v>
          </cell>
          <cell r="AQ1197">
            <v>0</v>
          </cell>
          <cell r="AT1197">
            <v>2960.32</v>
          </cell>
          <cell r="AU1197">
            <v>0</v>
          </cell>
          <cell r="AW1197">
            <v>2960.32</v>
          </cell>
          <cell r="AY1197">
            <v>2960.32</v>
          </cell>
        </row>
        <row r="1198">
          <cell r="D1198" t="str">
            <v>261199</v>
          </cell>
          <cell r="E1198" t="str">
            <v>403070099</v>
          </cell>
          <cell r="AN1198">
            <v>0</v>
          </cell>
          <cell r="AO1198">
            <v>0</v>
          </cell>
          <cell r="AQ1198">
            <v>0</v>
          </cell>
          <cell r="AT1198">
            <v>0</v>
          </cell>
          <cell r="AU1198">
            <v>0</v>
          </cell>
          <cell r="AW1198">
            <v>0</v>
          </cell>
          <cell r="AY1198">
            <v>0</v>
          </cell>
        </row>
        <row r="1199">
          <cell r="D1199" t="str">
            <v>272199</v>
          </cell>
          <cell r="E1199" t="str">
            <v>4030299</v>
          </cell>
          <cell r="AN1199">
            <v>0</v>
          </cell>
          <cell r="AO1199">
            <v>292.32</v>
          </cell>
          <cell r="AQ1199">
            <v>0</v>
          </cell>
          <cell r="AT1199">
            <v>292.32</v>
          </cell>
          <cell r="AU1199">
            <v>0</v>
          </cell>
          <cell r="AW1199">
            <v>292.32</v>
          </cell>
          <cell r="AY1199">
            <v>292.32</v>
          </cell>
        </row>
        <row r="1200">
          <cell r="D1200" t="str">
            <v>272199</v>
          </cell>
          <cell r="E1200" t="str">
            <v>4030299</v>
          </cell>
          <cell r="AN1200">
            <v>12600</v>
          </cell>
          <cell r="AO1200">
            <v>-1808.79</v>
          </cell>
          <cell r="AQ1200">
            <v>5566.49</v>
          </cell>
          <cell r="AT1200">
            <v>5224.72</v>
          </cell>
          <cell r="AU1200">
            <v>0</v>
          </cell>
          <cell r="AW1200">
            <v>5224.72</v>
          </cell>
          <cell r="AY1200">
            <v>5224.72</v>
          </cell>
        </row>
        <row r="1201">
          <cell r="D1201" t="str">
            <v>272199</v>
          </cell>
          <cell r="E1201" t="str">
            <v>403070099</v>
          </cell>
          <cell r="AN1201">
            <v>0</v>
          </cell>
          <cell r="AO1201">
            <v>0</v>
          </cell>
          <cell r="AQ1201">
            <v>0</v>
          </cell>
          <cell r="AT1201">
            <v>0</v>
          </cell>
          <cell r="AU1201">
            <v>0</v>
          </cell>
          <cell r="AW1201">
            <v>0</v>
          </cell>
          <cell r="AY1201">
            <v>0</v>
          </cell>
        </row>
        <row r="1202">
          <cell r="D1202" t="str">
            <v>291199</v>
          </cell>
          <cell r="E1202" t="str">
            <v>4030299</v>
          </cell>
          <cell r="AN1202">
            <v>8400</v>
          </cell>
          <cell r="AO1202">
            <v>-911.86</v>
          </cell>
          <cell r="AQ1202">
            <v>6492.43</v>
          </cell>
          <cell r="AT1202">
            <v>985.19</v>
          </cell>
          <cell r="AU1202">
            <v>0</v>
          </cell>
          <cell r="AW1202">
            <v>985.19</v>
          </cell>
          <cell r="AY1202">
            <v>985.19</v>
          </cell>
        </row>
        <row r="1203">
          <cell r="D1203" t="str">
            <v>291199</v>
          </cell>
          <cell r="E1203" t="str">
            <v>403070099</v>
          </cell>
          <cell r="AN1203">
            <v>0</v>
          </cell>
          <cell r="AO1203">
            <v>0</v>
          </cell>
          <cell r="AQ1203">
            <v>0</v>
          </cell>
          <cell r="AT1203">
            <v>0</v>
          </cell>
          <cell r="AU1203">
            <v>0</v>
          </cell>
          <cell r="AW1203">
            <v>0</v>
          </cell>
          <cell r="AY1203">
            <v>0</v>
          </cell>
        </row>
        <row r="1204">
          <cell r="D1204" t="str">
            <v>292199</v>
          </cell>
          <cell r="E1204" t="str">
            <v>4030299</v>
          </cell>
          <cell r="AN1204">
            <v>8400</v>
          </cell>
          <cell r="AO1204">
            <v>-2812.87</v>
          </cell>
          <cell r="AQ1204">
            <v>5587.13</v>
          </cell>
          <cell r="AT1204">
            <v>0</v>
          </cell>
          <cell r="AU1204">
            <v>0</v>
          </cell>
          <cell r="AW1204">
            <v>0</v>
          </cell>
          <cell r="AY1204">
            <v>0</v>
          </cell>
        </row>
        <row r="1205">
          <cell r="D1205" t="str">
            <v>292199</v>
          </cell>
          <cell r="E1205" t="str">
            <v>403070099</v>
          </cell>
          <cell r="AN1205">
            <v>0</v>
          </cell>
          <cell r="AO1205">
            <v>0</v>
          </cell>
          <cell r="AQ1205">
            <v>0</v>
          </cell>
          <cell r="AT1205">
            <v>0</v>
          </cell>
          <cell r="AU1205">
            <v>0</v>
          </cell>
          <cell r="AW1205">
            <v>0</v>
          </cell>
          <cell r="AY1205">
            <v>0</v>
          </cell>
        </row>
        <row r="1206">
          <cell r="D1206" t="str">
            <v>293199</v>
          </cell>
          <cell r="E1206" t="str">
            <v>4030299</v>
          </cell>
          <cell r="AN1206">
            <v>16800</v>
          </cell>
          <cell r="AO1206">
            <v>-192.59</v>
          </cell>
          <cell r="AQ1206">
            <v>0</v>
          </cell>
          <cell r="AT1206">
            <v>16232.58</v>
          </cell>
          <cell r="AU1206">
            <v>0</v>
          </cell>
          <cell r="AW1206">
            <v>16232.58</v>
          </cell>
          <cell r="AY1206">
            <v>16232.58</v>
          </cell>
        </row>
        <row r="1207">
          <cell r="D1207" t="str">
            <v>293199</v>
          </cell>
          <cell r="E1207" t="str">
            <v>403070099</v>
          </cell>
          <cell r="AN1207">
            <v>0</v>
          </cell>
          <cell r="AO1207">
            <v>0</v>
          </cell>
          <cell r="AQ1207">
            <v>0</v>
          </cell>
          <cell r="AT1207">
            <v>0</v>
          </cell>
          <cell r="AU1207">
            <v>0</v>
          </cell>
          <cell r="AW1207">
            <v>0</v>
          </cell>
          <cell r="AY1207">
            <v>0</v>
          </cell>
        </row>
        <row r="1208">
          <cell r="D1208" t="str">
            <v>294199</v>
          </cell>
          <cell r="E1208" t="str">
            <v>4030299</v>
          </cell>
          <cell r="AN1208">
            <v>42000</v>
          </cell>
          <cell r="AO1208">
            <v>-11697.9</v>
          </cell>
          <cell r="AQ1208">
            <v>9980.99</v>
          </cell>
          <cell r="AT1208">
            <v>20321.11</v>
          </cell>
          <cell r="AU1208">
            <v>0</v>
          </cell>
          <cell r="AW1208">
            <v>20321.11</v>
          </cell>
          <cell r="AY1208">
            <v>20321.11</v>
          </cell>
        </row>
        <row r="1209">
          <cell r="D1209" t="str">
            <v>294199</v>
          </cell>
          <cell r="E1209" t="str">
            <v>403070099</v>
          </cell>
          <cell r="AN1209">
            <v>0</v>
          </cell>
          <cell r="AO1209">
            <v>0</v>
          </cell>
          <cell r="AQ1209">
            <v>0</v>
          </cell>
          <cell r="AT1209">
            <v>0</v>
          </cell>
          <cell r="AU1209">
            <v>0</v>
          </cell>
          <cell r="AW1209">
            <v>0</v>
          </cell>
          <cell r="AY1209">
            <v>0</v>
          </cell>
        </row>
        <row r="1210">
          <cell r="D1210" t="str">
            <v>298199</v>
          </cell>
          <cell r="E1210" t="str">
            <v>4030299</v>
          </cell>
          <cell r="AN1210">
            <v>63000</v>
          </cell>
          <cell r="AO1210">
            <v>-43228.58</v>
          </cell>
          <cell r="AQ1210">
            <v>19771.419999999998</v>
          </cell>
          <cell r="AT1210">
            <v>0</v>
          </cell>
          <cell r="AU1210">
            <v>0</v>
          </cell>
          <cell r="AW1210">
            <v>0</v>
          </cell>
          <cell r="AY1210">
            <v>0</v>
          </cell>
        </row>
        <row r="1211">
          <cell r="D1211" t="str">
            <v>298199</v>
          </cell>
          <cell r="E1211" t="str">
            <v>403070099</v>
          </cell>
          <cell r="AN1211">
            <v>0</v>
          </cell>
          <cell r="AO1211">
            <v>43228.58</v>
          </cell>
          <cell r="AQ1211">
            <v>0</v>
          </cell>
          <cell r="AT1211">
            <v>0</v>
          </cell>
          <cell r="AU1211">
            <v>0</v>
          </cell>
          <cell r="AW1211">
            <v>0</v>
          </cell>
          <cell r="AY1211">
            <v>0</v>
          </cell>
        </row>
        <row r="1212">
          <cell r="D1212" t="str">
            <v>323199</v>
          </cell>
          <cell r="E1212" t="str">
            <v>4030299</v>
          </cell>
          <cell r="AN1212">
            <v>0</v>
          </cell>
          <cell r="AO1212">
            <v>8600</v>
          </cell>
          <cell r="AQ1212">
            <v>0</v>
          </cell>
          <cell r="AT1212">
            <v>8502.7999999999993</v>
          </cell>
          <cell r="AU1212">
            <v>0</v>
          </cell>
          <cell r="AW1212">
            <v>8502.7999999999993</v>
          </cell>
          <cell r="AY1212">
            <v>8502.7999999999993</v>
          </cell>
        </row>
        <row r="1213">
          <cell r="D1213" t="str">
            <v>332199</v>
          </cell>
          <cell r="E1213" t="str">
            <v>4030299</v>
          </cell>
          <cell r="AN1213">
            <v>155.44999999999999</v>
          </cell>
          <cell r="AO1213">
            <v>0</v>
          </cell>
          <cell r="AQ1213">
            <v>0</v>
          </cell>
          <cell r="AT1213">
            <v>0</v>
          </cell>
          <cell r="AU1213">
            <v>0</v>
          </cell>
          <cell r="AW1213">
            <v>0</v>
          </cell>
          <cell r="AY1213">
            <v>0</v>
          </cell>
        </row>
        <row r="1214">
          <cell r="D1214" t="str">
            <v>334199</v>
          </cell>
          <cell r="E1214" t="str">
            <v>4030299</v>
          </cell>
          <cell r="AN1214">
            <v>74400</v>
          </cell>
          <cell r="AO1214">
            <v>-400</v>
          </cell>
          <cell r="AQ1214">
            <v>0</v>
          </cell>
          <cell r="AT1214">
            <v>74000</v>
          </cell>
          <cell r="AU1214">
            <v>0</v>
          </cell>
          <cell r="AW1214">
            <v>74000</v>
          </cell>
          <cell r="AY1214">
            <v>74000</v>
          </cell>
        </row>
        <row r="1215">
          <cell r="D1215" t="str">
            <v>334199</v>
          </cell>
          <cell r="E1215" t="str">
            <v>403070099</v>
          </cell>
          <cell r="AN1215">
            <v>0</v>
          </cell>
          <cell r="AO1215">
            <v>400</v>
          </cell>
          <cell r="AQ1215">
            <v>0</v>
          </cell>
          <cell r="AT1215">
            <v>0</v>
          </cell>
          <cell r="AU1215">
            <v>0</v>
          </cell>
          <cell r="AW1215">
            <v>0</v>
          </cell>
          <cell r="AY1215">
            <v>0</v>
          </cell>
        </row>
        <row r="1216">
          <cell r="D1216" t="str">
            <v>336399</v>
          </cell>
          <cell r="E1216" t="str">
            <v>4030299</v>
          </cell>
          <cell r="AN1216">
            <v>60000</v>
          </cell>
          <cell r="AO1216">
            <v>-2510.4</v>
          </cell>
          <cell r="AQ1216">
            <v>0</v>
          </cell>
          <cell r="AT1216">
            <v>57489.599999999999</v>
          </cell>
          <cell r="AU1216">
            <v>0</v>
          </cell>
          <cell r="AW1216">
            <v>57489.599999999999</v>
          </cell>
          <cell r="AY1216">
            <v>57489.599999999999</v>
          </cell>
        </row>
        <row r="1217">
          <cell r="D1217" t="str">
            <v>336399</v>
          </cell>
          <cell r="E1217" t="str">
            <v>403070099</v>
          </cell>
          <cell r="AN1217">
            <v>0</v>
          </cell>
          <cell r="AO1217">
            <v>2510.4</v>
          </cell>
          <cell r="AQ1217">
            <v>0</v>
          </cell>
          <cell r="AT1217">
            <v>0</v>
          </cell>
          <cell r="AU1217">
            <v>0</v>
          </cell>
          <cell r="AW1217">
            <v>0</v>
          </cell>
          <cell r="AY1217">
            <v>0</v>
          </cell>
        </row>
        <row r="1218">
          <cell r="D1218" t="str">
            <v>345199</v>
          </cell>
          <cell r="E1218" t="str">
            <v>4030299</v>
          </cell>
          <cell r="AN1218">
            <v>500000</v>
          </cell>
          <cell r="AO1218">
            <v>-500000</v>
          </cell>
          <cell r="AQ1218">
            <v>0</v>
          </cell>
          <cell r="AT1218">
            <v>0</v>
          </cell>
          <cell r="AU1218">
            <v>0</v>
          </cell>
          <cell r="AW1218">
            <v>0</v>
          </cell>
          <cell r="AY1218">
            <v>0</v>
          </cell>
        </row>
        <row r="1219">
          <cell r="D1219" t="str">
            <v>352199</v>
          </cell>
          <cell r="E1219" t="str">
            <v>4030299</v>
          </cell>
          <cell r="AN1219">
            <v>0</v>
          </cell>
          <cell r="AO1219">
            <v>12500</v>
          </cell>
          <cell r="AQ1219">
            <v>0</v>
          </cell>
          <cell r="AT1219">
            <v>12412</v>
          </cell>
          <cell r="AU1219">
            <v>0</v>
          </cell>
          <cell r="AW1219">
            <v>12412</v>
          </cell>
          <cell r="AY1219">
            <v>12412</v>
          </cell>
        </row>
        <row r="1220">
          <cell r="D1220" t="str">
            <v>352199</v>
          </cell>
          <cell r="E1220" t="str">
            <v>4030299</v>
          </cell>
          <cell r="AN1220">
            <v>42000</v>
          </cell>
          <cell r="AO1220">
            <v>-42000</v>
          </cell>
          <cell r="AQ1220">
            <v>0</v>
          </cell>
          <cell r="AT1220">
            <v>0</v>
          </cell>
          <cell r="AU1220">
            <v>0</v>
          </cell>
          <cell r="AW1220">
            <v>0</v>
          </cell>
          <cell r="AY1220">
            <v>0</v>
          </cell>
        </row>
        <row r="1221">
          <cell r="D1221" t="str">
            <v>352199</v>
          </cell>
          <cell r="E1221" t="str">
            <v>403070099</v>
          </cell>
          <cell r="AN1221">
            <v>0</v>
          </cell>
          <cell r="AO1221">
            <v>0</v>
          </cell>
          <cell r="AQ1221">
            <v>0</v>
          </cell>
          <cell r="AT1221">
            <v>0</v>
          </cell>
          <cell r="AU1221">
            <v>0</v>
          </cell>
          <cell r="AW1221">
            <v>0</v>
          </cell>
          <cell r="AY1221">
            <v>0</v>
          </cell>
        </row>
        <row r="1222">
          <cell r="D1222" t="str">
            <v>353199</v>
          </cell>
          <cell r="E1222" t="str">
            <v>4030299</v>
          </cell>
          <cell r="AN1222">
            <v>11000</v>
          </cell>
          <cell r="AO1222">
            <v>-3891.98</v>
          </cell>
          <cell r="AQ1222">
            <v>0</v>
          </cell>
          <cell r="AT1222">
            <v>7108.02</v>
          </cell>
          <cell r="AU1222">
            <v>0</v>
          </cell>
          <cell r="AW1222">
            <v>7108.02</v>
          </cell>
          <cell r="AY1222">
            <v>7108.02</v>
          </cell>
        </row>
        <row r="1223">
          <cell r="D1223" t="str">
            <v>353199</v>
          </cell>
          <cell r="E1223" t="str">
            <v>403070099</v>
          </cell>
          <cell r="AN1223">
            <v>0</v>
          </cell>
          <cell r="AO1223">
            <v>11891.98</v>
          </cell>
          <cell r="AQ1223">
            <v>0</v>
          </cell>
          <cell r="AT1223">
            <v>0</v>
          </cell>
          <cell r="AU1223">
            <v>0</v>
          </cell>
          <cell r="AW1223">
            <v>0</v>
          </cell>
          <cell r="AY1223">
            <v>0</v>
          </cell>
        </row>
        <row r="1224">
          <cell r="D1224" t="str">
            <v>355199</v>
          </cell>
          <cell r="E1224" t="str">
            <v>4030299</v>
          </cell>
          <cell r="AN1224">
            <v>92000</v>
          </cell>
          <cell r="AO1224">
            <v>-72164</v>
          </cell>
          <cell r="AQ1224">
            <v>0</v>
          </cell>
          <cell r="AT1224">
            <v>19836</v>
          </cell>
          <cell r="AU1224">
            <v>0</v>
          </cell>
          <cell r="AW1224">
            <v>19836</v>
          </cell>
          <cell r="AY1224">
            <v>19836</v>
          </cell>
        </row>
        <row r="1225">
          <cell r="D1225" t="str">
            <v>355199</v>
          </cell>
          <cell r="E1225" t="str">
            <v>403070099</v>
          </cell>
          <cell r="AN1225">
            <v>0</v>
          </cell>
          <cell r="AO1225">
            <v>0</v>
          </cell>
          <cell r="AQ1225">
            <v>0</v>
          </cell>
          <cell r="AT1225">
            <v>0</v>
          </cell>
          <cell r="AU1225">
            <v>0</v>
          </cell>
          <cell r="AW1225">
            <v>0</v>
          </cell>
          <cell r="AY1225">
            <v>0</v>
          </cell>
        </row>
        <row r="1226">
          <cell r="D1226" t="str">
            <v>357199</v>
          </cell>
          <cell r="E1226" t="str">
            <v>4030299</v>
          </cell>
          <cell r="AN1226">
            <v>193000</v>
          </cell>
          <cell r="AO1226">
            <v>-55759.26</v>
          </cell>
          <cell r="AQ1226">
            <v>10343.35</v>
          </cell>
          <cell r="AT1226">
            <v>126897.39</v>
          </cell>
          <cell r="AU1226">
            <v>0</v>
          </cell>
          <cell r="AW1226">
            <v>126897.39</v>
          </cell>
          <cell r="AY1226">
            <v>126897.39</v>
          </cell>
        </row>
        <row r="1227">
          <cell r="D1227" t="str">
            <v>357199</v>
          </cell>
          <cell r="E1227" t="str">
            <v>403070099</v>
          </cell>
          <cell r="AN1227">
            <v>0</v>
          </cell>
          <cell r="AO1227">
            <v>0</v>
          </cell>
          <cell r="AQ1227">
            <v>0</v>
          </cell>
          <cell r="AT1227">
            <v>0</v>
          </cell>
          <cell r="AU1227">
            <v>0</v>
          </cell>
          <cell r="AW1227">
            <v>0</v>
          </cell>
          <cell r="AY1227">
            <v>0</v>
          </cell>
        </row>
        <row r="1228">
          <cell r="D1228" t="str">
            <v>357299</v>
          </cell>
          <cell r="E1228" t="str">
            <v>4030299</v>
          </cell>
          <cell r="AN1228">
            <v>84000</v>
          </cell>
          <cell r="AO1228">
            <v>-27160</v>
          </cell>
          <cell r="AQ1228">
            <v>0</v>
          </cell>
          <cell r="AT1228">
            <v>56840</v>
          </cell>
          <cell r="AU1228">
            <v>0</v>
          </cell>
          <cell r="AW1228">
            <v>56840</v>
          </cell>
          <cell r="AY1228">
            <v>56840</v>
          </cell>
        </row>
        <row r="1229">
          <cell r="D1229" t="str">
            <v>357299</v>
          </cell>
          <cell r="E1229" t="str">
            <v>403070099</v>
          </cell>
          <cell r="AN1229">
            <v>0</v>
          </cell>
          <cell r="AO1229">
            <v>0</v>
          </cell>
          <cell r="AQ1229">
            <v>0</v>
          </cell>
          <cell r="AT1229">
            <v>0</v>
          </cell>
          <cell r="AU1229">
            <v>0</v>
          </cell>
          <cell r="AW1229">
            <v>0</v>
          </cell>
          <cell r="AY1229">
            <v>0</v>
          </cell>
        </row>
        <row r="1230">
          <cell r="D1230" t="str">
            <v>441399</v>
          </cell>
          <cell r="E1230" t="str">
            <v>4030299</v>
          </cell>
          <cell r="AN1230">
            <v>900.36</v>
          </cell>
          <cell r="AO1230">
            <v>0</v>
          </cell>
          <cell r="AQ1230">
            <v>0</v>
          </cell>
          <cell r="AT1230">
            <v>0</v>
          </cell>
          <cell r="AU1230">
            <v>0</v>
          </cell>
          <cell r="AW1230">
            <v>0</v>
          </cell>
          <cell r="AY1230">
            <v>0</v>
          </cell>
        </row>
        <row r="1231">
          <cell r="D1231" t="str">
            <v>511199</v>
          </cell>
          <cell r="E1231" t="str">
            <v>4030299</v>
          </cell>
          <cell r="AN1231">
            <v>20000</v>
          </cell>
          <cell r="AO1231">
            <v>-8405.7999999999993</v>
          </cell>
          <cell r="AQ1231">
            <v>0</v>
          </cell>
          <cell r="AT1231">
            <v>11594.2</v>
          </cell>
          <cell r="AU1231">
            <v>0</v>
          </cell>
          <cell r="AW1231">
            <v>11594.2</v>
          </cell>
          <cell r="AY1231">
            <v>11594.2</v>
          </cell>
        </row>
        <row r="1232">
          <cell r="D1232" t="str">
            <v>511199</v>
          </cell>
          <cell r="E1232" t="str">
            <v>403070099</v>
          </cell>
          <cell r="AN1232">
            <v>0</v>
          </cell>
          <cell r="AO1232">
            <v>8405.7999999999993</v>
          </cell>
          <cell r="AQ1232">
            <v>0</v>
          </cell>
          <cell r="AT1232">
            <v>0</v>
          </cell>
          <cell r="AU1232">
            <v>0</v>
          </cell>
          <cell r="AW1232">
            <v>0</v>
          </cell>
          <cell r="AY1232">
            <v>0</v>
          </cell>
        </row>
        <row r="1233">
          <cell r="D1233" t="str">
            <v>512199</v>
          </cell>
          <cell r="E1233" t="str">
            <v>4030299</v>
          </cell>
          <cell r="AN1233">
            <v>94495</v>
          </cell>
          <cell r="AO1233">
            <v>-6799</v>
          </cell>
          <cell r="AQ1233">
            <v>0</v>
          </cell>
          <cell r="AT1233">
            <v>87696</v>
          </cell>
          <cell r="AU1233">
            <v>0</v>
          </cell>
          <cell r="AW1233">
            <v>87696</v>
          </cell>
          <cell r="AY1233">
            <v>87696</v>
          </cell>
        </row>
        <row r="1234">
          <cell r="D1234" t="str">
            <v>512199</v>
          </cell>
          <cell r="E1234" t="str">
            <v>403070099</v>
          </cell>
          <cell r="AN1234">
            <v>0</v>
          </cell>
          <cell r="AO1234">
            <v>0</v>
          </cell>
          <cell r="AQ1234">
            <v>0</v>
          </cell>
          <cell r="AT1234">
            <v>0</v>
          </cell>
          <cell r="AU1234">
            <v>0</v>
          </cell>
          <cell r="AW1234">
            <v>0</v>
          </cell>
          <cell r="AY1234">
            <v>0</v>
          </cell>
        </row>
        <row r="1235">
          <cell r="D1235" t="str">
            <v>515199</v>
          </cell>
          <cell r="E1235" t="str">
            <v>4030299</v>
          </cell>
          <cell r="AN1235">
            <v>100800</v>
          </cell>
          <cell r="AO1235">
            <v>-9361.7800000000007</v>
          </cell>
          <cell r="AQ1235">
            <v>91438.22</v>
          </cell>
          <cell r="AT1235">
            <v>0</v>
          </cell>
          <cell r="AU1235">
            <v>0</v>
          </cell>
          <cell r="AW1235">
            <v>0</v>
          </cell>
          <cell r="AY1235">
            <v>0</v>
          </cell>
        </row>
        <row r="1236">
          <cell r="D1236" t="str">
            <v>515199</v>
          </cell>
          <cell r="E1236" t="str">
            <v>403070099</v>
          </cell>
          <cell r="AN1236">
            <v>0</v>
          </cell>
          <cell r="AO1236">
            <v>0</v>
          </cell>
          <cell r="AQ1236">
            <v>0</v>
          </cell>
          <cell r="AT1236">
            <v>0</v>
          </cell>
          <cell r="AU1236">
            <v>0</v>
          </cell>
          <cell r="AW1236">
            <v>0</v>
          </cell>
          <cell r="AY1236">
            <v>0</v>
          </cell>
        </row>
        <row r="1237">
          <cell r="D1237" t="str">
            <v>519199</v>
          </cell>
          <cell r="E1237" t="str">
            <v>4030299</v>
          </cell>
          <cell r="AN1237">
            <v>212520</v>
          </cell>
          <cell r="AO1237">
            <v>-66236.759999999995</v>
          </cell>
          <cell r="AQ1237">
            <v>0</v>
          </cell>
          <cell r="AT1237">
            <v>146283.24</v>
          </cell>
          <cell r="AU1237">
            <v>0</v>
          </cell>
          <cell r="AW1237">
            <v>146283.24</v>
          </cell>
          <cell r="AY1237">
            <v>146283.24</v>
          </cell>
        </row>
        <row r="1238">
          <cell r="D1238" t="str">
            <v>519199</v>
          </cell>
          <cell r="E1238" t="str">
            <v>403070099</v>
          </cell>
          <cell r="AN1238">
            <v>0</v>
          </cell>
          <cell r="AO1238">
            <v>0</v>
          </cell>
          <cell r="AQ1238">
            <v>0</v>
          </cell>
          <cell r="AT1238">
            <v>0</v>
          </cell>
          <cell r="AU1238">
            <v>0</v>
          </cell>
          <cell r="AW1238">
            <v>0</v>
          </cell>
          <cell r="AY1238">
            <v>0</v>
          </cell>
        </row>
        <row r="1239">
          <cell r="D1239" t="str">
            <v>521199</v>
          </cell>
          <cell r="E1239" t="str">
            <v>4030299</v>
          </cell>
          <cell r="AN1239">
            <v>155308</v>
          </cell>
          <cell r="AO1239">
            <v>-6132</v>
          </cell>
          <cell r="AQ1239">
            <v>0</v>
          </cell>
          <cell r="AT1239">
            <v>149176</v>
          </cell>
          <cell r="AU1239">
            <v>0</v>
          </cell>
          <cell r="AW1239">
            <v>149176</v>
          </cell>
          <cell r="AY1239">
            <v>149176</v>
          </cell>
        </row>
        <row r="1240">
          <cell r="D1240" t="str">
            <v>521199</v>
          </cell>
          <cell r="E1240" t="str">
            <v>403070099</v>
          </cell>
          <cell r="AN1240">
            <v>0</v>
          </cell>
          <cell r="AO1240">
            <v>1517.35</v>
          </cell>
          <cell r="AQ1240">
            <v>0</v>
          </cell>
          <cell r="AT1240">
            <v>0</v>
          </cell>
          <cell r="AU1240">
            <v>0</v>
          </cell>
          <cell r="AW1240">
            <v>0</v>
          </cell>
          <cell r="AY1240">
            <v>0</v>
          </cell>
        </row>
        <row r="1241">
          <cell r="D1241" t="str">
            <v>529199</v>
          </cell>
          <cell r="E1241" t="str">
            <v>4030299</v>
          </cell>
          <cell r="AN1241">
            <v>155400</v>
          </cell>
          <cell r="AO1241">
            <v>-14702.44</v>
          </cell>
          <cell r="AQ1241">
            <v>140697.56</v>
          </cell>
          <cell r="AT1241">
            <v>0</v>
          </cell>
          <cell r="AU1241">
            <v>0</v>
          </cell>
          <cell r="AW1241">
            <v>0</v>
          </cell>
          <cell r="AY1241">
            <v>0</v>
          </cell>
        </row>
        <row r="1242">
          <cell r="D1242" t="str">
            <v>529199</v>
          </cell>
          <cell r="E1242" t="str">
            <v>403070099</v>
          </cell>
          <cell r="AN1242">
            <v>0</v>
          </cell>
          <cell r="AO1242">
            <v>14702.44</v>
          </cell>
          <cell r="AQ1242">
            <v>0</v>
          </cell>
          <cell r="AT1242">
            <v>0</v>
          </cell>
          <cell r="AU1242">
            <v>0</v>
          </cell>
          <cell r="AW1242">
            <v>0</v>
          </cell>
          <cell r="AY1242">
            <v>0</v>
          </cell>
        </row>
        <row r="1243">
          <cell r="D1243" t="str">
            <v>562199</v>
          </cell>
          <cell r="E1243" t="str">
            <v>4030299</v>
          </cell>
          <cell r="AN1243">
            <v>84000</v>
          </cell>
          <cell r="AO1243">
            <v>-36709.61</v>
          </cell>
          <cell r="AQ1243">
            <v>47290.39</v>
          </cell>
          <cell r="AT1243">
            <v>0</v>
          </cell>
          <cell r="AU1243">
            <v>0</v>
          </cell>
          <cell r="AW1243">
            <v>0</v>
          </cell>
          <cell r="AY1243">
            <v>0</v>
          </cell>
        </row>
        <row r="1244">
          <cell r="D1244" t="str">
            <v>562199</v>
          </cell>
          <cell r="E1244" t="str">
            <v>403070099</v>
          </cell>
          <cell r="AN1244">
            <v>0</v>
          </cell>
          <cell r="AO1244">
            <v>16709.61</v>
          </cell>
          <cell r="AQ1244">
            <v>0</v>
          </cell>
          <cell r="AT1244">
            <v>0</v>
          </cell>
          <cell r="AU1244">
            <v>0</v>
          </cell>
          <cell r="AW1244">
            <v>0</v>
          </cell>
          <cell r="AY1244">
            <v>0</v>
          </cell>
        </row>
        <row r="1245">
          <cell r="D1245" t="str">
            <v>564199</v>
          </cell>
          <cell r="E1245" t="str">
            <v>4030299</v>
          </cell>
          <cell r="AN1245">
            <v>67200</v>
          </cell>
          <cell r="AO1245">
            <v>-67200</v>
          </cell>
          <cell r="AQ1245">
            <v>0</v>
          </cell>
          <cell r="AT1245">
            <v>0</v>
          </cell>
          <cell r="AU1245">
            <v>0</v>
          </cell>
          <cell r="AW1245">
            <v>0</v>
          </cell>
          <cell r="AY1245">
            <v>0</v>
          </cell>
        </row>
        <row r="1246">
          <cell r="D1246" t="str">
            <v>564199</v>
          </cell>
          <cell r="E1246" t="str">
            <v>403070099</v>
          </cell>
          <cell r="AN1246">
            <v>0</v>
          </cell>
          <cell r="AO1246">
            <v>57480</v>
          </cell>
          <cell r="AQ1246">
            <v>0</v>
          </cell>
          <cell r="AT1246">
            <v>0</v>
          </cell>
          <cell r="AU1246">
            <v>0</v>
          </cell>
          <cell r="AW1246">
            <v>0</v>
          </cell>
          <cell r="AY1246">
            <v>0</v>
          </cell>
        </row>
        <row r="1247">
          <cell r="D1247" t="str">
            <v>565199</v>
          </cell>
          <cell r="E1247" t="str">
            <v>4030299</v>
          </cell>
          <cell r="AN1247">
            <v>103703</v>
          </cell>
          <cell r="AO1247">
            <v>-103703</v>
          </cell>
          <cell r="AQ1247">
            <v>0</v>
          </cell>
          <cell r="AT1247">
            <v>0</v>
          </cell>
          <cell r="AU1247">
            <v>0</v>
          </cell>
          <cell r="AW1247">
            <v>0</v>
          </cell>
          <cell r="AY1247">
            <v>0</v>
          </cell>
        </row>
        <row r="1248">
          <cell r="D1248" t="str">
            <v>565199</v>
          </cell>
          <cell r="E1248" t="str">
            <v>403070099</v>
          </cell>
          <cell r="AN1248">
            <v>0</v>
          </cell>
          <cell r="AO1248">
            <v>27962.400000000001</v>
          </cell>
          <cell r="AQ1248">
            <v>0</v>
          </cell>
          <cell r="AT1248">
            <v>0</v>
          </cell>
          <cell r="AU1248">
            <v>0</v>
          </cell>
          <cell r="AW1248">
            <v>0</v>
          </cell>
          <cell r="AY1248">
            <v>0</v>
          </cell>
        </row>
        <row r="1249">
          <cell r="D1249" t="str">
            <v>566199</v>
          </cell>
          <cell r="E1249" t="str">
            <v>4030299</v>
          </cell>
          <cell r="AN1249">
            <v>12600</v>
          </cell>
          <cell r="AO1249">
            <v>-12600</v>
          </cell>
          <cell r="AQ1249">
            <v>0</v>
          </cell>
          <cell r="AT1249">
            <v>0</v>
          </cell>
          <cell r="AU1249">
            <v>0</v>
          </cell>
          <cell r="AW1249">
            <v>0</v>
          </cell>
          <cell r="AY1249">
            <v>0</v>
          </cell>
        </row>
        <row r="1250">
          <cell r="D1250" t="str">
            <v>566199</v>
          </cell>
          <cell r="E1250" t="str">
            <v>403070099</v>
          </cell>
          <cell r="AN1250">
            <v>0</v>
          </cell>
          <cell r="AO1250">
            <v>10080</v>
          </cell>
          <cell r="AQ1250">
            <v>0</v>
          </cell>
          <cell r="AT1250">
            <v>0</v>
          </cell>
          <cell r="AU1250">
            <v>0</v>
          </cell>
          <cell r="AW1250">
            <v>0</v>
          </cell>
          <cell r="AY1250">
            <v>0</v>
          </cell>
        </row>
        <row r="1251">
          <cell r="D1251" t="str">
            <v>567199</v>
          </cell>
          <cell r="E1251" t="str">
            <v>4030299</v>
          </cell>
          <cell r="AN1251">
            <v>42000</v>
          </cell>
          <cell r="AO1251">
            <v>-270.92</v>
          </cell>
          <cell r="AQ1251">
            <v>41729.08</v>
          </cell>
          <cell r="AT1251">
            <v>0</v>
          </cell>
          <cell r="AU1251">
            <v>0</v>
          </cell>
          <cell r="AW1251">
            <v>0</v>
          </cell>
          <cell r="AY1251">
            <v>0</v>
          </cell>
        </row>
        <row r="1252">
          <cell r="D1252" t="str">
            <v>567199</v>
          </cell>
          <cell r="E1252" t="str">
            <v>403070099</v>
          </cell>
          <cell r="AN1252">
            <v>0</v>
          </cell>
          <cell r="AO1252">
            <v>270.92</v>
          </cell>
          <cell r="AQ1252">
            <v>0</v>
          </cell>
          <cell r="AT1252">
            <v>0</v>
          </cell>
          <cell r="AU1252">
            <v>0</v>
          </cell>
          <cell r="AW1252">
            <v>0</v>
          </cell>
          <cell r="AY1252">
            <v>0</v>
          </cell>
        </row>
        <row r="1253">
          <cell r="D1253" t="str">
            <v>591199</v>
          </cell>
          <cell r="E1253" t="str">
            <v>4030299</v>
          </cell>
          <cell r="AN1253">
            <v>84000</v>
          </cell>
          <cell r="AO1253">
            <v>-84000</v>
          </cell>
          <cell r="AQ1253">
            <v>0</v>
          </cell>
          <cell r="AT1253">
            <v>0</v>
          </cell>
          <cell r="AU1253">
            <v>0</v>
          </cell>
          <cell r="AW1253">
            <v>0</v>
          </cell>
          <cell r="AY1253">
            <v>0</v>
          </cell>
        </row>
        <row r="1254">
          <cell r="D1254" t="str">
            <v>591199</v>
          </cell>
          <cell r="E1254" t="str">
            <v>403070099</v>
          </cell>
          <cell r="AN1254">
            <v>0</v>
          </cell>
          <cell r="AO1254">
            <v>75600</v>
          </cell>
          <cell r="AQ1254">
            <v>0</v>
          </cell>
          <cell r="AT1254">
            <v>0</v>
          </cell>
          <cell r="AU1254">
            <v>0</v>
          </cell>
          <cell r="AW1254">
            <v>0</v>
          </cell>
          <cell r="AY1254">
            <v>0</v>
          </cell>
        </row>
        <row r="1255">
          <cell r="D1255" t="str">
            <v>351199</v>
          </cell>
          <cell r="E1255" t="str">
            <v>4030299</v>
          </cell>
          <cell r="AN1255">
            <v>0</v>
          </cell>
          <cell r="AO1255">
            <v>43500</v>
          </cell>
          <cell r="AQ1255">
            <v>0</v>
          </cell>
          <cell r="AT1255">
            <v>43500</v>
          </cell>
          <cell r="AU1255">
            <v>0</v>
          </cell>
          <cell r="AW1255">
            <v>43500</v>
          </cell>
          <cell r="AY1255">
            <v>43500</v>
          </cell>
        </row>
        <row r="1256">
          <cell r="D1256" t="str">
            <v>351199</v>
          </cell>
          <cell r="E1256" t="str">
            <v>403070099</v>
          </cell>
          <cell r="AN1256">
            <v>0</v>
          </cell>
          <cell r="AO1256">
            <v>18395.25</v>
          </cell>
          <cell r="AQ1256">
            <v>0</v>
          </cell>
          <cell r="AT1256">
            <v>0</v>
          </cell>
          <cell r="AU1256">
            <v>0</v>
          </cell>
          <cell r="AW1256">
            <v>0</v>
          </cell>
          <cell r="AY1256">
            <v>0</v>
          </cell>
        </row>
        <row r="1257">
          <cell r="D1257" t="str">
            <v>113199</v>
          </cell>
          <cell r="E1257" t="str">
            <v>4050299</v>
          </cell>
          <cell r="AN1257">
            <v>5033026.08</v>
          </cell>
          <cell r="AO1257">
            <v>-546001.17000000004</v>
          </cell>
          <cell r="AQ1257">
            <v>0</v>
          </cell>
          <cell r="AT1257">
            <v>4390054.09</v>
          </cell>
          <cell r="AU1257">
            <v>0</v>
          </cell>
          <cell r="AW1257">
            <v>4390054.09</v>
          </cell>
          <cell r="AY1257">
            <v>4390054.09</v>
          </cell>
        </row>
        <row r="1258">
          <cell r="D1258" t="str">
            <v>131199</v>
          </cell>
          <cell r="E1258" t="str">
            <v>4050299</v>
          </cell>
          <cell r="AN1258">
            <v>105892.92</v>
          </cell>
          <cell r="AO1258">
            <v>-22394.76</v>
          </cell>
          <cell r="AQ1258">
            <v>0</v>
          </cell>
          <cell r="AT1258">
            <v>80451.78</v>
          </cell>
          <cell r="AU1258">
            <v>0</v>
          </cell>
          <cell r="AW1258">
            <v>80451.78</v>
          </cell>
          <cell r="AY1258">
            <v>80451.78</v>
          </cell>
        </row>
        <row r="1259">
          <cell r="D1259" t="str">
            <v>132199</v>
          </cell>
          <cell r="E1259" t="str">
            <v>4050299</v>
          </cell>
          <cell r="AN1259">
            <v>69903.149999999994</v>
          </cell>
          <cell r="AO1259">
            <v>46102.55</v>
          </cell>
          <cell r="AQ1259">
            <v>0</v>
          </cell>
          <cell r="AT1259">
            <v>116005.7</v>
          </cell>
          <cell r="AU1259">
            <v>0</v>
          </cell>
          <cell r="AW1259">
            <v>116005.7</v>
          </cell>
          <cell r="AY1259">
            <v>116005.7</v>
          </cell>
        </row>
        <row r="1260">
          <cell r="D1260" t="str">
            <v>132299</v>
          </cell>
          <cell r="E1260" t="str">
            <v>4050299</v>
          </cell>
          <cell r="AN1260">
            <v>829473.48</v>
          </cell>
          <cell r="AO1260">
            <v>-143839.04999999999</v>
          </cell>
          <cell r="AQ1260">
            <v>0</v>
          </cell>
          <cell r="AT1260">
            <v>663268.82999999996</v>
          </cell>
          <cell r="AU1260">
            <v>0</v>
          </cell>
          <cell r="AW1260">
            <v>663268.82999999996</v>
          </cell>
          <cell r="AY1260">
            <v>663268.82999999996</v>
          </cell>
        </row>
        <row r="1261">
          <cell r="D1261" t="str">
            <v>141199</v>
          </cell>
          <cell r="E1261" t="str">
            <v>4050299</v>
          </cell>
          <cell r="AN1261">
            <v>291780.71999999997</v>
          </cell>
          <cell r="AO1261">
            <v>-5558.44</v>
          </cell>
          <cell r="AQ1261">
            <v>0</v>
          </cell>
          <cell r="AT1261">
            <v>248355.26</v>
          </cell>
          <cell r="AU1261">
            <v>0</v>
          </cell>
          <cell r="AW1261">
            <v>248355.26</v>
          </cell>
          <cell r="AY1261">
            <v>248355.26</v>
          </cell>
        </row>
        <row r="1262">
          <cell r="D1262" t="str">
            <v>142199</v>
          </cell>
          <cell r="E1262" t="str">
            <v>4050299</v>
          </cell>
          <cell r="AN1262">
            <v>150990.84</v>
          </cell>
          <cell r="AO1262">
            <v>-9153.23</v>
          </cell>
          <cell r="AQ1262">
            <v>0</v>
          </cell>
          <cell r="AT1262">
            <v>131145.73000000001</v>
          </cell>
          <cell r="AU1262">
            <v>0</v>
          </cell>
          <cell r="AW1262">
            <v>131145.73000000001</v>
          </cell>
          <cell r="AY1262">
            <v>131145.73000000001</v>
          </cell>
        </row>
        <row r="1263">
          <cell r="D1263" t="str">
            <v>143199</v>
          </cell>
          <cell r="E1263" t="str">
            <v>4050299</v>
          </cell>
          <cell r="AN1263">
            <v>880779.6</v>
          </cell>
          <cell r="AO1263">
            <v>-95852.12</v>
          </cell>
          <cell r="AQ1263">
            <v>0</v>
          </cell>
          <cell r="AT1263">
            <v>765013.84</v>
          </cell>
          <cell r="AU1263">
            <v>0</v>
          </cell>
          <cell r="AW1263">
            <v>765013.84</v>
          </cell>
          <cell r="AY1263">
            <v>765013.84</v>
          </cell>
        </row>
        <row r="1264">
          <cell r="D1264" t="str">
            <v>143299</v>
          </cell>
          <cell r="E1264" t="str">
            <v>4050299</v>
          </cell>
          <cell r="AN1264">
            <v>100660.56</v>
          </cell>
          <cell r="AO1264">
            <v>-7969.38</v>
          </cell>
          <cell r="AQ1264">
            <v>0</v>
          </cell>
          <cell r="AT1264">
            <v>87186.03</v>
          </cell>
          <cell r="AU1264">
            <v>0</v>
          </cell>
          <cell r="AW1264">
            <v>87186.03</v>
          </cell>
          <cell r="AY1264">
            <v>87186.03</v>
          </cell>
        </row>
        <row r="1265">
          <cell r="D1265" t="str">
            <v>154399</v>
          </cell>
          <cell r="E1265" t="str">
            <v>4050299</v>
          </cell>
          <cell r="AN1265">
            <v>314524.64</v>
          </cell>
          <cell r="AO1265">
            <v>-32188.91</v>
          </cell>
          <cell r="AQ1265">
            <v>0</v>
          </cell>
          <cell r="AT1265">
            <v>282335.73</v>
          </cell>
          <cell r="AU1265">
            <v>0</v>
          </cell>
          <cell r="AW1265">
            <v>282335.73</v>
          </cell>
          <cell r="AY1265">
            <v>282335.73</v>
          </cell>
        </row>
        <row r="1266">
          <cell r="D1266" t="str">
            <v>171299</v>
          </cell>
          <cell r="E1266" t="str">
            <v>4050299</v>
          </cell>
          <cell r="AN1266">
            <v>401904</v>
          </cell>
          <cell r="AO1266">
            <v>-45093.85</v>
          </cell>
          <cell r="AQ1266">
            <v>0</v>
          </cell>
          <cell r="AT1266">
            <v>356810.15</v>
          </cell>
          <cell r="AU1266">
            <v>0</v>
          </cell>
          <cell r="AW1266">
            <v>356810.15</v>
          </cell>
          <cell r="AY1266">
            <v>356810.15</v>
          </cell>
        </row>
        <row r="1267">
          <cell r="D1267" t="str">
            <v>171399</v>
          </cell>
          <cell r="E1267" t="str">
            <v>4050299</v>
          </cell>
          <cell r="AN1267">
            <v>269640</v>
          </cell>
          <cell r="AO1267">
            <v>-8115.81</v>
          </cell>
          <cell r="AQ1267">
            <v>0</v>
          </cell>
          <cell r="AT1267">
            <v>227403.27</v>
          </cell>
          <cell r="AU1267">
            <v>0</v>
          </cell>
          <cell r="AW1267">
            <v>227403.27</v>
          </cell>
          <cell r="AY1267">
            <v>227403.27</v>
          </cell>
        </row>
        <row r="1268">
          <cell r="D1268" t="str">
            <v>171599</v>
          </cell>
          <cell r="E1268" t="str">
            <v>4050299</v>
          </cell>
          <cell r="AN1268">
            <v>209709</v>
          </cell>
          <cell r="AO1268">
            <v>-18972.96</v>
          </cell>
          <cell r="AQ1268">
            <v>0</v>
          </cell>
          <cell r="AT1268">
            <v>190736.04</v>
          </cell>
          <cell r="AU1268">
            <v>0</v>
          </cell>
          <cell r="AW1268">
            <v>190736.04</v>
          </cell>
          <cell r="AY1268">
            <v>190736.04</v>
          </cell>
        </row>
        <row r="1269">
          <cell r="D1269" t="str">
            <v>215199</v>
          </cell>
          <cell r="E1269" t="str">
            <v>4050299</v>
          </cell>
          <cell r="AN1269">
            <v>50400</v>
          </cell>
          <cell r="AO1269">
            <v>-50400</v>
          </cell>
          <cell r="AQ1269">
            <v>0</v>
          </cell>
          <cell r="AT1269">
            <v>0</v>
          </cell>
          <cell r="AU1269">
            <v>0</v>
          </cell>
          <cell r="AW1269">
            <v>0</v>
          </cell>
          <cell r="AY1269">
            <v>0</v>
          </cell>
        </row>
        <row r="1270">
          <cell r="D1270" t="str">
            <v>215199</v>
          </cell>
          <cell r="E1270" t="str">
            <v>405070099</v>
          </cell>
          <cell r="AN1270">
            <v>0</v>
          </cell>
          <cell r="AO1270">
            <v>13380.04</v>
          </cell>
          <cell r="AQ1270">
            <v>0</v>
          </cell>
          <cell r="AT1270">
            <v>0</v>
          </cell>
          <cell r="AU1270">
            <v>0</v>
          </cell>
          <cell r="AW1270">
            <v>0</v>
          </cell>
          <cell r="AY1270">
            <v>0</v>
          </cell>
        </row>
        <row r="1271">
          <cell r="D1271" t="str">
            <v>217199</v>
          </cell>
          <cell r="E1271" t="str">
            <v>405063799</v>
          </cell>
          <cell r="AN1271">
            <v>0</v>
          </cell>
          <cell r="AO1271">
            <v>346068.37</v>
          </cell>
          <cell r="AQ1271">
            <v>246145.97</v>
          </cell>
          <cell r="AT1271">
            <v>99922.4</v>
          </cell>
          <cell r="AU1271">
            <v>0</v>
          </cell>
          <cell r="AW1271">
            <v>99922.4</v>
          </cell>
          <cell r="AY1271">
            <v>99922.4</v>
          </cell>
        </row>
        <row r="1272">
          <cell r="D1272" t="str">
            <v>217199</v>
          </cell>
          <cell r="E1272" t="str">
            <v>405070099</v>
          </cell>
          <cell r="AN1272">
            <v>0</v>
          </cell>
          <cell r="AO1272">
            <v>0</v>
          </cell>
          <cell r="AQ1272">
            <v>0</v>
          </cell>
          <cell r="AT1272">
            <v>0</v>
          </cell>
          <cell r="AU1272">
            <v>0</v>
          </cell>
          <cell r="AW1272">
            <v>0</v>
          </cell>
          <cell r="AY1272">
            <v>0</v>
          </cell>
        </row>
        <row r="1273">
          <cell r="D1273" t="str">
            <v>241199</v>
          </cell>
          <cell r="E1273" t="str">
            <v>4050299</v>
          </cell>
          <cell r="AN1273">
            <v>0</v>
          </cell>
          <cell r="AO1273">
            <v>0</v>
          </cell>
          <cell r="AQ1273">
            <v>0</v>
          </cell>
          <cell r="AT1273">
            <v>0</v>
          </cell>
          <cell r="AU1273">
            <v>0</v>
          </cell>
          <cell r="AW1273">
            <v>0</v>
          </cell>
          <cell r="AY1273">
            <v>0</v>
          </cell>
        </row>
        <row r="1274">
          <cell r="D1274" t="str">
            <v>241199</v>
          </cell>
          <cell r="E1274" t="str">
            <v>405070099</v>
          </cell>
          <cell r="AN1274">
            <v>0</v>
          </cell>
          <cell r="AO1274">
            <v>2100</v>
          </cell>
          <cell r="AQ1274">
            <v>0</v>
          </cell>
          <cell r="AT1274">
            <v>0</v>
          </cell>
          <cell r="AU1274">
            <v>0</v>
          </cell>
          <cell r="AW1274">
            <v>0</v>
          </cell>
          <cell r="AY1274">
            <v>0</v>
          </cell>
        </row>
        <row r="1275">
          <cell r="D1275" t="str">
            <v>243199</v>
          </cell>
          <cell r="E1275" t="str">
            <v>4050299</v>
          </cell>
          <cell r="AN1275">
            <v>33600</v>
          </cell>
          <cell r="AO1275">
            <v>-1215.28</v>
          </cell>
          <cell r="AQ1275">
            <v>0</v>
          </cell>
          <cell r="AT1275">
            <v>32384.720000000001</v>
          </cell>
          <cell r="AU1275">
            <v>0</v>
          </cell>
          <cell r="AW1275">
            <v>32384.720000000001</v>
          </cell>
          <cell r="AY1275">
            <v>32384.720000000001</v>
          </cell>
        </row>
        <row r="1276">
          <cell r="D1276" t="str">
            <v>243199</v>
          </cell>
          <cell r="E1276" t="str">
            <v>405070099</v>
          </cell>
          <cell r="AN1276">
            <v>0</v>
          </cell>
          <cell r="AO1276">
            <v>0</v>
          </cell>
          <cell r="AQ1276">
            <v>0</v>
          </cell>
          <cell r="AT1276">
            <v>0</v>
          </cell>
          <cell r="AU1276">
            <v>0</v>
          </cell>
          <cell r="AW1276">
            <v>0</v>
          </cell>
          <cell r="AY1276">
            <v>0</v>
          </cell>
        </row>
        <row r="1277">
          <cell r="D1277" t="str">
            <v>244199</v>
          </cell>
          <cell r="E1277" t="str">
            <v>4050299</v>
          </cell>
          <cell r="AN1277">
            <v>67200</v>
          </cell>
          <cell r="AO1277">
            <v>-67200</v>
          </cell>
          <cell r="AQ1277">
            <v>0</v>
          </cell>
          <cell r="AT1277">
            <v>0</v>
          </cell>
          <cell r="AU1277">
            <v>0</v>
          </cell>
          <cell r="AW1277">
            <v>0</v>
          </cell>
          <cell r="AY1277">
            <v>0</v>
          </cell>
        </row>
        <row r="1278">
          <cell r="D1278" t="str">
            <v>244199</v>
          </cell>
          <cell r="E1278" t="str">
            <v>405070099</v>
          </cell>
          <cell r="AN1278">
            <v>0</v>
          </cell>
          <cell r="AO1278">
            <v>56800</v>
          </cell>
          <cell r="AQ1278">
            <v>0</v>
          </cell>
          <cell r="AT1278">
            <v>0</v>
          </cell>
          <cell r="AU1278">
            <v>0</v>
          </cell>
          <cell r="AW1278">
            <v>0</v>
          </cell>
          <cell r="AY1278">
            <v>0</v>
          </cell>
        </row>
        <row r="1279">
          <cell r="D1279" t="str">
            <v>246199</v>
          </cell>
          <cell r="E1279" t="str">
            <v>4050299</v>
          </cell>
          <cell r="AN1279">
            <v>0</v>
          </cell>
          <cell r="AO1279">
            <v>68564.81</v>
          </cell>
          <cell r="AQ1279">
            <v>62360.67</v>
          </cell>
          <cell r="AT1279">
            <v>6204.14</v>
          </cell>
          <cell r="AU1279">
            <v>0</v>
          </cell>
          <cell r="AW1279">
            <v>6204.14</v>
          </cell>
          <cell r="AY1279">
            <v>6204.14</v>
          </cell>
        </row>
        <row r="1280">
          <cell r="D1280" t="str">
            <v>246199</v>
          </cell>
          <cell r="E1280" t="str">
            <v>405070099</v>
          </cell>
          <cell r="AN1280">
            <v>0</v>
          </cell>
          <cell r="AO1280">
            <v>0</v>
          </cell>
          <cell r="AQ1280">
            <v>0</v>
          </cell>
          <cell r="AT1280">
            <v>0</v>
          </cell>
          <cell r="AU1280">
            <v>0</v>
          </cell>
          <cell r="AW1280">
            <v>0</v>
          </cell>
          <cell r="AY1280">
            <v>0</v>
          </cell>
        </row>
        <row r="1281">
          <cell r="D1281" t="str">
            <v>246199</v>
          </cell>
          <cell r="E1281" t="str">
            <v>4050299</v>
          </cell>
          <cell r="AN1281">
            <v>33600</v>
          </cell>
          <cell r="AO1281">
            <v>-3884.22</v>
          </cell>
          <cell r="AQ1281">
            <v>29715.78</v>
          </cell>
          <cell r="AT1281">
            <v>0</v>
          </cell>
          <cell r="AU1281">
            <v>0</v>
          </cell>
          <cell r="AW1281">
            <v>0</v>
          </cell>
          <cell r="AY1281">
            <v>0</v>
          </cell>
        </row>
        <row r="1282">
          <cell r="D1282" t="str">
            <v>246199</v>
          </cell>
          <cell r="E1282" t="str">
            <v>405063799</v>
          </cell>
          <cell r="AN1282">
            <v>0</v>
          </cell>
          <cell r="AO1282">
            <v>42393.47</v>
          </cell>
          <cell r="AQ1282">
            <v>0</v>
          </cell>
          <cell r="AT1282">
            <v>0</v>
          </cell>
          <cell r="AU1282">
            <v>6336.13</v>
          </cell>
          <cell r="AW1282">
            <v>0</v>
          </cell>
          <cell r="AY1282">
            <v>0</v>
          </cell>
        </row>
        <row r="1283">
          <cell r="D1283" t="str">
            <v>246199</v>
          </cell>
          <cell r="E1283" t="str">
            <v>405070099</v>
          </cell>
          <cell r="AN1283">
            <v>0</v>
          </cell>
          <cell r="AO1283">
            <v>0</v>
          </cell>
          <cell r="AQ1283">
            <v>0</v>
          </cell>
          <cell r="AT1283">
            <v>0</v>
          </cell>
          <cell r="AU1283">
            <v>0</v>
          </cell>
          <cell r="AW1283">
            <v>0</v>
          </cell>
          <cell r="AY1283">
            <v>0</v>
          </cell>
        </row>
        <row r="1284">
          <cell r="D1284" t="str">
            <v>247199</v>
          </cell>
          <cell r="E1284" t="str">
            <v>4050299</v>
          </cell>
          <cell r="AN1284">
            <v>0</v>
          </cell>
          <cell r="AO1284">
            <v>0</v>
          </cell>
          <cell r="AQ1284">
            <v>0</v>
          </cell>
          <cell r="AT1284">
            <v>0</v>
          </cell>
          <cell r="AU1284">
            <v>0</v>
          </cell>
          <cell r="AW1284">
            <v>0</v>
          </cell>
          <cell r="AY1284">
            <v>0</v>
          </cell>
        </row>
        <row r="1285">
          <cell r="D1285" t="str">
            <v>247199</v>
          </cell>
          <cell r="E1285" t="str">
            <v>405070099</v>
          </cell>
          <cell r="AN1285">
            <v>0</v>
          </cell>
          <cell r="AO1285">
            <v>660</v>
          </cell>
          <cell r="AQ1285">
            <v>0</v>
          </cell>
          <cell r="AT1285">
            <v>0</v>
          </cell>
          <cell r="AU1285">
            <v>0</v>
          </cell>
          <cell r="AW1285">
            <v>0</v>
          </cell>
          <cell r="AY1285">
            <v>0</v>
          </cell>
        </row>
        <row r="1286">
          <cell r="D1286" t="str">
            <v>247199</v>
          </cell>
          <cell r="E1286" t="str">
            <v>4050299</v>
          </cell>
          <cell r="AN1286">
            <v>34989</v>
          </cell>
          <cell r="AO1286">
            <v>-11575.28</v>
          </cell>
          <cell r="AQ1286">
            <v>10876.39</v>
          </cell>
          <cell r="AT1286">
            <v>11987.74</v>
          </cell>
          <cell r="AU1286">
            <v>0</v>
          </cell>
          <cell r="AW1286">
            <v>11987.74</v>
          </cell>
          <cell r="AY1286">
            <v>11987.74</v>
          </cell>
        </row>
        <row r="1287">
          <cell r="D1287" t="str">
            <v>247199</v>
          </cell>
          <cell r="E1287" t="str">
            <v>405070099</v>
          </cell>
          <cell r="AN1287">
            <v>0</v>
          </cell>
          <cell r="AO1287">
            <v>4391.8999999999996</v>
          </cell>
          <cell r="AQ1287">
            <v>0</v>
          </cell>
          <cell r="AT1287">
            <v>0</v>
          </cell>
          <cell r="AU1287">
            <v>0</v>
          </cell>
          <cell r="AW1287">
            <v>0</v>
          </cell>
          <cell r="AY1287">
            <v>0</v>
          </cell>
        </row>
        <row r="1288">
          <cell r="D1288" t="str">
            <v>248199</v>
          </cell>
          <cell r="E1288" t="str">
            <v>4050299</v>
          </cell>
          <cell r="AN1288">
            <v>0</v>
          </cell>
          <cell r="AO1288">
            <v>0</v>
          </cell>
          <cell r="AQ1288">
            <v>0</v>
          </cell>
          <cell r="AT1288">
            <v>0</v>
          </cell>
          <cell r="AU1288">
            <v>0</v>
          </cell>
          <cell r="AW1288">
            <v>0</v>
          </cell>
          <cell r="AY1288">
            <v>0</v>
          </cell>
        </row>
        <row r="1289">
          <cell r="D1289" t="str">
            <v>248199</v>
          </cell>
          <cell r="E1289" t="str">
            <v>405070099</v>
          </cell>
          <cell r="AN1289">
            <v>0</v>
          </cell>
          <cell r="AO1289">
            <v>307945.09000000003</v>
          </cell>
          <cell r="AQ1289">
            <v>0</v>
          </cell>
          <cell r="AT1289">
            <v>0</v>
          </cell>
          <cell r="AU1289">
            <v>0</v>
          </cell>
          <cell r="AW1289">
            <v>0</v>
          </cell>
          <cell r="AY1289">
            <v>0</v>
          </cell>
        </row>
        <row r="1290">
          <cell r="D1290" t="str">
            <v>249199</v>
          </cell>
          <cell r="E1290" t="str">
            <v>4050299</v>
          </cell>
          <cell r="AN1290">
            <v>0</v>
          </cell>
          <cell r="AO1290">
            <v>39672</v>
          </cell>
          <cell r="AQ1290">
            <v>0</v>
          </cell>
          <cell r="AT1290">
            <v>39672</v>
          </cell>
          <cell r="AU1290">
            <v>0</v>
          </cell>
          <cell r="AW1290">
            <v>39672</v>
          </cell>
          <cell r="AY1290">
            <v>39672</v>
          </cell>
        </row>
        <row r="1291">
          <cell r="D1291" t="str">
            <v>249199</v>
          </cell>
          <cell r="E1291" t="str">
            <v>405070099</v>
          </cell>
          <cell r="AN1291">
            <v>0</v>
          </cell>
          <cell r="AO1291">
            <v>0</v>
          </cell>
          <cell r="AQ1291">
            <v>0</v>
          </cell>
          <cell r="AT1291">
            <v>0</v>
          </cell>
          <cell r="AU1291">
            <v>0</v>
          </cell>
          <cell r="AW1291">
            <v>0</v>
          </cell>
          <cell r="AY1291">
            <v>0</v>
          </cell>
        </row>
        <row r="1292">
          <cell r="D1292" t="str">
            <v>249199</v>
          </cell>
          <cell r="E1292" t="str">
            <v>4050299</v>
          </cell>
          <cell r="AN1292">
            <v>83635</v>
          </cell>
          <cell r="AO1292">
            <v>-11484.37</v>
          </cell>
          <cell r="AQ1292">
            <v>13048.26</v>
          </cell>
          <cell r="AT1292">
            <v>57409.09</v>
          </cell>
          <cell r="AU1292">
            <v>0</v>
          </cell>
          <cell r="AW1292">
            <v>57409.09</v>
          </cell>
          <cell r="AY1292">
            <v>57409.09</v>
          </cell>
        </row>
        <row r="1293">
          <cell r="D1293" t="str">
            <v>249199</v>
          </cell>
          <cell r="E1293" t="str">
            <v>405070099</v>
          </cell>
          <cell r="AN1293">
            <v>0</v>
          </cell>
          <cell r="AO1293">
            <v>0</v>
          </cell>
          <cell r="AQ1293">
            <v>0</v>
          </cell>
          <cell r="AT1293">
            <v>0</v>
          </cell>
          <cell r="AU1293">
            <v>0</v>
          </cell>
          <cell r="AW1293">
            <v>0</v>
          </cell>
          <cell r="AY1293">
            <v>0</v>
          </cell>
        </row>
        <row r="1294">
          <cell r="D1294" t="str">
            <v>256199</v>
          </cell>
          <cell r="E1294" t="str">
            <v>4050299</v>
          </cell>
          <cell r="AN1294">
            <v>86922</v>
          </cell>
          <cell r="AO1294">
            <v>-15658.92</v>
          </cell>
          <cell r="AQ1294">
            <v>71263.08</v>
          </cell>
          <cell r="AT1294">
            <v>0</v>
          </cell>
          <cell r="AU1294">
            <v>0</v>
          </cell>
          <cell r="AW1294">
            <v>0</v>
          </cell>
          <cell r="AY1294">
            <v>0</v>
          </cell>
        </row>
        <row r="1295">
          <cell r="D1295" t="str">
            <v>256199</v>
          </cell>
          <cell r="E1295" t="str">
            <v>405070099</v>
          </cell>
          <cell r="AN1295">
            <v>0</v>
          </cell>
          <cell r="AO1295">
            <v>0</v>
          </cell>
          <cell r="AQ1295">
            <v>0</v>
          </cell>
          <cell r="AT1295">
            <v>0</v>
          </cell>
          <cell r="AU1295">
            <v>0</v>
          </cell>
          <cell r="AW1295">
            <v>0</v>
          </cell>
          <cell r="AY1295">
            <v>0</v>
          </cell>
        </row>
        <row r="1296">
          <cell r="D1296" t="str">
            <v>261499</v>
          </cell>
          <cell r="E1296" t="str">
            <v>4050299</v>
          </cell>
          <cell r="AN1296">
            <v>0</v>
          </cell>
          <cell r="AO1296">
            <v>0</v>
          </cell>
          <cell r="AQ1296">
            <v>0</v>
          </cell>
          <cell r="AT1296">
            <v>0</v>
          </cell>
          <cell r="AU1296">
            <v>0</v>
          </cell>
          <cell r="AW1296">
            <v>0</v>
          </cell>
          <cell r="AY1296">
            <v>0</v>
          </cell>
        </row>
        <row r="1297">
          <cell r="D1297" t="str">
            <v>261499</v>
          </cell>
          <cell r="E1297" t="str">
            <v>405070099</v>
          </cell>
          <cell r="AN1297">
            <v>0</v>
          </cell>
          <cell r="AO1297">
            <v>1800</v>
          </cell>
          <cell r="AQ1297">
            <v>0</v>
          </cell>
          <cell r="AT1297">
            <v>0</v>
          </cell>
          <cell r="AU1297">
            <v>0</v>
          </cell>
          <cell r="AW1297">
            <v>0</v>
          </cell>
          <cell r="AY1297">
            <v>0</v>
          </cell>
        </row>
        <row r="1298">
          <cell r="D1298" t="str">
            <v>261499</v>
          </cell>
          <cell r="E1298" t="str">
            <v>4050299</v>
          </cell>
          <cell r="AN1298">
            <v>4200</v>
          </cell>
          <cell r="AO1298">
            <v>-1320</v>
          </cell>
          <cell r="AQ1298">
            <v>0</v>
          </cell>
          <cell r="AT1298">
            <v>0</v>
          </cell>
          <cell r="AU1298">
            <v>0</v>
          </cell>
          <cell r="AW1298">
            <v>0</v>
          </cell>
          <cell r="AY1298">
            <v>0</v>
          </cell>
        </row>
        <row r="1299">
          <cell r="D1299" t="str">
            <v>261499</v>
          </cell>
          <cell r="E1299" t="str">
            <v>405063799</v>
          </cell>
          <cell r="AN1299">
            <v>0</v>
          </cell>
          <cell r="AO1299">
            <v>6163.08</v>
          </cell>
          <cell r="AQ1299">
            <v>0</v>
          </cell>
          <cell r="AT1299">
            <v>6163.08</v>
          </cell>
          <cell r="AU1299">
            <v>0</v>
          </cell>
          <cell r="AW1299">
            <v>6163.08</v>
          </cell>
          <cell r="AY1299">
            <v>6163.08</v>
          </cell>
        </row>
        <row r="1300">
          <cell r="D1300" t="str">
            <v>261499</v>
          </cell>
          <cell r="E1300" t="str">
            <v>405070099</v>
          </cell>
          <cell r="AN1300">
            <v>0</v>
          </cell>
          <cell r="AO1300">
            <v>156.91999999999999</v>
          </cell>
          <cell r="AQ1300">
            <v>0</v>
          </cell>
          <cell r="AT1300">
            <v>0</v>
          </cell>
          <cell r="AU1300">
            <v>0</v>
          </cell>
          <cell r="AW1300">
            <v>0</v>
          </cell>
          <cell r="AY1300">
            <v>0</v>
          </cell>
        </row>
        <row r="1301">
          <cell r="D1301" t="str">
            <v>272199</v>
          </cell>
          <cell r="E1301" t="str">
            <v>405063799</v>
          </cell>
          <cell r="AN1301">
            <v>0</v>
          </cell>
          <cell r="AO1301">
            <v>15870.89</v>
          </cell>
          <cell r="AQ1301">
            <v>0</v>
          </cell>
          <cell r="AT1301">
            <v>10673.86</v>
          </cell>
          <cell r="AU1301">
            <v>0</v>
          </cell>
          <cell r="AW1301">
            <v>0</v>
          </cell>
          <cell r="AY1301">
            <v>0</v>
          </cell>
        </row>
        <row r="1302">
          <cell r="D1302" t="str">
            <v>272199</v>
          </cell>
          <cell r="E1302" t="str">
            <v>405070099</v>
          </cell>
          <cell r="AN1302">
            <v>0</v>
          </cell>
          <cell r="AO1302">
            <v>0</v>
          </cell>
          <cell r="AQ1302">
            <v>0</v>
          </cell>
          <cell r="AT1302">
            <v>0</v>
          </cell>
          <cell r="AU1302">
            <v>0</v>
          </cell>
          <cell r="AW1302">
            <v>0</v>
          </cell>
          <cell r="AY1302">
            <v>0</v>
          </cell>
        </row>
        <row r="1303">
          <cell r="D1303" t="str">
            <v>274199</v>
          </cell>
          <cell r="E1303" t="str">
            <v>4050299</v>
          </cell>
          <cell r="AN1303">
            <v>0</v>
          </cell>
          <cell r="AO1303">
            <v>0</v>
          </cell>
          <cell r="AQ1303">
            <v>0</v>
          </cell>
          <cell r="AT1303">
            <v>0</v>
          </cell>
          <cell r="AU1303">
            <v>0</v>
          </cell>
          <cell r="AW1303">
            <v>0</v>
          </cell>
          <cell r="AY1303">
            <v>0</v>
          </cell>
        </row>
        <row r="1304">
          <cell r="D1304" t="str">
            <v>274199</v>
          </cell>
          <cell r="E1304" t="str">
            <v>405070099</v>
          </cell>
          <cell r="AN1304">
            <v>0</v>
          </cell>
          <cell r="AO1304">
            <v>0</v>
          </cell>
          <cell r="AQ1304">
            <v>0</v>
          </cell>
          <cell r="AT1304">
            <v>0</v>
          </cell>
          <cell r="AU1304">
            <v>0</v>
          </cell>
          <cell r="AW1304">
            <v>0</v>
          </cell>
          <cell r="AY1304">
            <v>0</v>
          </cell>
        </row>
        <row r="1305">
          <cell r="D1305" t="str">
            <v>292199</v>
          </cell>
          <cell r="E1305" t="str">
            <v>4050299</v>
          </cell>
          <cell r="AN1305">
            <v>0</v>
          </cell>
          <cell r="AO1305">
            <v>0</v>
          </cell>
          <cell r="AQ1305">
            <v>0</v>
          </cell>
          <cell r="AT1305">
            <v>0</v>
          </cell>
          <cell r="AU1305">
            <v>0</v>
          </cell>
          <cell r="AW1305">
            <v>0</v>
          </cell>
          <cell r="AY1305">
            <v>0</v>
          </cell>
        </row>
        <row r="1306">
          <cell r="D1306" t="str">
            <v>292199</v>
          </cell>
          <cell r="E1306" t="str">
            <v>405070099</v>
          </cell>
          <cell r="AN1306">
            <v>0</v>
          </cell>
          <cell r="AO1306">
            <v>23622.77</v>
          </cell>
          <cell r="AQ1306">
            <v>0</v>
          </cell>
          <cell r="AT1306">
            <v>0</v>
          </cell>
          <cell r="AU1306">
            <v>0</v>
          </cell>
          <cell r="AW1306">
            <v>0</v>
          </cell>
          <cell r="AY1306">
            <v>0</v>
          </cell>
        </row>
        <row r="1307">
          <cell r="D1307" t="str">
            <v>294199</v>
          </cell>
          <cell r="E1307" t="str">
            <v>4050299</v>
          </cell>
          <cell r="AN1307">
            <v>0</v>
          </cell>
          <cell r="AO1307">
            <v>0</v>
          </cell>
          <cell r="AQ1307">
            <v>0</v>
          </cell>
          <cell r="AT1307">
            <v>0</v>
          </cell>
          <cell r="AU1307">
            <v>0</v>
          </cell>
          <cell r="AW1307">
            <v>0</v>
          </cell>
          <cell r="AY1307">
            <v>0</v>
          </cell>
        </row>
        <row r="1308">
          <cell r="D1308" t="str">
            <v>294199</v>
          </cell>
          <cell r="E1308" t="str">
            <v>405070099</v>
          </cell>
          <cell r="AN1308">
            <v>0</v>
          </cell>
          <cell r="AO1308">
            <v>48737.14</v>
          </cell>
          <cell r="AQ1308">
            <v>0</v>
          </cell>
          <cell r="AT1308">
            <v>0</v>
          </cell>
          <cell r="AU1308">
            <v>0</v>
          </cell>
          <cell r="AW1308">
            <v>0</v>
          </cell>
          <cell r="AY1308">
            <v>0</v>
          </cell>
        </row>
        <row r="1309">
          <cell r="D1309" t="str">
            <v>294199</v>
          </cell>
          <cell r="E1309" t="str">
            <v>405063799</v>
          </cell>
          <cell r="AN1309">
            <v>0</v>
          </cell>
          <cell r="AO1309">
            <v>8871.48</v>
          </cell>
          <cell r="AQ1309">
            <v>0</v>
          </cell>
          <cell r="AT1309">
            <v>8871.48</v>
          </cell>
          <cell r="AU1309">
            <v>0</v>
          </cell>
          <cell r="AW1309">
            <v>8871.48</v>
          </cell>
          <cell r="AY1309">
            <v>8871.48</v>
          </cell>
        </row>
        <row r="1310">
          <cell r="D1310" t="str">
            <v>294199</v>
          </cell>
          <cell r="E1310" t="str">
            <v>405070099</v>
          </cell>
          <cell r="AN1310">
            <v>0</v>
          </cell>
          <cell r="AO1310">
            <v>25891.73</v>
          </cell>
          <cell r="AQ1310">
            <v>0</v>
          </cell>
          <cell r="AT1310">
            <v>0</v>
          </cell>
          <cell r="AU1310">
            <v>0</v>
          </cell>
          <cell r="AW1310">
            <v>0</v>
          </cell>
          <cell r="AY1310">
            <v>0</v>
          </cell>
        </row>
        <row r="1311">
          <cell r="D1311" t="str">
            <v>298199</v>
          </cell>
          <cell r="E1311" t="str">
            <v>4050299</v>
          </cell>
          <cell r="AN1311">
            <v>0</v>
          </cell>
          <cell r="AO1311">
            <v>0</v>
          </cell>
          <cell r="AQ1311">
            <v>0</v>
          </cell>
          <cell r="AT1311">
            <v>0</v>
          </cell>
          <cell r="AU1311">
            <v>0</v>
          </cell>
          <cell r="AW1311">
            <v>0</v>
          </cell>
          <cell r="AY1311">
            <v>0</v>
          </cell>
        </row>
        <row r="1312">
          <cell r="D1312" t="str">
            <v>298199</v>
          </cell>
          <cell r="E1312" t="str">
            <v>405070099</v>
          </cell>
          <cell r="AN1312">
            <v>0</v>
          </cell>
          <cell r="AO1312">
            <v>1650</v>
          </cell>
          <cell r="AQ1312">
            <v>0</v>
          </cell>
          <cell r="AT1312">
            <v>0</v>
          </cell>
          <cell r="AU1312">
            <v>0</v>
          </cell>
          <cell r="AW1312">
            <v>0</v>
          </cell>
          <cell r="AY1312">
            <v>0</v>
          </cell>
        </row>
        <row r="1313">
          <cell r="D1313" t="str">
            <v>298199</v>
          </cell>
          <cell r="E1313" t="str">
            <v>4050299</v>
          </cell>
          <cell r="AN1313">
            <v>16342</v>
          </cell>
          <cell r="AO1313">
            <v>-16342</v>
          </cell>
          <cell r="AQ1313">
            <v>0</v>
          </cell>
          <cell r="AT1313">
            <v>0</v>
          </cell>
          <cell r="AU1313">
            <v>0</v>
          </cell>
          <cell r="AW1313">
            <v>0</v>
          </cell>
          <cell r="AY1313">
            <v>0</v>
          </cell>
        </row>
        <row r="1314">
          <cell r="D1314" t="str">
            <v>327199</v>
          </cell>
          <cell r="E1314" t="str">
            <v>4050299</v>
          </cell>
          <cell r="AN1314">
            <v>33600</v>
          </cell>
          <cell r="AO1314">
            <v>-9000</v>
          </cell>
          <cell r="AQ1314">
            <v>0</v>
          </cell>
          <cell r="AT1314">
            <v>24499.8</v>
          </cell>
          <cell r="AU1314">
            <v>0</v>
          </cell>
          <cell r="AW1314">
            <v>24499.8</v>
          </cell>
          <cell r="AY1314">
            <v>24499.8</v>
          </cell>
        </row>
        <row r="1315">
          <cell r="D1315" t="str">
            <v>327199</v>
          </cell>
          <cell r="E1315" t="str">
            <v>405070099</v>
          </cell>
          <cell r="AN1315">
            <v>0</v>
          </cell>
          <cell r="AO1315">
            <v>1500</v>
          </cell>
          <cell r="AQ1315">
            <v>0</v>
          </cell>
          <cell r="AT1315">
            <v>0</v>
          </cell>
          <cell r="AU1315">
            <v>0</v>
          </cell>
          <cell r="AW1315">
            <v>0</v>
          </cell>
          <cell r="AY1315">
            <v>0</v>
          </cell>
        </row>
        <row r="1316">
          <cell r="D1316" t="str">
            <v>336399</v>
          </cell>
          <cell r="E1316" t="str">
            <v>4050299</v>
          </cell>
          <cell r="AN1316">
            <v>252000</v>
          </cell>
          <cell r="AO1316">
            <v>-3816.26</v>
          </cell>
          <cell r="AQ1316">
            <v>0</v>
          </cell>
          <cell r="AT1316">
            <v>248183.74</v>
          </cell>
          <cell r="AU1316">
            <v>0</v>
          </cell>
          <cell r="AW1316">
            <v>248183.74</v>
          </cell>
          <cell r="AY1316">
            <v>248183.74</v>
          </cell>
        </row>
        <row r="1317">
          <cell r="D1317" t="str">
            <v>336399</v>
          </cell>
          <cell r="E1317" t="str">
            <v>405070099</v>
          </cell>
          <cell r="AN1317">
            <v>0</v>
          </cell>
          <cell r="AO1317">
            <v>3816.26</v>
          </cell>
          <cell r="AQ1317">
            <v>0</v>
          </cell>
          <cell r="AT1317">
            <v>0</v>
          </cell>
          <cell r="AU1317">
            <v>0</v>
          </cell>
          <cell r="AW1317">
            <v>0</v>
          </cell>
          <cell r="AY1317">
            <v>0</v>
          </cell>
        </row>
        <row r="1318">
          <cell r="D1318" t="str">
            <v>339199</v>
          </cell>
          <cell r="E1318" t="str">
            <v>4050299</v>
          </cell>
          <cell r="AN1318">
            <v>420000</v>
          </cell>
          <cell r="AO1318">
            <v>-6866.8</v>
          </cell>
          <cell r="AQ1318">
            <v>0</v>
          </cell>
          <cell r="AT1318">
            <v>413133.2</v>
          </cell>
          <cell r="AU1318">
            <v>0</v>
          </cell>
          <cell r="AW1318">
            <v>413133.2</v>
          </cell>
          <cell r="AY1318">
            <v>413133.2</v>
          </cell>
        </row>
        <row r="1319">
          <cell r="D1319" t="str">
            <v>339199</v>
          </cell>
          <cell r="E1319" t="str">
            <v>405070099</v>
          </cell>
          <cell r="AN1319">
            <v>0</v>
          </cell>
          <cell r="AO1319">
            <v>6866.8</v>
          </cell>
          <cell r="AQ1319">
            <v>0</v>
          </cell>
          <cell r="AT1319">
            <v>0</v>
          </cell>
          <cell r="AU1319">
            <v>0</v>
          </cell>
          <cell r="AW1319">
            <v>0</v>
          </cell>
          <cell r="AY1319">
            <v>0</v>
          </cell>
        </row>
        <row r="1320">
          <cell r="D1320" t="str">
            <v>341199</v>
          </cell>
          <cell r="E1320" t="str">
            <v>405063799</v>
          </cell>
          <cell r="AN1320">
            <v>0</v>
          </cell>
          <cell r="AO1320">
            <v>0</v>
          </cell>
          <cell r="AQ1320">
            <v>0</v>
          </cell>
          <cell r="AT1320">
            <v>0</v>
          </cell>
          <cell r="AU1320">
            <v>0</v>
          </cell>
          <cell r="AW1320">
            <v>0</v>
          </cell>
          <cell r="AY1320">
            <v>0</v>
          </cell>
        </row>
        <row r="1321">
          <cell r="D1321" t="str">
            <v>341199</v>
          </cell>
          <cell r="E1321" t="str">
            <v>405070099</v>
          </cell>
          <cell r="AN1321">
            <v>0</v>
          </cell>
          <cell r="AO1321">
            <v>0</v>
          </cell>
          <cell r="AQ1321">
            <v>0</v>
          </cell>
          <cell r="AT1321">
            <v>0</v>
          </cell>
          <cell r="AU1321">
            <v>0</v>
          </cell>
          <cell r="AW1321">
            <v>0</v>
          </cell>
          <cell r="AY1321">
            <v>0</v>
          </cell>
        </row>
        <row r="1322">
          <cell r="D1322" t="str">
            <v>345199</v>
          </cell>
          <cell r="E1322" t="str">
            <v>4050299</v>
          </cell>
          <cell r="AN1322">
            <v>19700</v>
          </cell>
          <cell r="AO1322">
            <v>-19700</v>
          </cell>
          <cell r="AQ1322">
            <v>0</v>
          </cell>
          <cell r="AT1322">
            <v>0</v>
          </cell>
          <cell r="AU1322">
            <v>0</v>
          </cell>
          <cell r="AW1322">
            <v>0</v>
          </cell>
          <cell r="AY1322">
            <v>0</v>
          </cell>
        </row>
        <row r="1323">
          <cell r="D1323" t="str">
            <v>347199</v>
          </cell>
          <cell r="E1323" t="str">
            <v>4050299</v>
          </cell>
          <cell r="AN1323">
            <v>47454</v>
          </cell>
          <cell r="AO1323">
            <v>-474</v>
          </cell>
          <cell r="AQ1323">
            <v>46980</v>
          </cell>
          <cell r="AT1323">
            <v>0</v>
          </cell>
          <cell r="AU1323">
            <v>0</v>
          </cell>
          <cell r="AW1323">
            <v>0</v>
          </cell>
          <cell r="AY1323">
            <v>0</v>
          </cell>
        </row>
        <row r="1324">
          <cell r="D1324" t="str">
            <v>347199</v>
          </cell>
          <cell r="E1324" t="str">
            <v>405070099</v>
          </cell>
          <cell r="AN1324">
            <v>0</v>
          </cell>
          <cell r="AO1324">
            <v>0</v>
          </cell>
          <cell r="AQ1324">
            <v>0</v>
          </cell>
          <cell r="AT1324">
            <v>0</v>
          </cell>
          <cell r="AU1324">
            <v>0</v>
          </cell>
          <cell r="AW1324">
            <v>0</v>
          </cell>
          <cell r="AY1324">
            <v>0</v>
          </cell>
        </row>
        <row r="1325">
          <cell r="D1325" t="str">
            <v>351299</v>
          </cell>
          <cell r="E1325" t="str">
            <v>405063799</v>
          </cell>
          <cell r="AN1325">
            <v>0</v>
          </cell>
          <cell r="AO1325">
            <v>173012.84</v>
          </cell>
          <cell r="AQ1325">
            <v>172514.99</v>
          </cell>
          <cell r="AT1325">
            <v>0</v>
          </cell>
          <cell r="AU1325">
            <v>0</v>
          </cell>
          <cell r="AW1325">
            <v>0</v>
          </cell>
          <cell r="AY1325">
            <v>0</v>
          </cell>
        </row>
        <row r="1326">
          <cell r="D1326" t="str">
            <v>351299</v>
          </cell>
          <cell r="E1326" t="str">
            <v>405070099</v>
          </cell>
          <cell r="AN1326">
            <v>0</v>
          </cell>
          <cell r="AO1326">
            <v>0</v>
          </cell>
          <cell r="AQ1326">
            <v>0</v>
          </cell>
          <cell r="AT1326">
            <v>0</v>
          </cell>
          <cell r="AU1326">
            <v>0</v>
          </cell>
          <cell r="AW1326">
            <v>0</v>
          </cell>
          <cell r="AY1326">
            <v>0</v>
          </cell>
        </row>
        <row r="1327">
          <cell r="D1327" t="str">
            <v>352199</v>
          </cell>
          <cell r="E1327" t="str">
            <v>405063799</v>
          </cell>
          <cell r="AN1327">
            <v>0</v>
          </cell>
          <cell r="AO1327">
            <v>96247.98</v>
          </cell>
          <cell r="AQ1327">
            <v>0</v>
          </cell>
          <cell r="AT1327">
            <v>96247.98</v>
          </cell>
          <cell r="AU1327">
            <v>0</v>
          </cell>
          <cell r="AW1327">
            <v>0</v>
          </cell>
          <cell r="AY1327">
            <v>0</v>
          </cell>
        </row>
        <row r="1328">
          <cell r="D1328" t="str">
            <v>352199</v>
          </cell>
          <cell r="E1328" t="str">
            <v>405070099</v>
          </cell>
          <cell r="AN1328">
            <v>0</v>
          </cell>
          <cell r="AO1328">
            <v>0</v>
          </cell>
          <cell r="AQ1328">
            <v>0</v>
          </cell>
          <cell r="AT1328">
            <v>0</v>
          </cell>
          <cell r="AU1328">
            <v>0</v>
          </cell>
          <cell r="AW1328">
            <v>0</v>
          </cell>
          <cell r="AY1328">
            <v>0</v>
          </cell>
        </row>
        <row r="1329">
          <cell r="D1329" t="str">
            <v>355199</v>
          </cell>
          <cell r="E1329" t="str">
            <v>4050299</v>
          </cell>
          <cell r="AN1329">
            <v>0</v>
          </cell>
          <cell r="AO1329">
            <v>0</v>
          </cell>
          <cell r="AQ1329">
            <v>0</v>
          </cell>
          <cell r="AT1329">
            <v>0</v>
          </cell>
          <cell r="AU1329">
            <v>0</v>
          </cell>
          <cell r="AW1329">
            <v>0</v>
          </cell>
          <cell r="AY1329">
            <v>0</v>
          </cell>
        </row>
        <row r="1330">
          <cell r="D1330" t="str">
            <v>355199</v>
          </cell>
          <cell r="E1330" t="str">
            <v>405070099</v>
          </cell>
          <cell r="AN1330">
            <v>0</v>
          </cell>
          <cell r="AO1330">
            <v>0</v>
          </cell>
          <cell r="AQ1330">
            <v>0</v>
          </cell>
          <cell r="AT1330">
            <v>0</v>
          </cell>
          <cell r="AU1330">
            <v>0</v>
          </cell>
          <cell r="AW1330">
            <v>0</v>
          </cell>
          <cell r="AY1330">
            <v>0</v>
          </cell>
        </row>
        <row r="1331">
          <cell r="D1331" t="str">
            <v>356199</v>
          </cell>
          <cell r="E1331" t="str">
            <v>4050299</v>
          </cell>
          <cell r="AN1331">
            <v>0</v>
          </cell>
          <cell r="AO1331">
            <v>0</v>
          </cell>
          <cell r="AQ1331">
            <v>0</v>
          </cell>
          <cell r="AT1331">
            <v>0</v>
          </cell>
          <cell r="AU1331">
            <v>0</v>
          </cell>
          <cell r="AW1331">
            <v>0</v>
          </cell>
          <cell r="AY1331">
            <v>0</v>
          </cell>
        </row>
        <row r="1332">
          <cell r="D1332" t="str">
            <v>356199</v>
          </cell>
          <cell r="E1332" t="str">
            <v>405070099</v>
          </cell>
          <cell r="AN1332">
            <v>0</v>
          </cell>
          <cell r="AO1332">
            <v>0</v>
          </cell>
          <cell r="AQ1332">
            <v>0</v>
          </cell>
          <cell r="AT1332">
            <v>0</v>
          </cell>
          <cell r="AU1332">
            <v>0</v>
          </cell>
          <cell r="AW1332">
            <v>0</v>
          </cell>
          <cell r="AY1332">
            <v>0</v>
          </cell>
        </row>
        <row r="1333">
          <cell r="D1333" t="str">
            <v>357199</v>
          </cell>
          <cell r="E1333" t="str">
            <v>4050299</v>
          </cell>
          <cell r="AN1333">
            <v>0</v>
          </cell>
          <cell r="AO1333">
            <v>37713.53</v>
          </cell>
          <cell r="AQ1333">
            <v>37713.53</v>
          </cell>
          <cell r="AT1333">
            <v>0</v>
          </cell>
          <cell r="AU1333">
            <v>0</v>
          </cell>
          <cell r="AW1333">
            <v>0</v>
          </cell>
          <cell r="AY1333">
            <v>0</v>
          </cell>
        </row>
        <row r="1334">
          <cell r="D1334" t="str">
            <v>357199</v>
          </cell>
          <cell r="E1334" t="str">
            <v>405070099</v>
          </cell>
          <cell r="AN1334">
            <v>0</v>
          </cell>
          <cell r="AO1334">
            <v>147786.47</v>
          </cell>
          <cell r="AQ1334">
            <v>0</v>
          </cell>
          <cell r="AT1334">
            <v>0</v>
          </cell>
          <cell r="AU1334">
            <v>0</v>
          </cell>
          <cell r="AW1334">
            <v>0</v>
          </cell>
          <cell r="AY1334">
            <v>0</v>
          </cell>
        </row>
        <row r="1335">
          <cell r="D1335" t="str">
            <v>365199</v>
          </cell>
          <cell r="E1335" t="str">
            <v>4050299</v>
          </cell>
          <cell r="AN1335">
            <v>20450</v>
          </cell>
          <cell r="AO1335">
            <v>-208</v>
          </cell>
          <cell r="AQ1335">
            <v>0</v>
          </cell>
          <cell r="AT1335">
            <v>20242</v>
          </cell>
          <cell r="AU1335">
            <v>0</v>
          </cell>
          <cell r="AW1335">
            <v>20242</v>
          </cell>
          <cell r="AY1335">
            <v>20242</v>
          </cell>
        </row>
        <row r="1336">
          <cell r="D1336" t="str">
            <v>365199</v>
          </cell>
          <cell r="E1336" t="str">
            <v>405070099</v>
          </cell>
          <cell r="AN1336">
            <v>0</v>
          </cell>
          <cell r="AO1336">
            <v>0</v>
          </cell>
          <cell r="AQ1336">
            <v>0</v>
          </cell>
          <cell r="AT1336">
            <v>0</v>
          </cell>
          <cell r="AU1336">
            <v>0</v>
          </cell>
          <cell r="AW1336">
            <v>0</v>
          </cell>
          <cell r="AY1336">
            <v>0</v>
          </cell>
        </row>
        <row r="1337">
          <cell r="D1337" t="str">
            <v>382299</v>
          </cell>
          <cell r="E1337" t="str">
            <v>4050299</v>
          </cell>
          <cell r="AN1337">
            <v>294000</v>
          </cell>
          <cell r="AO1337">
            <v>-15077.94</v>
          </cell>
          <cell r="AQ1337">
            <v>0</v>
          </cell>
          <cell r="AT1337">
            <v>278922.06</v>
          </cell>
          <cell r="AU1337">
            <v>0</v>
          </cell>
          <cell r="AW1337">
            <v>278922.06</v>
          </cell>
          <cell r="AY1337">
            <v>278922.06</v>
          </cell>
        </row>
        <row r="1338">
          <cell r="D1338" t="str">
            <v>382299</v>
          </cell>
          <cell r="E1338" t="str">
            <v>405070099</v>
          </cell>
          <cell r="AN1338">
            <v>0</v>
          </cell>
          <cell r="AO1338">
            <v>0</v>
          </cell>
          <cell r="AQ1338">
            <v>0</v>
          </cell>
          <cell r="AT1338">
            <v>0</v>
          </cell>
          <cell r="AU1338">
            <v>0</v>
          </cell>
          <cell r="AW1338">
            <v>0</v>
          </cell>
          <cell r="AY1338">
            <v>0</v>
          </cell>
        </row>
        <row r="1339">
          <cell r="D1339" t="str">
            <v>384199</v>
          </cell>
          <cell r="E1339" t="str">
            <v>4050299</v>
          </cell>
          <cell r="AN1339">
            <v>252000</v>
          </cell>
          <cell r="AO1339">
            <v>-86.67</v>
          </cell>
          <cell r="AQ1339">
            <v>251913.33</v>
          </cell>
          <cell r="AT1339">
            <v>0</v>
          </cell>
          <cell r="AU1339">
            <v>0</v>
          </cell>
          <cell r="AW1339">
            <v>0</v>
          </cell>
          <cell r="AY1339">
            <v>0</v>
          </cell>
        </row>
        <row r="1340">
          <cell r="D1340" t="str">
            <v>384199</v>
          </cell>
          <cell r="E1340" t="str">
            <v>405070099</v>
          </cell>
          <cell r="AN1340">
            <v>0</v>
          </cell>
          <cell r="AO1340">
            <v>0</v>
          </cell>
          <cell r="AQ1340">
            <v>0</v>
          </cell>
          <cell r="AT1340">
            <v>0</v>
          </cell>
          <cell r="AU1340">
            <v>0</v>
          </cell>
          <cell r="AW1340">
            <v>0</v>
          </cell>
          <cell r="AY1340">
            <v>0</v>
          </cell>
        </row>
        <row r="1341">
          <cell r="D1341" t="str">
            <v>512199</v>
          </cell>
          <cell r="E1341" t="str">
            <v>405063799</v>
          </cell>
          <cell r="AN1341">
            <v>0</v>
          </cell>
          <cell r="AO1341">
            <v>409201.6</v>
          </cell>
          <cell r="AQ1341">
            <v>0</v>
          </cell>
          <cell r="AT1341">
            <v>409201.6</v>
          </cell>
          <cell r="AU1341">
            <v>0</v>
          </cell>
          <cell r="AW1341">
            <v>409201.6</v>
          </cell>
          <cell r="AY1341">
            <v>409201.6</v>
          </cell>
        </row>
        <row r="1342">
          <cell r="D1342" t="str">
            <v>512199</v>
          </cell>
          <cell r="E1342" t="str">
            <v>405070099</v>
          </cell>
          <cell r="AN1342">
            <v>0</v>
          </cell>
          <cell r="AO1342">
            <v>0</v>
          </cell>
          <cell r="AQ1342">
            <v>0</v>
          </cell>
          <cell r="AT1342">
            <v>0</v>
          </cell>
          <cell r="AU1342">
            <v>0</v>
          </cell>
          <cell r="AW1342">
            <v>0</v>
          </cell>
          <cell r="AY1342">
            <v>0</v>
          </cell>
        </row>
        <row r="1343">
          <cell r="D1343" t="str">
            <v>515199</v>
          </cell>
          <cell r="E1343" t="str">
            <v>405063799</v>
          </cell>
          <cell r="AN1343">
            <v>0</v>
          </cell>
          <cell r="AO1343">
            <v>191341.51</v>
          </cell>
          <cell r="AQ1343">
            <v>191341.51</v>
          </cell>
          <cell r="AT1343">
            <v>0</v>
          </cell>
          <cell r="AU1343">
            <v>0</v>
          </cell>
          <cell r="AW1343">
            <v>0</v>
          </cell>
          <cell r="AY1343">
            <v>0</v>
          </cell>
        </row>
        <row r="1344">
          <cell r="D1344" t="str">
            <v>515199</v>
          </cell>
          <cell r="E1344" t="str">
            <v>405070099</v>
          </cell>
          <cell r="AN1344">
            <v>0</v>
          </cell>
          <cell r="AO1344">
            <v>0</v>
          </cell>
          <cell r="AQ1344">
            <v>0</v>
          </cell>
          <cell r="AT1344">
            <v>0</v>
          </cell>
          <cell r="AU1344">
            <v>0</v>
          </cell>
          <cell r="AW1344">
            <v>0</v>
          </cell>
          <cell r="AY1344">
            <v>0</v>
          </cell>
        </row>
        <row r="1345">
          <cell r="D1345" t="str">
            <v>521199</v>
          </cell>
          <cell r="E1345" t="str">
            <v>405063799</v>
          </cell>
          <cell r="AN1345">
            <v>0</v>
          </cell>
          <cell r="AO1345">
            <v>442200.82</v>
          </cell>
          <cell r="AQ1345">
            <v>12496.68</v>
          </cell>
          <cell r="AT1345">
            <v>429704.14</v>
          </cell>
          <cell r="AU1345">
            <v>-0.06</v>
          </cell>
          <cell r="AW1345">
            <v>429704.14</v>
          </cell>
          <cell r="AY1345">
            <v>429704.14</v>
          </cell>
        </row>
        <row r="1346">
          <cell r="D1346" t="str">
            <v>521199</v>
          </cell>
          <cell r="E1346" t="str">
            <v>405070099</v>
          </cell>
          <cell r="AN1346">
            <v>0</v>
          </cell>
          <cell r="AO1346">
            <v>41844.35</v>
          </cell>
          <cell r="AQ1346">
            <v>0</v>
          </cell>
          <cell r="AT1346">
            <v>0</v>
          </cell>
          <cell r="AU1346">
            <v>0</v>
          </cell>
          <cell r="AW1346">
            <v>0</v>
          </cell>
          <cell r="AY1346">
            <v>0</v>
          </cell>
        </row>
        <row r="1347">
          <cell r="D1347" t="str">
            <v>529199</v>
          </cell>
          <cell r="E1347" t="str">
            <v>405063799</v>
          </cell>
          <cell r="AN1347">
            <v>0</v>
          </cell>
          <cell r="AO1347">
            <v>2607071.4700000002</v>
          </cell>
          <cell r="AQ1347">
            <v>844189.95</v>
          </cell>
          <cell r="AT1347">
            <v>1762881.51</v>
          </cell>
          <cell r="AU1347">
            <v>-0.08</v>
          </cell>
          <cell r="AW1347">
            <v>370000</v>
          </cell>
          <cell r="AY1347">
            <v>370000</v>
          </cell>
        </row>
        <row r="1348">
          <cell r="D1348" t="str">
            <v>529199</v>
          </cell>
          <cell r="E1348" t="str">
            <v>405070099</v>
          </cell>
          <cell r="AN1348">
            <v>0</v>
          </cell>
          <cell r="AO1348">
            <v>24608.31</v>
          </cell>
          <cell r="AQ1348">
            <v>0</v>
          </cell>
          <cell r="AT1348">
            <v>0</v>
          </cell>
          <cell r="AU1348">
            <v>0</v>
          </cell>
          <cell r="AW1348">
            <v>0</v>
          </cell>
          <cell r="AY1348">
            <v>0</v>
          </cell>
        </row>
        <row r="1349">
          <cell r="D1349" t="str">
            <v>549199</v>
          </cell>
          <cell r="E1349" t="str">
            <v>405063799</v>
          </cell>
          <cell r="AN1349">
            <v>0</v>
          </cell>
          <cell r="AO1349">
            <v>277997.71000000002</v>
          </cell>
          <cell r="AQ1349">
            <v>0</v>
          </cell>
          <cell r="AT1349">
            <v>239653.2</v>
          </cell>
          <cell r="AU1349">
            <v>0.13</v>
          </cell>
          <cell r="AW1349">
            <v>0</v>
          </cell>
          <cell r="AY1349">
            <v>0</v>
          </cell>
        </row>
        <row r="1350">
          <cell r="D1350" t="str">
            <v>549199</v>
          </cell>
          <cell r="E1350" t="str">
            <v>405070099</v>
          </cell>
          <cell r="AN1350">
            <v>0</v>
          </cell>
          <cell r="AO1350">
            <v>1119.77</v>
          </cell>
          <cell r="AQ1350">
            <v>0</v>
          </cell>
          <cell r="AT1350">
            <v>0</v>
          </cell>
          <cell r="AU1350">
            <v>0</v>
          </cell>
          <cell r="AW1350">
            <v>0</v>
          </cell>
          <cell r="AY1350">
            <v>0</v>
          </cell>
        </row>
        <row r="1351">
          <cell r="D1351" t="str">
            <v>561199</v>
          </cell>
          <cell r="E1351" t="str">
            <v>4050299</v>
          </cell>
          <cell r="AN1351">
            <v>0</v>
          </cell>
          <cell r="AO1351">
            <v>0</v>
          </cell>
          <cell r="AQ1351">
            <v>0</v>
          </cell>
          <cell r="AT1351">
            <v>0</v>
          </cell>
          <cell r="AU1351">
            <v>0</v>
          </cell>
          <cell r="AW1351">
            <v>0</v>
          </cell>
          <cell r="AY1351">
            <v>0</v>
          </cell>
        </row>
        <row r="1352">
          <cell r="D1352" t="str">
            <v>561199</v>
          </cell>
          <cell r="E1352" t="str">
            <v>405070099</v>
          </cell>
          <cell r="AN1352">
            <v>0</v>
          </cell>
          <cell r="AO1352">
            <v>2626.49</v>
          </cell>
          <cell r="AQ1352">
            <v>0</v>
          </cell>
          <cell r="AT1352">
            <v>0</v>
          </cell>
          <cell r="AU1352">
            <v>0</v>
          </cell>
          <cell r="AW1352">
            <v>0</v>
          </cell>
          <cell r="AY1352">
            <v>0</v>
          </cell>
        </row>
        <row r="1353">
          <cell r="D1353" t="str">
            <v>562199</v>
          </cell>
          <cell r="E1353" t="str">
            <v>4050299</v>
          </cell>
          <cell r="AN1353">
            <v>0</v>
          </cell>
          <cell r="AO1353">
            <v>0</v>
          </cell>
          <cell r="AQ1353">
            <v>0</v>
          </cell>
          <cell r="AT1353">
            <v>0</v>
          </cell>
          <cell r="AU1353">
            <v>0</v>
          </cell>
          <cell r="AW1353">
            <v>0</v>
          </cell>
          <cell r="AY1353">
            <v>0</v>
          </cell>
        </row>
        <row r="1354">
          <cell r="D1354" t="str">
            <v>562199</v>
          </cell>
          <cell r="E1354" t="str">
            <v>405070099</v>
          </cell>
          <cell r="AN1354">
            <v>0</v>
          </cell>
          <cell r="AO1354">
            <v>25800</v>
          </cell>
          <cell r="AQ1354">
            <v>0</v>
          </cell>
          <cell r="AT1354">
            <v>0</v>
          </cell>
          <cell r="AU1354">
            <v>0</v>
          </cell>
          <cell r="AW1354">
            <v>0</v>
          </cell>
          <cell r="AY1354">
            <v>0</v>
          </cell>
        </row>
        <row r="1355">
          <cell r="D1355" t="str">
            <v>562199</v>
          </cell>
          <cell r="E1355" t="str">
            <v>4050299</v>
          </cell>
          <cell r="AN1355">
            <v>35673</v>
          </cell>
          <cell r="AO1355">
            <v>-19452</v>
          </cell>
          <cell r="AQ1355">
            <v>16221</v>
          </cell>
          <cell r="AT1355">
            <v>0</v>
          </cell>
          <cell r="AU1355">
            <v>0</v>
          </cell>
          <cell r="AW1355">
            <v>0</v>
          </cell>
          <cell r="AY1355">
            <v>0</v>
          </cell>
        </row>
        <row r="1356">
          <cell r="D1356" t="str">
            <v>562199</v>
          </cell>
          <cell r="E1356" t="str">
            <v>405070099</v>
          </cell>
          <cell r="AN1356">
            <v>0</v>
          </cell>
          <cell r="AO1356">
            <v>6478.8</v>
          </cell>
          <cell r="AQ1356">
            <v>0</v>
          </cell>
          <cell r="AT1356">
            <v>0</v>
          </cell>
          <cell r="AU1356">
            <v>0</v>
          </cell>
          <cell r="AW1356">
            <v>0</v>
          </cell>
          <cell r="AY1356">
            <v>0</v>
          </cell>
        </row>
        <row r="1357">
          <cell r="D1357" t="str">
            <v>564199</v>
          </cell>
          <cell r="E1357" t="str">
            <v>405063799</v>
          </cell>
          <cell r="AN1357">
            <v>0</v>
          </cell>
          <cell r="AO1357">
            <v>104880.24</v>
          </cell>
          <cell r="AQ1357">
            <v>0</v>
          </cell>
          <cell r="AT1357">
            <v>104880.24</v>
          </cell>
          <cell r="AU1357">
            <v>0</v>
          </cell>
          <cell r="AW1357">
            <v>104880.24</v>
          </cell>
          <cell r="AY1357">
            <v>104880.24</v>
          </cell>
        </row>
        <row r="1358">
          <cell r="D1358" t="str">
            <v>564199</v>
          </cell>
          <cell r="E1358" t="str">
            <v>405070099</v>
          </cell>
          <cell r="AN1358">
            <v>0</v>
          </cell>
          <cell r="AO1358">
            <v>19638.78</v>
          </cell>
          <cell r="AQ1358">
            <v>0</v>
          </cell>
          <cell r="AT1358">
            <v>0</v>
          </cell>
          <cell r="AU1358">
            <v>0</v>
          </cell>
          <cell r="AW1358">
            <v>0</v>
          </cell>
          <cell r="AY1358">
            <v>0</v>
          </cell>
        </row>
        <row r="1359">
          <cell r="D1359" t="str">
            <v>566199</v>
          </cell>
          <cell r="E1359" t="str">
            <v>4050299</v>
          </cell>
          <cell r="AN1359">
            <v>0</v>
          </cell>
          <cell r="AO1359">
            <v>0</v>
          </cell>
          <cell r="AQ1359">
            <v>0</v>
          </cell>
          <cell r="AT1359">
            <v>0</v>
          </cell>
          <cell r="AU1359">
            <v>0</v>
          </cell>
          <cell r="AW1359">
            <v>0</v>
          </cell>
          <cell r="AY1359">
            <v>0</v>
          </cell>
        </row>
        <row r="1360">
          <cell r="D1360" t="str">
            <v>566199</v>
          </cell>
          <cell r="E1360" t="str">
            <v>405070099</v>
          </cell>
          <cell r="AN1360">
            <v>0</v>
          </cell>
          <cell r="AO1360">
            <v>363.39</v>
          </cell>
          <cell r="AQ1360">
            <v>0</v>
          </cell>
          <cell r="AT1360">
            <v>0</v>
          </cell>
          <cell r="AU1360">
            <v>0</v>
          </cell>
          <cell r="AW1360">
            <v>0</v>
          </cell>
          <cell r="AY1360">
            <v>0</v>
          </cell>
        </row>
        <row r="1361">
          <cell r="D1361" t="str">
            <v>567199</v>
          </cell>
          <cell r="E1361" t="str">
            <v>4050299</v>
          </cell>
          <cell r="AN1361">
            <v>90000</v>
          </cell>
          <cell r="AO1361">
            <v>-90000</v>
          </cell>
          <cell r="AQ1361">
            <v>0</v>
          </cell>
          <cell r="AT1361">
            <v>0</v>
          </cell>
          <cell r="AU1361">
            <v>0</v>
          </cell>
          <cell r="AW1361">
            <v>0</v>
          </cell>
          <cell r="AY1361">
            <v>0</v>
          </cell>
        </row>
        <row r="1362">
          <cell r="D1362" t="str">
            <v>567199</v>
          </cell>
          <cell r="E1362" t="str">
            <v>405070099</v>
          </cell>
          <cell r="AN1362">
            <v>0</v>
          </cell>
          <cell r="AO1362">
            <v>67800</v>
          </cell>
          <cell r="AQ1362">
            <v>0</v>
          </cell>
          <cell r="AT1362">
            <v>0</v>
          </cell>
          <cell r="AU1362">
            <v>0</v>
          </cell>
          <cell r="AW1362">
            <v>0</v>
          </cell>
          <cell r="AY1362">
            <v>0</v>
          </cell>
        </row>
        <row r="1363">
          <cell r="D1363" t="str">
            <v>567299</v>
          </cell>
          <cell r="E1363" t="str">
            <v>4050299</v>
          </cell>
          <cell r="AN1363">
            <v>24100</v>
          </cell>
          <cell r="AO1363">
            <v>-24100</v>
          </cell>
          <cell r="AQ1363">
            <v>0</v>
          </cell>
          <cell r="AT1363">
            <v>0</v>
          </cell>
          <cell r="AU1363">
            <v>0</v>
          </cell>
          <cell r="AW1363">
            <v>0</v>
          </cell>
          <cell r="AY1363">
            <v>0</v>
          </cell>
        </row>
        <row r="1364">
          <cell r="D1364" t="str">
            <v>591199</v>
          </cell>
          <cell r="E1364" t="str">
            <v>405063799</v>
          </cell>
          <cell r="AN1364">
            <v>0</v>
          </cell>
          <cell r="AO1364">
            <v>0</v>
          </cell>
          <cell r="AQ1364">
            <v>0</v>
          </cell>
          <cell r="AT1364">
            <v>0</v>
          </cell>
          <cell r="AU1364">
            <v>0</v>
          </cell>
          <cell r="AW1364">
            <v>0</v>
          </cell>
          <cell r="AY1364">
            <v>0</v>
          </cell>
        </row>
        <row r="1365">
          <cell r="D1365" t="str">
            <v>591199</v>
          </cell>
          <cell r="E1365" t="str">
            <v>405070099</v>
          </cell>
          <cell r="AN1365">
            <v>0</v>
          </cell>
          <cell r="AO1365">
            <v>9835.2999999999993</v>
          </cell>
          <cell r="AQ1365">
            <v>0</v>
          </cell>
          <cell r="AT1365">
            <v>0</v>
          </cell>
          <cell r="AU1365">
            <v>0</v>
          </cell>
          <cell r="AW1365">
            <v>0</v>
          </cell>
          <cell r="AY1365">
            <v>0</v>
          </cell>
        </row>
        <row r="1366">
          <cell r="D1366" t="str">
            <v>113199</v>
          </cell>
          <cell r="E1366" t="str">
            <v>5007299</v>
          </cell>
          <cell r="AN1366">
            <v>1413588</v>
          </cell>
          <cell r="AO1366">
            <v>343303.1</v>
          </cell>
          <cell r="AQ1366">
            <v>0</v>
          </cell>
          <cell r="AT1366">
            <v>1756891.1</v>
          </cell>
          <cell r="AU1366">
            <v>0</v>
          </cell>
          <cell r="AW1366">
            <v>1756891.1</v>
          </cell>
          <cell r="AY1366">
            <v>1756891.1</v>
          </cell>
        </row>
        <row r="1367">
          <cell r="D1367" t="str">
            <v>121199</v>
          </cell>
          <cell r="E1367" t="str">
            <v>5007299</v>
          </cell>
          <cell r="AN1367">
            <v>0</v>
          </cell>
          <cell r="AO1367">
            <v>7399.8</v>
          </cell>
          <cell r="AQ1367">
            <v>0</v>
          </cell>
          <cell r="AT1367">
            <v>7399.8</v>
          </cell>
          <cell r="AU1367">
            <v>0</v>
          </cell>
          <cell r="AW1367">
            <v>7399.8</v>
          </cell>
          <cell r="AY1367">
            <v>7399.8</v>
          </cell>
        </row>
        <row r="1368">
          <cell r="D1368" t="str">
            <v>131199</v>
          </cell>
          <cell r="E1368" t="str">
            <v>5007299</v>
          </cell>
          <cell r="AN1368">
            <v>24204.12</v>
          </cell>
          <cell r="AO1368">
            <v>5087.22</v>
          </cell>
          <cell r="AQ1368">
            <v>0</v>
          </cell>
          <cell r="AT1368">
            <v>29291.34</v>
          </cell>
          <cell r="AU1368">
            <v>0</v>
          </cell>
          <cell r="AW1368">
            <v>29291.34</v>
          </cell>
          <cell r="AY1368">
            <v>29291.34</v>
          </cell>
        </row>
        <row r="1369">
          <cell r="D1369" t="str">
            <v>132199</v>
          </cell>
          <cell r="E1369" t="str">
            <v>5007299</v>
          </cell>
          <cell r="AN1369">
            <v>19633.14</v>
          </cell>
          <cell r="AO1369">
            <v>22876.799999999999</v>
          </cell>
          <cell r="AQ1369">
            <v>0</v>
          </cell>
          <cell r="AT1369">
            <v>42509.94</v>
          </cell>
          <cell r="AU1369">
            <v>0</v>
          </cell>
          <cell r="AW1369">
            <v>42509.94</v>
          </cell>
          <cell r="AY1369">
            <v>42509.94</v>
          </cell>
        </row>
        <row r="1370">
          <cell r="D1370" t="str">
            <v>132299</v>
          </cell>
          <cell r="E1370" t="str">
            <v>5007299</v>
          </cell>
          <cell r="AN1370">
            <v>238243.44</v>
          </cell>
          <cell r="AO1370">
            <v>89367.1</v>
          </cell>
          <cell r="AQ1370">
            <v>0</v>
          </cell>
          <cell r="AT1370">
            <v>327610.53999999998</v>
          </cell>
          <cell r="AU1370">
            <v>0</v>
          </cell>
          <cell r="AW1370">
            <v>327610.53999999998</v>
          </cell>
          <cell r="AY1370">
            <v>327610.53999999998</v>
          </cell>
        </row>
        <row r="1371">
          <cell r="D1371" t="str">
            <v>141199</v>
          </cell>
          <cell r="E1371" t="str">
            <v>5007299</v>
          </cell>
          <cell r="AN1371">
            <v>73920.84</v>
          </cell>
          <cell r="AO1371">
            <v>17590.830000000002</v>
          </cell>
          <cell r="AQ1371">
            <v>0</v>
          </cell>
          <cell r="AT1371">
            <v>91511.67</v>
          </cell>
          <cell r="AU1371">
            <v>0</v>
          </cell>
          <cell r="AW1371">
            <v>91511.67</v>
          </cell>
          <cell r="AY1371">
            <v>91511.67</v>
          </cell>
        </row>
        <row r="1372">
          <cell r="D1372" t="str">
            <v>142199</v>
          </cell>
          <cell r="E1372" t="str">
            <v>5007299</v>
          </cell>
          <cell r="AN1372">
            <v>42407.64</v>
          </cell>
          <cell r="AO1372">
            <v>2971.22</v>
          </cell>
          <cell r="AQ1372">
            <v>0</v>
          </cell>
          <cell r="AT1372">
            <v>45378.86</v>
          </cell>
          <cell r="AU1372">
            <v>0</v>
          </cell>
          <cell r="AW1372">
            <v>45378.86</v>
          </cell>
          <cell r="AY1372">
            <v>45378.86</v>
          </cell>
        </row>
        <row r="1373">
          <cell r="D1373" t="str">
            <v>143199</v>
          </cell>
          <cell r="E1373" t="str">
            <v>5007299</v>
          </cell>
          <cell r="AN1373">
            <v>247377.96</v>
          </cell>
          <cell r="AO1373">
            <v>17330.919999999998</v>
          </cell>
          <cell r="AQ1373">
            <v>0</v>
          </cell>
          <cell r="AT1373">
            <v>264708.88</v>
          </cell>
          <cell r="AU1373">
            <v>0</v>
          </cell>
          <cell r="AW1373">
            <v>264708.88</v>
          </cell>
          <cell r="AY1373">
            <v>264708.88</v>
          </cell>
        </row>
        <row r="1374">
          <cell r="D1374" t="str">
            <v>143299</v>
          </cell>
          <cell r="E1374" t="str">
            <v>5007299</v>
          </cell>
          <cell r="AN1374">
            <v>28271.759999999998</v>
          </cell>
          <cell r="AO1374">
            <v>1495.57</v>
          </cell>
          <cell r="AQ1374">
            <v>0</v>
          </cell>
          <cell r="AT1374">
            <v>29767.33</v>
          </cell>
          <cell r="AU1374">
            <v>0</v>
          </cell>
          <cell r="AW1374">
            <v>29767.33</v>
          </cell>
          <cell r="AY1374">
            <v>29767.33</v>
          </cell>
        </row>
        <row r="1375">
          <cell r="D1375" t="str">
            <v>154399</v>
          </cell>
          <cell r="E1375" t="str">
            <v>5007299</v>
          </cell>
          <cell r="AN1375">
            <v>68788.820000000007</v>
          </cell>
          <cell r="AO1375">
            <v>18082.77</v>
          </cell>
          <cell r="AQ1375">
            <v>0</v>
          </cell>
          <cell r="AT1375">
            <v>86871.59</v>
          </cell>
          <cell r="AU1375">
            <v>0</v>
          </cell>
          <cell r="AW1375">
            <v>86871.59</v>
          </cell>
          <cell r="AY1375">
            <v>86871.59</v>
          </cell>
        </row>
        <row r="1376">
          <cell r="D1376" t="str">
            <v>171299</v>
          </cell>
          <cell r="E1376" t="str">
            <v>5007299</v>
          </cell>
          <cell r="AN1376">
            <v>67333.2</v>
          </cell>
          <cell r="AO1376">
            <v>21395.9</v>
          </cell>
          <cell r="AQ1376">
            <v>0</v>
          </cell>
          <cell r="AT1376">
            <v>88729.1</v>
          </cell>
          <cell r="AU1376">
            <v>0</v>
          </cell>
          <cell r="AW1376">
            <v>88729.1</v>
          </cell>
          <cell r="AY1376">
            <v>88729.1</v>
          </cell>
        </row>
        <row r="1377">
          <cell r="D1377" t="str">
            <v>171399</v>
          </cell>
          <cell r="E1377" t="str">
            <v>5007299</v>
          </cell>
          <cell r="AN1377">
            <v>47743.92</v>
          </cell>
          <cell r="AO1377">
            <v>12054.26</v>
          </cell>
          <cell r="AQ1377">
            <v>0</v>
          </cell>
          <cell r="AT1377">
            <v>59798.18</v>
          </cell>
          <cell r="AU1377">
            <v>0</v>
          </cell>
          <cell r="AW1377">
            <v>59798.18</v>
          </cell>
          <cell r="AY1377">
            <v>59798.18</v>
          </cell>
        </row>
        <row r="1378">
          <cell r="D1378" t="str">
            <v>171599</v>
          </cell>
          <cell r="E1378" t="str">
            <v>5007299</v>
          </cell>
          <cell r="AN1378">
            <v>58899.51</v>
          </cell>
          <cell r="AO1378">
            <v>29282.29</v>
          </cell>
          <cell r="AQ1378">
            <v>0</v>
          </cell>
          <cell r="AT1378">
            <v>88181.8</v>
          </cell>
          <cell r="AU1378">
            <v>0</v>
          </cell>
          <cell r="AW1378">
            <v>88181.8</v>
          </cell>
          <cell r="AY1378">
            <v>88181.8</v>
          </cell>
        </row>
        <row r="1379">
          <cell r="D1379" t="str">
            <v>215199</v>
          </cell>
          <cell r="E1379" t="str">
            <v>5007299</v>
          </cell>
          <cell r="AN1379">
            <v>7000</v>
          </cell>
          <cell r="AO1379">
            <v>0</v>
          </cell>
          <cell r="AQ1379">
            <v>0</v>
          </cell>
          <cell r="AT1379">
            <v>0</v>
          </cell>
          <cell r="AU1379">
            <v>0</v>
          </cell>
          <cell r="AW1379">
            <v>0</v>
          </cell>
          <cell r="AY1379">
            <v>0</v>
          </cell>
        </row>
        <row r="1380">
          <cell r="D1380" t="str">
            <v>246199</v>
          </cell>
          <cell r="E1380" t="str">
            <v>5007299</v>
          </cell>
          <cell r="AN1380">
            <v>1000</v>
          </cell>
          <cell r="AO1380">
            <v>0</v>
          </cell>
          <cell r="AQ1380">
            <v>0</v>
          </cell>
          <cell r="AT1380">
            <v>0</v>
          </cell>
          <cell r="AU1380">
            <v>0</v>
          </cell>
          <cell r="AW1380">
            <v>0</v>
          </cell>
          <cell r="AY1380">
            <v>0</v>
          </cell>
        </row>
        <row r="1381">
          <cell r="D1381" t="str">
            <v>253199</v>
          </cell>
          <cell r="E1381" t="str">
            <v>5007299</v>
          </cell>
          <cell r="AN1381">
            <v>500</v>
          </cell>
          <cell r="AO1381">
            <v>0</v>
          </cell>
          <cell r="AQ1381">
            <v>0</v>
          </cell>
          <cell r="AT1381">
            <v>0</v>
          </cell>
          <cell r="AU1381">
            <v>0</v>
          </cell>
          <cell r="AW1381">
            <v>0</v>
          </cell>
          <cell r="AY1381">
            <v>0</v>
          </cell>
        </row>
        <row r="1382">
          <cell r="D1382" t="str">
            <v>261199</v>
          </cell>
          <cell r="E1382" t="str">
            <v>5007299</v>
          </cell>
          <cell r="AN1382">
            <v>10000</v>
          </cell>
          <cell r="AO1382">
            <v>0</v>
          </cell>
          <cell r="AQ1382">
            <v>0</v>
          </cell>
          <cell r="AT1382">
            <v>866</v>
          </cell>
          <cell r="AU1382">
            <v>0</v>
          </cell>
          <cell r="AW1382">
            <v>866</v>
          </cell>
          <cell r="AY1382">
            <v>866</v>
          </cell>
        </row>
        <row r="1383">
          <cell r="D1383" t="str">
            <v>292199</v>
          </cell>
          <cell r="E1383" t="str">
            <v>5007299</v>
          </cell>
          <cell r="AN1383">
            <v>5000</v>
          </cell>
          <cell r="AO1383">
            <v>0</v>
          </cell>
          <cell r="AQ1383">
            <v>0</v>
          </cell>
          <cell r="AT1383">
            <v>0</v>
          </cell>
          <cell r="AU1383">
            <v>0</v>
          </cell>
          <cell r="AW1383">
            <v>0</v>
          </cell>
          <cell r="AY1383">
            <v>0</v>
          </cell>
        </row>
        <row r="1384">
          <cell r="D1384" t="str">
            <v>294199</v>
          </cell>
          <cell r="E1384" t="str">
            <v>5007299</v>
          </cell>
          <cell r="AN1384">
            <v>2000</v>
          </cell>
          <cell r="AO1384">
            <v>0</v>
          </cell>
          <cell r="AQ1384">
            <v>0</v>
          </cell>
          <cell r="AT1384">
            <v>0</v>
          </cell>
          <cell r="AU1384">
            <v>0</v>
          </cell>
          <cell r="AW1384">
            <v>0</v>
          </cell>
          <cell r="AY1384">
            <v>0</v>
          </cell>
        </row>
        <row r="1385">
          <cell r="D1385" t="str">
            <v>331199</v>
          </cell>
          <cell r="E1385" t="str">
            <v>5007299</v>
          </cell>
          <cell r="AN1385">
            <v>11000</v>
          </cell>
          <cell r="AO1385">
            <v>0</v>
          </cell>
          <cell r="AQ1385">
            <v>0</v>
          </cell>
          <cell r="AT1385">
            <v>10800.76</v>
          </cell>
          <cell r="AU1385">
            <v>0</v>
          </cell>
          <cell r="AW1385">
            <v>10800.76</v>
          </cell>
          <cell r="AY1385">
            <v>10800.76</v>
          </cell>
        </row>
        <row r="1386">
          <cell r="D1386" t="str">
            <v>334299</v>
          </cell>
          <cell r="E1386" t="str">
            <v>5007299</v>
          </cell>
          <cell r="AN1386">
            <v>0</v>
          </cell>
          <cell r="AO1386">
            <v>12807</v>
          </cell>
          <cell r="AQ1386">
            <v>0</v>
          </cell>
          <cell r="AT1386">
            <v>12807</v>
          </cell>
          <cell r="AU1386">
            <v>0</v>
          </cell>
          <cell r="AW1386">
            <v>12807</v>
          </cell>
          <cell r="AY1386">
            <v>12807</v>
          </cell>
        </row>
        <row r="1387">
          <cell r="D1387" t="str">
            <v>339199</v>
          </cell>
          <cell r="E1387" t="str">
            <v>5007299</v>
          </cell>
          <cell r="AN1387">
            <v>0</v>
          </cell>
          <cell r="AO1387">
            <v>35752.6</v>
          </cell>
          <cell r="AQ1387">
            <v>0</v>
          </cell>
          <cell r="AT1387">
            <v>33753.599999999999</v>
          </cell>
          <cell r="AU1387">
            <v>0</v>
          </cell>
          <cell r="AW1387">
            <v>33753.599999999999</v>
          </cell>
          <cell r="AY1387">
            <v>33753.599999999999</v>
          </cell>
        </row>
        <row r="1388">
          <cell r="D1388" t="str">
            <v>341199</v>
          </cell>
          <cell r="E1388" t="str">
            <v>5007299</v>
          </cell>
          <cell r="AN1388">
            <v>60000</v>
          </cell>
          <cell r="AO1388">
            <v>0</v>
          </cell>
          <cell r="AQ1388">
            <v>0</v>
          </cell>
          <cell r="AT1388">
            <v>0</v>
          </cell>
          <cell r="AU1388">
            <v>0</v>
          </cell>
          <cell r="AW1388">
            <v>0</v>
          </cell>
          <cell r="AY1388">
            <v>0</v>
          </cell>
        </row>
        <row r="1389">
          <cell r="D1389" t="str">
            <v>371199</v>
          </cell>
          <cell r="E1389" t="str">
            <v>5007299</v>
          </cell>
          <cell r="AN1389">
            <v>20000</v>
          </cell>
          <cell r="AO1389">
            <v>0</v>
          </cell>
          <cell r="AQ1389">
            <v>0</v>
          </cell>
          <cell r="AT1389">
            <v>1505.55</v>
          </cell>
          <cell r="AU1389">
            <v>0</v>
          </cell>
          <cell r="AW1389">
            <v>1505.55</v>
          </cell>
          <cell r="AY1389">
            <v>1505.55</v>
          </cell>
        </row>
        <row r="1390">
          <cell r="D1390" t="str">
            <v>372199</v>
          </cell>
          <cell r="E1390" t="str">
            <v>5007299</v>
          </cell>
          <cell r="AN1390">
            <v>4500</v>
          </cell>
          <cell r="AO1390">
            <v>500</v>
          </cell>
          <cell r="AQ1390">
            <v>0</v>
          </cell>
          <cell r="AT1390">
            <v>4563.47</v>
          </cell>
          <cell r="AU1390">
            <v>0</v>
          </cell>
          <cell r="AW1390">
            <v>4563.47</v>
          </cell>
          <cell r="AY1390">
            <v>4563.47</v>
          </cell>
        </row>
        <row r="1391">
          <cell r="D1391" t="str">
            <v>375199</v>
          </cell>
          <cell r="E1391" t="str">
            <v>5007299</v>
          </cell>
          <cell r="AN1391">
            <v>8000</v>
          </cell>
          <cell r="AO1391">
            <v>0</v>
          </cell>
          <cell r="AQ1391">
            <v>0</v>
          </cell>
          <cell r="AT1391">
            <v>4455</v>
          </cell>
          <cell r="AU1391">
            <v>0</v>
          </cell>
          <cell r="AW1391">
            <v>4455</v>
          </cell>
          <cell r="AY1391">
            <v>4455</v>
          </cell>
        </row>
        <row r="1392">
          <cell r="D1392" t="str">
            <v>379199</v>
          </cell>
          <cell r="E1392" t="str">
            <v>5007299</v>
          </cell>
          <cell r="AN1392">
            <v>2750</v>
          </cell>
          <cell r="AO1392">
            <v>0</v>
          </cell>
          <cell r="AQ1392">
            <v>0</v>
          </cell>
          <cell r="AT1392">
            <v>0</v>
          </cell>
          <cell r="AU1392">
            <v>0</v>
          </cell>
          <cell r="AW1392">
            <v>0</v>
          </cell>
          <cell r="AY1392">
            <v>0</v>
          </cell>
        </row>
        <row r="1393">
          <cell r="D1393" t="str">
            <v>392199</v>
          </cell>
          <cell r="E1393" t="str">
            <v>5007299</v>
          </cell>
          <cell r="AN1393">
            <v>50000</v>
          </cell>
          <cell r="AO1393">
            <v>0</v>
          </cell>
          <cell r="AQ1393">
            <v>0</v>
          </cell>
          <cell r="AT1393">
            <v>13569.81</v>
          </cell>
          <cell r="AU1393">
            <v>0</v>
          </cell>
          <cell r="AW1393">
            <v>13569.81</v>
          </cell>
          <cell r="AY1393">
            <v>13569.81</v>
          </cell>
        </row>
        <row r="1394">
          <cell r="D1394" t="str">
            <v>511199</v>
          </cell>
          <cell r="E1394" t="str">
            <v>5007299</v>
          </cell>
          <cell r="AN1394">
            <v>20000</v>
          </cell>
          <cell r="AO1394">
            <v>0</v>
          </cell>
          <cell r="AQ1394">
            <v>0</v>
          </cell>
          <cell r="AT1394">
            <v>0</v>
          </cell>
          <cell r="AU1394">
            <v>0</v>
          </cell>
          <cell r="AW1394">
            <v>0</v>
          </cell>
          <cell r="AY1394">
            <v>0</v>
          </cell>
        </row>
        <row r="1395">
          <cell r="D1395" t="str">
            <v>221299</v>
          </cell>
          <cell r="E1395" t="str">
            <v>501070099</v>
          </cell>
          <cell r="AN1395">
            <v>0</v>
          </cell>
          <cell r="AO1395">
            <v>0</v>
          </cell>
          <cell r="AQ1395">
            <v>0</v>
          </cell>
          <cell r="AT1395">
            <v>0</v>
          </cell>
          <cell r="AU1395">
            <v>0</v>
          </cell>
          <cell r="AW1395">
            <v>0</v>
          </cell>
          <cell r="AY1395">
            <v>0</v>
          </cell>
        </row>
        <row r="1396">
          <cell r="D1396" t="str">
            <v>221699</v>
          </cell>
          <cell r="E1396" t="str">
            <v>501070099</v>
          </cell>
          <cell r="AN1396">
            <v>0</v>
          </cell>
          <cell r="AO1396">
            <v>0</v>
          </cell>
          <cell r="AQ1396">
            <v>0</v>
          </cell>
          <cell r="AT1396">
            <v>0</v>
          </cell>
          <cell r="AU1396">
            <v>0</v>
          </cell>
          <cell r="AW1396">
            <v>0</v>
          </cell>
          <cell r="AY1396">
            <v>0</v>
          </cell>
        </row>
        <row r="1397">
          <cell r="D1397" t="str">
            <v>382199</v>
          </cell>
          <cell r="E1397" t="str">
            <v>501070099</v>
          </cell>
          <cell r="AN1397">
            <v>0</v>
          </cell>
          <cell r="AO1397">
            <v>0</v>
          </cell>
          <cell r="AQ1397">
            <v>0</v>
          </cell>
          <cell r="AT1397">
            <v>0</v>
          </cell>
          <cell r="AU1397">
            <v>0</v>
          </cell>
          <cell r="AW1397">
            <v>0</v>
          </cell>
          <cell r="AY1397">
            <v>0</v>
          </cell>
        </row>
        <row r="1398">
          <cell r="D1398" t="str">
            <v>441399</v>
          </cell>
          <cell r="E1398" t="str">
            <v>501070099</v>
          </cell>
          <cell r="AN1398">
            <v>0</v>
          </cell>
          <cell r="AO1398">
            <v>0</v>
          </cell>
          <cell r="AQ1398">
            <v>0</v>
          </cell>
          <cell r="AT1398">
            <v>0</v>
          </cell>
          <cell r="AU1398">
            <v>0</v>
          </cell>
          <cell r="AW1398">
            <v>0</v>
          </cell>
          <cell r="AY1398">
            <v>0</v>
          </cell>
        </row>
        <row r="1399">
          <cell r="D1399" t="str">
            <v>441399</v>
          </cell>
          <cell r="E1399" t="str">
            <v>501070099</v>
          </cell>
          <cell r="AN1399">
            <v>0</v>
          </cell>
          <cell r="AO1399">
            <v>0</v>
          </cell>
          <cell r="AQ1399">
            <v>0</v>
          </cell>
          <cell r="AT1399">
            <v>0</v>
          </cell>
          <cell r="AU1399">
            <v>0</v>
          </cell>
          <cell r="AW1399">
            <v>0</v>
          </cell>
          <cell r="AY1399">
            <v>0</v>
          </cell>
        </row>
        <row r="1400">
          <cell r="D1400" t="str">
            <v>441399</v>
          </cell>
          <cell r="E1400" t="str">
            <v>5010199</v>
          </cell>
          <cell r="AN1400">
            <v>0</v>
          </cell>
          <cell r="AO1400">
            <v>0</v>
          </cell>
          <cell r="AQ1400">
            <v>0</v>
          </cell>
          <cell r="AT1400">
            <v>0</v>
          </cell>
          <cell r="AU1400">
            <v>0</v>
          </cell>
          <cell r="AW1400">
            <v>0</v>
          </cell>
          <cell r="AY1400">
            <v>0</v>
          </cell>
        </row>
        <row r="1401">
          <cell r="D1401" t="str">
            <v>336399</v>
          </cell>
          <cell r="E1401" t="str">
            <v>501070099</v>
          </cell>
          <cell r="AN1401">
            <v>0</v>
          </cell>
          <cell r="AO1401">
            <v>0</v>
          </cell>
          <cell r="AQ1401">
            <v>0</v>
          </cell>
          <cell r="AT1401">
            <v>0</v>
          </cell>
          <cell r="AU1401">
            <v>0</v>
          </cell>
          <cell r="AW1401">
            <v>0</v>
          </cell>
          <cell r="AY1401">
            <v>0</v>
          </cell>
        </row>
        <row r="1402">
          <cell r="D1402" t="str">
            <v>336399</v>
          </cell>
          <cell r="E1402" t="str">
            <v>501070099</v>
          </cell>
          <cell r="AN1402">
            <v>0</v>
          </cell>
          <cell r="AO1402">
            <v>0</v>
          </cell>
          <cell r="AQ1402">
            <v>0</v>
          </cell>
          <cell r="AT1402">
            <v>0</v>
          </cell>
          <cell r="AU1402">
            <v>0</v>
          </cell>
          <cell r="AW1402">
            <v>0</v>
          </cell>
          <cell r="AY1402">
            <v>0</v>
          </cell>
        </row>
        <row r="1403">
          <cell r="D1403" t="str">
            <v>441399</v>
          </cell>
          <cell r="E1403" t="str">
            <v>501070099</v>
          </cell>
          <cell r="AN1403">
            <v>0</v>
          </cell>
          <cell r="AO1403">
            <v>0</v>
          </cell>
          <cell r="AQ1403">
            <v>0</v>
          </cell>
          <cell r="AT1403">
            <v>0</v>
          </cell>
          <cell r="AU1403">
            <v>0</v>
          </cell>
          <cell r="AW1403">
            <v>0</v>
          </cell>
          <cell r="AY1403">
            <v>0</v>
          </cell>
        </row>
        <row r="1404">
          <cell r="D1404" t="str">
            <v>217199</v>
          </cell>
          <cell r="E1404" t="str">
            <v>501070099</v>
          </cell>
          <cell r="AN1404">
            <v>0</v>
          </cell>
          <cell r="AO1404">
            <v>0</v>
          </cell>
          <cell r="AQ1404">
            <v>0</v>
          </cell>
          <cell r="AT1404">
            <v>0</v>
          </cell>
          <cell r="AU1404">
            <v>0</v>
          </cell>
          <cell r="AW1404">
            <v>0</v>
          </cell>
          <cell r="AY1404">
            <v>0</v>
          </cell>
        </row>
        <row r="1405">
          <cell r="D1405" t="str">
            <v>261199</v>
          </cell>
          <cell r="E1405" t="str">
            <v>501070099</v>
          </cell>
          <cell r="AN1405">
            <v>0</v>
          </cell>
          <cell r="AO1405">
            <v>0</v>
          </cell>
          <cell r="AQ1405">
            <v>0</v>
          </cell>
          <cell r="AT1405">
            <v>0</v>
          </cell>
          <cell r="AU1405">
            <v>0</v>
          </cell>
          <cell r="AW1405">
            <v>0</v>
          </cell>
          <cell r="AY1405">
            <v>0</v>
          </cell>
        </row>
        <row r="1406">
          <cell r="D1406" t="str">
            <v>361199</v>
          </cell>
          <cell r="E1406" t="str">
            <v>501070099</v>
          </cell>
          <cell r="AN1406">
            <v>0</v>
          </cell>
          <cell r="AO1406">
            <v>0</v>
          </cell>
          <cell r="AQ1406">
            <v>0</v>
          </cell>
          <cell r="AT1406">
            <v>0</v>
          </cell>
          <cell r="AU1406">
            <v>0</v>
          </cell>
          <cell r="AW1406">
            <v>0</v>
          </cell>
          <cell r="AY1406">
            <v>0</v>
          </cell>
        </row>
        <row r="1407">
          <cell r="D1407" t="str">
            <v>372199</v>
          </cell>
          <cell r="E1407" t="str">
            <v>501070099</v>
          </cell>
          <cell r="AN1407">
            <v>0</v>
          </cell>
          <cell r="AO1407">
            <v>0</v>
          </cell>
          <cell r="AQ1407">
            <v>0</v>
          </cell>
          <cell r="AT1407">
            <v>0</v>
          </cell>
          <cell r="AU1407">
            <v>0</v>
          </cell>
          <cell r="AW1407">
            <v>0</v>
          </cell>
          <cell r="AY1407">
            <v>0</v>
          </cell>
        </row>
        <row r="1408">
          <cell r="D1408" t="str">
            <v>375199</v>
          </cell>
          <cell r="E1408" t="str">
            <v>501070099</v>
          </cell>
          <cell r="AN1408">
            <v>0</v>
          </cell>
          <cell r="AO1408">
            <v>0</v>
          </cell>
          <cell r="AQ1408">
            <v>0</v>
          </cell>
          <cell r="AT1408">
            <v>0</v>
          </cell>
          <cell r="AU1408">
            <v>0</v>
          </cell>
          <cell r="AW1408">
            <v>0</v>
          </cell>
          <cell r="AY1408">
            <v>0</v>
          </cell>
        </row>
        <row r="1409">
          <cell r="D1409" t="str">
            <v>246199</v>
          </cell>
          <cell r="E1409" t="str">
            <v>501070099</v>
          </cell>
          <cell r="AN1409">
            <v>0</v>
          </cell>
          <cell r="AO1409">
            <v>0</v>
          </cell>
          <cell r="AQ1409">
            <v>0</v>
          </cell>
          <cell r="AT1409">
            <v>0</v>
          </cell>
          <cell r="AU1409">
            <v>0</v>
          </cell>
          <cell r="AW1409">
            <v>0</v>
          </cell>
          <cell r="AY1409">
            <v>0</v>
          </cell>
        </row>
        <row r="1410">
          <cell r="D1410" t="str">
            <v>261499</v>
          </cell>
          <cell r="E1410" t="str">
            <v>501070099</v>
          </cell>
          <cell r="AN1410">
            <v>0</v>
          </cell>
          <cell r="AO1410">
            <v>0</v>
          </cell>
          <cell r="AQ1410">
            <v>0</v>
          </cell>
          <cell r="AT1410">
            <v>0</v>
          </cell>
          <cell r="AU1410">
            <v>0</v>
          </cell>
          <cell r="AW1410">
            <v>0</v>
          </cell>
          <cell r="AY1410">
            <v>0</v>
          </cell>
        </row>
        <row r="1411">
          <cell r="D1411" t="str">
            <v>294199</v>
          </cell>
          <cell r="E1411" t="str">
            <v>501070099</v>
          </cell>
          <cell r="AN1411">
            <v>0</v>
          </cell>
          <cell r="AO1411">
            <v>0</v>
          </cell>
          <cell r="AQ1411">
            <v>0</v>
          </cell>
          <cell r="AT1411">
            <v>0</v>
          </cell>
          <cell r="AU1411">
            <v>0</v>
          </cell>
          <cell r="AW1411">
            <v>0</v>
          </cell>
          <cell r="AY1411">
            <v>0</v>
          </cell>
        </row>
        <row r="1412">
          <cell r="D1412" t="str">
            <v>329199</v>
          </cell>
          <cell r="E1412" t="str">
            <v>501070099</v>
          </cell>
          <cell r="AN1412">
            <v>0</v>
          </cell>
          <cell r="AO1412">
            <v>0</v>
          </cell>
          <cell r="AQ1412">
            <v>0</v>
          </cell>
          <cell r="AT1412">
            <v>0</v>
          </cell>
          <cell r="AU1412">
            <v>0</v>
          </cell>
          <cell r="AW1412">
            <v>0</v>
          </cell>
          <cell r="AY1412">
            <v>0</v>
          </cell>
        </row>
        <row r="1413">
          <cell r="D1413" t="str">
            <v>336399</v>
          </cell>
          <cell r="E1413" t="str">
            <v>501070099</v>
          </cell>
          <cell r="AN1413">
            <v>0</v>
          </cell>
          <cell r="AO1413">
            <v>0</v>
          </cell>
          <cell r="AQ1413">
            <v>0</v>
          </cell>
          <cell r="AT1413">
            <v>0</v>
          </cell>
          <cell r="AU1413">
            <v>0</v>
          </cell>
          <cell r="AW1413">
            <v>0</v>
          </cell>
          <cell r="AY1413">
            <v>0</v>
          </cell>
        </row>
        <row r="1414">
          <cell r="D1414" t="str">
            <v>357199</v>
          </cell>
          <cell r="E1414" t="str">
            <v>501070099</v>
          </cell>
          <cell r="AN1414">
            <v>0</v>
          </cell>
          <cell r="AO1414">
            <v>0</v>
          </cell>
          <cell r="AQ1414">
            <v>0</v>
          </cell>
          <cell r="AT1414">
            <v>0</v>
          </cell>
          <cell r="AU1414">
            <v>0</v>
          </cell>
          <cell r="AW1414">
            <v>0</v>
          </cell>
          <cell r="AY1414">
            <v>0</v>
          </cell>
        </row>
        <row r="1415">
          <cell r="D1415" t="str">
            <v>361199</v>
          </cell>
          <cell r="E1415" t="str">
            <v>501070099</v>
          </cell>
          <cell r="AN1415">
            <v>0</v>
          </cell>
          <cell r="AO1415">
            <v>90206.51</v>
          </cell>
          <cell r="AQ1415">
            <v>0</v>
          </cell>
          <cell r="AT1415">
            <v>0</v>
          </cell>
          <cell r="AU1415">
            <v>0</v>
          </cell>
          <cell r="AW1415">
            <v>0</v>
          </cell>
          <cell r="AY1415">
            <v>0</v>
          </cell>
        </row>
        <row r="1416">
          <cell r="D1416" t="str">
            <v>441399</v>
          </cell>
          <cell r="E1416" t="str">
            <v>501070099</v>
          </cell>
          <cell r="AN1416">
            <v>0</v>
          </cell>
          <cell r="AO1416">
            <v>0</v>
          </cell>
          <cell r="AQ1416">
            <v>0</v>
          </cell>
          <cell r="AT1416">
            <v>0</v>
          </cell>
          <cell r="AU1416">
            <v>0</v>
          </cell>
          <cell r="AW1416">
            <v>0</v>
          </cell>
          <cell r="AY1416">
            <v>0</v>
          </cell>
        </row>
        <row r="1417">
          <cell r="D1417" t="str">
            <v>511199</v>
          </cell>
          <cell r="E1417" t="str">
            <v>501070099</v>
          </cell>
          <cell r="AN1417">
            <v>0</v>
          </cell>
          <cell r="AO1417">
            <v>9363.2900000000009</v>
          </cell>
          <cell r="AQ1417">
            <v>0</v>
          </cell>
          <cell r="AT1417">
            <v>0</v>
          </cell>
          <cell r="AU1417">
            <v>0</v>
          </cell>
          <cell r="AW1417">
            <v>0</v>
          </cell>
          <cell r="AY1417">
            <v>0</v>
          </cell>
        </row>
        <row r="1418">
          <cell r="D1418" t="str">
            <v>261199</v>
          </cell>
          <cell r="E1418" t="str">
            <v>501070099</v>
          </cell>
          <cell r="AN1418">
            <v>0</v>
          </cell>
          <cell r="AO1418">
            <v>0</v>
          </cell>
          <cell r="AQ1418">
            <v>0</v>
          </cell>
          <cell r="AT1418">
            <v>0</v>
          </cell>
          <cell r="AU1418">
            <v>0</v>
          </cell>
          <cell r="AW1418">
            <v>0</v>
          </cell>
          <cell r="AY1418">
            <v>0</v>
          </cell>
        </row>
        <row r="1419">
          <cell r="D1419" t="str">
            <v>261199</v>
          </cell>
          <cell r="E1419" t="str">
            <v>501070099</v>
          </cell>
          <cell r="AN1419">
            <v>0</v>
          </cell>
          <cell r="AO1419">
            <v>0</v>
          </cell>
          <cell r="AQ1419">
            <v>0</v>
          </cell>
          <cell r="AT1419">
            <v>0</v>
          </cell>
          <cell r="AU1419">
            <v>0</v>
          </cell>
          <cell r="AW1419">
            <v>0</v>
          </cell>
          <cell r="AY1419">
            <v>0</v>
          </cell>
        </row>
        <row r="1420">
          <cell r="D1420" t="str">
            <v>294199</v>
          </cell>
          <cell r="E1420" t="str">
            <v>501070099</v>
          </cell>
          <cell r="AN1420">
            <v>0</v>
          </cell>
          <cell r="AO1420">
            <v>0</v>
          </cell>
          <cell r="AQ1420">
            <v>0</v>
          </cell>
          <cell r="AT1420">
            <v>0</v>
          </cell>
          <cell r="AU1420">
            <v>0</v>
          </cell>
          <cell r="AW1420">
            <v>0</v>
          </cell>
          <cell r="AY1420">
            <v>0</v>
          </cell>
        </row>
        <row r="1421">
          <cell r="D1421" t="str">
            <v>336399</v>
          </cell>
          <cell r="E1421" t="str">
            <v>501070099</v>
          </cell>
          <cell r="AN1421">
            <v>0</v>
          </cell>
          <cell r="AO1421">
            <v>0</v>
          </cell>
          <cell r="AQ1421">
            <v>0</v>
          </cell>
          <cell r="AT1421">
            <v>0</v>
          </cell>
          <cell r="AU1421">
            <v>0</v>
          </cell>
          <cell r="AW1421">
            <v>0</v>
          </cell>
          <cell r="AY1421">
            <v>0</v>
          </cell>
        </row>
        <row r="1422">
          <cell r="D1422" t="str">
            <v>336399</v>
          </cell>
          <cell r="E1422" t="str">
            <v>501070099</v>
          </cell>
          <cell r="AN1422">
            <v>0</v>
          </cell>
          <cell r="AO1422">
            <v>0</v>
          </cell>
          <cell r="AQ1422">
            <v>0</v>
          </cell>
          <cell r="AT1422">
            <v>0</v>
          </cell>
          <cell r="AU1422">
            <v>0</v>
          </cell>
          <cell r="AW1422">
            <v>0</v>
          </cell>
          <cell r="AY1422">
            <v>0</v>
          </cell>
        </row>
        <row r="1423">
          <cell r="D1423" t="str">
            <v>361199</v>
          </cell>
          <cell r="E1423" t="str">
            <v>501070099</v>
          </cell>
          <cell r="AN1423">
            <v>0</v>
          </cell>
          <cell r="AO1423">
            <v>0</v>
          </cell>
          <cell r="AQ1423">
            <v>0</v>
          </cell>
          <cell r="AT1423">
            <v>0</v>
          </cell>
          <cell r="AU1423">
            <v>0</v>
          </cell>
          <cell r="AW1423">
            <v>0</v>
          </cell>
          <cell r="AY1423">
            <v>0</v>
          </cell>
        </row>
        <row r="1424">
          <cell r="D1424" t="str">
            <v>372199</v>
          </cell>
          <cell r="E1424" t="str">
            <v>501070099</v>
          </cell>
          <cell r="AN1424">
            <v>0</v>
          </cell>
          <cell r="AO1424">
            <v>0</v>
          </cell>
          <cell r="AQ1424">
            <v>0</v>
          </cell>
          <cell r="AT1424">
            <v>0</v>
          </cell>
          <cell r="AU1424">
            <v>0</v>
          </cell>
          <cell r="AW1424">
            <v>0</v>
          </cell>
          <cell r="AY1424">
            <v>0</v>
          </cell>
        </row>
        <row r="1425">
          <cell r="D1425" t="str">
            <v>375199</v>
          </cell>
          <cell r="E1425" t="str">
            <v>501070099</v>
          </cell>
          <cell r="AN1425">
            <v>0</v>
          </cell>
          <cell r="AO1425">
            <v>0</v>
          </cell>
          <cell r="AQ1425">
            <v>0</v>
          </cell>
          <cell r="AT1425">
            <v>0</v>
          </cell>
          <cell r="AU1425">
            <v>0</v>
          </cell>
          <cell r="AW1425">
            <v>0</v>
          </cell>
          <cell r="AY1425">
            <v>0</v>
          </cell>
        </row>
        <row r="1426">
          <cell r="D1426" t="str">
            <v>375199</v>
          </cell>
          <cell r="E1426" t="str">
            <v>501070099</v>
          </cell>
          <cell r="AN1426">
            <v>0</v>
          </cell>
          <cell r="AO1426">
            <v>0</v>
          </cell>
          <cell r="AQ1426">
            <v>0</v>
          </cell>
          <cell r="AT1426">
            <v>0</v>
          </cell>
          <cell r="AU1426">
            <v>0</v>
          </cell>
          <cell r="AW1426">
            <v>0</v>
          </cell>
          <cell r="AY1426">
            <v>0</v>
          </cell>
        </row>
        <row r="1427">
          <cell r="D1427" t="str">
            <v>392199</v>
          </cell>
          <cell r="E1427" t="str">
            <v>501070099</v>
          </cell>
          <cell r="AN1427">
            <v>0</v>
          </cell>
          <cell r="AO1427">
            <v>0</v>
          </cell>
          <cell r="AQ1427">
            <v>0</v>
          </cell>
          <cell r="AT1427">
            <v>0</v>
          </cell>
          <cell r="AU1427">
            <v>0</v>
          </cell>
          <cell r="AW1427">
            <v>0</v>
          </cell>
          <cell r="AY1427">
            <v>0</v>
          </cell>
        </row>
        <row r="1428">
          <cell r="D1428" t="str">
            <v>392199</v>
          </cell>
          <cell r="E1428" t="str">
            <v>501070099</v>
          </cell>
          <cell r="AN1428">
            <v>0</v>
          </cell>
          <cell r="AO1428">
            <v>0</v>
          </cell>
          <cell r="AQ1428">
            <v>0</v>
          </cell>
          <cell r="AT1428">
            <v>0</v>
          </cell>
          <cell r="AU1428">
            <v>0</v>
          </cell>
          <cell r="AW1428">
            <v>0</v>
          </cell>
          <cell r="AY1428">
            <v>0</v>
          </cell>
        </row>
        <row r="1429">
          <cell r="D1429" t="str">
            <v>221499</v>
          </cell>
          <cell r="E1429" t="str">
            <v>501070099</v>
          </cell>
          <cell r="AN1429">
            <v>0</v>
          </cell>
          <cell r="AO1429">
            <v>0</v>
          </cell>
          <cell r="AQ1429">
            <v>0</v>
          </cell>
          <cell r="AT1429">
            <v>0</v>
          </cell>
          <cell r="AU1429">
            <v>0</v>
          </cell>
          <cell r="AW1429">
            <v>0</v>
          </cell>
          <cell r="AY1429">
            <v>0</v>
          </cell>
        </row>
        <row r="1430">
          <cell r="D1430" t="str">
            <v>261199</v>
          </cell>
          <cell r="E1430" t="str">
            <v>501070099</v>
          </cell>
          <cell r="AN1430">
            <v>0</v>
          </cell>
          <cell r="AO1430">
            <v>0</v>
          </cell>
          <cell r="AQ1430">
            <v>0</v>
          </cell>
          <cell r="AT1430">
            <v>0</v>
          </cell>
          <cell r="AU1430">
            <v>0</v>
          </cell>
          <cell r="AW1430">
            <v>0</v>
          </cell>
          <cell r="AY1430">
            <v>0</v>
          </cell>
        </row>
        <row r="1431">
          <cell r="D1431" t="str">
            <v>261199</v>
          </cell>
          <cell r="E1431" t="str">
            <v>501070099</v>
          </cell>
          <cell r="AN1431">
            <v>0</v>
          </cell>
          <cell r="AO1431">
            <v>0</v>
          </cell>
          <cell r="AQ1431">
            <v>0</v>
          </cell>
          <cell r="AT1431">
            <v>0</v>
          </cell>
          <cell r="AU1431">
            <v>0</v>
          </cell>
          <cell r="AW1431">
            <v>0</v>
          </cell>
          <cell r="AY1431">
            <v>0</v>
          </cell>
        </row>
        <row r="1432">
          <cell r="D1432" t="str">
            <v>336399</v>
          </cell>
          <cell r="E1432" t="str">
            <v>501070099</v>
          </cell>
          <cell r="AN1432">
            <v>0</v>
          </cell>
          <cell r="AO1432">
            <v>0</v>
          </cell>
          <cell r="AQ1432">
            <v>0</v>
          </cell>
          <cell r="AT1432">
            <v>0</v>
          </cell>
          <cell r="AU1432">
            <v>0</v>
          </cell>
          <cell r="AW1432">
            <v>0</v>
          </cell>
          <cell r="AY1432">
            <v>0</v>
          </cell>
        </row>
        <row r="1433">
          <cell r="D1433" t="str">
            <v>372199</v>
          </cell>
          <cell r="E1433" t="str">
            <v>501070099</v>
          </cell>
          <cell r="AN1433">
            <v>0</v>
          </cell>
          <cell r="AO1433">
            <v>0</v>
          </cell>
          <cell r="AQ1433">
            <v>0</v>
          </cell>
          <cell r="AT1433">
            <v>0</v>
          </cell>
          <cell r="AU1433">
            <v>0</v>
          </cell>
          <cell r="AW1433">
            <v>0</v>
          </cell>
          <cell r="AY1433">
            <v>0</v>
          </cell>
        </row>
        <row r="1434">
          <cell r="D1434" t="str">
            <v>441399</v>
          </cell>
          <cell r="E1434" t="str">
            <v>501070099</v>
          </cell>
          <cell r="AN1434">
            <v>0</v>
          </cell>
          <cell r="AO1434">
            <v>0</v>
          </cell>
          <cell r="AQ1434">
            <v>0</v>
          </cell>
          <cell r="AT1434">
            <v>0</v>
          </cell>
          <cell r="AU1434">
            <v>0</v>
          </cell>
          <cell r="AW1434">
            <v>0</v>
          </cell>
          <cell r="AY1434">
            <v>0</v>
          </cell>
        </row>
        <row r="1435">
          <cell r="D1435" t="str">
            <v>261199</v>
          </cell>
          <cell r="E1435" t="str">
            <v>501070099</v>
          </cell>
          <cell r="AN1435">
            <v>0</v>
          </cell>
          <cell r="AO1435">
            <v>0</v>
          </cell>
          <cell r="AQ1435">
            <v>0</v>
          </cell>
          <cell r="AT1435">
            <v>0</v>
          </cell>
          <cell r="AU1435">
            <v>0</v>
          </cell>
          <cell r="AW1435">
            <v>0</v>
          </cell>
          <cell r="AY1435">
            <v>0</v>
          </cell>
        </row>
        <row r="1436">
          <cell r="D1436" t="str">
            <v>271199</v>
          </cell>
          <cell r="E1436" t="str">
            <v>501070099</v>
          </cell>
          <cell r="AN1436">
            <v>0</v>
          </cell>
          <cell r="AO1436">
            <v>0</v>
          </cell>
          <cell r="AQ1436">
            <v>0</v>
          </cell>
          <cell r="AT1436">
            <v>0</v>
          </cell>
          <cell r="AU1436">
            <v>0</v>
          </cell>
          <cell r="AW1436">
            <v>0</v>
          </cell>
          <cell r="AY1436">
            <v>0</v>
          </cell>
        </row>
        <row r="1437">
          <cell r="D1437" t="str">
            <v>294199</v>
          </cell>
          <cell r="E1437" t="str">
            <v>501070099</v>
          </cell>
          <cell r="AN1437">
            <v>0</v>
          </cell>
          <cell r="AO1437">
            <v>0</v>
          </cell>
          <cell r="AQ1437">
            <v>0</v>
          </cell>
          <cell r="AT1437">
            <v>0</v>
          </cell>
          <cell r="AU1437">
            <v>0</v>
          </cell>
          <cell r="AW1437">
            <v>0</v>
          </cell>
          <cell r="AY1437">
            <v>0</v>
          </cell>
        </row>
        <row r="1438">
          <cell r="D1438" t="str">
            <v>323199</v>
          </cell>
          <cell r="E1438" t="str">
            <v>501070099</v>
          </cell>
          <cell r="AN1438">
            <v>0</v>
          </cell>
          <cell r="AO1438">
            <v>24799</v>
          </cell>
          <cell r="AQ1438">
            <v>0</v>
          </cell>
          <cell r="AT1438">
            <v>0</v>
          </cell>
          <cell r="AU1438">
            <v>0</v>
          </cell>
          <cell r="AW1438">
            <v>0</v>
          </cell>
          <cell r="AY1438">
            <v>0</v>
          </cell>
        </row>
        <row r="1439">
          <cell r="D1439" t="str">
            <v>361199</v>
          </cell>
          <cell r="E1439" t="str">
            <v>501070099</v>
          </cell>
          <cell r="AN1439">
            <v>0</v>
          </cell>
          <cell r="AO1439">
            <v>0</v>
          </cell>
          <cell r="AQ1439">
            <v>0</v>
          </cell>
          <cell r="AT1439">
            <v>0</v>
          </cell>
          <cell r="AU1439">
            <v>0</v>
          </cell>
          <cell r="AW1439">
            <v>0</v>
          </cell>
          <cell r="AY1439">
            <v>0</v>
          </cell>
        </row>
        <row r="1440">
          <cell r="D1440" t="str">
            <v>369199</v>
          </cell>
          <cell r="E1440" t="str">
            <v>501070099</v>
          </cell>
          <cell r="AN1440">
            <v>0</v>
          </cell>
          <cell r="AO1440">
            <v>0</v>
          </cell>
          <cell r="AQ1440">
            <v>0</v>
          </cell>
          <cell r="AT1440">
            <v>0</v>
          </cell>
          <cell r="AU1440">
            <v>0</v>
          </cell>
          <cell r="AW1440">
            <v>0</v>
          </cell>
          <cell r="AY1440">
            <v>0</v>
          </cell>
        </row>
        <row r="1441">
          <cell r="D1441" t="str">
            <v>372199</v>
          </cell>
          <cell r="E1441" t="str">
            <v>501070099</v>
          </cell>
          <cell r="AN1441">
            <v>0</v>
          </cell>
          <cell r="AO1441">
            <v>0</v>
          </cell>
          <cell r="AQ1441">
            <v>0</v>
          </cell>
          <cell r="AT1441">
            <v>0</v>
          </cell>
          <cell r="AU1441">
            <v>0</v>
          </cell>
          <cell r="AW1441">
            <v>0</v>
          </cell>
          <cell r="AY1441">
            <v>0</v>
          </cell>
        </row>
        <row r="1442">
          <cell r="D1442" t="str">
            <v>375199</v>
          </cell>
          <cell r="E1442" t="str">
            <v>501070099</v>
          </cell>
          <cell r="AN1442">
            <v>0</v>
          </cell>
          <cell r="AO1442">
            <v>0</v>
          </cell>
          <cell r="AQ1442">
            <v>0</v>
          </cell>
          <cell r="AT1442">
            <v>0</v>
          </cell>
          <cell r="AU1442">
            <v>0</v>
          </cell>
          <cell r="AW1442">
            <v>0</v>
          </cell>
          <cell r="AY1442">
            <v>0</v>
          </cell>
        </row>
        <row r="1443">
          <cell r="D1443" t="str">
            <v>221299</v>
          </cell>
          <cell r="E1443" t="str">
            <v>501070099</v>
          </cell>
          <cell r="AN1443">
            <v>0</v>
          </cell>
          <cell r="AO1443">
            <v>0</v>
          </cell>
          <cell r="AQ1443">
            <v>0</v>
          </cell>
          <cell r="AT1443">
            <v>0</v>
          </cell>
          <cell r="AU1443">
            <v>0</v>
          </cell>
          <cell r="AW1443">
            <v>0</v>
          </cell>
          <cell r="AY1443">
            <v>0</v>
          </cell>
        </row>
        <row r="1444">
          <cell r="D1444" t="str">
            <v>223199</v>
          </cell>
          <cell r="E1444" t="str">
            <v>501070099</v>
          </cell>
          <cell r="AN1444">
            <v>0</v>
          </cell>
          <cell r="AO1444">
            <v>0</v>
          </cell>
          <cell r="AQ1444">
            <v>0</v>
          </cell>
          <cell r="AT1444">
            <v>0</v>
          </cell>
          <cell r="AU1444">
            <v>0</v>
          </cell>
          <cell r="AW1444">
            <v>0</v>
          </cell>
          <cell r="AY1444">
            <v>0</v>
          </cell>
        </row>
        <row r="1445">
          <cell r="D1445" t="str">
            <v>232199</v>
          </cell>
          <cell r="E1445" t="str">
            <v>501070099</v>
          </cell>
          <cell r="AN1445">
            <v>0</v>
          </cell>
          <cell r="AO1445">
            <v>0</v>
          </cell>
          <cell r="AQ1445">
            <v>0</v>
          </cell>
          <cell r="AT1445">
            <v>0</v>
          </cell>
          <cell r="AU1445">
            <v>0</v>
          </cell>
          <cell r="AW1445">
            <v>0</v>
          </cell>
          <cell r="AY1445">
            <v>0</v>
          </cell>
        </row>
        <row r="1446">
          <cell r="D1446" t="str">
            <v>236199</v>
          </cell>
          <cell r="E1446" t="str">
            <v>501070099</v>
          </cell>
          <cell r="AN1446">
            <v>0</v>
          </cell>
          <cell r="AO1446">
            <v>0</v>
          </cell>
          <cell r="AQ1446">
            <v>0</v>
          </cell>
          <cell r="AT1446">
            <v>0</v>
          </cell>
          <cell r="AU1446">
            <v>0</v>
          </cell>
          <cell r="AW1446">
            <v>0</v>
          </cell>
          <cell r="AY1446">
            <v>0</v>
          </cell>
        </row>
        <row r="1447">
          <cell r="D1447" t="str">
            <v>237199</v>
          </cell>
          <cell r="E1447" t="str">
            <v>501070099</v>
          </cell>
          <cell r="AN1447">
            <v>0</v>
          </cell>
          <cell r="AO1447">
            <v>0</v>
          </cell>
          <cell r="AQ1447">
            <v>0</v>
          </cell>
          <cell r="AT1447">
            <v>0</v>
          </cell>
          <cell r="AU1447">
            <v>0</v>
          </cell>
          <cell r="AW1447">
            <v>0</v>
          </cell>
          <cell r="AY1447">
            <v>0</v>
          </cell>
        </row>
        <row r="1448">
          <cell r="D1448" t="str">
            <v>239199</v>
          </cell>
          <cell r="E1448" t="str">
            <v>501070099</v>
          </cell>
          <cell r="AN1448">
            <v>0</v>
          </cell>
          <cell r="AO1448">
            <v>0</v>
          </cell>
          <cell r="AQ1448">
            <v>0</v>
          </cell>
          <cell r="AT1448">
            <v>0</v>
          </cell>
          <cell r="AU1448">
            <v>0</v>
          </cell>
          <cell r="AW1448">
            <v>0</v>
          </cell>
          <cell r="AY1448">
            <v>0</v>
          </cell>
        </row>
        <row r="1449">
          <cell r="D1449" t="str">
            <v>248199</v>
          </cell>
          <cell r="E1449" t="str">
            <v>501070099</v>
          </cell>
          <cell r="AN1449">
            <v>0</v>
          </cell>
          <cell r="AO1449">
            <v>0</v>
          </cell>
          <cell r="AQ1449">
            <v>0</v>
          </cell>
          <cell r="AT1449">
            <v>0</v>
          </cell>
          <cell r="AU1449">
            <v>0</v>
          </cell>
          <cell r="AW1449">
            <v>0</v>
          </cell>
          <cell r="AY1449">
            <v>0</v>
          </cell>
        </row>
        <row r="1450">
          <cell r="D1450" t="str">
            <v>275199</v>
          </cell>
          <cell r="E1450" t="str">
            <v>501070099</v>
          </cell>
          <cell r="AN1450">
            <v>0</v>
          </cell>
          <cell r="AO1450">
            <v>0</v>
          </cell>
          <cell r="AQ1450">
            <v>0</v>
          </cell>
          <cell r="AT1450">
            <v>0</v>
          </cell>
          <cell r="AU1450">
            <v>0</v>
          </cell>
          <cell r="AW1450">
            <v>0</v>
          </cell>
          <cell r="AY1450">
            <v>0</v>
          </cell>
        </row>
        <row r="1451">
          <cell r="D1451" t="str">
            <v>292199</v>
          </cell>
          <cell r="E1451" t="str">
            <v>501070099</v>
          </cell>
          <cell r="AN1451">
            <v>0</v>
          </cell>
          <cell r="AO1451">
            <v>0</v>
          </cell>
          <cell r="AQ1451">
            <v>0</v>
          </cell>
          <cell r="AT1451">
            <v>0</v>
          </cell>
          <cell r="AU1451">
            <v>0</v>
          </cell>
          <cell r="AW1451">
            <v>0</v>
          </cell>
          <cell r="AY1451">
            <v>0</v>
          </cell>
        </row>
        <row r="1452">
          <cell r="D1452" t="str">
            <v>361199</v>
          </cell>
          <cell r="E1452" t="str">
            <v>501070099</v>
          </cell>
          <cell r="AN1452">
            <v>0</v>
          </cell>
          <cell r="AO1452">
            <v>0</v>
          </cell>
          <cell r="AQ1452">
            <v>0</v>
          </cell>
          <cell r="AT1452">
            <v>0</v>
          </cell>
          <cell r="AU1452">
            <v>0</v>
          </cell>
          <cell r="AW1452">
            <v>0</v>
          </cell>
          <cell r="AY1452">
            <v>0</v>
          </cell>
        </row>
        <row r="1453">
          <cell r="D1453" t="str">
            <v>441399</v>
          </cell>
          <cell r="E1453" t="str">
            <v>501070099</v>
          </cell>
          <cell r="AN1453">
            <v>0</v>
          </cell>
          <cell r="AO1453">
            <v>0</v>
          </cell>
          <cell r="AQ1453">
            <v>0</v>
          </cell>
          <cell r="AT1453">
            <v>0</v>
          </cell>
          <cell r="AU1453">
            <v>0</v>
          </cell>
          <cell r="AW1453">
            <v>0</v>
          </cell>
          <cell r="AY1453">
            <v>0</v>
          </cell>
        </row>
        <row r="1454">
          <cell r="D1454" t="str">
            <v>511199</v>
          </cell>
          <cell r="E1454" t="str">
            <v>501070099</v>
          </cell>
          <cell r="AN1454">
            <v>0</v>
          </cell>
          <cell r="AO1454">
            <v>0</v>
          </cell>
          <cell r="AQ1454">
            <v>0</v>
          </cell>
          <cell r="AT1454">
            <v>0</v>
          </cell>
          <cell r="AU1454">
            <v>0</v>
          </cell>
          <cell r="AW1454">
            <v>0</v>
          </cell>
          <cell r="AY1454">
            <v>0</v>
          </cell>
        </row>
        <row r="1455">
          <cell r="D1455" t="str">
            <v>567299</v>
          </cell>
          <cell r="E1455" t="str">
            <v>501070099</v>
          </cell>
          <cell r="AN1455">
            <v>0</v>
          </cell>
          <cell r="AO1455">
            <v>2410</v>
          </cell>
          <cell r="AQ1455">
            <v>0</v>
          </cell>
          <cell r="AT1455">
            <v>0</v>
          </cell>
          <cell r="AU1455">
            <v>0</v>
          </cell>
          <cell r="AW1455">
            <v>0</v>
          </cell>
          <cell r="AY1455">
            <v>0</v>
          </cell>
        </row>
        <row r="1456">
          <cell r="D1456" t="str">
            <v>622699</v>
          </cell>
          <cell r="E1456" t="str">
            <v>5010199</v>
          </cell>
          <cell r="AN1456">
            <v>1530000</v>
          </cell>
          <cell r="AO1456">
            <v>-1530000</v>
          </cell>
          <cell r="AQ1456">
            <v>0</v>
          </cell>
          <cell r="AT1456">
            <v>0</v>
          </cell>
          <cell r="AU1456">
            <v>0</v>
          </cell>
          <cell r="AW1456">
            <v>0</v>
          </cell>
          <cell r="AY1456">
            <v>0</v>
          </cell>
        </row>
        <row r="1457">
          <cell r="D1457" t="str">
            <v>511199</v>
          </cell>
          <cell r="E1457" t="str">
            <v>501070099</v>
          </cell>
          <cell r="AN1457">
            <v>0</v>
          </cell>
          <cell r="AO1457">
            <v>3000</v>
          </cell>
          <cell r="AQ1457">
            <v>0</v>
          </cell>
          <cell r="AT1457">
            <v>0</v>
          </cell>
          <cell r="AU1457">
            <v>0</v>
          </cell>
          <cell r="AW1457">
            <v>0</v>
          </cell>
          <cell r="AY1457">
            <v>0</v>
          </cell>
        </row>
        <row r="1458">
          <cell r="D1458" t="str">
            <v>531199</v>
          </cell>
          <cell r="E1458" t="str">
            <v>501070099</v>
          </cell>
          <cell r="AN1458">
            <v>0</v>
          </cell>
          <cell r="AO1458">
            <v>9401.33</v>
          </cell>
          <cell r="AQ1458">
            <v>0</v>
          </cell>
          <cell r="AT1458">
            <v>0</v>
          </cell>
          <cell r="AU1458">
            <v>0</v>
          </cell>
          <cell r="AW1458">
            <v>0</v>
          </cell>
          <cell r="AY1458">
            <v>0</v>
          </cell>
        </row>
        <row r="1459">
          <cell r="D1459" t="str">
            <v>292199</v>
          </cell>
          <cell r="E1459" t="str">
            <v>501070099</v>
          </cell>
          <cell r="AN1459">
            <v>0</v>
          </cell>
          <cell r="AO1459">
            <v>0</v>
          </cell>
          <cell r="AQ1459">
            <v>0</v>
          </cell>
          <cell r="AT1459">
            <v>0</v>
          </cell>
          <cell r="AU1459">
            <v>0</v>
          </cell>
          <cell r="AW1459">
            <v>0</v>
          </cell>
          <cell r="AY1459">
            <v>0</v>
          </cell>
        </row>
        <row r="1460">
          <cell r="D1460" t="str">
            <v>261199</v>
          </cell>
          <cell r="E1460" t="str">
            <v>501070099</v>
          </cell>
          <cell r="AN1460">
            <v>0</v>
          </cell>
          <cell r="AO1460">
            <v>0</v>
          </cell>
          <cell r="AQ1460">
            <v>0</v>
          </cell>
          <cell r="AT1460">
            <v>0</v>
          </cell>
          <cell r="AU1460">
            <v>0</v>
          </cell>
          <cell r="AW1460">
            <v>0</v>
          </cell>
          <cell r="AY1460">
            <v>0</v>
          </cell>
        </row>
        <row r="1461">
          <cell r="D1461" t="str">
            <v>294199</v>
          </cell>
          <cell r="E1461" t="str">
            <v>501070099</v>
          </cell>
          <cell r="AN1461">
            <v>0</v>
          </cell>
          <cell r="AO1461">
            <v>0</v>
          </cell>
          <cell r="AQ1461">
            <v>0</v>
          </cell>
          <cell r="AT1461">
            <v>0</v>
          </cell>
          <cell r="AU1461">
            <v>0</v>
          </cell>
          <cell r="AW1461">
            <v>0</v>
          </cell>
          <cell r="AY1461">
            <v>0</v>
          </cell>
        </row>
        <row r="1462">
          <cell r="D1462" t="str">
            <v>323199</v>
          </cell>
          <cell r="E1462" t="str">
            <v>5010299</v>
          </cell>
          <cell r="AN1462">
            <v>10</v>
          </cell>
          <cell r="AO1462">
            <v>0</v>
          </cell>
          <cell r="AQ1462">
            <v>0</v>
          </cell>
          <cell r="AT1462">
            <v>0</v>
          </cell>
          <cell r="AU1462">
            <v>0</v>
          </cell>
          <cell r="AW1462">
            <v>0</v>
          </cell>
          <cell r="AY1462">
            <v>0</v>
          </cell>
        </row>
        <row r="1463">
          <cell r="D1463" t="str">
            <v>336299</v>
          </cell>
          <cell r="E1463" t="str">
            <v>501070099</v>
          </cell>
          <cell r="AN1463">
            <v>0</v>
          </cell>
          <cell r="AO1463">
            <v>462.29</v>
          </cell>
          <cell r="AQ1463">
            <v>0</v>
          </cell>
          <cell r="AT1463">
            <v>0</v>
          </cell>
          <cell r="AU1463">
            <v>0</v>
          </cell>
          <cell r="AW1463">
            <v>0</v>
          </cell>
          <cell r="AY1463">
            <v>0</v>
          </cell>
        </row>
        <row r="1464">
          <cell r="D1464" t="str">
            <v>361199</v>
          </cell>
          <cell r="E1464" t="str">
            <v>501070099</v>
          </cell>
          <cell r="AN1464">
            <v>0</v>
          </cell>
          <cell r="AO1464">
            <v>0</v>
          </cell>
          <cell r="AQ1464">
            <v>0</v>
          </cell>
          <cell r="AT1464">
            <v>0</v>
          </cell>
          <cell r="AU1464">
            <v>0</v>
          </cell>
          <cell r="AW1464">
            <v>0</v>
          </cell>
          <cell r="AY1464">
            <v>0</v>
          </cell>
        </row>
        <row r="1465">
          <cell r="D1465" t="str">
            <v>392199</v>
          </cell>
          <cell r="E1465" t="str">
            <v>501070099</v>
          </cell>
          <cell r="AN1465">
            <v>0</v>
          </cell>
          <cell r="AO1465">
            <v>0</v>
          </cell>
          <cell r="AQ1465">
            <v>0</v>
          </cell>
          <cell r="AT1465">
            <v>0</v>
          </cell>
          <cell r="AU1465">
            <v>0</v>
          </cell>
          <cell r="AW1465">
            <v>0</v>
          </cell>
          <cell r="AY1465">
            <v>0</v>
          </cell>
        </row>
        <row r="1466">
          <cell r="D1466" t="str">
            <v>212199</v>
          </cell>
          <cell r="E1466" t="str">
            <v>501070099</v>
          </cell>
          <cell r="AN1466">
            <v>0</v>
          </cell>
          <cell r="AO1466">
            <v>0</v>
          </cell>
          <cell r="AQ1466">
            <v>0</v>
          </cell>
          <cell r="AT1466">
            <v>0</v>
          </cell>
          <cell r="AU1466">
            <v>0</v>
          </cell>
          <cell r="AW1466">
            <v>0</v>
          </cell>
          <cell r="AY1466">
            <v>0</v>
          </cell>
        </row>
        <row r="1467">
          <cell r="D1467" t="str">
            <v>232199</v>
          </cell>
          <cell r="E1467" t="str">
            <v>501070099</v>
          </cell>
          <cell r="AN1467">
            <v>0</v>
          </cell>
          <cell r="AO1467">
            <v>0</v>
          </cell>
          <cell r="AQ1467">
            <v>0</v>
          </cell>
          <cell r="AT1467">
            <v>0</v>
          </cell>
          <cell r="AU1467">
            <v>0</v>
          </cell>
          <cell r="AW1467">
            <v>0</v>
          </cell>
          <cell r="AY1467">
            <v>0</v>
          </cell>
        </row>
        <row r="1468">
          <cell r="D1468" t="str">
            <v>237199</v>
          </cell>
          <cell r="E1468" t="str">
            <v>501070099</v>
          </cell>
          <cell r="AN1468">
            <v>0</v>
          </cell>
          <cell r="AO1468">
            <v>0</v>
          </cell>
          <cell r="AQ1468">
            <v>0</v>
          </cell>
          <cell r="AT1468">
            <v>0</v>
          </cell>
          <cell r="AU1468">
            <v>0</v>
          </cell>
          <cell r="AW1468">
            <v>0</v>
          </cell>
          <cell r="AY1468">
            <v>0</v>
          </cell>
        </row>
        <row r="1469">
          <cell r="D1469" t="str">
            <v>239199</v>
          </cell>
          <cell r="E1469" t="str">
            <v>501070099</v>
          </cell>
          <cell r="AN1469">
            <v>0</v>
          </cell>
          <cell r="AO1469">
            <v>0</v>
          </cell>
          <cell r="AQ1469">
            <v>0</v>
          </cell>
          <cell r="AT1469">
            <v>0</v>
          </cell>
          <cell r="AU1469">
            <v>0</v>
          </cell>
          <cell r="AW1469">
            <v>0</v>
          </cell>
          <cell r="AY1469">
            <v>0</v>
          </cell>
        </row>
        <row r="1470">
          <cell r="D1470" t="str">
            <v>254199</v>
          </cell>
          <cell r="E1470" t="str">
            <v>501070099</v>
          </cell>
          <cell r="AN1470">
            <v>0</v>
          </cell>
          <cell r="AO1470">
            <v>0</v>
          </cell>
          <cell r="AQ1470">
            <v>0</v>
          </cell>
          <cell r="AT1470">
            <v>0</v>
          </cell>
          <cell r="AU1470">
            <v>0</v>
          </cell>
          <cell r="AW1470">
            <v>0</v>
          </cell>
          <cell r="AY1470">
            <v>0</v>
          </cell>
        </row>
        <row r="1471">
          <cell r="D1471" t="str">
            <v>261199</v>
          </cell>
          <cell r="E1471" t="str">
            <v>501070099</v>
          </cell>
          <cell r="AN1471">
            <v>0</v>
          </cell>
          <cell r="AO1471">
            <v>0</v>
          </cell>
          <cell r="AQ1471">
            <v>0</v>
          </cell>
          <cell r="AT1471">
            <v>0</v>
          </cell>
          <cell r="AU1471">
            <v>0</v>
          </cell>
          <cell r="AW1471">
            <v>0</v>
          </cell>
          <cell r="AY1471">
            <v>0</v>
          </cell>
        </row>
        <row r="1472">
          <cell r="D1472" t="str">
            <v>293199</v>
          </cell>
          <cell r="E1472" t="str">
            <v>501070099</v>
          </cell>
          <cell r="AN1472">
            <v>0</v>
          </cell>
          <cell r="AO1472">
            <v>0</v>
          </cell>
          <cell r="AQ1472">
            <v>0</v>
          </cell>
          <cell r="AT1472">
            <v>0</v>
          </cell>
          <cell r="AU1472">
            <v>0</v>
          </cell>
          <cell r="AW1472">
            <v>0</v>
          </cell>
          <cell r="AY1472">
            <v>0</v>
          </cell>
        </row>
        <row r="1473">
          <cell r="D1473" t="str">
            <v>375199</v>
          </cell>
          <cell r="E1473" t="str">
            <v>501070099</v>
          </cell>
          <cell r="AN1473">
            <v>0</v>
          </cell>
          <cell r="AO1473">
            <v>0</v>
          </cell>
          <cell r="AQ1473">
            <v>0</v>
          </cell>
          <cell r="AT1473">
            <v>0</v>
          </cell>
          <cell r="AU1473">
            <v>0</v>
          </cell>
          <cell r="AW1473">
            <v>0</v>
          </cell>
          <cell r="AY1473">
            <v>0</v>
          </cell>
        </row>
        <row r="1474">
          <cell r="D1474" t="str">
            <v>382199</v>
          </cell>
          <cell r="E1474" t="str">
            <v>501070099</v>
          </cell>
          <cell r="AN1474">
            <v>0</v>
          </cell>
          <cell r="AO1474">
            <v>0</v>
          </cell>
          <cell r="AQ1474">
            <v>0</v>
          </cell>
          <cell r="AT1474">
            <v>0</v>
          </cell>
          <cell r="AU1474">
            <v>0</v>
          </cell>
          <cell r="AW1474">
            <v>0</v>
          </cell>
          <cell r="AY1474">
            <v>0</v>
          </cell>
        </row>
        <row r="1475">
          <cell r="D1475" t="str">
            <v>383199</v>
          </cell>
          <cell r="E1475" t="str">
            <v>501070099</v>
          </cell>
          <cell r="AN1475">
            <v>0</v>
          </cell>
          <cell r="AO1475">
            <v>0</v>
          </cell>
          <cell r="AQ1475">
            <v>0</v>
          </cell>
          <cell r="AT1475">
            <v>0</v>
          </cell>
          <cell r="AU1475">
            <v>0</v>
          </cell>
          <cell r="AW1475">
            <v>0</v>
          </cell>
          <cell r="AY1475">
            <v>0</v>
          </cell>
        </row>
        <row r="1476">
          <cell r="D1476" t="str">
            <v>531199</v>
          </cell>
          <cell r="E1476" t="str">
            <v>501070099</v>
          </cell>
          <cell r="AN1476">
            <v>0</v>
          </cell>
          <cell r="AO1476">
            <v>0</v>
          </cell>
          <cell r="AQ1476">
            <v>0</v>
          </cell>
          <cell r="AT1476">
            <v>0</v>
          </cell>
          <cell r="AU1476">
            <v>0</v>
          </cell>
          <cell r="AW1476">
            <v>0</v>
          </cell>
          <cell r="AY1476">
            <v>0</v>
          </cell>
        </row>
        <row r="1477">
          <cell r="D1477" t="str">
            <v>214199</v>
          </cell>
          <cell r="E1477" t="str">
            <v>501070099</v>
          </cell>
          <cell r="AN1477">
            <v>0</v>
          </cell>
          <cell r="AO1477">
            <v>0</v>
          </cell>
          <cell r="AQ1477">
            <v>0</v>
          </cell>
          <cell r="AT1477">
            <v>0</v>
          </cell>
          <cell r="AU1477">
            <v>0</v>
          </cell>
          <cell r="AW1477">
            <v>0</v>
          </cell>
          <cell r="AY1477">
            <v>0</v>
          </cell>
        </row>
        <row r="1478">
          <cell r="D1478" t="str">
            <v>221299</v>
          </cell>
          <cell r="E1478" t="str">
            <v>501070099</v>
          </cell>
          <cell r="AN1478">
            <v>0</v>
          </cell>
          <cell r="AO1478">
            <v>0</v>
          </cell>
          <cell r="AQ1478">
            <v>0</v>
          </cell>
          <cell r="AT1478">
            <v>0</v>
          </cell>
          <cell r="AU1478">
            <v>0</v>
          </cell>
          <cell r="AW1478">
            <v>0</v>
          </cell>
          <cell r="AY1478">
            <v>0</v>
          </cell>
        </row>
        <row r="1479">
          <cell r="D1479" t="str">
            <v>246199</v>
          </cell>
          <cell r="E1479" t="str">
            <v>501070099</v>
          </cell>
          <cell r="AN1479">
            <v>0</v>
          </cell>
          <cell r="AO1479">
            <v>0</v>
          </cell>
          <cell r="AQ1479">
            <v>0</v>
          </cell>
          <cell r="AT1479">
            <v>0</v>
          </cell>
          <cell r="AU1479">
            <v>0</v>
          </cell>
          <cell r="AW1479">
            <v>0</v>
          </cell>
          <cell r="AY1479">
            <v>0</v>
          </cell>
        </row>
        <row r="1480">
          <cell r="D1480" t="str">
            <v>249199</v>
          </cell>
          <cell r="E1480" t="str">
            <v>501070099</v>
          </cell>
          <cell r="AN1480">
            <v>0</v>
          </cell>
          <cell r="AO1480">
            <v>0</v>
          </cell>
          <cell r="AQ1480">
            <v>0</v>
          </cell>
          <cell r="AT1480">
            <v>0</v>
          </cell>
          <cell r="AU1480">
            <v>0</v>
          </cell>
          <cell r="AW1480">
            <v>0</v>
          </cell>
          <cell r="AY1480">
            <v>0</v>
          </cell>
        </row>
        <row r="1481">
          <cell r="D1481" t="str">
            <v>255199</v>
          </cell>
          <cell r="E1481" t="str">
            <v>501070099</v>
          </cell>
          <cell r="AN1481">
            <v>0</v>
          </cell>
          <cell r="AO1481">
            <v>1564.65</v>
          </cell>
          <cell r="AQ1481">
            <v>0</v>
          </cell>
          <cell r="AT1481">
            <v>0</v>
          </cell>
          <cell r="AU1481">
            <v>0</v>
          </cell>
          <cell r="AW1481">
            <v>0</v>
          </cell>
          <cell r="AY1481">
            <v>0</v>
          </cell>
        </row>
        <row r="1482">
          <cell r="D1482" t="str">
            <v>259199</v>
          </cell>
          <cell r="E1482" t="str">
            <v>501070099</v>
          </cell>
          <cell r="AN1482">
            <v>0</v>
          </cell>
          <cell r="AO1482">
            <v>0</v>
          </cell>
          <cell r="AQ1482">
            <v>0</v>
          </cell>
          <cell r="AT1482">
            <v>0</v>
          </cell>
          <cell r="AU1482">
            <v>0</v>
          </cell>
          <cell r="AW1482">
            <v>0</v>
          </cell>
          <cell r="AY1482">
            <v>0</v>
          </cell>
        </row>
        <row r="1483">
          <cell r="D1483" t="str">
            <v>261199</v>
          </cell>
          <cell r="E1483" t="str">
            <v>501070099</v>
          </cell>
          <cell r="AN1483">
            <v>0</v>
          </cell>
          <cell r="AO1483">
            <v>0</v>
          </cell>
          <cell r="AQ1483">
            <v>0</v>
          </cell>
          <cell r="AT1483">
            <v>0</v>
          </cell>
          <cell r="AU1483">
            <v>0</v>
          </cell>
          <cell r="AW1483">
            <v>0</v>
          </cell>
          <cell r="AY1483">
            <v>0</v>
          </cell>
        </row>
        <row r="1484">
          <cell r="D1484" t="str">
            <v>261499</v>
          </cell>
          <cell r="E1484" t="str">
            <v>501070099</v>
          </cell>
          <cell r="AN1484">
            <v>0</v>
          </cell>
          <cell r="AO1484">
            <v>0</v>
          </cell>
          <cell r="AQ1484">
            <v>0</v>
          </cell>
          <cell r="AT1484">
            <v>0</v>
          </cell>
          <cell r="AU1484">
            <v>0</v>
          </cell>
          <cell r="AW1484">
            <v>0</v>
          </cell>
          <cell r="AY1484">
            <v>0</v>
          </cell>
        </row>
        <row r="1485">
          <cell r="D1485" t="str">
            <v>291199</v>
          </cell>
          <cell r="E1485" t="str">
            <v>501070099</v>
          </cell>
          <cell r="AN1485">
            <v>0</v>
          </cell>
          <cell r="AO1485">
            <v>0</v>
          </cell>
          <cell r="AQ1485">
            <v>0</v>
          </cell>
          <cell r="AT1485">
            <v>0</v>
          </cell>
          <cell r="AU1485">
            <v>0</v>
          </cell>
          <cell r="AW1485">
            <v>0</v>
          </cell>
          <cell r="AY1485">
            <v>0</v>
          </cell>
        </row>
        <row r="1486">
          <cell r="D1486" t="str">
            <v>292199</v>
          </cell>
          <cell r="E1486" t="str">
            <v>501070099</v>
          </cell>
          <cell r="AN1486">
            <v>0</v>
          </cell>
          <cell r="AO1486">
            <v>0</v>
          </cell>
          <cell r="AQ1486">
            <v>0</v>
          </cell>
          <cell r="AT1486">
            <v>0</v>
          </cell>
          <cell r="AU1486">
            <v>0</v>
          </cell>
          <cell r="AW1486">
            <v>0</v>
          </cell>
          <cell r="AY1486">
            <v>0</v>
          </cell>
        </row>
        <row r="1487">
          <cell r="D1487" t="str">
            <v>293199</v>
          </cell>
          <cell r="E1487" t="str">
            <v>501070099</v>
          </cell>
          <cell r="AN1487">
            <v>0</v>
          </cell>
          <cell r="AO1487">
            <v>0</v>
          </cell>
          <cell r="AQ1487">
            <v>0</v>
          </cell>
          <cell r="AT1487">
            <v>0</v>
          </cell>
          <cell r="AU1487">
            <v>0</v>
          </cell>
          <cell r="AW1487">
            <v>0</v>
          </cell>
          <cell r="AY1487">
            <v>0</v>
          </cell>
        </row>
        <row r="1488">
          <cell r="D1488" t="str">
            <v>298199</v>
          </cell>
          <cell r="E1488" t="str">
            <v>501070099</v>
          </cell>
          <cell r="AN1488">
            <v>0</v>
          </cell>
          <cell r="AO1488">
            <v>0</v>
          </cell>
          <cell r="AQ1488">
            <v>0</v>
          </cell>
          <cell r="AT1488">
            <v>0</v>
          </cell>
          <cell r="AU1488">
            <v>0</v>
          </cell>
          <cell r="AW1488">
            <v>0</v>
          </cell>
          <cell r="AY1488">
            <v>0</v>
          </cell>
        </row>
        <row r="1489">
          <cell r="D1489" t="str">
            <v>329199</v>
          </cell>
          <cell r="E1489" t="str">
            <v>501070099</v>
          </cell>
          <cell r="AN1489">
            <v>0</v>
          </cell>
          <cell r="AO1489">
            <v>0</v>
          </cell>
          <cell r="AQ1489">
            <v>0</v>
          </cell>
          <cell r="AT1489">
            <v>0</v>
          </cell>
          <cell r="AU1489">
            <v>0</v>
          </cell>
          <cell r="AW1489">
            <v>0</v>
          </cell>
          <cell r="AY1489">
            <v>0</v>
          </cell>
        </row>
        <row r="1490">
          <cell r="D1490" t="str">
            <v>351199</v>
          </cell>
          <cell r="E1490" t="str">
            <v>501070099</v>
          </cell>
          <cell r="AN1490">
            <v>0</v>
          </cell>
          <cell r="AO1490">
            <v>0</v>
          </cell>
          <cell r="AQ1490">
            <v>0</v>
          </cell>
          <cell r="AT1490">
            <v>0</v>
          </cell>
          <cell r="AU1490">
            <v>0</v>
          </cell>
          <cell r="AW1490">
            <v>0</v>
          </cell>
          <cell r="AY1490">
            <v>0</v>
          </cell>
        </row>
        <row r="1491">
          <cell r="D1491" t="str">
            <v>353199</v>
          </cell>
          <cell r="E1491" t="str">
            <v>501070099</v>
          </cell>
          <cell r="AN1491">
            <v>0</v>
          </cell>
          <cell r="AO1491">
            <v>0.31</v>
          </cell>
          <cell r="AQ1491">
            <v>0</v>
          </cell>
          <cell r="AT1491">
            <v>0</v>
          </cell>
          <cell r="AU1491">
            <v>0</v>
          </cell>
          <cell r="AW1491">
            <v>0</v>
          </cell>
          <cell r="AY1491">
            <v>0</v>
          </cell>
        </row>
        <row r="1492">
          <cell r="D1492" t="str">
            <v>372199</v>
          </cell>
          <cell r="E1492" t="str">
            <v>501070099</v>
          </cell>
          <cell r="AN1492">
            <v>0</v>
          </cell>
          <cell r="AO1492">
            <v>0</v>
          </cell>
          <cell r="AQ1492">
            <v>0</v>
          </cell>
          <cell r="AT1492">
            <v>0</v>
          </cell>
          <cell r="AU1492">
            <v>0</v>
          </cell>
          <cell r="AW1492">
            <v>0</v>
          </cell>
          <cell r="AY1492">
            <v>0</v>
          </cell>
        </row>
        <row r="1493">
          <cell r="D1493" t="str">
            <v>375199</v>
          </cell>
          <cell r="E1493" t="str">
            <v>501070099</v>
          </cell>
          <cell r="AN1493">
            <v>0</v>
          </cell>
          <cell r="AO1493">
            <v>0</v>
          </cell>
          <cell r="AQ1493">
            <v>0</v>
          </cell>
          <cell r="AT1493">
            <v>0</v>
          </cell>
          <cell r="AU1493">
            <v>0</v>
          </cell>
          <cell r="AW1493">
            <v>0</v>
          </cell>
          <cell r="AY1493">
            <v>0</v>
          </cell>
        </row>
        <row r="1494">
          <cell r="D1494" t="str">
            <v>519199</v>
          </cell>
          <cell r="E1494" t="str">
            <v>501070099</v>
          </cell>
          <cell r="AN1494">
            <v>0</v>
          </cell>
          <cell r="AO1494">
            <v>0</v>
          </cell>
          <cell r="AQ1494">
            <v>0</v>
          </cell>
          <cell r="AT1494">
            <v>0</v>
          </cell>
          <cell r="AU1494">
            <v>0</v>
          </cell>
          <cell r="AW1494">
            <v>0</v>
          </cell>
          <cell r="AY1494">
            <v>0</v>
          </cell>
        </row>
        <row r="1495">
          <cell r="D1495" t="str">
            <v>249199</v>
          </cell>
          <cell r="E1495" t="str">
            <v>501070099</v>
          </cell>
          <cell r="AN1495">
            <v>0</v>
          </cell>
          <cell r="AO1495">
            <v>0</v>
          </cell>
          <cell r="AQ1495">
            <v>0</v>
          </cell>
          <cell r="AT1495">
            <v>0</v>
          </cell>
          <cell r="AU1495">
            <v>0</v>
          </cell>
          <cell r="AW1495">
            <v>0</v>
          </cell>
          <cell r="AY1495">
            <v>0</v>
          </cell>
        </row>
        <row r="1496">
          <cell r="D1496" t="str">
            <v>254199</v>
          </cell>
          <cell r="E1496" t="str">
            <v>501070099</v>
          </cell>
          <cell r="AN1496">
            <v>0</v>
          </cell>
          <cell r="AO1496">
            <v>0</v>
          </cell>
          <cell r="AQ1496">
            <v>0</v>
          </cell>
          <cell r="AT1496">
            <v>0</v>
          </cell>
          <cell r="AU1496">
            <v>0</v>
          </cell>
          <cell r="AW1496">
            <v>0</v>
          </cell>
          <cell r="AY1496">
            <v>0</v>
          </cell>
        </row>
        <row r="1497">
          <cell r="D1497" t="str">
            <v>261499</v>
          </cell>
          <cell r="E1497" t="str">
            <v>501070099</v>
          </cell>
          <cell r="AN1497">
            <v>0</v>
          </cell>
          <cell r="AO1497">
            <v>0</v>
          </cell>
          <cell r="AQ1497">
            <v>0</v>
          </cell>
          <cell r="AT1497">
            <v>0</v>
          </cell>
          <cell r="AU1497">
            <v>0</v>
          </cell>
          <cell r="AW1497">
            <v>0</v>
          </cell>
          <cell r="AY1497">
            <v>0</v>
          </cell>
        </row>
        <row r="1498">
          <cell r="D1498" t="str">
            <v>275199</v>
          </cell>
          <cell r="E1498" t="str">
            <v>501070099</v>
          </cell>
          <cell r="AN1498">
            <v>0</v>
          </cell>
          <cell r="AO1498">
            <v>0</v>
          </cell>
          <cell r="AQ1498">
            <v>0</v>
          </cell>
          <cell r="AT1498">
            <v>0</v>
          </cell>
          <cell r="AU1498">
            <v>0</v>
          </cell>
          <cell r="AW1498">
            <v>0</v>
          </cell>
          <cell r="AY1498">
            <v>0</v>
          </cell>
        </row>
        <row r="1499">
          <cell r="D1499" t="str">
            <v>292199</v>
          </cell>
          <cell r="E1499" t="str">
            <v>501070099</v>
          </cell>
          <cell r="AN1499">
            <v>0</v>
          </cell>
          <cell r="AO1499">
            <v>0</v>
          </cell>
          <cell r="AQ1499">
            <v>0</v>
          </cell>
          <cell r="AT1499">
            <v>0</v>
          </cell>
          <cell r="AU1499">
            <v>0</v>
          </cell>
          <cell r="AW1499">
            <v>0</v>
          </cell>
          <cell r="AY1499">
            <v>0</v>
          </cell>
        </row>
        <row r="1500">
          <cell r="D1500" t="str">
            <v>295199</v>
          </cell>
          <cell r="E1500" t="str">
            <v>501070099</v>
          </cell>
          <cell r="AN1500">
            <v>0</v>
          </cell>
          <cell r="AO1500">
            <v>599.66</v>
          </cell>
          <cell r="AQ1500">
            <v>0</v>
          </cell>
          <cell r="AT1500">
            <v>0</v>
          </cell>
          <cell r="AU1500">
            <v>0</v>
          </cell>
          <cell r="AW1500">
            <v>0</v>
          </cell>
          <cell r="AY1500">
            <v>0</v>
          </cell>
        </row>
        <row r="1501">
          <cell r="D1501" t="str">
            <v>372199</v>
          </cell>
          <cell r="E1501" t="str">
            <v>501070099</v>
          </cell>
          <cell r="AN1501">
            <v>0</v>
          </cell>
          <cell r="AO1501">
            <v>0</v>
          </cell>
          <cell r="AQ1501">
            <v>0</v>
          </cell>
          <cell r="AT1501">
            <v>0</v>
          </cell>
          <cell r="AU1501">
            <v>0</v>
          </cell>
          <cell r="AW1501">
            <v>0</v>
          </cell>
          <cell r="AY1501">
            <v>0</v>
          </cell>
        </row>
        <row r="1502">
          <cell r="D1502" t="str">
            <v>212199</v>
          </cell>
          <cell r="E1502" t="str">
            <v>501070099</v>
          </cell>
          <cell r="AN1502">
            <v>0</v>
          </cell>
          <cell r="AO1502">
            <v>0</v>
          </cell>
          <cell r="AQ1502">
            <v>0</v>
          </cell>
          <cell r="AT1502">
            <v>0</v>
          </cell>
          <cell r="AU1502">
            <v>0</v>
          </cell>
          <cell r="AW1502">
            <v>0</v>
          </cell>
          <cell r="AY1502">
            <v>0</v>
          </cell>
        </row>
        <row r="1503">
          <cell r="D1503" t="str">
            <v>216199</v>
          </cell>
          <cell r="E1503" t="str">
            <v>501070099</v>
          </cell>
          <cell r="AN1503">
            <v>0</v>
          </cell>
          <cell r="AO1503">
            <v>0</v>
          </cell>
          <cell r="AQ1503">
            <v>0</v>
          </cell>
          <cell r="AT1503">
            <v>0</v>
          </cell>
          <cell r="AU1503">
            <v>0</v>
          </cell>
          <cell r="AW1503">
            <v>0</v>
          </cell>
          <cell r="AY1503">
            <v>0</v>
          </cell>
        </row>
        <row r="1504">
          <cell r="D1504" t="str">
            <v>244199</v>
          </cell>
          <cell r="E1504" t="str">
            <v>501070099</v>
          </cell>
          <cell r="AN1504">
            <v>0</v>
          </cell>
          <cell r="AO1504">
            <v>3180.02</v>
          </cell>
          <cell r="AQ1504">
            <v>0</v>
          </cell>
          <cell r="AT1504">
            <v>0</v>
          </cell>
          <cell r="AU1504">
            <v>0</v>
          </cell>
          <cell r="AW1504">
            <v>0</v>
          </cell>
          <cell r="AY1504">
            <v>0</v>
          </cell>
        </row>
        <row r="1505">
          <cell r="D1505" t="str">
            <v>261199</v>
          </cell>
          <cell r="E1505" t="str">
            <v>501070099</v>
          </cell>
          <cell r="AN1505">
            <v>0</v>
          </cell>
          <cell r="AO1505">
            <v>0</v>
          </cell>
          <cell r="AQ1505">
            <v>0</v>
          </cell>
          <cell r="AT1505">
            <v>0</v>
          </cell>
          <cell r="AU1505">
            <v>0</v>
          </cell>
          <cell r="AW1505">
            <v>0</v>
          </cell>
          <cell r="AY1505">
            <v>0</v>
          </cell>
        </row>
        <row r="1506">
          <cell r="D1506" t="str">
            <v>298199</v>
          </cell>
          <cell r="E1506" t="str">
            <v>501070099</v>
          </cell>
          <cell r="AN1506">
            <v>0</v>
          </cell>
          <cell r="AO1506">
            <v>6994.2</v>
          </cell>
          <cell r="AQ1506">
            <v>0</v>
          </cell>
          <cell r="AT1506">
            <v>0</v>
          </cell>
          <cell r="AU1506">
            <v>0</v>
          </cell>
          <cell r="AW1506">
            <v>0</v>
          </cell>
          <cell r="AY1506">
            <v>0</v>
          </cell>
        </row>
        <row r="1507">
          <cell r="D1507" t="str">
            <v>355199</v>
          </cell>
          <cell r="E1507" t="str">
            <v>501070099</v>
          </cell>
          <cell r="AN1507">
            <v>0</v>
          </cell>
          <cell r="AO1507">
            <v>0</v>
          </cell>
          <cell r="AQ1507">
            <v>0</v>
          </cell>
          <cell r="AT1507">
            <v>0</v>
          </cell>
          <cell r="AU1507">
            <v>0</v>
          </cell>
          <cell r="AW1507">
            <v>0</v>
          </cell>
          <cell r="AY1507">
            <v>0</v>
          </cell>
        </row>
        <row r="1508">
          <cell r="D1508" t="str">
            <v>357199</v>
          </cell>
          <cell r="E1508" t="str">
            <v>501070099</v>
          </cell>
          <cell r="AN1508">
            <v>0</v>
          </cell>
          <cell r="AO1508">
            <v>0</v>
          </cell>
          <cell r="AQ1508">
            <v>0</v>
          </cell>
          <cell r="AT1508">
            <v>0</v>
          </cell>
          <cell r="AU1508">
            <v>0</v>
          </cell>
          <cell r="AW1508">
            <v>0</v>
          </cell>
          <cell r="AY1508">
            <v>0</v>
          </cell>
        </row>
        <row r="1509">
          <cell r="D1509" t="str">
            <v>562199</v>
          </cell>
          <cell r="E1509" t="str">
            <v>501070099</v>
          </cell>
          <cell r="AN1509">
            <v>0</v>
          </cell>
          <cell r="AO1509">
            <v>0</v>
          </cell>
          <cell r="AQ1509">
            <v>0</v>
          </cell>
          <cell r="AT1509">
            <v>0</v>
          </cell>
          <cell r="AU1509">
            <v>0</v>
          </cell>
          <cell r="AW1509">
            <v>0</v>
          </cell>
          <cell r="AY1509">
            <v>0</v>
          </cell>
        </row>
        <row r="1510">
          <cell r="D1510" t="str">
            <v>565199</v>
          </cell>
          <cell r="E1510" t="str">
            <v>501070099</v>
          </cell>
          <cell r="AN1510">
            <v>0</v>
          </cell>
          <cell r="AO1510">
            <v>0</v>
          </cell>
          <cell r="AQ1510">
            <v>0</v>
          </cell>
          <cell r="AT1510">
            <v>0</v>
          </cell>
          <cell r="AU1510">
            <v>0</v>
          </cell>
          <cell r="AW1510">
            <v>0</v>
          </cell>
          <cell r="AY1510">
            <v>0</v>
          </cell>
        </row>
        <row r="1511">
          <cell r="D1511" t="str">
            <v>567299</v>
          </cell>
          <cell r="E1511" t="str">
            <v>501070099</v>
          </cell>
          <cell r="AN1511">
            <v>0</v>
          </cell>
          <cell r="AO1511">
            <v>19280</v>
          </cell>
          <cell r="AQ1511">
            <v>0</v>
          </cell>
          <cell r="AT1511">
            <v>0</v>
          </cell>
          <cell r="AU1511">
            <v>0</v>
          </cell>
          <cell r="AW1511">
            <v>0</v>
          </cell>
          <cell r="AY1511">
            <v>0</v>
          </cell>
        </row>
        <row r="1512">
          <cell r="D1512" t="str">
            <v>113199</v>
          </cell>
          <cell r="E1512" t="str">
            <v>5010299</v>
          </cell>
          <cell r="AN1512">
            <v>1826928</v>
          </cell>
          <cell r="AO1512">
            <v>-852764.96</v>
          </cell>
          <cell r="AQ1512">
            <v>0</v>
          </cell>
          <cell r="AT1512">
            <v>974163.04</v>
          </cell>
          <cell r="AU1512">
            <v>0</v>
          </cell>
          <cell r="AW1512">
            <v>974163.04</v>
          </cell>
          <cell r="AY1512">
            <v>974163.04</v>
          </cell>
        </row>
        <row r="1513">
          <cell r="D1513" t="str">
            <v>131199</v>
          </cell>
          <cell r="E1513" t="str">
            <v>5010299</v>
          </cell>
          <cell r="AN1513">
            <v>22187.040000000001</v>
          </cell>
          <cell r="AO1513">
            <v>-12928.44</v>
          </cell>
          <cell r="AQ1513">
            <v>0</v>
          </cell>
          <cell r="AT1513">
            <v>3622.76</v>
          </cell>
          <cell r="AU1513">
            <v>0</v>
          </cell>
          <cell r="AW1513">
            <v>3622.76</v>
          </cell>
          <cell r="AY1513">
            <v>3622.76</v>
          </cell>
        </row>
        <row r="1514">
          <cell r="D1514" t="str">
            <v>132199</v>
          </cell>
          <cell r="E1514" t="str">
            <v>5010299</v>
          </cell>
          <cell r="AN1514">
            <v>25374.03</v>
          </cell>
          <cell r="AO1514">
            <v>-15648.35</v>
          </cell>
          <cell r="AQ1514">
            <v>0</v>
          </cell>
          <cell r="AT1514">
            <v>9725.68</v>
          </cell>
          <cell r="AU1514">
            <v>0</v>
          </cell>
          <cell r="AW1514">
            <v>9725.68</v>
          </cell>
          <cell r="AY1514">
            <v>9725.68</v>
          </cell>
        </row>
        <row r="1515">
          <cell r="D1515" t="str">
            <v>132299</v>
          </cell>
          <cell r="E1515" t="str">
            <v>5010299</v>
          </cell>
          <cell r="AN1515">
            <v>313906.44</v>
          </cell>
          <cell r="AO1515">
            <v>-130308.56</v>
          </cell>
          <cell r="AQ1515">
            <v>0</v>
          </cell>
          <cell r="AT1515">
            <v>166872.32999999999</v>
          </cell>
          <cell r="AU1515">
            <v>0</v>
          </cell>
          <cell r="AW1515">
            <v>166872.32999999999</v>
          </cell>
          <cell r="AY1515">
            <v>166872.32999999999</v>
          </cell>
        </row>
        <row r="1516">
          <cell r="D1516" t="str">
            <v>141199</v>
          </cell>
          <cell r="E1516" t="str">
            <v>5010299</v>
          </cell>
          <cell r="AN1516">
            <v>84965.759999999995</v>
          </cell>
          <cell r="AO1516">
            <v>-29487.78</v>
          </cell>
          <cell r="AQ1516">
            <v>0</v>
          </cell>
          <cell r="AT1516">
            <v>44146.559999999998</v>
          </cell>
          <cell r="AU1516">
            <v>0</v>
          </cell>
          <cell r="AW1516">
            <v>44146.559999999998</v>
          </cell>
          <cell r="AY1516">
            <v>44146.559999999998</v>
          </cell>
        </row>
        <row r="1517">
          <cell r="D1517" t="str">
            <v>142199</v>
          </cell>
          <cell r="E1517" t="str">
            <v>5010299</v>
          </cell>
          <cell r="AN1517">
            <v>54807.839999999997</v>
          </cell>
          <cell r="AO1517">
            <v>-14180.56</v>
          </cell>
          <cell r="AQ1517">
            <v>0</v>
          </cell>
          <cell r="AT1517">
            <v>29463.47</v>
          </cell>
          <cell r="AU1517">
            <v>0</v>
          </cell>
          <cell r="AW1517">
            <v>29463.47</v>
          </cell>
          <cell r="AY1517">
            <v>29463.47</v>
          </cell>
        </row>
        <row r="1518">
          <cell r="D1518" t="str">
            <v>143199</v>
          </cell>
          <cell r="E1518" t="str">
            <v>5010299</v>
          </cell>
          <cell r="AN1518">
            <v>319712.40000000002</v>
          </cell>
          <cell r="AO1518">
            <v>-132536.78</v>
          </cell>
          <cell r="AQ1518">
            <v>0</v>
          </cell>
          <cell r="AT1518">
            <v>171869.87</v>
          </cell>
          <cell r="AU1518">
            <v>0</v>
          </cell>
          <cell r="AW1518">
            <v>171869.87</v>
          </cell>
          <cell r="AY1518">
            <v>171869.87</v>
          </cell>
        </row>
        <row r="1519">
          <cell r="D1519" t="str">
            <v>143299</v>
          </cell>
          <cell r="E1519" t="str">
            <v>5010299</v>
          </cell>
          <cell r="AN1519">
            <v>36538.559999999998</v>
          </cell>
          <cell r="AO1519">
            <v>-10543.45</v>
          </cell>
          <cell r="AQ1519">
            <v>0</v>
          </cell>
          <cell r="AT1519">
            <v>19170.099999999999</v>
          </cell>
          <cell r="AU1519">
            <v>0</v>
          </cell>
          <cell r="AW1519">
            <v>19170.099999999999</v>
          </cell>
          <cell r="AY1519">
            <v>19170.099999999999</v>
          </cell>
        </row>
        <row r="1520">
          <cell r="D1520" t="str">
            <v>154399</v>
          </cell>
          <cell r="E1520" t="str">
            <v>5010299</v>
          </cell>
          <cell r="AN1520">
            <v>60296.4</v>
          </cell>
          <cell r="AO1520">
            <v>-21740.09</v>
          </cell>
          <cell r="AQ1520">
            <v>0</v>
          </cell>
          <cell r="AT1520">
            <v>38556.31</v>
          </cell>
          <cell r="AU1520">
            <v>0</v>
          </cell>
          <cell r="AW1520">
            <v>38556.31</v>
          </cell>
          <cell r="AY1520">
            <v>38556.31</v>
          </cell>
        </row>
        <row r="1521">
          <cell r="D1521" t="str">
            <v>171299</v>
          </cell>
          <cell r="E1521" t="str">
            <v>5010299</v>
          </cell>
          <cell r="AN1521">
            <v>72057.600000000006</v>
          </cell>
          <cell r="AO1521">
            <v>-37600.730000000003</v>
          </cell>
          <cell r="AQ1521">
            <v>0</v>
          </cell>
          <cell r="AT1521">
            <v>34456.870000000003</v>
          </cell>
          <cell r="AU1521">
            <v>0</v>
          </cell>
          <cell r="AW1521">
            <v>34456.870000000003</v>
          </cell>
          <cell r="AY1521">
            <v>34456.870000000003</v>
          </cell>
        </row>
        <row r="1522">
          <cell r="D1522" t="str">
            <v>171399</v>
          </cell>
          <cell r="E1522" t="str">
            <v>5010299</v>
          </cell>
          <cell r="AN1522">
            <v>51360</v>
          </cell>
          <cell r="AO1522">
            <v>-21262.46</v>
          </cell>
          <cell r="AQ1522">
            <v>0</v>
          </cell>
          <cell r="AT1522">
            <v>25306.54</v>
          </cell>
          <cell r="AU1522">
            <v>0</v>
          </cell>
          <cell r="AW1522">
            <v>25306.54</v>
          </cell>
          <cell r="AY1522">
            <v>25306.54</v>
          </cell>
        </row>
        <row r="1523">
          <cell r="D1523" t="str">
            <v>171599</v>
          </cell>
          <cell r="E1523" t="str">
            <v>5010299</v>
          </cell>
          <cell r="AN1523">
            <v>49807.53</v>
          </cell>
          <cell r="AO1523">
            <v>-39323.03</v>
          </cell>
          <cell r="AQ1523">
            <v>0</v>
          </cell>
          <cell r="AT1523">
            <v>10484.5</v>
          </cell>
          <cell r="AU1523">
            <v>0</v>
          </cell>
          <cell r="AW1523">
            <v>10484.5</v>
          </cell>
          <cell r="AY1523">
            <v>10484.5</v>
          </cell>
        </row>
        <row r="1524">
          <cell r="D1524" t="str">
            <v>211199</v>
          </cell>
          <cell r="E1524" t="str">
            <v>501070099</v>
          </cell>
          <cell r="AN1524">
            <v>0</v>
          </cell>
          <cell r="AO1524">
            <v>0</v>
          </cell>
          <cell r="AQ1524">
            <v>0</v>
          </cell>
          <cell r="AT1524">
            <v>0</v>
          </cell>
          <cell r="AU1524">
            <v>0</v>
          </cell>
          <cell r="AW1524">
            <v>0</v>
          </cell>
          <cell r="AY1524">
            <v>0</v>
          </cell>
        </row>
        <row r="1525">
          <cell r="D1525" t="str">
            <v>211199</v>
          </cell>
          <cell r="E1525" t="str">
            <v>501069999</v>
          </cell>
          <cell r="AN1525">
            <v>50000</v>
          </cell>
          <cell r="AO1525">
            <v>-50000</v>
          </cell>
          <cell r="AQ1525">
            <v>0</v>
          </cell>
          <cell r="AT1525">
            <v>0</v>
          </cell>
          <cell r="AU1525">
            <v>0</v>
          </cell>
          <cell r="AW1525">
            <v>0</v>
          </cell>
          <cell r="AY1525">
            <v>0</v>
          </cell>
        </row>
        <row r="1526">
          <cell r="D1526" t="str">
            <v>212199</v>
          </cell>
          <cell r="E1526" t="str">
            <v>501070099</v>
          </cell>
          <cell r="AN1526">
            <v>0</v>
          </cell>
          <cell r="AO1526">
            <v>2300</v>
          </cell>
          <cell r="AQ1526">
            <v>0</v>
          </cell>
          <cell r="AT1526">
            <v>0</v>
          </cell>
          <cell r="AU1526">
            <v>0</v>
          </cell>
          <cell r="AW1526">
            <v>0</v>
          </cell>
          <cell r="AY1526">
            <v>0</v>
          </cell>
        </row>
        <row r="1527">
          <cell r="D1527" t="str">
            <v>214199</v>
          </cell>
          <cell r="E1527" t="str">
            <v>501070099</v>
          </cell>
          <cell r="AN1527">
            <v>0</v>
          </cell>
          <cell r="AO1527">
            <v>0</v>
          </cell>
          <cell r="AQ1527">
            <v>0</v>
          </cell>
          <cell r="AT1527">
            <v>0</v>
          </cell>
          <cell r="AU1527">
            <v>0</v>
          </cell>
          <cell r="AW1527">
            <v>0</v>
          </cell>
          <cell r="AY1527">
            <v>0</v>
          </cell>
        </row>
        <row r="1528">
          <cell r="D1528" t="str">
            <v>214199</v>
          </cell>
          <cell r="E1528" t="str">
            <v>501070099</v>
          </cell>
          <cell r="AN1528">
            <v>0</v>
          </cell>
          <cell r="AO1528">
            <v>0</v>
          </cell>
          <cell r="AQ1528">
            <v>0</v>
          </cell>
          <cell r="AT1528">
            <v>0</v>
          </cell>
          <cell r="AU1528">
            <v>0</v>
          </cell>
          <cell r="AW1528">
            <v>0</v>
          </cell>
          <cell r="AY1528">
            <v>0</v>
          </cell>
        </row>
        <row r="1529">
          <cell r="D1529" t="str">
            <v>217199</v>
          </cell>
          <cell r="E1529" t="str">
            <v>501070099</v>
          </cell>
          <cell r="AN1529">
            <v>0</v>
          </cell>
          <cell r="AO1529">
            <v>0</v>
          </cell>
          <cell r="AQ1529">
            <v>0</v>
          </cell>
          <cell r="AT1529">
            <v>0</v>
          </cell>
          <cell r="AU1529">
            <v>0</v>
          </cell>
          <cell r="AW1529">
            <v>0</v>
          </cell>
          <cell r="AY1529">
            <v>0</v>
          </cell>
        </row>
        <row r="1530">
          <cell r="D1530" t="str">
            <v>221499</v>
          </cell>
          <cell r="E1530" t="str">
            <v>501070099</v>
          </cell>
          <cell r="AN1530">
            <v>0</v>
          </cell>
          <cell r="AO1530">
            <v>0</v>
          </cell>
          <cell r="AQ1530">
            <v>0</v>
          </cell>
          <cell r="AT1530">
            <v>0</v>
          </cell>
          <cell r="AU1530">
            <v>0</v>
          </cell>
          <cell r="AW1530">
            <v>0</v>
          </cell>
          <cell r="AY1530">
            <v>0</v>
          </cell>
        </row>
        <row r="1531">
          <cell r="D1531" t="str">
            <v>221499</v>
          </cell>
          <cell r="E1531" t="str">
            <v>501069999</v>
          </cell>
          <cell r="AN1531">
            <v>50000</v>
          </cell>
          <cell r="AO1531">
            <v>-50000</v>
          </cell>
          <cell r="AQ1531">
            <v>0</v>
          </cell>
          <cell r="AT1531">
            <v>0</v>
          </cell>
          <cell r="AU1531">
            <v>0</v>
          </cell>
          <cell r="AW1531">
            <v>0</v>
          </cell>
          <cell r="AY1531">
            <v>0</v>
          </cell>
        </row>
        <row r="1532">
          <cell r="D1532" t="str">
            <v>223199</v>
          </cell>
          <cell r="E1532" t="str">
            <v>501070099</v>
          </cell>
          <cell r="AN1532">
            <v>0</v>
          </cell>
          <cell r="AO1532">
            <v>2260.1799999999998</v>
          </cell>
          <cell r="AQ1532">
            <v>0</v>
          </cell>
          <cell r="AT1532">
            <v>0</v>
          </cell>
          <cell r="AU1532">
            <v>0</v>
          </cell>
          <cell r="AW1532">
            <v>0</v>
          </cell>
          <cell r="AY1532">
            <v>0</v>
          </cell>
        </row>
        <row r="1533">
          <cell r="D1533" t="str">
            <v>241199</v>
          </cell>
          <cell r="E1533" t="str">
            <v>501070099</v>
          </cell>
          <cell r="AN1533">
            <v>0</v>
          </cell>
          <cell r="AO1533">
            <v>2623.33</v>
          </cell>
          <cell r="AQ1533">
            <v>0</v>
          </cell>
          <cell r="AT1533">
            <v>0</v>
          </cell>
          <cell r="AU1533">
            <v>0</v>
          </cell>
          <cell r="AW1533">
            <v>0</v>
          </cell>
          <cell r="AY1533">
            <v>0</v>
          </cell>
        </row>
        <row r="1534">
          <cell r="D1534" t="str">
            <v>245199</v>
          </cell>
          <cell r="E1534" t="str">
            <v>501070099</v>
          </cell>
          <cell r="AN1534">
            <v>0</v>
          </cell>
          <cell r="AO1534">
            <v>1400</v>
          </cell>
          <cell r="AQ1534">
            <v>0</v>
          </cell>
          <cell r="AT1534">
            <v>0</v>
          </cell>
          <cell r="AU1534">
            <v>0</v>
          </cell>
          <cell r="AW1534">
            <v>0</v>
          </cell>
          <cell r="AY1534">
            <v>0</v>
          </cell>
        </row>
        <row r="1535">
          <cell r="D1535" t="str">
            <v>246199</v>
          </cell>
          <cell r="E1535" t="str">
            <v>501070099</v>
          </cell>
          <cell r="AN1535">
            <v>0</v>
          </cell>
          <cell r="AO1535">
            <v>0</v>
          </cell>
          <cell r="AQ1535">
            <v>0</v>
          </cell>
          <cell r="AT1535">
            <v>0</v>
          </cell>
          <cell r="AU1535">
            <v>0</v>
          </cell>
          <cell r="AW1535">
            <v>0</v>
          </cell>
          <cell r="AY1535">
            <v>0</v>
          </cell>
        </row>
        <row r="1536">
          <cell r="D1536" t="str">
            <v>249199</v>
          </cell>
          <cell r="E1536" t="str">
            <v>501070099</v>
          </cell>
          <cell r="AN1536">
            <v>0</v>
          </cell>
          <cell r="AO1536">
            <v>0</v>
          </cell>
          <cell r="AQ1536">
            <v>0</v>
          </cell>
          <cell r="AT1536">
            <v>0</v>
          </cell>
          <cell r="AU1536">
            <v>0</v>
          </cell>
          <cell r="AW1536">
            <v>0</v>
          </cell>
          <cell r="AY1536">
            <v>0</v>
          </cell>
        </row>
        <row r="1537">
          <cell r="D1537" t="str">
            <v>253199</v>
          </cell>
          <cell r="E1537" t="str">
            <v>501070099</v>
          </cell>
          <cell r="AN1537">
            <v>0</v>
          </cell>
          <cell r="AO1537">
            <v>0</v>
          </cell>
          <cell r="AQ1537">
            <v>0</v>
          </cell>
          <cell r="AT1537">
            <v>0</v>
          </cell>
          <cell r="AU1537">
            <v>0</v>
          </cell>
          <cell r="AW1537">
            <v>0</v>
          </cell>
          <cell r="AY1537">
            <v>0</v>
          </cell>
        </row>
        <row r="1538">
          <cell r="D1538" t="str">
            <v>256199</v>
          </cell>
          <cell r="E1538" t="str">
            <v>501070099</v>
          </cell>
          <cell r="AN1538">
            <v>0</v>
          </cell>
          <cell r="AO1538">
            <v>0</v>
          </cell>
          <cell r="AQ1538">
            <v>0</v>
          </cell>
          <cell r="AT1538">
            <v>0</v>
          </cell>
          <cell r="AU1538">
            <v>0</v>
          </cell>
          <cell r="AW1538">
            <v>0</v>
          </cell>
          <cell r="AY1538">
            <v>0</v>
          </cell>
        </row>
        <row r="1539">
          <cell r="D1539" t="str">
            <v>261199</v>
          </cell>
          <cell r="E1539" t="str">
            <v>501070099</v>
          </cell>
          <cell r="AN1539">
            <v>0</v>
          </cell>
          <cell r="AO1539">
            <v>0</v>
          </cell>
          <cell r="AQ1539">
            <v>0</v>
          </cell>
          <cell r="AT1539">
            <v>0</v>
          </cell>
          <cell r="AU1539">
            <v>0</v>
          </cell>
          <cell r="AW1539">
            <v>0</v>
          </cell>
          <cell r="AY1539">
            <v>0</v>
          </cell>
        </row>
        <row r="1540">
          <cell r="D1540" t="str">
            <v>261499</v>
          </cell>
          <cell r="E1540" t="str">
            <v>501070099</v>
          </cell>
          <cell r="AN1540">
            <v>0</v>
          </cell>
          <cell r="AO1540">
            <v>8131.86</v>
          </cell>
          <cell r="AQ1540">
            <v>0</v>
          </cell>
          <cell r="AT1540">
            <v>0</v>
          </cell>
          <cell r="AU1540">
            <v>0</v>
          </cell>
          <cell r="AW1540">
            <v>0</v>
          </cell>
          <cell r="AY1540">
            <v>0</v>
          </cell>
        </row>
        <row r="1541">
          <cell r="D1541" t="str">
            <v>272199</v>
          </cell>
          <cell r="E1541" t="str">
            <v>501070099</v>
          </cell>
          <cell r="AN1541">
            <v>0</v>
          </cell>
          <cell r="AO1541">
            <v>0</v>
          </cell>
          <cell r="AQ1541">
            <v>0</v>
          </cell>
          <cell r="AT1541">
            <v>0</v>
          </cell>
          <cell r="AU1541">
            <v>0</v>
          </cell>
          <cell r="AW1541">
            <v>0</v>
          </cell>
          <cell r="AY1541">
            <v>0</v>
          </cell>
        </row>
        <row r="1542">
          <cell r="D1542" t="str">
            <v>292199</v>
          </cell>
          <cell r="E1542" t="str">
            <v>501070099</v>
          </cell>
          <cell r="AN1542">
            <v>0</v>
          </cell>
          <cell r="AO1542">
            <v>0</v>
          </cell>
          <cell r="AQ1542">
            <v>0</v>
          </cell>
          <cell r="AT1542">
            <v>0</v>
          </cell>
          <cell r="AU1542">
            <v>0</v>
          </cell>
          <cell r="AW1542">
            <v>0</v>
          </cell>
          <cell r="AY1542">
            <v>0</v>
          </cell>
        </row>
        <row r="1543">
          <cell r="D1543" t="str">
            <v>293199</v>
          </cell>
          <cell r="E1543" t="str">
            <v>501070099</v>
          </cell>
          <cell r="AN1543">
            <v>0</v>
          </cell>
          <cell r="AO1543">
            <v>0</v>
          </cell>
          <cell r="AQ1543">
            <v>0</v>
          </cell>
          <cell r="AT1543">
            <v>0</v>
          </cell>
          <cell r="AU1543">
            <v>0</v>
          </cell>
          <cell r="AW1543">
            <v>0</v>
          </cell>
          <cell r="AY1543">
            <v>0</v>
          </cell>
        </row>
        <row r="1544">
          <cell r="D1544" t="str">
            <v>313199</v>
          </cell>
          <cell r="E1544" t="str">
            <v>501070099</v>
          </cell>
          <cell r="AN1544">
            <v>0</v>
          </cell>
          <cell r="AO1544">
            <v>17600</v>
          </cell>
          <cell r="AQ1544">
            <v>0</v>
          </cell>
          <cell r="AT1544">
            <v>0</v>
          </cell>
          <cell r="AU1544">
            <v>0</v>
          </cell>
          <cell r="AW1544">
            <v>0</v>
          </cell>
          <cell r="AY1544">
            <v>0</v>
          </cell>
        </row>
        <row r="1545">
          <cell r="D1545" t="str">
            <v>318199</v>
          </cell>
          <cell r="E1545" t="str">
            <v>501070099</v>
          </cell>
          <cell r="AN1545">
            <v>0</v>
          </cell>
          <cell r="AO1545">
            <v>0</v>
          </cell>
          <cell r="AQ1545">
            <v>0</v>
          </cell>
          <cell r="AT1545">
            <v>0</v>
          </cell>
          <cell r="AU1545">
            <v>0</v>
          </cell>
          <cell r="AW1545">
            <v>0</v>
          </cell>
          <cell r="AY1545">
            <v>0</v>
          </cell>
        </row>
        <row r="1546">
          <cell r="D1546" t="str">
            <v>325199</v>
          </cell>
          <cell r="E1546" t="str">
            <v>501070099</v>
          </cell>
          <cell r="AN1546">
            <v>0</v>
          </cell>
          <cell r="AO1546">
            <v>0</v>
          </cell>
          <cell r="AQ1546">
            <v>0</v>
          </cell>
          <cell r="AT1546">
            <v>0</v>
          </cell>
          <cell r="AU1546">
            <v>0</v>
          </cell>
          <cell r="AW1546">
            <v>0</v>
          </cell>
          <cell r="AY1546">
            <v>0</v>
          </cell>
        </row>
        <row r="1547">
          <cell r="D1547" t="str">
            <v>329199</v>
          </cell>
          <cell r="E1547" t="str">
            <v>501070099</v>
          </cell>
          <cell r="AN1547">
            <v>0</v>
          </cell>
          <cell r="AO1547">
            <v>0</v>
          </cell>
          <cell r="AQ1547">
            <v>0</v>
          </cell>
          <cell r="AT1547">
            <v>0</v>
          </cell>
          <cell r="AU1547">
            <v>0</v>
          </cell>
          <cell r="AW1547">
            <v>0</v>
          </cell>
          <cell r="AY1547">
            <v>0</v>
          </cell>
        </row>
        <row r="1548">
          <cell r="D1548" t="str">
            <v>331199</v>
          </cell>
          <cell r="E1548" t="str">
            <v>501070099</v>
          </cell>
          <cell r="AN1548">
            <v>0</v>
          </cell>
          <cell r="AO1548">
            <v>0</v>
          </cell>
          <cell r="AQ1548">
            <v>0</v>
          </cell>
          <cell r="AT1548">
            <v>0</v>
          </cell>
          <cell r="AU1548">
            <v>0</v>
          </cell>
          <cell r="AW1548">
            <v>0</v>
          </cell>
          <cell r="AY1548">
            <v>0</v>
          </cell>
        </row>
        <row r="1549">
          <cell r="D1549" t="str">
            <v>333199</v>
          </cell>
          <cell r="E1549" t="str">
            <v>501070099</v>
          </cell>
          <cell r="AN1549">
            <v>0</v>
          </cell>
          <cell r="AO1549">
            <v>18930.36</v>
          </cell>
          <cell r="AQ1549">
            <v>0</v>
          </cell>
          <cell r="AT1549">
            <v>0</v>
          </cell>
          <cell r="AU1549">
            <v>0</v>
          </cell>
          <cell r="AW1549">
            <v>0</v>
          </cell>
          <cell r="AY1549">
            <v>0</v>
          </cell>
        </row>
        <row r="1550">
          <cell r="D1550" t="str">
            <v>334199</v>
          </cell>
          <cell r="E1550" t="str">
            <v>501070099</v>
          </cell>
          <cell r="AN1550">
            <v>0</v>
          </cell>
          <cell r="AO1550">
            <v>0</v>
          </cell>
          <cell r="AQ1550">
            <v>0</v>
          </cell>
          <cell r="AT1550">
            <v>0</v>
          </cell>
          <cell r="AU1550">
            <v>0</v>
          </cell>
          <cell r="AW1550">
            <v>0</v>
          </cell>
          <cell r="AY1550">
            <v>0</v>
          </cell>
        </row>
        <row r="1551">
          <cell r="D1551" t="str">
            <v>336199</v>
          </cell>
          <cell r="E1551" t="str">
            <v>501070099</v>
          </cell>
          <cell r="AN1551">
            <v>0</v>
          </cell>
          <cell r="AO1551">
            <v>0</v>
          </cell>
          <cell r="AQ1551">
            <v>0</v>
          </cell>
          <cell r="AT1551">
            <v>0</v>
          </cell>
          <cell r="AU1551">
            <v>0</v>
          </cell>
          <cell r="AW1551">
            <v>0</v>
          </cell>
          <cell r="AY1551">
            <v>0</v>
          </cell>
        </row>
        <row r="1552">
          <cell r="D1552" t="str">
            <v>336299</v>
          </cell>
          <cell r="E1552" t="str">
            <v>501070099</v>
          </cell>
          <cell r="AN1552">
            <v>0</v>
          </cell>
          <cell r="AO1552">
            <v>67365.61</v>
          </cell>
          <cell r="AQ1552">
            <v>0</v>
          </cell>
          <cell r="AT1552">
            <v>0</v>
          </cell>
          <cell r="AU1552">
            <v>0</v>
          </cell>
          <cell r="AW1552">
            <v>0</v>
          </cell>
          <cell r="AY1552">
            <v>0</v>
          </cell>
        </row>
        <row r="1553">
          <cell r="D1553" t="str">
            <v>336399</v>
          </cell>
          <cell r="E1553" t="str">
            <v>501070099</v>
          </cell>
          <cell r="AN1553">
            <v>0</v>
          </cell>
          <cell r="AO1553">
            <v>417191.87</v>
          </cell>
          <cell r="AQ1553">
            <v>0</v>
          </cell>
          <cell r="AT1553">
            <v>0</v>
          </cell>
          <cell r="AU1553">
            <v>0</v>
          </cell>
          <cell r="AW1553">
            <v>0</v>
          </cell>
          <cell r="AY1553">
            <v>0</v>
          </cell>
        </row>
        <row r="1554">
          <cell r="D1554" t="str">
            <v>336599</v>
          </cell>
          <cell r="E1554" t="str">
            <v>501070099</v>
          </cell>
          <cell r="AN1554">
            <v>0</v>
          </cell>
          <cell r="AO1554">
            <v>71000</v>
          </cell>
          <cell r="AQ1554">
            <v>0</v>
          </cell>
          <cell r="AT1554">
            <v>0</v>
          </cell>
          <cell r="AU1554">
            <v>0</v>
          </cell>
          <cell r="AW1554">
            <v>0</v>
          </cell>
          <cell r="AY1554">
            <v>0</v>
          </cell>
        </row>
        <row r="1555">
          <cell r="D1555" t="str">
            <v>351199</v>
          </cell>
          <cell r="E1555" t="str">
            <v>501070099</v>
          </cell>
          <cell r="AN1555">
            <v>0</v>
          </cell>
          <cell r="AO1555">
            <v>0</v>
          </cell>
          <cell r="AQ1555">
            <v>0</v>
          </cell>
          <cell r="AT1555">
            <v>0</v>
          </cell>
          <cell r="AU1555">
            <v>0</v>
          </cell>
          <cell r="AW1555">
            <v>0</v>
          </cell>
          <cell r="AY1555">
            <v>0</v>
          </cell>
        </row>
        <row r="1556">
          <cell r="D1556" t="str">
            <v>352199</v>
          </cell>
          <cell r="E1556" t="str">
            <v>501070099</v>
          </cell>
          <cell r="AN1556">
            <v>0</v>
          </cell>
          <cell r="AO1556">
            <v>0</v>
          </cell>
          <cell r="AQ1556">
            <v>0</v>
          </cell>
          <cell r="AT1556">
            <v>0</v>
          </cell>
          <cell r="AU1556">
            <v>0</v>
          </cell>
          <cell r="AW1556">
            <v>0</v>
          </cell>
          <cell r="AY1556">
            <v>0</v>
          </cell>
        </row>
        <row r="1557">
          <cell r="D1557" t="str">
            <v>357199</v>
          </cell>
          <cell r="E1557" t="str">
            <v>501070099</v>
          </cell>
          <cell r="AN1557">
            <v>0</v>
          </cell>
          <cell r="AO1557">
            <v>0</v>
          </cell>
          <cell r="AQ1557">
            <v>0</v>
          </cell>
          <cell r="AT1557">
            <v>0</v>
          </cell>
          <cell r="AU1557">
            <v>0</v>
          </cell>
          <cell r="AW1557">
            <v>0</v>
          </cell>
          <cell r="AY1557">
            <v>0</v>
          </cell>
        </row>
        <row r="1558">
          <cell r="D1558" t="str">
            <v>357199</v>
          </cell>
          <cell r="E1558" t="str">
            <v>501070099</v>
          </cell>
          <cell r="AN1558">
            <v>0</v>
          </cell>
          <cell r="AO1558">
            <v>0</v>
          </cell>
          <cell r="AQ1558">
            <v>0</v>
          </cell>
          <cell r="AT1558">
            <v>0</v>
          </cell>
          <cell r="AU1558">
            <v>0</v>
          </cell>
          <cell r="AW1558">
            <v>0</v>
          </cell>
          <cell r="AY1558">
            <v>0</v>
          </cell>
        </row>
        <row r="1559">
          <cell r="D1559" t="str">
            <v>357299</v>
          </cell>
          <cell r="E1559" t="str">
            <v>501070099</v>
          </cell>
          <cell r="AN1559">
            <v>0</v>
          </cell>
          <cell r="AO1559">
            <v>0</v>
          </cell>
          <cell r="AQ1559">
            <v>0</v>
          </cell>
          <cell r="AT1559">
            <v>0</v>
          </cell>
          <cell r="AU1559">
            <v>0</v>
          </cell>
          <cell r="AW1559">
            <v>0</v>
          </cell>
          <cell r="AY1559">
            <v>0</v>
          </cell>
        </row>
        <row r="1560">
          <cell r="D1560" t="str">
            <v>357299</v>
          </cell>
          <cell r="E1560" t="str">
            <v>501070099</v>
          </cell>
          <cell r="AN1560">
            <v>0</v>
          </cell>
          <cell r="AO1560">
            <v>0</v>
          </cell>
          <cell r="AQ1560">
            <v>0</v>
          </cell>
          <cell r="AT1560">
            <v>0</v>
          </cell>
          <cell r="AU1560">
            <v>0</v>
          </cell>
          <cell r="AW1560">
            <v>0</v>
          </cell>
          <cell r="AY1560">
            <v>0</v>
          </cell>
        </row>
        <row r="1561">
          <cell r="D1561" t="str">
            <v>358199</v>
          </cell>
          <cell r="E1561" t="str">
            <v>501070099</v>
          </cell>
          <cell r="AN1561">
            <v>0</v>
          </cell>
          <cell r="AO1561">
            <v>0</v>
          </cell>
          <cell r="AQ1561">
            <v>0</v>
          </cell>
          <cell r="AT1561">
            <v>0</v>
          </cell>
          <cell r="AU1561">
            <v>0</v>
          </cell>
          <cell r="AW1561">
            <v>0</v>
          </cell>
          <cell r="AY1561">
            <v>0</v>
          </cell>
        </row>
        <row r="1562">
          <cell r="D1562" t="str">
            <v>359199</v>
          </cell>
          <cell r="E1562" t="str">
            <v>501070099</v>
          </cell>
          <cell r="AN1562">
            <v>0</v>
          </cell>
          <cell r="AO1562">
            <v>0</v>
          </cell>
          <cell r="AQ1562">
            <v>0</v>
          </cell>
          <cell r="AT1562">
            <v>0</v>
          </cell>
          <cell r="AU1562">
            <v>0</v>
          </cell>
          <cell r="AW1562">
            <v>0</v>
          </cell>
          <cell r="AY1562">
            <v>0</v>
          </cell>
        </row>
        <row r="1563">
          <cell r="D1563" t="str">
            <v>361199</v>
          </cell>
          <cell r="E1563" t="str">
            <v>501070099</v>
          </cell>
          <cell r="AN1563">
            <v>0</v>
          </cell>
          <cell r="AO1563">
            <v>0</v>
          </cell>
          <cell r="AQ1563">
            <v>0</v>
          </cell>
          <cell r="AT1563">
            <v>0</v>
          </cell>
          <cell r="AU1563">
            <v>0</v>
          </cell>
          <cell r="AW1563">
            <v>0</v>
          </cell>
          <cell r="AY1563">
            <v>0</v>
          </cell>
        </row>
        <row r="1564">
          <cell r="D1564" t="str">
            <v>382199</v>
          </cell>
          <cell r="E1564" t="str">
            <v>501069999</v>
          </cell>
          <cell r="AN1564">
            <v>100000</v>
          </cell>
          <cell r="AO1564">
            <v>-100000</v>
          </cell>
          <cell r="AQ1564">
            <v>0</v>
          </cell>
          <cell r="AT1564">
            <v>0</v>
          </cell>
          <cell r="AU1564">
            <v>0</v>
          </cell>
          <cell r="AW1564">
            <v>0</v>
          </cell>
          <cell r="AY1564">
            <v>0</v>
          </cell>
        </row>
        <row r="1565">
          <cell r="D1565" t="str">
            <v>382199</v>
          </cell>
          <cell r="E1565" t="str">
            <v>501070099</v>
          </cell>
          <cell r="AN1565">
            <v>0</v>
          </cell>
          <cell r="AO1565">
            <v>0</v>
          </cell>
          <cell r="AQ1565">
            <v>0</v>
          </cell>
          <cell r="AT1565">
            <v>0</v>
          </cell>
          <cell r="AU1565">
            <v>0</v>
          </cell>
          <cell r="AW1565">
            <v>0</v>
          </cell>
          <cell r="AY1565">
            <v>0</v>
          </cell>
        </row>
        <row r="1566">
          <cell r="D1566" t="str">
            <v>392199</v>
          </cell>
          <cell r="E1566" t="str">
            <v>501070099</v>
          </cell>
          <cell r="AN1566">
            <v>0</v>
          </cell>
          <cell r="AO1566">
            <v>0</v>
          </cell>
          <cell r="AQ1566">
            <v>0</v>
          </cell>
          <cell r="AT1566">
            <v>0</v>
          </cell>
          <cell r="AU1566">
            <v>0</v>
          </cell>
          <cell r="AW1566">
            <v>0</v>
          </cell>
          <cell r="AY1566">
            <v>0</v>
          </cell>
        </row>
        <row r="1567">
          <cell r="D1567" t="str">
            <v>441399</v>
          </cell>
          <cell r="E1567" t="str">
            <v>5010199</v>
          </cell>
          <cell r="AN1567">
            <v>903974.25</v>
          </cell>
          <cell r="AO1567">
            <v>-783691.88</v>
          </cell>
          <cell r="AQ1567">
            <v>0</v>
          </cell>
          <cell r="AT1567">
            <v>0</v>
          </cell>
          <cell r="AU1567">
            <v>0</v>
          </cell>
          <cell r="AW1567">
            <v>0</v>
          </cell>
          <cell r="AY1567">
            <v>0</v>
          </cell>
        </row>
        <row r="1568">
          <cell r="D1568" t="str">
            <v>441399</v>
          </cell>
          <cell r="E1568" t="str">
            <v>5010199</v>
          </cell>
          <cell r="AN1568">
            <v>291000</v>
          </cell>
          <cell r="AO1568">
            <v>-288621.33</v>
          </cell>
          <cell r="AQ1568">
            <v>0</v>
          </cell>
          <cell r="AT1568">
            <v>0</v>
          </cell>
          <cell r="AU1568">
            <v>0</v>
          </cell>
          <cell r="AW1568">
            <v>0</v>
          </cell>
          <cell r="AY1568">
            <v>0</v>
          </cell>
        </row>
        <row r="1569">
          <cell r="D1569" t="str">
            <v>441399</v>
          </cell>
          <cell r="E1569" t="str">
            <v>5010199</v>
          </cell>
          <cell r="AN1569">
            <v>2102264.7400000002</v>
          </cell>
          <cell r="AO1569">
            <v>-2092040.83</v>
          </cell>
          <cell r="AQ1569">
            <v>0</v>
          </cell>
          <cell r="AT1569">
            <v>0</v>
          </cell>
          <cell r="AU1569">
            <v>0</v>
          </cell>
          <cell r="AW1569">
            <v>0</v>
          </cell>
          <cell r="AY1569">
            <v>0</v>
          </cell>
        </row>
        <row r="1570">
          <cell r="D1570" t="str">
            <v>441399</v>
          </cell>
          <cell r="E1570" t="str">
            <v>5010199</v>
          </cell>
          <cell r="AN1570">
            <v>2.4700000000000002</v>
          </cell>
          <cell r="AO1570">
            <v>-2.4700000000000002</v>
          </cell>
          <cell r="AQ1570">
            <v>0</v>
          </cell>
          <cell r="AT1570">
            <v>0</v>
          </cell>
          <cell r="AU1570">
            <v>0</v>
          </cell>
          <cell r="AW1570">
            <v>0</v>
          </cell>
          <cell r="AY1570">
            <v>0</v>
          </cell>
        </row>
        <row r="1571">
          <cell r="D1571" t="str">
            <v>441399</v>
          </cell>
          <cell r="E1571" t="str">
            <v>5010199</v>
          </cell>
          <cell r="AN1571">
            <v>0</v>
          </cell>
          <cell r="AO1571">
            <v>0</v>
          </cell>
          <cell r="AQ1571">
            <v>0</v>
          </cell>
          <cell r="AT1571">
            <v>0</v>
          </cell>
          <cell r="AU1571">
            <v>0</v>
          </cell>
          <cell r="AW1571">
            <v>0</v>
          </cell>
          <cell r="AY1571">
            <v>0</v>
          </cell>
        </row>
        <row r="1572">
          <cell r="D1572" t="str">
            <v>511199</v>
          </cell>
          <cell r="E1572" t="str">
            <v>501070099</v>
          </cell>
          <cell r="AN1572">
            <v>0</v>
          </cell>
          <cell r="AO1572">
            <v>62000</v>
          </cell>
          <cell r="AQ1572">
            <v>0</v>
          </cell>
          <cell r="AT1572">
            <v>0</v>
          </cell>
          <cell r="AU1572">
            <v>0</v>
          </cell>
          <cell r="AW1572">
            <v>0</v>
          </cell>
          <cell r="AY1572">
            <v>0</v>
          </cell>
        </row>
        <row r="1573">
          <cell r="D1573" t="str">
            <v>515199</v>
          </cell>
          <cell r="E1573" t="str">
            <v>501070099</v>
          </cell>
          <cell r="AN1573">
            <v>0</v>
          </cell>
          <cell r="AO1573">
            <v>0</v>
          </cell>
          <cell r="AQ1573">
            <v>0</v>
          </cell>
          <cell r="AT1573">
            <v>0</v>
          </cell>
          <cell r="AU1573">
            <v>0</v>
          </cell>
          <cell r="AW1573">
            <v>0</v>
          </cell>
          <cell r="AY1573">
            <v>0</v>
          </cell>
        </row>
        <row r="1574">
          <cell r="D1574" t="str">
            <v>521199</v>
          </cell>
          <cell r="E1574" t="str">
            <v>501070099</v>
          </cell>
          <cell r="AN1574">
            <v>0</v>
          </cell>
          <cell r="AO1574">
            <v>0</v>
          </cell>
          <cell r="AQ1574">
            <v>0</v>
          </cell>
          <cell r="AT1574">
            <v>0</v>
          </cell>
          <cell r="AU1574">
            <v>0</v>
          </cell>
          <cell r="AW1574">
            <v>0</v>
          </cell>
          <cell r="AY1574">
            <v>0</v>
          </cell>
        </row>
        <row r="1575">
          <cell r="D1575" t="str">
            <v>562199</v>
          </cell>
          <cell r="E1575" t="str">
            <v>501070099</v>
          </cell>
          <cell r="AN1575">
            <v>0</v>
          </cell>
          <cell r="AO1575">
            <v>0</v>
          </cell>
          <cell r="AQ1575">
            <v>0</v>
          </cell>
          <cell r="AT1575">
            <v>0</v>
          </cell>
          <cell r="AU1575">
            <v>0</v>
          </cell>
          <cell r="AW1575">
            <v>0</v>
          </cell>
          <cell r="AY1575">
            <v>0</v>
          </cell>
        </row>
        <row r="1576">
          <cell r="D1576" t="str">
            <v>564199</v>
          </cell>
          <cell r="E1576" t="str">
            <v>501070099</v>
          </cell>
          <cell r="AN1576">
            <v>0</v>
          </cell>
          <cell r="AO1576">
            <v>0</v>
          </cell>
          <cell r="AQ1576">
            <v>0</v>
          </cell>
          <cell r="AT1576">
            <v>0</v>
          </cell>
          <cell r="AU1576">
            <v>0</v>
          </cell>
          <cell r="AW1576">
            <v>0</v>
          </cell>
          <cell r="AY1576">
            <v>0</v>
          </cell>
        </row>
        <row r="1577">
          <cell r="D1577" t="str">
            <v>622699</v>
          </cell>
          <cell r="E1577" t="str">
            <v>5010199</v>
          </cell>
          <cell r="AN1577">
            <v>18470000</v>
          </cell>
          <cell r="AO1577">
            <v>-18470000</v>
          </cell>
          <cell r="AQ1577">
            <v>0</v>
          </cell>
          <cell r="AT1577">
            <v>0</v>
          </cell>
          <cell r="AU1577">
            <v>0</v>
          </cell>
          <cell r="AW1577">
            <v>0</v>
          </cell>
          <cell r="AY1577">
            <v>0</v>
          </cell>
        </row>
        <row r="1578">
          <cell r="D1578" t="str">
            <v>622699</v>
          </cell>
          <cell r="E1578" t="str">
            <v>501064499</v>
          </cell>
          <cell r="AN1578">
            <v>0</v>
          </cell>
          <cell r="AO1578">
            <v>4997075.49</v>
          </cell>
          <cell r="AQ1578">
            <v>0</v>
          </cell>
          <cell r="AT1578">
            <v>4997075.49</v>
          </cell>
          <cell r="AU1578">
            <v>0</v>
          </cell>
          <cell r="AW1578">
            <v>4997075.49</v>
          </cell>
          <cell r="AY1578">
            <v>4997075.49</v>
          </cell>
        </row>
        <row r="1579">
          <cell r="D1579" t="str">
            <v>799199</v>
          </cell>
          <cell r="E1579" t="str">
            <v>501070199</v>
          </cell>
          <cell r="AN1579">
            <v>0</v>
          </cell>
          <cell r="AO1579">
            <v>62380.04</v>
          </cell>
          <cell r="AQ1579">
            <v>0</v>
          </cell>
          <cell r="AT1579">
            <v>0</v>
          </cell>
          <cell r="AU1579">
            <v>0</v>
          </cell>
          <cell r="AW1579">
            <v>0</v>
          </cell>
          <cell r="AY1579">
            <v>0</v>
          </cell>
        </row>
        <row r="1580">
          <cell r="D1580" t="str">
            <v>799199</v>
          </cell>
          <cell r="E1580" t="str">
            <v>501070199</v>
          </cell>
          <cell r="AN1580">
            <v>0</v>
          </cell>
          <cell r="AO1580">
            <v>5242390.22</v>
          </cell>
          <cell r="AQ1580">
            <v>0</v>
          </cell>
          <cell r="AT1580">
            <v>0</v>
          </cell>
          <cell r="AU1580">
            <v>0</v>
          </cell>
          <cell r="AW1580">
            <v>0</v>
          </cell>
          <cell r="AY1580">
            <v>0</v>
          </cell>
        </row>
        <row r="1581">
          <cell r="D1581" t="str">
            <v>799199</v>
          </cell>
          <cell r="E1581" t="str">
            <v>501070199</v>
          </cell>
          <cell r="AN1581">
            <v>0</v>
          </cell>
          <cell r="AO1581">
            <v>593850.66</v>
          </cell>
          <cell r="AQ1581">
            <v>0</v>
          </cell>
          <cell r="AT1581">
            <v>0</v>
          </cell>
          <cell r="AU1581">
            <v>0</v>
          </cell>
          <cell r="AW1581">
            <v>0</v>
          </cell>
          <cell r="AY1581">
            <v>0</v>
          </cell>
        </row>
        <row r="1582">
          <cell r="D1582" t="str">
            <v>799199</v>
          </cell>
          <cell r="E1582" t="str">
            <v>501070199</v>
          </cell>
          <cell r="AN1582">
            <v>0</v>
          </cell>
          <cell r="AO1582">
            <v>165570.23000000001</v>
          </cell>
          <cell r="AQ1582">
            <v>0</v>
          </cell>
          <cell r="AT1582">
            <v>0</v>
          </cell>
          <cell r="AU1582">
            <v>0</v>
          </cell>
          <cell r="AW1582">
            <v>0</v>
          </cell>
          <cell r="AY1582">
            <v>0</v>
          </cell>
        </row>
        <row r="1583">
          <cell r="D1583" t="str">
            <v>799199</v>
          </cell>
          <cell r="E1583" t="str">
            <v>501070199</v>
          </cell>
          <cell r="AN1583">
            <v>0</v>
          </cell>
          <cell r="AO1583">
            <v>521328.36</v>
          </cell>
          <cell r="AQ1583">
            <v>0</v>
          </cell>
          <cell r="AT1583">
            <v>0</v>
          </cell>
          <cell r="AU1583">
            <v>0</v>
          </cell>
          <cell r="AW1583">
            <v>0</v>
          </cell>
          <cell r="AY1583">
            <v>0</v>
          </cell>
        </row>
        <row r="1584">
          <cell r="D1584" t="str">
            <v>113199</v>
          </cell>
          <cell r="E1584" t="str">
            <v>5011299</v>
          </cell>
          <cell r="AN1584">
            <v>0</v>
          </cell>
          <cell r="AO1584">
            <v>567042.71</v>
          </cell>
          <cell r="AQ1584">
            <v>0</v>
          </cell>
          <cell r="AT1584">
            <v>567042.71</v>
          </cell>
          <cell r="AU1584">
            <v>0</v>
          </cell>
          <cell r="AW1584">
            <v>567042.71</v>
          </cell>
          <cell r="AY1584">
            <v>567042.71</v>
          </cell>
        </row>
        <row r="1585">
          <cell r="D1585" t="str">
            <v>131199</v>
          </cell>
          <cell r="E1585" t="str">
            <v>5011299</v>
          </cell>
          <cell r="AN1585">
            <v>0</v>
          </cell>
          <cell r="AO1585">
            <v>5655.04</v>
          </cell>
          <cell r="AQ1585">
            <v>0</v>
          </cell>
          <cell r="AT1585">
            <v>5655.04</v>
          </cell>
          <cell r="AU1585">
            <v>0</v>
          </cell>
          <cell r="AW1585">
            <v>5655.04</v>
          </cell>
          <cell r="AY1585">
            <v>5655.04</v>
          </cell>
        </row>
        <row r="1586">
          <cell r="D1586" t="str">
            <v>132199</v>
          </cell>
          <cell r="E1586" t="str">
            <v>5011299</v>
          </cell>
          <cell r="AN1586">
            <v>0</v>
          </cell>
          <cell r="AO1586">
            <v>18025.8</v>
          </cell>
          <cell r="AQ1586">
            <v>0</v>
          </cell>
          <cell r="AT1586">
            <v>18025.8</v>
          </cell>
          <cell r="AU1586">
            <v>0</v>
          </cell>
          <cell r="AW1586">
            <v>18025.8</v>
          </cell>
          <cell r="AY1586">
            <v>18025.8</v>
          </cell>
        </row>
        <row r="1587">
          <cell r="D1587" t="str">
            <v>132299</v>
          </cell>
          <cell r="E1587" t="str">
            <v>5011299</v>
          </cell>
          <cell r="AN1587">
            <v>0</v>
          </cell>
          <cell r="AO1587">
            <v>138018.76999999999</v>
          </cell>
          <cell r="AQ1587">
            <v>0</v>
          </cell>
          <cell r="AT1587">
            <v>138018.76999999999</v>
          </cell>
          <cell r="AU1587">
            <v>0</v>
          </cell>
          <cell r="AW1587">
            <v>138018.76999999999</v>
          </cell>
          <cell r="AY1587">
            <v>138018.76999999999</v>
          </cell>
        </row>
        <row r="1588">
          <cell r="D1588" t="str">
            <v>141199</v>
          </cell>
          <cell r="E1588" t="str">
            <v>5011299</v>
          </cell>
          <cell r="AN1588">
            <v>0</v>
          </cell>
          <cell r="AO1588">
            <v>24567.25</v>
          </cell>
          <cell r="AQ1588">
            <v>0</v>
          </cell>
          <cell r="AT1588">
            <v>24567.25</v>
          </cell>
          <cell r="AU1588">
            <v>0</v>
          </cell>
          <cell r="AW1588">
            <v>24567.25</v>
          </cell>
          <cell r="AY1588">
            <v>24567.25</v>
          </cell>
        </row>
        <row r="1589">
          <cell r="D1589" t="str">
            <v>142199</v>
          </cell>
          <cell r="E1589" t="str">
            <v>5011299</v>
          </cell>
          <cell r="AN1589">
            <v>0</v>
          </cell>
          <cell r="AO1589">
            <v>16897.34</v>
          </cell>
          <cell r="AQ1589">
            <v>0</v>
          </cell>
          <cell r="AT1589">
            <v>16897.34</v>
          </cell>
          <cell r="AU1589">
            <v>0</v>
          </cell>
          <cell r="AW1589">
            <v>16897.34</v>
          </cell>
          <cell r="AY1589">
            <v>16897.34</v>
          </cell>
        </row>
        <row r="1590">
          <cell r="D1590" t="str">
            <v>143199</v>
          </cell>
          <cell r="E1590" t="str">
            <v>5011299</v>
          </cell>
          <cell r="AN1590">
            <v>0</v>
          </cell>
          <cell r="AO1590">
            <v>98567.66</v>
          </cell>
          <cell r="AQ1590">
            <v>0</v>
          </cell>
          <cell r="AT1590">
            <v>98567.66</v>
          </cell>
          <cell r="AU1590">
            <v>0</v>
          </cell>
          <cell r="AW1590">
            <v>98567.66</v>
          </cell>
          <cell r="AY1590">
            <v>98567.66</v>
          </cell>
        </row>
        <row r="1591">
          <cell r="D1591" t="str">
            <v>143299</v>
          </cell>
          <cell r="E1591" t="str">
            <v>5011299</v>
          </cell>
          <cell r="AN1591">
            <v>0</v>
          </cell>
          <cell r="AO1591">
            <v>10926.11</v>
          </cell>
          <cell r="AQ1591">
            <v>0</v>
          </cell>
          <cell r="AT1591">
            <v>10926.11</v>
          </cell>
          <cell r="AU1591">
            <v>0</v>
          </cell>
          <cell r="AW1591">
            <v>10926.11</v>
          </cell>
          <cell r="AY1591">
            <v>10926.11</v>
          </cell>
        </row>
        <row r="1592">
          <cell r="D1592" t="str">
            <v>154399</v>
          </cell>
          <cell r="E1592" t="str">
            <v>5011299</v>
          </cell>
          <cell r="AN1592">
            <v>0</v>
          </cell>
          <cell r="AO1592">
            <v>8127.8</v>
          </cell>
          <cell r="AQ1592">
            <v>0</v>
          </cell>
          <cell r="AT1592">
            <v>8127.8</v>
          </cell>
          <cell r="AU1592">
            <v>0</v>
          </cell>
          <cell r="AW1592">
            <v>8127.8</v>
          </cell>
          <cell r="AY1592">
            <v>8127.8</v>
          </cell>
        </row>
        <row r="1593">
          <cell r="D1593" t="str">
            <v>171299</v>
          </cell>
          <cell r="E1593" t="str">
            <v>5011299</v>
          </cell>
          <cell r="AN1593">
            <v>0</v>
          </cell>
          <cell r="AO1593">
            <v>27238.21</v>
          </cell>
          <cell r="AQ1593">
            <v>0</v>
          </cell>
          <cell r="AT1593">
            <v>27238.21</v>
          </cell>
          <cell r="AU1593">
            <v>0</v>
          </cell>
          <cell r="AW1593">
            <v>27238.21</v>
          </cell>
          <cell r="AY1593">
            <v>27238.21</v>
          </cell>
        </row>
        <row r="1594">
          <cell r="D1594" t="str">
            <v>171399</v>
          </cell>
          <cell r="E1594" t="str">
            <v>5011299</v>
          </cell>
          <cell r="AN1594">
            <v>0</v>
          </cell>
          <cell r="AO1594">
            <v>17183.47</v>
          </cell>
          <cell r="AQ1594">
            <v>0</v>
          </cell>
          <cell r="AT1594">
            <v>17183.47</v>
          </cell>
          <cell r="AU1594">
            <v>0</v>
          </cell>
          <cell r="AW1594">
            <v>17183.47</v>
          </cell>
          <cell r="AY1594">
            <v>17183.47</v>
          </cell>
        </row>
        <row r="1595">
          <cell r="D1595" t="str">
            <v>171599</v>
          </cell>
          <cell r="E1595" t="str">
            <v>5011299</v>
          </cell>
          <cell r="AN1595">
            <v>0</v>
          </cell>
          <cell r="AO1595">
            <v>29937.8</v>
          </cell>
          <cell r="AQ1595">
            <v>0</v>
          </cell>
          <cell r="AT1595">
            <v>29937.8</v>
          </cell>
          <cell r="AU1595">
            <v>0</v>
          </cell>
          <cell r="AW1595">
            <v>29937.8</v>
          </cell>
          <cell r="AY1595">
            <v>29937.8</v>
          </cell>
        </row>
        <row r="1596">
          <cell r="D1596" t="str">
            <v>371199</v>
          </cell>
          <cell r="E1596" t="str">
            <v>5011299</v>
          </cell>
          <cell r="AN1596">
            <v>0</v>
          </cell>
          <cell r="AO1596">
            <v>8196</v>
          </cell>
          <cell r="AQ1596">
            <v>0</v>
          </cell>
          <cell r="AT1596">
            <v>8196</v>
          </cell>
          <cell r="AU1596">
            <v>0</v>
          </cell>
          <cell r="AW1596">
            <v>8196</v>
          </cell>
          <cell r="AY1596">
            <v>8196</v>
          </cell>
        </row>
        <row r="1597">
          <cell r="D1597" t="str">
            <v>371199</v>
          </cell>
          <cell r="E1597" t="str">
            <v>501170099</v>
          </cell>
          <cell r="AN1597">
            <v>0</v>
          </cell>
          <cell r="AO1597">
            <v>2</v>
          </cell>
          <cell r="AQ1597">
            <v>0</v>
          </cell>
          <cell r="AT1597">
            <v>0</v>
          </cell>
          <cell r="AU1597">
            <v>0</v>
          </cell>
          <cell r="AW1597">
            <v>0</v>
          </cell>
          <cell r="AY1597">
            <v>0</v>
          </cell>
        </row>
        <row r="1598">
          <cell r="D1598" t="str">
            <v>372199</v>
          </cell>
          <cell r="E1598" t="str">
            <v>5011299</v>
          </cell>
          <cell r="AN1598">
            <v>0</v>
          </cell>
          <cell r="AO1598">
            <v>1750</v>
          </cell>
          <cell r="AQ1598">
            <v>0</v>
          </cell>
          <cell r="AT1598">
            <v>1750</v>
          </cell>
          <cell r="AU1598">
            <v>0</v>
          </cell>
          <cell r="AW1598">
            <v>1750</v>
          </cell>
          <cell r="AY1598">
            <v>1750</v>
          </cell>
        </row>
        <row r="1599">
          <cell r="D1599" t="str">
            <v>375199</v>
          </cell>
          <cell r="E1599" t="str">
            <v>5011299</v>
          </cell>
          <cell r="AN1599">
            <v>0</v>
          </cell>
          <cell r="AO1599">
            <v>586</v>
          </cell>
          <cell r="AQ1599">
            <v>0</v>
          </cell>
          <cell r="AT1599">
            <v>586</v>
          </cell>
          <cell r="AU1599">
            <v>0</v>
          </cell>
          <cell r="AW1599">
            <v>586</v>
          </cell>
          <cell r="AY1599">
            <v>586</v>
          </cell>
        </row>
        <row r="1600">
          <cell r="D1600" t="str">
            <v>113199</v>
          </cell>
          <cell r="E1600" t="str">
            <v>5024299</v>
          </cell>
          <cell r="AN1600">
            <v>914004</v>
          </cell>
          <cell r="AO1600">
            <v>352809.05</v>
          </cell>
          <cell r="AQ1600">
            <v>0</v>
          </cell>
          <cell r="AT1600">
            <v>1266813.05</v>
          </cell>
          <cell r="AU1600">
            <v>0</v>
          </cell>
          <cell r="AW1600">
            <v>1266813.05</v>
          </cell>
          <cell r="AY1600">
            <v>1266813.05</v>
          </cell>
        </row>
        <row r="1601">
          <cell r="D1601" t="str">
            <v>131199</v>
          </cell>
          <cell r="E1601" t="str">
            <v>5024299</v>
          </cell>
          <cell r="AN1601">
            <v>15127.56</v>
          </cell>
          <cell r="AO1601">
            <v>8994.7199999999993</v>
          </cell>
          <cell r="AQ1601">
            <v>0</v>
          </cell>
          <cell r="AT1601">
            <v>24122.28</v>
          </cell>
          <cell r="AU1601">
            <v>0</v>
          </cell>
          <cell r="AW1601">
            <v>24122.28</v>
          </cell>
          <cell r="AY1601">
            <v>24122.28</v>
          </cell>
        </row>
        <row r="1602">
          <cell r="D1602" t="str">
            <v>132199</v>
          </cell>
          <cell r="E1602" t="str">
            <v>5024299</v>
          </cell>
          <cell r="AN1602">
            <v>12694.5</v>
          </cell>
          <cell r="AO1602">
            <v>5538.82</v>
          </cell>
          <cell r="AQ1602">
            <v>0</v>
          </cell>
          <cell r="AT1602">
            <v>18233.32</v>
          </cell>
          <cell r="AU1602">
            <v>0</v>
          </cell>
          <cell r="AW1602">
            <v>18233.32</v>
          </cell>
          <cell r="AY1602">
            <v>18233.32</v>
          </cell>
        </row>
        <row r="1603">
          <cell r="D1603" t="str">
            <v>132299</v>
          </cell>
          <cell r="E1603" t="str">
            <v>5024299</v>
          </cell>
          <cell r="AN1603">
            <v>155821.07999999999</v>
          </cell>
          <cell r="AO1603">
            <v>-20908</v>
          </cell>
          <cell r="AQ1603">
            <v>0</v>
          </cell>
          <cell r="AT1603">
            <v>129506.98</v>
          </cell>
          <cell r="AU1603">
            <v>0</v>
          </cell>
          <cell r="AW1603">
            <v>129506.98</v>
          </cell>
          <cell r="AY1603">
            <v>129506.98</v>
          </cell>
        </row>
        <row r="1604">
          <cell r="D1604" t="str">
            <v>141199</v>
          </cell>
          <cell r="E1604" t="str">
            <v>5024299</v>
          </cell>
          <cell r="AN1604">
            <v>45331.8</v>
          </cell>
          <cell r="AO1604">
            <v>16535.900000000001</v>
          </cell>
          <cell r="AQ1604">
            <v>0</v>
          </cell>
          <cell r="AT1604">
            <v>61867.7</v>
          </cell>
          <cell r="AU1604">
            <v>0</v>
          </cell>
          <cell r="AW1604">
            <v>61867.7</v>
          </cell>
          <cell r="AY1604">
            <v>61867.7</v>
          </cell>
        </row>
        <row r="1605">
          <cell r="D1605" t="str">
            <v>142199</v>
          </cell>
          <cell r="E1605" t="str">
            <v>5024299</v>
          </cell>
          <cell r="AN1605">
            <v>27420.12</v>
          </cell>
          <cell r="AO1605">
            <v>10555.52</v>
          </cell>
          <cell r="AQ1605">
            <v>0</v>
          </cell>
          <cell r="AT1605">
            <v>35092.720000000001</v>
          </cell>
          <cell r="AU1605">
            <v>0</v>
          </cell>
          <cell r="AW1605">
            <v>35092.720000000001</v>
          </cell>
          <cell r="AY1605">
            <v>35092.720000000001</v>
          </cell>
        </row>
        <row r="1606">
          <cell r="D1606" t="str">
            <v>143199</v>
          </cell>
          <cell r="E1606" t="str">
            <v>5024299</v>
          </cell>
          <cell r="AN1606">
            <v>159950.76</v>
          </cell>
          <cell r="AO1606">
            <v>52059.48</v>
          </cell>
          <cell r="AQ1606">
            <v>0</v>
          </cell>
          <cell r="AT1606">
            <v>204707.62</v>
          </cell>
          <cell r="AU1606">
            <v>0</v>
          </cell>
          <cell r="AW1606">
            <v>204707.62</v>
          </cell>
          <cell r="AY1606">
            <v>204707.62</v>
          </cell>
        </row>
        <row r="1607">
          <cell r="D1607" t="str">
            <v>143299</v>
          </cell>
          <cell r="E1607" t="str">
            <v>5024299</v>
          </cell>
          <cell r="AN1607">
            <v>18280.080000000002</v>
          </cell>
          <cell r="AO1607">
            <v>7872.63</v>
          </cell>
          <cell r="AQ1607">
            <v>0</v>
          </cell>
          <cell r="AT1607">
            <v>24010.94</v>
          </cell>
          <cell r="AU1607">
            <v>0</v>
          </cell>
          <cell r="AW1607">
            <v>24010.94</v>
          </cell>
          <cell r="AY1607">
            <v>24010.94</v>
          </cell>
        </row>
        <row r="1608">
          <cell r="D1608" t="str">
            <v>153199</v>
          </cell>
          <cell r="E1608" t="str">
            <v>5024299</v>
          </cell>
          <cell r="AN1608">
            <v>0</v>
          </cell>
          <cell r="AO1608">
            <v>40622.400000000001</v>
          </cell>
          <cell r="AQ1608">
            <v>0</v>
          </cell>
          <cell r="AT1608">
            <v>0</v>
          </cell>
          <cell r="AU1608">
            <v>0</v>
          </cell>
          <cell r="AW1608">
            <v>0</v>
          </cell>
          <cell r="AY1608">
            <v>0</v>
          </cell>
        </row>
        <row r="1609">
          <cell r="D1609" t="str">
            <v>154399</v>
          </cell>
          <cell r="E1609" t="str">
            <v>5024299</v>
          </cell>
          <cell r="AN1609">
            <v>21614.42</v>
          </cell>
          <cell r="AO1609">
            <v>65492.15</v>
          </cell>
          <cell r="AQ1609">
            <v>0</v>
          </cell>
          <cell r="AT1609">
            <v>87106.57</v>
          </cell>
          <cell r="AU1609">
            <v>0</v>
          </cell>
          <cell r="AW1609">
            <v>87106.57</v>
          </cell>
          <cell r="AY1609">
            <v>87106.57</v>
          </cell>
        </row>
        <row r="1610">
          <cell r="D1610" t="str">
            <v>171299</v>
          </cell>
          <cell r="E1610" t="str">
            <v>5024299</v>
          </cell>
          <cell r="AN1610">
            <v>44952</v>
          </cell>
          <cell r="AO1610">
            <v>20668.38</v>
          </cell>
          <cell r="AQ1610">
            <v>0</v>
          </cell>
          <cell r="AT1610">
            <v>65620.38</v>
          </cell>
          <cell r="AU1610">
            <v>0</v>
          </cell>
          <cell r="AW1610">
            <v>65620.38</v>
          </cell>
          <cell r="AY1610">
            <v>65620.38</v>
          </cell>
        </row>
        <row r="1611">
          <cell r="D1611" t="str">
            <v>171399</v>
          </cell>
          <cell r="E1611" t="str">
            <v>5024299</v>
          </cell>
          <cell r="AN1611">
            <v>30828</v>
          </cell>
          <cell r="AO1611">
            <v>14770.16</v>
          </cell>
          <cell r="AQ1611">
            <v>0</v>
          </cell>
          <cell r="AT1611">
            <v>42789.49</v>
          </cell>
          <cell r="AU1611">
            <v>0</v>
          </cell>
          <cell r="AW1611">
            <v>42789.49</v>
          </cell>
          <cell r="AY1611">
            <v>42789.49</v>
          </cell>
        </row>
        <row r="1612">
          <cell r="D1612" t="str">
            <v>171599</v>
          </cell>
          <cell r="E1612" t="str">
            <v>5024299</v>
          </cell>
          <cell r="AN1612">
            <v>38083.5</v>
          </cell>
          <cell r="AO1612">
            <v>-1616.55</v>
          </cell>
          <cell r="AQ1612">
            <v>0</v>
          </cell>
          <cell r="AT1612">
            <v>36466.949999999997</v>
          </cell>
          <cell r="AU1612">
            <v>0</v>
          </cell>
          <cell r="AW1612">
            <v>36466.949999999997</v>
          </cell>
          <cell r="AY1612">
            <v>36466.949999999997</v>
          </cell>
        </row>
        <row r="1613">
          <cell r="D1613" t="str">
            <v>214199</v>
          </cell>
          <cell r="E1613" t="str">
            <v>5024299</v>
          </cell>
          <cell r="AN1613">
            <v>1635637</v>
          </cell>
          <cell r="AO1613">
            <v>-443701.62</v>
          </cell>
          <cell r="AQ1613">
            <v>0</v>
          </cell>
          <cell r="AT1613">
            <v>1132936.1200000001</v>
          </cell>
          <cell r="AU1613">
            <v>8999.07</v>
          </cell>
          <cell r="AW1613">
            <v>1132936.1200000001</v>
          </cell>
          <cell r="AY1613">
            <v>1132936.1200000001</v>
          </cell>
        </row>
        <row r="1614">
          <cell r="D1614" t="str">
            <v>214199</v>
          </cell>
          <cell r="E1614" t="str">
            <v>502470099</v>
          </cell>
          <cell r="AN1614">
            <v>0</v>
          </cell>
          <cell r="AO1614">
            <v>262983.84999999998</v>
          </cell>
          <cell r="AQ1614">
            <v>0</v>
          </cell>
          <cell r="AT1614">
            <v>0</v>
          </cell>
          <cell r="AU1614">
            <v>0</v>
          </cell>
          <cell r="AW1614">
            <v>0</v>
          </cell>
          <cell r="AY1614">
            <v>0</v>
          </cell>
        </row>
        <row r="1615">
          <cell r="D1615" t="str">
            <v>248199</v>
          </cell>
          <cell r="E1615" t="str">
            <v>5024299</v>
          </cell>
          <cell r="AN1615">
            <v>1000</v>
          </cell>
          <cell r="AO1615">
            <v>-1000</v>
          </cell>
          <cell r="AQ1615">
            <v>0</v>
          </cell>
          <cell r="AT1615">
            <v>0</v>
          </cell>
          <cell r="AU1615">
            <v>0</v>
          </cell>
          <cell r="AW1615">
            <v>0</v>
          </cell>
          <cell r="AY1615">
            <v>0</v>
          </cell>
        </row>
        <row r="1616">
          <cell r="D1616" t="str">
            <v>248199</v>
          </cell>
          <cell r="E1616" t="str">
            <v>502470099</v>
          </cell>
          <cell r="AN1616">
            <v>0</v>
          </cell>
          <cell r="AO1616">
            <v>0</v>
          </cell>
          <cell r="AQ1616">
            <v>0</v>
          </cell>
          <cell r="AT1616">
            <v>0</v>
          </cell>
          <cell r="AU1616">
            <v>0</v>
          </cell>
          <cell r="AW1616">
            <v>0</v>
          </cell>
          <cell r="AY1616">
            <v>0</v>
          </cell>
        </row>
        <row r="1617">
          <cell r="D1617" t="str">
            <v>314199</v>
          </cell>
          <cell r="E1617" t="str">
            <v>5024299</v>
          </cell>
          <cell r="AN1617">
            <v>1320000</v>
          </cell>
          <cell r="AO1617">
            <v>0</v>
          </cell>
          <cell r="AQ1617">
            <v>0</v>
          </cell>
          <cell r="AT1617">
            <v>1046083.13</v>
          </cell>
          <cell r="AU1617">
            <v>0</v>
          </cell>
          <cell r="AW1617">
            <v>1046083.13</v>
          </cell>
          <cell r="AY1617">
            <v>1046083.13</v>
          </cell>
        </row>
        <row r="1618">
          <cell r="D1618" t="str">
            <v>317199</v>
          </cell>
          <cell r="E1618" t="str">
            <v>5024299</v>
          </cell>
          <cell r="AN1618">
            <v>350000</v>
          </cell>
          <cell r="AO1618">
            <v>0</v>
          </cell>
          <cell r="AQ1618">
            <v>0</v>
          </cell>
          <cell r="AT1618">
            <v>0</v>
          </cell>
          <cell r="AU1618">
            <v>0</v>
          </cell>
          <cell r="AW1618">
            <v>0</v>
          </cell>
          <cell r="AY1618">
            <v>0</v>
          </cell>
        </row>
        <row r="1619">
          <cell r="D1619" t="str">
            <v>317199</v>
          </cell>
          <cell r="E1619" t="str">
            <v>5024299</v>
          </cell>
          <cell r="AN1619">
            <v>600000</v>
          </cell>
          <cell r="AO1619">
            <v>0</v>
          </cell>
          <cell r="AQ1619">
            <v>0</v>
          </cell>
          <cell r="AT1619">
            <v>490852.34</v>
          </cell>
          <cell r="AU1619">
            <v>0</v>
          </cell>
          <cell r="AW1619">
            <v>484755.22</v>
          </cell>
          <cell r="AY1619">
            <v>484755.22</v>
          </cell>
        </row>
        <row r="1620">
          <cell r="D1620" t="str">
            <v>327199</v>
          </cell>
          <cell r="E1620" t="str">
            <v>5024299</v>
          </cell>
          <cell r="AN1620">
            <v>210000</v>
          </cell>
          <cell r="AO1620">
            <v>-16860</v>
          </cell>
          <cell r="AQ1620">
            <v>0</v>
          </cell>
          <cell r="AT1620">
            <v>167040</v>
          </cell>
          <cell r="AU1620">
            <v>0</v>
          </cell>
          <cell r="AW1620">
            <v>167040</v>
          </cell>
          <cell r="AY1620">
            <v>167040</v>
          </cell>
        </row>
        <row r="1621">
          <cell r="D1621" t="str">
            <v>327199</v>
          </cell>
          <cell r="E1621" t="str">
            <v>502470099</v>
          </cell>
          <cell r="AN1621">
            <v>0</v>
          </cell>
          <cell r="AO1621">
            <v>0</v>
          </cell>
          <cell r="AQ1621">
            <v>0</v>
          </cell>
          <cell r="AT1621">
            <v>0</v>
          </cell>
          <cell r="AU1621">
            <v>0</v>
          </cell>
          <cell r="AW1621">
            <v>0</v>
          </cell>
          <cell r="AY1621">
            <v>0</v>
          </cell>
        </row>
        <row r="1622">
          <cell r="D1622" t="str">
            <v>333199</v>
          </cell>
          <cell r="E1622" t="str">
            <v>5024299</v>
          </cell>
          <cell r="AN1622">
            <v>1000000</v>
          </cell>
          <cell r="AO1622">
            <v>0</v>
          </cell>
          <cell r="AQ1622">
            <v>0</v>
          </cell>
          <cell r="AT1622">
            <v>819011.04</v>
          </cell>
          <cell r="AU1622">
            <v>0</v>
          </cell>
          <cell r="AW1622">
            <v>754588.12</v>
          </cell>
          <cell r="AY1622">
            <v>754588.12</v>
          </cell>
        </row>
        <row r="1623">
          <cell r="D1623" t="str">
            <v>334199</v>
          </cell>
          <cell r="E1623" t="str">
            <v>5024299</v>
          </cell>
          <cell r="AN1623">
            <v>199000</v>
          </cell>
          <cell r="AO1623">
            <v>-199000</v>
          </cell>
          <cell r="AQ1623">
            <v>0</v>
          </cell>
          <cell r="AT1623">
            <v>0</v>
          </cell>
          <cell r="AU1623">
            <v>0</v>
          </cell>
          <cell r="AW1623">
            <v>0</v>
          </cell>
          <cell r="AY1623">
            <v>0</v>
          </cell>
        </row>
        <row r="1624">
          <cell r="D1624" t="str">
            <v>334199</v>
          </cell>
          <cell r="E1624" t="str">
            <v>502470099</v>
          </cell>
          <cell r="AN1624">
            <v>0</v>
          </cell>
          <cell r="AO1624">
            <v>129360</v>
          </cell>
          <cell r="AQ1624">
            <v>0</v>
          </cell>
          <cell r="AT1624">
            <v>0</v>
          </cell>
          <cell r="AU1624">
            <v>0</v>
          </cell>
          <cell r="AW1624">
            <v>0</v>
          </cell>
          <cell r="AY1624">
            <v>0</v>
          </cell>
        </row>
        <row r="1625">
          <cell r="D1625" t="str">
            <v>336699</v>
          </cell>
          <cell r="E1625" t="str">
            <v>5024299</v>
          </cell>
          <cell r="AN1625">
            <v>1500000</v>
          </cell>
          <cell r="AO1625">
            <v>-0.17</v>
          </cell>
          <cell r="AQ1625">
            <v>0</v>
          </cell>
          <cell r="AT1625">
            <v>1479000</v>
          </cell>
          <cell r="AU1625">
            <v>20999.83</v>
          </cell>
          <cell r="AW1625">
            <v>1283002.92</v>
          </cell>
          <cell r="AY1625">
            <v>1283002.92</v>
          </cell>
        </row>
        <row r="1626">
          <cell r="D1626" t="str">
            <v>336699</v>
          </cell>
          <cell r="E1626" t="str">
            <v>502470099</v>
          </cell>
          <cell r="AN1626">
            <v>0</v>
          </cell>
          <cell r="AO1626">
            <v>0</v>
          </cell>
          <cell r="AQ1626">
            <v>0</v>
          </cell>
          <cell r="AT1626">
            <v>0</v>
          </cell>
          <cell r="AU1626">
            <v>0</v>
          </cell>
          <cell r="AW1626">
            <v>0</v>
          </cell>
          <cell r="AY1626">
            <v>0</v>
          </cell>
        </row>
        <row r="1627">
          <cell r="D1627" t="str">
            <v>352199</v>
          </cell>
          <cell r="E1627" t="str">
            <v>5024299</v>
          </cell>
          <cell r="AN1627">
            <v>150000</v>
          </cell>
          <cell r="AO1627">
            <v>-24850.5</v>
          </cell>
          <cell r="AQ1627">
            <v>0</v>
          </cell>
          <cell r="AT1627">
            <v>125149.5</v>
          </cell>
          <cell r="AU1627">
            <v>0</v>
          </cell>
          <cell r="AW1627">
            <v>125149.5</v>
          </cell>
          <cell r="AY1627">
            <v>125149.5</v>
          </cell>
        </row>
        <row r="1628">
          <cell r="D1628" t="str">
            <v>352199</v>
          </cell>
          <cell r="E1628" t="str">
            <v>502470099</v>
          </cell>
          <cell r="AN1628">
            <v>0</v>
          </cell>
          <cell r="AO1628">
            <v>0</v>
          </cell>
          <cell r="AQ1628">
            <v>0</v>
          </cell>
          <cell r="AT1628">
            <v>0</v>
          </cell>
          <cell r="AU1628">
            <v>0</v>
          </cell>
          <cell r="AW1628">
            <v>0</v>
          </cell>
          <cell r="AY1628">
            <v>0</v>
          </cell>
        </row>
        <row r="1629">
          <cell r="D1629" t="str">
            <v>353199</v>
          </cell>
          <cell r="E1629" t="str">
            <v>5024299</v>
          </cell>
          <cell r="AN1629">
            <v>1100000</v>
          </cell>
          <cell r="AO1629">
            <v>-717583.33</v>
          </cell>
          <cell r="AQ1629">
            <v>0</v>
          </cell>
          <cell r="AT1629">
            <v>0</v>
          </cell>
          <cell r="AU1629">
            <v>0</v>
          </cell>
          <cell r="AW1629">
            <v>0</v>
          </cell>
          <cell r="AY1629">
            <v>0</v>
          </cell>
        </row>
        <row r="1630">
          <cell r="D1630" t="str">
            <v>353199</v>
          </cell>
          <cell r="E1630" t="str">
            <v>502470099</v>
          </cell>
          <cell r="AN1630">
            <v>0</v>
          </cell>
          <cell r="AO1630">
            <v>541404.42000000004</v>
          </cell>
          <cell r="AQ1630">
            <v>0</v>
          </cell>
          <cell r="AT1630">
            <v>0</v>
          </cell>
          <cell r="AU1630">
            <v>0</v>
          </cell>
          <cell r="AW1630">
            <v>0</v>
          </cell>
          <cell r="AY1630">
            <v>0</v>
          </cell>
        </row>
        <row r="1631">
          <cell r="D1631" t="str">
            <v>353199</v>
          </cell>
          <cell r="E1631" t="str">
            <v>5024299</v>
          </cell>
          <cell r="AN1631">
            <v>489000</v>
          </cell>
          <cell r="AO1631">
            <v>-90073.4</v>
          </cell>
          <cell r="AQ1631">
            <v>0</v>
          </cell>
          <cell r="AT1631">
            <v>396496.72</v>
          </cell>
          <cell r="AU1631">
            <v>80.88</v>
          </cell>
          <cell r="AW1631">
            <v>361476.32</v>
          </cell>
          <cell r="AY1631">
            <v>361476.32</v>
          </cell>
        </row>
        <row r="1632">
          <cell r="D1632" t="str">
            <v>353199</v>
          </cell>
          <cell r="E1632" t="str">
            <v>502470099</v>
          </cell>
          <cell r="AN1632">
            <v>0</v>
          </cell>
          <cell r="AO1632">
            <v>0</v>
          </cell>
          <cell r="AQ1632">
            <v>0</v>
          </cell>
          <cell r="AT1632">
            <v>0</v>
          </cell>
          <cell r="AU1632">
            <v>0</v>
          </cell>
          <cell r="AW1632">
            <v>0</v>
          </cell>
          <cell r="AY1632">
            <v>0</v>
          </cell>
        </row>
        <row r="1633">
          <cell r="D1633" t="str">
            <v>357199</v>
          </cell>
          <cell r="E1633" t="str">
            <v>5024299</v>
          </cell>
          <cell r="AN1633">
            <v>200000</v>
          </cell>
          <cell r="AO1633">
            <v>-2336</v>
          </cell>
          <cell r="AQ1633">
            <v>0</v>
          </cell>
          <cell r="AT1633">
            <v>197664</v>
          </cell>
          <cell r="AU1633">
            <v>0</v>
          </cell>
          <cell r="AW1633">
            <v>197664</v>
          </cell>
          <cell r="AY1633">
            <v>197664</v>
          </cell>
        </row>
        <row r="1634">
          <cell r="D1634" t="str">
            <v>357199</v>
          </cell>
          <cell r="E1634" t="str">
            <v>502470099</v>
          </cell>
          <cell r="AN1634">
            <v>0</v>
          </cell>
          <cell r="AO1634">
            <v>0</v>
          </cell>
          <cell r="AQ1634">
            <v>0</v>
          </cell>
          <cell r="AT1634">
            <v>0</v>
          </cell>
          <cell r="AU1634">
            <v>0</v>
          </cell>
          <cell r="AW1634">
            <v>0</v>
          </cell>
          <cell r="AY1634">
            <v>0</v>
          </cell>
        </row>
        <row r="1635">
          <cell r="D1635" t="str">
            <v>371199</v>
          </cell>
          <cell r="E1635" t="str">
            <v>5024299</v>
          </cell>
          <cell r="AN1635">
            <v>10000</v>
          </cell>
          <cell r="AO1635">
            <v>-10000</v>
          </cell>
          <cell r="AQ1635">
            <v>0</v>
          </cell>
          <cell r="AT1635">
            <v>0</v>
          </cell>
          <cell r="AU1635">
            <v>0</v>
          </cell>
          <cell r="AW1635">
            <v>0</v>
          </cell>
          <cell r="AY1635">
            <v>0</v>
          </cell>
        </row>
        <row r="1636">
          <cell r="D1636" t="str">
            <v>371199</v>
          </cell>
          <cell r="E1636" t="str">
            <v>502470099</v>
          </cell>
          <cell r="AN1636">
            <v>0</v>
          </cell>
          <cell r="AO1636">
            <v>0</v>
          </cell>
          <cell r="AQ1636">
            <v>0</v>
          </cell>
          <cell r="AT1636">
            <v>0</v>
          </cell>
          <cell r="AU1636">
            <v>0</v>
          </cell>
          <cell r="AW1636">
            <v>0</v>
          </cell>
          <cell r="AY1636">
            <v>0</v>
          </cell>
        </row>
        <row r="1637">
          <cell r="D1637" t="str">
            <v>375199</v>
          </cell>
          <cell r="E1637" t="str">
            <v>5024299</v>
          </cell>
          <cell r="AN1637">
            <v>2500</v>
          </cell>
          <cell r="AO1637">
            <v>-2500</v>
          </cell>
          <cell r="AQ1637">
            <v>0</v>
          </cell>
          <cell r="AT1637">
            <v>0</v>
          </cell>
          <cell r="AU1637">
            <v>0</v>
          </cell>
          <cell r="AW1637">
            <v>0</v>
          </cell>
          <cell r="AY1637">
            <v>0</v>
          </cell>
        </row>
        <row r="1638">
          <cell r="D1638" t="str">
            <v>375199</v>
          </cell>
          <cell r="E1638" t="str">
            <v>502470099</v>
          </cell>
          <cell r="AN1638">
            <v>0</v>
          </cell>
          <cell r="AO1638">
            <v>0</v>
          </cell>
          <cell r="AQ1638">
            <v>0</v>
          </cell>
          <cell r="AT1638">
            <v>0</v>
          </cell>
          <cell r="AU1638">
            <v>0</v>
          </cell>
          <cell r="AW1638">
            <v>0</v>
          </cell>
          <cell r="AY1638">
            <v>0</v>
          </cell>
        </row>
        <row r="1639">
          <cell r="D1639" t="str">
            <v>515199</v>
          </cell>
          <cell r="E1639" t="str">
            <v>5024299</v>
          </cell>
          <cell r="AN1639">
            <v>500000</v>
          </cell>
          <cell r="AO1639">
            <v>107814.49</v>
          </cell>
          <cell r="AQ1639">
            <v>0</v>
          </cell>
          <cell r="AT1639">
            <v>600961.19999999995</v>
          </cell>
          <cell r="AU1639">
            <v>0</v>
          </cell>
          <cell r="AW1639">
            <v>600961.19999999995</v>
          </cell>
          <cell r="AY1639">
            <v>600961.19999999995</v>
          </cell>
        </row>
        <row r="1640">
          <cell r="D1640" t="str">
            <v>515199</v>
          </cell>
          <cell r="E1640" t="str">
            <v>502462699</v>
          </cell>
          <cell r="AN1640">
            <v>0</v>
          </cell>
          <cell r="AO1640">
            <v>14378.54</v>
          </cell>
          <cell r="AQ1640">
            <v>0</v>
          </cell>
          <cell r="AT1640">
            <v>14378.54</v>
          </cell>
          <cell r="AU1640">
            <v>0</v>
          </cell>
          <cell r="AW1640">
            <v>14378.54</v>
          </cell>
          <cell r="AY1640">
            <v>14378.54</v>
          </cell>
        </row>
        <row r="1641">
          <cell r="D1641" t="str">
            <v>519199</v>
          </cell>
          <cell r="E1641" t="str">
            <v>5024299</v>
          </cell>
          <cell r="AN1641">
            <v>200000</v>
          </cell>
          <cell r="AO1641">
            <v>-60639.22</v>
          </cell>
          <cell r="AQ1641">
            <v>0</v>
          </cell>
          <cell r="AT1641">
            <v>131112.48000000001</v>
          </cell>
          <cell r="AU1641">
            <v>0</v>
          </cell>
          <cell r="AW1641">
            <v>131112.48000000001</v>
          </cell>
          <cell r="AY1641">
            <v>131112.48000000001</v>
          </cell>
        </row>
        <row r="1642">
          <cell r="D1642" t="str">
            <v>519199</v>
          </cell>
          <cell r="E1642" t="str">
            <v>502470099</v>
          </cell>
          <cell r="AN1642">
            <v>0</v>
          </cell>
          <cell r="AO1642">
            <v>0</v>
          </cell>
          <cell r="AQ1642">
            <v>0</v>
          </cell>
          <cell r="AT1642">
            <v>0</v>
          </cell>
          <cell r="AU1642">
            <v>0</v>
          </cell>
          <cell r="AW1642">
            <v>0</v>
          </cell>
          <cell r="AY1642">
            <v>0</v>
          </cell>
        </row>
        <row r="1643">
          <cell r="D1643" t="str">
            <v>565199</v>
          </cell>
          <cell r="E1643" t="str">
            <v>5024299</v>
          </cell>
          <cell r="AN1643">
            <v>0</v>
          </cell>
          <cell r="AO1643">
            <v>84871.44</v>
          </cell>
          <cell r="AQ1643">
            <v>0</v>
          </cell>
          <cell r="AT1643">
            <v>77952</v>
          </cell>
          <cell r="AU1643">
            <v>0</v>
          </cell>
          <cell r="AW1643">
            <v>77952</v>
          </cell>
          <cell r="AY1643">
            <v>77952</v>
          </cell>
        </row>
        <row r="1644">
          <cell r="D1644" t="str">
            <v>565199</v>
          </cell>
          <cell r="E1644" t="str">
            <v>5024299</v>
          </cell>
          <cell r="AN1644">
            <v>200000</v>
          </cell>
          <cell r="AO1644">
            <v>33856</v>
          </cell>
          <cell r="AQ1644">
            <v>0</v>
          </cell>
          <cell r="AT1644">
            <v>233856</v>
          </cell>
          <cell r="AU1644">
            <v>0</v>
          </cell>
          <cell r="AW1644">
            <v>233856</v>
          </cell>
          <cell r="AY1644">
            <v>233856</v>
          </cell>
        </row>
        <row r="1645">
          <cell r="D1645" t="str">
            <v>565199</v>
          </cell>
          <cell r="E1645" t="str">
            <v>502470099</v>
          </cell>
          <cell r="AN1645">
            <v>0</v>
          </cell>
          <cell r="AO1645">
            <v>4758.33</v>
          </cell>
          <cell r="AQ1645">
            <v>0</v>
          </cell>
          <cell r="AT1645">
            <v>0</v>
          </cell>
          <cell r="AU1645">
            <v>0</v>
          </cell>
          <cell r="AW1645">
            <v>0</v>
          </cell>
          <cell r="AY1645">
            <v>0</v>
          </cell>
        </row>
        <row r="1646">
          <cell r="D1646" t="str">
            <v>113199</v>
          </cell>
          <cell r="E1646" t="str">
            <v>5025299</v>
          </cell>
          <cell r="AN1646">
            <v>770724</v>
          </cell>
          <cell r="AO1646">
            <v>30655.07</v>
          </cell>
          <cell r="AQ1646">
            <v>0</v>
          </cell>
          <cell r="AT1646">
            <v>801379.07</v>
          </cell>
          <cell r="AU1646">
            <v>0</v>
          </cell>
          <cell r="AW1646">
            <v>801379.07</v>
          </cell>
          <cell r="AY1646">
            <v>801379.07</v>
          </cell>
        </row>
        <row r="1647">
          <cell r="D1647" t="str">
            <v>131199</v>
          </cell>
          <cell r="E1647" t="str">
            <v>5025299</v>
          </cell>
          <cell r="AN1647">
            <v>9076.56</v>
          </cell>
          <cell r="AO1647">
            <v>996.48</v>
          </cell>
          <cell r="AQ1647">
            <v>0</v>
          </cell>
          <cell r="AT1647">
            <v>10073.040000000001</v>
          </cell>
          <cell r="AU1647">
            <v>0</v>
          </cell>
          <cell r="AW1647">
            <v>10073.040000000001</v>
          </cell>
          <cell r="AY1647">
            <v>10073.040000000001</v>
          </cell>
        </row>
        <row r="1648">
          <cell r="D1648" t="str">
            <v>132199</v>
          </cell>
          <cell r="E1648" t="str">
            <v>5025299</v>
          </cell>
          <cell r="AN1648">
            <v>10704.45</v>
          </cell>
          <cell r="AO1648">
            <v>12029.14</v>
          </cell>
          <cell r="AQ1648">
            <v>0</v>
          </cell>
          <cell r="AT1648">
            <v>22733.59</v>
          </cell>
          <cell r="AU1648">
            <v>0</v>
          </cell>
          <cell r="AW1648">
            <v>22733.59</v>
          </cell>
          <cell r="AY1648">
            <v>22733.59</v>
          </cell>
        </row>
        <row r="1649">
          <cell r="D1649" t="str">
            <v>132299</v>
          </cell>
          <cell r="E1649" t="str">
            <v>5025299</v>
          </cell>
          <cell r="AN1649">
            <v>133116.48000000001</v>
          </cell>
          <cell r="AO1649">
            <v>4186.3599999999997</v>
          </cell>
          <cell r="AQ1649">
            <v>0</v>
          </cell>
          <cell r="AT1649">
            <v>137302.84</v>
          </cell>
          <cell r="AU1649">
            <v>0</v>
          </cell>
          <cell r="AW1649">
            <v>137302.84</v>
          </cell>
          <cell r="AY1649">
            <v>137302.84</v>
          </cell>
        </row>
        <row r="1650">
          <cell r="D1650" t="str">
            <v>141199</v>
          </cell>
          <cell r="E1650" t="str">
            <v>5025299</v>
          </cell>
          <cell r="AN1650">
            <v>36190.68</v>
          </cell>
          <cell r="AO1650">
            <v>-1990.42</v>
          </cell>
          <cell r="AQ1650">
            <v>0</v>
          </cell>
          <cell r="AT1650">
            <v>34200.26</v>
          </cell>
          <cell r="AU1650">
            <v>0</v>
          </cell>
          <cell r="AW1650">
            <v>34200.26</v>
          </cell>
          <cell r="AY1650">
            <v>34200.26</v>
          </cell>
        </row>
        <row r="1651">
          <cell r="D1651" t="str">
            <v>142199</v>
          </cell>
          <cell r="E1651" t="str">
            <v>5025299</v>
          </cell>
          <cell r="AN1651">
            <v>23121.72</v>
          </cell>
          <cell r="AO1651">
            <v>507.63</v>
          </cell>
          <cell r="AQ1651">
            <v>0</v>
          </cell>
          <cell r="AT1651">
            <v>23629.35</v>
          </cell>
          <cell r="AU1651">
            <v>0</v>
          </cell>
          <cell r="AW1651">
            <v>23629.35</v>
          </cell>
          <cell r="AY1651">
            <v>23629.35</v>
          </cell>
        </row>
        <row r="1652">
          <cell r="D1652" t="str">
            <v>143199</v>
          </cell>
          <cell r="E1652" t="str">
            <v>5025299</v>
          </cell>
          <cell r="AN1652">
            <v>134876.76</v>
          </cell>
          <cell r="AO1652">
            <v>2960.52</v>
          </cell>
          <cell r="AQ1652">
            <v>0</v>
          </cell>
          <cell r="AT1652">
            <v>137837.28</v>
          </cell>
          <cell r="AU1652">
            <v>0</v>
          </cell>
          <cell r="AW1652">
            <v>137837.28</v>
          </cell>
          <cell r="AY1652">
            <v>137837.28</v>
          </cell>
        </row>
        <row r="1653">
          <cell r="D1653" t="str">
            <v>143299</v>
          </cell>
          <cell r="E1653" t="str">
            <v>5025299</v>
          </cell>
          <cell r="AN1653">
            <v>15414.48</v>
          </cell>
          <cell r="AO1653">
            <v>841.15</v>
          </cell>
          <cell r="AQ1653">
            <v>0</v>
          </cell>
          <cell r="AT1653">
            <v>15477.04</v>
          </cell>
          <cell r="AU1653">
            <v>0</v>
          </cell>
          <cell r="AW1653">
            <v>15477.04</v>
          </cell>
          <cell r="AY1653">
            <v>15477.04</v>
          </cell>
        </row>
        <row r="1654">
          <cell r="D1654" t="str">
            <v>154399</v>
          </cell>
          <cell r="E1654" t="str">
            <v>5025299</v>
          </cell>
          <cell r="AN1654">
            <v>20574</v>
          </cell>
          <cell r="AO1654">
            <v>-4186.17</v>
          </cell>
          <cell r="AQ1654">
            <v>0</v>
          </cell>
          <cell r="AT1654">
            <v>16387.830000000002</v>
          </cell>
          <cell r="AU1654">
            <v>0</v>
          </cell>
          <cell r="AW1654">
            <v>16387.830000000002</v>
          </cell>
          <cell r="AY1654">
            <v>16387.830000000002</v>
          </cell>
        </row>
        <row r="1655">
          <cell r="D1655" t="str">
            <v>171299</v>
          </cell>
          <cell r="E1655" t="str">
            <v>5025299</v>
          </cell>
          <cell r="AN1655">
            <v>30881.279999999999</v>
          </cell>
          <cell r="AO1655">
            <v>5870.5</v>
          </cell>
          <cell r="AQ1655">
            <v>0</v>
          </cell>
          <cell r="AT1655">
            <v>36751.78</v>
          </cell>
          <cell r="AU1655">
            <v>0</v>
          </cell>
          <cell r="AW1655">
            <v>36751.78</v>
          </cell>
          <cell r="AY1655">
            <v>36751.78</v>
          </cell>
        </row>
        <row r="1656">
          <cell r="D1656" t="str">
            <v>171399</v>
          </cell>
          <cell r="E1656" t="str">
            <v>5025299</v>
          </cell>
          <cell r="AN1656">
            <v>21703.919999999998</v>
          </cell>
          <cell r="AO1656">
            <v>2315</v>
          </cell>
          <cell r="AQ1656">
            <v>0</v>
          </cell>
          <cell r="AT1656">
            <v>24018.92</v>
          </cell>
          <cell r="AU1656">
            <v>0</v>
          </cell>
          <cell r="AW1656">
            <v>24018.92</v>
          </cell>
          <cell r="AY1656">
            <v>24018.92</v>
          </cell>
        </row>
        <row r="1657">
          <cell r="D1657" t="str">
            <v>171599</v>
          </cell>
          <cell r="E1657" t="str">
            <v>5025299</v>
          </cell>
          <cell r="AN1657">
            <v>32113.53</v>
          </cell>
          <cell r="AO1657">
            <v>5625.58</v>
          </cell>
          <cell r="AQ1657">
            <v>0</v>
          </cell>
          <cell r="AT1657">
            <v>37739.11</v>
          </cell>
          <cell r="AU1657">
            <v>0</v>
          </cell>
          <cell r="AW1657">
            <v>37739.11</v>
          </cell>
          <cell r="AY1657">
            <v>37739.11</v>
          </cell>
        </row>
        <row r="1658">
          <cell r="D1658" t="str">
            <v>221699</v>
          </cell>
          <cell r="E1658" t="str">
            <v>5025299</v>
          </cell>
          <cell r="AN1658">
            <v>12000</v>
          </cell>
          <cell r="AO1658">
            <v>0</v>
          </cell>
          <cell r="AQ1658">
            <v>0</v>
          </cell>
          <cell r="AT1658">
            <v>855</v>
          </cell>
          <cell r="AU1658">
            <v>0</v>
          </cell>
          <cell r="AW1658">
            <v>855</v>
          </cell>
          <cell r="AY1658">
            <v>855</v>
          </cell>
        </row>
        <row r="1659">
          <cell r="D1659" t="str">
            <v>331199</v>
          </cell>
          <cell r="E1659" t="str">
            <v>5025299</v>
          </cell>
          <cell r="AN1659">
            <v>500000</v>
          </cell>
          <cell r="AO1659">
            <v>560866.07999999996</v>
          </cell>
          <cell r="AQ1659">
            <v>0</v>
          </cell>
          <cell r="AT1659">
            <v>1009200</v>
          </cell>
          <cell r="AU1659">
            <v>0</v>
          </cell>
          <cell r="AW1659">
            <v>1009200</v>
          </cell>
          <cell r="AY1659">
            <v>1009200</v>
          </cell>
        </row>
        <row r="1660">
          <cell r="D1660" t="str">
            <v>331199</v>
          </cell>
          <cell r="E1660" t="str">
            <v>502570099</v>
          </cell>
          <cell r="AN1660">
            <v>0</v>
          </cell>
          <cell r="AO1660">
            <v>0</v>
          </cell>
          <cell r="AQ1660">
            <v>0</v>
          </cell>
          <cell r="AT1660">
            <v>0</v>
          </cell>
          <cell r="AU1660">
            <v>0</v>
          </cell>
          <cell r="AW1660">
            <v>0</v>
          </cell>
          <cell r="AY1660">
            <v>0</v>
          </cell>
        </row>
        <row r="1661">
          <cell r="D1661" t="str">
            <v>333199</v>
          </cell>
          <cell r="E1661" t="str">
            <v>5025299</v>
          </cell>
          <cell r="AN1661">
            <v>174367.07</v>
          </cell>
          <cell r="AO1661">
            <v>-174367.07</v>
          </cell>
          <cell r="AQ1661">
            <v>0</v>
          </cell>
          <cell r="AT1661">
            <v>0</v>
          </cell>
          <cell r="AU1661">
            <v>0</v>
          </cell>
          <cell r="AW1661">
            <v>0</v>
          </cell>
          <cell r="AY1661">
            <v>0</v>
          </cell>
        </row>
        <row r="1662">
          <cell r="D1662" t="str">
            <v>336199</v>
          </cell>
          <cell r="E1662" t="str">
            <v>5025299</v>
          </cell>
          <cell r="AN1662">
            <v>495</v>
          </cell>
          <cell r="AO1662">
            <v>0</v>
          </cell>
          <cell r="AQ1662">
            <v>0</v>
          </cell>
          <cell r="AT1662">
            <v>58</v>
          </cell>
          <cell r="AU1662">
            <v>0</v>
          </cell>
          <cell r="AW1662">
            <v>58</v>
          </cell>
          <cell r="AY1662">
            <v>58</v>
          </cell>
        </row>
        <row r="1663">
          <cell r="D1663" t="str">
            <v>113199</v>
          </cell>
          <cell r="E1663" t="str">
            <v>5026299</v>
          </cell>
          <cell r="AN1663">
            <v>882672.03</v>
          </cell>
          <cell r="AO1663">
            <v>-131516.24</v>
          </cell>
          <cell r="AQ1663">
            <v>0</v>
          </cell>
          <cell r="AT1663">
            <v>751155.79</v>
          </cell>
          <cell r="AU1663">
            <v>0</v>
          </cell>
          <cell r="AW1663">
            <v>751155.79</v>
          </cell>
          <cell r="AY1663">
            <v>751155.79</v>
          </cell>
        </row>
        <row r="1664">
          <cell r="D1664" t="str">
            <v>121199</v>
          </cell>
          <cell r="E1664" t="str">
            <v>5026299</v>
          </cell>
          <cell r="AN1664">
            <v>3791175.99</v>
          </cell>
          <cell r="AO1664">
            <v>-3763818.13</v>
          </cell>
          <cell r="AQ1664">
            <v>0</v>
          </cell>
          <cell r="AT1664">
            <v>0</v>
          </cell>
          <cell r="AU1664">
            <v>0</v>
          </cell>
          <cell r="AW1664">
            <v>0</v>
          </cell>
          <cell r="AY1664">
            <v>0</v>
          </cell>
        </row>
        <row r="1665">
          <cell r="D1665" t="str">
            <v>131199</v>
          </cell>
          <cell r="E1665" t="str">
            <v>5026299</v>
          </cell>
          <cell r="AN1665">
            <v>5042.5</v>
          </cell>
          <cell r="AO1665">
            <v>259.10000000000002</v>
          </cell>
          <cell r="AQ1665">
            <v>0</v>
          </cell>
          <cell r="AT1665">
            <v>5301.6</v>
          </cell>
          <cell r="AU1665">
            <v>0</v>
          </cell>
          <cell r="AW1665">
            <v>5301.6</v>
          </cell>
          <cell r="AY1665">
            <v>5301.6</v>
          </cell>
        </row>
        <row r="1666">
          <cell r="D1666" t="str">
            <v>132199</v>
          </cell>
          <cell r="E1666" t="str">
            <v>5026299</v>
          </cell>
          <cell r="AN1666">
            <v>12259.26</v>
          </cell>
          <cell r="AO1666">
            <v>8050.06</v>
          </cell>
          <cell r="AQ1666">
            <v>0</v>
          </cell>
          <cell r="AT1666">
            <v>20309.32</v>
          </cell>
          <cell r="AU1666">
            <v>0</v>
          </cell>
          <cell r="AW1666">
            <v>20309.32</v>
          </cell>
          <cell r="AY1666">
            <v>20309.32</v>
          </cell>
        </row>
        <row r="1667">
          <cell r="D1667" t="str">
            <v>132299</v>
          </cell>
          <cell r="E1667" t="str">
            <v>5026299</v>
          </cell>
          <cell r="AN1667">
            <v>150992.95000000001</v>
          </cell>
          <cell r="AO1667">
            <v>-36907.660000000003</v>
          </cell>
          <cell r="AQ1667">
            <v>0</v>
          </cell>
          <cell r="AT1667">
            <v>110285.16</v>
          </cell>
          <cell r="AU1667">
            <v>0</v>
          </cell>
          <cell r="AW1667">
            <v>110285.16</v>
          </cell>
          <cell r="AY1667">
            <v>110285.16</v>
          </cell>
        </row>
        <row r="1668">
          <cell r="D1668" t="str">
            <v>133199</v>
          </cell>
          <cell r="E1668" t="str">
            <v>5026299</v>
          </cell>
          <cell r="AN1668">
            <v>150000</v>
          </cell>
          <cell r="AO1668">
            <v>-118005.52</v>
          </cell>
          <cell r="AQ1668">
            <v>0</v>
          </cell>
          <cell r="AT1668">
            <v>0</v>
          </cell>
          <cell r="AU1668">
            <v>0</v>
          </cell>
          <cell r="AW1668">
            <v>0</v>
          </cell>
          <cell r="AY1668">
            <v>0</v>
          </cell>
        </row>
        <row r="1669">
          <cell r="D1669" t="str">
            <v>141199</v>
          </cell>
          <cell r="E1669" t="str">
            <v>5026299</v>
          </cell>
          <cell r="AN1669">
            <v>44102.64</v>
          </cell>
          <cell r="AO1669">
            <v>-7440.89</v>
          </cell>
          <cell r="AQ1669">
            <v>0</v>
          </cell>
          <cell r="AT1669">
            <v>36661.75</v>
          </cell>
          <cell r="AU1669">
            <v>0</v>
          </cell>
          <cell r="AW1669">
            <v>36661.75</v>
          </cell>
          <cell r="AY1669">
            <v>36661.75</v>
          </cell>
        </row>
        <row r="1670">
          <cell r="D1670" t="str">
            <v>142199</v>
          </cell>
          <cell r="E1670" t="str">
            <v>5026299</v>
          </cell>
          <cell r="AN1670">
            <v>26480.18</v>
          </cell>
          <cell r="AO1670">
            <v>-4067.63</v>
          </cell>
          <cell r="AQ1670">
            <v>0</v>
          </cell>
          <cell r="AT1670">
            <v>19693.61</v>
          </cell>
          <cell r="AU1670">
            <v>0</v>
          </cell>
          <cell r="AW1670">
            <v>19693.61</v>
          </cell>
          <cell r="AY1670">
            <v>19693.61</v>
          </cell>
        </row>
        <row r="1671">
          <cell r="D1671" t="str">
            <v>143199</v>
          </cell>
          <cell r="E1671" t="str">
            <v>5026299</v>
          </cell>
          <cell r="AN1671">
            <v>154467.57999999999</v>
          </cell>
          <cell r="AO1671">
            <v>-39588.76</v>
          </cell>
          <cell r="AQ1671">
            <v>0</v>
          </cell>
          <cell r="AT1671">
            <v>114878.82</v>
          </cell>
          <cell r="AU1671">
            <v>0</v>
          </cell>
          <cell r="AW1671">
            <v>114878.82</v>
          </cell>
          <cell r="AY1671">
            <v>114878.82</v>
          </cell>
        </row>
        <row r="1672">
          <cell r="D1672" t="str">
            <v>143299</v>
          </cell>
          <cell r="E1672" t="str">
            <v>5026299</v>
          </cell>
          <cell r="AN1672">
            <v>17653.46</v>
          </cell>
          <cell r="AO1672">
            <v>-3516.25</v>
          </cell>
          <cell r="AQ1672">
            <v>0</v>
          </cell>
          <cell r="AT1672">
            <v>12853.22</v>
          </cell>
          <cell r="AU1672">
            <v>0</v>
          </cell>
          <cell r="AW1672">
            <v>12853.22</v>
          </cell>
          <cell r="AY1672">
            <v>12853.22</v>
          </cell>
        </row>
        <row r="1673">
          <cell r="D1673" t="str">
            <v>144199</v>
          </cell>
          <cell r="E1673" t="str">
            <v>5026299</v>
          </cell>
          <cell r="AN1673">
            <v>1272216</v>
          </cell>
          <cell r="AO1673">
            <v>0</v>
          </cell>
          <cell r="AQ1673">
            <v>0</v>
          </cell>
          <cell r="AT1673">
            <v>1199618</v>
          </cell>
          <cell r="AU1673">
            <v>0</v>
          </cell>
          <cell r="AW1673">
            <v>1182351</v>
          </cell>
          <cell r="AY1673">
            <v>1182351</v>
          </cell>
        </row>
        <row r="1674">
          <cell r="D1674" t="str">
            <v>153199</v>
          </cell>
          <cell r="E1674" t="str">
            <v>5026299</v>
          </cell>
          <cell r="AN1674">
            <v>3999600</v>
          </cell>
          <cell r="AO1674">
            <v>726427.58</v>
          </cell>
          <cell r="AQ1674">
            <v>0</v>
          </cell>
          <cell r="AT1674">
            <v>0</v>
          </cell>
          <cell r="AU1674">
            <v>0</v>
          </cell>
          <cell r="AW1674">
            <v>0</v>
          </cell>
          <cell r="AY1674">
            <v>0</v>
          </cell>
        </row>
        <row r="1675">
          <cell r="D1675" t="str">
            <v>154399</v>
          </cell>
          <cell r="E1675" t="str">
            <v>5026299</v>
          </cell>
          <cell r="AN1675">
            <v>28970.080000000002</v>
          </cell>
          <cell r="AO1675">
            <v>-8126.5</v>
          </cell>
          <cell r="AQ1675">
            <v>0</v>
          </cell>
          <cell r="AT1675">
            <v>20843.580000000002</v>
          </cell>
          <cell r="AU1675">
            <v>0</v>
          </cell>
          <cell r="AW1675">
            <v>20843.580000000002</v>
          </cell>
          <cell r="AY1675">
            <v>20843.580000000002</v>
          </cell>
        </row>
        <row r="1676">
          <cell r="D1676" t="str">
            <v>161199</v>
          </cell>
          <cell r="E1676" t="str">
            <v>5026299</v>
          </cell>
          <cell r="AN1676">
            <v>5484217.7699999996</v>
          </cell>
          <cell r="AO1676">
            <v>-5484217.7699999996</v>
          </cell>
          <cell r="AQ1676">
            <v>0</v>
          </cell>
          <cell r="AT1676">
            <v>0</v>
          </cell>
          <cell r="AU1676">
            <v>0</v>
          </cell>
          <cell r="AW1676">
            <v>0</v>
          </cell>
          <cell r="AY1676">
            <v>0</v>
          </cell>
        </row>
        <row r="1677">
          <cell r="D1677" t="str">
            <v>171299</v>
          </cell>
          <cell r="E1677" t="str">
            <v>5026299</v>
          </cell>
          <cell r="AN1677">
            <v>39501.370000000003</v>
          </cell>
          <cell r="AO1677">
            <v>-9682.08</v>
          </cell>
          <cell r="AQ1677">
            <v>0</v>
          </cell>
          <cell r="AT1677">
            <v>29819.29</v>
          </cell>
          <cell r="AU1677">
            <v>0</v>
          </cell>
          <cell r="AW1677">
            <v>29819.29</v>
          </cell>
          <cell r="AY1677">
            <v>29819.29</v>
          </cell>
        </row>
        <row r="1678">
          <cell r="D1678" t="str">
            <v>171399</v>
          </cell>
          <cell r="E1678" t="str">
            <v>5026299</v>
          </cell>
          <cell r="AN1678">
            <v>27751.919999999998</v>
          </cell>
          <cell r="AO1678">
            <v>171280.09</v>
          </cell>
          <cell r="AQ1678">
            <v>0</v>
          </cell>
          <cell r="AT1678">
            <v>20677.45</v>
          </cell>
          <cell r="AU1678">
            <v>0</v>
          </cell>
          <cell r="AW1678">
            <v>20677.45</v>
          </cell>
          <cell r="AY1678">
            <v>20677.45</v>
          </cell>
        </row>
        <row r="1679">
          <cell r="D1679" t="str">
            <v>171599</v>
          </cell>
          <cell r="E1679" t="str">
            <v>5026299</v>
          </cell>
          <cell r="AN1679">
            <v>36777.96</v>
          </cell>
          <cell r="AO1679">
            <v>-6292.64</v>
          </cell>
          <cell r="AQ1679">
            <v>0</v>
          </cell>
          <cell r="AT1679">
            <v>30485.32</v>
          </cell>
          <cell r="AU1679">
            <v>0</v>
          </cell>
          <cell r="AW1679">
            <v>30485.32</v>
          </cell>
          <cell r="AY1679">
            <v>30485.32</v>
          </cell>
        </row>
        <row r="1680">
          <cell r="D1680" t="str">
            <v>211199</v>
          </cell>
          <cell r="E1680" t="str">
            <v>5026299</v>
          </cell>
          <cell r="AN1680">
            <v>0</v>
          </cell>
          <cell r="AO1680">
            <v>2511.4</v>
          </cell>
          <cell r="AQ1680">
            <v>0</v>
          </cell>
          <cell r="AT1680">
            <v>2511.4</v>
          </cell>
          <cell r="AU1680">
            <v>0</v>
          </cell>
          <cell r="AW1680">
            <v>2511.4</v>
          </cell>
          <cell r="AY1680">
            <v>2511.4</v>
          </cell>
        </row>
        <row r="1681">
          <cell r="D1681" t="str">
            <v>211199</v>
          </cell>
          <cell r="E1681" t="str">
            <v>502670099</v>
          </cell>
          <cell r="AN1681">
            <v>0</v>
          </cell>
          <cell r="AO1681">
            <v>38.6</v>
          </cell>
          <cell r="AQ1681">
            <v>0</v>
          </cell>
          <cell r="AT1681">
            <v>0</v>
          </cell>
          <cell r="AU1681">
            <v>0</v>
          </cell>
          <cell r="AW1681">
            <v>0</v>
          </cell>
          <cell r="AY1681">
            <v>0</v>
          </cell>
        </row>
        <row r="1682">
          <cell r="D1682" t="str">
            <v>221499</v>
          </cell>
          <cell r="E1682" t="str">
            <v>5026299</v>
          </cell>
          <cell r="AN1682">
            <v>4000</v>
          </cell>
          <cell r="AO1682">
            <v>-4000</v>
          </cell>
          <cell r="AQ1682">
            <v>0</v>
          </cell>
          <cell r="AT1682">
            <v>0</v>
          </cell>
          <cell r="AU1682">
            <v>0</v>
          </cell>
          <cell r="AW1682">
            <v>0</v>
          </cell>
          <cell r="AY1682">
            <v>0</v>
          </cell>
        </row>
        <row r="1683">
          <cell r="D1683" t="str">
            <v>261199</v>
          </cell>
          <cell r="E1683" t="str">
            <v>5026299</v>
          </cell>
          <cell r="AN1683">
            <v>0</v>
          </cell>
          <cell r="AO1683">
            <v>1381.8</v>
          </cell>
          <cell r="AQ1683">
            <v>0</v>
          </cell>
          <cell r="AT1683">
            <v>1381.8</v>
          </cell>
          <cell r="AU1683">
            <v>0</v>
          </cell>
          <cell r="AW1683">
            <v>1381.8</v>
          </cell>
          <cell r="AY1683">
            <v>1381.8</v>
          </cell>
        </row>
        <row r="1684">
          <cell r="D1684" t="str">
            <v>261199</v>
          </cell>
          <cell r="E1684" t="str">
            <v>502670099</v>
          </cell>
          <cell r="AN1684">
            <v>0</v>
          </cell>
          <cell r="AO1684">
            <v>0</v>
          </cell>
          <cell r="AQ1684">
            <v>0</v>
          </cell>
          <cell r="AT1684">
            <v>0</v>
          </cell>
          <cell r="AU1684">
            <v>0</v>
          </cell>
          <cell r="AW1684">
            <v>0</v>
          </cell>
          <cell r="AY1684">
            <v>0</v>
          </cell>
        </row>
        <row r="1685">
          <cell r="D1685" t="str">
            <v>261299</v>
          </cell>
          <cell r="E1685" t="str">
            <v>5026299</v>
          </cell>
          <cell r="AN1685">
            <v>0</v>
          </cell>
          <cell r="AO1685">
            <v>500</v>
          </cell>
          <cell r="AQ1685">
            <v>0</v>
          </cell>
          <cell r="AT1685">
            <v>500</v>
          </cell>
          <cell r="AU1685">
            <v>0</v>
          </cell>
          <cell r="AW1685">
            <v>500</v>
          </cell>
          <cell r="AY1685">
            <v>500</v>
          </cell>
        </row>
        <row r="1686">
          <cell r="D1686" t="str">
            <v>325199</v>
          </cell>
          <cell r="E1686" t="str">
            <v>5026299</v>
          </cell>
          <cell r="AN1686">
            <v>99990</v>
          </cell>
          <cell r="AO1686">
            <v>-54170</v>
          </cell>
          <cell r="AQ1686">
            <v>0</v>
          </cell>
          <cell r="AT1686">
            <v>45820</v>
          </cell>
          <cell r="AU1686">
            <v>0</v>
          </cell>
          <cell r="AW1686">
            <v>45820</v>
          </cell>
          <cell r="AY1686">
            <v>45820</v>
          </cell>
        </row>
        <row r="1687">
          <cell r="D1687" t="str">
            <v>325199</v>
          </cell>
          <cell r="E1687" t="str">
            <v>502670099</v>
          </cell>
          <cell r="AN1687">
            <v>0</v>
          </cell>
          <cell r="AO1687">
            <v>0</v>
          </cell>
          <cell r="AQ1687">
            <v>0</v>
          </cell>
          <cell r="AT1687">
            <v>0</v>
          </cell>
          <cell r="AU1687">
            <v>0</v>
          </cell>
          <cell r="AW1687">
            <v>0</v>
          </cell>
          <cell r="AY1687">
            <v>0</v>
          </cell>
        </row>
        <row r="1688">
          <cell r="D1688" t="str">
            <v>334299</v>
          </cell>
          <cell r="E1688" t="str">
            <v>5026299</v>
          </cell>
          <cell r="AN1688">
            <v>200000</v>
          </cell>
          <cell r="AO1688">
            <v>-200000</v>
          </cell>
          <cell r="AQ1688">
            <v>0</v>
          </cell>
          <cell r="AT1688">
            <v>0</v>
          </cell>
          <cell r="AU1688">
            <v>0</v>
          </cell>
          <cell r="AW1688">
            <v>0</v>
          </cell>
          <cell r="AY1688">
            <v>0</v>
          </cell>
        </row>
        <row r="1689">
          <cell r="D1689" t="str">
            <v>336199</v>
          </cell>
          <cell r="E1689" t="str">
            <v>5026299</v>
          </cell>
          <cell r="AN1689">
            <v>500</v>
          </cell>
          <cell r="AO1689">
            <v>-500</v>
          </cell>
          <cell r="AQ1689">
            <v>0</v>
          </cell>
          <cell r="AT1689">
            <v>0</v>
          </cell>
          <cell r="AU1689">
            <v>0</v>
          </cell>
          <cell r="AW1689">
            <v>0</v>
          </cell>
          <cell r="AY1689">
            <v>0</v>
          </cell>
        </row>
        <row r="1690">
          <cell r="D1690" t="str">
            <v>352199</v>
          </cell>
          <cell r="E1690" t="str">
            <v>5026299</v>
          </cell>
          <cell r="AN1690">
            <v>1000</v>
          </cell>
          <cell r="AO1690">
            <v>-1000</v>
          </cell>
          <cell r="AQ1690">
            <v>0</v>
          </cell>
          <cell r="AT1690">
            <v>0</v>
          </cell>
          <cell r="AU1690">
            <v>0</v>
          </cell>
          <cell r="AW1690">
            <v>0</v>
          </cell>
          <cell r="AY1690">
            <v>0</v>
          </cell>
        </row>
        <row r="1691">
          <cell r="D1691" t="str">
            <v>372199</v>
          </cell>
          <cell r="E1691" t="str">
            <v>5026299</v>
          </cell>
          <cell r="AN1691">
            <v>5000</v>
          </cell>
          <cell r="AO1691">
            <v>-5000</v>
          </cell>
          <cell r="AQ1691">
            <v>0</v>
          </cell>
          <cell r="AT1691">
            <v>0</v>
          </cell>
          <cell r="AU1691">
            <v>0</v>
          </cell>
          <cell r="AW1691">
            <v>0</v>
          </cell>
          <cell r="AY1691">
            <v>0</v>
          </cell>
        </row>
        <row r="1692">
          <cell r="D1692" t="str">
            <v>372199</v>
          </cell>
          <cell r="E1692" t="str">
            <v>502670099</v>
          </cell>
          <cell r="AN1692">
            <v>0</v>
          </cell>
          <cell r="AO1692">
            <v>0</v>
          </cell>
          <cell r="AQ1692">
            <v>0</v>
          </cell>
          <cell r="AT1692">
            <v>0</v>
          </cell>
          <cell r="AU1692">
            <v>0</v>
          </cell>
          <cell r="AW1692">
            <v>0</v>
          </cell>
          <cell r="AY1692">
            <v>0</v>
          </cell>
        </row>
        <row r="1693">
          <cell r="D1693" t="str">
            <v>375199</v>
          </cell>
          <cell r="E1693" t="str">
            <v>5026299</v>
          </cell>
          <cell r="AN1693">
            <v>0</v>
          </cell>
          <cell r="AO1693">
            <v>92</v>
          </cell>
          <cell r="AQ1693">
            <v>0</v>
          </cell>
          <cell r="AT1693">
            <v>92</v>
          </cell>
          <cell r="AU1693">
            <v>0</v>
          </cell>
          <cell r="AW1693">
            <v>92</v>
          </cell>
          <cell r="AY1693">
            <v>92</v>
          </cell>
        </row>
        <row r="1694">
          <cell r="D1694" t="str">
            <v>375199</v>
          </cell>
          <cell r="E1694" t="str">
            <v>502670099</v>
          </cell>
          <cell r="AN1694">
            <v>0</v>
          </cell>
          <cell r="AO1694">
            <v>0</v>
          </cell>
          <cell r="AQ1694">
            <v>0</v>
          </cell>
          <cell r="AT1694">
            <v>0</v>
          </cell>
          <cell r="AU1694">
            <v>0</v>
          </cell>
          <cell r="AW1694">
            <v>0</v>
          </cell>
          <cell r="AY1694">
            <v>0</v>
          </cell>
        </row>
        <row r="1695">
          <cell r="D1695" t="str">
            <v>392199</v>
          </cell>
          <cell r="E1695" t="str">
            <v>5026299</v>
          </cell>
          <cell r="AN1695">
            <v>0</v>
          </cell>
          <cell r="AO1695">
            <v>0</v>
          </cell>
          <cell r="AQ1695">
            <v>0</v>
          </cell>
          <cell r="AT1695">
            <v>0</v>
          </cell>
          <cell r="AU1695">
            <v>0</v>
          </cell>
          <cell r="AW1695">
            <v>0</v>
          </cell>
          <cell r="AY1695">
            <v>0</v>
          </cell>
        </row>
        <row r="1696">
          <cell r="D1696" t="str">
            <v>392199</v>
          </cell>
          <cell r="E1696" t="str">
            <v>502670099</v>
          </cell>
          <cell r="AN1696">
            <v>0</v>
          </cell>
          <cell r="AO1696">
            <v>0</v>
          </cell>
          <cell r="AQ1696">
            <v>0</v>
          </cell>
          <cell r="AT1696">
            <v>0</v>
          </cell>
          <cell r="AU1696">
            <v>0</v>
          </cell>
          <cell r="AW1696">
            <v>0</v>
          </cell>
          <cell r="AY1696">
            <v>0</v>
          </cell>
        </row>
        <row r="1697">
          <cell r="D1697" t="str">
            <v>394199</v>
          </cell>
          <cell r="E1697" t="str">
            <v>5026299</v>
          </cell>
          <cell r="AN1697">
            <v>5000000</v>
          </cell>
          <cell r="AO1697">
            <v>-3836235.99</v>
          </cell>
          <cell r="AQ1697">
            <v>0</v>
          </cell>
          <cell r="AT1697">
            <v>0</v>
          </cell>
          <cell r="AU1697">
            <v>0</v>
          </cell>
          <cell r="AW1697">
            <v>0</v>
          </cell>
          <cell r="AY1697">
            <v>0</v>
          </cell>
        </row>
        <row r="1698">
          <cell r="D1698" t="str">
            <v>395199</v>
          </cell>
          <cell r="E1698" t="str">
            <v>5026299</v>
          </cell>
          <cell r="AN1698">
            <v>0</v>
          </cell>
          <cell r="AO1698">
            <v>55765.95</v>
          </cell>
          <cell r="AQ1698">
            <v>0</v>
          </cell>
          <cell r="AT1698">
            <v>55765.95</v>
          </cell>
          <cell r="AU1698">
            <v>0</v>
          </cell>
          <cell r="AW1698">
            <v>55765.95</v>
          </cell>
          <cell r="AY1698">
            <v>55765.95</v>
          </cell>
        </row>
        <row r="1699">
          <cell r="D1699" t="str">
            <v>521199</v>
          </cell>
          <cell r="E1699" t="str">
            <v>5026299</v>
          </cell>
          <cell r="AN1699">
            <v>20000</v>
          </cell>
          <cell r="AO1699">
            <v>-20000</v>
          </cell>
          <cell r="AQ1699">
            <v>0</v>
          </cell>
          <cell r="AT1699">
            <v>0</v>
          </cell>
          <cell r="AU1699">
            <v>0</v>
          </cell>
          <cell r="AW1699">
            <v>0</v>
          </cell>
          <cell r="AY1699">
            <v>0</v>
          </cell>
        </row>
        <row r="1700">
          <cell r="D1700" t="str">
            <v>799199</v>
          </cell>
          <cell r="E1700" t="str">
            <v>5026199</v>
          </cell>
          <cell r="AN1700">
            <v>523501.48</v>
          </cell>
          <cell r="AO1700">
            <v>-523501.48</v>
          </cell>
          <cell r="AQ1700">
            <v>0</v>
          </cell>
          <cell r="AT1700">
            <v>0</v>
          </cell>
          <cell r="AU1700">
            <v>0</v>
          </cell>
          <cell r="AW1700">
            <v>0</v>
          </cell>
          <cell r="AY1700">
            <v>0</v>
          </cell>
        </row>
        <row r="1701">
          <cell r="D1701" t="str">
            <v>799199</v>
          </cell>
          <cell r="E1701" t="str">
            <v>502670099</v>
          </cell>
          <cell r="AN1701">
            <v>0</v>
          </cell>
          <cell r="AO1701">
            <v>0</v>
          </cell>
          <cell r="AQ1701">
            <v>0</v>
          </cell>
          <cell r="AT1701">
            <v>0</v>
          </cell>
          <cell r="AU1701">
            <v>0</v>
          </cell>
          <cell r="AW1701">
            <v>0</v>
          </cell>
          <cell r="AY1701">
            <v>0</v>
          </cell>
        </row>
        <row r="1702">
          <cell r="D1702" t="str">
            <v>113199</v>
          </cell>
          <cell r="E1702" t="str">
            <v>5069299</v>
          </cell>
          <cell r="AN1702">
            <v>1493388</v>
          </cell>
          <cell r="AO1702">
            <v>-10733.33</v>
          </cell>
          <cell r="AQ1702">
            <v>0</v>
          </cell>
          <cell r="AT1702">
            <v>1482654.67</v>
          </cell>
          <cell r="AU1702">
            <v>0</v>
          </cell>
          <cell r="AW1702">
            <v>1482654.67</v>
          </cell>
          <cell r="AY1702">
            <v>1482654.67</v>
          </cell>
        </row>
        <row r="1703">
          <cell r="D1703" t="str">
            <v>131199</v>
          </cell>
          <cell r="E1703" t="str">
            <v>5069299</v>
          </cell>
          <cell r="AN1703">
            <v>41348.639999999999</v>
          </cell>
          <cell r="AO1703">
            <v>0</v>
          </cell>
          <cell r="AQ1703">
            <v>0</v>
          </cell>
          <cell r="AT1703">
            <v>34460.400000000001</v>
          </cell>
          <cell r="AU1703">
            <v>0</v>
          </cell>
          <cell r="AW1703">
            <v>34460.400000000001</v>
          </cell>
          <cell r="AY1703">
            <v>34460.400000000001</v>
          </cell>
        </row>
        <row r="1704">
          <cell r="D1704" t="str">
            <v>132199</v>
          </cell>
          <cell r="E1704" t="str">
            <v>5069299</v>
          </cell>
          <cell r="AN1704">
            <v>20741.55</v>
          </cell>
          <cell r="AO1704">
            <v>3442.76</v>
          </cell>
          <cell r="AQ1704">
            <v>0</v>
          </cell>
          <cell r="AT1704">
            <v>24184.31</v>
          </cell>
          <cell r="AU1704">
            <v>0</v>
          </cell>
          <cell r="AW1704">
            <v>24184.31</v>
          </cell>
          <cell r="AY1704">
            <v>24184.31</v>
          </cell>
        </row>
        <row r="1705">
          <cell r="D1705" t="str">
            <v>132299</v>
          </cell>
          <cell r="E1705" t="str">
            <v>5069299</v>
          </cell>
          <cell r="AN1705">
            <v>244834.2</v>
          </cell>
          <cell r="AO1705">
            <v>-30401.59</v>
          </cell>
          <cell r="AQ1705">
            <v>0</v>
          </cell>
          <cell r="AT1705">
            <v>211175.06</v>
          </cell>
          <cell r="AU1705">
            <v>0</v>
          </cell>
          <cell r="AW1705">
            <v>211175.06</v>
          </cell>
          <cell r="AY1705">
            <v>211175.06</v>
          </cell>
        </row>
        <row r="1706">
          <cell r="D1706" t="str">
            <v>141199</v>
          </cell>
          <cell r="E1706" t="str">
            <v>5069299</v>
          </cell>
          <cell r="AN1706">
            <v>86603.64</v>
          </cell>
          <cell r="AO1706">
            <v>-1002.96</v>
          </cell>
          <cell r="AQ1706">
            <v>0</v>
          </cell>
          <cell r="AT1706">
            <v>81946.37</v>
          </cell>
          <cell r="AU1706">
            <v>0</v>
          </cell>
          <cell r="AW1706">
            <v>81946.37</v>
          </cell>
          <cell r="AY1706">
            <v>81946.37</v>
          </cell>
        </row>
        <row r="1707">
          <cell r="D1707" t="str">
            <v>142199</v>
          </cell>
          <cell r="E1707" t="str">
            <v>5069299</v>
          </cell>
          <cell r="AN1707">
            <v>44801.64</v>
          </cell>
          <cell r="AO1707">
            <v>738.8</v>
          </cell>
          <cell r="AQ1707">
            <v>0</v>
          </cell>
          <cell r="AT1707">
            <v>43527.6</v>
          </cell>
          <cell r="AU1707">
            <v>0</v>
          </cell>
          <cell r="AW1707">
            <v>43527.6</v>
          </cell>
          <cell r="AY1707">
            <v>43527.6</v>
          </cell>
        </row>
        <row r="1708">
          <cell r="D1708" t="str">
            <v>143199</v>
          </cell>
          <cell r="E1708" t="str">
            <v>5069299</v>
          </cell>
          <cell r="AN1708">
            <v>261342.96</v>
          </cell>
          <cell r="AO1708">
            <v>-7433.04</v>
          </cell>
          <cell r="AQ1708">
            <v>0</v>
          </cell>
          <cell r="AT1708">
            <v>253909.92</v>
          </cell>
          <cell r="AU1708">
            <v>0</v>
          </cell>
          <cell r="AW1708">
            <v>253909.92</v>
          </cell>
          <cell r="AY1708">
            <v>253909.92</v>
          </cell>
        </row>
        <row r="1709">
          <cell r="D1709" t="str">
            <v>143299</v>
          </cell>
          <cell r="E1709" t="str">
            <v>5069299</v>
          </cell>
          <cell r="AN1709">
            <v>29867.759999999998</v>
          </cell>
          <cell r="AO1709">
            <v>677.88</v>
          </cell>
          <cell r="AQ1709">
            <v>0</v>
          </cell>
          <cell r="AT1709">
            <v>29165.15</v>
          </cell>
          <cell r="AU1709">
            <v>0</v>
          </cell>
          <cell r="AW1709">
            <v>29165.15</v>
          </cell>
          <cell r="AY1709">
            <v>29165.15</v>
          </cell>
        </row>
        <row r="1710">
          <cell r="D1710" t="str">
            <v>154399</v>
          </cell>
          <cell r="E1710" t="str">
            <v>5069299</v>
          </cell>
          <cell r="AN1710">
            <v>95374.8</v>
          </cell>
          <cell r="AO1710">
            <v>10854.45</v>
          </cell>
          <cell r="AQ1710">
            <v>0</v>
          </cell>
          <cell r="AT1710">
            <v>106229.25</v>
          </cell>
          <cell r="AU1710">
            <v>0</v>
          </cell>
          <cell r="AW1710">
            <v>106229.25</v>
          </cell>
          <cell r="AY1710">
            <v>106229.25</v>
          </cell>
        </row>
        <row r="1711">
          <cell r="D1711" t="str">
            <v>171299</v>
          </cell>
          <cell r="E1711" t="str">
            <v>5069299</v>
          </cell>
          <cell r="AN1711">
            <v>95935.92</v>
          </cell>
          <cell r="AO1711">
            <v>-1118.3699999999999</v>
          </cell>
          <cell r="AQ1711">
            <v>0</v>
          </cell>
          <cell r="AT1711">
            <v>94817.55</v>
          </cell>
          <cell r="AU1711">
            <v>0</v>
          </cell>
          <cell r="AW1711">
            <v>94817.55</v>
          </cell>
          <cell r="AY1711">
            <v>94817.55</v>
          </cell>
        </row>
        <row r="1712">
          <cell r="D1712" t="str">
            <v>171399</v>
          </cell>
          <cell r="E1712" t="str">
            <v>5069299</v>
          </cell>
          <cell r="AN1712">
            <v>64404</v>
          </cell>
          <cell r="AO1712">
            <v>0</v>
          </cell>
          <cell r="AQ1712">
            <v>0</v>
          </cell>
          <cell r="AT1712">
            <v>60052.13</v>
          </cell>
          <cell r="AU1712">
            <v>0</v>
          </cell>
          <cell r="AW1712">
            <v>60052.13</v>
          </cell>
          <cell r="AY1712">
            <v>60052.13</v>
          </cell>
        </row>
        <row r="1713">
          <cell r="D1713" t="str">
            <v>171599</v>
          </cell>
          <cell r="E1713" t="str">
            <v>5069299</v>
          </cell>
          <cell r="AN1713">
            <v>62224.47</v>
          </cell>
          <cell r="AO1713">
            <v>-3621.37</v>
          </cell>
          <cell r="AQ1713">
            <v>0</v>
          </cell>
          <cell r="AT1713">
            <v>58603.1</v>
          </cell>
          <cell r="AU1713">
            <v>0</v>
          </cell>
          <cell r="AW1713">
            <v>58603.1</v>
          </cell>
          <cell r="AY1713">
            <v>58603.1</v>
          </cell>
        </row>
        <row r="1714">
          <cell r="D1714" t="str">
            <v>246199</v>
          </cell>
          <cell r="E1714" t="str">
            <v>5069299</v>
          </cell>
          <cell r="AN1714">
            <v>3700</v>
          </cell>
          <cell r="AO1714">
            <v>-2605.66</v>
          </cell>
          <cell r="AQ1714">
            <v>0</v>
          </cell>
          <cell r="AT1714">
            <v>1090.5899999999999</v>
          </cell>
          <cell r="AU1714">
            <v>0</v>
          </cell>
          <cell r="AW1714">
            <v>1090.5899999999999</v>
          </cell>
          <cell r="AY1714">
            <v>1090.5899999999999</v>
          </cell>
        </row>
        <row r="1715">
          <cell r="D1715" t="str">
            <v>246199</v>
          </cell>
          <cell r="E1715" t="str">
            <v>506970099</v>
          </cell>
          <cell r="AN1715">
            <v>0</v>
          </cell>
          <cell r="AO1715">
            <v>0</v>
          </cell>
          <cell r="AQ1715">
            <v>0</v>
          </cell>
          <cell r="AT1715">
            <v>0</v>
          </cell>
          <cell r="AU1715">
            <v>0</v>
          </cell>
          <cell r="AW1715">
            <v>0</v>
          </cell>
          <cell r="AY1715">
            <v>0</v>
          </cell>
        </row>
        <row r="1716">
          <cell r="D1716" t="str">
            <v>249199</v>
          </cell>
          <cell r="E1716" t="str">
            <v>5069299</v>
          </cell>
          <cell r="AN1716">
            <v>300</v>
          </cell>
          <cell r="AO1716">
            <v>-114.98</v>
          </cell>
          <cell r="AQ1716">
            <v>0</v>
          </cell>
          <cell r="AT1716">
            <v>178.36</v>
          </cell>
          <cell r="AU1716">
            <v>0</v>
          </cell>
          <cell r="AW1716">
            <v>178.36</v>
          </cell>
          <cell r="AY1716">
            <v>178.36</v>
          </cell>
        </row>
        <row r="1717">
          <cell r="D1717" t="str">
            <v>249199</v>
          </cell>
          <cell r="E1717" t="str">
            <v>506970099</v>
          </cell>
          <cell r="AN1717">
            <v>0</v>
          </cell>
          <cell r="AO1717">
            <v>0</v>
          </cell>
          <cell r="AQ1717">
            <v>0</v>
          </cell>
          <cell r="AT1717">
            <v>0</v>
          </cell>
          <cell r="AU1717">
            <v>0</v>
          </cell>
          <cell r="AW1717">
            <v>0</v>
          </cell>
          <cell r="AY1717">
            <v>0</v>
          </cell>
        </row>
        <row r="1718">
          <cell r="D1718" t="str">
            <v>291199</v>
          </cell>
          <cell r="E1718" t="str">
            <v>5069299</v>
          </cell>
          <cell r="AN1718">
            <v>10000</v>
          </cell>
          <cell r="AO1718">
            <v>-8103.21</v>
          </cell>
          <cell r="AQ1718">
            <v>0</v>
          </cell>
          <cell r="AT1718">
            <v>0</v>
          </cell>
          <cell r="AU1718">
            <v>0</v>
          </cell>
          <cell r="AW1718">
            <v>0</v>
          </cell>
          <cell r="AY1718">
            <v>0</v>
          </cell>
        </row>
        <row r="1719">
          <cell r="D1719" t="str">
            <v>291199</v>
          </cell>
          <cell r="E1719" t="str">
            <v>506970099</v>
          </cell>
          <cell r="AN1719">
            <v>0</v>
          </cell>
          <cell r="AO1719">
            <v>0</v>
          </cell>
          <cell r="AQ1719">
            <v>0</v>
          </cell>
          <cell r="AT1719">
            <v>0</v>
          </cell>
          <cell r="AU1719">
            <v>0</v>
          </cell>
          <cell r="AW1719">
            <v>0</v>
          </cell>
          <cell r="AY1719">
            <v>0</v>
          </cell>
        </row>
        <row r="1720">
          <cell r="D1720" t="str">
            <v>294199</v>
          </cell>
          <cell r="E1720" t="str">
            <v>5069299</v>
          </cell>
          <cell r="AN1720">
            <v>70800</v>
          </cell>
          <cell r="AO1720">
            <v>-820.83</v>
          </cell>
          <cell r="AQ1720">
            <v>0</v>
          </cell>
          <cell r="AT1720">
            <v>10336.69</v>
          </cell>
          <cell r="AU1720">
            <v>0</v>
          </cell>
          <cell r="AW1720">
            <v>10336.69</v>
          </cell>
          <cell r="AY1720">
            <v>10336.69</v>
          </cell>
        </row>
        <row r="1721">
          <cell r="D1721" t="str">
            <v>294199</v>
          </cell>
          <cell r="E1721" t="str">
            <v>506970099</v>
          </cell>
          <cell r="AN1721">
            <v>0</v>
          </cell>
          <cell r="AO1721">
            <v>0</v>
          </cell>
          <cell r="AQ1721">
            <v>0</v>
          </cell>
          <cell r="AT1721">
            <v>0</v>
          </cell>
          <cell r="AU1721">
            <v>0</v>
          </cell>
          <cell r="AW1721">
            <v>0</v>
          </cell>
          <cell r="AY1721">
            <v>0</v>
          </cell>
        </row>
        <row r="1722">
          <cell r="D1722" t="str">
            <v>113199</v>
          </cell>
          <cell r="E1722" t="str">
            <v>5070299</v>
          </cell>
          <cell r="AN1722">
            <v>1004376</v>
          </cell>
          <cell r="AO1722">
            <v>-1004376</v>
          </cell>
          <cell r="AQ1722">
            <v>0</v>
          </cell>
          <cell r="AT1722">
            <v>0</v>
          </cell>
          <cell r="AU1722">
            <v>0</v>
          </cell>
          <cell r="AW1722">
            <v>0</v>
          </cell>
          <cell r="AY1722">
            <v>0</v>
          </cell>
        </row>
        <row r="1723">
          <cell r="D1723" t="str">
            <v>131199</v>
          </cell>
          <cell r="E1723" t="str">
            <v>5070299</v>
          </cell>
          <cell r="AN1723">
            <v>24204.12</v>
          </cell>
          <cell r="AO1723">
            <v>-20170</v>
          </cell>
          <cell r="AQ1723">
            <v>0</v>
          </cell>
          <cell r="AT1723">
            <v>0</v>
          </cell>
          <cell r="AU1723">
            <v>0</v>
          </cell>
          <cell r="AW1723">
            <v>0</v>
          </cell>
          <cell r="AY1723">
            <v>0</v>
          </cell>
        </row>
        <row r="1724">
          <cell r="D1724" t="str">
            <v>132199</v>
          </cell>
          <cell r="E1724" t="str">
            <v>5070299</v>
          </cell>
          <cell r="AN1724">
            <v>13949.64</v>
          </cell>
          <cell r="AO1724">
            <v>-13949.64</v>
          </cell>
          <cell r="AQ1724">
            <v>0</v>
          </cell>
          <cell r="AT1724">
            <v>0</v>
          </cell>
          <cell r="AU1724">
            <v>0</v>
          </cell>
          <cell r="AW1724">
            <v>0</v>
          </cell>
          <cell r="AY1724">
            <v>0</v>
          </cell>
        </row>
        <row r="1725">
          <cell r="D1725" t="str">
            <v>132299</v>
          </cell>
          <cell r="E1725" t="str">
            <v>5070299</v>
          </cell>
          <cell r="AN1725">
            <v>164446.20000000001</v>
          </cell>
          <cell r="AO1725">
            <v>-150733</v>
          </cell>
          <cell r="AQ1725">
            <v>0</v>
          </cell>
          <cell r="AT1725">
            <v>0</v>
          </cell>
          <cell r="AU1725">
            <v>0</v>
          </cell>
          <cell r="AW1725">
            <v>0</v>
          </cell>
          <cell r="AY1725">
            <v>0</v>
          </cell>
        </row>
        <row r="1726">
          <cell r="D1726" t="str">
            <v>141199</v>
          </cell>
          <cell r="E1726" t="str">
            <v>5070299</v>
          </cell>
          <cell r="AN1726">
            <v>57831.24</v>
          </cell>
          <cell r="AO1726">
            <v>-43371</v>
          </cell>
          <cell r="AQ1726">
            <v>0</v>
          </cell>
          <cell r="AT1726">
            <v>0</v>
          </cell>
          <cell r="AU1726">
            <v>0</v>
          </cell>
          <cell r="AW1726">
            <v>0</v>
          </cell>
          <cell r="AY1726">
            <v>0</v>
          </cell>
        </row>
        <row r="1727">
          <cell r="D1727" t="str">
            <v>142199</v>
          </cell>
          <cell r="E1727" t="str">
            <v>5070299</v>
          </cell>
          <cell r="AN1727">
            <v>30131.279999999999</v>
          </cell>
          <cell r="AO1727">
            <v>-22590</v>
          </cell>
          <cell r="AQ1727">
            <v>0</v>
          </cell>
          <cell r="AT1727">
            <v>0</v>
          </cell>
          <cell r="AU1727">
            <v>0</v>
          </cell>
          <cell r="AW1727">
            <v>0</v>
          </cell>
          <cell r="AY1727">
            <v>0</v>
          </cell>
        </row>
        <row r="1728">
          <cell r="D1728" t="str">
            <v>143199</v>
          </cell>
          <cell r="E1728" t="str">
            <v>5070299</v>
          </cell>
          <cell r="AN1728">
            <v>175765.8</v>
          </cell>
          <cell r="AO1728">
            <v>-161117</v>
          </cell>
          <cell r="AQ1728">
            <v>0</v>
          </cell>
          <cell r="AT1728">
            <v>0</v>
          </cell>
          <cell r="AU1728">
            <v>0</v>
          </cell>
          <cell r="AW1728">
            <v>0</v>
          </cell>
          <cell r="AY1728">
            <v>0</v>
          </cell>
        </row>
        <row r="1729">
          <cell r="D1729" t="str">
            <v>143299</v>
          </cell>
          <cell r="E1729" t="str">
            <v>5070299</v>
          </cell>
          <cell r="AN1729">
            <v>20087.52</v>
          </cell>
          <cell r="AO1729">
            <v>-13384</v>
          </cell>
          <cell r="AQ1729">
            <v>0</v>
          </cell>
          <cell r="AT1729">
            <v>0</v>
          </cell>
          <cell r="AU1729">
            <v>0</v>
          </cell>
          <cell r="AW1729">
            <v>0</v>
          </cell>
          <cell r="AY1729">
            <v>0</v>
          </cell>
        </row>
        <row r="1730">
          <cell r="D1730" t="str">
            <v>154399</v>
          </cell>
          <cell r="E1730" t="str">
            <v>5070299</v>
          </cell>
          <cell r="AN1730">
            <v>75328.22</v>
          </cell>
          <cell r="AO1730">
            <v>-75328.22</v>
          </cell>
          <cell r="AQ1730">
            <v>0</v>
          </cell>
          <cell r="AT1730">
            <v>0</v>
          </cell>
          <cell r="AU1730">
            <v>0</v>
          </cell>
          <cell r="AW1730">
            <v>0</v>
          </cell>
          <cell r="AY1730">
            <v>0</v>
          </cell>
        </row>
        <row r="1731">
          <cell r="D1731" t="str">
            <v>171299</v>
          </cell>
          <cell r="E1731" t="str">
            <v>5070299</v>
          </cell>
          <cell r="AN1731">
            <v>64656</v>
          </cell>
          <cell r="AO1731">
            <v>-64656</v>
          </cell>
          <cell r="AQ1731">
            <v>0</v>
          </cell>
          <cell r="AT1731">
            <v>0</v>
          </cell>
          <cell r="AU1731">
            <v>0</v>
          </cell>
          <cell r="AW1731">
            <v>0</v>
          </cell>
          <cell r="AY1731">
            <v>0</v>
          </cell>
        </row>
        <row r="1732">
          <cell r="D1732" t="str">
            <v>171399</v>
          </cell>
          <cell r="E1732" t="str">
            <v>5070299</v>
          </cell>
          <cell r="AN1732">
            <v>41148</v>
          </cell>
          <cell r="AO1732">
            <v>-34290</v>
          </cell>
          <cell r="AQ1732">
            <v>0</v>
          </cell>
          <cell r="AT1732">
            <v>0</v>
          </cell>
          <cell r="AU1732">
            <v>0</v>
          </cell>
          <cell r="AW1732">
            <v>0</v>
          </cell>
          <cell r="AY1732">
            <v>0</v>
          </cell>
        </row>
        <row r="1733">
          <cell r="D1733" t="str">
            <v>171599</v>
          </cell>
          <cell r="E1733" t="str">
            <v>5070299</v>
          </cell>
          <cell r="AN1733">
            <v>41849.01</v>
          </cell>
          <cell r="AO1733">
            <v>-41849.01</v>
          </cell>
          <cell r="AQ1733">
            <v>0</v>
          </cell>
          <cell r="AT1733">
            <v>0</v>
          </cell>
          <cell r="AU1733">
            <v>0</v>
          </cell>
          <cell r="AW1733">
            <v>0</v>
          </cell>
          <cell r="AY1733">
            <v>0</v>
          </cell>
        </row>
        <row r="1734">
          <cell r="D1734" t="str">
            <v>113199</v>
          </cell>
          <cell r="E1734" t="str">
            <v>5071299</v>
          </cell>
          <cell r="AN1734">
            <v>1741704</v>
          </cell>
          <cell r="AO1734">
            <v>58353.13</v>
          </cell>
          <cell r="AQ1734">
            <v>0</v>
          </cell>
          <cell r="AT1734">
            <v>1800057.13</v>
          </cell>
          <cell r="AU1734">
            <v>0</v>
          </cell>
          <cell r="AW1734">
            <v>1800057.13</v>
          </cell>
          <cell r="AY1734">
            <v>1800057.13</v>
          </cell>
        </row>
        <row r="1735">
          <cell r="D1735" t="str">
            <v>131199</v>
          </cell>
          <cell r="E1735" t="str">
            <v>5071299</v>
          </cell>
          <cell r="AN1735">
            <v>50425.2</v>
          </cell>
          <cell r="AO1735">
            <v>0</v>
          </cell>
          <cell r="AQ1735">
            <v>0</v>
          </cell>
          <cell r="AT1735">
            <v>47316.78</v>
          </cell>
          <cell r="AU1735">
            <v>0</v>
          </cell>
          <cell r="AW1735">
            <v>47316.78</v>
          </cell>
          <cell r="AY1735">
            <v>47316.78</v>
          </cell>
        </row>
        <row r="1736">
          <cell r="D1736" t="str">
            <v>132199</v>
          </cell>
          <cell r="E1736" t="str">
            <v>5071299</v>
          </cell>
          <cell r="AN1736">
            <v>24190.35</v>
          </cell>
          <cell r="AO1736">
            <v>8315.07</v>
          </cell>
          <cell r="AQ1736">
            <v>0</v>
          </cell>
          <cell r="AT1736">
            <v>32505.42</v>
          </cell>
          <cell r="AU1736">
            <v>0</v>
          </cell>
          <cell r="AW1736">
            <v>32505.42</v>
          </cell>
          <cell r="AY1736">
            <v>32505.42</v>
          </cell>
        </row>
        <row r="1737">
          <cell r="D1737" t="str">
            <v>132299</v>
          </cell>
          <cell r="E1737" t="str">
            <v>5071299</v>
          </cell>
          <cell r="AN1737">
            <v>283896.36</v>
          </cell>
          <cell r="AO1737">
            <v>-14987.47</v>
          </cell>
          <cell r="AQ1737">
            <v>0</v>
          </cell>
          <cell r="AT1737">
            <v>264484.53000000003</v>
          </cell>
          <cell r="AU1737">
            <v>0</v>
          </cell>
          <cell r="AW1737">
            <v>264484.53000000003</v>
          </cell>
          <cell r="AY1737">
            <v>264484.53000000003</v>
          </cell>
        </row>
        <row r="1738">
          <cell r="D1738" t="str">
            <v>141199</v>
          </cell>
          <cell r="E1738" t="str">
            <v>5071299</v>
          </cell>
          <cell r="AN1738">
            <v>108083.4</v>
          </cell>
          <cell r="AO1738">
            <v>-883.71</v>
          </cell>
          <cell r="AQ1738">
            <v>0</v>
          </cell>
          <cell r="AT1738">
            <v>107199.69</v>
          </cell>
          <cell r="AU1738">
            <v>0</v>
          </cell>
          <cell r="AW1738">
            <v>107199.69</v>
          </cell>
          <cell r="AY1738">
            <v>107199.69</v>
          </cell>
        </row>
        <row r="1739">
          <cell r="D1739" t="str">
            <v>142199</v>
          </cell>
          <cell r="E1739" t="str">
            <v>5071299</v>
          </cell>
          <cell r="AN1739">
            <v>52251.12</v>
          </cell>
          <cell r="AO1739">
            <v>1221.5899999999999</v>
          </cell>
          <cell r="AQ1739">
            <v>0</v>
          </cell>
          <cell r="AT1739">
            <v>50576.18</v>
          </cell>
          <cell r="AU1739">
            <v>0</v>
          </cell>
          <cell r="AW1739">
            <v>50576.18</v>
          </cell>
          <cell r="AY1739">
            <v>50576.18</v>
          </cell>
        </row>
        <row r="1740">
          <cell r="D1740" t="str">
            <v>143199</v>
          </cell>
          <cell r="E1740" t="str">
            <v>5071299</v>
          </cell>
          <cell r="AN1740">
            <v>304798.2</v>
          </cell>
          <cell r="AO1740">
            <v>-485.13</v>
          </cell>
          <cell r="AQ1740">
            <v>0</v>
          </cell>
          <cell r="AT1740">
            <v>295028.90999999997</v>
          </cell>
          <cell r="AU1740">
            <v>0</v>
          </cell>
          <cell r="AW1740">
            <v>295028.90999999997</v>
          </cell>
          <cell r="AY1740">
            <v>295028.90999999997</v>
          </cell>
        </row>
        <row r="1741">
          <cell r="D1741" t="str">
            <v>143299</v>
          </cell>
          <cell r="E1741" t="str">
            <v>5071299</v>
          </cell>
          <cell r="AN1741">
            <v>34834.080000000002</v>
          </cell>
          <cell r="AO1741">
            <v>1068.03</v>
          </cell>
          <cell r="AQ1741">
            <v>0</v>
          </cell>
          <cell r="AT1741">
            <v>33569.4</v>
          </cell>
          <cell r="AU1741">
            <v>0</v>
          </cell>
          <cell r="AW1741">
            <v>33569.4</v>
          </cell>
          <cell r="AY1741">
            <v>33569.4</v>
          </cell>
        </row>
        <row r="1742">
          <cell r="D1742" t="str">
            <v>154399</v>
          </cell>
          <cell r="E1742" t="str">
            <v>5071299</v>
          </cell>
          <cell r="AN1742">
            <v>113998.48</v>
          </cell>
          <cell r="AO1742">
            <v>15069.39</v>
          </cell>
          <cell r="AQ1742">
            <v>0</v>
          </cell>
          <cell r="AT1742">
            <v>129067.87</v>
          </cell>
          <cell r="AU1742">
            <v>0</v>
          </cell>
          <cell r="AW1742">
            <v>129067.87</v>
          </cell>
          <cell r="AY1742">
            <v>129067.87</v>
          </cell>
        </row>
        <row r="1743">
          <cell r="D1743" t="str">
            <v>171299</v>
          </cell>
          <cell r="E1743" t="str">
            <v>5071299</v>
          </cell>
          <cell r="AN1743">
            <v>109133.28</v>
          </cell>
          <cell r="AO1743">
            <v>2556.56</v>
          </cell>
          <cell r="AQ1743">
            <v>0</v>
          </cell>
          <cell r="AT1743">
            <v>111689.84</v>
          </cell>
          <cell r="AU1743">
            <v>0</v>
          </cell>
          <cell r="AW1743">
            <v>111689.84</v>
          </cell>
          <cell r="AY1743">
            <v>111689.84</v>
          </cell>
        </row>
        <row r="1744">
          <cell r="D1744" t="str">
            <v>171399</v>
          </cell>
          <cell r="E1744" t="str">
            <v>5071299</v>
          </cell>
          <cell r="AN1744">
            <v>72792</v>
          </cell>
          <cell r="AO1744">
            <v>284.13</v>
          </cell>
          <cell r="AQ1744">
            <v>0</v>
          </cell>
          <cell r="AT1744">
            <v>70559.19</v>
          </cell>
          <cell r="AU1744">
            <v>0</v>
          </cell>
          <cell r="AW1744">
            <v>70559.19</v>
          </cell>
          <cell r="AY1744">
            <v>70559.19</v>
          </cell>
        </row>
        <row r="1745">
          <cell r="D1745" t="str">
            <v>171599</v>
          </cell>
          <cell r="E1745" t="str">
            <v>5071299</v>
          </cell>
          <cell r="AN1745">
            <v>72570.960000000006</v>
          </cell>
          <cell r="AO1745">
            <v>1646.34</v>
          </cell>
          <cell r="AQ1745">
            <v>0</v>
          </cell>
          <cell r="AT1745">
            <v>74217.3</v>
          </cell>
          <cell r="AU1745">
            <v>0</v>
          </cell>
          <cell r="AW1745">
            <v>74217.3</v>
          </cell>
          <cell r="AY1745">
            <v>74217.3</v>
          </cell>
        </row>
        <row r="1746">
          <cell r="D1746" t="str">
            <v>211199</v>
          </cell>
          <cell r="E1746" t="str">
            <v>5071299</v>
          </cell>
          <cell r="AN1746">
            <v>2999.8</v>
          </cell>
          <cell r="AO1746">
            <v>0</v>
          </cell>
          <cell r="AQ1746">
            <v>0</v>
          </cell>
          <cell r="AT1746">
            <v>2999.76</v>
          </cell>
          <cell r="AU1746">
            <v>0.03</v>
          </cell>
          <cell r="AW1746">
            <v>2999.76</v>
          </cell>
          <cell r="AY1746">
            <v>2999.76</v>
          </cell>
        </row>
        <row r="1747">
          <cell r="D1747" t="str">
            <v>221499</v>
          </cell>
          <cell r="E1747" t="str">
            <v>5071299</v>
          </cell>
          <cell r="AN1747">
            <v>11400</v>
          </cell>
          <cell r="AO1747">
            <v>0</v>
          </cell>
          <cell r="AQ1747">
            <v>0</v>
          </cell>
          <cell r="AT1747">
            <v>7357.96</v>
          </cell>
          <cell r="AU1747">
            <v>4042.04</v>
          </cell>
          <cell r="AW1747">
            <v>7357.96</v>
          </cell>
          <cell r="AY1747">
            <v>7357.96</v>
          </cell>
        </row>
        <row r="1748">
          <cell r="D1748" t="str">
            <v>336599</v>
          </cell>
          <cell r="E1748" t="str">
            <v>5071299</v>
          </cell>
          <cell r="AN1748">
            <v>180000</v>
          </cell>
          <cell r="AO1748">
            <v>-90000</v>
          </cell>
          <cell r="AQ1748">
            <v>0</v>
          </cell>
          <cell r="AT1748">
            <v>46752</v>
          </cell>
          <cell r="AU1748">
            <v>0</v>
          </cell>
          <cell r="AW1748">
            <v>46752</v>
          </cell>
          <cell r="AY1748">
            <v>46752</v>
          </cell>
        </row>
        <row r="1749">
          <cell r="D1749" t="str">
            <v>113199</v>
          </cell>
          <cell r="E1749" t="str">
            <v>5072299</v>
          </cell>
          <cell r="AN1749">
            <v>1123404</v>
          </cell>
          <cell r="AO1749">
            <v>13840.27</v>
          </cell>
          <cell r="AQ1749">
            <v>0</v>
          </cell>
          <cell r="AT1749">
            <v>1137244.27</v>
          </cell>
          <cell r="AU1749">
            <v>0</v>
          </cell>
          <cell r="AW1749">
            <v>1137244.27</v>
          </cell>
          <cell r="AY1749">
            <v>1137244.27</v>
          </cell>
        </row>
        <row r="1750">
          <cell r="D1750" t="str">
            <v>131199</v>
          </cell>
          <cell r="E1750" t="str">
            <v>5072299</v>
          </cell>
          <cell r="AN1750">
            <v>11093.52</v>
          </cell>
          <cell r="AO1750">
            <v>3706.78</v>
          </cell>
          <cell r="AQ1750">
            <v>0</v>
          </cell>
          <cell r="AT1750">
            <v>14800.3</v>
          </cell>
          <cell r="AU1750">
            <v>0</v>
          </cell>
          <cell r="AW1750">
            <v>14800.3</v>
          </cell>
          <cell r="AY1750">
            <v>14800.3</v>
          </cell>
        </row>
        <row r="1751">
          <cell r="D1751" t="str">
            <v>132199</v>
          </cell>
          <cell r="E1751" t="str">
            <v>5072299</v>
          </cell>
          <cell r="AN1751">
            <v>15602.79</v>
          </cell>
          <cell r="AO1751">
            <v>10883.7</v>
          </cell>
          <cell r="AQ1751">
            <v>0</v>
          </cell>
          <cell r="AT1751">
            <v>26486.49</v>
          </cell>
          <cell r="AU1751">
            <v>0</v>
          </cell>
          <cell r="AW1751">
            <v>26486.49</v>
          </cell>
          <cell r="AY1751">
            <v>26486.49</v>
          </cell>
        </row>
        <row r="1752">
          <cell r="D1752" t="str">
            <v>132299</v>
          </cell>
          <cell r="E1752" t="str">
            <v>5072299</v>
          </cell>
          <cell r="AN1752">
            <v>184345.44</v>
          </cell>
          <cell r="AO1752">
            <v>4811.54</v>
          </cell>
          <cell r="AQ1752">
            <v>0</v>
          </cell>
          <cell r="AT1752">
            <v>185844.54</v>
          </cell>
          <cell r="AU1752">
            <v>0</v>
          </cell>
          <cell r="AW1752">
            <v>185844.54</v>
          </cell>
          <cell r="AY1752">
            <v>185844.54</v>
          </cell>
        </row>
        <row r="1753">
          <cell r="D1753" t="str">
            <v>141199</v>
          </cell>
          <cell r="E1753" t="str">
            <v>5072299</v>
          </cell>
          <cell r="AN1753">
            <v>65551.679999999993</v>
          </cell>
          <cell r="AO1753">
            <v>540.79999999999995</v>
          </cell>
          <cell r="AQ1753">
            <v>0</v>
          </cell>
          <cell r="AT1753">
            <v>62426.49</v>
          </cell>
          <cell r="AU1753">
            <v>0</v>
          </cell>
          <cell r="AW1753">
            <v>62426.49</v>
          </cell>
          <cell r="AY1753">
            <v>62426.49</v>
          </cell>
        </row>
        <row r="1754">
          <cell r="D1754" t="str">
            <v>142199</v>
          </cell>
          <cell r="E1754" t="str">
            <v>5072299</v>
          </cell>
          <cell r="AN1754">
            <v>33702.120000000003</v>
          </cell>
          <cell r="AO1754">
            <v>-3802.58</v>
          </cell>
          <cell r="AQ1754">
            <v>0</v>
          </cell>
          <cell r="AT1754">
            <v>26509.53</v>
          </cell>
          <cell r="AU1754">
            <v>0</v>
          </cell>
          <cell r="AW1754">
            <v>26509.53</v>
          </cell>
          <cell r="AY1754">
            <v>26509.53</v>
          </cell>
        </row>
        <row r="1755">
          <cell r="D1755" t="str">
            <v>143199</v>
          </cell>
          <cell r="E1755" t="str">
            <v>5072299</v>
          </cell>
          <cell r="AN1755">
            <v>196595.76</v>
          </cell>
          <cell r="AO1755">
            <v>-35294.199999999997</v>
          </cell>
          <cell r="AQ1755">
            <v>0</v>
          </cell>
          <cell r="AT1755">
            <v>154638.68</v>
          </cell>
          <cell r="AU1755">
            <v>0</v>
          </cell>
          <cell r="AW1755">
            <v>154638.68</v>
          </cell>
          <cell r="AY1755">
            <v>154638.68</v>
          </cell>
        </row>
        <row r="1756">
          <cell r="D1756" t="str">
            <v>143299</v>
          </cell>
          <cell r="E1756" t="str">
            <v>5072299</v>
          </cell>
          <cell r="AN1756">
            <v>22468.080000000002</v>
          </cell>
          <cell r="AO1756">
            <v>-2413.8000000000002</v>
          </cell>
          <cell r="AQ1756">
            <v>0</v>
          </cell>
          <cell r="AT1756">
            <v>17659.86</v>
          </cell>
          <cell r="AU1756">
            <v>0</v>
          </cell>
          <cell r="AW1756">
            <v>17659.86</v>
          </cell>
          <cell r="AY1756">
            <v>17659.86</v>
          </cell>
        </row>
        <row r="1757">
          <cell r="D1757" t="str">
            <v>154399</v>
          </cell>
          <cell r="E1757" t="str">
            <v>5072299</v>
          </cell>
          <cell r="AN1757">
            <v>66109.5</v>
          </cell>
          <cell r="AO1757">
            <v>8055.46</v>
          </cell>
          <cell r="AQ1757">
            <v>0</v>
          </cell>
          <cell r="AT1757">
            <v>74164.960000000006</v>
          </cell>
          <cell r="AU1757">
            <v>0</v>
          </cell>
          <cell r="AW1757">
            <v>74164.960000000006</v>
          </cell>
          <cell r="AY1757">
            <v>74164.960000000006</v>
          </cell>
        </row>
        <row r="1758">
          <cell r="D1758" t="str">
            <v>171299</v>
          </cell>
          <cell r="E1758" t="str">
            <v>5072299</v>
          </cell>
          <cell r="AN1758">
            <v>62977.68</v>
          </cell>
          <cell r="AO1758">
            <v>4190.84</v>
          </cell>
          <cell r="AQ1758">
            <v>0</v>
          </cell>
          <cell r="AT1758">
            <v>67168.52</v>
          </cell>
          <cell r="AU1758">
            <v>0</v>
          </cell>
          <cell r="AW1758">
            <v>67168.52</v>
          </cell>
          <cell r="AY1758">
            <v>67168.52</v>
          </cell>
        </row>
        <row r="1759">
          <cell r="D1759" t="str">
            <v>171399</v>
          </cell>
          <cell r="E1759" t="str">
            <v>5072299</v>
          </cell>
          <cell r="AN1759">
            <v>42072</v>
          </cell>
          <cell r="AO1759">
            <v>1094.67</v>
          </cell>
          <cell r="AQ1759">
            <v>0</v>
          </cell>
          <cell r="AT1759">
            <v>43166.67</v>
          </cell>
          <cell r="AU1759">
            <v>0</v>
          </cell>
          <cell r="AW1759">
            <v>43166.67</v>
          </cell>
          <cell r="AY1759">
            <v>43166.67</v>
          </cell>
        </row>
        <row r="1760">
          <cell r="D1760" t="str">
            <v>171599</v>
          </cell>
          <cell r="E1760" t="str">
            <v>5072299</v>
          </cell>
          <cell r="AN1760">
            <v>46808.46</v>
          </cell>
          <cell r="AO1760">
            <v>3066.34</v>
          </cell>
          <cell r="AQ1760">
            <v>0</v>
          </cell>
          <cell r="AT1760">
            <v>49874.8</v>
          </cell>
          <cell r="AU1760">
            <v>0</v>
          </cell>
          <cell r="AW1760">
            <v>49874.8</v>
          </cell>
          <cell r="AY1760">
            <v>49874.8</v>
          </cell>
        </row>
        <row r="1761">
          <cell r="D1761" t="str">
            <v>113199</v>
          </cell>
          <cell r="E1761" t="str">
            <v>5073299</v>
          </cell>
          <cell r="AN1761">
            <v>1388832</v>
          </cell>
          <cell r="AO1761">
            <v>46627.97</v>
          </cell>
          <cell r="AQ1761">
            <v>0</v>
          </cell>
          <cell r="AT1761">
            <v>1435459.97</v>
          </cell>
          <cell r="AU1761">
            <v>0</v>
          </cell>
          <cell r="AW1761">
            <v>1435459.97</v>
          </cell>
          <cell r="AY1761">
            <v>1435459.97</v>
          </cell>
        </row>
        <row r="1762">
          <cell r="D1762" t="str">
            <v>131199</v>
          </cell>
          <cell r="E1762" t="str">
            <v>5073299</v>
          </cell>
          <cell r="AN1762">
            <v>20170.080000000002</v>
          </cell>
          <cell r="AO1762">
            <v>594.52</v>
          </cell>
          <cell r="AQ1762">
            <v>0</v>
          </cell>
          <cell r="AT1762">
            <v>20764.599999999999</v>
          </cell>
          <cell r="AU1762">
            <v>0</v>
          </cell>
          <cell r="AW1762">
            <v>20764.599999999999</v>
          </cell>
          <cell r="AY1762">
            <v>20764.599999999999</v>
          </cell>
        </row>
        <row r="1763">
          <cell r="D1763" t="str">
            <v>132199</v>
          </cell>
          <cell r="E1763" t="str">
            <v>5073299</v>
          </cell>
          <cell r="AN1763">
            <v>19289.34</v>
          </cell>
          <cell r="AO1763">
            <v>10651.66</v>
          </cell>
          <cell r="AQ1763">
            <v>0</v>
          </cell>
          <cell r="AT1763">
            <v>29941</v>
          </cell>
          <cell r="AU1763">
            <v>0</v>
          </cell>
          <cell r="AW1763">
            <v>29941</v>
          </cell>
          <cell r="AY1763">
            <v>29941</v>
          </cell>
        </row>
        <row r="1764">
          <cell r="D1764" t="str">
            <v>132299</v>
          </cell>
          <cell r="E1764" t="str">
            <v>5073299</v>
          </cell>
          <cell r="AN1764">
            <v>227204.64</v>
          </cell>
          <cell r="AO1764">
            <v>7955.24</v>
          </cell>
          <cell r="AQ1764">
            <v>0</v>
          </cell>
          <cell r="AT1764">
            <v>231863.45</v>
          </cell>
          <cell r="AU1764">
            <v>0</v>
          </cell>
          <cell r="AW1764">
            <v>231863.45</v>
          </cell>
          <cell r="AY1764">
            <v>231863.45</v>
          </cell>
        </row>
        <row r="1765">
          <cell r="D1765" t="str">
            <v>141199</v>
          </cell>
          <cell r="E1765" t="str">
            <v>5073299</v>
          </cell>
          <cell r="AN1765">
            <v>82887.960000000006</v>
          </cell>
          <cell r="AO1765">
            <v>89.1</v>
          </cell>
          <cell r="AQ1765">
            <v>0</v>
          </cell>
          <cell r="AT1765">
            <v>82977.06</v>
          </cell>
          <cell r="AU1765">
            <v>0</v>
          </cell>
          <cell r="AW1765">
            <v>82977.06</v>
          </cell>
          <cell r="AY1765">
            <v>82977.06</v>
          </cell>
        </row>
        <row r="1766">
          <cell r="D1766" t="str">
            <v>142199</v>
          </cell>
          <cell r="E1766" t="str">
            <v>5073299</v>
          </cell>
          <cell r="AN1766">
            <v>41664.959999999999</v>
          </cell>
          <cell r="AO1766">
            <v>-1079.1199999999999</v>
          </cell>
          <cell r="AQ1766">
            <v>0</v>
          </cell>
          <cell r="AT1766">
            <v>40585.839999999997</v>
          </cell>
          <cell r="AU1766">
            <v>0</v>
          </cell>
          <cell r="AW1766">
            <v>40585.839999999997</v>
          </cell>
          <cell r="AY1766">
            <v>40585.839999999997</v>
          </cell>
        </row>
        <row r="1767">
          <cell r="D1767" t="str">
            <v>143199</v>
          </cell>
          <cell r="E1767" t="str">
            <v>5073299</v>
          </cell>
          <cell r="AN1767">
            <v>243045.6</v>
          </cell>
          <cell r="AO1767">
            <v>-6293.28</v>
          </cell>
          <cell r="AQ1767">
            <v>0</v>
          </cell>
          <cell r="AT1767">
            <v>236752.32</v>
          </cell>
          <cell r="AU1767">
            <v>0</v>
          </cell>
          <cell r="AW1767">
            <v>236752.32</v>
          </cell>
          <cell r="AY1767">
            <v>236752.32</v>
          </cell>
        </row>
        <row r="1768">
          <cell r="D1768" t="str">
            <v>143299</v>
          </cell>
          <cell r="E1768" t="str">
            <v>5073299</v>
          </cell>
          <cell r="AN1768">
            <v>27776.639999999999</v>
          </cell>
          <cell r="AO1768">
            <v>935.25</v>
          </cell>
          <cell r="AQ1768">
            <v>0</v>
          </cell>
          <cell r="AT1768">
            <v>26976.36</v>
          </cell>
          <cell r="AU1768">
            <v>0</v>
          </cell>
          <cell r="AW1768">
            <v>26976.36</v>
          </cell>
          <cell r="AY1768">
            <v>26976.36</v>
          </cell>
        </row>
        <row r="1769">
          <cell r="D1769" t="str">
            <v>154399</v>
          </cell>
          <cell r="E1769" t="str">
            <v>5073299</v>
          </cell>
          <cell r="AN1769">
            <v>69956.08</v>
          </cell>
          <cell r="AO1769">
            <v>13080.85</v>
          </cell>
          <cell r="AQ1769">
            <v>0</v>
          </cell>
          <cell r="AT1769">
            <v>83036.929999999993</v>
          </cell>
          <cell r="AU1769">
            <v>0</v>
          </cell>
          <cell r="AW1769">
            <v>83036.929999999993</v>
          </cell>
          <cell r="AY1769">
            <v>83036.929999999993</v>
          </cell>
        </row>
        <row r="1770">
          <cell r="D1770" t="str">
            <v>171299</v>
          </cell>
          <cell r="E1770" t="str">
            <v>5073299</v>
          </cell>
          <cell r="AN1770">
            <v>77735.28</v>
          </cell>
          <cell r="AO1770">
            <v>5475.21</v>
          </cell>
          <cell r="AQ1770">
            <v>0</v>
          </cell>
          <cell r="AT1770">
            <v>83210.490000000005</v>
          </cell>
          <cell r="AU1770">
            <v>0</v>
          </cell>
          <cell r="AW1770">
            <v>83210.490000000005</v>
          </cell>
          <cell r="AY1770">
            <v>83210.490000000005</v>
          </cell>
        </row>
        <row r="1771">
          <cell r="D1771" t="str">
            <v>171399</v>
          </cell>
          <cell r="E1771" t="str">
            <v>5073299</v>
          </cell>
          <cell r="AN1771">
            <v>53568</v>
          </cell>
          <cell r="AO1771">
            <v>-355.01</v>
          </cell>
          <cell r="AQ1771">
            <v>0</v>
          </cell>
          <cell r="AT1771">
            <v>53212.99</v>
          </cell>
          <cell r="AU1771">
            <v>0</v>
          </cell>
          <cell r="AW1771">
            <v>53212.99</v>
          </cell>
          <cell r="AY1771">
            <v>53212.99</v>
          </cell>
        </row>
        <row r="1772">
          <cell r="D1772" t="str">
            <v>171599</v>
          </cell>
          <cell r="E1772" t="str">
            <v>5073299</v>
          </cell>
          <cell r="AN1772">
            <v>57868.02</v>
          </cell>
          <cell r="AO1772">
            <v>5918.21</v>
          </cell>
          <cell r="AQ1772">
            <v>0</v>
          </cell>
          <cell r="AT1772">
            <v>63786.23</v>
          </cell>
          <cell r="AU1772">
            <v>0</v>
          </cell>
          <cell r="AW1772">
            <v>63786.23</v>
          </cell>
          <cell r="AY1772">
            <v>63786.23</v>
          </cell>
        </row>
        <row r="1773">
          <cell r="D1773" t="str">
            <v>211199</v>
          </cell>
          <cell r="E1773" t="str">
            <v>5073299</v>
          </cell>
          <cell r="AN1773">
            <v>0</v>
          </cell>
          <cell r="AO1773">
            <v>0</v>
          </cell>
          <cell r="AQ1773">
            <v>0</v>
          </cell>
          <cell r="AT1773">
            <v>0</v>
          </cell>
          <cell r="AU1773">
            <v>0</v>
          </cell>
          <cell r="AW1773">
            <v>0</v>
          </cell>
          <cell r="AY1773">
            <v>0</v>
          </cell>
        </row>
        <row r="1774">
          <cell r="D1774" t="str">
            <v>211199</v>
          </cell>
          <cell r="E1774" t="str">
            <v>5073299</v>
          </cell>
          <cell r="AN1774">
            <v>10000</v>
          </cell>
          <cell r="AO1774">
            <v>-7000</v>
          </cell>
          <cell r="AQ1774">
            <v>0</v>
          </cell>
          <cell r="AT1774">
            <v>2167</v>
          </cell>
          <cell r="AU1774">
            <v>0</v>
          </cell>
          <cell r="AW1774">
            <v>2167</v>
          </cell>
          <cell r="AY1774">
            <v>2167</v>
          </cell>
        </row>
        <row r="1775">
          <cell r="D1775" t="str">
            <v>564199</v>
          </cell>
          <cell r="E1775" t="str">
            <v>5073299</v>
          </cell>
          <cell r="AN1775">
            <v>10000</v>
          </cell>
          <cell r="AO1775">
            <v>-10000</v>
          </cell>
          <cell r="AQ1775">
            <v>0</v>
          </cell>
          <cell r="AT1775">
            <v>0</v>
          </cell>
          <cell r="AU1775">
            <v>0</v>
          </cell>
          <cell r="AW1775">
            <v>0</v>
          </cell>
          <cell r="AY1775">
            <v>0</v>
          </cell>
        </row>
        <row r="1776">
          <cell r="D1776" t="str">
            <v>511199</v>
          </cell>
          <cell r="E1776" t="str">
            <v>5074299</v>
          </cell>
          <cell r="AN1776">
            <v>14840.24</v>
          </cell>
          <cell r="AO1776">
            <v>-14840.24</v>
          </cell>
          <cell r="AQ1776">
            <v>0</v>
          </cell>
          <cell r="AT1776">
            <v>0</v>
          </cell>
          <cell r="AU1776">
            <v>0</v>
          </cell>
          <cell r="AW1776">
            <v>0</v>
          </cell>
          <cell r="AY1776">
            <v>0</v>
          </cell>
        </row>
        <row r="1777">
          <cell r="D1777" t="str">
            <v>511199</v>
          </cell>
          <cell r="E1777" t="str">
            <v>5074299</v>
          </cell>
          <cell r="AN1777">
            <v>3000</v>
          </cell>
          <cell r="AO1777">
            <v>-3000</v>
          </cell>
          <cell r="AQ1777">
            <v>0</v>
          </cell>
          <cell r="AT1777">
            <v>0</v>
          </cell>
          <cell r="AU1777">
            <v>0</v>
          </cell>
          <cell r="AW1777">
            <v>0</v>
          </cell>
          <cell r="AY1777">
            <v>0</v>
          </cell>
        </row>
        <row r="1778">
          <cell r="D1778" t="str">
            <v>113199</v>
          </cell>
          <cell r="E1778" t="str">
            <v>5074299</v>
          </cell>
          <cell r="AN1778">
            <v>2601792</v>
          </cell>
          <cell r="AO1778">
            <v>226521.19</v>
          </cell>
          <cell r="AQ1778">
            <v>0</v>
          </cell>
          <cell r="AT1778">
            <v>2828313.19</v>
          </cell>
          <cell r="AU1778">
            <v>0</v>
          </cell>
          <cell r="AW1778">
            <v>2828313.19</v>
          </cell>
          <cell r="AY1778">
            <v>2828313.19</v>
          </cell>
        </row>
        <row r="1779">
          <cell r="D1779" t="str">
            <v>131199</v>
          </cell>
          <cell r="E1779" t="str">
            <v>5074299</v>
          </cell>
          <cell r="AN1779">
            <v>67569.72</v>
          </cell>
          <cell r="AO1779">
            <v>4046.06</v>
          </cell>
          <cell r="AQ1779">
            <v>0</v>
          </cell>
          <cell r="AT1779">
            <v>71615.78</v>
          </cell>
          <cell r="AU1779">
            <v>0</v>
          </cell>
          <cell r="AW1779">
            <v>71615.78</v>
          </cell>
          <cell r="AY1779">
            <v>71615.78</v>
          </cell>
        </row>
        <row r="1780">
          <cell r="D1780" t="str">
            <v>132199</v>
          </cell>
          <cell r="E1780" t="str">
            <v>5074299</v>
          </cell>
          <cell r="AN1780">
            <v>36136.050000000003</v>
          </cell>
          <cell r="AO1780">
            <v>11913.43</v>
          </cell>
          <cell r="AQ1780">
            <v>0</v>
          </cell>
          <cell r="AT1780">
            <v>48049.48</v>
          </cell>
          <cell r="AU1780">
            <v>0</v>
          </cell>
          <cell r="AW1780">
            <v>48049.48</v>
          </cell>
          <cell r="AY1780">
            <v>48049.48</v>
          </cell>
        </row>
        <row r="1781">
          <cell r="D1781" t="str">
            <v>132299</v>
          </cell>
          <cell r="E1781" t="str">
            <v>5074299</v>
          </cell>
          <cell r="AN1781">
            <v>425271.48</v>
          </cell>
          <cell r="AO1781">
            <v>45892.83</v>
          </cell>
          <cell r="AQ1781">
            <v>0</v>
          </cell>
          <cell r="AT1781">
            <v>471164.31</v>
          </cell>
          <cell r="AU1781">
            <v>0</v>
          </cell>
          <cell r="AW1781">
            <v>471164.31</v>
          </cell>
          <cell r="AY1781">
            <v>471164.31</v>
          </cell>
        </row>
        <row r="1782">
          <cell r="D1782" t="str">
            <v>141199</v>
          </cell>
          <cell r="E1782" t="str">
            <v>5074299</v>
          </cell>
          <cell r="AN1782">
            <v>156882.72</v>
          </cell>
          <cell r="AO1782">
            <v>8280.83</v>
          </cell>
          <cell r="AQ1782">
            <v>0</v>
          </cell>
          <cell r="AT1782">
            <v>165163.54999999999</v>
          </cell>
          <cell r="AU1782">
            <v>0</v>
          </cell>
          <cell r="AW1782">
            <v>165163.54999999999</v>
          </cell>
          <cell r="AY1782">
            <v>165163.54999999999</v>
          </cell>
        </row>
        <row r="1783">
          <cell r="D1783" t="str">
            <v>142199</v>
          </cell>
          <cell r="E1783" t="str">
            <v>5074299</v>
          </cell>
          <cell r="AN1783">
            <v>78053.759999999995</v>
          </cell>
          <cell r="AO1783">
            <v>5539.25</v>
          </cell>
          <cell r="AQ1783">
            <v>0</v>
          </cell>
          <cell r="AT1783">
            <v>83593.009999999995</v>
          </cell>
          <cell r="AU1783">
            <v>0</v>
          </cell>
          <cell r="AW1783">
            <v>83593.009999999995</v>
          </cell>
          <cell r="AY1783">
            <v>83593.009999999995</v>
          </cell>
        </row>
        <row r="1784">
          <cell r="D1784" t="str">
            <v>143199</v>
          </cell>
          <cell r="E1784" t="str">
            <v>5074299</v>
          </cell>
          <cell r="AN1784">
            <v>455313.6</v>
          </cell>
          <cell r="AO1784">
            <v>32314.38</v>
          </cell>
          <cell r="AQ1784">
            <v>0</v>
          </cell>
          <cell r="AT1784">
            <v>487627.98</v>
          </cell>
          <cell r="AU1784">
            <v>0</v>
          </cell>
          <cell r="AW1784">
            <v>487627.98</v>
          </cell>
          <cell r="AY1784">
            <v>487627.98</v>
          </cell>
        </row>
        <row r="1785">
          <cell r="D1785" t="str">
            <v>143299</v>
          </cell>
          <cell r="E1785" t="str">
            <v>5074299</v>
          </cell>
          <cell r="AN1785">
            <v>52035.839999999997</v>
          </cell>
          <cell r="AO1785">
            <v>3558.51</v>
          </cell>
          <cell r="AQ1785">
            <v>0</v>
          </cell>
          <cell r="AT1785">
            <v>55594.35</v>
          </cell>
          <cell r="AU1785">
            <v>0</v>
          </cell>
          <cell r="AW1785">
            <v>55594.35</v>
          </cell>
          <cell r="AY1785">
            <v>55594.35</v>
          </cell>
        </row>
        <row r="1786">
          <cell r="D1786" t="str">
            <v>154399</v>
          </cell>
          <cell r="E1786" t="str">
            <v>5074299</v>
          </cell>
          <cell r="AN1786">
            <v>161496.88</v>
          </cell>
          <cell r="AO1786">
            <v>-20606.310000000001</v>
          </cell>
          <cell r="AQ1786">
            <v>0</v>
          </cell>
          <cell r="AT1786">
            <v>140890.57</v>
          </cell>
          <cell r="AU1786">
            <v>0</v>
          </cell>
          <cell r="AW1786">
            <v>140890.57</v>
          </cell>
          <cell r="AY1786">
            <v>140890.57</v>
          </cell>
        </row>
        <row r="1787">
          <cell r="D1787" t="str">
            <v>171299</v>
          </cell>
          <cell r="E1787" t="str">
            <v>5074299</v>
          </cell>
          <cell r="AN1787">
            <v>163027.68</v>
          </cell>
          <cell r="AO1787">
            <v>14664.75</v>
          </cell>
          <cell r="AQ1787">
            <v>0</v>
          </cell>
          <cell r="AT1787">
            <v>177692.43</v>
          </cell>
          <cell r="AU1787">
            <v>0</v>
          </cell>
          <cell r="AW1787">
            <v>177692.43</v>
          </cell>
          <cell r="AY1787">
            <v>177692.43</v>
          </cell>
        </row>
        <row r="1788">
          <cell r="D1788" t="str">
            <v>171399</v>
          </cell>
          <cell r="E1788" t="str">
            <v>5074299</v>
          </cell>
          <cell r="AN1788">
            <v>107676</v>
          </cell>
          <cell r="AO1788">
            <v>2649.55</v>
          </cell>
          <cell r="AQ1788">
            <v>0</v>
          </cell>
          <cell r="AT1788">
            <v>110325.55</v>
          </cell>
          <cell r="AU1788">
            <v>0</v>
          </cell>
          <cell r="AW1788">
            <v>110325.55</v>
          </cell>
          <cell r="AY1788">
            <v>110325.55</v>
          </cell>
        </row>
        <row r="1789">
          <cell r="D1789" t="str">
            <v>171599</v>
          </cell>
          <cell r="E1789" t="str">
            <v>5074299</v>
          </cell>
          <cell r="AN1789">
            <v>108407.97</v>
          </cell>
          <cell r="AO1789">
            <v>16766.650000000001</v>
          </cell>
          <cell r="AQ1789">
            <v>0</v>
          </cell>
          <cell r="AT1789">
            <v>125174.62</v>
          </cell>
          <cell r="AU1789">
            <v>0</v>
          </cell>
          <cell r="AW1789">
            <v>125174.62</v>
          </cell>
          <cell r="AY1789">
            <v>125174.62</v>
          </cell>
        </row>
        <row r="1790">
          <cell r="D1790" t="str">
            <v>294199</v>
          </cell>
          <cell r="E1790" t="str">
            <v>5074299</v>
          </cell>
          <cell r="AN1790">
            <v>4999.5</v>
          </cell>
          <cell r="AO1790">
            <v>0</v>
          </cell>
          <cell r="AQ1790">
            <v>0</v>
          </cell>
          <cell r="AT1790">
            <v>0</v>
          </cell>
          <cell r="AU1790">
            <v>0</v>
          </cell>
          <cell r="AW1790">
            <v>0</v>
          </cell>
          <cell r="AY1790">
            <v>0</v>
          </cell>
        </row>
        <row r="1791">
          <cell r="D1791" t="str">
            <v>317199</v>
          </cell>
          <cell r="E1791" t="str">
            <v>5074299</v>
          </cell>
          <cell r="AN1791">
            <v>20000</v>
          </cell>
          <cell r="AO1791">
            <v>0</v>
          </cell>
          <cell r="AQ1791">
            <v>0</v>
          </cell>
          <cell r="AT1791">
            <v>12107.92</v>
          </cell>
          <cell r="AU1791">
            <v>0</v>
          </cell>
          <cell r="AW1791">
            <v>12107.92</v>
          </cell>
          <cell r="AY1791">
            <v>12107.92</v>
          </cell>
        </row>
        <row r="1792">
          <cell r="D1792" t="str">
            <v>336399</v>
          </cell>
          <cell r="E1792" t="str">
            <v>5074299</v>
          </cell>
          <cell r="AN1792">
            <v>14750</v>
          </cell>
          <cell r="AO1792">
            <v>-14750</v>
          </cell>
          <cell r="AQ1792">
            <v>0</v>
          </cell>
          <cell r="AT1792">
            <v>0</v>
          </cell>
          <cell r="AU1792">
            <v>0</v>
          </cell>
          <cell r="AW1792">
            <v>0</v>
          </cell>
          <cell r="AY1792">
            <v>0</v>
          </cell>
        </row>
        <row r="1793">
          <cell r="D1793" t="str">
            <v>336399</v>
          </cell>
          <cell r="E1793" t="str">
            <v>507470099</v>
          </cell>
          <cell r="AN1793">
            <v>0</v>
          </cell>
          <cell r="AO1793">
            <v>14750</v>
          </cell>
          <cell r="AQ1793">
            <v>0</v>
          </cell>
          <cell r="AT1793">
            <v>0</v>
          </cell>
          <cell r="AU1793">
            <v>0</v>
          </cell>
          <cell r="AW1793">
            <v>0</v>
          </cell>
          <cell r="AY1793">
            <v>0</v>
          </cell>
        </row>
        <row r="1794">
          <cell r="D1794" t="str">
            <v>341199</v>
          </cell>
          <cell r="E1794" t="str">
            <v>5074299</v>
          </cell>
          <cell r="AN1794">
            <v>200000</v>
          </cell>
          <cell r="AO1794">
            <v>0</v>
          </cell>
          <cell r="AQ1794">
            <v>0</v>
          </cell>
          <cell r="AT1794">
            <v>122767.94</v>
          </cell>
          <cell r="AU1794">
            <v>0</v>
          </cell>
          <cell r="AW1794">
            <v>122767.94</v>
          </cell>
          <cell r="AY1794">
            <v>122767.94</v>
          </cell>
        </row>
        <row r="1795">
          <cell r="D1795" t="str">
            <v>341199</v>
          </cell>
          <cell r="E1795" t="str">
            <v>5074299</v>
          </cell>
          <cell r="AN1795">
            <v>15000</v>
          </cell>
          <cell r="AO1795">
            <v>58828.800000000003</v>
          </cell>
          <cell r="AQ1795">
            <v>0</v>
          </cell>
          <cell r="AT1795">
            <v>61749.91</v>
          </cell>
          <cell r="AU1795">
            <v>0</v>
          </cell>
          <cell r="AW1795">
            <v>61749.91</v>
          </cell>
          <cell r="AY1795">
            <v>61749.91</v>
          </cell>
        </row>
        <row r="1796">
          <cell r="D1796" t="str">
            <v>372199</v>
          </cell>
          <cell r="E1796" t="str">
            <v>5074299</v>
          </cell>
          <cell r="AN1796">
            <v>1197.52</v>
          </cell>
          <cell r="AO1796">
            <v>0</v>
          </cell>
          <cell r="AQ1796">
            <v>0</v>
          </cell>
          <cell r="AT1796">
            <v>0</v>
          </cell>
          <cell r="AU1796">
            <v>0</v>
          </cell>
          <cell r="AW1796">
            <v>0</v>
          </cell>
          <cell r="AY1796">
            <v>0</v>
          </cell>
        </row>
        <row r="1797">
          <cell r="D1797" t="str">
            <v>395199</v>
          </cell>
          <cell r="E1797" t="str">
            <v>5074299</v>
          </cell>
          <cell r="AN1797">
            <v>15000</v>
          </cell>
          <cell r="AO1797">
            <v>0</v>
          </cell>
          <cell r="AQ1797">
            <v>0</v>
          </cell>
          <cell r="AT1797">
            <v>0</v>
          </cell>
          <cell r="AU1797">
            <v>0</v>
          </cell>
          <cell r="AW1797">
            <v>0</v>
          </cell>
          <cell r="AY1797">
            <v>0</v>
          </cell>
        </row>
        <row r="1798">
          <cell r="D1798" t="str">
            <v>515199</v>
          </cell>
          <cell r="E1798" t="str">
            <v>5074299</v>
          </cell>
          <cell r="AN1798">
            <v>10561.56</v>
          </cell>
          <cell r="AO1798">
            <v>-10561.56</v>
          </cell>
          <cell r="AQ1798">
            <v>0</v>
          </cell>
          <cell r="AT1798">
            <v>0</v>
          </cell>
          <cell r="AU1798">
            <v>0</v>
          </cell>
          <cell r="AW1798">
            <v>0</v>
          </cell>
          <cell r="AY1798">
            <v>0</v>
          </cell>
        </row>
        <row r="1799">
          <cell r="D1799" t="str">
            <v>564199</v>
          </cell>
          <cell r="E1799" t="str">
            <v>5074299</v>
          </cell>
          <cell r="AN1799">
            <v>10000</v>
          </cell>
          <cell r="AO1799">
            <v>-10000</v>
          </cell>
          <cell r="AQ1799">
            <v>0</v>
          </cell>
          <cell r="AT1799">
            <v>0</v>
          </cell>
          <cell r="AU1799">
            <v>0</v>
          </cell>
          <cell r="AW1799">
            <v>0</v>
          </cell>
          <cell r="AY1799">
            <v>0</v>
          </cell>
        </row>
        <row r="1800">
          <cell r="D1800" t="str">
            <v>211199</v>
          </cell>
          <cell r="E1800" t="str">
            <v>5076299</v>
          </cell>
          <cell r="AN1800">
            <v>0</v>
          </cell>
          <cell r="AO1800">
            <v>2026.82</v>
          </cell>
          <cell r="AQ1800">
            <v>0</v>
          </cell>
          <cell r="AT1800">
            <v>0</v>
          </cell>
          <cell r="AU1800">
            <v>0</v>
          </cell>
          <cell r="AW1800">
            <v>0</v>
          </cell>
          <cell r="AY1800">
            <v>0</v>
          </cell>
        </row>
        <row r="1801">
          <cell r="D1801" t="str">
            <v>211199</v>
          </cell>
          <cell r="E1801" t="str">
            <v>5076299</v>
          </cell>
          <cell r="AN1801">
            <v>0</v>
          </cell>
          <cell r="AO1801">
            <v>26973.19</v>
          </cell>
          <cell r="AQ1801">
            <v>0</v>
          </cell>
          <cell r="AT1801">
            <v>26973.19</v>
          </cell>
          <cell r="AU1801">
            <v>0</v>
          </cell>
          <cell r="AW1801">
            <v>26973.19</v>
          </cell>
          <cell r="AY1801">
            <v>26973.19</v>
          </cell>
        </row>
        <row r="1802">
          <cell r="D1802" t="str">
            <v>113199</v>
          </cell>
          <cell r="E1802" t="str">
            <v>5076299</v>
          </cell>
          <cell r="AN1802">
            <v>1950396</v>
          </cell>
          <cell r="AO1802">
            <v>30057.23</v>
          </cell>
          <cell r="AQ1802">
            <v>0</v>
          </cell>
          <cell r="AT1802">
            <v>1980453.23</v>
          </cell>
          <cell r="AU1802">
            <v>0</v>
          </cell>
          <cell r="AW1802">
            <v>1980453.23</v>
          </cell>
          <cell r="AY1802">
            <v>1980453.23</v>
          </cell>
        </row>
        <row r="1803">
          <cell r="D1803" t="str">
            <v>131199</v>
          </cell>
          <cell r="E1803" t="str">
            <v>5076299</v>
          </cell>
          <cell r="AN1803">
            <v>68578.320000000007</v>
          </cell>
          <cell r="AO1803">
            <v>235.52</v>
          </cell>
          <cell r="AQ1803">
            <v>0</v>
          </cell>
          <cell r="AT1803">
            <v>64635.34</v>
          </cell>
          <cell r="AU1803">
            <v>0</v>
          </cell>
          <cell r="AW1803">
            <v>64635.34</v>
          </cell>
          <cell r="AY1803">
            <v>64635.34</v>
          </cell>
        </row>
        <row r="1804">
          <cell r="D1804" t="str">
            <v>132199</v>
          </cell>
          <cell r="E1804" t="str">
            <v>5076299</v>
          </cell>
          <cell r="AN1804">
            <v>27088.89</v>
          </cell>
          <cell r="AO1804">
            <v>8292.15</v>
          </cell>
          <cell r="AQ1804">
            <v>0</v>
          </cell>
          <cell r="AT1804">
            <v>35381.040000000001</v>
          </cell>
          <cell r="AU1804">
            <v>0</v>
          </cell>
          <cell r="AW1804">
            <v>35381.040000000001</v>
          </cell>
          <cell r="AY1804">
            <v>35381.040000000001</v>
          </cell>
        </row>
        <row r="1805">
          <cell r="D1805" t="str">
            <v>132299</v>
          </cell>
          <cell r="E1805" t="str">
            <v>5076299</v>
          </cell>
          <cell r="AN1805">
            <v>316970.88</v>
          </cell>
          <cell r="AO1805">
            <v>10131.92</v>
          </cell>
          <cell r="AQ1805">
            <v>0</v>
          </cell>
          <cell r="AT1805">
            <v>327102.8</v>
          </cell>
          <cell r="AU1805">
            <v>0</v>
          </cell>
          <cell r="AW1805">
            <v>327102.8</v>
          </cell>
          <cell r="AY1805">
            <v>327102.8</v>
          </cell>
        </row>
        <row r="1806">
          <cell r="D1806" t="str">
            <v>141199</v>
          </cell>
          <cell r="E1806" t="str">
            <v>5076299</v>
          </cell>
          <cell r="AN1806">
            <v>124083.6</v>
          </cell>
          <cell r="AO1806">
            <v>-1903.59</v>
          </cell>
          <cell r="AQ1806">
            <v>0</v>
          </cell>
          <cell r="AT1806">
            <v>122180.01</v>
          </cell>
          <cell r="AU1806">
            <v>0</v>
          </cell>
          <cell r="AW1806">
            <v>122180.01</v>
          </cell>
          <cell r="AY1806">
            <v>122180.01</v>
          </cell>
        </row>
        <row r="1807">
          <cell r="D1807" t="str">
            <v>142199</v>
          </cell>
          <cell r="E1807" t="str">
            <v>5076299</v>
          </cell>
          <cell r="AN1807">
            <v>58511.88</v>
          </cell>
          <cell r="AO1807">
            <v>955.8</v>
          </cell>
          <cell r="AQ1807">
            <v>0</v>
          </cell>
          <cell r="AT1807">
            <v>59467.68</v>
          </cell>
          <cell r="AU1807">
            <v>0</v>
          </cell>
          <cell r="AW1807">
            <v>59467.68</v>
          </cell>
          <cell r="AY1807">
            <v>59467.68</v>
          </cell>
        </row>
        <row r="1808">
          <cell r="D1808" t="str">
            <v>143199</v>
          </cell>
          <cell r="E1808" t="str">
            <v>5076299</v>
          </cell>
          <cell r="AN1808">
            <v>341319.36</v>
          </cell>
          <cell r="AO1808">
            <v>5575.76</v>
          </cell>
          <cell r="AQ1808">
            <v>0</v>
          </cell>
          <cell r="AT1808">
            <v>346895.12</v>
          </cell>
          <cell r="AU1808">
            <v>0</v>
          </cell>
          <cell r="AW1808">
            <v>346895.12</v>
          </cell>
          <cell r="AY1808">
            <v>346895.12</v>
          </cell>
        </row>
        <row r="1809">
          <cell r="D1809" t="str">
            <v>143299</v>
          </cell>
          <cell r="E1809" t="str">
            <v>5076299</v>
          </cell>
          <cell r="AN1809">
            <v>39007.919999999998</v>
          </cell>
          <cell r="AO1809">
            <v>637.13</v>
          </cell>
          <cell r="AQ1809">
            <v>0</v>
          </cell>
          <cell r="AT1809">
            <v>39645.050000000003</v>
          </cell>
          <cell r="AU1809">
            <v>0</v>
          </cell>
          <cell r="AW1809">
            <v>39645.050000000003</v>
          </cell>
          <cell r="AY1809">
            <v>39645.050000000003</v>
          </cell>
        </row>
        <row r="1810">
          <cell r="D1810" t="str">
            <v>153199</v>
          </cell>
          <cell r="E1810" t="str">
            <v>5076299</v>
          </cell>
          <cell r="AN1810">
            <v>0</v>
          </cell>
          <cell r="AO1810">
            <v>111980.4</v>
          </cell>
          <cell r="AQ1810">
            <v>0</v>
          </cell>
          <cell r="AT1810">
            <v>111980.4</v>
          </cell>
          <cell r="AU1810">
            <v>0</v>
          </cell>
          <cell r="AW1810">
            <v>111980.4</v>
          </cell>
          <cell r="AY1810">
            <v>111980.4</v>
          </cell>
        </row>
        <row r="1811">
          <cell r="D1811" t="str">
            <v>154399</v>
          </cell>
          <cell r="E1811" t="str">
            <v>5076299</v>
          </cell>
          <cell r="AN1811">
            <v>129650.38</v>
          </cell>
          <cell r="AO1811">
            <v>-10175.41</v>
          </cell>
          <cell r="AQ1811">
            <v>0</v>
          </cell>
          <cell r="AT1811">
            <v>119474.97</v>
          </cell>
          <cell r="AU1811">
            <v>0</v>
          </cell>
          <cell r="AW1811">
            <v>119474.97</v>
          </cell>
          <cell r="AY1811">
            <v>119474.97</v>
          </cell>
        </row>
        <row r="1812">
          <cell r="D1812" t="str">
            <v>171299</v>
          </cell>
          <cell r="E1812" t="str">
            <v>5076299</v>
          </cell>
          <cell r="AN1812">
            <v>124079.76</v>
          </cell>
          <cell r="AO1812">
            <v>3777.59</v>
          </cell>
          <cell r="AQ1812">
            <v>0</v>
          </cell>
          <cell r="AT1812">
            <v>127857.35</v>
          </cell>
          <cell r="AU1812">
            <v>0</v>
          </cell>
          <cell r="AW1812">
            <v>127857.35</v>
          </cell>
          <cell r="AY1812">
            <v>127857.35</v>
          </cell>
        </row>
        <row r="1813">
          <cell r="D1813" t="str">
            <v>171399</v>
          </cell>
          <cell r="E1813" t="str">
            <v>5076299</v>
          </cell>
          <cell r="AN1813">
            <v>84480</v>
          </cell>
          <cell r="AO1813">
            <v>0</v>
          </cell>
          <cell r="AQ1813">
            <v>0</v>
          </cell>
          <cell r="AT1813">
            <v>82281.149999999994</v>
          </cell>
          <cell r="AU1813">
            <v>0</v>
          </cell>
          <cell r="AW1813">
            <v>82281.149999999994</v>
          </cell>
          <cell r="AY1813">
            <v>82281.149999999994</v>
          </cell>
        </row>
        <row r="1814">
          <cell r="D1814" t="str">
            <v>171599</v>
          </cell>
          <cell r="E1814" t="str">
            <v>5076299</v>
          </cell>
          <cell r="AN1814">
            <v>81266.490000000005</v>
          </cell>
          <cell r="AO1814">
            <v>6530.62</v>
          </cell>
          <cell r="AQ1814">
            <v>0</v>
          </cell>
          <cell r="AT1814">
            <v>87797.11</v>
          </cell>
          <cell r="AU1814">
            <v>0</v>
          </cell>
          <cell r="AW1814">
            <v>87797.11</v>
          </cell>
          <cell r="AY1814">
            <v>87797.11</v>
          </cell>
        </row>
        <row r="1815">
          <cell r="D1815" t="str">
            <v>211199</v>
          </cell>
          <cell r="E1815" t="str">
            <v>5076299</v>
          </cell>
          <cell r="AN1815">
            <v>2454771.23</v>
          </cell>
          <cell r="AO1815">
            <v>0</v>
          </cell>
          <cell r="AQ1815">
            <v>80375.929999999993</v>
          </cell>
          <cell r="AT1815">
            <v>1860634.73</v>
          </cell>
          <cell r="AU1815">
            <v>170912</v>
          </cell>
          <cell r="AW1815">
            <v>1856487.73</v>
          </cell>
          <cell r="AY1815">
            <v>1856487.73</v>
          </cell>
        </row>
        <row r="1816">
          <cell r="D1816" t="str">
            <v>211199</v>
          </cell>
          <cell r="E1816" t="str">
            <v>507657299</v>
          </cell>
          <cell r="AN1816">
            <v>0</v>
          </cell>
          <cell r="AO1816">
            <v>12000</v>
          </cell>
          <cell r="AQ1816">
            <v>0</v>
          </cell>
          <cell r="AT1816">
            <v>7850.46</v>
          </cell>
          <cell r="AU1816">
            <v>0</v>
          </cell>
          <cell r="AW1816">
            <v>7850.46</v>
          </cell>
          <cell r="AY1816">
            <v>7850.46</v>
          </cell>
        </row>
        <row r="1817">
          <cell r="D1817" t="str">
            <v>211199</v>
          </cell>
          <cell r="E1817" t="str">
            <v>5076299</v>
          </cell>
          <cell r="AN1817">
            <v>0</v>
          </cell>
          <cell r="AO1817">
            <v>7000</v>
          </cell>
          <cell r="AQ1817">
            <v>0</v>
          </cell>
          <cell r="AT1817">
            <v>5387.92</v>
          </cell>
          <cell r="AU1817">
            <v>0</v>
          </cell>
          <cell r="AW1817">
            <v>5387.92</v>
          </cell>
          <cell r="AY1817">
            <v>5387.92</v>
          </cell>
        </row>
        <row r="1818">
          <cell r="D1818" t="str">
            <v>216199</v>
          </cell>
          <cell r="E1818" t="str">
            <v>5076299</v>
          </cell>
          <cell r="AN1818">
            <v>1400000</v>
          </cell>
          <cell r="AO1818">
            <v>0</v>
          </cell>
          <cell r="AQ1818">
            <v>0</v>
          </cell>
          <cell r="AT1818">
            <v>1383413.21</v>
          </cell>
          <cell r="AU1818">
            <v>0</v>
          </cell>
          <cell r="AW1818">
            <v>1383413.21</v>
          </cell>
          <cell r="AY1818">
            <v>1383413.21</v>
          </cell>
        </row>
        <row r="1819">
          <cell r="D1819" t="str">
            <v>217199</v>
          </cell>
          <cell r="E1819" t="str">
            <v>5076299</v>
          </cell>
          <cell r="AN1819">
            <v>144500</v>
          </cell>
          <cell r="AO1819">
            <v>0</v>
          </cell>
          <cell r="AQ1819">
            <v>0</v>
          </cell>
          <cell r="AT1819">
            <v>0</v>
          </cell>
          <cell r="AU1819">
            <v>0</v>
          </cell>
          <cell r="AW1819">
            <v>0</v>
          </cell>
          <cell r="AY1819">
            <v>0</v>
          </cell>
        </row>
        <row r="1820">
          <cell r="D1820" t="str">
            <v>217199</v>
          </cell>
          <cell r="E1820" t="str">
            <v>5076299</v>
          </cell>
          <cell r="AN1820">
            <v>199999.92</v>
          </cell>
          <cell r="AO1820">
            <v>0</v>
          </cell>
          <cell r="AQ1820">
            <v>0</v>
          </cell>
          <cell r="AT1820">
            <v>0</v>
          </cell>
          <cell r="AU1820">
            <v>0</v>
          </cell>
          <cell r="AW1820">
            <v>0</v>
          </cell>
          <cell r="AY1820">
            <v>0</v>
          </cell>
        </row>
        <row r="1821">
          <cell r="D1821" t="str">
            <v>221499</v>
          </cell>
          <cell r="E1821" t="str">
            <v>5076299</v>
          </cell>
          <cell r="AN1821">
            <v>0</v>
          </cell>
          <cell r="AO1821">
            <v>5000</v>
          </cell>
          <cell r="AQ1821">
            <v>0</v>
          </cell>
          <cell r="AT1821">
            <v>1728.64</v>
          </cell>
          <cell r="AU1821">
            <v>3271.36</v>
          </cell>
          <cell r="AW1821">
            <v>1728.64</v>
          </cell>
          <cell r="AY1821">
            <v>1728.64</v>
          </cell>
        </row>
        <row r="1822">
          <cell r="D1822" t="str">
            <v>336299</v>
          </cell>
          <cell r="E1822" t="str">
            <v>5076299</v>
          </cell>
          <cell r="AN1822">
            <v>94969</v>
          </cell>
          <cell r="AO1822">
            <v>-94969</v>
          </cell>
          <cell r="AQ1822">
            <v>0</v>
          </cell>
          <cell r="AT1822">
            <v>0</v>
          </cell>
          <cell r="AU1822">
            <v>0</v>
          </cell>
          <cell r="AW1822">
            <v>0</v>
          </cell>
          <cell r="AY1822">
            <v>0</v>
          </cell>
        </row>
        <row r="1823">
          <cell r="D1823" t="str">
            <v>336399</v>
          </cell>
          <cell r="E1823" t="str">
            <v>5076299</v>
          </cell>
          <cell r="AN1823">
            <v>10000</v>
          </cell>
          <cell r="AO1823">
            <v>-10000</v>
          </cell>
          <cell r="AQ1823">
            <v>0</v>
          </cell>
          <cell r="AT1823">
            <v>0</v>
          </cell>
          <cell r="AU1823">
            <v>0</v>
          </cell>
          <cell r="AW1823">
            <v>0</v>
          </cell>
          <cell r="AY1823">
            <v>0</v>
          </cell>
        </row>
        <row r="1824">
          <cell r="D1824" t="str">
            <v>357299</v>
          </cell>
          <cell r="E1824" t="str">
            <v>5076299</v>
          </cell>
          <cell r="AN1824">
            <v>80110</v>
          </cell>
          <cell r="AO1824">
            <v>-5510</v>
          </cell>
          <cell r="AQ1824">
            <v>0</v>
          </cell>
          <cell r="AT1824">
            <v>72360.289999999994</v>
          </cell>
          <cell r="AU1824">
            <v>0</v>
          </cell>
          <cell r="AW1824">
            <v>72360.289999999994</v>
          </cell>
          <cell r="AY1824">
            <v>72360.289999999994</v>
          </cell>
        </row>
        <row r="1825">
          <cell r="D1825" t="str">
            <v>358199</v>
          </cell>
          <cell r="E1825" t="str">
            <v>5076299</v>
          </cell>
          <cell r="AN1825">
            <v>0</v>
          </cell>
          <cell r="AO1825">
            <v>8262.1</v>
          </cell>
          <cell r="AQ1825">
            <v>0</v>
          </cell>
          <cell r="AT1825">
            <v>8262.1</v>
          </cell>
          <cell r="AU1825">
            <v>0</v>
          </cell>
          <cell r="AW1825">
            <v>8262.1</v>
          </cell>
          <cell r="AY1825">
            <v>8262.1</v>
          </cell>
        </row>
        <row r="1826">
          <cell r="D1826" t="str">
            <v>515199</v>
          </cell>
          <cell r="E1826" t="str">
            <v>5076299</v>
          </cell>
          <cell r="AN1826">
            <v>12000</v>
          </cell>
          <cell r="AO1826">
            <v>0</v>
          </cell>
          <cell r="AQ1826">
            <v>0</v>
          </cell>
          <cell r="AT1826">
            <v>10970.7</v>
          </cell>
          <cell r="AU1826">
            <v>0</v>
          </cell>
          <cell r="AW1826">
            <v>10970.7</v>
          </cell>
          <cell r="AY1826">
            <v>10970.7</v>
          </cell>
        </row>
        <row r="1827">
          <cell r="D1827" t="str">
            <v>542199</v>
          </cell>
          <cell r="E1827" t="str">
            <v>5076299</v>
          </cell>
          <cell r="AN1827">
            <v>30000</v>
          </cell>
          <cell r="AO1827">
            <v>0</v>
          </cell>
          <cell r="AQ1827">
            <v>0</v>
          </cell>
          <cell r="AT1827">
            <v>28462.15</v>
          </cell>
          <cell r="AU1827">
            <v>0.02</v>
          </cell>
          <cell r="AW1827">
            <v>28462.15</v>
          </cell>
          <cell r="AY1827">
            <v>28462.15</v>
          </cell>
        </row>
        <row r="1828">
          <cell r="D1828" t="str">
            <v>113199</v>
          </cell>
          <cell r="E1828" t="str">
            <v>5077299</v>
          </cell>
          <cell r="AN1828">
            <v>3190668</v>
          </cell>
          <cell r="AO1828">
            <v>-128309.19</v>
          </cell>
          <cell r="AQ1828">
            <v>0</v>
          </cell>
          <cell r="AT1828">
            <v>3062358.81</v>
          </cell>
          <cell r="AU1828">
            <v>0</v>
          </cell>
          <cell r="AW1828">
            <v>3062358.81</v>
          </cell>
          <cell r="AY1828">
            <v>3062358.81</v>
          </cell>
        </row>
        <row r="1829">
          <cell r="D1829" t="str">
            <v>131199</v>
          </cell>
          <cell r="E1829" t="str">
            <v>5077299</v>
          </cell>
          <cell r="AN1829">
            <v>54459.24</v>
          </cell>
          <cell r="AO1829">
            <v>-6690.86</v>
          </cell>
          <cell r="AQ1829">
            <v>0</v>
          </cell>
          <cell r="AT1829">
            <v>45107.78</v>
          </cell>
          <cell r="AU1829">
            <v>0</v>
          </cell>
          <cell r="AW1829">
            <v>45107.78</v>
          </cell>
          <cell r="AY1829">
            <v>45107.78</v>
          </cell>
        </row>
        <row r="1830">
          <cell r="D1830" t="str">
            <v>132199</v>
          </cell>
          <cell r="E1830" t="str">
            <v>5077299</v>
          </cell>
          <cell r="AN1830">
            <v>44314.89</v>
          </cell>
          <cell r="AO1830">
            <v>14487.64</v>
          </cell>
          <cell r="AQ1830">
            <v>0</v>
          </cell>
          <cell r="AT1830">
            <v>58802.53</v>
          </cell>
          <cell r="AU1830">
            <v>0</v>
          </cell>
          <cell r="AW1830">
            <v>58802.53</v>
          </cell>
          <cell r="AY1830">
            <v>58802.53</v>
          </cell>
        </row>
        <row r="1831">
          <cell r="D1831" t="str">
            <v>132299</v>
          </cell>
          <cell r="E1831" t="str">
            <v>5077299</v>
          </cell>
          <cell r="AN1831">
            <v>521463</v>
          </cell>
          <cell r="AO1831">
            <v>4263.49</v>
          </cell>
          <cell r="AQ1831">
            <v>0</v>
          </cell>
          <cell r="AT1831">
            <v>517983.06</v>
          </cell>
          <cell r="AU1831">
            <v>0</v>
          </cell>
          <cell r="AW1831">
            <v>517983.06</v>
          </cell>
          <cell r="AY1831">
            <v>517983.06</v>
          </cell>
        </row>
        <row r="1832">
          <cell r="D1832" t="str">
            <v>141199</v>
          </cell>
          <cell r="E1832" t="str">
            <v>5077299</v>
          </cell>
          <cell r="AN1832">
            <v>187552.8</v>
          </cell>
          <cell r="AO1832">
            <v>-6221.66</v>
          </cell>
          <cell r="AQ1832">
            <v>0</v>
          </cell>
          <cell r="AT1832">
            <v>177061.7</v>
          </cell>
          <cell r="AU1832">
            <v>0</v>
          </cell>
          <cell r="AW1832">
            <v>177061.7</v>
          </cell>
          <cell r="AY1832">
            <v>177061.7</v>
          </cell>
        </row>
        <row r="1833">
          <cell r="D1833" t="str">
            <v>142199</v>
          </cell>
          <cell r="E1833" t="str">
            <v>5077299</v>
          </cell>
          <cell r="AN1833">
            <v>95720.04</v>
          </cell>
          <cell r="AO1833">
            <v>-6695.83</v>
          </cell>
          <cell r="AQ1833">
            <v>0</v>
          </cell>
          <cell r="AT1833">
            <v>85303.05</v>
          </cell>
          <cell r="AU1833">
            <v>0</v>
          </cell>
          <cell r="AW1833">
            <v>85303.05</v>
          </cell>
          <cell r="AY1833">
            <v>85303.05</v>
          </cell>
        </row>
        <row r="1834">
          <cell r="D1834" t="str">
            <v>143199</v>
          </cell>
          <cell r="E1834" t="str">
            <v>5077299</v>
          </cell>
          <cell r="AN1834">
            <v>558366.96</v>
          </cell>
          <cell r="AO1834">
            <v>-60768.55</v>
          </cell>
          <cell r="AQ1834">
            <v>0</v>
          </cell>
          <cell r="AT1834">
            <v>497598.41</v>
          </cell>
          <cell r="AU1834">
            <v>0</v>
          </cell>
          <cell r="AW1834">
            <v>497598.41</v>
          </cell>
          <cell r="AY1834">
            <v>497598.41</v>
          </cell>
        </row>
        <row r="1835">
          <cell r="D1835" t="str">
            <v>143299</v>
          </cell>
          <cell r="E1835" t="str">
            <v>5077299</v>
          </cell>
          <cell r="AN1835">
            <v>63813.36</v>
          </cell>
          <cell r="AO1835">
            <v>-5243.85</v>
          </cell>
          <cell r="AQ1835">
            <v>0</v>
          </cell>
          <cell r="AT1835">
            <v>56745.19</v>
          </cell>
          <cell r="AU1835">
            <v>0</v>
          </cell>
          <cell r="AW1835">
            <v>56745.19</v>
          </cell>
          <cell r="AY1835">
            <v>56745.19</v>
          </cell>
        </row>
        <row r="1836">
          <cell r="D1836" t="str">
            <v>153199</v>
          </cell>
          <cell r="E1836" t="str">
            <v>5077299</v>
          </cell>
          <cell r="AN1836">
            <v>0</v>
          </cell>
          <cell r="AO1836">
            <v>106245.6</v>
          </cell>
          <cell r="AQ1836">
            <v>0</v>
          </cell>
          <cell r="AT1836">
            <v>106245.6</v>
          </cell>
          <cell r="AU1836">
            <v>0</v>
          </cell>
          <cell r="AW1836">
            <v>106245.6</v>
          </cell>
          <cell r="AY1836">
            <v>106245.6</v>
          </cell>
        </row>
        <row r="1837">
          <cell r="D1837" t="str">
            <v>154399</v>
          </cell>
          <cell r="E1837" t="str">
            <v>5077299</v>
          </cell>
          <cell r="AN1837">
            <v>222670.78</v>
          </cell>
          <cell r="AO1837">
            <v>32923.43</v>
          </cell>
          <cell r="AQ1837">
            <v>0</v>
          </cell>
          <cell r="AT1837">
            <v>255594.21</v>
          </cell>
          <cell r="AU1837">
            <v>0</v>
          </cell>
          <cell r="AW1837">
            <v>255594.21</v>
          </cell>
          <cell r="AY1837">
            <v>255594.21</v>
          </cell>
        </row>
        <row r="1838">
          <cell r="D1838" t="str">
            <v>171299</v>
          </cell>
          <cell r="E1838" t="str">
            <v>5077299</v>
          </cell>
          <cell r="AN1838">
            <v>181101.84</v>
          </cell>
          <cell r="AO1838">
            <v>-8282.44</v>
          </cell>
          <cell r="AQ1838">
            <v>0</v>
          </cell>
          <cell r="AT1838">
            <v>172819.4</v>
          </cell>
          <cell r="AU1838">
            <v>0</v>
          </cell>
          <cell r="AW1838">
            <v>172819.4</v>
          </cell>
          <cell r="AY1838">
            <v>172819.4</v>
          </cell>
        </row>
        <row r="1839">
          <cell r="D1839" t="str">
            <v>171399</v>
          </cell>
          <cell r="E1839" t="str">
            <v>5077299</v>
          </cell>
          <cell r="AN1839">
            <v>129576</v>
          </cell>
          <cell r="AO1839">
            <v>-1762</v>
          </cell>
          <cell r="AQ1839">
            <v>0</v>
          </cell>
          <cell r="AT1839">
            <v>117345.13</v>
          </cell>
          <cell r="AU1839">
            <v>0</v>
          </cell>
          <cell r="AW1839">
            <v>117345.13</v>
          </cell>
          <cell r="AY1839">
            <v>117345.13</v>
          </cell>
        </row>
        <row r="1840">
          <cell r="D1840" t="str">
            <v>171599</v>
          </cell>
          <cell r="E1840" t="str">
            <v>5077299</v>
          </cell>
          <cell r="AN1840">
            <v>132944.49</v>
          </cell>
          <cell r="AO1840">
            <v>1767.18</v>
          </cell>
          <cell r="AQ1840">
            <v>0</v>
          </cell>
          <cell r="AT1840">
            <v>134711.67000000001</v>
          </cell>
          <cell r="AU1840">
            <v>0</v>
          </cell>
          <cell r="AW1840">
            <v>134711.67000000001</v>
          </cell>
          <cell r="AY1840">
            <v>134711.67000000001</v>
          </cell>
        </row>
        <row r="1841">
          <cell r="D1841" t="str">
            <v>331199</v>
          </cell>
          <cell r="E1841" t="str">
            <v>5077299</v>
          </cell>
          <cell r="AN1841">
            <v>90000</v>
          </cell>
          <cell r="AO1841">
            <v>71936</v>
          </cell>
          <cell r="AQ1841">
            <v>0</v>
          </cell>
          <cell r="AT1841">
            <v>161936</v>
          </cell>
          <cell r="AU1841">
            <v>0</v>
          </cell>
          <cell r="AW1841">
            <v>161936</v>
          </cell>
          <cell r="AY1841">
            <v>161936</v>
          </cell>
        </row>
        <row r="1842">
          <cell r="D1842" t="str">
            <v>331199</v>
          </cell>
          <cell r="E1842" t="str">
            <v>507770099</v>
          </cell>
          <cell r="AN1842">
            <v>0</v>
          </cell>
          <cell r="AO1842">
            <v>0</v>
          </cell>
          <cell r="AQ1842">
            <v>0</v>
          </cell>
          <cell r="AT1842">
            <v>0</v>
          </cell>
          <cell r="AU1842">
            <v>0</v>
          </cell>
          <cell r="AW1842">
            <v>0</v>
          </cell>
          <cell r="AY1842">
            <v>0</v>
          </cell>
        </row>
        <row r="1843">
          <cell r="D1843" t="str">
            <v>333199</v>
          </cell>
          <cell r="E1843" t="str">
            <v>5077299</v>
          </cell>
          <cell r="AN1843">
            <v>380000</v>
          </cell>
          <cell r="AO1843">
            <v>0</v>
          </cell>
          <cell r="AQ1843">
            <v>0</v>
          </cell>
          <cell r="AT1843">
            <v>353941.52</v>
          </cell>
          <cell r="AU1843">
            <v>0</v>
          </cell>
          <cell r="AW1843">
            <v>325970.44</v>
          </cell>
          <cell r="AY1843">
            <v>325970.44</v>
          </cell>
        </row>
        <row r="1844">
          <cell r="D1844" t="str">
            <v>336299</v>
          </cell>
          <cell r="E1844" t="str">
            <v>5077299</v>
          </cell>
          <cell r="AN1844">
            <v>15200</v>
          </cell>
          <cell r="AO1844">
            <v>-15200</v>
          </cell>
          <cell r="AQ1844">
            <v>0</v>
          </cell>
          <cell r="AT1844">
            <v>0</v>
          </cell>
          <cell r="AU1844">
            <v>0</v>
          </cell>
          <cell r="AW1844">
            <v>0</v>
          </cell>
          <cell r="AY1844">
            <v>0</v>
          </cell>
        </row>
        <row r="1845">
          <cell r="D1845" t="str">
            <v>336399</v>
          </cell>
          <cell r="E1845" t="str">
            <v>5077299</v>
          </cell>
          <cell r="AN1845">
            <v>6000</v>
          </cell>
          <cell r="AO1845">
            <v>-6000</v>
          </cell>
          <cell r="AQ1845">
            <v>0</v>
          </cell>
          <cell r="AT1845">
            <v>0</v>
          </cell>
          <cell r="AU1845">
            <v>0</v>
          </cell>
          <cell r="AW1845">
            <v>0</v>
          </cell>
          <cell r="AY1845">
            <v>0</v>
          </cell>
        </row>
        <row r="1846">
          <cell r="D1846" t="str">
            <v>341199</v>
          </cell>
          <cell r="E1846" t="str">
            <v>5077299</v>
          </cell>
          <cell r="AN1846">
            <v>0</v>
          </cell>
          <cell r="AO1846">
            <v>70000</v>
          </cell>
          <cell r="AQ1846">
            <v>0</v>
          </cell>
          <cell r="AT1846">
            <v>38926.86</v>
          </cell>
          <cell r="AU1846">
            <v>0</v>
          </cell>
          <cell r="AW1846">
            <v>38926.86</v>
          </cell>
          <cell r="AY1846">
            <v>38926.86</v>
          </cell>
        </row>
        <row r="1847">
          <cell r="D1847" t="str">
            <v>341199</v>
          </cell>
          <cell r="E1847" t="str">
            <v>507770099</v>
          </cell>
          <cell r="AN1847">
            <v>0</v>
          </cell>
          <cell r="AO1847">
            <v>21500</v>
          </cell>
          <cell r="AQ1847">
            <v>0</v>
          </cell>
          <cell r="AT1847">
            <v>0</v>
          </cell>
          <cell r="AU1847">
            <v>0</v>
          </cell>
          <cell r="AW1847">
            <v>0</v>
          </cell>
          <cell r="AY1847">
            <v>0</v>
          </cell>
        </row>
        <row r="1848">
          <cell r="D1848" t="str">
            <v>353199</v>
          </cell>
          <cell r="E1848" t="str">
            <v>5077299</v>
          </cell>
          <cell r="AN1848">
            <v>0</v>
          </cell>
          <cell r="AO1848">
            <v>0</v>
          </cell>
          <cell r="AQ1848">
            <v>0</v>
          </cell>
          <cell r="AT1848">
            <v>0</v>
          </cell>
          <cell r="AU1848">
            <v>0</v>
          </cell>
          <cell r="AW1848">
            <v>0</v>
          </cell>
          <cell r="AY1848">
            <v>0</v>
          </cell>
        </row>
        <row r="1849">
          <cell r="D1849" t="str">
            <v>353199</v>
          </cell>
          <cell r="E1849" t="str">
            <v>507770099</v>
          </cell>
          <cell r="AN1849">
            <v>0</v>
          </cell>
          <cell r="AO1849">
            <v>3500</v>
          </cell>
          <cell r="AQ1849">
            <v>0</v>
          </cell>
          <cell r="AT1849">
            <v>0</v>
          </cell>
          <cell r="AU1849">
            <v>0</v>
          </cell>
          <cell r="AW1849">
            <v>0</v>
          </cell>
          <cell r="AY1849">
            <v>0</v>
          </cell>
        </row>
        <row r="1850">
          <cell r="D1850" t="str">
            <v>113199</v>
          </cell>
          <cell r="E1850" t="str">
            <v>5078299</v>
          </cell>
          <cell r="AN1850">
            <v>968700</v>
          </cell>
          <cell r="AO1850">
            <v>127026</v>
          </cell>
          <cell r="AQ1850">
            <v>0</v>
          </cell>
          <cell r="AT1850">
            <v>1095726</v>
          </cell>
          <cell r="AU1850">
            <v>0</v>
          </cell>
          <cell r="AW1850">
            <v>1095726</v>
          </cell>
          <cell r="AY1850">
            <v>1095726</v>
          </cell>
        </row>
        <row r="1851">
          <cell r="D1851" t="str">
            <v>131199</v>
          </cell>
          <cell r="E1851" t="str">
            <v>5078299</v>
          </cell>
          <cell r="AN1851">
            <v>28238.16</v>
          </cell>
          <cell r="AO1851">
            <v>1274.08</v>
          </cell>
          <cell r="AQ1851">
            <v>0</v>
          </cell>
          <cell r="AT1851">
            <v>29512.240000000002</v>
          </cell>
          <cell r="AU1851">
            <v>0</v>
          </cell>
          <cell r="AW1851">
            <v>29512.240000000002</v>
          </cell>
          <cell r="AY1851">
            <v>29512.240000000002</v>
          </cell>
        </row>
        <row r="1852">
          <cell r="D1852" t="str">
            <v>132199</v>
          </cell>
          <cell r="E1852" t="str">
            <v>5078299</v>
          </cell>
          <cell r="AN1852">
            <v>13454.13</v>
          </cell>
          <cell r="AO1852">
            <v>4422.1400000000003</v>
          </cell>
          <cell r="AQ1852">
            <v>0</v>
          </cell>
          <cell r="AT1852">
            <v>17876.27</v>
          </cell>
          <cell r="AU1852">
            <v>0</v>
          </cell>
          <cell r="AW1852">
            <v>17876.27</v>
          </cell>
          <cell r="AY1852">
            <v>17876.27</v>
          </cell>
        </row>
        <row r="1853">
          <cell r="D1853" t="str">
            <v>132299</v>
          </cell>
          <cell r="E1853" t="str">
            <v>5078299</v>
          </cell>
          <cell r="AN1853">
            <v>158688</v>
          </cell>
          <cell r="AO1853">
            <v>24481.17</v>
          </cell>
          <cell r="AQ1853">
            <v>0</v>
          </cell>
          <cell r="AT1853">
            <v>183169.17</v>
          </cell>
          <cell r="AU1853">
            <v>0</v>
          </cell>
          <cell r="AW1853">
            <v>183169.17</v>
          </cell>
          <cell r="AY1853">
            <v>183169.17</v>
          </cell>
        </row>
        <row r="1854">
          <cell r="D1854" t="str">
            <v>141199</v>
          </cell>
          <cell r="E1854" t="str">
            <v>5078299</v>
          </cell>
          <cell r="AN1854">
            <v>56851.8</v>
          </cell>
          <cell r="AO1854">
            <v>3772.7</v>
          </cell>
          <cell r="AQ1854">
            <v>0</v>
          </cell>
          <cell r="AT1854">
            <v>60624.5</v>
          </cell>
          <cell r="AU1854">
            <v>0</v>
          </cell>
          <cell r="AW1854">
            <v>60624.5</v>
          </cell>
          <cell r="AY1854">
            <v>60624.5</v>
          </cell>
        </row>
        <row r="1855">
          <cell r="D1855" t="str">
            <v>142199</v>
          </cell>
          <cell r="E1855" t="str">
            <v>5078299</v>
          </cell>
          <cell r="AN1855">
            <v>29061</v>
          </cell>
          <cell r="AO1855">
            <v>3221.49</v>
          </cell>
          <cell r="AQ1855">
            <v>0</v>
          </cell>
          <cell r="AT1855">
            <v>32282.49</v>
          </cell>
          <cell r="AU1855">
            <v>0</v>
          </cell>
          <cell r="AW1855">
            <v>32282.49</v>
          </cell>
          <cell r="AY1855">
            <v>32282.49</v>
          </cell>
        </row>
        <row r="1856">
          <cell r="D1856" t="str">
            <v>143199</v>
          </cell>
          <cell r="E1856" t="str">
            <v>5078299</v>
          </cell>
          <cell r="AN1856">
            <v>169522.56</v>
          </cell>
          <cell r="AO1856">
            <v>18790.509999999998</v>
          </cell>
          <cell r="AQ1856">
            <v>0</v>
          </cell>
          <cell r="AT1856">
            <v>188313.07</v>
          </cell>
          <cell r="AU1856">
            <v>0</v>
          </cell>
          <cell r="AW1856">
            <v>188313.07</v>
          </cell>
          <cell r="AY1856">
            <v>188313.07</v>
          </cell>
        </row>
        <row r="1857">
          <cell r="D1857" t="str">
            <v>143299</v>
          </cell>
          <cell r="E1857" t="str">
            <v>5078299</v>
          </cell>
          <cell r="AN1857">
            <v>19374</v>
          </cell>
          <cell r="AO1857">
            <v>2024.3</v>
          </cell>
          <cell r="AQ1857">
            <v>0</v>
          </cell>
          <cell r="AT1857">
            <v>21398.3</v>
          </cell>
          <cell r="AU1857">
            <v>0</v>
          </cell>
          <cell r="AW1857">
            <v>21398.3</v>
          </cell>
          <cell r="AY1857">
            <v>21398.3</v>
          </cell>
        </row>
        <row r="1858">
          <cell r="D1858" t="str">
            <v>154399</v>
          </cell>
          <cell r="E1858" t="str">
            <v>5078299</v>
          </cell>
          <cell r="AN1858">
            <v>56023.22</v>
          </cell>
          <cell r="AO1858">
            <v>13887.47</v>
          </cell>
          <cell r="AQ1858">
            <v>0</v>
          </cell>
          <cell r="AT1858">
            <v>69910.69</v>
          </cell>
          <cell r="AU1858">
            <v>0</v>
          </cell>
          <cell r="AW1858">
            <v>69910.69</v>
          </cell>
          <cell r="AY1858">
            <v>69910.69</v>
          </cell>
        </row>
        <row r="1859">
          <cell r="D1859" t="str">
            <v>171299</v>
          </cell>
          <cell r="E1859" t="str">
            <v>5078299</v>
          </cell>
          <cell r="AN1859">
            <v>56844.24</v>
          </cell>
          <cell r="AO1859">
            <v>9403.69</v>
          </cell>
          <cell r="AQ1859">
            <v>0</v>
          </cell>
          <cell r="AT1859">
            <v>66247.929999999993</v>
          </cell>
          <cell r="AU1859">
            <v>0</v>
          </cell>
          <cell r="AW1859">
            <v>66247.929999999993</v>
          </cell>
          <cell r="AY1859">
            <v>66247.929999999993</v>
          </cell>
        </row>
        <row r="1860">
          <cell r="D1860" t="str">
            <v>171399</v>
          </cell>
          <cell r="E1860" t="str">
            <v>5078299</v>
          </cell>
          <cell r="AN1860">
            <v>39036</v>
          </cell>
          <cell r="AO1860">
            <v>4133.84</v>
          </cell>
          <cell r="AQ1860">
            <v>0</v>
          </cell>
          <cell r="AT1860">
            <v>43169.84</v>
          </cell>
          <cell r="AU1860">
            <v>0</v>
          </cell>
          <cell r="AW1860">
            <v>43169.84</v>
          </cell>
          <cell r="AY1860">
            <v>43169.84</v>
          </cell>
        </row>
        <row r="1861">
          <cell r="D1861" t="str">
            <v>171599</v>
          </cell>
          <cell r="E1861" t="str">
            <v>5078299</v>
          </cell>
          <cell r="AN1861">
            <v>40362.480000000003</v>
          </cell>
          <cell r="AO1861">
            <v>9985.8700000000008</v>
          </cell>
          <cell r="AQ1861">
            <v>0</v>
          </cell>
          <cell r="AT1861">
            <v>50348.35</v>
          </cell>
          <cell r="AU1861">
            <v>0</v>
          </cell>
          <cell r="AW1861">
            <v>50348.35</v>
          </cell>
          <cell r="AY1861">
            <v>50348.35</v>
          </cell>
        </row>
        <row r="1862">
          <cell r="D1862" t="str">
            <v>211199</v>
          </cell>
          <cell r="E1862" t="str">
            <v>507857299</v>
          </cell>
          <cell r="AN1862">
            <v>12000</v>
          </cell>
          <cell r="AO1862">
            <v>-12000</v>
          </cell>
          <cell r="AQ1862">
            <v>0</v>
          </cell>
          <cell r="AT1862">
            <v>0</v>
          </cell>
          <cell r="AU1862">
            <v>0</v>
          </cell>
          <cell r="AW1862">
            <v>0</v>
          </cell>
          <cell r="AY1862">
            <v>0</v>
          </cell>
        </row>
        <row r="1863">
          <cell r="D1863" t="str">
            <v>217199</v>
          </cell>
          <cell r="E1863" t="str">
            <v>5078299</v>
          </cell>
          <cell r="AN1863">
            <v>0</v>
          </cell>
          <cell r="AO1863">
            <v>632</v>
          </cell>
          <cell r="AQ1863">
            <v>0</v>
          </cell>
          <cell r="AT1863">
            <v>631.04</v>
          </cell>
          <cell r="AU1863">
            <v>0</v>
          </cell>
          <cell r="AW1863">
            <v>631.04</v>
          </cell>
          <cell r="AY1863">
            <v>631.04</v>
          </cell>
        </row>
        <row r="1864">
          <cell r="D1864" t="str">
            <v>217199</v>
          </cell>
          <cell r="E1864" t="str">
            <v>507857299</v>
          </cell>
          <cell r="AN1864">
            <v>5400</v>
          </cell>
          <cell r="AO1864">
            <v>-5400</v>
          </cell>
          <cell r="AQ1864">
            <v>0</v>
          </cell>
          <cell r="AT1864">
            <v>0</v>
          </cell>
          <cell r="AU1864">
            <v>0</v>
          </cell>
          <cell r="AW1864">
            <v>0</v>
          </cell>
          <cell r="AY1864">
            <v>0</v>
          </cell>
        </row>
        <row r="1865">
          <cell r="D1865" t="str">
            <v>221299</v>
          </cell>
          <cell r="E1865" t="str">
            <v>5078299</v>
          </cell>
          <cell r="AN1865">
            <v>1000</v>
          </cell>
          <cell r="AO1865">
            <v>-633.96</v>
          </cell>
          <cell r="AQ1865">
            <v>0</v>
          </cell>
          <cell r="AT1865">
            <v>366.04</v>
          </cell>
          <cell r="AU1865">
            <v>0</v>
          </cell>
          <cell r="AW1865">
            <v>366.04</v>
          </cell>
          <cell r="AY1865">
            <v>366.04</v>
          </cell>
        </row>
        <row r="1866">
          <cell r="D1866" t="str">
            <v>221299</v>
          </cell>
          <cell r="E1866" t="str">
            <v>507870099</v>
          </cell>
          <cell r="AN1866">
            <v>0</v>
          </cell>
          <cell r="AO1866">
            <v>1.96</v>
          </cell>
          <cell r="AQ1866">
            <v>0</v>
          </cell>
          <cell r="AT1866">
            <v>0</v>
          </cell>
          <cell r="AU1866">
            <v>0</v>
          </cell>
          <cell r="AW1866">
            <v>0</v>
          </cell>
          <cell r="AY1866">
            <v>0</v>
          </cell>
        </row>
        <row r="1867">
          <cell r="D1867" t="str">
            <v>236199</v>
          </cell>
          <cell r="E1867" t="str">
            <v>5078299</v>
          </cell>
          <cell r="AN1867">
            <v>1000</v>
          </cell>
          <cell r="AO1867">
            <v>-1000</v>
          </cell>
          <cell r="AQ1867">
            <v>0</v>
          </cell>
          <cell r="AT1867">
            <v>0</v>
          </cell>
          <cell r="AU1867">
            <v>0</v>
          </cell>
          <cell r="AW1867">
            <v>0</v>
          </cell>
          <cell r="AY1867">
            <v>0</v>
          </cell>
        </row>
        <row r="1868">
          <cell r="D1868" t="str">
            <v>236199</v>
          </cell>
          <cell r="E1868" t="str">
            <v>507870099</v>
          </cell>
          <cell r="AN1868">
            <v>0</v>
          </cell>
          <cell r="AO1868">
            <v>0</v>
          </cell>
          <cell r="AQ1868">
            <v>0</v>
          </cell>
          <cell r="AT1868">
            <v>0</v>
          </cell>
          <cell r="AU1868">
            <v>0</v>
          </cell>
          <cell r="AW1868">
            <v>0</v>
          </cell>
          <cell r="AY1868">
            <v>0</v>
          </cell>
        </row>
        <row r="1869">
          <cell r="D1869" t="str">
            <v>249199</v>
          </cell>
          <cell r="E1869" t="str">
            <v>507857299</v>
          </cell>
          <cell r="AN1869">
            <v>1500</v>
          </cell>
          <cell r="AO1869">
            <v>-8.27</v>
          </cell>
          <cell r="AQ1869">
            <v>0</v>
          </cell>
          <cell r="AT1869">
            <v>1491.73</v>
          </cell>
          <cell r="AU1869">
            <v>0</v>
          </cell>
          <cell r="AW1869">
            <v>1491.73</v>
          </cell>
          <cell r="AY1869">
            <v>1491.73</v>
          </cell>
        </row>
        <row r="1870">
          <cell r="D1870" t="str">
            <v>249199</v>
          </cell>
          <cell r="E1870" t="str">
            <v>507870099</v>
          </cell>
          <cell r="AN1870">
            <v>0</v>
          </cell>
          <cell r="AO1870">
            <v>0</v>
          </cell>
          <cell r="AQ1870">
            <v>0</v>
          </cell>
          <cell r="AT1870">
            <v>0</v>
          </cell>
          <cell r="AU1870">
            <v>0</v>
          </cell>
          <cell r="AW1870">
            <v>0</v>
          </cell>
          <cell r="AY1870">
            <v>0</v>
          </cell>
        </row>
        <row r="1871">
          <cell r="D1871" t="str">
            <v>334199</v>
          </cell>
          <cell r="E1871" t="str">
            <v>5078299</v>
          </cell>
          <cell r="AN1871">
            <v>285200</v>
          </cell>
          <cell r="AO1871">
            <v>-7889.51</v>
          </cell>
          <cell r="AQ1871">
            <v>0</v>
          </cell>
          <cell r="AT1871">
            <v>277310.49</v>
          </cell>
          <cell r="AU1871">
            <v>0</v>
          </cell>
          <cell r="AW1871">
            <v>277310.49</v>
          </cell>
          <cell r="AY1871">
            <v>277310.49</v>
          </cell>
        </row>
        <row r="1872">
          <cell r="D1872" t="str">
            <v>334199</v>
          </cell>
          <cell r="E1872" t="str">
            <v>507870099</v>
          </cell>
          <cell r="AN1872">
            <v>0</v>
          </cell>
          <cell r="AO1872">
            <v>1669.51</v>
          </cell>
          <cell r="AQ1872">
            <v>0</v>
          </cell>
          <cell r="AT1872">
            <v>0</v>
          </cell>
          <cell r="AU1872">
            <v>0</v>
          </cell>
          <cell r="AW1872">
            <v>0</v>
          </cell>
          <cell r="AY1872">
            <v>0</v>
          </cell>
        </row>
        <row r="1873">
          <cell r="D1873" t="str">
            <v>334299</v>
          </cell>
          <cell r="E1873" t="str">
            <v>5078299</v>
          </cell>
          <cell r="AN1873">
            <v>150000</v>
          </cell>
          <cell r="AO1873">
            <v>183294</v>
          </cell>
          <cell r="AQ1873">
            <v>0</v>
          </cell>
          <cell r="AT1873">
            <v>333294</v>
          </cell>
          <cell r="AU1873">
            <v>0</v>
          </cell>
          <cell r="AW1873">
            <v>333294</v>
          </cell>
          <cell r="AY1873">
            <v>333294</v>
          </cell>
        </row>
        <row r="1874">
          <cell r="D1874" t="str">
            <v>334299</v>
          </cell>
          <cell r="E1874" t="str">
            <v>507870099</v>
          </cell>
          <cell r="AN1874">
            <v>0</v>
          </cell>
          <cell r="AO1874">
            <v>3899</v>
          </cell>
          <cell r="AQ1874">
            <v>0</v>
          </cell>
          <cell r="AT1874">
            <v>0</v>
          </cell>
          <cell r="AU1874">
            <v>0</v>
          </cell>
          <cell r="AW1874">
            <v>0</v>
          </cell>
          <cell r="AY1874">
            <v>0</v>
          </cell>
        </row>
        <row r="1875">
          <cell r="D1875" t="str">
            <v>336399</v>
          </cell>
          <cell r="E1875" t="str">
            <v>5078299</v>
          </cell>
          <cell r="AN1875">
            <v>8500</v>
          </cell>
          <cell r="AO1875">
            <v>-931</v>
          </cell>
          <cell r="AQ1875">
            <v>0</v>
          </cell>
          <cell r="AT1875">
            <v>7569</v>
          </cell>
          <cell r="AU1875">
            <v>0</v>
          </cell>
          <cell r="AW1875">
            <v>7569</v>
          </cell>
          <cell r="AY1875">
            <v>7569</v>
          </cell>
        </row>
        <row r="1876">
          <cell r="D1876" t="str">
            <v>382199</v>
          </cell>
          <cell r="E1876" t="str">
            <v>507857299</v>
          </cell>
          <cell r="AN1876">
            <v>15000</v>
          </cell>
          <cell r="AO1876">
            <v>-10500</v>
          </cell>
          <cell r="AQ1876">
            <v>0</v>
          </cell>
          <cell r="AT1876">
            <v>4500</v>
          </cell>
          <cell r="AU1876">
            <v>0</v>
          </cell>
          <cell r="AW1876">
            <v>4500</v>
          </cell>
          <cell r="AY1876">
            <v>4500</v>
          </cell>
        </row>
        <row r="1877">
          <cell r="D1877" t="str">
            <v>382199</v>
          </cell>
          <cell r="E1877" t="str">
            <v>507870099</v>
          </cell>
          <cell r="AN1877">
            <v>0</v>
          </cell>
          <cell r="AO1877">
            <v>500</v>
          </cell>
          <cell r="AQ1877">
            <v>0</v>
          </cell>
          <cell r="AT1877">
            <v>0</v>
          </cell>
          <cell r="AU1877">
            <v>0</v>
          </cell>
          <cell r="AW1877">
            <v>0</v>
          </cell>
          <cell r="AY1877">
            <v>0</v>
          </cell>
        </row>
        <row r="1878">
          <cell r="D1878" t="str">
            <v>221299</v>
          </cell>
          <cell r="E1878" t="str">
            <v>5080299</v>
          </cell>
          <cell r="AN1878">
            <v>30900</v>
          </cell>
          <cell r="AO1878">
            <v>-30900</v>
          </cell>
          <cell r="AQ1878">
            <v>0</v>
          </cell>
          <cell r="AT1878">
            <v>0</v>
          </cell>
          <cell r="AU1878">
            <v>0</v>
          </cell>
          <cell r="AW1878">
            <v>0</v>
          </cell>
          <cell r="AY1878">
            <v>0</v>
          </cell>
        </row>
        <row r="1879">
          <cell r="D1879" t="str">
            <v>113199</v>
          </cell>
          <cell r="E1879" t="str">
            <v>5080299</v>
          </cell>
          <cell r="AN1879">
            <v>6710892</v>
          </cell>
          <cell r="AO1879">
            <v>-70951.08</v>
          </cell>
          <cell r="AQ1879">
            <v>0</v>
          </cell>
          <cell r="AT1879">
            <v>6530604.29</v>
          </cell>
          <cell r="AU1879">
            <v>0</v>
          </cell>
          <cell r="AW1879">
            <v>6530604.29</v>
          </cell>
          <cell r="AY1879">
            <v>6530604.29</v>
          </cell>
        </row>
        <row r="1880">
          <cell r="D1880" t="str">
            <v>131199</v>
          </cell>
          <cell r="E1880" t="str">
            <v>5080299</v>
          </cell>
          <cell r="AN1880">
            <v>256160.04</v>
          </cell>
          <cell r="AO1880">
            <v>-7713.74</v>
          </cell>
          <cell r="AQ1880">
            <v>0</v>
          </cell>
          <cell r="AT1880">
            <v>245154.82</v>
          </cell>
          <cell r="AU1880">
            <v>0</v>
          </cell>
          <cell r="AW1880">
            <v>245154.82</v>
          </cell>
          <cell r="AY1880">
            <v>245154.82</v>
          </cell>
        </row>
        <row r="1881">
          <cell r="D1881" t="str">
            <v>132199</v>
          </cell>
          <cell r="E1881" t="str">
            <v>5080299</v>
          </cell>
          <cell r="AN1881">
            <v>93206.85</v>
          </cell>
          <cell r="AO1881">
            <v>15018.38</v>
          </cell>
          <cell r="AQ1881">
            <v>0</v>
          </cell>
          <cell r="AT1881">
            <v>108225.23</v>
          </cell>
          <cell r="AU1881">
            <v>0</v>
          </cell>
          <cell r="AW1881">
            <v>108225.23</v>
          </cell>
          <cell r="AY1881">
            <v>108225.23</v>
          </cell>
        </row>
        <row r="1882">
          <cell r="D1882" t="str">
            <v>132299</v>
          </cell>
          <cell r="E1882" t="str">
            <v>5080299</v>
          </cell>
          <cell r="AN1882">
            <v>1086123.96</v>
          </cell>
          <cell r="AO1882">
            <v>-61920.34</v>
          </cell>
          <cell r="AQ1882">
            <v>0</v>
          </cell>
          <cell r="AT1882">
            <v>994009.97</v>
          </cell>
          <cell r="AU1882">
            <v>0</v>
          </cell>
          <cell r="AW1882">
            <v>994009.97</v>
          </cell>
          <cell r="AY1882">
            <v>994009.97</v>
          </cell>
        </row>
        <row r="1883">
          <cell r="D1883" t="str">
            <v>133199</v>
          </cell>
          <cell r="E1883" t="str">
            <v>5080299</v>
          </cell>
          <cell r="AN1883">
            <v>0</v>
          </cell>
          <cell r="AO1883">
            <v>2757.98</v>
          </cell>
          <cell r="AQ1883">
            <v>0</v>
          </cell>
          <cell r="AT1883">
            <v>2757.98</v>
          </cell>
          <cell r="AU1883">
            <v>0</v>
          </cell>
          <cell r="AW1883">
            <v>2757.98</v>
          </cell>
          <cell r="AY1883">
            <v>2757.98</v>
          </cell>
        </row>
        <row r="1884">
          <cell r="D1884" t="str">
            <v>141199</v>
          </cell>
          <cell r="E1884" t="str">
            <v>5080299</v>
          </cell>
          <cell r="AN1884">
            <v>466170.36</v>
          </cell>
          <cell r="AO1884">
            <v>-11351.68</v>
          </cell>
          <cell r="AQ1884">
            <v>0</v>
          </cell>
          <cell r="AT1884">
            <v>443266.41</v>
          </cell>
          <cell r="AU1884">
            <v>0</v>
          </cell>
          <cell r="AW1884">
            <v>443266.41</v>
          </cell>
          <cell r="AY1884">
            <v>443266.41</v>
          </cell>
        </row>
        <row r="1885">
          <cell r="D1885" t="str">
            <v>142199</v>
          </cell>
          <cell r="E1885" t="str">
            <v>5080299</v>
          </cell>
          <cell r="AN1885">
            <v>201326.76</v>
          </cell>
          <cell r="AO1885">
            <v>408.72</v>
          </cell>
          <cell r="AQ1885">
            <v>0</v>
          </cell>
          <cell r="AT1885">
            <v>194636.28</v>
          </cell>
          <cell r="AU1885">
            <v>0</v>
          </cell>
          <cell r="AW1885">
            <v>194636.28</v>
          </cell>
          <cell r="AY1885">
            <v>194636.28</v>
          </cell>
        </row>
        <row r="1886">
          <cell r="D1886" t="str">
            <v>143199</v>
          </cell>
          <cell r="E1886" t="str">
            <v>5080299</v>
          </cell>
          <cell r="AN1886">
            <v>1174406.1599999999</v>
          </cell>
          <cell r="AO1886">
            <v>-27650.94</v>
          </cell>
          <cell r="AQ1886">
            <v>0</v>
          </cell>
          <cell r="AT1886">
            <v>1135392.46</v>
          </cell>
          <cell r="AU1886">
            <v>0</v>
          </cell>
          <cell r="AW1886">
            <v>1135392.46</v>
          </cell>
          <cell r="AY1886">
            <v>1135392.46</v>
          </cell>
        </row>
        <row r="1887">
          <cell r="D1887" t="str">
            <v>143299</v>
          </cell>
          <cell r="E1887" t="str">
            <v>5080299</v>
          </cell>
          <cell r="AN1887">
            <v>134217.84</v>
          </cell>
          <cell r="AO1887">
            <v>725.89</v>
          </cell>
          <cell r="AQ1887">
            <v>0</v>
          </cell>
          <cell r="AT1887">
            <v>129779.82</v>
          </cell>
          <cell r="AU1887">
            <v>0</v>
          </cell>
          <cell r="AW1887">
            <v>129779.82</v>
          </cell>
          <cell r="AY1887">
            <v>129779.82</v>
          </cell>
        </row>
        <row r="1888">
          <cell r="D1888" t="str">
            <v>153199</v>
          </cell>
          <cell r="E1888" t="str">
            <v>5080299</v>
          </cell>
          <cell r="AN1888">
            <v>0</v>
          </cell>
          <cell r="AO1888">
            <v>278101.08</v>
          </cell>
          <cell r="AQ1888">
            <v>0</v>
          </cell>
          <cell r="AT1888">
            <v>278101.08</v>
          </cell>
          <cell r="AU1888">
            <v>0</v>
          </cell>
          <cell r="AW1888">
            <v>278101.08</v>
          </cell>
          <cell r="AY1888">
            <v>278101.08</v>
          </cell>
        </row>
        <row r="1889">
          <cell r="D1889" t="str">
            <v>154399</v>
          </cell>
          <cell r="E1889" t="str">
            <v>5080299</v>
          </cell>
          <cell r="AN1889">
            <v>486687.58</v>
          </cell>
          <cell r="AO1889">
            <v>-20811.04</v>
          </cell>
          <cell r="AQ1889">
            <v>0</v>
          </cell>
          <cell r="AT1889">
            <v>465876.54</v>
          </cell>
          <cell r="AU1889">
            <v>0</v>
          </cell>
          <cell r="AW1889">
            <v>465876.54</v>
          </cell>
          <cell r="AY1889">
            <v>465876.54</v>
          </cell>
        </row>
        <row r="1890">
          <cell r="D1890" t="str">
            <v>171299</v>
          </cell>
          <cell r="E1890" t="str">
            <v>5080299</v>
          </cell>
          <cell r="AN1890">
            <v>485370</v>
          </cell>
          <cell r="AO1890">
            <v>-11989.74</v>
          </cell>
          <cell r="AQ1890">
            <v>0</v>
          </cell>
          <cell r="AT1890">
            <v>473380.26</v>
          </cell>
          <cell r="AU1890">
            <v>0</v>
          </cell>
          <cell r="AW1890">
            <v>473380.26</v>
          </cell>
          <cell r="AY1890">
            <v>473380.26</v>
          </cell>
        </row>
        <row r="1891">
          <cell r="D1891" t="str">
            <v>171399</v>
          </cell>
          <cell r="E1891" t="str">
            <v>5080299</v>
          </cell>
          <cell r="AN1891">
            <v>338760</v>
          </cell>
          <cell r="AO1891">
            <v>-14713.82</v>
          </cell>
          <cell r="AQ1891">
            <v>0</v>
          </cell>
          <cell r="AT1891">
            <v>313096.32000000001</v>
          </cell>
          <cell r="AU1891">
            <v>0</v>
          </cell>
          <cell r="AW1891">
            <v>313096.32000000001</v>
          </cell>
          <cell r="AY1891">
            <v>313096.32000000001</v>
          </cell>
        </row>
        <row r="1892">
          <cell r="D1892" t="str">
            <v>171599</v>
          </cell>
          <cell r="E1892" t="str">
            <v>5080299</v>
          </cell>
          <cell r="AN1892">
            <v>279620.46000000002</v>
          </cell>
          <cell r="AO1892">
            <v>-12172.97</v>
          </cell>
          <cell r="AQ1892">
            <v>0</v>
          </cell>
          <cell r="AT1892">
            <v>267447.49</v>
          </cell>
          <cell r="AU1892">
            <v>0</v>
          </cell>
          <cell r="AW1892">
            <v>267447.49</v>
          </cell>
          <cell r="AY1892">
            <v>267447.49</v>
          </cell>
        </row>
        <row r="1893">
          <cell r="D1893" t="str">
            <v>211199</v>
          </cell>
          <cell r="E1893" t="str">
            <v>5080299</v>
          </cell>
          <cell r="AN1893">
            <v>0</v>
          </cell>
          <cell r="AO1893">
            <v>0</v>
          </cell>
          <cell r="AQ1893">
            <v>0</v>
          </cell>
          <cell r="AT1893">
            <v>0</v>
          </cell>
          <cell r="AU1893">
            <v>0</v>
          </cell>
          <cell r="AW1893">
            <v>0</v>
          </cell>
          <cell r="AY1893">
            <v>0</v>
          </cell>
        </row>
        <row r="1894">
          <cell r="D1894" t="str">
            <v>211199</v>
          </cell>
          <cell r="E1894" t="str">
            <v>5080299</v>
          </cell>
          <cell r="AN1894">
            <v>3000</v>
          </cell>
          <cell r="AO1894">
            <v>0</v>
          </cell>
          <cell r="AQ1894">
            <v>0</v>
          </cell>
          <cell r="AT1894">
            <v>2650.38</v>
          </cell>
          <cell r="AU1894">
            <v>0</v>
          </cell>
          <cell r="AW1894">
            <v>2650.38</v>
          </cell>
          <cell r="AY1894">
            <v>2650.38</v>
          </cell>
        </row>
        <row r="1895">
          <cell r="D1895" t="str">
            <v>212199</v>
          </cell>
          <cell r="E1895" t="str">
            <v>5080299</v>
          </cell>
          <cell r="AN1895">
            <v>4500</v>
          </cell>
          <cell r="AO1895">
            <v>-2800</v>
          </cell>
          <cell r="AQ1895">
            <v>0</v>
          </cell>
          <cell r="AT1895">
            <v>1700</v>
          </cell>
          <cell r="AU1895">
            <v>0</v>
          </cell>
          <cell r="AW1895">
            <v>1700</v>
          </cell>
          <cell r="AY1895">
            <v>1700</v>
          </cell>
        </row>
        <row r="1896">
          <cell r="D1896" t="str">
            <v>214199</v>
          </cell>
          <cell r="E1896" t="str">
            <v>5080299</v>
          </cell>
          <cell r="AN1896">
            <v>5999.27</v>
          </cell>
          <cell r="AO1896">
            <v>-3361.94</v>
          </cell>
          <cell r="AQ1896">
            <v>0</v>
          </cell>
          <cell r="AT1896">
            <v>2637.27</v>
          </cell>
          <cell r="AU1896">
            <v>0</v>
          </cell>
          <cell r="AW1896">
            <v>2637.27</v>
          </cell>
          <cell r="AY1896">
            <v>2637.27</v>
          </cell>
        </row>
        <row r="1897">
          <cell r="D1897" t="str">
            <v>221299</v>
          </cell>
          <cell r="E1897" t="str">
            <v>5080299</v>
          </cell>
          <cell r="AN1897">
            <v>700000</v>
          </cell>
          <cell r="AO1897">
            <v>0</v>
          </cell>
          <cell r="AQ1897">
            <v>0</v>
          </cell>
          <cell r="AT1897">
            <v>580944</v>
          </cell>
          <cell r="AU1897">
            <v>106200</v>
          </cell>
          <cell r="AW1897">
            <v>552124</v>
          </cell>
          <cell r="AY1897">
            <v>552124</v>
          </cell>
        </row>
        <row r="1898">
          <cell r="D1898" t="str">
            <v>221499</v>
          </cell>
          <cell r="E1898" t="str">
            <v>5080299</v>
          </cell>
          <cell r="AN1898">
            <v>30000</v>
          </cell>
          <cell r="AO1898">
            <v>0</v>
          </cell>
          <cell r="AQ1898">
            <v>0</v>
          </cell>
          <cell r="AT1898">
            <v>10566.91</v>
          </cell>
          <cell r="AU1898">
            <v>0</v>
          </cell>
          <cell r="AW1898">
            <v>10566.91</v>
          </cell>
          <cell r="AY1898">
            <v>10566.91</v>
          </cell>
        </row>
        <row r="1899">
          <cell r="D1899" t="str">
            <v>246199</v>
          </cell>
          <cell r="E1899" t="str">
            <v>5080299</v>
          </cell>
          <cell r="AN1899">
            <v>100000</v>
          </cell>
          <cell r="AO1899">
            <v>172.68</v>
          </cell>
          <cell r="AQ1899">
            <v>40854.230000000003</v>
          </cell>
          <cell r="AT1899">
            <v>58909.94</v>
          </cell>
          <cell r="AU1899">
            <v>0</v>
          </cell>
          <cell r="AW1899">
            <v>58909.94</v>
          </cell>
          <cell r="AY1899">
            <v>58909.94</v>
          </cell>
        </row>
        <row r="1900">
          <cell r="D1900" t="str">
            <v>247199</v>
          </cell>
          <cell r="E1900" t="str">
            <v>5080299</v>
          </cell>
          <cell r="AN1900">
            <v>4000</v>
          </cell>
          <cell r="AO1900">
            <v>0</v>
          </cell>
          <cell r="AQ1900">
            <v>0</v>
          </cell>
          <cell r="AT1900">
            <v>1700.53</v>
          </cell>
          <cell r="AU1900">
            <v>0</v>
          </cell>
          <cell r="AW1900">
            <v>1700.53</v>
          </cell>
          <cell r="AY1900">
            <v>1700.53</v>
          </cell>
        </row>
        <row r="1901">
          <cell r="D1901" t="str">
            <v>261199</v>
          </cell>
          <cell r="E1901" t="str">
            <v>5080299</v>
          </cell>
          <cell r="AN1901">
            <v>20000</v>
          </cell>
          <cell r="AO1901">
            <v>0</v>
          </cell>
          <cell r="AQ1901">
            <v>0</v>
          </cell>
          <cell r="AT1901">
            <v>18605.22</v>
          </cell>
          <cell r="AU1901">
            <v>0</v>
          </cell>
          <cell r="AW1901">
            <v>18605.22</v>
          </cell>
          <cell r="AY1901">
            <v>18605.22</v>
          </cell>
        </row>
        <row r="1902">
          <cell r="D1902" t="str">
            <v>274199</v>
          </cell>
          <cell r="E1902" t="str">
            <v>5080299</v>
          </cell>
          <cell r="AN1902">
            <v>15000</v>
          </cell>
          <cell r="AO1902">
            <v>0</v>
          </cell>
          <cell r="AQ1902">
            <v>0</v>
          </cell>
          <cell r="AT1902">
            <v>6479.76</v>
          </cell>
          <cell r="AU1902">
            <v>0</v>
          </cell>
          <cell r="AW1902">
            <v>6479.76</v>
          </cell>
          <cell r="AY1902">
            <v>6479.76</v>
          </cell>
        </row>
        <row r="1903">
          <cell r="D1903" t="str">
            <v>291199</v>
          </cell>
          <cell r="E1903" t="str">
            <v>5080299</v>
          </cell>
          <cell r="AN1903">
            <v>3500</v>
          </cell>
          <cell r="AO1903">
            <v>26.58</v>
          </cell>
          <cell r="AQ1903">
            <v>0</v>
          </cell>
          <cell r="AT1903">
            <v>3478.78</v>
          </cell>
          <cell r="AU1903">
            <v>0</v>
          </cell>
          <cell r="AW1903">
            <v>3478.78</v>
          </cell>
          <cell r="AY1903">
            <v>3478.78</v>
          </cell>
        </row>
        <row r="1904">
          <cell r="D1904" t="str">
            <v>293199</v>
          </cell>
          <cell r="E1904" t="str">
            <v>5080299</v>
          </cell>
          <cell r="AN1904">
            <v>0</v>
          </cell>
          <cell r="AO1904">
            <v>26000</v>
          </cell>
          <cell r="AQ1904">
            <v>0</v>
          </cell>
          <cell r="AT1904">
            <v>25984</v>
          </cell>
          <cell r="AU1904">
            <v>0</v>
          </cell>
          <cell r="AW1904">
            <v>25984</v>
          </cell>
          <cell r="AY1904">
            <v>25984</v>
          </cell>
        </row>
        <row r="1905">
          <cell r="D1905" t="str">
            <v>311199</v>
          </cell>
          <cell r="E1905" t="str">
            <v>5080299</v>
          </cell>
          <cell r="AN1905">
            <v>5489948.0599999996</v>
          </cell>
          <cell r="AO1905">
            <v>588000</v>
          </cell>
          <cell r="AQ1905">
            <v>0</v>
          </cell>
          <cell r="AT1905">
            <v>5834248.6399999997</v>
          </cell>
          <cell r="AU1905">
            <v>0</v>
          </cell>
          <cell r="AW1905">
            <v>5737757.6399999997</v>
          </cell>
          <cell r="AY1905">
            <v>5737757.6399999997</v>
          </cell>
        </row>
        <row r="1906">
          <cell r="D1906" t="str">
            <v>312199</v>
          </cell>
          <cell r="E1906" t="str">
            <v>5080299</v>
          </cell>
          <cell r="AN1906">
            <v>900000.4</v>
          </cell>
          <cell r="AO1906">
            <v>-65000</v>
          </cell>
          <cell r="AQ1906">
            <v>0</v>
          </cell>
          <cell r="AT1906">
            <v>588306.35</v>
          </cell>
          <cell r="AU1906">
            <v>0</v>
          </cell>
          <cell r="AW1906">
            <v>587394.35</v>
          </cell>
          <cell r="AY1906">
            <v>587394.35</v>
          </cell>
        </row>
        <row r="1907">
          <cell r="D1907" t="str">
            <v>318199</v>
          </cell>
          <cell r="E1907" t="str">
            <v>5080299</v>
          </cell>
          <cell r="AN1907">
            <v>12000</v>
          </cell>
          <cell r="AO1907">
            <v>0</v>
          </cell>
          <cell r="AQ1907">
            <v>0</v>
          </cell>
          <cell r="AT1907">
            <v>367</v>
          </cell>
          <cell r="AU1907">
            <v>0</v>
          </cell>
          <cell r="AW1907">
            <v>367</v>
          </cell>
          <cell r="AY1907">
            <v>367</v>
          </cell>
        </row>
        <row r="1908">
          <cell r="D1908" t="str">
            <v>318199</v>
          </cell>
          <cell r="E1908" t="str">
            <v>5080299</v>
          </cell>
          <cell r="AN1908">
            <v>360000</v>
          </cell>
          <cell r="AO1908">
            <v>-35658</v>
          </cell>
          <cell r="AQ1908">
            <v>0</v>
          </cell>
          <cell r="AT1908">
            <v>324342</v>
          </cell>
          <cell r="AU1908">
            <v>0</v>
          </cell>
          <cell r="AW1908">
            <v>324342</v>
          </cell>
          <cell r="AY1908">
            <v>324342</v>
          </cell>
        </row>
        <row r="1909">
          <cell r="D1909" t="str">
            <v>329199</v>
          </cell>
          <cell r="E1909" t="str">
            <v>5080299</v>
          </cell>
          <cell r="AN1909">
            <v>1999.6</v>
          </cell>
          <cell r="AO1909">
            <v>-1999.6</v>
          </cell>
          <cell r="AQ1909">
            <v>0</v>
          </cell>
          <cell r="AT1909">
            <v>0</v>
          </cell>
          <cell r="AU1909">
            <v>0</v>
          </cell>
          <cell r="AW1909">
            <v>0</v>
          </cell>
          <cell r="AY1909">
            <v>0</v>
          </cell>
        </row>
        <row r="1910">
          <cell r="D1910" t="str">
            <v>336199</v>
          </cell>
          <cell r="E1910" t="str">
            <v>5080299</v>
          </cell>
          <cell r="AN1910">
            <v>0</v>
          </cell>
          <cell r="AO1910">
            <v>100000</v>
          </cell>
          <cell r="AQ1910">
            <v>0</v>
          </cell>
          <cell r="AT1910">
            <v>99998.85</v>
          </cell>
          <cell r="AU1910">
            <v>0.69</v>
          </cell>
          <cell r="AW1910">
            <v>70565.149999999994</v>
          </cell>
          <cell r="AY1910">
            <v>70565.149999999994</v>
          </cell>
        </row>
        <row r="1911">
          <cell r="D1911" t="str">
            <v>336199</v>
          </cell>
          <cell r="E1911" t="str">
            <v>5080299</v>
          </cell>
          <cell r="AN1911">
            <v>1092000</v>
          </cell>
          <cell r="AO1911">
            <v>0</v>
          </cell>
          <cell r="AQ1911">
            <v>0</v>
          </cell>
          <cell r="AT1911">
            <v>1091808.31</v>
          </cell>
          <cell r="AU1911">
            <v>31.65</v>
          </cell>
          <cell r="AW1911">
            <v>1018003.31</v>
          </cell>
          <cell r="AY1911">
            <v>1018003.31</v>
          </cell>
        </row>
        <row r="1912">
          <cell r="D1912" t="str">
            <v>338199</v>
          </cell>
          <cell r="E1912" t="str">
            <v>5080299</v>
          </cell>
          <cell r="AN1912">
            <v>0</v>
          </cell>
          <cell r="AO1912">
            <v>206429.51</v>
          </cell>
          <cell r="AQ1912">
            <v>0</v>
          </cell>
          <cell r="AT1912">
            <v>159073.49</v>
          </cell>
          <cell r="AU1912">
            <v>4951.7700000000004</v>
          </cell>
          <cell r="AW1912">
            <v>159073.49</v>
          </cell>
          <cell r="AY1912">
            <v>159073.49</v>
          </cell>
        </row>
        <row r="1913">
          <cell r="D1913" t="str">
            <v>338199</v>
          </cell>
          <cell r="E1913" t="str">
            <v>5080299</v>
          </cell>
          <cell r="AN1913">
            <v>3100000</v>
          </cell>
          <cell r="AO1913">
            <v>989965.8</v>
          </cell>
          <cell r="AQ1913">
            <v>167119.74</v>
          </cell>
          <cell r="AT1913">
            <v>3309371.04</v>
          </cell>
          <cell r="AU1913">
            <v>0</v>
          </cell>
          <cell r="AW1913">
            <v>2883996.95</v>
          </cell>
          <cell r="AY1913">
            <v>2883996.95</v>
          </cell>
        </row>
        <row r="1914">
          <cell r="D1914" t="str">
            <v>351199</v>
          </cell>
          <cell r="E1914" t="str">
            <v>5080299</v>
          </cell>
          <cell r="AN1914">
            <v>1680000</v>
          </cell>
          <cell r="AO1914">
            <v>-1295025.75</v>
          </cell>
          <cell r="AQ1914">
            <v>0</v>
          </cell>
          <cell r="AT1914">
            <v>384974.22</v>
          </cell>
          <cell r="AU1914">
            <v>-0.15</v>
          </cell>
          <cell r="AW1914">
            <v>384974.22</v>
          </cell>
          <cell r="AY1914">
            <v>384974.22</v>
          </cell>
        </row>
        <row r="1915">
          <cell r="D1915" t="str">
            <v>357199</v>
          </cell>
          <cell r="E1915" t="str">
            <v>5080299</v>
          </cell>
          <cell r="AN1915">
            <v>800000</v>
          </cell>
          <cell r="AO1915">
            <v>-102881.60000000001</v>
          </cell>
          <cell r="AQ1915">
            <v>59999.839999999997</v>
          </cell>
          <cell r="AT1915">
            <v>211152.48</v>
          </cell>
          <cell r="AU1915">
            <v>425965.92</v>
          </cell>
          <cell r="AW1915">
            <v>211152.48</v>
          </cell>
          <cell r="AY1915">
            <v>211152.48</v>
          </cell>
        </row>
        <row r="1916">
          <cell r="D1916" t="str">
            <v>358199</v>
          </cell>
          <cell r="E1916" t="str">
            <v>5080299</v>
          </cell>
          <cell r="AN1916">
            <v>0</v>
          </cell>
          <cell r="AO1916">
            <v>70000</v>
          </cell>
          <cell r="AQ1916">
            <v>0</v>
          </cell>
          <cell r="AT1916">
            <v>57246</v>
          </cell>
          <cell r="AU1916">
            <v>8178</v>
          </cell>
          <cell r="AW1916">
            <v>0</v>
          </cell>
          <cell r="AY1916">
            <v>0</v>
          </cell>
        </row>
        <row r="1917">
          <cell r="D1917" t="str">
            <v>358199</v>
          </cell>
          <cell r="E1917" t="str">
            <v>5080299</v>
          </cell>
          <cell r="AN1917">
            <v>0</v>
          </cell>
          <cell r="AO1917">
            <v>520260</v>
          </cell>
          <cell r="AQ1917">
            <v>0</v>
          </cell>
          <cell r="AT1917">
            <v>520260</v>
          </cell>
          <cell r="AU1917">
            <v>0</v>
          </cell>
          <cell r="AW1917">
            <v>520260</v>
          </cell>
          <cell r="AY1917">
            <v>520260</v>
          </cell>
        </row>
        <row r="1918">
          <cell r="D1918" t="str">
            <v>358199</v>
          </cell>
          <cell r="E1918" t="str">
            <v>5080299</v>
          </cell>
          <cell r="AN1918">
            <v>7565552</v>
          </cell>
          <cell r="AO1918">
            <v>-1395</v>
          </cell>
          <cell r="AQ1918">
            <v>1484.8</v>
          </cell>
          <cell r="AT1918">
            <v>7511260.5499999998</v>
          </cell>
          <cell r="AU1918">
            <v>-0.1</v>
          </cell>
          <cell r="AW1918">
            <v>5407286.6399999997</v>
          </cell>
          <cell r="AY1918">
            <v>5407286.6399999997</v>
          </cell>
        </row>
        <row r="1919">
          <cell r="D1919" t="str">
            <v>372199</v>
          </cell>
          <cell r="E1919" t="str">
            <v>5080299</v>
          </cell>
          <cell r="AN1919">
            <v>0</v>
          </cell>
          <cell r="AO1919">
            <v>700</v>
          </cell>
          <cell r="AQ1919">
            <v>0</v>
          </cell>
          <cell r="AT1919">
            <v>700</v>
          </cell>
          <cell r="AU1919">
            <v>0</v>
          </cell>
          <cell r="AW1919">
            <v>700</v>
          </cell>
          <cell r="AY1919">
            <v>700</v>
          </cell>
        </row>
        <row r="1920">
          <cell r="D1920" t="str">
            <v>375199</v>
          </cell>
          <cell r="E1920" t="str">
            <v>5080299</v>
          </cell>
          <cell r="AN1920">
            <v>60000</v>
          </cell>
          <cell r="AO1920">
            <v>0</v>
          </cell>
          <cell r="AQ1920">
            <v>0</v>
          </cell>
          <cell r="AT1920">
            <v>49650.239999999998</v>
          </cell>
          <cell r="AU1920">
            <v>0</v>
          </cell>
          <cell r="AW1920">
            <v>49650.239999999998</v>
          </cell>
          <cell r="AY1920">
            <v>49650.239999999998</v>
          </cell>
        </row>
        <row r="1921">
          <cell r="D1921" t="str">
            <v>382199</v>
          </cell>
          <cell r="E1921" t="str">
            <v>5080299</v>
          </cell>
          <cell r="AN1921">
            <v>0</v>
          </cell>
          <cell r="AO1921">
            <v>928</v>
          </cell>
          <cell r="AQ1921">
            <v>0</v>
          </cell>
          <cell r="AT1921">
            <v>928</v>
          </cell>
          <cell r="AU1921">
            <v>0</v>
          </cell>
          <cell r="AW1921">
            <v>928</v>
          </cell>
          <cell r="AY1921">
            <v>928</v>
          </cell>
        </row>
        <row r="1922">
          <cell r="D1922" t="str">
            <v>382199</v>
          </cell>
          <cell r="E1922" t="str">
            <v>5080299</v>
          </cell>
          <cell r="AN1922">
            <v>0</v>
          </cell>
          <cell r="AO1922">
            <v>600</v>
          </cell>
          <cell r="AQ1922">
            <v>0</v>
          </cell>
          <cell r="AT1922">
            <v>580</v>
          </cell>
          <cell r="AU1922">
            <v>0</v>
          </cell>
          <cell r="AW1922">
            <v>580</v>
          </cell>
          <cell r="AY1922">
            <v>580</v>
          </cell>
        </row>
        <row r="1923">
          <cell r="D1923" t="str">
            <v>392199</v>
          </cell>
          <cell r="E1923" t="str">
            <v>5080299</v>
          </cell>
          <cell r="AN1923">
            <v>9600</v>
          </cell>
          <cell r="AO1923">
            <v>0</v>
          </cell>
          <cell r="AQ1923">
            <v>0</v>
          </cell>
          <cell r="AT1923">
            <v>7112</v>
          </cell>
          <cell r="AU1923">
            <v>0</v>
          </cell>
          <cell r="AW1923">
            <v>7112</v>
          </cell>
          <cell r="AY1923">
            <v>7112</v>
          </cell>
        </row>
        <row r="1924">
          <cell r="D1924" t="str">
            <v>512199</v>
          </cell>
          <cell r="E1924" t="str">
            <v>5080299</v>
          </cell>
          <cell r="AN1924">
            <v>16399.96</v>
          </cell>
          <cell r="AO1924">
            <v>0</v>
          </cell>
          <cell r="AQ1924">
            <v>0</v>
          </cell>
          <cell r="AT1924">
            <v>0</v>
          </cell>
          <cell r="AU1924">
            <v>0</v>
          </cell>
          <cell r="AW1924">
            <v>0</v>
          </cell>
          <cell r="AY1924">
            <v>0</v>
          </cell>
        </row>
        <row r="1925">
          <cell r="D1925" t="str">
            <v>521199</v>
          </cell>
          <cell r="E1925" t="str">
            <v>5080299</v>
          </cell>
          <cell r="AN1925">
            <v>150000</v>
          </cell>
          <cell r="AO1925">
            <v>5321.16</v>
          </cell>
          <cell r="AQ1925">
            <v>30276</v>
          </cell>
          <cell r="AT1925">
            <v>121150.39999999999</v>
          </cell>
          <cell r="AU1925">
            <v>0</v>
          </cell>
          <cell r="AW1925">
            <v>121150.39999999999</v>
          </cell>
          <cell r="AY1925">
            <v>121150.39999999999</v>
          </cell>
        </row>
        <row r="1926">
          <cell r="D1926" t="str">
            <v>113199</v>
          </cell>
          <cell r="E1926" t="str">
            <v>5081299</v>
          </cell>
          <cell r="AN1926">
            <v>4933440</v>
          </cell>
          <cell r="AO1926">
            <v>-83421.210000000006</v>
          </cell>
          <cell r="AQ1926">
            <v>0</v>
          </cell>
          <cell r="AT1926">
            <v>4850018.79</v>
          </cell>
          <cell r="AU1926">
            <v>0</v>
          </cell>
          <cell r="AW1926">
            <v>4850018.79</v>
          </cell>
          <cell r="AY1926">
            <v>4850018.79</v>
          </cell>
        </row>
        <row r="1927">
          <cell r="D1927" t="str">
            <v>131199</v>
          </cell>
          <cell r="E1927" t="str">
            <v>5081299</v>
          </cell>
          <cell r="AN1927">
            <v>185564.76</v>
          </cell>
          <cell r="AO1927">
            <v>1026.8599999999999</v>
          </cell>
          <cell r="AQ1927">
            <v>0</v>
          </cell>
          <cell r="AT1927">
            <v>186591.62</v>
          </cell>
          <cell r="AU1927">
            <v>0</v>
          </cell>
          <cell r="AW1927">
            <v>186591.62</v>
          </cell>
          <cell r="AY1927">
            <v>186591.62</v>
          </cell>
        </row>
        <row r="1928">
          <cell r="D1928" t="str">
            <v>132199</v>
          </cell>
          <cell r="E1928" t="str">
            <v>5081299</v>
          </cell>
          <cell r="AN1928">
            <v>68520.03</v>
          </cell>
          <cell r="AO1928">
            <v>14757.62</v>
          </cell>
          <cell r="AQ1928">
            <v>0</v>
          </cell>
          <cell r="AT1928">
            <v>83277.649999999994</v>
          </cell>
          <cell r="AU1928">
            <v>0</v>
          </cell>
          <cell r="AW1928">
            <v>83277.649999999994</v>
          </cell>
          <cell r="AY1928">
            <v>83277.649999999994</v>
          </cell>
        </row>
        <row r="1929">
          <cell r="D1929" t="str">
            <v>132299</v>
          </cell>
          <cell r="E1929" t="str">
            <v>5081299</v>
          </cell>
          <cell r="AN1929">
            <v>804413.52</v>
          </cell>
          <cell r="AO1929">
            <v>-14265.19</v>
          </cell>
          <cell r="AQ1929">
            <v>0</v>
          </cell>
          <cell r="AT1929">
            <v>779220.38</v>
          </cell>
          <cell r="AU1929">
            <v>0</v>
          </cell>
          <cell r="AW1929">
            <v>779220.38</v>
          </cell>
          <cell r="AY1929">
            <v>779220.38</v>
          </cell>
        </row>
        <row r="1930">
          <cell r="D1930" t="str">
            <v>141199</v>
          </cell>
          <cell r="E1930" t="str">
            <v>5081299</v>
          </cell>
          <cell r="AN1930">
            <v>307286.28000000003</v>
          </cell>
          <cell r="AO1930">
            <v>-10960.41</v>
          </cell>
          <cell r="AQ1930">
            <v>0</v>
          </cell>
          <cell r="AT1930">
            <v>296325.87</v>
          </cell>
          <cell r="AU1930">
            <v>0</v>
          </cell>
          <cell r="AW1930">
            <v>296325.87</v>
          </cell>
          <cell r="AY1930">
            <v>296325.87</v>
          </cell>
        </row>
        <row r="1931">
          <cell r="D1931" t="str">
            <v>142199</v>
          </cell>
          <cell r="E1931" t="str">
            <v>5081299</v>
          </cell>
          <cell r="AN1931">
            <v>148003.20000000001</v>
          </cell>
          <cell r="AO1931">
            <v>-1161.9000000000001</v>
          </cell>
          <cell r="AQ1931">
            <v>0</v>
          </cell>
          <cell r="AT1931">
            <v>145015.70000000001</v>
          </cell>
          <cell r="AU1931">
            <v>0</v>
          </cell>
          <cell r="AW1931">
            <v>145015.70000000001</v>
          </cell>
          <cell r="AY1931">
            <v>145015.70000000001</v>
          </cell>
        </row>
        <row r="1932">
          <cell r="D1932" t="str">
            <v>143199</v>
          </cell>
          <cell r="E1932" t="str">
            <v>5081299</v>
          </cell>
          <cell r="AN1932">
            <v>863352</v>
          </cell>
          <cell r="AO1932">
            <v>-17424.490000000002</v>
          </cell>
          <cell r="AQ1932">
            <v>0</v>
          </cell>
          <cell r="AT1932">
            <v>845927.51</v>
          </cell>
          <cell r="AU1932">
            <v>0</v>
          </cell>
          <cell r="AW1932">
            <v>845927.51</v>
          </cell>
          <cell r="AY1932">
            <v>845927.51</v>
          </cell>
        </row>
        <row r="1933">
          <cell r="D1933" t="str">
            <v>143299</v>
          </cell>
          <cell r="E1933" t="str">
            <v>5081299</v>
          </cell>
          <cell r="AN1933">
            <v>98668.800000000003</v>
          </cell>
          <cell r="AO1933">
            <v>-139.69999999999999</v>
          </cell>
          <cell r="AQ1933">
            <v>0</v>
          </cell>
          <cell r="AT1933">
            <v>96677.09</v>
          </cell>
          <cell r="AU1933">
            <v>0</v>
          </cell>
          <cell r="AW1933">
            <v>96677.09</v>
          </cell>
          <cell r="AY1933">
            <v>96677.09</v>
          </cell>
        </row>
        <row r="1934">
          <cell r="D1934" t="str">
            <v>153199</v>
          </cell>
          <cell r="E1934" t="str">
            <v>5081299</v>
          </cell>
          <cell r="AN1934">
            <v>0</v>
          </cell>
          <cell r="AO1934">
            <v>92487.6</v>
          </cell>
          <cell r="AQ1934">
            <v>0</v>
          </cell>
          <cell r="AT1934">
            <v>92487.6</v>
          </cell>
          <cell r="AU1934">
            <v>0</v>
          </cell>
          <cell r="AW1934">
            <v>92487.6</v>
          </cell>
          <cell r="AY1934">
            <v>92487.6</v>
          </cell>
        </row>
        <row r="1935">
          <cell r="D1935" t="str">
            <v>154399</v>
          </cell>
          <cell r="E1935" t="str">
            <v>5081299</v>
          </cell>
          <cell r="AN1935">
            <v>353378.7</v>
          </cell>
          <cell r="AO1935">
            <v>11034.51</v>
          </cell>
          <cell r="AQ1935">
            <v>0</v>
          </cell>
          <cell r="AT1935">
            <v>364413.21</v>
          </cell>
          <cell r="AU1935">
            <v>0</v>
          </cell>
          <cell r="AW1935">
            <v>364413.21</v>
          </cell>
          <cell r="AY1935">
            <v>364413.21</v>
          </cell>
        </row>
        <row r="1936">
          <cell r="D1936" t="str">
            <v>171299</v>
          </cell>
          <cell r="E1936" t="str">
            <v>5081299</v>
          </cell>
          <cell r="AN1936">
            <v>310375.44</v>
          </cell>
          <cell r="AO1936">
            <v>-2936.55</v>
          </cell>
          <cell r="AQ1936">
            <v>0</v>
          </cell>
          <cell r="AT1936">
            <v>307438.89</v>
          </cell>
          <cell r="AU1936">
            <v>0</v>
          </cell>
          <cell r="AW1936">
            <v>307438.89</v>
          </cell>
          <cell r="AY1936">
            <v>307438.89</v>
          </cell>
        </row>
        <row r="1937">
          <cell r="D1937" t="str">
            <v>171399</v>
          </cell>
          <cell r="E1937" t="str">
            <v>5081299</v>
          </cell>
          <cell r="AN1937">
            <v>211056</v>
          </cell>
          <cell r="AO1937">
            <v>-1237.56</v>
          </cell>
          <cell r="AQ1937">
            <v>0</v>
          </cell>
          <cell r="AT1937">
            <v>197929.16</v>
          </cell>
          <cell r="AU1937">
            <v>0</v>
          </cell>
          <cell r="AW1937">
            <v>197929.16</v>
          </cell>
          <cell r="AY1937">
            <v>197929.16</v>
          </cell>
        </row>
        <row r="1938">
          <cell r="D1938" t="str">
            <v>171599</v>
          </cell>
          <cell r="E1938" t="str">
            <v>5081299</v>
          </cell>
          <cell r="AN1938">
            <v>205560</v>
          </cell>
          <cell r="AO1938">
            <v>-5073.3</v>
          </cell>
          <cell r="AQ1938">
            <v>0</v>
          </cell>
          <cell r="AT1938">
            <v>200486.7</v>
          </cell>
          <cell r="AU1938">
            <v>0</v>
          </cell>
          <cell r="AW1938">
            <v>200486.7</v>
          </cell>
          <cell r="AY1938">
            <v>200486.7</v>
          </cell>
        </row>
        <row r="1939">
          <cell r="D1939" t="str">
            <v>221499</v>
          </cell>
          <cell r="E1939" t="str">
            <v>5081299</v>
          </cell>
          <cell r="AN1939">
            <v>5000</v>
          </cell>
          <cell r="AO1939">
            <v>-5000</v>
          </cell>
          <cell r="AQ1939">
            <v>0</v>
          </cell>
          <cell r="AT1939">
            <v>0</v>
          </cell>
          <cell r="AU1939">
            <v>0</v>
          </cell>
          <cell r="AW1939">
            <v>0</v>
          </cell>
          <cell r="AY1939">
            <v>0</v>
          </cell>
        </row>
        <row r="1940">
          <cell r="D1940" t="str">
            <v>241199</v>
          </cell>
          <cell r="E1940" t="str">
            <v>5081299</v>
          </cell>
          <cell r="AN1940">
            <v>20000</v>
          </cell>
          <cell r="AO1940">
            <v>-10000</v>
          </cell>
          <cell r="AQ1940">
            <v>0</v>
          </cell>
          <cell r="AT1940">
            <v>6551.53</v>
          </cell>
          <cell r="AU1940">
            <v>0</v>
          </cell>
          <cell r="AW1940">
            <v>6551.53</v>
          </cell>
          <cell r="AY1940">
            <v>6551.53</v>
          </cell>
        </row>
        <row r="1941">
          <cell r="D1941" t="str">
            <v>242199</v>
          </cell>
          <cell r="E1941" t="str">
            <v>5081299</v>
          </cell>
          <cell r="AN1941">
            <v>10000</v>
          </cell>
          <cell r="AO1941">
            <v>0</v>
          </cell>
          <cell r="AQ1941">
            <v>3433.37</v>
          </cell>
          <cell r="AT1941">
            <v>5854.76</v>
          </cell>
          <cell r="AU1941">
            <v>0</v>
          </cell>
          <cell r="AW1941">
            <v>5854.76</v>
          </cell>
          <cell r="AY1941">
            <v>5854.76</v>
          </cell>
        </row>
        <row r="1942">
          <cell r="D1942" t="str">
            <v>243199</v>
          </cell>
          <cell r="E1942" t="str">
            <v>5081299</v>
          </cell>
          <cell r="AN1942">
            <v>4000</v>
          </cell>
          <cell r="AO1942">
            <v>0</v>
          </cell>
          <cell r="AQ1942">
            <v>0</v>
          </cell>
          <cell r="AT1942">
            <v>3902.57</v>
          </cell>
          <cell r="AU1942">
            <v>0</v>
          </cell>
          <cell r="AW1942">
            <v>3902.57</v>
          </cell>
          <cell r="AY1942">
            <v>3902.57</v>
          </cell>
        </row>
        <row r="1943">
          <cell r="D1943" t="str">
            <v>244199</v>
          </cell>
          <cell r="E1943" t="str">
            <v>5081299</v>
          </cell>
          <cell r="AN1943">
            <v>4999.8599999999997</v>
          </cell>
          <cell r="AO1943">
            <v>0</v>
          </cell>
          <cell r="AQ1943">
            <v>0</v>
          </cell>
          <cell r="AT1943">
            <v>0</v>
          </cell>
          <cell r="AU1943">
            <v>0</v>
          </cell>
          <cell r="AW1943">
            <v>0</v>
          </cell>
          <cell r="AY1943">
            <v>0</v>
          </cell>
        </row>
        <row r="1944">
          <cell r="D1944" t="str">
            <v>245199</v>
          </cell>
          <cell r="E1944" t="str">
            <v>5081299</v>
          </cell>
          <cell r="AN1944">
            <v>2000</v>
          </cell>
          <cell r="AO1944">
            <v>-2000</v>
          </cell>
          <cell r="AQ1944">
            <v>0</v>
          </cell>
          <cell r="AT1944">
            <v>0</v>
          </cell>
          <cell r="AU1944">
            <v>0</v>
          </cell>
          <cell r="AW1944">
            <v>0</v>
          </cell>
          <cell r="AY1944">
            <v>0</v>
          </cell>
        </row>
        <row r="1945">
          <cell r="D1945" t="str">
            <v>246199</v>
          </cell>
          <cell r="E1945" t="str">
            <v>5081299</v>
          </cell>
          <cell r="AN1945">
            <v>200000</v>
          </cell>
          <cell r="AO1945">
            <v>0</v>
          </cell>
          <cell r="AQ1945">
            <v>0</v>
          </cell>
          <cell r="AT1945">
            <v>184177.68</v>
          </cell>
          <cell r="AU1945">
            <v>0</v>
          </cell>
          <cell r="AW1945">
            <v>122176.06</v>
          </cell>
          <cell r="AY1945">
            <v>122176.06</v>
          </cell>
        </row>
        <row r="1946">
          <cell r="D1946" t="str">
            <v>247199</v>
          </cell>
          <cell r="E1946" t="str">
            <v>5081299</v>
          </cell>
          <cell r="AN1946">
            <v>42000</v>
          </cell>
          <cell r="AO1946">
            <v>30.8</v>
          </cell>
          <cell r="AQ1946">
            <v>7970.83</v>
          </cell>
          <cell r="AT1946">
            <v>22530.49</v>
          </cell>
          <cell r="AU1946">
            <v>0</v>
          </cell>
          <cell r="AW1946">
            <v>22530.49</v>
          </cell>
          <cell r="AY1946">
            <v>22530.49</v>
          </cell>
        </row>
        <row r="1947">
          <cell r="D1947" t="str">
            <v>248199</v>
          </cell>
          <cell r="E1947" t="str">
            <v>5081299</v>
          </cell>
          <cell r="AN1947">
            <v>90000</v>
          </cell>
          <cell r="AO1947">
            <v>10961.58</v>
          </cell>
          <cell r="AQ1947">
            <v>12748.98</v>
          </cell>
          <cell r="AT1947">
            <v>85441.38</v>
          </cell>
          <cell r="AU1947">
            <v>0</v>
          </cell>
          <cell r="AW1947">
            <v>85441.38</v>
          </cell>
          <cell r="AY1947">
            <v>85441.38</v>
          </cell>
        </row>
        <row r="1948">
          <cell r="D1948" t="str">
            <v>249199</v>
          </cell>
          <cell r="E1948" t="str">
            <v>5081299</v>
          </cell>
          <cell r="AN1948">
            <v>400000</v>
          </cell>
          <cell r="AO1948">
            <v>-30000</v>
          </cell>
          <cell r="AQ1948">
            <v>10272.26</v>
          </cell>
          <cell r="AT1948">
            <v>347852.47</v>
          </cell>
          <cell r="AU1948">
            <v>0</v>
          </cell>
          <cell r="AW1948">
            <v>347852.47</v>
          </cell>
          <cell r="AY1948">
            <v>347852.47</v>
          </cell>
        </row>
        <row r="1949">
          <cell r="D1949" t="str">
            <v>252199</v>
          </cell>
          <cell r="E1949" t="str">
            <v>5081299</v>
          </cell>
          <cell r="AN1949">
            <v>5000</v>
          </cell>
          <cell r="AO1949">
            <v>0</v>
          </cell>
          <cell r="AQ1949">
            <v>0</v>
          </cell>
          <cell r="AT1949">
            <v>769.56</v>
          </cell>
          <cell r="AU1949">
            <v>0</v>
          </cell>
          <cell r="AW1949">
            <v>769.56</v>
          </cell>
          <cell r="AY1949">
            <v>769.56</v>
          </cell>
        </row>
        <row r="1950">
          <cell r="D1950" t="str">
            <v>256199</v>
          </cell>
          <cell r="E1950" t="str">
            <v>5081299</v>
          </cell>
          <cell r="AN1950">
            <v>60000</v>
          </cell>
          <cell r="AO1950">
            <v>-14933.6</v>
          </cell>
          <cell r="AQ1950">
            <v>3898.76</v>
          </cell>
          <cell r="AT1950">
            <v>41157.86</v>
          </cell>
          <cell r="AU1950">
            <v>0</v>
          </cell>
          <cell r="AW1950">
            <v>41157.86</v>
          </cell>
          <cell r="AY1950">
            <v>41157.86</v>
          </cell>
        </row>
        <row r="1951">
          <cell r="D1951" t="str">
            <v>261199</v>
          </cell>
          <cell r="E1951" t="str">
            <v>5081299</v>
          </cell>
          <cell r="AN1951">
            <v>9451</v>
          </cell>
          <cell r="AO1951">
            <v>3.13</v>
          </cell>
          <cell r="AQ1951">
            <v>0</v>
          </cell>
          <cell r="AT1951">
            <v>9424</v>
          </cell>
          <cell r="AU1951">
            <v>0</v>
          </cell>
          <cell r="AW1951">
            <v>9424</v>
          </cell>
          <cell r="AY1951">
            <v>9424</v>
          </cell>
        </row>
        <row r="1952">
          <cell r="D1952" t="str">
            <v>261499</v>
          </cell>
          <cell r="E1952" t="str">
            <v>5081299</v>
          </cell>
          <cell r="AN1952">
            <v>6000</v>
          </cell>
          <cell r="AO1952">
            <v>0</v>
          </cell>
          <cell r="AQ1952">
            <v>0</v>
          </cell>
          <cell r="AT1952">
            <v>2834.91</v>
          </cell>
          <cell r="AU1952">
            <v>0</v>
          </cell>
          <cell r="AW1952">
            <v>2834.91</v>
          </cell>
          <cell r="AY1952">
            <v>2834.91</v>
          </cell>
        </row>
        <row r="1953">
          <cell r="D1953" t="str">
            <v>272199</v>
          </cell>
          <cell r="E1953" t="str">
            <v>5081299</v>
          </cell>
          <cell r="AN1953">
            <v>2000</v>
          </cell>
          <cell r="AO1953">
            <v>0</v>
          </cell>
          <cell r="AQ1953">
            <v>0</v>
          </cell>
          <cell r="AT1953">
            <v>0</v>
          </cell>
          <cell r="AU1953">
            <v>0</v>
          </cell>
          <cell r="AW1953">
            <v>0</v>
          </cell>
          <cell r="AY1953">
            <v>0</v>
          </cell>
        </row>
        <row r="1954">
          <cell r="D1954" t="str">
            <v>291199</v>
          </cell>
          <cell r="E1954" t="str">
            <v>5081299</v>
          </cell>
          <cell r="AN1954">
            <v>10000</v>
          </cell>
          <cell r="AO1954">
            <v>0</v>
          </cell>
          <cell r="AQ1954">
            <v>0</v>
          </cell>
          <cell r="AT1954">
            <v>4725.04</v>
          </cell>
          <cell r="AU1954">
            <v>0</v>
          </cell>
          <cell r="AW1954">
            <v>4725.04</v>
          </cell>
          <cell r="AY1954">
            <v>4725.04</v>
          </cell>
        </row>
        <row r="1955">
          <cell r="D1955" t="str">
            <v>292199</v>
          </cell>
          <cell r="E1955" t="str">
            <v>5081299</v>
          </cell>
          <cell r="AN1955">
            <v>30000</v>
          </cell>
          <cell r="AO1955">
            <v>0</v>
          </cell>
          <cell r="AQ1955">
            <v>2467.3200000000002</v>
          </cell>
          <cell r="AT1955">
            <v>26456.38</v>
          </cell>
          <cell r="AU1955">
            <v>0</v>
          </cell>
          <cell r="AW1955">
            <v>26456.38</v>
          </cell>
          <cell r="AY1955">
            <v>26456.38</v>
          </cell>
        </row>
        <row r="1956">
          <cell r="D1956" t="str">
            <v>293199</v>
          </cell>
          <cell r="E1956" t="str">
            <v>5081299</v>
          </cell>
          <cell r="AN1956">
            <v>24000</v>
          </cell>
          <cell r="AO1956">
            <v>5610.48</v>
          </cell>
          <cell r="AQ1956">
            <v>22.39</v>
          </cell>
          <cell r="AT1956">
            <v>17529.240000000002</v>
          </cell>
          <cell r="AU1956">
            <v>0</v>
          </cell>
          <cell r="AW1956">
            <v>17529.240000000002</v>
          </cell>
          <cell r="AY1956">
            <v>17529.240000000002</v>
          </cell>
        </row>
        <row r="1957">
          <cell r="D1957" t="str">
            <v>313199</v>
          </cell>
          <cell r="E1957" t="str">
            <v>5081299</v>
          </cell>
          <cell r="AN1957">
            <v>24000</v>
          </cell>
          <cell r="AO1957">
            <v>-20000</v>
          </cell>
          <cell r="AQ1957">
            <v>0</v>
          </cell>
          <cell r="AT1957">
            <v>0</v>
          </cell>
          <cell r="AU1957">
            <v>0</v>
          </cell>
          <cell r="AW1957">
            <v>0</v>
          </cell>
          <cell r="AY1957">
            <v>0</v>
          </cell>
        </row>
        <row r="1958">
          <cell r="D1958" t="str">
            <v>351199</v>
          </cell>
          <cell r="E1958" t="str">
            <v>5081299</v>
          </cell>
          <cell r="AN1958">
            <v>2999999.71</v>
          </cell>
          <cell r="AO1958">
            <v>-676420.03</v>
          </cell>
          <cell r="AQ1958">
            <v>0</v>
          </cell>
          <cell r="AT1958">
            <v>2286393.25</v>
          </cell>
          <cell r="AU1958">
            <v>0</v>
          </cell>
          <cell r="AW1958">
            <v>2286393.25</v>
          </cell>
          <cell r="AY1958">
            <v>2286393.25</v>
          </cell>
        </row>
        <row r="1959">
          <cell r="D1959" t="str">
            <v>351199</v>
          </cell>
          <cell r="E1959" t="str">
            <v>508170099</v>
          </cell>
          <cell r="AN1959">
            <v>0</v>
          </cell>
          <cell r="AO1959">
            <v>37978.559999999998</v>
          </cell>
          <cell r="AQ1959">
            <v>0</v>
          </cell>
          <cell r="AT1959">
            <v>0</v>
          </cell>
          <cell r="AU1959">
            <v>0</v>
          </cell>
          <cell r="AW1959">
            <v>0</v>
          </cell>
          <cell r="AY1959">
            <v>0</v>
          </cell>
        </row>
        <row r="1960">
          <cell r="D1960" t="str">
            <v>352199</v>
          </cell>
          <cell r="E1960" t="str">
            <v>5081299</v>
          </cell>
          <cell r="AN1960">
            <v>50000</v>
          </cell>
          <cell r="AO1960">
            <v>-40000</v>
          </cell>
          <cell r="AQ1960">
            <v>0</v>
          </cell>
          <cell r="AT1960">
            <v>7857.26</v>
          </cell>
          <cell r="AU1960">
            <v>0</v>
          </cell>
          <cell r="AW1960">
            <v>7857.26</v>
          </cell>
          <cell r="AY1960">
            <v>7857.26</v>
          </cell>
        </row>
        <row r="1961">
          <cell r="D1961" t="str">
            <v>357199</v>
          </cell>
          <cell r="E1961" t="str">
            <v>5081299</v>
          </cell>
          <cell r="AN1961">
            <v>1000000</v>
          </cell>
          <cell r="AO1961">
            <v>-574725.79</v>
          </cell>
          <cell r="AQ1961">
            <v>0</v>
          </cell>
          <cell r="AT1961">
            <v>415018.21</v>
          </cell>
          <cell r="AU1961">
            <v>0</v>
          </cell>
          <cell r="AW1961">
            <v>415018.21</v>
          </cell>
          <cell r="AY1961">
            <v>415018.21</v>
          </cell>
        </row>
        <row r="1962">
          <cell r="D1962" t="str">
            <v>357199</v>
          </cell>
          <cell r="E1962" t="str">
            <v>508170099</v>
          </cell>
          <cell r="AN1962">
            <v>0</v>
          </cell>
          <cell r="AO1962">
            <v>98231.33</v>
          </cell>
          <cell r="AQ1962">
            <v>0</v>
          </cell>
          <cell r="AT1962">
            <v>0</v>
          </cell>
          <cell r="AU1962">
            <v>0</v>
          </cell>
          <cell r="AW1962">
            <v>0</v>
          </cell>
          <cell r="AY1962">
            <v>0</v>
          </cell>
        </row>
        <row r="1963">
          <cell r="D1963" t="str">
            <v>357299</v>
          </cell>
          <cell r="E1963" t="str">
            <v>5081299</v>
          </cell>
          <cell r="AN1963">
            <v>60000</v>
          </cell>
          <cell r="AO1963">
            <v>-60000</v>
          </cell>
          <cell r="AQ1963">
            <v>0</v>
          </cell>
          <cell r="AT1963">
            <v>0</v>
          </cell>
          <cell r="AU1963">
            <v>0</v>
          </cell>
          <cell r="AW1963">
            <v>0</v>
          </cell>
          <cell r="AY1963">
            <v>0</v>
          </cell>
        </row>
        <row r="1964">
          <cell r="D1964" t="str">
            <v>358199</v>
          </cell>
          <cell r="E1964" t="str">
            <v>5081299</v>
          </cell>
          <cell r="AN1964">
            <v>30000</v>
          </cell>
          <cell r="AO1964">
            <v>-27205</v>
          </cell>
          <cell r="AQ1964">
            <v>0</v>
          </cell>
          <cell r="AT1964">
            <v>2784</v>
          </cell>
          <cell r="AU1964">
            <v>0</v>
          </cell>
          <cell r="AW1964">
            <v>2784</v>
          </cell>
          <cell r="AY1964">
            <v>2784</v>
          </cell>
        </row>
        <row r="1965">
          <cell r="D1965" t="str">
            <v>359199</v>
          </cell>
          <cell r="E1965" t="str">
            <v>5081299</v>
          </cell>
          <cell r="AN1965">
            <v>999900</v>
          </cell>
          <cell r="AO1965">
            <v>-33112.910000000003</v>
          </cell>
          <cell r="AQ1965">
            <v>0</v>
          </cell>
          <cell r="AT1965">
            <v>948700</v>
          </cell>
          <cell r="AU1965">
            <v>0</v>
          </cell>
          <cell r="AW1965">
            <v>948700</v>
          </cell>
          <cell r="AY1965">
            <v>948700</v>
          </cell>
        </row>
        <row r="1966">
          <cell r="D1966" t="str">
            <v>375199</v>
          </cell>
          <cell r="E1966" t="str">
            <v>5081299</v>
          </cell>
          <cell r="AN1966">
            <v>24000</v>
          </cell>
          <cell r="AO1966">
            <v>0</v>
          </cell>
          <cell r="AQ1966">
            <v>0</v>
          </cell>
          <cell r="AT1966">
            <v>21978</v>
          </cell>
          <cell r="AU1966">
            <v>0</v>
          </cell>
          <cell r="AW1966">
            <v>21978</v>
          </cell>
          <cell r="AY1966">
            <v>21978</v>
          </cell>
        </row>
        <row r="1967">
          <cell r="D1967" t="str">
            <v>392199</v>
          </cell>
          <cell r="E1967" t="str">
            <v>5081299</v>
          </cell>
          <cell r="AN1967">
            <v>12000</v>
          </cell>
          <cell r="AO1967">
            <v>0</v>
          </cell>
          <cell r="AQ1967">
            <v>0</v>
          </cell>
          <cell r="AT1967">
            <v>0</v>
          </cell>
          <cell r="AU1967">
            <v>0</v>
          </cell>
          <cell r="AW1967">
            <v>0</v>
          </cell>
          <cell r="AY1967">
            <v>0</v>
          </cell>
        </row>
        <row r="1968">
          <cell r="D1968" t="str">
            <v>519199</v>
          </cell>
          <cell r="E1968" t="str">
            <v>5081299</v>
          </cell>
          <cell r="AN1968">
            <v>0</v>
          </cell>
          <cell r="AO1968">
            <v>8000</v>
          </cell>
          <cell r="AQ1968">
            <v>0</v>
          </cell>
          <cell r="AT1968">
            <v>0</v>
          </cell>
          <cell r="AU1968">
            <v>0</v>
          </cell>
          <cell r="AW1968">
            <v>0</v>
          </cell>
          <cell r="AY1968">
            <v>0</v>
          </cell>
        </row>
        <row r="1969">
          <cell r="D1969" t="str">
            <v>562199</v>
          </cell>
          <cell r="E1969" t="str">
            <v>5081299</v>
          </cell>
          <cell r="AN1969">
            <v>12500</v>
          </cell>
          <cell r="AO1969">
            <v>-12500</v>
          </cell>
          <cell r="AQ1969">
            <v>0</v>
          </cell>
          <cell r="AT1969">
            <v>0</v>
          </cell>
          <cell r="AU1969">
            <v>0</v>
          </cell>
          <cell r="AW1969">
            <v>0</v>
          </cell>
          <cell r="AY1969">
            <v>0</v>
          </cell>
        </row>
        <row r="1970">
          <cell r="D1970" t="str">
            <v>567199</v>
          </cell>
          <cell r="E1970" t="str">
            <v>5081299</v>
          </cell>
          <cell r="AN1970">
            <v>90000</v>
          </cell>
          <cell r="AO1970">
            <v>0</v>
          </cell>
          <cell r="AQ1970">
            <v>44217.72</v>
          </cell>
          <cell r="AT1970">
            <v>42730.79</v>
          </cell>
          <cell r="AU1970">
            <v>0</v>
          </cell>
          <cell r="AW1970">
            <v>42730.79</v>
          </cell>
          <cell r="AY1970">
            <v>42730.79</v>
          </cell>
        </row>
        <row r="1971">
          <cell r="D1971" t="str">
            <v>113199</v>
          </cell>
          <cell r="E1971" t="str">
            <v>5090299</v>
          </cell>
          <cell r="AN1971">
            <v>491232</v>
          </cell>
          <cell r="AO1971">
            <v>-449394</v>
          </cell>
          <cell r="AQ1971">
            <v>0</v>
          </cell>
          <cell r="AT1971">
            <v>902</v>
          </cell>
          <cell r="AU1971">
            <v>0</v>
          </cell>
          <cell r="AW1971">
            <v>902</v>
          </cell>
          <cell r="AY1971">
            <v>902</v>
          </cell>
        </row>
        <row r="1972">
          <cell r="D1972" t="str">
            <v>121199</v>
          </cell>
          <cell r="E1972" t="str">
            <v>5090299</v>
          </cell>
          <cell r="AN1972">
            <v>0</v>
          </cell>
          <cell r="AO1972">
            <v>0</v>
          </cell>
          <cell r="AQ1972">
            <v>0</v>
          </cell>
          <cell r="AT1972">
            <v>0</v>
          </cell>
          <cell r="AU1972">
            <v>0</v>
          </cell>
          <cell r="AW1972">
            <v>0</v>
          </cell>
          <cell r="AY1972">
            <v>0</v>
          </cell>
        </row>
        <row r="1973">
          <cell r="D1973" t="str">
            <v>131199</v>
          </cell>
          <cell r="E1973" t="str">
            <v>5090299</v>
          </cell>
          <cell r="AN1973">
            <v>13110.6</v>
          </cell>
          <cell r="AO1973">
            <v>-7644</v>
          </cell>
          <cell r="AQ1973">
            <v>0</v>
          </cell>
          <cell r="AT1973">
            <v>0</v>
          </cell>
          <cell r="AU1973">
            <v>0</v>
          </cell>
          <cell r="AW1973">
            <v>0</v>
          </cell>
          <cell r="AY1973">
            <v>0</v>
          </cell>
        </row>
        <row r="1974">
          <cell r="D1974" t="str">
            <v>132199</v>
          </cell>
          <cell r="E1974" t="str">
            <v>5090299</v>
          </cell>
          <cell r="AN1974">
            <v>6822.69</v>
          </cell>
          <cell r="AO1974">
            <v>-4881.47</v>
          </cell>
          <cell r="AQ1974">
            <v>0</v>
          </cell>
          <cell r="AT1974">
            <v>1941.22</v>
          </cell>
          <cell r="AU1974">
            <v>0</v>
          </cell>
          <cell r="AW1974">
            <v>1941.22</v>
          </cell>
          <cell r="AY1974">
            <v>1941.22</v>
          </cell>
        </row>
        <row r="1975">
          <cell r="D1975" t="str">
            <v>132299</v>
          </cell>
          <cell r="E1975" t="str">
            <v>5090299</v>
          </cell>
          <cell r="AN1975">
            <v>79196.160000000003</v>
          </cell>
          <cell r="AO1975">
            <v>-66962.38</v>
          </cell>
          <cell r="AQ1975">
            <v>0</v>
          </cell>
          <cell r="AT1975">
            <v>0</v>
          </cell>
          <cell r="AU1975">
            <v>0</v>
          </cell>
          <cell r="AW1975">
            <v>11369.84</v>
          </cell>
          <cell r="AY1975">
            <v>11369.84</v>
          </cell>
        </row>
        <row r="1976">
          <cell r="D1976" t="str">
            <v>141199</v>
          </cell>
          <cell r="E1976" t="str">
            <v>5090299</v>
          </cell>
          <cell r="AN1976">
            <v>33507.120000000003</v>
          </cell>
          <cell r="AO1976">
            <v>-20127.25</v>
          </cell>
          <cell r="AQ1976">
            <v>0</v>
          </cell>
          <cell r="AT1976">
            <v>2208.75</v>
          </cell>
          <cell r="AU1976">
            <v>0</v>
          </cell>
          <cell r="AW1976">
            <v>2208.75</v>
          </cell>
          <cell r="AY1976">
            <v>2208.75</v>
          </cell>
        </row>
        <row r="1977">
          <cell r="D1977" t="str">
            <v>142199</v>
          </cell>
          <cell r="E1977" t="str">
            <v>5090299</v>
          </cell>
          <cell r="AN1977">
            <v>14736.96</v>
          </cell>
          <cell r="AO1977">
            <v>-5951.42</v>
          </cell>
          <cell r="AQ1977">
            <v>0</v>
          </cell>
          <cell r="AT1977">
            <v>0</v>
          </cell>
          <cell r="AU1977">
            <v>0</v>
          </cell>
          <cell r="AW1977">
            <v>0</v>
          </cell>
          <cell r="AY1977">
            <v>0</v>
          </cell>
        </row>
        <row r="1978">
          <cell r="D1978" t="str">
            <v>143199</v>
          </cell>
          <cell r="E1978" t="str">
            <v>5090299</v>
          </cell>
          <cell r="AN1978">
            <v>85965.6</v>
          </cell>
          <cell r="AO1978">
            <v>-78793</v>
          </cell>
          <cell r="AQ1978">
            <v>0</v>
          </cell>
          <cell r="AT1978">
            <v>0</v>
          </cell>
          <cell r="AU1978">
            <v>0</v>
          </cell>
          <cell r="AW1978">
            <v>0</v>
          </cell>
          <cell r="AY1978">
            <v>0</v>
          </cell>
        </row>
        <row r="1979">
          <cell r="D1979" t="str">
            <v>143299</v>
          </cell>
          <cell r="E1979" t="str">
            <v>5090299</v>
          </cell>
          <cell r="AN1979">
            <v>9824.64</v>
          </cell>
          <cell r="AO1979">
            <v>-5726</v>
          </cell>
          <cell r="AQ1979">
            <v>0</v>
          </cell>
          <cell r="AT1979">
            <v>0</v>
          </cell>
          <cell r="AU1979">
            <v>0</v>
          </cell>
          <cell r="AW1979">
            <v>0</v>
          </cell>
          <cell r="AY1979">
            <v>0</v>
          </cell>
        </row>
        <row r="1980">
          <cell r="D1980" t="str">
            <v>153199</v>
          </cell>
          <cell r="E1980" t="str">
            <v>5090299</v>
          </cell>
          <cell r="AN1980">
            <v>0</v>
          </cell>
          <cell r="AO1980">
            <v>27087</v>
          </cell>
          <cell r="AQ1980">
            <v>0</v>
          </cell>
          <cell r="AT1980">
            <v>27087</v>
          </cell>
          <cell r="AU1980">
            <v>0</v>
          </cell>
          <cell r="AW1980">
            <v>27087</v>
          </cell>
          <cell r="AY1980">
            <v>27087</v>
          </cell>
        </row>
        <row r="1981">
          <cell r="D1981" t="str">
            <v>154399</v>
          </cell>
          <cell r="E1981" t="str">
            <v>5090299</v>
          </cell>
          <cell r="AN1981">
            <v>36842.42</v>
          </cell>
          <cell r="AO1981">
            <v>-35048.660000000003</v>
          </cell>
          <cell r="AQ1981">
            <v>0</v>
          </cell>
          <cell r="AT1981">
            <v>1793.76</v>
          </cell>
          <cell r="AU1981">
            <v>0</v>
          </cell>
          <cell r="AW1981">
            <v>1793.76</v>
          </cell>
          <cell r="AY1981">
            <v>1793.76</v>
          </cell>
        </row>
        <row r="1982">
          <cell r="D1982" t="str">
            <v>171299</v>
          </cell>
          <cell r="E1982" t="str">
            <v>5090299</v>
          </cell>
          <cell r="AN1982">
            <v>35599.440000000002</v>
          </cell>
          <cell r="AO1982">
            <v>-35532.620000000003</v>
          </cell>
          <cell r="AQ1982">
            <v>0</v>
          </cell>
          <cell r="AT1982">
            <v>66.819999999999993</v>
          </cell>
          <cell r="AU1982">
            <v>0</v>
          </cell>
          <cell r="AW1982">
            <v>66.819999999999993</v>
          </cell>
          <cell r="AY1982">
            <v>66.819999999999993</v>
          </cell>
        </row>
        <row r="1983">
          <cell r="D1983" t="str">
            <v>171399</v>
          </cell>
          <cell r="E1983" t="str">
            <v>5090299</v>
          </cell>
          <cell r="AN1983">
            <v>24360</v>
          </cell>
          <cell r="AO1983">
            <v>-14173.48</v>
          </cell>
          <cell r="AQ1983">
            <v>0</v>
          </cell>
          <cell r="AT1983">
            <v>36.520000000000003</v>
          </cell>
          <cell r="AU1983">
            <v>0</v>
          </cell>
          <cell r="AW1983">
            <v>36.520000000000003</v>
          </cell>
          <cell r="AY1983">
            <v>36.520000000000003</v>
          </cell>
        </row>
        <row r="1984">
          <cell r="D1984" t="str">
            <v>171599</v>
          </cell>
          <cell r="E1984" t="str">
            <v>5090299</v>
          </cell>
          <cell r="AN1984">
            <v>20467.98</v>
          </cell>
          <cell r="AO1984">
            <v>-25012.400000000001</v>
          </cell>
          <cell r="AQ1984">
            <v>0</v>
          </cell>
          <cell r="AT1984">
            <v>-4544.42</v>
          </cell>
          <cell r="AU1984">
            <v>0</v>
          </cell>
          <cell r="AW1984">
            <v>50.16</v>
          </cell>
          <cell r="AY1984">
            <v>50.16</v>
          </cell>
        </row>
        <row r="1985">
          <cell r="D1985" t="str">
            <v>249199</v>
          </cell>
          <cell r="E1985" t="str">
            <v>5090299</v>
          </cell>
          <cell r="AN1985">
            <v>20000</v>
          </cell>
          <cell r="AO1985">
            <v>-20000</v>
          </cell>
          <cell r="AQ1985">
            <v>0</v>
          </cell>
          <cell r="AT1985">
            <v>0</v>
          </cell>
          <cell r="AU1985">
            <v>0</v>
          </cell>
          <cell r="AW1985">
            <v>0</v>
          </cell>
          <cell r="AY1985">
            <v>0</v>
          </cell>
        </row>
        <row r="1986">
          <cell r="D1986" t="str">
            <v>292199</v>
          </cell>
          <cell r="E1986" t="str">
            <v>5090299</v>
          </cell>
          <cell r="AN1986">
            <v>2000</v>
          </cell>
          <cell r="AO1986">
            <v>-2000</v>
          </cell>
          <cell r="AQ1986">
            <v>0</v>
          </cell>
          <cell r="AT1986">
            <v>0</v>
          </cell>
          <cell r="AU1986">
            <v>0</v>
          </cell>
          <cell r="AW1986">
            <v>0</v>
          </cell>
          <cell r="AY1986">
            <v>0</v>
          </cell>
        </row>
        <row r="1987">
          <cell r="D1987" t="str">
            <v>336399</v>
          </cell>
          <cell r="E1987" t="str">
            <v>5090299</v>
          </cell>
          <cell r="AN1987">
            <v>20000</v>
          </cell>
          <cell r="AO1987">
            <v>-20000</v>
          </cell>
          <cell r="AQ1987">
            <v>0</v>
          </cell>
          <cell r="AT1987">
            <v>0</v>
          </cell>
          <cell r="AU1987">
            <v>0</v>
          </cell>
          <cell r="AW1987">
            <v>0</v>
          </cell>
          <cell r="AY1987">
            <v>0</v>
          </cell>
        </row>
        <row r="1988">
          <cell r="D1988" t="str">
            <v>392199</v>
          </cell>
          <cell r="E1988" t="str">
            <v>5090299</v>
          </cell>
          <cell r="AN1988">
            <v>29000</v>
          </cell>
          <cell r="AO1988">
            <v>-1199.58</v>
          </cell>
          <cell r="AQ1988">
            <v>0</v>
          </cell>
          <cell r="AT1988">
            <v>27800.42</v>
          </cell>
          <cell r="AU1988">
            <v>0</v>
          </cell>
          <cell r="AW1988">
            <v>27800.42</v>
          </cell>
          <cell r="AY1988">
            <v>27800.42</v>
          </cell>
        </row>
        <row r="1989">
          <cell r="D1989" t="str">
            <v>113199</v>
          </cell>
          <cell r="E1989" t="str">
            <v>5093299</v>
          </cell>
          <cell r="AN1989">
            <v>4945800</v>
          </cell>
          <cell r="AO1989">
            <v>471813.85</v>
          </cell>
          <cell r="AQ1989">
            <v>0</v>
          </cell>
          <cell r="AT1989">
            <v>5417613.8499999996</v>
          </cell>
          <cell r="AU1989">
            <v>0</v>
          </cell>
          <cell r="AW1989">
            <v>5417613.8499999996</v>
          </cell>
          <cell r="AY1989">
            <v>5417613.8499999996</v>
          </cell>
        </row>
        <row r="1990">
          <cell r="D1990" t="str">
            <v>131199</v>
          </cell>
          <cell r="E1990" t="str">
            <v>5093299</v>
          </cell>
          <cell r="AN1990">
            <v>171445.68</v>
          </cell>
          <cell r="AO1990">
            <v>15568.26</v>
          </cell>
          <cell r="AQ1990">
            <v>0</v>
          </cell>
          <cell r="AT1990">
            <v>187013.94</v>
          </cell>
          <cell r="AU1990">
            <v>0</v>
          </cell>
          <cell r="AW1990">
            <v>187013.94</v>
          </cell>
          <cell r="AY1990">
            <v>187013.94</v>
          </cell>
        </row>
        <row r="1991">
          <cell r="D1991" t="str">
            <v>132199</v>
          </cell>
          <cell r="E1991" t="str">
            <v>5093299</v>
          </cell>
          <cell r="AN1991">
            <v>68691.63</v>
          </cell>
          <cell r="AO1991">
            <v>10763.99</v>
          </cell>
          <cell r="AQ1991">
            <v>0</v>
          </cell>
          <cell r="AT1991">
            <v>79455.62</v>
          </cell>
          <cell r="AU1991">
            <v>0</v>
          </cell>
          <cell r="AW1991">
            <v>79455.62</v>
          </cell>
          <cell r="AY1991">
            <v>79455.62</v>
          </cell>
        </row>
        <row r="1992">
          <cell r="D1992" t="str">
            <v>132299</v>
          </cell>
          <cell r="E1992" t="str">
            <v>5093299</v>
          </cell>
          <cell r="AN1992">
            <v>804447.84</v>
          </cell>
          <cell r="AO1992">
            <v>124259.84</v>
          </cell>
          <cell r="AQ1992">
            <v>0</v>
          </cell>
          <cell r="AT1992">
            <v>928707.68</v>
          </cell>
          <cell r="AU1992">
            <v>0</v>
          </cell>
          <cell r="AW1992">
            <v>928707.68</v>
          </cell>
          <cell r="AY1992">
            <v>928707.68</v>
          </cell>
        </row>
        <row r="1993">
          <cell r="D1993" t="str">
            <v>133199</v>
          </cell>
          <cell r="E1993" t="str">
            <v>5093299</v>
          </cell>
          <cell r="AN1993">
            <v>0</v>
          </cell>
          <cell r="AO1993">
            <v>3102.13</v>
          </cell>
          <cell r="AQ1993">
            <v>0</v>
          </cell>
          <cell r="AT1993">
            <v>3102.13</v>
          </cell>
          <cell r="AU1993">
            <v>0</v>
          </cell>
          <cell r="AW1993">
            <v>3102.13</v>
          </cell>
          <cell r="AY1993">
            <v>3102.13</v>
          </cell>
        </row>
        <row r="1994">
          <cell r="D1994" t="str">
            <v>141199</v>
          </cell>
          <cell r="E1994" t="str">
            <v>5093299</v>
          </cell>
          <cell r="AN1994">
            <v>317136.96000000002</v>
          </cell>
          <cell r="AO1994">
            <v>20041.13</v>
          </cell>
          <cell r="AQ1994">
            <v>0</v>
          </cell>
          <cell r="AT1994">
            <v>337178.09</v>
          </cell>
          <cell r="AU1994">
            <v>0</v>
          </cell>
          <cell r="AW1994">
            <v>337178.09</v>
          </cell>
          <cell r="AY1994">
            <v>337178.09</v>
          </cell>
        </row>
        <row r="1995">
          <cell r="D1995" t="str">
            <v>142199</v>
          </cell>
          <cell r="E1995" t="str">
            <v>5093299</v>
          </cell>
          <cell r="AN1995">
            <v>148374</v>
          </cell>
          <cell r="AO1995">
            <v>11146.44</v>
          </cell>
          <cell r="AQ1995">
            <v>0</v>
          </cell>
          <cell r="AT1995">
            <v>159520.44</v>
          </cell>
          <cell r="AU1995">
            <v>0</v>
          </cell>
          <cell r="AW1995">
            <v>159520.44</v>
          </cell>
          <cell r="AY1995">
            <v>159520.44</v>
          </cell>
        </row>
        <row r="1996">
          <cell r="D1996" t="str">
            <v>143199</v>
          </cell>
          <cell r="E1996" t="str">
            <v>5093299</v>
          </cell>
          <cell r="AN1996">
            <v>865515</v>
          </cell>
          <cell r="AO1996">
            <v>65012.35</v>
          </cell>
          <cell r="AQ1996">
            <v>0</v>
          </cell>
          <cell r="AT1996">
            <v>930527.35</v>
          </cell>
          <cell r="AU1996">
            <v>0</v>
          </cell>
          <cell r="AW1996">
            <v>930527.35</v>
          </cell>
          <cell r="AY1996">
            <v>930527.35</v>
          </cell>
        </row>
        <row r="1997">
          <cell r="D1997" t="str">
            <v>143299</v>
          </cell>
          <cell r="E1997" t="str">
            <v>5093299</v>
          </cell>
          <cell r="AN1997">
            <v>98916</v>
          </cell>
          <cell r="AO1997">
            <v>7407.96</v>
          </cell>
          <cell r="AQ1997">
            <v>0</v>
          </cell>
          <cell r="AT1997">
            <v>106323.96</v>
          </cell>
          <cell r="AU1997">
            <v>0</v>
          </cell>
          <cell r="AW1997">
            <v>106323.96</v>
          </cell>
          <cell r="AY1997">
            <v>106323.96</v>
          </cell>
        </row>
        <row r="1998">
          <cell r="D1998" t="str">
            <v>154399</v>
          </cell>
          <cell r="E1998" t="str">
            <v>5093299</v>
          </cell>
          <cell r="AN1998">
            <v>354305.72</v>
          </cell>
          <cell r="AO1998">
            <v>57791.44</v>
          </cell>
          <cell r="AQ1998">
            <v>0</v>
          </cell>
          <cell r="AT1998">
            <v>412097.16</v>
          </cell>
          <cell r="AU1998">
            <v>0</v>
          </cell>
          <cell r="AW1998">
            <v>412097.16</v>
          </cell>
          <cell r="AY1998">
            <v>412097.16</v>
          </cell>
        </row>
        <row r="1999">
          <cell r="D1999" t="str">
            <v>171299</v>
          </cell>
          <cell r="E1999" t="str">
            <v>5093299</v>
          </cell>
          <cell r="AN1999">
            <v>328640.64000000001</v>
          </cell>
          <cell r="AO1999">
            <v>33616.01</v>
          </cell>
          <cell r="AQ1999">
            <v>0</v>
          </cell>
          <cell r="AT1999">
            <v>362256.65</v>
          </cell>
          <cell r="AU1999">
            <v>0</v>
          </cell>
          <cell r="AW1999">
            <v>362256.65</v>
          </cell>
          <cell r="AY1999">
            <v>362256.65</v>
          </cell>
        </row>
        <row r="2000">
          <cell r="D2000" t="str">
            <v>171399</v>
          </cell>
          <cell r="E2000" t="str">
            <v>5093299</v>
          </cell>
          <cell r="AN2000">
            <v>220464</v>
          </cell>
          <cell r="AO2000">
            <v>8925.85</v>
          </cell>
          <cell r="AQ2000">
            <v>0</v>
          </cell>
          <cell r="AT2000">
            <v>229389.85</v>
          </cell>
          <cell r="AU2000">
            <v>0</v>
          </cell>
          <cell r="AW2000">
            <v>229389.85</v>
          </cell>
          <cell r="AY2000">
            <v>229389.85</v>
          </cell>
        </row>
        <row r="2001">
          <cell r="D2001" t="str">
            <v>171599</v>
          </cell>
          <cell r="E2001" t="str">
            <v>5093299</v>
          </cell>
          <cell r="AN2001">
            <v>206074.98</v>
          </cell>
          <cell r="AO2001">
            <v>34864.089999999997</v>
          </cell>
          <cell r="AQ2001">
            <v>0</v>
          </cell>
          <cell r="AT2001">
            <v>240939.07</v>
          </cell>
          <cell r="AU2001">
            <v>0</v>
          </cell>
          <cell r="AW2001">
            <v>240939.07</v>
          </cell>
          <cell r="AY2001">
            <v>240939.07</v>
          </cell>
        </row>
        <row r="2002">
          <cell r="D2002" t="str">
            <v>211199</v>
          </cell>
          <cell r="E2002" t="str">
            <v>5093299</v>
          </cell>
          <cell r="AN2002">
            <v>0</v>
          </cell>
          <cell r="AO2002">
            <v>719.2</v>
          </cell>
          <cell r="AQ2002">
            <v>0</v>
          </cell>
          <cell r="AT2002">
            <v>719.2</v>
          </cell>
          <cell r="AU2002">
            <v>0</v>
          </cell>
          <cell r="AW2002">
            <v>719.2</v>
          </cell>
          <cell r="AY2002">
            <v>719.2</v>
          </cell>
        </row>
        <row r="2003">
          <cell r="D2003" t="str">
            <v>221499</v>
          </cell>
          <cell r="E2003" t="str">
            <v>5093299</v>
          </cell>
          <cell r="AN2003">
            <v>7000</v>
          </cell>
          <cell r="AO2003">
            <v>0</v>
          </cell>
          <cell r="AQ2003">
            <v>0</v>
          </cell>
          <cell r="AT2003">
            <v>4228.7700000000004</v>
          </cell>
          <cell r="AU2003">
            <v>0</v>
          </cell>
          <cell r="AW2003">
            <v>4228.7700000000004</v>
          </cell>
          <cell r="AY2003">
            <v>4228.7700000000004</v>
          </cell>
        </row>
        <row r="2004">
          <cell r="D2004" t="str">
            <v>261199</v>
          </cell>
          <cell r="E2004" t="str">
            <v>5093299</v>
          </cell>
          <cell r="AN2004">
            <v>24000</v>
          </cell>
          <cell r="AO2004">
            <v>0</v>
          </cell>
          <cell r="AQ2004">
            <v>0</v>
          </cell>
          <cell r="AT2004">
            <v>22210.06</v>
          </cell>
          <cell r="AU2004">
            <v>4.8099999999999996</v>
          </cell>
          <cell r="AW2004">
            <v>22210.06</v>
          </cell>
          <cell r="AY2004">
            <v>22210.06</v>
          </cell>
        </row>
        <row r="2005">
          <cell r="D2005" t="str">
            <v>261199</v>
          </cell>
          <cell r="E2005" t="str">
            <v>5093299</v>
          </cell>
          <cell r="AN2005">
            <v>2589600</v>
          </cell>
          <cell r="AO2005">
            <v>-33458.019999999997</v>
          </cell>
          <cell r="AQ2005">
            <v>0</v>
          </cell>
          <cell r="AT2005">
            <v>2364050.88</v>
          </cell>
          <cell r="AU2005">
            <v>113922.32</v>
          </cell>
          <cell r="AW2005">
            <v>2290470.04</v>
          </cell>
          <cell r="AY2005">
            <v>2290470.04</v>
          </cell>
        </row>
        <row r="2006">
          <cell r="D2006" t="str">
            <v>261499</v>
          </cell>
          <cell r="E2006" t="str">
            <v>5093299</v>
          </cell>
          <cell r="AN2006">
            <v>100000</v>
          </cell>
          <cell r="AO2006">
            <v>-27211</v>
          </cell>
          <cell r="AQ2006">
            <v>0</v>
          </cell>
          <cell r="AT2006">
            <v>49722.53</v>
          </cell>
          <cell r="AU2006">
            <v>13066.47</v>
          </cell>
          <cell r="AW2006">
            <v>49722.53</v>
          </cell>
          <cell r="AY2006">
            <v>49722.53</v>
          </cell>
        </row>
        <row r="2007">
          <cell r="D2007" t="str">
            <v>296199</v>
          </cell>
          <cell r="E2007" t="str">
            <v>5093299</v>
          </cell>
          <cell r="AN2007">
            <v>400000</v>
          </cell>
          <cell r="AO2007">
            <v>-719.2</v>
          </cell>
          <cell r="AQ2007">
            <v>0</v>
          </cell>
          <cell r="AT2007">
            <v>244270.25</v>
          </cell>
          <cell r="AU2007">
            <v>0</v>
          </cell>
          <cell r="AW2007">
            <v>227268.23</v>
          </cell>
          <cell r="AY2007">
            <v>227268.23</v>
          </cell>
        </row>
        <row r="2008">
          <cell r="D2008" t="str">
            <v>345199</v>
          </cell>
          <cell r="E2008" t="str">
            <v>5093299</v>
          </cell>
          <cell r="AN2008">
            <v>200000</v>
          </cell>
          <cell r="AO2008">
            <v>812000</v>
          </cell>
          <cell r="AQ2008">
            <v>0</v>
          </cell>
          <cell r="AT2008">
            <v>911976.49</v>
          </cell>
          <cell r="AU2008">
            <v>0</v>
          </cell>
          <cell r="AW2008">
            <v>911976.49</v>
          </cell>
          <cell r="AY2008">
            <v>911976.49</v>
          </cell>
        </row>
        <row r="2009">
          <cell r="D2009" t="str">
            <v>352199</v>
          </cell>
          <cell r="E2009" t="str">
            <v>5093299</v>
          </cell>
          <cell r="AN2009">
            <v>3000</v>
          </cell>
          <cell r="AO2009">
            <v>0</v>
          </cell>
          <cell r="AQ2009">
            <v>0</v>
          </cell>
          <cell r="AT2009">
            <v>1330.01</v>
          </cell>
          <cell r="AU2009">
            <v>0</v>
          </cell>
          <cell r="AW2009">
            <v>1330.01</v>
          </cell>
          <cell r="AY2009">
            <v>1330.01</v>
          </cell>
        </row>
        <row r="2010">
          <cell r="D2010" t="str">
            <v>355199</v>
          </cell>
          <cell r="E2010" t="str">
            <v>5093299</v>
          </cell>
          <cell r="AN2010">
            <v>1500000</v>
          </cell>
          <cell r="AO2010">
            <v>0</v>
          </cell>
          <cell r="AQ2010">
            <v>0</v>
          </cell>
          <cell r="AT2010">
            <v>1372400.57</v>
          </cell>
          <cell r="AU2010">
            <v>9095.5499999999993</v>
          </cell>
          <cell r="AW2010">
            <v>1369802.17</v>
          </cell>
          <cell r="AY2010">
            <v>1369802.17</v>
          </cell>
        </row>
        <row r="2011">
          <cell r="D2011" t="str">
            <v>361199</v>
          </cell>
          <cell r="E2011" t="str">
            <v>5093299</v>
          </cell>
          <cell r="AN2011">
            <v>0</v>
          </cell>
          <cell r="AO2011">
            <v>64679.62</v>
          </cell>
          <cell r="AQ2011">
            <v>0</v>
          </cell>
          <cell r="AT2011">
            <v>64679.62</v>
          </cell>
          <cell r="AU2011">
            <v>0</v>
          </cell>
          <cell r="AW2011">
            <v>64679.62</v>
          </cell>
          <cell r="AY2011">
            <v>64679.62</v>
          </cell>
        </row>
        <row r="2012">
          <cell r="D2012" t="str">
            <v>375199</v>
          </cell>
          <cell r="E2012" t="str">
            <v>5093299</v>
          </cell>
          <cell r="AN2012">
            <v>20400</v>
          </cell>
          <cell r="AO2012">
            <v>0</v>
          </cell>
          <cell r="AQ2012">
            <v>0</v>
          </cell>
          <cell r="AT2012">
            <v>3367</v>
          </cell>
          <cell r="AU2012">
            <v>0</v>
          </cell>
          <cell r="AW2012">
            <v>3367</v>
          </cell>
          <cell r="AY2012">
            <v>3367</v>
          </cell>
        </row>
        <row r="2013">
          <cell r="D2013" t="str">
            <v>392199</v>
          </cell>
          <cell r="E2013" t="str">
            <v>5093299</v>
          </cell>
          <cell r="AN2013">
            <v>72000</v>
          </cell>
          <cell r="AO2013">
            <v>0</v>
          </cell>
          <cell r="AQ2013">
            <v>0</v>
          </cell>
          <cell r="AT2013">
            <v>41457</v>
          </cell>
          <cell r="AU2013">
            <v>0</v>
          </cell>
          <cell r="AW2013">
            <v>41457</v>
          </cell>
          <cell r="AY2013">
            <v>41457</v>
          </cell>
        </row>
        <row r="2014">
          <cell r="D2014" t="str">
            <v>395199</v>
          </cell>
          <cell r="E2014" t="str">
            <v>5093299</v>
          </cell>
          <cell r="AN2014">
            <v>200000</v>
          </cell>
          <cell r="AO2014">
            <v>0</v>
          </cell>
          <cell r="AQ2014">
            <v>0</v>
          </cell>
          <cell r="AT2014">
            <v>6428</v>
          </cell>
          <cell r="AU2014">
            <v>0</v>
          </cell>
          <cell r="AW2014">
            <v>6428</v>
          </cell>
          <cell r="AY2014">
            <v>6428</v>
          </cell>
        </row>
        <row r="2015">
          <cell r="D2015" t="str">
            <v>113199</v>
          </cell>
          <cell r="E2015" t="str">
            <v>5095299</v>
          </cell>
          <cell r="AN2015">
            <v>705684</v>
          </cell>
          <cell r="AO2015">
            <v>-62765.1</v>
          </cell>
          <cell r="AQ2015">
            <v>0</v>
          </cell>
          <cell r="AT2015">
            <v>642918.9</v>
          </cell>
          <cell r="AU2015">
            <v>0</v>
          </cell>
          <cell r="AW2015">
            <v>642918.9</v>
          </cell>
          <cell r="AY2015">
            <v>642918.9</v>
          </cell>
        </row>
        <row r="2016">
          <cell r="D2016" t="str">
            <v>121199</v>
          </cell>
          <cell r="E2016" t="str">
            <v>5095299</v>
          </cell>
          <cell r="AN2016">
            <v>0</v>
          </cell>
          <cell r="AO2016">
            <v>32364</v>
          </cell>
          <cell r="AQ2016">
            <v>0</v>
          </cell>
          <cell r="AT2016">
            <v>32364</v>
          </cell>
          <cell r="AU2016">
            <v>0</v>
          </cell>
          <cell r="AW2016">
            <v>32364</v>
          </cell>
          <cell r="AY2016">
            <v>32364</v>
          </cell>
        </row>
        <row r="2017">
          <cell r="D2017" t="str">
            <v>131199</v>
          </cell>
          <cell r="E2017" t="str">
            <v>5095299</v>
          </cell>
          <cell r="AN2017">
            <v>6051</v>
          </cell>
          <cell r="AO2017">
            <v>310.92</v>
          </cell>
          <cell r="AQ2017">
            <v>0</v>
          </cell>
          <cell r="AT2017">
            <v>6361.92</v>
          </cell>
          <cell r="AU2017">
            <v>0</v>
          </cell>
          <cell r="AW2017">
            <v>6361.92</v>
          </cell>
          <cell r="AY2017">
            <v>6361.92</v>
          </cell>
        </row>
        <row r="2018">
          <cell r="D2018" t="str">
            <v>132199</v>
          </cell>
          <cell r="E2018" t="str">
            <v>5095299</v>
          </cell>
          <cell r="AN2018">
            <v>9801.18</v>
          </cell>
          <cell r="AO2018">
            <v>1990.44</v>
          </cell>
          <cell r="AQ2018">
            <v>0</v>
          </cell>
          <cell r="AT2018">
            <v>11791.62</v>
          </cell>
          <cell r="AU2018">
            <v>0</v>
          </cell>
          <cell r="AW2018">
            <v>11791.62</v>
          </cell>
          <cell r="AY2018">
            <v>11791.62</v>
          </cell>
        </row>
        <row r="2019">
          <cell r="D2019" t="str">
            <v>132299</v>
          </cell>
          <cell r="E2019" t="str">
            <v>5095299</v>
          </cell>
          <cell r="AN2019">
            <v>115970.76</v>
          </cell>
          <cell r="AO2019">
            <v>-1948.17</v>
          </cell>
          <cell r="AQ2019">
            <v>0</v>
          </cell>
          <cell r="AT2019">
            <v>114022.59</v>
          </cell>
          <cell r="AU2019">
            <v>0</v>
          </cell>
          <cell r="AW2019">
            <v>114022.59</v>
          </cell>
          <cell r="AY2019">
            <v>114022.59</v>
          </cell>
        </row>
        <row r="2020">
          <cell r="D2020" t="str">
            <v>141199</v>
          </cell>
          <cell r="E2020" t="str">
            <v>5095299</v>
          </cell>
          <cell r="AN2020">
            <v>39187.919999999998</v>
          </cell>
          <cell r="AO2020">
            <v>-6056.54</v>
          </cell>
          <cell r="AQ2020">
            <v>0</v>
          </cell>
          <cell r="AT2020">
            <v>33131.379999999997</v>
          </cell>
          <cell r="AU2020">
            <v>0</v>
          </cell>
          <cell r="AW2020">
            <v>33131.379999999997</v>
          </cell>
          <cell r="AY2020">
            <v>33131.379999999997</v>
          </cell>
        </row>
        <row r="2021">
          <cell r="D2021" t="str">
            <v>142199</v>
          </cell>
          <cell r="E2021" t="str">
            <v>5095299</v>
          </cell>
          <cell r="AN2021">
            <v>21170.52</v>
          </cell>
          <cell r="AO2021">
            <v>-2619.9</v>
          </cell>
          <cell r="AQ2021">
            <v>0</v>
          </cell>
          <cell r="AT2021">
            <v>16879.509999999998</v>
          </cell>
          <cell r="AU2021">
            <v>0</v>
          </cell>
          <cell r="AW2021">
            <v>16879.509999999998</v>
          </cell>
          <cell r="AY2021">
            <v>16879.509999999998</v>
          </cell>
        </row>
        <row r="2022">
          <cell r="D2022" t="str">
            <v>143199</v>
          </cell>
          <cell r="E2022" t="str">
            <v>5095299</v>
          </cell>
          <cell r="AN2022">
            <v>123494.76</v>
          </cell>
          <cell r="AO2022">
            <v>-25031.27</v>
          </cell>
          <cell r="AQ2022">
            <v>0</v>
          </cell>
          <cell r="AT2022">
            <v>98463.49</v>
          </cell>
          <cell r="AU2022">
            <v>0</v>
          </cell>
          <cell r="AW2022">
            <v>98463.49</v>
          </cell>
          <cell r="AY2022">
            <v>98463.49</v>
          </cell>
        </row>
        <row r="2023">
          <cell r="D2023" t="str">
            <v>143299</v>
          </cell>
          <cell r="E2023" t="str">
            <v>5095299</v>
          </cell>
          <cell r="AN2023">
            <v>14113.68</v>
          </cell>
          <cell r="AO2023">
            <v>-2284.41</v>
          </cell>
          <cell r="AQ2023">
            <v>0</v>
          </cell>
          <cell r="AT2023">
            <v>11129.78</v>
          </cell>
          <cell r="AU2023">
            <v>0</v>
          </cell>
          <cell r="AW2023">
            <v>11129.78</v>
          </cell>
          <cell r="AY2023">
            <v>11129.78</v>
          </cell>
        </row>
        <row r="2024">
          <cell r="D2024" t="str">
            <v>154399</v>
          </cell>
          <cell r="E2024" t="str">
            <v>5095299</v>
          </cell>
          <cell r="AN2024">
            <v>36297.019999999997</v>
          </cell>
          <cell r="AO2024">
            <v>-3486.31</v>
          </cell>
          <cell r="AQ2024">
            <v>0</v>
          </cell>
          <cell r="AT2024">
            <v>32810.71</v>
          </cell>
          <cell r="AU2024">
            <v>0</v>
          </cell>
          <cell r="AW2024">
            <v>32810.71</v>
          </cell>
          <cell r="AY2024">
            <v>32810.71</v>
          </cell>
        </row>
        <row r="2025">
          <cell r="D2025" t="str">
            <v>171299</v>
          </cell>
          <cell r="E2025" t="str">
            <v>5095299</v>
          </cell>
          <cell r="AN2025">
            <v>36293.279999999999</v>
          </cell>
          <cell r="AO2025">
            <v>-2050.79</v>
          </cell>
          <cell r="AQ2025">
            <v>0</v>
          </cell>
          <cell r="AT2025">
            <v>34242.49</v>
          </cell>
          <cell r="AU2025">
            <v>0</v>
          </cell>
          <cell r="AW2025">
            <v>34242.49</v>
          </cell>
          <cell r="AY2025">
            <v>34242.49</v>
          </cell>
        </row>
        <row r="2026">
          <cell r="D2026" t="str">
            <v>171399</v>
          </cell>
          <cell r="E2026" t="str">
            <v>5095299</v>
          </cell>
          <cell r="AN2026">
            <v>23904</v>
          </cell>
          <cell r="AO2026">
            <v>73.900000000000006</v>
          </cell>
          <cell r="AQ2026">
            <v>0</v>
          </cell>
          <cell r="AT2026">
            <v>20684.53</v>
          </cell>
          <cell r="AU2026">
            <v>0</v>
          </cell>
          <cell r="AW2026">
            <v>20684.53</v>
          </cell>
          <cell r="AY2026">
            <v>20684.53</v>
          </cell>
        </row>
        <row r="2027">
          <cell r="D2027" t="str">
            <v>171599</v>
          </cell>
          <cell r="E2027" t="str">
            <v>5095299</v>
          </cell>
          <cell r="AN2027">
            <v>29403.54</v>
          </cell>
          <cell r="AO2027">
            <v>397.54</v>
          </cell>
          <cell r="AQ2027">
            <v>0</v>
          </cell>
          <cell r="AT2027">
            <v>29801.08</v>
          </cell>
          <cell r="AU2027">
            <v>0</v>
          </cell>
          <cell r="AW2027">
            <v>29801.08</v>
          </cell>
          <cell r="AY2027">
            <v>29801.08</v>
          </cell>
        </row>
        <row r="2028">
          <cell r="D2028" t="str">
            <v>261199</v>
          </cell>
          <cell r="E2028" t="str">
            <v>5095299</v>
          </cell>
          <cell r="AN2028">
            <v>10000</v>
          </cell>
          <cell r="AO2028">
            <v>0</v>
          </cell>
          <cell r="AQ2028">
            <v>0</v>
          </cell>
          <cell r="AT2028">
            <v>570</v>
          </cell>
          <cell r="AU2028">
            <v>0</v>
          </cell>
          <cell r="AW2028">
            <v>570</v>
          </cell>
          <cell r="AY2028">
            <v>570</v>
          </cell>
        </row>
        <row r="2029">
          <cell r="D2029" t="str">
            <v>331199</v>
          </cell>
          <cell r="E2029" t="str">
            <v>5095299</v>
          </cell>
          <cell r="AN2029">
            <v>3000</v>
          </cell>
          <cell r="AO2029">
            <v>0</v>
          </cell>
          <cell r="AQ2029">
            <v>0</v>
          </cell>
          <cell r="AT2029">
            <v>0</v>
          </cell>
          <cell r="AU2029">
            <v>0</v>
          </cell>
          <cell r="AW2029">
            <v>0</v>
          </cell>
          <cell r="AY2029">
            <v>0</v>
          </cell>
        </row>
        <row r="2030">
          <cell r="D2030" t="str">
            <v>341199</v>
          </cell>
          <cell r="E2030" t="str">
            <v>5095299</v>
          </cell>
          <cell r="AN2030">
            <v>60000</v>
          </cell>
          <cell r="AO2030">
            <v>0</v>
          </cell>
          <cell r="AQ2030">
            <v>0</v>
          </cell>
          <cell r="AT2030">
            <v>0</v>
          </cell>
          <cell r="AU2030">
            <v>0</v>
          </cell>
          <cell r="AW2030">
            <v>0</v>
          </cell>
          <cell r="AY2030">
            <v>0</v>
          </cell>
        </row>
        <row r="2031">
          <cell r="D2031" t="str">
            <v>345199</v>
          </cell>
          <cell r="E2031" t="str">
            <v>5095299</v>
          </cell>
          <cell r="AN2031">
            <v>1200000</v>
          </cell>
          <cell r="AO2031">
            <v>119700</v>
          </cell>
          <cell r="AQ2031">
            <v>0</v>
          </cell>
          <cell r="AT2031">
            <v>721031.52</v>
          </cell>
          <cell r="AU2031">
            <v>0</v>
          </cell>
          <cell r="AW2031">
            <v>721031.52</v>
          </cell>
          <cell r="AY2031">
            <v>721031.52</v>
          </cell>
        </row>
        <row r="2032">
          <cell r="D2032" t="str">
            <v>372199</v>
          </cell>
          <cell r="E2032" t="str">
            <v>5095299</v>
          </cell>
          <cell r="AN2032">
            <v>500</v>
          </cell>
          <cell r="AO2032">
            <v>-500</v>
          </cell>
          <cell r="AQ2032">
            <v>0</v>
          </cell>
          <cell r="AT2032">
            <v>0</v>
          </cell>
          <cell r="AU2032">
            <v>0</v>
          </cell>
          <cell r="AW2032">
            <v>0</v>
          </cell>
          <cell r="AY2032">
            <v>0</v>
          </cell>
        </row>
        <row r="2033">
          <cell r="D2033" t="str">
            <v>375199</v>
          </cell>
          <cell r="E2033" t="str">
            <v>5095299</v>
          </cell>
          <cell r="AN2033">
            <v>10000</v>
          </cell>
          <cell r="AO2033">
            <v>0</v>
          </cell>
          <cell r="AQ2033">
            <v>0</v>
          </cell>
          <cell r="AT2033">
            <v>1106</v>
          </cell>
          <cell r="AU2033">
            <v>0</v>
          </cell>
          <cell r="AW2033">
            <v>1106</v>
          </cell>
          <cell r="AY2033">
            <v>1106</v>
          </cell>
        </row>
        <row r="2034">
          <cell r="D2034" t="str">
            <v>379199</v>
          </cell>
          <cell r="E2034" t="str">
            <v>5095299</v>
          </cell>
          <cell r="AN2034">
            <v>1650</v>
          </cell>
          <cell r="AO2034">
            <v>0</v>
          </cell>
          <cell r="AQ2034">
            <v>0</v>
          </cell>
          <cell r="AT2034">
            <v>380</v>
          </cell>
          <cell r="AU2034">
            <v>0</v>
          </cell>
          <cell r="AW2034">
            <v>380</v>
          </cell>
          <cell r="AY2034">
            <v>380</v>
          </cell>
        </row>
        <row r="2035">
          <cell r="D2035" t="str">
            <v>392199</v>
          </cell>
          <cell r="E2035" t="str">
            <v>5095299</v>
          </cell>
          <cell r="AN2035">
            <v>50000</v>
          </cell>
          <cell r="AO2035">
            <v>0</v>
          </cell>
          <cell r="AQ2035">
            <v>0</v>
          </cell>
          <cell r="AT2035">
            <v>3289.93</v>
          </cell>
          <cell r="AU2035">
            <v>0</v>
          </cell>
          <cell r="AW2035">
            <v>3289.93</v>
          </cell>
          <cell r="AY2035">
            <v>3289.93</v>
          </cell>
        </row>
        <row r="2036">
          <cell r="D2036" t="str">
            <v>113199</v>
          </cell>
          <cell r="E2036" t="str">
            <v>5131299</v>
          </cell>
          <cell r="AN2036">
            <v>510564</v>
          </cell>
          <cell r="AO2036">
            <v>66354.240000000005</v>
          </cell>
          <cell r="AQ2036">
            <v>0</v>
          </cell>
          <cell r="AT2036">
            <v>576918.24</v>
          </cell>
          <cell r="AU2036">
            <v>0</v>
          </cell>
          <cell r="AW2036">
            <v>576918.24</v>
          </cell>
          <cell r="AY2036">
            <v>576918.24</v>
          </cell>
        </row>
        <row r="2037">
          <cell r="D2037" t="str">
            <v>131199</v>
          </cell>
          <cell r="E2037" t="str">
            <v>5131299</v>
          </cell>
          <cell r="AN2037">
            <v>10085.040000000001</v>
          </cell>
          <cell r="AO2037">
            <v>2948.06</v>
          </cell>
          <cell r="AQ2037">
            <v>0</v>
          </cell>
          <cell r="AT2037">
            <v>13033.1</v>
          </cell>
          <cell r="AU2037">
            <v>0</v>
          </cell>
          <cell r="AW2037">
            <v>13033.1</v>
          </cell>
          <cell r="AY2037">
            <v>13033.1</v>
          </cell>
        </row>
        <row r="2038">
          <cell r="D2038" t="str">
            <v>132199</v>
          </cell>
          <cell r="E2038" t="str">
            <v>5131299</v>
          </cell>
          <cell r="AN2038">
            <v>7091.13</v>
          </cell>
          <cell r="AO2038">
            <v>3960.75</v>
          </cell>
          <cell r="AQ2038">
            <v>0</v>
          </cell>
          <cell r="AT2038">
            <v>11051.88</v>
          </cell>
          <cell r="AU2038">
            <v>0</v>
          </cell>
          <cell r="AW2038">
            <v>11051.88</v>
          </cell>
          <cell r="AY2038">
            <v>11051.88</v>
          </cell>
        </row>
        <row r="2039">
          <cell r="D2039" t="str">
            <v>132299</v>
          </cell>
          <cell r="E2039" t="str">
            <v>5131299</v>
          </cell>
          <cell r="AN2039">
            <v>84042.6</v>
          </cell>
          <cell r="AO2039">
            <v>55535.16</v>
          </cell>
          <cell r="AQ2039">
            <v>0</v>
          </cell>
          <cell r="AT2039">
            <v>136653.22</v>
          </cell>
          <cell r="AU2039">
            <v>0</v>
          </cell>
          <cell r="AW2039">
            <v>136653.22</v>
          </cell>
          <cell r="AY2039">
            <v>136653.22</v>
          </cell>
        </row>
        <row r="2040">
          <cell r="D2040" t="str">
            <v>141199</v>
          </cell>
          <cell r="E2040" t="str">
            <v>5131299</v>
          </cell>
          <cell r="AN2040">
            <v>29005.919999999998</v>
          </cell>
          <cell r="AO2040">
            <v>3573.67</v>
          </cell>
          <cell r="AQ2040">
            <v>0</v>
          </cell>
          <cell r="AT2040">
            <v>32579.59</v>
          </cell>
          <cell r="AU2040">
            <v>0</v>
          </cell>
          <cell r="AW2040">
            <v>32579.59</v>
          </cell>
          <cell r="AY2040">
            <v>32579.59</v>
          </cell>
        </row>
        <row r="2041">
          <cell r="D2041" t="str">
            <v>142199</v>
          </cell>
          <cell r="E2041" t="str">
            <v>5131299</v>
          </cell>
          <cell r="AN2041">
            <v>15316.92</v>
          </cell>
          <cell r="AO2041">
            <v>2151.6</v>
          </cell>
          <cell r="AQ2041">
            <v>0</v>
          </cell>
          <cell r="AT2041">
            <v>17468.52</v>
          </cell>
          <cell r="AU2041">
            <v>0</v>
          </cell>
          <cell r="AW2041">
            <v>17468.52</v>
          </cell>
          <cell r="AY2041">
            <v>17468.52</v>
          </cell>
        </row>
        <row r="2042">
          <cell r="D2042" t="str">
            <v>143199</v>
          </cell>
          <cell r="E2042" t="str">
            <v>5131299</v>
          </cell>
          <cell r="AN2042">
            <v>89348.76</v>
          </cell>
          <cell r="AO2042">
            <v>12549.92</v>
          </cell>
          <cell r="AQ2042">
            <v>0</v>
          </cell>
          <cell r="AT2042">
            <v>101898.68</v>
          </cell>
          <cell r="AU2042">
            <v>0</v>
          </cell>
          <cell r="AW2042">
            <v>101898.68</v>
          </cell>
          <cell r="AY2042">
            <v>101898.68</v>
          </cell>
        </row>
        <row r="2043">
          <cell r="D2043" t="str">
            <v>143299</v>
          </cell>
          <cell r="E2043" t="str">
            <v>5131299</v>
          </cell>
          <cell r="AN2043">
            <v>10211.280000000001</v>
          </cell>
          <cell r="AO2043">
            <v>1287.46</v>
          </cell>
          <cell r="AQ2043">
            <v>0</v>
          </cell>
          <cell r="AT2043">
            <v>11498.74</v>
          </cell>
          <cell r="AU2043">
            <v>0</v>
          </cell>
          <cell r="AW2043">
            <v>11498.74</v>
          </cell>
          <cell r="AY2043">
            <v>11498.74</v>
          </cell>
        </row>
        <row r="2044">
          <cell r="D2044" t="str">
            <v>154399</v>
          </cell>
          <cell r="E2044" t="str">
            <v>5131299</v>
          </cell>
          <cell r="AN2044">
            <v>21663.02</v>
          </cell>
          <cell r="AO2044">
            <v>12062.28</v>
          </cell>
          <cell r="AQ2044">
            <v>0</v>
          </cell>
          <cell r="AT2044">
            <v>33725.300000000003</v>
          </cell>
          <cell r="AU2044">
            <v>0</v>
          </cell>
          <cell r="AW2044">
            <v>33725.300000000003</v>
          </cell>
          <cell r="AY2044">
            <v>33725.300000000003</v>
          </cell>
        </row>
        <row r="2045">
          <cell r="D2045" t="str">
            <v>171299</v>
          </cell>
          <cell r="E2045" t="str">
            <v>5131299</v>
          </cell>
          <cell r="AN2045">
            <v>25675.919999999998</v>
          </cell>
          <cell r="AO2045">
            <v>4927.88</v>
          </cell>
          <cell r="AQ2045">
            <v>0</v>
          </cell>
          <cell r="AT2045">
            <v>30603.8</v>
          </cell>
          <cell r="AU2045">
            <v>0</v>
          </cell>
          <cell r="AW2045">
            <v>30603.8</v>
          </cell>
          <cell r="AY2045">
            <v>30603.8</v>
          </cell>
        </row>
        <row r="2046">
          <cell r="D2046" t="str">
            <v>171399</v>
          </cell>
          <cell r="E2046" t="str">
            <v>5131299</v>
          </cell>
          <cell r="AN2046">
            <v>17856</v>
          </cell>
          <cell r="AO2046">
            <v>2003.66</v>
          </cell>
          <cell r="AQ2046">
            <v>0</v>
          </cell>
          <cell r="AT2046">
            <v>19859.66</v>
          </cell>
          <cell r="AU2046">
            <v>0</v>
          </cell>
          <cell r="AW2046">
            <v>19859.66</v>
          </cell>
          <cell r="AY2046">
            <v>19859.66</v>
          </cell>
        </row>
        <row r="2047">
          <cell r="D2047" t="str">
            <v>171599</v>
          </cell>
          <cell r="E2047" t="str">
            <v>5131299</v>
          </cell>
          <cell r="AN2047">
            <v>21273.48</v>
          </cell>
          <cell r="AO2047">
            <v>9367.8799999999992</v>
          </cell>
          <cell r="AQ2047">
            <v>0</v>
          </cell>
          <cell r="AT2047">
            <v>30641.360000000001</v>
          </cell>
          <cell r="AU2047">
            <v>0</v>
          </cell>
          <cell r="AW2047">
            <v>30641.360000000001</v>
          </cell>
          <cell r="AY2047">
            <v>30641.360000000001</v>
          </cell>
        </row>
        <row r="2048">
          <cell r="D2048" t="str">
            <v>246199</v>
          </cell>
          <cell r="E2048" t="str">
            <v>5131299</v>
          </cell>
          <cell r="AN2048">
            <v>20000</v>
          </cell>
          <cell r="AO2048">
            <v>-68.069999999999993</v>
          </cell>
          <cell r="AQ2048">
            <v>0</v>
          </cell>
          <cell r="AT2048">
            <v>0</v>
          </cell>
          <cell r="AU2048">
            <v>0</v>
          </cell>
          <cell r="AW2048">
            <v>0</v>
          </cell>
          <cell r="AY2048">
            <v>0</v>
          </cell>
        </row>
        <row r="2049">
          <cell r="D2049" t="str">
            <v>246199</v>
          </cell>
          <cell r="E2049" t="str">
            <v>513170099</v>
          </cell>
          <cell r="AN2049">
            <v>0</v>
          </cell>
          <cell r="AO2049">
            <v>0</v>
          </cell>
          <cell r="AQ2049">
            <v>0</v>
          </cell>
          <cell r="AT2049">
            <v>0</v>
          </cell>
          <cell r="AU2049">
            <v>0</v>
          </cell>
          <cell r="AW2049">
            <v>0</v>
          </cell>
          <cell r="AY2049">
            <v>0</v>
          </cell>
        </row>
        <row r="2050">
          <cell r="D2050" t="str">
            <v>247199</v>
          </cell>
          <cell r="E2050" t="str">
            <v>5131299</v>
          </cell>
          <cell r="AN2050">
            <v>1000</v>
          </cell>
          <cell r="AO2050">
            <v>-20.59</v>
          </cell>
          <cell r="AQ2050">
            <v>655.28</v>
          </cell>
          <cell r="AT2050">
            <v>207</v>
          </cell>
          <cell r="AU2050">
            <v>0</v>
          </cell>
          <cell r="AW2050">
            <v>64.959999999999994</v>
          </cell>
          <cell r="AY2050">
            <v>64.959999999999994</v>
          </cell>
        </row>
        <row r="2051">
          <cell r="D2051" t="str">
            <v>247199</v>
          </cell>
          <cell r="E2051" t="str">
            <v>513170099</v>
          </cell>
          <cell r="AN2051">
            <v>0</v>
          </cell>
          <cell r="AO2051">
            <v>0</v>
          </cell>
          <cell r="AQ2051">
            <v>0</v>
          </cell>
          <cell r="AT2051">
            <v>0</v>
          </cell>
          <cell r="AU2051">
            <v>0</v>
          </cell>
          <cell r="AW2051">
            <v>0</v>
          </cell>
          <cell r="AY2051">
            <v>0</v>
          </cell>
        </row>
        <row r="2052">
          <cell r="D2052" t="str">
            <v>249199</v>
          </cell>
          <cell r="E2052" t="str">
            <v>5131299</v>
          </cell>
          <cell r="AN2052">
            <v>300</v>
          </cell>
          <cell r="AO2052">
            <v>-11.16</v>
          </cell>
          <cell r="AQ2052">
            <v>0</v>
          </cell>
          <cell r="AT2052">
            <v>288.83999999999997</v>
          </cell>
          <cell r="AU2052">
            <v>0</v>
          </cell>
          <cell r="AW2052">
            <v>288.83999999999997</v>
          </cell>
          <cell r="AY2052">
            <v>288.83999999999997</v>
          </cell>
        </row>
        <row r="2053">
          <cell r="D2053" t="str">
            <v>249199</v>
          </cell>
          <cell r="E2053" t="str">
            <v>513170099</v>
          </cell>
          <cell r="AN2053">
            <v>0</v>
          </cell>
          <cell r="AO2053">
            <v>0</v>
          </cell>
          <cell r="AQ2053">
            <v>0</v>
          </cell>
          <cell r="AT2053">
            <v>0</v>
          </cell>
          <cell r="AU2053">
            <v>0</v>
          </cell>
          <cell r="AW2053">
            <v>0</v>
          </cell>
          <cell r="AY2053">
            <v>0</v>
          </cell>
        </row>
        <row r="2054">
          <cell r="D2054" t="str">
            <v>294199</v>
          </cell>
          <cell r="E2054" t="str">
            <v>5131299</v>
          </cell>
          <cell r="AN2054">
            <v>20000</v>
          </cell>
          <cell r="AO2054">
            <v>-546.79999999999995</v>
          </cell>
          <cell r="AQ2054">
            <v>0</v>
          </cell>
          <cell r="AT2054">
            <v>0</v>
          </cell>
          <cell r="AU2054">
            <v>0</v>
          </cell>
          <cell r="AW2054">
            <v>0</v>
          </cell>
          <cell r="AY2054">
            <v>0</v>
          </cell>
        </row>
        <row r="2055">
          <cell r="D2055" t="str">
            <v>294199</v>
          </cell>
          <cell r="E2055" t="str">
            <v>513170099</v>
          </cell>
          <cell r="AN2055">
            <v>0</v>
          </cell>
          <cell r="AO2055">
            <v>0</v>
          </cell>
          <cell r="AQ2055">
            <v>0</v>
          </cell>
          <cell r="AT2055">
            <v>0</v>
          </cell>
          <cell r="AU2055">
            <v>0</v>
          </cell>
          <cell r="AW2055">
            <v>0</v>
          </cell>
          <cell r="AY2055">
            <v>0</v>
          </cell>
        </row>
        <row r="2056">
          <cell r="D2056" t="str">
            <v>515199</v>
          </cell>
          <cell r="E2056" t="str">
            <v>5131299</v>
          </cell>
          <cell r="AN2056">
            <v>50000</v>
          </cell>
          <cell r="AO2056">
            <v>-50000</v>
          </cell>
          <cell r="AQ2056">
            <v>0</v>
          </cell>
          <cell r="AT2056">
            <v>0</v>
          </cell>
          <cell r="AU2056">
            <v>0</v>
          </cell>
          <cell r="AW2056">
            <v>0</v>
          </cell>
          <cell r="AY2056">
            <v>0</v>
          </cell>
        </row>
        <row r="2057">
          <cell r="D2057" t="str">
            <v>515199</v>
          </cell>
          <cell r="E2057" t="str">
            <v>513170099</v>
          </cell>
          <cell r="AN2057">
            <v>0</v>
          </cell>
          <cell r="AO2057">
            <v>0</v>
          </cell>
          <cell r="AQ2057">
            <v>0</v>
          </cell>
          <cell r="AT2057">
            <v>0</v>
          </cell>
          <cell r="AU2057">
            <v>0</v>
          </cell>
          <cell r="AW2057">
            <v>0</v>
          </cell>
          <cell r="AY2057">
            <v>0</v>
          </cell>
        </row>
        <row r="2058">
          <cell r="D2058" t="str">
            <v>113199</v>
          </cell>
          <cell r="E2058" t="str">
            <v>5145299</v>
          </cell>
          <cell r="AN2058">
            <v>389520</v>
          </cell>
          <cell r="AO2058">
            <v>8400</v>
          </cell>
          <cell r="AQ2058">
            <v>0</v>
          </cell>
          <cell r="AT2058">
            <v>397920</v>
          </cell>
          <cell r="AU2058">
            <v>0</v>
          </cell>
          <cell r="AW2058">
            <v>397920</v>
          </cell>
          <cell r="AY2058">
            <v>397920</v>
          </cell>
        </row>
        <row r="2059">
          <cell r="D2059" t="str">
            <v>131199</v>
          </cell>
          <cell r="E2059" t="str">
            <v>5145299</v>
          </cell>
          <cell r="AN2059">
            <v>6051</v>
          </cell>
          <cell r="AO2059">
            <v>310.92</v>
          </cell>
          <cell r="AQ2059">
            <v>0</v>
          </cell>
          <cell r="AT2059">
            <v>6361.92</v>
          </cell>
          <cell r="AU2059">
            <v>0</v>
          </cell>
          <cell r="AW2059">
            <v>6361.92</v>
          </cell>
          <cell r="AY2059">
            <v>6361.92</v>
          </cell>
        </row>
        <row r="2060">
          <cell r="D2060" t="str">
            <v>132199</v>
          </cell>
          <cell r="E2060" t="str">
            <v>5145299</v>
          </cell>
          <cell r="AN2060">
            <v>5410.05</v>
          </cell>
          <cell r="AO2060">
            <v>116.61</v>
          </cell>
          <cell r="AQ2060">
            <v>0</v>
          </cell>
          <cell r="AT2060">
            <v>5526.66</v>
          </cell>
          <cell r="AU2060">
            <v>0</v>
          </cell>
          <cell r="AW2060">
            <v>5526.66</v>
          </cell>
          <cell r="AY2060">
            <v>5526.66</v>
          </cell>
        </row>
        <row r="2061">
          <cell r="D2061" t="str">
            <v>132299</v>
          </cell>
          <cell r="E2061" t="str">
            <v>5145299</v>
          </cell>
          <cell r="AN2061">
            <v>64360.56</v>
          </cell>
          <cell r="AO2061">
            <v>695.2</v>
          </cell>
          <cell r="AQ2061">
            <v>0</v>
          </cell>
          <cell r="AT2061">
            <v>65055.76</v>
          </cell>
          <cell r="AU2061">
            <v>0</v>
          </cell>
          <cell r="AW2061">
            <v>65055.76</v>
          </cell>
          <cell r="AY2061">
            <v>65055.76</v>
          </cell>
        </row>
        <row r="2062">
          <cell r="D2062" t="str">
            <v>141199</v>
          </cell>
          <cell r="E2062" t="str">
            <v>5145299</v>
          </cell>
          <cell r="AN2062">
            <v>20660.400000000001</v>
          </cell>
          <cell r="AO2062">
            <v>-1829.78</v>
          </cell>
          <cell r="AQ2062">
            <v>0</v>
          </cell>
          <cell r="AT2062">
            <v>18830.62</v>
          </cell>
          <cell r="AU2062">
            <v>0</v>
          </cell>
          <cell r="AW2062">
            <v>18830.62</v>
          </cell>
          <cell r="AY2062">
            <v>18830.62</v>
          </cell>
        </row>
        <row r="2063">
          <cell r="D2063" t="str">
            <v>142199</v>
          </cell>
          <cell r="E2063" t="str">
            <v>5145299</v>
          </cell>
          <cell r="AN2063">
            <v>11685.6</v>
          </cell>
          <cell r="AO2063">
            <v>252.14</v>
          </cell>
          <cell r="AQ2063">
            <v>0</v>
          </cell>
          <cell r="AT2063">
            <v>11937.74</v>
          </cell>
          <cell r="AU2063">
            <v>0</v>
          </cell>
          <cell r="AW2063">
            <v>11937.74</v>
          </cell>
          <cell r="AY2063">
            <v>11937.74</v>
          </cell>
        </row>
        <row r="2064">
          <cell r="D2064" t="str">
            <v>143199</v>
          </cell>
          <cell r="E2064" t="str">
            <v>5145299</v>
          </cell>
          <cell r="AN2064">
            <v>68166</v>
          </cell>
          <cell r="AO2064">
            <v>1470</v>
          </cell>
          <cell r="AQ2064">
            <v>0</v>
          </cell>
          <cell r="AT2064">
            <v>69636</v>
          </cell>
          <cell r="AU2064">
            <v>0</v>
          </cell>
          <cell r="AW2064">
            <v>69636</v>
          </cell>
          <cell r="AY2064">
            <v>69636</v>
          </cell>
        </row>
        <row r="2065">
          <cell r="D2065" t="str">
            <v>143299</v>
          </cell>
          <cell r="E2065" t="str">
            <v>5145299</v>
          </cell>
          <cell r="AN2065">
            <v>7790.4</v>
          </cell>
          <cell r="AO2065">
            <v>168</v>
          </cell>
          <cell r="AQ2065">
            <v>0</v>
          </cell>
          <cell r="AT2065">
            <v>7958.4</v>
          </cell>
          <cell r="AU2065">
            <v>0</v>
          </cell>
          <cell r="AW2065">
            <v>7958.4</v>
          </cell>
          <cell r="AY2065">
            <v>7958.4</v>
          </cell>
        </row>
        <row r="2066">
          <cell r="D2066" t="str">
            <v>154399</v>
          </cell>
          <cell r="E2066" t="str">
            <v>5145299</v>
          </cell>
          <cell r="AN2066">
            <v>12584.7</v>
          </cell>
          <cell r="AO2066">
            <v>2116.6799999999998</v>
          </cell>
          <cell r="AQ2066">
            <v>0</v>
          </cell>
          <cell r="AT2066">
            <v>14701.38</v>
          </cell>
          <cell r="AU2066">
            <v>0</v>
          </cell>
          <cell r="AW2066">
            <v>14701.38</v>
          </cell>
          <cell r="AY2066">
            <v>14701.38</v>
          </cell>
        </row>
        <row r="2067">
          <cell r="D2067" t="str">
            <v>171299</v>
          </cell>
          <cell r="E2067" t="str">
            <v>5145299</v>
          </cell>
          <cell r="AN2067">
            <v>16848</v>
          </cell>
          <cell r="AO2067">
            <v>1076.48</v>
          </cell>
          <cell r="AQ2067">
            <v>0</v>
          </cell>
          <cell r="AT2067">
            <v>17924.48</v>
          </cell>
          <cell r="AU2067">
            <v>0</v>
          </cell>
          <cell r="AW2067">
            <v>17924.48</v>
          </cell>
          <cell r="AY2067">
            <v>17924.48</v>
          </cell>
        </row>
        <row r="2068">
          <cell r="D2068" t="str">
            <v>171399</v>
          </cell>
          <cell r="E2068" t="str">
            <v>5145299</v>
          </cell>
          <cell r="AN2068">
            <v>11784</v>
          </cell>
          <cell r="AO2068">
            <v>0</v>
          </cell>
          <cell r="AQ2068">
            <v>0</v>
          </cell>
          <cell r="AT2068">
            <v>11784</v>
          </cell>
          <cell r="AU2068">
            <v>0</v>
          </cell>
          <cell r="AW2068">
            <v>11784</v>
          </cell>
          <cell r="AY2068">
            <v>11784</v>
          </cell>
        </row>
        <row r="2069">
          <cell r="D2069" t="str">
            <v>171599</v>
          </cell>
          <cell r="E2069" t="str">
            <v>5145299</v>
          </cell>
          <cell r="AN2069">
            <v>16229.97</v>
          </cell>
          <cell r="AO2069">
            <v>350.03</v>
          </cell>
          <cell r="AQ2069">
            <v>0</v>
          </cell>
          <cell r="AT2069">
            <v>16580</v>
          </cell>
          <cell r="AU2069">
            <v>0</v>
          </cell>
          <cell r="AW2069">
            <v>16580</v>
          </cell>
          <cell r="AY2069">
            <v>16580</v>
          </cell>
        </row>
        <row r="2070">
          <cell r="D2070" t="str">
            <v>261199</v>
          </cell>
          <cell r="E2070" t="str">
            <v>5145299</v>
          </cell>
          <cell r="AN2070">
            <v>5000</v>
          </cell>
          <cell r="AO2070">
            <v>0</v>
          </cell>
          <cell r="AQ2070">
            <v>0</v>
          </cell>
          <cell r="AT2070">
            <v>0</v>
          </cell>
          <cell r="AU2070">
            <v>0</v>
          </cell>
          <cell r="AW2070">
            <v>0</v>
          </cell>
          <cell r="AY2070">
            <v>0</v>
          </cell>
        </row>
        <row r="2071">
          <cell r="D2071" t="str">
            <v>375199</v>
          </cell>
          <cell r="E2071" t="str">
            <v>5145299</v>
          </cell>
          <cell r="AN2071">
            <v>2000</v>
          </cell>
          <cell r="AO2071">
            <v>0</v>
          </cell>
          <cell r="AQ2071">
            <v>0</v>
          </cell>
          <cell r="AT2071">
            <v>0</v>
          </cell>
          <cell r="AU2071">
            <v>0</v>
          </cell>
          <cell r="AW2071">
            <v>0</v>
          </cell>
          <cell r="AY2071">
            <v>0</v>
          </cell>
        </row>
        <row r="2072">
          <cell r="D2072" t="str">
            <v>379199</v>
          </cell>
          <cell r="E2072" t="str">
            <v>5145299</v>
          </cell>
          <cell r="AN2072">
            <v>1000</v>
          </cell>
          <cell r="AO2072">
            <v>0</v>
          </cell>
          <cell r="AQ2072">
            <v>0</v>
          </cell>
          <cell r="AT2072">
            <v>0</v>
          </cell>
          <cell r="AU2072">
            <v>0</v>
          </cell>
          <cell r="AW2072">
            <v>0</v>
          </cell>
          <cell r="AY2072">
            <v>0</v>
          </cell>
        </row>
        <row r="2073">
          <cell r="D2073" t="str">
            <v>113199</v>
          </cell>
          <cell r="E2073" t="str">
            <v>5166299</v>
          </cell>
          <cell r="AN2073">
            <v>654348</v>
          </cell>
          <cell r="AO2073">
            <v>608268.28</v>
          </cell>
          <cell r="AQ2073">
            <v>0</v>
          </cell>
          <cell r="AT2073">
            <v>1262616.28</v>
          </cell>
          <cell r="AU2073">
            <v>0</v>
          </cell>
          <cell r="AW2073">
            <v>1262616.28</v>
          </cell>
          <cell r="AY2073">
            <v>1262616.28</v>
          </cell>
        </row>
        <row r="2074">
          <cell r="D2074" t="str">
            <v>121199</v>
          </cell>
          <cell r="E2074" t="str">
            <v>5166299</v>
          </cell>
          <cell r="AN2074">
            <v>0</v>
          </cell>
          <cell r="AO2074">
            <v>114666.66</v>
          </cell>
          <cell r="AQ2074">
            <v>0</v>
          </cell>
          <cell r="AT2074">
            <v>114666.66</v>
          </cell>
          <cell r="AU2074">
            <v>0</v>
          </cell>
          <cell r="AW2074">
            <v>114666.66</v>
          </cell>
          <cell r="AY2074">
            <v>114666.66</v>
          </cell>
        </row>
        <row r="2075">
          <cell r="D2075" t="str">
            <v>131199</v>
          </cell>
          <cell r="E2075" t="str">
            <v>5166299</v>
          </cell>
          <cell r="AN2075">
            <v>7059.48</v>
          </cell>
          <cell r="AO2075">
            <v>18520.740000000002</v>
          </cell>
          <cell r="AQ2075">
            <v>0</v>
          </cell>
          <cell r="AT2075">
            <v>25580.22</v>
          </cell>
          <cell r="AU2075">
            <v>0</v>
          </cell>
          <cell r="AW2075">
            <v>25580.22</v>
          </cell>
          <cell r="AY2075">
            <v>25580.22</v>
          </cell>
        </row>
        <row r="2076">
          <cell r="D2076" t="str">
            <v>132199</v>
          </cell>
          <cell r="E2076" t="str">
            <v>5166299</v>
          </cell>
          <cell r="AN2076">
            <v>9088.17</v>
          </cell>
          <cell r="AO2076">
            <v>18710.96</v>
          </cell>
          <cell r="AQ2076">
            <v>0</v>
          </cell>
          <cell r="AT2076">
            <v>27799.13</v>
          </cell>
          <cell r="AU2076">
            <v>0</v>
          </cell>
          <cell r="AW2076">
            <v>27799.13</v>
          </cell>
          <cell r="AY2076">
            <v>27799.13</v>
          </cell>
        </row>
        <row r="2077">
          <cell r="D2077" t="str">
            <v>132299</v>
          </cell>
          <cell r="E2077" t="str">
            <v>5166299</v>
          </cell>
          <cell r="AN2077">
            <v>112240.92</v>
          </cell>
          <cell r="AO2077">
            <v>96669.43</v>
          </cell>
          <cell r="AQ2077">
            <v>0</v>
          </cell>
          <cell r="AT2077">
            <v>208910.35</v>
          </cell>
          <cell r="AU2077">
            <v>0</v>
          </cell>
          <cell r="AW2077">
            <v>197540.51</v>
          </cell>
          <cell r="AY2077">
            <v>197540.51</v>
          </cell>
        </row>
        <row r="2078">
          <cell r="D2078" t="str">
            <v>141199</v>
          </cell>
          <cell r="E2078" t="str">
            <v>5166299</v>
          </cell>
          <cell r="AN2078">
            <v>32916.959999999999</v>
          </cell>
          <cell r="AO2078">
            <v>35324.21</v>
          </cell>
          <cell r="AQ2078">
            <v>0</v>
          </cell>
          <cell r="AT2078">
            <v>68241.17</v>
          </cell>
          <cell r="AU2078">
            <v>0</v>
          </cell>
          <cell r="AW2078">
            <v>68241.17</v>
          </cell>
          <cell r="AY2078">
            <v>68241.17</v>
          </cell>
        </row>
        <row r="2079">
          <cell r="D2079" t="str">
            <v>142199</v>
          </cell>
          <cell r="E2079" t="str">
            <v>5166299</v>
          </cell>
          <cell r="AN2079">
            <v>19630.439999999999</v>
          </cell>
          <cell r="AO2079">
            <v>18045.82</v>
          </cell>
          <cell r="AQ2079">
            <v>0</v>
          </cell>
          <cell r="AT2079">
            <v>37676.26</v>
          </cell>
          <cell r="AU2079">
            <v>0</v>
          </cell>
          <cell r="AW2079">
            <v>37676.26</v>
          </cell>
          <cell r="AY2079">
            <v>37676.26</v>
          </cell>
        </row>
        <row r="2080">
          <cell r="D2080" t="str">
            <v>143199</v>
          </cell>
          <cell r="E2080" t="str">
            <v>5166299</v>
          </cell>
          <cell r="AN2080">
            <v>114510.96</v>
          </cell>
          <cell r="AO2080">
            <v>105266.96</v>
          </cell>
          <cell r="AQ2080">
            <v>0</v>
          </cell>
          <cell r="AT2080">
            <v>219777.92000000001</v>
          </cell>
          <cell r="AU2080">
            <v>0</v>
          </cell>
          <cell r="AW2080">
            <v>219777.92000000001</v>
          </cell>
          <cell r="AY2080">
            <v>219777.92000000001</v>
          </cell>
        </row>
        <row r="2081">
          <cell r="D2081" t="str">
            <v>143299</v>
          </cell>
          <cell r="E2081" t="str">
            <v>5166299</v>
          </cell>
          <cell r="AN2081">
            <v>13086.96</v>
          </cell>
          <cell r="AO2081">
            <v>11813</v>
          </cell>
          <cell r="AQ2081">
            <v>0</v>
          </cell>
          <cell r="AT2081">
            <v>24899.96</v>
          </cell>
          <cell r="AU2081">
            <v>0</v>
          </cell>
          <cell r="AW2081">
            <v>24899.96</v>
          </cell>
          <cell r="AY2081">
            <v>24899.96</v>
          </cell>
        </row>
        <row r="2082">
          <cell r="D2082" t="str">
            <v>154399</v>
          </cell>
          <cell r="E2082" t="str">
            <v>5166299</v>
          </cell>
          <cell r="AN2082">
            <v>19719.02</v>
          </cell>
          <cell r="AO2082">
            <v>38066.559999999998</v>
          </cell>
          <cell r="AQ2082">
            <v>0</v>
          </cell>
          <cell r="AT2082">
            <v>57785.58</v>
          </cell>
          <cell r="AU2082">
            <v>0</v>
          </cell>
          <cell r="AW2082">
            <v>57785.58</v>
          </cell>
          <cell r="AY2082">
            <v>57785.58</v>
          </cell>
        </row>
        <row r="2083">
          <cell r="D2083" t="str">
            <v>171299</v>
          </cell>
          <cell r="E2083" t="str">
            <v>5166299</v>
          </cell>
          <cell r="AN2083">
            <v>28848</v>
          </cell>
          <cell r="AO2083">
            <v>45231.46</v>
          </cell>
          <cell r="AQ2083">
            <v>0</v>
          </cell>
          <cell r="AT2083">
            <v>74079.460000000006</v>
          </cell>
          <cell r="AU2083">
            <v>0</v>
          </cell>
          <cell r="AW2083">
            <v>74079.460000000006</v>
          </cell>
          <cell r="AY2083">
            <v>74079.460000000006</v>
          </cell>
        </row>
        <row r="2084">
          <cell r="D2084" t="str">
            <v>171399</v>
          </cell>
          <cell r="E2084" t="str">
            <v>5166299</v>
          </cell>
          <cell r="AN2084">
            <v>20304</v>
          </cell>
          <cell r="AO2084">
            <v>27719</v>
          </cell>
          <cell r="AQ2084">
            <v>0</v>
          </cell>
          <cell r="AT2084">
            <v>48023</v>
          </cell>
          <cell r="AU2084">
            <v>0</v>
          </cell>
          <cell r="AW2084">
            <v>48023</v>
          </cell>
          <cell r="AY2084">
            <v>48023</v>
          </cell>
        </row>
        <row r="2085">
          <cell r="D2085" t="str">
            <v>171599</v>
          </cell>
          <cell r="E2085" t="str">
            <v>5166299</v>
          </cell>
          <cell r="AN2085">
            <v>27264.51</v>
          </cell>
          <cell r="AO2085">
            <v>40652.160000000003</v>
          </cell>
          <cell r="AQ2085">
            <v>0</v>
          </cell>
          <cell r="AT2085">
            <v>67916.67</v>
          </cell>
          <cell r="AU2085">
            <v>0</v>
          </cell>
          <cell r="AW2085">
            <v>63322.09</v>
          </cell>
          <cell r="AY2085">
            <v>63322.09</v>
          </cell>
        </row>
        <row r="2086">
          <cell r="D2086" t="str">
            <v>211199</v>
          </cell>
          <cell r="E2086" t="str">
            <v>5166299</v>
          </cell>
          <cell r="AN2086">
            <v>2000</v>
          </cell>
          <cell r="AO2086">
            <v>-2000</v>
          </cell>
          <cell r="AQ2086">
            <v>0</v>
          </cell>
          <cell r="AT2086">
            <v>0</v>
          </cell>
          <cell r="AU2086">
            <v>0</v>
          </cell>
          <cell r="AW2086">
            <v>0</v>
          </cell>
          <cell r="AY2086">
            <v>0</v>
          </cell>
        </row>
        <row r="2087">
          <cell r="D2087" t="str">
            <v>214199</v>
          </cell>
          <cell r="E2087" t="str">
            <v>5166299</v>
          </cell>
          <cell r="AN2087">
            <v>1000</v>
          </cell>
          <cell r="AO2087">
            <v>-1000</v>
          </cell>
          <cell r="AQ2087">
            <v>0</v>
          </cell>
          <cell r="AT2087">
            <v>0</v>
          </cell>
          <cell r="AU2087">
            <v>0</v>
          </cell>
          <cell r="AW2087">
            <v>0</v>
          </cell>
          <cell r="AY2087">
            <v>0</v>
          </cell>
        </row>
        <row r="2088">
          <cell r="D2088" t="str">
            <v>357299</v>
          </cell>
          <cell r="E2088" t="str">
            <v>5166299</v>
          </cell>
          <cell r="AN2088">
            <v>0</v>
          </cell>
          <cell r="AO2088">
            <v>4460</v>
          </cell>
          <cell r="AQ2088">
            <v>0</v>
          </cell>
          <cell r="AT2088">
            <v>3631.01</v>
          </cell>
          <cell r="AU2088">
            <v>0</v>
          </cell>
          <cell r="AW2088">
            <v>3631.01</v>
          </cell>
          <cell r="AY2088">
            <v>3631.01</v>
          </cell>
        </row>
        <row r="2089">
          <cell r="D2089" t="str">
            <v>511199</v>
          </cell>
          <cell r="E2089" t="str">
            <v>5166299</v>
          </cell>
          <cell r="AN2089">
            <v>70000</v>
          </cell>
          <cell r="AO2089">
            <v>-70000</v>
          </cell>
          <cell r="AQ2089">
            <v>0</v>
          </cell>
          <cell r="AT2089">
            <v>0</v>
          </cell>
          <cell r="AU2089">
            <v>0</v>
          </cell>
          <cell r="AW2089">
            <v>0</v>
          </cell>
          <cell r="AY2089">
            <v>0</v>
          </cell>
        </row>
        <row r="2090">
          <cell r="D2090" t="str">
            <v>515199</v>
          </cell>
          <cell r="E2090" t="str">
            <v>5166299</v>
          </cell>
          <cell r="AN2090">
            <v>58000</v>
          </cell>
          <cell r="AO2090">
            <v>-58000</v>
          </cell>
          <cell r="AQ2090">
            <v>0</v>
          </cell>
          <cell r="AT2090">
            <v>0</v>
          </cell>
          <cell r="AU2090">
            <v>0</v>
          </cell>
          <cell r="AW2090">
            <v>0</v>
          </cell>
          <cell r="AY2090">
            <v>0</v>
          </cell>
        </row>
        <row r="2091">
          <cell r="D2091" t="str">
            <v>113199</v>
          </cell>
          <cell r="E2091" t="str">
            <v>5174299</v>
          </cell>
          <cell r="AN2091">
            <v>294420</v>
          </cell>
          <cell r="AO2091">
            <v>0</v>
          </cell>
          <cell r="AQ2091">
            <v>0</v>
          </cell>
          <cell r="AT2091">
            <v>294420</v>
          </cell>
          <cell r="AU2091">
            <v>0</v>
          </cell>
          <cell r="AW2091">
            <v>294420</v>
          </cell>
          <cell r="AY2091">
            <v>294420</v>
          </cell>
        </row>
        <row r="2092">
          <cell r="D2092" t="str">
            <v>132199</v>
          </cell>
          <cell r="E2092" t="str">
            <v>5174299</v>
          </cell>
          <cell r="AN2092">
            <v>4089.21</v>
          </cell>
          <cell r="AO2092">
            <v>6757.31</v>
          </cell>
          <cell r="AQ2092">
            <v>0</v>
          </cell>
          <cell r="AT2092">
            <v>10846.52</v>
          </cell>
          <cell r="AU2092">
            <v>0</v>
          </cell>
          <cell r="AW2092">
            <v>10846.52</v>
          </cell>
          <cell r="AY2092">
            <v>10846.52</v>
          </cell>
        </row>
        <row r="2093">
          <cell r="D2093" t="str">
            <v>132299</v>
          </cell>
          <cell r="E2093" t="str">
            <v>5174299</v>
          </cell>
          <cell r="AN2093">
            <v>49619.88</v>
          </cell>
          <cell r="AO2093">
            <v>-291.39999999999998</v>
          </cell>
          <cell r="AQ2093">
            <v>0</v>
          </cell>
          <cell r="AT2093">
            <v>49328.480000000003</v>
          </cell>
          <cell r="AU2093">
            <v>0</v>
          </cell>
          <cell r="AW2093">
            <v>49328.480000000003</v>
          </cell>
          <cell r="AY2093">
            <v>49328.480000000003</v>
          </cell>
        </row>
        <row r="2094">
          <cell r="D2094" t="str">
            <v>141199</v>
          </cell>
          <cell r="E2094" t="str">
            <v>5174299</v>
          </cell>
          <cell r="AN2094">
            <v>13000.32</v>
          </cell>
          <cell r="AO2094">
            <v>-2133.39</v>
          </cell>
          <cell r="AQ2094">
            <v>0</v>
          </cell>
          <cell r="AT2094">
            <v>10866.93</v>
          </cell>
          <cell r="AU2094">
            <v>0</v>
          </cell>
          <cell r="AW2094">
            <v>10866.93</v>
          </cell>
          <cell r="AY2094">
            <v>10866.93</v>
          </cell>
        </row>
        <row r="2095">
          <cell r="D2095" t="str">
            <v>142199</v>
          </cell>
          <cell r="E2095" t="str">
            <v>5174299</v>
          </cell>
          <cell r="AN2095">
            <v>8832.6</v>
          </cell>
          <cell r="AO2095">
            <v>-122.56</v>
          </cell>
          <cell r="AQ2095">
            <v>0</v>
          </cell>
          <cell r="AT2095">
            <v>8710.0400000000009</v>
          </cell>
          <cell r="AU2095">
            <v>0</v>
          </cell>
          <cell r="AW2095">
            <v>8710.0400000000009</v>
          </cell>
          <cell r="AY2095">
            <v>8710.0400000000009</v>
          </cell>
        </row>
        <row r="2096">
          <cell r="D2096" t="str">
            <v>143199</v>
          </cell>
          <cell r="E2096" t="str">
            <v>5174299</v>
          </cell>
          <cell r="AN2096">
            <v>51523.56</v>
          </cell>
          <cell r="AO2096">
            <v>-715.72</v>
          </cell>
          <cell r="AQ2096">
            <v>0</v>
          </cell>
          <cell r="AT2096">
            <v>50807.839999999997</v>
          </cell>
          <cell r="AU2096">
            <v>0</v>
          </cell>
          <cell r="AW2096">
            <v>50807.839999999997</v>
          </cell>
          <cell r="AY2096">
            <v>50807.839999999997</v>
          </cell>
        </row>
        <row r="2097">
          <cell r="D2097" t="str">
            <v>143299</v>
          </cell>
          <cell r="E2097" t="str">
            <v>5174299</v>
          </cell>
          <cell r="AN2097">
            <v>5888.4</v>
          </cell>
          <cell r="AO2097">
            <v>-245.35</v>
          </cell>
          <cell r="AQ2097">
            <v>0</v>
          </cell>
          <cell r="AT2097">
            <v>5643.05</v>
          </cell>
          <cell r="AU2097">
            <v>0</v>
          </cell>
          <cell r="AW2097">
            <v>5643.05</v>
          </cell>
          <cell r="AY2097">
            <v>5643.05</v>
          </cell>
        </row>
        <row r="2098">
          <cell r="D2098" t="str">
            <v>171299</v>
          </cell>
          <cell r="E2098" t="str">
            <v>5174299</v>
          </cell>
          <cell r="AN2098">
            <v>8628</v>
          </cell>
          <cell r="AO2098">
            <v>538.24</v>
          </cell>
          <cell r="AQ2098">
            <v>0</v>
          </cell>
          <cell r="AT2098">
            <v>9166.24</v>
          </cell>
          <cell r="AU2098">
            <v>0</v>
          </cell>
          <cell r="AW2098">
            <v>9166.24</v>
          </cell>
          <cell r="AY2098">
            <v>9166.24</v>
          </cell>
        </row>
        <row r="2099">
          <cell r="D2099" t="str">
            <v>171399</v>
          </cell>
          <cell r="E2099" t="str">
            <v>5174299</v>
          </cell>
          <cell r="AN2099">
            <v>6744</v>
          </cell>
          <cell r="AO2099">
            <v>0</v>
          </cell>
          <cell r="AQ2099">
            <v>0</v>
          </cell>
          <cell r="AT2099">
            <v>6744</v>
          </cell>
          <cell r="AU2099">
            <v>0</v>
          </cell>
          <cell r="AW2099">
            <v>6744</v>
          </cell>
          <cell r="AY2099">
            <v>6744</v>
          </cell>
        </row>
        <row r="2100">
          <cell r="D2100" t="str">
            <v>171599</v>
          </cell>
          <cell r="E2100" t="str">
            <v>5174299</v>
          </cell>
          <cell r="AN2100">
            <v>12267.54</v>
          </cell>
          <cell r="AO2100">
            <v>2216.29</v>
          </cell>
          <cell r="AQ2100">
            <v>0</v>
          </cell>
          <cell r="AT2100">
            <v>14483.83</v>
          </cell>
          <cell r="AU2100">
            <v>0</v>
          </cell>
          <cell r="AW2100">
            <v>14483.83</v>
          </cell>
          <cell r="AY2100">
            <v>14483.83</v>
          </cell>
        </row>
        <row r="2101">
          <cell r="D2101" t="str">
            <v>261199</v>
          </cell>
          <cell r="E2101" t="str">
            <v>5174299</v>
          </cell>
          <cell r="AN2101">
            <v>5000</v>
          </cell>
          <cell r="AO2101">
            <v>0</v>
          </cell>
          <cell r="AQ2101">
            <v>0</v>
          </cell>
          <cell r="AT2101">
            <v>0</v>
          </cell>
          <cell r="AU2101">
            <v>0</v>
          </cell>
          <cell r="AW2101">
            <v>0</v>
          </cell>
          <cell r="AY2101">
            <v>0</v>
          </cell>
        </row>
        <row r="2102">
          <cell r="D2102" t="str">
            <v>331199</v>
          </cell>
          <cell r="E2102" t="str">
            <v>5174299</v>
          </cell>
          <cell r="AN2102">
            <v>3000</v>
          </cell>
          <cell r="AO2102">
            <v>0</v>
          </cell>
          <cell r="AQ2102">
            <v>0</v>
          </cell>
          <cell r="AT2102">
            <v>0</v>
          </cell>
          <cell r="AU2102">
            <v>0</v>
          </cell>
          <cell r="AW2102">
            <v>0</v>
          </cell>
          <cell r="AY2102">
            <v>0</v>
          </cell>
        </row>
        <row r="2103">
          <cell r="D2103" t="str">
            <v>379199</v>
          </cell>
          <cell r="E2103" t="str">
            <v>5174299</v>
          </cell>
          <cell r="AN2103">
            <v>600</v>
          </cell>
          <cell r="AO2103">
            <v>0</v>
          </cell>
          <cell r="AQ2103">
            <v>0</v>
          </cell>
          <cell r="AT2103">
            <v>0</v>
          </cell>
          <cell r="AU2103">
            <v>0</v>
          </cell>
          <cell r="AW2103">
            <v>0</v>
          </cell>
          <cell r="AY2103">
            <v>0</v>
          </cell>
        </row>
        <row r="2104">
          <cell r="D2104" t="str">
            <v>113199</v>
          </cell>
          <cell r="E2104" t="str">
            <v>5183299</v>
          </cell>
          <cell r="AN2104">
            <v>2249316</v>
          </cell>
          <cell r="AO2104">
            <v>167314.47</v>
          </cell>
          <cell r="AQ2104">
            <v>0</v>
          </cell>
          <cell r="AT2104">
            <v>2416630.4700000002</v>
          </cell>
          <cell r="AU2104">
            <v>0</v>
          </cell>
          <cell r="AW2104">
            <v>2416630.4700000002</v>
          </cell>
          <cell r="AY2104">
            <v>2416630.4700000002</v>
          </cell>
        </row>
        <row r="2105">
          <cell r="D2105" t="str">
            <v>131199</v>
          </cell>
          <cell r="E2105" t="str">
            <v>5183299</v>
          </cell>
          <cell r="AN2105">
            <v>48408.24</v>
          </cell>
          <cell r="AO2105">
            <v>1205.9000000000001</v>
          </cell>
          <cell r="AQ2105">
            <v>0</v>
          </cell>
          <cell r="AT2105">
            <v>49614.14</v>
          </cell>
          <cell r="AU2105">
            <v>0</v>
          </cell>
          <cell r="AW2105">
            <v>49614.14</v>
          </cell>
          <cell r="AY2105">
            <v>49614.14</v>
          </cell>
        </row>
        <row r="2106">
          <cell r="D2106" t="str">
            <v>132199</v>
          </cell>
          <cell r="E2106" t="str">
            <v>5183299</v>
          </cell>
          <cell r="AN2106">
            <v>31240.47</v>
          </cell>
          <cell r="AO2106">
            <v>7467.45</v>
          </cell>
          <cell r="AQ2106">
            <v>0</v>
          </cell>
          <cell r="AT2106">
            <v>38707.919999999998</v>
          </cell>
          <cell r="AU2106">
            <v>0</v>
          </cell>
          <cell r="AW2106">
            <v>38707.919999999998</v>
          </cell>
          <cell r="AY2106">
            <v>38707.919999999998</v>
          </cell>
        </row>
        <row r="2107">
          <cell r="D2107" t="str">
            <v>132299</v>
          </cell>
          <cell r="E2107" t="str">
            <v>5183299</v>
          </cell>
          <cell r="AN2107">
            <v>362674.32</v>
          </cell>
          <cell r="AO2107">
            <v>26716.93</v>
          </cell>
          <cell r="AQ2107">
            <v>0</v>
          </cell>
          <cell r="AT2107">
            <v>389391.25</v>
          </cell>
          <cell r="AU2107">
            <v>0</v>
          </cell>
          <cell r="AW2107">
            <v>389391.25</v>
          </cell>
          <cell r="AY2107">
            <v>389391.25</v>
          </cell>
        </row>
        <row r="2108">
          <cell r="D2108" t="str">
            <v>141199</v>
          </cell>
          <cell r="E2108" t="str">
            <v>5183299</v>
          </cell>
          <cell r="AN2108">
            <v>151545.35999999999</v>
          </cell>
          <cell r="AO2108">
            <v>4337.1899999999996</v>
          </cell>
          <cell r="AQ2108">
            <v>0</v>
          </cell>
          <cell r="AT2108">
            <v>155882.54999999999</v>
          </cell>
          <cell r="AU2108">
            <v>0</v>
          </cell>
          <cell r="AW2108">
            <v>155882.54999999999</v>
          </cell>
          <cell r="AY2108">
            <v>155882.54999999999</v>
          </cell>
        </row>
        <row r="2109">
          <cell r="D2109" t="str">
            <v>142199</v>
          </cell>
          <cell r="E2109" t="str">
            <v>5183299</v>
          </cell>
          <cell r="AN2109">
            <v>67479.48</v>
          </cell>
          <cell r="AO2109">
            <v>3685.71</v>
          </cell>
          <cell r="AQ2109">
            <v>0</v>
          </cell>
          <cell r="AT2109">
            <v>71165.19</v>
          </cell>
          <cell r="AU2109">
            <v>0</v>
          </cell>
          <cell r="AW2109">
            <v>71165.19</v>
          </cell>
          <cell r="AY2109">
            <v>71165.19</v>
          </cell>
        </row>
        <row r="2110">
          <cell r="D2110" t="str">
            <v>143199</v>
          </cell>
          <cell r="E2110" t="str">
            <v>5183299</v>
          </cell>
          <cell r="AN2110">
            <v>393630.36</v>
          </cell>
          <cell r="AO2110">
            <v>21500.9</v>
          </cell>
          <cell r="AQ2110">
            <v>0</v>
          </cell>
          <cell r="AT2110">
            <v>415131.26</v>
          </cell>
          <cell r="AU2110">
            <v>0</v>
          </cell>
          <cell r="AW2110">
            <v>415131.26</v>
          </cell>
          <cell r="AY2110">
            <v>415131.26</v>
          </cell>
        </row>
        <row r="2111">
          <cell r="D2111" t="str">
            <v>143299</v>
          </cell>
          <cell r="E2111" t="str">
            <v>5183299</v>
          </cell>
          <cell r="AN2111">
            <v>44986.32</v>
          </cell>
          <cell r="AO2111">
            <v>2333.9899999999998</v>
          </cell>
          <cell r="AQ2111">
            <v>0</v>
          </cell>
          <cell r="AT2111">
            <v>47320.31</v>
          </cell>
          <cell r="AU2111">
            <v>0</v>
          </cell>
          <cell r="AW2111">
            <v>47320.31</v>
          </cell>
          <cell r="AY2111">
            <v>47320.31</v>
          </cell>
        </row>
        <row r="2112">
          <cell r="D2112" t="str">
            <v>154399</v>
          </cell>
          <cell r="E2112" t="str">
            <v>5183299</v>
          </cell>
          <cell r="AN2112">
            <v>152069.4</v>
          </cell>
          <cell r="AO2112">
            <v>-29080.28</v>
          </cell>
          <cell r="AQ2112">
            <v>0</v>
          </cell>
          <cell r="AT2112">
            <v>122989.12</v>
          </cell>
          <cell r="AU2112">
            <v>0</v>
          </cell>
          <cell r="AW2112">
            <v>122989.12</v>
          </cell>
          <cell r="AY2112">
            <v>122989.12</v>
          </cell>
        </row>
        <row r="2113">
          <cell r="D2113" t="str">
            <v>171299</v>
          </cell>
          <cell r="E2113" t="str">
            <v>5183299</v>
          </cell>
          <cell r="AN2113">
            <v>155504.16</v>
          </cell>
          <cell r="AO2113">
            <v>10485.83</v>
          </cell>
          <cell r="AQ2113">
            <v>0</v>
          </cell>
          <cell r="AT2113">
            <v>165989.99</v>
          </cell>
          <cell r="AU2113">
            <v>0</v>
          </cell>
          <cell r="AW2113">
            <v>165989.99</v>
          </cell>
          <cell r="AY2113">
            <v>165989.99</v>
          </cell>
        </row>
        <row r="2114">
          <cell r="D2114" t="str">
            <v>171399</v>
          </cell>
          <cell r="E2114" t="str">
            <v>5183299</v>
          </cell>
          <cell r="AN2114">
            <v>107328</v>
          </cell>
          <cell r="AO2114">
            <v>469.3</v>
          </cell>
          <cell r="AQ2114">
            <v>0</v>
          </cell>
          <cell r="AT2114">
            <v>107797.3</v>
          </cell>
          <cell r="AU2114">
            <v>0</v>
          </cell>
          <cell r="AW2114">
            <v>107797.3</v>
          </cell>
          <cell r="AY2114">
            <v>107797.3</v>
          </cell>
        </row>
        <row r="2115">
          <cell r="D2115" t="str">
            <v>171599</v>
          </cell>
          <cell r="E2115" t="str">
            <v>5183299</v>
          </cell>
          <cell r="AN2115">
            <v>93721.5</v>
          </cell>
          <cell r="AO2115">
            <v>13386.84</v>
          </cell>
          <cell r="AQ2115">
            <v>0</v>
          </cell>
          <cell r="AT2115">
            <v>107108.34</v>
          </cell>
          <cell r="AU2115">
            <v>0</v>
          </cell>
          <cell r="AW2115">
            <v>107108.34</v>
          </cell>
          <cell r="AY2115">
            <v>107108.34</v>
          </cell>
        </row>
        <row r="2116">
          <cell r="D2116" t="str">
            <v>221499</v>
          </cell>
          <cell r="E2116" t="str">
            <v>5183299</v>
          </cell>
          <cell r="AN2116">
            <v>2400000</v>
          </cell>
          <cell r="AO2116">
            <v>0</v>
          </cell>
          <cell r="AQ2116">
            <v>0</v>
          </cell>
          <cell r="AT2116">
            <v>1916387.7</v>
          </cell>
          <cell r="AU2116">
            <v>462803.55</v>
          </cell>
          <cell r="AW2116">
            <v>1805115.8</v>
          </cell>
          <cell r="AY2116">
            <v>1805115.8</v>
          </cell>
        </row>
        <row r="2117">
          <cell r="D2117" t="str">
            <v>223199</v>
          </cell>
          <cell r="E2117" t="str">
            <v>5183299</v>
          </cell>
          <cell r="AN2117">
            <v>45000</v>
          </cell>
          <cell r="AO2117">
            <v>-39637.410000000003</v>
          </cell>
          <cell r="AQ2117">
            <v>0</v>
          </cell>
          <cell r="AT2117">
            <v>5362.59</v>
          </cell>
          <cell r="AU2117">
            <v>0</v>
          </cell>
          <cell r="AW2117">
            <v>5362.59</v>
          </cell>
          <cell r="AY2117">
            <v>5362.59</v>
          </cell>
        </row>
        <row r="2118">
          <cell r="D2118" t="str">
            <v>223199</v>
          </cell>
          <cell r="E2118" t="str">
            <v>518370099</v>
          </cell>
          <cell r="AN2118">
            <v>0</v>
          </cell>
          <cell r="AO2118">
            <v>9126.2099999999991</v>
          </cell>
          <cell r="AQ2118">
            <v>0</v>
          </cell>
          <cell r="AT2118">
            <v>0</v>
          </cell>
          <cell r="AU2118">
            <v>0</v>
          </cell>
          <cell r="AW2118">
            <v>0</v>
          </cell>
          <cell r="AY2118">
            <v>0</v>
          </cell>
        </row>
        <row r="2119">
          <cell r="D2119" t="str">
            <v>252199</v>
          </cell>
          <cell r="E2119" t="str">
            <v>5183299</v>
          </cell>
          <cell r="AN2119">
            <v>8000</v>
          </cell>
          <cell r="AO2119">
            <v>-8000</v>
          </cell>
          <cell r="AQ2119">
            <v>0</v>
          </cell>
          <cell r="AT2119">
            <v>0</v>
          </cell>
          <cell r="AU2119">
            <v>0</v>
          </cell>
          <cell r="AW2119">
            <v>0</v>
          </cell>
          <cell r="AY2119">
            <v>0</v>
          </cell>
        </row>
        <row r="2120">
          <cell r="D2120" t="str">
            <v>252199</v>
          </cell>
          <cell r="E2120" t="str">
            <v>518370099</v>
          </cell>
          <cell r="AN2120">
            <v>0</v>
          </cell>
          <cell r="AO2120">
            <v>8000</v>
          </cell>
          <cell r="AQ2120">
            <v>0</v>
          </cell>
          <cell r="AT2120">
            <v>0</v>
          </cell>
          <cell r="AU2120">
            <v>0</v>
          </cell>
          <cell r="AW2120">
            <v>0</v>
          </cell>
          <cell r="AY2120">
            <v>0</v>
          </cell>
        </row>
        <row r="2121">
          <cell r="D2121" t="str">
            <v>253199</v>
          </cell>
          <cell r="E2121" t="str">
            <v>5183299</v>
          </cell>
          <cell r="AN2121">
            <v>24700</v>
          </cell>
          <cell r="AO2121">
            <v>-1030</v>
          </cell>
          <cell r="AQ2121">
            <v>6000</v>
          </cell>
          <cell r="AT2121">
            <v>13647.73</v>
          </cell>
          <cell r="AU2121">
            <v>4022.27</v>
          </cell>
          <cell r="AW2121">
            <v>13647.73</v>
          </cell>
          <cell r="AY2121">
            <v>13647.73</v>
          </cell>
        </row>
        <row r="2122">
          <cell r="D2122" t="str">
            <v>271199</v>
          </cell>
          <cell r="E2122" t="str">
            <v>5183299</v>
          </cell>
          <cell r="AN2122">
            <v>1768000</v>
          </cell>
          <cell r="AO2122">
            <v>-392669.55</v>
          </cell>
          <cell r="AQ2122">
            <v>0</v>
          </cell>
          <cell r="AT2122">
            <v>1372107.97</v>
          </cell>
          <cell r="AU2122">
            <v>3222.48</v>
          </cell>
          <cell r="AW2122">
            <v>1372107.97</v>
          </cell>
          <cell r="AY2122">
            <v>1372107.97</v>
          </cell>
        </row>
        <row r="2123">
          <cell r="D2123" t="str">
            <v>271199</v>
          </cell>
          <cell r="E2123" t="str">
            <v>518370099</v>
          </cell>
          <cell r="AN2123">
            <v>0</v>
          </cell>
          <cell r="AO2123">
            <v>297621.96999999997</v>
          </cell>
          <cell r="AQ2123">
            <v>0</v>
          </cell>
          <cell r="AT2123">
            <v>0</v>
          </cell>
          <cell r="AU2123">
            <v>0</v>
          </cell>
          <cell r="AW2123">
            <v>0</v>
          </cell>
          <cell r="AY2123">
            <v>0</v>
          </cell>
        </row>
        <row r="2124">
          <cell r="D2124" t="str">
            <v>272199</v>
          </cell>
          <cell r="E2124" t="str">
            <v>5183299</v>
          </cell>
          <cell r="AN2124">
            <v>250000</v>
          </cell>
          <cell r="AO2124">
            <v>-56419.69</v>
          </cell>
          <cell r="AQ2124">
            <v>0</v>
          </cell>
          <cell r="AT2124">
            <v>193580.31</v>
          </cell>
          <cell r="AU2124">
            <v>0</v>
          </cell>
          <cell r="AW2124">
            <v>193580.31</v>
          </cell>
          <cell r="AY2124">
            <v>193580.31</v>
          </cell>
        </row>
        <row r="2125">
          <cell r="D2125" t="str">
            <v>272199</v>
          </cell>
          <cell r="E2125" t="str">
            <v>518370099</v>
          </cell>
          <cell r="AN2125">
            <v>0</v>
          </cell>
          <cell r="AO2125">
            <v>43408.800000000003</v>
          </cell>
          <cell r="AQ2125">
            <v>0</v>
          </cell>
          <cell r="AT2125">
            <v>0</v>
          </cell>
          <cell r="AU2125">
            <v>0</v>
          </cell>
          <cell r="AW2125">
            <v>0</v>
          </cell>
          <cell r="AY2125">
            <v>0</v>
          </cell>
        </row>
        <row r="2126">
          <cell r="D2126" t="str">
            <v>336299</v>
          </cell>
          <cell r="E2126" t="str">
            <v>5183299</v>
          </cell>
          <cell r="AN2126">
            <v>0</v>
          </cell>
          <cell r="AO2126">
            <v>1392</v>
          </cell>
          <cell r="AQ2126">
            <v>0</v>
          </cell>
          <cell r="AT2126">
            <v>1392</v>
          </cell>
          <cell r="AU2126">
            <v>0</v>
          </cell>
          <cell r="AW2126">
            <v>1392</v>
          </cell>
          <cell r="AY2126">
            <v>1392</v>
          </cell>
        </row>
        <row r="2127">
          <cell r="D2127" t="str">
            <v>336299</v>
          </cell>
          <cell r="E2127" t="str">
            <v>518370099</v>
          </cell>
          <cell r="AN2127">
            <v>0</v>
          </cell>
          <cell r="AO2127">
            <v>8</v>
          </cell>
          <cell r="AQ2127">
            <v>0</v>
          </cell>
          <cell r="AT2127">
            <v>0</v>
          </cell>
          <cell r="AU2127">
            <v>0</v>
          </cell>
          <cell r="AW2127">
            <v>0</v>
          </cell>
          <cell r="AY2127">
            <v>0</v>
          </cell>
        </row>
        <row r="2128">
          <cell r="D2128" t="str">
            <v>336399</v>
          </cell>
          <cell r="E2128" t="str">
            <v>5183299</v>
          </cell>
          <cell r="AN2128">
            <v>3000</v>
          </cell>
          <cell r="AO2128">
            <v>547.28</v>
          </cell>
          <cell r="AQ2128">
            <v>0</v>
          </cell>
          <cell r="AT2128">
            <v>3547.28</v>
          </cell>
          <cell r="AU2128">
            <v>0</v>
          </cell>
          <cell r="AW2128">
            <v>3547.28</v>
          </cell>
          <cell r="AY2128">
            <v>3547.28</v>
          </cell>
        </row>
        <row r="2129">
          <cell r="D2129" t="str">
            <v>336399</v>
          </cell>
          <cell r="E2129" t="str">
            <v>518350299</v>
          </cell>
          <cell r="AN2129">
            <v>3500</v>
          </cell>
          <cell r="AO2129">
            <v>26.4</v>
          </cell>
          <cell r="AQ2129">
            <v>0</v>
          </cell>
          <cell r="AT2129">
            <v>3526.4</v>
          </cell>
          <cell r="AU2129">
            <v>0</v>
          </cell>
          <cell r="AW2129">
            <v>3526.4</v>
          </cell>
          <cell r="AY2129">
            <v>3526.4</v>
          </cell>
        </row>
        <row r="2130">
          <cell r="D2130" t="str">
            <v>336399</v>
          </cell>
          <cell r="E2130" t="str">
            <v>518350399</v>
          </cell>
          <cell r="AN2130">
            <v>3500</v>
          </cell>
          <cell r="AO2130">
            <v>550.72</v>
          </cell>
          <cell r="AQ2130">
            <v>0</v>
          </cell>
          <cell r="AT2130">
            <v>4050.72</v>
          </cell>
          <cell r="AU2130">
            <v>0</v>
          </cell>
          <cell r="AW2130">
            <v>4050.72</v>
          </cell>
          <cell r="AY2130">
            <v>4050.72</v>
          </cell>
        </row>
        <row r="2131">
          <cell r="D2131" t="str">
            <v>336399</v>
          </cell>
          <cell r="E2131" t="str">
            <v>518350699</v>
          </cell>
          <cell r="AN2131">
            <v>2500</v>
          </cell>
          <cell r="AO2131">
            <v>458</v>
          </cell>
          <cell r="AQ2131">
            <v>0</v>
          </cell>
          <cell r="AT2131">
            <v>2958</v>
          </cell>
          <cell r="AU2131">
            <v>0</v>
          </cell>
          <cell r="AW2131">
            <v>2958</v>
          </cell>
          <cell r="AY2131">
            <v>2958</v>
          </cell>
        </row>
        <row r="2132">
          <cell r="D2132" t="str">
            <v>336399</v>
          </cell>
          <cell r="E2132" t="str">
            <v>518357099</v>
          </cell>
          <cell r="AN2132">
            <v>7500</v>
          </cell>
          <cell r="AO2132">
            <v>0</v>
          </cell>
          <cell r="AQ2132">
            <v>0</v>
          </cell>
          <cell r="AT2132">
            <v>0</v>
          </cell>
          <cell r="AU2132">
            <v>0</v>
          </cell>
          <cell r="AW2132">
            <v>0</v>
          </cell>
          <cell r="AY2132">
            <v>0</v>
          </cell>
        </row>
        <row r="2133">
          <cell r="D2133" t="str">
            <v>357299</v>
          </cell>
          <cell r="E2133" t="str">
            <v>5183299</v>
          </cell>
          <cell r="AN2133">
            <v>30000</v>
          </cell>
          <cell r="AO2133">
            <v>-30000</v>
          </cell>
          <cell r="AQ2133">
            <v>0</v>
          </cell>
          <cell r="AT2133">
            <v>0</v>
          </cell>
          <cell r="AU2133">
            <v>0</v>
          </cell>
          <cell r="AW2133">
            <v>0</v>
          </cell>
          <cell r="AY2133">
            <v>0</v>
          </cell>
        </row>
        <row r="2134">
          <cell r="D2134" t="str">
            <v>357299</v>
          </cell>
          <cell r="E2134" t="str">
            <v>518370099</v>
          </cell>
          <cell r="AN2134">
            <v>0</v>
          </cell>
          <cell r="AO2134">
            <v>0</v>
          </cell>
          <cell r="AQ2134">
            <v>0</v>
          </cell>
          <cell r="AT2134">
            <v>0</v>
          </cell>
          <cell r="AU2134">
            <v>0</v>
          </cell>
          <cell r="AW2134">
            <v>0</v>
          </cell>
          <cell r="AY2134">
            <v>0</v>
          </cell>
        </row>
        <row r="2135">
          <cell r="D2135" t="str">
            <v>382199</v>
          </cell>
          <cell r="E2135" t="str">
            <v>5183299</v>
          </cell>
          <cell r="AN2135">
            <v>0</v>
          </cell>
          <cell r="AO2135">
            <v>0</v>
          </cell>
          <cell r="AQ2135">
            <v>0</v>
          </cell>
          <cell r="AT2135">
            <v>0</v>
          </cell>
          <cell r="AU2135">
            <v>0</v>
          </cell>
          <cell r="AW2135">
            <v>0</v>
          </cell>
          <cell r="AY2135">
            <v>0</v>
          </cell>
        </row>
        <row r="2136">
          <cell r="D2136" t="str">
            <v>382199</v>
          </cell>
          <cell r="E2136" t="str">
            <v>518370099</v>
          </cell>
          <cell r="AN2136">
            <v>0</v>
          </cell>
          <cell r="AO2136">
            <v>4000</v>
          </cell>
          <cell r="AQ2136">
            <v>0</v>
          </cell>
          <cell r="AT2136">
            <v>0</v>
          </cell>
          <cell r="AU2136">
            <v>0</v>
          </cell>
          <cell r="AW2136">
            <v>0</v>
          </cell>
          <cell r="AY2136">
            <v>0</v>
          </cell>
        </row>
        <row r="2137">
          <cell r="D2137" t="str">
            <v>382199</v>
          </cell>
          <cell r="E2137" t="str">
            <v>5183299</v>
          </cell>
          <cell r="AN2137">
            <v>200000</v>
          </cell>
          <cell r="AO2137">
            <v>-157242.4</v>
          </cell>
          <cell r="AQ2137">
            <v>0</v>
          </cell>
          <cell r="AT2137">
            <v>42757.599999999999</v>
          </cell>
          <cell r="AU2137">
            <v>0</v>
          </cell>
          <cell r="AW2137">
            <v>42757.599999999999</v>
          </cell>
          <cell r="AY2137">
            <v>42757.599999999999</v>
          </cell>
        </row>
        <row r="2138">
          <cell r="D2138" t="str">
            <v>382199</v>
          </cell>
          <cell r="E2138" t="str">
            <v>518350299</v>
          </cell>
          <cell r="AN2138">
            <v>60000</v>
          </cell>
          <cell r="AO2138">
            <v>14250.44</v>
          </cell>
          <cell r="AQ2138">
            <v>0</v>
          </cell>
          <cell r="AT2138">
            <v>74250.44</v>
          </cell>
          <cell r="AU2138">
            <v>0</v>
          </cell>
          <cell r="AW2138">
            <v>74250.44</v>
          </cell>
          <cell r="AY2138">
            <v>74250.44</v>
          </cell>
        </row>
        <row r="2139">
          <cell r="D2139" t="str">
            <v>382199</v>
          </cell>
          <cell r="E2139" t="str">
            <v>518350399</v>
          </cell>
          <cell r="AN2139">
            <v>245800</v>
          </cell>
          <cell r="AO2139">
            <v>65070.04</v>
          </cell>
          <cell r="AQ2139">
            <v>0</v>
          </cell>
          <cell r="AT2139">
            <v>310870.03999999998</v>
          </cell>
          <cell r="AU2139">
            <v>0</v>
          </cell>
          <cell r="AW2139">
            <v>310870.03999999998</v>
          </cell>
          <cell r="AY2139">
            <v>310870.03999999998</v>
          </cell>
        </row>
        <row r="2140">
          <cell r="D2140" t="str">
            <v>382199</v>
          </cell>
          <cell r="E2140" t="str">
            <v>518350699</v>
          </cell>
          <cell r="AN2140">
            <v>226897</v>
          </cell>
          <cell r="AO2140">
            <v>-72018.52</v>
          </cell>
          <cell r="AQ2140">
            <v>0</v>
          </cell>
          <cell r="AT2140">
            <v>154878.48000000001</v>
          </cell>
          <cell r="AU2140">
            <v>0</v>
          </cell>
          <cell r="AW2140">
            <v>154878.48000000001</v>
          </cell>
          <cell r="AY2140">
            <v>154878.48000000001</v>
          </cell>
        </row>
        <row r="2141">
          <cell r="D2141" t="str">
            <v>382199</v>
          </cell>
          <cell r="E2141" t="str">
            <v>518357099</v>
          </cell>
          <cell r="AN2141">
            <v>420000</v>
          </cell>
          <cell r="AO2141">
            <v>68500</v>
          </cell>
          <cell r="AQ2141">
            <v>0</v>
          </cell>
          <cell r="AT2141">
            <v>488112</v>
          </cell>
          <cell r="AU2141">
            <v>0</v>
          </cell>
          <cell r="AW2141">
            <v>441829.52</v>
          </cell>
          <cell r="AY2141">
            <v>441829.52</v>
          </cell>
        </row>
        <row r="2142">
          <cell r="D2142" t="str">
            <v>382199</v>
          </cell>
          <cell r="E2142" t="str">
            <v>518357199</v>
          </cell>
          <cell r="AN2142">
            <v>30000</v>
          </cell>
          <cell r="AO2142">
            <v>-17826.96</v>
          </cell>
          <cell r="AQ2142">
            <v>0</v>
          </cell>
          <cell r="AT2142">
            <v>4057.68</v>
          </cell>
          <cell r="AU2142">
            <v>8115.36</v>
          </cell>
          <cell r="AW2142">
            <v>4057.68</v>
          </cell>
          <cell r="AY2142">
            <v>4057.68</v>
          </cell>
        </row>
        <row r="2143">
          <cell r="D2143" t="str">
            <v>382199</v>
          </cell>
          <cell r="E2143" t="str">
            <v>518370099</v>
          </cell>
          <cell r="AN2143">
            <v>0</v>
          </cell>
          <cell r="AO2143">
            <v>45539.7</v>
          </cell>
          <cell r="AQ2143">
            <v>0</v>
          </cell>
          <cell r="AT2143">
            <v>0</v>
          </cell>
          <cell r="AU2143">
            <v>0</v>
          </cell>
          <cell r="AW2143">
            <v>0</v>
          </cell>
          <cell r="AY2143">
            <v>0</v>
          </cell>
        </row>
        <row r="2144">
          <cell r="D2144" t="str">
            <v>113199</v>
          </cell>
          <cell r="E2144" t="str">
            <v>5184299</v>
          </cell>
          <cell r="AN2144">
            <v>773736</v>
          </cell>
          <cell r="AO2144">
            <v>452984.5</v>
          </cell>
          <cell r="AQ2144">
            <v>0</v>
          </cell>
          <cell r="AT2144">
            <v>1226720.5</v>
          </cell>
          <cell r="AU2144">
            <v>0</v>
          </cell>
          <cell r="AW2144">
            <v>1226720.5</v>
          </cell>
          <cell r="AY2144">
            <v>1226720.5</v>
          </cell>
        </row>
        <row r="2145">
          <cell r="D2145" t="str">
            <v>131199</v>
          </cell>
          <cell r="E2145" t="str">
            <v>5184299</v>
          </cell>
          <cell r="AN2145">
            <v>26221.08</v>
          </cell>
          <cell r="AO2145">
            <v>5544.34</v>
          </cell>
          <cell r="AQ2145">
            <v>0</v>
          </cell>
          <cell r="AT2145">
            <v>31765.42</v>
          </cell>
          <cell r="AU2145">
            <v>0</v>
          </cell>
          <cell r="AW2145">
            <v>31765.42</v>
          </cell>
          <cell r="AY2145">
            <v>31765.42</v>
          </cell>
        </row>
        <row r="2146">
          <cell r="D2146" t="str">
            <v>132199</v>
          </cell>
          <cell r="E2146" t="str">
            <v>5184299</v>
          </cell>
          <cell r="AN2146">
            <v>10746.36</v>
          </cell>
          <cell r="AO2146">
            <v>6771.42</v>
          </cell>
          <cell r="AQ2146">
            <v>0</v>
          </cell>
          <cell r="AT2146">
            <v>17517.78</v>
          </cell>
          <cell r="AU2146">
            <v>0</v>
          </cell>
          <cell r="AW2146">
            <v>17517.78</v>
          </cell>
          <cell r="AY2146">
            <v>17517.78</v>
          </cell>
        </row>
        <row r="2147">
          <cell r="D2147" t="str">
            <v>132299</v>
          </cell>
          <cell r="E2147" t="str">
            <v>5184299</v>
          </cell>
          <cell r="AN2147">
            <v>126786</v>
          </cell>
          <cell r="AO2147">
            <v>118732.76</v>
          </cell>
          <cell r="AQ2147">
            <v>0</v>
          </cell>
          <cell r="AT2147">
            <v>245518.76</v>
          </cell>
          <cell r="AU2147">
            <v>0</v>
          </cell>
          <cell r="AW2147">
            <v>245518.76</v>
          </cell>
          <cell r="AY2147">
            <v>245518.76</v>
          </cell>
        </row>
        <row r="2148">
          <cell r="D2148" t="str">
            <v>141199</v>
          </cell>
          <cell r="E2148" t="str">
            <v>5184299</v>
          </cell>
          <cell r="AN2148">
            <v>46453.919999999998</v>
          </cell>
          <cell r="AO2148">
            <v>23831.040000000001</v>
          </cell>
          <cell r="AQ2148">
            <v>0</v>
          </cell>
          <cell r="AT2148">
            <v>70284.960000000006</v>
          </cell>
          <cell r="AU2148">
            <v>0</v>
          </cell>
          <cell r="AW2148">
            <v>70284.960000000006</v>
          </cell>
          <cell r="AY2148">
            <v>70284.960000000006</v>
          </cell>
        </row>
        <row r="2149">
          <cell r="D2149" t="str">
            <v>142199</v>
          </cell>
          <cell r="E2149" t="str">
            <v>5184299</v>
          </cell>
          <cell r="AN2149">
            <v>23212.080000000002</v>
          </cell>
          <cell r="AO2149">
            <v>13589.75</v>
          </cell>
          <cell r="AQ2149">
            <v>0</v>
          </cell>
          <cell r="AT2149">
            <v>36801.83</v>
          </cell>
          <cell r="AU2149">
            <v>0</v>
          </cell>
          <cell r="AW2149">
            <v>36801.83</v>
          </cell>
          <cell r="AY2149">
            <v>36801.83</v>
          </cell>
        </row>
        <row r="2150">
          <cell r="D2150" t="str">
            <v>143199</v>
          </cell>
          <cell r="E2150" t="str">
            <v>5184299</v>
          </cell>
          <cell r="AN2150">
            <v>135403.79999999999</v>
          </cell>
          <cell r="AO2150">
            <v>79272.649999999994</v>
          </cell>
          <cell r="AQ2150">
            <v>0</v>
          </cell>
          <cell r="AT2150">
            <v>214676.45</v>
          </cell>
          <cell r="AU2150">
            <v>0</v>
          </cell>
          <cell r="AW2150">
            <v>214676.45</v>
          </cell>
          <cell r="AY2150">
            <v>214676.45</v>
          </cell>
        </row>
        <row r="2151">
          <cell r="D2151" t="str">
            <v>143299</v>
          </cell>
          <cell r="E2151" t="str">
            <v>5184299</v>
          </cell>
          <cell r="AN2151">
            <v>15474.72</v>
          </cell>
          <cell r="AO2151">
            <v>8936.51</v>
          </cell>
          <cell r="AQ2151">
            <v>0</v>
          </cell>
          <cell r="AT2151">
            <v>24411.23</v>
          </cell>
          <cell r="AU2151">
            <v>0</v>
          </cell>
          <cell r="AW2151">
            <v>24411.23</v>
          </cell>
          <cell r="AY2151">
            <v>24411.23</v>
          </cell>
        </row>
        <row r="2152">
          <cell r="D2152" t="str">
            <v>153199</v>
          </cell>
          <cell r="E2152" t="str">
            <v>5184299</v>
          </cell>
          <cell r="AN2152">
            <v>0</v>
          </cell>
          <cell r="AO2152">
            <v>101534.04</v>
          </cell>
          <cell r="AQ2152">
            <v>0</v>
          </cell>
          <cell r="AT2152">
            <v>101534.04</v>
          </cell>
          <cell r="AU2152">
            <v>0</v>
          </cell>
          <cell r="AW2152">
            <v>101534.04</v>
          </cell>
          <cell r="AY2152">
            <v>101534.04</v>
          </cell>
        </row>
        <row r="2153">
          <cell r="D2153" t="str">
            <v>154399</v>
          </cell>
          <cell r="E2153" t="str">
            <v>5184299</v>
          </cell>
          <cell r="AN2153">
            <v>41400.879999999997</v>
          </cell>
          <cell r="AO2153">
            <v>42258.41</v>
          </cell>
          <cell r="AQ2153">
            <v>0</v>
          </cell>
          <cell r="AT2153">
            <v>83659.289999999994</v>
          </cell>
          <cell r="AU2153">
            <v>0</v>
          </cell>
          <cell r="AW2153">
            <v>83659.289999999994</v>
          </cell>
          <cell r="AY2153">
            <v>83659.289999999994</v>
          </cell>
        </row>
        <row r="2154">
          <cell r="D2154" t="str">
            <v>171299</v>
          </cell>
          <cell r="E2154" t="str">
            <v>5184299</v>
          </cell>
          <cell r="AN2154">
            <v>44011.92</v>
          </cell>
          <cell r="AO2154">
            <v>29276.22</v>
          </cell>
          <cell r="AQ2154">
            <v>0</v>
          </cell>
          <cell r="AT2154">
            <v>73288.14</v>
          </cell>
          <cell r="AU2154">
            <v>0</v>
          </cell>
          <cell r="AW2154">
            <v>73288.14</v>
          </cell>
          <cell r="AY2154">
            <v>73288.14</v>
          </cell>
        </row>
        <row r="2155">
          <cell r="D2155" t="str">
            <v>171399</v>
          </cell>
          <cell r="E2155" t="str">
            <v>5184299</v>
          </cell>
          <cell r="AN2155">
            <v>29856</v>
          </cell>
          <cell r="AO2155">
            <v>16427.669999999998</v>
          </cell>
          <cell r="AQ2155">
            <v>0</v>
          </cell>
          <cell r="AT2155">
            <v>46283.67</v>
          </cell>
          <cell r="AU2155">
            <v>0</v>
          </cell>
          <cell r="AW2155">
            <v>46283.67</v>
          </cell>
          <cell r="AY2155">
            <v>46283.67</v>
          </cell>
        </row>
        <row r="2156">
          <cell r="D2156" t="str">
            <v>171599</v>
          </cell>
          <cell r="E2156" t="str">
            <v>5184299</v>
          </cell>
          <cell r="AN2156">
            <v>32238.99</v>
          </cell>
          <cell r="AO2156">
            <v>27791.41</v>
          </cell>
          <cell r="AQ2156">
            <v>0</v>
          </cell>
          <cell r="AT2156">
            <v>60030.400000000001</v>
          </cell>
          <cell r="AU2156">
            <v>0</v>
          </cell>
          <cell r="AW2156">
            <v>60030.400000000001</v>
          </cell>
          <cell r="AY2156">
            <v>60030.400000000001</v>
          </cell>
        </row>
        <row r="2157">
          <cell r="D2157" t="str">
            <v>246199</v>
          </cell>
          <cell r="E2157" t="str">
            <v>5184299</v>
          </cell>
          <cell r="AN2157">
            <v>500</v>
          </cell>
          <cell r="AO2157">
            <v>-500</v>
          </cell>
          <cell r="AQ2157">
            <v>0</v>
          </cell>
          <cell r="AT2157">
            <v>0</v>
          </cell>
          <cell r="AU2157">
            <v>0</v>
          </cell>
          <cell r="AW2157">
            <v>0</v>
          </cell>
          <cell r="AY2157">
            <v>0</v>
          </cell>
        </row>
        <row r="2158">
          <cell r="D2158" t="str">
            <v>261199</v>
          </cell>
          <cell r="E2158" t="str">
            <v>5184299</v>
          </cell>
          <cell r="AN2158">
            <v>4000</v>
          </cell>
          <cell r="AO2158">
            <v>0</v>
          </cell>
          <cell r="AQ2158">
            <v>0</v>
          </cell>
          <cell r="AT2158">
            <v>3298.41</v>
          </cell>
          <cell r="AU2158">
            <v>0</v>
          </cell>
          <cell r="AW2158">
            <v>3298.41</v>
          </cell>
          <cell r="AY2158">
            <v>3298.41</v>
          </cell>
        </row>
        <row r="2159">
          <cell r="D2159" t="str">
            <v>272199</v>
          </cell>
          <cell r="E2159" t="str">
            <v>5184299</v>
          </cell>
          <cell r="AN2159">
            <v>6000</v>
          </cell>
          <cell r="AO2159">
            <v>-6000</v>
          </cell>
          <cell r="AQ2159">
            <v>0</v>
          </cell>
          <cell r="AT2159">
            <v>0</v>
          </cell>
          <cell r="AU2159">
            <v>0</v>
          </cell>
          <cell r="AW2159">
            <v>0</v>
          </cell>
          <cell r="AY2159">
            <v>0</v>
          </cell>
        </row>
        <row r="2160">
          <cell r="D2160" t="str">
            <v>336399</v>
          </cell>
          <cell r="E2160" t="str">
            <v>5184299</v>
          </cell>
          <cell r="AN2160">
            <v>20000</v>
          </cell>
          <cell r="AO2160">
            <v>0</v>
          </cell>
          <cell r="AQ2160">
            <v>0</v>
          </cell>
          <cell r="AT2160">
            <v>0</v>
          </cell>
          <cell r="AU2160">
            <v>0</v>
          </cell>
          <cell r="AW2160">
            <v>0</v>
          </cell>
          <cell r="AY2160">
            <v>0</v>
          </cell>
        </row>
        <row r="2161">
          <cell r="D2161" t="str">
            <v>375199</v>
          </cell>
          <cell r="E2161" t="str">
            <v>5184299</v>
          </cell>
          <cell r="AN2161">
            <v>20750</v>
          </cell>
          <cell r="AO2161">
            <v>0</v>
          </cell>
          <cell r="AQ2161">
            <v>0</v>
          </cell>
          <cell r="AT2161">
            <v>8547.9699999999993</v>
          </cell>
          <cell r="AU2161">
            <v>0</v>
          </cell>
          <cell r="AW2161">
            <v>8547.9699999999993</v>
          </cell>
          <cell r="AY2161">
            <v>8547.9699999999993</v>
          </cell>
        </row>
        <row r="2162">
          <cell r="D2162" t="str">
            <v>515199</v>
          </cell>
          <cell r="E2162" t="str">
            <v>5184299</v>
          </cell>
          <cell r="AN2162">
            <v>47218.8</v>
          </cell>
          <cell r="AO2162">
            <v>-47218.8</v>
          </cell>
          <cell r="AQ2162">
            <v>0</v>
          </cell>
          <cell r="AT2162">
            <v>0</v>
          </cell>
          <cell r="AU2162">
            <v>0</v>
          </cell>
          <cell r="AW2162">
            <v>0</v>
          </cell>
          <cell r="AY2162">
            <v>0</v>
          </cell>
        </row>
        <row r="2163">
          <cell r="D2163" t="str">
            <v>113199</v>
          </cell>
          <cell r="E2163" t="str">
            <v>5185299</v>
          </cell>
          <cell r="AN2163">
            <v>974724</v>
          </cell>
          <cell r="AO2163">
            <v>-62752.33</v>
          </cell>
          <cell r="AQ2163">
            <v>0</v>
          </cell>
          <cell r="AT2163">
            <v>911971.67</v>
          </cell>
          <cell r="AU2163">
            <v>0</v>
          </cell>
          <cell r="AW2163">
            <v>911971.67</v>
          </cell>
          <cell r="AY2163">
            <v>911971.67</v>
          </cell>
        </row>
        <row r="2164">
          <cell r="D2164" t="str">
            <v>131199</v>
          </cell>
          <cell r="E2164" t="str">
            <v>5185299</v>
          </cell>
          <cell r="AN2164">
            <v>15127.56</v>
          </cell>
          <cell r="AO2164">
            <v>242.12</v>
          </cell>
          <cell r="AQ2164">
            <v>0</v>
          </cell>
          <cell r="AT2164">
            <v>11354.26</v>
          </cell>
          <cell r="AU2164">
            <v>0</v>
          </cell>
          <cell r="AW2164">
            <v>11354.26</v>
          </cell>
          <cell r="AY2164">
            <v>11354.26</v>
          </cell>
        </row>
        <row r="2165">
          <cell r="D2165" t="str">
            <v>132199</v>
          </cell>
          <cell r="E2165" t="str">
            <v>5185299</v>
          </cell>
          <cell r="AN2165">
            <v>13537.83</v>
          </cell>
          <cell r="AO2165">
            <v>15898.82</v>
          </cell>
          <cell r="AQ2165">
            <v>0</v>
          </cell>
          <cell r="AT2165">
            <v>29436.65</v>
          </cell>
          <cell r="AU2165">
            <v>0</v>
          </cell>
          <cell r="AW2165">
            <v>29436.65</v>
          </cell>
          <cell r="AY2165">
            <v>29436.65</v>
          </cell>
        </row>
        <row r="2166">
          <cell r="D2166" t="str">
            <v>132299</v>
          </cell>
          <cell r="E2166" t="str">
            <v>5185299</v>
          </cell>
          <cell r="AN2166">
            <v>165901.20000000001</v>
          </cell>
          <cell r="AO2166">
            <v>1989.14</v>
          </cell>
          <cell r="AQ2166">
            <v>0</v>
          </cell>
          <cell r="AT2166">
            <v>165451.91</v>
          </cell>
          <cell r="AU2166">
            <v>0</v>
          </cell>
          <cell r="AW2166">
            <v>165451.91</v>
          </cell>
          <cell r="AY2166">
            <v>165451.91</v>
          </cell>
        </row>
        <row r="2167">
          <cell r="D2167" t="str">
            <v>141199</v>
          </cell>
          <cell r="E2167" t="str">
            <v>5185299</v>
          </cell>
          <cell r="AN2167">
            <v>46765.440000000002</v>
          </cell>
          <cell r="AO2167">
            <v>-1460.86</v>
          </cell>
          <cell r="AQ2167">
            <v>0</v>
          </cell>
          <cell r="AT2167">
            <v>45304.58</v>
          </cell>
          <cell r="AU2167">
            <v>0</v>
          </cell>
          <cell r="AW2167">
            <v>45304.58</v>
          </cell>
          <cell r="AY2167">
            <v>45304.58</v>
          </cell>
        </row>
        <row r="2168">
          <cell r="D2168" t="str">
            <v>142199</v>
          </cell>
          <cell r="E2168" t="str">
            <v>5185299</v>
          </cell>
          <cell r="AN2168">
            <v>29241.72</v>
          </cell>
          <cell r="AO2168">
            <v>268.85000000000002</v>
          </cell>
          <cell r="AQ2168">
            <v>0</v>
          </cell>
          <cell r="AT2168">
            <v>26961.41</v>
          </cell>
          <cell r="AU2168">
            <v>0</v>
          </cell>
          <cell r="AW2168">
            <v>26961.41</v>
          </cell>
          <cell r="AY2168">
            <v>26961.41</v>
          </cell>
        </row>
        <row r="2169">
          <cell r="D2169" t="str">
            <v>143199</v>
          </cell>
          <cell r="E2169" t="str">
            <v>5185299</v>
          </cell>
          <cell r="AN2169">
            <v>170576.76</v>
          </cell>
          <cell r="AO2169">
            <v>-13302.54</v>
          </cell>
          <cell r="AQ2169">
            <v>0</v>
          </cell>
          <cell r="AT2169">
            <v>157274.22</v>
          </cell>
          <cell r="AU2169">
            <v>0</v>
          </cell>
          <cell r="AW2169">
            <v>157274.22</v>
          </cell>
          <cell r="AY2169">
            <v>157274.22</v>
          </cell>
        </row>
        <row r="2170">
          <cell r="D2170" t="str">
            <v>143299</v>
          </cell>
          <cell r="E2170" t="str">
            <v>5185299</v>
          </cell>
          <cell r="AN2170">
            <v>19494.48</v>
          </cell>
          <cell r="AO2170">
            <v>-1737.76</v>
          </cell>
          <cell r="AQ2170">
            <v>0</v>
          </cell>
          <cell r="AT2170">
            <v>17756.72</v>
          </cell>
          <cell r="AU2170">
            <v>0</v>
          </cell>
          <cell r="AW2170">
            <v>17756.72</v>
          </cell>
          <cell r="AY2170">
            <v>17756.72</v>
          </cell>
        </row>
        <row r="2171">
          <cell r="D2171" t="str">
            <v>154399</v>
          </cell>
          <cell r="E2171" t="str">
            <v>5185299</v>
          </cell>
          <cell r="AN2171">
            <v>11057.42</v>
          </cell>
          <cell r="AO2171">
            <v>6341.65</v>
          </cell>
          <cell r="AQ2171">
            <v>0</v>
          </cell>
          <cell r="AT2171">
            <v>17399.07</v>
          </cell>
          <cell r="AU2171">
            <v>0</v>
          </cell>
          <cell r="AW2171">
            <v>17399.07</v>
          </cell>
          <cell r="AY2171">
            <v>17399.07</v>
          </cell>
        </row>
        <row r="2172">
          <cell r="D2172" t="str">
            <v>171299</v>
          </cell>
          <cell r="E2172" t="str">
            <v>5185299</v>
          </cell>
          <cell r="AN2172">
            <v>33336</v>
          </cell>
          <cell r="AO2172">
            <v>4683.5600000000004</v>
          </cell>
          <cell r="AQ2172">
            <v>0</v>
          </cell>
          <cell r="AT2172">
            <v>38019.56</v>
          </cell>
          <cell r="AU2172">
            <v>0</v>
          </cell>
          <cell r="AW2172">
            <v>38019.56</v>
          </cell>
          <cell r="AY2172">
            <v>38019.56</v>
          </cell>
        </row>
        <row r="2173">
          <cell r="D2173" t="str">
            <v>171399</v>
          </cell>
          <cell r="E2173" t="str">
            <v>5185299</v>
          </cell>
          <cell r="AN2173">
            <v>25080</v>
          </cell>
          <cell r="AO2173">
            <v>696.67</v>
          </cell>
          <cell r="AQ2173">
            <v>0</v>
          </cell>
          <cell r="AT2173">
            <v>25776.67</v>
          </cell>
          <cell r="AU2173">
            <v>0</v>
          </cell>
          <cell r="AW2173">
            <v>25776.67</v>
          </cell>
          <cell r="AY2173">
            <v>25776.67</v>
          </cell>
        </row>
        <row r="2174">
          <cell r="D2174" t="str">
            <v>171599</v>
          </cell>
          <cell r="E2174" t="str">
            <v>5185299</v>
          </cell>
          <cell r="AN2174">
            <v>40613.49</v>
          </cell>
          <cell r="AO2174">
            <v>4126.42</v>
          </cell>
          <cell r="AQ2174">
            <v>0</v>
          </cell>
          <cell r="AT2174">
            <v>44739.91</v>
          </cell>
          <cell r="AU2174">
            <v>0</v>
          </cell>
          <cell r="AW2174">
            <v>44739.91</v>
          </cell>
          <cell r="AY2174">
            <v>44739.91</v>
          </cell>
        </row>
        <row r="2175">
          <cell r="D2175" t="str">
            <v>223199</v>
          </cell>
          <cell r="E2175" t="str">
            <v>5185299</v>
          </cell>
          <cell r="AN2175">
            <v>0</v>
          </cell>
          <cell r="AO2175">
            <v>930</v>
          </cell>
          <cell r="AQ2175">
            <v>0</v>
          </cell>
          <cell r="AT2175">
            <v>927.68</v>
          </cell>
          <cell r="AU2175">
            <v>0</v>
          </cell>
          <cell r="AW2175">
            <v>927.68</v>
          </cell>
          <cell r="AY2175">
            <v>927.68</v>
          </cell>
        </row>
        <row r="2176">
          <cell r="D2176" t="str">
            <v>261199</v>
          </cell>
          <cell r="E2176" t="str">
            <v>5185299</v>
          </cell>
          <cell r="AN2176">
            <v>5899.73</v>
          </cell>
          <cell r="AO2176">
            <v>0</v>
          </cell>
          <cell r="AQ2176">
            <v>0</v>
          </cell>
          <cell r="AT2176">
            <v>5318.03</v>
          </cell>
          <cell r="AU2176">
            <v>0</v>
          </cell>
          <cell r="AW2176">
            <v>5318.03</v>
          </cell>
          <cell r="AY2176">
            <v>5318.03</v>
          </cell>
        </row>
        <row r="2177">
          <cell r="D2177" t="str">
            <v>311199</v>
          </cell>
          <cell r="E2177" t="str">
            <v>5185299</v>
          </cell>
          <cell r="AN2177">
            <v>1000000</v>
          </cell>
          <cell r="AO2177">
            <v>-1000000</v>
          </cell>
          <cell r="AQ2177">
            <v>0</v>
          </cell>
          <cell r="AT2177">
            <v>0</v>
          </cell>
          <cell r="AU2177">
            <v>0</v>
          </cell>
          <cell r="AW2177">
            <v>0</v>
          </cell>
          <cell r="AY2177">
            <v>0</v>
          </cell>
        </row>
        <row r="2178">
          <cell r="D2178" t="str">
            <v>375199</v>
          </cell>
          <cell r="E2178" t="str">
            <v>5185299</v>
          </cell>
          <cell r="AN2178">
            <v>12000</v>
          </cell>
          <cell r="AO2178">
            <v>0</v>
          </cell>
          <cell r="AQ2178">
            <v>0</v>
          </cell>
          <cell r="AT2178">
            <v>8675.0300000000007</v>
          </cell>
          <cell r="AU2178">
            <v>0</v>
          </cell>
          <cell r="AW2178">
            <v>8675.0300000000007</v>
          </cell>
          <cell r="AY2178">
            <v>8675.0300000000007</v>
          </cell>
        </row>
        <row r="2179">
          <cell r="D2179" t="str">
            <v>392199</v>
          </cell>
          <cell r="E2179" t="str">
            <v>5185299</v>
          </cell>
          <cell r="AN2179">
            <v>12000</v>
          </cell>
          <cell r="AO2179">
            <v>0</v>
          </cell>
          <cell r="AQ2179">
            <v>0</v>
          </cell>
          <cell r="AT2179">
            <v>1504</v>
          </cell>
          <cell r="AU2179">
            <v>0</v>
          </cell>
          <cell r="AW2179">
            <v>1504</v>
          </cell>
          <cell r="AY2179">
            <v>1504</v>
          </cell>
        </row>
        <row r="2180">
          <cell r="D2180" t="str">
            <v>261199</v>
          </cell>
          <cell r="E2180" t="str">
            <v>6017299</v>
          </cell>
          <cell r="AN2180">
            <v>3600</v>
          </cell>
          <cell r="AO2180">
            <v>-1800</v>
          </cell>
          <cell r="AQ2180">
            <v>0</v>
          </cell>
          <cell r="AT2180">
            <v>0</v>
          </cell>
          <cell r="AU2180">
            <v>0</v>
          </cell>
          <cell r="AW2180">
            <v>0</v>
          </cell>
          <cell r="AY2180">
            <v>0</v>
          </cell>
        </row>
        <row r="2181">
          <cell r="D2181" t="str">
            <v>372199</v>
          </cell>
          <cell r="E2181" t="str">
            <v>6017299</v>
          </cell>
          <cell r="AN2181">
            <v>2500</v>
          </cell>
          <cell r="AO2181">
            <v>-1250</v>
          </cell>
          <cell r="AQ2181">
            <v>0</v>
          </cell>
          <cell r="AT2181">
            <v>0</v>
          </cell>
          <cell r="AU2181">
            <v>0</v>
          </cell>
          <cell r="AW2181">
            <v>0</v>
          </cell>
          <cell r="AY2181">
            <v>0</v>
          </cell>
        </row>
        <row r="2182">
          <cell r="D2182" t="str">
            <v>375199</v>
          </cell>
          <cell r="E2182" t="str">
            <v>6017299</v>
          </cell>
          <cell r="AN2182">
            <v>10227</v>
          </cell>
          <cell r="AO2182">
            <v>-5000</v>
          </cell>
          <cell r="AQ2182">
            <v>0</v>
          </cell>
          <cell r="AT2182">
            <v>0</v>
          </cell>
          <cell r="AU2182">
            <v>0</v>
          </cell>
          <cell r="AW2182">
            <v>0</v>
          </cell>
          <cell r="AY2182">
            <v>0</v>
          </cell>
        </row>
        <row r="2183">
          <cell r="D2183" t="str">
            <v>383199</v>
          </cell>
          <cell r="E2183" t="str">
            <v>6017299</v>
          </cell>
          <cell r="AN2183">
            <v>0</v>
          </cell>
          <cell r="AO2183">
            <v>70000</v>
          </cell>
          <cell r="AQ2183">
            <v>0</v>
          </cell>
          <cell r="AT2183">
            <v>64800</v>
          </cell>
          <cell r="AU2183">
            <v>0</v>
          </cell>
          <cell r="AW2183">
            <v>64800</v>
          </cell>
          <cell r="AY2183">
            <v>64800</v>
          </cell>
        </row>
        <row r="2184">
          <cell r="D2184" t="str">
            <v>392199</v>
          </cell>
          <cell r="E2184" t="str">
            <v>6017299</v>
          </cell>
          <cell r="AN2184">
            <v>787</v>
          </cell>
          <cell r="AO2184">
            <v>-394</v>
          </cell>
          <cell r="AQ2184">
            <v>0</v>
          </cell>
          <cell r="AT2184">
            <v>0</v>
          </cell>
          <cell r="AU2184">
            <v>0</v>
          </cell>
          <cell r="AW2184">
            <v>0</v>
          </cell>
          <cell r="AY2184">
            <v>0</v>
          </cell>
        </row>
        <row r="2185">
          <cell r="D2185" t="str">
            <v>113199</v>
          </cell>
          <cell r="E2185" t="str">
            <v>6017299</v>
          </cell>
          <cell r="AN2185">
            <v>1008972</v>
          </cell>
          <cell r="AO2185">
            <v>60100.67</v>
          </cell>
          <cell r="AQ2185">
            <v>0</v>
          </cell>
          <cell r="AT2185">
            <v>1069072.67</v>
          </cell>
          <cell r="AU2185">
            <v>0</v>
          </cell>
          <cell r="AW2185">
            <v>1069072.67</v>
          </cell>
          <cell r="AY2185">
            <v>1069072.67</v>
          </cell>
        </row>
        <row r="2186">
          <cell r="D2186" t="str">
            <v>121199</v>
          </cell>
          <cell r="E2186" t="str">
            <v>6017299</v>
          </cell>
          <cell r="AN2186">
            <v>0</v>
          </cell>
          <cell r="AO2186">
            <v>11666.64</v>
          </cell>
          <cell r="AQ2186">
            <v>0</v>
          </cell>
          <cell r="AT2186">
            <v>11666.64</v>
          </cell>
          <cell r="AU2186">
            <v>0</v>
          </cell>
          <cell r="AW2186">
            <v>11666.64</v>
          </cell>
          <cell r="AY2186">
            <v>11666.64</v>
          </cell>
        </row>
        <row r="2187">
          <cell r="D2187" t="str">
            <v>131199</v>
          </cell>
          <cell r="E2187" t="str">
            <v>6017299</v>
          </cell>
          <cell r="AN2187">
            <v>17144.52</v>
          </cell>
          <cell r="AO2187">
            <v>3178.28</v>
          </cell>
          <cell r="AQ2187">
            <v>0</v>
          </cell>
          <cell r="AT2187">
            <v>20322.8</v>
          </cell>
          <cell r="AU2187">
            <v>0</v>
          </cell>
          <cell r="AW2187">
            <v>20322.8</v>
          </cell>
          <cell r="AY2187">
            <v>20322.8</v>
          </cell>
        </row>
        <row r="2188">
          <cell r="D2188" t="str">
            <v>132199</v>
          </cell>
          <cell r="E2188" t="str">
            <v>6017299</v>
          </cell>
          <cell r="AN2188">
            <v>14013.51</v>
          </cell>
          <cell r="AO2188">
            <v>10708.94</v>
          </cell>
          <cell r="AQ2188">
            <v>0</v>
          </cell>
          <cell r="AT2188">
            <v>24722.45</v>
          </cell>
          <cell r="AU2188">
            <v>0</v>
          </cell>
          <cell r="AW2188">
            <v>24722.45</v>
          </cell>
          <cell r="AY2188">
            <v>24722.45</v>
          </cell>
        </row>
        <row r="2189">
          <cell r="D2189" t="str">
            <v>132299</v>
          </cell>
          <cell r="E2189" t="str">
            <v>6017299</v>
          </cell>
          <cell r="AN2189">
            <v>170399.16</v>
          </cell>
          <cell r="AO2189">
            <v>1590.81</v>
          </cell>
          <cell r="AQ2189">
            <v>0</v>
          </cell>
          <cell r="AT2189">
            <v>171989.97</v>
          </cell>
          <cell r="AU2189">
            <v>0</v>
          </cell>
          <cell r="AW2189">
            <v>171989.97</v>
          </cell>
          <cell r="AY2189">
            <v>171989.97</v>
          </cell>
        </row>
        <row r="2190">
          <cell r="D2190" t="str">
            <v>141199</v>
          </cell>
          <cell r="E2190" t="str">
            <v>6017299</v>
          </cell>
          <cell r="AN2190">
            <v>52760.160000000003</v>
          </cell>
          <cell r="AO2190">
            <v>-155.97</v>
          </cell>
          <cell r="AQ2190">
            <v>0</v>
          </cell>
          <cell r="AT2190">
            <v>52604.19</v>
          </cell>
          <cell r="AU2190">
            <v>0</v>
          </cell>
          <cell r="AW2190">
            <v>52604.19</v>
          </cell>
          <cell r="AY2190">
            <v>52604.19</v>
          </cell>
        </row>
        <row r="2191">
          <cell r="D2191" t="str">
            <v>142199</v>
          </cell>
          <cell r="E2191" t="str">
            <v>6017299</v>
          </cell>
          <cell r="AN2191">
            <v>30269.16</v>
          </cell>
          <cell r="AO2191">
            <v>0</v>
          </cell>
          <cell r="AQ2191">
            <v>0</v>
          </cell>
          <cell r="AT2191">
            <v>28105.62</v>
          </cell>
          <cell r="AU2191">
            <v>0</v>
          </cell>
          <cell r="AW2191">
            <v>28105.62</v>
          </cell>
          <cell r="AY2191">
            <v>28105.62</v>
          </cell>
        </row>
        <row r="2192">
          <cell r="D2192" t="str">
            <v>143199</v>
          </cell>
          <cell r="E2192" t="str">
            <v>6017299</v>
          </cell>
          <cell r="AN2192">
            <v>176570.16</v>
          </cell>
          <cell r="AO2192">
            <v>-12621.67</v>
          </cell>
          <cell r="AQ2192">
            <v>0</v>
          </cell>
          <cell r="AT2192">
            <v>163948.49</v>
          </cell>
          <cell r="AU2192">
            <v>0</v>
          </cell>
          <cell r="AW2192">
            <v>163948.49</v>
          </cell>
          <cell r="AY2192">
            <v>163948.49</v>
          </cell>
        </row>
        <row r="2193">
          <cell r="D2193" t="str">
            <v>143299</v>
          </cell>
          <cell r="E2193" t="str">
            <v>6017299</v>
          </cell>
          <cell r="AN2193">
            <v>20179.439999999999</v>
          </cell>
          <cell r="AO2193">
            <v>463.85</v>
          </cell>
          <cell r="AQ2193">
            <v>0</v>
          </cell>
          <cell r="AT2193">
            <v>18408.05</v>
          </cell>
          <cell r="AU2193">
            <v>0</v>
          </cell>
          <cell r="AW2193">
            <v>18408.05</v>
          </cell>
          <cell r="AY2193">
            <v>18408.05</v>
          </cell>
        </row>
        <row r="2194">
          <cell r="D2194" t="str">
            <v>154399</v>
          </cell>
          <cell r="E2194" t="str">
            <v>6017299</v>
          </cell>
          <cell r="AN2194">
            <v>46315.8</v>
          </cell>
          <cell r="AO2194">
            <v>7058.74</v>
          </cell>
          <cell r="AQ2194">
            <v>0</v>
          </cell>
          <cell r="AT2194">
            <v>53374.54</v>
          </cell>
          <cell r="AU2194">
            <v>0</v>
          </cell>
          <cell r="AW2194">
            <v>53374.54</v>
          </cell>
          <cell r="AY2194">
            <v>53374.54</v>
          </cell>
        </row>
        <row r="2195">
          <cell r="D2195" t="str">
            <v>171299</v>
          </cell>
          <cell r="E2195" t="str">
            <v>6017299</v>
          </cell>
          <cell r="AN2195">
            <v>46272</v>
          </cell>
          <cell r="AO2195">
            <v>7385.69</v>
          </cell>
          <cell r="AQ2195">
            <v>0</v>
          </cell>
          <cell r="AT2195">
            <v>53657.69</v>
          </cell>
          <cell r="AU2195">
            <v>0</v>
          </cell>
          <cell r="AW2195">
            <v>53657.69</v>
          </cell>
          <cell r="AY2195">
            <v>53657.69</v>
          </cell>
        </row>
        <row r="2196">
          <cell r="D2196" t="str">
            <v>171399</v>
          </cell>
          <cell r="E2196" t="str">
            <v>6017299</v>
          </cell>
          <cell r="AN2196">
            <v>33960</v>
          </cell>
          <cell r="AO2196">
            <v>1435.99</v>
          </cell>
          <cell r="AQ2196">
            <v>0</v>
          </cell>
          <cell r="AT2196">
            <v>35395.99</v>
          </cell>
          <cell r="AU2196">
            <v>0</v>
          </cell>
          <cell r="AW2196">
            <v>35395.99</v>
          </cell>
          <cell r="AY2196">
            <v>35395.99</v>
          </cell>
        </row>
        <row r="2197">
          <cell r="D2197" t="str">
            <v>171599</v>
          </cell>
          <cell r="E2197" t="str">
            <v>6017299</v>
          </cell>
          <cell r="AN2197">
            <v>42040.53</v>
          </cell>
          <cell r="AO2197">
            <v>3330.05</v>
          </cell>
          <cell r="AQ2197">
            <v>0</v>
          </cell>
          <cell r="AT2197">
            <v>45370.58</v>
          </cell>
          <cell r="AU2197">
            <v>0</v>
          </cell>
          <cell r="AW2197">
            <v>45370.58</v>
          </cell>
          <cell r="AY2197">
            <v>45370.58</v>
          </cell>
        </row>
        <row r="2198">
          <cell r="D2198" t="str">
            <v>261199</v>
          </cell>
          <cell r="E2198" t="str">
            <v>6017299</v>
          </cell>
          <cell r="AN2198">
            <v>22272</v>
          </cell>
          <cell r="AO2198">
            <v>-4454</v>
          </cell>
          <cell r="AQ2198">
            <v>0</v>
          </cell>
          <cell r="AT2198">
            <v>12139.32</v>
          </cell>
          <cell r="AU2198">
            <v>0</v>
          </cell>
          <cell r="AW2198">
            <v>12139.32</v>
          </cell>
          <cell r="AY2198">
            <v>12139.32</v>
          </cell>
        </row>
        <row r="2199">
          <cell r="D2199" t="str">
            <v>336399</v>
          </cell>
          <cell r="E2199" t="str">
            <v>6017299</v>
          </cell>
          <cell r="AN2199">
            <v>0</v>
          </cell>
          <cell r="AO2199">
            <v>0</v>
          </cell>
          <cell r="AQ2199">
            <v>0</v>
          </cell>
          <cell r="AT2199">
            <v>0</v>
          </cell>
          <cell r="AU2199">
            <v>0</v>
          </cell>
          <cell r="AW2199">
            <v>0</v>
          </cell>
          <cell r="AY2199">
            <v>0</v>
          </cell>
        </row>
        <row r="2200">
          <cell r="D2200" t="str">
            <v>371199</v>
          </cell>
          <cell r="E2200" t="str">
            <v>6017299</v>
          </cell>
          <cell r="AN2200">
            <v>10000</v>
          </cell>
          <cell r="AO2200">
            <v>0</v>
          </cell>
          <cell r="AQ2200">
            <v>0</v>
          </cell>
          <cell r="AT2200">
            <v>3536.76</v>
          </cell>
          <cell r="AU2200">
            <v>0</v>
          </cell>
          <cell r="AW2200">
            <v>3536.76</v>
          </cell>
          <cell r="AY2200">
            <v>3536.76</v>
          </cell>
        </row>
        <row r="2201">
          <cell r="D2201" t="str">
            <v>372199</v>
          </cell>
          <cell r="E2201" t="str">
            <v>6017299</v>
          </cell>
          <cell r="AN2201">
            <v>3585</v>
          </cell>
          <cell r="AO2201">
            <v>-716</v>
          </cell>
          <cell r="AQ2201">
            <v>0</v>
          </cell>
          <cell r="AT2201">
            <v>0</v>
          </cell>
          <cell r="AU2201">
            <v>0</v>
          </cell>
          <cell r="AW2201">
            <v>0</v>
          </cell>
          <cell r="AY2201">
            <v>0</v>
          </cell>
        </row>
        <row r="2202">
          <cell r="D2202" t="str">
            <v>375199</v>
          </cell>
          <cell r="E2202" t="str">
            <v>6017299</v>
          </cell>
          <cell r="AN2202">
            <v>29568.77</v>
          </cell>
          <cell r="AO2202">
            <v>0</v>
          </cell>
          <cell r="AQ2202">
            <v>0</v>
          </cell>
          <cell r="AT2202">
            <v>13997.98</v>
          </cell>
          <cell r="AU2202">
            <v>0</v>
          </cell>
          <cell r="AW2202">
            <v>13997.98</v>
          </cell>
          <cell r="AY2202">
            <v>13997.98</v>
          </cell>
        </row>
        <row r="2203">
          <cell r="D2203" t="str">
            <v>392199</v>
          </cell>
          <cell r="E2203" t="str">
            <v>6017299</v>
          </cell>
          <cell r="AN2203">
            <v>5750</v>
          </cell>
          <cell r="AO2203">
            <v>0</v>
          </cell>
          <cell r="AQ2203">
            <v>0</v>
          </cell>
          <cell r="AT2203">
            <v>488</v>
          </cell>
          <cell r="AU2203">
            <v>0</v>
          </cell>
          <cell r="AW2203">
            <v>488</v>
          </cell>
          <cell r="AY2203">
            <v>488</v>
          </cell>
        </row>
        <row r="2204">
          <cell r="D2204" t="str">
            <v>441399</v>
          </cell>
          <cell r="E2204" t="str">
            <v>6017199</v>
          </cell>
          <cell r="AN2204">
            <v>59421000</v>
          </cell>
          <cell r="AO2204">
            <v>-59421000</v>
          </cell>
          <cell r="AQ2204">
            <v>0</v>
          </cell>
          <cell r="AT2204">
            <v>0</v>
          </cell>
          <cell r="AU2204">
            <v>0</v>
          </cell>
          <cell r="AW2204">
            <v>0</v>
          </cell>
          <cell r="AY2204">
            <v>0</v>
          </cell>
        </row>
        <row r="2205">
          <cell r="D2205" t="str">
            <v>441399</v>
          </cell>
          <cell r="E2205" t="str">
            <v>601764899</v>
          </cell>
          <cell r="AN2205">
            <v>0</v>
          </cell>
          <cell r="AO2205">
            <v>320000</v>
          </cell>
          <cell r="AQ2205">
            <v>0</v>
          </cell>
          <cell r="AT2205">
            <v>320000</v>
          </cell>
          <cell r="AU2205">
            <v>0</v>
          </cell>
          <cell r="AW2205">
            <v>320000</v>
          </cell>
          <cell r="AY2205">
            <v>320000</v>
          </cell>
        </row>
        <row r="2206">
          <cell r="D2206" t="str">
            <v>272199</v>
          </cell>
          <cell r="E2206" t="str">
            <v>6018299</v>
          </cell>
          <cell r="AN2206">
            <v>0</v>
          </cell>
          <cell r="AO2206">
            <v>10285.06</v>
          </cell>
          <cell r="AQ2206">
            <v>0</v>
          </cell>
          <cell r="AT2206">
            <v>10285.06</v>
          </cell>
          <cell r="AU2206">
            <v>0</v>
          </cell>
          <cell r="AW2206">
            <v>10285.06</v>
          </cell>
          <cell r="AY2206">
            <v>10285.06</v>
          </cell>
        </row>
        <row r="2207">
          <cell r="D2207" t="str">
            <v>347199</v>
          </cell>
          <cell r="E2207" t="str">
            <v>6018299</v>
          </cell>
          <cell r="AN2207">
            <v>0</v>
          </cell>
          <cell r="AO2207">
            <v>204624</v>
          </cell>
          <cell r="AQ2207">
            <v>0</v>
          </cell>
          <cell r="AT2207">
            <v>204624</v>
          </cell>
          <cell r="AU2207">
            <v>0</v>
          </cell>
          <cell r="AW2207">
            <v>0</v>
          </cell>
          <cell r="AY2207">
            <v>0</v>
          </cell>
        </row>
        <row r="2208">
          <cell r="D2208" t="str">
            <v>347199</v>
          </cell>
          <cell r="E2208" t="str">
            <v>601870099</v>
          </cell>
          <cell r="AN2208">
            <v>0</v>
          </cell>
          <cell r="AO2208">
            <v>0</v>
          </cell>
          <cell r="AQ2208">
            <v>0</v>
          </cell>
          <cell r="AT2208">
            <v>0</v>
          </cell>
          <cell r="AU2208">
            <v>0</v>
          </cell>
          <cell r="AW2208">
            <v>0</v>
          </cell>
          <cell r="AY2208">
            <v>0</v>
          </cell>
        </row>
        <row r="2209">
          <cell r="D2209" t="str">
            <v>113199</v>
          </cell>
          <cell r="E2209" t="str">
            <v>6018299</v>
          </cell>
          <cell r="AN2209">
            <v>1902240</v>
          </cell>
          <cell r="AO2209">
            <v>123810.53</v>
          </cell>
          <cell r="AQ2209">
            <v>0</v>
          </cell>
          <cell r="AT2209">
            <v>2026050.53</v>
          </cell>
          <cell r="AU2209">
            <v>0</v>
          </cell>
          <cell r="AW2209">
            <v>2026050.53</v>
          </cell>
          <cell r="AY2209">
            <v>2026050.53</v>
          </cell>
        </row>
        <row r="2210">
          <cell r="D2210" t="str">
            <v>121199</v>
          </cell>
          <cell r="E2210" t="str">
            <v>6018299</v>
          </cell>
          <cell r="AN2210">
            <v>0</v>
          </cell>
          <cell r="AO2210">
            <v>85158.43</v>
          </cell>
          <cell r="AQ2210">
            <v>0</v>
          </cell>
          <cell r="AT2210">
            <v>85158.43</v>
          </cell>
          <cell r="AU2210">
            <v>0</v>
          </cell>
          <cell r="AW2210">
            <v>85158.43</v>
          </cell>
          <cell r="AY2210">
            <v>85158.43</v>
          </cell>
        </row>
        <row r="2211">
          <cell r="D2211" t="str">
            <v>131199</v>
          </cell>
          <cell r="E2211" t="str">
            <v>6018299</v>
          </cell>
          <cell r="AN2211">
            <v>53450.76</v>
          </cell>
          <cell r="AO2211">
            <v>713.92</v>
          </cell>
          <cell r="AQ2211">
            <v>0</v>
          </cell>
          <cell r="AT2211">
            <v>54164.68</v>
          </cell>
          <cell r="AU2211">
            <v>0</v>
          </cell>
          <cell r="AW2211">
            <v>54164.68</v>
          </cell>
          <cell r="AY2211">
            <v>54164.68</v>
          </cell>
        </row>
        <row r="2212">
          <cell r="D2212" t="str">
            <v>132199</v>
          </cell>
          <cell r="E2212" t="str">
            <v>6018299</v>
          </cell>
          <cell r="AN2212">
            <v>26420.01</v>
          </cell>
          <cell r="AO2212">
            <v>12628.39</v>
          </cell>
          <cell r="AQ2212">
            <v>0</v>
          </cell>
          <cell r="AT2212">
            <v>39048.400000000001</v>
          </cell>
          <cell r="AU2212">
            <v>0</v>
          </cell>
          <cell r="AW2212">
            <v>39048.400000000001</v>
          </cell>
          <cell r="AY2212">
            <v>39048.400000000001</v>
          </cell>
        </row>
        <row r="2213">
          <cell r="D2213" t="str">
            <v>132299</v>
          </cell>
          <cell r="E2213" t="str">
            <v>6018299</v>
          </cell>
          <cell r="AN2213">
            <v>318015.71999999997</v>
          </cell>
          <cell r="AO2213">
            <v>-10199.879999999999</v>
          </cell>
          <cell r="AQ2213">
            <v>0</v>
          </cell>
          <cell r="AT2213">
            <v>293585.5</v>
          </cell>
          <cell r="AU2213">
            <v>0</v>
          </cell>
          <cell r="AW2213">
            <v>293585.5</v>
          </cell>
          <cell r="AY2213">
            <v>293585.5</v>
          </cell>
        </row>
        <row r="2214">
          <cell r="D2214" t="str">
            <v>141199</v>
          </cell>
          <cell r="E2214" t="str">
            <v>6018299</v>
          </cell>
          <cell r="AN2214">
            <v>102785.16</v>
          </cell>
          <cell r="AO2214">
            <v>8739.9</v>
          </cell>
          <cell r="AQ2214">
            <v>0</v>
          </cell>
          <cell r="AT2214">
            <v>111525.06</v>
          </cell>
          <cell r="AU2214">
            <v>0</v>
          </cell>
          <cell r="AW2214">
            <v>111525.06</v>
          </cell>
          <cell r="AY2214">
            <v>111525.06</v>
          </cell>
        </row>
        <row r="2215">
          <cell r="D2215" t="str">
            <v>142199</v>
          </cell>
          <cell r="E2215" t="str">
            <v>6018299</v>
          </cell>
          <cell r="AN2215">
            <v>57067.199999999997</v>
          </cell>
          <cell r="AO2215">
            <v>14042.46</v>
          </cell>
          <cell r="AQ2215">
            <v>0</v>
          </cell>
          <cell r="AT2215">
            <v>69406.52</v>
          </cell>
          <cell r="AU2215">
            <v>0</v>
          </cell>
          <cell r="AW2215">
            <v>69406.52</v>
          </cell>
          <cell r="AY2215">
            <v>69406.52</v>
          </cell>
        </row>
        <row r="2216">
          <cell r="D2216" t="str">
            <v>143199</v>
          </cell>
          <cell r="E2216" t="str">
            <v>6018299</v>
          </cell>
          <cell r="AN2216">
            <v>332892</v>
          </cell>
          <cell r="AO2216">
            <v>63978.74</v>
          </cell>
          <cell r="AQ2216">
            <v>0</v>
          </cell>
          <cell r="AT2216">
            <v>396870.74</v>
          </cell>
          <cell r="AU2216">
            <v>0</v>
          </cell>
          <cell r="AW2216">
            <v>396870.74</v>
          </cell>
          <cell r="AY2216">
            <v>396870.74</v>
          </cell>
        </row>
        <row r="2217">
          <cell r="D2217" t="str">
            <v>143299</v>
          </cell>
          <cell r="E2217" t="str">
            <v>6018299</v>
          </cell>
          <cell r="AN2217">
            <v>38044.800000000003</v>
          </cell>
          <cell r="AO2217">
            <v>9288.74</v>
          </cell>
          <cell r="AQ2217">
            <v>0</v>
          </cell>
          <cell r="AT2217">
            <v>46060.51</v>
          </cell>
          <cell r="AU2217">
            <v>0</v>
          </cell>
          <cell r="AW2217">
            <v>46060.51</v>
          </cell>
          <cell r="AY2217">
            <v>46060.51</v>
          </cell>
        </row>
        <row r="2218">
          <cell r="D2218" t="str">
            <v>154399</v>
          </cell>
          <cell r="E2218" t="str">
            <v>6018299</v>
          </cell>
          <cell r="AN2218">
            <v>105437.7</v>
          </cell>
          <cell r="AO2218">
            <v>-9935.7999999999993</v>
          </cell>
          <cell r="AQ2218">
            <v>0</v>
          </cell>
          <cell r="AT2218">
            <v>95501.9</v>
          </cell>
          <cell r="AU2218">
            <v>0</v>
          </cell>
          <cell r="AW2218">
            <v>95501.9</v>
          </cell>
          <cell r="AY2218">
            <v>95501.9</v>
          </cell>
        </row>
        <row r="2219">
          <cell r="D2219" t="str">
            <v>171299</v>
          </cell>
          <cell r="E2219" t="str">
            <v>6018299</v>
          </cell>
          <cell r="AN2219">
            <v>96862.56</v>
          </cell>
          <cell r="AO2219">
            <v>14592.13</v>
          </cell>
          <cell r="AQ2219">
            <v>0</v>
          </cell>
          <cell r="AT2219">
            <v>111454.69</v>
          </cell>
          <cell r="AU2219">
            <v>0</v>
          </cell>
          <cell r="AW2219">
            <v>111454.69</v>
          </cell>
          <cell r="AY2219">
            <v>111454.69</v>
          </cell>
        </row>
        <row r="2220">
          <cell r="D2220" t="str">
            <v>171399</v>
          </cell>
          <cell r="E2220" t="str">
            <v>6018299</v>
          </cell>
          <cell r="AN2220">
            <v>66367.92</v>
          </cell>
          <cell r="AO2220">
            <v>5441.71</v>
          </cell>
          <cell r="AQ2220">
            <v>0</v>
          </cell>
          <cell r="AT2220">
            <v>71809.63</v>
          </cell>
          <cell r="AU2220">
            <v>0</v>
          </cell>
          <cell r="AW2220">
            <v>71809.63</v>
          </cell>
          <cell r="AY2220">
            <v>71809.63</v>
          </cell>
        </row>
        <row r="2221">
          <cell r="D2221" t="str">
            <v>171599</v>
          </cell>
          <cell r="E2221" t="str">
            <v>6018299</v>
          </cell>
          <cell r="AN2221">
            <v>79260.03</v>
          </cell>
          <cell r="AO2221">
            <v>3303.38</v>
          </cell>
          <cell r="AQ2221">
            <v>0</v>
          </cell>
          <cell r="AT2221">
            <v>82563.41</v>
          </cell>
          <cell r="AU2221">
            <v>0</v>
          </cell>
          <cell r="AW2221">
            <v>82563.41</v>
          </cell>
          <cell r="AY2221">
            <v>82563.41</v>
          </cell>
        </row>
        <row r="2222">
          <cell r="D2222" t="str">
            <v>221699</v>
          </cell>
          <cell r="E2222" t="str">
            <v>6018299</v>
          </cell>
          <cell r="AN2222">
            <v>0</v>
          </cell>
          <cell r="AO2222">
            <v>0</v>
          </cell>
          <cell r="AQ2222">
            <v>0</v>
          </cell>
          <cell r="AT2222">
            <v>0</v>
          </cell>
          <cell r="AU2222">
            <v>0</v>
          </cell>
          <cell r="AW2222">
            <v>0</v>
          </cell>
          <cell r="AY2222">
            <v>0</v>
          </cell>
        </row>
        <row r="2223">
          <cell r="D2223" t="str">
            <v>261199</v>
          </cell>
          <cell r="E2223" t="str">
            <v>6018299</v>
          </cell>
          <cell r="AN2223">
            <v>40997</v>
          </cell>
          <cell r="AO2223">
            <v>0</v>
          </cell>
          <cell r="AQ2223">
            <v>0</v>
          </cell>
          <cell r="AT2223">
            <v>21538.63</v>
          </cell>
          <cell r="AU2223">
            <v>0</v>
          </cell>
          <cell r="AW2223">
            <v>21538.63</v>
          </cell>
          <cell r="AY2223">
            <v>21538.63</v>
          </cell>
        </row>
        <row r="2224">
          <cell r="D2224" t="str">
            <v>329199</v>
          </cell>
          <cell r="E2224" t="str">
            <v>6018299</v>
          </cell>
          <cell r="AN2224">
            <v>0</v>
          </cell>
          <cell r="AO2224">
            <v>0</v>
          </cell>
          <cell r="AQ2224">
            <v>0</v>
          </cell>
          <cell r="AT2224">
            <v>0</v>
          </cell>
          <cell r="AU2224">
            <v>0</v>
          </cell>
          <cell r="AW2224">
            <v>0</v>
          </cell>
          <cell r="AY2224">
            <v>0</v>
          </cell>
        </row>
        <row r="2225">
          <cell r="D2225" t="str">
            <v>334299</v>
          </cell>
          <cell r="E2225" t="str">
            <v>60181899</v>
          </cell>
          <cell r="AN2225">
            <v>0</v>
          </cell>
          <cell r="AO2225">
            <v>1273680</v>
          </cell>
          <cell r="AQ2225">
            <v>0</v>
          </cell>
          <cell r="AT2225">
            <v>1273680</v>
          </cell>
          <cell r="AU2225">
            <v>0</v>
          </cell>
          <cell r="AW2225">
            <v>1273680</v>
          </cell>
          <cell r="AY2225">
            <v>1273680</v>
          </cell>
        </row>
        <row r="2226">
          <cell r="D2226" t="str">
            <v>336399</v>
          </cell>
          <cell r="E2226" t="str">
            <v>601863999</v>
          </cell>
          <cell r="AN2226">
            <v>0</v>
          </cell>
          <cell r="AO2226">
            <v>0</v>
          </cell>
          <cell r="AQ2226">
            <v>0</v>
          </cell>
          <cell r="AT2226">
            <v>0</v>
          </cell>
          <cell r="AU2226">
            <v>0</v>
          </cell>
          <cell r="AW2226">
            <v>0</v>
          </cell>
          <cell r="AY2226">
            <v>0</v>
          </cell>
        </row>
        <row r="2227">
          <cell r="D2227" t="str">
            <v>371199</v>
          </cell>
          <cell r="E2227" t="str">
            <v>6018299</v>
          </cell>
          <cell r="AN2227">
            <v>0</v>
          </cell>
          <cell r="AO2227">
            <v>13000</v>
          </cell>
          <cell r="AQ2227">
            <v>0</v>
          </cell>
          <cell r="AT2227">
            <v>10395.719999999999</v>
          </cell>
          <cell r="AU2227">
            <v>0</v>
          </cell>
          <cell r="AW2227">
            <v>10395.719999999999</v>
          </cell>
          <cell r="AY2227">
            <v>10395.719999999999</v>
          </cell>
        </row>
        <row r="2228">
          <cell r="D2228" t="str">
            <v>372199</v>
          </cell>
          <cell r="E2228" t="str">
            <v>6018299</v>
          </cell>
          <cell r="AN2228">
            <v>0</v>
          </cell>
          <cell r="AO2228">
            <v>2104</v>
          </cell>
          <cell r="AQ2228">
            <v>0</v>
          </cell>
          <cell r="AT2228">
            <v>2004.5</v>
          </cell>
          <cell r="AU2228">
            <v>0</v>
          </cell>
          <cell r="AW2228">
            <v>2004.5</v>
          </cell>
          <cell r="AY2228">
            <v>2004.5</v>
          </cell>
        </row>
        <row r="2229">
          <cell r="D2229" t="str">
            <v>375199</v>
          </cell>
          <cell r="E2229" t="str">
            <v>6018299</v>
          </cell>
          <cell r="AN2229">
            <v>30000</v>
          </cell>
          <cell r="AO2229">
            <v>0</v>
          </cell>
          <cell r="AQ2229">
            <v>0</v>
          </cell>
          <cell r="AT2229">
            <v>25284.959999999999</v>
          </cell>
          <cell r="AU2229">
            <v>0</v>
          </cell>
          <cell r="AW2229">
            <v>25284.959999999999</v>
          </cell>
          <cell r="AY2229">
            <v>25284.959999999999</v>
          </cell>
        </row>
        <row r="2230">
          <cell r="D2230" t="str">
            <v>382199</v>
          </cell>
          <cell r="E2230" t="str">
            <v>6018299</v>
          </cell>
          <cell r="AN2230">
            <v>0</v>
          </cell>
          <cell r="AO2230">
            <v>68788</v>
          </cell>
          <cell r="AQ2230">
            <v>0</v>
          </cell>
          <cell r="AT2230">
            <v>67454.009999999995</v>
          </cell>
          <cell r="AU2230">
            <v>0</v>
          </cell>
          <cell r="AW2230">
            <v>67454.009999999995</v>
          </cell>
          <cell r="AY2230">
            <v>67454.009999999995</v>
          </cell>
        </row>
        <row r="2231">
          <cell r="D2231" t="str">
            <v>392199</v>
          </cell>
          <cell r="E2231" t="str">
            <v>6018299</v>
          </cell>
          <cell r="AN2231">
            <v>1000</v>
          </cell>
          <cell r="AO2231">
            <v>453</v>
          </cell>
          <cell r="AQ2231">
            <v>0</v>
          </cell>
          <cell r="AT2231">
            <v>1453</v>
          </cell>
          <cell r="AU2231">
            <v>0</v>
          </cell>
          <cell r="AW2231">
            <v>1453</v>
          </cell>
          <cell r="AY2231">
            <v>1453</v>
          </cell>
        </row>
        <row r="2232">
          <cell r="D2232" t="str">
            <v>394199</v>
          </cell>
          <cell r="E2232" t="str">
            <v>6018299</v>
          </cell>
          <cell r="AN2232">
            <v>0</v>
          </cell>
          <cell r="AO2232">
            <v>325075.03000000003</v>
          </cell>
          <cell r="AQ2232">
            <v>0</v>
          </cell>
          <cell r="AT2232">
            <v>325075.03000000003</v>
          </cell>
          <cell r="AU2232">
            <v>0</v>
          </cell>
          <cell r="AW2232">
            <v>325075.03000000003</v>
          </cell>
          <cell r="AY2232">
            <v>325075.03000000003</v>
          </cell>
        </row>
        <row r="2233">
          <cell r="D2233" t="str">
            <v>399699</v>
          </cell>
          <cell r="E2233" t="str">
            <v>601863999</v>
          </cell>
          <cell r="AN2233">
            <v>0</v>
          </cell>
          <cell r="AO2233">
            <v>451595.73</v>
          </cell>
          <cell r="AQ2233">
            <v>0</v>
          </cell>
          <cell r="AT2233">
            <v>255294.25</v>
          </cell>
          <cell r="AU2233">
            <v>0</v>
          </cell>
          <cell r="AW2233">
            <v>255294.25</v>
          </cell>
          <cell r="AY2233">
            <v>255294.25</v>
          </cell>
        </row>
        <row r="2234">
          <cell r="D2234" t="str">
            <v>399699</v>
          </cell>
          <cell r="E2234" t="str">
            <v>601870099</v>
          </cell>
          <cell r="AN2234">
            <v>0</v>
          </cell>
          <cell r="AO2234">
            <v>0</v>
          </cell>
          <cell r="AQ2234">
            <v>0</v>
          </cell>
          <cell r="AT2234">
            <v>0</v>
          </cell>
          <cell r="AU2234">
            <v>0</v>
          </cell>
          <cell r="AW2234">
            <v>0</v>
          </cell>
          <cell r="AY2234">
            <v>0</v>
          </cell>
        </row>
        <row r="2235">
          <cell r="D2235" t="str">
            <v>622699</v>
          </cell>
          <cell r="E2235" t="str">
            <v>601863499</v>
          </cell>
          <cell r="AN2235">
            <v>0</v>
          </cell>
          <cell r="AO2235">
            <v>10450000</v>
          </cell>
          <cell r="AQ2235">
            <v>0</v>
          </cell>
          <cell r="AT2235">
            <v>10344221.210000001</v>
          </cell>
          <cell r="AU2235">
            <v>95599.6</v>
          </cell>
          <cell r="AW2235">
            <v>10344221.210000001</v>
          </cell>
          <cell r="AY2235">
            <v>10344221.210000001</v>
          </cell>
        </row>
        <row r="2236">
          <cell r="D2236" t="str">
            <v>261199</v>
          </cell>
          <cell r="E2236" t="str">
            <v>6018299</v>
          </cell>
          <cell r="AN2236">
            <v>15300</v>
          </cell>
          <cell r="AO2236">
            <v>-2000</v>
          </cell>
          <cell r="AQ2236">
            <v>0</v>
          </cell>
          <cell r="AT2236">
            <v>11134.47</v>
          </cell>
          <cell r="AU2236">
            <v>0</v>
          </cell>
          <cell r="AW2236">
            <v>11134.47</v>
          </cell>
          <cell r="AY2236">
            <v>11134.47</v>
          </cell>
        </row>
        <row r="2237">
          <cell r="D2237" t="str">
            <v>294199</v>
          </cell>
          <cell r="E2237" t="str">
            <v>6018299</v>
          </cell>
          <cell r="AN2237">
            <v>4000</v>
          </cell>
          <cell r="AO2237">
            <v>-4000</v>
          </cell>
          <cell r="AQ2237">
            <v>0</v>
          </cell>
          <cell r="AT2237">
            <v>0</v>
          </cell>
          <cell r="AU2237">
            <v>0</v>
          </cell>
          <cell r="AW2237">
            <v>0</v>
          </cell>
          <cell r="AY2237">
            <v>0</v>
          </cell>
        </row>
        <row r="2238">
          <cell r="D2238" t="str">
            <v>372199</v>
          </cell>
          <cell r="E2238" t="str">
            <v>6018299</v>
          </cell>
          <cell r="AN2238">
            <v>4768</v>
          </cell>
          <cell r="AO2238">
            <v>0</v>
          </cell>
          <cell r="AQ2238">
            <v>0</v>
          </cell>
          <cell r="AT2238">
            <v>510</v>
          </cell>
          <cell r="AU2238">
            <v>0</v>
          </cell>
          <cell r="AW2238">
            <v>510</v>
          </cell>
          <cell r="AY2238">
            <v>510</v>
          </cell>
        </row>
        <row r="2239">
          <cell r="D2239" t="str">
            <v>375199</v>
          </cell>
          <cell r="E2239" t="str">
            <v>6018299</v>
          </cell>
          <cell r="AN2239">
            <v>15750</v>
          </cell>
          <cell r="AO2239">
            <v>0</v>
          </cell>
          <cell r="AQ2239">
            <v>0</v>
          </cell>
          <cell r="AT2239">
            <v>14029</v>
          </cell>
          <cell r="AU2239">
            <v>0</v>
          </cell>
          <cell r="AW2239">
            <v>14029</v>
          </cell>
          <cell r="AY2239">
            <v>14029</v>
          </cell>
        </row>
        <row r="2240">
          <cell r="D2240" t="str">
            <v>392199</v>
          </cell>
          <cell r="E2240" t="str">
            <v>6018299</v>
          </cell>
          <cell r="AN2240">
            <v>5500</v>
          </cell>
          <cell r="AO2240">
            <v>0</v>
          </cell>
          <cell r="AQ2240">
            <v>0</v>
          </cell>
          <cell r="AT2240">
            <v>1745</v>
          </cell>
          <cell r="AU2240">
            <v>0</v>
          </cell>
          <cell r="AW2240">
            <v>1745</v>
          </cell>
          <cell r="AY2240">
            <v>1745</v>
          </cell>
        </row>
        <row r="2241">
          <cell r="D2241" t="str">
            <v>622699</v>
          </cell>
          <cell r="E2241" t="str">
            <v>601863699</v>
          </cell>
          <cell r="AN2241">
            <v>0</v>
          </cell>
          <cell r="AO2241">
            <v>2447582</v>
          </cell>
          <cell r="AQ2241">
            <v>0</v>
          </cell>
          <cell r="AT2241">
            <v>2447582</v>
          </cell>
          <cell r="AU2241">
            <v>0</v>
          </cell>
          <cell r="AW2241">
            <v>2447582</v>
          </cell>
          <cell r="AY2241">
            <v>2447582</v>
          </cell>
        </row>
        <row r="2242">
          <cell r="D2242" t="str">
            <v>622699</v>
          </cell>
          <cell r="E2242" t="str">
            <v>601863699</v>
          </cell>
          <cell r="AN2242">
            <v>0</v>
          </cell>
          <cell r="AO2242">
            <v>1052418</v>
          </cell>
          <cell r="AQ2242">
            <v>0</v>
          </cell>
          <cell r="AT2242">
            <v>931617.23</v>
          </cell>
          <cell r="AU2242">
            <v>710.65</v>
          </cell>
          <cell r="AW2242">
            <v>931617.23</v>
          </cell>
          <cell r="AY2242">
            <v>931617.23</v>
          </cell>
        </row>
        <row r="2243">
          <cell r="D2243" t="str">
            <v>622699</v>
          </cell>
          <cell r="E2243" t="str">
            <v>601864399</v>
          </cell>
          <cell r="AN2243">
            <v>0</v>
          </cell>
          <cell r="AO2243">
            <v>5000000</v>
          </cell>
          <cell r="AQ2243">
            <v>0</v>
          </cell>
          <cell r="AT2243">
            <v>4999439.2699999996</v>
          </cell>
          <cell r="AU2243">
            <v>0</v>
          </cell>
          <cell r="AW2243">
            <v>4999439.2699999996</v>
          </cell>
          <cell r="AY2243">
            <v>4999439.2699999996</v>
          </cell>
        </row>
        <row r="2244">
          <cell r="D2244" t="str">
            <v>341199</v>
          </cell>
          <cell r="E2244" t="str">
            <v>6018299</v>
          </cell>
          <cell r="AN2244">
            <v>0</v>
          </cell>
          <cell r="AO2244">
            <v>9981.7999999999993</v>
          </cell>
          <cell r="AQ2244">
            <v>0</v>
          </cell>
          <cell r="AT2244">
            <v>5463.6</v>
          </cell>
          <cell r="AU2244">
            <v>0</v>
          </cell>
          <cell r="AW2244">
            <v>0</v>
          </cell>
          <cell r="AY2244">
            <v>0</v>
          </cell>
        </row>
        <row r="2245">
          <cell r="D2245" t="str">
            <v>261199</v>
          </cell>
          <cell r="E2245" t="str">
            <v>6034299</v>
          </cell>
          <cell r="AN2245">
            <v>2400</v>
          </cell>
          <cell r="AO2245">
            <v>-1200</v>
          </cell>
          <cell r="AQ2245">
            <v>0</v>
          </cell>
          <cell r="AT2245">
            <v>0</v>
          </cell>
          <cell r="AU2245">
            <v>0</v>
          </cell>
          <cell r="AW2245">
            <v>0</v>
          </cell>
          <cell r="AY2245">
            <v>0</v>
          </cell>
        </row>
        <row r="2246">
          <cell r="D2246" t="str">
            <v>375199</v>
          </cell>
          <cell r="E2246" t="str">
            <v>6034299</v>
          </cell>
          <cell r="AN2246">
            <v>12000</v>
          </cell>
          <cell r="AO2246">
            <v>-6000</v>
          </cell>
          <cell r="AQ2246">
            <v>0</v>
          </cell>
          <cell r="AT2246">
            <v>0</v>
          </cell>
          <cell r="AU2246">
            <v>0</v>
          </cell>
          <cell r="AW2246">
            <v>0</v>
          </cell>
          <cell r="AY2246">
            <v>0</v>
          </cell>
        </row>
        <row r="2247">
          <cell r="D2247" t="str">
            <v>392199</v>
          </cell>
          <cell r="E2247" t="str">
            <v>6034299</v>
          </cell>
          <cell r="AN2247">
            <v>1600</v>
          </cell>
          <cell r="AO2247">
            <v>-800</v>
          </cell>
          <cell r="AQ2247">
            <v>0</v>
          </cell>
          <cell r="AT2247">
            <v>0</v>
          </cell>
          <cell r="AU2247">
            <v>0</v>
          </cell>
          <cell r="AW2247">
            <v>0</v>
          </cell>
          <cell r="AY2247">
            <v>0</v>
          </cell>
        </row>
        <row r="2248">
          <cell r="D2248" t="str">
            <v>113199</v>
          </cell>
          <cell r="E2248" t="str">
            <v>6034299</v>
          </cell>
          <cell r="AN2248">
            <v>962784</v>
          </cell>
          <cell r="AO2248">
            <v>125746</v>
          </cell>
          <cell r="AQ2248">
            <v>0</v>
          </cell>
          <cell r="AT2248">
            <v>1088530</v>
          </cell>
          <cell r="AU2248">
            <v>0</v>
          </cell>
          <cell r="AW2248">
            <v>1088530</v>
          </cell>
          <cell r="AY2248">
            <v>1088530</v>
          </cell>
        </row>
        <row r="2249">
          <cell r="D2249" t="str">
            <v>131199</v>
          </cell>
          <cell r="E2249" t="str">
            <v>6034299</v>
          </cell>
          <cell r="AN2249">
            <v>29246.639999999999</v>
          </cell>
          <cell r="AO2249">
            <v>884.12</v>
          </cell>
          <cell r="AQ2249">
            <v>0</v>
          </cell>
          <cell r="AT2249">
            <v>30130.76</v>
          </cell>
          <cell r="AU2249">
            <v>0</v>
          </cell>
          <cell r="AW2249">
            <v>30130.76</v>
          </cell>
          <cell r="AY2249">
            <v>30130.76</v>
          </cell>
        </row>
        <row r="2250">
          <cell r="D2250" t="str">
            <v>132199</v>
          </cell>
          <cell r="E2250" t="str">
            <v>6034299</v>
          </cell>
          <cell r="AN2250">
            <v>13372.02</v>
          </cell>
          <cell r="AO2250">
            <v>10352.73</v>
          </cell>
          <cell r="AQ2250">
            <v>0</v>
          </cell>
          <cell r="AT2250">
            <v>23724.75</v>
          </cell>
          <cell r="AU2250">
            <v>0</v>
          </cell>
          <cell r="AW2250">
            <v>23724.75</v>
          </cell>
          <cell r="AY2250">
            <v>23724.75</v>
          </cell>
        </row>
        <row r="2251">
          <cell r="D2251" t="str">
            <v>132299</v>
          </cell>
          <cell r="E2251" t="str">
            <v>6034299</v>
          </cell>
          <cell r="AN2251">
            <v>157777.92000000001</v>
          </cell>
          <cell r="AO2251">
            <v>56463.75</v>
          </cell>
          <cell r="AQ2251">
            <v>0</v>
          </cell>
          <cell r="AT2251">
            <v>214241.67</v>
          </cell>
          <cell r="AU2251">
            <v>0</v>
          </cell>
          <cell r="AW2251">
            <v>214241.67</v>
          </cell>
          <cell r="AY2251">
            <v>214241.67</v>
          </cell>
        </row>
        <row r="2252">
          <cell r="D2252" t="str">
            <v>141199</v>
          </cell>
          <cell r="E2252" t="str">
            <v>6034299</v>
          </cell>
          <cell r="AN2252">
            <v>56658.720000000001</v>
          </cell>
          <cell r="AO2252">
            <v>4087.33</v>
          </cell>
          <cell r="AQ2252">
            <v>0</v>
          </cell>
          <cell r="AT2252">
            <v>60746.05</v>
          </cell>
          <cell r="AU2252">
            <v>0</v>
          </cell>
          <cell r="AW2252">
            <v>60746.05</v>
          </cell>
          <cell r="AY2252">
            <v>60746.05</v>
          </cell>
        </row>
        <row r="2253">
          <cell r="D2253" t="str">
            <v>142199</v>
          </cell>
          <cell r="E2253" t="str">
            <v>6034299</v>
          </cell>
          <cell r="AN2253">
            <v>28883.52</v>
          </cell>
          <cell r="AO2253">
            <v>3165.85</v>
          </cell>
          <cell r="AQ2253">
            <v>0</v>
          </cell>
          <cell r="AT2253">
            <v>32049.37</v>
          </cell>
          <cell r="AU2253">
            <v>0</v>
          </cell>
          <cell r="AW2253">
            <v>32049.37</v>
          </cell>
          <cell r="AY2253">
            <v>32049.37</v>
          </cell>
        </row>
        <row r="2254">
          <cell r="D2254" t="str">
            <v>143199</v>
          </cell>
          <cell r="E2254" t="str">
            <v>6034299</v>
          </cell>
          <cell r="AN2254">
            <v>168487.2</v>
          </cell>
          <cell r="AO2254">
            <v>18466.88</v>
          </cell>
          <cell r="AQ2254">
            <v>0</v>
          </cell>
          <cell r="AT2254">
            <v>186954.08</v>
          </cell>
          <cell r="AU2254">
            <v>0</v>
          </cell>
          <cell r="AW2254">
            <v>186954.08</v>
          </cell>
          <cell r="AY2254">
            <v>186954.08</v>
          </cell>
        </row>
        <row r="2255">
          <cell r="D2255" t="str">
            <v>143299</v>
          </cell>
          <cell r="E2255" t="str">
            <v>6034299</v>
          </cell>
          <cell r="AN2255">
            <v>19255.68</v>
          </cell>
          <cell r="AO2255">
            <v>2110.4699999999998</v>
          </cell>
          <cell r="AQ2255">
            <v>0</v>
          </cell>
          <cell r="AT2255">
            <v>21366.15</v>
          </cell>
          <cell r="AU2255">
            <v>0</v>
          </cell>
          <cell r="AW2255">
            <v>21366.15</v>
          </cell>
          <cell r="AY2255">
            <v>21366.15</v>
          </cell>
        </row>
        <row r="2256">
          <cell r="D2256" t="str">
            <v>154399</v>
          </cell>
          <cell r="E2256" t="str">
            <v>6034299</v>
          </cell>
          <cell r="AN2256">
            <v>55579.5</v>
          </cell>
          <cell r="AO2256">
            <v>22962.080000000002</v>
          </cell>
          <cell r="AQ2256">
            <v>0</v>
          </cell>
          <cell r="AT2256">
            <v>78541.58</v>
          </cell>
          <cell r="AU2256">
            <v>0</v>
          </cell>
          <cell r="AW2256">
            <v>78541.58</v>
          </cell>
          <cell r="AY2256">
            <v>78541.58</v>
          </cell>
        </row>
        <row r="2257">
          <cell r="D2257" t="str">
            <v>171299</v>
          </cell>
          <cell r="E2257" t="str">
            <v>6034299</v>
          </cell>
          <cell r="AN2257">
            <v>50971.92</v>
          </cell>
          <cell r="AO2257">
            <v>8800.43</v>
          </cell>
          <cell r="AQ2257">
            <v>0</v>
          </cell>
          <cell r="AT2257">
            <v>59772.35</v>
          </cell>
          <cell r="AU2257">
            <v>0</v>
          </cell>
          <cell r="AW2257">
            <v>59772.35</v>
          </cell>
          <cell r="AY2257">
            <v>59772.35</v>
          </cell>
        </row>
        <row r="2258">
          <cell r="D2258" t="str">
            <v>171399</v>
          </cell>
          <cell r="E2258" t="str">
            <v>6034299</v>
          </cell>
          <cell r="AN2258">
            <v>37080</v>
          </cell>
          <cell r="AO2258">
            <v>3471.67</v>
          </cell>
          <cell r="AQ2258">
            <v>0</v>
          </cell>
          <cell r="AT2258">
            <v>40551.67</v>
          </cell>
          <cell r="AU2258">
            <v>0</v>
          </cell>
          <cell r="AW2258">
            <v>40551.67</v>
          </cell>
          <cell r="AY2258">
            <v>40551.67</v>
          </cell>
        </row>
        <row r="2259">
          <cell r="D2259" t="str">
            <v>171599</v>
          </cell>
          <cell r="E2259" t="str">
            <v>6034299</v>
          </cell>
          <cell r="AN2259">
            <v>40115.97</v>
          </cell>
          <cell r="AO2259">
            <v>11153.25</v>
          </cell>
          <cell r="AQ2259">
            <v>0</v>
          </cell>
          <cell r="AT2259">
            <v>51269.22</v>
          </cell>
          <cell r="AU2259">
            <v>0</v>
          </cell>
          <cell r="AW2259">
            <v>51269.22</v>
          </cell>
          <cell r="AY2259">
            <v>51269.22</v>
          </cell>
        </row>
        <row r="2260">
          <cell r="D2260" t="str">
            <v>261199</v>
          </cell>
          <cell r="E2260" t="str">
            <v>6034299</v>
          </cell>
          <cell r="AN2260">
            <v>30000</v>
          </cell>
          <cell r="AO2260">
            <v>-6000</v>
          </cell>
          <cell r="AQ2260">
            <v>0</v>
          </cell>
          <cell r="AT2260">
            <v>16400.75</v>
          </cell>
          <cell r="AU2260">
            <v>0</v>
          </cell>
          <cell r="AW2260">
            <v>16400.75</v>
          </cell>
          <cell r="AY2260">
            <v>16400.75</v>
          </cell>
        </row>
        <row r="2261">
          <cell r="D2261" t="str">
            <v>375199</v>
          </cell>
          <cell r="E2261" t="str">
            <v>6034299</v>
          </cell>
          <cell r="AN2261">
            <v>90000</v>
          </cell>
          <cell r="AO2261">
            <v>0</v>
          </cell>
          <cell r="AQ2261">
            <v>0</v>
          </cell>
          <cell r="AT2261">
            <v>72591.649999999994</v>
          </cell>
          <cell r="AU2261">
            <v>0</v>
          </cell>
          <cell r="AW2261">
            <v>72591.649999999994</v>
          </cell>
          <cell r="AY2261">
            <v>72591.649999999994</v>
          </cell>
        </row>
        <row r="2262">
          <cell r="D2262" t="str">
            <v>392199</v>
          </cell>
          <cell r="E2262" t="str">
            <v>6034299</v>
          </cell>
          <cell r="AN2262">
            <v>10000</v>
          </cell>
          <cell r="AO2262">
            <v>0</v>
          </cell>
          <cell r="AQ2262">
            <v>0</v>
          </cell>
          <cell r="AT2262">
            <v>1303.01</v>
          </cell>
          <cell r="AU2262">
            <v>0</v>
          </cell>
          <cell r="AW2262">
            <v>1303.01</v>
          </cell>
          <cell r="AY2262">
            <v>1303.01</v>
          </cell>
        </row>
        <row r="2263">
          <cell r="D2263" t="str">
            <v>441399</v>
          </cell>
          <cell r="E2263" t="str">
            <v>603412899</v>
          </cell>
          <cell r="AN2263">
            <v>0</v>
          </cell>
          <cell r="AO2263">
            <v>300684.2</v>
          </cell>
          <cell r="AQ2263">
            <v>0</v>
          </cell>
          <cell r="AT2263">
            <v>300684.2</v>
          </cell>
          <cell r="AU2263">
            <v>0</v>
          </cell>
          <cell r="AW2263">
            <v>300684.2</v>
          </cell>
          <cell r="AY2263">
            <v>300684.2</v>
          </cell>
        </row>
        <row r="2264">
          <cell r="D2264" t="str">
            <v>441399</v>
          </cell>
          <cell r="E2264" t="str">
            <v>603464099</v>
          </cell>
          <cell r="AN2264">
            <v>0</v>
          </cell>
          <cell r="AO2264">
            <v>2442000</v>
          </cell>
          <cell r="AQ2264">
            <v>0</v>
          </cell>
          <cell r="AT2264">
            <v>2442000</v>
          </cell>
          <cell r="AU2264">
            <v>0</v>
          </cell>
          <cell r="AW2264">
            <v>2442000</v>
          </cell>
          <cell r="AY2264">
            <v>2442000</v>
          </cell>
        </row>
        <row r="2265">
          <cell r="D2265" t="str">
            <v>441399</v>
          </cell>
          <cell r="E2265" t="str">
            <v>603412899</v>
          </cell>
          <cell r="AN2265">
            <v>0</v>
          </cell>
          <cell r="AO2265">
            <v>3295000</v>
          </cell>
          <cell r="AQ2265">
            <v>0</v>
          </cell>
          <cell r="AT2265">
            <v>3294995.8</v>
          </cell>
          <cell r="AU2265">
            <v>0</v>
          </cell>
          <cell r="AW2265">
            <v>3294995.8</v>
          </cell>
          <cell r="AY2265">
            <v>3294995.8</v>
          </cell>
        </row>
        <row r="2266">
          <cell r="D2266" t="str">
            <v>441399</v>
          </cell>
          <cell r="E2266" t="str">
            <v>6034599</v>
          </cell>
          <cell r="AN2266">
            <v>49064217</v>
          </cell>
          <cell r="AO2266">
            <v>-2650659</v>
          </cell>
          <cell r="AQ2266">
            <v>0</v>
          </cell>
          <cell r="AT2266">
            <v>44850382.299999997</v>
          </cell>
          <cell r="AU2266">
            <v>1563175.7</v>
          </cell>
          <cell r="AW2266">
            <v>42545761.5</v>
          </cell>
          <cell r="AY2266">
            <v>42545761.5</v>
          </cell>
        </row>
        <row r="2267">
          <cell r="D2267" t="str">
            <v>441399</v>
          </cell>
          <cell r="E2267" t="str">
            <v>603412899</v>
          </cell>
          <cell r="AN2267">
            <v>0</v>
          </cell>
          <cell r="AO2267">
            <v>18998496</v>
          </cell>
          <cell r="AQ2267">
            <v>0</v>
          </cell>
          <cell r="AT2267">
            <v>18998496</v>
          </cell>
          <cell r="AU2267">
            <v>0</v>
          </cell>
          <cell r="AW2267">
            <v>18998496</v>
          </cell>
          <cell r="AY2267">
            <v>18998496</v>
          </cell>
        </row>
        <row r="2268">
          <cell r="D2268" t="str">
            <v>441399</v>
          </cell>
          <cell r="E2268" t="str">
            <v>603470099</v>
          </cell>
          <cell r="AN2268">
            <v>0</v>
          </cell>
          <cell r="AO2268">
            <v>0</v>
          </cell>
          <cell r="AQ2268">
            <v>0</v>
          </cell>
          <cell r="AT2268">
            <v>0</v>
          </cell>
          <cell r="AU2268">
            <v>0</v>
          </cell>
          <cell r="AW2268">
            <v>0</v>
          </cell>
          <cell r="AY2268">
            <v>0</v>
          </cell>
        </row>
        <row r="2269">
          <cell r="D2269" t="str">
            <v>261199</v>
          </cell>
          <cell r="E2269" t="str">
            <v>6035299</v>
          </cell>
          <cell r="AN2269">
            <v>19361.59</v>
          </cell>
          <cell r="AO2269">
            <v>0</v>
          </cell>
          <cell r="AQ2269">
            <v>0</v>
          </cell>
          <cell r="AT2269">
            <v>9386.08</v>
          </cell>
          <cell r="AU2269">
            <v>0</v>
          </cell>
          <cell r="AW2269">
            <v>9386.08</v>
          </cell>
          <cell r="AY2269">
            <v>9386.08</v>
          </cell>
        </row>
        <row r="2270">
          <cell r="D2270" t="str">
            <v>372199</v>
          </cell>
          <cell r="E2270" t="str">
            <v>6035299</v>
          </cell>
          <cell r="AN2270">
            <v>3863.6</v>
          </cell>
          <cell r="AO2270">
            <v>0</v>
          </cell>
          <cell r="AQ2270">
            <v>0</v>
          </cell>
          <cell r="AT2270">
            <v>0</v>
          </cell>
          <cell r="AU2270">
            <v>0</v>
          </cell>
          <cell r="AW2270">
            <v>0</v>
          </cell>
          <cell r="AY2270">
            <v>0</v>
          </cell>
        </row>
        <row r="2271">
          <cell r="D2271" t="str">
            <v>375199</v>
          </cell>
          <cell r="E2271" t="str">
            <v>6035299</v>
          </cell>
          <cell r="AN2271">
            <v>25000</v>
          </cell>
          <cell r="AO2271">
            <v>0</v>
          </cell>
          <cell r="AQ2271">
            <v>0</v>
          </cell>
          <cell r="AT2271">
            <v>17181</v>
          </cell>
          <cell r="AU2271">
            <v>0</v>
          </cell>
          <cell r="AW2271">
            <v>17181</v>
          </cell>
          <cell r="AY2271">
            <v>17181</v>
          </cell>
        </row>
        <row r="2272">
          <cell r="D2272" t="str">
            <v>392199</v>
          </cell>
          <cell r="E2272" t="str">
            <v>6035299</v>
          </cell>
          <cell r="AN2272">
            <v>5750</v>
          </cell>
          <cell r="AO2272">
            <v>0</v>
          </cell>
          <cell r="AQ2272">
            <v>0</v>
          </cell>
          <cell r="AT2272">
            <v>3165</v>
          </cell>
          <cell r="AU2272">
            <v>0</v>
          </cell>
          <cell r="AW2272">
            <v>3165</v>
          </cell>
          <cell r="AY2272">
            <v>3165</v>
          </cell>
        </row>
        <row r="2273">
          <cell r="D2273" t="str">
            <v>261199</v>
          </cell>
          <cell r="E2273" t="str">
            <v>6035299</v>
          </cell>
          <cell r="AN2273">
            <v>12100</v>
          </cell>
          <cell r="AO2273">
            <v>-6000</v>
          </cell>
          <cell r="AQ2273">
            <v>0</v>
          </cell>
          <cell r="AT2273">
            <v>0</v>
          </cell>
          <cell r="AU2273">
            <v>0</v>
          </cell>
          <cell r="AW2273">
            <v>0</v>
          </cell>
          <cell r="AY2273">
            <v>0</v>
          </cell>
        </row>
        <row r="2274">
          <cell r="D2274" t="str">
            <v>336399</v>
          </cell>
          <cell r="E2274" t="str">
            <v>6035299</v>
          </cell>
          <cell r="AN2274">
            <v>196750</v>
          </cell>
          <cell r="AO2274">
            <v>-196750</v>
          </cell>
          <cell r="AQ2274">
            <v>0</v>
          </cell>
          <cell r="AT2274">
            <v>0</v>
          </cell>
          <cell r="AU2274">
            <v>0</v>
          </cell>
          <cell r="AW2274">
            <v>0</v>
          </cell>
          <cell r="AY2274">
            <v>0</v>
          </cell>
        </row>
        <row r="2275">
          <cell r="D2275" t="str">
            <v>375199</v>
          </cell>
          <cell r="E2275" t="str">
            <v>6035299</v>
          </cell>
          <cell r="AN2275">
            <v>20490</v>
          </cell>
          <cell r="AO2275">
            <v>-10245</v>
          </cell>
          <cell r="AQ2275">
            <v>0</v>
          </cell>
          <cell r="AT2275">
            <v>0</v>
          </cell>
          <cell r="AU2275">
            <v>0</v>
          </cell>
          <cell r="AW2275">
            <v>0</v>
          </cell>
          <cell r="AY2275">
            <v>0</v>
          </cell>
        </row>
        <row r="2276">
          <cell r="D2276" t="str">
            <v>392199</v>
          </cell>
          <cell r="E2276" t="str">
            <v>6035299</v>
          </cell>
          <cell r="AN2276">
            <v>4000</v>
          </cell>
          <cell r="AO2276">
            <v>-2000</v>
          </cell>
          <cell r="AQ2276">
            <v>0</v>
          </cell>
          <cell r="AT2276">
            <v>0</v>
          </cell>
          <cell r="AU2276">
            <v>0</v>
          </cell>
          <cell r="AW2276">
            <v>0</v>
          </cell>
          <cell r="AY2276">
            <v>0</v>
          </cell>
        </row>
        <row r="2277">
          <cell r="D2277" t="str">
            <v>113199</v>
          </cell>
          <cell r="E2277" t="str">
            <v>6035299</v>
          </cell>
          <cell r="AN2277">
            <v>1050840</v>
          </cell>
          <cell r="AO2277">
            <v>40328.400000000001</v>
          </cell>
          <cell r="AQ2277">
            <v>0</v>
          </cell>
          <cell r="AT2277">
            <v>1091168.3999999999</v>
          </cell>
          <cell r="AU2277">
            <v>0</v>
          </cell>
          <cell r="AW2277">
            <v>1091168.3999999999</v>
          </cell>
          <cell r="AY2277">
            <v>1091168.3999999999</v>
          </cell>
        </row>
        <row r="2278">
          <cell r="D2278" t="str">
            <v>131199</v>
          </cell>
          <cell r="E2278" t="str">
            <v>6035299</v>
          </cell>
          <cell r="AN2278">
            <v>32272.080000000002</v>
          </cell>
          <cell r="AO2278">
            <v>-1257.72</v>
          </cell>
          <cell r="AQ2278">
            <v>0</v>
          </cell>
          <cell r="AT2278">
            <v>31014.36</v>
          </cell>
          <cell r="AU2278">
            <v>0</v>
          </cell>
          <cell r="AW2278">
            <v>31014.36</v>
          </cell>
          <cell r="AY2278">
            <v>31014.36</v>
          </cell>
        </row>
        <row r="2279">
          <cell r="D2279" t="str">
            <v>132199</v>
          </cell>
          <cell r="E2279" t="str">
            <v>6035299</v>
          </cell>
          <cell r="AN2279">
            <v>14594.97</v>
          </cell>
          <cell r="AO2279">
            <v>5671.84</v>
          </cell>
          <cell r="AQ2279">
            <v>0</v>
          </cell>
          <cell r="AT2279">
            <v>20266.810000000001</v>
          </cell>
          <cell r="AU2279">
            <v>0</v>
          </cell>
          <cell r="AW2279">
            <v>20266.810000000001</v>
          </cell>
          <cell r="AY2279">
            <v>20266.810000000001</v>
          </cell>
        </row>
        <row r="2280">
          <cell r="D2280" t="str">
            <v>132299</v>
          </cell>
          <cell r="E2280" t="str">
            <v>6035299</v>
          </cell>
          <cell r="AN2280">
            <v>172598.39999999999</v>
          </cell>
          <cell r="AO2280">
            <v>4424.59</v>
          </cell>
          <cell r="AQ2280">
            <v>0</v>
          </cell>
          <cell r="AT2280">
            <v>177022.99</v>
          </cell>
          <cell r="AU2280">
            <v>0</v>
          </cell>
          <cell r="AW2280">
            <v>177022.99</v>
          </cell>
          <cell r="AY2280">
            <v>177022.99</v>
          </cell>
        </row>
        <row r="2281">
          <cell r="D2281" t="str">
            <v>141199</v>
          </cell>
          <cell r="E2281" t="str">
            <v>6035299</v>
          </cell>
          <cell r="AN2281">
            <v>59127.48</v>
          </cell>
          <cell r="AO2281">
            <v>-401.17</v>
          </cell>
          <cell r="AQ2281">
            <v>0</v>
          </cell>
          <cell r="AT2281">
            <v>58726.31</v>
          </cell>
          <cell r="AU2281">
            <v>0</v>
          </cell>
          <cell r="AW2281">
            <v>58726.31</v>
          </cell>
          <cell r="AY2281">
            <v>58726.31</v>
          </cell>
        </row>
        <row r="2282">
          <cell r="D2282" t="str">
            <v>142199</v>
          </cell>
          <cell r="E2282" t="str">
            <v>6035299</v>
          </cell>
          <cell r="AN2282">
            <v>31525.200000000001</v>
          </cell>
          <cell r="AO2282">
            <v>1167.01</v>
          </cell>
          <cell r="AQ2282">
            <v>0</v>
          </cell>
          <cell r="AT2282">
            <v>32692.21</v>
          </cell>
          <cell r="AU2282">
            <v>0</v>
          </cell>
          <cell r="AW2282">
            <v>32692.21</v>
          </cell>
          <cell r="AY2282">
            <v>32692.21</v>
          </cell>
        </row>
        <row r="2283">
          <cell r="D2283" t="str">
            <v>143199</v>
          </cell>
          <cell r="E2283" t="str">
            <v>6035299</v>
          </cell>
          <cell r="AN2283">
            <v>183897</v>
          </cell>
          <cell r="AO2283">
            <v>6807.13</v>
          </cell>
          <cell r="AQ2283">
            <v>0</v>
          </cell>
          <cell r="AT2283">
            <v>190704.13</v>
          </cell>
          <cell r="AU2283">
            <v>0</v>
          </cell>
          <cell r="AW2283">
            <v>190704.13</v>
          </cell>
          <cell r="AY2283">
            <v>190704.13</v>
          </cell>
        </row>
        <row r="2284">
          <cell r="D2284" t="str">
            <v>143299</v>
          </cell>
          <cell r="E2284" t="str">
            <v>6035299</v>
          </cell>
          <cell r="AN2284">
            <v>21016.799999999999</v>
          </cell>
          <cell r="AO2284">
            <v>654.76</v>
          </cell>
          <cell r="AQ2284">
            <v>0</v>
          </cell>
          <cell r="AT2284">
            <v>21671.56</v>
          </cell>
          <cell r="AU2284">
            <v>0</v>
          </cell>
          <cell r="AW2284">
            <v>21671.56</v>
          </cell>
          <cell r="AY2284">
            <v>21671.56</v>
          </cell>
        </row>
        <row r="2285">
          <cell r="D2285" t="str">
            <v>154399</v>
          </cell>
          <cell r="E2285" t="str">
            <v>6035299</v>
          </cell>
          <cell r="AN2285">
            <v>62183.7</v>
          </cell>
          <cell r="AO2285">
            <v>11617.88</v>
          </cell>
          <cell r="AQ2285">
            <v>0</v>
          </cell>
          <cell r="AT2285">
            <v>73801.58</v>
          </cell>
          <cell r="AU2285">
            <v>0</v>
          </cell>
          <cell r="AW2285">
            <v>73801.58</v>
          </cell>
          <cell r="AY2285">
            <v>73801.58</v>
          </cell>
        </row>
        <row r="2286">
          <cell r="D2286" t="str">
            <v>171299</v>
          </cell>
          <cell r="E2286" t="str">
            <v>6035299</v>
          </cell>
          <cell r="AN2286">
            <v>53352</v>
          </cell>
          <cell r="AO2286">
            <v>3167.44</v>
          </cell>
          <cell r="AQ2286">
            <v>0</v>
          </cell>
          <cell r="AT2286">
            <v>56519.44</v>
          </cell>
          <cell r="AU2286">
            <v>0</v>
          </cell>
          <cell r="AW2286">
            <v>56519.44</v>
          </cell>
          <cell r="AY2286">
            <v>56519.44</v>
          </cell>
        </row>
        <row r="2287">
          <cell r="D2287" t="str">
            <v>171399</v>
          </cell>
          <cell r="E2287" t="str">
            <v>6035299</v>
          </cell>
          <cell r="AN2287">
            <v>36912</v>
          </cell>
          <cell r="AO2287">
            <v>-60.4</v>
          </cell>
          <cell r="AQ2287">
            <v>0</v>
          </cell>
          <cell r="AT2287">
            <v>36851.599999999999</v>
          </cell>
          <cell r="AU2287">
            <v>0</v>
          </cell>
          <cell r="AW2287">
            <v>36851.599999999999</v>
          </cell>
          <cell r="AY2287">
            <v>36851.599999999999</v>
          </cell>
        </row>
        <row r="2288">
          <cell r="D2288" t="str">
            <v>171599</v>
          </cell>
          <cell r="E2288" t="str">
            <v>6035299</v>
          </cell>
          <cell r="AN2288">
            <v>43785</v>
          </cell>
          <cell r="AO2288">
            <v>3395.87</v>
          </cell>
          <cell r="AQ2288">
            <v>0</v>
          </cell>
          <cell r="AT2288">
            <v>47180.87</v>
          </cell>
          <cell r="AU2288">
            <v>0</v>
          </cell>
          <cell r="AW2288">
            <v>47180.87</v>
          </cell>
          <cell r="AY2288">
            <v>47180.87</v>
          </cell>
        </row>
        <row r="2289">
          <cell r="D2289" t="str">
            <v>261199</v>
          </cell>
          <cell r="E2289" t="str">
            <v>6035299</v>
          </cell>
          <cell r="AN2289">
            <v>58900</v>
          </cell>
          <cell r="AO2289">
            <v>-11780</v>
          </cell>
          <cell r="AQ2289">
            <v>0</v>
          </cell>
          <cell r="AT2289">
            <v>40968.53</v>
          </cell>
          <cell r="AU2289">
            <v>0</v>
          </cell>
          <cell r="AW2289">
            <v>40968.53</v>
          </cell>
          <cell r="AY2289">
            <v>40968.53</v>
          </cell>
        </row>
        <row r="2290">
          <cell r="D2290" t="str">
            <v>336399</v>
          </cell>
          <cell r="E2290" t="str">
            <v>6035299</v>
          </cell>
          <cell r="AN2290">
            <v>127000</v>
          </cell>
          <cell r="AO2290">
            <v>-127000</v>
          </cell>
          <cell r="AQ2290">
            <v>0</v>
          </cell>
          <cell r="AT2290">
            <v>0</v>
          </cell>
          <cell r="AU2290">
            <v>0</v>
          </cell>
          <cell r="AW2290">
            <v>0</v>
          </cell>
          <cell r="AY2290">
            <v>0</v>
          </cell>
        </row>
        <row r="2291">
          <cell r="D2291" t="str">
            <v>372199</v>
          </cell>
          <cell r="E2291" t="str">
            <v>6035299</v>
          </cell>
          <cell r="AN2291">
            <v>4000</v>
          </cell>
          <cell r="AO2291">
            <v>0</v>
          </cell>
          <cell r="AQ2291">
            <v>0</v>
          </cell>
          <cell r="AT2291">
            <v>2259.5</v>
          </cell>
          <cell r="AU2291">
            <v>0</v>
          </cell>
          <cell r="AW2291">
            <v>2259.5</v>
          </cell>
          <cell r="AY2291">
            <v>2259.5</v>
          </cell>
        </row>
        <row r="2292">
          <cell r="D2292" t="str">
            <v>375199</v>
          </cell>
          <cell r="E2292" t="str">
            <v>6035299</v>
          </cell>
          <cell r="AN2292">
            <v>100000</v>
          </cell>
          <cell r="AO2292">
            <v>0</v>
          </cell>
          <cell r="AQ2292">
            <v>0</v>
          </cell>
          <cell r="AT2292">
            <v>73223.47</v>
          </cell>
          <cell r="AU2292">
            <v>0</v>
          </cell>
          <cell r="AW2292">
            <v>73223.47</v>
          </cell>
          <cell r="AY2292">
            <v>73223.47</v>
          </cell>
        </row>
        <row r="2293">
          <cell r="D2293" t="str">
            <v>392199</v>
          </cell>
          <cell r="E2293" t="str">
            <v>6035299</v>
          </cell>
          <cell r="AN2293">
            <v>18000</v>
          </cell>
          <cell r="AO2293">
            <v>0</v>
          </cell>
          <cell r="AQ2293">
            <v>0</v>
          </cell>
          <cell r="AT2293">
            <v>1311</v>
          </cell>
          <cell r="AU2293">
            <v>0</v>
          </cell>
          <cell r="AW2293">
            <v>1311</v>
          </cell>
          <cell r="AY2293">
            <v>1311</v>
          </cell>
        </row>
        <row r="2294">
          <cell r="D2294" t="str">
            <v>441399</v>
          </cell>
          <cell r="E2294" t="str">
            <v>6035699</v>
          </cell>
          <cell r="AN2294">
            <v>170948450.53</v>
          </cell>
          <cell r="AO2294">
            <v>-29441424.129999999</v>
          </cell>
          <cell r="AQ2294">
            <v>0</v>
          </cell>
          <cell r="AT2294">
            <v>141507026.40000001</v>
          </cell>
          <cell r="AU2294">
            <v>0</v>
          </cell>
          <cell r="AW2294">
            <v>129714774.2</v>
          </cell>
          <cell r="AY2294">
            <v>129714774.2</v>
          </cell>
        </row>
        <row r="2295">
          <cell r="D2295" t="str">
            <v>261199</v>
          </cell>
          <cell r="E2295" t="str">
            <v>6035299</v>
          </cell>
          <cell r="AN2295">
            <v>3365.05</v>
          </cell>
          <cell r="AO2295">
            <v>0</v>
          </cell>
          <cell r="AQ2295">
            <v>0</v>
          </cell>
          <cell r="AT2295">
            <v>0</v>
          </cell>
          <cell r="AU2295">
            <v>0</v>
          </cell>
          <cell r="AW2295">
            <v>0</v>
          </cell>
          <cell r="AY2295">
            <v>0</v>
          </cell>
        </row>
        <row r="2296">
          <cell r="D2296" t="str">
            <v>372199</v>
          </cell>
          <cell r="E2296" t="str">
            <v>6035299</v>
          </cell>
          <cell r="AN2296">
            <v>3181.85</v>
          </cell>
          <cell r="AO2296">
            <v>0</v>
          </cell>
          <cell r="AQ2296">
            <v>0</v>
          </cell>
          <cell r="AT2296">
            <v>0</v>
          </cell>
          <cell r="AU2296">
            <v>0</v>
          </cell>
          <cell r="AW2296">
            <v>0</v>
          </cell>
          <cell r="AY2296">
            <v>0</v>
          </cell>
        </row>
        <row r="2297">
          <cell r="D2297" t="str">
            <v>375199</v>
          </cell>
          <cell r="E2297" t="str">
            <v>6035299</v>
          </cell>
          <cell r="AN2297">
            <v>25000</v>
          </cell>
          <cell r="AO2297">
            <v>0</v>
          </cell>
          <cell r="AQ2297">
            <v>0</v>
          </cell>
          <cell r="AT2297">
            <v>0</v>
          </cell>
          <cell r="AU2297">
            <v>0</v>
          </cell>
          <cell r="AW2297">
            <v>0</v>
          </cell>
          <cell r="AY2297">
            <v>0</v>
          </cell>
        </row>
        <row r="2298">
          <cell r="D2298" t="str">
            <v>392199</v>
          </cell>
          <cell r="E2298" t="str">
            <v>6035299</v>
          </cell>
          <cell r="AN2298">
            <v>5750</v>
          </cell>
          <cell r="AO2298">
            <v>0</v>
          </cell>
          <cell r="AQ2298">
            <v>0</v>
          </cell>
          <cell r="AT2298">
            <v>0</v>
          </cell>
          <cell r="AU2298">
            <v>0</v>
          </cell>
          <cell r="AW2298">
            <v>0</v>
          </cell>
          <cell r="AY2298">
            <v>0</v>
          </cell>
        </row>
        <row r="2299">
          <cell r="D2299" t="str">
            <v>231199</v>
          </cell>
          <cell r="E2299" t="str">
            <v>6037299</v>
          </cell>
          <cell r="AN2299">
            <v>0</v>
          </cell>
          <cell r="AO2299">
            <v>5000</v>
          </cell>
          <cell r="AQ2299">
            <v>0</v>
          </cell>
          <cell r="AT2299">
            <v>4955</v>
          </cell>
          <cell r="AU2299">
            <v>0</v>
          </cell>
          <cell r="AW2299">
            <v>4955</v>
          </cell>
          <cell r="AY2299">
            <v>4955</v>
          </cell>
        </row>
        <row r="2300">
          <cell r="D2300" t="str">
            <v>261199</v>
          </cell>
          <cell r="E2300" t="str">
            <v>6037299</v>
          </cell>
          <cell r="AN2300">
            <v>30510</v>
          </cell>
          <cell r="AO2300">
            <v>0</v>
          </cell>
          <cell r="AQ2300">
            <v>0</v>
          </cell>
          <cell r="AT2300">
            <v>27187.41</v>
          </cell>
          <cell r="AU2300">
            <v>0</v>
          </cell>
          <cell r="AW2300">
            <v>27187.41</v>
          </cell>
          <cell r="AY2300">
            <v>27187.41</v>
          </cell>
        </row>
        <row r="2301">
          <cell r="D2301" t="str">
            <v>372199</v>
          </cell>
          <cell r="E2301" t="str">
            <v>6037299</v>
          </cell>
          <cell r="AN2301">
            <v>4160</v>
          </cell>
          <cell r="AO2301">
            <v>-2000</v>
          </cell>
          <cell r="AQ2301">
            <v>0</v>
          </cell>
          <cell r="AT2301">
            <v>0</v>
          </cell>
          <cell r="AU2301">
            <v>0</v>
          </cell>
          <cell r="AW2301">
            <v>0</v>
          </cell>
          <cell r="AY2301">
            <v>0</v>
          </cell>
        </row>
        <row r="2302">
          <cell r="D2302" t="str">
            <v>375199</v>
          </cell>
          <cell r="E2302" t="str">
            <v>6037299</v>
          </cell>
          <cell r="AN2302">
            <v>90000</v>
          </cell>
          <cell r="AO2302">
            <v>0</v>
          </cell>
          <cell r="AQ2302">
            <v>0</v>
          </cell>
          <cell r="AT2302">
            <v>26990.33</v>
          </cell>
          <cell r="AU2302">
            <v>0</v>
          </cell>
          <cell r="AW2302">
            <v>26990.33</v>
          </cell>
          <cell r="AY2302">
            <v>26990.33</v>
          </cell>
        </row>
        <row r="2303">
          <cell r="D2303" t="str">
            <v>392199</v>
          </cell>
          <cell r="E2303" t="str">
            <v>6037299</v>
          </cell>
          <cell r="AN2303">
            <v>10000</v>
          </cell>
          <cell r="AO2303">
            <v>0</v>
          </cell>
          <cell r="AQ2303">
            <v>0</v>
          </cell>
          <cell r="AT2303">
            <v>634</v>
          </cell>
          <cell r="AU2303">
            <v>0</v>
          </cell>
          <cell r="AW2303">
            <v>634</v>
          </cell>
          <cell r="AY2303">
            <v>634</v>
          </cell>
        </row>
        <row r="2304">
          <cell r="D2304" t="str">
            <v>261199</v>
          </cell>
          <cell r="E2304" t="str">
            <v>6037299</v>
          </cell>
          <cell r="AN2304">
            <v>4050</v>
          </cell>
          <cell r="AO2304">
            <v>0</v>
          </cell>
          <cell r="AQ2304">
            <v>0</v>
          </cell>
          <cell r="AT2304">
            <v>0</v>
          </cell>
          <cell r="AU2304">
            <v>0</v>
          </cell>
          <cell r="AW2304">
            <v>0</v>
          </cell>
          <cell r="AY2304">
            <v>0</v>
          </cell>
        </row>
        <row r="2305">
          <cell r="D2305" t="str">
            <v>294199</v>
          </cell>
          <cell r="E2305" t="str">
            <v>6037299</v>
          </cell>
          <cell r="AN2305">
            <v>4000</v>
          </cell>
          <cell r="AO2305">
            <v>-4000</v>
          </cell>
          <cell r="AQ2305">
            <v>0</v>
          </cell>
          <cell r="AT2305">
            <v>0</v>
          </cell>
          <cell r="AU2305">
            <v>0</v>
          </cell>
          <cell r="AW2305">
            <v>0</v>
          </cell>
          <cell r="AY2305">
            <v>0</v>
          </cell>
        </row>
        <row r="2306">
          <cell r="D2306" t="str">
            <v>372199</v>
          </cell>
          <cell r="E2306" t="str">
            <v>6037299</v>
          </cell>
          <cell r="AN2306">
            <v>2000</v>
          </cell>
          <cell r="AO2306">
            <v>0</v>
          </cell>
          <cell r="AQ2306">
            <v>0</v>
          </cell>
          <cell r="AT2306">
            <v>0</v>
          </cell>
          <cell r="AU2306">
            <v>0</v>
          </cell>
          <cell r="AW2306">
            <v>0</v>
          </cell>
          <cell r="AY2306">
            <v>0</v>
          </cell>
        </row>
        <row r="2307">
          <cell r="D2307" t="str">
            <v>375199</v>
          </cell>
          <cell r="E2307" t="str">
            <v>6037299</v>
          </cell>
          <cell r="AN2307">
            <v>18415</v>
          </cell>
          <cell r="AO2307">
            <v>-9000</v>
          </cell>
          <cell r="AQ2307">
            <v>0</v>
          </cell>
          <cell r="AT2307">
            <v>0</v>
          </cell>
          <cell r="AU2307">
            <v>0</v>
          </cell>
          <cell r="AW2307">
            <v>0</v>
          </cell>
          <cell r="AY2307">
            <v>0</v>
          </cell>
        </row>
        <row r="2308">
          <cell r="D2308" t="str">
            <v>392199</v>
          </cell>
          <cell r="E2308" t="str">
            <v>6037299</v>
          </cell>
          <cell r="AN2308">
            <v>20000</v>
          </cell>
          <cell r="AO2308">
            <v>-10000</v>
          </cell>
          <cell r="AQ2308">
            <v>0</v>
          </cell>
          <cell r="AT2308">
            <v>0</v>
          </cell>
          <cell r="AU2308">
            <v>0</v>
          </cell>
          <cell r="AW2308">
            <v>0</v>
          </cell>
          <cell r="AY2308">
            <v>0</v>
          </cell>
        </row>
        <row r="2309">
          <cell r="D2309" t="str">
            <v>113199</v>
          </cell>
          <cell r="E2309" t="str">
            <v>6037299</v>
          </cell>
          <cell r="AN2309">
            <v>1395000</v>
          </cell>
          <cell r="AO2309">
            <v>-131900.98000000001</v>
          </cell>
          <cell r="AQ2309">
            <v>0</v>
          </cell>
          <cell r="AT2309">
            <v>1263099.02</v>
          </cell>
          <cell r="AU2309">
            <v>0</v>
          </cell>
          <cell r="AW2309">
            <v>1263099.02</v>
          </cell>
          <cell r="AY2309">
            <v>1263099.02</v>
          </cell>
        </row>
        <row r="2310">
          <cell r="D2310" t="str">
            <v>131199</v>
          </cell>
          <cell r="E2310" t="str">
            <v>6037299</v>
          </cell>
          <cell r="AN2310">
            <v>31263.599999999999</v>
          </cell>
          <cell r="AO2310">
            <v>0</v>
          </cell>
          <cell r="AQ2310">
            <v>0</v>
          </cell>
          <cell r="AT2310">
            <v>27038.16</v>
          </cell>
          <cell r="AU2310">
            <v>0</v>
          </cell>
          <cell r="AW2310">
            <v>27038.16</v>
          </cell>
          <cell r="AY2310">
            <v>27038.16</v>
          </cell>
        </row>
        <row r="2311">
          <cell r="D2311" t="str">
            <v>132199</v>
          </cell>
          <cell r="E2311" t="str">
            <v>6037299</v>
          </cell>
          <cell r="AN2311">
            <v>19375.02</v>
          </cell>
          <cell r="AO2311">
            <v>17186.88</v>
          </cell>
          <cell r="AQ2311">
            <v>0</v>
          </cell>
          <cell r="AT2311">
            <v>36561.9</v>
          </cell>
          <cell r="AU2311">
            <v>0</v>
          </cell>
          <cell r="AW2311">
            <v>36561.9</v>
          </cell>
          <cell r="AY2311">
            <v>36561.9</v>
          </cell>
        </row>
        <row r="2312">
          <cell r="D2312" t="str">
            <v>132299</v>
          </cell>
          <cell r="E2312" t="str">
            <v>6037299</v>
          </cell>
          <cell r="AN2312">
            <v>229362.6</v>
          </cell>
          <cell r="AO2312">
            <v>26663.27</v>
          </cell>
          <cell r="AQ2312">
            <v>0</v>
          </cell>
          <cell r="AT2312">
            <v>250364.33</v>
          </cell>
          <cell r="AU2312">
            <v>0</v>
          </cell>
          <cell r="AW2312">
            <v>250364.33</v>
          </cell>
          <cell r="AY2312">
            <v>250364.33</v>
          </cell>
        </row>
        <row r="2313">
          <cell r="D2313" t="str">
            <v>141199</v>
          </cell>
          <cell r="E2313" t="str">
            <v>6037299</v>
          </cell>
          <cell r="AN2313">
            <v>78421.8</v>
          </cell>
          <cell r="AO2313">
            <v>0</v>
          </cell>
          <cell r="AQ2313">
            <v>0</v>
          </cell>
          <cell r="AT2313">
            <v>65759.61</v>
          </cell>
          <cell r="AU2313">
            <v>0</v>
          </cell>
          <cell r="AW2313">
            <v>65759.61</v>
          </cell>
          <cell r="AY2313">
            <v>65759.61</v>
          </cell>
        </row>
        <row r="2314">
          <cell r="D2314" t="str">
            <v>142199</v>
          </cell>
          <cell r="E2314" t="str">
            <v>6037299</v>
          </cell>
          <cell r="AN2314">
            <v>41850</v>
          </cell>
          <cell r="AO2314">
            <v>-2263.39</v>
          </cell>
          <cell r="AQ2314">
            <v>0</v>
          </cell>
          <cell r="AT2314">
            <v>33041.01</v>
          </cell>
          <cell r="AU2314">
            <v>0</v>
          </cell>
          <cell r="AW2314">
            <v>33041.01</v>
          </cell>
          <cell r="AY2314">
            <v>33041.01</v>
          </cell>
        </row>
        <row r="2315">
          <cell r="D2315" t="str">
            <v>143199</v>
          </cell>
          <cell r="E2315" t="str">
            <v>6037299</v>
          </cell>
          <cell r="AN2315">
            <v>244125</v>
          </cell>
          <cell r="AO2315">
            <v>-51386.47</v>
          </cell>
          <cell r="AQ2315">
            <v>0</v>
          </cell>
          <cell r="AT2315">
            <v>192738.53</v>
          </cell>
          <cell r="AU2315">
            <v>0</v>
          </cell>
          <cell r="AW2315">
            <v>192738.53</v>
          </cell>
          <cell r="AY2315">
            <v>192738.53</v>
          </cell>
        </row>
        <row r="2316">
          <cell r="D2316" t="str">
            <v>143299</v>
          </cell>
          <cell r="E2316" t="str">
            <v>6037299</v>
          </cell>
          <cell r="AN2316">
            <v>27900</v>
          </cell>
          <cell r="AO2316">
            <v>-4283.62</v>
          </cell>
          <cell r="AQ2316">
            <v>0</v>
          </cell>
          <cell r="AT2316">
            <v>21863.7</v>
          </cell>
          <cell r="AU2316">
            <v>0</v>
          </cell>
          <cell r="AW2316">
            <v>21863.7</v>
          </cell>
          <cell r="AY2316">
            <v>21863.7</v>
          </cell>
        </row>
        <row r="2317">
          <cell r="D2317" t="str">
            <v>154399</v>
          </cell>
          <cell r="E2317" t="str">
            <v>6037299</v>
          </cell>
          <cell r="AN2317">
            <v>79760.7</v>
          </cell>
          <cell r="AO2317">
            <v>6666.05</v>
          </cell>
          <cell r="AQ2317">
            <v>0</v>
          </cell>
          <cell r="AT2317">
            <v>86426.75</v>
          </cell>
          <cell r="AU2317">
            <v>0</v>
          </cell>
          <cell r="AW2317">
            <v>86426.75</v>
          </cell>
          <cell r="AY2317">
            <v>86426.75</v>
          </cell>
        </row>
        <row r="2318">
          <cell r="D2318" t="str">
            <v>171299</v>
          </cell>
          <cell r="E2318" t="str">
            <v>6037299</v>
          </cell>
          <cell r="AN2318">
            <v>72487.92</v>
          </cell>
          <cell r="AO2318">
            <v>-4759.5600000000004</v>
          </cell>
          <cell r="AQ2318">
            <v>0</v>
          </cell>
          <cell r="AT2318">
            <v>67728.36</v>
          </cell>
          <cell r="AU2318">
            <v>0</v>
          </cell>
          <cell r="AW2318">
            <v>67728.36</v>
          </cell>
          <cell r="AY2318">
            <v>67728.36</v>
          </cell>
        </row>
        <row r="2319">
          <cell r="D2319" t="str">
            <v>171399</v>
          </cell>
          <cell r="E2319" t="str">
            <v>6037299</v>
          </cell>
          <cell r="AN2319">
            <v>50160</v>
          </cell>
          <cell r="AO2319">
            <v>0</v>
          </cell>
          <cell r="AQ2319">
            <v>0</v>
          </cell>
          <cell r="AT2319">
            <v>42896.52</v>
          </cell>
          <cell r="AU2319">
            <v>0</v>
          </cell>
          <cell r="AW2319">
            <v>42896.52</v>
          </cell>
          <cell r="AY2319">
            <v>42896.52</v>
          </cell>
        </row>
        <row r="2320">
          <cell r="D2320" t="str">
            <v>171599</v>
          </cell>
          <cell r="E2320" t="str">
            <v>6037299</v>
          </cell>
          <cell r="AN2320">
            <v>58124.97</v>
          </cell>
          <cell r="AO2320">
            <v>-2368.8200000000002</v>
          </cell>
          <cell r="AQ2320">
            <v>0</v>
          </cell>
          <cell r="AT2320">
            <v>55756.15</v>
          </cell>
          <cell r="AU2320">
            <v>0</v>
          </cell>
          <cell r="AW2320">
            <v>55756.15</v>
          </cell>
          <cell r="AY2320">
            <v>55756.15</v>
          </cell>
        </row>
        <row r="2321">
          <cell r="D2321" t="str">
            <v>221499</v>
          </cell>
          <cell r="E2321" t="str">
            <v>6037299</v>
          </cell>
          <cell r="AN2321">
            <v>20000</v>
          </cell>
          <cell r="AO2321">
            <v>-20000</v>
          </cell>
          <cell r="AQ2321">
            <v>0</v>
          </cell>
          <cell r="AT2321">
            <v>0</v>
          </cell>
          <cell r="AU2321">
            <v>0</v>
          </cell>
          <cell r="AW2321">
            <v>0</v>
          </cell>
          <cell r="AY2321">
            <v>0</v>
          </cell>
        </row>
        <row r="2322">
          <cell r="D2322" t="str">
            <v>261199</v>
          </cell>
          <cell r="E2322" t="str">
            <v>6037299</v>
          </cell>
          <cell r="AN2322">
            <v>30510</v>
          </cell>
          <cell r="AO2322">
            <v>0</v>
          </cell>
          <cell r="AQ2322">
            <v>0</v>
          </cell>
          <cell r="AT2322">
            <v>28468.29</v>
          </cell>
          <cell r="AU2322">
            <v>0</v>
          </cell>
          <cell r="AW2322">
            <v>28468.29</v>
          </cell>
          <cell r="AY2322">
            <v>28468.29</v>
          </cell>
        </row>
        <row r="2323">
          <cell r="D2323" t="str">
            <v>372199</v>
          </cell>
          <cell r="E2323" t="str">
            <v>6037299</v>
          </cell>
          <cell r="AN2323">
            <v>4000</v>
          </cell>
          <cell r="AO2323">
            <v>0</v>
          </cell>
          <cell r="AQ2323">
            <v>0</v>
          </cell>
          <cell r="AT2323">
            <v>584</v>
          </cell>
          <cell r="AU2323">
            <v>0</v>
          </cell>
          <cell r="AW2323">
            <v>584</v>
          </cell>
          <cell r="AY2323">
            <v>584</v>
          </cell>
        </row>
        <row r="2324">
          <cell r="D2324" t="str">
            <v>375199</v>
          </cell>
          <cell r="E2324" t="str">
            <v>6037299</v>
          </cell>
          <cell r="AN2324">
            <v>90000</v>
          </cell>
          <cell r="AO2324">
            <v>0</v>
          </cell>
          <cell r="AQ2324">
            <v>0</v>
          </cell>
          <cell r="AT2324">
            <v>59713.48</v>
          </cell>
          <cell r="AU2324">
            <v>0</v>
          </cell>
          <cell r="AW2324">
            <v>59713.48</v>
          </cell>
          <cell r="AY2324">
            <v>59713.48</v>
          </cell>
        </row>
        <row r="2325">
          <cell r="D2325" t="str">
            <v>392199</v>
          </cell>
          <cell r="E2325" t="str">
            <v>6037299</v>
          </cell>
          <cell r="AN2325">
            <v>10000</v>
          </cell>
          <cell r="AO2325">
            <v>0</v>
          </cell>
          <cell r="AQ2325">
            <v>0</v>
          </cell>
          <cell r="AT2325">
            <v>1969</v>
          </cell>
          <cell r="AU2325">
            <v>0</v>
          </cell>
          <cell r="AW2325">
            <v>1969</v>
          </cell>
          <cell r="AY2325">
            <v>1969</v>
          </cell>
        </row>
        <row r="2326">
          <cell r="D2326" t="str">
            <v>441399</v>
          </cell>
          <cell r="E2326" t="str">
            <v>60379599</v>
          </cell>
          <cell r="AN2326">
            <v>129910698.5</v>
          </cell>
          <cell r="AO2326">
            <v>2590723.4</v>
          </cell>
          <cell r="AQ2326">
            <v>0</v>
          </cell>
          <cell r="AT2326">
            <v>132240527.09</v>
          </cell>
          <cell r="AU2326">
            <v>1.51</v>
          </cell>
          <cell r="AW2326">
            <v>122804372.05</v>
          </cell>
          <cell r="AY2326">
            <v>122804372.05</v>
          </cell>
        </row>
        <row r="2327">
          <cell r="D2327" t="str">
            <v>441399</v>
          </cell>
          <cell r="E2327" t="str">
            <v>60379699</v>
          </cell>
          <cell r="AN2327">
            <v>140686779.90000001</v>
          </cell>
          <cell r="AO2327">
            <v>3945476.34</v>
          </cell>
          <cell r="AQ2327">
            <v>0</v>
          </cell>
          <cell r="AT2327">
            <v>144632231.87</v>
          </cell>
          <cell r="AU2327">
            <v>0</v>
          </cell>
          <cell r="AW2327">
            <v>134473203.12</v>
          </cell>
          <cell r="AY2327">
            <v>134473203.12</v>
          </cell>
        </row>
        <row r="2328">
          <cell r="D2328" t="str">
            <v>441399</v>
          </cell>
          <cell r="E2328" t="str">
            <v>603770099</v>
          </cell>
          <cell r="AN2328">
            <v>0</v>
          </cell>
          <cell r="AO2328">
            <v>0</v>
          </cell>
          <cell r="AQ2328">
            <v>0</v>
          </cell>
          <cell r="AT2328">
            <v>0</v>
          </cell>
          <cell r="AU2328">
            <v>0</v>
          </cell>
          <cell r="AW2328">
            <v>0</v>
          </cell>
          <cell r="AY2328">
            <v>0</v>
          </cell>
        </row>
        <row r="2329">
          <cell r="D2329" t="str">
            <v>441399</v>
          </cell>
          <cell r="E2329" t="str">
            <v>603761099</v>
          </cell>
          <cell r="AN2329">
            <v>799999.54</v>
          </cell>
          <cell r="AO2329">
            <v>28995.54</v>
          </cell>
          <cell r="AQ2329">
            <v>0</v>
          </cell>
          <cell r="AT2329">
            <v>828995.08</v>
          </cell>
          <cell r="AU2329">
            <v>0</v>
          </cell>
          <cell r="AW2329">
            <v>828995.08</v>
          </cell>
          <cell r="AY2329">
            <v>828995.08</v>
          </cell>
        </row>
        <row r="2330">
          <cell r="D2330" t="str">
            <v>441399</v>
          </cell>
          <cell r="E2330" t="str">
            <v>60375199</v>
          </cell>
          <cell r="AN2330">
            <v>0</v>
          </cell>
          <cell r="AO2330">
            <v>1833378.01</v>
          </cell>
          <cell r="AQ2330">
            <v>0</v>
          </cell>
          <cell r="AT2330">
            <v>1833378.01</v>
          </cell>
          <cell r="AU2330">
            <v>0</v>
          </cell>
          <cell r="AW2330">
            <v>1833378.01</v>
          </cell>
          <cell r="AY2330">
            <v>1833378.01</v>
          </cell>
        </row>
        <row r="2331">
          <cell r="D2331" t="str">
            <v>113199</v>
          </cell>
          <cell r="E2331" t="str">
            <v>6038299</v>
          </cell>
          <cell r="AN2331">
            <v>765288</v>
          </cell>
          <cell r="AO2331">
            <v>-136797.5</v>
          </cell>
          <cell r="AQ2331">
            <v>0</v>
          </cell>
          <cell r="AT2331">
            <v>628490.5</v>
          </cell>
          <cell r="AU2331">
            <v>0</v>
          </cell>
          <cell r="AW2331">
            <v>628490.5</v>
          </cell>
          <cell r="AY2331">
            <v>628490.5</v>
          </cell>
        </row>
        <row r="2332">
          <cell r="D2332" t="str">
            <v>131199</v>
          </cell>
          <cell r="E2332" t="str">
            <v>6038299</v>
          </cell>
          <cell r="AN2332">
            <v>15127.56</v>
          </cell>
          <cell r="AO2332">
            <v>114.54</v>
          </cell>
          <cell r="AQ2332">
            <v>0</v>
          </cell>
          <cell r="AT2332">
            <v>15242.1</v>
          </cell>
          <cell r="AU2332">
            <v>0</v>
          </cell>
          <cell r="AW2332">
            <v>15242.1</v>
          </cell>
          <cell r="AY2332">
            <v>15242.1</v>
          </cell>
        </row>
        <row r="2333">
          <cell r="D2333" t="str">
            <v>132199</v>
          </cell>
          <cell r="E2333" t="str">
            <v>6038299</v>
          </cell>
          <cell r="AN2333">
            <v>10629</v>
          </cell>
          <cell r="AO2333">
            <v>-180.73</v>
          </cell>
          <cell r="AQ2333">
            <v>0</v>
          </cell>
          <cell r="AT2333">
            <v>10448.27</v>
          </cell>
          <cell r="AU2333">
            <v>0</v>
          </cell>
          <cell r="AW2333">
            <v>10448.27</v>
          </cell>
          <cell r="AY2333">
            <v>10448.27</v>
          </cell>
        </row>
        <row r="2334">
          <cell r="D2334" t="str">
            <v>132299</v>
          </cell>
          <cell r="E2334" t="str">
            <v>6038299</v>
          </cell>
          <cell r="AN2334">
            <v>124776.72</v>
          </cell>
          <cell r="AO2334">
            <v>-25081.35</v>
          </cell>
          <cell r="AQ2334">
            <v>0</v>
          </cell>
          <cell r="AT2334">
            <v>99695.37</v>
          </cell>
          <cell r="AU2334">
            <v>0</v>
          </cell>
          <cell r="AW2334">
            <v>99695.37</v>
          </cell>
          <cell r="AY2334">
            <v>99695.37</v>
          </cell>
        </row>
        <row r="2335">
          <cell r="D2335" t="str">
            <v>141199</v>
          </cell>
          <cell r="E2335" t="str">
            <v>6038299</v>
          </cell>
          <cell r="AN2335">
            <v>45953.4</v>
          </cell>
          <cell r="AO2335">
            <v>-182.11</v>
          </cell>
          <cell r="AQ2335">
            <v>0</v>
          </cell>
          <cell r="AT2335">
            <v>33180.03</v>
          </cell>
          <cell r="AU2335">
            <v>0</v>
          </cell>
          <cell r="AW2335">
            <v>33180.03</v>
          </cell>
          <cell r="AY2335">
            <v>33180.03</v>
          </cell>
        </row>
        <row r="2336">
          <cell r="D2336" t="str">
            <v>142199</v>
          </cell>
          <cell r="E2336" t="str">
            <v>6038299</v>
          </cell>
          <cell r="AN2336">
            <v>22958.639999999999</v>
          </cell>
          <cell r="AO2336">
            <v>-1.1000000000000001</v>
          </cell>
          <cell r="AQ2336">
            <v>0</v>
          </cell>
          <cell r="AT2336">
            <v>18854.740000000002</v>
          </cell>
          <cell r="AU2336">
            <v>0</v>
          </cell>
          <cell r="AW2336">
            <v>18854.740000000002</v>
          </cell>
          <cell r="AY2336">
            <v>18854.740000000002</v>
          </cell>
        </row>
        <row r="2337">
          <cell r="D2337" t="str">
            <v>143199</v>
          </cell>
          <cell r="E2337" t="str">
            <v>6038299</v>
          </cell>
          <cell r="AN2337">
            <v>133925.4</v>
          </cell>
          <cell r="AO2337">
            <v>-23939.59</v>
          </cell>
          <cell r="AQ2337">
            <v>0</v>
          </cell>
          <cell r="AT2337">
            <v>109985.81</v>
          </cell>
          <cell r="AU2337">
            <v>0</v>
          </cell>
          <cell r="AW2337">
            <v>109985.81</v>
          </cell>
          <cell r="AY2337">
            <v>109985.81</v>
          </cell>
        </row>
        <row r="2338">
          <cell r="D2338" t="str">
            <v>143299</v>
          </cell>
          <cell r="E2338" t="str">
            <v>6038299</v>
          </cell>
          <cell r="AN2338">
            <v>15305.76</v>
          </cell>
          <cell r="AO2338">
            <v>423.76</v>
          </cell>
          <cell r="AQ2338">
            <v>0</v>
          </cell>
          <cell r="AT2338">
            <v>12446.63</v>
          </cell>
          <cell r="AU2338">
            <v>0</v>
          </cell>
          <cell r="AW2338">
            <v>12446.63</v>
          </cell>
          <cell r="AY2338">
            <v>12446.63</v>
          </cell>
        </row>
        <row r="2339">
          <cell r="D2339" t="str">
            <v>154399</v>
          </cell>
          <cell r="E2339" t="str">
            <v>6038299</v>
          </cell>
          <cell r="AN2339">
            <v>40767.300000000003</v>
          </cell>
          <cell r="AO2339">
            <v>3266.84</v>
          </cell>
          <cell r="AQ2339">
            <v>0</v>
          </cell>
          <cell r="AT2339">
            <v>44034.14</v>
          </cell>
          <cell r="AU2339">
            <v>0</v>
          </cell>
          <cell r="AW2339">
            <v>44034.14</v>
          </cell>
          <cell r="AY2339">
            <v>44034.14</v>
          </cell>
        </row>
        <row r="2340">
          <cell r="D2340" t="str">
            <v>171299</v>
          </cell>
          <cell r="E2340" t="str">
            <v>6038299</v>
          </cell>
          <cell r="AN2340">
            <v>43219.92</v>
          </cell>
          <cell r="AO2340">
            <v>-6801.99</v>
          </cell>
          <cell r="AQ2340">
            <v>0</v>
          </cell>
          <cell r="AT2340">
            <v>36417.93</v>
          </cell>
          <cell r="AU2340">
            <v>0</v>
          </cell>
          <cell r="AW2340">
            <v>36417.93</v>
          </cell>
          <cell r="AY2340">
            <v>36417.93</v>
          </cell>
        </row>
        <row r="2341">
          <cell r="D2341" t="str">
            <v>171399</v>
          </cell>
          <cell r="E2341" t="str">
            <v>6038299</v>
          </cell>
          <cell r="AN2341">
            <v>29160</v>
          </cell>
          <cell r="AO2341">
            <v>0</v>
          </cell>
          <cell r="AQ2341">
            <v>0</v>
          </cell>
          <cell r="AT2341">
            <v>22378.67</v>
          </cell>
          <cell r="AU2341">
            <v>0</v>
          </cell>
          <cell r="AW2341">
            <v>22378.67</v>
          </cell>
          <cell r="AY2341">
            <v>22378.67</v>
          </cell>
        </row>
        <row r="2342">
          <cell r="D2342" t="str">
            <v>171599</v>
          </cell>
          <cell r="E2342" t="str">
            <v>6038299</v>
          </cell>
          <cell r="AN2342">
            <v>31887</v>
          </cell>
          <cell r="AO2342">
            <v>-9874.24</v>
          </cell>
          <cell r="AQ2342">
            <v>0</v>
          </cell>
          <cell r="AT2342">
            <v>22012.76</v>
          </cell>
          <cell r="AU2342">
            <v>0</v>
          </cell>
          <cell r="AW2342">
            <v>22012.76</v>
          </cell>
          <cell r="AY2342">
            <v>22012.76</v>
          </cell>
        </row>
        <row r="2343">
          <cell r="D2343" t="str">
            <v>261199</v>
          </cell>
          <cell r="E2343" t="str">
            <v>6038299</v>
          </cell>
          <cell r="AN2343">
            <v>19000</v>
          </cell>
          <cell r="AO2343">
            <v>-3800</v>
          </cell>
          <cell r="AQ2343">
            <v>0</v>
          </cell>
          <cell r="AT2343">
            <v>6799.84</v>
          </cell>
          <cell r="AU2343">
            <v>0</v>
          </cell>
          <cell r="AW2343">
            <v>6799.84</v>
          </cell>
          <cell r="AY2343">
            <v>6799.84</v>
          </cell>
        </row>
        <row r="2344">
          <cell r="D2344" t="str">
            <v>271199</v>
          </cell>
          <cell r="E2344" t="str">
            <v>6038299</v>
          </cell>
          <cell r="AN2344">
            <v>0</v>
          </cell>
          <cell r="AO2344">
            <v>2766.32</v>
          </cell>
          <cell r="AQ2344">
            <v>0</v>
          </cell>
          <cell r="AT2344">
            <v>2766.32</v>
          </cell>
          <cell r="AU2344">
            <v>0</v>
          </cell>
          <cell r="AW2344">
            <v>2766.32</v>
          </cell>
          <cell r="AY2344">
            <v>2766.32</v>
          </cell>
        </row>
        <row r="2345">
          <cell r="D2345" t="str">
            <v>271199</v>
          </cell>
          <cell r="E2345" t="str">
            <v>6038299</v>
          </cell>
          <cell r="AN2345">
            <v>6000</v>
          </cell>
          <cell r="AO2345">
            <v>-6000</v>
          </cell>
          <cell r="AQ2345">
            <v>0</v>
          </cell>
          <cell r="AT2345">
            <v>0</v>
          </cell>
          <cell r="AU2345">
            <v>0</v>
          </cell>
          <cell r="AW2345">
            <v>0</v>
          </cell>
          <cell r="AY2345">
            <v>0</v>
          </cell>
        </row>
        <row r="2346">
          <cell r="D2346" t="str">
            <v>372199</v>
          </cell>
          <cell r="E2346" t="str">
            <v>6038299</v>
          </cell>
          <cell r="AN2346">
            <v>1500</v>
          </cell>
          <cell r="AO2346">
            <v>-750</v>
          </cell>
          <cell r="AQ2346">
            <v>0</v>
          </cell>
          <cell r="AT2346">
            <v>0</v>
          </cell>
          <cell r="AU2346">
            <v>0</v>
          </cell>
          <cell r="AW2346">
            <v>0</v>
          </cell>
          <cell r="AY2346">
            <v>0</v>
          </cell>
        </row>
        <row r="2347">
          <cell r="D2347" t="str">
            <v>375199</v>
          </cell>
          <cell r="E2347" t="str">
            <v>6038299</v>
          </cell>
          <cell r="AN2347">
            <v>28000</v>
          </cell>
          <cell r="AO2347">
            <v>0</v>
          </cell>
          <cell r="AQ2347">
            <v>0</v>
          </cell>
          <cell r="AT2347">
            <v>9771</v>
          </cell>
          <cell r="AU2347">
            <v>0</v>
          </cell>
          <cell r="AW2347">
            <v>9771</v>
          </cell>
          <cell r="AY2347">
            <v>9771</v>
          </cell>
        </row>
        <row r="2348">
          <cell r="D2348" t="str">
            <v>392199</v>
          </cell>
          <cell r="E2348" t="str">
            <v>6038299</v>
          </cell>
          <cell r="AN2348">
            <v>9566</v>
          </cell>
          <cell r="AO2348">
            <v>0</v>
          </cell>
          <cell r="AQ2348">
            <v>0</v>
          </cell>
          <cell r="AT2348">
            <v>1289</v>
          </cell>
          <cell r="AU2348">
            <v>0</v>
          </cell>
          <cell r="AW2348">
            <v>1289</v>
          </cell>
          <cell r="AY2348">
            <v>1289</v>
          </cell>
        </row>
        <row r="2349">
          <cell r="D2349" t="str">
            <v>113199</v>
          </cell>
          <cell r="E2349" t="str">
            <v>6060299</v>
          </cell>
          <cell r="AN2349">
            <v>704556</v>
          </cell>
          <cell r="AO2349">
            <v>-9265.84</v>
          </cell>
          <cell r="AQ2349">
            <v>0</v>
          </cell>
          <cell r="AT2349">
            <v>695290.16</v>
          </cell>
          <cell r="AU2349">
            <v>0</v>
          </cell>
          <cell r="AW2349">
            <v>695290.16</v>
          </cell>
          <cell r="AY2349">
            <v>695290.16</v>
          </cell>
        </row>
        <row r="2350">
          <cell r="D2350" t="str">
            <v>131199</v>
          </cell>
          <cell r="E2350" t="str">
            <v>6060299</v>
          </cell>
          <cell r="AN2350">
            <v>17144.52</v>
          </cell>
          <cell r="AO2350">
            <v>833.08</v>
          </cell>
          <cell r="AQ2350">
            <v>0</v>
          </cell>
          <cell r="AT2350">
            <v>14579.4</v>
          </cell>
          <cell r="AU2350">
            <v>0</v>
          </cell>
          <cell r="AW2350">
            <v>14579.4</v>
          </cell>
          <cell r="AY2350">
            <v>14579.4</v>
          </cell>
        </row>
        <row r="2351">
          <cell r="D2351" t="str">
            <v>132199</v>
          </cell>
          <cell r="E2351" t="str">
            <v>6060299</v>
          </cell>
          <cell r="AN2351">
            <v>9785.52</v>
          </cell>
          <cell r="AO2351">
            <v>-3766.05</v>
          </cell>
          <cell r="AQ2351">
            <v>0</v>
          </cell>
          <cell r="AT2351">
            <v>6019.47</v>
          </cell>
          <cell r="AU2351">
            <v>0</v>
          </cell>
          <cell r="AW2351">
            <v>6019.47</v>
          </cell>
          <cell r="AY2351">
            <v>6019.47</v>
          </cell>
        </row>
        <row r="2352">
          <cell r="D2352" t="str">
            <v>132299</v>
          </cell>
          <cell r="E2352" t="str">
            <v>6060299</v>
          </cell>
          <cell r="AN2352">
            <v>120703.67999999999</v>
          </cell>
          <cell r="AO2352">
            <v>-27110.19</v>
          </cell>
          <cell r="AQ2352">
            <v>0</v>
          </cell>
          <cell r="AT2352">
            <v>89157.13</v>
          </cell>
          <cell r="AU2352">
            <v>0</v>
          </cell>
          <cell r="AW2352">
            <v>89157.13</v>
          </cell>
          <cell r="AY2352">
            <v>89157.13</v>
          </cell>
        </row>
        <row r="2353">
          <cell r="D2353" t="str">
            <v>141199</v>
          </cell>
          <cell r="E2353" t="str">
            <v>6060299</v>
          </cell>
          <cell r="AN2353">
            <v>34523.160000000003</v>
          </cell>
          <cell r="AO2353">
            <v>1187.75</v>
          </cell>
          <cell r="AQ2353">
            <v>0</v>
          </cell>
          <cell r="AT2353">
            <v>30452.94</v>
          </cell>
          <cell r="AU2353">
            <v>0</v>
          </cell>
          <cell r="AW2353">
            <v>30452.94</v>
          </cell>
          <cell r="AY2353">
            <v>30452.94</v>
          </cell>
        </row>
        <row r="2354">
          <cell r="D2354" t="str">
            <v>142199</v>
          </cell>
          <cell r="E2354" t="str">
            <v>6060299</v>
          </cell>
          <cell r="AN2354">
            <v>21136.68</v>
          </cell>
          <cell r="AO2354">
            <v>1373.12</v>
          </cell>
          <cell r="AQ2354">
            <v>0</v>
          </cell>
          <cell r="AT2354">
            <v>20667.939999999999</v>
          </cell>
          <cell r="AU2354">
            <v>0</v>
          </cell>
          <cell r="AW2354">
            <v>20667.939999999999</v>
          </cell>
          <cell r="AY2354">
            <v>20667.939999999999</v>
          </cell>
        </row>
        <row r="2355">
          <cell r="D2355" t="str">
            <v>143199</v>
          </cell>
          <cell r="E2355" t="str">
            <v>6060299</v>
          </cell>
          <cell r="AN2355">
            <v>123297.36</v>
          </cell>
          <cell r="AO2355">
            <v>1826.73</v>
          </cell>
          <cell r="AQ2355">
            <v>0</v>
          </cell>
          <cell r="AT2355">
            <v>120562.25</v>
          </cell>
          <cell r="AU2355">
            <v>0</v>
          </cell>
          <cell r="AW2355">
            <v>120562.25</v>
          </cell>
          <cell r="AY2355">
            <v>120562.25</v>
          </cell>
        </row>
        <row r="2356">
          <cell r="D2356" t="str">
            <v>143299</v>
          </cell>
          <cell r="E2356" t="str">
            <v>6060299</v>
          </cell>
          <cell r="AN2356">
            <v>14091.12</v>
          </cell>
          <cell r="AO2356">
            <v>915.35</v>
          </cell>
          <cell r="AQ2356">
            <v>0</v>
          </cell>
          <cell r="AT2356">
            <v>13561.08</v>
          </cell>
          <cell r="AU2356">
            <v>0</v>
          </cell>
          <cell r="AW2356">
            <v>13561.08</v>
          </cell>
          <cell r="AY2356">
            <v>13561.08</v>
          </cell>
        </row>
        <row r="2357">
          <cell r="D2357" t="str">
            <v>154399</v>
          </cell>
          <cell r="E2357" t="str">
            <v>6060299</v>
          </cell>
          <cell r="AN2357">
            <v>23484.6</v>
          </cell>
          <cell r="AO2357">
            <v>-2605.04</v>
          </cell>
          <cell r="AQ2357">
            <v>0</v>
          </cell>
          <cell r="AT2357">
            <v>20879.560000000001</v>
          </cell>
          <cell r="AU2357">
            <v>0</v>
          </cell>
          <cell r="AW2357">
            <v>20879.560000000001</v>
          </cell>
          <cell r="AY2357">
            <v>20879.560000000001</v>
          </cell>
        </row>
        <row r="2358">
          <cell r="D2358" t="str">
            <v>171299</v>
          </cell>
          <cell r="E2358" t="str">
            <v>6060299</v>
          </cell>
          <cell r="AN2358">
            <v>29453.759999999998</v>
          </cell>
          <cell r="AO2358">
            <v>-2404.0100000000002</v>
          </cell>
          <cell r="AQ2358">
            <v>0</v>
          </cell>
          <cell r="AT2358">
            <v>27049.75</v>
          </cell>
          <cell r="AU2358">
            <v>0</v>
          </cell>
          <cell r="AW2358">
            <v>27049.75</v>
          </cell>
          <cell r="AY2358">
            <v>27049.75</v>
          </cell>
        </row>
        <row r="2359">
          <cell r="D2359" t="str">
            <v>171399</v>
          </cell>
          <cell r="E2359" t="str">
            <v>6060299</v>
          </cell>
          <cell r="AN2359">
            <v>20520</v>
          </cell>
          <cell r="AO2359">
            <v>606.87</v>
          </cell>
          <cell r="AQ2359">
            <v>0</v>
          </cell>
          <cell r="AT2359">
            <v>18784.2</v>
          </cell>
          <cell r="AU2359">
            <v>0</v>
          </cell>
          <cell r="AW2359">
            <v>18784.2</v>
          </cell>
          <cell r="AY2359">
            <v>18784.2</v>
          </cell>
        </row>
        <row r="2360">
          <cell r="D2360" t="str">
            <v>171599</v>
          </cell>
          <cell r="E2360" t="str">
            <v>6060299</v>
          </cell>
          <cell r="AN2360">
            <v>29356.47</v>
          </cell>
          <cell r="AO2360">
            <v>-6998.82</v>
          </cell>
          <cell r="AQ2360">
            <v>0</v>
          </cell>
          <cell r="AT2360">
            <v>22357.65</v>
          </cell>
          <cell r="AU2360">
            <v>0</v>
          </cell>
          <cell r="AW2360">
            <v>22357.65</v>
          </cell>
          <cell r="AY2360">
            <v>22357.65</v>
          </cell>
        </row>
        <row r="2361">
          <cell r="D2361" t="str">
            <v>211199</v>
          </cell>
          <cell r="E2361" t="str">
            <v>6060299</v>
          </cell>
          <cell r="AN2361">
            <v>39000</v>
          </cell>
          <cell r="AO2361">
            <v>-23084.01</v>
          </cell>
          <cell r="AQ2361">
            <v>0</v>
          </cell>
          <cell r="AT2361">
            <v>14561.48</v>
          </cell>
          <cell r="AU2361">
            <v>1354.51</v>
          </cell>
          <cell r="AW2361">
            <v>14561.48</v>
          </cell>
          <cell r="AY2361">
            <v>14561.48</v>
          </cell>
        </row>
        <row r="2362">
          <cell r="D2362" t="str">
            <v>261199</v>
          </cell>
          <cell r="E2362" t="str">
            <v>6060299</v>
          </cell>
          <cell r="AN2362">
            <v>2400</v>
          </cell>
          <cell r="AO2362">
            <v>5000</v>
          </cell>
          <cell r="AQ2362">
            <v>0</v>
          </cell>
          <cell r="AT2362">
            <v>5982.85</v>
          </cell>
          <cell r="AU2362">
            <v>0</v>
          </cell>
          <cell r="AW2362">
            <v>5982.85</v>
          </cell>
          <cell r="AY2362">
            <v>5982.85</v>
          </cell>
        </row>
        <row r="2363">
          <cell r="D2363" t="str">
            <v>318199</v>
          </cell>
          <cell r="E2363" t="str">
            <v>6060299</v>
          </cell>
          <cell r="AN2363">
            <v>1757</v>
          </cell>
          <cell r="AO2363">
            <v>0</v>
          </cell>
          <cell r="AQ2363">
            <v>0</v>
          </cell>
          <cell r="AT2363">
            <v>0</v>
          </cell>
          <cell r="AU2363">
            <v>0</v>
          </cell>
          <cell r="AW2363">
            <v>0</v>
          </cell>
          <cell r="AY2363">
            <v>0</v>
          </cell>
        </row>
        <row r="2364">
          <cell r="D2364" t="str">
            <v>336299</v>
          </cell>
          <cell r="E2364" t="str">
            <v>6060299</v>
          </cell>
          <cell r="AN2364">
            <v>1800</v>
          </cell>
          <cell r="AO2364">
            <v>0</v>
          </cell>
          <cell r="AQ2364">
            <v>0</v>
          </cell>
          <cell r="AT2364">
            <v>1453.24</v>
          </cell>
          <cell r="AU2364">
            <v>0</v>
          </cell>
          <cell r="AW2364">
            <v>1453.24</v>
          </cell>
          <cell r="AY2364">
            <v>1453.24</v>
          </cell>
        </row>
        <row r="2365">
          <cell r="D2365" t="str">
            <v>361199</v>
          </cell>
          <cell r="E2365" t="str">
            <v>6060299</v>
          </cell>
          <cell r="AN2365">
            <v>21000</v>
          </cell>
          <cell r="AO2365">
            <v>-8936</v>
          </cell>
          <cell r="AQ2365">
            <v>0</v>
          </cell>
          <cell r="AT2365">
            <v>12063.77</v>
          </cell>
          <cell r="AU2365">
            <v>0</v>
          </cell>
          <cell r="AW2365">
            <v>12063.77</v>
          </cell>
          <cell r="AY2365">
            <v>12063.77</v>
          </cell>
        </row>
        <row r="2366">
          <cell r="D2366" t="str">
            <v>375199</v>
          </cell>
          <cell r="E2366" t="str">
            <v>6060299</v>
          </cell>
          <cell r="AN2366">
            <v>5484</v>
          </cell>
          <cell r="AO2366">
            <v>5000</v>
          </cell>
          <cell r="AQ2366">
            <v>0</v>
          </cell>
          <cell r="AT2366">
            <v>7551</v>
          </cell>
          <cell r="AU2366">
            <v>0</v>
          </cell>
          <cell r="AW2366">
            <v>7551</v>
          </cell>
          <cell r="AY2366">
            <v>7551</v>
          </cell>
        </row>
        <row r="2367">
          <cell r="D2367" t="str">
            <v>392199</v>
          </cell>
          <cell r="E2367" t="str">
            <v>6060299</v>
          </cell>
          <cell r="AN2367">
            <v>2000</v>
          </cell>
          <cell r="AO2367">
            <v>3000</v>
          </cell>
          <cell r="AQ2367">
            <v>0</v>
          </cell>
          <cell r="AT2367">
            <v>4835</v>
          </cell>
          <cell r="AU2367">
            <v>0</v>
          </cell>
          <cell r="AW2367">
            <v>4835</v>
          </cell>
          <cell r="AY2367">
            <v>4835</v>
          </cell>
        </row>
        <row r="2368">
          <cell r="D2368" t="str">
            <v>441399</v>
          </cell>
          <cell r="E2368" t="str">
            <v>606064999</v>
          </cell>
          <cell r="AN2368">
            <v>0</v>
          </cell>
          <cell r="AO2368">
            <v>200000</v>
          </cell>
          <cell r="AQ2368">
            <v>0</v>
          </cell>
          <cell r="AT2368">
            <v>199991.44</v>
          </cell>
          <cell r="AU2368">
            <v>0</v>
          </cell>
          <cell r="AW2368">
            <v>0</v>
          </cell>
          <cell r="AY2368">
            <v>0</v>
          </cell>
        </row>
        <row r="2369">
          <cell r="D2369" t="str">
            <v>441399</v>
          </cell>
          <cell r="E2369" t="str">
            <v>606065099</v>
          </cell>
          <cell r="AN2369">
            <v>0</v>
          </cell>
          <cell r="AO2369">
            <v>346512.27</v>
          </cell>
          <cell r="AQ2369">
            <v>0</v>
          </cell>
          <cell r="AT2369">
            <v>328539.90000000002</v>
          </cell>
          <cell r="AU2369">
            <v>0</v>
          </cell>
          <cell r="AW2369">
            <v>328539.90000000002</v>
          </cell>
          <cell r="AY2369">
            <v>328539.90000000002</v>
          </cell>
        </row>
        <row r="2370">
          <cell r="D2370" t="str">
            <v>441399</v>
          </cell>
          <cell r="E2370" t="str">
            <v>606064999</v>
          </cell>
          <cell r="AN2370">
            <v>0</v>
          </cell>
          <cell r="AO2370">
            <v>0</v>
          </cell>
          <cell r="AQ2370">
            <v>0</v>
          </cell>
          <cell r="AT2370">
            <v>0</v>
          </cell>
          <cell r="AU2370">
            <v>0</v>
          </cell>
          <cell r="AW2370">
            <v>0</v>
          </cell>
          <cell r="AY2370">
            <v>0</v>
          </cell>
        </row>
        <row r="2371">
          <cell r="D2371" t="str">
            <v>441399</v>
          </cell>
          <cell r="E2371" t="str">
            <v>606065099</v>
          </cell>
          <cell r="AN2371">
            <v>0</v>
          </cell>
          <cell r="AO2371">
            <v>833487.73</v>
          </cell>
          <cell r="AQ2371">
            <v>0</v>
          </cell>
          <cell r="AT2371">
            <v>832025.15</v>
          </cell>
          <cell r="AU2371">
            <v>0</v>
          </cell>
          <cell r="AW2371">
            <v>832025.15</v>
          </cell>
          <cell r="AY2371">
            <v>832025.15</v>
          </cell>
        </row>
        <row r="2372">
          <cell r="D2372" t="str">
            <v>441399</v>
          </cell>
          <cell r="E2372" t="str">
            <v>606064599</v>
          </cell>
          <cell r="AN2372">
            <v>0</v>
          </cell>
          <cell r="AO2372">
            <v>90149</v>
          </cell>
          <cell r="AQ2372">
            <v>0</v>
          </cell>
          <cell r="AT2372">
            <v>90149</v>
          </cell>
          <cell r="AU2372">
            <v>0</v>
          </cell>
          <cell r="AW2372">
            <v>90149</v>
          </cell>
          <cell r="AY2372">
            <v>90149</v>
          </cell>
        </row>
        <row r="2373">
          <cell r="D2373" t="str">
            <v>383199</v>
          </cell>
          <cell r="E2373" t="str">
            <v>6060299</v>
          </cell>
          <cell r="AN2373">
            <v>10000</v>
          </cell>
          <cell r="AO2373">
            <v>0</v>
          </cell>
          <cell r="AQ2373">
            <v>0</v>
          </cell>
          <cell r="AT2373">
            <v>9999.82</v>
          </cell>
          <cell r="AU2373">
            <v>0</v>
          </cell>
          <cell r="AW2373">
            <v>9321.75</v>
          </cell>
          <cell r="AY2373">
            <v>9321.75</v>
          </cell>
        </row>
        <row r="2374">
          <cell r="D2374" t="str">
            <v>113199</v>
          </cell>
          <cell r="E2374" t="str">
            <v>6061299</v>
          </cell>
          <cell r="AN2374">
            <v>1984200</v>
          </cell>
          <cell r="AO2374">
            <v>85559.42</v>
          </cell>
          <cell r="AQ2374">
            <v>0</v>
          </cell>
          <cell r="AT2374">
            <v>2069759.42</v>
          </cell>
          <cell r="AU2374">
            <v>0</v>
          </cell>
          <cell r="AW2374">
            <v>2069759.42</v>
          </cell>
          <cell r="AY2374">
            <v>2069759.42</v>
          </cell>
        </row>
        <row r="2375">
          <cell r="D2375" t="str">
            <v>131199</v>
          </cell>
          <cell r="E2375" t="str">
            <v>6061299</v>
          </cell>
          <cell r="AN2375">
            <v>27229.56</v>
          </cell>
          <cell r="AO2375">
            <v>11162.86</v>
          </cell>
          <cell r="AQ2375">
            <v>0</v>
          </cell>
          <cell r="AT2375">
            <v>38392.42</v>
          </cell>
          <cell r="AU2375">
            <v>0</v>
          </cell>
          <cell r="AW2375">
            <v>38392.42</v>
          </cell>
          <cell r="AY2375">
            <v>38392.42</v>
          </cell>
        </row>
        <row r="2376">
          <cell r="D2376" t="str">
            <v>132199</v>
          </cell>
          <cell r="E2376" t="str">
            <v>6061299</v>
          </cell>
          <cell r="AN2376">
            <v>27558.36</v>
          </cell>
          <cell r="AO2376">
            <v>19419.82</v>
          </cell>
          <cell r="AQ2376">
            <v>0</v>
          </cell>
          <cell r="AT2376">
            <v>46978.18</v>
          </cell>
          <cell r="AU2376">
            <v>0</v>
          </cell>
          <cell r="AW2376">
            <v>46978.18</v>
          </cell>
          <cell r="AY2376">
            <v>46978.18</v>
          </cell>
        </row>
        <row r="2377">
          <cell r="D2377" t="str">
            <v>132299</v>
          </cell>
          <cell r="E2377" t="str">
            <v>6061299</v>
          </cell>
          <cell r="AN2377">
            <v>324779.03999999998</v>
          </cell>
          <cell r="AO2377">
            <v>15980.24</v>
          </cell>
          <cell r="AQ2377">
            <v>0</v>
          </cell>
          <cell r="AT2377">
            <v>334581.09000000003</v>
          </cell>
          <cell r="AU2377">
            <v>0</v>
          </cell>
          <cell r="AW2377">
            <v>334581.09000000003</v>
          </cell>
          <cell r="AY2377">
            <v>334581.09000000003</v>
          </cell>
        </row>
        <row r="2378">
          <cell r="D2378" t="str">
            <v>133199</v>
          </cell>
          <cell r="E2378" t="str">
            <v>6061299</v>
          </cell>
          <cell r="AN2378">
            <v>0</v>
          </cell>
          <cell r="AO2378">
            <v>5508.62</v>
          </cell>
          <cell r="AQ2378">
            <v>0</v>
          </cell>
          <cell r="AT2378">
            <v>5508.62</v>
          </cell>
          <cell r="AU2378">
            <v>0</v>
          </cell>
          <cell r="AW2378">
            <v>5508.62</v>
          </cell>
          <cell r="AY2378">
            <v>5508.62</v>
          </cell>
        </row>
        <row r="2379">
          <cell r="D2379" t="str">
            <v>141199</v>
          </cell>
          <cell r="E2379" t="str">
            <v>6061299</v>
          </cell>
          <cell r="AN2379">
            <v>114221.64</v>
          </cell>
          <cell r="AO2379">
            <v>4026.19</v>
          </cell>
          <cell r="AQ2379">
            <v>0</v>
          </cell>
          <cell r="AT2379">
            <v>118247.83</v>
          </cell>
          <cell r="AU2379">
            <v>0</v>
          </cell>
          <cell r="AW2379">
            <v>118247.83</v>
          </cell>
          <cell r="AY2379">
            <v>118247.83</v>
          </cell>
        </row>
        <row r="2380">
          <cell r="D2380" t="str">
            <v>142199</v>
          </cell>
          <cell r="E2380" t="str">
            <v>6061299</v>
          </cell>
          <cell r="AN2380">
            <v>59526</v>
          </cell>
          <cell r="AO2380">
            <v>1185.9000000000001</v>
          </cell>
          <cell r="AQ2380">
            <v>0</v>
          </cell>
          <cell r="AT2380">
            <v>60711.9</v>
          </cell>
          <cell r="AU2380">
            <v>0</v>
          </cell>
          <cell r="AW2380">
            <v>60711.9</v>
          </cell>
          <cell r="AY2380">
            <v>60711.9</v>
          </cell>
        </row>
        <row r="2381">
          <cell r="D2381" t="str">
            <v>143199</v>
          </cell>
          <cell r="E2381" t="str">
            <v>6061299</v>
          </cell>
          <cell r="AN2381">
            <v>347235</v>
          </cell>
          <cell r="AO2381">
            <v>6916.98</v>
          </cell>
          <cell r="AQ2381">
            <v>0</v>
          </cell>
          <cell r="AT2381">
            <v>354151.98</v>
          </cell>
          <cell r="AU2381">
            <v>0</v>
          </cell>
          <cell r="AW2381">
            <v>354151.98</v>
          </cell>
          <cell r="AY2381">
            <v>354151.98</v>
          </cell>
        </row>
        <row r="2382">
          <cell r="D2382" t="str">
            <v>143299</v>
          </cell>
          <cell r="E2382" t="str">
            <v>6061299</v>
          </cell>
          <cell r="AN2382">
            <v>39684</v>
          </cell>
          <cell r="AO2382">
            <v>1362.81</v>
          </cell>
          <cell r="AQ2382">
            <v>0</v>
          </cell>
          <cell r="AT2382">
            <v>40351.360000000001</v>
          </cell>
          <cell r="AU2382">
            <v>0</v>
          </cell>
          <cell r="AW2382">
            <v>40351.360000000001</v>
          </cell>
          <cell r="AY2382">
            <v>40351.360000000001</v>
          </cell>
        </row>
        <row r="2383">
          <cell r="D2383" t="str">
            <v>153199</v>
          </cell>
          <cell r="E2383" t="str">
            <v>6061299</v>
          </cell>
          <cell r="AN2383">
            <v>0</v>
          </cell>
          <cell r="AO2383">
            <v>50294.400000000001</v>
          </cell>
          <cell r="AQ2383">
            <v>0</v>
          </cell>
          <cell r="AT2383">
            <v>50294.400000000001</v>
          </cell>
          <cell r="AU2383">
            <v>0</v>
          </cell>
          <cell r="AW2383">
            <v>50294.400000000001</v>
          </cell>
          <cell r="AY2383">
            <v>50294.400000000001</v>
          </cell>
        </row>
        <row r="2384">
          <cell r="D2384" t="str">
            <v>154399</v>
          </cell>
          <cell r="E2384" t="str">
            <v>6061299</v>
          </cell>
          <cell r="AN2384">
            <v>132185.68</v>
          </cell>
          <cell r="AO2384">
            <v>23358.83</v>
          </cell>
          <cell r="AQ2384">
            <v>0</v>
          </cell>
          <cell r="AT2384">
            <v>155544.51</v>
          </cell>
          <cell r="AU2384">
            <v>0</v>
          </cell>
          <cell r="AW2384">
            <v>155544.51</v>
          </cell>
          <cell r="AY2384">
            <v>155544.51</v>
          </cell>
        </row>
        <row r="2385">
          <cell r="D2385" t="str">
            <v>171299</v>
          </cell>
          <cell r="E2385" t="str">
            <v>6061299</v>
          </cell>
          <cell r="AN2385">
            <v>110680.8</v>
          </cell>
          <cell r="AO2385">
            <v>6590.17</v>
          </cell>
          <cell r="AQ2385">
            <v>0</v>
          </cell>
          <cell r="AT2385">
            <v>117270.97</v>
          </cell>
          <cell r="AU2385">
            <v>0</v>
          </cell>
          <cell r="AW2385">
            <v>117270.97</v>
          </cell>
          <cell r="AY2385">
            <v>117270.97</v>
          </cell>
        </row>
        <row r="2386">
          <cell r="D2386" t="str">
            <v>171399</v>
          </cell>
          <cell r="E2386" t="str">
            <v>6061299</v>
          </cell>
          <cell r="AN2386">
            <v>75024</v>
          </cell>
          <cell r="AO2386">
            <v>1242.8499999999999</v>
          </cell>
          <cell r="AQ2386">
            <v>0</v>
          </cell>
          <cell r="AT2386">
            <v>74182.97</v>
          </cell>
          <cell r="AU2386">
            <v>0</v>
          </cell>
          <cell r="AW2386">
            <v>74182.97</v>
          </cell>
          <cell r="AY2386">
            <v>74182.97</v>
          </cell>
        </row>
        <row r="2387">
          <cell r="D2387" t="str">
            <v>171599</v>
          </cell>
          <cell r="E2387" t="str">
            <v>6061299</v>
          </cell>
          <cell r="AN2387">
            <v>82674.990000000005</v>
          </cell>
          <cell r="AO2387">
            <v>12251.36</v>
          </cell>
          <cell r="AQ2387">
            <v>0</v>
          </cell>
          <cell r="AT2387">
            <v>94926.35</v>
          </cell>
          <cell r="AU2387">
            <v>0</v>
          </cell>
          <cell r="AW2387">
            <v>94926.35</v>
          </cell>
          <cell r="AY2387">
            <v>94926.35</v>
          </cell>
        </row>
        <row r="2388">
          <cell r="D2388" t="str">
            <v>441399</v>
          </cell>
          <cell r="E2388" t="str">
            <v>606112999</v>
          </cell>
          <cell r="AN2388">
            <v>0</v>
          </cell>
          <cell r="AO2388">
            <v>0</v>
          </cell>
          <cell r="AQ2388">
            <v>0</v>
          </cell>
          <cell r="AT2388">
            <v>0</v>
          </cell>
          <cell r="AU2388">
            <v>0</v>
          </cell>
          <cell r="AW2388">
            <v>0</v>
          </cell>
          <cell r="AY2388">
            <v>0</v>
          </cell>
        </row>
        <row r="2389">
          <cell r="D2389" t="str">
            <v>441399</v>
          </cell>
          <cell r="E2389" t="str">
            <v>606113299</v>
          </cell>
          <cell r="AN2389">
            <v>0</v>
          </cell>
          <cell r="AO2389">
            <v>2096978.4</v>
          </cell>
          <cell r="AQ2389">
            <v>0</v>
          </cell>
          <cell r="AT2389">
            <v>2096978.4</v>
          </cell>
          <cell r="AU2389">
            <v>0</v>
          </cell>
          <cell r="AW2389">
            <v>2096978.4</v>
          </cell>
          <cell r="AY2389">
            <v>2096978.4</v>
          </cell>
        </row>
        <row r="2390">
          <cell r="D2390" t="str">
            <v>441399</v>
          </cell>
          <cell r="E2390" t="str">
            <v>606170099</v>
          </cell>
          <cell r="AN2390">
            <v>0</v>
          </cell>
          <cell r="AO2390">
            <v>0</v>
          </cell>
          <cell r="AQ2390">
            <v>0</v>
          </cell>
          <cell r="AT2390">
            <v>0</v>
          </cell>
          <cell r="AU2390">
            <v>0</v>
          </cell>
          <cell r="AW2390">
            <v>0</v>
          </cell>
          <cell r="AY2390">
            <v>0</v>
          </cell>
        </row>
        <row r="2391">
          <cell r="D2391" t="str">
            <v>441399</v>
          </cell>
          <cell r="E2391" t="str">
            <v>60611299</v>
          </cell>
          <cell r="AN2391">
            <v>0</v>
          </cell>
          <cell r="AO2391">
            <v>522969.48</v>
          </cell>
          <cell r="AQ2391">
            <v>0</v>
          </cell>
          <cell r="AT2391">
            <v>522969.48</v>
          </cell>
          <cell r="AU2391">
            <v>0</v>
          </cell>
          <cell r="AW2391">
            <v>522969.48</v>
          </cell>
          <cell r="AY2391">
            <v>522969.48</v>
          </cell>
        </row>
        <row r="2392">
          <cell r="D2392" t="str">
            <v>137199</v>
          </cell>
          <cell r="E2392" t="str">
            <v>6061299</v>
          </cell>
          <cell r="AN2392">
            <v>457.84</v>
          </cell>
          <cell r="AO2392">
            <v>0</v>
          </cell>
          <cell r="AQ2392">
            <v>0</v>
          </cell>
          <cell r="AT2392">
            <v>0</v>
          </cell>
          <cell r="AU2392">
            <v>0</v>
          </cell>
          <cell r="AW2392">
            <v>0</v>
          </cell>
          <cell r="AY2392">
            <v>0</v>
          </cell>
        </row>
        <row r="2393">
          <cell r="D2393" t="str">
            <v>152499</v>
          </cell>
          <cell r="E2393" t="str">
            <v>6061299</v>
          </cell>
          <cell r="AN2393">
            <v>400</v>
          </cell>
          <cell r="AO2393">
            <v>0</v>
          </cell>
          <cell r="AQ2393">
            <v>0</v>
          </cell>
          <cell r="AT2393">
            <v>0</v>
          </cell>
          <cell r="AU2393">
            <v>0</v>
          </cell>
          <cell r="AW2393">
            <v>0</v>
          </cell>
          <cell r="AY2393">
            <v>0</v>
          </cell>
        </row>
        <row r="2394">
          <cell r="D2394" t="str">
            <v>261199</v>
          </cell>
          <cell r="E2394" t="str">
            <v>6061299</v>
          </cell>
          <cell r="AN2394">
            <v>23850</v>
          </cell>
          <cell r="AO2394">
            <v>8500</v>
          </cell>
          <cell r="AQ2394">
            <v>0</v>
          </cell>
          <cell r="AT2394">
            <v>22343.31</v>
          </cell>
          <cell r="AU2394">
            <v>0</v>
          </cell>
          <cell r="AW2394">
            <v>22343.31</v>
          </cell>
          <cell r="AY2394">
            <v>22343.31</v>
          </cell>
        </row>
        <row r="2395">
          <cell r="D2395" t="str">
            <v>372199</v>
          </cell>
          <cell r="E2395" t="str">
            <v>6061299</v>
          </cell>
          <cell r="AN2395">
            <v>2710</v>
          </cell>
          <cell r="AO2395">
            <v>0</v>
          </cell>
          <cell r="AQ2395">
            <v>0</v>
          </cell>
          <cell r="AT2395">
            <v>2709.98</v>
          </cell>
          <cell r="AU2395">
            <v>0</v>
          </cell>
          <cell r="AW2395">
            <v>2709.98</v>
          </cell>
          <cell r="AY2395">
            <v>2709.98</v>
          </cell>
        </row>
        <row r="2396">
          <cell r="D2396" t="str">
            <v>375199</v>
          </cell>
          <cell r="E2396" t="str">
            <v>6061299</v>
          </cell>
          <cell r="AN2396">
            <v>42516</v>
          </cell>
          <cell r="AO2396">
            <v>5000</v>
          </cell>
          <cell r="AQ2396">
            <v>0</v>
          </cell>
          <cell r="AT2396">
            <v>46502</v>
          </cell>
          <cell r="AU2396">
            <v>0</v>
          </cell>
          <cell r="AW2396">
            <v>46502</v>
          </cell>
          <cell r="AY2396">
            <v>46502</v>
          </cell>
        </row>
        <row r="2397">
          <cell r="D2397" t="str">
            <v>392199</v>
          </cell>
          <cell r="E2397" t="str">
            <v>6061299</v>
          </cell>
          <cell r="AN2397">
            <v>15715</v>
          </cell>
          <cell r="AO2397">
            <v>1500</v>
          </cell>
          <cell r="AQ2397">
            <v>0</v>
          </cell>
          <cell r="AT2397">
            <v>5111</v>
          </cell>
          <cell r="AU2397">
            <v>0</v>
          </cell>
          <cell r="AW2397">
            <v>5111</v>
          </cell>
          <cell r="AY2397">
            <v>5111</v>
          </cell>
        </row>
        <row r="2398">
          <cell r="D2398" t="str">
            <v>221299</v>
          </cell>
          <cell r="E2398" t="str">
            <v>6061299</v>
          </cell>
          <cell r="AN2398">
            <v>4560</v>
          </cell>
          <cell r="AO2398">
            <v>0</v>
          </cell>
          <cell r="AQ2398">
            <v>0</v>
          </cell>
          <cell r="AT2398">
            <v>4036.97</v>
          </cell>
          <cell r="AU2398">
            <v>523.03</v>
          </cell>
          <cell r="AW2398">
            <v>4036.97</v>
          </cell>
          <cell r="AY2398">
            <v>4036.97</v>
          </cell>
        </row>
        <row r="2399">
          <cell r="D2399" t="str">
            <v>221499</v>
          </cell>
          <cell r="E2399" t="str">
            <v>6061299</v>
          </cell>
          <cell r="AN2399">
            <v>3999.6</v>
          </cell>
          <cell r="AO2399">
            <v>0</v>
          </cell>
          <cell r="AQ2399">
            <v>0</v>
          </cell>
          <cell r="AT2399">
            <v>3984.58</v>
          </cell>
          <cell r="AU2399">
            <v>15.02</v>
          </cell>
          <cell r="AW2399">
            <v>3984.58</v>
          </cell>
          <cell r="AY2399">
            <v>3984.58</v>
          </cell>
        </row>
        <row r="2400">
          <cell r="D2400" t="str">
            <v>231199</v>
          </cell>
          <cell r="E2400" t="str">
            <v>6061299</v>
          </cell>
          <cell r="AN2400">
            <v>7100</v>
          </cell>
          <cell r="AO2400">
            <v>0</v>
          </cell>
          <cell r="AQ2400">
            <v>0</v>
          </cell>
          <cell r="AT2400">
            <v>1821.99</v>
          </cell>
          <cell r="AU2400">
            <v>0</v>
          </cell>
          <cell r="AW2400">
            <v>1821.99</v>
          </cell>
          <cell r="AY2400">
            <v>1821.99</v>
          </cell>
        </row>
        <row r="2401">
          <cell r="D2401" t="str">
            <v>383199</v>
          </cell>
          <cell r="E2401" t="str">
            <v>6061299</v>
          </cell>
          <cell r="AN2401">
            <v>6000</v>
          </cell>
          <cell r="AO2401">
            <v>0</v>
          </cell>
          <cell r="AQ2401">
            <v>0</v>
          </cell>
          <cell r="AT2401">
            <v>6000</v>
          </cell>
          <cell r="AU2401">
            <v>0</v>
          </cell>
          <cell r="AW2401">
            <v>6000</v>
          </cell>
          <cell r="AY2401">
            <v>6000</v>
          </cell>
        </row>
        <row r="2402">
          <cell r="D2402" t="str">
            <v>113199</v>
          </cell>
          <cell r="E2402" t="str">
            <v>6062299</v>
          </cell>
          <cell r="AN2402">
            <v>3111888</v>
          </cell>
          <cell r="AO2402">
            <v>-7742.07</v>
          </cell>
          <cell r="AQ2402">
            <v>0</v>
          </cell>
          <cell r="AT2402">
            <v>3104145.93</v>
          </cell>
          <cell r="AU2402">
            <v>0</v>
          </cell>
          <cell r="AW2402">
            <v>3104145.93</v>
          </cell>
          <cell r="AY2402">
            <v>3104145.93</v>
          </cell>
        </row>
        <row r="2403">
          <cell r="D2403" t="str">
            <v>121199</v>
          </cell>
          <cell r="E2403" t="str">
            <v>6062299</v>
          </cell>
          <cell r="AN2403">
            <v>0</v>
          </cell>
          <cell r="AO2403">
            <v>63200</v>
          </cell>
          <cell r="AQ2403">
            <v>0</v>
          </cell>
          <cell r="AT2403">
            <v>63200</v>
          </cell>
          <cell r="AU2403">
            <v>0</v>
          </cell>
          <cell r="AW2403">
            <v>63200</v>
          </cell>
          <cell r="AY2403">
            <v>63200</v>
          </cell>
        </row>
        <row r="2404">
          <cell r="D2404" t="str">
            <v>131199</v>
          </cell>
          <cell r="E2404" t="str">
            <v>6062299</v>
          </cell>
          <cell r="AN2404">
            <v>96816.36</v>
          </cell>
          <cell r="AO2404">
            <v>-1540.16</v>
          </cell>
          <cell r="AQ2404">
            <v>0</v>
          </cell>
          <cell r="AT2404">
            <v>89773.759999999995</v>
          </cell>
          <cell r="AU2404">
            <v>0</v>
          </cell>
          <cell r="AW2404">
            <v>89773.759999999995</v>
          </cell>
          <cell r="AY2404">
            <v>89773.759999999995</v>
          </cell>
        </row>
        <row r="2405">
          <cell r="D2405" t="str">
            <v>132199</v>
          </cell>
          <cell r="E2405" t="str">
            <v>6062299</v>
          </cell>
          <cell r="AN2405">
            <v>43220.67</v>
          </cell>
          <cell r="AO2405">
            <v>12197.64</v>
          </cell>
          <cell r="AQ2405">
            <v>0</v>
          </cell>
          <cell r="AT2405">
            <v>55418.31</v>
          </cell>
          <cell r="AU2405">
            <v>0</v>
          </cell>
          <cell r="AW2405">
            <v>55418.31</v>
          </cell>
          <cell r="AY2405">
            <v>55418.31</v>
          </cell>
        </row>
        <row r="2406">
          <cell r="D2406" t="str">
            <v>132299</v>
          </cell>
          <cell r="E2406" t="str">
            <v>6062299</v>
          </cell>
          <cell r="AN2406">
            <v>508507.68</v>
          </cell>
          <cell r="AO2406">
            <v>-21211.35</v>
          </cell>
          <cell r="AQ2406">
            <v>0</v>
          </cell>
          <cell r="AT2406">
            <v>482009.7</v>
          </cell>
          <cell r="AU2406">
            <v>0</v>
          </cell>
          <cell r="AW2406">
            <v>482009.7</v>
          </cell>
          <cell r="AY2406">
            <v>482009.7</v>
          </cell>
        </row>
        <row r="2407">
          <cell r="D2407" t="str">
            <v>133199</v>
          </cell>
          <cell r="E2407" t="str">
            <v>6062299</v>
          </cell>
          <cell r="AN2407">
            <v>0</v>
          </cell>
          <cell r="AO2407">
            <v>7369.18</v>
          </cell>
          <cell r="AQ2407">
            <v>0</v>
          </cell>
          <cell r="AT2407">
            <v>7369.18</v>
          </cell>
          <cell r="AU2407">
            <v>0</v>
          </cell>
          <cell r="AW2407">
            <v>7369.18</v>
          </cell>
          <cell r="AY2407">
            <v>7369.18</v>
          </cell>
        </row>
        <row r="2408">
          <cell r="D2408" t="str">
            <v>141199</v>
          </cell>
          <cell r="E2408" t="str">
            <v>6062299</v>
          </cell>
          <cell r="AN2408">
            <v>186135.84</v>
          </cell>
          <cell r="AO2408">
            <v>-2024.43</v>
          </cell>
          <cell r="AQ2408">
            <v>0</v>
          </cell>
          <cell r="AT2408">
            <v>174514.9</v>
          </cell>
          <cell r="AU2408">
            <v>0</v>
          </cell>
          <cell r="AW2408">
            <v>174514.9</v>
          </cell>
          <cell r="AY2408">
            <v>174514.9</v>
          </cell>
        </row>
        <row r="2409">
          <cell r="D2409" t="str">
            <v>142199</v>
          </cell>
          <cell r="E2409" t="str">
            <v>6062299</v>
          </cell>
          <cell r="AN2409">
            <v>93356.64</v>
          </cell>
          <cell r="AO2409">
            <v>-137.9</v>
          </cell>
          <cell r="AQ2409">
            <v>0</v>
          </cell>
          <cell r="AT2409">
            <v>84762.6</v>
          </cell>
          <cell r="AU2409">
            <v>0</v>
          </cell>
          <cell r="AW2409">
            <v>84762.6</v>
          </cell>
          <cell r="AY2409">
            <v>84762.6</v>
          </cell>
        </row>
        <row r="2410">
          <cell r="D2410" t="str">
            <v>143199</v>
          </cell>
          <cell r="E2410" t="str">
            <v>6062299</v>
          </cell>
          <cell r="AN2410">
            <v>544580.4</v>
          </cell>
          <cell r="AO2410">
            <v>-50131.37</v>
          </cell>
          <cell r="AQ2410">
            <v>0</v>
          </cell>
          <cell r="AT2410">
            <v>494449.03</v>
          </cell>
          <cell r="AU2410">
            <v>0</v>
          </cell>
          <cell r="AW2410">
            <v>494449.03</v>
          </cell>
          <cell r="AY2410">
            <v>494449.03</v>
          </cell>
        </row>
        <row r="2411">
          <cell r="D2411" t="str">
            <v>143299</v>
          </cell>
          <cell r="E2411" t="str">
            <v>6062299</v>
          </cell>
          <cell r="AN2411">
            <v>62237.760000000002</v>
          </cell>
          <cell r="AO2411">
            <v>-1000.09</v>
          </cell>
          <cell r="AQ2411">
            <v>0</v>
          </cell>
          <cell r="AT2411">
            <v>56508.46</v>
          </cell>
          <cell r="AU2411">
            <v>0</v>
          </cell>
          <cell r="AW2411">
            <v>56508.46</v>
          </cell>
          <cell r="AY2411">
            <v>56508.46</v>
          </cell>
        </row>
        <row r="2412">
          <cell r="D2412" t="str">
            <v>154399</v>
          </cell>
          <cell r="E2412" t="str">
            <v>6062299</v>
          </cell>
          <cell r="AN2412">
            <v>200701.8</v>
          </cell>
          <cell r="AO2412">
            <v>-4880.93</v>
          </cell>
          <cell r="AQ2412">
            <v>0</v>
          </cell>
          <cell r="AT2412">
            <v>195820.87</v>
          </cell>
          <cell r="AU2412">
            <v>0</v>
          </cell>
          <cell r="AW2412">
            <v>195820.87</v>
          </cell>
          <cell r="AY2412">
            <v>195820.87</v>
          </cell>
        </row>
        <row r="2413">
          <cell r="D2413" t="str">
            <v>171299</v>
          </cell>
          <cell r="E2413" t="str">
            <v>6062299</v>
          </cell>
          <cell r="AN2413">
            <v>182775.6</v>
          </cell>
          <cell r="AO2413">
            <v>-746.29</v>
          </cell>
          <cell r="AQ2413">
            <v>0</v>
          </cell>
          <cell r="AT2413">
            <v>182029.31</v>
          </cell>
          <cell r="AU2413">
            <v>0</v>
          </cell>
          <cell r="AW2413">
            <v>182029.31</v>
          </cell>
          <cell r="AY2413">
            <v>182029.31</v>
          </cell>
        </row>
        <row r="2414">
          <cell r="D2414" t="str">
            <v>171399</v>
          </cell>
          <cell r="E2414" t="str">
            <v>6062299</v>
          </cell>
          <cell r="AN2414">
            <v>121272</v>
          </cell>
          <cell r="AO2414">
            <v>-285.88</v>
          </cell>
          <cell r="AQ2414">
            <v>0</v>
          </cell>
          <cell r="AT2414">
            <v>112587.88</v>
          </cell>
          <cell r="AU2414">
            <v>0</v>
          </cell>
          <cell r="AW2414">
            <v>112587.88</v>
          </cell>
          <cell r="AY2414">
            <v>112587.88</v>
          </cell>
        </row>
        <row r="2415">
          <cell r="D2415" t="str">
            <v>171599</v>
          </cell>
          <cell r="E2415" t="str">
            <v>6062299</v>
          </cell>
          <cell r="AN2415">
            <v>129662.01</v>
          </cell>
          <cell r="AO2415">
            <v>-3302.83</v>
          </cell>
          <cell r="AQ2415">
            <v>0</v>
          </cell>
          <cell r="AT2415">
            <v>126359.18</v>
          </cell>
          <cell r="AU2415">
            <v>0</v>
          </cell>
          <cell r="AW2415">
            <v>126359.18</v>
          </cell>
          <cell r="AY2415">
            <v>126359.18</v>
          </cell>
        </row>
        <row r="2416">
          <cell r="D2416" t="str">
            <v>261199</v>
          </cell>
          <cell r="E2416" t="str">
            <v>6062299</v>
          </cell>
          <cell r="AN2416">
            <v>15000</v>
          </cell>
          <cell r="AO2416">
            <v>0</v>
          </cell>
          <cell r="AQ2416">
            <v>0</v>
          </cell>
          <cell r="AT2416">
            <v>270</v>
          </cell>
          <cell r="AU2416">
            <v>0</v>
          </cell>
          <cell r="AW2416">
            <v>270</v>
          </cell>
          <cell r="AY2416">
            <v>270</v>
          </cell>
        </row>
        <row r="2417">
          <cell r="D2417" t="str">
            <v>347199</v>
          </cell>
          <cell r="E2417" t="str">
            <v>606264199</v>
          </cell>
          <cell r="AN2417">
            <v>0</v>
          </cell>
          <cell r="AO2417">
            <v>12644.01</v>
          </cell>
          <cell r="AQ2417">
            <v>0</v>
          </cell>
          <cell r="AT2417">
            <v>12644</v>
          </cell>
          <cell r="AU2417">
            <v>0</v>
          </cell>
          <cell r="AW2417">
            <v>12644</v>
          </cell>
          <cell r="AY2417">
            <v>12644</v>
          </cell>
        </row>
        <row r="2418">
          <cell r="D2418" t="str">
            <v>372199</v>
          </cell>
          <cell r="E2418" t="str">
            <v>6062299</v>
          </cell>
          <cell r="AN2418">
            <v>1800</v>
          </cell>
          <cell r="AO2418">
            <v>0</v>
          </cell>
          <cell r="AQ2418">
            <v>0</v>
          </cell>
          <cell r="AT2418">
            <v>1798</v>
          </cell>
          <cell r="AU2418">
            <v>0</v>
          </cell>
          <cell r="AW2418">
            <v>1798</v>
          </cell>
          <cell r="AY2418">
            <v>1798</v>
          </cell>
        </row>
        <row r="2419">
          <cell r="D2419" t="str">
            <v>375199</v>
          </cell>
          <cell r="E2419" t="str">
            <v>6062299</v>
          </cell>
          <cell r="AN2419">
            <v>5000</v>
          </cell>
          <cell r="AO2419">
            <v>0</v>
          </cell>
          <cell r="AQ2419">
            <v>0</v>
          </cell>
          <cell r="AT2419">
            <v>422</v>
          </cell>
          <cell r="AU2419">
            <v>0</v>
          </cell>
          <cell r="AW2419">
            <v>422</v>
          </cell>
          <cell r="AY2419">
            <v>422</v>
          </cell>
        </row>
        <row r="2420">
          <cell r="D2420" t="str">
            <v>441399</v>
          </cell>
          <cell r="E2420" t="str">
            <v>60621099</v>
          </cell>
          <cell r="AN2420">
            <v>842000</v>
          </cell>
          <cell r="AO2420">
            <v>0</v>
          </cell>
          <cell r="AQ2420">
            <v>0</v>
          </cell>
          <cell r="AT2420">
            <v>842000</v>
          </cell>
          <cell r="AU2420">
            <v>0</v>
          </cell>
          <cell r="AW2420">
            <v>787185.26</v>
          </cell>
          <cell r="AY2420">
            <v>787185.26</v>
          </cell>
        </row>
        <row r="2421">
          <cell r="D2421" t="str">
            <v>441399</v>
          </cell>
          <cell r="E2421" t="str">
            <v>606264199</v>
          </cell>
          <cell r="AN2421">
            <v>0</v>
          </cell>
          <cell r="AO2421">
            <v>600112.07999999996</v>
          </cell>
          <cell r="AQ2421">
            <v>0</v>
          </cell>
          <cell r="AT2421">
            <v>600112.07999999996</v>
          </cell>
          <cell r="AU2421">
            <v>0</v>
          </cell>
          <cell r="AW2421">
            <v>600112.07999999996</v>
          </cell>
          <cell r="AY2421">
            <v>600112.07999999996</v>
          </cell>
        </row>
        <row r="2422">
          <cell r="D2422" t="str">
            <v>441399</v>
          </cell>
          <cell r="E2422" t="str">
            <v>606270099</v>
          </cell>
          <cell r="AN2422">
            <v>0</v>
          </cell>
          <cell r="AO2422">
            <v>0</v>
          </cell>
          <cell r="AQ2422">
            <v>0</v>
          </cell>
          <cell r="AT2422">
            <v>0</v>
          </cell>
          <cell r="AU2422">
            <v>0</v>
          </cell>
          <cell r="AW2422">
            <v>0</v>
          </cell>
          <cell r="AY2422">
            <v>0</v>
          </cell>
        </row>
        <row r="2423">
          <cell r="D2423" t="str">
            <v>441399</v>
          </cell>
          <cell r="E2423" t="str">
            <v>60621099</v>
          </cell>
          <cell r="AN2423">
            <v>9423068.1400000006</v>
          </cell>
          <cell r="AO2423">
            <v>0</v>
          </cell>
          <cell r="AQ2423">
            <v>24999.99</v>
          </cell>
          <cell r="AT2423">
            <v>9384776.4000000004</v>
          </cell>
          <cell r="AU2423">
            <v>7.0000000000000007E-2</v>
          </cell>
          <cell r="AW2423">
            <v>9014734.9700000007</v>
          </cell>
          <cell r="AY2423">
            <v>9014734.9700000007</v>
          </cell>
        </row>
        <row r="2424">
          <cell r="D2424" t="str">
            <v>221299</v>
          </cell>
          <cell r="E2424" t="str">
            <v>6062299</v>
          </cell>
          <cell r="AN2424">
            <v>5150</v>
          </cell>
          <cell r="AO2424">
            <v>0</v>
          </cell>
          <cell r="AQ2424">
            <v>0</v>
          </cell>
          <cell r="AT2424">
            <v>5098.33</v>
          </cell>
          <cell r="AU2424">
            <v>51.67</v>
          </cell>
          <cell r="AW2424">
            <v>5098.33</v>
          </cell>
          <cell r="AY2424">
            <v>5098.33</v>
          </cell>
        </row>
        <row r="2425">
          <cell r="D2425" t="str">
            <v>113199</v>
          </cell>
          <cell r="E2425" t="str">
            <v>6063299</v>
          </cell>
          <cell r="AN2425">
            <v>868560</v>
          </cell>
          <cell r="AO2425">
            <v>-18843.169999999998</v>
          </cell>
          <cell r="AQ2425">
            <v>0</v>
          </cell>
          <cell r="AT2425">
            <v>849716.83</v>
          </cell>
          <cell r="AU2425">
            <v>0</v>
          </cell>
          <cell r="AW2425">
            <v>849716.83</v>
          </cell>
          <cell r="AY2425">
            <v>849716.83</v>
          </cell>
        </row>
        <row r="2426">
          <cell r="D2426" t="str">
            <v>131199</v>
          </cell>
          <cell r="E2426" t="str">
            <v>6063299</v>
          </cell>
          <cell r="AN2426">
            <v>26221.08</v>
          </cell>
          <cell r="AO2426">
            <v>-514.84</v>
          </cell>
          <cell r="AQ2426">
            <v>0</v>
          </cell>
          <cell r="AT2426">
            <v>24210.639999999999</v>
          </cell>
          <cell r="AU2426">
            <v>0</v>
          </cell>
          <cell r="AW2426">
            <v>24210.639999999999</v>
          </cell>
          <cell r="AY2426">
            <v>24210.639999999999</v>
          </cell>
        </row>
        <row r="2427">
          <cell r="D2427" t="str">
            <v>132199</v>
          </cell>
          <cell r="E2427" t="str">
            <v>6063299</v>
          </cell>
          <cell r="AN2427">
            <v>12063.39</v>
          </cell>
          <cell r="AO2427">
            <v>14622.18</v>
          </cell>
          <cell r="AQ2427">
            <v>0</v>
          </cell>
          <cell r="AT2427">
            <v>26685.57</v>
          </cell>
          <cell r="AU2427">
            <v>0</v>
          </cell>
          <cell r="AW2427">
            <v>26685.57</v>
          </cell>
          <cell r="AY2427">
            <v>26685.57</v>
          </cell>
        </row>
        <row r="2428">
          <cell r="D2428" t="str">
            <v>132299</v>
          </cell>
          <cell r="E2428" t="str">
            <v>6063299</v>
          </cell>
          <cell r="AN2428">
            <v>141874.20000000001</v>
          </cell>
          <cell r="AO2428">
            <v>7669.45</v>
          </cell>
          <cell r="AQ2428">
            <v>0</v>
          </cell>
          <cell r="AT2428">
            <v>134211.6</v>
          </cell>
          <cell r="AU2428">
            <v>0</v>
          </cell>
          <cell r="AW2428">
            <v>134211.6</v>
          </cell>
          <cell r="AY2428">
            <v>134211.6</v>
          </cell>
        </row>
        <row r="2429">
          <cell r="D2429" t="str">
            <v>133199</v>
          </cell>
          <cell r="E2429" t="str">
            <v>6063299</v>
          </cell>
          <cell r="AN2429">
            <v>0</v>
          </cell>
          <cell r="AO2429">
            <v>40439.22</v>
          </cell>
          <cell r="AQ2429">
            <v>0</v>
          </cell>
          <cell r="AT2429">
            <v>40439.22</v>
          </cell>
          <cell r="AU2429">
            <v>0</v>
          </cell>
          <cell r="AW2429">
            <v>40439.22</v>
          </cell>
          <cell r="AY2429">
            <v>40439.22</v>
          </cell>
        </row>
        <row r="2430">
          <cell r="D2430" t="str">
            <v>141199</v>
          </cell>
          <cell r="E2430" t="str">
            <v>6063299</v>
          </cell>
          <cell r="AN2430">
            <v>53988.84</v>
          </cell>
          <cell r="AO2430">
            <v>150.96</v>
          </cell>
          <cell r="AQ2430">
            <v>0</v>
          </cell>
          <cell r="AT2430">
            <v>49343.93</v>
          </cell>
          <cell r="AU2430">
            <v>0</v>
          </cell>
          <cell r="AW2430">
            <v>49343.93</v>
          </cell>
          <cell r="AY2430">
            <v>49343.93</v>
          </cell>
        </row>
        <row r="2431">
          <cell r="D2431" t="str">
            <v>142199</v>
          </cell>
          <cell r="E2431" t="str">
            <v>6063299</v>
          </cell>
          <cell r="AN2431">
            <v>26056.799999999999</v>
          </cell>
          <cell r="AO2431">
            <v>-3270.06</v>
          </cell>
          <cell r="AQ2431">
            <v>0</v>
          </cell>
          <cell r="AT2431">
            <v>22786.74</v>
          </cell>
          <cell r="AU2431">
            <v>0</v>
          </cell>
          <cell r="AW2431">
            <v>22786.74</v>
          </cell>
          <cell r="AY2431">
            <v>22786.74</v>
          </cell>
        </row>
        <row r="2432">
          <cell r="D2432" t="str">
            <v>143199</v>
          </cell>
          <cell r="E2432" t="str">
            <v>6063299</v>
          </cell>
          <cell r="AN2432">
            <v>151998</v>
          </cell>
          <cell r="AO2432">
            <v>-19076.349999999999</v>
          </cell>
          <cell r="AQ2432">
            <v>0</v>
          </cell>
          <cell r="AT2432">
            <v>132921.65</v>
          </cell>
          <cell r="AU2432">
            <v>0</v>
          </cell>
          <cell r="AW2432">
            <v>132921.65</v>
          </cell>
          <cell r="AY2432">
            <v>132921.65</v>
          </cell>
        </row>
        <row r="2433">
          <cell r="D2433" t="str">
            <v>143299</v>
          </cell>
          <cell r="E2433" t="str">
            <v>6063299</v>
          </cell>
          <cell r="AN2433">
            <v>17371.2</v>
          </cell>
          <cell r="AO2433">
            <v>-397.45</v>
          </cell>
          <cell r="AQ2433">
            <v>0</v>
          </cell>
          <cell r="AT2433">
            <v>15067.83</v>
          </cell>
          <cell r="AU2433">
            <v>0</v>
          </cell>
          <cell r="AW2433">
            <v>15067.83</v>
          </cell>
          <cell r="AY2433">
            <v>15067.83</v>
          </cell>
        </row>
        <row r="2434">
          <cell r="D2434" t="str">
            <v>154399</v>
          </cell>
          <cell r="E2434" t="str">
            <v>6063299</v>
          </cell>
          <cell r="AN2434">
            <v>48512.68</v>
          </cell>
          <cell r="AO2434">
            <v>2586.46</v>
          </cell>
          <cell r="AQ2434">
            <v>0</v>
          </cell>
          <cell r="AT2434">
            <v>51099.14</v>
          </cell>
          <cell r="AU2434">
            <v>0</v>
          </cell>
          <cell r="AW2434">
            <v>51099.14</v>
          </cell>
          <cell r="AY2434">
            <v>51099.14</v>
          </cell>
        </row>
        <row r="2435">
          <cell r="D2435" t="str">
            <v>171299</v>
          </cell>
          <cell r="E2435" t="str">
            <v>6063299</v>
          </cell>
          <cell r="AN2435">
            <v>52171.68</v>
          </cell>
          <cell r="AO2435">
            <v>648.52</v>
          </cell>
          <cell r="AQ2435">
            <v>0</v>
          </cell>
          <cell r="AT2435">
            <v>52820.2</v>
          </cell>
          <cell r="AU2435">
            <v>0</v>
          </cell>
          <cell r="AW2435">
            <v>52820.2</v>
          </cell>
          <cell r="AY2435">
            <v>52820.2</v>
          </cell>
        </row>
        <row r="2436">
          <cell r="D2436" t="str">
            <v>171399</v>
          </cell>
          <cell r="E2436" t="str">
            <v>6063299</v>
          </cell>
          <cell r="AN2436">
            <v>35808</v>
          </cell>
          <cell r="AO2436">
            <v>-2103.61</v>
          </cell>
          <cell r="AQ2436">
            <v>0</v>
          </cell>
          <cell r="AT2436">
            <v>33704.39</v>
          </cell>
          <cell r="AU2436">
            <v>0</v>
          </cell>
          <cell r="AW2436">
            <v>33704.39</v>
          </cell>
          <cell r="AY2436">
            <v>33704.39</v>
          </cell>
        </row>
        <row r="2437">
          <cell r="D2437" t="str">
            <v>171599</v>
          </cell>
          <cell r="E2437" t="str">
            <v>6063299</v>
          </cell>
          <cell r="AN2437">
            <v>36189.99</v>
          </cell>
          <cell r="AO2437">
            <v>-2184.58</v>
          </cell>
          <cell r="AQ2437">
            <v>0</v>
          </cell>
          <cell r="AT2437">
            <v>34005.410000000003</v>
          </cell>
          <cell r="AU2437">
            <v>0</v>
          </cell>
          <cell r="AW2437">
            <v>34005.410000000003</v>
          </cell>
          <cell r="AY2437">
            <v>34005.410000000003</v>
          </cell>
        </row>
        <row r="2438">
          <cell r="D2438" t="str">
            <v>261199</v>
          </cell>
          <cell r="E2438" t="str">
            <v>6063299</v>
          </cell>
          <cell r="AN2438">
            <v>38000</v>
          </cell>
          <cell r="AO2438">
            <v>8005</v>
          </cell>
          <cell r="AQ2438">
            <v>0</v>
          </cell>
          <cell r="AT2438">
            <v>43182.17</v>
          </cell>
          <cell r="AU2438">
            <v>0</v>
          </cell>
          <cell r="AW2438">
            <v>43182.17</v>
          </cell>
          <cell r="AY2438">
            <v>43182.17</v>
          </cell>
        </row>
        <row r="2439">
          <cell r="D2439" t="str">
            <v>347199</v>
          </cell>
          <cell r="E2439" t="str">
            <v>6063299</v>
          </cell>
          <cell r="AN2439">
            <v>154433</v>
          </cell>
          <cell r="AO2439">
            <v>0</v>
          </cell>
          <cell r="AQ2439">
            <v>0</v>
          </cell>
          <cell r="AT2439">
            <v>0</v>
          </cell>
          <cell r="AU2439">
            <v>0</v>
          </cell>
          <cell r="AW2439">
            <v>0</v>
          </cell>
          <cell r="AY2439">
            <v>0</v>
          </cell>
        </row>
        <row r="2440">
          <cell r="D2440" t="str">
            <v>375199</v>
          </cell>
          <cell r="E2440" t="str">
            <v>6063299</v>
          </cell>
          <cell r="AN2440">
            <v>45000</v>
          </cell>
          <cell r="AO2440">
            <v>0</v>
          </cell>
          <cell r="AQ2440">
            <v>0</v>
          </cell>
          <cell r="AT2440">
            <v>44758.04</v>
          </cell>
          <cell r="AU2440">
            <v>0</v>
          </cell>
          <cell r="AW2440">
            <v>44758.04</v>
          </cell>
          <cell r="AY2440">
            <v>44758.04</v>
          </cell>
        </row>
        <row r="2441">
          <cell r="D2441" t="str">
            <v>392199</v>
          </cell>
          <cell r="E2441" t="str">
            <v>6063299</v>
          </cell>
          <cell r="AN2441">
            <v>4000</v>
          </cell>
          <cell r="AO2441">
            <v>0</v>
          </cell>
          <cell r="AQ2441">
            <v>0</v>
          </cell>
          <cell r="AT2441">
            <v>1478</v>
          </cell>
          <cell r="AU2441">
            <v>0</v>
          </cell>
          <cell r="AW2441">
            <v>1478</v>
          </cell>
          <cell r="AY2441">
            <v>1478</v>
          </cell>
        </row>
        <row r="2442">
          <cell r="D2442" t="str">
            <v>441399</v>
          </cell>
          <cell r="E2442" t="str">
            <v>606364999</v>
          </cell>
          <cell r="AN2442">
            <v>0</v>
          </cell>
          <cell r="AO2442">
            <v>0</v>
          </cell>
          <cell r="AQ2442">
            <v>0</v>
          </cell>
          <cell r="AT2442">
            <v>0</v>
          </cell>
          <cell r="AU2442">
            <v>0</v>
          </cell>
          <cell r="AW2442">
            <v>0</v>
          </cell>
          <cell r="AY2442">
            <v>0</v>
          </cell>
        </row>
        <row r="2443">
          <cell r="D2443" t="str">
            <v>448199</v>
          </cell>
          <cell r="E2443" t="str">
            <v>6063299</v>
          </cell>
          <cell r="AN2443">
            <v>0</v>
          </cell>
          <cell r="AO2443">
            <v>0</v>
          </cell>
          <cell r="AQ2443">
            <v>0</v>
          </cell>
          <cell r="AT2443">
            <v>0</v>
          </cell>
          <cell r="AU2443">
            <v>0</v>
          </cell>
          <cell r="AW2443">
            <v>0</v>
          </cell>
          <cell r="AY2443">
            <v>0</v>
          </cell>
        </row>
        <row r="2444">
          <cell r="D2444" t="str">
            <v>448199</v>
          </cell>
          <cell r="E2444" t="str">
            <v>6063299</v>
          </cell>
          <cell r="AN2444">
            <v>0</v>
          </cell>
          <cell r="AO2444">
            <v>27463</v>
          </cell>
          <cell r="AQ2444">
            <v>0</v>
          </cell>
          <cell r="AT2444">
            <v>27463</v>
          </cell>
          <cell r="AU2444">
            <v>0</v>
          </cell>
          <cell r="AW2444">
            <v>27463</v>
          </cell>
          <cell r="AY2444">
            <v>27463</v>
          </cell>
        </row>
        <row r="2445">
          <cell r="D2445" t="str">
            <v>448199</v>
          </cell>
          <cell r="E2445" t="str">
            <v>606370099</v>
          </cell>
          <cell r="AN2445">
            <v>0</v>
          </cell>
          <cell r="AO2445">
            <v>0</v>
          </cell>
          <cell r="AQ2445">
            <v>0</v>
          </cell>
          <cell r="AT2445">
            <v>0</v>
          </cell>
          <cell r="AU2445">
            <v>0</v>
          </cell>
          <cell r="AW2445">
            <v>0</v>
          </cell>
          <cell r="AY2445">
            <v>0</v>
          </cell>
        </row>
        <row r="2446">
          <cell r="D2446" t="str">
            <v>261199</v>
          </cell>
          <cell r="E2446" t="str">
            <v>6063299</v>
          </cell>
          <cell r="AN2446">
            <v>10000</v>
          </cell>
          <cell r="AO2446">
            <v>0</v>
          </cell>
          <cell r="AQ2446">
            <v>0</v>
          </cell>
          <cell r="AT2446">
            <v>9899.01</v>
          </cell>
          <cell r="AU2446">
            <v>0</v>
          </cell>
          <cell r="AW2446">
            <v>9899.01</v>
          </cell>
          <cell r="AY2446">
            <v>9899.01</v>
          </cell>
        </row>
        <row r="2447">
          <cell r="D2447" t="str">
            <v>371199</v>
          </cell>
          <cell r="E2447" t="str">
            <v>6063299</v>
          </cell>
          <cell r="AN2447">
            <v>0</v>
          </cell>
          <cell r="AO2447">
            <v>4516.49</v>
          </cell>
          <cell r="AQ2447">
            <v>0</v>
          </cell>
          <cell r="AT2447">
            <v>4516.49</v>
          </cell>
          <cell r="AU2447">
            <v>0</v>
          </cell>
          <cell r="AW2447">
            <v>4516.49</v>
          </cell>
          <cell r="AY2447">
            <v>4516.49</v>
          </cell>
        </row>
        <row r="2448">
          <cell r="D2448" t="str">
            <v>375199</v>
          </cell>
          <cell r="E2448" t="str">
            <v>6063299</v>
          </cell>
          <cell r="AN2448">
            <v>20000</v>
          </cell>
          <cell r="AO2448">
            <v>0</v>
          </cell>
          <cell r="AQ2448">
            <v>0</v>
          </cell>
          <cell r="AT2448">
            <v>19706</v>
          </cell>
          <cell r="AU2448">
            <v>0</v>
          </cell>
          <cell r="AW2448">
            <v>19706</v>
          </cell>
          <cell r="AY2448">
            <v>19706</v>
          </cell>
        </row>
        <row r="2449">
          <cell r="D2449" t="str">
            <v>211199</v>
          </cell>
          <cell r="E2449" t="str">
            <v>6063299</v>
          </cell>
          <cell r="AN2449">
            <v>1500</v>
          </cell>
          <cell r="AO2449">
            <v>0</v>
          </cell>
          <cell r="AQ2449">
            <v>0</v>
          </cell>
          <cell r="AT2449">
            <v>1494.08</v>
          </cell>
          <cell r="AU2449">
            <v>0</v>
          </cell>
          <cell r="AW2449">
            <v>1494.08</v>
          </cell>
          <cell r="AY2449">
            <v>1494.08</v>
          </cell>
        </row>
        <row r="2450">
          <cell r="D2450" t="str">
            <v>215199</v>
          </cell>
          <cell r="E2450" t="str">
            <v>6063299</v>
          </cell>
          <cell r="AN2450">
            <v>1200</v>
          </cell>
          <cell r="AO2450">
            <v>0</v>
          </cell>
          <cell r="AQ2450">
            <v>0</v>
          </cell>
          <cell r="AT2450">
            <v>1197.1199999999999</v>
          </cell>
          <cell r="AU2450">
            <v>0</v>
          </cell>
          <cell r="AW2450">
            <v>1197.1199999999999</v>
          </cell>
          <cell r="AY2450">
            <v>1197.1199999999999</v>
          </cell>
        </row>
        <row r="2451">
          <cell r="D2451" t="str">
            <v>221299</v>
          </cell>
          <cell r="E2451" t="str">
            <v>6063299</v>
          </cell>
          <cell r="AN2451">
            <v>10000</v>
          </cell>
          <cell r="AO2451">
            <v>0</v>
          </cell>
          <cell r="AQ2451">
            <v>0</v>
          </cell>
          <cell r="AT2451">
            <v>9445.44</v>
          </cell>
          <cell r="AU2451">
            <v>0</v>
          </cell>
          <cell r="AW2451">
            <v>9445.44</v>
          </cell>
          <cell r="AY2451">
            <v>9445.44</v>
          </cell>
        </row>
        <row r="2452">
          <cell r="D2452" t="str">
            <v>221499</v>
          </cell>
          <cell r="E2452" t="str">
            <v>6063299</v>
          </cell>
          <cell r="AN2452">
            <v>22000</v>
          </cell>
          <cell r="AO2452">
            <v>0</v>
          </cell>
          <cell r="AQ2452">
            <v>0</v>
          </cell>
          <cell r="AT2452">
            <v>0</v>
          </cell>
          <cell r="AU2452">
            <v>0</v>
          </cell>
          <cell r="AW2452">
            <v>0</v>
          </cell>
          <cell r="AY2452">
            <v>0</v>
          </cell>
        </row>
        <row r="2453">
          <cell r="D2453" t="str">
            <v>253199</v>
          </cell>
          <cell r="E2453" t="str">
            <v>6063299</v>
          </cell>
          <cell r="AN2453">
            <v>4500</v>
          </cell>
          <cell r="AO2453">
            <v>0</v>
          </cell>
          <cell r="AQ2453">
            <v>0</v>
          </cell>
          <cell r="AT2453">
            <v>4463.28</v>
          </cell>
          <cell r="AU2453">
            <v>36.72</v>
          </cell>
          <cell r="AW2453">
            <v>4463.28</v>
          </cell>
          <cell r="AY2453">
            <v>4463.28</v>
          </cell>
        </row>
        <row r="2454">
          <cell r="D2454" t="str">
            <v>254199</v>
          </cell>
          <cell r="E2454" t="str">
            <v>6063299</v>
          </cell>
          <cell r="AN2454">
            <v>4500</v>
          </cell>
          <cell r="AO2454">
            <v>0</v>
          </cell>
          <cell r="AQ2454">
            <v>0</v>
          </cell>
          <cell r="AT2454">
            <v>4472.09</v>
          </cell>
          <cell r="AU2454">
            <v>27.91</v>
          </cell>
          <cell r="AW2454">
            <v>4472.09</v>
          </cell>
          <cell r="AY2454">
            <v>4472.09</v>
          </cell>
        </row>
        <row r="2455">
          <cell r="D2455" t="str">
            <v>272199</v>
          </cell>
          <cell r="E2455" t="str">
            <v>6063299</v>
          </cell>
          <cell r="AN2455">
            <v>800</v>
          </cell>
          <cell r="AO2455">
            <v>0</v>
          </cell>
          <cell r="AQ2455">
            <v>0</v>
          </cell>
          <cell r="AT2455">
            <v>799.99</v>
          </cell>
          <cell r="AU2455">
            <v>0</v>
          </cell>
          <cell r="AW2455">
            <v>799.99</v>
          </cell>
          <cell r="AY2455">
            <v>799.99</v>
          </cell>
        </row>
        <row r="2456">
          <cell r="D2456" t="str">
            <v>375199</v>
          </cell>
          <cell r="E2456" t="str">
            <v>6117299</v>
          </cell>
          <cell r="AN2456">
            <v>0</v>
          </cell>
          <cell r="AO2456">
            <v>6968.98</v>
          </cell>
          <cell r="AQ2456">
            <v>0</v>
          </cell>
          <cell r="AT2456">
            <v>6928.98</v>
          </cell>
          <cell r="AU2456">
            <v>0</v>
          </cell>
          <cell r="AW2456">
            <v>6928.98</v>
          </cell>
          <cell r="AY2456">
            <v>6928.98</v>
          </cell>
        </row>
        <row r="2457">
          <cell r="D2457" t="str">
            <v>113199</v>
          </cell>
          <cell r="E2457" t="str">
            <v>6117299</v>
          </cell>
          <cell r="AN2457">
            <v>1194108</v>
          </cell>
          <cell r="AO2457">
            <v>-101291.8</v>
          </cell>
          <cell r="AQ2457">
            <v>0</v>
          </cell>
          <cell r="AT2457">
            <v>1092816.2</v>
          </cell>
          <cell r="AU2457">
            <v>0</v>
          </cell>
          <cell r="AW2457">
            <v>1092816.2</v>
          </cell>
          <cell r="AY2457">
            <v>1092816.2</v>
          </cell>
        </row>
        <row r="2458">
          <cell r="D2458" t="str">
            <v>131199</v>
          </cell>
          <cell r="E2458" t="str">
            <v>6117299</v>
          </cell>
          <cell r="AN2458">
            <v>3025.56</v>
          </cell>
          <cell r="AO2458">
            <v>9654.1</v>
          </cell>
          <cell r="AQ2458">
            <v>0</v>
          </cell>
          <cell r="AT2458">
            <v>12679.66</v>
          </cell>
          <cell r="AU2458">
            <v>0</v>
          </cell>
          <cell r="AW2458">
            <v>12679.66</v>
          </cell>
          <cell r="AY2458">
            <v>12679.66</v>
          </cell>
        </row>
        <row r="2459">
          <cell r="D2459" t="str">
            <v>132199</v>
          </cell>
          <cell r="E2459" t="str">
            <v>6117299</v>
          </cell>
          <cell r="AN2459">
            <v>16584.84</v>
          </cell>
          <cell r="AO2459">
            <v>19160.580000000002</v>
          </cell>
          <cell r="AQ2459">
            <v>0</v>
          </cell>
          <cell r="AT2459">
            <v>35745.42</v>
          </cell>
          <cell r="AU2459">
            <v>0</v>
          </cell>
          <cell r="AW2459">
            <v>35745.42</v>
          </cell>
          <cell r="AY2459">
            <v>35745.42</v>
          </cell>
        </row>
        <row r="2460">
          <cell r="D2460" t="str">
            <v>132299</v>
          </cell>
          <cell r="E2460" t="str">
            <v>6117299</v>
          </cell>
          <cell r="AN2460">
            <v>205549.08</v>
          </cell>
          <cell r="AO2460">
            <v>-8451.2000000000007</v>
          </cell>
          <cell r="AQ2460">
            <v>0</v>
          </cell>
          <cell r="AT2460">
            <v>187277.83</v>
          </cell>
          <cell r="AU2460">
            <v>0</v>
          </cell>
          <cell r="AW2460">
            <v>187277.83</v>
          </cell>
          <cell r="AY2460">
            <v>187277.83</v>
          </cell>
        </row>
        <row r="2461">
          <cell r="D2461" t="str">
            <v>141199</v>
          </cell>
          <cell r="E2461" t="str">
            <v>6117299</v>
          </cell>
          <cell r="AN2461">
            <v>51890.95</v>
          </cell>
          <cell r="AO2461">
            <v>-1199.79</v>
          </cell>
          <cell r="AQ2461">
            <v>0</v>
          </cell>
          <cell r="AT2461">
            <v>47475.94</v>
          </cell>
          <cell r="AU2461">
            <v>0</v>
          </cell>
          <cell r="AW2461">
            <v>47475.94</v>
          </cell>
          <cell r="AY2461">
            <v>47475.94</v>
          </cell>
        </row>
        <row r="2462">
          <cell r="D2462" t="str">
            <v>142199</v>
          </cell>
          <cell r="E2462" t="str">
            <v>6117299</v>
          </cell>
          <cell r="AN2462">
            <v>35823.24</v>
          </cell>
          <cell r="AO2462">
            <v>-1110.47</v>
          </cell>
          <cell r="AQ2462">
            <v>0</v>
          </cell>
          <cell r="AT2462">
            <v>31647.46</v>
          </cell>
          <cell r="AU2462">
            <v>0</v>
          </cell>
          <cell r="AW2462">
            <v>31647.46</v>
          </cell>
          <cell r="AY2462">
            <v>31647.46</v>
          </cell>
        </row>
        <row r="2463">
          <cell r="D2463" t="str">
            <v>143199</v>
          </cell>
          <cell r="E2463" t="str">
            <v>6117299</v>
          </cell>
          <cell r="AN2463">
            <v>208968.95999999999</v>
          </cell>
          <cell r="AO2463">
            <v>-12935.9</v>
          </cell>
          <cell r="AQ2463">
            <v>0</v>
          </cell>
          <cell r="AT2463">
            <v>184608.55</v>
          </cell>
          <cell r="AU2463">
            <v>0</v>
          </cell>
          <cell r="AW2463">
            <v>184608.55</v>
          </cell>
          <cell r="AY2463">
            <v>184608.55</v>
          </cell>
        </row>
        <row r="2464">
          <cell r="D2464" t="str">
            <v>143299</v>
          </cell>
          <cell r="E2464" t="str">
            <v>6117299</v>
          </cell>
          <cell r="AN2464">
            <v>23882.16</v>
          </cell>
          <cell r="AO2464">
            <v>-1086.82</v>
          </cell>
          <cell r="AQ2464">
            <v>0</v>
          </cell>
          <cell r="AT2464">
            <v>21278.240000000002</v>
          </cell>
          <cell r="AU2464">
            <v>0</v>
          </cell>
          <cell r="AW2464">
            <v>21278.240000000002</v>
          </cell>
          <cell r="AY2464">
            <v>21278.240000000002</v>
          </cell>
        </row>
        <row r="2465">
          <cell r="D2465" t="str">
            <v>154399</v>
          </cell>
          <cell r="E2465" t="str">
            <v>6117299</v>
          </cell>
          <cell r="AN2465">
            <v>25562.68</v>
          </cell>
          <cell r="AO2465">
            <v>11812</v>
          </cell>
          <cell r="AQ2465">
            <v>0</v>
          </cell>
          <cell r="AT2465">
            <v>37374.68</v>
          </cell>
          <cell r="AU2465">
            <v>0</v>
          </cell>
          <cell r="AW2465">
            <v>37374.68</v>
          </cell>
          <cell r="AY2465">
            <v>37374.68</v>
          </cell>
        </row>
        <row r="2466">
          <cell r="D2466" t="str">
            <v>171299</v>
          </cell>
          <cell r="E2466" t="str">
            <v>6117299</v>
          </cell>
          <cell r="AN2466">
            <v>39168</v>
          </cell>
          <cell r="AO2466">
            <v>4775.0600000000004</v>
          </cell>
          <cell r="AQ2466">
            <v>0</v>
          </cell>
          <cell r="AT2466">
            <v>43943.06</v>
          </cell>
          <cell r="AU2466">
            <v>0</v>
          </cell>
          <cell r="AW2466">
            <v>43943.06</v>
          </cell>
          <cell r="AY2466">
            <v>43943.06</v>
          </cell>
        </row>
        <row r="2467">
          <cell r="D2467" t="str">
            <v>171399</v>
          </cell>
          <cell r="E2467" t="str">
            <v>6117299</v>
          </cell>
          <cell r="AN2467">
            <v>30600</v>
          </cell>
          <cell r="AO2467">
            <v>-1007.36</v>
          </cell>
          <cell r="AQ2467">
            <v>0</v>
          </cell>
          <cell r="AT2467">
            <v>29592.639999999999</v>
          </cell>
          <cell r="AU2467">
            <v>0</v>
          </cell>
          <cell r="AW2467">
            <v>29592.639999999999</v>
          </cell>
          <cell r="AY2467">
            <v>29592.639999999999</v>
          </cell>
        </row>
        <row r="2468">
          <cell r="D2468" t="str">
            <v>171599</v>
          </cell>
          <cell r="E2468" t="str">
            <v>6117299</v>
          </cell>
          <cell r="AN2468">
            <v>23439.96</v>
          </cell>
          <cell r="AO2468">
            <v>3664.8</v>
          </cell>
          <cell r="AQ2468">
            <v>0</v>
          </cell>
          <cell r="AT2468">
            <v>27104.76</v>
          </cell>
          <cell r="AU2468">
            <v>0</v>
          </cell>
          <cell r="AW2468">
            <v>27104.76</v>
          </cell>
          <cell r="AY2468">
            <v>27104.76</v>
          </cell>
        </row>
        <row r="2469">
          <cell r="D2469" t="str">
            <v>261199</v>
          </cell>
          <cell r="E2469" t="str">
            <v>6117299</v>
          </cell>
          <cell r="AN2469">
            <v>8800</v>
          </cell>
          <cell r="AO2469">
            <v>0</v>
          </cell>
          <cell r="AQ2469">
            <v>0</v>
          </cell>
          <cell r="AT2469">
            <v>1565.48</v>
          </cell>
          <cell r="AU2469">
            <v>0</v>
          </cell>
          <cell r="AW2469">
            <v>1565.48</v>
          </cell>
          <cell r="AY2469">
            <v>1565.48</v>
          </cell>
        </row>
        <row r="2470">
          <cell r="D2470" t="str">
            <v>371199</v>
          </cell>
          <cell r="E2470" t="str">
            <v>6117299</v>
          </cell>
          <cell r="AN2470">
            <v>17500</v>
          </cell>
          <cell r="AO2470">
            <v>0</v>
          </cell>
          <cell r="AQ2470">
            <v>0</v>
          </cell>
          <cell r="AT2470">
            <v>3536.76</v>
          </cell>
          <cell r="AU2470">
            <v>0</v>
          </cell>
          <cell r="AW2470">
            <v>3536.76</v>
          </cell>
          <cell r="AY2470">
            <v>3536.76</v>
          </cell>
        </row>
        <row r="2471">
          <cell r="D2471" t="str">
            <v>372199</v>
          </cell>
          <cell r="E2471" t="str">
            <v>6117299</v>
          </cell>
          <cell r="AN2471">
            <v>11075</v>
          </cell>
          <cell r="AO2471">
            <v>0</v>
          </cell>
          <cell r="AQ2471">
            <v>0</v>
          </cell>
          <cell r="AT2471">
            <v>0</v>
          </cell>
          <cell r="AU2471">
            <v>0</v>
          </cell>
          <cell r="AW2471">
            <v>0</v>
          </cell>
          <cell r="AY2471">
            <v>0</v>
          </cell>
        </row>
        <row r="2472">
          <cell r="D2472" t="str">
            <v>375199</v>
          </cell>
          <cell r="E2472" t="str">
            <v>6117299</v>
          </cell>
          <cell r="AN2472">
            <v>24250</v>
          </cell>
          <cell r="AO2472">
            <v>0</v>
          </cell>
          <cell r="AQ2472">
            <v>0</v>
          </cell>
          <cell r="AT2472">
            <v>23247.01</v>
          </cell>
          <cell r="AU2472">
            <v>0</v>
          </cell>
          <cell r="AW2472">
            <v>23247.01</v>
          </cell>
          <cell r="AY2472">
            <v>23247.01</v>
          </cell>
        </row>
        <row r="2473">
          <cell r="D2473" t="str">
            <v>392199</v>
          </cell>
          <cell r="E2473" t="str">
            <v>6117299</v>
          </cell>
          <cell r="AN2473">
            <v>2000</v>
          </cell>
          <cell r="AO2473">
            <v>0</v>
          </cell>
          <cell r="AQ2473">
            <v>0</v>
          </cell>
          <cell r="AT2473">
            <v>1148.01</v>
          </cell>
          <cell r="AU2473">
            <v>0</v>
          </cell>
          <cell r="AW2473">
            <v>1148.01</v>
          </cell>
          <cell r="AY2473">
            <v>1148.01</v>
          </cell>
        </row>
        <row r="2474">
          <cell r="D2474" t="str">
            <v>394199</v>
          </cell>
          <cell r="E2474" t="str">
            <v>6117299</v>
          </cell>
          <cell r="AN2474">
            <v>0</v>
          </cell>
          <cell r="AO2474">
            <v>186200.17</v>
          </cell>
          <cell r="AQ2474">
            <v>0</v>
          </cell>
          <cell r="AT2474">
            <v>186200.17</v>
          </cell>
          <cell r="AU2474">
            <v>0</v>
          </cell>
          <cell r="AW2474">
            <v>186200.17</v>
          </cell>
          <cell r="AY2474">
            <v>186200.17</v>
          </cell>
        </row>
        <row r="2475">
          <cell r="D2475" t="str">
            <v>261199</v>
          </cell>
          <cell r="E2475" t="str">
            <v>6123299</v>
          </cell>
          <cell r="AN2475">
            <v>20000</v>
          </cell>
          <cell r="AO2475">
            <v>-14299.24</v>
          </cell>
          <cell r="AQ2475">
            <v>0</v>
          </cell>
          <cell r="AT2475">
            <v>3100.76</v>
          </cell>
          <cell r="AU2475">
            <v>0</v>
          </cell>
          <cell r="AW2475">
            <v>3100.76</v>
          </cell>
          <cell r="AY2475">
            <v>3100.76</v>
          </cell>
        </row>
        <row r="2476">
          <cell r="D2476" t="str">
            <v>372199</v>
          </cell>
          <cell r="E2476" t="str">
            <v>6123299</v>
          </cell>
          <cell r="AN2476">
            <v>10000</v>
          </cell>
          <cell r="AO2476">
            <v>-1151</v>
          </cell>
          <cell r="AQ2476">
            <v>0</v>
          </cell>
          <cell r="AT2476">
            <v>5384.5</v>
          </cell>
          <cell r="AU2476">
            <v>0</v>
          </cell>
          <cell r="AW2476">
            <v>5384.5</v>
          </cell>
          <cell r="AY2476">
            <v>5384.5</v>
          </cell>
        </row>
        <row r="2477">
          <cell r="D2477" t="str">
            <v>375199</v>
          </cell>
          <cell r="E2477" t="str">
            <v>6123299</v>
          </cell>
          <cell r="AN2477">
            <v>78467.66</v>
          </cell>
          <cell r="AO2477">
            <v>-5000</v>
          </cell>
          <cell r="AQ2477">
            <v>0</v>
          </cell>
          <cell r="AT2477">
            <v>7288</v>
          </cell>
          <cell r="AU2477">
            <v>0</v>
          </cell>
          <cell r="AW2477">
            <v>7288</v>
          </cell>
          <cell r="AY2477">
            <v>7288</v>
          </cell>
        </row>
        <row r="2478">
          <cell r="D2478" t="str">
            <v>392199</v>
          </cell>
          <cell r="E2478" t="str">
            <v>6123299</v>
          </cell>
          <cell r="AN2478">
            <v>5999.66</v>
          </cell>
          <cell r="AO2478">
            <v>1600</v>
          </cell>
          <cell r="AQ2478">
            <v>0</v>
          </cell>
          <cell r="AT2478">
            <v>2482</v>
          </cell>
          <cell r="AU2478">
            <v>0</v>
          </cell>
          <cell r="AW2478">
            <v>2482</v>
          </cell>
          <cell r="AY2478">
            <v>2482</v>
          </cell>
        </row>
        <row r="2479">
          <cell r="D2479" t="str">
            <v>441399</v>
          </cell>
          <cell r="E2479" t="str">
            <v>6123299</v>
          </cell>
          <cell r="AN2479">
            <v>50000</v>
          </cell>
          <cell r="AO2479">
            <v>0</v>
          </cell>
          <cell r="AQ2479">
            <v>0</v>
          </cell>
          <cell r="AT2479">
            <v>50000</v>
          </cell>
          <cell r="AU2479">
            <v>0</v>
          </cell>
          <cell r="AW2479">
            <v>50000</v>
          </cell>
          <cell r="AY2479">
            <v>50000</v>
          </cell>
        </row>
        <row r="2480">
          <cell r="D2480" t="str">
            <v>113199</v>
          </cell>
          <cell r="E2480" t="str">
            <v>6123299</v>
          </cell>
          <cell r="AN2480">
            <v>3483876</v>
          </cell>
          <cell r="AO2480">
            <v>-376492.49</v>
          </cell>
          <cell r="AQ2480">
            <v>0</v>
          </cell>
          <cell r="AT2480">
            <v>3079723.75</v>
          </cell>
          <cell r="AU2480">
            <v>0</v>
          </cell>
          <cell r="AW2480">
            <v>3079723.75</v>
          </cell>
          <cell r="AY2480">
            <v>3079723.75</v>
          </cell>
        </row>
        <row r="2481">
          <cell r="D2481" t="str">
            <v>131199</v>
          </cell>
          <cell r="E2481" t="str">
            <v>6123299</v>
          </cell>
          <cell r="AN2481">
            <v>142199.04000000001</v>
          </cell>
          <cell r="AO2481">
            <v>-789.68</v>
          </cell>
          <cell r="AQ2481">
            <v>0</v>
          </cell>
          <cell r="AT2481">
            <v>135455.88</v>
          </cell>
          <cell r="AU2481">
            <v>0</v>
          </cell>
          <cell r="AW2481">
            <v>135455.88</v>
          </cell>
          <cell r="AY2481">
            <v>135455.88</v>
          </cell>
        </row>
        <row r="2482">
          <cell r="D2482" t="str">
            <v>132199</v>
          </cell>
          <cell r="E2482" t="str">
            <v>6123299</v>
          </cell>
          <cell r="AN2482">
            <v>48387.21</v>
          </cell>
          <cell r="AO2482">
            <v>12876.6</v>
          </cell>
          <cell r="AQ2482">
            <v>0</v>
          </cell>
          <cell r="AT2482">
            <v>61263.81</v>
          </cell>
          <cell r="AU2482">
            <v>0</v>
          </cell>
          <cell r="AW2482">
            <v>61263.81</v>
          </cell>
          <cell r="AY2482">
            <v>61263.81</v>
          </cell>
        </row>
        <row r="2483">
          <cell r="D2483" t="str">
            <v>132299</v>
          </cell>
          <cell r="E2483" t="str">
            <v>6123299</v>
          </cell>
          <cell r="AN2483">
            <v>564149.88</v>
          </cell>
          <cell r="AO2483">
            <v>-64983.95</v>
          </cell>
          <cell r="AQ2483">
            <v>0</v>
          </cell>
          <cell r="AT2483">
            <v>483221.91</v>
          </cell>
          <cell r="AU2483">
            <v>0</v>
          </cell>
          <cell r="AW2483">
            <v>483221.91</v>
          </cell>
          <cell r="AY2483">
            <v>483221.91</v>
          </cell>
        </row>
        <row r="2484">
          <cell r="D2484" t="str">
            <v>141199</v>
          </cell>
          <cell r="E2484" t="str">
            <v>6123299</v>
          </cell>
          <cell r="AN2484">
            <v>232005.6</v>
          </cell>
          <cell r="AO2484">
            <v>-11789.87</v>
          </cell>
          <cell r="AQ2484">
            <v>0</v>
          </cell>
          <cell r="AT2484">
            <v>200177.96</v>
          </cell>
          <cell r="AU2484">
            <v>0</v>
          </cell>
          <cell r="AW2484">
            <v>200177.96</v>
          </cell>
          <cell r="AY2484">
            <v>200177.96</v>
          </cell>
        </row>
        <row r="2485">
          <cell r="D2485" t="str">
            <v>142199</v>
          </cell>
          <cell r="E2485" t="str">
            <v>6123299</v>
          </cell>
          <cell r="AN2485">
            <v>104516.28</v>
          </cell>
          <cell r="AO2485">
            <v>-6082.83</v>
          </cell>
          <cell r="AQ2485">
            <v>0</v>
          </cell>
          <cell r="AT2485">
            <v>90233.18</v>
          </cell>
          <cell r="AU2485">
            <v>0</v>
          </cell>
          <cell r="AW2485">
            <v>90233.18</v>
          </cell>
          <cell r="AY2485">
            <v>90233.18</v>
          </cell>
        </row>
        <row r="2486">
          <cell r="D2486" t="str">
            <v>143199</v>
          </cell>
          <cell r="E2486" t="str">
            <v>6123299</v>
          </cell>
          <cell r="AN2486">
            <v>609678.36</v>
          </cell>
          <cell r="AO2486">
            <v>-70477.19</v>
          </cell>
          <cell r="AQ2486">
            <v>0</v>
          </cell>
          <cell r="AT2486">
            <v>526363.02</v>
          </cell>
          <cell r="AU2486">
            <v>0</v>
          </cell>
          <cell r="AW2486">
            <v>526363.02</v>
          </cell>
          <cell r="AY2486">
            <v>526363.02</v>
          </cell>
        </row>
        <row r="2487">
          <cell r="D2487" t="str">
            <v>143299</v>
          </cell>
          <cell r="E2487" t="str">
            <v>6123299</v>
          </cell>
          <cell r="AN2487">
            <v>69677.52</v>
          </cell>
          <cell r="AO2487">
            <v>-7195.7</v>
          </cell>
          <cell r="AQ2487">
            <v>0</v>
          </cell>
          <cell r="AT2487">
            <v>60032.59</v>
          </cell>
          <cell r="AU2487">
            <v>0</v>
          </cell>
          <cell r="AW2487">
            <v>60032.59</v>
          </cell>
          <cell r="AY2487">
            <v>60032.59</v>
          </cell>
        </row>
        <row r="2488">
          <cell r="D2488" t="str">
            <v>153199</v>
          </cell>
          <cell r="E2488" t="str">
            <v>6123299</v>
          </cell>
          <cell r="AN2488">
            <v>0</v>
          </cell>
          <cell r="AO2488">
            <v>185133.6</v>
          </cell>
          <cell r="AQ2488">
            <v>0</v>
          </cell>
          <cell r="AT2488">
            <v>185133.6</v>
          </cell>
          <cell r="AU2488">
            <v>0</v>
          </cell>
          <cell r="AW2488">
            <v>185133.6</v>
          </cell>
          <cell r="AY2488">
            <v>185133.6</v>
          </cell>
        </row>
        <row r="2489">
          <cell r="D2489" t="str">
            <v>154399</v>
          </cell>
          <cell r="E2489" t="str">
            <v>6123299</v>
          </cell>
          <cell r="AN2489">
            <v>244661.42</v>
          </cell>
          <cell r="AO2489">
            <v>-50726.879999999997</v>
          </cell>
          <cell r="AQ2489">
            <v>0</v>
          </cell>
          <cell r="AT2489">
            <v>193934.54</v>
          </cell>
          <cell r="AU2489">
            <v>0</v>
          </cell>
          <cell r="AW2489">
            <v>193934.54</v>
          </cell>
          <cell r="AY2489">
            <v>193934.54</v>
          </cell>
        </row>
        <row r="2490">
          <cell r="D2490" t="str">
            <v>171299</v>
          </cell>
          <cell r="E2490" t="str">
            <v>6123299</v>
          </cell>
          <cell r="AN2490">
            <v>232752.24</v>
          </cell>
          <cell r="AO2490">
            <v>-32059.4</v>
          </cell>
          <cell r="AQ2490">
            <v>0</v>
          </cell>
          <cell r="AT2490">
            <v>200692.84</v>
          </cell>
          <cell r="AU2490">
            <v>0</v>
          </cell>
          <cell r="AW2490">
            <v>200692.84</v>
          </cell>
          <cell r="AY2490">
            <v>200692.84</v>
          </cell>
        </row>
        <row r="2491">
          <cell r="D2491" t="str">
            <v>171399</v>
          </cell>
          <cell r="E2491" t="str">
            <v>6123299</v>
          </cell>
          <cell r="AN2491">
            <v>165120</v>
          </cell>
          <cell r="AO2491">
            <v>-2694.79</v>
          </cell>
          <cell r="AQ2491">
            <v>0</v>
          </cell>
          <cell r="AT2491">
            <v>134692.4</v>
          </cell>
          <cell r="AU2491">
            <v>0</v>
          </cell>
          <cell r="AW2491">
            <v>134692.4</v>
          </cell>
          <cell r="AY2491">
            <v>134692.4</v>
          </cell>
        </row>
        <row r="2492">
          <cell r="D2492" t="str">
            <v>171599</v>
          </cell>
          <cell r="E2492" t="str">
            <v>6123299</v>
          </cell>
          <cell r="AN2492">
            <v>145161.54</v>
          </cell>
          <cell r="AO2492">
            <v>-12747.89</v>
          </cell>
          <cell r="AQ2492">
            <v>0</v>
          </cell>
          <cell r="AT2492">
            <v>132413.65</v>
          </cell>
          <cell r="AU2492">
            <v>0</v>
          </cell>
          <cell r="AW2492">
            <v>132413.65</v>
          </cell>
          <cell r="AY2492">
            <v>132413.65</v>
          </cell>
        </row>
        <row r="2493">
          <cell r="D2493" t="str">
            <v>217199</v>
          </cell>
          <cell r="E2493" t="str">
            <v>6123299</v>
          </cell>
          <cell r="AN2493">
            <v>140000</v>
          </cell>
          <cell r="AO2493">
            <v>-30557.09</v>
          </cell>
          <cell r="AQ2493">
            <v>0</v>
          </cell>
          <cell r="AT2493">
            <v>109442.91</v>
          </cell>
          <cell r="AU2493">
            <v>0</v>
          </cell>
          <cell r="AW2493">
            <v>109442.91</v>
          </cell>
          <cell r="AY2493">
            <v>109442.91</v>
          </cell>
        </row>
        <row r="2494">
          <cell r="D2494" t="str">
            <v>217199</v>
          </cell>
          <cell r="E2494" t="str">
            <v>612370099</v>
          </cell>
          <cell r="AN2494">
            <v>0</v>
          </cell>
          <cell r="AO2494">
            <v>0</v>
          </cell>
          <cell r="AQ2494">
            <v>0</v>
          </cell>
          <cell r="AT2494">
            <v>0</v>
          </cell>
          <cell r="AU2494">
            <v>0</v>
          </cell>
          <cell r="AW2494">
            <v>0</v>
          </cell>
          <cell r="AY2494">
            <v>0</v>
          </cell>
        </row>
        <row r="2495">
          <cell r="D2495" t="str">
            <v>261199</v>
          </cell>
          <cell r="E2495" t="str">
            <v>6123299</v>
          </cell>
          <cell r="AN2495">
            <v>22500</v>
          </cell>
          <cell r="AO2495">
            <v>0</v>
          </cell>
          <cell r="AQ2495">
            <v>0</v>
          </cell>
          <cell r="AT2495">
            <v>5003.5</v>
          </cell>
          <cell r="AU2495">
            <v>0</v>
          </cell>
          <cell r="AW2495">
            <v>5003.5</v>
          </cell>
          <cell r="AY2495">
            <v>5003.5</v>
          </cell>
        </row>
        <row r="2496">
          <cell r="D2496" t="str">
            <v>372199</v>
          </cell>
          <cell r="E2496" t="str">
            <v>6123299</v>
          </cell>
          <cell r="AN2496">
            <v>25000</v>
          </cell>
          <cell r="AO2496">
            <v>0</v>
          </cell>
          <cell r="AQ2496">
            <v>0</v>
          </cell>
          <cell r="AT2496">
            <v>24547.3</v>
          </cell>
          <cell r="AU2496">
            <v>0</v>
          </cell>
          <cell r="AW2496">
            <v>24547.3</v>
          </cell>
          <cell r="AY2496">
            <v>24547.3</v>
          </cell>
        </row>
        <row r="2497">
          <cell r="D2497" t="str">
            <v>375199</v>
          </cell>
          <cell r="E2497" t="str">
            <v>6123299</v>
          </cell>
          <cell r="AN2497">
            <v>79999.66</v>
          </cell>
          <cell r="AO2497">
            <v>-6968.98</v>
          </cell>
          <cell r="AQ2497">
            <v>0</v>
          </cell>
          <cell r="AT2497">
            <v>31070.2</v>
          </cell>
          <cell r="AU2497">
            <v>0</v>
          </cell>
          <cell r="AW2497">
            <v>31070.2</v>
          </cell>
          <cell r="AY2497">
            <v>31070.2</v>
          </cell>
        </row>
        <row r="2498">
          <cell r="D2498" t="str">
            <v>392199</v>
          </cell>
          <cell r="E2498" t="str">
            <v>6123299</v>
          </cell>
          <cell r="AN2498">
            <v>6666.66</v>
          </cell>
          <cell r="AO2498">
            <v>-593</v>
          </cell>
          <cell r="AQ2498">
            <v>0</v>
          </cell>
          <cell r="AT2498">
            <v>1253</v>
          </cell>
          <cell r="AU2498">
            <v>0</v>
          </cell>
          <cell r="AW2498">
            <v>1253</v>
          </cell>
          <cell r="AY2498">
            <v>1253</v>
          </cell>
        </row>
        <row r="2499">
          <cell r="D2499" t="str">
            <v>261199</v>
          </cell>
          <cell r="E2499" t="str">
            <v>6123299</v>
          </cell>
          <cell r="AN2499">
            <v>22500</v>
          </cell>
          <cell r="AO2499">
            <v>-7500</v>
          </cell>
          <cell r="AQ2499">
            <v>0</v>
          </cell>
          <cell r="AT2499">
            <v>5507.17</v>
          </cell>
          <cell r="AU2499">
            <v>0</v>
          </cell>
          <cell r="AW2499">
            <v>5507.17</v>
          </cell>
          <cell r="AY2499">
            <v>5507.17</v>
          </cell>
        </row>
        <row r="2500">
          <cell r="D2500" t="str">
            <v>372199</v>
          </cell>
          <cell r="E2500" t="str">
            <v>6123299</v>
          </cell>
          <cell r="AN2500">
            <v>25000</v>
          </cell>
          <cell r="AO2500">
            <v>-3338</v>
          </cell>
          <cell r="AQ2500">
            <v>0</v>
          </cell>
          <cell r="AT2500">
            <v>11786.6</v>
          </cell>
          <cell r="AU2500">
            <v>0</v>
          </cell>
          <cell r="AW2500">
            <v>11786.6</v>
          </cell>
          <cell r="AY2500">
            <v>11786.6</v>
          </cell>
        </row>
        <row r="2501">
          <cell r="D2501" t="str">
            <v>375199</v>
          </cell>
          <cell r="E2501" t="str">
            <v>6123299</v>
          </cell>
          <cell r="AN2501">
            <v>79999.66</v>
          </cell>
          <cell r="AO2501">
            <v>0</v>
          </cell>
          <cell r="AQ2501">
            <v>0</v>
          </cell>
          <cell r="AT2501">
            <v>12474</v>
          </cell>
          <cell r="AU2501">
            <v>0</v>
          </cell>
          <cell r="AW2501">
            <v>12474</v>
          </cell>
          <cell r="AY2501">
            <v>12474</v>
          </cell>
        </row>
        <row r="2502">
          <cell r="D2502" t="str">
            <v>392199</v>
          </cell>
          <cell r="E2502" t="str">
            <v>6123299</v>
          </cell>
          <cell r="AN2502">
            <v>6666.66</v>
          </cell>
          <cell r="AO2502">
            <v>0</v>
          </cell>
          <cell r="AQ2502">
            <v>0</v>
          </cell>
          <cell r="AT2502">
            <v>202</v>
          </cell>
          <cell r="AU2502">
            <v>0</v>
          </cell>
          <cell r="AW2502">
            <v>202</v>
          </cell>
          <cell r="AY2502">
            <v>202</v>
          </cell>
        </row>
        <row r="2503">
          <cell r="D2503" t="str">
            <v>217199</v>
          </cell>
          <cell r="E2503" t="str">
            <v>6124299</v>
          </cell>
          <cell r="AN2503">
            <v>352000</v>
          </cell>
          <cell r="AO2503">
            <v>-138974.26999999999</v>
          </cell>
          <cell r="AQ2503">
            <v>0</v>
          </cell>
          <cell r="AT2503">
            <v>213025.73</v>
          </cell>
          <cell r="AU2503">
            <v>0</v>
          </cell>
          <cell r="AW2503">
            <v>213025.73</v>
          </cell>
          <cell r="AY2503">
            <v>213025.73</v>
          </cell>
        </row>
        <row r="2504">
          <cell r="D2504" t="str">
            <v>217199</v>
          </cell>
          <cell r="E2504" t="str">
            <v>612470099</v>
          </cell>
          <cell r="AN2504">
            <v>0</v>
          </cell>
          <cell r="AO2504">
            <v>0.01</v>
          </cell>
          <cell r="AQ2504">
            <v>0</v>
          </cell>
          <cell r="AT2504">
            <v>0</v>
          </cell>
          <cell r="AU2504">
            <v>0</v>
          </cell>
          <cell r="AW2504">
            <v>0</v>
          </cell>
          <cell r="AY2504">
            <v>0</v>
          </cell>
        </row>
        <row r="2505">
          <cell r="D2505" t="str">
            <v>261199</v>
          </cell>
          <cell r="E2505" t="str">
            <v>6124299</v>
          </cell>
          <cell r="AN2505">
            <v>35000</v>
          </cell>
          <cell r="AO2505">
            <v>7819</v>
          </cell>
          <cell r="AQ2505">
            <v>0</v>
          </cell>
          <cell r="AT2505">
            <v>16607.36</v>
          </cell>
          <cell r="AU2505">
            <v>0</v>
          </cell>
          <cell r="AW2505">
            <v>16607.36</v>
          </cell>
          <cell r="AY2505">
            <v>16607.36</v>
          </cell>
        </row>
        <row r="2506">
          <cell r="D2506" t="str">
            <v>372199</v>
          </cell>
          <cell r="E2506" t="str">
            <v>6124299</v>
          </cell>
          <cell r="AN2506">
            <v>31500</v>
          </cell>
          <cell r="AO2506">
            <v>-12628</v>
          </cell>
          <cell r="AQ2506">
            <v>0</v>
          </cell>
          <cell r="AT2506">
            <v>9878.5</v>
          </cell>
          <cell r="AU2506">
            <v>0</v>
          </cell>
          <cell r="AW2506">
            <v>9878.5</v>
          </cell>
          <cell r="AY2506">
            <v>9878.5</v>
          </cell>
        </row>
        <row r="2507">
          <cell r="D2507" t="str">
            <v>375199</v>
          </cell>
          <cell r="E2507" t="str">
            <v>6124299</v>
          </cell>
          <cell r="AN2507">
            <v>111999.94</v>
          </cell>
          <cell r="AO2507">
            <v>0</v>
          </cell>
          <cell r="AQ2507">
            <v>0</v>
          </cell>
          <cell r="AT2507">
            <v>45403</v>
          </cell>
          <cell r="AU2507">
            <v>0</v>
          </cell>
          <cell r="AW2507">
            <v>45403</v>
          </cell>
          <cell r="AY2507">
            <v>45403</v>
          </cell>
        </row>
        <row r="2508">
          <cell r="D2508" t="str">
            <v>392199</v>
          </cell>
          <cell r="E2508" t="str">
            <v>6124299</v>
          </cell>
          <cell r="AN2508">
            <v>3332</v>
          </cell>
          <cell r="AO2508">
            <v>0</v>
          </cell>
          <cell r="AQ2508">
            <v>0</v>
          </cell>
          <cell r="AT2508">
            <v>544</v>
          </cell>
          <cell r="AU2508">
            <v>0</v>
          </cell>
          <cell r="AW2508">
            <v>544</v>
          </cell>
          <cell r="AY2508">
            <v>544</v>
          </cell>
        </row>
        <row r="2509">
          <cell r="D2509" t="str">
            <v>441399</v>
          </cell>
          <cell r="E2509" t="str">
            <v>6124299</v>
          </cell>
          <cell r="AN2509">
            <v>500000</v>
          </cell>
          <cell r="AO2509">
            <v>0</v>
          </cell>
          <cell r="AQ2509">
            <v>0</v>
          </cell>
          <cell r="AT2509">
            <v>335801.3</v>
          </cell>
          <cell r="AU2509">
            <v>0</v>
          </cell>
          <cell r="AW2509">
            <v>279670.02</v>
          </cell>
          <cell r="AY2509">
            <v>279670.02</v>
          </cell>
        </row>
        <row r="2510">
          <cell r="D2510" t="str">
            <v>113199</v>
          </cell>
          <cell r="E2510" t="str">
            <v>6124299</v>
          </cell>
          <cell r="AN2510">
            <v>3346200</v>
          </cell>
          <cell r="AO2510">
            <v>167511.85</v>
          </cell>
          <cell r="AQ2510">
            <v>0</v>
          </cell>
          <cell r="AT2510">
            <v>3513711.85</v>
          </cell>
          <cell r="AU2510">
            <v>0</v>
          </cell>
          <cell r="AW2510">
            <v>3513711.85</v>
          </cell>
          <cell r="AY2510">
            <v>3513711.85</v>
          </cell>
        </row>
        <row r="2511">
          <cell r="D2511" t="str">
            <v>131199</v>
          </cell>
          <cell r="E2511" t="str">
            <v>6124299</v>
          </cell>
          <cell r="AN2511">
            <v>133122.48000000001</v>
          </cell>
          <cell r="AO2511">
            <v>10241.620000000001</v>
          </cell>
          <cell r="AQ2511">
            <v>0</v>
          </cell>
          <cell r="AT2511">
            <v>143364.1</v>
          </cell>
          <cell r="AU2511">
            <v>0</v>
          </cell>
          <cell r="AW2511">
            <v>143364.1</v>
          </cell>
          <cell r="AY2511">
            <v>143364.1</v>
          </cell>
        </row>
        <row r="2512">
          <cell r="D2512" t="str">
            <v>132199</v>
          </cell>
          <cell r="E2512" t="str">
            <v>6124299</v>
          </cell>
          <cell r="AN2512">
            <v>46474.95</v>
          </cell>
          <cell r="AO2512">
            <v>20173.060000000001</v>
          </cell>
          <cell r="AQ2512">
            <v>0</v>
          </cell>
          <cell r="AT2512">
            <v>66648.009999999995</v>
          </cell>
          <cell r="AU2512">
            <v>0</v>
          </cell>
          <cell r="AW2512">
            <v>66648.009999999995</v>
          </cell>
          <cell r="AY2512">
            <v>66648.009999999995</v>
          </cell>
        </row>
        <row r="2513">
          <cell r="D2513" t="str">
            <v>132299</v>
          </cell>
          <cell r="E2513" t="str">
            <v>6124299</v>
          </cell>
          <cell r="AN2513">
            <v>543207.12</v>
          </cell>
          <cell r="AO2513">
            <v>35725.72</v>
          </cell>
          <cell r="AQ2513">
            <v>0</v>
          </cell>
          <cell r="AT2513">
            <v>575479.61</v>
          </cell>
          <cell r="AU2513">
            <v>0</v>
          </cell>
          <cell r="AW2513">
            <v>575479.61</v>
          </cell>
          <cell r="AY2513">
            <v>575479.61</v>
          </cell>
        </row>
        <row r="2514">
          <cell r="D2514" t="str">
            <v>141199</v>
          </cell>
          <cell r="E2514" t="str">
            <v>6124299</v>
          </cell>
          <cell r="AN2514">
            <v>218130</v>
          </cell>
          <cell r="AO2514">
            <v>2230.73</v>
          </cell>
          <cell r="AQ2514">
            <v>0</v>
          </cell>
          <cell r="AT2514">
            <v>220360.73</v>
          </cell>
          <cell r="AU2514">
            <v>0</v>
          </cell>
          <cell r="AW2514">
            <v>220360.73</v>
          </cell>
          <cell r="AY2514">
            <v>220360.73</v>
          </cell>
        </row>
        <row r="2515">
          <cell r="D2515" t="str">
            <v>142199</v>
          </cell>
          <cell r="E2515" t="str">
            <v>6124299</v>
          </cell>
          <cell r="AN2515">
            <v>100386</v>
          </cell>
          <cell r="AO2515">
            <v>3169.97</v>
          </cell>
          <cell r="AQ2515">
            <v>0</v>
          </cell>
          <cell r="AT2515">
            <v>103555.97</v>
          </cell>
          <cell r="AU2515">
            <v>0</v>
          </cell>
          <cell r="AW2515">
            <v>103555.97</v>
          </cell>
          <cell r="AY2515">
            <v>103555.97</v>
          </cell>
        </row>
        <row r="2516">
          <cell r="D2516" t="str">
            <v>143199</v>
          </cell>
          <cell r="E2516" t="str">
            <v>6124299</v>
          </cell>
          <cell r="AN2516">
            <v>585585</v>
          </cell>
          <cell r="AO2516">
            <v>18497.189999999999</v>
          </cell>
          <cell r="AQ2516">
            <v>0</v>
          </cell>
          <cell r="AT2516">
            <v>604082.18999999994</v>
          </cell>
          <cell r="AU2516">
            <v>0</v>
          </cell>
          <cell r="AW2516">
            <v>604082.18999999994</v>
          </cell>
          <cell r="AY2516">
            <v>604082.18999999994</v>
          </cell>
        </row>
        <row r="2517">
          <cell r="D2517" t="str">
            <v>143299</v>
          </cell>
          <cell r="E2517" t="str">
            <v>6124299</v>
          </cell>
          <cell r="AN2517">
            <v>66924</v>
          </cell>
          <cell r="AO2517">
            <v>1874.35</v>
          </cell>
          <cell r="AQ2517">
            <v>0</v>
          </cell>
          <cell r="AT2517">
            <v>68798.350000000006</v>
          </cell>
          <cell r="AU2517">
            <v>0</v>
          </cell>
          <cell r="AW2517">
            <v>68798.350000000006</v>
          </cell>
          <cell r="AY2517">
            <v>68798.350000000006</v>
          </cell>
        </row>
        <row r="2518">
          <cell r="D2518" t="str">
            <v>153199</v>
          </cell>
          <cell r="E2518" t="str">
            <v>6124299</v>
          </cell>
          <cell r="AN2518">
            <v>0</v>
          </cell>
          <cell r="AO2518">
            <v>54163.199999999997</v>
          </cell>
          <cell r="AQ2518">
            <v>0</v>
          </cell>
          <cell r="AT2518">
            <v>54163.199999999997</v>
          </cell>
          <cell r="AU2518">
            <v>0</v>
          </cell>
          <cell r="AW2518">
            <v>54163.199999999997</v>
          </cell>
          <cell r="AY2518">
            <v>54163.199999999997</v>
          </cell>
        </row>
        <row r="2519">
          <cell r="D2519" t="str">
            <v>154399</v>
          </cell>
          <cell r="E2519" t="str">
            <v>6124299</v>
          </cell>
          <cell r="AN2519">
            <v>234335.7</v>
          </cell>
          <cell r="AO2519">
            <v>168.44</v>
          </cell>
          <cell r="AQ2519">
            <v>0</v>
          </cell>
          <cell r="AT2519">
            <v>234504.14</v>
          </cell>
          <cell r="AU2519">
            <v>0</v>
          </cell>
          <cell r="AW2519">
            <v>234504.14</v>
          </cell>
          <cell r="AY2519">
            <v>234504.14</v>
          </cell>
        </row>
        <row r="2520">
          <cell r="D2520" t="str">
            <v>171299</v>
          </cell>
          <cell r="E2520" t="str">
            <v>6124299</v>
          </cell>
          <cell r="AN2520">
            <v>220623.35999999999</v>
          </cell>
          <cell r="AO2520">
            <v>8399.39</v>
          </cell>
          <cell r="AQ2520">
            <v>0</v>
          </cell>
          <cell r="AT2520">
            <v>229022.75</v>
          </cell>
          <cell r="AU2520">
            <v>0</v>
          </cell>
          <cell r="AW2520">
            <v>229022.75</v>
          </cell>
          <cell r="AY2520">
            <v>229022.75</v>
          </cell>
        </row>
        <row r="2521">
          <cell r="D2521" t="str">
            <v>171399</v>
          </cell>
          <cell r="E2521" t="str">
            <v>6124299</v>
          </cell>
          <cell r="AN2521">
            <v>152496</v>
          </cell>
          <cell r="AO2521">
            <v>82.4</v>
          </cell>
          <cell r="AQ2521">
            <v>0</v>
          </cell>
          <cell r="AT2521">
            <v>150255.16</v>
          </cell>
          <cell r="AU2521">
            <v>0</v>
          </cell>
          <cell r="AW2521">
            <v>150255.16</v>
          </cell>
          <cell r="AY2521">
            <v>150255.16</v>
          </cell>
        </row>
        <row r="2522">
          <cell r="D2522" t="str">
            <v>171599</v>
          </cell>
          <cell r="E2522" t="str">
            <v>6124299</v>
          </cell>
          <cell r="AN2522">
            <v>139425.03</v>
          </cell>
          <cell r="AO2522">
            <v>12598.25</v>
          </cell>
          <cell r="AQ2522">
            <v>0</v>
          </cell>
          <cell r="AT2522">
            <v>152023.28</v>
          </cell>
          <cell r="AU2522">
            <v>0</v>
          </cell>
          <cell r="AW2522">
            <v>152023.28</v>
          </cell>
          <cell r="AY2522">
            <v>152023.28</v>
          </cell>
        </row>
        <row r="2523">
          <cell r="D2523" t="str">
            <v>261199</v>
          </cell>
          <cell r="E2523" t="str">
            <v>6124299</v>
          </cell>
          <cell r="AN2523">
            <v>35000</v>
          </cell>
          <cell r="AO2523">
            <v>0</v>
          </cell>
          <cell r="AQ2523">
            <v>0</v>
          </cell>
          <cell r="AT2523">
            <v>31670.14</v>
          </cell>
          <cell r="AU2523">
            <v>0</v>
          </cell>
          <cell r="AW2523">
            <v>31670.14</v>
          </cell>
          <cell r="AY2523">
            <v>31670.14</v>
          </cell>
        </row>
        <row r="2524">
          <cell r="D2524" t="str">
            <v>372199</v>
          </cell>
          <cell r="E2524" t="str">
            <v>6124299</v>
          </cell>
          <cell r="AN2524">
            <v>31500</v>
          </cell>
          <cell r="AO2524">
            <v>-2104</v>
          </cell>
          <cell r="AQ2524">
            <v>0</v>
          </cell>
          <cell r="AT2524">
            <v>9616.11</v>
          </cell>
          <cell r="AU2524">
            <v>0</v>
          </cell>
          <cell r="AW2524">
            <v>9616.11</v>
          </cell>
          <cell r="AY2524">
            <v>9616.11</v>
          </cell>
        </row>
        <row r="2525">
          <cell r="D2525" t="str">
            <v>375199</v>
          </cell>
          <cell r="E2525" t="str">
            <v>6124299</v>
          </cell>
          <cell r="AN2525">
            <v>83999.92</v>
          </cell>
          <cell r="AO2525">
            <v>0</v>
          </cell>
          <cell r="AQ2525">
            <v>0</v>
          </cell>
          <cell r="AT2525">
            <v>63393.97</v>
          </cell>
          <cell r="AU2525">
            <v>0</v>
          </cell>
          <cell r="AW2525">
            <v>63393.97</v>
          </cell>
          <cell r="AY2525">
            <v>63393.97</v>
          </cell>
        </row>
        <row r="2526">
          <cell r="D2526" t="str">
            <v>392199</v>
          </cell>
          <cell r="E2526" t="str">
            <v>6124299</v>
          </cell>
          <cell r="AN2526">
            <v>3336</v>
          </cell>
          <cell r="AO2526">
            <v>-1560</v>
          </cell>
          <cell r="AQ2526">
            <v>0</v>
          </cell>
          <cell r="AT2526">
            <v>1774</v>
          </cell>
          <cell r="AU2526">
            <v>0</v>
          </cell>
          <cell r="AW2526">
            <v>1774</v>
          </cell>
          <cell r="AY2526">
            <v>1774</v>
          </cell>
        </row>
        <row r="2527">
          <cell r="D2527" t="str">
            <v>394199</v>
          </cell>
          <cell r="E2527" t="str">
            <v>6124299</v>
          </cell>
          <cell r="AN2527">
            <v>0</v>
          </cell>
          <cell r="AO2527">
            <v>187233.34</v>
          </cell>
          <cell r="AQ2527">
            <v>0</v>
          </cell>
          <cell r="AT2527">
            <v>187233.34</v>
          </cell>
          <cell r="AU2527">
            <v>0</v>
          </cell>
          <cell r="AW2527">
            <v>187233.34</v>
          </cell>
          <cell r="AY2527">
            <v>187233.34</v>
          </cell>
        </row>
        <row r="2528">
          <cell r="D2528" t="str">
            <v>261199</v>
          </cell>
          <cell r="E2528" t="str">
            <v>6124299</v>
          </cell>
          <cell r="AN2528">
            <v>34999.65</v>
          </cell>
          <cell r="AO2528">
            <v>-9000</v>
          </cell>
          <cell r="AQ2528">
            <v>0</v>
          </cell>
          <cell r="AT2528">
            <v>12585.15</v>
          </cell>
          <cell r="AU2528">
            <v>0</v>
          </cell>
          <cell r="AW2528">
            <v>12585.15</v>
          </cell>
          <cell r="AY2528">
            <v>12585.15</v>
          </cell>
        </row>
        <row r="2529">
          <cell r="D2529" t="str">
            <v>372199</v>
          </cell>
          <cell r="E2529" t="str">
            <v>6124299</v>
          </cell>
          <cell r="AN2529">
            <v>31500</v>
          </cell>
          <cell r="AO2529">
            <v>-12925.8</v>
          </cell>
          <cell r="AQ2529">
            <v>0</v>
          </cell>
          <cell r="AT2529">
            <v>8038.5</v>
          </cell>
          <cell r="AU2529">
            <v>0</v>
          </cell>
          <cell r="AW2529">
            <v>8038.5</v>
          </cell>
          <cell r="AY2529">
            <v>8038.5</v>
          </cell>
        </row>
        <row r="2530">
          <cell r="D2530" t="str">
            <v>375199</v>
          </cell>
          <cell r="E2530" t="str">
            <v>6124299</v>
          </cell>
          <cell r="AN2530">
            <v>97999.94</v>
          </cell>
          <cell r="AO2530">
            <v>-4750</v>
          </cell>
          <cell r="AQ2530">
            <v>0</v>
          </cell>
          <cell r="AT2530">
            <v>43544</v>
          </cell>
          <cell r="AU2530">
            <v>0</v>
          </cell>
          <cell r="AW2530">
            <v>43544</v>
          </cell>
          <cell r="AY2530">
            <v>43544</v>
          </cell>
        </row>
        <row r="2531">
          <cell r="D2531" t="str">
            <v>392199</v>
          </cell>
          <cell r="E2531" t="str">
            <v>6124299</v>
          </cell>
          <cell r="AN2531">
            <v>3332</v>
          </cell>
          <cell r="AO2531">
            <v>0</v>
          </cell>
          <cell r="AQ2531">
            <v>0</v>
          </cell>
          <cell r="AT2531">
            <v>314</v>
          </cell>
          <cell r="AU2531">
            <v>0</v>
          </cell>
          <cell r="AW2531">
            <v>314</v>
          </cell>
          <cell r="AY2531">
            <v>314</v>
          </cell>
        </row>
        <row r="2532">
          <cell r="D2532" t="str">
            <v>217199</v>
          </cell>
          <cell r="E2532" t="str">
            <v>6125299</v>
          </cell>
          <cell r="AN2532">
            <v>169000</v>
          </cell>
          <cell r="AO2532">
            <v>-92000</v>
          </cell>
          <cell r="AQ2532">
            <v>0</v>
          </cell>
          <cell r="AT2532">
            <v>77000</v>
          </cell>
          <cell r="AU2532">
            <v>0</v>
          </cell>
          <cell r="AW2532">
            <v>77000</v>
          </cell>
          <cell r="AY2532">
            <v>77000</v>
          </cell>
        </row>
        <row r="2533">
          <cell r="D2533" t="str">
            <v>217199</v>
          </cell>
          <cell r="E2533" t="str">
            <v>612570099</v>
          </cell>
          <cell r="AN2533">
            <v>0</v>
          </cell>
          <cell r="AO2533">
            <v>0</v>
          </cell>
          <cell r="AQ2533">
            <v>0</v>
          </cell>
          <cell r="AT2533">
            <v>0</v>
          </cell>
          <cell r="AU2533">
            <v>0</v>
          </cell>
          <cell r="AW2533">
            <v>0</v>
          </cell>
          <cell r="AY2533">
            <v>0</v>
          </cell>
        </row>
        <row r="2534">
          <cell r="D2534" t="str">
            <v>261199</v>
          </cell>
          <cell r="E2534" t="str">
            <v>6125299</v>
          </cell>
          <cell r="AN2534">
            <v>30000</v>
          </cell>
          <cell r="AO2534">
            <v>-15319</v>
          </cell>
          <cell r="AQ2534">
            <v>0</v>
          </cell>
          <cell r="AT2534">
            <v>7999.85</v>
          </cell>
          <cell r="AU2534">
            <v>0</v>
          </cell>
          <cell r="AW2534">
            <v>7999.85</v>
          </cell>
          <cell r="AY2534">
            <v>7999.85</v>
          </cell>
        </row>
        <row r="2535">
          <cell r="D2535" t="str">
            <v>361199</v>
          </cell>
          <cell r="E2535" t="str">
            <v>6125299</v>
          </cell>
          <cell r="AN2535">
            <v>5000</v>
          </cell>
          <cell r="AO2535">
            <v>-5000</v>
          </cell>
          <cell r="AQ2535">
            <v>0</v>
          </cell>
          <cell r="AT2535">
            <v>0</v>
          </cell>
          <cell r="AU2535">
            <v>0</v>
          </cell>
          <cell r="AW2535">
            <v>0</v>
          </cell>
          <cell r="AY2535">
            <v>0</v>
          </cell>
        </row>
        <row r="2536">
          <cell r="D2536" t="str">
            <v>372199</v>
          </cell>
          <cell r="E2536" t="str">
            <v>6125299</v>
          </cell>
          <cell r="AN2536">
            <v>29332</v>
          </cell>
          <cell r="AO2536">
            <v>9900</v>
          </cell>
          <cell r="AQ2536">
            <v>0</v>
          </cell>
          <cell r="AT2536">
            <v>37815.599999999999</v>
          </cell>
          <cell r="AU2536">
            <v>0</v>
          </cell>
          <cell r="AW2536">
            <v>37815.599999999999</v>
          </cell>
          <cell r="AY2536">
            <v>37815.599999999999</v>
          </cell>
        </row>
        <row r="2537">
          <cell r="D2537" t="str">
            <v>375199</v>
          </cell>
          <cell r="E2537" t="str">
            <v>6125299</v>
          </cell>
          <cell r="AN2537">
            <v>153332</v>
          </cell>
          <cell r="AO2537">
            <v>-6200</v>
          </cell>
          <cell r="AQ2537">
            <v>0</v>
          </cell>
          <cell r="AT2537">
            <v>56993.66</v>
          </cell>
          <cell r="AU2537">
            <v>0</v>
          </cell>
          <cell r="AW2537">
            <v>56993.66</v>
          </cell>
          <cell r="AY2537">
            <v>56993.66</v>
          </cell>
        </row>
        <row r="2538">
          <cell r="D2538" t="str">
            <v>392199</v>
          </cell>
          <cell r="E2538" t="str">
            <v>6125299</v>
          </cell>
          <cell r="AN2538">
            <v>4000</v>
          </cell>
          <cell r="AO2538">
            <v>-1600</v>
          </cell>
          <cell r="AQ2538">
            <v>0</v>
          </cell>
          <cell r="AT2538">
            <v>0</v>
          </cell>
          <cell r="AU2538">
            <v>0</v>
          </cell>
          <cell r="AW2538">
            <v>0</v>
          </cell>
          <cell r="AY2538">
            <v>0</v>
          </cell>
        </row>
        <row r="2539">
          <cell r="D2539" t="str">
            <v>441399</v>
          </cell>
          <cell r="E2539" t="str">
            <v>6125299</v>
          </cell>
          <cell r="AN2539">
            <v>900000</v>
          </cell>
          <cell r="AO2539">
            <v>0</v>
          </cell>
          <cell r="AQ2539">
            <v>0</v>
          </cell>
          <cell r="AT2539">
            <v>878120.38</v>
          </cell>
          <cell r="AU2539">
            <v>0</v>
          </cell>
          <cell r="AW2539">
            <v>878120.38</v>
          </cell>
          <cell r="AY2539">
            <v>878120.38</v>
          </cell>
        </row>
        <row r="2540">
          <cell r="D2540" t="str">
            <v>113199</v>
          </cell>
          <cell r="E2540" t="str">
            <v>6125299</v>
          </cell>
          <cell r="AN2540">
            <v>4240344</v>
          </cell>
          <cell r="AO2540">
            <v>-168861.94</v>
          </cell>
          <cell r="AQ2540">
            <v>0</v>
          </cell>
          <cell r="AT2540">
            <v>4071482.06</v>
          </cell>
          <cell r="AU2540">
            <v>0</v>
          </cell>
          <cell r="AW2540">
            <v>4071482.06</v>
          </cell>
          <cell r="AY2540">
            <v>4071482.06</v>
          </cell>
        </row>
        <row r="2541">
          <cell r="D2541" t="str">
            <v>131199</v>
          </cell>
          <cell r="E2541" t="str">
            <v>6125299</v>
          </cell>
          <cell r="AN2541">
            <v>189598.8</v>
          </cell>
          <cell r="AO2541">
            <v>0</v>
          </cell>
          <cell r="AQ2541">
            <v>0</v>
          </cell>
          <cell r="AT2541">
            <v>186174.52</v>
          </cell>
          <cell r="AU2541">
            <v>0</v>
          </cell>
          <cell r="AW2541">
            <v>186174.52</v>
          </cell>
          <cell r="AY2541">
            <v>186174.52</v>
          </cell>
        </row>
        <row r="2542">
          <cell r="D2542" t="str">
            <v>132199</v>
          </cell>
          <cell r="E2542" t="str">
            <v>6125299</v>
          </cell>
          <cell r="AN2542">
            <v>58893.66</v>
          </cell>
          <cell r="AO2542">
            <v>17067.57</v>
          </cell>
          <cell r="AQ2542">
            <v>0</v>
          </cell>
          <cell r="AT2542">
            <v>75961.23</v>
          </cell>
          <cell r="AU2542">
            <v>0</v>
          </cell>
          <cell r="AW2542">
            <v>75961.23</v>
          </cell>
          <cell r="AY2542">
            <v>75961.23</v>
          </cell>
        </row>
        <row r="2543">
          <cell r="D2543" t="str">
            <v>132299</v>
          </cell>
          <cell r="E2543" t="str">
            <v>6125299</v>
          </cell>
          <cell r="AN2543">
            <v>687195.6</v>
          </cell>
          <cell r="AO2543">
            <v>-47802.18</v>
          </cell>
          <cell r="AQ2543">
            <v>0</v>
          </cell>
          <cell r="AT2543">
            <v>627169.43999999994</v>
          </cell>
          <cell r="AU2543">
            <v>0</v>
          </cell>
          <cell r="AW2543">
            <v>627169.43999999994</v>
          </cell>
          <cell r="AY2543">
            <v>627169.43999999994</v>
          </cell>
        </row>
        <row r="2544">
          <cell r="D2544" t="str">
            <v>141199</v>
          </cell>
          <cell r="E2544" t="str">
            <v>6125299</v>
          </cell>
          <cell r="AN2544">
            <v>283440.36</v>
          </cell>
          <cell r="AO2544">
            <v>770.78</v>
          </cell>
          <cell r="AQ2544">
            <v>0</v>
          </cell>
          <cell r="AT2544">
            <v>269528.32000000001</v>
          </cell>
          <cell r="AU2544">
            <v>0</v>
          </cell>
          <cell r="AW2544">
            <v>269528.32000000001</v>
          </cell>
          <cell r="AY2544">
            <v>269528.32000000001</v>
          </cell>
        </row>
        <row r="2545">
          <cell r="D2545" t="str">
            <v>142199</v>
          </cell>
          <cell r="E2545" t="str">
            <v>6125299</v>
          </cell>
          <cell r="AN2545">
            <v>127210.32</v>
          </cell>
          <cell r="AO2545">
            <v>-3646.19</v>
          </cell>
          <cell r="AQ2545">
            <v>0</v>
          </cell>
          <cell r="AT2545">
            <v>118146.08</v>
          </cell>
          <cell r="AU2545">
            <v>0</v>
          </cell>
          <cell r="AW2545">
            <v>118146.08</v>
          </cell>
          <cell r="AY2545">
            <v>118146.08</v>
          </cell>
        </row>
        <row r="2546">
          <cell r="D2546" t="str">
            <v>143199</v>
          </cell>
          <cell r="E2546" t="str">
            <v>6125299</v>
          </cell>
          <cell r="AN2546">
            <v>742060.2</v>
          </cell>
          <cell r="AO2546">
            <v>-38251.050000000003</v>
          </cell>
          <cell r="AQ2546">
            <v>0</v>
          </cell>
          <cell r="AT2546">
            <v>689191.1</v>
          </cell>
          <cell r="AU2546">
            <v>0</v>
          </cell>
          <cell r="AW2546">
            <v>689191.1</v>
          </cell>
          <cell r="AY2546">
            <v>689191.1</v>
          </cell>
        </row>
        <row r="2547">
          <cell r="D2547" t="str">
            <v>143299</v>
          </cell>
          <cell r="E2547" t="str">
            <v>6125299</v>
          </cell>
          <cell r="AN2547">
            <v>84806.88</v>
          </cell>
          <cell r="AO2547">
            <v>-1918.27</v>
          </cell>
          <cell r="AQ2547">
            <v>0</v>
          </cell>
          <cell r="AT2547">
            <v>78643.399999999994</v>
          </cell>
          <cell r="AU2547">
            <v>0</v>
          </cell>
          <cell r="AW2547">
            <v>78643.399999999994</v>
          </cell>
          <cell r="AY2547">
            <v>78643.399999999994</v>
          </cell>
        </row>
        <row r="2548">
          <cell r="D2548" t="str">
            <v>153199</v>
          </cell>
          <cell r="E2548" t="str">
            <v>6125299</v>
          </cell>
          <cell r="AN2548">
            <v>0</v>
          </cell>
          <cell r="AO2548">
            <v>244114.68</v>
          </cell>
          <cell r="AQ2548">
            <v>0</v>
          </cell>
          <cell r="AT2548">
            <v>244114.68</v>
          </cell>
          <cell r="AU2548">
            <v>0</v>
          </cell>
          <cell r="AW2548">
            <v>244114.68</v>
          </cell>
          <cell r="AY2548">
            <v>244114.68</v>
          </cell>
        </row>
        <row r="2549">
          <cell r="D2549" t="str">
            <v>154399</v>
          </cell>
          <cell r="E2549" t="str">
            <v>6125299</v>
          </cell>
          <cell r="AN2549">
            <v>301396.52</v>
          </cell>
          <cell r="AO2549">
            <v>-53599.76</v>
          </cell>
          <cell r="AQ2549">
            <v>0</v>
          </cell>
          <cell r="AT2549">
            <v>247796.76</v>
          </cell>
          <cell r="AU2549">
            <v>0</v>
          </cell>
          <cell r="AW2549">
            <v>247796.76</v>
          </cell>
          <cell r="AY2549">
            <v>247796.76</v>
          </cell>
        </row>
        <row r="2550">
          <cell r="D2550" t="str">
            <v>171299</v>
          </cell>
          <cell r="E2550" t="str">
            <v>6125299</v>
          </cell>
          <cell r="AN2550">
            <v>286506.48</v>
          </cell>
          <cell r="AO2550">
            <v>-2313.25</v>
          </cell>
          <cell r="AQ2550">
            <v>0</v>
          </cell>
          <cell r="AT2550">
            <v>284193.23</v>
          </cell>
          <cell r="AU2550">
            <v>0</v>
          </cell>
          <cell r="AW2550">
            <v>284193.23</v>
          </cell>
          <cell r="AY2550">
            <v>284193.23</v>
          </cell>
        </row>
        <row r="2551">
          <cell r="D2551" t="str">
            <v>171399</v>
          </cell>
          <cell r="E2551" t="str">
            <v>6125299</v>
          </cell>
          <cell r="AN2551">
            <v>201816</v>
          </cell>
          <cell r="AO2551">
            <v>-830.2</v>
          </cell>
          <cell r="AQ2551">
            <v>0</v>
          </cell>
          <cell r="AT2551">
            <v>185502.05</v>
          </cell>
          <cell r="AU2551">
            <v>0</v>
          </cell>
          <cell r="AW2551">
            <v>185502.05</v>
          </cell>
          <cell r="AY2551">
            <v>185502.05</v>
          </cell>
        </row>
        <row r="2552">
          <cell r="D2552" t="str">
            <v>171599</v>
          </cell>
          <cell r="E2552" t="str">
            <v>6125299</v>
          </cell>
          <cell r="AN2552">
            <v>176680.98</v>
          </cell>
          <cell r="AO2552">
            <v>-1765.77</v>
          </cell>
          <cell r="AQ2552">
            <v>0</v>
          </cell>
          <cell r="AT2552">
            <v>174915.21</v>
          </cell>
          <cell r="AU2552">
            <v>0</v>
          </cell>
          <cell r="AW2552">
            <v>174915.21</v>
          </cell>
          <cell r="AY2552">
            <v>174915.21</v>
          </cell>
        </row>
        <row r="2553">
          <cell r="D2553" t="str">
            <v>261199</v>
          </cell>
          <cell r="E2553" t="str">
            <v>6125299</v>
          </cell>
          <cell r="AN2553">
            <v>30000</v>
          </cell>
          <cell r="AO2553">
            <v>0</v>
          </cell>
          <cell r="AQ2553">
            <v>0</v>
          </cell>
          <cell r="AT2553">
            <v>23818.52</v>
          </cell>
          <cell r="AU2553">
            <v>0</v>
          </cell>
          <cell r="AW2553">
            <v>23818.52</v>
          </cell>
          <cell r="AY2553">
            <v>23818.52</v>
          </cell>
        </row>
        <row r="2554">
          <cell r="D2554" t="str">
            <v>361199</v>
          </cell>
          <cell r="E2554" t="str">
            <v>6125299</v>
          </cell>
          <cell r="AN2554">
            <v>5000</v>
          </cell>
          <cell r="AO2554">
            <v>-5000</v>
          </cell>
          <cell r="AQ2554">
            <v>0</v>
          </cell>
          <cell r="AT2554">
            <v>0</v>
          </cell>
          <cell r="AU2554">
            <v>0</v>
          </cell>
          <cell r="AW2554">
            <v>0</v>
          </cell>
          <cell r="AY2554">
            <v>0</v>
          </cell>
        </row>
        <row r="2555">
          <cell r="D2555" t="str">
            <v>372199</v>
          </cell>
          <cell r="E2555" t="str">
            <v>6125299</v>
          </cell>
          <cell r="AN2555">
            <v>29332</v>
          </cell>
          <cell r="AO2555">
            <v>0</v>
          </cell>
          <cell r="AQ2555">
            <v>0</v>
          </cell>
          <cell r="AT2555">
            <v>26451.8</v>
          </cell>
          <cell r="AU2555">
            <v>0</v>
          </cell>
          <cell r="AW2555">
            <v>26451.8</v>
          </cell>
          <cell r="AY2555">
            <v>26451.8</v>
          </cell>
        </row>
        <row r="2556">
          <cell r="D2556" t="str">
            <v>375199</v>
          </cell>
          <cell r="E2556" t="str">
            <v>6125299</v>
          </cell>
          <cell r="AN2556">
            <v>153332</v>
          </cell>
          <cell r="AO2556">
            <v>0</v>
          </cell>
          <cell r="AQ2556">
            <v>0</v>
          </cell>
          <cell r="AT2556">
            <v>65708.710000000006</v>
          </cell>
          <cell r="AU2556">
            <v>0</v>
          </cell>
          <cell r="AW2556">
            <v>65708.710000000006</v>
          </cell>
          <cell r="AY2556">
            <v>65708.710000000006</v>
          </cell>
        </row>
        <row r="2557">
          <cell r="D2557" t="str">
            <v>392199</v>
          </cell>
          <cell r="E2557" t="str">
            <v>6125299</v>
          </cell>
          <cell r="AN2557">
            <v>4000</v>
          </cell>
          <cell r="AO2557">
            <v>0</v>
          </cell>
          <cell r="AQ2557">
            <v>0</v>
          </cell>
          <cell r="AT2557">
            <v>1426</v>
          </cell>
          <cell r="AU2557">
            <v>0</v>
          </cell>
          <cell r="AW2557">
            <v>1426</v>
          </cell>
          <cell r="AY2557">
            <v>1426</v>
          </cell>
        </row>
        <row r="2558">
          <cell r="D2558" t="str">
            <v>394199</v>
          </cell>
          <cell r="E2558" t="str">
            <v>6125299</v>
          </cell>
          <cell r="AN2558">
            <v>0</v>
          </cell>
          <cell r="AO2558">
            <v>605241.31999999995</v>
          </cell>
          <cell r="AQ2558">
            <v>0</v>
          </cell>
          <cell r="AT2558">
            <v>605241.31999999995</v>
          </cell>
          <cell r="AU2558">
            <v>0</v>
          </cell>
          <cell r="AW2558">
            <v>605241.31999999995</v>
          </cell>
          <cell r="AY2558">
            <v>605241.31999999995</v>
          </cell>
        </row>
        <row r="2559">
          <cell r="D2559" t="str">
            <v>221499</v>
          </cell>
          <cell r="E2559" t="str">
            <v>6125299</v>
          </cell>
          <cell r="AN2559">
            <v>48000</v>
          </cell>
          <cell r="AO2559">
            <v>-12060</v>
          </cell>
          <cell r="AQ2559">
            <v>0</v>
          </cell>
          <cell r="AT2559">
            <v>0</v>
          </cell>
          <cell r="AU2559">
            <v>0</v>
          </cell>
          <cell r="AW2559">
            <v>0</v>
          </cell>
          <cell r="AY2559">
            <v>0</v>
          </cell>
        </row>
        <row r="2560">
          <cell r="D2560" t="str">
            <v>261199</v>
          </cell>
          <cell r="E2560" t="str">
            <v>6125299</v>
          </cell>
          <cell r="AN2560">
            <v>29999.7</v>
          </cell>
          <cell r="AO2560">
            <v>-11907</v>
          </cell>
          <cell r="AQ2560">
            <v>0</v>
          </cell>
          <cell r="AT2560">
            <v>9818.26</v>
          </cell>
          <cell r="AU2560">
            <v>0</v>
          </cell>
          <cell r="AW2560">
            <v>9818.26</v>
          </cell>
          <cell r="AY2560">
            <v>9818.26</v>
          </cell>
        </row>
        <row r="2561">
          <cell r="D2561" t="str">
            <v>323199</v>
          </cell>
          <cell r="E2561" t="str">
            <v>6125299</v>
          </cell>
          <cell r="AN2561">
            <v>32000</v>
          </cell>
          <cell r="AO2561">
            <v>-32000</v>
          </cell>
          <cell r="AQ2561">
            <v>0</v>
          </cell>
          <cell r="AT2561">
            <v>0</v>
          </cell>
          <cell r="AU2561">
            <v>0</v>
          </cell>
          <cell r="AW2561">
            <v>0</v>
          </cell>
          <cell r="AY2561">
            <v>0</v>
          </cell>
        </row>
        <row r="2562">
          <cell r="D2562" t="str">
            <v>361199</v>
          </cell>
          <cell r="E2562" t="str">
            <v>6125299</v>
          </cell>
          <cell r="AN2562">
            <v>5000</v>
          </cell>
          <cell r="AO2562">
            <v>-5000</v>
          </cell>
          <cell r="AQ2562">
            <v>0</v>
          </cell>
          <cell r="AT2562">
            <v>0</v>
          </cell>
          <cell r="AU2562">
            <v>0</v>
          </cell>
          <cell r="AW2562">
            <v>0</v>
          </cell>
          <cell r="AY2562">
            <v>0</v>
          </cell>
        </row>
        <row r="2563">
          <cell r="D2563" t="str">
            <v>369199</v>
          </cell>
          <cell r="E2563" t="str">
            <v>6125299</v>
          </cell>
          <cell r="AN2563">
            <v>100</v>
          </cell>
          <cell r="AO2563">
            <v>-100</v>
          </cell>
          <cell r="AQ2563">
            <v>0</v>
          </cell>
          <cell r="AT2563">
            <v>0</v>
          </cell>
          <cell r="AU2563">
            <v>0</v>
          </cell>
          <cell r="AW2563">
            <v>0</v>
          </cell>
          <cell r="AY2563">
            <v>0</v>
          </cell>
        </row>
        <row r="2564">
          <cell r="D2564" t="str">
            <v>369199</v>
          </cell>
          <cell r="E2564" t="str">
            <v>612570099</v>
          </cell>
          <cell r="AN2564">
            <v>0</v>
          </cell>
          <cell r="AO2564">
            <v>90</v>
          </cell>
          <cell r="AQ2564">
            <v>0</v>
          </cell>
          <cell r="AT2564">
            <v>0</v>
          </cell>
          <cell r="AU2564">
            <v>0</v>
          </cell>
          <cell r="AW2564">
            <v>0</v>
          </cell>
          <cell r="AY2564">
            <v>0</v>
          </cell>
        </row>
        <row r="2565">
          <cell r="D2565" t="str">
            <v>372199</v>
          </cell>
          <cell r="E2565" t="str">
            <v>6125299</v>
          </cell>
          <cell r="AN2565">
            <v>29332</v>
          </cell>
          <cell r="AO2565">
            <v>41025.800000000003</v>
          </cell>
          <cell r="AQ2565">
            <v>0</v>
          </cell>
          <cell r="AT2565">
            <v>44966</v>
          </cell>
          <cell r="AU2565">
            <v>0</v>
          </cell>
          <cell r="AW2565">
            <v>44966</v>
          </cell>
          <cell r="AY2565">
            <v>44966</v>
          </cell>
        </row>
        <row r="2566">
          <cell r="D2566" t="str">
            <v>375199</v>
          </cell>
          <cell r="E2566" t="str">
            <v>6125299</v>
          </cell>
          <cell r="AN2566">
            <v>153332</v>
          </cell>
          <cell r="AO2566">
            <v>0</v>
          </cell>
          <cell r="AQ2566">
            <v>0</v>
          </cell>
          <cell r="AT2566">
            <v>57979.98</v>
          </cell>
          <cell r="AU2566">
            <v>0</v>
          </cell>
          <cell r="AW2566">
            <v>57979.98</v>
          </cell>
          <cell r="AY2566">
            <v>57979.98</v>
          </cell>
        </row>
        <row r="2567">
          <cell r="D2567" t="str">
            <v>392199</v>
          </cell>
          <cell r="E2567" t="str">
            <v>6125299</v>
          </cell>
          <cell r="AN2567">
            <v>4000</v>
          </cell>
          <cell r="AO2567">
            <v>-1700</v>
          </cell>
          <cell r="AQ2567">
            <v>0</v>
          </cell>
          <cell r="AT2567">
            <v>0</v>
          </cell>
          <cell r="AU2567">
            <v>0</v>
          </cell>
          <cell r="AW2567">
            <v>0</v>
          </cell>
          <cell r="AY2567">
            <v>0</v>
          </cell>
        </row>
        <row r="2568">
          <cell r="D2568" t="str">
            <v>261199</v>
          </cell>
          <cell r="E2568" t="str">
            <v>6222299</v>
          </cell>
          <cell r="AN2568">
            <v>39732</v>
          </cell>
          <cell r="AO2568">
            <v>22000</v>
          </cell>
          <cell r="AQ2568">
            <v>0</v>
          </cell>
          <cell r="AT2568">
            <v>58761.75</v>
          </cell>
          <cell r="AU2568">
            <v>0</v>
          </cell>
          <cell r="AW2568">
            <v>58761.75</v>
          </cell>
          <cell r="AY2568">
            <v>58761.75</v>
          </cell>
        </row>
        <row r="2569">
          <cell r="D2569" t="str">
            <v>372199</v>
          </cell>
          <cell r="E2569" t="str">
            <v>6222299</v>
          </cell>
          <cell r="AN2569">
            <v>2800</v>
          </cell>
          <cell r="AO2569">
            <v>8050</v>
          </cell>
          <cell r="AQ2569">
            <v>0</v>
          </cell>
          <cell r="AT2569">
            <v>277.39999999999998</v>
          </cell>
          <cell r="AU2569">
            <v>0</v>
          </cell>
          <cell r="AW2569">
            <v>277.39999999999998</v>
          </cell>
          <cell r="AY2569">
            <v>277.39999999999998</v>
          </cell>
        </row>
        <row r="2570">
          <cell r="D2570" t="str">
            <v>375199</v>
          </cell>
          <cell r="E2570" t="str">
            <v>6222299</v>
          </cell>
          <cell r="AN2570">
            <v>13788.5</v>
          </cell>
          <cell r="AO2570">
            <v>3400</v>
          </cell>
          <cell r="AQ2570">
            <v>0</v>
          </cell>
          <cell r="AT2570">
            <v>15527</v>
          </cell>
          <cell r="AU2570">
            <v>0</v>
          </cell>
          <cell r="AW2570">
            <v>15527</v>
          </cell>
          <cell r="AY2570">
            <v>15527</v>
          </cell>
        </row>
        <row r="2571">
          <cell r="D2571" t="str">
            <v>113199</v>
          </cell>
          <cell r="E2571" t="str">
            <v>6222299</v>
          </cell>
          <cell r="AN2571">
            <v>575868</v>
          </cell>
          <cell r="AO2571">
            <v>-46513.9</v>
          </cell>
          <cell r="AQ2571">
            <v>0</v>
          </cell>
          <cell r="AT2571">
            <v>529354.1</v>
          </cell>
          <cell r="AU2571">
            <v>0</v>
          </cell>
          <cell r="AW2571">
            <v>529354.1</v>
          </cell>
          <cell r="AY2571">
            <v>529354.1</v>
          </cell>
        </row>
        <row r="2572">
          <cell r="D2572" t="str">
            <v>131199</v>
          </cell>
          <cell r="E2572" t="str">
            <v>6222299</v>
          </cell>
          <cell r="AN2572">
            <v>16136.04</v>
          </cell>
          <cell r="AO2572">
            <v>69.760000000000005</v>
          </cell>
          <cell r="AQ2572">
            <v>0</v>
          </cell>
          <cell r="AT2572">
            <v>13784.16</v>
          </cell>
          <cell r="AU2572">
            <v>0</v>
          </cell>
          <cell r="AW2572">
            <v>13784.16</v>
          </cell>
          <cell r="AY2572">
            <v>13784.16</v>
          </cell>
        </row>
        <row r="2573">
          <cell r="D2573" t="str">
            <v>132199</v>
          </cell>
          <cell r="E2573" t="str">
            <v>6222299</v>
          </cell>
          <cell r="AN2573">
            <v>7998.15</v>
          </cell>
          <cell r="AO2573">
            <v>4244.22</v>
          </cell>
          <cell r="AQ2573">
            <v>0</v>
          </cell>
          <cell r="AT2573">
            <v>12242.37</v>
          </cell>
          <cell r="AU2573">
            <v>0</v>
          </cell>
          <cell r="AW2573">
            <v>12242.37</v>
          </cell>
          <cell r="AY2573">
            <v>12242.37</v>
          </cell>
        </row>
        <row r="2574">
          <cell r="D2574" t="str">
            <v>132299</v>
          </cell>
          <cell r="E2574" t="str">
            <v>6222299</v>
          </cell>
          <cell r="AN2574">
            <v>93746.64</v>
          </cell>
          <cell r="AO2574">
            <v>-6389.39</v>
          </cell>
          <cell r="AQ2574">
            <v>0</v>
          </cell>
          <cell r="AT2574">
            <v>82638.929999999993</v>
          </cell>
          <cell r="AU2574">
            <v>0</v>
          </cell>
          <cell r="AW2574">
            <v>82638.929999999993</v>
          </cell>
          <cell r="AY2574">
            <v>82638.929999999993</v>
          </cell>
        </row>
        <row r="2575">
          <cell r="D2575" t="str">
            <v>141199</v>
          </cell>
          <cell r="E2575" t="str">
            <v>6222299</v>
          </cell>
          <cell r="AN2575">
            <v>35861.64</v>
          </cell>
          <cell r="AO2575">
            <v>272.24</v>
          </cell>
          <cell r="AQ2575">
            <v>0</v>
          </cell>
          <cell r="AT2575">
            <v>31945.48</v>
          </cell>
          <cell r="AU2575">
            <v>0</v>
          </cell>
          <cell r="AW2575">
            <v>31945.48</v>
          </cell>
          <cell r="AY2575">
            <v>31945.48</v>
          </cell>
        </row>
        <row r="2576">
          <cell r="D2576" t="str">
            <v>142199</v>
          </cell>
          <cell r="E2576" t="str">
            <v>6222299</v>
          </cell>
          <cell r="AN2576">
            <v>17276.04</v>
          </cell>
          <cell r="AO2576">
            <v>-1461.19</v>
          </cell>
          <cell r="AQ2576">
            <v>0</v>
          </cell>
          <cell r="AT2576">
            <v>15814.85</v>
          </cell>
          <cell r="AU2576">
            <v>0</v>
          </cell>
          <cell r="AW2576">
            <v>15814.85</v>
          </cell>
          <cell r="AY2576">
            <v>15814.85</v>
          </cell>
        </row>
        <row r="2577">
          <cell r="D2577" t="str">
            <v>143199</v>
          </cell>
          <cell r="E2577" t="str">
            <v>6222299</v>
          </cell>
          <cell r="AN2577">
            <v>100776.96000000001</v>
          </cell>
          <cell r="AO2577">
            <v>-1312.25</v>
          </cell>
          <cell r="AQ2577">
            <v>0</v>
          </cell>
          <cell r="AT2577">
            <v>92253.11</v>
          </cell>
          <cell r="AU2577">
            <v>0</v>
          </cell>
          <cell r="AW2577">
            <v>92253.11</v>
          </cell>
          <cell r="AY2577">
            <v>92253.11</v>
          </cell>
        </row>
        <row r="2578">
          <cell r="D2578" t="str">
            <v>143299</v>
          </cell>
          <cell r="E2578" t="str">
            <v>6222299</v>
          </cell>
          <cell r="AN2578">
            <v>11517.36</v>
          </cell>
          <cell r="AO2578">
            <v>521.51</v>
          </cell>
          <cell r="AQ2578">
            <v>0</v>
          </cell>
          <cell r="AT2578">
            <v>10676.07</v>
          </cell>
          <cell r="AU2578">
            <v>0</v>
          </cell>
          <cell r="AW2578">
            <v>10676.07</v>
          </cell>
          <cell r="AY2578">
            <v>10676.07</v>
          </cell>
        </row>
        <row r="2579">
          <cell r="D2579" t="str">
            <v>154399</v>
          </cell>
          <cell r="E2579" t="str">
            <v>6222299</v>
          </cell>
          <cell r="AN2579">
            <v>26560.82</v>
          </cell>
          <cell r="AO2579">
            <v>1959.14</v>
          </cell>
          <cell r="AQ2579">
            <v>0</v>
          </cell>
          <cell r="AT2579">
            <v>28519.96</v>
          </cell>
          <cell r="AU2579">
            <v>0</v>
          </cell>
          <cell r="AW2579">
            <v>28519.96</v>
          </cell>
          <cell r="AY2579">
            <v>28519.96</v>
          </cell>
        </row>
        <row r="2580">
          <cell r="D2580" t="str">
            <v>171299</v>
          </cell>
          <cell r="E2580" t="str">
            <v>6222299</v>
          </cell>
          <cell r="AN2580">
            <v>32779.919999999998</v>
          </cell>
          <cell r="AO2580">
            <v>-1532.2</v>
          </cell>
          <cell r="AQ2580">
            <v>0</v>
          </cell>
          <cell r="AT2580">
            <v>31247.72</v>
          </cell>
          <cell r="AU2580">
            <v>0</v>
          </cell>
          <cell r="AW2580">
            <v>31247.72</v>
          </cell>
          <cell r="AY2580">
            <v>31247.72</v>
          </cell>
        </row>
        <row r="2581">
          <cell r="D2581" t="str">
            <v>171399</v>
          </cell>
          <cell r="E2581" t="str">
            <v>6222299</v>
          </cell>
          <cell r="AN2581">
            <v>23280</v>
          </cell>
          <cell r="AO2581">
            <v>106.46</v>
          </cell>
          <cell r="AQ2581">
            <v>0</v>
          </cell>
          <cell r="AT2581">
            <v>20804.93</v>
          </cell>
          <cell r="AU2581">
            <v>0</v>
          </cell>
          <cell r="AW2581">
            <v>20804.93</v>
          </cell>
          <cell r="AY2581">
            <v>20804.93</v>
          </cell>
        </row>
        <row r="2582">
          <cell r="D2582" t="str">
            <v>171599</v>
          </cell>
          <cell r="E2582" t="str">
            <v>6222299</v>
          </cell>
          <cell r="AN2582">
            <v>23994.54</v>
          </cell>
          <cell r="AO2582">
            <v>1284.5</v>
          </cell>
          <cell r="AQ2582">
            <v>0</v>
          </cell>
          <cell r="AT2582">
            <v>25279.040000000001</v>
          </cell>
          <cell r="AU2582">
            <v>0</v>
          </cell>
          <cell r="AW2582">
            <v>25279.040000000001</v>
          </cell>
          <cell r="AY2582">
            <v>25279.040000000001</v>
          </cell>
        </row>
        <row r="2583">
          <cell r="D2583" t="str">
            <v>261199</v>
          </cell>
          <cell r="E2583" t="str">
            <v>6222299</v>
          </cell>
          <cell r="AN2583">
            <v>39732.46</v>
          </cell>
          <cell r="AO2583">
            <v>-794</v>
          </cell>
          <cell r="AQ2583">
            <v>0</v>
          </cell>
          <cell r="AT2583">
            <v>30014.55</v>
          </cell>
          <cell r="AU2583">
            <v>0</v>
          </cell>
          <cell r="AW2583">
            <v>30014.55</v>
          </cell>
          <cell r="AY2583">
            <v>30014.55</v>
          </cell>
        </row>
        <row r="2584">
          <cell r="D2584" t="str">
            <v>372199</v>
          </cell>
          <cell r="E2584" t="str">
            <v>6222299</v>
          </cell>
          <cell r="AN2584">
            <v>2799</v>
          </cell>
          <cell r="AO2584">
            <v>-2799</v>
          </cell>
          <cell r="AQ2584">
            <v>0</v>
          </cell>
          <cell r="AT2584">
            <v>0</v>
          </cell>
          <cell r="AU2584">
            <v>0</v>
          </cell>
          <cell r="AW2584">
            <v>0</v>
          </cell>
          <cell r="AY2584">
            <v>0</v>
          </cell>
        </row>
        <row r="2585">
          <cell r="D2585" t="str">
            <v>375199</v>
          </cell>
          <cell r="E2585" t="str">
            <v>6222299</v>
          </cell>
          <cell r="AN2585">
            <v>13788</v>
          </cell>
          <cell r="AO2585">
            <v>0</v>
          </cell>
          <cell r="AQ2585">
            <v>0</v>
          </cell>
          <cell r="AT2585">
            <v>6938</v>
          </cell>
          <cell r="AU2585">
            <v>0</v>
          </cell>
          <cell r="AW2585">
            <v>6938</v>
          </cell>
          <cell r="AY2585">
            <v>6938</v>
          </cell>
        </row>
        <row r="2586">
          <cell r="D2586" t="str">
            <v>261199</v>
          </cell>
          <cell r="E2586" t="str">
            <v>6223299</v>
          </cell>
          <cell r="AN2586">
            <v>27600.04</v>
          </cell>
          <cell r="AO2586">
            <v>0</v>
          </cell>
          <cell r="AQ2586">
            <v>0</v>
          </cell>
          <cell r="AT2586">
            <v>20110.73</v>
          </cell>
          <cell r="AU2586">
            <v>0</v>
          </cell>
          <cell r="AW2586">
            <v>20110.73</v>
          </cell>
          <cell r="AY2586">
            <v>20110.73</v>
          </cell>
        </row>
        <row r="2587">
          <cell r="D2587" t="str">
            <v>372199</v>
          </cell>
          <cell r="E2587" t="str">
            <v>6223299</v>
          </cell>
          <cell r="AN2587">
            <v>1000</v>
          </cell>
          <cell r="AO2587">
            <v>0</v>
          </cell>
          <cell r="AQ2587">
            <v>0</v>
          </cell>
          <cell r="AT2587">
            <v>0</v>
          </cell>
          <cell r="AU2587">
            <v>0</v>
          </cell>
          <cell r="AW2587">
            <v>0</v>
          </cell>
          <cell r="AY2587">
            <v>0</v>
          </cell>
        </row>
        <row r="2588">
          <cell r="D2588" t="str">
            <v>375199</v>
          </cell>
          <cell r="E2588" t="str">
            <v>6223299</v>
          </cell>
          <cell r="AN2588">
            <v>21360</v>
          </cell>
          <cell r="AO2588">
            <v>0</v>
          </cell>
          <cell r="AQ2588">
            <v>0</v>
          </cell>
          <cell r="AT2588">
            <v>4353</v>
          </cell>
          <cell r="AU2588">
            <v>0</v>
          </cell>
          <cell r="AW2588">
            <v>4353</v>
          </cell>
          <cell r="AY2588">
            <v>4353</v>
          </cell>
        </row>
        <row r="2589">
          <cell r="D2589" t="str">
            <v>392199</v>
          </cell>
          <cell r="E2589" t="str">
            <v>6223299</v>
          </cell>
          <cell r="AN2589">
            <v>4200.5</v>
          </cell>
          <cell r="AO2589">
            <v>0</v>
          </cell>
          <cell r="AQ2589">
            <v>0</v>
          </cell>
          <cell r="AT2589">
            <v>4181</v>
          </cell>
          <cell r="AU2589">
            <v>0</v>
          </cell>
          <cell r="AW2589">
            <v>4181</v>
          </cell>
          <cell r="AY2589">
            <v>4181</v>
          </cell>
        </row>
        <row r="2590">
          <cell r="D2590" t="str">
            <v>113199</v>
          </cell>
          <cell r="E2590" t="str">
            <v>6223299</v>
          </cell>
          <cell r="AN2590">
            <v>372756</v>
          </cell>
          <cell r="AO2590">
            <v>1401.93</v>
          </cell>
          <cell r="AQ2590">
            <v>0</v>
          </cell>
          <cell r="AT2590">
            <v>374157.93</v>
          </cell>
          <cell r="AU2590">
            <v>0</v>
          </cell>
          <cell r="AW2590">
            <v>374157.93</v>
          </cell>
          <cell r="AY2590">
            <v>374157.93</v>
          </cell>
        </row>
        <row r="2591">
          <cell r="D2591" t="str">
            <v>131199</v>
          </cell>
          <cell r="E2591" t="str">
            <v>6223299</v>
          </cell>
          <cell r="AN2591">
            <v>7059.48</v>
          </cell>
          <cell r="AO2591">
            <v>53.5</v>
          </cell>
          <cell r="AQ2591">
            <v>0</v>
          </cell>
          <cell r="AT2591">
            <v>7112.98</v>
          </cell>
          <cell r="AU2591">
            <v>0</v>
          </cell>
          <cell r="AW2591">
            <v>7112.98</v>
          </cell>
          <cell r="AY2591">
            <v>7112.98</v>
          </cell>
        </row>
        <row r="2592">
          <cell r="D2592" t="str">
            <v>132199</v>
          </cell>
          <cell r="E2592" t="str">
            <v>6223299</v>
          </cell>
          <cell r="AN2592">
            <v>5177.16</v>
          </cell>
          <cell r="AO2592">
            <v>5205.54</v>
          </cell>
          <cell r="AQ2592">
            <v>0</v>
          </cell>
          <cell r="AT2592">
            <v>10382.700000000001</v>
          </cell>
          <cell r="AU2592">
            <v>0</v>
          </cell>
          <cell r="AW2592">
            <v>10382.700000000001</v>
          </cell>
          <cell r="AY2592">
            <v>10382.700000000001</v>
          </cell>
        </row>
        <row r="2593">
          <cell r="D2593" t="str">
            <v>132299</v>
          </cell>
          <cell r="E2593" t="str">
            <v>6223299</v>
          </cell>
          <cell r="AN2593">
            <v>61469.52</v>
          </cell>
          <cell r="AO2593">
            <v>-486.16</v>
          </cell>
          <cell r="AQ2593">
            <v>0</v>
          </cell>
          <cell r="AT2593">
            <v>60983.360000000001</v>
          </cell>
          <cell r="AU2593">
            <v>0</v>
          </cell>
          <cell r="AW2593">
            <v>60983.360000000001</v>
          </cell>
          <cell r="AY2593">
            <v>60983.360000000001</v>
          </cell>
        </row>
        <row r="2594">
          <cell r="D2594" t="str">
            <v>141199</v>
          </cell>
          <cell r="E2594" t="str">
            <v>6223299</v>
          </cell>
          <cell r="AN2594">
            <v>20222.16</v>
          </cell>
          <cell r="AO2594">
            <v>-1843.53</v>
          </cell>
          <cell r="AQ2594">
            <v>0</v>
          </cell>
          <cell r="AT2594">
            <v>18378.63</v>
          </cell>
          <cell r="AU2594">
            <v>0</v>
          </cell>
          <cell r="AW2594">
            <v>18378.63</v>
          </cell>
          <cell r="AY2594">
            <v>18378.63</v>
          </cell>
        </row>
        <row r="2595">
          <cell r="D2595" t="str">
            <v>142199</v>
          </cell>
          <cell r="E2595" t="str">
            <v>6223299</v>
          </cell>
          <cell r="AN2595">
            <v>11182.68</v>
          </cell>
          <cell r="AO2595">
            <v>2045.9</v>
          </cell>
          <cell r="AQ2595">
            <v>0</v>
          </cell>
          <cell r="AT2595">
            <v>11157.64</v>
          </cell>
          <cell r="AU2595">
            <v>0</v>
          </cell>
          <cell r="AW2595">
            <v>11157.64</v>
          </cell>
          <cell r="AY2595">
            <v>11157.64</v>
          </cell>
        </row>
        <row r="2596">
          <cell r="D2596" t="str">
            <v>143199</v>
          </cell>
          <cell r="E2596" t="str">
            <v>6223299</v>
          </cell>
          <cell r="AN2596">
            <v>65232.36</v>
          </cell>
          <cell r="AO2596">
            <v>-146.62</v>
          </cell>
          <cell r="AQ2596">
            <v>0</v>
          </cell>
          <cell r="AT2596">
            <v>65085.74</v>
          </cell>
          <cell r="AU2596">
            <v>0</v>
          </cell>
          <cell r="AW2596">
            <v>65085.74</v>
          </cell>
          <cell r="AY2596">
            <v>65085.74</v>
          </cell>
        </row>
        <row r="2597">
          <cell r="D2597" t="str">
            <v>143299</v>
          </cell>
          <cell r="E2597" t="str">
            <v>6223299</v>
          </cell>
          <cell r="AN2597">
            <v>7455.12</v>
          </cell>
          <cell r="AO2597">
            <v>-16.77</v>
          </cell>
          <cell r="AQ2597">
            <v>0</v>
          </cell>
          <cell r="AT2597">
            <v>7438.35</v>
          </cell>
          <cell r="AU2597">
            <v>0</v>
          </cell>
          <cell r="AW2597">
            <v>7438.35</v>
          </cell>
          <cell r="AY2597">
            <v>7438.35</v>
          </cell>
        </row>
        <row r="2598">
          <cell r="D2598" t="str">
            <v>154399</v>
          </cell>
          <cell r="E2598" t="str">
            <v>6223299</v>
          </cell>
          <cell r="AN2598">
            <v>11327.42</v>
          </cell>
          <cell r="AO2598">
            <v>12.01</v>
          </cell>
          <cell r="AQ2598">
            <v>0</v>
          </cell>
          <cell r="AT2598">
            <v>11339.43</v>
          </cell>
          <cell r="AU2598">
            <v>0</v>
          </cell>
          <cell r="AW2598">
            <v>11339.43</v>
          </cell>
          <cell r="AY2598">
            <v>11339.43</v>
          </cell>
        </row>
        <row r="2599">
          <cell r="D2599" t="str">
            <v>171299</v>
          </cell>
          <cell r="E2599" t="str">
            <v>6223299</v>
          </cell>
          <cell r="AN2599">
            <v>16272</v>
          </cell>
          <cell r="AO2599">
            <v>821.79</v>
          </cell>
          <cell r="AQ2599">
            <v>0</v>
          </cell>
          <cell r="AT2599">
            <v>17093.79</v>
          </cell>
          <cell r="AU2599">
            <v>0</v>
          </cell>
          <cell r="AW2599">
            <v>17093.79</v>
          </cell>
          <cell r="AY2599">
            <v>17093.79</v>
          </cell>
        </row>
        <row r="2600">
          <cell r="D2600" t="str">
            <v>171399</v>
          </cell>
          <cell r="E2600" t="str">
            <v>6223299</v>
          </cell>
          <cell r="AN2600">
            <v>11616</v>
          </cell>
          <cell r="AO2600">
            <v>-185.07</v>
          </cell>
          <cell r="AQ2600">
            <v>0</v>
          </cell>
          <cell r="AT2600">
            <v>11430.93</v>
          </cell>
          <cell r="AU2600">
            <v>0</v>
          </cell>
          <cell r="AW2600">
            <v>11430.93</v>
          </cell>
          <cell r="AY2600">
            <v>11430.93</v>
          </cell>
        </row>
        <row r="2601">
          <cell r="D2601" t="str">
            <v>171599</v>
          </cell>
          <cell r="E2601" t="str">
            <v>6223299</v>
          </cell>
          <cell r="AN2601">
            <v>15531.48</v>
          </cell>
          <cell r="AO2601">
            <v>1982.2</v>
          </cell>
          <cell r="AQ2601">
            <v>0</v>
          </cell>
          <cell r="AT2601">
            <v>17513.68</v>
          </cell>
          <cell r="AU2601">
            <v>0</v>
          </cell>
          <cell r="AW2601">
            <v>17513.68</v>
          </cell>
          <cell r="AY2601">
            <v>17513.68</v>
          </cell>
        </row>
        <row r="2602">
          <cell r="D2602" t="str">
            <v>261199</v>
          </cell>
          <cell r="E2602" t="str">
            <v>6223299</v>
          </cell>
          <cell r="AN2602">
            <v>27600</v>
          </cell>
          <cell r="AO2602">
            <v>0</v>
          </cell>
          <cell r="AQ2602">
            <v>0</v>
          </cell>
          <cell r="AT2602">
            <v>20209.55</v>
          </cell>
          <cell r="AU2602">
            <v>0</v>
          </cell>
          <cell r="AW2602">
            <v>20209.55</v>
          </cell>
          <cell r="AY2602">
            <v>20209.55</v>
          </cell>
        </row>
        <row r="2603">
          <cell r="D2603" t="str">
            <v>372199</v>
          </cell>
          <cell r="E2603" t="str">
            <v>6223299</v>
          </cell>
          <cell r="AN2603">
            <v>1000</v>
          </cell>
          <cell r="AO2603">
            <v>-1000</v>
          </cell>
          <cell r="AQ2603">
            <v>0</v>
          </cell>
          <cell r="AT2603">
            <v>0</v>
          </cell>
          <cell r="AU2603">
            <v>0</v>
          </cell>
          <cell r="AW2603">
            <v>0</v>
          </cell>
          <cell r="AY2603">
            <v>0</v>
          </cell>
        </row>
        <row r="2604">
          <cell r="D2604" t="str">
            <v>375199</v>
          </cell>
          <cell r="E2604" t="str">
            <v>6223299</v>
          </cell>
          <cell r="AN2604">
            <v>21364</v>
          </cell>
          <cell r="AO2604">
            <v>0</v>
          </cell>
          <cell r="AQ2604">
            <v>0</v>
          </cell>
          <cell r="AT2604">
            <v>3051</v>
          </cell>
          <cell r="AU2604">
            <v>0</v>
          </cell>
          <cell r="AW2604">
            <v>3051</v>
          </cell>
          <cell r="AY2604">
            <v>3051</v>
          </cell>
        </row>
        <row r="2605">
          <cell r="D2605" t="str">
            <v>392199</v>
          </cell>
          <cell r="E2605" t="str">
            <v>6223299</v>
          </cell>
          <cell r="AN2605">
            <v>4199.8</v>
          </cell>
          <cell r="AO2605">
            <v>1700</v>
          </cell>
          <cell r="AQ2605">
            <v>0</v>
          </cell>
          <cell r="AT2605">
            <v>4520</v>
          </cell>
          <cell r="AU2605">
            <v>0</v>
          </cell>
          <cell r="AW2605">
            <v>4520</v>
          </cell>
          <cell r="AY2605">
            <v>4520</v>
          </cell>
        </row>
        <row r="2606">
          <cell r="D2606" t="str">
            <v>261199</v>
          </cell>
          <cell r="E2606" t="str">
            <v>6224299</v>
          </cell>
          <cell r="AN2606">
            <v>17400</v>
          </cell>
          <cell r="AO2606">
            <v>0</v>
          </cell>
          <cell r="AQ2606">
            <v>0</v>
          </cell>
          <cell r="AT2606">
            <v>16908.34</v>
          </cell>
          <cell r="AU2606">
            <v>0</v>
          </cell>
          <cell r="AW2606">
            <v>16908.34</v>
          </cell>
          <cell r="AY2606">
            <v>16908.34</v>
          </cell>
        </row>
        <row r="2607">
          <cell r="D2607" t="str">
            <v>322199</v>
          </cell>
          <cell r="E2607" t="str">
            <v>6224299</v>
          </cell>
          <cell r="AN2607">
            <v>0</v>
          </cell>
          <cell r="AO2607">
            <v>5279.09</v>
          </cell>
          <cell r="AQ2607">
            <v>0</v>
          </cell>
          <cell r="AT2607">
            <v>5279.09</v>
          </cell>
          <cell r="AU2607">
            <v>0</v>
          </cell>
          <cell r="AW2607">
            <v>5279.09</v>
          </cell>
          <cell r="AY2607">
            <v>5279.09</v>
          </cell>
        </row>
        <row r="2608">
          <cell r="D2608" t="str">
            <v>372199</v>
          </cell>
          <cell r="E2608" t="str">
            <v>6224299</v>
          </cell>
          <cell r="AN2608">
            <v>650</v>
          </cell>
          <cell r="AO2608">
            <v>-650</v>
          </cell>
          <cell r="AQ2608">
            <v>0</v>
          </cell>
          <cell r="AT2608">
            <v>0</v>
          </cell>
          <cell r="AU2608">
            <v>0</v>
          </cell>
          <cell r="AW2608">
            <v>0</v>
          </cell>
          <cell r="AY2608">
            <v>0</v>
          </cell>
        </row>
        <row r="2609">
          <cell r="D2609" t="str">
            <v>375199</v>
          </cell>
          <cell r="E2609" t="str">
            <v>6224299</v>
          </cell>
          <cell r="AN2609">
            <v>9996</v>
          </cell>
          <cell r="AO2609">
            <v>0</v>
          </cell>
          <cell r="AQ2609">
            <v>0</v>
          </cell>
          <cell r="AT2609">
            <v>3185</v>
          </cell>
          <cell r="AU2609">
            <v>0</v>
          </cell>
          <cell r="AW2609">
            <v>3185</v>
          </cell>
          <cell r="AY2609">
            <v>3185</v>
          </cell>
        </row>
        <row r="2610">
          <cell r="D2610" t="str">
            <v>392199</v>
          </cell>
          <cell r="E2610" t="str">
            <v>6224299</v>
          </cell>
          <cell r="AN2610">
            <v>3000</v>
          </cell>
          <cell r="AO2610">
            <v>2150</v>
          </cell>
          <cell r="AQ2610">
            <v>0</v>
          </cell>
          <cell r="AT2610">
            <v>1967</v>
          </cell>
          <cell r="AU2610">
            <v>0</v>
          </cell>
          <cell r="AW2610">
            <v>1967</v>
          </cell>
          <cell r="AY2610">
            <v>1967</v>
          </cell>
        </row>
        <row r="2611">
          <cell r="D2611" t="str">
            <v>113199</v>
          </cell>
          <cell r="E2611" t="str">
            <v>6224299</v>
          </cell>
          <cell r="AN2611">
            <v>221724</v>
          </cell>
          <cell r="AO2611">
            <v>20324.7</v>
          </cell>
          <cell r="AQ2611">
            <v>0</v>
          </cell>
          <cell r="AT2611">
            <v>242048.7</v>
          </cell>
          <cell r="AU2611">
            <v>0</v>
          </cell>
          <cell r="AW2611">
            <v>242048.7</v>
          </cell>
          <cell r="AY2611">
            <v>242048.7</v>
          </cell>
        </row>
        <row r="2612">
          <cell r="D2612" t="str">
            <v>132199</v>
          </cell>
          <cell r="E2612" t="str">
            <v>6224299</v>
          </cell>
          <cell r="AN2612">
            <v>3079.47</v>
          </cell>
          <cell r="AO2612">
            <v>7567.9</v>
          </cell>
          <cell r="AQ2612">
            <v>0</v>
          </cell>
          <cell r="AT2612">
            <v>10647.37</v>
          </cell>
          <cell r="AU2612">
            <v>0</v>
          </cell>
          <cell r="AW2612">
            <v>10647.37</v>
          </cell>
          <cell r="AY2612">
            <v>10647.37</v>
          </cell>
        </row>
        <row r="2613">
          <cell r="D2613" t="str">
            <v>132299</v>
          </cell>
          <cell r="E2613" t="str">
            <v>6224299</v>
          </cell>
          <cell r="AN2613">
            <v>36820.080000000002</v>
          </cell>
          <cell r="AO2613">
            <v>2570.17</v>
          </cell>
          <cell r="AQ2613">
            <v>0</v>
          </cell>
          <cell r="AT2613">
            <v>39390.25</v>
          </cell>
          <cell r="AU2613">
            <v>0</v>
          </cell>
          <cell r="AW2613">
            <v>39390.25</v>
          </cell>
          <cell r="AY2613">
            <v>39390.25</v>
          </cell>
        </row>
        <row r="2614">
          <cell r="D2614" t="str">
            <v>141199</v>
          </cell>
          <cell r="E2614" t="str">
            <v>6224299</v>
          </cell>
          <cell r="AN2614">
            <v>10986.12</v>
          </cell>
          <cell r="AO2614">
            <v>-390.18</v>
          </cell>
          <cell r="AQ2614">
            <v>0</v>
          </cell>
          <cell r="AT2614">
            <v>10595.94</v>
          </cell>
          <cell r="AU2614">
            <v>0</v>
          </cell>
          <cell r="AW2614">
            <v>10595.94</v>
          </cell>
          <cell r="AY2614">
            <v>10595.94</v>
          </cell>
        </row>
        <row r="2615">
          <cell r="D2615" t="str">
            <v>142199</v>
          </cell>
          <cell r="E2615" t="str">
            <v>6224299</v>
          </cell>
          <cell r="AN2615">
            <v>6651.72</v>
          </cell>
          <cell r="AO2615">
            <v>1170.8800000000001</v>
          </cell>
          <cell r="AQ2615">
            <v>0</v>
          </cell>
          <cell r="AT2615">
            <v>6097.52</v>
          </cell>
          <cell r="AU2615">
            <v>0</v>
          </cell>
          <cell r="AW2615">
            <v>6097.52</v>
          </cell>
          <cell r="AY2615">
            <v>6097.52</v>
          </cell>
        </row>
        <row r="2616">
          <cell r="D2616" t="str">
            <v>143199</v>
          </cell>
          <cell r="E2616" t="str">
            <v>6224299</v>
          </cell>
          <cell r="AN2616">
            <v>38801.760000000002</v>
          </cell>
          <cell r="AO2616">
            <v>-3233.48</v>
          </cell>
          <cell r="AQ2616">
            <v>0</v>
          </cell>
          <cell r="AT2616">
            <v>35568.28</v>
          </cell>
          <cell r="AU2616">
            <v>0</v>
          </cell>
          <cell r="AW2616">
            <v>35568.28</v>
          </cell>
          <cell r="AY2616">
            <v>35568.28</v>
          </cell>
        </row>
        <row r="2617">
          <cell r="D2617" t="str">
            <v>143299</v>
          </cell>
          <cell r="E2617" t="str">
            <v>6224299</v>
          </cell>
          <cell r="AN2617">
            <v>4434.4799999999996</v>
          </cell>
          <cell r="AO2617">
            <v>-369.54</v>
          </cell>
          <cell r="AQ2617">
            <v>0</v>
          </cell>
          <cell r="AT2617">
            <v>4064.94</v>
          </cell>
          <cell r="AU2617">
            <v>0</v>
          </cell>
          <cell r="AW2617">
            <v>4064.94</v>
          </cell>
          <cell r="AY2617">
            <v>4064.94</v>
          </cell>
        </row>
        <row r="2618">
          <cell r="D2618" t="str">
            <v>171299</v>
          </cell>
          <cell r="E2618" t="str">
            <v>6224299</v>
          </cell>
          <cell r="AN2618">
            <v>6720</v>
          </cell>
          <cell r="AO2618">
            <v>1383.6</v>
          </cell>
          <cell r="AQ2618">
            <v>0</v>
          </cell>
          <cell r="AT2618">
            <v>8103.6</v>
          </cell>
          <cell r="AU2618">
            <v>0</v>
          </cell>
          <cell r="AW2618">
            <v>8103.6</v>
          </cell>
          <cell r="AY2618">
            <v>8103.6</v>
          </cell>
        </row>
        <row r="2619">
          <cell r="D2619" t="str">
            <v>171399</v>
          </cell>
          <cell r="E2619" t="str">
            <v>6224299</v>
          </cell>
          <cell r="AN2619">
            <v>5424</v>
          </cell>
          <cell r="AO2619">
            <v>535.53</v>
          </cell>
          <cell r="AQ2619">
            <v>0</v>
          </cell>
          <cell r="AT2619">
            <v>5959.53</v>
          </cell>
          <cell r="AU2619">
            <v>0</v>
          </cell>
          <cell r="AW2619">
            <v>5959.53</v>
          </cell>
          <cell r="AY2619">
            <v>5959.53</v>
          </cell>
        </row>
        <row r="2620">
          <cell r="D2620" t="str">
            <v>171599</v>
          </cell>
          <cell r="E2620" t="str">
            <v>6224299</v>
          </cell>
          <cell r="AN2620">
            <v>9238.5</v>
          </cell>
          <cell r="AO2620">
            <v>3153.4</v>
          </cell>
          <cell r="AQ2620">
            <v>0</v>
          </cell>
          <cell r="AT2620">
            <v>12391.9</v>
          </cell>
          <cell r="AU2620">
            <v>0</v>
          </cell>
          <cell r="AW2620">
            <v>12391.9</v>
          </cell>
          <cell r="AY2620">
            <v>12391.9</v>
          </cell>
        </row>
        <row r="2621">
          <cell r="D2621" t="str">
            <v>261199</v>
          </cell>
          <cell r="E2621" t="str">
            <v>6224299</v>
          </cell>
          <cell r="AN2621">
            <v>13799.9</v>
          </cell>
          <cell r="AO2621">
            <v>9401</v>
          </cell>
          <cell r="AQ2621">
            <v>0</v>
          </cell>
          <cell r="AT2621">
            <v>18406.810000000001</v>
          </cell>
          <cell r="AU2621">
            <v>0</v>
          </cell>
          <cell r="AW2621">
            <v>18406.810000000001</v>
          </cell>
          <cell r="AY2621">
            <v>18406.810000000001</v>
          </cell>
        </row>
        <row r="2622">
          <cell r="D2622" t="str">
            <v>372199</v>
          </cell>
          <cell r="E2622" t="str">
            <v>6224299</v>
          </cell>
          <cell r="AN2622">
            <v>500</v>
          </cell>
          <cell r="AO2622">
            <v>0</v>
          </cell>
          <cell r="AQ2622">
            <v>0</v>
          </cell>
          <cell r="AT2622">
            <v>0</v>
          </cell>
          <cell r="AU2622">
            <v>0</v>
          </cell>
          <cell r="AW2622">
            <v>0</v>
          </cell>
          <cell r="AY2622">
            <v>0</v>
          </cell>
        </row>
        <row r="2623">
          <cell r="D2623" t="str">
            <v>375199</v>
          </cell>
          <cell r="E2623" t="str">
            <v>6224299</v>
          </cell>
          <cell r="AN2623">
            <v>15003.5</v>
          </cell>
          <cell r="AO2623">
            <v>-2400</v>
          </cell>
          <cell r="AQ2623">
            <v>0</v>
          </cell>
          <cell r="AT2623">
            <v>2079</v>
          </cell>
          <cell r="AU2623">
            <v>0</v>
          </cell>
          <cell r="AW2623">
            <v>2079</v>
          </cell>
          <cell r="AY2623">
            <v>2079</v>
          </cell>
        </row>
        <row r="2624">
          <cell r="D2624" t="str">
            <v>392199</v>
          </cell>
          <cell r="E2624" t="str">
            <v>6224299</v>
          </cell>
          <cell r="AN2624">
            <v>3000</v>
          </cell>
          <cell r="AO2624">
            <v>0</v>
          </cell>
          <cell r="AQ2624">
            <v>0</v>
          </cell>
          <cell r="AT2624">
            <v>2162</v>
          </cell>
          <cell r="AU2624">
            <v>0</v>
          </cell>
          <cell r="AW2624">
            <v>2162</v>
          </cell>
          <cell r="AY2624">
            <v>2162</v>
          </cell>
        </row>
        <row r="2625">
          <cell r="D2625" t="str">
            <v>261199</v>
          </cell>
          <cell r="E2625" t="str">
            <v>6225299</v>
          </cell>
          <cell r="AN2625">
            <v>19124</v>
          </cell>
          <cell r="AO2625">
            <v>-10000</v>
          </cell>
          <cell r="AQ2625">
            <v>0</v>
          </cell>
          <cell r="AT2625">
            <v>0</v>
          </cell>
          <cell r="AU2625">
            <v>0</v>
          </cell>
          <cell r="AW2625">
            <v>0</v>
          </cell>
          <cell r="AY2625">
            <v>0</v>
          </cell>
        </row>
        <row r="2626">
          <cell r="D2626" t="str">
            <v>372199</v>
          </cell>
          <cell r="E2626" t="str">
            <v>6225299</v>
          </cell>
          <cell r="AN2626">
            <v>1200</v>
          </cell>
          <cell r="AO2626">
            <v>-1200</v>
          </cell>
          <cell r="AQ2626">
            <v>0</v>
          </cell>
          <cell r="AT2626">
            <v>0</v>
          </cell>
          <cell r="AU2626">
            <v>0</v>
          </cell>
          <cell r="AW2626">
            <v>0</v>
          </cell>
          <cell r="AY2626">
            <v>0</v>
          </cell>
        </row>
        <row r="2627">
          <cell r="D2627" t="str">
            <v>375199</v>
          </cell>
          <cell r="E2627" t="str">
            <v>6225299</v>
          </cell>
          <cell r="AN2627">
            <v>16381.58</v>
          </cell>
          <cell r="AO2627">
            <v>0</v>
          </cell>
          <cell r="AQ2627">
            <v>0</v>
          </cell>
          <cell r="AT2627">
            <v>0</v>
          </cell>
          <cell r="AU2627">
            <v>0</v>
          </cell>
          <cell r="AW2627">
            <v>0</v>
          </cell>
          <cell r="AY2627">
            <v>0</v>
          </cell>
        </row>
        <row r="2628">
          <cell r="D2628" t="str">
            <v>392199</v>
          </cell>
          <cell r="E2628" t="str">
            <v>6225299</v>
          </cell>
          <cell r="AN2628">
            <v>2000</v>
          </cell>
          <cell r="AO2628">
            <v>0</v>
          </cell>
          <cell r="AQ2628">
            <v>0</v>
          </cell>
          <cell r="AT2628">
            <v>0</v>
          </cell>
          <cell r="AU2628">
            <v>0</v>
          </cell>
          <cell r="AW2628">
            <v>0</v>
          </cell>
          <cell r="AY2628">
            <v>0</v>
          </cell>
        </row>
        <row r="2629">
          <cell r="D2629" t="str">
            <v>113199</v>
          </cell>
          <cell r="E2629" t="str">
            <v>6225299</v>
          </cell>
          <cell r="AN2629">
            <v>372756</v>
          </cell>
          <cell r="AO2629">
            <v>-95384.62</v>
          </cell>
          <cell r="AQ2629">
            <v>0</v>
          </cell>
          <cell r="AT2629">
            <v>277371.38</v>
          </cell>
          <cell r="AU2629">
            <v>0</v>
          </cell>
          <cell r="AW2629">
            <v>277371.38</v>
          </cell>
          <cell r="AY2629">
            <v>277371.38</v>
          </cell>
        </row>
        <row r="2630">
          <cell r="D2630" t="str">
            <v>131199</v>
          </cell>
          <cell r="E2630" t="str">
            <v>6225299</v>
          </cell>
          <cell r="AN2630">
            <v>7059.48</v>
          </cell>
          <cell r="AO2630">
            <v>0</v>
          </cell>
          <cell r="AQ2630">
            <v>0</v>
          </cell>
          <cell r="AT2630">
            <v>3092.6</v>
          </cell>
          <cell r="AU2630">
            <v>0</v>
          </cell>
          <cell r="AW2630">
            <v>3092.6</v>
          </cell>
          <cell r="AY2630">
            <v>3092.6</v>
          </cell>
        </row>
        <row r="2631">
          <cell r="D2631" t="str">
            <v>132199</v>
          </cell>
          <cell r="E2631" t="str">
            <v>6225299</v>
          </cell>
          <cell r="AN2631">
            <v>5177.16</v>
          </cell>
          <cell r="AO2631">
            <v>4417.1099999999997</v>
          </cell>
          <cell r="AQ2631">
            <v>0</v>
          </cell>
          <cell r="AT2631">
            <v>9594.27</v>
          </cell>
          <cell r="AU2631">
            <v>0</v>
          </cell>
          <cell r="AW2631">
            <v>9594.27</v>
          </cell>
          <cell r="AY2631">
            <v>9594.27</v>
          </cell>
        </row>
        <row r="2632">
          <cell r="D2632" t="str">
            <v>132299</v>
          </cell>
          <cell r="E2632" t="str">
            <v>6225299</v>
          </cell>
          <cell r="AN2632">
            <v>61534.92</v>
          </cell>
          <cell r="AO2632">
            <v>-11858.61</v>
          </cell>
          <cell r="AQ2632">
            <v>0</v>
          </cell>
          <cell r="AT2632">
            <v>44977.84</v>
          </cell>
          <cell r="AU2632">
            <v>0</v>
          </cell>
          <cell r="AW2632">
            <v>44977.84</v>
          </cell>
          <cell r="AY2632">
            <v>44977.84</v>
          </cell>
        </row>
        <row r="2633">
          <cell r="D2633" t="str">
            <v>141199</v>
          </cell>
          <cell r="E2633" t="str">
            <v>6225299</v>
          </cell>
          <cell r="AN2633">
            <v>20222.16</v>
          </cell>
          <cell r="AO2633">
            <v>-1134.06</v>
          </cell>
          <cell r="AQ2633">
            <v>0</v>
          </cell>
          <cell r="AT2633">
            <v>12630.82</v>
          </cell>
          <cell r="AU2633">
            <v>0</v>
          </cell>
          <cell r="AW2633">
            <v>12630.82</v>
          </cell>
          <cell r="AY2633">
            <v>12630.82</v>
          </cell>
        </row>
        <row r="2634">
          <cell r="D2634" t="str">
            <v>142199</v>
          </cell>
          <cell r="E2634" t="str">
            <v>6225299</v>
          </cell>
          <cell r="AN2634">
            <v>11182.68</v>
          </cell>
          <cell r="AO2634">
            <v>4.5</v>
          </cell>
          <cell r="AQ2634">
            <v>0</v>
          </cell>
          <cell r="AT2634">
            <v>8088.32</v>
          </cell>
          <cell r="AU2634">
            <v>0</v>
          </cell>
          <cell r="AW2634">
            <v>8088.32</v>
          </cell>
          <cell r="AY2634">
            <v>8088.32</v>
          </cell>
        </row>
        <row r="2635">
          <cell r="D2635" t="str">
            <v>143199</v>
          </cell>
          <cell r="E2635" t="str">
            <v>6225299</v>
          </cell>
          <cell r="AN2635">
            <v>65232.36</v>
          </cell>
          <cell r="AO2635">
            <v>-10411.790000000001</v>
          </cell>
          <cell r="AQ2635">
            <v>0</v>
          </cell>
          <cell r="AT2635">
            <v>47181.33</v>
          </cell>
          <cell r="AU2635">
            <v>0</v>
          </cell>
          <cell r="AW2635">
            <v>47181.33</v>
          </cell>
          <cell r="AY2635">
            <v>47181.33</v>
          </cell>
        </row>
        <row r="2636">
          <cell r="D2636" t="str">
            <v>143299</v>
          </cell>
          <cell r="E2636" t="str">
            <v>6225299</v>
          </cell>
          <cell r="AN2636">
            <v>7455.12</v>
          </cell>
          <cell r="AO2636">
            <v>-142.16999999999999</v>
          </cell>
          <cell r="AQ2636">
            <v>0</v>
          </cell>
          <cell r="AT2636">
            <v>5392.14</v>
          </cell>
          <cell r="AU2636">
            <v>0</v>
          </cell>
          <cell r="AW2636">
            <v>5392.14</v>
          </cell>
          <cell r="AY2636">
            <v>5392.14</v>
          </cell>
        </row>
        <row r="2637">
          <cell r="D2637" t="str">
            <v>153199</v>
          </cell>
          <cell r="E2637" t="str">
            <v>6225299</v>
          </cell>
          <cell r="AN2637">
            <v>0</v>
          </cell>
          <cell r="AO2637">
            <v>39858</v>
          </cell>
          <cell r="AQ2637">
            <v>0</v>
          </cell>
          <cell r="AT2637">
            <v>39858</v>
          </cell>
          <cell r="AU2637">
            <v>0</v>
          </cell>
          <cell r="AW2637">
            <v>39858</v>
          </cell>
          <cell r="AY2637">
            <v>39858</v>
          </cell>
        </row>
        <row r="2638">
          <cell r="D2638" t="str">
            <v>154399</v>
          </cell>
          <cell r="E2638" t="str">
            <v>6225299</v>
          </cell>
          <cell r="AN2638">
            <v>11327.42</v>
          </cell>
          <cell r="AO2638">
            <v>-4643.49</v>
          </cell>
          <cell r="AQ2638">
            <v>0</v>
          </cell>
          <cell r="AT2638">
            <v>6683.93</v>
          </cell>
          <cell r="AU2638">
            <v>0</v>
          </cell>
          <cell r="AW2638">
            <v>6683.93</v>
          </cell>
          <cell r="AY2638">
            <v>6683.93</v>
          </cell>
        </row>
        <row r="2639">
          <cell r="D2639" t="str">
            <v>171299</v>
          </cell>
          <cell r="E2639" t="str">
            <v>6225299</v>
          </cell>
          <cell r="AN2639">
            <v>16272</v>
          </cell>
          <cell r="AO2639">
            <v>-5245.96</v>
          </cell>
          <cell r="AQ2639">
            <v>0</v>
          </cell>
          <cell r="AT2639">
            <v>11026.04</v>
          </cell>
          <cell r="AU2639">
            <v>0</v>
          </cell>
          <cell r="AW2639">
            <v>11026.04</v>
          </cell>
          <cell r="AY2639">
            <v>11026.04</v>
          </cell>
        </row>
        <row r="2640">
          <cell r="D2640" t="str">
            <v>171399</v>
          </cell>
          <cell r="E2640" t="str">
            <v>6225299</v>
          </cell>
          <cell r="AN2640">
            <v>11616</v>
          </cell>
          <cell r="AO2640">
            <v>189.2</v>
          </cell>
          <cell r="AQ2640">
            <v>0</v>
          </cell>
          <cell r="AT2640">
            <v>7816.53</v>
          </cell>
          <cell r="AU2640">
            <v>0</v>
          </cell>
          <cell r="AW2640">
            <v>7816.53</v>
          </cell>
          <cell r="AY2640">
            <v>7816.53</v>
          </cell>
        </row>
        <row r="2641">
          <cell r="D2641" t="str">
            <v>171599</v>
          </cell>
          <cell r="E2641" t="str">
            <v>6225299</v>
          </cell>
          <cell r="AN2641">
            <v>15531.48</v>
          </cell>
          <cell r="AO2641">
            <v>2.16</v>
          </cell>
          <cell r="AQ2641">
            <v>0</v>
          </cell>
          <cell r="AT2641">
            <v>15528.55</v>
          </cell>
          <cell r="AU2641">
            <v>0</v>
          </cell>
          <cell r="AW2641">
            <v>15528.55</v>
          </cell>
          <cell r="AY2641">
            <v>15528.55</v>
          </cell>
        </row>
        <row r="2642">
          <cell r="D2642" t="str">
            <v>261199</v>
          </cell>
          <cell r="E2642" t="str">
            <v>6225299</v>
          </cell>
          <cell r="AN2642">
            <v>12000</v>
          </cell>
          <cell r="AO2642">
            <v>-6000</v>
          </cell>
          <cell r="AQ2642">
            <v>0</v>
          </cell>
          <cell r="AT2642">
            <v>0</v>
          </cell>
          <cell r="AU2642">
            <v>0</v>
          </cell>
          <cell r="AW2642">
            <v>0</v>
          </cell>
          <cell r="AY2642">
            <v>0</v>
          </cell>
        </row>
        <row r="2643">
          <cell r="D2643" t="str">
            <v>372199</v>
          </cell>
          <cell r="E2643" t="str">
            <v>6225299</v>
          </cell>
          <cell r="AN2643">
            <v>1200</v>
          </cell>
          <cell r="AO2643">
            <v>-120</v>
          </cell>
          <cell r="AQ2643">
            <v>0</v>
          </cell>
          <cell r="AT2643">
            <v>0</v>
          </cell>
          <cell r="AU2643">
            <v>0</v>
          </cell>
          <cell r="AW2643">
            <v>0</v>
          </cell>
          <cell r="AY2643">
            <v>0</v>
          </cell>
        </row>
        <row r="2644">
          <cell r="D2644" t="str">
            <v>375199</v>
          </cell>
          <cell r="E2644" t="str">
            <v>6225299</v>
          </cell>
          <cell r="AN2644">
            <v>16381.58</v>
          </cell>
          <cell r="AO2644">
            <v>0</v>
          </cell>
          <cell r="AQ2644">
            <v>0</v>
          </cell>
          <cell r="AT2644">
            <v>0</v>
          </cell>
          <cell r="AU2644">
            <v>0</v>
          </cell>
          <cell r="AW2644">
            <v>0</v>
          </cell>
          <cell r="AY2644">
            <v>0</v>
          </cell>
        </row>
        <row r="2645">
          <cell r="D2645" t="str">
            <v>392199</v>
          </cell>
          <cell r="E2645" t="str">
            <v>6225299</v>
          </cell>
          <cell r="AN2645">
            <v>2000</v>
          </cell>
          <cell r="AO2645">
            <v>0</v>
          </cell>
          <cell r="AQ2645">
            <v>0</v>
          </cell>
          <cell r="AT2645">
            <v>0</v>
          </cell>
          <cell r="AU2645">
            <v>0</v>
          </cell>
          <cell r="AW2645">
            <v>0</v>
          </cell>
          <cell r="AY2645">
            <v>0</v>
          </cell>
        </row>
        <row r="2646">
          <cell r="D2646" t="str">
            <v>261199</v>
          </cell>
          <cell r="E2646" t="str">
            <v>6226299</v>
          </cell>
          <cell r="AN2646">
            <v>36000</v>
          </cell>
          <cell r="AO2646">
            <v>0</v>
          </cell>
          <cell r="AQ2646">
            <v>0</v>
          </cell>
          <cell r="AT2646">
            <v>16880.599999999999</v>
          </cell>
          <cell r="AU2646">
            <v>0</v>
          </cell>
          <cell r="AW2646">
            <v>16880.599999999999</v>
          </cell>
          <cell r="AY2646">
            <v>16880.599999999999</v>
          </cell>
        </row>
        <row r="2647">
          <cell r="D2647" t="str">
            <v>372199</v>
          </cell>
          <cell r="E2647" t="str">
            <v>6226299</v>
          </cell>
          <cell r="AN2647">
            <v>500</v>
          </cell>
          <cell r="AO2647">
            <v>0</v>
          </cell>
          <cell r="AQ2647">
            <v>0</v>
          </cell>
          <cell r="AT2647">
            <v>457</v>
          </cell>
          <cell r="AU2647">
            <v>0</v>
          </cell>
          <cell r="AW2647">
            <v>457</v>
          </cell>
          <cell r="AY2647">
            <v>457</v>
          </cell>
        </row>
        <row r="2648">
          <cell r="D2648" t="str">
            <v>375199</v>
          </cell>
          <cell r="E2648" t="str">
            <v>6226299</v>
          </cell>
          <cell r="AN2648">
            <v>11525.5</v>
          </cell>
          <cell r="AO2648">
            <v>0</v>
          </cell>
          <cell r="AQ2648">
            <v>0</v>
          </cell>
          <cell r="AT2648">
            <v>4268</v>
          </cell>
          <cell r="AU2648">
            <v>0</v>
          </cell>
          <cell r="AW2648">
            <v>4268</v>
          </cell>
          <cell r="AY2648">
            <v>4268</v>
          </cell>
        </row>
        <row r="2649">
          <cell r="D2649" t="str">
            <v>392199</v>
          </cell>
          <cell r="E2649" t="str">
            <v>6226299</v>
          </cell>
          <cell r="AN2649">
            <v>500</v>
          </cell>
          <cell r="AO2649">
            <v>0</v>
          </cell>
          <cell r="AQ2649">
            <v>0</v>
          </cell>
          <cell r="AT2649">
            <v>0</v>
          </cell>
          <cell r="AU2649">
            <v>0</v>
          </cell>
          <cell r="AW2649">
            <v>0</v>
          </cell>
          <cell r="AY2649">
            <v>0</v>
          </cell>
        </row>
        <row r="2650">
          <cell r="D2650" t="str">
            <v>113199</v>
          </cell>
          <cell r="E2650" t="str">
            <v>6226299</v>
          </cell>
          <cell r="AN2650">
            <v>372756</v>
          </cell>
          <cell r="AO2650">
            <v>-21163.200000000001</v>
          </cell>
          <cell r="AQ2650">
            <v>0</v>
          </cell>
          <cell r="AT2650">
            <v>351592.8</v>
          </cell>
          <cell r="AU2650">
            <v>0</v>
          </cell>
          <cell r="AW2650">
            <v>351592.8</v>
          </cell>
          <cell r="AY2650">
            <v>351592.8</v>
          </cell>
        </row>
        <row r="2651">
          <cell r="D2651" t="str">
            <v>131199</v>
          </cell>
          <cell r="E2651" t="str">
            <v>6226299</v>
          </cell>
          <cell r="AN2651">
            <v>6051</v>
          </cell>
          <cell r="AO2651">
            <v>310.92</v>
          </cell>
          <cell r="AQ2651">
            <v>0</v>
          </cell>
          <cell r="AT2651">
            <v>6361.92</v>
          </cell>
          <cell r="AU2651">
            <v>0</v>
          </cell>
          <cell r="AW2651">
            <v>6361.92</v>
          </cell>
          <cell r="AY2651">
            <v>6361.92</v>
          </cell>
        </row>
        <row r="2652">
          <cell r="D2652" t="str">
            <v>132199</v>
          </cell>
          <cell r="E2652" t="str">
            <v>6226299</v>
          </cell>
          <cell r="AN2652">
            <v>5177.16</v>
          </cell>
          <cell r="AO2652">
            <v>4212.3999999999996</v>
          </cell>
          <cell r="AQ2652">
            <v>0</v>
          </cell>
          <cell r="AT2652">
            <v>9389.56</v>
          </cell>
          <cell r="AU2652">
            <v>0</v>
          </cell>
          <cell r="AW2652">
            <v>9389.56</v>
          </cell>
          <cell r="AY2652">
            <v>9389.56</v>
          </cell>
        </row>
        <row r="2653">
          <cell r="D2653" t="str">
            <v>132299</v>
          </cell>
          <cell r="E2653" t="str">
            <v>6226299</v>
          </cell>
          <cell r="AN2653">
            <v>61469.52</v>
          </cell>
          <cell r="AO2653">
            <v>-5491.78</v>
          </cell>
          <cell r="AQ2653">
            <v>0</v>
          </cell>
          <cell r="AT2653">
            <v>55977.74</v>
          </cell>
          <cell r="AU2653">
            <v>0</v>
          </cell>
          <cell r="AW2653">
            <v>55977.74</v>
          </cell>
          <cell r="AY2653">
            <v>55977.74</v>
          </cell>
        </row>
        <row r="2654">
          <cell r="D2654" t="str">
            <v>141199</v>
          </cell>
          <cell r="E2654" t="str">
            <v>6226299</v>
          </cell>
          <cell r="AN2654">
            <v>20199</v>
          </cell>
          <cell r="AO2654">
            <v>-1745.49</v>
          </cell>
          <cell r="AQ2654">
            <v>0</v>
          </cell>
          <cell r="AT2654">
            <v>18453.509999999998</v>
          </cell>
          <cell r="AU2654">
            <v>0</v>
          </cell>
          <cell r="AW2654">
            <v>18453.509999999998</v>
          </cell>
          <cell r="AY2654">
            <v>18453.509999999998</v>
          </cell>
        </row>
        <row r="2655">
          <cell r="D2655" t="str">
            <v>142199</v>
          </cell>
          <cell r="E2655" t="str">
            <v>6226299</v>
          </cell>
          <cell r="AN2655">
            <v>11182.68</v>
          </cell>
          <cell r="AO2655">
            <v>1727.14</v>
          </cell>
          <cell r="AQ2655">
            <v>0</v>
          </cell>
          <cell r="AT2655">
            <v>10603.32</v>
          </cell>
          <cell r="AU2655">
            <v>0</v>
          </cell>
          <cell r="AW2655">
            <v>10603.32</v>
          </cell>
          <cell r="AY2655">
            <v>10603.32</v>
          </cell>
        </row>
        <row r="2656">
          <cell r="D2656" t="str">
            <v>143199</v>
          </cell>
          <cell r="E2656" t="str">
            <v>6226299</v>
          </cell>
          <cell r="AN2656">
            <v>65232.36</v>
          </cell>
          <cell r="AO2656">
            <v>-3380.1</v>
          </cell>
          <cell r="AQ2656">
            <v>0</v>
          </cell>
          <cell r="AT2656">
            <v>60235.519999999997</v>
          </cell>
          <cell r="AU2656">
            <v>0</v>
          </cell>
          <cell r="AW2656">
            <v>60235.519999999997</v>
          </cell>
          <cell r="AY2656">
            <v>60235.519999999997</v>
          </cell>
        </row>
        <row r="2657">
          <cell r="D2657" t="str">
            <v>143299</v>
          </cell>
          <cell r="E2657" t="str">
            <v>6226299</v>
          </cell>
          <cell r="AN2657">
            <v>7455.12</v>
          </cell>
          <cell r="AO2657">
            <v>325.93</v>
          </cell>
          <cell r="AQ2657">
            <v>0</v>
          </cell>
          <cell r="AT2657">
            <v>6884.04</v>
          </cell>
          <cell r="AU2657">
            <v>0</v>
          </cell>
          <cell r="AW2657">
            <v>6884.04</v>
          </cell>
          <cell r="AY2657">
            <v>6884.04</v>
          </cell>
        </row>
        <row r="2658">
          <cell r="D2658" t="str">
            <v>154399</v>
          </cell>
          <cell r="E2658" t="str">
            <v>6226299</v>
          </cell>
          <cell r="AN2658">
            <v>11327.42</v>
          </cell>
          <cell r="AO2658">
            <v>6340.13</v>
          </cell>
          <cell r="AQ2658">
            <v>0</v>
          </cell>
          <cell r="AT2658">
            <v>17667.55</v>
          </cell>
          <cell r="AU2658">
            <v>0</v>
          </cell>
          <cell r="AW2658">
            <v>17667.55</v>
          </cell>
          <cell r="AY2658">
            <v>17667.55</v>
          </cell>
        </row>
        <row r="2659">
          <cell r="D2659" t="str">
            <v>171299</v>
          </cell>
          <cell r="E2659" t="str">
            <v>6226299</v>
          </cell>
          <cell r="AN2659">
            <v>16272</v>
          </cell>
          <cell r="AO2659">
            <v>-79.06</v>
          </cell>
          <cell r="AQ2659">
            <v>0</v>
          </cell>
          <cell r="AT2659">
            <v>16192.94</v>
          </cell>
          <cell r="AU2659">
            <v>0</v>
          </cell>
          <cell r="AW2659">
            <v>16192.94</v>
          </cell>
          <cell r="AY2659">
            <v>16192.94</v>
          </cell>
        </row>
        <row r="2660">
          <cell r="D2660" t="str">
            <v>171399</v>
          </cell>
          <cell r="E2660" t="str">
            <v>6226299</v>
          </cell>
          <cell r="AN2660">
            <v>11616</v>
          </cell>
          <cell r="AO2660">
            <v>-684.87</v>
          </cell>
          <cell r="AQ2660">
            <v>0</v>
          </cell>
          <cell r="AT2660">
            <v>10931.13</v>
          </cell>
          <cell r="AU2660">
            <v>0</v>
          </cell>
          <cell r="AW2660">
            <v>10931.13</v>
          </cell>
          <cell r="AY2660">
            <v>10931.13</v>
          </cell>
        </row>
        <row r="2661">
          <cell r="D2661" t="str">
            <v>171599</v>
          </cell>
          <cell r="E2661" t="str">
            <v>6226299</v>
          </cell>
          <cell r="AN2661">
            <v>15531.48</v>
          </cell>
          <cell r="AO2661">
            <v>1425.79</v>
          </cell>
          <cell r="AQ2661">
            <v>0</v>
          </cell>
          <cell r="AT2661">
            <v>16957.27</v>
          </cell>
          <cell r="AU2661">
            <v>0</v>
          </cell>
          <cell r="AW2661">
            <v>16957.27</v>
          </cell>
          <cell r="AY2661">
            <v>16957.27</v>
          </cell>
        </row>
        <row r="2662">
          <cell r="D2662" t="str">
            <v>261199</v>
          </cell>
          <cell r="E2662" t="str">
            <v>6226299</v>
          </cell>
          <cell r="AN2662">
            <v>36000</v>
          </cell>
          <cell r="AO2662">
            <v>-3500</v>
          </cell>
          <cell r="AQ2662">
            <v>0</v>
          </cell>
          <cell r="AT2662">
            <v>26384.400000000001</v>
          </cell>
          <cell r="AU2662">
            <v>0</v>
          </cell>
          <cell r="AW2662">
            <v>26384.400000000001</v>
          </cell>
          <cell r="AY2662">
            <v>26384.400000000001</v>
          </cell>
        </row>
        <row r="2663">
          <cell r="D2663" t="str">
            <v>372199</v>
          </cell>
          <cell r="E2663" t="str">
            <v>6226299</v>
          </cell>
          <cell r="AN2663">
            <v>1200</v>
          </cell>
          <cell r="AO2663">
            <v>-120</v>
          </cell>
          <cell r="AQ2663">
            <v>0</v>
          </cell>
          <cell r="AT2663">
            <v>0</v>
          </cell>
          <cell r="AU2663">
            <v>0</v>
          </cell>
          <cell r="AW2663">
            <v>0</v>
          </cell>
          <cell r="AY2663">
            <v>0</v>
          </cell>
        </row>
        <row r="2664">
          <cell r="D2664" t="str">
            <v>375199</v>
          </cell>
          <cell r="E2664" t="str">
            <v>6226299</v>
          </cell>
          <cell r="AN2664">
            <v>11525.5</v>
          </cell>
          <cell r="AO2664">
            <v>0</v>
          </cell>
          <cell r="AQ2664">
            <v>0</v>
          </cell>
          <cell r="AT2664">
            <v>7201</v>
          </cell>
          <cell r="AU2664">
            <v>0</v>
          </cell>
          <cell r="AW2664">
            <v>7201</v>
          </cell>
          <cell r="AY2664">
            <v>7201</v>
          </cell>
        </row>
        <row r="2665">
          <cell r="D2665" t="str">
            <v>392199</v>
          </cell>
          <cell r="E2665" t="str">
            <v>6226299</v>
          </cell>
          <cell r="AN2665">
            <v>500</v>
          </cell>
          <cell r="AO2665">
            <v>0</v>
          </cell>
          <cell r="AQ2665">
            <v>0</v>
          </cell>
          <cell r="AT2665">
            <v>0</v>
          </cell>
          <cell r="AU2665">
            <v>0</v>
          </cell>
          <cell r="AW2665">
            <v>0</v>
          </cell>
          <cell r="AY2665">
            <v>0</v>
          </cell>
        </row>
        <row r="2666">
          <cell r="D2666" t="str">
            <v>261199</v>
          </cell>
          <cell r="E2666" t="str">
            <v>6227299</v>
          </cell>
          <cell r="AN2666">
            <v>34506</v>
          </cell>
          <cell r="AO2666">
            <v>-9782</v>
          </cell>
          <cell r="AQ2666">
            <v>0</v>
          </cell>
          <cell r="AT2666">
            <v>21978.89</v>
          </cell>
          <cell r="AU2666">
            <v>0</v>
          </cell>
          <cell r="AW2666">
            <v>21978.89</v>
          </cell>
          <cell r="AY2666">
            <v>21978.89</v>
          </cell>
        </row>
        <row r="2667">
          <cell r="D2667" t="str">
            <v>372199</v>
          </cell>
          <cell r="E2667" t="str">
            <v>6227299</v>
          </cell>
          <cell r="AN2667">
            <v>1200</v>
          </cell>
          <cell r="AO2667">
            <v>9157</v>
          </cell>
          <cell r="AQ2667">
            <v>0</v>
          </cell>
          <cell r="AT2667">
            <v>0</v>
          </cell>
          <cell r="AU2667">
            <v>0</v>
          </cell>
          <cell r="AW2667">
            <v>0</v>
          </cell>
          <cell r="AY2667">
            <v>0</v>
          </cell>
        </row>
        <row r="2668">
          <cell r="D2668" t="str">
            <v>375199</v>
          </cell>
          <cell r="E2668" t="str">
            <v>6227299</v>
          </cell>
          <cell r="AN2668">
            <v>12907.5</v>
          </cell>
          <cell r="AO2668">
            <v>0</v>
          </cell>
          <cell r="AQ2668">
            <v>0</v>
          </cell>
          <cell r="AT2668">
            <v>6951</v>
          </cell>
          <cell r="AU2668">
            <v>0</v>
          </cell>
          <cell r="AW2668">
            <v>6951</v>
          </cell>
          <cell r="AY2668">
            <v>6951</v>
          </cell>
        </row>
        <row r="2669">
          <cell r="D2669" t="str">
            <v>392199</v>
          </cell>
          <cell r="E2669" t="str">
            <v>6227299</v>
          </cell>
          <cell r="AN2669">
            <v>3600</v>
          </cell>
          <cell r="AO2669">
            <v>0</v>
          </cell>
          <cell r="AQ2669">
            <v>0</v>
          </cell>
          <cell r="AT2669">
            <v>2295</v>
          </cell>
          <cell r="AU2669">
            <v>0</v>
          </cell>
          <cell r="AW2669">
            <v>2295</v>
          </cell>
          <cell r="AY2669">
            <v>2295</v>
          </cell>
        </row>
        <row r="2670">
          <cell r="D2670" t="str">
            <v>113199</v>
          </cell>
          <cell r="E2670" t="str">
            <v>6227299</v>
          </cell>
          <cell r="AN2670">
            <v>713232</v>
          </cell>
          <cell r="AO2670">
            <v>-193675</v>
          </cell>
          <cell r="AQ2670">
            <v>0</v>
          </cell>
          <cell r="AT2670">
            <v>519557</v>
          </cell>
          <cell r="AU2670">
            <v>0</v>
          </cell>
          <cell r="AW2670">
            <v>519557</v>
          </cell>
          <cell r="AY2670">
            <v>519557</v>
          </cell>
        </row>
        <row r="2671">
          <cell r="D2671" t="str">
            <v>131199</v>
          </cell>
          <cell r="E2671" t="str">
            <v>6227299</v>
          </cell>
          <cell r="AN2671">
            <v>23195.64</v>
          </cell>
          <cell r="AO2671">
            <v>-2936.6</v>
          </cell>
          <cell r="AQ2671">
            <v>0</v>
          </cell>
          <cell r="AT2671">
            <v>15860.62</v>
          </cell>
          <cell r="AU2671">
            <v>0</v>
          </cell>
          <cell r="AW2671">
            <v>15860.62</v>
          </cell>
          <cell r="AY2671">
            <v>15860.62</v>
          </cell>
        </row>
        <row r="2672">
          <cell r="D2672" t="str">
            <v>132199</v>
          </cell>
          <cell r="E2672" t="str">
            <v>6227299</v>
          </cell>
          <cell r="AN2672">
            <v>9905.9699999999993</v>
          </cell>
          <cell r="AO2672">
            <v>2894.09</v>
          </cell>
          <cell r="AQ2672">
            <v>0</v>
          </cell>
          <cell r="AT2672">
            <v>12800.06</v>
          </cell>
          <cell r="AU2672">
            <v>0</v>
          </cell>
          <cell r="AW2672">
            <v>12800.06</v>
          </cell>
          <cell r="AY2672">
            <v>12800.06</v>
          </cell>
        </row>
        <row r="2673">
          <cell r="D2673" t="str">
            <v>132299</v>
          </cell>
          <cell r="E2673" t="str">
            <v>6227299</v>
          </cell>
          <cell r="AN2673">
            <v>116208.72</v>
          </cell>
          <cell r="AO2673">
            <v>-28926.67</v>
          </cell>
          <cell r="AQ2673">
            <v>0</v>
          </cell>
          <cell r="AT2673">
            <v>83707.33</v>
          </cell>
          <cell r="AU2673">
            <v>0</v>
          </cell>
          <cell r="AW2673">
            <v>83707.33</v>
          </cell>
          <cell r="AY2673">
            <v>83707.33</v>
          </cell>
        </row>
        <row r="2674">
          <cell r="D2674" t="str">
            <v>141199</v>
          </cell>
          <cell r="E2674" t="str">
            <v>6227299</v>
          </cell>
          <cell r="AN2674">
            <v>44731.199999999997</v>
          </cell>
          <cell r="AO2674">
            <v>0</v>
          </cell>
          <cell r="AQ2674">
            <v>0</v>
          </cell>
          <cell r="AT2674">
            <v>28434.41</v>
          </cell>
          <cell r="AU2674">
            <v>0</v>
          </cell>
          <cell r="AW2674">
            <v>28434.41</v>
          </cell>
          <cell r="AY2674">
            <v>28434.41</v>
          </cell>
        </row>
        <row r="2675">
          <cell r="D2675" t="str">
            <v>142199</v>
          </cell>
          <cell r="E2675" t="str">
            <v>6227299</v>
          </cell>
          <cell r="AN2675">
            <v>21396.959999999999</v>
          </cell>
          <cell r="AO2675">
            <v>-2019.5</v>
          </cell>
          <cell r="AQ2675">
            <v>0</v>
          </cell>
          <cell r="AT2675">
            <v>15494.41</v>
          </cell>
          <cell r="AU2675">
            <v>0</v>
          </cell>
          <cell r="AW2675">
            <v>15494.41</v>
          </cell>
          <cell r="AY2675">
            <v>15494.41</v>
          </cell>
        </row>
        <row r="2676">
          <cell r="D2676" t="str">
            <v>143199</v>
          </cell>
          <cell r="E2676" t="str">
            <v>6227299</v>
          </cell>
          <cell r="AN2676">
            <v>124815.6</v>
          </cell>
          <cell r="AO2676">
            <v>-27976.32</v>
          </cell>
          <cell r="AQ2676">
            <v>0</v>
          </cell>
          <cell r="AT2676">
            <v>90383.69</v>
          </cell>
          <cell r="AU2676">
            <v>0</v>
          </cell>
          <cell r="AW2676">
            <v>90383.69</v>
          </cell>
          <cell r="AY2676">
            <v>90383.69</v>
          </cell>
        </row>
        <row r="2677">
          <cell r="D2677" t="str">
            <v>143299</v>
          </cell>
          <cell r="E2677" t="str">
            <v>6227299</v>
          </cell>
          <cell r="AN2677">
            <v>14264.64</v>
          </cell>
          <cell r="AO2677">
            <v>46.5</v>
          </cell>
          <cell r="AQ2677">
            <v>0</v>
          </cell>
          <cell r="AT2677">
            <v>10206.370000000001</v>
          </cell>
          <cell r="AU2677">
            <v>0</v>
          </cell>
          <cell r="AW2677">
            <v>10206.370000000001</v>
          </cell>
          <cell r="AY2677">
            <v>10206.370000000001</v>
          </cell>
        </row>
        <row r="2678">
          <cell r="D2678" t="str">
            <v>153199</v>
          </cell>
          <cell r="E2678" t="str">
            <v>6227299</v>
          </cell>
          <cell r="AN2678">
            <v>0</v>
          </cell>
          <cell r="AO2678">
            <v>84128.28</v>
          </cell>
          <cell r="AQ2678">
            <v>0</v>
          </cell>
          <cell r="AT2678">
            <v>84128.28</v>
          </cell>
          <cell r="AU2678">
            <v>0</v>
          </cell>
          <cell r="AW2678">
            <v>84128.28</v>
          </cell>
          <cell r="AY2678">
            <v>84128.28</v>
          </cell>
        </row>
        <row r="2679">
          <cell r="D2679" t="str">
            <v>154399</v>
          </cell>
          <cell r="E2679" t="str">
            <v>6227299</v>
          </cell>
          <cell r="AN2679">
            <v>36863.1</v>
          </cell>
          <cell r="AO2679">
            <v>-6734.89</v>
          </cell>
          <cell r="AQ2679">
            <v>0</v>
          </cell>
          <cell r="AT2679">
            <v>30128.21</v>
          </cell>
          <cell r="AU2679">
            <v>0</v>
          </cell>
          <cell r="AW2679">
            <v>30128.21</v>
          </cell>
          <cell r="AY2679">
            <v>30128.21</v>
          </cell>
        </row>
        <row r="2680">
          <cell r="D2680" t="str">
            <v>171299</v>
          </cell>
          <cell r="E2680" t="str">
            <v>6227299</v>
          </cell>
          <cell r="AN2680">
            <v>42264</v>
          </cell>
          <cell r="AO2680">
            <v>-14837.36</v>
          </cell>
          <cell r="AQ2680">
            <v>0</v>
          </cell>
          <cell r="AT2680">
            <v>27426.639999999999</v>
          </cell>
          <cell r="AU2680">
            <v>0</v>
          </cell>
          <cell r="AW2680">
            <v>27426.639999999999</v>
          </cell>
          <cell r="AY2680">
            <v>27426.639999999999</v>
          </cell>
        </row>
        <row r="2681">
          <cell r="D2681" t="str">
            <v>171399</v>
          </cell>
          <cell r="E2681" t="str">
            <v>6227299</v>
          </cell>
          <cell r="AN2681">
            <v>29760</v>
          </cell>
          <cell r="AO2681">
            <v>0</v>
          </cell>
          <cell r="AQ2681">
            <v>0</v>
          </cell>
          <cell r="AT2681">
            <v>18190</v>
          </cell>
          <cell r="AU2681">
            <v>0</v>
          </cell>
          <cell r="AW2681">
            <v>18190</v>
          </cell>
          <cell r="AY2681">
            <v>18190</v>
          </cell>
        </row>
        <row r="2682">
          <cell r="D2682" t="str">
            <v>171599</v>
          </cell>
          <cell r="E2682" t="str">
            <v>6227299</v>
          </cell>
          <cell r="AN2682">
            <v>29718</v>
          </cell>
          <cell r="AO2682">
            <v>-5281.08</v>
          </cell>
          <cell r="AQ2682">
            <v>0</v>
          </cell>
          <cell r="AT2682">
            <v>24436.92</v>
          </cell>
          <cell r="AU2682">
            <v>0</v>
          </cell>
          <cell r="AW2682">
            <v>24436.92</v>
          </cell>
          <cell r="AY2682">
            <v>24436.92</v>
          </cell>
        </row>
        <row r="2683">
          <cell r="D2683" t="str">
            <v>261199</v>
          </cell>
          <cell r="E2683" t="str">
            <v>6227299</v>
          </cell>
          <cell r="AN2683">
            <v>42702.15</v>
          </cell>
          <cell r="AO2683">
            <v>-17000</v>
          </cell>
          <cell r="AQ2683">
            <v>0</v>
          </cell>
          <cell r="AT2683">
            <v>17238.04</v>
          </cell>
          <cell r="AU2683">
            <v>0</v>
          </cell>
          <cell r="AW2683">
            <v>17238.04</v>
          </cell>
          <cell r="AY2683">
            <v>17238.04</v>
          </cell>
        </row>
        <row r="2684">
          <cell r="D2684" t="str">
            <v>372199</v>
          </cell>
          <cell r="E2684" t="str">
            <v>6227299</v>
          </cell>
          <cell r="AN2684">
            <v>1200</v>
          </cell>
          <cell r="AO2684">
            <v>-1200</v>
          </cell>
          <cell r="AQ2684">
            <v>0</v>
          </cell>
          <cell r="AT2684">
            <v>0</v>
          </cell>
          <cell r="AU2684">
            <v>0</v>
          </cell>
          <cell r="AW2684">
            <v>0</v>
          </cell>
          <cell r="AY2684">
            <v>0</v>
          </cell>
        </row>
        <row r="2685">
          <cell r="D2685" t="str">
            <v>375199</v>
          </cell>
          <cell r="E2685" t="str">
            <v>6227299</v>
          </cell>
          <cell r="AN2685">
            <v>12000.5</v>
          </cell>
          <cell r="AO2685">
            <v>0</v>
          </cell>
          <cell r="AQ2685">
            <v>0</v>
          </cell>
          <cell r="AT2685">
            <v>6590</v>
          </cell>
          <cell r="AU2685">
            <v>0</v>
          </cell>
          <cell r="AW2685">
            <v>6590</v>
          </cell>
          <cell r="AY2685">
            <v>6590</v>
          </cell>
        </row>
        <row r="2686">
          <cell r="D2686" t="str">
            <v>392199</v>
          </cell>
          <cell r="E2686" t="str">
            <v>6227299</v>
          </cell>
          <cell r="AN2686">
            <v>3600</v>
          </cell>
          <cell r="AO2686">
            <v>0</v>
          </cell>
          <cell r="AQ2686">
            <v>0</v>
          </cell>
          <cell r="AT2686">
            <v>2368</v>
          </cell>
          <cell r="AU2686">
            <v>0</v>
          </cell>
          <cell r="AW2686">
            <v>2368</v>
          </cell>
          <cell r="AY2686">
            <v>2368</v>
          </cell>
        </row>
        <row r="2687">
          <cell r="D2687" t="str">
            <v>261199</v>
          </cell>
          <cell r="E2687" t="str">
            <v>6228299</v>
          </cell>
          <cell r="AN2687">
            <v>20160</v>
          </cell>
          <cell r="AO2687">
            <v>2129</v>
          </cell>
          <cell r="AQ2687">
            <v>0</v>
          </cell>
          <cell r="AT2687">
            <v>21688.19</v>
          </cell>
          <cell r="AU2687">
            <v>0</v>
          </cell>
          <cell r="AW2687">
            <v>21688.19</v>
          </cell>
          <cell r="AY2687">
            <v>21688.19</v>
          </cell>
        </row>
        <row r="2688">
          <cell r="D2688" t="str">
            <v>372199</v>
          </cell>
          <cell r="E2688" t="str">
            <v>6228299</v>
          </cell>
          <cell r="AN2688">
            <v>800</v>
          </cell>
          <cell r="AO2688">
            <v>-400</v>
          </cell>
          <cell r="AQ2688">
            <v>0</v>
          </cell>
          <cell r="AT2688">
            <v>0</v>
          </cell>
          <cell r="AU2688">
            <v>0</v>
          </cell>
          <cell r="AW2688">
            <v>0</v>
          </cell>
          <cell r="AY2688">
            <v>0</v>
          </cell>
        </row>
        <row r="2689">
          <cell r="D2689" t="str">
            <v>375199</v>
          </cell>
          <cell r="E2689" t="str">
            <v>6228299</v>
          </cell>
          <cell r="AN2689">
            <v>18119.61</v>
          </cell>
          <cell r="AO2689">
            <v>0</v>
          </cell>
          <cell r="AQ2689">
            <v>0</v>
          </cell>
          <cell r="AT2689">
            <v>5978</v>
          </cell>
          <cell r="AU2689">
            <v>0</v>
          </cell>
          <cell r="AW2689">
            <v>5978</v>
          </cell>
          <cell r="AY2689">
            <v>5978</v>
          </cell>
        </row>
        <row r="2690">
          <cell r="D2690" t="str">
            <v>113199</v>
          </cell>
          <cell r="E2690" t="str">
            <v>6228299</v>
          </cell>
          <cell r="AN2690">
            <v>372756</v>
          </cell>
          <cell r="AO2690">
            <v>-6997.5</v>
          </cell>
          <cell r="AQ2690">
            <v>0</v>
          </cell>
          <cell r="AT2690">
            <v>365758.5</v>
          </cell>
          <cell r="AU2690">
            <v>0</v>
          </cell>
          <cell r="AW2690">
            <v>365758.5</v>
          </cell>
          <cell r="AY2690">
            <v>365758.5</v>
          </cell>
        </row>
        <row r="2691">
          <cell r="D2691" t="str">
            <v>131199</v>
          </cell>
          <cell r="E2691" t="str">
            <v>6228299</v>
          </cell>
          <cell r="AN2691">
            <v>7059.48</v>
          </cell>
          <cell r="AO2691">
            <v>362.76</v>
          </cell>
          <cell r="AQ2691">
            <v>0</v>
          </cell>
          <cell r="AT2691">
            <v>7422.24</v>
          </cell>
          <cell r="AU2691">
            <v>0</v>
          </cell>
          <cell r="AW2691">
            <v>7422.24</v>
          </cell>
          <cell r="AY2691">
            <v>7422.24</v>
          </cell>
        </row>
        <row r="2692">
          <cell r="D2692" t="str">
            <v>132199</v>
          </cell>
          <cell r="E2692" t="str">
            <v>6228299</v>
          </cell>
          <cell r="AN2692">
            <v>5177.16</v>
          </cell>
          <cell r="AO2692">
            <v>5205.54</v>
          </cell>
          <cell r="AQ2692">
            <v>0</v>
          </cell>
          <cell r="AT2692">
            <v>10382.700000000001</v>
          </cell>
          <cell r="AU2692">
            <v>0</v>
          </cell>
          <cell r="AW2692">
            <v>10382.700000000001</v>
          </cell>
          <cell r="AY2692">
            <v>10382.700000000001</v>
          </cell>
        </row>
        <row r="2693">
          <cell r="D2693" t="str">
            <v>132299</v>
          </cell>
          <cell r="E2693" t="str">
            <v>6228299</v>
          </cell>
          <cell r="AN2693">
            <v>61469.52</v>
          </cell>
          <cell r="AO2693">
            <v>-1617.34</v>
          </cell>
          <cell r="AQ2693">
            <v>0</v>
          </cell>
          <cell r="AT2693">
            <v>59852.18</v>
          </cell>
          <cell r="AU2693">
            <v>0</v>
          </cell>
          <cell r="AW2693">
            <v>59852.18</v>
          </cell>
          <cell r="AY2693">
            <v>59852.18</v>
          </cell>
        </row>
        <row r="2694">
          <cell r="D2694" t="str">
            <v>141199</v>
          </cell>
          <cell r="E2694" t="str">
            <v>6228299</v>
          </cell>
          <cell r="AN2694">
            <v>20222.16</v>
          </cell>
          <cell r="AO2694">
            <v>-1852.94</v>
          </cell>
          <cell r="AQ2694">
            <v>0</v>
          </cell>
          <cell r="AT2694">
            <v>18369.22</v>
          </cell>
          <cell r="AU2694">
            <v>0</v>
          </cell>
          <cell r="AW2694">
            <v>18369.22</v>
          </cell>
          <cell r="AY2694">
            <v>18369.22</v>
          </cell>
        </row>
        <row r="2695">
          <cell r="D2695" t="str">
            <v>142199</v>
          </cell>
          <cell r="E2695" t="str">
            <v>6228299</v>
          </cell>
          <cell r="AN2695">
            <v>11182.68</v>
          </cell>
          <cell r="AO2695">
            <v>1789.67</v>
          </cell>
          <cell r="AQ2695">
            <v>0</v>
          </cell>
          <cell r="AT2695">
            <v>10880.48</v>
          </cell>
          <cell r="AU2695">
            <v>0</v>
          </cell>
          <cell r="AW2695">
            <v>10880.48</v>
          </cell>
          <cell r="AY2695">
            <v>10880.48</v>
          </cell>
        </row>
        <row r="2696">
          <cell r="D2696" t="str">
            <v>143199</v>
          </cell>
          <cell r="E2696" t="str">
            <v>6228299</v>
          </cell>
          <cell r="AN2696">
            <v>65232.36</v>
          </cell>
          <cell r="AO2696">
            <v>-1763.36</v>
          </cell>
          <cell r="AQ2696">
            <v>0</v>
          </cell>
          <cell r="AT2696">
            <v>63469</v>
          </cell>
          <cell r="AU2696">
            <v>0</v>
          </cell>
          <cell r="AW2696">
            <v>63469</v>
          </cell>
          <cell r="AY2696">
            <v>63469</v>
          </cell>
        </row>
        <row r="2697">
          <cell r="D2697" t="str">
            <v>143299</v>
          </cell>
          <cell r="E2697" t="str">
            <v>6228299</v>
          </cell>
          <cell r="AN2697">
            <v>7455.12</v>
          </cell>
          <cell r="AO2697">
            <v>-201.54</v>
          </cell>
          <cell r="AQ2697">
            <v>0</v>
          </cell>
          <cell r="AT2697">
            <v>7253.58</v>
          </cell>
          <cell r="AU2697">
            <v>0</v>
          </cell>
          <cell r="AW2697">
            <v>7253.58</v>
          </cell>
          <cell r="AY2697">
            <v>7253.58</v>
          </cell>
        </row>
        <row r="2698">
          <cell r="D2698" t="str">
            <v>154399</v>
          </cell>
          <cell r="E2698" t="str">
            <v>6228299</v>
          </cell>
          <cell r="AN2698">
            <v>11327.42</v>
          </cell>
          <cell r="AO2698">
            <v>1830.13</v>
          </cell>
          <cell r="AQ2698">
            <v>0</v>
          </cell>
          <cell r="AT2698">
            <v>13157.55</v>
          </cell>
          <cell r="AU2698">
            <v>0</v>
          </cell>
          <cell r="AW2698">
            <v>13157.55</v>
          </cell>
          <cell r="AY2698">
            <v>13157.55</v>
          </cell>
        </row>
        <row r="2699">
          <cell r="D2699" t="str">
            <v>171299</v>
          </cell>
          <cell r="E2699" t="str">
            <v>6228299</v>
          </cell>
          <cell r="AN2699">
            <v>16272</v>
          </cell>
          <cell r="AO2699">
            <v>572.42999999999995</v>
          </cell>
          <cell r="AQ2699">
            <v>0</v>
          </cell>
          <cell r="AT2699">
            <v>16844.43</v>
          </cell>
          <cell r="AU2699">
            <v>0</v>
          </cell>
          <cell r="AW2699">
            <v>16844.43</v>
          </cell>
          <cell r="AY2699">
            <v>16844.43</v>
          </cell>
        </row>
        <row r="2700">
          <cell r="D2700" t="str">
            <v>171399</v>
          </cell>
          <cell r="E2700" t="str">
            <v>6228299</v>
          </cell>
          <cell r="AN2700">
            <v>11616</v>
          </cell>
          <cell r="AO2700">
            <v>-376.67</v>
          </cell>
          <cell r="AQ2700">
            <v>0</v>
          </cell>
          <cell r="AT2700">
            <v>11239.33</v>
          </cell>
          <cell r="AU2700">
            <v>0</v>
          </cell>
          <cell r="AW2700">
            <v>11239.33</v>
          </cell>
          <cell r="AY2700">
            <v>11239.33</v>
          </cell>
        </row>
        <row r="2701">
          <cell r="D2701" t="str">
            <v>171599</v>
          </cell>
          <cell r="E2701" t="str">
            <v>6228299</v>
          </cell>
          <cell r="AN2701">
            <v>15531.48</v>
          </cell>
          <cell r="AO2701">
            <v>2019.11</v>
          </cell>
          <cell r="AQ2701">
            <v>0</v>
          </cell>
          <cell r="AT2701">
            <v>17550.59</v>
          </cell>
          <cell r="AU2701">
            <v>0</v>
          </cell>
          <cell r="AW2701">
            <v>17550.59</v>
          </cell>
          <cell r="AY2701">
            <v>17550.59</v>
          </cell>
        </row>
        <row r="2702">
          <cell r="D2702" t="str">
            <v>261199</v>
          </cell>
          <cell r="E2702" t="str">
            <v>6228299</v>
          </cell>
          <cell r="AN2702">
            <v>21275.94</v>
          </cell>
          <cell r="AO2702">
            <v>22000</v>
          </cell>
          <cell r="AQ2702">
            <v>0</v>
          </cell>
          <cell r="AT2702">
            <v>34973.17</v>
          </cell>
          <cell r="AU2702">
            <v>0</v>
          </cell>
          <cell r="AW2702">
            <v>34973.17</v>
          </cell>
          <cell r="AY2702">
            <v>34973.17</v>
          </cell>
        </row>
        <row r="2703">
          <cell r="D2703" t="str">
            <v>372199</v>
          </cell>
          <cell r="E2703" t="str">
            <v>6228299</v>
          </cell>
          <cell r="AN2703">
            <v>1200</v>
          </cell>
          <cell r="AO2703">
            <v>0</v>
          </cell>
          <cell r="AQ2703">
            <v>0</v>
          </cell>
          <cell r="AT2703">
            <v>240</v>
          </cell>
          <cell r="AU2703">
            <v>0</v>
          </cell>
          <cell r="AW2703">
            <v>240</v>
          </cell>
          <cell r="AY2703">
            <v>240</v>
          </cell>
        </row>
        <row r="2704">
          <cell r="D2704" t="str">
            <v>375199</v>
          </cell>
          <cell r="E2704" t="str">
            <v>6228299</v>
          </cell>
          <cell r="AN2704">
            <v>11106</v>
          </cell>
          <cell r="AO2704">
            <v>3400</v>
          </cell>
          <cell r="AQ2704">
            <v>0</v>
          </cell>
          <cell r="AT2704">
            <v>11957</v>
          </cell>
          <cell r="AU2704">
            <v>0</v>
          </cell>
          <cell r="AW2704">
            <v>11957</v>
          </cell>
          <cell r="AY2704">
            <v>11957</v>
          </cell>
        </row>
        <row r="2705">
          <cell r="D2705" t="str">
            <v>261199</v>
          </cell>
          <cell r="E2705" t="str">
            <v>6229299</v>
          </cell>
          <cell r="AN2705">
            <v>21225</v>
          </cell>
          <cell r="AO2705">
            <v>0</v>
          </cell>
          <cell r="AQ2705">
            <v>0</v>
          </cell>
          <cell r="AT2705">
            <v>19708.939999999999</v>
          </cell>
          <cell r="AU2705">
            <v>0</v>
          </cell>
          <cell r="AW2705">
            <v>19708.939999999999</v>
          </cell>
          <cell r="AY2705">
            <v>19708.939999999999</v>
          </cell>
        </row>
        <row r="2706">
          <cell r="D2706" t="str">
            <v>372199</v>
          </cell>
          <cell r="E2706" t="str">
            <v>6229299</v>
          </cell>
          <cell r="AN2706">
            <v>800</v>
          </cell>
          <cell r="AO2706">
            <v>-100</v>
          </cell>
          <cell r="AQ2706">
            <v>0</v>
          </cell>
          <cell r="AT2706">
            <v>0</v>
          </cell>
          <cell r="AU2706">
            <v>0</v>
          </cell>
          <cell r="AW2706">
            <v>0</v>
          </cell>
          <cell r="AY2706">
            <v>0</v>
          </cell>
        </row>
        <row r="2707">
          <cell r="D2707" t="str">
            <v>375199</v>
          </cell>
          <cell r="E2707" t="str">
            <v>6229299</v>
          </cell>
          <cell r="AN2707">
            <v>10475</v>
          </cell>
          <cell r="AO2707">
            <v>0</v>
          </cell>
          <cell r="AQ2707">
            <v>0</v>
          </cell>
          <cell r="AT2707">
            <v>3829</v>
          </cell>
          <cell r="AU2707">
            <v>0</v>
          </cell>
          <cell r="AW2707">
            <v>3829</v>
          </cell>
          <cell r="AY2707">
            <v>3829</v>
          </cell>
        </row>
        <row r="2708">
          <cell r="D2708" t="str">
            <v>113199</v>
          </cell>
          <cell r="E2708" t="str">
            <v>6229299</v>
          </cell>
          <cell r="AN2708">
            <v>221724</v>
          </cell>
          <cell r="AO2708">
            <v>-15397.5</v>
          </cell>
          <cell r="AQ2708">
            <v>0</v>
          </cell>
          <cell r="AT2708">
            <v>206326.5</v>
          </cell>
          <cell r="AU2708">
            <v>0</v>
          </cell>
          <cell r="AW2708">
            <v>206326.5</v>
          </cell>
          <cell r="AY2708">
            <v>206326.5</v>
          </cell>
        </row>
        <row r="2709">
          <cell r="D2709" t="str">
            <v>131199</v>
          </cell>
          <cell r="E2709" t="str">
            <v>6229299</v>
          </cell>
          <cell r="AN2709">
            <v>3025.56</v>
          </cell>
          <cell r="AO2709">
            <v>13.08</v>
          </cell>
          <cell r="AQ2709">
            <v>0</v>
          </cell>
          <cell r="AT2709">
            <v>1325.4</v>
          </cell>
          <cell r="AU2709">
            <v>0</v>
          </cell>
          <cell r="AW2709">
            <v>1325.4</v>
          </cell>
          <cell r="AY2709">
            <v>1325.4</v>
          </cell>
        </row>
        <row r="2710">
          <cell r="D2710" t="str">
            <v>132199</v>
          </cell>
          <cell r="E2710" t="str">
            <v>6229299</v>
          </cell>
          <cell r="AN2710">
            <v>3079.47</v>
          </cell>
          <cell r="AO2710">
            <v>5088.8999999999996</v>
          </cell>
          <cell r="AQ2710">
            <v>0</v>
          </cell>
          <cell r="AT2710">
            <v>8168.37</v>
          </cell>
          <cell r="AU2710">
            <v>0</v>
          </cell>
          <cell r="AW2710">
            <v>8168.37</v>
          </cell>
          <cell r="AY2710">
            <v>8168.37</v>
          </cell>
        </row>
        <row r="2711">
          <cell r="D2711" t="str">
            <v>132299</v>
          </cell>
          <cell r="E2711" t="str">
            <v>6229299</v>
          </cell>
          <cell r="AN2711">
            <v>36885.360000000001</v>
          </cell>
          <cell r="AO2711">
            <v>-2590.96</v>
          </cell>
          <cell r="AQ2711">
            <v>0</v>
          </cell>
          <cell r="AT2711">
            <v>34294.400000000001</v>
          </cell>
          <cell r="AU2711">
            <v>0</v>
          </cell>
          <cell r="AW2711">
            <v>34294.400000000001</v>
          </cell>
          <cell r="AY2711">
            <v>34294.400000000001</v>
          </cell>
        </row>
        <row r="2712">
          <cell r="D2712" t="str">
            <v>141199</v>
          </cell>
          <cell r="E2712" t="str">
            <v>6229299</v>
          </cell>
          <cell r="AN2712">
            <v>11055.36</v>
          </cell>
          <cell r="AO2712">
            <v>-2246.14</v>
          </cell>
          <cell r="AQ2712">
            <v>0</v>
          </cell>
          <cell r="AT2712">
            <v>8809.2199999999993</v>
          </cell>
          <cell r="AU2712">
            <v>0</v>
          </cell>
          <cell r="AW2712">
            <v>8809.2199999999993</v>
          </cell>
          <cell r="AY2712">
            <v>8809.2199999999993</v>
          </cell>
        </row>
        <row r="2713">
          <cell r="D2713" t="str">
            <v>142199</v>
          </cell>
          <cell r="E2713" t="str">
            <v>6229299</v>
          </cell>
          <cell r="AN2713">
            <v>6651.72</v>
          </cell>
          <cell r="AO2713">
            <v>1640.66</v>
          </cell>
          <cell r="AQ2713">
            <v>0</v>
          </cell>
          <cell r="AT2713">
            <v>6097.52</v>
          </cell>
          <cell r="AU2713">
            <v>0</v>
          </cell>
          <cell r="AW2713">
            <v>6097.52</v>
          </cell>
          <cell r="AY2713">
            <v>6097.52</v>
          </cell>
        </row>
        <row r="2714">
          <cell r="D2714" t="str">
            <v>143199</v>
          </cell>
          <cell r="E2714" t="str">
            <v>6229299</v>
          </cell>
          <cell r="AN2714">
            <v>38801.760000000002</v>
          </cell>
          <cell r="AO2714">
            <v>-3233.48</v>
          </cell>
          <cell r="AQ2714">
            <v>0</v>
          </cell>
          <cell r="AT2714">
            <v>35568.28</v>
          </cell>
          <cell r="AU2714">
            <v>0</v>
          </cell>
          <cell r="AW2714">
            <v>35568.28</v>
          </cell>
          <cell r="AY2714">
            <v>35568.28</v>
          </cell>
        </row>
        <row r="2715">
          <cell r="D2715" t="str">
            <v>143299</v>
          </cell>
          <cell r="E2715" t="str">
            <v>6229299</v>
          </cell>
          <cell r="AN2715">
            <v>4434.4799999999996</v>
          </cell>
          <cell r="AO2715">
            <v>-369.54</v>
          </cell>
          <cell r="AQ2715">
            <v>0</v>
          </cell>
          <cell r="AT2715">
            <v>4064.94</v>
          </cell>
          <cell r="AU2715">
            <v>0</v>
          </cell>
          <cell r="AW2715">
            <v>4064.94</v>
          </cell>
          <cell r="AY2715">
            <v>4064.94</v>
          </cell>
        </row>
        <row r="2716">
          <cell r="D2716" t="str">
            <v>171299</v>
          </cell>
          <cell r="E2716" t="str">
            <v>6229299</v>
          </cell>
          <cell r="AN2716">
            <v>6720</v>
          </cell>
          <cell r="AO2716">
            <v>628.38</v>
          </cell>
          <cell r="AQ2716">
            <v>0</v>
          </cell>
          <cell r="AT2716">
            <v>7348.38</v>
          </cell>
          <cell r="AU2716">
            <v>0</v>
          </cell>
          <cell r="AW2716">
            <v>7348.38</v>
          </cell>
          <cell r="AY2716">
            <v>7348.38</v>
          </cell>
        </row>
        <row r="2717">
          <cell r="D2717" t="str">
            <v>171399</v>
          </cell>
          <cell r="E2717" t="str">
            <v>6229299</v>
          </cell>
          <cell r="AN2717">
            <v>5424</v>
          </cell>
          <cell r="AO2717">
            <v>-376.67</v>
          </cell>
          <cell r="AQ2717">
            <v>0</v>
          </cell>
          <cell r="AT2717">
            <v>5047.33</v>
          </cell>
          <cell r="AU2717">
            <v>0</v>
          </cell>
          <cell r="AW2717">
            <v>5047.33</v>
          </cell>
          <cell r="AY2717">
            <v>5047.33</v>
          </cell>
        </row>
        <row r="2718">
          <cell r="D2718" t="str">
            <v>171599</v>
          </cell>
          <cell r="E2718" t="str">
            <v>6229299</v>
          </cell>
          <cell r="AN2718">
            <v>9238.5</v>
          </cell>
          <cell r="AO2718">
            <v>1669.09</v>
          </cell>
          <cell r="AQ2718">
            <v>0</v>
          </cell>
          <cell r="AT2718">
            <v>10907.59</v>
          </cell>
          <cell r="AU2718">
            <v>0</v>
          </cell>
          <cell r="AW2718">
            <v>10907.59</v>
          </cell>
          <cell r="AY2718">
            <v>10907.59</v>
          </cell>
        </row>
        <row r="2719">
          <cell r="D2719" t="str">
            <v>261199</v>
          </cell>
          <cell r="E2719" t="str">
            <v>6229299</v>
          </cell>
          <cell r="AN2719">
            <v>21225</v>
          </cell>
          <cell r="AO2719">
            <v>1700</v>
          </cell>
          <cell r="AQ2719">
            <v>0</v>
          </cell>
          <cell r="AT2719">
            <v>18382.22</v>
          </cell>
          <cell r="AU2719">
            <v>0</v>
          </cell>
          <cell r="AW2719">
            <v>18382.22</v>
          </cell>
          <cell r="AY2719">
            <v>18382.22</v>
          </cell>
        </row>
        <row r="2720">
          <cell r="D2720" t="str">
            <v>372199</v>
          </cell>
          <cell r="E2720" t="str">
            <v>6229299</v>
          </cell>
          <cell r="AN2720">
            <v>800</v>
          </cell>
          <cell r="AO2720">
            <v>0</v>
          </cell>
          <cell r="AQ2720">
            <v>0</v>
          </cell>
          <cell r="AT2720">
            <v>326</v>
          </cell>
          <cell r="AU2720">
            <v>0</v>
          </cell>
          <cell r="AW2720">
            <v>326</v>
          </cell>
          <cell r="AY2720">
            <v>326</v>
          </cell>
        </row>
        <row r="2721">
          <cell r="D2721" t="str">
            <v>375199</v>
          </cell>
          <cell r="E2721" t="str">
            <v>6229299</v>
          </cell>
          <cell r="AN2721">
            <v>10475</v>
          </cell>
          <cell r="AO2721">
            <v>0</v>
          </cell>
          <cell r="AQ2721">
            <v>0</v>
          </cell>
          <cell r="AT2721">
            <v>3923</v>
          </cell>
          <cell r="AU2721">
            <v>0</v>
          </cell>
          <cell r="AW2721">
            <v>3923</v>
          </cell>
          <cell r="AY2721">
            <v>3923</v>
          </cell>
        </row>
        <row r="2722">
          <cell r="D2722" t="str">
            <v>261199</v>
          </cell>
          <cell r="E2722" t="str">
            <v>6230299</v>
          </cell>
          <cell r="AN2722">
            <v>22072</v>
          </cell>
          <cell r="AO2722">
            <v>400</v>
          </cell>
          <cell r="AQ2722">
            <v>0</v>
          </cell>
          <cell r="AT2722">
            <v>16295.63</v>
          </cell>
          <cell r="AU2722">
            <v>0</v>
          </cell>
          <cell r="AW2722">
            <v>16295.63</v>
          </cell>
          <cell r="AY2722">
            <v>16295.63</v>
          </cell>
        </row>
        <row r="2723">
          <cell r="D2723" t="str">
            <v>372199</v>
          </cell>
          <cell r="E2723" t="str">
            <v>6230299</v>
          </cell>
          <cell r="AN2723">
            <v>1199.8</v>
          </cell>
          <cell r="AO2723">
            <v>7282</v>
          </cell>
          <cell r="AQ2723">
            <v>0</v>
          </cell>
          <cell r="AT2723">
            <v>7372</v>
          </cell>
          <cell r="AU2723">
            <v>0</v>
          </cell>
          <cell r="AW2723">
            <v>7372</v>
          </cell>
          <cell r="AY2723">
            <v>7372</v>
          </cell>
        </row>
        <row r="2724">
          <cell r="D2724" t="str">
            <v>375199</v>
          </cell>
          <cell r="E2724" t="str">
            <v>6230299</v>
          </cell>
          <cell r="AN2724">
            <v>23880</v>
          </cell>
          <cell r="AO2724">
            <v>0</v>
          </cell>
          <cell r="AQ2724">
            <v>0</v>
          </cell>
          <cell r="AT2724">
            <v>9251</v>
          </cell>
          <cell r="AU2724">
            <v>0</v>
          </cell>
          <cell r="AW2724">
            <v>9251</v>
          </cell>
          <cell r="AY2724">
            <v>9251</v>
          </cell>
        </row>
        <row r="2725">
          <cell r="D2725" t="str">
            <v>392199</v>
          </cell>
          <cell r="E2725" t="str">
            <v>6230299</v>
          </cell>
          <cell r="AN2725">
            <v>4680.5</v>
          </cell>
          <cell r="AO2725">
            <v>-2150</v>
          </cell>
          <cell r="AQ2725">
            <v>0</v>
          </cell>
          <cell r="AT2725">
            <v>0</v>
          </cell>
          <cell r="AU2725">
            <v>0</v>
          </cell>
          <cell r="AW2725">
            <v>0</v>
          </cell>
          <cell r="AY2725">
            <v>0</v>
          </cell>
        </row>
        <row r="2726">
          <cell r="D2726" t="str">
            <v>113199</v>
          </cell>
          <cell r="E2726" t="str">
            <v>6230299</v>
          </cell>
          <cell r="AN2726">
            <v>372756</v>
          </cell>
          <cell r="AO2726">
            <v>8400</v>
          </cell>
          <cell r="AQ2726">
            <v>0</v>
          </cell>
          <cell r="AT2726">
            <v>381156</v>
          </cell>
          <cell r="AU2726">
            <v>0</v>
          </cell>
          <cell r="AW2726">
            <v>381156</v>
          </cell>
          <cell r="AY2726">
            <v>381156</v>
          </cell>
        </row>
        <row r="2727">
          <cell r="D2727" t="str">
            <v>131199</v>
          </cell>
          <cell r="E2727" t="str">
            <v>6230299</v>
          </cell>
          <cell r="AN2727">
            <v>7059.48</v>
          </cell>
          <cell r="AO2727">
            <v>362.76</v>
          </cell>
          <cell r="AQ2727">
            <v>0</v>
          </cell>
          <cell r="AT2727">
            <v>7422.24</v>
          </cell>
          <cell r="AU2727">
            <v>0</v>
          </cell>
          <cell r="AW2727">
            <v>7422.24</v>
          </cell>
          <cell r="AY2727">
            <v>7422.24</v>
          </cell>
        </row>
        <row r="2728">
          <cell r="D2728" t="str">
            <v>132199</v>
          </cell>
          <cell r="E2728" t="str">
            <v>6230299</v>
          </cell>
          <cell r="AN2728">
            <v>5177.16</v>
          </cell>
          <cell r="AO2728">
            <v>5205.54</v>
          </cell>
          <cell r="AQ2728">
            <v>0</v>
          </cell>
          <cell r="AT2728">
            <v>10382.700000000001</v>
          </cell>
          <cell r="AU2728">
            <v>0</v>
          </cell>
          <cell r="AW2728">
            <v>10382.700000000001</v>
          </cell>
          <cell r="AY2728">
            <v>10382.700000000001</v>
          </cell>
        </row>
        <row r="2729">
          <cell r="D2729" t="str">
            <v>132299</v>
          </cell>
          <cell r="E2729" t="str">
            <v>6230299</v>
          </cell>
          <cell r="AN2729">
            <v>61469.52</v>
          </cell>
          <cell r="AO2729">
            <v>521.20000000000005</v>
          </cell>
          <cell r="AQ2729">
            <v>0</v>
          </cell>
          <cell r="AT2729">
            <v>61990.720000000001</v>
          </cell>
          <cell r="AU2729">
            <v>0</v>
          </cell>
          <cell r="AW2729">
            <v>61990.720000000001</v>
          </cell>
          <cell r="AY2729">
            <v>61990.720000000001</v>
          </cell>
        </row>
        <row r="2730">
          <cell r="D2730" t="str">
            <v>141199</v>
          </cell>
          <cell r="E2730" t="str">
            <v>6230299</v>
          </cell>
          <cell r="AN2730">
            <v>20222.16</v>
          </cell>
          <cell r="AO2730">
            <v>-1847.88</v>
          </cell>
          <cell r="AQ2730">
            <v>0</v>
          </cell>
          <cell r="AT2730">
            <v>18374.28</v>
          </cell>
          <cell r="AU2730">
            <v>0</v>
          </cell>
          <cell r="AW2730">
            <v>18374.28</v>
          </cell>
          <cell r="AY2730">
            <v>18374.28</v>
          </cell>
        </row>
        <row r="2731">
          <cell r="D2731" t="str">
            <v>142199</v>
          </cell>
          <cell r="E2731" t="str">
            <v>6230299</v>
          </cell>
          <cell r="AN2731">
            <v>11182.68</v>
          </cell>
          <cell r="AO2731">
            <v>1909.32</v>
          </cell>
          <cell r="AQ2731">
            <v>0</v>
          </cell>
          <cell r="AT2731">
            <v>11342.41</v>
          </cell>
          <cell r="AU2731">
            <v>0</v>
          </cell>
          <cell r="AW2731">
            <v>11342.41</v>
          </cell>
          <cell r="AY2731">
            <v>11342.41</v>
          </cell>
        </row>
        <row r="2732">
          <cell r="D2732" t="str">
            <v>143199</v>
          </cell>
          <cell r="E2732" t="str">
            <v>6230299</v>
          </cell>
          <cell r="AN2732">
            <v>65232.36</v>
          </cell>
          <cell r="AO2732">
            <v>931.21</v>
          </cell>
          <cell r="AQ2732">
            <v>0</v>
          </cell>
          <cell r="AT2732">
            <v>66163.570000000007</v>
          </cell>
          <cell r="AU2732">
            <v>0</v>
          </cell>
          <cell r="AW2732">
            <v>66163.570000000007</v>
          </cell>
          <cell r="AY2732">
            <v>66163.570000000007</v>
          </cell>
        </row>
        <row r="2733">
          <cell r="D2733" t="str">
            <v>143299</v>
          </cell>
          <cell r="E2733" t="str">
            <v>6230299</v>
          </cell>
          <cell r="AN2733">
            <v>7455.12</v>
          </cell>
          <cell r="AO2733">
            <v>-16.77</v>
          </cell>
          <cell r="AQ2733">
            <v>0</v>
          </cell>
          <cell r="AT2733">
            <v>7438.35</v>
          </cell>
          <cell r="AU2733">
            <v>0</v>
          </cell>
          <cell r="AW2733">
            <v>7438.35</v>
          </cell>
          <cell r="AY2733">
            <v>7438.35</v>
          </cell>
        </row>
        <row r="2734">
          <cell r="D2734" t="str">
            <v>154399</v>
          </cell>
          <cell r="E2734" t="str">
            <v>6230299</v>
          </cell>
          <cell r="AN2734">
            <v>11327.42</v>
          </cell>
          <cell r="AO2734">
            <v>1154.1600000000001</v>
          </cell>
          <cell r="AQ2734">
            <v>0</v>
          </cell>
          <cell r="AT2734">
            <v>12481.58</v>
          </cell>
          <cell r="AU2734">
            <v>0</v>
          </cell>
          <cell r="AW2734">
            <v>12481.58</v>
          </cell>
          <cell r="AY2734">
            <v>12481.58</v>
          </cell>
        </row>
        <row r="2735">
          <cell r="D2735" t="str">
            <v>171299</v>
          </cell>
          <cell r="E2735" t="str">
            <v>6230299</v>
          </cell>
          <cell r="AN2735">
            <v>16272</v>
          </cell>
          <cell r="AO2735">
            <v>1670.67</v>
          </cell>
          <cell r="AQ2735">
            <v>0</v>
          </cell>
          <cell r="AT2735">
            <v>17942.669999999998</v>
          </cell>
          <cell r="AU2735">
            <v>0</v>
          </cell>
          <cell r="AW2735">
            <v>17942.669999999998</v>
          </cell>
          <cell r="AY2735">
            <v>17942.669999999998</v>
          </cell>
        </row>
        <row r="2736">
          <cell r="D2736" t="str">
            <v>171399</v>
          </cell>
          <cell r="E2736" t="str">
            <v>6230299</v>
          </cell>
          <cell r="AN2736">
            <v>11616</v>
          </cell>
          <cell r="AO2736">
            <v>0</v>
          </cell>
          <cell r="AQ2736">
            <v>0</v>
          </cell>
          <cell r="AT2736">
            <v>11616</v>
          </cell>
          <cell r="AU2736">
            <v>0</v>
          </cell>
          <cell r="AW2736">
            <v>11616</v>
          </cell>
          <cell r="AY2736">
            <v>11616</v>
          </cell>
        </row>
        <row r="2737">
          <cell r="D2737" t="str">
            <v>171599</v>
          </cell>
          <cell r="E2737" t="str">
            <v>6230299</v>
          </cell>
          <cell r="AN2737">
            <v>15531.48</v>
          </cell>
          <cell r="AO2737">
            <v>2019.11</v>
          </cell>
          <cell r="AQ2737">
            <v>0</v>
          </cell>
          <cell r="AT2737">
            <v>17550.59</v>
          </cell>
          <cell r="AU2737">
            <v>0</v>
          </cell>
          <cell r="AW2737">
            <v>17550.59</v>
          </cell>
          <cell r="AY2737">
            <v>17550.59</v>
          </cell>
        </row>
        <row r="2738">
          <cell r="D2738" t="str">
            <v>261199</v>
          </cell>
          <cell r="E2738" t="str">
            <v>6230299</v>
          </cell>
          <cell r="AN2738">
            <v>23097.71</v>
          </cell>
          <cell r="AO2738">
            <v>2000</v>
          </cell>
          <cell r="AQ2738">
            <v>0</v>
          </cell>
          <cell r="AT2738">
            <v>19048.580000000002</v>
          </cell>
          <cell r="AU2738">
            <v>0</v>
          </cell>
          <cell r="AW2738">
            <v>19048.580000000002</v>
          </cell>
          <cell r="AY2738">
            <v>19048.580000000002</v>
          </cell>
        </row>
        <row r="2739">
          <cell r="D2739" t="str">
            <v>372199</v>
          </cell>
          <cell r="E2739" t="str">
            <v>6230299</v>
          </cell>
          <cell r="AN2739">
            <v>1200</v>
          </cell>
          <cell r="AO2739">
            <v>7377</v>
          </cell>
          <cell r="AQ2739">
            <v>0</v>
          </cell>
          <cell r="AT2739">
            <v>5668</v>
          </cell>
          <cell r="AU2739">
            <v>0</v>
          </cell>
          <cell r="AW2739">
            <v>5668</v>
          </cell>
          <cell r="AY2739">
            <v>5668</v>
          </cell>
        </row>
        <row r="2740">
          <cell r="D2740" t="str">
            <v>375199</v>
          </cell>
          <cell r="E2740" t="str">
            <v>6230299</v>
          </cell>
          <cell r="AN2740">
            <v>16800</v>
          </cell>
          <cell r="AO2740">
            <v>0</v>
          </cell>
          <cell r="AQ2740">
            <v>0</v>
          </cell>
          <cell r="AT2740">
            <v>13187</v>
          </cell>
          <cell r="AU2740">
            <v>0</v>
          </cell>
          <cell r="AW2740">
            <v>13187</v>
          </cell>
          <cell r="AY2740">
            <v>13187</v>
          </cell>
        </row>
        <row r="2741">
          <cell r="D2741" t="str">
            <v>392199</v>
          </cell>
          <cell r="E2741" t="str">
            <v>6230299</v>
          </cell>
          <cell r="AN2741">
            <v>4503.5</v>
          </cell>
          <cell r="AO2741">
            <v>0</v>
          </cell>
          <cell r="AQ2741">
            <v>0</v>
          </cell>
          <cell r="AT2741">
            <v>0</v>
          </cell>
          <cell r="AU2741">
            <v>0</v>
          </cell>
          <cell r="AW2741">
            <v>0</v>
          </cell>
          <cell r="AY2741">
            <v>0</v>
          </cell>
        </row>
        <row r="2742">
          <cell r="D2742" t="str">
            <v>261199</v>
          </cell>
          <cell r="E2742" t="str">
            <v>6231299</v>
          </cell>
          <cell r="AN2742">
            <v>26090</v>
          </cell>
          <cell r="AO2742">
            <v>-700</v>
          </cell>
          <cell r="AQ2742">
            <v>0</v>
          </cell>
          <cell r="AT2742">
            <v>18790.46</v>
          </cell>
          <cell r="AU2742">
            <v>0</v>
          </cell>
          <cell r="AW2742">
            <v>18790.46</v>
          </cell>
          <cell r="AY2742">
            <v>18790.46</v>
          </cell>
        </row>
        <row r="2743">
          <cell r="D2743" t="str">
            <v>372199</v>
          </cell>
          <cell r="E2743" t="str">
            <v>6231299</v>
          </cell>
          <cell r="AN2743">
            <v>440</v>
          </cell>
          <cell r="AO2743">
            <v>0</v>
          </cell>
          <cell r="AQ2743">
            <v>0</v>
          </cell>
          <cell r="AT2743">
            <v>0</v>
          </cell>
          <cell r="AU2743">
            <v>0</v>
          </cell>
          <cell r="AW2743">
            <v>0</v>
          </cell>
          <cell r="AY2743">
            <v>0</v>
          </cell>
        </row>
        <row r="2744">
          <cell r="D2744" t="str">
            <v>375199</v>
          </cell>
          <cell r="E2744" t="str">
            <v>6231299</v>
          </cell>
          <cell r="AN2744">
            <v>22092</v>
          </cell>
          <cell r="AO2744">
            <v>-2046</v>
          </cell>
          <cell r="AQ2744">
            <v>0</v>
          </cell>
          <cell r="AT2744">
            <v>9466</v>
          </cell>
          <cell r="AU2744">
            <v>0</v>
          </cell>
          <cell r="AW2744">
            <v>9466</v>
          </cell>
          <cell r="AY2744">
            <v>9466</v>
          </cell>
        </row>
        <row r="2745">
          <cell r="D2745" t="str">
            <v>113199</v>
          </cell>
          <cell r="E2745" t="str">
            <v>6231299</v>
          </cell>
          <cell r="AN2745">
            <v>221724</v>
          </cell>
          <cell r="AO2745">
            <v>-15397.5</v>
          </cell>
          <cell r="AQ2745">
            <v>0</v>
          </cell>
          <cell r="AT2745">
            <v>206326.5</v>
          </cell>
          <cell r="AU2745">
            <v>0</v>
          </cell>
          <cell r="AW2745">
            <v>206326.5</v>
          </cell>
          <cell r="AY2745">
            <v>206326.5</v>
          </cell>
        </row>
        <row r="2746">
          <cell r="D2746" t="str">
            <v>132199</v>
          </cell>
          <cell r="E2746" t="str">
            <v>6231299</v>
          </cell>
          <cell r="AN2746">
            <v>3079.47</v>
          </cell>
          <cell r="AO2746">
            <v>5088.8999999999996</v>
          </cell>
          <cell r="AQ2746">
            <v>0</v>
          </cell>
          <cell r="AT2746">
            <v>8168.37</v>
          </cell>
          <cell r="AU2746">
            <v>0</v>
          </cell>
          <cell r="AW2746">
            <v>8168.37</v>
          </cell>
          <cell r="AY2746">
            <v>8168.37</v>
          </cell>
        </row>
        <row r="2747">
          <cell r="D2747" t="str">
            <v>132299</v>
          </cell>
          <cell r="E2747" t="str">
            <v>6231299</v>
          </cell>
          <cell r="AN2747">
            <v>36820.080000000002</v>
          </cell>
          <cell r="AO2747">
            <v>-2525.6799999999998</v>
          </cell>
          <cell r="AQ2747">
            <v>0</v>
          </cell>
          <cell r="AT2747">
            <v>34294.400000000001</v>
          </cell>
          <cell r="AU2747">
            <v>0</v>
          </cell>
          <cell r="AW2747">
            <v>34294.400000000001</v>
          </cell>
          <cell r="AY2747">
            <v>34294.400000000001</v>
          </cell>
        </row>
        <row r="2748">
          <cell r="D2748" t="str">
            <v>141199</v>
          </cell>
          <cell r="E2748" t="str">
            <v>6231299</v>
          </cell>
          <cell r="AN2748">
            <v>10986.12</v>
          </cell>
          <cell r="AO2748">
            <v>-2189.04</v>
          </cell>
          <cell r="AQ2748">
            <v>0</v>
          </cell>
          <cell r="AT2748">
            <v>8797.08</v>
          </cell>
          <cell r="AU2748">
            <v>0</v>
          </cell>
          <cell r="AW2748">
            <v>8797.08</v>
          </cell>
          <cell r="AY2748">
            <v>8797.08</v>
          </cell>
        </row>
        <row r="2749">
          <cell r="D2749" t="str">
            <v>142199</v>
          </cell>
          <cell r="E2749" t="str">
            <v>6231299</v>
          </cell>
          <cell r="AN2749">
            <v>6651.72</v>
          </cell>
          <cell r="AO2749">
            <v>1357.53</v>
          </cell>
          <cell r="AQ2749">
            <v>0</v>
          </cell>
          <cell r="AT2749">
            <v>6097.52</v>
          </cell>
          <cell r="AU2749">
            <v>0</v>
          </cell>
          <cell r="AW2749">
            <v>6097.52</v>
          </cell>
          <cell r="AY2749">
            <v>6097.52</v>
          </cell>
        </row>
        <row r="2750">
          <cell r="D2750" t="str">
            <v>143199</v>
          </cell>
          <cell r="E2750" t="str">
            <v>6231299</v>
          </cell>
          <cell r="AN2750">
            <v>38801.760000000002</v>
          </cell>
          <cell r="AO2750">
            <v>-3233.48</v>
          </cell>
          <cell r="AQ2750">
            <v>0</v>
          </cell>
          <cell r="AT2750">
            <v>35568.28</v>
          </cell>
          <cell r="AU2750">
            <v>0</v>
          </cell>
          <cell r="AW2750">
            <v>35568.28</v>
          </cell>
          <cell r="AY2750">
            <v>35568.28</v>
          </cell>
        </row>
        <row r="2751">
          <cell r="D2751" t="str">
            <v>143299</v>
          </cell>
          <cell r="E2751" t="str">
            <v>6231299</v>
          </cell>
          <cell r="AN2751">
            <v>4434.4799999999996</v>
          </cell>
          <cell r="AO2751">
            <v>-369.54</v>
          </cell>
          <cell r="AQ2751">
            <v>0</v>
          </cell>
          <cell r="AT2751">
            <v>4064.94</v>
          </cell>
          <cell r="AU2751">
            <v>0</v>
          </cell>
          <cell r="AW2751">
            <v>4064.94</v>
          </cell>
          <cell r="AY2751">
            <v>4064.94</v>
          </cell>
        </row>
        <row r="2752">
          <cell r="D2752" t="str">
            <v>171299</v>
          </cell>
          <cell r="E2752" t="str">
            <v>6231299</v>
          </cell>
          <cell r="AN2752">
            <v>6720</v>
          </cell>
          <cell r="AO2752">
            <v>34.19</v>
          </cell>
          <cell r="AQ2752">
            <v>0</v>
          </cell>
          <cell r="AT2752">
            <v>6754.19</v>
          </cell>
          <cell r="AU2752">
            <v>0</v>
          </cell>
          <cell r="AW2752">
            <v>6754.19</v>
          </cell>
          <cell r="AY2752">
            <v>6754.19</v>
          </cell>
        </row>
        <row r="2753">
          <cell r="D2753" t="str">
            <v>171399</v>
          </cell>
          <cell r="E2753" t="str">
            <v>6231299</v>
          </cell>
          <cell r="AN2753">
            <v>5424</v>
          </cell>
          <cell r="AO2753">
            <v>-376.67</v>
          </cell>
          <cell r="AQ2753">
            <v>0</v>
          </cell>
          <cell r="AT2753">
            <v>5047.33</v>
          </cell>
          <cell r="AU2753">
            <v>0</v>
          </cell>
          <cell r="AW2753">
            <v>5047.33</v>
          </cell>
          <cell r="AY2753">
            <v>5047.33</v>
          </cell>
        </row>
        <row r="2754">
          <cell r="D2754" t="str">
            <v>171599</v>
          </cell>
          <cell r="E2754" t="str">
            <v>6231299</v>
          </cell>
          <cell r="AN2754">
            <v>9238.5</v>
          </cell>
          <cell r="AO2754">
            <v>1669.09</v>
          </cell>
          <cell r="AQ2754">
            <v>0</v>
          </cell>
          <cell r="AT2754">
            <v>10907.59</v>
          </cell>
          <cell r="AU2754">
            <v>0</v>
          </cell>
          <cell r="AW2754">
            <v>10907.59</v>
          </cell>
          <cell r="AY2754">
            <v>10907.59</v>
          </cell>
        </row>
        <row r="2755">
          <cell r="D2755" t="str">
            <v>261199</v>
          </cell>
          <cell r="E2755" t="str">
            <v>6231299</v>
          </cell>
          <cell r="AN2755">
            <v>29167.45</v>
          </cell>
          <cell r="AO2755">
            <v>-2584.4499999999998</v>
          </cell>
          <cell r="AQ2755">
            <v>0</v>
          </cell>
          <cell r="AT2755">
            <v>20497.02</v>
          </cell>
          <cell r="AU2755">
            <v>0</v>
          </cell>
          <cell r="AW2755">
            <v>20497.02</v>
          </cell>
          <cell r="AY2755">
            <v>20497.02</v>
          </cell>
        </row>
        <row r="2756">
          <cell r="D2756" t="str">
            <v>372199</v>
          </cell>
          <cell r="E2756" t="str">
            <v>6231299</v>
          </cell>
          <cell r="AN2756">
            <v>440</v>
          </cell>
          <cell r="AO2756">
            <v>0</v>
          </cell>
          <cell r="AQ2756">
            <v>0</v>
          </cell>
          <cell r="AT2756">
            <v>0</v>
          </cell>
          <cell r="AU2756">
            <v>0</v>
          </cell>
          <cell r="AW2756">
            <v>0</v>
          </cell>
          <cell r="AY2756">
            <v>0</v>
          </cell>
        </row>
        <row r="2757">
          <cell r="D2757" t="str">
            <v>375199</v>
          </cell>
          <cell r="E2757" t="str">
            <v>6231299</v>
          </cell>
          <cell r="AN2757">
            <v>22092.400000000001</v>
          </cell>
          <cell r="AO2757">
            <v>0</v>
          </cell>
          <cell r="AQ2757">
            <v>0</v>
          </cell>
          <cell r="AT2757">
            <v>10125</v>
          </cell>
          <cell r="AU2757">
            <v>0</v>
          </cell>
          <cell r="AW2757">
            <v>10125</v>
          </cell>
          <cell r="AY2757">
            <v>10125</v>
          </cell>
        </row>
        <row r="2758">
          <cell r="D2758" t="str">
            <v>261199</v>
          </cell>
          <cell r="E2758" t="str">
            <v>6232299</v>
          </cell>
          <cell r="AN2758">
            <v>14519.86</v>
          </cell>
          <cell r="AO2758">
            <v>17052.240000000002</v>
          </cell>
          <cell r="AQ2758">
            <v>0</v>
          </cell>
          <cell r="AT2758">
            <v>21172</v>
          </cell>
          <cell r="AU2758">
            <v>0</v>
          </cell>
          <cell r="AW2758">
            <v>21172</v>
          </cell>
          <cell r="AY2758">
            <v>21172</v>
          </cell>
        </row>
        <row r="2759">
          <cell r="D2759" t="str">
            <v>372199</v>
          </cell>
          <cell r="E2759" t="str">
            <v>6232299</v>
          </cell>
          <cell r="AN2759">
            <v>500</v>
          </cell>
          <cell r="AO2759">
            <v>0</v>
          </cell>
          <cell r="AQ2759">
            <v>0</v>
          </cell>
          <cell r="AT2759">
            <v>0</v>
          </cell>
          <cell r="AU2759">
            <v>0</v>
          </cell>
          <cell r="AW2759">
            <v>0</v>
          </cell>
          <cell r="AY2759">
            <v>0</v>
          </cell>
        </row>
        <row r="2760">
          <cell r="D2760" t="str">
            <v>375199</v>
          </cell>
          <cell r="E2760" t="str">
            <v>6232299</v>
          </cell>
          <cell r="AN2760">
            <v>9660</v>
          </cell>
          <cell r="AO2760">
            <v>7500</v>
          </cell>
          <cell r="AQ2760">
            <v>0</v>
          </cell>
          <cell r="AT2760">
            <v>11129</v>
          </cell>
          <cell r="AU2760">
            <v>0</v>
          </cell>
          <cell r="AW2760">
            <v>11129</v>
          </cell>
          <cell r="AY2760">
            <v>11129</v>
          </cell>
        </row>
        <row r="2761">
          <cell r="D2761" t="str">
            <v>392199</v>
          </cell>
          <cell r="E2761" t="str">
            <v>6232299</v>
          </cell>
          <cell r="AN2761">
            <v>2616</v>
          </cell>
          <cell r="AO2761">
            <v>0</v>
          </cell>
          <cell r="AQ2761">
            <v>0</v>
          </cell>
          <cell r="AT2761">
            <v>0</v>
          </cell>
          <cell r="AU2761">
            <v>0</v>
          </cell>
          <cell r="AW2761">
            <v>0</v>
          </cell>
          <cell r="AY2761">
            <v>0</v>
          </cell>
        </row>
        <row r="2762">
          <cell r="D2762" t="str">
            <v>113199</v>
          </cell>
          <cell r="E2762" t="str">
            <v>6232299</v>
          </cell>
          <cell r="AN2762">
            <v>221724</v>
          </cell>
          <cell r="AO2762">
            <v>-36954</v>
          </cell>
          <cell r="AQ2762">
            <v>0</v>
          </cell>
          <cell r="AT2762">
            <v>184770</v>
          </cell>
          <cell r="AU2762">
            <v>0</v>
          </cell>
          <cell r="AW2762">
            <v>184770</v>
          </cell>
          <cell r="AY2762">
            <v>184770</v>
          </cell>
        </row>
        <row r="2763">
          <cell r="D2763" t="str">
            <v>131199</v>
          </cell>
          <cell r="E2763" t="str">
            <v>6232299</v>
          </cell>
          <cell r="AN2763">
            <v>0</v>
          </cell>
          <cell r="AO2763">
            <v>530.16</v>
          </cell>
          <cell r="AQ2763">
            <v>0</v>
          </cell>
          <cell r="AT2763">
            <v>530.16</v>
          </cell>
          <cell r="AU2763">
            <v>0</v>
          </cell>
          <cell r="AW2763">
            <v>530.16</v>
          </cell>
          <cell r="AY2763">
            <v>530.16</v>
          </cell>
        </row>
        <row r="2764">
          <cell r="D2764" t="str">
            <v>132199</v>
          </cell>
          <cell r="E2764" t="str">
            <v>6232299</v>
          </cell>
          <cell r="AN2764">
            <v>3079.47</v>
          </cell>
          <cell r="AO2764">
            <v>-1539.72</v>
          </cell>
          <cell r="AQ2764">
            <v>0</v>
          </cell>
          <cell r="AT2764">
            <v>1539.75</v>
          </cell>
          <cell r="AU2764">
            <v>0</v>
          </cell>
          <cell r="AW2764">
            <v>1539.75</v>
          </cell>
          <cell r="AY2764">
            <v>1539.75</v>
          </cell>
        </row>
        <row r="2765">
          <cell r="D2765" t="str">
            <v>132299</v>
          </cell>
          <cell r="E2765" t="str">
            <v>6232299</v>
          </cell>
          <cell r="AN2765">
            <v>36820.080000000002</v>
          </cell>
          <cell r="AO2765">
            <v>-6787.71</v>
          </cell>
          <cell r="AQ2765">
            <v>0</v>
          </cell>
          <cell r="AT2765">
            <v>26960.29</v>
          </cell>
          <cell r="AU2765">
            <v>0</v>
          </cell>
          <cell r="AW2765">
            <v>26960.29</v>
          </cell>
          <cell r="AY2765">
            <v>26960.29</v>
          </cell>
        </row>
        <row r="2766">
          <cell r="D2766" t="str">
            <v>141199</v>
          </cell>
          <cell r="E2766" t="str">
            <v>6232299</v>
          </cell>
          <cell r="AN2766">
            <v>10986.12</v>
          </cell>
          <cell r="AO2766">
            <v>-2176.9</v>
          </cell>
          <cell r="AQ2766">
            <v>0</v>
          </cell>
          <cell r="AT2766">
            <v>8809.2199999999993</v>
          </cell>
          <cell r="AU2766">
            <v>0</v>
          </cell>
          <cell r="AW2766">
            <v>8809.2199999999993</v>
          </cell>
          <cell r="AY2766">
            <v>8809.2199999999993</v>
          </cell>
        </row>
        <row r="2767">
          <cell r="D2767" t="str">
            <v>142199</v>
          </cell>
          <cell r="E2767" t="str">
            <v>6232299</v>
          </cell>
          <cell r="AN2767">
            <v>6651.72</v>
          </cell>
          <cell r="AO2767">
            <v>1389.66</v>
          </cell>
          <cell r="AQ2767">
            <v>0</v>
          </cell>
          <cell r="AT2767">
            <v>5266.04</v>
          </cell>
          <cell r="AU2767">
            <v>0</v>
          </cell>
          <cell r="AW2767">
            <v>5266.04</v>
          </cell>
          <cell r="AY2767">
            <v>5266.04</v>
          </cell>
        </row>
        <row r="2768">
          <cell r="D2768" t="str">
            <v>143199</v>
          </cell>
          <cell r="E2768" t="str">
            <v>6232299</v>
          </cell>
          <cell r="AN2768">
            <v>38801.760000000002</v>
          </cell>
          <cell r="AO2768">
            <v>-8083.7</v>
          </cell>
          <cell r="AQ2768">
            <v>0</v>
          </cell>
          <cell r="AT2768">
            <v>30718.06</v>
          </cell>
          <cell r="AU2768">
            <v>0</v>
          </cell>
          <cell r="AW2768">
            <v>30718.06</v>
          </cell>
          <cell r="AY2768">
            <v>30718.06</v>
          </cell>
        </row>
        <row r="2769">
          <cell r="D2769" t="str">
            <v>143299</v>
          </cell>
          <cell r="E2769" t="str">
            <v>6232299</v>
          </cell>
          <cell r="AN2769">
            <v>4434.4799999999996</v>
          </cell>
          <cell r="AO2769">
            <v>187.47</v>
          </cell>
          <cell r="AQ2769">
            <v>0</v>
          </cell>
          <cell r="AT2769">
            <v>3510.63</v>
          </cell>
          <cell r="AU2769">
            <v>0</v>
          </cell>
          <cell r="AW2769">
            <v>3510.63</v>
          </cell>
          <cell r="AY2769">
            <v>3510.63</v>
          </cell>
        </row>
        <row r="2770">
          <cell r="D2770" t="str">
            <v>154399</v>
          </cell>
          <cell r="E2770" t="str">
            <v>6232299</v>
          </cell>
          <cell r="AN2770">
            <v>0</v>
          </cell>
          <cell r="AO2770">
            <v>885.73</v>
          </cell>
          <cell r="AQ2770">
            <v>0</v>
          </cell>
          <cell r="AT2770">
            <v>885.73</v>
          </cell>
          <cell r="AU2770">
            <v>0</v>
          </cell>
          <cell r="AW2770">
            <v>885.73</v>
          </cell>
          <cell r="AY2770">
            <v>885.73</v>
          </cell>
        </row>
        <row r="2771">
          <cell r="D2771" t="str">
            <v>171299</v>
          </cell>
          <cell r="E2771" t="str">
            <v>6232299</v>
          </cell>
          <cell r="AN2771">
            <v>6720</v>
          </cell>
          <cell r="AO2771">
            <v>-1101.33</v>
          </cell>
          <cell r="AQ2771">
            <v>0</v>
          </cell>
          <cell r="AT2771">
            <v>5618.67</v>
          </cell>
          <cell r="AU2771">
            <v>0</v>
          </cell>
          <cell r="AW2771">
            <v>5618.67</v>
          </cell>
          <cell r="AY2771">
            <v>5618.67</v>
          </cell>
        </row>
        <row r="2772">
          <cell r="D2772" t="str">
            <v>171399</v>
          </cell>
          <cell r="E2772" t="str">
            <v>6232299</v>
          </cell>
          <cell r="AN2772">
            <v>5424</v>
          </cell>
          <cell r="AO2772">
            <v>-888.93</v>
          </cell>
          <cell r="AQ2772">
            <v>0</v>
          </cell>
          <cell r="AT2772">
            <v>4535.07</v>
          </cell>
          <cell r="AU2772">
            <v>0</v>
          </cell>
          <cell r="AW2772">
            <v>4535.07</v>
          </cell>
          <cell r="AY2772">
            <v>4535.07</v>
          </cell>
        </row>
        <row r="2773">
          <cell r="D2773" t="str">
            <v>171599</v>
          </cell>
          <cell r="E2773" t="str">
            <v>6232299</v>
          </cell>
          <cell r="AN2773">
            <v>9238.5</v>
          </cell>
          <cell r="AO2773">
            <v>-9238.5</v>
          </cell>
          <cell r="AQ2773">
            <v>0</v>
          </cell>
          <cell r="AT2773">
            <v>0</v>
          </cell>
          <cell r="AU2773">
            <v>0</v>
          </cell>
          <cell r="AW2773">
            <v>0</v>
          </cell>
          <cell r="AY2773">
            <v>0</v>
          </cell>
        </row>
        <row r="2774">
          <cell r="D2774" t="str">
            <v>261199</v>
          </cell>
          <cell r="E2774" t="str">
            <v>6232299</v>
          </cell>
          <cell r="AN2774">
            <v>11052</v>
          </cell>
          <cell r="AO2774">
            <v>14300</v>
          </cell>
          <cell r="AQ2774">
            <v>0</v>
          </cell>
          <cell r="AT2774">
            <v>23488.25</v>
          </cell>
          <cell r="AU2774">
            <v>0</v>
          </cell>
          <cell r="AW2774">
            <v>23488.25</v>
          </cell>
          <cell r="AY2774">
            <v>23488.25</v>
          </cell>
        </row>
        <row r="2775">
          <cell r="D2775" t="str">
            <v>372199</v>
          </cell>
          <cell r="E2775" t="str">
            <v>6232299</v>
          </cell>
          <cell r="AN2775">
            <v>480</v>
          </cell>
          <cell r="AO2775">
            <v>0</v>
          </cell>
          <cell r="AQ2775">
            <v>0</v>
          </cell>
          <cell r="AT2775">
            <v>0</v>
          </cell>
          <cell r="AU2775">
            <v>0</v>
          </cell>
          <cell r="AW2775">
            <v>0</v>
          </cell>
          <cell r="AY2775">
            <v>0</v>
          </cell>
        </row>
        <row r="2776">
          <cell r="D2776" t="str">
            <v>375199</v>
          </cell>
          <cell r="E2776" t="str">
            <v>6232299</v>
          </cell>
          <cell r="AN2776">
            <v>11658.11</v>
          </cell>
          <cell r="AO2776">
            <v>1100</v>
          </cell>
          <cell r="AQ2776">
            <v>0</v>
          </cell>
          <cell r="AT2776">
            <v>10718</v>
          </cell>
          <cell r="AU2776">
            <v>0</v>
          </cell>
          <cell r="AW2776">
            <v>10718</v>
          </cell>
          <cell r="AY2776">
            <v>10718</v>
          </cell>
        </row>
        <row r="2777">
          <cell r="D2777" t="str">
            <v>392199</v>
          </cell>
          <cell r="E2777" t="str">
            <v>6232299</v>
          </cell>
          <cell r="AN2777">
            <v>3180</v>
          </cell>
          <cell r="AO2777">
            <v>0</v>
          </cell>
          <cell r="AQ2777">
            <v>0</v>
          </cell>
          <cell r="AT2777">
            <v>0</v>
          </cell>
          <cell r="AU2777">
            <v>0</v>
          </cell>
          <cell r="AW2777">
            <v>0</v>
          </cell>
          <cell r="AY2777">
            <v>0</v>
          </cell>
        </row>
        <row r="2778">
          <cell r="D2778" t="str">
            <v>261199</v>
          </cell>
          <cell r="E2778" t="str">
            <v>6233299</v>
          </cell>
          <cell r="AN2778">
            <v>6700</v>
          </cell>
          <cell r="AO2778">
            <v>0</v>
          </cell>
          <cell r="AQ2778">
            <v>0</v>
          </cell>
          <cell r="AT2778">
            <v>0</v>
          </cell>
          <cell r="AU2778">
            <v>0</v>
          </cell>
          <cell r="AW2778">
            <v>0</v>
          </cell>
          <cell r="AY2778">
            <v>0</v>
          </cell>
        </row>
        <row r="2779">
          <cell r="D2779" t="str">
            <v>375199</v>
          </cell>
          <cell r="E2779" t="str">
            <v>6233299</v>
          </cell>
          <cell r="AN2779">
            <v>5500</v>
          </cell>
          <cell r="AO2779">
            <v>300</v>
          </cell>
          <cell r="AQ2779">
            <v>0</v>
          </cell>
          <cell r="AT2779">
            <v>4878</v>
          </cell>
          <cell r="AU2779">
            <v>0</v>
          </cell>
          <cell r="AW2779">
            <v>4878</v>
          </cell>
          <cell r="AY2779">
            <v>4878</v>
          </cell>
        </row>
        <row r="2780">
          <cell r="D2780" t="str">
            <v>392199</v>
          </cell>
          <cell r="E2780" t="str">
            <v>6233299</v>
          </cell>
          <cell r="AN2780">
            <v>1320</v>
          </cell>
          <cell r="AO2780">
            <v>0</v>
          </cell>
          <cell r="AQ2780">
            <v>0</v>
          </cell>
          <cell r="AT2780">
            <v>238</v>
          </cell>
          <cell r="AU2780">
            <v>0</v>
          </cell>
          <cell r="AW2780">
            <v>238</v>
          </cell>
          <cell r="AY2780">
            <v>238</v>
          </cell>
        </row>
        <row r="2781">
          <cell r="D2781" t="str">
            <v>113199</v>
          </cell>
          <cell r="E2781" t="str">
            <v>6233299</v>
          </cell>
          <cell r="AN2781">
            <v>389520</v>
          </cell>
          <cell r="AO2781">
            <v>-183193.5</v>
          </cell>
          <cell r="AQ2781">
            <v>0</v>
          </cell>
          <cell r="AT2781">
            <v>206326.5</v>
          </cell>
          <cell r="AU2781">
            <v>0</v>
          </cell>
          <cell r="AW2781">
            <v>206326.5</v>
          </cell>
          <cell r="AY2781">
            <v>206326.5</v>
          </cell>
        </row>
        <row r="2782">
          <cell r="D2782" t="str">
            <v>131199</v>
          </cell>
          <cell r="E2782" t="str">
            <v>6233299</v>
          </cell>
          <cell r="AN2782">
            <v>3025.56</v>
          </cell>
          <cell r="AO2782">
            <v>-639.84</v>
          </cell>
          <cell r="AQ2782">
            <v>0</v>
          </cell>
          <cell r="AT2782">
            <v>2385.7199999999998</v>
          </cell>
          <cell r="AU2782">
            <v>0</v>
          </cell>
          <cell r="AW2782">
            <v>2385.7199999999998</v>
          </cell>
          <cell r="AY2782">
            <v>2385.7199999999998</v>
          </cell>
        </row>
        <row r="2783">
          <cell r="D2783" t="str">
            <v>132199</v>
          </cell>
          <cell r="E2783" t="str">
            <v>6233299</v>
          </cell>
          <cell r="AN2783">
            <v>5410.05</v>
          </cell>
          <cell r="AO2783">
            <v>4622.72</v>
          </cell>
          <cell r="AQ2783">
            <v>0</v>
          </cell>
          <cell r="AT2783">
            <v>10032.77</v>
          </cell>
          <cell r="AU2783">
            <v>0</v>
          </cell>
          <cell r="AW2783">
            <v>10032.77</v>
          </cell>
          <cell r="AY2783">
            <v>10032.77</v>
          </cell>
        </row>
        <row r="2784">
          <cell r="D2784" t="str">
            <v>132299</v>
          </cell>
          <cell r="E2784" t="str">
            <v>6233299</v>
          </cell>
          <cell r="AN2784">
            <v>64360.56</v>
          </cell>
          <cell r="AO2784">
            <v>-25138.05</v>
          </cell>
          <cell r="AQ2784">
            <v>0</v>
          </cell>
          <cell r="AT2784">
            <v>34294.400000000001</v>
          </cell>
          <cell r="AU2784">
            <v>0</v>
          </cell>
          <cell r="AW2784">
            <v>34294.400000000001</v>
          </cell>
          <cell r="AY2784">
            <v>34294.400000000001</v>
          </cell>
        </row>
        <row r="2785">
          <cell r="D2785" t="str">
            <v>141199</v>
          </cell>
          <cell r="E2785" t="str">
            <v>6233299</v>
          </cell>
          <cell r="AN2785">
            <v>20591.16</v>
          </cell>
          <cell r="AO2785">
            <v>0</v>
          </cell>
          <cell r="AQ2785">
            <v>0</v>
          </cell>
          <cell r="AT2785">
            <v>8846.64</v>
          </cell>
          <cell r="AU2785">
            <v>0</v>
          </cell>
          <cell r="AW2785">
            <v>8846.64</v>
          </cell>
          <cell r="AY2785">
            <v>8846.64</v>
          </cell>
        </row>
        <row r="2786">
          <cell r="D2786" t="str">
            <v>142199</v>
          </cell>
          <cell r="E2786" t="str">
            <v>6233299</v>
          </cell>
          <cell r="AN2786">
            <v>11685.6</v>
          </cell>
          <cell r="AO2786">
            <v>-2451.14</v>
          </cell>
          <cell r="AQ2786">
            <v>0</v>
          </cell>
          <cell r="AT2786">
            <v>6097.52</v>
          </cell>
          <cell r="AU2786">
            <v>0</v>
          </cell>
          <cell r="AW2786">
            <v>6097.52</v>
          </cell>
          <cell r="AY2786">
            <v>6097.52</v>
          </cell>
        </row>
        <row r="2787">
          <cell r="D2787" t="str">
            <v>143199</v>
          </cell>
          <cell r="E2787" t="str">
            <v>6233299</v>
          </cell>
          <cell r="AN2787">
            <v>68166</v>
          </cell>
          <cell r="AO2787">
            <v>-24459.200000000001</v>
          </cell>
          <cell r="AQ2787">
            <v>0</v>
          </cell>
          <cell r="AT2787">
            <v>35568.28</v>
          </cell>
          <cell r="AU2787">
            <v>0</v>
          </cell>
          <cell r="AW2787">
            <v>35568.28</v>
          </cell>
          <cell r="AY2787">
            <v>35568.28</v>
          </cell>
        </row>
        <row r="2788">
          <cell r="D2788" t="str">
            <v>143299</v>
          </cell>
          <cell r="E2788" t="str">
            <v>6233299</v>
          </cell>
          <cell r="AN2788">
            <v>7790.4</v>
          </cell>
          <cell r="AO2788">
            <v>-3.46</v>
          </cell>
          <cell r="AQ2788">
            <v>0</v>
          </cell>
          <cell r="AT2788">
            <v>4064.94</v>
          </cell>
          <cell r="AU2788">
            <v>0</v>
          </cell>
          <cell r="AW2788">
            <v>4064.94</v>
          </cell>
          <cell r="AY2788">
            <v>4064.94</v>
          </cell>
        </row>
        <row r="2789">
          <cell r="D2789" t="str">
            <v>154399</v>
          </cell>
          <cell r="E2789" t="str">
            <v>6233299</v>
          </cell>
          <cell r="AN2789">
            <v>12584.7</v>
          </cell>
          <cell r="AO2789">
            <v>-9578.35</v>
          </cell>
          <cell r="AQ2789">
            <v>0</v>
          </cell>
          <cell r="AT2789">
            <v>3006.35</v>
          </cell>
          <cell r="AU2789">
            <v>0</v>
          </cell>
          <cell r="AW2789">
            <v>3006.35</v>
          </cell>
          <cell r="AY2789">
            <v>3006.35</v>
          </cell>
        </row>
        <row r="2790">
          <cell r="D2790" t="str">
            <v>171299</v>
          </cell>
          <cell r="E2790" t="str">
            <v>6233299</v>
          </cell>
          <cell r="AN2790">
            <v>16848</v>
          </cell>
          <cell r="AO2790">
            <v>-10093.81</v>
          </cell>
          <cell r="AQ2790">
            <v>0</v>
          </cell>
          <cell r="AT2790">
            <v>6754.19</v>
          </cell>
          <cell r="AU2790">
            <v>0</v>
          </cell>
          <cell r="AW2790">
            <v>6754.19</v>
          </cell>
          <cell r="AY2790">
            <v>6754.19</v>
          </cell>
        </row>
        <row r="2791">
          <cell r="D2791" t="str">
            <v>171399</v>
          </cell>
          <cell r="E2791" t="str">
            <v>6233299</v>
          </cell>
          <cell r="AN2791">
            <v>11784</v>
          </cell>
          <cell r="AO2791">
            <v>-932</v>
          </cell>
          <cell r="AQ2791">
            <v>0</v>
          </cell>
          <cell r="AT2791">
            <v>5047.33</v>
          </cell>
          <cell r="AU2791">
            <v>0</v>
          </cell>
          <cell r="AW2791">
            <v>5047.33</v>
          </cell>
          <cell r="AY2791">
            <v>5047.33</v>
          </cell>
        </row>
        <row r="2792">
          <cell r="D2792" t="str">
            <v>171599</v>
          </cell>
          <cell r="E2792" t="str">
            <v>6233299</v>
          </cell>
          <cell r="AN2792">
            <v>16229.97</v>
          </cell>
          <cell r="AO2792">
            <v>-3574.5</v>
          </cell>
          <cell r="AQ2792">
            <v>0</v>
          </cell>
          <cell r="AT2792">
            <v>12655.47</v>
          </cell>
          <cell r="AU2792">
            <v>0</v>
          </cell>
          <cell r="AW2792">
            <v>12655.47</v>
          </cell>
          <cell r="AY2792">
            <v>12655.47</v>
          </cell>
        </row>
        <row r="2793">
          <cell r="D2793" t="str">
            <v>261199</v>
          </cell>
          <cell r="E2793" t="str">
            <v>6233299</v>
          </cell>
          <cell r="AN2793">
            <v>6700</v>
          </cell>
          <cell r="AO2793">
            <v>-3700</v>
          </cell>
          <cell r="AQ2793">
            <v>0</v>
          </cell>
          <cell r="AT2793">
            <v>0</v>
          </cell>
          <cell r="AU2793">
            <v>0</v>
          </cell>
          <cell r="AW2793">
            <v>0</v>
          </cell>
          <cell r="AY2793">
            <v>0</v>
          </cell>
        </row>
        <row r="2794">
          <cell r="D2794" t="str">
            <v>375199</v>
          </cell>
          <cell r="E2794" t="str">
            <v>6233299</v>
          </cell>
          <cell r="AN2794">
            <v>5500</v>
          </cell>
          <cell r="AO2794">
            <v>250</v>
          </cell>
          <cell r="AQ2794">
            <v>0</v>
          </cell>
          <cell r="AT2794">
            <v>3508</v>
          </cell>
          <cell r="AU2794">
            <v>0</v>
          </cell>
          <cell r="AW2794">
            <v>3508</v>
          </cell>
          <cell r="AY2794">
            <v>3508</v>
          </cell>
        </row>
        <row r="2795">
          <cell r="D2795" t="str">
            <v>392199</v>
          </cell>
          <cell r="E2795" t="str">
            <v>6233299</v>
          </cell>
          <cell r="AN2795">
            <v>1320</v>
          </cell>
          <cell r="AO2795">
            <v>0</v>
          </cell>
          <cell r="AQ2795">
            <v>0</v>
          </cell>
          <cell r="AT2795">
            <v>183</v>
          </cell>
          <cell r="AU2795">
            <v>0</v>
          </cell>
          <cell r="AW2795">
            <v>183</v>
          </cell>
          <cell r="AY2795">
            <v>183</v>
          </cell>
        </row>
        <row r="2796">
          <cell r="D2796" t="str">
            <v>221299</v>
          </cell>
          <cell r="E2796" t="str">
            <v>7000299</v>
          </cell>
          <cell r="AN2796">
            <v>10300</v>
          </cell>
          <cell r="AO2796">
            <v>-1102.28</v>
          </cell>
          <cell r="AQ2796">
            <v>0</v>
          </cell>
          <cell r="AT2796">
            <v>7264</v>
          </cell>
          <cell r="AU2796">
            <v>0</v>
          </cell>
          <cell r="AW2796">
            <v>7264</v>
          </cell>
          <cell r="AY2796">
            <v>7264</v>
          </cell>
        </row>
        <row r="2797">
          <cell r="D2797" t="str">
            <v>221699</v>
          </cell>
          <cell r="E2797" t="str">
            <v>7000299</v>
          </cell>
          <cell r="AN2797">
            <v>15000</v>
          </cell>
          <cell r="AO2797">
            <v>-2500</v>
          </cell>
          <cell r="AQ2797">
            <v>0</v>
          </cell>
          <cell r="AT2797">
            <v>12500</v>
          </cell>
          <cell r="AU2797">
            <v>0</v>
          </cell>
          <cell r="AW2797">
            <v>12500</v>
          </cell>
          <cell r="AY2797">
            <v>12500</v>
          </cell>
        </row>
        <row r="2798">
          <cell r="D2798" t="str">
            <v>261199</v>
          </cell>
          <cell r="E2798" t="str">
            <v>7000299</v>
          </cell>
          <cell r="AN2798">
            <v>7200</v>
          </cell>
          <cell r="AO2798">
            <v>0</v>
          </cell>
          <cell r="AQ2798">
            <v>0</v>
          </cell>
          <cell r="AT2798">
            <v>5155.63</v>
          </cell>
          <cell r="AU2798">
            <v>0</v>
          </cell>
          <cell r="AW2798">
            <v>5155.63</v>
          </cell>
          <cell r="AY2798">
            <v>5155.63</v>
          </cell>
        </row>
        <row r="2799">
          <cell r="D2799" t="str">
            <v>336399</v>
          </cell>
          <cell r="E2799" t="str">
            <v>7000299</v>
          </cell>
          <cell r="AN2799">
            <v>10000</v>
          </cell>
          <cell r="AO2799">
            <v>-5998</v>
          </cell>
          <cell r="AQ2799">
            <v>0</v>
          </cell>
          <cell r="AT2799">
            <v>4002</v>
          </cell>
          <cell r="AU2799">
            <v>0</v>
          </cell>
          <cell r="AW2799">
            <v>4002</v>
          </cell>
          <cell r="AY2799">
            <v>4002</v>
          </cell>
        </row>
        <row r="2800">
          <cell r="D2800" t="str">
            <v>372199</v>
          </cell>
          <cell r="E2800" t="str">
            <v>7000299</v>
          </cell>
          <cell r="AN2800">
            <v>2000</v>
          </cell>
          <cell r="AO2800">
            <v>0</v>
          </cell>
          <cell r="AQ2800">
            <v>0</v>
          </cell>
          <cell r="AT2800">
            <v>1254.4000000000001</v>
          </cell>
          <cell r="AU2800">
            <v>0</v>
          </cell>
          <cell r="AW2800">
            <v>1254.4000000000001</v>
          </cell>
          <cell r="AY2800">
            <v>1254.4000000000001</v>
          </cell>
        </row>
        <row r="2801">
          <cell r="D2801" t="str">
            <v>375199</v>
          </cell>
          <cell r="E2801" t="str">
            <v>7000299</v>
          </cell>
          <cell r="AN2801">
            <v>15000</v>
          </cell>
          <cell r="AO2801">
            <v>0</v>
          </cell>
          <cell r="AQ2801">
            <v>0</v>
          </cell>
          <cell r="AT2801">
            <v>14877</v>
          </cell>
          <cell r="AU2801">
            <v>0</v>
          </cell>
          <cell r="AW2801">
            <v>14877</v>
          </cell>
          <cell r="AY2801">
            <v>14877</v>
          </cell>
        </row>
        <row r="2802">
          <cell r="D2802" t="str">
            <v>379199</v>
          </cell>
          <cell r="E2802" t="str">
            <v>7000299</v>
          </cell>
          <cell r="AN2802">
            <v>300</v>
          </cell>
          <cell r="AO2802">
            <v>0</v>
          </cell>
          <cell r="AQ2802">
            <v>0</v>
          </cell>
          <cell r="AT2802">
            <v>0</v>
          </cell>
          <cell r="AU2802">
            <v>0</v>
          </cell>
          <cell r="AW2802">
            <v>0</v>
          </cell>
          <cell r="AY2802">
            <v>0</v>
          </cell>
        </row>
        <row r="2803">
          <cell r="D2803" t="str">
            <v>392199</v>
          </cell>
          <cell r="E2803" t="str">
            <v>7000299</v>
          </cell>
          <cell r="AN2803">
            <v>3600</v>
          </cell>
          <cell r="AO2803">
            <v>-3600</v>
          </cell>
          <cell r="AQ2803">
            <v>0</v>
          </cell>
          <cell r="AT2803">
            <v>0</v>
          </cell>
          <cell r="AU2803">
            <v>0</v>
          </cell>
          <cell r="AW2803">
            <v>0</v>
          </cell>
          <cell r="AY2803">
            <v>0</v>
          </cell>
        </row>
        <row r="2804">
          <cell r="D2804" t="str">
            <v>261199</v>
          </cell>
          <cell r="E2804" t="str">
            <v>7000299</v>
          </cell>
          <cell r="AN2804">
            <v>5000</v>
          </cell>
          <cell r="AO2804">
            <v>0</v>
          </cell>
          <cell r="AQ2804">
            <v>0</v>
          </cell>
          <cell r="AT2804">
            <v>3700.01</v>
          </cell>
          <cell r="AU2804">
            <v>0</v>
          </cell>
          <cell r="AW2804">
            <v>3700.01</v>
          </cell>
          <cell r="AY2804">
            <v>3700.01</v>
          </cell>
        </row>
        <row r="2805">
          <cell r="D2805" t="str">
            <v>372199</v>
          </cell>
          <cell r="E2805" t="str">
            <v>7000299</v>
          </cell>
          <cell r="AN2805">
            <v>2000</v>
          </cell>
          <cell r="AO2805">
            <v>0</v>
          </cell>
          <cell r="AQ2805">
            <v>0</v>
          </cell>
          <cell r="AT2805">
            <v>319.72000000000003</v>
          </cell>
          <cell r="AU2805">
            <v>0</v>
          </cell>
          <cell r="AW2805">
            <v>319.72000000000003</v>
          </cell>
          <cell r="AY2805">
            <v>319.72000000000003</v>
          </cell>
        </row>
        <row r="2806">
          <cell r="D2806" t="str">
            <v>375199</v>
          </cell>
          <cell r="E2806" t="str">
            <v>7000299</v>
          </cell>
          <cell r="AN2806">
            <v>15000</v>
          </cell>
          <cell r="AO2806">
            <v>0</v>
          </cell>
          <cell r="AQ2806">
            <v>0</v>
          </cell>
          <cell r="AT2806">
            <v>8731</v>
          </cell>
          <cell r="AU2806">
            <v>0</v>
          </cell>
          <cell r="AW2806">
            <v>8731</v>
          </cell>
          <cell r="AY2806">
            <v>8731</v>
          </cell>
        </row>
        <row r="2807">
          <cell r="D2807" t="str">
            <v>379199</v>
          </cell>
          <cell r="E2807" t="str">
            <v>7000299</v>
          </cell>
          <cell r="AN2807">
            <v>300</v>
          </cell>
          <cell r="AO2807">
            <v>0</v>
          </cell>
          <cell r="AQ2807">
            <v>0</v>
          </cell>
          <cell r="AT2807">
            <v>0</v>
          </cell>
          <cell r="AU2807">
            <v>0</v>
          </cell>
          <cell r="AW2807">
            <v>0</v>
          </cell>
          <cell r="AY2807">
            <v>0</v>
          </cell>
        </row>
        <row r="2808">
          <cell r="D2808" t="str">
            <v>215199</v>
          </cell>
          <cell r="E2808" t="str">
            <v>7000299</v>
          </cell>
          <cell r="AN2808">
            <v>0</v>
          </cell>
          <cell r="AO2808">
            <v>12500</v>
          </cell>
          <cell r="AQ2808">
            <v>0</v>
          </cell>
          <cell r="AT2808">
            <v>12497.84</v>
          </cell>
          <cell r="AU2808">
            <v>0</v>
          </cell>
          <cell r="AW2808">
            <v>12497.84</v>
          </cell>
          <cell r="AY2808">
            <v>12497.84</v>
          </cell>
        </row>
        <row r="2809">
          <cell r="D2809" t="str">
            <v>336399</v>
          </cell>
          <cell r="E2809" t="str">
            <v>7000299</v>
          </cell>
          <cell r="AN2809">
            <v>5000</v>
          </cell>
          <cell r="AO2809">
            <v>-5000</v>
          </cell>
          <cell r="AQ2809">
            <v>0</v>
          </cell>
          <cell r="AT2809">
            <v>0</v>
          </cell>
          <cell r="AU2809">
            <v>0</v>
          </cell>
          <cell r="AW2809">
            <v>0</v>
          </cell>
          <cell r="AY2809">
            <v>0</v>
          </cell>
        </row>
        <row r="2810">
          <cell r="D2810" t="str">
            <v>372199</v>
          </cell>
          <cell r="E2810" t="str">
            <v>7000299</v>
          </cell>
          <cell r="AN2810">
            <v>2000</v>
          </cell>
          <cell r="AO2810">
            <v>0</v>
          </cell>
          <cell r="AQ2810">
            <v>0</v>
          </cell>
          <cell r="AT2810">
            <v>0</v>
          </cell>
          <cell r="AU2810">
            <v>0</v>
          </cell>
          <cell r="AW2810">
            <v>0</v>
          </cell>
          <cell r="AY2810">
            <v>0</v>
          </cell>
        </row>
        <row r="2811">
          <cell r="D2811" t="str">
            <v>375199</v>
          </cell>
          <cell r="E2811" t="str">
            <v>7000299</v>
          </cell>
          <cell r="AN2811">
            <v>15000</v>
          </cell>
          <cell r="AO2811">
            <v>0</v>
          </cell>
          <cell r="AQ2811">
            <v>0</v>
          </cell>
          <cell r="AT2811">
            <v>0</v>
          </cell>
          <cell r="AU2811">
            <v>0</v>
          </cell>
          <cell r="AW2811">
            <v>0</v>
          </cell>
          <cell r="AY2811">
            <v>0</v>
          </cell>
        </row>
        <row r="2812">
          <cell r="D2812" t="str">
            <v>379199</v>
          </cell>
          <cell r="E2812" t="str">
            <v>7000299</v>
          </cell>
          <cell r="AN2812">
            <v>300</v>
          </cell>
          <cell r="AO2812">
            <v>0</v>
          </cell>
          <cell r="AQ2812">
            <v>0</v>
          </cell>
          <cell r="AT2812">
            <v>50.99</v>
          </cell>
          <cell r="AU2812">
            <v>0</v>
          </cell>
          <cell r="AW2812">
            <v>50.99</v>
          </cell>
          <cell r="AY2812">
            <v>50.99</v>
          </cell>
        </row>
        <row r="2813">
          <cell r="D2813" t="str">
            <v>261199</v>
          </cell>
          <cell r="E2813" t="str">
            <v>7000299</v>
          </cell>
          <cell r="AN2813">
            <v>2500</v>
          </cell>
          <cell r="AO2813">
            <v>0</v>
          </cell>
          <cell r="AQ2813">
            <v>0</v>
          </cell>
          <cell r="AT2813">
            <v>0</v>
          </cell>
          <cell r="AU2813">
            <v>0</v>
          </cell>
          <cell r="AW2813">
            <v>0</v>
          </cell>
          <cell r="AY2813">
            <v>0</v>
          </cell>
        </row>
        <row r="2814">
          <cell r="D2814" t="str">
            <v>371199</v>
          </cell>
          <cell r="E2814" t="str">
            <v>7000299</v>
          </cell>
          <cell r="AN2814">
            <v>20000</v>
          </cell>
          <cell r="AO2814">
            <v>0</v>
          </cell>
          <cell r="AQ2814">
            <v>0</v>
          </cell>
          <cell r="AT2814">
            <v>7379</v>
          </cell>
          <cell r="AU2814">
            <v>0</v>
          </cell>
          <cell r="AW2814">
            <v>7379</v>
          </cell>
          <cell r="AY2814">
            <v>7379</v>
          </cell>
        </row>
        <row r="2815">
          <cell r="D2815" t="str">
            <v>372199</v>
          </cell>
          <cell r="E2815" t="str">
            <v>7000299</v>
          </cell>
          <cell r="AN2815">
            <v>2000</v>
          </cell>
          <cell r="AO2815">
            <v>0</v>
          </cell>
          <cell r="AQ2815">
            <v>0</v>
          </cell>
          <cell r="AT2815">
            <v>0</v>
          </cell>
          <cell r="AU2815">
            <v>0</v>
          </cell>
          <cell r="AW2815">
            <v>0</v>
          </cell>
          <cell r="AY2815">
            <v>0</v>
          </cell>
        </row>
        <row r="2816">
          <cell r="D2816" t="str">
            <v>375199</v>
          </cell>
          <cell r="E2816" t="str">
            <v>7000299</v>
          </cell>
          <cell r="AN2816">
            <v>15000</v>
          </cell>
          <cell r="AO2816">
            <v>0</v>
          </cell>
          <cell r="AQ2816">
            <v>0</v>
          </cell>
          <cell r="AT2816">
            <v>1795</v>
          </cell>
          <cell r="AU2816">
            <v>0</v>
          </cell>
          <cell r="AW2816">
            <v>1795</v>
          </cell>
          <cell r="AY2816">
            <v>1795</v>
          </cell>
        </row>
        <row r="2817">
          <cell r="D2817" t="str">
            <v>379199</v>
          </cell>
          <cell r="E2817" t="str">
            <v>7000299</v>
          </cell>
          <cell r="AN2817">
            <v>300</v>
          </cell>
          <cell r="AO2817">
            <v>0</v>
          </cell>
          <cell r="AQ2817">
            <v>0</v>
          </cell>
          <cell r="AT2817">
            <v>18</v>
          </cell>
          <cell r="AU2817">
            <v>0</v>
          </cell>
          <cell r="AW2817">
            <v>18</v>
          </cell>
          <cell r="AY2817">
            <v>18</v>
          </cell>
        </row>
        <row r="2818">
          <cell r="D2818" t="str">
            <v>113199</v>
          </cell>
          <cell r="E2818" t="str">
            <v>7000299</v>
          </cell>
          <cell r="AN2818">
            <v>528084</v>
          </cell>
          <cell r="AO2818">
            <v>8400</v>
          </cell>
          <cell r="AQ2818">
            <v>0</v>
          </cell>
          <cell r="AT2818">
            <v>536484</v>
          </cell>
          <cell r="AU2818">
            <v>0</v>
          </cell>
          <cell r="AW2818">
            <v>536484</v>
          </cell>
          <cell r="AY2818">
            <v>536484</v>
          </cell>
        </row>
        <row r="2819">
          <cell r="D2819" t="str">
            <v>121199</v>
          </cell>
          <cell r="E2819" t="str">
            <v>7000299</v>
          </cell>
          <cell r="AN2819">
            <v>0</v>
          </cell>
          <cell r="AO2819">
            <v>218150</v>
          </cell>
          <cell r="AQ2819">
            <v>0</v>
          </cell>
          <cell r="AT2819">
            <v>218150</v>
          </cell>
          <cell r="AU2819">
            <v>0</v>
          </cell>
          <cell r="AW2819">
            <v>218150</v>
          </cell>
          <cell r="AY2819">
            <v>218150</v>
          </cell>
        </row>
        <row r="2820">
          <cell r="D2820" t="str">
            <v>131199</v>
          </cell>
          <cell r="E2820" t="str">
            <v>7000299</v>
          </cell>
          <cell r="AN2820">
            <v>10085.040000000001</v>
          </cell>
          <cell r="AO2820">
            <v>-1867.56</v>
          </cell>
          <cell r="AQ2820">
            <v>0</v>
          </cell>
          <cell r="AT2820">
            <v>8217.48</v>
          </cell>
          <cell r="AU2820">
            <v>0</v>
          </cell>
          <cell r="AW2820">
            <v>8217.48</v>
          </cell>
          <cell r="AY2820">
            <v>8217.48</v>
          </cell>
        </row>
        <row r="2821">
          <cell r="D2821" t="str">
            <v>132199</v>
          </cell>
          <cell r="E2821" t="str">
            <v>7000299</v>
          </cell>
          <cell r="AN2821">
            <v>7334.49</v>
          </cell>
          <cell r="AO2821">
            <v>9100.48</v>
          </cell>
          <cell r="AQ2821">
            <v>0</v>
          </cell>
          <cell r="AT2821">
            <v>16434.97</v>
          </cell>
          <cell r="AU2821">
            <v>0</v>
          </cell>
          <cell r="AW2821">
            <v>16434.97</v>
          </cell>
          <cell r="AY2821">
            <v>16434.97</v>
          </cell>
        </row>
        <row r="2822">
          <cell r="D2822" t="str">
            <v>132299</v>
          </cell>
          <cell r="E2822" t="str">
            <v>7000299</v>
          </cell>
          <cell r="AN2822">
            <v>91766.16</v>
          </cell>
          <cell r="AO2822">
            <v>2054.25</v>
          </cell>
          <cell r="AQ2822">
            <v>0</v>
          </cell>
          <cell r="AT2822">
            <v>89926.58</v>
          </cell>
          <cell r="AU2822">
            <v>0</v>
          </cell>
          <cell r="AW2822">
            <v>89926.58</v>
          </cell>
          <cell r="AY2822">
            <v>89926.58</v>
          </cell>
        </row>
        <row r="2823">
          <cell r="D2823" t="str">
            <v>141199</v>
          </cell>
          <cell r="E2823" t="str">
            <v>7000299</v>
          </cell>
          <cell r="AN2823">
            <v>24593.279999999999</v>
          </cell>
          <cell r="AO2823">
            <v>-1768.62</v>
          </cell>
          <cell r="AQ2823">
            <v>0</v>
          </cell>
          <cell r="AT2823">
            <v>22824.66</v>
          </cell>
          <cell r="AU2823">
            <v>0</v>
          </cell>
          <cell r="AW2823">
            <v>22824.66</v>
          </cell>
          <cell r="AY2823">
            <v>22824.66</v>
          </cell>
        </row>
        <row r="2824">
          <cell r="D2824" t="str">
            <v>142199</v>
          </cell>
          <cell r="E2824" t="str">
            <v>7000299</v>
          </cell>
          <cell r="AN2824">
            <v>15842.52</v>
          </cell>
          <cell r="AO2824">
            <v>2626.36</v>
          </cell>
          <cell r="AQ2824">
            <v>0</v>
          </cell>
          <cell r="AT2824">
            <v>15931.54</v>
          </cell>
          <cell r="AU2824">
            <v>0</v>
          </cell>
          <cell r="AW2824">
            <v>15931.54</v>
          </cell>
          <cell r="AY2824">
            <v>15931.54</v>
          </cell>
        </row>
        <row r="2825">
          <cell r="D2825" t="str">
            <v>143199</v>
          </cell>
          <cell r="E2825" t="str">
            <v>7000299</v>
          </cell>
          <cell r="AN2825">
            <v>92414.76</v>
          </cell>
          <cell r="AO2825">
            <v>518.5</v>
          </cell>
          <cell r="AQ2825">
            <v>0</v>
          </cell>
          <cell r="AT2825">
            <v>92933.26</v>
          </cell>
          <cell r="AU2825">
            <v>0</v>
          </cell>
          <cell r="AW2825">
            <v>92933.26</v>
          </cell>
          <cell r="AY2825">
            <v>92933.26</v>
          </cell>
        </row>
        <row r="2826">
          <cell r="D2826" t="str">
            <v>143299</v>
          </cell>
          <cell r="E2826" t="str">
            <v>7000299</v>
          </cell>
          <cell r="AN2826">
            <v>10561.68</v>
          </cell>
          <cell r="AO2826">
            <v>-158.19</v>
          </cell>
          <cell r="AQ2826">
            <v>0</v>
          </cell>
          <cell r="AT2826">
            <v>10403.49</v>
          </cell>
          <cell r="AU2826">
            <v>0</v>
          </cell>
          <cell r="AW2826">
            <v>10403.49</v>
          </cell>
          <cell r="AY2826">
            <v>10403.49</v>
          </cell>
        </row>
        <row r="2827">
          <cell r="D2827" t="str">
            <v>154399</v>
          </cell>
          <cell r="E2827" t="str">
            <v>7000299</v>
          </cell>
          <cell r="AN2827">
            <v>10249.200000000001</v>
          </cell>
          <cell r="AO2827">
            <v>2744.29</v>
          </cell>
          <cell r="AQ2827">
            <v>0</v>
          </cell>
          <cell r="AT2827">
            <v>12993.49</v>
          </cell>
          <cell r="AU2827">
            <v>0</v>
          </cell>
          <cell r="AW2827">
            <v>12993.49</v>
          </cell>
          <cell r="AY2827">
            <v>12993.49</v>
          </cell>
        </row>
        <row r="2828">
          <cell r="D2828" t="str">
            <v>171299</v>
          </cell>
          <cell r="E2828" t="str">
            <v>7000299</v>
          </cell>
          <cell r="AN2828">
            <v>19968</v>
          </cell>
          <cell r="AO2828">
            <v>2226.1999999999998</v>
          </cell>
          <cell r="AQ2828">
            <v>0</v>
          </cell>
          <cell r="AT2828">
            <v>22194.2</v>
          </cell>
          <cell r="AU2828">
            <v>0</v>
          </cell>
          <cell r="AW2828">
            <v>22194.2</v>
          </cell>
          <cell r="AY2828">
            <v>22194.2</v>
          </cell>
        </row>
        <row r="2829">
          <cell r="D2829" t="str">
            <v>171399</v>
          </cell>
          <cell r="E2829" t="str">
            <v>7000299</v>
          </cell>
          <cell r="AN2829">
            <v>14352</v>
          </cell>
          <cell r="AO2829">
            <v>0</v>
          </cell>
          <cell r="AQ2829">
            <v>0</v>
          </cell>
          <cell r="AT2829">
            <v>14352</v>
          </cell>
          <cell r="AU2829">
            <v>0</v>
          </cell>
          <cell r="AW2829">
            <v>14352</v>
          </cell>
          <cell r="AY2829">
            <v>14352</v>
          </cell>
        </row>
        <row r="2830">
          <cell r="D2830" t="str">
            <v>171599</v>
          </cell>
          <cell r="E2830" t="str">
            <v>7000299</v>
          </cell>
          <cell r="AN2830">
            <v>22003.47</v>
          </cell>
          <cell r="AO2830">
            <v>3296.61</v>
          </cell>
          <cell r="AQ2830">
            <v>0</v>
          </cell>
          <cell r="AT2830">
            <v>25300.080000000002</v>
          </cell>
          <cell r="AU2830">
            <v>0</v>
          </cell>
          <cell r="AW2830">
            <v>25300.080000000002</v>
          </cell>
          <cell r="AY2830">
            <v>25300.080000000002</v>
          </cell>
        </row>
        <row r="2831">
          <cell r="D2831" t="str">
            <v>261199</v>
          </cell>
          <cell r="E2831" t="str">
            <v>7000299</v>
          </cell>
          <cell r="AN2831">
            <v>2500</v>
          </cell>
          <cell r="AO2831">
            <v>0</v>
          </cell>
          <cell r="AQ2831">
            <v>0</v>
          </cell>
          <cell r="AT2831">
            <v>0</v>
          </cell>
          <cell r="AU2831">
            <v>0</v>
          </cell>
          <cell r="AW2831">
            <v>0</v>
          </cell>
          <cell r="AY2831">
            <v>0</v>
          </cell>
        </row>
        <row r="2832">
          <cell r="D2832" t="str">
            <v>372199</v>
          </cell>
          <cell r="E2832" t="str">
            <v>7000299</v>
          </cell>
          <cell r="AN2832">
            <v>2000</v>
          </cell>
          <cell r="AO2832">
            <v>0</v>
          </cell>
          <cell r="AQ2832">
            <v>0</v>
          </cell>
          <cell r="AT2832">
            <v>0</v>
          </cell>
          <cell r="AU2832">
            <v>0</v>
          </cell>
          <cell r="AW2832">
            <v>0</v>
          </cell>
          <cell r="AY2832">
            <v>0</v>
          </cell>
        </row>
        <row r="2833">
          <cell r="D2833" t="str">
            <v>375199</v>
          </cell>
          <cell r="E2833" t="str">
            <v>7000299</v>
          </cell>
          <cell r="AN2833">
            <v>15000</v>
          </cell>
          <cell r="AO2833">
            <v>0</v>
          </cell>
          <cell r="AQ2833">
            <v>0</v>
          </cell>
          <cell r="AT2833">
            <v>5338</v>
          </cell>
          <cell r="AU2833">
            <v>0</v>
          </cell>
          <cell r="AW2833">
            <v>5338</v>
          </cell>
          <cell r="AY2833">
            <v>5338</v>
          </cell>
        </row>
        <row r="2834">
          <cell r="D2834" t="str">
            <v>379199</v>
          </cell>
          <cell r="E2834" t="str">
            <v>7000299</v>
          </cell>
          <cell r="AN2834">
            <v>400</v>
          </cell>
          <cell r="AO2834">
            <v>0</v>
          </cell>
          <cell r="AQ2834">
            <v>0</v>
          </cell>
          <cell r="AT2834">
            <v>0</v>
          </cell>
          <cell r="AU2834">
            <v>0</v>
          </cell>
          <cell r="AW2834">
            <v>0</v>
          </cell>
          <cell r="AY2834">
            <v>0</v>
          </cell>
        </row>
        <row r="2835">
          <cell r="D2835" t="str">
            <v>261199</v>
          </cell>
          <cell r="E2835" t="str">
            <v>7000299</v>
          </cell>
          <cell r="AN2835">
            <v>2500</v>
          </cell>
          <cell r="AO2835">
            <v>0</v>
          </cell>
          <cell r="AQ2835">
            <v>0</v>
          </cell>
          <cell r="AT2835">
            <v>0</v>
          </cell>
          <cell r="AU2835">
            <v>0</v>
          </cell>
          <cell r="AW2835">
            <v>0</v>
          </cell>
          <cell r="AY2835">
            <v>0</v>
          </cell>
        </row>
        <row r="2836">
          <cell r="D2836" t="str">
            <v>372199</v>
          </cell>
          <cell r="E2836" t="str">
            <v>7000299</v>
          </cell>
          <cell r="AN2836">
            <v>2000</v>
          </cell>
          <cell r="AO2836">
            <v>0</v>
          </cell>
          <cell r="AQ2836">
            <v>0</v>
          </cell>
          <cell r="AT2836">
            <v>0</v>
          </cell>
          <cell r="AU2836">
            <v>0</v>
          </cell>
          <cell r="AW2836">
            <v>0</v>
          </cell>
          <cell r="AY2836">
            <v>0</v>
          </cell>
        </row>
        <row r="2837">
          <cell r="D2837" t="str">
            <v>375199</v>
          </cell>
          <cell r="E2837" t="str">
            <v>7000299</v>
          </cell>
          <cell r="AN2837">
            <v>15000</v>
          </cell>
          <cell r="AO2837">
            <v>0</v>
          </cell>
          <cell r="AQ2837">
            <v>0</v>
          </cell>
          <cell r="AT2837">
            <v>1085</v>
          </cell>
          <cell r="AU2837">
            <v>0</v>
          </cell>
          <cell r="AW2837">
            <v>1085</v>
          </cell>
          <cell r="AY2837">
            <v>1085</v>
          </cell>
        </row>
        <row r="2838">
          <cell r="D2838" t="str">
            <v>379199</v>
          </cell>
          <cell r="E2838" t="str">
            <v>7000299</v>
          </cell>
          <cell r="AN2838">
            <v>400</v>
          </cell>
          <cell r="AO2838">
            <v>0</v>
          </cell>
          <cell r="AQ2838">
            <v>0</v>
          </cell>
          <cell r="AT2838">
            <v>0</v>
          </cell>
          <cell r="AU2838">
            <v>0</v>
          </cell>
          <cell r="AW2838">
            <v>0</v>
          </cell>
          <cell r="AY2838">
            <v>0</v>
          </cell>
        </row>
        <row r="2839">
          <cell r="D2839" t="str">
            <v>221299</v>
          </cell>
          <cell r="E2839" t="str">
            <v>7010299</v>
          </cell>
          <cell r="AN2839">
            <v>5149</v>
          </cell>
          <cell r="AO2839">
            <v>-5149</v>
          </cell>
          <cell r="AQ2839">
            <v>0</v>
          </cell>
          <cell r="AT2839">
            <v>0</v>
          </cell>
          <cell r="AU2839">
            <v>0</v>
          </cell>
          <cell r="AW2839">
            <v>0</v>
          </cell>
          <cell r="AY2839">
            <v>0</v>
          </cell>
        </row>
        <row r="2840">
          <cell r="D2840" t="str">
            <v>261199</v>
          </cell>
          <cell r="E2840" t="str">
            <v>7010299</v>
          </cell>
          <cell r="AN2840">
            <v>51628</v>
          </cell>
          <cell r="AO2840">
            <v>0</v>
          </cell>
          <cell r="AQ2840">
            <v>0</v>
          </cell>
          <cell r="AT2840">
            <v>43261.16</v>
          </cell>
          <cell r="AU2840">
            <v>0</v>
          </cell>
          <cell r="AW2840">
            <v>43261.16</v>
          </cell>
          <cell r="AY2840">
            <v>43261.16</v>
          </cell>
        </row>
        <row r="2841">
          <cell r="D2841" t="str">
            <v>372199</v>
          </cell>
          <cell r="E2841" t="str">
            <v>7010299</v>
          </cell>
          <cell r="AN2841">
            <v>14998</v>
          </cell>
          <cell r="AO2841">
            <v>0</v>
          </cell>
          <cell r="AQ2841">
            <v>0</v>
          </cell>
          <cell r="AT2841">
            <v>0</v>
          </cell>
          <cell r="AU2841">
            <v>0</v>
          </cell>
          <cell r="AW2841">
            <v>0</v>
          </cell>
          <cell r="AY2841">
            <v>0</v>
          </cell>
        </row>
        <row r="2842">
          <cell r="D2842" t="str">
            <v>375199</v>
          </cell>
          <cell r="E2842" t="str">
            <v>7010299</v>
          </cell>
          <cell r="AN2842">
            <v>46000</v>
          </cell>
          <cell r="AO2842">
            <v>0</v>
          </cell>
          <cell r="AQ2842">
            <v>0</v>
          </cell>
          <cell r="AT2842">
            <v>45990.6</v>
          </cell>
          <cell r="AU2842">
            <v>0</v>
          </cell>
          <cell r="AW2842">
            <v>45990.6</v>
          </cell>
          <cell r="AY2842">
            <v>45990.6</v>
          </cell>
        </row>
        <row r="2843">
          <cell r="D2843" t="str">
            <v>382199</v>
          </cell>
          <cell r="E2843" t="str">
            <v>7010299</v>
          </cell>
          <cell r="AN2843">
            <v>30000</v>
          </cell>
          <cell r="AO2843">
            <v>-5640</v>
          </cell>
          <cell r="AQ2843">
            <v>0</v>
          </cell>
          <cell r="AT2843">
            <v>24360</v>
          </cell>
          <cell r="AU2843">
            <v>0</v>
          </cell>
          <cell r="AW2843">
            <v>24360</v>
          </cell>
          <cell r="AY2843">
            <v>24360</v>
          </cell>
        </row>
        <row r="2844">
          <cell r="D2844" t="str">
            <v>392199</v>
          </cell>
          <cell r="E2844" t="str">
            <v>7010299</v>
          </cell>
          <cell r="AN2844">
            <v>9543</v>
          </cell>
          <cell r="AO2844">
            <v>3600</v>
          </cell>
          <cell r="AQ2844">
            <v>0</v>
          </cell>
          <cell r="AT2844">
            <v>1789</v>
          </cell>
          <cell r="AU2844">
            <v>0</v>
          </cell>
          <cell r="AW2844">
            <v>1789</v>
          </cell>
          <cell r="AY2844">
            <v>1789</v>
          </cell>
        </row>
        <row r="2845">
          <cell r="D2845" t="str">
            <v>441399</v>
          </cell>
          <cell r="E2845" t="str">
            <v>701060799</v>
          </cell>
          <cell r="AN2845">
            <v>1000000</v>
          </cell>
          <cell r="AO2845">
            <v>-821840.24</v>
          </cell>
          <cell r="AQ2845">
            <v>0</v>
          </cell>
          <cell r="AT2845">
            <v>164372</v>
          </cell>
          <cell r="AU2845">
            <v>0</v>
          </cell>
          <cell r="AW2845">
            <v>164372</v>
          </cell>
          <cell r="AY2845">
            <v>164372</v>
          </cell>
        </row>
        <row r="2846">
          <cell r="D2846" t="str">
            <v>441399</v>
          </cell>
          <cell r="E2846" t="str">
            <v>701070099</v>
          </cell>
          <cell r="AN2846">
            <v>0</v>
          </cell>
          <cell r="AO2846">
            <v>0</v>
          </cell>
          <cell r="AQ2846">
            <v>0</v>
          </cell>
          <cell r="AT2846">
            <v>0</v>
          </cell>
          <cell r="AU2846">
            <v>0</v>
          </cell>
          <cell r="AW2846">
            <v>0</v>
          </cell>
          <cell r="AY2846">
            <v>0</v>
          </cell>
        </row>
        <row r="2847">
          <cell r="D2847" t="str">
            <v>261199</v>
          </cell>
          <cell r="E2847" t="str">
            <v>7010299</v>
          </cell>
          <cell r="AN2847">
            <v>24871.53</v>
          </cell>
          <cell r="AO2847">
            <v>0</v>
          </cell>
          <cell r="AQ2847">
            <v>0</v>
          </cell>
          <cell r="AT2847">
            <v>7359.32</v>
          </cell>
          <cell r="AU2847">
            <v>0</v>
          </cell>
          <cell r="AW2847">
            <v>7359.32</v>
          </cell>
          <cell r="AY2847">
            <v>7359.32</v>
          </cell>
        </row>
        <row r="2848">
          <cell r="D2848" t="str">
            <v>372199</v>
          </cell>
          <cell r="E2848" t="str">
            <v>7010299</v>
          </cell>
          <cell r="AN2848">
            <v>1002</v>
          </cell>
          <cell r="AO2848">
            <v>0</v>
          </cell>
          <cell r="AQ2848">
            <v>0</v>
          </cell>
          <cell r="AT2848">
            <v>0</v>
          </cell>
          <cell r="AU2848">
            <v>0</v>
          </cell>
          <cell r="AW2848">
            <v>0</v>
          </cell>
          <cell r="AY2848">
            <v>0</v>
          </cell>
        </row>
        <row r="2849">
          <cell r="D2849" t="str">
            <v>375199</v>
          </cell>
          <cell r="E2849" t="str">
            <v>7010299</v>
          </cell>
          <cell r="AN2849">
            <v>20718</v>
          </cell>
          <cell r="AO2849">
            <v>0</v>
          </cell>
          <cell r="AQ2849">
            <v>0</v>
          </cell>
          <cell r="AT2849">
            <v>20236</v>
          </cell>
          <cell r="AU2849">
            <v>0</v>
          </cell>
          <cell r="AW2849">
            <v>20236</v>
          </cell>
          <cell r="AY2849">
            <v>20236</v>
          </cell>
        </row>
        <row r="2850">
          <cell r="D2850" t="str">
            <v>392199</v>
          </cell>
          <cell r="E2850" t="str">
            <v>7010299</v>
          </cell>
          <cell r="AN2850">
            <v>1977</v>
          </cell>
          <cell r="AO2850">
            <v>0</v>
          </cell>
          <cell r="AQ2850">
            <v>0</v>
          </cell>
          <cell r="AT2850">
            <v>1834</v>
          </cell>
          <cell r="AU2850">
            <v>0</v>
          </cell>
          <cell r="AW2850">
            <v>1834</v>
          </cell>
          <cell r="AY2850">
            <v>1834</v>
          </cell>
        </row>
        <row r="2851">
          <cell r="D2851" t="str">
            <v>336399</v>
          </cell>
          <cell r="E2851" t="str">
            <v>7010299</v>
          </cell>
          <cell r="AN2851">
            <v>101720</v>
          </cell>
          <cell r="AO2851">
            <v>-19592</v>
          </cell>
          <cell r="AQ2851">
            <v>82128</v>
          </cell>
          <cell r="AT2851">
            <v>0</v>
          </cell>
          <cell r="AU2851">
            <v>0</v>
          </cell>
          <cell r="AW2851">
            <v>0</v>
          </cell>
          <cell r="AY2851">
            <v>0</v>
          </cell>
        </row>
        <row r="2852">
          <cell r="D2852" t="str">
            <v>113199</v>
          </cell>
          <cell r="E2852" t="str">
            <v>7010299</v>
          </cell>
          <cell r="AN2852">
            <v>1112532</v>
          </cell>
          <cell r="AO2852">
            <v>-96135.46</v>
          </cell>
          <cell r="AQ2852">
            <v>0</v>
          </cell>
          <cell r="AT2852">
            <v>1016396.54</v>
          </cell>
          <cell r="AU2852">
            <v>0</v>
          </cell>
          <cell r="AW2852">
            <v>1016396.54</v>
          </cell>
          <cell r="AY2852">
            <v>1016396.54</v>
          </cell>
        </row>
        <row r="2853">
          <cell r="D2853" t="str">
            <v>131199</v>
          </cell>
          <cell r="E2853" t="str">
            <v>7010299</v>
          </cell>
          <cell r="AN2853">
            <v>27229.56</v>
          </cell>
          <cell r="AO2853">
            <v>1399.08</v>
          </cell>
          <cell r="AQ2853">
            <v>0</v>
          </cell>
          <cell r="AT2853">
            <v>28628.639999999999</v>
          </cell>
          <cell r="AU2853">
            <v>0</v>
          </cell>
          <cell r="AW2853">
            <v>28628.639999999999</v>
          </cell>
          <cell r="AY2853">
            <v>28628.639999999999</v>
          </cell>
        </row>
        <row r="2854">
          <cell r="D2854" t="str">
            <v>132199</v>
          </cell>
          <cell r="E2854" t="str">
            <v>7010299</v>
          </cell>
          <cell r="AN2854">
            <v>15451.89</v>
          </cell>
          <cell r="AO2854">
            <v>3766.73</v>
          </cell>
          <cell r="AQ2854">
            <v>0</v>
          </cell>
          <cell r="AT2854">
            <v>19218.62</v>
          </cell>
          <cell r="AU2854">
            <v>0</v>
          </cell>
          <cell r="AW2854">
            <v>19218.62</v>
          </cell>
          <cell r="AY2854">
            <v>19218.62</v>
          </cell>
        </row>
        <row r="2855">
          <cell r="D2855" t="str">
            <v>132299</v>
          </cell>
          <cell r="E2855" t="str">
            <v>7010299</v>
          </cell>
          <cell r="AN2855">
            <v>182123.88</v>
          </cell>
          <cell r="AO2855">
            <v>-15048.81</v>
          </cell>
          <cell r="AQ2855">
            <v>0</v>
          </cell>
          <cell r="AT2855">
            <v>164114.29999999999</v>
          </cell>
          <cell r="AU2855">
            <v>0</v>
          </cell>
          <cell r="AW2855">
            <v>164114.29999999999</v>
          </cell>
          <cell r="AY2855">
            <v>164114.29999999999</v>
          </cell>
        </row>
        <row r="2856">
          <cell r="D2856" t="str">
            <v>141199</v>
          </cell>
          <cell r="E2856" t="str">
            <v>7010299</v>
          </cell>
          <cell r="AN2856">
            <v>65637.119999999995</v>
          </cell>
          <cell r="AO2856">
            <v>-3772.01</v>
          </cell>
          <cell r="AQ2856">
            <v>0</v>
          </cell>
          <cell r="AT2856">
            <v>56466.6</v>
          </cell>
          <cell r="AU2856">
            <v>0</v>
          </cell>
          <cell r="AW2856">
            <v>56466.6</v>
          </cell>
          <cell r="AY2856">
            <v>56466.6</v>
          </cell>
        </row>
        <row r="2857">
          <cell r="D2857" t="str">
            <v>142199</v>
          </cell>
          <cell r="E2857" t="str">
            <v>7010299</v>
          </cell>
          <cell r="AN2857">
            <v>33375.96</v>
          </cell>
          <cell r="AO2857">
            <v>-9.6999999999999993</v>
          </cell>
          <cell r="AQ2857">
            <v>0</v>
          </cell>
          <cell r="AT2857">
            <v>30409.71</v>
          </cell>
          <cell r="AU2857">
            <v>0</v>
          </cell>
          <cell r="AW2857">
            <v>30409.71</v>
          </cell>
          <cell r="AY2857">
            <v>30409.71</v>
          </cell>
        </row>
        <row r="2858">
          <cell r="D2858" t="str">
            <v>143199</v>
          </cell>
          <cell r="E2858" t="str">
            <v>7010299</v>
          </cell>
          <cell r="AN2858">
            <v>194693.16</v>
          </cell>
          <cell r="AO2858">
            <v>-17304.02</v>
          </cell>
          <cell r="AQ2858">
            <v>0</v>
          </cell>
          <cell r="AT2858">
            <v>177389.14</v>
          </cell>
          <cell r="AU2858">
            <v>0</v>
          </cell>
          <cell r="AW2858">
            <v>177389.14</v>
          </cell>
          <cell r="AY2858">
            <v>177389.14</v>
          </cell>
        </row>
        <row r="2859">
          <cell r="D2859" t="str">
            <v>143299</v>
          </cell>
          <cell r="E2859" t="str">
            <v>7010299</v>
          </cell>
          <cell r="AN2859">
            <v>22250.639999999999</v>
          </cell>
          <cell r="AO2859">
            <v>-597.55999999999995</v>
          </cell>
          <cell r="AQ2859">
            <v>0</v>
          </cell>
          <cell r="AT2859">
            <v>20162.2</v>
          </cell>
          <cell r="AU2859">
            <v>0</v>
          </cell>
          <cell r="AW2859">
            <v>20162.2</v>
          </cell>
          <cell r="AY2859">
            <v>20162.2</v>
          </cell>
        </row>
        <row r="2860">
          <cell r="D2860" t="str">
            <v>154399</v>
          </cell>
          <cell r="E2860" t="str">
            <v>7010299</v>
          </cell>
          <cell r="AN2860">
            <v>66810.58</v>
          </cell>
          <cell r="AO2860">
            <v>-2035.44</v>
          </cell>
          <cell r="AQ2860">
            <v>0</v>
          </cell>
          <cell r="AT2860">
            <v>64775.14</v>
          </cell>
          <cell r="AU2860">
            <v>0</v>
          </cell>
          <cell r="AW2860">
            <v>64775.14</v>
          </cell>
          <cell r="AY2860">
            <v>64775.14</v>
          </cell>
        </row>
        <row r="2861">
          <cell r="D2861" t="str">
            <v>171299</v>
          </cell>
          <cell r="E2861" t="str">
            <v>7010299</v>
          </cell>
          <cell r="AN2861">
            <v>63429.599999999999</v>
          </cell>
          <cell r="AO2861">
            <v>-5036.46</v>
          </cell>
          <cell r="AQ2861">
            <v>0</v>
          </cell>
          <cell r="AT2861">
            <v>58393.14</v>
          </cell>
          <cell r="AU2861">
            <v>0</v>
          </cell>
          <cell r="AW2861">
            <v>58393.14</v>
          </cell>
          <cell r="AY2861">
            <v>58393.14</v>
          </cell>
        </row>
        <row r="2862">
          <cell r="D2862" t="str">
            <v>171399</v>
          </cell>
          <cell r="E2862" t="str">
            <v>7010299</v>
          </cell>
          <cell r="AN2862">
            <v>42624</v>
          </cell>
          <cell r="AO2862">
            <v>-8</v>
          </cell>
          <cell r="AQ2862">
            <v>0</v>
          </cell>
          <cell r="AT2862">
            <v>36424.06</v>
          </cell>
          <cell r="AU2862">
            <v>0</v>
          </cell>
          <cell r="AW2862">
            <v>36424.06</v>
          </cell>
          <cell r="AY2862">
            <v>36424.06</v>
          </cell>
        </row>
        <row r="2863">
          <cell r="D2863" t="str">
            <v>171599</v>
          </cell>
          <cell r="E2863" t="str">
            <v>7010299</v>
          </cell>
          <cell r="AN2863">
            <v>46355.49</v>
          </cell>
          <cell r="AO2863">
            <v>-2310.88</v>
          </cell>
          <cell r="AQ2863">
            <v>0</v>
          </cell>
          <cell r="AT2863">
            <v>44044.61</v>
          </cell>
          <cell r="AU2863">
            <v>0</v>
          </cell>
          <cell r="AW2863">
            <v>44044.61</v>
          </cell>
          <cell r="AY2863">
            <v>44044.61</v>
          </cell>
        </row>
        <row r="2864">
          <cell r="D2864" t="str">
            <v>261199</v>
          </cell>
          <cell r="E2864" t="str">
            <v>7010299</v>
          </cell>
          <cell r="AN2864">
            <v>4500</v>
          </cell>
          <cell r="AO2864">
            <v>0</v>
          </cell>
          <cell r="AQ2864">
            <v>0</v>
          </cell>
          <cell r="AT2864">
            <v>0</v>
          </cell>
          <cell r="AU2864">
            <v>0</v>
          </cell>
          <cell r="AW2864">
            <v>0</v>
          </cell>
          <cell r="AY2864">
            <v>0</v>
          </cell>
        </row>
        <row r="2865">
          <cell r="D2865" t="str">
            <v>394199</v>
          </cell>
          <cell r="E2865" t="str">
            <v>7010299</v>
          </cell>
          <cell r="AN2865">
            <v>0</v>
          </cell>
          <cell r="AO2865">
            <v>299640.05</v>
          </cell>
          <cell r="AQ2865">
            <v>0</v>
          </cell>
          <cell r="AT2865">
            <v>299640.05</v>
          </cell>
          <cell r="AU2865">
            <v>0</v>
          </cell>
          <cell r="AW2865">
            <v>299640.05</v>
          </cell>
          <cell r="AY2865">
            <v>299640.05</v>
          </cell>
        </row>
        <row r="2866">
          <cell r="D2866" t="str">
            <v>441399</v>
          </cell>
          <cell r="E2866" t="str">
            <v>701010199</v>
          </cell>
          <cell r="AN2866">
            <v>2300000</v>
          </cell>
          <cell r="AO2866">
            <v>-59966.29</v>
          </cell>
          <cell r="AQ2866">
            <v>0</v>
          </cell>
          <cell r="AT2866">
            <v>2240033.71</v>
          </cell>
          <cell r="AU2866">
            <v>0</v>
          </cell>
          <cell r="AW2866">
            <v>2240033.71</v>
          </cell>
          <cell r="AY2866">
            <v>2240033.71</v>
          </cell>
        </row>
        <row r="2867">
          <cell r="D2867" t="str">
            <v>441399</v>
          </cell>
          <cell r="E2867" t="str">
            <v>701062399</v>
          </cell>
          <cell r="AN2867">
            <v>0</v>
          </cell>
          <cell r="AO2867">
            <v>200000</v>
          </cell>
          <cell r="AQ2867">
            <v>0</v>
          </cell>
          <cell r="AT2867">
            <v>200000</v>
          </cell>
          <cell r="AU2867">
            <v>0</v>
          </cell>
          <cell r="AW2867">
            <v>200000</v>
          </cell>
          <cell r="AY2867">
            <v>200000</v>
          </cell>
        </row>
        <row r="2868">
          <cell r="D2868" t="str">
            <v>441399</v>
          </cell>
          <cell r="E2868" t="str">
            <v>701070099</v>
          </cell>
          <cell r="AN2868">
            <v>0</v>
          </cell>
          <cell r="AO2868">
            <v>0</v>
          </cell>
          <cell r="AQ2868">
            <v>0</v>
          </cell>
          <cell r="AT2868">
            <v>0</v>
          </cell>
          <cell r="AU2868">
            <v>0</v>
          </cell>
          <cell r="AW2868">
            <v>0</v>
          </cell>
          <cell r="AY2868">
            <v>0</v>
          </cell>
        </row>
        <row r="2869">
          <cell r="D2869" t="str">
            <v>113199</v>
          </cell>
          <cell r="E2869" t="str">
            <v>7100299</v>
          </cell>
          <cell r="AN2869">
            <v>757116</v>
          </cell>
          <cell r="AO2869">
            <v>-159582.64000000001</v>
          </cell>
          <cell r="AQ2869">
            <v>0</v>
          </cell>
          <cell r="AT2869">
            <v>597533.36</v>
          </cell>
          <cell r="AU2869">
            <v>0</v>
          </cell>
          <cell r="AW2869">
            <v>597533.36</v>
          </cell>
          <cell r="AY2869">
            <v>597533.36</v>
          </cell>
        </row>
        <row r="2870">
          <cell r="D2870" t="str">
            <v>121199</v>
          </cell>
          <cell r="E2870" t="str">
            <v>7100299</v>
          </cell>
          <cell r="AN2870">
            <v>0</v>
          </cell>
          <cell r="AO2870">
            <v>54400</v>
          </cell>
          <cell r="AQ2870">
            <v>0</v>
          </cell>
          <cell r="AT2870">
            <v>54400</v>
          </cell>
          <cell r="AU2870">
            <v>0</v>
          </cell>
          <cell r="AW2870">
            <v>54400</v>
          </cell>
          <cell r="AY2870">
            <v>54400</v>
          </cell>
        </row>
        <row r="2871">
          <cell r="D2871" t="str">
            <v>131199</v>
          </cell>
          <cell r="E2871" t="str">
            <v>7100299</v>
          </cell>
          <cell r="AN2871">
            <v>3025.56</v>
          </cell>
          <cell r="AO2871">
            <v>0</v>
          </cell>
          <cell r="AQ2871">
            <v>0</v>
          </cell>
          <cell r="AT2871">
            <v>132.54</v>
          </cell>
          <cell r="AU2871">
            <v>0</v>
          </cell>
          <cell r="AW2871">
            <v>132.54</v>
          </cell>
          <cell r="AY2871">
            <v>132.54</v>
          </cell>
        </row>
        <row r="2872">
          <cell r="D2872" t="str">
            <v>132199</v>
          </cell>
          <cell r="E2872" t="str">
            <v>7100299</v>
          </cell>
          <cell r="AN2872">
            <v>10515.45</v>
          </cell>
          <cell r="AO2872">
            <v>3995.27</v>
          </cell>
          <cell r="AQ2872">
            <v>0</v>
          </cell>
          <cell r="AT2872">
            <v>14510.72</v>
          </cell>
          <cell r="AU2872">
            <v>0</v>
          </cell>
          <cell r="AW2872">
            <v>14510.72</v>
          </cell>
          <cell r="AY2872">
            <v>14510.72</v>
          </cell>
        </row>
        <row r="2873">
          <cell r="D2873" t="str">
            <v>132299</v>
          </cell>
          <cell r="E2873" t="str">
            <v>7100299</v>
          </cell>
          <cell r="AN2873">
            <v>128511</v>
          </cell>
          <cell r="AO2873">
            <v>-18100.55</v>
          </cell>
          <cell r="AQ2873">
            <v>0</v>
          </cell>
          <cell r="AT2873">
            <v>110410.45</v>
          </cell>
          <cell r="AU2873">
            <v>0</v>
          </cell>
          <cell r="AW2873">
            <v>110410.45</v>
          </cell>
          <cell r="AY2873">
            <v>110410.45</v>
          </cell>
        </row>
        <row r="2874">
          <cell r="D2874" t="str">
            <v>141199</v>
          </cell>
          <cell r="E2874" t="str">
            <v>7100299</v>
          </cell>
          <cell r="AN2874">
            <v>40580.519999999997</v>
          </cell>
          <cell r="AO2874">
            <v>0</v>
          </cell>
          <cell r="AQ2874">
            <v>0</v>
          </cell>
          <cell r="AT2874">
            <v>26820.86</v>
          </cell>
          <cell r="AU2874">
            <v>0</v>
          </cell>
          <cell r="AW2874">
            <v>26820.86</v>
          </cell>
          <cell r="AY2874">
            <v>26820.86</v>
          </cell>
        </row>
        <row r="2875">
          <cell r="D2875" t="str">
            <v>142199</v>
          </cell>
          <cell r="E2875" t="str">
            <v>7100299</v>
          </cell>
          <cell r="AN2875">
            <v>22713.48</v>
          </cell>
          <cell r="AO2875">
            <v>0</v>
          </cell>
          <cell r="AQ2875">
            <v>0</v>
          </cell>
          <cell r="AT2875">
            <v>17780.91</v>
          </cell>
          <cell r="AU2875">
            <v>0</v>
          </cell>
          <cell r="AW2875">
            <v>17780.91</v>
          </cell>
          <cell r="AY2875">
            <v>17780.91</v>
          </cell>
        </row>
        <row r="2876">
          <cell r="D2876" t="str">
            <v>143199</v>
          </cell>
          <cell r="E2876" t="str">
            <v>7100299</v>
          </cell>
          <cell r="AN2876">
            <v>132495.35999999999</v>
          </cell>
          <cell r="AO2876">
            <v>-28773.96</v>
          </cell>
          <cell r="AQ2876">
            <v>0</v>
          </cell>
          <cell r="AT2876">
            <v>103721.4</v>
          </cell>
          <cell r="AU2876">
            <v>0</v>
          </cell>
          <cell r="AW2876">
            <v>103721.4</v>
          </cell>
          <cell r="AY2876">
            <v>103721.4</v>
          </cell>
        </row>
        <row r="2877">
          <cell r="D2877" t="str">
            <v>143299</v>
          </cell>
          <cell r="E2877" t="str">
            <v>7100299</v>
          </cell>
          <cell r="AN2877">
            <v>15142.32</v>
          </cell>
          <cell r="AO2877">
            <v>20.18</v>
          </cell>
          <cell r="AQ2877">
            <v>0</v>
          </cell>
          <cell r="AT2877">
            <v>11636.42</v>
          </cell>
          <cell r="AU2877">
            <v>0</v>
          </cell>
          <cell r="AW2877">
            <v>11636.42</v>
          </cell>
          <cell r="AY2877">
            <v>11636.42</v>
          </cell>
        </row>
        <row r="2878">
          <cell r="D2878" t="str">
            <v>154399</v>
          </cell>
          <cell r="E2878" t="str">
            <v>7100299</v>
          </cell>
          <cell r="AN2878">
            <v>27426.6</v>
          </cell>
          <cell r="AO2878">
            <v>-11820.88</v>
          </cell>
          <cell r="AQ2878">
            <v>0</v>
          </cell>
          <cell r="AT2878">
            <v>15605.72</v>
          </cell>
          <cell r="AU2878">
            <v>0</v>
          </cell>
          <cell r="AW2878">
            <v>15605.72</v>
          </cell>
          <cell r="AY2878">
            <v>15605.72</v>
          </cell>
        </row>
        <row r="2879">
          <cell r="D2879" t="str">
            <v>171299</v>
          </cell>
          <cell r="E2879" t="str">
            <v>7100299</v>
          </cell>
          <cell r="AN2879">
            <v>37339.919999999998</v>
          </cell>
          <cell r="AO2879">
            <v>-11276.75</v>
          </cell>
          <cell r="AQ2879">
            <v>0</v>
          </cell>
          <cell r="AT2879">
            <v>26063.17</v>
          </cell>
          <cell r="AU2879">
            <v>0</v>
          </cell>
          <cell r="AW2879">
            <v>26063.17</v>
          </cell>
          <cell r="AY2879">
            <v>26063.17</v>
          </cell>
        </row>
        <row r="2880">
          <cell r="D2880" t="str">
            <v>171399</v>
          </cell>
          <cell r="E2880" t="str">
            <v>7100299</v>
          </cell>
          <cell r="AN2880">
            <v>26448</v>
          </cell>
          <cell r="AO2880">
            <v>0</v>
          </cell>
          <cell r="AQ2880">
            <v>0</v>
          </cell>
          <cell r="AT2880">
            <v>17557.53</v>
          </cell>
          <cell r="AU2880">
            <v>0</v>
          </cell>
          <cell r="AW2880">
            <v>17557.53</v>
          </cell>
          <cell r="AY2880">
            <v>17557.53</v>
          </cell>
        </row>
        <row r="2881">
          <cell r="D2881" t="str">
            <v>171599</v>
          </cell>
          <cell r="E2881" t="str">
            <v>7100299</v>
          </cell>
          <cell r="AN2881">
            <v>31546.53</v>
          </cell>
          <cell r="AO2881">
            <v>-1602.12</v>
          </cell>
          <cell r="AQ2881">
            <v>0</v>
          </cell>
          <cell r="AT2881">
            <v>29944.41</v>
          </cell>
          <cell r="AU2881">
            <v>0</v>
          </cell>
          <cell r="AW2881">
            <v>29944.41</v>
          </cell>
          <cell r="AY2881">
            <v>29944.41</v>
          </cell>
        </row>
        <row r="2882">
          <cell r="D2882" t="str">
            <v>221299</v>
          </cell>
          <cell r="E2882" t="str">
            <v>7100299</v>
          </cell>
          <cell r="AN2882">
            <v>257</v>
          </cell>
          <cell r="AO2882">
            <v>0</v>
          </cell>
          <cell r="AQ2882">
            <v>0</v>
          </cell>
          <cell r="AT2882">
            <v>0</v>
          </cell>
          <cell r="AU2882">
            <v>0</v>
          </cell>
          <cell r="AW2882">
            <v>0</v>
          </cell>
          <cell r="AY2882">
            <v>0</v>
          </cell>
        </row>
        <row r="2883">
          <cell r="D2883" t="str">
            <v>334299</v>
          </cell>
          <cell r="E2883" t="str">
            <v>7100299</v>
          </cell>
          <cell r="AN2883">
            <v>0</v>
          </cell>
          <cell r="AO2883">
            <v>247879.1</v>
          </cell>
          <cell r="AQ2883">
            <v>0</v>
          </cell>
          <cell r="AT2883">
            <v>230000</v>
          </cell>
          <cell r="AU2883">
            <v>0</v>
          </cell>
          <cell r="AW2883">
            <v>230000</v>
          </cell>
          <cell r="AY2883">
            <v>230000</v>
          </cell>
        </row>
        <row r="2884">
          <cell r="D2884" t="str">
            <v>212199</v>
          </cell>
          <cell r="E2884" t="str">
            <v>7100299</v>
          </cell>
          <cell r="AN2884">
            <v>1250</v>
          </cell>
          <cell r="AO2884">
            <v>0</v>
          </cell>
          <cell r="AQ2884">
            <v>0</v>
          </cell>
          <cell r="AT2884">
            <v>0</v>
          </cell>
          <cell r="AU2884">
            <v>0</v>
          </cell>
          <cell r="AW2884">
            <v>0</v>
          </cell>
          <cell r="AY2884">
            <v>0</v>
          </cell>
        </row>
        <row r="2885">
          <cell r="D2885" t="str">
            <v>221299</v>
          </cell>
          <cell r="E2885" t="str">
            <v>7100299</v>
          </cell>
          <cell r="AN2885">
            <v>257</v>
          </cell>
          <cell r="AO2885">
            <v>0</v>
          </cell>
          <cell r="AQ2885">
            <v>0</v>
          </cell>
          <cell r="AT2885">
            <v>0</v>
          </cell>
          <cell r="AU2885">
            <v>0</v>
          </cell>
          <cell r="AW2885">
            <v>0</v>
          </cell>
          <cell r="AY2885">
            <v>0</v>
          </cell>
        </row>
        <row r="2886">
          <cell r="D2886" t="str">
            <v>221399</v>
          </cell>
          <cell r="E2886" t="str">
            <v>7100299</v>
          </cell>
          <cell r="AN2886">
            <v>250</v>
          </cell>
          <cell r="AO2886">
            <v>0</v>
          </cell>
          <cell r="AQ2886">
            <v>0</v>
          </cell>
          <cell r="AT2886">
            <v>0</v>
          </cell>
          <cell r="AU2886">
            <v>0</v>
          </cell>
          <cell r="AW2886">
            <v>0</v>
          </cell>
          <cell r="AY2886">
            <v>0</v>
          </cell>
        </row>
        <row r="2887">
          <cell r="D2887" t="str">
            <v>221499</v>
          </cell>
          <cell r="E2887" t="str">
            <v>7100299</v>
          </cell>
          <cell r="AN2887">
            <v>250</v>
          </cell>
          <cell r="AO2887">
            <v>0</v>
          </cell>
          <cell r="AQ2887">
            <v>0</v>
          </cell>
          <cell r="AT2887">
            <v>0</v>
          </cell>
          <cell r="AU2887">
            <v>0</v>
          </cell>
          <cell r="AW2887">
            <v>0</v>
          </cell>
          <cell r="AY2887">
            <v>0</v>
          </cell>
        </row>
        <row r="2888">
          <cell r="D2888" t="str">
            <v>221699</v>
          </cell>
          <cell r="E2888" t="str">
            <v>7100299</v>
          </cell>
          <cell r="AN2888">
            <v>250</v>
          </cell>
          <cell r="AO2888">
            <v>0</v>
          </cell>
          <cell r="AQ2888">
            <v>0</v>
          </cell>
          <cell r="AT2888">
            <v>0</v>
          </cell>
          <cell r="AU2888">
            <v>0</v>
          </cell>
          <cell r="AW2888">
            <v>0</v>
          </cell>
          <cell r="AY2888">
            <v>0</v>
          </cell>
        </row>
        <row r="2889">
          <cell r="D2889" t="str">
            <v>254199</v>
          </cell>
          <cell r="E2889" t="str">
            <v>7100299</v>
          </cell>
          <cell r="AN2889">
            <v>250</v>
          </cell>
          <cell r="AO2889">
            <v>0</v>
          </cell>
          <cell r="AQ2889">
            <v>0</v>
          </cell>
          <cell r="AT2889">
            <v>0</v>
          </cell>
          <cell r="AU2889">
            <v>0</v>
          </cell>
          <cell r="AW2889">
            <v>0</v>
          </cell>
          <cell r="AY2889">
            <v>0</v>
          </cell>
        </row>
        <row r="2890">
          <cell r="D2890" t="str">
            <v>261199</v>
          </cell>
          <cell r="E2890" t="str">
            <v>7100299</v>
          </cell>
          <cell r="AN2890">
            <v>9000</v>
          </cell>
          <cell r="AO2890">
            <v>0</v>
          </cell>
          <cell r="AQ2890">
            <v>0</v>
          </cell>
          <cell r="AT2890">
            <v>0</v>
          </cell>
          <cell r="AU2890">
            <v>0</v>
          </cell>
          <cell r="AW2890">
            <v>0</v>
          </cell>
          <cell r="AY2890">
            <v>0</v>
          </cell>
        </row>
        <row r="2891">
          <cell r="D2891" t="str">
            <v>274199</v>
          </cell>
          <cell r="E2891" t="str">
            <v>7100299</v>
          </cell>
          <cell r="AN2891">
            <v>2600</v>
          </cell>
          <cell r="AO2891">
            <v>0</v>
          </cell>
          <cell r="AQ2891">
            <v>0</v>
          </cell>
          <cell r="AT2891">
            <v>0</v>
          </cell>
          <cell r="AU2891">
            <v>0</v>
          </cell>
          <cell r="AW2891">
            <v>0</v>
          </cell>
          <cell r="AY2891">
            <v>0</v>
          </cell>
        </row>
        <row r="2892">
          <cell r="D2892" t="str">
            <v>336199</v>
          </cell>
          <cell r="E2892" t="str">
            <v>7100299</v>
          </cell>
          <cell r="AN2892">
            <v>250</v>
          </cell>
          <cell r="AO2892">
            <v>0</v>
          </cell>
          <cell r="AQ2892">
            <v>0</v>
          </cell>
          <cell r="AT2892">
            <v>0</v>
          </cell>
          <cell r="AU2892">
            <v>0</v>
          </cell>
          <cell r="AW2892">
            <v>0</v>
          </cell>
          <cell r="AY2892">
            <v>0</v>
          </cell>
        </row>
        <row r="2893">
          <cell r="D2893" t="str">
            <v>336399</v>
          </cell>
          <cell r="E2893" t="str">
            <v>7100299</v>
          </cell>
          <cell r="AN2893">
            <v>500</v>
          </cell>
          <cell r="AO2893">
            <v>0</v>
          </cell>
          <cell r="AQ2893">
            <v>0</v>
          </cell>
          <cell r="AT2893">
            <v>0</v>
          </cell>
          <cell r="AU2893">
            <v>0</v>
          </cell>
          <cell r="AW2893">
            <v>0</v>
          </cell>
          <cell r="AY2893">
            <v>0</v>
          </cell>
        </row>
        <row r="2894">
          <cell r="D2894" t="str">
            <v>371199</v>
          </cell>
          <cell r="E2894" t="str">
            <v>7100299</v>
          </cell>
          <cell r="AN2894">
            <v>4500</v>
          </cell>
          <cell r="AO2894">
            <v>-262.5</v>
          </cell>
          <cell r="AQ2894">
            <v>0</v>
          </cell>
          <cell r="AT2894">
            <v>2700</v>
          </cell>
          <cell r="AU2894">
            <v>0</v>
          </cell>
          <cell r="AW2894">
            <v>2700</v>
          </cell>
          <cell r="AY2894">
            <v>2700</v>
          </cell>
        </row>
        <row r="2895">
          <cell r="D2895" t="str">
            <v>372199</v>
          </cell>
          <cell r="E2895" t="str">
            <v>7100299</v>
          </cell>
          <cell r="AN2895">
            <v>1500</v>
          </cell>
          <cell r="AO2895">
            <v>0</v>
          </cell>
          <cell r="AQ2895">
            <v>0</v>
          </cell>
          <cell r="AT2895">
            <v>0</v>
          </cell>
          <cell r="AU2895">
            <v>0</v>
          </cell>
          <cell r="AW2895">
            <v>0</v>
          </cell>
          <cell r="AY2895">
            <v>0</v>
          </cell>
        </row>
        <row r="2896">
          <cell r="D2896" t="str">
            <v>375199</v>
          </cell>
          <cell r="E2896" t="str">
            <v>7100299</v>
          </cell>
          <cell r="AN2896">
            <v>2386</v>
          </cell>
          <cell r="AO2896">
            <v>0</v>
          </cell>
          <cell r="AQ2896">
            <v>0</v>
          </cell>
          <cell r="AT2896">
            <v>459</v>
          </cell>
          <cell r="AU2896">
            <v>0</v>
          </cell>
          <cell r="AW2896">
            <v>459</v>
          </cell>
          <cell r="AY2896">
            <v>459</v>
          </cell>
        </row>
        <row r="2897">
          <cell r="D2897" t="str">
            <v>392199</v>
          </cell>
          <cell r="E2897" t="str">
            <v>7100299</v>
          </cell>
          <cell r="AN2897">
            <v>500</v>
          </cell>
          <cell r="AO2897">
            <v>0</v>
          </cell>
          <cell r="AQ2897">
            <v>0</v>
          </cell>
          <cell r="AT2897">
            <v>0</v>
          </cell>
          <cell r="AU2897">
            <v>0</v>
          </cell>
          <cell r="AW2897">
            <v>0</v>
          </cell>
          <cell r="AY2897">
            <v>0</v>
          </cell>
        </row>
        <row r="2898">
          <cell r="D2898" t="str">
            <v>523199</v>
          </cell>
          <cell r="E2898" t="str">
            <v>7100299</v>
          </cell>
          <cell r="AN2898">
            <v>6000</v>
          </cell>
          <cell r="AO2898">
            <v>0</v>
          </cell>
          <cell r="AQ2898">
            <v>0</v>
          </cell>
          <cell r="AT2898">
            <v>3155.2</v>
          </cell>
          <cell r="AU2898">
            <v>0</v>
          </cell>
          <cell r="AW2898">
            <v>3155.2</v>
          </cell>
          <cell r="AY2898">
            <v>3155.2</v>
          </cell>
        </row>
        <row r="2899">
          <cell r="D2899" t="str">
            <v>212199</v>
          </cell>
          <cell r="E2899" t="str">
            <v>7100299</v>
          </cell>
          <cell r="AN2899">
            <v>1250</v>
          </cell>
          <cell r="AO2899">
            <v>0</v>
          </cell>
          <cell r="AQ2899">
            <v>0</v>
          </cell>
          <cell r="AT2899">
            <v>0</v>
          </cell>
          <cell r="AU2899">
            <v>0</v>
          </cell>
          <cell r="AW2899">
            <v>0</v>
          </cell>
          <cell r="AY2899">
            <v>0</v>
          </cell>
        </row>
        <row r="2900">
          <cell r="D2900" t="str">
            <v>221399</v>
          </cell>
          <cell r="E2900" t="str">
            <v>7100299</v>
          </cell>
          <cell r="AN2900">
            <v>250</v>
          </cell>
          <cell r="AO2900">
            <v>0</v>
          </cell>
          <cell r="AQ2900">
            <v>0</v>
          </cell>
          <cell r="AT2900">
            <v>0</v>
          </cell>
          <cell r="AU2900">
            <v>0</v>
          </cell>
          <cell r="AW2900">
            <v>0</v>
          </cell>
          <cell r="AY2900">
            <v>0</v>
          </cell>
        </row>
        <row r="2901">
          <cell r="D2901" t="str">
            <v>221499</v>
          </cell>
          <cell r="E2901" t="str">
            <v>7100299</v>
          </cell>
          <cell r="AN2901">
            <v>250</v>
          </cell>
          <cell r="AO2901">
            <v>0</v>
          </cell>
          <cell r="AQ2901">
            <v>0</v>
          </cell>
          <cell r="AT2901">
            <v>0</v>
          </cell>
          <cell r="AU2901">
            <v>0</v>
          </cell>
          <cell r="AW2901">
            <v>0</v>
          </cell>
          <cell r="AY2901">
            <v>0</v>
          </cell>
        </row>
        <row r="2902">
          <cell r="D2902" t="str">
            <v>221699</v>
          </cell>
          <cell r="E2902" t="str">
            <v>7100299</v>
          </cell>
          <cell r="AN2902">
            <v>250</v>
          </cell>
          <cell r="AO2902">
            <v>0</v>
          </cell>
          <cell r="AQ2902">
            <v>0</v>
          </cell>
          <cell r="AT2902">
            <v>0</v>
          </cell>
          <cell r="AU2902">
            <v>0</v>
          </cell>
          <cell r="AW2902">
            <v>0</v>
          </cell>
          <cell r="AY2902">
            <v>0</v>
          </cell>
        </row>
        <row r="2903">
          <cell r="D2903" t="str">
            <v>254199</v>
          </cell>
          <cell r="E2903" t="str">
            <v>7100299</v>
          </cell>
          <cell r="AN2903">
            <v>250</v>
          </cell>
          <cell r="AO2903">
            <v>0</v>
          </cell>
          <cell r="AQ2903">
            <v>0</v>
          </cell>
          <cell r="AT2903">
            <v>0</v>
          </cell>
          <cell r="AU2903">
            <v>0</v>
          </cell>
          <cell r="AW2903">
            <v>0</v>
          </cell>
          <cell r="AY2903">
            <v>0</v>
          </cell>
        </row>
        <row r="2904">
          <cell r="D2904" t="str">
            <v>261199</v>
          </cell>
          <cell r="E2904" t="str">
            <v>7100299</v>
          </cell>
          <cell r="AN2904">
            <v>9000</v>
          </cell>
          <cell r="AO2904">
            <v>-600</v>
          </cell>
          <cell r="AQ2904">
            <v>0</v>
          </cell>
          <cell r="AT2904">
            <v>0</v>
          </cell>
          <cell r="AU2904">
            <v>0</v>
          </cell>
          <cell r="AW2904">
            <v>0</v>
          </cell>
          <cell r="AY2904">
            <v>0</v>
          </cell>
        </row>
        <row r="2905">
          <cell r="D2905" t="str">
            <v>274199</v>
          </cell>
          <cell r="E2905" t="str">
            <v>7100299</v>
          </cell>
          <cell r="AN2905">
            <v>2600</v>
          </cell>
          <cell r="AO2905">
            <v>0</v>
          </cell>
          <cell r="AQ2905">
            <v>0</v>
          </cell>
          <cell r="AT2905">
            <v>0</v>
          </cell>
          <cell r="AU2905">
            <v>0</v>
          </cell>
          <cell r="AW2905">
            <v>0</v>
          </cell>
          <cell r="AY2905">
            <v>0</v>
          </cell>
        </row>
        <row r="2906">
          <cell r="D2906" t="str">
            <v>336199</v>
          </cell>
          <cell r="E2906" t="str">
            <v>7100299</v>
          </cell>
          <cell r="AN2906">
            <v>250</v>
          </cell>
          <cell r="AO2906">
            <v>0</v>
          </cell>
          <cell r="AQ2906">
            <v>0</v>
          </cell>
          <cell r="AT2906">
            <v>0</v>
          </cell>
          <cell r="AU2906">
            <v>0</v>
          </cell>
          <cell r="AW2906">
            <v>0</v>
          </cell>
          <cell r="AY2906">
            <v>0</v>
          </cell>
        </row>
        <row r="2907">
          <cell r="D2907" t="str">
            <v>336399</v>
          </cell>
          <cell r="E2907" t="str">
            <v>7100299</v>
          </cell>
          <cell r="AN2907">
            <v>500</v>
          </cell>
          <cell r="AO2907">
            <v>0</v>
          </cell>
          <cell r="AQ2907">
            <v>0</v>
          </cell>
          <cell r="AT2907">
            <v>0</v>
          </cell>
          <cell r="AU2907">
            <v>0</v>
          </cell>
          <cell r="AW2907">
            <v>0</v>
          </cell>
          <cell r="AY2907">
            <v>0</v>
          </cell>
        </row>
        <row r="2908">
          <cell r="D2908" t="str">
            <v>371199</v>
          </cell>
          <cell r="E2908" t="str">
            <v>7100299</v>
          </cell>
          <cell r="AN2908">
            <v>4500</v>
          </cell>
          <cell r="AO2908">
            <v>-375</v>
          </cell>
          <cell r="AQ2908">
            <v>0</v>
          </cell>
          <cell r="AT2908">
            <v>3187</v>
          </cell>
          <cell r="AU2908">
            <v>0</v>
          </cell>
          <cell r="AW2908">
            <v>3187</v>
          </cell>
          <cell r="AY2908">
            <v>3187</v>
          </cell>
        </row>
        <row r="2909">
          <cell r="D2909" t="str">
            <v>372199</v>
          </cell>
          <cell r="E2909" t="str">
            <v>7100299</v>
          </cell>
          <cell r="AN2909">
            <v>1500</v>
          </cell>
          <cell r="AO2909">
            <v>0</v>
          </cell>
          <cell r="AQ2909">
            <v>0</v>
          </cell>
          <cell r="AT2909">
            <v>772.42</v>
          </cell>
          <cell r="AU2909">
            <v>0</v>
          </cell>
          <cell r="AW2909">
            <v>772.42</v>
          </cell>
          <cell r="AY2909">
            <v>772.42</v>
          </cell>
        </row>
        <row r="2910">
          <cell r="D2910" t="str">
            <v>375199</v>
          </cell>
          <cell r="E2910" t="str">
            <v>7100299</v>
          </cell>
          <cell r="AN2910">
            <v>2386</v>
          </cell>
          <cell r="AO2910">
            <v>0</v>
          </cell>
          <cell r="AQ2910">
            <v>0</v>
          </cell>
          <cell r="AT2910">
            <v>128</v>
          </cell>
          <cell r="AU2910">
            <v>0</v>
          </cell>
          <cell r="AW2910">
            <v>128</v>
          </cell>
          <cell r="AY2910">
            <v>128</v>
          </cell>
        </row>
        <row r="2911">
          <cell r="D2911" t="str">
            <v>392199</v>
          </cell>
          <cell r="E2911" t="str">
            <v>7100299</v>
          </cell>
          <cell r="AN2911">
            <v>500</v>
          </cell>
          <cell r="AO2911">
            <v>0</v>
          </cell>
          <cell r="AQ2911">
            <v>0</v>
          </cell>
          <cell r="AT2911">
            <v>0</v>
          </cell>
          <cell r="AU2911">
            <v>0</v>
          </cell>
          <cell r="AW2911">
            <v>0</v>
          </cell>
          <cell r="AY2911">
            <v>0</v>
          </cell>
        </row>
        <row r="2912">
          <cell r="D2912" t="str">
            <v>523199</v>
          </cell>
          <cell r="E2912" t="str">
            <v>7100299</v>
          </cell>
          <cell r="AN2912">
            <v>6000</v>
          </cell>
          <cell r="AO2912">
            <v>0</v>
          </cell>
          <cell r="AQ2912">
            <v>0</v>
          </cell>
          <cell r="AT2912">
            <v>3155.2</v>
          </cell>
          <cell r="AU2912">
            <v>0</v>
          </cell>
          <cell r="AW2912">
            <v>3155.2</v>
          </cell>
          <cell r="AY2912">
            <v>3155.2</v>
          </cell>
        </row>
        <row r="2913">
          <cell r="D2913" t="str">
            <v>221299</v>
          </cell>
          <cell r="E2913" t="str">
            <v>7100299</v>
          </cell>
          <cell r="AN2913">
            <v>257</v>
          </cell>
          <cell r="AO2913">
            <v>0</v>
          </cell>
          <cell r="AQ2913">
            <v>0</v>
          </cell>
          <cell r="AT2913">
            <v>0</v>
          </cell>
          <cell r="AU2913">
            <v>0</v>
          </cell>
          <cell r="AW2913">
            <v>0</v>
          </cell>
          <cell r="AY2913">
            <v>0</v>
          </cell>
        </row>
        <row r="2914">
          <cell r="D2914" t="str">
            <v>212199</v>
          </cell>
          <cell r="E2914" t="str">
            <v>7100299</v>
          </cell>
          <cell r="AN2914">
            <v>1250</v>
          </cell>
          <cell r="AO2914">
            <v>0</v>
          </cell>
          <cell r="AQ2914">
            <v>0</v>
          </cell>
          <cell r="AT2914">
            <v>0</v>
          </cell>
          <cell r="AU2914">
            <v>0</v>
          </cell>
          <cell r="AW2914">
            <v>0</v>
          </cell>
          <cell r="AY2914">
            <v>0</v>
          </cell>
        </row>
        <row r="2915">
          <cell r="D2915" t="str">
            <v>221299</v>
          </cell>
          <cell r="E2915" t="str">
            <v>7100299</v>
          </cell>
          <cell r="AN2915">
            <v>257</v>
          </cell>
          <cell r="AO2915">
            <v>0</v>
          </cell>
          <cell r="AQ2915">
            <v>0</v>
          </cell>
          <cell r="AT2915">
            <v>0</v>
          </cell>
          <cell r="AU2915">
            <v>0</v>
          </cell>
          <cell r="AW2915">
            <v>0</v>
          </cell>
          <cell r="AY2915">
            <v>0</v>
          </cell>
        </row>
        <row r="2916">
          <cell r="D2916" t="str">
            <v>221399</v>
          </cell>
          <cell r="E2916" t="str">
            <v>7100299</v>
          </cell>
          <cell r="AN2916">
            <v>250</v>
          </cell>
          <cell r="AO2916">
            <v>0</v>
          </cell>
          <cell r="AQ2916">
            <v>0</v>
          </cell>
          <cell r="AT2916">
            <v>0</v>
          </cell>
          <cell r="AU2916">
            <v>0</v>
          </cell>
          <cell r="AW2916">
            <v>0</v>
          </cell>
          <cell r="AY2916">
            <v>0</v>
          </cell>
        </row>
        <row r="2917">
          <cell r="D2917" t="str">
            <v>221499</v>
          </cell>
          <cell r="E2917" t="str">
            <v>7100299</v>
          </cell>
          <cell r="AN2917">
            <v>250</v>
          </cell>
          <cell r="AO2917">
            <v>0</v>
          </cell>
          <cell r="AQ2917">
            <v>0</v>
          </cell>
          <cell r="AT2917">
            <v>0</v>
          </cell>
          <cell r="AU2917">
            <v>0</v>
          </cell>
          <cell r="AW2917">
            <v>0</v>
          </cell>
          <cell r="AY2917">
            <v>0</v>
          </cell>
        </row>
        <row r="2918">
          <cell r="D2918" t="str">
            <v>221699</v>
          </cell>
          <cell r="E2918" t="str">
            <v>7100299</v>
          </cell>
          <cell r="AN2918">
            <v>250</v>
          </cell>
          <cell r="AO2918">
            <v>0</v>
          </cell>
          <cell r="AQ2918">
            <v>0</v>
          </cell>
          <cell r="AT2918">
            <v>0</v>
          </cell>
          <cell r="AU2918">
            <v>0</v>
          </cell>
          <cell r="AW2918">
            <v>0</v>
          </cell>
          <cell r="AY2918">
            <v>0</v>
          </cell>
        </row>
        <row r="2919">
          <cell r="D2919" t="str">
            <v>254199</v>
          </cell>
          <cell r="E2919" t="str">
            <v>7100299</v>
          </cell>
          <cell r="AN2919">
            <v>250</v>
          </cell>
          <cell r="AO2919">
            <v>0</v>
          </cell>
          <cell r="AQ2919">
            <v>0</v>
          </cell>
          <cell r="AT2919">
            <v>0</v>
          </cell>
          <cell r="AU2919">
            <v>0</v>
          </cell>
          <cell r="AW2919">
            <v>0</v>
          </cell>
          <cell r="AY2919">
            <v>0</v>
          </cell>
        </row>
        <row r="2920">
          <cell r="D2920" t="str">
            <v>261199</v>
          </cell>
          <cell r="E2920" t="str">
            <v>7100299</v>
          </cell>
          <cell r="AN2920">
            <v>9000</v>
          </cell>
          <cell r="AO2920">
            <v>-600</v>
          </cell>
          <cell r="AQ2920">
            <v>0</v>
          </cell>
          <cell r="AT2920">
            <v>0</v>
          </cell>
          <cell r="AU2920">
            <v>0</v>
          </cell>
          <cell r="AW2920">
            <v>0</v>
          </cell>
          <cell r="AY2920">
            <v>0</v>
          </cell>
        </row>
        <row r="2921">
          <cell r="D2921" t="str">
            <v>274199</v>
          </cell>
          <cell r="E2921" t="str">
            <v>7100299</v>
          </cell>
          <cell r="AN2921">
            <v>2600</v>
          </cell>
          <cell r="AO2921">
            <v>0</v>
          </cell>
          <cell r="AQ2921">
            <v>0</v>
          </cell>
          <cell r="AT2921">
            <v>0</v>
          </cell>
          <cell r="AU2921">
            <v>0</v>
          </cell>
          <cell r="AW2921">
            <v>0</v>
          </cell>
          <cell r="AY2921">
            <v>0</v>
          </cell>
        </row>
        <row r="2922">
          <cell r="D2922" t="str">
            <v>336199</v>
          </cell>
          <cell r="E2922" t="str">
            <v>7100299</v>
          </cell>
          <cell r="AN2922">
            <v>250</v>
          </cell>
          <cell r="AO2922">
            <v>0</v>
          </cell>
          <cell r="AQ2922">
            <v>0</v>
          </cell>
          <cell r="AT2922">
            <v>0</v>
          </cell>
          <cell r="AU2922">
            <v>0</v>
          </cell>
          <cell r="AW2922">
            <v>0</v>
          </cell>
          <cell r="AY2922">
            <v>0</v>
          </cell>
        </row>
        <row r="2923">
          <cell r="D2923" t="str">
            <v>336399</v>
          </cell>
          <cell r="E2923" t="str">
            <v>7100299</v>
          </cell>
          <cell r="AN2923">
            <v>500</v>
          </cell>
          <cell r="AO2923">
            <v>0</v>
          </cell>
          <cell r="AQ2923">
            <v>0</v>
          </cell>
          <cell r="AT2923">
            <v>0</v>
          </cell>
          <cell r="AU2923">
            <v>0</v>
          </cell>
          <cell r="AW2923">
            <v>0</v>
          </cell>
          <cell r="AY2923">
            <v>0</v>
          </cell>
        </row>
        <row r="2924">
          <cell r="D2924" t="str">
            <v>371199</v>
          </cell>
          <cell r="E2924" t="str">
            <v>7100299</v>
          </cell>
          <cell r="AN2924">
            <v>4500</v>
          </cell>
          <cell r="AO2924">
            <v>1030</v>
          </cell>
          <cell r="AQ2924">
            <v>0</v>
          </cell>
          <cell r="AT2924">
            <v>3559.16</v>
          </cell>
          <cell r="AU2924">
            <v>0</v>
          </cell>
          <cell r="AW2924">
            <v>3559.16</v>
          </cell>
          <cell r="AY2924">
            <v>3559.16</v>
          </cell>
        </row>
        <row r="2925">
          <cell r="D2925" t="str">
            <v>372199</v>
          </cell>
          <cell r="E2925" t="str">
            <v>7100299</v>
          </cell>
          <cell r="AN2925">
            <v>1500</v>
          </cell>
          <cell r="AO2925">
            <v>0</v>
          </cell>
          <cell r="AQ2925">
            <v>0</v>
          </cell>
          <cell r="AT2925">
            <v>315</v>
          </cell>
          <cell r="AU2925">
            <v>0</v>
          </cell>
          <cell r="AW2925">
            <v>315</v>
          </cell>
          <cell r="AY2925">
            <v>315</v>
          </cell>
        </row>
        <row r="2926">
          <cell r="D2926" t="str">
            <v>375199</v>
          </cell>
          <cell r="E2926" t="str">
            <v>7100299</v>
          </cell>
          <cell r="AN2926">
            <v>2386</v>
          </cell>
          <cell r="AO2926">
            <v>1238.5</v>
          </cell>
          <cell r="AQ2926">
            <v>0</v>
          </cell>
          <cell r="AT2926">
            <v>3008</v>
          </cell>
          <cell r="AU2926">
            <v>0</v>
          </cell>
          <cell r="AW2926">
            <v>3008</v>
          </cell>
          <cell r="AY2926">
            <v>3008</v>
          </cell>
        </row>
        <row r="2927">
          <cell r="D2927" t="str">
            <v>392199</v>
          </cell>
          <cell r="E2927" t="str">
            <v>7100299</v>
          </cell>
          <cell r="AN2927">
            <v>500</v>
          </cell>
          <cell r="AO2927">
            <v>0</v>
          </cell>
          <cell r="AQ2927">
            <v>0</v>
          </cell>
          <cell r="AT2927">
            <v>0</v>
          </cell>
          <cell r="AU2927">
            <v>0</v>
          </cell>
          <cell r="AW2927">
            <v>0</v>
          </cell>
          <cell r="AY2927">
            <v>0</v>
          </cell>
        </row>
        <row r="2928">
          <cell r="D2928" t="str">
            <v>523199</v>
          </cell>
          <cell r="E2928" t="str">
            <v>7100299</v>
          </cell>
          <cell r="AN2928">
            <v>10000</v>
          </cell>
          <cell r="AO2928">
            <v>0</v>
          </cell>
          <cell r="AQ2928">
            <v>0</v>
          </cell>
          <cell r="AT2928">
            <v>3155.2</v>
          </cell>
          <cell r="AU2928">
            <v>0</v>
          </cell>
          <cell r="AW2928">
            <v>3155.2</v>
          </cell>
          <cell r="AY2928">
            <v>3155.2</v>
          </cell>
        </row>
        <row r="2929">
          <cell r="D2929" t="str">
            <v>212199</v>
          </cell>
          <cell r="E2929" t="str">
            <v>7100299</v>
          </cell>
          <cell r="AN2929">
            <v>1250</v>
          </cell>
          <cell r="AO2929">
            <v>0</v>
          </cell>
          <cell r="AQ2929">
            <v>0</v>
          </cell>
          <cell r="AT2929">
            <v>0</v>
          </cell>
          <cell r="AU2929">
            <v>0</v>
          </cell>
          <cell r="AW2929">
            <v>0</v>
          </cell>
          <cell r="AY2929">
            <v>0</v>
          </cell>
        </row>
        <row r="2930">
          <cell r="D2930" t="str">
            <v>221399</v>
          </cell>
          <cell r="E2930" t="str">
            <v>7100299</v>
          </cell>
          <cell r="AN2930">
            <v>250</v>
          </cell>
          <cell r="AO2930">
            <v>0</v>
          </cell>
          <cell r="AQ2930">
            <v>0</v>
          </cell>
          <cell r="AT2930">
            <v>0</v>
          </cell>
          <cell r="AU2930">
            <v>0</v>
          </cell>
          <cell r="AW2930">
            <v>0</v>
          </cell>
          <cell r="AY2930">
            <v>0</v>
          </cell>
        </row>
        <row r="2931">
          <cell r="D2931" t="str">
            <v>221499</v>
          </cell>
          <cell r="E2931" t="str">
            <v>7100299</v>
          </cell>
          <cell r="AN2931">
            <v>250</v>
          </cell>
          <cell r="AO2931">
            <v>0</v>
          </cell>
          <cell r="AQ2931">
            <v>0</v>
          </cell>
          <cell r="AT2931">
            <v>0</v>
          </cell>
          <cell r="AU2931">
            <v>0</v>
          </cell>
          <cell r="AW2931">
            <v>0</v>
          </cell>
          <cell r="AY2931">
            <v>0</v>
          </cell>
        </row>
        <row r="2932">
          <cell r="D2932" t="str">
            <v>221699</v>
          </cell>
          <cell r="E2932" t="str">
            <v>7100299</v>
          </cell>
          <cell r="AN2932">
            <v>250</v>
          </cell>
          <cell r="AO2932">
            <v>0</v>
          </cell>
          <cell r="AQ2932">
            <v>0</v>
          </cell>
          <cell r="AT2932">
            <v>0</v>
          </cell>
          <cell r="AU2932">
            <v>0</v>
          </cell>
          <cell r="AW2932">
            <v>0</v>
          </cell>
          <cell r="AY2932">
            <v>0</v>
          </cell>
        </row>
        <row r="2933">
          <cell r="D2933" t="str">
            <v>254199</v>
          </cell>
          <cell r="E2933" t="str">
            <v>7100299</v>
          </cell>
          <cell r="AN2933">
            <v>250</v>
          </cell>
          <cell r="AO2933">
            <v>0</v>
          </cell>
          <cell r="AQ2933">
            <v>0</v>
          </cell>
          <cell r="AT2933">
            <v>0</v>
          </cell>
          <cell r="AU2933">
            <v>0</v>
          </cell>
          <cell r="AW2933">
            <v>0</v>
          </cell>
          <cell r="AY2933">
            <v>0</v>
          </cell>
        </row>
        <row r="2934">
          <cell r="D2934" t="str">
            <v>261199</v>
          </cell>
          <cell r="E2934" t="str">
            <v>7100299</v>
          </cell>
          <cell r="AN2934">
            <v>9000</v>
          </cell>
          <cell r="AO2934">
            <v>-600</v>
          </cell>
          <cell r="AQ2934">
            <v>0</v>
          </cell>
          <cell r="AT2934">
            <v>0</v>
          </cell>
          <cell r="AU2934">
            <v>0</v>
          </cell>
          <cell r="AW2934">
            <v>0</v>
          </cell>
          <cell r="AY2934">
            <v>0</v>
          </cell>
        </row>
        <row r="2935">
          <cell r="D2935" t="str">
            <v>274199</v>
          </cell>
          <cell r="E2935" t="str">
            <v>7100299</v>
          </cell>
          <cell r="AN2935">
            <v>2600</v>
          </cell>
          <cell r="AO2935">
            <v>0</v>
          </cell>
          <cell r="AQ2935">
            <v>0</v>
          </cell>
          <cell r="AT2935">
            <v>0</v>
          </cell>
          <cell r="AU2935">
            <v>0</v>
          </cell>
          <cell r="AW2935">
            <v>0</v>
          </cell>
          <cell r="AY2935">
            <v>0</v>
          </cell>
        </row>
        <row r="2936">
          <cell r="D2936" t="str">
            <v>336199</v>
          </cell>
          <cell r="E2936" t="str">
            <v>7100299</v>
          </cell>
          <cell r="AN2936">
            <v>250</v>
          </cell>
          <cell r="AO2936">
            <v>0</v>
          </cell>
          <cell r="AQ2936">
            <v>0</v>
          </cell>
          <cell r="AT2936">
            <v>0</v>
          </cell>
          <cell r="AU2936">
            <v>0</v>
          </cell>
          <cell r="AW2936">
            <v>0</v>
          </cell>
          <cell r="AY2936">
            <v>0</v>
          </cell>
        </row>
        <row r="2937">
          <cell r="D2937" t="str">
            <v>336399</v>
          </cell>
          <cell r="E2937" t="str">
            <v>7100299</v>
          </cell>
          <cell r="AN2937">
            <v>500</v>
          </cell>
          <cell r="AO2937">
            <v>0</v>
          </cell>
          <cell r="AQ2937">
            <v>0</v>
          </cell>
          <cell r="AT2937">
            <v>0</v>
          </cell>
          <cell r="AU2937">
            <v>0</v>
          </cell>
          <cell r="AW2937">
            <v>0</v>
          </cell>
          <cell r="AY2937">
            <v>0</v>
          </cell>
        </row>
        <row r="2938">
          <cell r="D2938" t="str">
            <v>371199</v>
          </cell>
          <cell r="E2938" t="str">
            <v>7100299</v>
          </cell>
          <cell r="AN2938">
            <v>4500</v>
          </cell>
          <cell r="AO2938">
            <v>207.5</v>
          </cell>
          <cell r="AQ2938">
            <v>0</v>
          </cell>
          <cell r="AT2938">
            <v>2824.88</v>
          </cell>
          <cell r="AU2938">
            <v>0</v>
          </cell>
          <cell r="AW2938">
            <v>2824.88</v>
          </cell>
          <cell r="AY2938">
            <v>2824.88</v>
          </cell>
        </row>
        <row r="2939">
          <cell r="D2939" t="str">
            <v>372199</v>
          </cell>
          <cell r="E2939" t="str">
            <v>7100299</v>
          </cell>
          <cell r="AN2939">
            <v>1500</v>
          </cell>
          <cell r="AO2939">
            <v>0</v>
          </cell>
          <cell r="AQ2939">
            <v>0</v>
          </cell>
          <cell r="AT2939">
            <v>315</v>
          </cell>
          <cell r="AU2939">
            <v>0</v>
          </cell>
          <cell r="AW2939">
            <v>315</v>
          </cell>
          <cell r="AY2939">
            <v>315</v>
          </cell>
        </row>
        <row r="2940">
          <cell r="D2940" t="str">
            <v>375199</v>
          </cell>
          <cell r="E2940" t="str">
            <v>7100299</v>
          </cell>
          <cell r="AN2940">
            <v>2386</v>
          </cell>
          <cell r="AO2940">
            <v>-38.5</v>
          </cell>
          <cell r="AQ2940">
            <v>0</v>
          </cell>
          <cell r="AT2940">
            <v>2111</v>
          </cell>
          <cell r="AU2940">
            <v>0</v>
          </cell>
          <cell r="AW2940">
            <v>2111</v>
          </cell>
          <cell r="AY2940">
            <v>2111</v>
          </cell>
        </row>
        <row r="2941">
          <cell r="D2941" t="str">
            <v>392199</v>
          </cell>
          <cell r="E2941" t="str">
            <v>7100299</v>
          </cell>
          <cell r="AN2941">
            <v>500</v>
          </cell>
          <cell r="AO2941">
            <v>0</v>
          </cell>
          <cell r="AQ2941">
            <v>0</v>
          </cell>
          <cell r="AT2941">
            <v>0</v>
          </cell>
          <cell r="AU2941">
            <v>0</v>
          </cell>
          <cell r="AW2941">
            <v>0</v>
          </cell>
          <cell r="AY2941">
            <v>0</v>
          </cell>
        </row>
        <row r="2942">
          <cell r="D2942" t="str">
            <v>523199</v>
          </cell>
          <cell r="E2942" t="str">
            <v>7100299</v>
          </cell>
          <cell r="AN2942">
            <v>1999.99</v>
          </cell>
          <cell r="AO2942">
            <v>0</v>
          </cell>
          <cell r="AQ2942">
            <v>0</v>
          </cell>
          <cell r="AT2942">
            <v>0</v>
          </cell>
          <cell r="AU2942">
            <v>0</v>
          </cell>
          <cell r="AW2942">
            <v>0</v>
          </cell>
          <cell r="AY2942">
            <v>0</v>
          </cell>
        </row>
        <row r="2943">
          <cell r="D2943" t="str">
            <v>113199</v>
          </cell>
          <cell r="E2943" t="str">
            <v>7120299</v>
          </cell>
          <cell r="AN2943">
            <v>4814340</v>
          </cell>
          <cell r="AO2943">
            <v>-401881.32</v>
          </cell>
          <cell r="AQ2943">
            <v>0</v>
          </cell>
          <cell r="AT2943">
            <v>4412458.68</v>
          </cell>
          <cell r="AU2943">
            <v>0</v>
          </cell>
          <cell r="AW2943">
            <v>4412458.68</v>
          </cell>
          <cell r="AY2943">
            <v>4412458.68</v>
          </cell>
        </row>
        <row r="2944">
          <cell r="D2944" t="str">
            <v>131199</v>
          </cell>
          <cell r="E2944" t="str">
            <v>7120299</v>
          </cell>
          <cell r="AN2944">
            <v>136148.04</v>
          </cell>
          <cell r="AO2944">
            <v>-2039.84</v>
          </cell>
          <cell r="AQ2944">
            <v>0</v>
          </cell>
          <cell r="AT2944">
            <v>126664.06</v>
          </cell>
          <cell r="AU2944">
            <v>0</v>
          </cell>
          <cell r="AW2944">
            <v>126664.06</v>
          </cell>
          <cell r="AY2944">
            <v>126664.06</v>
          </cell>
        </row>
        <row r="2945">
          <cell r="D2945" t="str">
            <v>132199</v>
          </cell>
          <cell r="E2945" t="str">
            <v>7120299</v>
          </cell>
          <cell r="AN2945">
            <v>66865.86</v>
          </cell>
          <cell r="AO2945">
            <v>15680.91</v>
          </cell>
          <cell r="AQ2945">
            <v>0</v>
          </cell>
          <cell r="AT2945">
            <v>82546.77</v>
          </cell>
          <cell r="AU2945">
            <v>0</v>
          </cell>
          <cell r="AW2945">
            <v>82546.77</v>
          </cell>
          <cell r="AY2945">
            <v>82546.77</v>
          </cell>
        </row>
        <row r="2946">
          <cell r="D2946" t="str">
            <v>132299</v>
          </cell>
          <cell r="E2946" t="str">
            <v>7120299</v>
          </cell>
          <cell r="AN2946">
            <v>783246.12</v>
          </cell>
          <cell r="AO2946">
            <v>-75883.27</v>
          </cell>
          <cell r="AQ2946">
            <v>0</v>
          </cell>
          <cell r="AT2946">
            <v>694181.83</v>
          </cell>
          <cell r="AU2946">
            <v>0</v>
          </cell>
          <cell r="AW2946">
            <v>694181.83</v>
          </cell>
          <cell r="AY2946">
            <v>694181.83</v>
          </cell>
        </row>
        <row r="2947">
          <cell r="D2947" t="str">
            <v>141199</v>
          </cell>
          <cell r="E2947" t="str">
            <v>7120299</v>
          </cell>
          <cell r="AN2947">
            <v>297884.76</v>
          </cell>
          <cell r="AO2947">
            <v>-1622.67</v>
          </cell>
          <cell r="AQ2947">
            <v>0</v>
          </cell>
          <cell r="AT2947">
            <v>266781.13</v>
          </cell>
          <cell r="AU2947">
            <v>0</v>
          </cell>
          <cell r="AW2947">
            <v>266781.13</v>
          </cell>
          <cell r="AY2947">
            <v>266781.13</v>
          </cell>
        </row>
        <row r="2948">
          <cell r="D2948" t="str">
            <v>142199</v>
          </cell>
          <cell r="E2948" t="str">
            <v>7120299</v>
          </cell>
          <cell r="AN2948">
            <v>144430.20000000001</v>
          </cell>
          <cell r="AO2948">
            <v>-9287.0300000000007</v>
          </cell>
          <cell r="AQ2948">
            <v>0</v>
          </cell>
          <cell r="AT2948">
            <v>128318.44</v>
          </cell>
          <cell r="AU2948">
            <v>0</v>
          </cell>
          <cell r="AW2948">
            <v>128318.44</v>
          </cell>
          <cell r="AY2948">
            <v>128318.44</v>
          </cell>
        </row>
        <row r="2949">
          <cell r="D2949" t="str">
            <v>143199</v>
          </cell>
          <cell r="E2949" t="str">
            <v>7120299</v>
          </cell>
          <cell r="AN2949">
            <v>842509.56</v>
          </cell>
          <cell r="AO2949">
            <v>-85820.21</v>
          </cell>
          <cell r="AQ2949">
            <v>0</v>
          </cell>
          <cell r="AT2949">
            <v>748523.77</v>
          </cell>
          <cell r="AU2949">
            <v>0</v>
          </cell>
          <cell r="AW2949">
            <v>748523.77</v>
          </cell>
          <cell r="AY2949">
            <v>748523.77</v>
          </cell>
        </row>
        <row r="2950">
          <cell r="D2950" t="str">
            <v>143299</v>
          </cell>
          <cell r="E2950" t="str">
            <v>7120299</v>
          </cell>
          <cell r="AN2950">
            <v>96286.8</v>
          </cell>
          <cell r="AO2950">
            <v>-9850.58</v>
          </cell>
          <cell r="AQ2950">
            <v>0</v>
          </cell>
          <cell r="AT2950">
            <v>85442.35</v>
          </cell>
          <cell r="AU2950">
            <v>0</v>
          </cell>
          <cell r="AW2950">
            <v>85442.35</v>
          </cell>
          <cell r="AY2950">
            <v>85442.35</v>
          </cell>
        </row>
        <row r="2951">
          <cell r="D2951" t="str">
            <v>153199</v>
          </cell>
          <cell r="E2951" t="str">
            <v>7120299</v>
          </cell>
          <cell r="AN2951">
            <v>0</v>
          </cell>
          <cell r="AO2951">
            <v>167218.20000000001</v>
          </cell>
          <cell r="AQ2951">
            <v>0</v>
          </cell>
          <cell r="AT2951">
            <v>167218.20000000001</v>
          </cell>
          <cell r="AU2951">
            <v>0</v>
          </cell>
          <cell r="AW2951">
            <v>167218.20000000001</v>
          </cell>
          <cell r="AY2951">
            <v>167218.20000000001</v>
          </cell>
        </row>
        <row r="2952">
          <cell r="D2952" t="str">
            <v>154399</v>
          </cell>
          <cell r="E2952" t="str">
            <v>7120299</v>
          </cell>
          <cell r="AN2952">
            <v>327816.88</v>
          </cell>
          <cell r="AO2952">
            <v>-106145.78</v>
          </cell>
          <cell r="AQ2952">
            <v>0</v>
          </cell>
          <cell r="AT2952">
            <v>221671.1</v>
          </cell>
          <cell r="AU2952">
            <v>0</v>
          </cell>
          <cell r="AW2952">
            <v>221671.1</v>
          </cell>
          <cell r="AY2952">
            <v>221671.1</v>
          </cell>
        </row>
        <row r="2953">
          <cell r="D2953" t="str">
            <v>171299</v>
          </cell>
          <cell r="E2953" t="str">
            <v>7120299</v>
          </cell>
          <cell r="AN2953">
            <v>299617.68</v>
          </cell>
          <cell r="AO2953">
            <v>-19767.61</v>
          </cell>
          <cell r="AQ2953">
            <v>0</v>
          </cell>
          <cell r="AT2953">
            <v>279850.07</v>
          </cell>
          <cell r="AU2953">
            <v>0</v>
          </cell>
          <cell r="AW2953">
            <v>279850.07</v>
          </cell>
          <cell r="AY2953">
            <v>279850.07</v>
          </cell>
        </row>
        <row r="2954">
          <cell r="D2954" t="str">
            <v>171399</v>
          </cell>
          <cell r="E2954" t="str">
            <v>7120299</v>
          </cell>
          <cell r="AN2954">
            <v>201936</v>
          </cell>
          <cell r="AO2954">
            <v>0</v>
          </cell>
          <cell r="AQ2954">
            <v>0</v>
          </cell>
          <cell r="AT2954">
            <v>178297.68</v>
          </cell>
          <cell r="AU2954">
            <v>0</v>
          </cell>
          <cell r="AW2954">
            <v>178297.68</v>
          </cell>
          <cell r="AY2954">
            <v>178297.68</v>
          </cell>
        </row>
        <row r="2955">
          <cell r="D2955" t="str">
            <v>171599</v>
          </cell>
          <cell r="E2955" t="str">
            <v>7120299</v>
          </cell>
          <cell r="AN2955">
            <v>200597.49</v>
          </cell>
          <cell r="AO2955">
            <v>-12929.09</v>
          </cell>
          <cell r="AQ2955">
            <v>0</v>
          </cell>
          <cell r="AT2955">
            <v>187668.4</v>
          </cell>
          <cell r="AU2955">
            <v>0</v>
          </cell>
          <cell r="AW2955">
            <v>187668.4</v>
          </cell>
          <cell r="AY2955">
            <v>187668.4</v>
          </cell>
        </row>
        <row r="2956">
          <cell r="D2956" t="str">
            <v>221299</v>
          </cell>
          <cell r="E2956" t="str">
            <v>7120299</v>
          </cell>
          <cell r="AN2956">
            <v>2575</v>
          </cell>
          <cell r="AO2956">
            <v>0</v>
          </cell>
          <cell r="AQ2956">
            <v>0</v>
          </cell>
          <cell r="AT2956">
            <v>0</v>
          </cell>
          <cell r="AU2956">
            <v>0</v>
          </cell>
          <cell r="AW2956">
            <v>0</v>
          </cell>
          <cell r="AY2956">
            <v>0</v>
          </cell>
        </row>
        <row r="2957">
          <cell r="D2957" t="str">
            <v>221299</v>
          </cell>
          <cell r="E2957" t="str">
            <v>7120299</v>
          </cell>
          <cell r="AN2957">
            <v>2575</v>
          </cell>
          <cell r="AO2957">
            <v>0</v>
          </cell>
          <cell r="AQ2957">
            <v>0</v>
          </cell>
          <cell r="AT2957">
            <v>0</v>
          </cell>
          <cell r="AU2957">
            <v>0</v>
          </cell>
          <cell r="AW2957">
            <v>0</v>
          </cell>
          <cell r="AY2957">
            <v>0</v>
          </cell>
        </row>
        <row r="2958">
          <cell r="D2958" t="str">
            <v>221399</v>
          </cell>
          <cell r="E2958" t="str">
            <v>7120299</v>
          </cell>
          <cell r="AN2958">
            <v>250</v>
          </cell>
          <cell r="AO2958">
            <v>0</v>
          </cell>
          <cell r="AQ2958">
            <v>0</v>
          </cell>
          <cell r="AT2958">
            <v>0</v>
          </cell>
          <cell r="AU2958">
            <v>0</v>
          </cell>
          <cell r="AW2958">
            <v>0</v>
          </cell>
          <cell r="AY2958">
            <v>0</v>
          </cell>
        </row>
        <row r="2959">
          <cell r="D2959" t="str">
            <v>221499</v>
          </cell>
          <cell r="E2959" t="str">
            <v>7120299</v>
          </cell>
          <cell r="AN2959">
            <v>250</v>
          </cell>
          <cell r="AO2959">
            <v>0</v>
          </cell>
          <cell r="AQ2959">
            <v>0</v>
          </cell>
          <cell r="AT2959">
            <v>0</v>
          </cell>
          <cell r="AU2959">
            <v>0</v>
          </cell>
          <cell r="AW2959">
            <v>0</v>
          </cell>
          <cell r="AY2959">
            <v>0</v>
          </cell>
        </row>
        <row r="2960">
          <cell r="D2960" t="str">
            <v>221699</v>
          </cell>
          <cell r="E2960" t="str">
            <v>7120299</v>
          </cell>
          <cell r="AN2960">
            <v>250</v>
          </cell>
          <cell r="AO2960">
            <v>0</v>
          </cell>
          <cell r="AQ2960">
            <v>0</v>
          </cell>
          <cell r="AT2960">
            <v>0</v>
          </cell>
          <cell r="AU2960">
            <v>0</v>
          </cell>
          <cell r="AW2960">
            <v>0</v>
          </cell>
          <cell r="AY2960">
            <v>0</v>
          </cell>
        </row>
        <row r="2961">
          <cell r="D2961" t="str">
            <v>223199</v>
          </cell>
          <cell r="E2961" t="str">
            <v>7120299</v>
          </cell>
          <cell r="AN2961">
            <v>2500</v>
          </cell>
          <cell r="AO2961">
            <v>4368</v>
          </cell>
          <cell r="AQ2961">
            <v>0</v>
          </cell>
          <cell r="AT2961">
            <v>0</v>
          </cell>
          <cell r="AU2961">
            <v>0</v>
          </cell>
          <cell r="AW2961">
            <v>0</v>
          </cell>
          <cell r="AY2961">
            <v>0</v>
          </cell>
        </row>
        <row r="2962">
          <cell r="D2962" t="str">
            <v>234199</v>
          </cell>
          <cell r="E2962" t="str">
            <v>7120299</v>
          </cell>
          <cell r="AN2962">
            <v>1250</v>
          </cell>
          <cell r="AO2962">
            <v>0</v>
          </cell>
          <cell r="AQ2962">
            <v>0</v>
          </cell>
          <cell r="AT2962">
            <v>0</v>
          </cell>
          <cell r="AU2962">
            <v>0</v>
          </cell>
          <cell r="AW2962">
            <v>0</v>
          </cell>
          <cell r="AY2962">
            <v>0</v>
          </cell>
        </row>
        <row r="2963">
          <cell r="D2963" t="str">
            <v>246199</v>
          </cell>
          <cell r="E2963" t="str">
            <v>7120299</v>
          </cell>
          <cell r="AN2963">
            <v>750</v>
          </cell>
          <cell r="AO2963">
            <v>0</v>
          </cell>
          <cell r="AQ2963">
            <v>0</v>
          </cell>
          <cell r="AT2963">
            <v>0</v>
          </cell>
          <cell r="AU2963">
            <v>0</v>
          </cell>
          <cell r="AW2963">
            <v>0</v>
          </cell>
          <cell r="AY2963">
            <v>0</v>
          </cell>
        </row>
        <row r="2964">
          <cell r="D2964" t="str">
            <v>249199</v>
          </cell>
          <cell r="E2964" t="str">
            <v>7120299</v>
          </cell>
          <cell r="AN2964">
            <v>2500</v>
          </cell>
          <cell r="AO2964">
            <v>0</v>
          </cell>
          <cell r="AQ2964">
            <v>0</v>
          </cell>
          <cell r="AT2964">
            <v>0</v>
          </cell>
          <cell r="AU2964">
            <v>0</v>
          </cell>
          <cell r="AW2964">
            <v>0</v>
          </cell>
          <cell r="AY2964">
            <v>0</v>
          </cell>
        </row>
        <row r="2965">
          <cell r="D2965" t="str">
            <v>261199</v>
          </cell>
          <cell r="E2965" t="str">
            <v>7120299</v>
          </cell>
          <cell r="AN2965">
            <v>24000</v>
          </cell>
          <cell r="AO2965">
            <v>0</v>
          </cell>
          <cell r="AQ2965">
            <v>0</v>
          </cell>
          <cell r="AT2965">
            <v>9925.7099999999991</v>
          </cell>
          <cell r="AU2965">
            <v>0</v>
          </cell>
          <cell r="AW2965">
            <v>9925.7099999999991</v>
          </cell>
          <cell r="AY2965">
            <v>9925.7099999999991</v>
          </cell>
        </row>
        <row r="2966">
          <cell r="D2966" t="str">
            <v>294199</v>
          </cell>
          <cell r="E2966" t="str">
            <v>7120299</v>
          </cell>
          <cell r="AN2966">
            <v>750</v>
          </cell>
          <cell r="AO2966">
            <v>0</v>
          </cell>
          <cell r="AQ2966">
            <v>0</v>
          </cell>
          <cell r="AT2966">
            <v>0</v>
          </cell>
          <cell r="AU2966">
            <v>0</v>
          </cell>
          <cell r="AW2966">
            <v>0</v>
          </cell>
          <cell r="AY2966">
            <v>0</v>
          </cell>
        </row>
        <row r="2967">
          <cell r="D2967" t="str">
            <v>372199</v>
          </cell>
          <cell r="E2967" t="str">
            <v>7120299</v>
          </cell>
          <cell r="AN2967">
            <v>5000</v>
          </cell>
          <cell r="AO2967">
            <v>0</v>
          </cell>
          <cell r="AQ2967">
            <v>0</v>
          </cell>
          <cell r="AT2967">
            <v>0</v>
          </cell>
          <cell r="AU2967">
            <v>0</v>
          </cell>
          <cell r="AW2967">
            <v>0</v>
          </cell>
          <cell r="AY2967">
            <v>0</v>
          </cell>
        </row>
        <row r="2968">
          <cell r="D2968" t="str">
            <v>375199</v>
          </cell>
          <cell r="E2968" t="str">
            <v>7120299</v>
          </cell>
          <cell r="AN2968">
            <v>27914</v>
          </cell>
          <cell r="AO2968">
            <v>0</v>
          </cell>
          <cell r="AQ2968">
            <v>0</v>
          </cell>
          <cell r="AT2968">
            <v>21766</v>
          </cell>
          <cell r="AU2968">
            <v>0</v>
          </cell>
          <cell r="AW2968">
            <v>21766</v>
          </cell>
          <cell r="AY2968">
            <v>21766</v>
          </cell>
        </row>
        <row r="2969">
          <cell r="D2969" t="str">
            <v>392199</v>
          </cell>
          <cell r="E2969" t="str">
            <v>7120299</v>
          </cell>
          <cell r="AN2969">
            <v>8400</v>
          </cell>
          <cell r="AO2969">
            <v>0</v>
          </cell>
          <cell r="AQ2969">
            <v>0</v>
          </cell>
          <cell r="AT2969">
            <v>2972.02</v>
          </cell>
          <cell r="AU2969">
            <v>0</v>
          </cell>
          <cell r="AW2969">
            <v>2972.02</v>
          </cell>
          <cell r="AY2969">
            <v>2972.02</v>
          </cell>
        </row>
        <row r="2970">
          <cell r="D2970" t="str">
            <v>221399</v>
          </cell>
          <cell r="E2970" t="str">
            <v>7120299</v>
          </cell>
          <cell r="AN2970">
            <v>250</v>
          </cell>
          <cell r="AO2970">
            <v>0</v>
          </cell>
          <cell r="AQ2970">
            <v>0</v>
          </cell>
          <cell r="AT2970">
            <v>0</v>
          </cell>
          <cell r="AU2970">
            <v>0</v>
          </cell>
          <cell r="AW2970">
            <v>0</v>
          </cell>
          <cell r="AY2970">
            <v>0</v>
          </cell>
        </row>
        <row r="2971">
          <cell r="D2971" t="str">
            <v>221499</v>
          </cell>
          <cell r="E2971" t="str">
            <v>7120299</v>
          </cell>
          <cell r="AN2971">
            <v>250</v>
          </cell>
          <cell r="AO2971">
            <v>0</v>
          </cell>
          <cell r="AQ2971">
            <v>0</v>
          </cell>
          <cell r="AT2971">
            <v>0</v>
          </cell>
          <cell r="AU2971">
            <v>0</v>
          </cell>
          <cell r="AW2971">
            <v>0</v>
          </cell>
          <cell r="AY2971">
            <v>0</v>
          </cell>
        </row>
        <row r="2972">
          <cell r="D2972" t="str">
            <v>221699</v>
          </cell>
          <cell r="E2972" t="str">
            <v>7120299</v>
          </cell>
          <cell r="AN2972">
            <v>250</v>
          </cell>
          <cell r="AO2972">
            <v>0</v>
          </cell>
          <cell r="AQ2972">
            <v>0</v>
          </cell>
          <cell r="AT2972">
            <v>0</v>
          </cell>
          <cell r="AU2972">
            <v>0</v>
          </cell>
          <cell r="AW2972">
            <v>0</v>
          </cell>
          <cell r="AY2972">
            <v>0</v>
          </cell>
        </row>
        <row r="2973">
          <cell r="D2973" t="str">
            <v>223199</v>
          </cell>
          <cell r="E2973" t="str">
            <v>7120299</v>
          </cell>
          <cell r="AN2973">
            <v>2500</v>
          </cell>
          <cell r="AO2973">
            <v>-1456</v>
          </cell>
          <cell r="AQ2973">
            <v>0</v>
          </cell>
          <cell r="AT2973">
            <v>0</v>
          </cell>
          <cell r="AU2973">
            <v>0</v>
          </cell>
          <cell r="AW2973">
            <v>0</v>
          </cell>
          <cell r="AY2973">
            <v>0</v>
          </cell>
        </row>
        <row r="2974">
          <cell r="D2974" t="str">
            <v>234199</v>
          </cell>
          <cell r="E2974" t="str">
            <v>7120299</v>
          </cell>
          <cell r="AN2974">
            <v>1250</v>
          </cell>
          <cell r="AO2974">
            <v>0</v>
          </cell>
          <cell r="AQ2974">
            <v>0</v>
          </cell>
          <cell r="AT2974">
            <v>0</v>
          </cell>
          <cell r="AU2974">
            <v>0</v>
          </cell>
          <cell r="AW2974">
            <v>0</v>
          </cell>
          <cell r="AY2974">
            <v>0</v>
          </cell>
        </row>
        <row r="2975">
          <cell r="D2975" t="str">
            <v>246199</v>
          </cell>
          <cell r="E2975" t="str">
            <v>7120299</v>
          </cell>
          <cell r="AN2975">
            <v>750</v>
          </cell>
          <cell r="AO2975">
            <v>0</v>
          </cell>
          <cell r="AQ2975">
            <v>0</v>
          </cell>
          <cell r="AT2975">
            <v>0</v>
          </cell>
          <cell r="AU2975">
            <v>0</v>
          </cell>
          <cell r="AW2975">
            <v>0</v>
          </cell>
          <cell r="AY2975">
            <v>0</v>
          </cell>
        </row>
        <row r="2976">
          <cell r="D2976" t="str">
            <v>249199</v>
          </cell>
          <cell r="E2976" t="str">
            <v>7120299</v>
          </cell>
          <cell r="AN2976">
            <v>2500</v>
          </cell>
          <cell r="AO2976">
            <v>0</v>
          </cell>
          <cell r="AQ2976">
            <v>0</v>
          </cell>
          <cell r="AT2976">
            <v>0</v>
          </cell>
          <cell r="AU2976">
            <v>0</v>
          </cell>
          <cell r="AW2976">
            <v>0</v>
          </cell>
          <cell r="AY2976">
            <v>0</v>
          </cell>
        </row>
        <row r="2977">
          <cell r="D2977" t="str">
            <v>261199</v>
          </cell>
          <cell r="E2977" t="str">
            <v>7120299</v>
          </cell>
          <cell r="AN2977">
            <v>24000</v>
          </cell>
          <cell r="AO2977">
            <v>0</v>
          </cell>
          <cell r="AQ2977">
            <v>0</v>
          </cell>
          <cell r="AT2977">
            <v>2264.36</v>
          </cell>
          <cell r="AU2977">
            <v>0</v>
          </cell>
          <cell r="AW2977">
            <v>2264.36</v>
          </cell>
          <cell r="AY2977">
            <v>2264.36</v>
          </cell>
        </row>
        <row r="2978">
          <cell r="D2978" t="str">
            <v>294199</v>
          </cell>
          <cell r="E2978" t="str">
            <v>7120299</v>
          </cell>
          <cell r="AN2978">
            <v>750</v>
          </cell>
          <cell r="AO2978">
            <v>0</v>
          </cell>
          <cell r="AQ2978">
            <v>0</v>
          </cell>
          <cell r="AT2978">
            <v>0</v>
          </cell>
          <cell r="AU2978">
            <v>0</v>
          </cell>
          <cell r="AW2978">
            <v>0</v>
          </cell>
          <cell r="AY2978">
            <v>0</v>
          </cell>
        </row>
        <row r="2979">
          <cell r="D2979" t="str">
            <v>372199</v>
          </cell>
          <cell r="E2979" t="str">
            <v>7120299</v>
          </cell>
          <cell r="AN2979">
            <v>5530</v>
          </cell>
          <cell r="AO2979">
            <v>0</v>
          </cell>
          <cell r="AQ2979">
            <v>0</v>
          </cell>
          <cell r="AT2979">
            <v>0</v>
          </cell>
          <cell r="AU2979">
            <v>0</v>
          </cell>
          <cell r="AW2979">
            <v>0</v>
          </cell>
          <cell r="AY2979">
            <v>0</v>
          </cell>
        </row>
        <row r="2980">
          <cell r="D2980" t="str">
            <v>375199</v>
          </cell>
          <cell r="E2980" t="str">
            <v>7120299</v>
          </cell>
          <cell r="AN2980">
            <v>26220</v>
          </cell>
          <cell r="AO2980">
            <v>0</v>
          </cell>
          <cell r="AQ2980">
            <v>0</v>
          </cell>
          <cell r="AT2980">
            <v>3196.01</v>
          </cell>
          <cell r="AU2980">
            <v>0</v>
          </cell>
          <cell r="AW2980">
            <v>3196.01</v>
          </cell>
          <cell r="AY2980">
            <v>3196.01</v>
          </cell>
        </row>
        <row r="2981">
          <cell r="D2981" t="str">
            <v>392199</v>
          </cell>
          <cell r="E2981" t="str">
            <v>7120299</v>
          </cell>
          <cell r="AN2981">
            <v>8400</v>
          </cell>
          <cell r="AO2981">
            <v>0</v>
          </cell>
          <cell r="AQ2981">
            <v>0</v>
          </cell>
          <cell r="AT2981">
            <v>688</v>
          </cell>
          <cell r="AU2981">
            <v>0</v>
          </cell>
          <cell r="AW2981">
            <v>688</v>
          </cell>
          <cell r="AY2981">
            <v>688</v>
          </cell>
        </row>
        <row r="2982">
          <cell r="D2982" t="str">
            <v>211199</v>
          </cell>
          <cell r="E2982" t="str">
            <v>712060999</v>
          </cell>
          <cell r="AN2982">
            <v>0</v>
          </cell>
          <cell r="AO2982">
            <v>8500</v>
          </cell>
          <cell r="AQ2982">
            <v>0</v>
          </cell>
          <cell r="AT2982">
            <v>8491.2000000000007</v>
          </cell>
          <cell r="AU2982">
            <v>8.8000000000000007</v>
          </cell>
          <cell r="AW2982">
            <v>8491.2000000000007</v>
          </cell>
          <cell r="AY2982">
            <v>8491.2000000000007</v>
          </cell>
        </row>
        <row r="2983">
          <cell r="D2983" t="str">
            <v>216199</v>
          </cell>
          <cell r="E2983" t="str">
            <v>712060999</v>
          </cell>
          <cell r="AN2983">
            <v>0</v>
          </cell>
          <cell r="AO2983">
            <v>40000</v>
          </cell>
          <cell r="AQ2983">
            <v>0</v>
          </cell>
          <cell r="AT2983">
            <v>34201.21</v>
          </cell>
          <cell r="AU2983">
            <v>0</v>
          </cell>
          <cell r="AW2983">
            <v>34201.21</v>
          </cell>
          <cell r="AY2983">
            <v>34201.21</v>
          </cell>
        </row>
        <row r="2984">
          <cell r="D2984" t="str">
            <v>221299</v>
          </cell>
          <cell r="E2984" t="str">
            <v>7120299</v>
          </cell>
          <cell r="AN2984">
            <v>2575</v>
          </cell>
          <cell r="AO2984">
            <v>0</v>
          </cell>
          <cell r="AQ2984">
            <v>0</v>
          </cell>
          <cell r="AT2984">
            <v>887.52</v>
          </cell>
          <cell r="AU2984">
            <v>0</v>
          </cell>
          <cell r="AW2984">
            <v>887.52</v>
          </cell>
          <cell r="AY2984">
            <v>887.52</v>
          </cell>
        </row>
        <row r="2985">
          <cell r="D2985" t="str">
            <v>221299</v>
          </cell>
          <cell r="E2985" t="str">
            <v>712060999</v>
          </cell>
          <cell r="AN2985">
            <v>0</v>
          </cell>
          <cell r="AO2985">
            <v>180000</v>
          </cell>
          <cell r="AQ2985">
            <v>0</v>
          </cell>
          <cell r="AT2985">
            <v>171644.1</v>
          </cell>
          <cell r="AU2985">
            <v>3525.7</v>
          </cell>
          <cell r="AW2985">
            <v>171644.1</v>
          </cell>
          <cell r="AY2985">
            <v>171644.1</v>
          </cell>
        </row>
        <row r="2986">
          <cell r="D2986" t="str">
            <v>261199</v>
          </cell>
          <cell r="E2986" t="str">
            <v>712060999</v>
          </cell>
          <cell r="AN2986">
            <v>0</v>
          </cell>
          <cell r="AO2986">
            <v>0</v>
          </cell>
          <cell r="AQ2986">
            <v>0</v>
          </cell>
          <cell r="AT2986">
            <v>0</v>
          </cell>
          <cell r="AU2986">
            <v>0</v>
          </cell>
          <cell r="AW2986">
            <v>0</v>
          </cell>
          <cell r="AY2986">
            <v>0</v>
          </cell>
        </row>
        <row r="2987">
          <cell r="D2987" t="str">
            <v>261299</v>
          </cell>
          <cell r="E2987" t="str">
            <v>712060999</v>
          </cell>
          <cell r="AN2987">
            <v>0</v>
          </cell>
          <cell r="AO2987">
            <v>600</v>
          </cell>
          <cell r="AQ2987">
            <v>0</v>
          </cell>
          <cell r="AT2987">
            <v>0</v>
          </cell>
          <cell r="AU2987">
            <v>0</v>
          </cell>
          <cell r="AW2987">
            <v>0</v>
          </cell>
          <cell r="AY2987">
            <v>0</v>
          </cell>
        </row>
        <row r="2988">
          <cell r="D2988" t="str">
            <v>261499</v>
          </cell>
          <cell r="E2988" t="str">
            <v>712060999</v>
          </cell>
          <cell r="AN2988">
            <v>0</v>
          </cell>
          <cell r="AO2988">
            <v>12400</v>
          </cell>
          <cell r="AQ2988">
            <v>0</v>
          </cell>
          <cell r="AT2988">
            <v>4649.99</v>
          </cell>
          <cell r="AU2988">
            <v>0</v>
          </cell>
          <cell r="AW2988">
            <v>4649.99</v>
          </cell>
          <cell r="AY2988">
            <v>4649.99</v>
          </cell>
        </row>
        <row r="2989">
          <cell r="D2989" t="str">
            <v>273199</v>
          </cell>
          <cell r="E2989" t="str">
            <v>712060999</v>
          </cell>
          <cell r="AN2989">
            <v>0</v>
          </cell>
          <cell r="AO2989">
            <v>6000</v>
          </cell>
          <cell r="AQ2989">
            <v>0</v>
          </cell>
          <cell r="AT2989">
            <v>5693.85</v>
          </cell>
          <cell r="AU2989">
            <v>0</v>
          </cell>
          <cell r="AW2989">
            <v>5693.85</v>
          </cell>
          <cell r="AY2989">
            <v>5693.85</v>
          </cell>
        </row>
        <row r="2990">
          <cell r="D2990" t="str">
            <v>351199</v>
          </cell>
          <cell r="E2990" t="str">
            <v>7120299</v>
          </cell>
          <cell r="AN2990">
            <v>0</v>
          </cell>
          <cell r="AO2990">
            <v>630000</v>
          </cell>
          <cell r="AQ2990">
            <v>0</v>
          </cell>
          <cell r="AT2990">
            <v>614988.96</v>
          </cell>
          <cell r="AU2990">
            <v>0</v>
          </cell>
          <cell r="AW2990">
            <v>614988.96</v>
          </cell>
          <cell r="AY2990">
            <v>614988.96</v>
          </cell>
        </row>
        <row r="2991">
          <cell r="D2991" t="str">
            <v>357299</v>
          </cell>
          <cell r="E2991" t="str">
            <v>712060999</v>
          </cell>
          <cell r="AN2991">
            <v>0</v>
          </cell>
          <cell r="AO2991">
            <v>93000</v>
          </cell>
          <cell r="AQ2991">
            <v>0</v>
          </cell>
          <cell r="AT2991">
            <v>83288</v>
          </cell>
          <cell r="AU2991">
            <v>0</v>
          </cell>
          <cell r="AW2991">
            <v>83288</v>
          </cell>
          <cell r="AY2991">
            <v>83288</v>
          </cell>
        </row>
        <row r="2992">
          <cell r="D2992" t="str">
            <v>566199</v>
          </cell>
          <cell r="E2992" t="str">
            <v>712060999</v>
          </cell>
          <cell r="AN2992">
            <v>0</v>
          </cell>
          <cell r="AO2992">
            <v>39000</v>
          </cell>
          <cell r="AQ2992">
            <v>0</v>
          </cell>
          <cell r="AT2992">
            <v>31320</v>
          </cell>
          <cell r="AU2992">
            <v>0</v>
          </cell>
          <cell r="AW2992">
            <v>31320</v>
          </cell>
          <cell r="AY2992">
            <v>31320</v>
          </cell>
        </row>
        <row r="2993">
          <cell r="D2993" t="str">
            <v>221299</v>
          </cell>
          <cell r="E2993" t="str">
            <v>7120299</v>
          </cell>
          <cell r="AN2993">
            <v>2575</v>
          </cell>
          <cell r="AO2993">
            <v>0</v>
          </cell>
          <cell r="AQ2993">
            <v>0</v>
          </cell>
          <cell r="AT2993">
            <v>0</v>
          </cell>
          <cell r="AU2993">
            <v>0</v>
          </cell>
          <cell r="AW2993">
            <v>0</v>
          </cell>
          <cell r="AY2993">
            <v>0</v>
          </cell>
        </row>
        <row r="2994">
          <cell r="D2994" t="str">
            <v>221399</v>
          </cell>
          <cell r="E2994" t="str">
            <v>7120299</v>
          </cell>
          <cell r="AN2994">
            <v>250</v>
          </cell>
          <cell r="AO2994">
            <v>0</v>
          </cell>
          <cell r="AQ2994">
            <v>0</v>
          </cell>
          <cell r="AT2994">
            <v>0</v>
          </cell>
          <cell r="AU2994">
            <v>0</v>
          </cell>
          <cell r="AW2994">
            <v>0</v>
          </cell>
          <cell r="AY2994">
            <v>0</v>
          </cell>
        </row>
        <row r="2995">
          <cell r="D2995" t="str">
            <v>221499</v>
          </cell>
          <cell r="E2995" t="str">
            <v>7120299</v>
          </cell>
          <cell r="AN2995">
            <v>250</v>
          </cell>
          <cell r="AO2995">
            <v>0</v>
          </cell>
          <cell r="AQ2995">
            <v>0</v>
          </cell>
          <cell r="AT2995">
            <v>0</v>
          </cell>
          <cell r="AU2995">
            <v>0</v>
          </cell>
          <cell r="AW2995">
            <v>0</v>
          </cell>
          <cell r="AY2995">
            <v>0</v>
          </cell>
        </row>
        <row r="2996">
          <cell r="D2996" t="str">
            <v>221699</v>
          </cell>
          <cell r="E2996" t="str">
            <v>7120299</v>
          </cell>
          <cell r="AN2996">
            <v>250</v>
          </cell>
          <cell r="AO2996">
            <v>0</v>
          </cell>
          <cell r="AQ2996">
            <v>0</v>
          </cell>
          <cell r="AT2996">
            <v>0</v>
          </cell>
          <cell r="AU2996">
            <v>0</v>
          </cell>
          <cell r="AW2996">
            <v>0</v>
          </cell>
          <cell r="AY2996">
            <v>0</v>
          </cell>
        </row>
        <row r="2997">
          <cell r="D2997" t="str">
            <v>223199</v>
          </cell>
          <cell r="E2997" t="str">
            <v>7120299</v>
          </cell>
          <cell r="AN2997">
            <v>2500</v>
          </cell>
          <cell r="AO2997">
            <v>-1456</v>
          </cell>
          <cell r="AQ2997">
            <v>0</v>
          </cell>
          <cell r="AT2997">
            <v>0</v>
          </cell>
          <cell r="AU2997">
            <v>0</v>
          </cell>
          <cell r="AW2997">
            <v>0</v>
          </cell>
          <cell r="AY2997">
            <v>0</v>
          </cell>
        </row>
        <row r="2998">
          <cell r="D2998" t="str">
            <v>234199</v>
          </cell>
          <cell r="E2998" t="str">
            <v>7120299</v>
          </cell>
          <cell r="AN2998">
            <v>1250</v>
          </cell>
          <cell r="AO2998">
            <v>0</v>
          </cell>
          <cell r="AQ2998">
            <v>0</v>
          </cell>
          <cell r="AT2998">
            <v>0</v>
          </cell>
          <cell r="AU2998">
            <v>0</v>
          </cell>
          <cell r="AW2998">
            <v>0</v>
          </cell>
          <cell r="AY2998">
            <v>0</v>
          </cell>
        </row>
        <row r="2999">
          <cell r="D2999" t="str">
            <v>246199</v>
          </cell>
          <cell r="E2999" t="str">
            <v>7120299</v>
          </cell>
          <cell r="AN2999">
            <v>750</v>
          </cell>
          <cell r="AO2999">
            <v>0</v>
          </cell>
          <cell r="AQ2999">
            <v>0</v>
          </cell>
          <cell r="AT2999">
            <v>0</v>
          </cell>
          <cell r="AU2999">
            <v>0</v>
          </cell>
          <cell r="AW2999">
            <v>0</v>
          </cell>
          <cell r="AY2999">
            <v>0</v>
          </cell>
        </row>
        <row r="3000">
          <cell r="D3000" t="str">
            <v>249199</v>
          </cell>
          <cell r="E3000" t="str">
            <v>7120299</v>
          </cell>
          <cell r="AN3000">
            <v>2500</v>
          </cell>
          <cell r="AO3000">
            <v>0</v>
          </cell>
          <cell r="AQ3000">
            <v>0</v>
          </cell>
          <cell r="AT3000">
            <v>0</v>
          </cell>
          <cell r="AU3000">
            <v>0</v>
          </cell>
          <cell r="AW3000">
            <v>0</v>
          </cell>
          <cell r="AY3000">
            <v>0</v>
          </cell>
        </row>
        <row r="3001">
          <cell r="D3001" t="str">
            <v>261199</v>
          </cell>
          <cell r="E3001" t="str">
            <v>7120299</v>
          </cell>
          <cell r="AN3001">
            <v>24000</v>
          </cell>
          <cell r="AO3001">
            <v>0</v>
          </cell>
          <cell r="AQ3001">
            <v>0</v>
          </cell>
          <cell r="AT3001">
            <v>9121.3700000000008</v>
          </cell>
          <cell r="AU3001">
            <v>0</v>
          </cell>
          <cell r="AW3001">
            <v>9121.3700000000008</v>
          </cell>
          <cell r="AY3001">
            <v>9121.3700000000008</v>
          </cell>
        </row>
        <row r="3002">
          <cell r="D3002" t="str">
            <v>294199</v>
          </cell>
          <cell r="E3002" t="str">
            <v>7120299</v>
          </cell>
          <cell r="AN3002">
            <v>750</v>
          </cell>
          <cell r="AO3002">
            <v>0</v>
          </cell>
          <cell r="AQ3002">
            <v>0</v>
          </cell>
          <cell r="AT3002">
            <v>0</v>
          </cell>
          <cell r="AU3002">
            <v>0</v>
          </cell>
          <cell r="AW3002">
            <v>0</v>
          </cell>
          <cell r="AY3002">
            <v>0</v>
          </cell>
        </row>
        <row r="3003">
          <cell r="D3003" t="str">
            <v>372199</v>
          </cell>
          <cell r="E3003" t="str">
            <v>7120299</v>
          </cell>
          <cell r="AN3003">
            <v>5000</v>
          </cell>
          <cell r="AO3003">
            <v>0</v>
          </cell>
          <cell r="AQ3003">
            <v>0</v>
          </cell>
          <cell r="AT3003">
            <v>0</v>
          </cell>
          <cell r="AU3003">
            <v>0</v>
          </cell>
          <cell r="AW3003">
            <v>0</v>
          </cell>
          <cell r="AY3003">
            <v>0</v>
          </cell>
        </row>
        <row r="3004">
          <cell r="D3004" t="str">
            <v>375199</v>
          </cell>
          <cell r="E3004" t="str">
            <v>7120299</v>
          </cell>
          <cell r="AN3004">
            <v>38492</v>
          </cell>
          <cell r="AO3004">
            <v>0</v>
          </cell>
          <cell r="AQ3004">
            <v>0</v>
          </cell>
          <cell r="AT3004">
            <v>30056</v>
          </cell>
          <cell r="AU3004">
            <v>0</v>
          </cell>
          <cell r="AW3004">
            <v>30056</v>
          </cell>
          <cell r="AY3004">
            <v>30056</v>
          </cell>
        </row>
        <row r="3005">
          <cell r="D3005" t="str">
            <v>392199</v>
          </cell>
          <cell r="E3005" t="str">
            <v>7120299</v>
          </cell>
          <cell r="AN3005">
            <v>8400</v>
          </cell>
          <cell r="AO3005">
            <v>0</v>
          </cell>
          <cell r="AQ3005">
            <v>0</v>
          </cell>
          <cell r="AT3005">
            <v>2102</v>
          </cell>
          <cell r="AU3005">
            <v>0</v>
          </cell>
          <cell r="AW3005">
            <v>2102</v>
          </cell>
          <cell r="AY3005">
            <v>2102</v>
          </cell>
        </row>
        <row r="3006">
          <cell r="D3006" t="str">
            <v>441399</v>
          </cell>
          <cell r="E3006" t="str">
            <v>71204699</v>
          </cell>
          <cell r="AN3006">
            <v>0</v>
          </cell>
          <cell r="AO3006">
            <v>200000</v>
          </cell>
          <cell r="AQ3006">
            <v>0</v>
          </cell>
          <cell r="AT3006">
            <v>200000</v>
          </cell>
          <cell r="AU3006">
            <v>0</v>
          </cell>
          <cell r="AW3006">
            <v>200000</v>
          </cell>
          <cell r="AY3006">
            <v>200000</v>
          </cell>
        </row>
        <row r="3007">
          <cell r="D3007" t="str">
            <v>441399</v>
          </cell>
          <cell r="E3007" t="str">
            <v>71204899</v>
          </cell>
          <cell r="AN3007">
            <v>0</v>
          </cell>
          <cell r="AO3007">
            <v>800000</v>
          </cell>
          <cell r="AQ3007">
            <v>0</v>
          </cell>
          <cell r="AT3007">
            <v>800000</v>
          </cell>
          <cell r="AU3007">
            <v>0</v>
          </cell>
          <cell r="AW3007">
            <v>800000</v>
          </cell>
          <cell r="AY3007">
            <v>800000</v>
          </cell>
        </row>
        <row r="3008">
          <cell r="D3008" t="str">
            <v>221399</v>
          </cell>
          <cell r="E3008" t="str">
            <v>7120299</v>
          </cell>
          <cell r="AN3008">
            <v>250</v>
          </cell>
          <cell r="AO3008">
            <v>0</v>
          </cell>
          <cell r="AQ3008">
            <v>0</v>
          </cell>
          <cell r="AT3008">
            <v>0</v>
          </cell>
          <cell r="AU3008">
            <v>0</v>
          </cell>
          <cell r="AW3008">
            <v>0</v>
          </cell>
          <cell r="AY3008">
            <v>0</v>
          </cell>
        </row>
        <row r="3009">
          <cell r="D3009" t="str">
            <v>221499</v>
          </cell>
          <cell r="E3009" t="str">
            <v>7120299</v>
          </cell>
          <cell r="AN3009">
            <v>250</v>
          </cell>
          <cell r="AO3009">
            <v>0</v>
          </cell>
          <cell r="AQ3009">
            <v>0</v>
          </cell>
          <cell r="AT3009">
            <v>0</v>
          </cell>
          <cell r="AU3009">
            <v>0</v>
          </cell>
          <cell r="AW3009">
            <v>0</v>
          </cell>
          <cell r="AY3009">
            <v>0</v>
          </cell>
        </row>
        <row r="3010">
          <cell r="D3010" t="str">
            <v>221699</v>
          </cell>
          <cell r="E3010" t="str">
            <v>7120299</v>
          </cell>
          <cell r="AN3010">
            <v>250</v>
          </cell>
          <cell r="AO3010">
            <v>0</v>
          </cell>
          <cell r="AQ3010">
            <v>0</v>
          </cell>
          <cell r="AT3010">
            <v>0</v>
          </cell>
          <cell r="AU3010">
            <v>0</v>
          </cell>
          <cell r="AW3010">
            <v>0</v>
          </cell>
          <cell r="AY3010">
            <v>0</v>
          </cell>
        </row>
        <row r="3011">
          <cell r="D3011" t="str">
            <v>223199</v>
          </cell>
          <cell r="E3011" t="str">
            <v>7120299</v>
          </cell>
          <cell r="AN3011">
            <v>2500</v>
          </cell>
          <cell r="AO3011">
            <v>-1456</v>
          </cell>
          <cell r="AQ3011">
            <v>0</v>
          </cell>
          <cell r="AT3011">
            <v>0</v>
          </cell>
          <cell r="AU3011">
            <v>0</v>
          </cell>
          <cell r="AW3011">
            <v>0</v>
          </cell>
          <cell r="AY3011">
            <v>0</v>
          </cell>
        </row>
        <row r="3012">
          <cell r="D3012" t="str">
            <v>234199</v>
          </cell>
          <cell r="E3012" t="str">
            <v>7120299</v>
          </cell>
          <cell r="AN3012">
            <v>1250</v>
          </cell>
          <cell r="AO3012">
            <v>0</v>
          </cell>
          <cell r="AQ3012">
            <v>0</v>
          </cell>
          <cell r="AT3012">
            <v>0</v>
          </cell>
          <cell r="AU3012">
            <v>0</v>
          </cell>
          <cell r="AW3012">
            <v>0</v>
          </cell>
          <cell r="AY3012">
            <v>0</v>
          </cell>
        </row>
        <row r="3013">
          <cell r="D3013" t="str">
            <v>246199</v>
          </cell>
          <cell r="E3013" t="str">
            <v>7120299</v>
          </cell>
          <cell r="AN3013">
            <v>750</v>
          </cell>
          <cell r="AO3013">
            <v>0</v>
          </cell>
          <cell r="AQ3013">
            <v>0</v>
          </cell>
          <cell r="AT3013">
            <v>0</v>
          </cell>
          <cell r="AU3013">
            <v>0</v>
          </cell>
          <cell r="AW3013">
            <v>0</v>
          </cell>
          <cell r="AY3013">
            <v>0</v>
          </cell>
        </row>
        <row r="3014">
          <cell r="D3014" t="str">
            <v>249199</v>
          </cell>
          <cell r="E3014" t="str">
            <v>7120299</v>
          </cell>
          <cell r="AN3014">
            <v>2500</v>
          </cell>
          <cell r="AO3014">
            <v>0</v>
          </cell>
          <cell r="AQ3014">
            <v>0</v>
          </cell>
          <cell r="AT3014">
            <v>0</v>
          </cell>
          <cell r="AU3014">
            <v>0</v>
          </cell>
          <cell r="AW3014">
            <v>0</v>
          </cell>
          <cell r="AY3014">
            <v>0</v>
          </cell>
        </row>
        <row r="3015">
          <cell r="D3015" t="str">
            <v>261199</v>
          </cell>
          <cell r="E3015" t="str">
            <v>7120299</v>
          </cell>
          <cell r="AN3015">
            <v>30738.51</v>
          </cell>
          <cell r="AO3015">
            <v>0</v>
          </cell>
          <cell r="AQ3015">
            <v>0</v>
          </cell>
          <cell r="AT3015">
            <v>18307.810000000001</v>
          </cell>
          <cell r="AU3015">
            <v>0</v>
          </cell>
          <cell r="AW3015">
            <v>18307.810000000001</v>
          </cell>
          <cell r="AY3015">
            <v>18307.810000000001</v>
          </cell>
        </row>
        <row r="3016">
          <cell r="D3016" t="str">
            <v>294199</v>
          </cell>
          <cell r="E3016" t="str">
            <v>7120299</v>
          </cell>
          <cell r="AN3016">
            <v>750</v>
          </cell>
          <cell r="AO3016">
            <v>0</v>
          </cell>
          <cell r="AQ3016">
            <v>0</v>
          </cell>
          <cell r="AT3016">
            <v>0</v>
          </cell>
          <cell r="AU3016">
            <v>0</v>
          </cell>
          <cell r="AW3016">
            <v>0</v>
          </cell>
          <cell r="AY3016">
            <v>0</v>
          </cell>
        </row>
        <row r="3017">
          <cell r="D3017" t="str">
            <v>372199</v>
          </cell>
          <cell r="E3017" t="str">
            <v>7120299</v>
          </cell>
          <cell r="AN3017">
            <v>5000</v>
          </cell>
          <cell r="AO3017">
            <v>0</v>
          </cell>
          <cell r="AQ3017">
            <v>0</v>
          </cell>
          <cell r="AT3017">
            <v>509</v>
          </cell>
          <cell r="AU3017">
            <v>0</v>
          </cell>
          <cell r="AW3017">
            <v>509</v>
          </cell>
          <cell r="AY3017">
            <v>509</v>
          </cell>
        </row>
        <row r="3018">
          <cell r="D3018" t="str">
            <v>375199</v>
          </cell>
          <cell r="E3018" t="str">
            <v>7120299</v>
          </cell>
          <cell r="AN3018">
            <v>35579.980000000003</v>
          </cell>
          <cell r="AO3018">
            <v>0</v>
          </cell>
          <cell r="AQ3018">
            <v>0</v>
          </cell>
          <cell r="AT3018">
            <v>29187.4</v>
          </cell>
          <cell r="AU3018">
            <v>0</v>
          </cell>
          <cell r="AW3018">
            <v>29187.4</v>
          </cell>
          <cell r="AY3018">
            <v>29187.4</v>
          </cell>
        </row>
        <row r="3019">
          <cell r="D3019" t="str">
            <v>392199</v>
          </cell>
          <cell r="E3019" t="str">
            <v>7120299</v>
          </cell>
          <cell r="AN3019">
            <v>11426</v>
          </cell>
          <cell r="AO3019">
            <v>0</v>
          </cell>
          <cell r="AQ3019">
            <v>0</v>
          </cell>
          <cell r="AT3019">
            <v>3626</v>
          </cell>
          <cell r="AU3019">
            <v>0</v>
          </cell>
          <cell r="AW3019">
            <v>3626</v>
          </cell>
          <cell r="AY3019">
            <v>3626</v>
          </cell>
        </row>
        <row r="3020">
          <cell r="D3020" t="str">
            <v>113199</v>
          </cell>
          <cell r="E3020" t="str">
            <v>7130299</v>
          </cell>
          <cell r="AN3020">
            <v>4562328</v>
          </cell>
          <cell r="AO3020">
            <v>-217492.48000000001</v>
          </cell>
          <cell r="AQ3020">
            <v>0</v>
          </cell>
          <cell r="AT3020">
            <v>4344835.5199999996</v>
          </cell>
          <cell r="AU3020">
            <v>0</v>
          </cell>
          <cell r="AW3020">
            <v>4344835.5199999996</v>
          </cell>
          <cell r="AY3020">
            <v>4344835.5199999996</v>
          </cell>
        </row>
        <row r="3021">
          <cell r="D3021" t="str">
            <v>131199</v>
          </cell>
          <cell r="E3021" t="str">
            <v>7130299</v>
          </cell>
          <cell r="AN3021">
            <v>88748.4</v>
          </cell>
          <cell r="AO3021">
            <v>0</v>
          </cell>
          <cell r="AQ3021">
            <v>0</v>
          </cell>
          <cell r="AT3021">
            <v>78772.94</v>
          </cell>
          <cell r="AU3021">
            <v>0</v>
          </cell>
          <cell r="AW3021">
            <v>78772.94</v>
          </cell>
          <cell r="AY3021">
            <v>78772.94</v>
          </cell>
        </row>
        <row r="3022">
          <cell r="D3022" t="str">
            <v>132199</v>
          </cell>
          <cell r="E3022" t="str">
            <v>7130299</v>
          </cell>
          <cell r="AN3022">
            <v>63365.61</v>
          </cell>
          <cell r="AO3022">
            <v>14209.61</v>
          </cell>
          <cell r="AQ3022">
            <v>0</v>
          </cell>
          <cell r="AT3022">
            <v>77575.22</v>
          </cell>
          <cell r="AU3022">
            <v>0</v>
          </cell>
          <cell r="AW3022">
            <v>77575.22</v>
          </cell>
          <cell r="AY3022">
            <v>77575.22</v>
          </cell>
        </row>
        <row r="3023">
          <cell r="D3023" t="str">
            <v>132299</v>
          </cell>
          <cell r="E3023" t="str">
            <v>7130299</v>
          </cell>
          <cell r="AN3023">
            <v>748640.52</v>
          </cell>
          <cell r="AO3023">
            <v>-45987.59</v>
          </cell>
          <cell r="AQ3023">
            <v>0</v>
          </cell>
          <cell r="AT3023">
            <v>660694.98</v>
          </cell>
          <cell r="AU3023">
            <v>0</v>
          </cell>
          <cell r="AW3023">
            <v>660694.98</v>
          </cell>
          <cell r="AY3023">
            <v>660694.98</v>
          </cell>
        </row>
        <row r="3024">
          <cell r="D3024" t="str">
            <v>133199</v>
          </cell>
          <cell r="E3024" t="str">
            <v>7130299</v>
          </cell>
          <cell r="AN3024">
            <v>0</v>
          </cell>
          <cell r="AO3024">
            <v>1223.58</v>
          </cell>
          <cell r="AQ3024">
            <v>0</v>
          </cell>
          <cell r="AT3024">
            <v>1223.58</v>
          </cell>
          <cell r="AU3024">
            <v>0</v>
          </cell>
          <cell r="AW3024">
            <v>1223.58</v>
          </cell>
          <cell r="AY3024">
            <v>1223.58</v>
          </cell>
        </row>
        <row r="3025">
          <cell r="D3025" t="str">
            <v>141199</v>
          </cell>
          <cell r="E3025" t="str">
            <v>7130299</v>
          </cell>
          <cell r="AN3025">
            <v>260349.48</v>
          </cell>
          <cell r="AO3025">
            <v>186.03</v>
          </cell>
          <cell r="AQ3025">
            <v>0</v>
          </cell>
          <cell r="AT3025">
            <v>249084.48</v>
          </cell>
          <cell r="AU3025">
            <v>0</v>
          </cell>
          <cell r="AW3025">
            <v>249084.48</v>
          </cell>
          <cell r="AY3025">
            <v>249084.48</v>
          </cell>
        </row>
        <row r="3026">
          <cell r="D3026" t="str">
            <v>142199</v>
          </cell>
          <cell r="E3026" t="str">
            <v>7130299</v>
          </cell>
          <cell r="AN3026">
            <v>136869.84</v>
          </cell>
          <cell r="AO3026">
            <v>-8986.11</v>
          </cell>
          <cell r="AQ3026">
            <v>0</v>
          </cell>
          <cell r="AT3026">
            <v>125723.97</v>
          </cell>
          <cell r="AU3026">
            <v>0</v>
          </cell>
          <cell r="AW3026">
            <v>125723.97</v>
          </cell>
          <cell r="AY3026">
            <v>125723.97</v>
          </cell>
        </row>
        <row r="3027">
          <cell r="D3027" t="str">
            <v>143199</v>
          </cell>
          <cell r="E3027" t="str">
            <v>7130299</v>
          </cell>
          <cell r="AN3027">
            <v>798407.4</v>
          </cell>
          <cell r="AO3027">
            <v>-52462.12</v>
          </cell>
          <cell r="AQ3027">
            <v>0</v>
          </cell>
          <cell r="AT3027">
            <v>733388.01</v>
          </cell>
          <cell r="AU3027">
            <v>0</v>
          </cell>
          <cell r="AW3027">
            <v>733388.01</v>
          </cell>
          <cell r="AY3027">
            <v>733388.01</v>
          </cell>
        </row>
        <row r="3028">
          <cell r="D3028" t="str">
            <v>143299</v>
          </cell>
          <cell r="E3028" t="str">
            <v>7130299</v>
          </cell>
          <cell r="AN3028">
            <v>91246.56</v>
          </cell>
          <cell r="AO3028">
            <v>-1664.38</v>
          </cell>
          <cell r="AQ3028">
            <v>0</v>
          </cell>
          <cell r="AT3028">
            <v>83558.25</v>
          </cell>
          <cell r="AU3028">
            <v>0</v>
          </cell>
          <cell r="AW3028">
            <v>83558.25</v>
          </cell>
          <cell r="AY3028">
            <v>83558.25</v>
          </cell>
        </row>
        <row r="3029">
          <cell r="D3029" t="str">
            <v>154399</v>
          </cell>
          <cell r="E3029" t="str">
            <v>7130299</v>
          </cell>
          <cell r="AN3029">
            <v>301947.32</v>
          </cell>
          <cell r="AO3029">
            <v>-4464.67</v>
          </cell>
          <cell r="AQ3029">
            <v>0</v>
          </cell>
          <cell r="AT3029">
            <v>297482.65000000002</v>
          </cell>
          <cell r="AU3029">
            <v>0</v>
          </cell>
          <cell r="AW3029">
            <v>297482.65000000002</v>
          </cell>
          <cell r="AY3029">
            <v>297482.65000000002</v>
          </cell>
        </row>
        <row r="3030">
          <cell r="D3030" t="str">
            <v>171299</v>
          </cell>
          <cell r="E3030" t="str">
            <v>7130299</v>
          </cell>
          <cell r="AN3030">
            <v>256592.64000000001</v>
          </cell>
          <cell r="AO3030">
            <v>-3038.48</v>
          </cell>
          <cell r="AQ3030">
            <v>0</v>
          </cell>
          <cell r="AT3030">
            <v>253554.16</v>
          </cell>
          <cell r="AU3030">
            <v>0</v>
          </cell>
          <cell r="AW3030">
            <v>253554.16</v>
          </cell>
          <cell r="AY3030">
            <v>253554.16</v>
          </cell>
        </row>
        <row r="3031">
          <cell r="D3031" t="str">
            <v>171399</v>
          </cell>
          <cell r="E3031" t="str">
            <v>7130299</v>
          </cell>
          <cell r="AN3031">
            <v>171000</v>
          </cell>
          <cell r="AO3031">
            <v>-1783.8</v>
          </cell>
          <cell r="AQ3031">
            <v>0</v>
          </cell>
          <cell r="AT3031">
            <v>156368.85999999999</v>
          </cell>
          <cell r="AU3031">
            <v>0</v>
          </cell>
          <cell r="AW3031">
            <v>156368.85999999999</v>
          </cell>
          <cell r="AY3031">
            <v>156368.85999999999</v>
          </cell>
        </row>
        <row r="3032">
          <cell r="D3032" t="str">
            <v>171599</v>
          </cell>
          <cell r="E3032" t="str">
            <v>7130299</v>
          </cell>
          <cell r="AN3032">
            <v>190097.01</v>
          </cell>
          <cell r="AO3032">
            <v>-2984.66</v>
          </cell>
          <cell r="AQ3032">
            <v>0</v>
          </cell>
          <cell r="AT3032">
            <v>187112.35</v>
          </cell>
          <cell r="AU3032">
            <v>0</v>
          </cell>
          <cell r="AW3032">
            <v>187112.35</v>
          </cell>
          <cell r="AY3032">
            <v>187112.35</v>
          </cell>
        </row>
        <row r="3033">
          <cell r="D3033" t="str">
            <v>221299</v>
          </cell>
          <cell r="E3033" t="str">
            <v>7130299</v>
          </cell>
          <cell r="AN3033">
            <v>1802</v>
          </cell>
          <cell r="AO3033">
            <v>0</v>
          </cell>
          <cell r="AQ3033">
            <v>0</v>
          </cell>
          <cell r="AT3033">
            <v>0</v>
          </cell>
          <cell r="AU3033">
            <v>0</v>
          </cell>
          <cell r="AW3033">
            <v>0</v>
          </cell>
          <cell r="AY3033">
            <v>0</v>
          </cell>
        </row>
        <row r="3034">
          <cell r="D3034" t="str">
            <v>215199</v>
          </cell>
          <cell r="E3034" t="str">
            <v>7130299</v>
          </cell>
          <cell r="AN3034">
            <v>1250</v>
          </cell>
          <cell r="AO3034">
            <v>0</v>
          </cell>
          <cell r="AQ3034">
            <v>0</v>
          </cell>
          <cell r="AT3034">
            <v>0</v>
          </cell>
          <cell r="AU3034">
            <v>0</v>
          </cell>
          <cell r="AW3034">
            <v>0</v>
          </cell>
          <cell r="AY3034">
            <v>0</v>
          </cell>
        </row>
        <row r="3035">
          <cell r="D3035" t="str">
            <v>221299</v>
          </cell>
          <cell r="E3035" t="str">
            <v>7130299</v>
          </cell>
          <cell r="AN3035">
            <v>1802</v>
          </cell>
          <cell r="AO3035">
            <v>0</v>
          </cell>
          <cell r="AQ3035">
            <v>0</v>
          </cell>
          <cell r="AT3035">
            <v>0</v>
          </cell>
          <cell r="AU3035">
            <v>0</v>
          </cell>
          <cell r="AW3035">
            <v>0</v>
          </cell>
          <cell r="AY3035">
            <v>0</v>
          </cell>
        </row>
        <row r="3036">
          <cell r="D3036" t="str">
            <v>221399</v>
          </cell>
          <cell r="E3036" t="str">
            <v>7130299</v>
          </cell>
          <cell r="AN3036">
            <v>750</v>
          </cell>
          <cell r="AO3036">
            <v>0</v>
          </cell>
          <cell r="AQ3036">
            <v>0</v>
          </cell>
          <cell r="AT3036">
            <v>0</v>
          </cell>
          <cell r="AU3036">
            <v>0</v>
          </cell>
          <cell r="AW3036">
            <v>0</v>
          </cell>
          <cell r="AY3036">
            <v>0</v>
          </cell>
        </row>
        <row r="3037">
          <cell r="D3037" t="str">
            <v>221699</v>
          </cell>
          <cell r="E3037" t="str">
            <v>7130299</v>
          </cell>
          <cell r="AN3037">
            <v>750</v>
          </cell>
          <cell r="AO3037">
            <v>0</v>
          </cell>
          <cell r="AQ3037">
            <v>0</v>
          </cell>
          <cell r="AT3037">
            <v>0</v>
          </cell>
          <cell r="AU3037">
            <v>0</v>
          </cell>
          <cell r="AW3037">
            <v>0</v>
          </cell>
          <cell r="AY3037">
            <v>0</v>
          </cell>
        </row>
        <row r="3038">
          <cell r="D3038" t="str">
            <v>246199</v>
          </cell>
          <cell r="E3038" t="str">
            <v>7130299</v>
          </cell>
          <cell r="AN3038">
            <v>600</v>
          </cell>
          <cell r="AO3038">
            <v>0</v>
          </cell>
          <cell r="AQ3038">
            <v>0</v>
          </cell>
          <cell r="AT3038">
            <v>0</v>
          </cell>
          <cell r="AU3038">
            <v>0</v>
          </cell>
          <cell r="AW3038">
            <v>0</v>
          </cell>
          <cell r="AY3038">
            <v>0</v>
          </cell>
        </row>
        <row r="3039">
          <cell r="D3039" t="str">
            <v>253199</v>
          </cell>
          <cell r="E3039" t="str">
            <v>7130299</v>
          </cell>
          <cell r="AN3039">
            <v>4500</v>
          </cell>
          <cell r="AO3039">
            <v>0</v>
          </cell>
          <cell r="AQ3039">
            <v>0</v>
          </cell>
          <cell r="AT3039">
            <v>0</v>
          </cell>
          <cell r="AU3039">
            <v>0</v>
          </cell>
          <cell r="AW3039">
            <v>0</v>
          </cell>
          <cell r="AY3039">
            <v>0</v>
          </cell>
        </row>
        <row r="3040">
          <cell r="D3040" t="str">
            <v>261199</v>
          </cell>
          <cell r="E3040" t="str">
            <v>7130299</v>
          </cell>
          <cell r="AN3040">
            <v>15000</v>
          </cell>
          <cell r="AO3040">
            <v>0</v>
          </cell>
          <cell r="AQ3040">
            <v>0</v>
          </cell>
          <cell r="AT3040">
            <v>3012.13</v>
          </cell>
          <cell r="AU3040">
            <v>0</v>
          </cell>
          <cell r="AW3040">
            <v>3012.13</v>
          </cell>
          <cell r="AY3040">
            <v>3012.13</v>
          </cell>
        </row>
        <row r="3041">
          <cell r="D3041" t="str">
            <v>372199</v>
          </cell>
          <cell r="E3041" t="str">
            <v>7130299</v>
          </cell>
          <cell r="AN3041">
            <v>6000</v>
          </cell>
          <cell r="AO3041">
            <v>0</v>
          </cell>
          <cell r="AQ3041">
            <v>0</v>
          </cell>
          <cell r="AT3041">
            <v>0</v>
          </cell>
          <cell r="AU3041">
            <v>0</v>
          </cell>
          <cell r="AW3041">
            <v>0</v>
          </cell>
          <cell r="AY3041">
            <v>0</v>
          </cell>
        </row>
        <row r="3042">
          <cell r="D3042" t="str">
            <v>375199</v>
          </cell>
          <cell r="E3042" t="str">
            <v>7130299</v>
          </cell>
          <cell r="AN3042">
            <v>12000</v>
          </cell>
          <cell r="AO3042">
            <v>0</v>
          </cell>
          <cell r="AQ3042">
            <v>0</v>
          </cell>
          <cell r="AT3042">
            <v>2378</v>
          </cell>
          <cell r="AU3042">
            <v>0</v>
          </cell>
          <cell r="AW3042">
            <v>2378</v>
          </cell>
          <cell r="AY3042">
            <v>2378</v>
          </cell>
        </row>
        <row r="3043">
          <cell r="D3043" t="str">
            <v>379199</v>
          </cell>
          <cell r="E3043" t="str">
            <v>7130299</v>
          </cell>
          <cell r="AN3043">
            <v>1500</v>
          </cell>
          <cell r="AO3043">
            <v>0</v>
          </cell>
          <cell r="AQ3043">
            <v>0</v>
          </cell>
          <cell r="AT3043">
            <v>0</v>
          </cell>
          <cell r="AU3043">
            <v>0</v>
          </cell>
          <cell r="AW3043">
            <v>0</v>
          </cell>
          <cell r="AY3043">
            <v>0</v>
          </cell>
        </row>
        <row r="3044">
          <cell r="D3044" t="str">
            <v>392199</v>
          </cell>
          <cell r="E3044" t="str">
            <v>7130299</v>
          </cell>
          <cell r="AN3044">
            <v>4500</v>
          </cell>
          <cell r="AO3044">
            <v>0</v>
          </cell>
          <cell r="AQ3044">
            <v>0</v>
          </cell>
          <cell r="AT3044">
            <v>680</v>
          </cell>
          <cell r="AU3044">
            <v>0</v>
          </cell>
          <cell r="AW3044">
            <v>680</v>
          </cell>
          <cell r="AY3044">
            <v>680</v>
          </cell>
        </row>
        <row r="3045">
          <cell r="D3045" t="str">
            <v>215199</v>
          </cell>
          <cell r="E3045" t="str">
            <v>7130299</v>
          </cell>
          <cell r="AN3045">
            <v>1250</v>
          </cell>
          <cell r="AO3045">
            <v>0</v>
          </cell>
          <cell r="AQ3045">
            <v>0</v>
          </cell>
          <cell r="AT3045">
            <v>0</v>
          </cell>
          <cell r="AU3045">
            <v>0</v>
          </cell>
          <cell r="AW3045">
            <v>0</v>
          </cell>
          <cell r="AY3045">
            <v>0</v>
          </cell>
        </row>
        <row r="3046">
          <cell r="D3046" t="str">
            <v>221399</v>
          </cell>
          <cell r="E3046" t="str">
            <v>7130299</v>
          </cell>
          <cell r="AN3046">
            <v>750</v>
          </cell>
          <cell r="AO3046">
            <v>0</v>
          </cell>
          <cell r="AQ3046">
            <v>0</v>
          </cell>
          <cell r="AT3046">
            <v>0</v>
          </cell>
          <cell r="AU3046">
            <v>0</v>
          </cell>
          <cell r="AW3046">
            <v>0</v>
          </cell>
          <cell r="AY3046">
            <v>0</v>
          </cell>
        </row>
        <row r="3047">
          <cell r="D3047" t="str">
            <v>221699</v>
          </cell>
          <cell r="E3047" t="str">
            <v>7130299</v>
          </cell>
          <cell r="AN3047">
            <v>750</v>
          </cell>
          <cell r="AO3047">
            <v>0</v>
          </cell>
          <cell r="AQ3047">
            <v>0</v>
          </cell>
          <cell r="AT3047">
            <v>0</v>
          </cell>
          <cell r="AU3047">
            <v>0</v>
          </cell>
          <cell r="AW3047">
            <v>0</v>
          </cell>
          <cell r="AY3047">
            <v>0</v>
          </cell>
        </row>
        <row r="3048">
          <cell r="D3048" t="str">
            <v>246199</v>
          </cell>
          <cell r="E3048" t="str">
            <v>7130299</v>
          </cell>
          <cell r="AN3048">
            <v>600</v>
          </cell>
          <cell r="AO3048">
            <v>0</v>
          </cell>
          <cell r="AQ3048">
            <v>0</v>
          </cell>
          <cell r="AT3048">
            <v>0</v>
          </cell>
          <cell r="AU3048">
            <v>0</v>
          </cell>
          <cell r="AW3048">
            <v>0</v>
          </cell>
          <cell r="AY3048">
            <v>0</v>
          </cell>
        </row>
        <row r="3049">
          <cell r="D3049" t="str">
            <v>253199</v>
          </cell>
          <cell r="E3049" t="str">
            <v>7130299</v>
          </cell>
          <cell r="AN3049">
            <v>4500</v>
          </cell>
          <cell r="AO3049">
            <v>0</v>
          </cell>
          <cell r="AQ3049">
            <v>0</v>
          </cell>
          <cell r="AT3049">
            <v>0</v>
          </cell>
          <cell r="AU3049">
            <v>0</v>
          </cell>
          <cell r="AW3049">
            <v>0</v>
          </cell>
          <cell r="AY3049">
            <v>0</v>
          </cell>
        </row>
        <row r="3050">
          <cell r="D3050" t="str">
            <v>261199</v>
          </cell>
          <cell r="E3050" t="str">
            <v>7130299</v>
          </cell>
          <cell r="AN3050">
            <v>17835.46</v>
          </cell>
          <cell r="AO3050">
            <v>0</v>
          </cell>
          <cell r="AQ3050">
            <v>0</v>
          </cell>
          <cell r="AT3050">
            <v>3325.52</v>
          </cell>
          <cell r="AU3050">
            <v>0</v>
          </cell>
          <cell r="AW3050">
            <v>3325.52</v>
          </cell>
          <cell r="AY3050">
            <v>3325.52</v>
          </cell>
        </row>
        <row r="3051">
          <cell r="D3051" t="str">
            <v>372199</v>
          </cell>
          <cell r="E3051" t="str">
            <v>7130299</v>
          </cell>
          <cell r="AN3051">
            <v>6126.96</v>
          </cell>
          <cell r="AO3051">
            <v>0</v>
          </cell>
          <cell r="AQ3051">
            <v>0</v>
          </cell>
          <cell r="AT3051">
            <v>0</v>
          </cell>
          <cell r="AU3051">
            <v>0</v>
          </cell>
          <cell r="AW3051">
            <v>0</v>
          </cell>
          <cell r="AY3051">
            <v>0</v>
          </cell>
        </row>
        <row r="3052">
          <cell r="D3052" t="str">
            <v>375199</v>
          </cell>
          <cell r="E3052" t="str">
            <v>7130299</v>
          </cell>
          <cell r="AN3052">
            <v>16881</v>
          </cell>
          <cell r="AO3052">
            <v>0</v>
          </cell>
          <cell r="AQ3052">
            <v>0</v>
          </cell>
          <cell r="AT3052">
            <v>2610</v>
          </cell>
          <cell r="AU3052">
            <v>0</v>
          </cell>
          <cell r="AW3052">
            <v>2610</v>
          </cell>
          <cell r="AY3052">
            <v>2610</v>
          </cell>
        </row>
        <row r="3053">
          <cell r="D3053" t="str">
            <v>379199</v>
          </cell>
          <cell r="E3053" t="str">
            <v>7130299</v>
          </cell>
          <cell r="AN3053">
            <v>1500</v>
          </cell>
          <cell r="AO3053">
            <v>0</v>
          </cell>
          <cell r="AQ3053">
            <v>0</v>
          </cell>
          <cell r="AT3053">
            <v>0</v>
          </cell>
          <cell r="AU3053">
            <v>0</v>
          </cell>
          <cell r="AW3053">
            <v>0</v>
          </cell>
          <cell r="AY3053">
            <v>0</v>
          </cell>
        </row>
        <row r="3054">
          <cell r="D3054" t="str">
            <v>392199</v>
          </cell>
          <cell r="E3054" t="str">
            <v>7130299</v>
          </cell>
          <cell r="AN3054">
            <v>5560</v>
          </cell>
          <cell r="AO3054">
            <v>0</v>
          </cell>
          <cell r="AQ3054">
            <v>0</v>
          </cell>
          <cell r="AT3054">
            <v>465</v>
          </cell>
          <cell r="AU3054">
            <v>0</v>
          </cell>
          <cell r="AW3054">
            <v>465</v>
          </cell>
          <cell r="AY3054">
            <v>465</v>
          </cell>
        </row>
        <row r="3055">
          <cell r="D3055" t="str">
            <v>221299</v>
          </cell>
          <cell r="E3055" t="str">
            <v>7130299</v>
          </cell>
          <cell r="AN3055">
            <v>1802</v>
          </cell>
          <cell r="AO3055">
            <v>0</v>
          </cell>
          <cell r="AQ3055">
            <v>0</v>
          </cell>
          <cell r="AT3055">
            <v>0</v>
          </cell>
          <cell r="AU3055">
            <v>0</v>
          </cell>
          <cell r="AW3055">
            <v>0</v>
          </cell>
          <cell r="AY3055">
            <v>0</v>
          </cell>
        </row>
        <row r="3056">
          <cell r="D3056" t="str">
            <v>215199</v>
          </cell>
          <cell r="E3056" t="str">
            <v>7130299</v>
          </cell>
          <cell r="AN3056">
            <v>1250</v>
          </cell>
          <cell r="AO3056">
            <v>0</v>
          </cell>
          <cell r="AQ3056">
            <v>0</v>
          </cell>
          <cell r="AT3056">
            <v>0</v>
          </cell>
          <cell r="AU3056">
            <v>0</v>
          </cell>
          <cell r="AW3056">
            <v>0</v>
          </cell>
          <cell r="AY3056">
            <v>0</v>
          </cell>
        </row>
        <row r="3057">
          <cell r="D3057" t="str">
            <v>221299</v>
          </cell>
          <cell r="E3057" t="str">
            <v>7130299</v>
          </cell>
          <cell r="AN3057">
            <v>1802</v>
          </cell>
          <cell r="AO3057">
            <v>0</v>
          </cell>
          <cell r="AQ3057">
            <v>0</v>
          </cell>
          <cell r="AT3057">
            <v>0</v>
          </cell>
          <cell r="AU3057">
            <v>0</v>
          </cell>
          <cell r="AW3057">
            <v>0</v>
          </cell>
          <cell r="AY3057">
            <v>0</v>
          </cell>
        </row>
        <row r="3058">
          <cell r="D3058" t="str">
            <v>221399</v>
          </cell>
          <cell r="E3058" t="str">
            <v>7130299</v>
          </cell>
          <cell r="AN3058">
            <v>750</v>
          </cell>
          <cell r="AO3058">
            <v>0</v>
          </cell>
          <cell r="AQ3058">
            <v>0</v>
          </cell>
          <cell r="AT3058">
            <v>0</v>
          </cell>
          <cell r="AU3058">
            <v>0</v>
          </cell>
          <cell r="AW3058">
            <v>0</v>
          </cell>
          <cell r="AY3058">
            <v>0</v>
          </cell>
        </row>
        <row r="3059">
          <cell r="D3059" t="str">
            <v>221699</v>
          </cell>
          <cell r="E3059" t="str">
            <v>7130299</v>
          </cell>
          <cell r="AN3059">
            <v>750</v>
          </cell>
          <cell r="AO3059">
            <v>0</v>
          </cell>
          <cell r="AQ3059">
            <v>0</v>
          </cell>
          <cell r="AT3059">
            <v>0</v>
          </cell>
          <cell r="AU3059">
            <v>0</v>
          </cell>
          <cell r="AW3059">
            <v>0</v>
          </cell>
          <cell r="AY3059">
            <v>0</v>
          </cell>
        </row>
        <row r="3060">
          <cell r="D3060" t="str">
            <v>246199</v>
          </cell>
          <cell r="E3060" t="str">
            <v>7130299</v>
          </cell>
          <cell r="AN3060">
            <v>600</v>
          </cell>
          <cell r="AO3060">
            <v>0</v>
          </cell>
          <cell r="AQ3060">
            <v>0</v>
          </cell>
          <cell r="AT3060">
            <v>0</v>
          </cell>
          <cell r="AU3060">
            <v>0</v>
          </cell>
          <cell r="AW3060">
            <v>0</v>
          </cell>
          <cell r="AY3060">
            <v>0</v>
          </cell>
        </row>
        <row r="3061">
          <cell r="D3061" t="str">
            <v>253199</v>
          </cell>
          <cell r="E3061" t="str">
            <v>7130299</v>
          </cell>
          <cell r="AN3061">
            <v>4500</v>
          </cell>
          <cell r="AO3061">
            <v>0</v>
          </cell>
          <cell r="AQ3061">
            <v>0</v>
          </cell>
          <cell r="AT3061">
            <v>0</v>
          </cell>
          <cell r="AU3061">
            <v>0</v>
          </cell>
          <cell r="AW3061">
            <v>0</v>
          </cell>
          <cell r="AY3061">
            <v>0</v>
          </cell>
        </row>
        <row r="3062">
          <cell r="D3062" t="str">
            <v>261199</v>
          </cell>
          <cell r="E3062" t="str">
            <v>7130299</v>
          </cell>
          <cell r="AN3062">
            <v>15000</v>
          </cell>
          <cell r="AO3062">
            <v>0</v>
          </cell>
          <cell r="AQ3062">
            <v>0</v>
          </cell>
          <cell r="AT3062">
            <v>482.27</v>
          </cell>
          <cell r="AU3062">
            <v>0</v>
          </cell>
          <cell r="AW3062">
            <v>482.27</v>
          </cell>
          <cell r="AY3062">
            <v>482.27</v>
          </cell>
        </row>
        <row r="3063">
          <cell r="D3063" t="str">
            <v>372199</v>
          </cell>
          <cell r="E3063" t="str">
            <v>7130299</v>
          </cell>
          <cell r="AN3063">
            <v>6000</v>
          </cell>
          <cell r="AO3063">
            <v>0</v>
          </cell>
          <cell r="AQ3063">
            <v>0</v>
          </cell>
          <cell r="AT3063">
            <v>0</v>
          </cell>
          <cell r="AU3063">
            <v>0</v>
          </cell>
          <cell r="AW3063">
            <v>0</v>
          </cell>
          <cell r="AY3063">
            <v>0</v>
          </cell>
        </row>
        <row r="3064">
          <cell r="D3064" t="str">
            <v>375199</v>
          </cell>
          <cell r="E3064" t="str">
            <v>7130299</v>
          </cell>
          <cell r="AN3064">
            <v>12000</v>
          </cell>
          <cell r="AO3064">
            <v>0</v>
          </cell>
          <cell r="AQ3064">
            <v>0</v>
          </cell>
          <cell r="AT3064">
            <v>9822</v>
          </cell>
          <cell r="AU3064">
            <v>0</v>
          </cell>
          <cell r="AW3064">
            <v>9822</v>
          </cell>
          <cell r="AY3064">
            <v>9822</v>
          </cell>
        </row>
        <row r="3065">
          <cell r="D3065" t="str">
            <v>379199</v>
          </cell>
          <cell r="E3065" t="str">
            <v>7130299</v>
          </cell>
          <cell r="AN3065">
            <v>1500</v>
          </cell>
          <cell r="AO3065">
            <v>0</v>
          </cell>
          <cell r="AQ3065">
            <v>0</v>
          </cell>
          <cell r="AT3065">
            <v>0</v>
          </cell>
          <cell r="AU3065">
            <v>0</v>
          </cell>
          <cell r="AW3065">
            <v>0</v>
          </cell>
          <cell r="AY3065">
            <v>0</v>
          </cell>
        </row>
        <row r="3066">
          <cell r="D3066" t="str">
            <v>392199</v>
          </cell>
          <cell r="E3066" t="str">
            <v>7130299</v>
          </cell>
          <cell r="AN3066">
            <v>4500</v>
          </cell>
          <cell r="AO3066">
            <v>0</v>
          </cell>
          <cell r="AQ3066">
            <v>0</v>
          </cell>
          <cell r="AT3066">
            <v>880</v>
          </cell>
          <cell r="AU3066">
            <v>0</v>
          </cell>
          <cell r="AW3066">
            <v>880</v>
          </cell>
          <cell r="AY3066">
            <v>880</v>
          </cell>
        </row>
        <row r="3067">
          <cell r="D3067" t="str">
            <v>215199</v>
          </cell>
          <cell r="E3067" t="str">
            <v>7130299</v>
          </cell>
          <cell r="AN3067">
            <v>1250</v>
          </cell>
          <cell r="AO3067">
            <v>0</v>
          </cell>
          <cell r="AQ3067">
            <v>0</v>
          </cell>
          <cell r="AT3067">
            <v>0</v>
          </cell>
          <cell r="AU3067">
            <v>0</v>
          </cell>
          <cell r="AW3067">
            <v>0</v>
          </cell>
          <cell r="AY3067">
            <v>0</v>
          </cell>
        </row>
        <row r="3068">
          <cell r="D3068" t="str">
            <v>221399</v>
          </cell>
          <cell r="E3068" t="str">
            <v>7130299</v>
          </cell>
          <cell r="AN3068">
            <v>750</v>
          </cell>
          <cell r="AO3068">
            <v>0</v>
          </cell>
          <cell r="AQ3068">
            <v>0</v>
          </cell>
          <cell r="AT3068">
            <v>0</v>
          </cell>
          <cell r="AU3068">
            <v>0</v>
          </cell>
          <cell r="AW3068">
            <v>0</v>
          </cell>
          <cell r="AY3068">
            <v>0</v>
          </cell>
        </row>
        <row r="3069">
          <cell r="D3069" t="str">
            <v>221699</v>
          </cell>
          <cell r="E3069" t="str">
            <v>7130299</v>
          </cell>
          <cell r="AN3069">
            <v>750</v>
          </cell>
          <cell r="AO3069">
            <v>0</v>
          </cell>
          <cell r="AQ3069">
            <v>0</v>
          </cell>
          <cell r="AT3069">
            <v>0</v>
          </cell>
          <cell r="AU3069">
            <v>0</v>
          </cell>
          <cell r="AW3069">
            <v>0</v>
          </cell>
          <cell r="AY3069">
            <v>0</v>
          </cell>
        </row>
        <row r="3070">
          <cell r="D3070" t="str">
            <v>246199</v>
          </cell>
          <cell r="E3070" t="str">
            <v>7130299</v>
          </cell>
          <cell r="AN3070">
            <v>600</v>
          </cell>
          <cell r="AO3070">
            <v>0</v>
          </cell>
          <cell r="AQ3070">
            <v>0</v>
          </cell>
          <cell r="AT3070">
            <v>0</v>
          </cell>
          <cell r="AU3070">
            <v>0</v>
          </cell>
          <cell r="AW3070">
            <v>0</v>
          </cell>
          <cell r="AY3070">
            <v>0</v>
          </cell>
        </row>
        <row r="3071">
          <cell r="D3071" t="str">
            <v>253199</v>
          </cell>
          <cell r="E3071" t="str">
            <v>7130299</v>
          </cell>
          <cell r="AN3071">
            <v>4500</v>
          </cell>
          <cell r="AO3071">
            <v>0</v>
          </cell>
          <cell r="AQ3071">
            <v>0</v>
          </cell>
          <cell r="AT3071">
            <v>0</v>
          </cell>
          <cell r="AU3071">
            <v>0</v>
          </cell>
          <cell r="AW3071">
            <v>0</v>
          </cell>
          <cell r="AY3071">
            <v>0</v>
          </cell>
        </row>
        <row r="3072">
          <cell r="D3072" t="str">
            <v>261199</v>
          </cell>
          <cell r="E3072" t="str">
            <v>7130299</v>
          </cell>
          <cell r="AN3072">
            <v>15000</v>
          </cell>
          <cell r="AO3072">
            <v>0</v>
          </cell>
          <cell r="AQ3072">
            <v>0</v>
          </cell>
          <cell r="AT3072">
            <v>0</v>
          </cell>
          <cell r="AU3072">
            <v>0</v>
          </cell>
          <cell r="AW3072">
            <v>0</v>
          </cell>
          <cell r="AY3072">
            <v>0</v>
          </cell>
        </row>
        <row r="3073">
          <cell r="D3073" t="str">
            <v>372199</v>
          </cell>
          <cell r="E3073" t="str">
            <v>7130299</v>
          </cell>
          <cell r="AN3073">
            <v>6000</v>
          </cell>
          <cell r="AO3073">
            <v>0</v>
          </cell>
          <cell r="AQ3073">
            <v>0</v>
          </cell>
          <cell r="AT3073">
            <v>0</v>
          </cell>
          <cell r="AU3073">
            <v>0</v>
          </cell>
          <cell r="AW3073">
            <v>0</v>
          </cell>
          <cell r="AY3073">
            <v>0</v>
          </cell>
        </row>
        <row r="3074">
          <cell r="D3074" t="str">
            <v>375199</v>
          </cell>
          <cell r="E3074" t="str">
            <v>7130299</v>
          </cell>
          <cell r="AN3074">
            <v>12000</v>
          </cell>
          <cell r="AO3074">
            <v>0</v>
          </cell>
          <cell r="AQ3074">
            <v>0</v>
          </cell>
          <cell r="AT3074">
            <v>10940</v>
          </cell>
          <cell r="AU3074">
            <v>0</v>
          </cell>
          <cell r="AW3074">
            <v>10940</v>
          </cell>
          <cell r="AY3074">
            <v>10940</v>
          </cell>
        </row>
        <row r="3075">
          <cell r="D3075" t="str">
            <v>379199</v>
          </cell>
          <cell r="E3075" t="str">
            <v>7130299</v>
          </cell>
          <cell r="AN3075">
            <v>1500</v>
          </cell>
          <cell r="AO3075">
            <v>0</v>
          </cell>
          <cell r="AQ3075">
            <v>0</v>
          </cell>
          <cell r="AT3075">
            <v>0</v>
          </cell>
          <cell r="AU3075">
            <v>0</v>
          </cell>
          <cell r="AW3075">
            <v>0</v>
          </cell>
          <cell r="AY3075">
            <v>0</v>
          </cell>
        </row>
        <row r="3076">
          <cell r="D3076" t="str">
            <v>392199</v>
          </cell>
          <cell r="E3076" t="str">
            <v>7130299</v>
          </cell>
          <cell r="AN3076">
            <v>4500</v>
          </cell>
          <cell r="AO3076">
            <v>0</v>
          </cell>
          <cell r="AQ3076">
            <v>0</v>
          </cell>
          <cell r="AT3076">
            <v>0</v>
          </cell>
          <cell r="AU3076">
            <v>0</v>
          </cell>
          <cell r="AW3076">
            <v>0</v>
          </cell>
          <cell r="AY3076">
            <v>0</v>
          </cell>
        </row>
        <row r="3077">
          <cell r="D3077" t="str">
            <v>221299</v>
          </cell>
          <cell r="E3077" t="str">
            <v>7200299</v>
          </cell>
          <cell r="AN3077">
            <v>3030</v>
          </cell>
          <cell r="AO3077">
            <v>0</v>
          </cell>
          <cell r="AQ3077">
            <v>0</v>
          </cell>
          <cell r="AT3077">
            <v>0</v>
          </cell>
          <cell r="AU3077">
            <v>0</v>
          </cell>
          <cell r="AW3077">
            <v>0</v>
          </cell>
          <cell r="AY3077">
            <v>0</v>
          </cell>
        </row>
        <row r="3078">
          <cell r="D3078" t="str">
            <v>221699</v>
          </cell>
          <cell r="E3078" t="str">
            <v>7200299</v>
          </cell>
          <cell r="AN3078">
            <v>1000</v>
          </cell>
          <cell r="AO3078">
            <v>0</v>
          </cell>
          <cell r="AQ3078">
            <v>0</v>
          </cell>
          <cell r="AT3078">
            <v>0</v>
          </cell>
          <cell r="AU3078">
            <v>0</v>
          </cell>
          <cell r="AW3078">
            <v>0</v>
          </cell>
          <cell r="AY3078">
            <v>0</v>
          </cell>
        </row>
        <row r="3079">
          <cell r="D3079" t="str">
            <v>274199</v>
          </cell>
          <cell r="E3079" t="str">
            <v>7200299</v>
          </cell>
          <cell r="AN3079">
            <v>3000</v>
          </cell>
          <cell r="AO3079">
            <v>0</v>
          </cell>
          <cell r="AQ3079">
            <v>0</v>
          </cell>
          <cell r="AT3079">
            <v>0</v>
          </cell>
          <cell r="AU3079">
            <v>0</v>
          </cell>
          <cell r="AW3079">
            <v>0</v>
          </cell>
          <cell r="AY3079">
            <v>0</v>
          </cell>
        </row>
        <row r="3080">
          <cell r="D3080" t="str">
            <v>323199</v>
          </cell>
          <cell r="E3080" t="str">
            <v>7200299</v>
          </cell>
          <cell r="AN3080">
            <v>20000</v>
          </cell>
          <cell r="AO3080">
            <v>0</v>
          </cell>
          <cell r="AQ3080">
            <v>0</v>
          </cell>
          <cell r="AT3080">
            <v>0</v>
          </cell>
          <cell r="AU3080">
            <v>0</v>
          </cell>
          <cell r="AW3080">
            <v>0</v>
          </cell>
          <cell r="AY3080">
            <v>0</v>
          </cell>
        </row>
        <row r="3081">
          <cell r="D3081" t="str">
            <v>371199</v>
          </cell>
          <cell r="E3081" t="str">
            <v>7200299</v>
          </cell>
          <cell r="AN3081">
            <v>18000</v>
          </cell>
          <cell r="AO3081">
            <v>0</v>
          </cell>
          <cell r="AQ3081">
            <v>0</v>
          </cell>
          <cell r="AT3081">
            <v>2508.71</v>
          </cell>
          <cell r="AU3081">
            <v>0</v>
          </cell>
          <cell r="AW3081">
            <v>2508.71</v>
          </cell>
          <cell r="AY3081">
            <v>2508.71</v>
          </cell>
        </row>
        <row r="3082">
          <cell r="D3082" t="str">
            <v>372199</v>
          </cell>
          <cell r="E3082" t="str">
            <v>7200299</v>
          </cell>
          <cell r="AN3082">
            <v>12000</v>
          </cell>
          <cell r="AO3082">
            <v>0</v>
          </cell>
          <cell r="AQ3082">
            <v>0</v>
          </cell>
          <cell r="AT3082">
            <v>10524.66</v>
          </cell>
          <cell r="AU3082">
            <v>0</v>
          </cell>
          <cell r="AW3082">
            <v>10524.66</v>
          </cell>
          <cell r="AY3082">
            <v>10524.66</v>
          </cell>
        </row>
        <row r="3083">
          <cell r="D3083" t="str">
            <v>392199</v>
          </cell>
          <cell r="E3083" t="str">
            <v>7200299</v>
          </cell>
          <cell r="AN3083">
            <v>9600</v>
          </cell>
          <cell r="AO3083">
            <v>0</v>
          </cell>
          <cell r="AQ3083">
            <v>0</v>
          </cell>
          <cell r="AT3083">
            <v>231</v>
          </cell>
          <cell r="AU3083">
            <v>0</v>
          </cell>
          <cell r="AW3083">
            <v>231</v>
          </cell>
          <cell r="AY3083">
            <v>231</v>
          </cell>
        </row>
        <row r="3084">
          <cell r="D3084" t="str">
            <v>393199</v>
          </cell>
          <cell r="E3084" t="str">
            <v>7200299</v>
          </cell>
          <cell r="AN3084">
            <v>10000</v>
          </cell>
          <cell r="AO3084">
            <v>0</v>
          </cell>
          <cell r="AQ3084">
            <v>0</v>
          </cell>
          <cell r="AT3084">
            <v>0</v>
          </cell>
          <cell r="AU3084">
            <v>0</v>
          </cell>
          <cell r="AW3084">
            <v>0</v>
          </cell>
          <cell r="AY3084">
            <v>0</v>
          </cell>
        </row>
        <row r="3085">
          <cell r="D3085" t="str">
            <v>113199</v>
          </cell>
          <cell r="E3085" t="str">
            <v>7200299</v>
          </cell>
          <cell r="AN3085">
            <v>776988</v>
          </cell>
          <cell r="AO3085">
            <v>-26307.19</v>
          </cell>
          <cell r="AQ3085">
            <v>0</v>
          </cell>
          <cell r="AT3085">
            <v>750680.81</v>
          </cell>
          <cell r="AU3085">
            <v>0</v>
          </cell>
          <cell r="AW3085">
            <v>750680.81</v>
          </cell>
          <cell r="AY3085">
            <v>750680.81</v>
          </cell>
        </row>
        <row r="3086">
          <cell r="D3086" t="str">
            <v>121199</v>
          </cell>
          <cell r="E3086" t="str">
            <v>7200299</v>
          </cell>
          <cell r="AN3086">
            <v>0</v>
          </cell>
          <cell r="AO3086">
            <v>198414.44</v>
          </cell>
          <cell r="AQ3086">
            <v>0</v>
          </cell>
          <cell r="AT3086">
            <v>198414.44</v>
          </cell>
          <cell r="AU3086">
            <v>0</v>
          </cell>
          <cell r="AW3086">
            <v>198414.44</v>
          </cell>
          <cell r="AY3086">
            <v>198414.44</v>
          </cell>
        </row>
        <row r="3087">
          <cell r="D3087" t="str">
            <v>131199</v>
          </cell>
          <cell r="E3087" t="str">
            <v>7200299</v>
          </cell>
          <cell r="AN3087">
            <v>19161.599999999999</v>
          </cell>
          <cell r="AO3087">
            <v>-661.62</v>
          </cell>
          <cell r="AQ3087">
            <v>0</v>
          </cell>
          <cell r="AT3087">
            <v>12723.84</v>
          </cell>
          <cell r="AU3087">
            <v>0</v>
          </cell>
          <cell r="AW3087">
            <v>12723.84</v>
          </cell>
          <cell r="AY3087">
            <v>12723.84</v>
          </cell>
        </row>
        <row r="3088">
          <cell r="D3088" t="str">
            <v>132199</v>
          </cell>
          <cell r="E3088" t="str">
            <v>7200299</v>
          </cell>
          <cell r="AN3088">
            <v>10791.51</v>
          </cell>
          <cell r="AO3088">
            <v>9101.7900000000009</v>
          </cell>
          <cell r="AQ3088">
            <v>0</v>
          </cell>
          <cell r="AT3088">
            <v>19893.3</v>
          </cell>
          <cell r="AU3088">
            <v>0</v>
          </cell>
          <cell r="AW3088">
            <v>19893.3</v>
          </cell>
          <cell r="AY3088">
            <v>19893.3</v>
          </cell>
        </row>
        <row r="3089">
          <cell r="D3089" t="str">
            <v>132299</v>
          </cell>
          <cell r="E3089" t="str">
            <v>7200299</v>
          </cell>
          <cell r="AN3089">
            <v>132104.76</v>
          </cell>
          <cell r="AO3089">
            <v>-1798.33</v>
          </cell>
          <cell r="AQ3089">
            <v>0</v>
          </cell>
          <cell r="AT3089">
            <v>124841.9</v>
          </cell>
          <cell r="AU3089">
            <v>0</v>
          </cell>
          <cell r="AW3089">
            <v>124841.9</v>
          </cell>
          <cell r="AY3089">
            <v>124841.9</v>
          </cell>
        </row>
        <row r="3090">
          <cell r="D3090" t="str">
            <v>141199</v>
          </cell>
          <cell r="E3090" t="str">
            <v>7200299</v>
          </cell>
          <cell r="AN3090">
            <v>41488.080000000002</v>
          </cell>
          <cell r="AO3090">
            <v>-1826.38</v>
          </cell>
          <cell r="AQ3090">
            <v>0</v>
          </cell>
          <cell r="AT3090">
            <v>39661.699999999997</v>
          </cell>
          <cell r="AU3090">
            <v>0</v>
          </cell>
          <cell r="AW3090">
            <v>39661.699999999997</v>
          </cell>
          <cell r="AY3090">
            <v>39661.699999999997</v>
          </cell>
        </row>
        <row r="3091">
          <cell r="D3091" t="str">
            <v>142199</v>
          </cell>
          <cell r="E3091" t="str">
            <v>7200299</v>
          </cell>
          <cell r="AN3091">
            <v>23309.64</v>
          </cell>
          <cell r="AO3091">
            <v>-861.6</v>
          </cell>
          <cell r="AQ3091">
            <v>0</v>
          </cell>
          <cell r="AT3091">
            <v>22448.04</v>
          </cell>
          <cell r="AU3091">
            <v>0</v>
          </cell>
          <cell r="AW3091">
            <v>22448.04</v>
          </cell>
          <cell r="AY3091">
            <v>22448.04</v>
          </cell>
        </row>
        <row r="3092">
          <cell r="D3092" t="str">
            <v>143199</v>
          </cell>
          <cell r="E3092" t="str">
            <v>7200299</v>
          </cell>
          <cell r="AN3092">
            <v>135972.96</v>
          </cell>
          <cell r="AO3092">
            <v>-5026.58</v>
          </cell>
          <cell r="AQ3092">
            <v>0</v>
          </cell>
          <cell r="AT3092">
            <v>130946.38</v>
          </cell>
          <cell r="AU3092">
            <v>0</v>
          </cell>
          <cell r="AW3092">
            <v>130946.38</v>
          </cell>
          <cell r="AY3092">
            <v>130946.38</v>
          </cell>
        </row>
        <row r="3093">
          <cell r="D3093" t="str">
            <v>143299</v>
          </cell>
          <cell r="E3093" t="str">
            <v>7200299</v>
          </cell>
          <cell r="AN3093">
            <v>15539.76</v>
          </cell>
          <cell r="AO3093">
            <v>-574.46</v>
          </cell>
          <cell r="AQ3093">
            <v>0</v>
          </cell>
          <cell r="AT3093">
            <v>14965.3</v>
          </cell>
          <cell r="AU3093">
            <v>0</v>
          </cell>
          <cell r="AW3093">
            <v>14965.3</v>
          </cell>
          <cell r="AY3093">
            <v>14965.3</v>
          </cell>
        </row>
        <row r="3094">
          <cell r="D3094" t="str">
            <v>154399</v>
          </cell>
          <cell r="E3094" t="str">
            <v>7200299</v>
          </cell>
          <cell r="AN3094">
            <v>28917</v>
          </cell>
          <cell r="AO3094">
            <v>-14392.01</v>
          </cell>
          <cell r="AQ3094">
            <v>0</v>
          </cell>
          <cell r="AT3094">
            <v>14524.99</v>
          </cell>
          <cell r="AU3094">
            <v>0</v>
          </cell>
          <cell r="AW3094">
            <v>14524.99</v>
          </cell>
          <cell r="AY3094">
            <v>14524.99</v>
          </cell>
        </row>
        <row r="3095">
          <cell r="D3095" t="str">
            <v>171299</v>
          </cell>
          <cell r="E3095" t="str">
            <v>7200299</v>
          </cell>
          <cell r="AN3095">
            <v>37464.720000000001</v>
          </cell>
          <cell r="AO3095">
            <v>1399.35</v>
          </cell>
          <cell r="AQ3095">
            <v>0</v>
          </cell>
          <cell r="AT3095">
            <v>38864.07</v>
          </cell>
          <cell r="AU3095">
            <v>0</v>
          </cell>
          <cell r="AW3095">
            <v>38864.07</v>
          </cell>
          <cell r="AY3095">
            <v>38864.07</v>
          </cell>
        </row>
        <row r="3096">
          <cell r="D3096" t="str">
            <v>171399</v>
          </cell>
          <cell r="E3096" t="str">
            <v>7200299</v>
          </cell>
          <cell r="AN3096">
            <v>26256</v>
          </cell>
          <cell r="AO3096">
            <v>-755.73</v>
          </cell>
          <cell r="AQ3096">
            <v>0</v>
          </cell>
          <cell r="AT3096">
            <v>25500.27</v>
          </cell>
          <cell r="AU3096">
            <v>0</v>
          </cell>
          <cell r="AW3096">
            <v>25500.27</v>
          </cell>
          <cell r="AY3096">
            <v>25500.27</v>
          </cell>
        </row>
        <row r="3097">
          <cell r="D3097" t="str">
            <v>171599</v>
          </cell>
          <cell r="E3097" t="str">
            <v>7200299</v>
          </cell>
          <cell r="AN3097">
            <v>32374.53</v>
          </cell>
          <cell r="AO3097">
            <v>3118.83</v>
          </cell>
          <cell r="AQ3097">
            <v>0</v>
          </cell>
          <cell r="AT3097">
            <v>35493.360000000001</v>
          </cell>
          <cell r="AU3097">
            <v>0</v>
          </cell>
          <cell r="AW3097">
            <v>35493.360000000001</v>
          </cell>
          <cell r="AY3097">
            <v>35493.360000000001</v>
          </cell>
        </row>
        <row r="3098">
          <cell r="D3098" t="str">
            <v>261199</v>
          </cell>
          <cell r="E3098" t="str">
            <v>7200299</v>
          </cell>
          <cell r="AN3098">
            <v>14385</v>
          </cell>
          <cell r="AO3098">
            <v>0</v>
          </cell>
          <cell r="AQ3098">
            <v>0</v>
          </cell>
          <cell r="AT3098">
            <v>10368.07</v>
          </cell>
          <cell r="AU3098">
            <v>0</v>
          </cell>
          <cell r="AW3098">
            <v>10368.07</v>
          </cell>
          <cell r="AY3098">
            <v>10368.07</v>
          </cell>
        </row>
        <row r="3099">
          <cell r="D3099" t="str">
            <v>294199</v>
          </cell>
          <cell r="E3099" t="str">
            <v>7200299</v>
          </cell>
          <cell r="AN3099">
            <v>2400</v>
          </cell>
          <cell r="AO3099">
            <v>0</v>
          </cell>
          <cell r="AQ3099">
            <v>0</v>
          </cell>
          <cell r="AT3099">
            <v>0</v>
          </cell>
          <cell r="AU3099">
            <v>0</v>
          </cell>
          <cell r="AW3099">
            <v>0</v>
          </cell>
          <cell r="AY3099">
            <v>0</v>
          </cell>
        </row>
        <row r="3100">
          <cell r="D3100" t="str">
            <v>353199</v>
          </cell>
          <cell r="E3100" t="str">
            <v>7200299</v>
          </cell>
          <cell r="AN3100">
            <v>0</v>
          </cell>
          <cell r="AO3100">
            <v>87247.31</v>
          </cell>
          <cell r="AQ3100">
            <v>0</v>
          </cell>
          <cell r="AT3100">
            <v>87247.31</v>
          </cell>
          <cell r="AU3100">
            <v>0</v>
          </cell>
          <cell r="AW3100">
            <v>87247.31</v>
          </cell>
          <cell r="AY3100">
            <v>87247.31</v>
          </cell>
        </row>
        <row r="3101">
          <cell r="D3101" t="str">
            <v>375199</v>
          </cell>
          <cell r="E3101" t="str">
            <v>7200299</v>
          </cell>
          <cell r="AN3101">
            <v>16800</v>
          </cell>
          <cell r="AO3101">
            <v>0</v>
          </cell>
          <cell r="AQ3101">
            <v>0</v>
          </cell>
          <cell r="AT3101">
            <v>15355</v>
          </cell>
          <cell r="AU3101">
            <v>0</v>
          </cell>
          <cell r="AW3101">
            <v>15355</v>
          </cell>
          <cell r="AY3101">
            <v>15355</v>
          </cell>
        </row>
        <row r="3102">
          <cell r="D3102" t="str">
            <v>393199</v>
          </cell>
          <cell r="E3102" t="str">
            <v>7200299</v>
          </cell>
          <cell r="AN3102">
            <v>10000</v>
          </cell>
          <cell r="AO3102">
            <v>0</v>
          </cell>
          <cell r="AQ3102">
            <v>0</v>
          </cell>
          <cell r="AT3102">
            <v>0</v>
          </cell>
          <cell r="AU3102">
            <v>0</v>
          </cell>
          <cell r="AW3102">
            <v>0</v>
          </cell>
          <cell r="AY3102">
            <v>0</v>
          </cell>
        </row>
        <row r="3103">
          <cell r="D3103" t="str">
            <v>511199</v>
          </cell>
          <cell r="E3103" t="str">
            <v>7200299</v>
          </cell>
          <cell r="AN3103">
            <v>3000</v>
          </cell>
          <cell r="AO3103">
            <v>0</v>
          </cell>
          <cell r="AQ3103">
            <v>0</v>
          </cell>
          <cell r="AT3103">
            <v>0</v>
          </cell>
          <cell r="AU3103">
            <v>0</v>
          </cell>
          <cell r="AW3103">
            <v>0</v>
          </cell>
          <cell r="AY3103">
            <v>0</v>
          </cell>
        </row>
        <row r="3104">
          <cell r="D3104" t="str">
            <v>519199</v>
          </cell>
          <cell r="E3104" t="str">
            <v>7200299</v>
          </cell>
          <cell r="AN3104">
            <v>0</v>
          </cell>
          <cell r="AO3104">
            <v>0</v>
          </cell>
          <cell r="AQ3104">
            <v>0</v>
          </cell>
          <cell r="AT3104">
            <v>0</v>
          </cell>
          <cell r="AU3104">
            <v>0</v>
          </cell>
          <cell r="AW3104">
            <v>0</v>
          </cell>
          <cell r="AY3104">
            <v>0</v>
          </cell>
        </row>
        <row r="3105">
          <cell r="D3105" t="str">
            <v>519199</v>
          </cell>
          <cell r="E3105" t="str">
            <v>7200299</v>
          </cell>
          <cell r="AN3105">
            <v>0</v>
          </cell>
          <cell r="AO3105">
            <v>240351.6</v>
          </cell>
          <cell r="AQ3105">
            <v>0</v>
          </cell>
          <cell r="AT3105">
            <v>240350.65</v>
          </cell>
          <cell r="AU3105">
            <v>0</v>
          </cell>
          <cell r="AW3105">
            <v>240350.65</v>
          </cell>
          <cell r="AY3105">
            <v>240350.65</v>
          </cell>
        </row>
        <row r="3106">
          <cell r="D3106" t="str">
            <v>246199</v>
          </cell>
          <cell r="E3106" t="str">
            <v>7200299</v>
          </cell>
          <cell r="AN3106">
            <v>2400</v>
          </cell>
          <cell r="AO3106">
            <v>0</v>
          </cell>
          <cell r="AQ3106">
            <v>0</v>
          </cell>
          <cell r="AT3106">
            <v>0</v>
          </cell>
          <cell r="AU3106">
            <v>0</v>
          </cell>
          <cell r="AW3106">
            <v>0</v>
          </cell>
          <cell r="AY3106">
            <v>0</v>
          </cell>
        </row>
        <row r="3107">
          <cell r="D3107" t="str">
            <v>323199</v>
          </cell>
          <cell r="E3107" t="str">
            <v>7200299</v>
          </cell>
          <cell r="AN3107">
            <v>20000</v>
          </cell>
          <cell r="AO3107">
            <v>0</v>
          </cell>
          <cell r="AQ3107">
            <v>0</v>
          </cell>
          <cell r="AT3107">
            <v>0</v>
          </cell>
          <cell r="AU3107">
            <v>0</v>
          </cell>
          <cell r="AW3107">
            <v>0</v>
          </cell>
          <cell r="AY3107">
            <v>0</v>
          </cell>
        </row>
        <row r="3108">
          <cell r="D3108" t="str">
            <v>221299</v>
          </cell>
          <cell r="E3108" t="str">
            <v>7210299</v>
          </cell>
          <cell r="AN3108">
            <v>3030</v>
          </cell>
          <cell r="AO3108">
            <v>0</v>
          </cell>
          <cell r="AQ3108">
            <v>0</v>
          </cell>
          <cell r="AT3108">
            <v>0</v>
          </cell>
          <cell r="AU3108">
            <v>0</v>
          </cell>
          <cell r="AW3108">
            <v>0</v>
          </cell>
          <cell r="AY3108">
            <v>0</v>
          </cell>
        </row>
        <row r="3109">
          <cell r="D3109" t="str">
            <v>113199</v>
          </cell>
          <cell r="E3109" t="str">
            <v>7210299</v>
          </cell>
          <cell r="AN3109">
            <v>2551656</v>
          </cell>
          <cell r="AO3109">
            <v>-225011.32</v>
          </cell>
          <cell r="AQ3109">
            <v>0</v>
          </cell>
          <cell r="AT3109">
            <v>2326644.6800000002</v>
          </cell>
          <cell r="AU3109">
            <v>0</v>
          </cell>
          <cell r="AW3109">
            <v>2326644.6800000002</v>
          </cell>
          <cell r="AY3109">
            <v>2326644.6800000002</v>
          </cell>
        </row>
        <row r="3110">
          <cell r="D3110" t="str">
            <v>131199</v>
          </cell>
          <cell r="E3110" t="str">
            <v>7210299</v>
          </cell>
          <cell r="AN3110">
            <v>26221.08</v>
          </cell>
          <cell r="AO3110">
            <v>2403.6999999999998</v>
          </cell>
          <cell r="AQ3110">
            <v>0</v>
          </cell>
          <cell r="AT3110">
            <v>27038.16</v>
          </cell>
          <cell r="AU3110">
            <v>0</v>
          </cell>
          <cell r="AW3110">
            <v>27038.16</v>
          </cell>
          <cell r="AY3110">
            <v>27038.16</v>
          </cell>
        </row>
        <row r="3111">
          <cell r="D3111" t="str">
            <v>132199</v>
          </cell>
          <cell r="E3111" t="str">
            <v>7210299</v>
          </cell>
          <cell r="AN3111">
            <v>35439.660000000003</v>
          </cell>
          <cell r="AO3111">
            <v>8509.17</v>
          </cell>
          <cell r="AQ3111">
            <v>0</v>
          </cell>
          <cell r="AT3111">
            <v>43948.83</v>
          </cell>
          <cell r="AU3111">
            <v>0</v>
          </cell>
          <cell r="AW3111">
            <v>43948.83</v>
          </cell>
          <cell r="AY3111">
            <v>43948.83</v>
          </cell>
        </row>
        <row r="3112">
          <cell r="D3112" t="str">
            <v>132299</v>
          </cell>
          <cell r="E3112" t="str">
            <v>7210299</v>
          </cell>
          <cell r="AN3112">
            <v>418780.2</v>
          </cell>
          <cell r="AO3112">
            <v>-23790.33</v>
          </cell>
          <cell r="AQ3112">
            <v>0</v>
          </cell>
          <cell r="AT3112">
            <v>388307.74</v>
          </cell>
          <cell r="AU3112">
            <v>0</v>
          </cell>
          <cell r="AW3112">
            <v>388307.74</v>
          </cell>
          <cell r="AY3112">
            <v>388307.74</v>
          </cell>
        </row>
        <row r="3113">
          <cell r="D3113" t="str">
            <v>141199</v>
          </cell>
          <cell r="E3113" t="str">
            <v>7210299</v>
          </cell>
          <cell r="AN3113">
            <v>144579.6</v>
          </cell>
          <cell r="AO3113">
            <v>-940.97</v>
          </cell>
          <cell r="AQ3113">
            <v>0</v>
          </cell>
          <cell r="AT3113">
            <v>126132.74</v>
          </cell>
          <cell r="AU3113">
            <v>0</v>
          </cell>
          <cell r="AW3113">
            <v>126132.74</v>
          </cell>
          <cell r="AY3113">
            <v>126132.74</v>
          </cell>
        </row>
        <row r="3114">
          <cell r="D3114" t="str">
            <v>142199</v>
          </cell>
          <cell r="E3114" t="str">
            <v>7210299</v>
          </cell>
          <cell r="AN3114">
            <v>76549.679999999993</v>
          </cell>
          <cell r="AO3114">
            <v>-480.4</v>
          </cell>
          <cell r="AQ3114">
            <v>0</v>
          </cell>
          <cell r="AT3114">
            <v>69472.5</v>
          </cell>
          <cell r="AU3114">
            <v>0</v>
          </cell>
          <cell r="AW3114">
            <v>69472.5</v>
          </cell>
          <cell r="AY3114">
            <v>69472.5</v>
          </cell>
        </row>
        <row r="3115">
          <cell r="D3115" t="str">
            <v>143199</v>
          </cell>
          <cell r="E3115" t="str">
            <v>7210299</v>
          </cell>
          <cell r="AN3115">
            <v>446539.8</v>
          </cell>
          <cell r="AO3115">
            <v>-34837.51</v>
          </cell>
          <cell r="AQ3115">
            <v>0</v>
          </cell>
          <cell r="AT3115">
            <v>405254.44</v>
          </cell>
          <cell r="AU3115">
            <v>0</v>
          </cell>
          <cell r="AW3115">
            <v>405254.44</v>
          </cell>
          <cell r="AY3115">
            <v>405254.44</v>
          </cell>
        </row>
        <row r="3116">
          <cell r="D3116" t="str">
            <v>143299</v>
          </cell>
          <cell r="E3116" t="str">
            <v>7210299</v>
          </cell>
          <cell r="AN3116">
            <v>51033.120000000003</v>
          </cell>
          <cell r="AO3116">
            <v>-2183.77</v>
          </cell>
          <cell r="AQ3116">
            <v>0</v>
          </cell>
          <cell r="AT3116">
            <v>46053.38</v>
          </cell>
          <cell r="AU3116">
            <v>0</v>
          </cell>
          <cell r="AW3116">
            <v>46053.38</v>
          </cell>
          <cell r="AY3116">
            <v>46053.38</v>
          </cell>
        </row>
        <row r="3117">
          <cell r="D3117" t="str">
            <v>153199</v>
          </cell>
          <cell r="E3117" t="str">
            <v>7210299</v>
          </cell>
          <cell r="AN3117">
            <v>0</v>
          </cell>
          <cell r="AO3117">
            <v>92487.6</v>
          </cell>
          <cell r="AQ3117">
            <v>0</v>
          </cell>
          <cell r="AT3117">
            <v>92487.6</v>
          </cell>
          <cell r="AU3117">
            <v>0</v>
          </cell>
          <cell r="AW3117">
            <v>92487.6</v>
          </cell>
          <cell r="AY3117">
            <v>92487.6</v>
          </cell>
        </row>
        <row r="3118">
          <cell r="D3118" t="str">
            <v>154399</v>
          </cell>
          <cell r="E3118" t="str">
            <v>7210299</v>
          </cell>
          <cell r="AN3118">
            <v>169292.7</v>
          </cell>
          <cell r="AO3118">
            <v>2057.81</v>
          </cell>
          <cell r="AQ3118">
            <v>0</v>
          </cell>
          <cell r="AT3118">
            <v>171350.51</v>
          </cell>
          <cell r="AU3118">
            <v>0</v>
          </cell>
          <cell r="AW3118">
            <v>171350.51</v>
          </cell>
          <cell r="AY3118">
            <v>171350.51</v>
          </cell>
        </row>
        <row r="3119">
          <cell r="D3119" t="str">
            <v>171299</v>
          </cell>
          <cell r="E3119" t="str">
            <v>7210299</v>
          </cell>
          <cell r="AN3119">
            <v>147972</v>
          </cell>
          <cell r="AO3119">
            <v>-12530.55</v>
          </cell>
          <cell r="AQ3119">
            <v>0</v>
          </cell>
          <cell r="AT3119">
            <v>135441.45000000001</v>
          </cell>
          <cell r="AU3119">
            <v>0</v>
          </cell>
          <cell r="AW3119">
            <v>135441.45000000001</v>
          </cell>
          <cell r="AY3119">
            <v>135441.45000000001</v>
          </cell>
        </row>
        <row r="3120">
          <cell r="D3120" t="str">
            <v>171399</v>
          </cell>
          <cell r="E3120" t="str">
            <v>7210299</v>
          </cell>
          <cell r="AN3120">
            <v>95208</v>
          </cell>
          <cell r="AO3120">
            <v>-593.58000000000004</v>
          </cell>
          <cell r="AQ3120">
            <v>0</v>
          </cell>
          <cell r="AT3120">
            <v>82380.27</v>
          </cell>
          <cell r="AU3120">
            <v>0</v>
          </cell>
          <cell r="AW3120">
            <v>82380.27</v>
          </cell>
          <cell r="AY3120">
            <v>82380.27</v>
          </cell>
        </row>
        <row r="3121">
          <cell r="D3121" t="str">
            <v>171599</v>
          </cell>
          <cell r="E3121" t="str">
            <v>7210299</v>
          </cell>
          <cell r="AN3121">
            <v>106318.98</v>
          </cell>
          <cell r="AO3121">
            <v>-910.91</v>
          </cell>
          <cell r="AQ3121">
            <v>0</v>
          </cell>
          <cell r="AT3121">
            <v>105408.07</v>
          </cell>
          <cell r="AU3121">
            <v>0</v>
          </cell>
          <cell r="AW3121">
            <v>105408.07</v>
          </cell>
          <cell r="AY3121">
            <v>105408.07</v>
          </cell>
        </row>
        <row r="3122">
          <cell r="D3122" t="str">
            <v>246199</v>
          </cell>
          <cell r="E3122" t="str">
            <v>7210299</v>
          </cell>
          <cell r="AN3122">
            <v>1200</v>
          </cell>
          <cell r="AO3122">
            <v>0</v>
          </cell>
          <cell r="AQ3122">
            <v>0</v>
          </cell>
          <cell r="AT3122">
            <v>0</v>
          </cell>
          <cell r="AU3122">
            <v>0</v>
          </cell>
          <cell r="AW3122">
            <v>0</v>
          </cell>
          <cell r="AY3122">
            <v>0</v>
          </cell>
        </row>
        <row r="3123">
          <cell r="D3123" t="str">
            <v>261199</v>
          </cell>
          <cell r="E3123" t="str">
            <v>7210299</v>
          </cell>
          <cell r="AN3123">
            <v>28320</v>
          </cell>
          <cell r="AO3123">
            <v>0</v>
          </cell>
          <cell r="AQ3123">
            <v>0</v>
          </cell>
          <cell r="AT3123">
            <v>0</v>
          </cell>
          <cell r="AU3123">
            <v>0</v>
          </cell>
          <cell r="AW3123">
            <v>0</v>
          </cell>
          <cell r="AY3123">
            <v>0</v>
          </cell>
        </row>
        <row r="3124">
          <cell r="D3124" t="str">
            <v>274199</v>
          </cell>
          <cell r="E3124" t="str">
            <v>7210299</v>
          </cell>
          <cell r="AN3124">
            <v>3000</v>
          </cell>
          <cell r="AO3124">
            <v>0</v>
          </cell>
          <cell r="AQ3124">
            <v>0</v>
          </cell>
          <cell r="AT3124">
            <v>214.99</v>
          </cell>
          <cell r="AU3124">
            <v>0</v>
          </cell>
          <cell r="AW3124">
            <v>214.99</v>
          </cell>
          <cell r="AY3124">
            <v>214.99</v>
          </cell>
        </row>
        <row r="3125">
          <cell r="D3125" t="str">
            <v>294199</v>
          </cell>
          <cell r="E3125" t="str">
            <v>7210299</v>
          </cell>
          <cell r="AN3125">
            <v>3000</v>
          </cell>
          <cell r="AO3125">
            <v>0</v>
          </cell>
          <cell r="AQ3125">
            <v>0</v>
          </cell>
          <cell r="AT3125">
            <v>0</v>
          </cell>
          <cell r="AU3125">
            <v>0</v>
          </cell>
          <cell r="AW3125">
            <v>0</v>
          </cell>
          <cell r="AY3125">
            <v>0</v>
          </cell>
        </row>
        <row r="3126">
          <cell r="D3126" t="str">
            <v>372199</v>
          </cell>
          <cell r="E3126" t="str">
            <v>7210299</v>
          </cell>
          <cell r="AN3126">
            <v>3000</v>
          </cell>
          <cell r="AO3126">
            <v>0</v>
          </cell>
          <cell r="AQ3126">
            <v>0</v>
          </cell>
          <cell r="AT3126">
            <v>132</v>
          </cell>
          <cell r="AU3126">
            <v>0</v>
          </cell>
          <cell r="AW3126">
            <v>132</v>
          </cell>
          <cell r="AY3126">
            <v>132</v>
          </cell>
        </row>
        <row r="3127">
          <cell r="D3127" t="str">
            <v>375199</v>
          </cell>
          <cell r="E3127" t="str">
            <v>7210299</v>
          </cell>
          <cell r="AN3127">
            <v>20201</v>
          </cell>
          <cell r="AO3127">
            <v>0</v>
          </cell>
          <cell r="AQ3127">
            <v>0</v>
          </cell>
          <cell r="AT3127">
            <v>2018</v>
          </cell>
          <cell r="AU3127">
            <v>0</v>
          </cell>
          <cell r="AW3127">
            <v>2018</v>
          </cell>
          <cell r="AY3127">
            <v>2018</v>
          </cell>
        </row>
        <row r="3128">
          <cell r="D3128" t="str">
            <v>392199</v>
          </cell>
          <cell r="E3128" t="str">
            <v>7210299</v>
          </cell>
          <cell r="AN3128">
            <v>4000</v>
          </cell>
          <cell r="AO3128">
            <v>0</v>
          </cell>
          <cell r="AQ3128">
            <v>0</v>
          </cell>
          <cell r="AT3128">
            <v>0</v>
          </cell>
          <cell r="AU3128">
            <v>0</v>
          </cell>
          <cell r="AW3128">
            <v>0</v>
          </cell>
          <cell r="AY3128">
            <v>0</v>
          </cell>
        </row>
        <row r="3129">
          <cell r="D3129" t="str">
            <v>519199</v>
          </cell>
          <cell r="E3129" t="str">
            <v>7210299</v>
          </cell>
          <cell r="AN3129">
            <v>7500</v>
          </cell>
          <cell r="AO3129">
            <v>0</v>
          </cell>
          <cell r="AQ3129">
            <v>0</v>
          </cell>
          <cell r="AT3129">
            <v>0</v>
          </cell>
          <cell r="AU3129">
            <v>0</v>
          </cell>
          <cell r="AW3129">
            <v>0</v>
          </cell>
          <cell r="AY3129">
            <v>0</v>
          </cell>
        </row>
        <row r="3130">
          <cell r="D3130" t="str">
            <v>113199</v>
          </cell>
          <cell r="E3130" t="str">
            <v>7220299</v>
          </cell>
          <cell r="AN3130">
            <v>4353936</v>
          </cell>
          <cell r="AO3130">
            <v>-146823.91</v>
          </cell>
          <cell r="AQ3130">
            <v>0</v>
          </cell>
          <cell r="AT3130">
            <v>4207112.09</v>
          </cell>
          <cell r="AU3130">
            <v>0</v>
          </cell>
          <cell r="AW3130">
            <v>4207112.09</v>
          </cell>
          <cell r="AY3130">
            <v>4207112.09</v>
          </cell>
        </row>
        <row r="3131">
          <cell r="D3131" t="str">
            <v>131199</v>
          </cell>
          <cell r="E3131" t="str">
            <v>7220299</v>
          </cell>
          <cell r="AN3131">
            <v>99841.919999999998</v>
          </cell>
          <cell r="AO3131">
            <v>-4015.5</v>
          </cell>
          <cell r="AQ3131">
            <v>0</v>
          </cell>
          <cell r="AT3131">
            <v>95826.42</v>
          </cell>
          <cell r="AU3131">
            <v>0</v>
          </cell>
          <cell r="AW3131">
            <v>95826.42</v>
          </cell>
          <cell r="AY3131">
            <v>95826.42</v>
          </cell>
        </row>
        <row r="3132">
          <cell r="D3132" t="str">
            <v>132199</v>
          </cell>
          <cell r="E3132" t="str">
            <v>7220299</v>
          </cell>
          <cell r="AN3132">
            <v>60471.360000000001</v>
          </cell>
          <cell r="AO3132">
            <v>25234.1</v>
          </cell>
          <cell r="AQ3132">
            <v>0</v>
          </cell>
          <cell r="AT3132">
            <v>85705.46</v>
          </cell>
          <cell r="AU3132">
            <v>0</v>
          </cell>
          <cell r="AW3132">
            <v>85705.46</v>
          </cell>
          <cell r="AY3132">
            <v>85705.46</v>
          </cell>
        </row>
        <row r="3133">
          <cell r="D3133" t="str">
            <v>132299</v>
          </cell>
          <cell r="E3133" t="str">
            <v>7220299</v>
          </cell>
          <cell r="AN3133">
            <v>713884.44</v>
          </cell>
          <cell r="AO3133">
            <v>-23620.66</v>
          </cell>
          <cell r="AQ3133">
            <v>0</v>
          </cell>
          <cell r="AT3133">
            <v>674667.44</v>
          </cell>
          <cell r="AU3133">
            <v>0</v>
          </cell>
          <cell r="AW3133">
            <v>674667.44</v>
          </cell>
          <cell r="AY3133">
            <v>674667.44</v>
          </cell>
        </row>
        <row r="3134">
          <cell r="D3134" t="str">
            <v>141199</v>
          </cell>
          <cell r="E3134" t="str">
            <v>7220299</v>
          </cell>
          <cell r="AN3134">
            <v>249887.28</v>
          </cell>
          <cell r="AO3134">
            <v>-200.33</v>
          </cell>
          <cell r="AQ3134">
            <v>0</v>
          </cell>
          <cell r="AT3134">
            <v>240993.02</v>
          </cell>
          <cell r="AU3134">
            <v>0</v>
          </cell>
          <cell r="AW3134">
            <v>240993.02</v>
          </cell>
          <cell r="AY3134">
            <v>240993.02</v>
          </cell>
        </row>
        <row r="3135">
          <cell r="D3135" t="str">
            <v>142199</v>
          </cell>
          <cell r="E3135" t="str">
            <v>7220299</v>
          </cell>
          <cell r="AN3135">
            <v>130618.08</v>
          </cell>
          <cell r="AO3135">
            <v>4139.17</v>
          </cell>
          <cell r="AQ3135">
            <v>0</v>
          </cell>
          <cell r="AT3135">
            <v>124749.46</v>
          </cell>
          <cell r="AU3135">
            <v>0</v>
          </cell>
          <cell r="AW3135">
            <v>124749.46</v>
          </cell>
          <cell r="AY3135">
            <v>124749.46</v>
          </cell>
        </row>
        <row r="3136">
          <cell r="D3136" t="str">
            <v>143199</v>
          </cell>
          <cell r="E3136" t="str">
            <v>7220299</v>
          </cell>
          <cell r="AN3136">
            <v>761938.8</v>
          </cell>
          <cell r="AO3136">
            <v>-22182.5</v>
          </cell>
          <cell r="AQ3136">
            <v>0</v>
          </cell>
          <cell r="AT3136">
            <v>727704.96</v>
          </cell>
          <cell r="AU3136">
            <v>0</v>
          </cell>
          <cell r="AW3136">
            <v>727704.96</v>
          </cell>
          <cell r="AY3136">
            <v>727704.96</v>
          </cell>
        </row>
        <row r="3137">
          <cell r="D3137" t="str">
            <v>143299</v>
          </cell>
          <cell r="E3137" t="str">
            <v>7220299</v>
          </cell>
          <cell r="AN3137">
            <v>87078.720000000001</v>
          </cell>
          <cell r="AO3137">
            <v>110.28</v>
          </cell>
          <cell r="AQ3137">
            <v>0</v>
          </cell>
          <cell r="AT3137">
            <v>83273.14</v>
          </cell>
          <cell r="AU3137">
            <v>0</v>
          </cell>
          <cell r="AW3137">
            <v>83273.14</v>
          </cell>
          <cell r="AY3137">
            <v>83273.14</v>
          </cell>
        </row>
        <row r="3138">
          <cell r="D3138" t="str">
            <v>153199</v>
          </cell>
          <cell r="E3138" t="str">
            <v>7220299</v>
          </cell>
          <cell r="AN3138">
            <v>0</v>
          </cell>
          <cell r="AO3138">
            <v>89228.28</v>
          </cell>
          <cell r="AQ3138">
            <v>0</v>
          </cell>
          <cell r="AT3138">
            <v>89228.28</v>
          </cell>
          <cell r="AU3138">
            <v>0</v>
          </cell>
          <cell r="AW3138">
            <v>89228.28</v>
          </cell>
          <cell r="AY3138">
            <v>89228.28</v>
          </cell>
        </row>
        <row r="3139">
          <cell r="D3139" t="str">
            <v>154399</v>
          </cell>
          <cell r="E3139" t="str">
            <v>7220299</v>
          </cell>
          <cell r="AN3139">
            <v>272342.68</v>
          </cell>
          <cell r="AO3139">
            <v>-7439.57</v>
          </cell>
          <cell r="AQ3139">
            <v>0</v>
          </cell>
          <cell r="AT3139">
            <v>264903.11</v>
          </cell>
          <cell r="AU3139">
            <v>0</v>
          </cell>
          <cell r="AW3139">
            <v>264903.11</v>
          </cell>
          <cell r="AY3139">
            <v>264903.11</v>
          </cell>
        </row>
        <row r="3140">
          <cell r="D3140" t="str">
            <v>171299</v>
          </cell>
          <cell r="E3140" t="str">
            <v>7220299</v>
          </cell>
          <cell r="AN3140">
            <v>239506.32</v>
          </cell>
          <cell r="AO3140">
            <v>-785.2</v>
          </cell>
          <cell r="AQ3140">
            <v>0</v>
          </cell>
          <cell r="AT3140">
            <v>238721.12</v>
          </cell>
          <cell r="AU3140">
            <v>0</v>
          </cell>
          <cell r="AW3140">
            <v>238721.12</v>
          </cell>
          <cell r="AY3140">
            <v>238721.12</v>
          </cell>
        </row>
        <row r="3141">
          <cell r="D3141" t="str">
            <v>171399</v>
          </cell>
          <cell r="E3141" t="str">
            <v>7220299</v>
          </cell>
          <cell r="AN3141">
            <v>161472</v>
          </cell>
          <cell r="AO3141">
            <v>-335.6</v>
          </cell>
          <cell r="AQ3141">
            <v>0</v>
          </cell>
          <cell r="AT3141">
            <v>150593.23000000001</v>
          </cell>
          <cell r="AU3141">
            <v>0</v>
          </cell>
          <cell r="AW3141">
            <v>150593.23000000001</v>
          </cell>
          <cell r="AY3141">
            <v>150593.23000000001</v>
          </cell>
        </row>
        <row r="3142">
          <cell r="D3142" t="str">
            <v>171599</v>
          </cell>
          <cell r="E3142" t="str">
            <v>7220299</v>
          </cell>
          <cell r="AN3142">
            <v>181413.99</v>
          </cell>
          <cell r="AO3142">
            <v>-114.14</v>
          </cell>
          <cell r="AQ3142">
            <v>0</v>
          </cell>
          <cell r="AT3142">
            <v>181299.85</v>
          </cell>
          <cell r="AU3142">
            <v>0</v>
          </cell>
          <cell r="AW3142">
            <v>181299.85</v>
          </cell>
          <cell r="AY3142">
            <v>181299.85</v>
          </cell>
        </row>
        <row r="3143">
          <cell r="D3143" t="str">
            <v>221299</v>
          </cell>
          <cell r="E3143" t="str">
            <v>7220299</v>
          </cell>
          <cell r="AN3143">
            <v>51500</v>
          </cell>
          <cell r="AO3143">
            <v>0</v>
          </cell>
          <cell r="AQ3143">
            <v>0</v>
          </cell>
          <cell r="AT3143">
            <v>0</v>
          </cell>
          <cell r="AU3143">
            <v>0</v>
          </cell>
          <cell r="AW3143">
            <v>0</v>
          </cell>
          <cell r="AY3143">
            <v>0</v>
          </cell>
        </row>
        <row r="3144">
          <cell r="D3144" t="str">
            <v>383199</v>
          </cell>
          <cell r="E3144" t="str">
            <v>7220299</v>
          </cell>
          <cell r="AN3144">
            <v>30000</v>
          </cell>
          <cell r="AO3144">
            <v>0</v>
          </cell>
          <cell r="AQ3144">
            <v>0</v>
          </cell>
          <cell r="AT3144">
            <v>0</v>
          </cell>
          <cell r="AU3144">
            <v>0</v>
          </cell>
          <cell r="AW3144">
            <v>0</v>
          </cell>
          <cell r="AY3144">
            <v>0</v>
          </cell>
        </row>
        <row r="3145">
          <cell r="D3145" t="str">
            <v>212199</v>
          </cell>
          <cell r="E3145" t="str">
            <v>7220299</v>
          </cell>
          <cell r="AN3145">
            <v>5000</v>
          </cell>
          <cell r="AO3145">
            <v>0</v>
          </cell>
          <cell r="AQ3145">
            <v>0</v>
          </cell>
          <cell r="AT3145">
            <v>0</v>
          </cell>
          <cell r="AU3145">
            <v>0</v>
          </cell>
          <cell r="AW3145">
            <v>0</v>
          </cell>
          <cell r="AY3145">
            <v>0</v>
          </cell>
        </row>
        <row r="3146">
          <cell r="D3146" t="str">
            <v>221399</v>
          </cell>
          <cell r="E3146" t="str">
            <v>7220299</v>
          </cell>
          <cell r="AN3146">
            <v>1000</v>
          </cell>
          <cell r="AO3146">
            <v>0</v>
          </cell>
          <cell r="AQ3146">
            <v>0</v>
          </cell>
          <cell r="AT3146">
            <v>0</v>
          </cell>
          <cell r="AU3146">
            <v>0</v>
          </cell>
          <cell r="AW3146">
            <v>0</v>
          </cell>
          <cell r="AY3146">
            <v>0</v>
          </cell>
        </row>
        <row r="3147">
          <cell r="D3147" t="str">
            <v>221499</v>
          </cell>
          <cell r="E3147" t="str">
            <v>7220299</v>
          </cell>
          <cell r="AN3147">
            <v>1000</v>
          </cell>
          <cell r="AO3147">
            <v>0</v>
          </cell>
          <cell r="AQ3147">
            <v>0</v>
          </cell>
          <cell r="AT3147">
            <v>0</v>
          </cell>
          <cell r="AU3147">
            <v>0</v>
          </cell>
          <cell r="AW3147">
            <v>0</v>
          </cell>
          <cell r="AY3147">
            <v>0</v>
          </cell>
        </row>
        <row r="3148">
          <cell r="D3148" t="str">
            <v>221699</v>
          </cell>
          <cell r="E3148" t="str">
            <v>7220299</v>
          </cell>
          <cell r="AN3148">
            <v>1000</v>
          </cell>
          <cell r="AO3148">
            <v>0</v>
          </cell>
          <cell r="AQ3148">
            <v>0</v>
          </cell>
          <cell r="AT3148">
            <v>0</v>
          </cell>
          <cell r="AU3148">
            <v>0</v>
          </cell>
          <cell r="AW3148">
            <v>0</v>
          </cell>
          <cell r="AY3148">
            <v>0</v>
          </cell>
        </row>
        <row r="3149">
          <cell r="D3149" t="str">
            <v>261199</v>
          </cell>
          <cell r="E3149" t="str">
            <v>7220299</v>
          </cell>
          <cell r="AN3149">
            <v>59007</v>
          </cell>
          <cell r="AO3149">
            <v>-9500</v>
          </cell>
          <cell r="AQ3149">
            <v>0</v>
          </cell>
          <cell r="AT3149">
            <v>44548.11</v>
          </cell>
          <cell r="AU3149">
            <v>0</v>
          </cell>
          <cell r="AW3149">
            <v>44548.11</v>
          </cell>
          <cell r="AY3149">
            <v>44548.11</v>
          </cell>
        </row>
        <row r="3150">
          <cell r="D3150" t="str">
            <v>294199</v>
          </cell>
          <cell r="E3150" t="str">
            <v>7220299</v>
          </cell>
          <cell r="AN3150">
            <v>6000</v>
          </cell>
          <cell r="AO3150">
            <v>0</v>
          </cell>
          <cell r="AQ3150">
            <v>0</v>
          </cell>
          <cell r="AT3150">
            <v>0</v>
          </cell>
          <cell r="AU3150">
            <v>0</v>
          </cell>
          <cell r="AW3150">
            <v>0</v>
          </cell>
          <cell r="AY3150">
            <v>0</v>
          </cell>
        </row>
        <row r="3151">
          <cell r="D3151" t="str">
            <v>334299</v>
          </cell>
          <cell r="E3151" t="str">
            <v>7220299</v>
          </cell>
          <cell r="AN3151">
            <v>400000</v>
          </cell>
          <cell r="AO3151">
            <v>0</v>
          </cell>
          <cell r="AQ3151">
            <v>0</v>
          </cell>
          <cell r="AT3151">
            <v>0</v>
          </cell>
          <cell r="AU3151">
            <v>0</v>
          </cell>
          <cell r="AW3151">
            <v>0</v>
          </cell>
          <cell r="AY3151">
            <v>0</v>
          </cell>
        </row>
        <row r="3152">
          <cell r="D3152" t="str">
            <v>336299</v>
          </cell>
          <cell r="E3152" t="str">
            <v>7220299</v>
          </cell>
          <cell r="AN3152">
            <v>5000</v>
          </cell>
          <cell r="AO3152">
            <v>0</v>
          </cell>
          <cell r="AQ3152">
            <v>0</v>
          </cell>
          <cell r="AT3152">
            <v>3708.06</v>
          </cell>
          <cell r="AU3152">
            <v>0</v>
          </cell>
          <cell r="AW3152">
            <v>3708.06</v>
          </cell>
          <cell r="AY3152">
            <v>3708.06</v>
          </cell>
        </row>
        <row r="3153">
          <cell r="D3153" t="str">
            <v>372199</v>
          </cell>
          <cell r="E3153" t="str">
            <v>7220299</v>
          </cell>
          <cell r="AN3153">
            <v>73000</v>
          </cell>
          <cell r="AO3153">
            <v>35500</v>
          </cell>
          <cell r="AQ3153">
            <v>0</v>
          </cell>
          <cell r="AT3153">
            <v>102081.5</v>
          </cell>
          <cell r="AU3153">
            <v>0</v>
          </cell>
          <cell r="AW3153">
            <v>102081.5</v>
          </cell>
          <cell r="AY3153">
            <v>102081.5</v>
          </cell>
        </row>
        <row r="3154">
          <cell r="D3154" t="str">
            <v>375199</v>
          </cell>
          <cell r="E3154" t="str">
            <v>7220299</v>
          </cell>
          <cell r="AN3154">
            <v>66197</v>
          </cell>
          <cell r="AO3154">
            <v>27350.03</v>
          </cell>
          <cell r="AQ3154">
            <v>0</v>
          </cell>
          <cell r="AT3154">
            <v>87388.04</v>
          </cell>
          <cell r="AU3154">
            <v>0</v>
          </cell>
          <cell r="AW3154">
            <v>87388.04</v>
          </cell>
          <cell r="AY3154">
            <v>87388.04</v>
          </cell>
        </row>
        <row r="3155">
          <cell r="D3155" t="str">
            <v>383199</v>
          </cell>
          <cell r="E3155" t="str">
            <v>7220299</v>
          </cell>
          <cell r="AN3155">
            <v>70000</v>
          </cell>
          <cell r="AO3155">
            <v>0</v>
          </cell>
          <cell r="AQ3155">
            <v>0</v>
          </cell>
          <cell r="AT3155">
            <v>0</v>
          </cell>
          <cell r="AU3155">
            <v>0</v>
          </cell>
          <cell r="AW3155">
            <v>0</v>
          </cell>
          <cell r="AY3155">
            <v>0</v>
          </cell>
        </row>
        <row r="3156">
          <cell r="D3156" t="str">
            <v>392199</v>
          </cell>
          <cell r="E3156" t="str">
            <v>7220299</v>
          </cell>
          <cell r="AN3156">
            <v>17600</v>
          </cell>
          <cell r="AO3156">
            <v>0</v>
          </cell>
          <cell r="AQ3156">
            <v>0</v>
          </cell>
          <cell r="AT3156">
            <v>1730</v>
          </cell>
          <cell r="AU3156">
            <v>0</v>
          </cell>
          <cell r="AW3156">
            <v>1730</v>
          </cell>
          <cell r="AY3156">
            <v>1730</v>
          </cell>
        </row>
        <row r="3157">
          <cell r="D3157" t="str">
            <v>261199</v>
          </cell>
          <cell r="E3157" t="str">
            <v>7220299</v>
          </cell>
          <cell r="AN3157">
            <v>38173.199999999997</v>
          </cell>
          <cell r="AO3157">
            <v>0</v>
          </cell>
          <cell r="AQ3157">
            <v>0</v>
          </cell>
          <cell r="AT3157">
            <v>24954.13</v>
          </cell>
          <cell r="AU3157">
            <v>0</v>
          </cell>
          <cell r="AW3157">
            <v>24954.13</v>
          </cell>
          <cell r="AY3157">
            <v>24954.13</v>
          </cell>
        </row>
        <row r="3158">
          <cell r="D3158" t="str">
            <v>372199</v>
          </cell>
          <cell r="E3158" t="str">
            <v>7220299</v>
          </cell>
          <cell r="AN3158">
            <v>40000</v>
          </cell>
          <cell r="AO3158">
            <v>0</v>
          </cell>
          <cell r="AQ3158">
            <v>0</v>
          </cell>
          <cell r="AT3158">
            <v>17884</v>
          </cell>
          <cell r="AU3158">
            <v>0</v>
          </cell>
          <cell r="AW3158">
            <v>17884</v>
          </cell>
          <cell r="AY3158">
            <v>17884</v>
          </cell>
        </row>
        <row r="3159">
          <cell r="D3159" t="str">
            <v>375199</v>
          </cell>
          <cell r="E3159" t="str">
            <v>7220299</v>
          </cell>
          <cell r="AN3159">
            <v>40717</v>
          </cell>
          <cell r="AO3159">
            <v>0</v>
          </cell>
          <cell r="AQ3159">
            <v>0</v>
          </cell>
          <cell r="AT3159">
            <v>36346.01</v>
          </cell>
          <cell r="AU3159">
            <v>0</v>
          </cell>
          <cell r="AW3159">
            <v>36346.01</v>
          </cell>
          <cell r="AY3159">
            <v>36346.01</v>
          </cell>
        </row>
        <row r="3160">
          <cell r="D3160" t="str">
            <v>392199</v>
          </cell>
          <cell r="E3160" t="str">
            <v>7220299</v>
          </cell>
          <cell r="AN3160">
            <v>16800</v>
          </cell>
          <cell r="AO3160">
            <v>0</v>
          </cell>
          <cell r="AQ3160">
            <v>0</v>
          </cell>
          <cell r="AT3160">
            <v>3425</v>
          </cell>
          <cell r="AU3160">
            <v>0</v>
          </cell>
          <cell r="AW3160">
            <v>3425</v>
          </cell>
          <cell r="AY3160">
            <v>3425</v>
          </cell>
        </row>
        <row r="3161">
          <cell r="D3161" t="str">
            <v>221299</v>
          </cell>
          <cell r="E3161" t="str">
            <v>7230299</v>
          </cell>
          <cell r="AN3161">
            <v>3530</v>
          </cell>
          <cell r="AO3161">
            <v>0</v>
          </cell>
          <cell r="AQ3161">
            <v>0</v>
          </cell>
          <cell r="AT3161">
            <v>0</v>
          </cell>
          <cell r="AU3161">
            <v>0</v>
          </cell>
          <cell r="AW3161">
            <v>0</v>
          </cell>
          <cell r="AY3161">
            <v>0</v>
          </cell>
        </row>
        <row r="3162">
          <cell r="D3162" t="str">
            <v>254199</v>
          </cell>
          <cell r="E3162" t="str">
            <v>7230299</v>
          </cell>
          <cell r="AN3162">
            <v>5000</v>
          </cell>
          <cell r="AO3162">
            <v>0</v>
          </cell>
          <cell r="AQ3162">
            <v>0</v>
          </cell>
          <cell r="AT3162">
            <v>0</v>
          </cell>
          <cell r="AU3162">
            <v>0</v>
          </cell>
          <cell r="AW3162">
            <v>0</v>
          </cell>
          <cell r="AY3162">
            <v>0</v>
          </cell>
        </row>
        <row r="3163">
          <cell r="D3163" t="str">
            <v>336199</v>
          </cell>
          <cell r="E3163" t="str">
            <v>7230299</v>
          </cell>
          <cell r="AN3163">
            <v>1000</v>
          </cell>
          <cell r="AO3163">
            <v>0</v>
          </cell>
          <cell r="AQ3163">
            <v>0</v>
          </cell>
          <cell r="AT3163">
            <v>0</v>
          </cell>
          <cell r="AU3163">
            <v>0</v>
          </cell>
          <cell r="AW3163">
            <v>0</v>
          </cell>
          <cell r="AY3163">
            <v>0</v>
          </cell>
        </row>
        <row r="3164">
          <cell r="D3164" t="str">
            <v>113199</v>
          </cell>
          <cell r="E3164" t="str">
            <v>7230299</v>
          </cell>
          <cell r="AN3164">
            <v>1120476</v>
          </cell>
          <cell r="AO3164">
            <v>218286.76</v>
          </cell>
          <cell r="AQ3164">
            <v>0</v>
          </cell>
          <cell r="AT3164">
            <v>1338762.76</v>
          </cell>
          <cell r="AU3164">
            <v>0</v>
          </cell>
          <cell r="AW3164">
            <v>1338762.76</v>
          </cell>
          <cell r="AY3164">
            <v>1338762.76</v>
          </cell>
        </row>
        <row r="3165">
          <cell r="D3165" t="str">
            <v>131199</v>
          </cell>
          <cell r="E3165" t="str">
            <v>7230299</v>
          </cell>
          <cell r="AN3165">
            <v>12102</v>
          </cell>
          <cell r="AO3165">
            <v>6807.04</v>
          </cell>
          <cell r="AQ3165">
            <v>0</v>
          </cell>
          <cell r="AT3165">
            <v>18909.04</v>
          </cell>
          <cell r="AU3165">
            <v>0</v>
          </cell>
          <cell r="AW3165">
            <v>18909.04</v>
          </cell>
          <cell r="AY3165">
            <v>18909.04</v>
          </cell>
        </row>
        <row r="3166">
          <cell r="D3166" t="str">
            <v>132199</v>
          </cell>
          <cell r="E3166" t="str">
            <v>7230299</v>
          </cell>
          <cell r="AN3166">
            <v>15562.11</v>
          </cell>
          <cell r="AO3166">
            <v>27551.360000000001</v>
          </cell>
          <cell r="AQ3166">
            <v>0</v>
          </cell>
          <cell r="AT3166">
            <v>43113.47</v>
          </cell>
          <cell r="AU3166">
            <v>0</v>
          </cell>
          <cell r="AW3166">
            <v>43113.47</v>
          </cell>
          <cell r="AY3166">
            <v>43113.47</v>
          </cell>
        </row>
        <row r="3167">
          <cell r="D3167" t="str">
            <v>132299</v>
          </cell>
          <cell r="E3167" t="str">
            <v>7230299</v>
          </cell>
          <cell r="AN3167">
            <v>183462.84</v>
          </cell>
          <cell r="AO3167">
            <v>41238.54</v>
          </cell>
          <cell r="AQ3167">
            <v>0</v>
          </cell>
          <cell r="AT3167">
            <v>224701.38</v>
          </cell>
          <cell r="AU3167">
            <v>0</v>
          </cell>
          <cell r="AW3167">
            <v>224701.38</v>
          </cell>
          <cell r="AY3167">
            <v>224701.38</v>
          </cell>
        </row>
        <row r="3168">
          <cell r="D3168" t="str">
            <v>141199</v>
          </cell>
          <cell r="E3168" t="str">
            <v>7230299</v>
          </cell>
          <cell r="AN3168">
            <v>65514</v>
          </cell>
          <cell r="AO3168">
            <v>8879.34</v>
          </cell>
          <cell r="AQ3168">
            <v>0</v>
          </cell>
          <cell r="AT3168">
            <v>74393.34</v>
          </cell>
          <cell r="AU3168">
            <v>0</v>
          </cell>
          <cell r="AW3168">
            <v>74393.34</v>
          </cell>
          <cell r="AY3168">
            <v>74393.34</v>
          </cell>
        </row>
        <row r="3169">
          <cell r="D3169" t="str">
            <v>142199</v>
          </cell>
          <cell r="E3169" t="str">
            <v>7230299</v>
          </cell>
          <cell r="AN3169">
            <v>33614.28</v>
          </cell>
          <cell r="AO3169">
            <v>6017.91</v>
          </cell>
          <cell r="AQ3169">
            <v>0</v>
          </cell>
          <cell r="AT3169">
            <v>37766.83</v>
          </cell>
          <cell r="AU3169">
            <v>0</v>
          </cell>
          <cell r="AW3169">
            <v>37766.83</v>
          </cell>
          <cell r="AY3169">
            <v>37766.83</v>
          </cell>
        </row>
        <row r="3170">
          <cell r="D3170" t="str">
            <v>143199</v>
          </cell>
          <cell r="E3170" t="str">
            <v>7230299</v>
          </cell>
          <cell r="AN3170">
            <v>196083.36</v>
          </cell>
          <cell r="AO3170">
            <v>24222.28</v>
          </cell>
          <cell r="AQ3170">
            <v>0</v>
          </cell>
          <cell r="AT3170">
            <v>220305.64</v>
          </cell>
          <cell r="AU3170">
            <v>0</v>
          </cell>
          <cell r="AW3170">
            <v>220305.64</v>
          </cell>
          <cell r="AY3170">
            <v>220305.64</v>
          </cell>
        </row>
        <row r="3171">
          <cell r="D3171" t="str">
            <v>143299</v>
          </cell>
          <cell r="E3171" t="str">
            <v>7230299</v>
          </cell>
          <cell r="AN3171">
            <v>22409.52</v>
          </cell>
          <cell r="AO3171">
            <v>2645.11</v>
          </cell>
          <cell r="AQ3171">
            <v>0</v>
          </cell>
          <cell r="AT3171">
            <v>25054.63</v>
          </cell>
          <cell r="AU3171">
            <v>0</v>
          </cell>
          <cell r="AW3171">
            <v>25054.63</v>
          </cell>
          <cell r="AY3171">
            <v>25054.63</v>
          </cell>
        </row>
        <row r="3172">
          <cell r="D3172" t="str">
            <v>154399</v>
          </cell>
          <cell r="E3172" t="str">
            <v>7230299</v>
          </cell>
          <cell r="AN3172">
            <v>67406.42</v>
          </cell>
          <cell r="AO3172">
            <v>46608.19</v>
          </cell>
          <cell r="AQ3172">
            <v>0</v>
          </cell>
          <cell r="AT3172">
            <v>114014.61</v>
          </cell>
          <cell r="AU3172">
            <v>0</v>
          </cell>
          <cell r="AW3172">
            <v>114014.61</v>
          </cell>
          <cell r="AY3172">
            <v>114014.61</v>
          </cell>
        </row>
        <row r="3173">
          <cell r="D3173" t="str">
            <v>171299</v>
          </cell>
          <cell r="E3173" t="str">
            <v>7230299</v>
          </cell>
          <cell r="AN3173">
            <v>64555.92</v>
          </cell>
          <cell r="AO3173">
            <v>15285.54</v>
          </cell>
          <cell r="AQ3173">
            <v>0</v>
          </cell>
          <cell r="AT3173">
            <v>79841.460000000006</v>
          </cell>
          <cell r="AU3173">
            <v>0</v>
          </cell>
          <cell r="AW3173">
            <v>79841.460000000006</v>
          </cell>
          <cell r="AY3173">
            <v>79841.460000000006</v>
          </cell>
        </row>
        <row r="3174">
          <cell r="D3174" t="str">
            <v>171399</v>
          </cell>
          <cell r="E3174" t="str">
            <v>7230299</v>
          </cell>
          <cell r="AN3174">
            <v>42912</v>
          </cell>
          <cell r="AO3174">
            <v>5531.03</v>
          </cell>
          <cell r="AQ3174">
            <v>0</v>
          </cell>
          <cell r="AT3174">
            <v>48443.03</v>
          </cell>
          <cell r="AU3174">
            <v>0</v>
          </cell>
          <cell r="AW3174">
            <v>48443.03</v>
          </cell>
          <cell r="AY3174">
            <v>48443.03</v>
          </cell>
        </row>
        <row r="3175">
          <cell r="D3175" t="str">
            <v>171599</v>
          </cell>
          <cell r="E3175" t="str">
            <v>7230299</v>
          </cell>
          <cell r="AN3175">
            <v>46686.51</v>
          </cell>
          <cell r="AO3175">
            <v>12717.59</v>
          </cell>
          <cell r="AQ3175">
            <v>0</v>
          </cell>
          <cell r="AT3175">
            <v>59404.1</v>
          </cell>
          <cell r="AU3175">
            <v>0</v>
          </cell>
          <cell r="AW3175">
            <v>59404.1</v>
          </cell>
          <cell r="AY3175">
            <v>59404.1</v>
          </cell>
        </row>
        <row r="3176">
          <cell r="D3176" t="str">
            <v>212199</v>
          </cell>
          <cell r="E3176" t="str">
            <v>7230299</v>
          </cell>
          <cell r="AN3176">
            <v>6000</v>
          </cell>
          <cell r="AO3176">
            <v>0</v>
          </cell>
          <cell r="AQ3176">
            <v>0</v>
          </cell>
          <cell r="AT3176">
            <v>0</v>
          </cell>
          <cell r="AU3176">
            <v>0</v>
          </cell>
          <cell r="AW3176">
            <v>0</v>
          </cell>
          <cell r="AY3176">
            <v>0</v>
          </cell>
        </row>
        <row r="3177">
          <cell r="D3177" t="str">
            <v>221699</v>
          </cell>
          <cell r="E3177" t="str">
            <v>7230299</v>
          </cell>
          <cell r="AN3177">
            <v>1000</v>
          </cell>
          <cell r="AO3177">
            <v>0</v>
          </cell>
          <cell r="AQ3177">
            <v>0</v>
          </cell>
          <cell r="AT3177">
            <v>0</v>
          </cell>
          <cell r="AU3177">
            <v>0</v>
          </cell>
          <cell r="AW3177">
            <v>0</v>
          </cell>
          <cell r="AY3177">
            <v>0</v>
          </cell>
        </row>
        <row r="3178">
          <cell r="D3178" t="str">
            <v>231199</v>
          </cell>
          <cell r="E3178" t="str">
            <v>7230299</v>
          </cell>
          <cell r="AN3178">
            <v>1000</v>
          </cell>
          <cell r="AO3178">
            <v>0</v>
          </cell>
          <cell r="AQ3178">
            <v>0</v>
          </cell>
          <cell r="AT3178">
            <v>0</v>
          </cell>
          <cell r="AU3178">
            <v>0</v>
          </cell>
          <cell r="AW3178">
            <v>0</v>
          </cell>
          <cell r="AY3178">
            <v>0</v>
          </cell>
        </row>
        <row r="3179">
          <cell r="D3179" t="str">
            <v>261199</v>
          </cell>
          <cell r="E3179" t="str">
            <v>7230299</v>
          </cell>
          <cell r="AN3179">
            <v>66000</v>
          </cell>
          <cell r="AO3179">
            <v>0</v>
          </cell>
          <cell r="AQ3179">
            <v>0</v>
          </cell>
          <cell r="AT3179">
            <v>13895.27</v>
          </cell>
          <cell r="AU3179">
            <v>0</v>
          </cell>
          <cell r="AW3179">
            <v>13895.27</v>
          </cell>
          <cell r="AY3179">
            <v>13895.27</v>
          </cell>
        </row>
        <row r="3180">
          <cell r="D3180" t="str">
            <v>274199</v>
          </cell>
          <cell r="E3180" t="str">
            <v>7230299</v>
          </cell>
          <cell r="AN3180">
            <v>1500</v>
          </cell>
          <cell r="AO3180">
            <v>0</v>
          </cell>
          <cell r="AQ3180">
            <v>0</v>
          </cell>
          <cell r="AT3180">
            <v>0</v>
          </cell>
          <cell r="AU3180">
            <v>0</v>
          </cell>
          <cell r="AW3180">
            <v>0</v>
          </cell>
          <cell r="AY3180">
            <v>0</v>
          </cell>
        </row>
        <row r="3181">
          <cell r="D3181" t="str">
            <v>294199</v>
          </cell>
          <cell r="E3181" t="str">
            <v>7230299</v>
          </cell>
          <cell r="AN3181">
            <v>4000</v>
          </cell>
          <cell r="AO3181">
            <v>0</v>
          </cell>
          <cell r="AQ3181">
            <v>0</v>
          </cell>
          <cell r="AT3181">
            <v>0</v>
          </cell>
          <cell r="AU3181">
            <v>0</v>
          </cell>
          <cell r="AW3181">
            <v>0</v>
          </cell>
          <cell r="AY3181">
            <v>0</v>
          </cell>
        </row>
        <row r="3182">
          <cell r="D3182" t="str">
            <v>336299</v>
          </cell>
          <cell r="E3182" t="str">
            <v>7230299</v>
          </cell>
          <cell r="AN3182">
            <v>2500</v>
          </cell>
          <cell r="AO3182">
            <v>0</v>
          </cell>
          <cell r="AQ3182">
            <v>0</v>
          </cell>
          <cell r="AT3182">
            <v>1890.8</v>
          </cell>
          <cell r="AU3182">
            <v>0</v>
          </cell>
          <cell r="AW3182">
            <v>1890.8</v>
          </cell>
          <cell r="AY3182">
            <v>1890.8</v>
          </cell>
        </row>
        <row r="3183">
          <cell r="D3183" t="str">
            <v>336399</v>
          </cell>
          <cell r="E3183" t="str">
            <v>7230299</v>
          </cell>
          <cell r="AN3183">
            <v>1000</v>
          </cell>
          <cell r="AO3183">
            <v>0</v>
          </cell>
          <cell r="AQ3183">
            <v>0</v>
          </cell>
          <cell r="AT3183">
            <v>0</v>
          </cell>
          <cell r="AU3183">
            <v>0</v>
          </cell>
          <cell r="AW3183">
            <v>0</v>
          </cell>
          <cell r="AY3183">
            <v>0</v>
          </cell>
        </row>
        <row r="3184">
          <cell r="D3184" t="str">
            <v>372199</v>
          </cell>
          <cell r="E3184" t="str">
            <v>7230299</v>
          </cell>
          <cell r="AN3184">
            <v>15000</v>
          </cell>
          <cell r="AO3184">
            <v>0</v>
          </cell>
          <cell r="AQ3184">
            <v>0</v>
          </cell>
          <cell r="AT3184">
            <v>13285.5</v>
          </cell>
          <cell r="AU3184">
            <v>0</v>
          </cell>
          <cell r="AW3184">
            <v>13285.5</v>
          </cell>
          <cell r="AY3184">
            <v>13285.5</v>
          </cell>
        </row>
        <row r="3185">
          <cell r="D3185" t="str">
            <v>375199</v>
          </cell>
          <cell r="E3185" t="str">
            <v>7230299</v>
          </cell>
          <cell r="AN3185">
            <v>30000</v>
          </cell>
          <cell r="AO3185">
            <v>0</v>
          </cell>
          <cell r="AQ3185">
            <v>0</v>
          </cell>
          <cell r="AT3185">
            <v>12788.01</v>
          </cell>
          <cell r="AU3185">
            <v>0</v>
          </cell>
          <cell r="AW3185">
            <v>12788.01</v>
          </cell>
          <cell r="AY3185">
            <v>12788.01</v>
          </cell>
        </row>
        <row r="3186">
          <cell r="D3186" t="str">
            <v>392199</v>
          </cell>
          <cell r="E3186" t="str">
            <v>7230299</v>
          </cell>
          <cell r="AN3186">
            <v>11400</v>
          </cell>
          <cell r="AO3186">
            <v>0</v>
          </cell>
          <cell r="AQ3186">
            <v>0</v>
          </cell>
          <cell r="AT3186">
            <v>571</v>
          </cell>
          <cell r="AU3186">
            <v>0</v>
          </cell>
          <cell r="AW3186">
            <v>571</v>
          </cell>
          <cell r="AY3186">
            <v>571</v>
          </cell>
        </row>
        <row r="3187">
          <cell r="D3187" t="str">
            <v>441399</v>
          </cell>
          <cell r="E3187" t="str">
            <v>7230299</v>
          </cell>
          <cell r="AN3187">
            <v>70000</v>
          </cell>
          <cell r="AO3187">
            <v>0</v>
          </cell>
          <cell r="AQ3187">
            <v>0</v>
          </cell>
          <cell r="AT3187">
            <v>4859.99</v>
          </cell>
          <cell r="AU3187">
            <v>0</v>
          </cell>
          <cell r="AW3187">
            <v>4859.99</v>
          </cell>
          <cell r="AY3187">
            <v>4859.99</v>
          </cell>
        </row>
        <row r="3188">
          <cell r="D3188" t="str">
            <v>523199</v>
          </cell>
          <cell r="E3188" t="str">
            <v>7230299</v>
          </cell>
          <cell r="AN3188">
            <v>24000</v>
          </cell>
          <cell r="AO3188">
            <v>0</v>
          </cell>
          <cell r="AQ3188">
            <v>0</v>
          </cell>
          <cell r="AT3188">
            <v>0</v>
          </cell>
          <cell r="AU3188">
            <v>0</v>
          </cell>
          <cell r="AW3188">
            <v>0</v>
          </cell>
          <cell r="AY3188">
            <v>0</v>
          </cell>
        </row>
        <row r="3189">
          <cell r="D3189" t="str">
            <v>221299</v>
          </cell>
          <cell r="E3189" t="str">
            <v>7300299</v>
          </cell>
          <cell r="AN3189">
            <v>170</v>
          </cell>
          <cell r="AO3189">
            <v>-170</v>
          </cell>
          <cell r="AQ3189">
            <v>0</v>
          </cell>
          <cell r="AT3189">
            <v>0</v>
          </cell>
          <cell r="AU3189">
            <v>0</v>
          </cell>
          <cell r="AW3189">
            <v>0</v>
          </cell>
          <cell r="AY3189">
            <v>0</v>
          </cell>
        </row>
        <row r="3190">
          <cell r="D3190" t="str">
            <v>221499</v>
          </cell>
          <cell r="E3190" t="str">
            <v>7300299</v>
          </cell>
          <cell r="AN3190">
            <v>600</v>
          </cell>
          <cell r="AO3190">
            <v>-400</v>
          </cell>
          <cell r="AQ3190">
            <v>0</v>
          </cell>
          <cell r="AT3190">
            <v>0</v>
          </cell>
          <cell r="AU3190">
            <v>0</v>
          </cell>
          <cell r="AW3190">
            <v>0</v>
          </cell>
          <cell r="AY3190">
            <v>0</v>
          </cell>
        </row>
        <row r="3191">
          <cell r="D3191" t="str">
            <v>113199</v>
          </cell>
          <cell r="E3191" t="str">
            <v>7300299</v>
          </cell>
          <cell r="AN3191">
            <v>696384</v>
          </cell>
          <cell r="AO3191">
            <v>158107.04</v>
          </cell>
          <cell r="AQ3191">
            <v>0</v>
          </cell>
          <cell r="AT3191">
            <v>854491.04</v>
          </cell>
          <cell r="AU3191">
            <v>0</v>
          </cell>
          <cell r="AW3191">
            <v>854491.04</v>
          </cell>
          <cell r="AY3191">
            <v>854491.04</v>
          </cell>
        </row>
        <row r="3192">
          <cell r="D3192" t="str">
            <v>121199</v>
          </cell>
          <cell r="E3192" t="str">
            <v>7300299</v>
          </cell>
          <cell r="AN3192">
            <v>0</v>
          </cell>
          <cell r="AO3192">
            <v>207126.38</v>
          </cell>
          <cell r="AQ3192">
            <v>0</v>
          </cell>
          <cell r="AT3192">
            <v>207126.38</v>
          </cell>
          <cell r="AU3192">
            <v>0</v>
          </cell>
          <cell r="AW3192">
            <v>207126.38</v>
          </cell>
          <cell r="AY3192">
            <v>207126.38</v>
          </cell>
        </row>
        <row r="3193">
          <cell r="D3193" t="str">
            <v>131199</v>
          </cell>
          <cell r="E3193" t="str">
            <v>7300299</v>
          </cell>
          <cell r="AN3193">
            <v>6051</v>
          </cell>
          <cell r="AO3193">
            <v>576</v>
          </cell>
          <cell r="AQ3193">
            <v>0</v>
          </cell>
          <cell r="AT3193">
            <v>6627</v>
          </cell>
          <cell r="AU3193">
            <v>0</v>
          </cell>
          <cell r="AW3193">
            <v>6627</v>
          </cell>
          <cell r="AY3193">
            <v>6627</v>
          </cell>
        </row>
        <row r="3194">
          <cell r="D3194" t="str">
            <v>132199</v>
          </cell>
          <cell r="E3194" t="str">
            <v>7300299</v>
          </cell>
          <cell r="AN3194">
            <v>9671.9699999999993</v>
          </cell>
          <cell r="AO3194">
            <v>8574.3799999999992</v>
          </cell>
          <cell r="AQ3194">
            <v>0</v>
          </cell>
          <cell r="AT3194">
            <v>18246.349999999999</v>
          </cell>
          <cell r="AU3194">
            <v>0</v>
          </cell>
          <cell r="AW3194">
            <v>18246.349999999999</v>
          </cell>
          <cell r="AY3194">
            <v>18246.349999999999</v>
          </cell>
        </row>
        <row r="3195">
          <cell r="D3195" t="str">
            <v>132299</v>
          </cell>
          <cell r="E3195" t="str">
            <v>7300299</v>
          </cell>
          <cell r="AN3195">
            <v>119326.32</v>
          </cell>
          <cell r="AO3195">
            <v>33805.74</v>
          </cell>
          <cell r="AQ3195">
            <v>0</v>
          </cell>
          <cell r="AT3195">
            <v>153132.06</v>
          </cell>
          <cell r="AU3195">
            <v>0</v>
          </cell>
          <cell r="AW3195">
            <v>153132.06</v>
          </cell>
          <cell r="AY3195">
            <v>153132.06</v>
          </cell>
        </row>
        <row r="3196">
          <cell r="D3196" t="str">
            <v>141199</v>
          </cell>
          <cell r="E3196" t="str">
            <v>7300299</v>
          </cell>
          <cell r="AN3196">
            <v>34050.480000000003</v>
          </cell>
          <cell r="AO3196">
            <v>6883.67</v>
          </cell>
          <cell r="AQ3196">
            <v>0</v>
          </cell>
          <cell r="AT3196">
            <v>40934.15</v>
          </cell>
          <cell r="AU3196">
            <v>0</v>
          </cell>
          <cell r="AW3196">
            <v>40934.15</v>
          </cell>
          <cell r="AY3196">
            <v>40934.15</v>
          </cell>
        </row>
        <row r="3197">
          <cell r="D3197" t="str">
            <v>142199</v>
          </cell>
          <cell r="E3197" t="str">
            <v>7300299</v>
          </cell>
          <cell r="AN3197">
            <v>20891.52</v>
          </cell>
          <cell r="AO3197">
            <v>157.76</v>
          </cell>
          <cell r="AQ3197">
            <v>0</v>
          </cell>
          <cell r="AT3197">
            <v>21049.279999999999</v>
          </cell>
          <cell r="AU3197">
            <v>0</v>
          </cell>
          <cell r="AW3197">
            <v>21049.279999999999</v>
          </cell>
          <cell r="AY3197">
            <v>21049.279999999999</v>
          </cell>
        </row>
        <row r="3198">
          <cell r="D3198" t="str">
            <v>143199</v>
          </cell>
          <cell r="E3198" t="str">
            <v>7300299</v>
          </cell>
          <cell r="AN3198">
            <v>121867.2</v>
          </cell>
          <cell r="AO3198">
            <v>919.72</v>
          </cell>
          <cell r="AQ3198">
            <v>0</v>
          </cell>
          <cell r="AT3198">
            <v>122786.92</v>
          </cell>
          <cell r="AU3198">
            <v>0</v>
          </cell>
          <cell r="AW3198">
            <v>122786.92</v>
          </cell>
          <cell r="AY3198">
            <v>122786.92</v>
          </cell>
        </row>
        <row r="3199">
          <cell r="D3199" t="str">
            <v>143299</v>
          </cell>
          <cell r="E3199" t="str">
            <v>7300299</v>
          </cell>
          <cell r="AN3199">
            <v>13927.68</v>
          </cell>
          <cell r="AO3199">
            <v>1.93</v>
          </cell>
          <cell r="AQ3199">
            <v>0</v>
          </cell>
          <cell r="AT3199">
            <v>13929.61</v>
          </cell>
          <cell r="AU3199">
            <v>0</v>
          </cell>
          <cell r="AW3199">
            <v>13929.61</v>
          </cell>
          <cell r="AY3199">
            <v>13929.61</v>
          </cell>
        </row>
        <row r="3200">
          <cell r="D3200" t="str">
            <v>154399</v>
          </cell>
          <cell r="E3200" t="str">
            <v>7300299</v>
          </cell>
          <cell r="AN3200">
            <v>22871.7</v>
          </cell>
          <cell r="AO3200">
            <v>16309.18</v>
          </cell>
          <cell r="AQ3200">
            <v>0</v>
          </cell>
          <cell r="AT3200">
            <v>39180.879999999997</v>
          </cell>
          <cell r="AU3200">
            <v>0</v>
          </cell>
          <cell r="AW3200">
            <v>39180.879999999997</v>
          </cell>
          <cell r="AY3200">
            <v>39180.879999999997</v>
          </cell>
        </row>
        <row r="3201">
          <cell r="D3201" t="str">
            <v>171299</v>
          </cell>
          <cell r="E3201" t="str">
            <v>7300299</v>
          </cell>
          <cell r="AN3201">
            <v>30096</v>
          </cell>
          <cell r="AO3201">
            <v>11532.04</v>
          </cell>
          <cell r="AQ3201">
            <v>0</v>
          </cell>
          <cell r="AT3201">
            <v>41628.04</v>
          </cell>
          <cell r="AU3201">
            <v>0</v>
          </cell>
          <cell r="AW3201">
            <v>41628.04</v>
          </cell>
          <cell r="AY3201">
            <v>41628.04</v>
          </cell>
        </row>
        <row r="3202">
          <cell r="D3202" t="str">
            <v>171399</v>
          </cell>
          <cell r="E3202" t="str">
            <v>7300299</v>
          </cell>
          <cell r="AN3202">
            <v>20712</v>
          </cell>
          <cell r="AO3202">
            <v>6005.34</v>
          </cell>
          <cell r="AQ3202">
            <v>0</v>
          </cell>
          <cell r="AT3202">
            <v>26717.34</v>
          </cell>
          <cell r="AU3202">
            <v>0</v>
          </cell>
          <cell r="AW3202">
            <v>26717.34</v>
          </cell>
          <cell r="AY3202">
            <v>26717.34</v>
          </cell>
        </row>
        <row r="3203">
          <cell r="D3203" t="str">
            <v>171599</v>
          </cell>
          <cell r="E3203" t="str">
            <v>7300299</v>
          </cell>
          <cell r="AN3203">
            <v>29016</v>
          </cell>
          <cell r="AO3203">
            <v>5698.48</v>
          </cell>
          <cell r="AQ3203">
            <v>0</v>
          </cell>
          <cell r="AT3203">
            <v>34714.480000000003</v>
          </cell>
          <cell r="AU3203">
            <v>0</v>
          </cell>
          <cell r="AW3203">
            <v>34714.480000000003</v>
          </cell>
          <cell r="AY3203">
            <v>34714.480000000003</v>
          </cell>
        </row>
        <row r="3204">
          <cell r="D3204" t="str">
            <v>212199</v>
          </cell>
          <cell r="E3204" t="str">
            <v>7300299</v>
          </cell>
          <cell r="AN3204">
            <v>417</v>
          </cell>
          <cell r="AO3204">
            <v>0</v>
          </cell>
          <cell r="AQ3204">
            <v>0</v>
          </cell>
          <cell r="AT3204">
            <v>0</v>
          </cell>
          <cell r="AU3204">
            <v>0</v>
          </cell>
          <cell r="AW3204">
            <v>0</v>
          </cell>
          <cell r="AY3204">
            <v>0</v>
          </cell>
        </row>
        <row r="3205">
          <cell r="D3205" t="str">
            <v>217199</v>
          </cell>
          <cell r="E3205" t="str">
            <v>7300299</v>
          </cell>
          <cell r="AN3205">
            <v>0</v>
          </cell>
          <cell r="AO3205">
            <v>12000</v>
          </cell>
          <cell r="AQ3205">
            <v>0</v>
          </cell>
          <cell r="AT3205">
            <v>10615.01</v>
          </cell>
          <cell r="AU3205">
            <v>0</v>
          </cell>
          <cell r="AW3205">
            <v>10615.01</v>
          </cell>
          <cell r="AY3205">
            <v>10615.01</v>
          </cell>
        </row>
        <row r="3206">
          <cell r="D3206" t="str">
            <v>221299</v>
          </cell>
          <cell r="E3206" t="str">
            <v>7300299</v>
          </cell>
          <cell r="AN3206">
            <v>173</v>
          </cell>
          <cell r="AO3206">
            <v>854</v>
          </cell>
          <cell r="AQ3206">
            <v>0</v>
          </cell>
          <cell r="AT3206">
            <v>0</v>
          </cell>
          <cell r="AU3206">
            <v>0</v>
          </cell>
          <cell r="AW3206">
            <v>0</v>
          </cell>
          <cell r="AY3206">
            <v>0</v>
          </cell>
        </row>
        <row r="3207">
          <cell r="D3207" t="str">
            <v>221399</v>
          </cell>
          <cell r="E3207" t="str">
            <v>7300299</v>
          </cell>
          <cell r="AN3207">
            <v>834</v>
          </cell>
          <cell r="AO3207">
            <v>3500</v>
          </cell>
          <cell r="AQ3207">
            <v>0</v>
          </cell>
          <cell r="AT3207">
            <v>0</v>
          </cell>
          <cell r="AU3207">
            <v>0</v>
          </cell>
          <cell r="AW3207">
            <v>0</v>
          </cell>
          <cell r="AY3207">
            <v>0</v>
          </cell>
        </row>
        <row r="3208">
          <cell r="D3208" t="str">
            <v>221499</v>
          </cell>
          <cell r="E3208" t="str">
            <v>7300299</v>
          </cell>
          <cell r="AN3208">
            <v>600</v>
          </cell>
          <cell r="AO3208">
            <v>2400</v>
          </cell>
          <cell r="AQ3208">
            <v>0</v>
          </cell>
          <cell r="AT3208">
            <v>0</v>
          </cell>
          <cell r="AU3208">
            <v>0</v>
          </cell>
          <cell r="AW3208">
            <v>0</v>
          </cell>
          <cell r="AY3208">
            <v>0</v>
          </cell>
        </row>
        <row r="3209">
          <cell r="D3209" t="str">
            <v>221699</v>
          </cell>
          <cell r="E3209" t="str">
            <v>7300299</v>
          </cell>
          <cell r="AN3209">
            <v>168</v>
          </cell>
          <cell r="AO3209">
            <v>0</v>
          </cell>
          <cell r="AQ3209">
            <v>0</v>
          </cell>
          <cell r="AT3209">
            <v>0</v>
          </cell>
          <cell r="AU3209">
            <v>0</v>
          </cell>
          <cell r="AW3209">
            <v>0</v>
          </cell>
          <cell r="AY3209">
            <v>0</v>
          </cell>
        </row>
        <row r="3210">
          <cell r="D3210" t="str">
            <v>231199</v>
          </cell>
          <cell r="E3210" t="str">
            <v>7300299</v>
          </cell>
          <cell r="AN3210">
            <v>168</v>
          </cell>
          <cell r="AO3210">
            <v>0</v>
          </cell>
          <cell r="AQ3210">
            <v>0</v>
          </cell>
          <cell r="AT3210">
            <v>0</v>
          </cell>
          <cell r="AU3210">
            <v>0</v>
          </cell>
          <cell r="AW3210">
            <v>0</v>
          </cell>
          <cell r="AY3210">
            <v>0</v>
          </cell>
        </row>
        <row r="3211">
          <cell r="D3211" t="str">
            <v>246199</v>
          </cell>
          <cell r="E3211" t="str">
            <v>7300299</v>
          </cell>
          <cell r="AN3211">
            <v>334</v>
          </cell>
          <cell r="AO3211">
            <v>0</v>
          </cell>
          <cell r="AQ3211">
            <v>0</v>
          </cell>
          <cell r="AT3211">
            <v>0</v>
          </cell>
          <cell r="AU3211">
            <v>0</v>
          </cell>
          <cell r="AW3211">
            <v>0</v>
          </cell>
          <cell r="AY3211">
            <v>0</v>
          </cell>
        </row>
        <row r="3212">
          <cell r="D3212" t="str">
            <v>254199</v>
          </cell>
          <cell r="E3212" t="str">
            <v>7300299</v>
          </cell>
          <cell r="AN3212">
            <v>834</v>
          </cell>
          <cell r="AO3212">
            <v>0</v>
          </cell>
          <cell r="AQ3212">
            <v>0</v>
          </cell>
          <cell r="AT3212">
            <v>0</v>
          </cell>
          <cell r="AU3212">
            <v>0</v>
          </cell>
          <cell r="AW3212">
            <v>0</v>
          </cell>
          <cell r="AY3212">
            <v>0</v>
          </cell>
        </row>
        <row r="3213">
          <cell r="D3213" t="str">
            <v>261199</v>
          </cell>
          <cell r="E3213" t="str">
            <v>7300299</v>
          </cell>
          <cell r="AN3213">
            <v>36000</v>
          </cell>
          <cell r="AO3213">
            <v>0</v>
          </cell>
          <cell r="AQ3213">
            <v>0</v>
          </cell>
          <cell r="AT3213">
            <v>3457.12</v>
          </cell>
          <cell r="AU3213">
            <v>0</v>
          </cell>
          <cell r="AW3213">
            <v>3457.12</v>
          </cell>
          <cell r="AY3213">
            <v>3457.12</v>
          </cell>
        </row>
        <row r="3214">
          <cell r="D3214" t="str">
            <v>261299</v>
          </cell>
          <cell r="E3214" t="str">
            <v>7300299</v>
          </cell>
          <cell r="AN3214">
            <v>834</v>
          </cell>
          <cell r="AO3214">
            <v>0</v>
          </cell>
          <cell r="AQ3214">
            <v>0</v>
          </cell>
          <cell r="AT3214">
            <v>0</v>
          </cell>
          <cell r="AU3214">
            <v>0</v>
          </cell>
          <cell r="AW3214">
            <v>0</v>
          </cell>
          <cell r="AY3214">
            <v>0</v>
          </cell>
        </row>
        <row r="3215">
          <cell r="D3215" t="str">
            <v>336299</v>
          </cell>
          <cell r="E3215" t="str">
            <v>7300299</v>
          </cell>
          <cell r="AN3215">
            <v>834</v>
          </cell>
          <cell r="AO3215">
            <v>0</v>
          </cell>
          <cell r="AQ3215">
            <v>0</v>
          </cell>
          <cell r="AT3215">
            <v>0</v>
          </cell>
          <cell r="AU3215">
            <v>0</v>
          </cell>
          <cell r="AW3215">
            <v>0</v>
          </cell>
          <cell r="AY3215">
            <v>0</v>
          </cell>
        </row>
        <row r="3216">
          <cell r="D3216" t="str">
            <v>336399</v>
          </cell>
          <cell r="E3216" t="str">
            <v>7300299</v>
          </cell>
          <cell r="AN3216">
            <v>834</v>
          </cell>
          <cell r="AO3216">
            <v>0</v>
          </cell>
          <cell r="AQ3216">
            <v>0</v>
          </cell>
          <cell r="AT3216">
            <v>0</v>
          </cell>
          <cell r="AU3216">
            <v>0</v>
          </cell>
          <cell r="AW3216">
            <v>0</v>
          </cell>
          <cell r="AY3216">
            <v>0</v>
          </cell>
        </row>
        <row r="3217">
          <cell r="D3217" t="str">
            <v>336599</v>
          </cell>
          <cell r="E3217" t="str">
            <v>7300299</v>
          </cell>
          <cell r="AN3217">
            <v>1668</v>
          </cell>
          <cell r="AO3217">
            <v>0</v>
          </cell>
          <cell r="AQ3217">
            <v>0</v>
          </cell>
          <cell r="AT3217">
            <v>0</v>
          </cell>
          <cell r="AU3217">
            <v>0</v>
          </cell>
          <cell r="AW3217">
            <v>0</v>
          </cell>
          <cell r="AY3217">
            <v>0</v>
          </cell>
        </row>
        <row r="3218">
          <cell r="D3218" t="str">
            <v>339199</v>
          </cell>
          <cell r="E3218" t="str">
            <v>7300299</v>
          </cell>
          <cell r="AN3218">
            <v>200000</v>
          </cell>
          <cell r="AO3218">
            <v>-200000</v>
          </cell>
          <cell r="AQ3218">
            <v>0</v>
          </cell>
          <cell r="AT3218">
            <v>0</v>
          </cell>
          <cell r="AU3218">
            <v>0</v>
          </cell>
          <cell r="AW3218">
            <v>0</v>
          </cell>
          <cell r="AY3218">
            <v>0</v>
          </cell>
        </row>
        <row r="3219">
          <cell r="D3219" t="str">
            <v>339199</v>
          </cell>
          <cell r="E3219" t="str">
            <v>730070099</v>
          </cell>
          <cell r="AN3219">
            <v>0</v>
          </cell>
          <cell r="AO3219">
            <v>64542</v>
          </cell>
          <cell r="AQ3219">
            <v>0</v>
          </cell>
          <cell r="AT3219">
            <v>0</v>
          </cell>
          <cell r="AU3219">
            <v>0</v>
          </cell>
          <cell r="AW3219">
            <v>0</v>
          </cell>
          <cell r="AY3219">
            <v>0</v>
          </cell>
        </row>
        <row r="3220">
          <cell r="D3220" t="str">
            <v>352199</v>
          </cell>
          <cell r="E3220" t="str">
            <v>7300299</v>
          </cell>
          <cell r="AN3220">
            <v>418</v>
          </cell>
          <cell r="AO3220">
            <v>0</v>
          </cell>
          <cell r="AQ3220">
            <v>0</v>
          </cell>
          <cell r="AT3220">
            <v>0</v>
          </cell>
          <cell r="AU3220">
            <v>0</v>
          </cell>
          <cell r="AW3220">
            <v>0</v>
          </cell>
          <cell r="AY3220">
            <v>0</v>
          </cell>
        </row>
        <row r="3221">
          <cell r="D3221" t="str">
            <v>371199</v>
          </cell>
          <cell r="E3221" t="str">
            <v>7300299</v>
          </cell>
          <cell r="AN3221">
            <v>2500</v>
          </cell>
          <cell r="AO3221">
            <v>0</v>
          </cell>
          <cell r="AQ3221">
            <v>0</v>
          </cell>
          <cell r="AT3221">
            <v>0</v>
          </cell>
          <cell r="AU3221">
            <v>0</v>
          </cell>
          <cell r="AW3221">
            <v>0</v>
          </cell>
          <cell r="AY3221">
            <v>0</v>
          </cell>
        </row>
        <row r="3222">
          <cell r="D3222" t="str">
            <v>371299</v>
          </cell>
          <cell r="E3222" t="str">
            <v>7300299</v>
          </cell>
          <cell r="AN3222">
            <v>0</v>
          </cell>
          <cell r="AO3222">
            <v>32003</v>
          </cell>
          <cell r="AQ3222">
            <v>0</v>
          </cell>
          <cell r="AT3222">
            <v>32003</v>
          </cell>
          <cell r="AU3222">
            <v>0</v>
          </cell>
          <cell r="AW3222">
            <v>32003</v>
          </cell>
          <cell r="AY3222">
            <v>32003</v>
          </cell>
        </row>
        <row r="3223">
          <cell r="D3223" t="str">
            <v>372199</v>
          </cell>
          <cell r="E3223" t="str">
            <v>7300299</v>
          </cell>
          <cell r="AN3223">
            <v>2000</v>
          </cell>
          <cell r="AO3223">
            <v>0</v>
          </cell>
          <cell r="AQ3223">
            <v>0</v>
          </cell>
          <cell r="AT3223">
            <v>0</v>
          </cell>
          <cell r="AU3223">
            <v>0</v>
          </cell>
          <cell r="AW3223">
            <v>0</v>
          </cell>
          <cell r="AY3223">
            <v>0</v>
          </cell>
        </row>
        <row r="3224">
          <cell r="D3224" t="str">
            <v>375199</v>
          </cell>
          <cell r="E3224" t="str">
            <v>7300299</v>
          </cell>
          <cell r="AN3224">
            <v>3147</v>
          </cell>
          <cell r="AO3224">
            <v>0</v>
          </cell>
          <cell r="AQ3224">
            <v>0</v>
          </cell>
          <cell r="AT3224">
            <v>2854</v>
          </cell>
          <cell r="AU3224">
            <v>0</v>
          </cell>
          <cell r="AW3224">
            <v>2854</v>
          </cell>
          <cell r="AY3224">
            <v>2854</v>
          </cell>
        </row>
        <row r="3225">
          <cell r="D3225" t="str">
            <v>376199</v>
          </cell>
          <cell r="E3225" t="str">
            <v>7300299</v>
          </cell>
          <cell r="AN3225">
            <v>0</v>
          </cell>
          <cell r="AO3225">
            <v>99109</v>
          </cell>
          <cell r="AQ3225">
            <v>0</v>
          </cell>
          <cell r="AT3225">
            <v>53064</v>
          </cell>
          <cell r="AU3225">
            <v>0</v>
          </cell>
          <cell r="AW3225">
            <v>53064</v>
          </cell>
          <cell r="AY3225">
            <v>53064</v>
          </cell>
        </row>
        <row r="3226">
          <cell r="D3226" t="str">
            <v>392199</v>
          </cell>
          <cell r="E3226" t="str">
            <v>7300299</v>
          </cell>
          <cell r="AN3226">
            <v>2400</v>
          </cell>
          <cell r="AO3226">
            <v>1000</v>
          </cell>
          <cell r="AQ3226">
            <v>0</v>
          </cell>
          <cell r="AT3226">
            <v>369</v>
          </cell>
          <cell r="AU3226">
            <v>0</v>
          </cell>
          <cell r="AW3226">
            <v>369</v>
          </cell>
          <cell r="AY3226">
            <v>369</v>
          </cell>
        </row>
        <row r="3227">
          <cell r="D3227" t="str">
            <v>394199</v>
          </cell>
          <cell r="E3227" t="str">
            <v>7300299</v>
          </cell>
          <cell r="AN3227">
            <v>0</v>
          </cell>
          <cell r="AO3227">
            <v>93730.48</v>
          </cell>
          <cell r="AQ3227">
            <v>0</v>
          </cell>
          <cell r="AT3227">
            <v>93730.48</v>
          </cell>
          <cell r="AU3227">
            <v>0</v>
          </cell>
          <cell r="AW3227">
            <v>93730.48</v>
          </cell>
          <cell r="AY3227">
            <v>93730.48</v>
          </cell>
        </row>
        <row r="3228">
          <cell r="D3228" t="str">
            <v>441399</v>
          </cell>
          <cell r="E3228" t="str">
            <v>73005999</v>
          </cell>
          <cell r="AN3228">
            <v>0</v>
          </cell>
          <cell r="AO3228">
            <v>866627.13</v>
          </cell>
          <cell r="AQ3228">
            <v>0</v>
          </cell>
          <cell r="AT3228">
            <v>803136.33</v>
          </cell>
          <cell r="AU3228">
            <v>0</v>
          </cell>
          <cell r="AW3228">
            <v>790664.33</v>
          </cell>
          <cell r="AY3228">
            <v>790664.33</v>
          </cell>
        </row>
        <row r="3229">
          <cell r="D3229" t="str">
            <v>441399</v>
          </cell>
          <cell r="E3229" t="str">
            <v>73005999</v>
          </cell>
          <cell r="AN3229">
            <v>4494056</v>
          </cell>
          <cell r="AO3229">
            <v>158642.01</v>
          </cell>
          <cell r="AQ3229">
            <v>38700.5</v>
          </cell>
          <cell r="AT3229">
            <v>4572112.12</v>
          </cell>
          <cell r="AU3229">
            <v>41885.08</v>
          </cell>
          <cell r="AW3229">
            <v>4273612.0999999996</v>
          </cell>
          <cell r="AY3229">
            <v>4273612.0999999996</v>
          </cell>
        </row>
        <row r="3230">
          <cell r="D3230" t="str">
            <v>212199</v>
          </cell>
          <cell r="E3230" t="str">
            <v>7300299</v>
          </cell>
          <cell r="AN3230">
            <v>418</v>
          </cell>
          <cell r="AO3230">
            <v>0</v>
          </cell>
          <cell r="AQ3230">
            <v>0</v>
          </cell>
          <cell r="AT3230">
            <v>0</v>
          </cell>
          <cell r="AU3230">
            <v>0</v>
          </cell>
          <cell r="AW3230">
            <v>0</v>
          </cell>
          <cell r="AY3230">
            <v>0</v>
          </cell>
        </row>
        <row r="3231">
          <cell r="D3231" t="str">
            <v>221299</v>
          </cell>
          <cell r="E3231" t="str">
            <v>7300299</v>
          </cell>
          <cell r="AN3231">
            <v>173</v>
          </cell>
          <cell r="AO3231">
            <v>-173</v>
          </cell>
          <cell r="AQ3231">
            <v>0</v>
          </cell>
          <cell r="AT3231">
            <v>0</v>
          </cell>
          <cell r="AU3231">
            <v>0</v>
          </cell>
          <cell r="AW3231">
            <v>0</v>
          </cell>
          <cell r="AY3231">
            <v>0</v>
          </cell>
        </row>
        <row r="3232">
          <cell r="D3232" t="str">
            <v>221399</v>
          </cell>
          <cell r="E3232" t="str">
            <v>7300299</v>
          </cell>
          <cell r="AN3232">
            <v>834</v>
          </cell>
          <cell r="AO3232">
            <v>-700</v>
          </cell>
          <cell r="AQ3232">
            <v>0</v>
          </cell>
          <cell r="AT3232">
            <v>0</v>
          </cell>
          <cell r="AU3232">
            <v>0</v>
          </cell>
          <cell r="AW3232">
            <v>0</v>
          </cell>
          <cell r="AY3232">
            <v>0</v>
          </cell>
        </row>
        <row r="3233">
          <cell r="D3233" t="str">
            <v>221499</v>
          </cell>
          <cell r="E3233" t="str">
            <v>7300299</v>
          </cell>
          <cell r="AN3233">
            <v>600</v>
          </cell>
          <cell r="AO3233">
            <v>-500</v>
          </cell>
          <cell r="AQ3233">
            <v>0</v>
          </cell>
          <cell r="AT3233">
            <v>0</v>
          </cell>
          <cell r="AU3233">
            <v>0</v>
          </cell>
          <cell r="AW3233">
            <v>0</v>
          </cell>
          <cell r="AY3233">
            <v>0</v>
          </cell>
        </row>
        <row r="3234">
          <cell r="D3234" t="str">
            <v>221699</v>
          </cell>
          <cell r="E3234" t="str">
            <v>7300299</v>
          </cell>
          <cell r="AN3234">
            <v>168</v>
          </cell>
          <cell r="AO3234">
            <v>0</v>
          </cell>
          <cell r="AQ3234">
            <v>0</v>
          </cell>
          <cell r="AT3234">
            <v>0</v>
          </cell>
          <cell r="AU3234">
            <v>0</v>
          </cell>
          <cell r="AW3234">
            <v>0</v>
          </cell>
          <cell r="AY3234">
            <v>0</v>
          </cell>
        </row>
        <row r="3235">
          <cell r="D3235" t="str">
            <v>231199</v>
          </cell>
          <cell r="E3235" t="str">
            <v>7300299</v>
          </cell>
          <cell r="AN3235">
            <v>168</v>
          </cell>
          <cell r="AO3235">
            <v>0</v>
          </cell>
          <cell r="AQ3235">
            <v>0</v>
          </cell>
          <cell r="AT3235">
            <v>0</v>
          </cell>
          <cell r="AU3235">
            <v>0</v>
          </cell>
          <cell r="AW3235">
            <v>0</v>
          </cell>
          <cell r="AY3235">
            <v>0</v>
          </cell>
        </row>
        <row r="3236">
          <cell r="D3236" t="str">
            <v>246199</v>
          </cell>
          <cell r="E3236" t="str">
            <v>7300299</v>
          </cell>
          <cell r="AN3236">
            <v>334</v>
          </cell>
          <cell r="AO3236">
            <v>0</v>
          </cell>
          <cell r="AQ3236">
            <v>0</v>
          </cell>
          <cell r="AT3236">
            <v>0</v>
          </cell>
          <cell r="AU3236">
            <v>0</v>
          </cell>
          <cell r="AW3236">
            <v>0</v>
          </cell>
          <cell r="AY3236">
            <v>0</v>
          </cell>
        </row>
        <row r="3237">
          <cell r="D3237" t="str">
            <v>254199</v>
          </cell>
          <cell r="E3237" t="str">
            <v>7300299</v>
          </cell>
          <cell r="AN3237">
            <v>834</v>
          </cell>
          <cell r="AO3237">
            <v>0</v>
          </cell>
          <cell r="AQ3237">
            <v>0</v>
          </cell>
          <cell r="AT3237">
            <v>0</v>
          </cell>
          <cell r="AU3237">
            <v>0</v>
          </cell>
          <cell r="AW3237">
            <v>0</v>
          </cell>
          <cell r="AY3237">
            <v>0</v>
          </cell>
        </row>
        <row r="3238">
          <cell r="D3238" t="str">
            <v>261199</v>
          </cell>
          <cell r="E3238" t="str">
            <v>7300299</v>
          </cell>
          <cell r="AN3238">
            <v>36000</v>
          </cell>
          <cell r="AO3238">
            <v>0</v>
          </cell>
          <cell r="AQ3238">
            <v>0</v>
          </cell>
          <cell r="AT3238">
            <v>638.79999999999995</v>
          </cell>
          <cell r="AU3238">
            <v>0</v>
          </cell>
          <cell r="AW3238">
            <v>638.79999999999995</v>
          </cell>
          <cell r="AY3238">
            <v>638.79999999999995</v>
          </cell>
        </row>
        <row r="3239">
          <cell r="D3239" t="str">
            <v>261299</v>
          </cell>
          <cell r="E3239" t="str">
            <v>7300299</v>
          </cell>
          <cell r="AN3239">
            <v>834</v>
          </cell>
          <cell r="AO3239">
            <v>0</v>
          </cell>
          <cell r="AQ3239">
            <v>0</v>
          </cell>
          <cell r="AT3239">
            <v>0</v>
          </cell>
          <cell r="AU3239">
            <v>0</v>
          </cell>
          <cell r="AW3239">
            <v>0</v>
          </cell>
          <cell r="AY3239">
            <v>0</v>
          </cell>
        </row>
        <row r="3240">
          <cell r="D3240" t="str">
            <v>336299</v>
          </cell>
          <cell r="E3240" t="str">
            <v>7300299</v>
          </cell>
          <cell r="AN3240">
            <v>834</v>
          </cell>
          <cell r="AO3240">
            <v>0</v>
          </cell>
          <cell r="AQ3240">
            <v>0</v>
          </cell>
          <cell r="AT3240">
            <v>0</v>
          </cell>
          <cell r="AU3240">
            <v>0</v>
          </cell>
          <cell r="AW3240">
            <v>0</v>
          </cell>
          <cell r="AY3240">
            <v>0</v>
          </cell>
        </row>
        <row r="3241">
          <cell r="D3241" t="str">
            <v>336399</v>
          </cell>
          <cell r="E3241" t="str">
            <v>7300299</v>
          </cell>
          <cell r="AN3241">
            <v>834</v>
          </cell>
          <cell r="AO3241">
            <v>0</v>
          </cell>
          <cell r="AQ3241">
            <v>0</v>
          </cell>
          <cell r="AT3241">
            <v>0</v>
          </cell>
          <cell r="AU3241">
            <v>0</v>
          </cell>
          <cell r="AW3241">
            <v>0</v>
          </cell>
          <cell r="AY3241">
            <v>0</v>
          </cell>
        </row>
        <row r="3242">
          <cell r="D3242" t="str">
            <v>336599</v>
          </cell>
          <cell r="E3242" t="str">
            <v>7300299</v>
          </cell>
          <cell r="AN3242">
            <v>1668</v>
          </cell>
          <cell r="AO3242">
            <v>0</v>
          </cell>
          <cell r="AQ3242">
            <v>0</v>
          </cell>
          <cell r="AT3242">
            <v>0</v>
          </cell>
          <cell r="AU3242">
            <v>0</v>
          </cell>
          <cell r="AW3242">
            <v>0</v>
          </cell>
          <cell r="AY3242">
            <v>0</v>
          </cell>
        </row>
        <row r="3243">
          <cell r="D3243" t="str">
            <v>339199</v>
          </cell>
          <cell r="E3243" t="str">
            <v>7300299</v>
          </cell>
          <cell r="AN3243">
            <v>200000</v>
          </cell>
          <cell r="AO3243">
            <v>-200000</v>
          </cell>
          <cell r="AQ3243">
            <v>0</v>
          </cell>
          <cell r="AT3243">
            <v>0</v>
          </cell>
          <cell r="AU3243">
            <v>0</v>
          </cell>
          <cell r="AW3243">
            <v>0</v>
          </cell>
          <cell r="AY3243">
            <v>0</v>
          </cell>
        </row>
        <row r="3244">
          <cell r="D3244" t="str">
            <v>339199</v>
          </cell>
          <cell r="E3244" t="str">
            <v>730070099</v>
          </cell>
          <cell r="AN3244">
            <v>0</v>
          </cell>
          <cell r="AO3244">
            <v>200000</v>
          </cell>
          <cell r="AQ3244">
            <v>0</v>
          </cell>
          <cell r="AT3244">
            <v>0</v>
          </cell>
          <cell r="AU3244">
            <v>0</v>
          </cell>
          <cell r="AW3244">
            <v>0</v>
          </cell>
          <cell r="AY3244">
            <v>0</v>
          </cell>
        </row>
        <row r="3245">
          <cell r="D3245" t="str">
            <v>352199</v>
          </cell>
          <cell r="E3245" t="str">
            <v>7300299</v>
          </cell>
          <cell r="AN3245">
            <v>418</v>
          </cell>
          <cell r="AO3245">
            <v>0</v>
          </cell>
          <cell r="AQ3245">
            <v>0</v>
          </cell>
          <cell r="AT3245">
            <v>0</v>
          </cell>
          <cell r="AU3245">
            <v>0</v>
          </cell>
          <cell r="AW3245">
            <v>0</v>
          </cell>
          <cell r="AY3245">
            <v>0</v>
          </cell>
        </row>
        <row r="3246">
          <cell r="D3246" t="str">
            <v>371199</v>
          </cell>
          <cell r="E3246" t="str">
            <v>7300299</v>
          </cell>
          <cell r="AN3246">
            <v>2500</v>
          </cell>
          <cell r="AO3246">
            <v>0</v>
          </cell>
          <cell r="AQ3246">
            <v>0</v>
          </cell>
          <cell r="AT3246">
            <v>0</v>
          </cell>
          <cell r="AU3246">
            <v>0</v>
          </cell>
          <cell r="AW3246">
            <v>0</v>
          </cell>
          <cell r="AY3246">
            <v>0</v>
          </cell>
        </row>
        <row r="3247">
          <cell r="D3247" t="str">
            <v>372199</v>
          </cell>
          <cell r="E3247" t="str">
            <v>7300299</v>
          </cell>
          <cell r="AN3247">
            <v>2000</v>
          </cell>
          <cell r="AO3247">
            <v>0</v>
          </cell>
          <cell r="AQ3247">
            <v>0</v>
          </cell>
          <cell r="AT3247">
            <v>0</v>
          </cell>
          <cell r="AU3247">
            <v>0</v>
          </cell>
          <cell r="AW3247">
            <v>0</v>
          </cell>
          <cell r="AY3247">
            <v>0</v>
          </cell>
        </row>
        <row r="3248">
          <cell r="D3248" t="str">
            <v>375199</v>
          </cell>
          <cell r="E3248" t="str">
            <v>7300299</v>
          </cell>
          <cell r="AN3248">
            <v>2500</v>
          </cell>
          <cell r="AO3248">
            <v>0</v>
          </cell>
          <cell r="AQ3248">
            <v>0</v>
          </cell>
          <cell r="AT3248">
            <v>1806</v>
          </cell>
          <cell r="AU3248">
            <v>0</v>
          </cell>
          <cell r="AW3248">
            <v>1806</v>
          </cell>
          <cell r="AY3248">
            <v>1806</v>
          </cell>
        </row>
        <row r="3249">
          <cell r="D3249" t="str">
            <v>392199</v>
          </cell>
          <cell r="E3249" t="str">
            <v>7300299</v>
          </cell>
          <cell r="AN3249">
            <v>2400</v>
          </cell>
          <cell r="AO3249">
            <v>-1000</v>
          </cell>
          <cell r="AQ3249">
            <v>0</v>
          </cell>
          <cell r="AT3249">
            <v>0</v>
          </cell>
          <cell r="AU3249">
            <v>0</v>
          </cell>
          <cell r="AW3249">
            <v>0</v>
          </cell>
          <cell r="AY3249">
            <v>0</v>
          </cell>
        </row>
        <row r="3250">
          <cell r="D3250" t="str">
            <v>441399</v>
          </cell>
          <cell r="E3250" t="str">
            <v>73005999</v>
          </cell>
          <cell r="AN3250">
            <v>223153.9</v>
          </cell>
          <cell r="AO3250">
            <v>1702.35</v>
          </cell>
          <cell r="AQ3250">
            <v>0</v>
          </cell>
          <cell r="AT3250">
            <v>144957.01</v>
          </cell>
          <cell r="AU3250">
            <v>0</v>
          </cell>
          <cell r="AW3250">
            <v>144957.01</v>
          </cell>
          <cell r="AY3250">
            <v>144957.01</v>
          </cell>
        </row>
        <row r="3251">
          <cell r="D3251" t="str">
            <v>212199</v>
          </cell>
          <cell r="E3251" t="str">
            <v>7300299</v>
          </cell>
          <cell r="AN3251">
            <v>416</v>
          </cell>
          <cell r="AO3251">
            <v>0</v>
          </cell>
          <cell r="AQ3251">
            <v>0</v>
          </cell>
          <cell r="AT3251">
            <v>0</v>
          </cell>
          <cell r="AU3251">
            <v>0</v>
          </cell>
          <cell r="AW3251">
            <v>0</v>
          </cell>
          <cell r="AY3251">
            <v>0</v>
          </cell>
        </row>
        <row r="3252">
          <cell r="D3252" t="str">
            <v>221299</v>
          </cell>
          <cell r="E3252" t="str">
            <v>7300299</v>
          </cell>
          <cell r="AN3252">
            <v>170</v>
          </cell>
          <cell r="AO3252">
            <v>-170</v>
          </cell>
          <cell r="AQ3252">
            <v>0</v>
          </cell>
          <cell r="AT3252">
            <v>0</v>
          </cell>
          <cell r="AU3252">
            <v>0</v>
          </cell>
          <cell r="AW3252">
            <v>0</v>
          </cell>
          <cell r="AY3252">
            <v>0</v>
          </cell>
        </row>
        <row r="3253">
          <cell r="D3253" t="str">
            <v>221399</v>
          </cell>
          <cell r="E3253" t="str">
            <v>7300299</v>
          </cell>
          <cell r="AN3253">
            <v>833</v>
          </cell>
          <cell r="AO3253">
            <v>-700</v>
          </cell>
          <cell r="AQ3253">
            <v>0</v>
          </cell>
          <cell r="AT3253">
            <v>0</v>
          </cell>
          <cell r="AU3253">
            <v>0</v>
          </cell>
          <cell r="AW3253">
            <v>0</v>
          </cell>
          <cell r="AY3253">
            <v>0</v>
          </cell>
        </row>
        <row r="3254">
          <cell r="D3254" t="str">
            <v>221499</v>
          </cell>
          <cell r="E3254" t="str">
            <v>7300299</v>
          </cell>
          <cell r="AN3254">
            <v>600</v>
          </cell>
          <cell r="AO3254">
            <v>-500</v>
          </cell>
          <cell r="AQ3254">
            <v>0</v>
          </cell>
          <cell r="AT3254">
            <v>0</v>
          </cell>
          <cell r="AU3254">
            <v>0</v>
          </cell>
          <cell r="AW3254">
            <v>0</v>
          </cell>
          <cell r="AY3254">
            <v>0</v>
          </cell>
        </row>
        <row r="3255">
          <cell r="D3255" t="str">
            <v>221699</v>
          </cell>
          <cell r="E3255" t="str">
            <v>7300299</v>
          </cell>
          <cell r="AN3255">
            <v>166</v>
          </cell>
          <cell r="AO3255">
            <v>0</v>
          </cell>
          <cell r="AQ3255">
            <v>0</v>
          </cell>
          <cell r="AT3255">
            <v>0</v>
          </cell>
          <cell r="AU3255">
            <v>0</v>
          </cell>
          <cell r="AW3255">
            <v>0</v>
          </cell>
          <cell r="AY3255">
            <v>0</v>
          </cell>
        </row>
        <row r="3256">
          <cell r="D3256" t="str">
            <v>231199</v>
          </cell>
          <cell r="E3256" t="str">
            <v>7300299</v>
          </cell>
          <cell r="AN3256">
            <v>166</v>
          </cell>
          <cell r="AO3256">
            <v>0</v>
          </cell>
          <cell r="AQ3256">
            <v>0</v>
          </cell>
          <cell r="AT3256">
            <v>0</v>
          </cell>
          <cell r="AU3256">
            <v>0</v>
          </cell>
          <cell r="AW3256">
            <v>0</v>
          </cell>
          <cell r="AY3256">
            <v>0</v>
          </cell>
        </row>
        <row r="3257">
          <cell r="D3257" t="str">
            <v>246199</v>
          </cell>
          <cell r="E3257" t="str">
            <v>7300299</v>
          </cell>
          <cell r="AN3257">
            <v>333</v>
          </cell>
          <cell r="AO3257">
            <v>0</v>
          </cell>
          <cell r="AQ3257">
            <v>0</v>
          </cell>
          <cell r="AT3257">
            <v>0</v>
          </cell>
          <cell r="AU3257">
            <v>0</v>
          </cell>
          <cell r="AW3257">
            <v>0</v>
          </cell>
          <cell r="AY3257">
            <v>0</v>
          </cell>
        </row>
        <row r="3258">
          <cell r="D3258" t="str">
            <v>254199</v>
          </cell>
          <cell r="E3258" t="str">
            <v>7300299</v>
          </cell>
          <cell r="AN3258">
            <v>833</v>
          </cell>
          <cell r="AO3258">
            <v>0</v>
          </cell>
          <cell r="AQ3258">
            <v>0</v>
          </cell>
          <cell r="AT3258">
            <v>0</v>
          </cell>
          <cell r="AU3258">
            <v>0</v>
          </cell>
          <cell r="AW3258">
            <v>0</v>
          </cell>
          <cell r="AY3258">
            <v>0</v>
          </cell>
        </row>
        <row r="3259">
          <cell r="D3259" t="str">
            <v>261199</v>
          </cell>
          <cell r="E3259" t="str">
            <v>7300299</v>
          </cell>
          <cell r="AN3259">
            <v>12000</v>
          </cell>
          <cell r="AO3259">
            <v>0</v>
          </cell>
          <cell r="AQ3259">
            <v>0</v>
          </cell>
          <cell r="AT3259">
            <v>0</v>
          </cell>
          <cell r="AU3259">
            <v>0</v>
          </cell>
          <cell r="AW3259">
            <v>0</v>
          </cell>
          <cell r="AY3259">
            <v>0</v>
          </cell>
        </row>
        <row r="3260">
          <cell r="D3260" t="str">
            <v>261299</v>
          </cell>
          <cell r="E3260" t="str">
            <v>7300299</v>
          </cell>
          <cell r="AN3260">
            <v>833</v>
          </cell>
          <cell r="AO3260">
            <v>0</v>
          </cell>
          <cell r="AQ3260">
            <v>0</v>
          </cell>
          <cell r="AT3260">
            <v>0</v>
          </cell>
          <cell r="AU3260">
            <v>0</v>
          </cell>
          <cell r="AW3260">
            <v>0</v>
          </cell>
          <cell r="AY3260">
            <v>0</v>
          </cell>
        </row>
        <row r="3261">
          <cell r="D3261" t="str">
            <v>336299</v>
          </cell>
          <cell r="E3261" t="str">
            <v>7300299</v>
          </cell>
          <cell r="AN3261">
            <v>833</v>
          </cell>
          <cell r="AO3261">
            <v>0</v>
          </cell>
          <cell r="AQ3261">
            <v>0</v>
          </cell>
          <cell r="AT3261">
            <v>0</v>
          </cell>
          <cell r="AU3261">
            <v>0</v>
          </cell>
          <cell r="AW3261">
            <v>0</v>
          </cell>
          <cell r="AY3261">
            <v>0</v>
          </cell>
        </row>
        <row r="3262">
          <cell r="D3262" t="str">
            <v>336399</v>
          </cell>
          <cell r="E3262" t="str">
            <v>7300299</v>
          </cell>
          <cell r="AN3262">
            <v>833</v>
          </cell>
          <cell r="AO3262">
            <v>0</v>
          </cell>
          <cell r="AQ3262">
            <v>0</v>
          </cell>
          <cell r="AT3262">
            <v>0</v>
          </cell>
          <cell r="AU3262">
            <v>0</v>
          </cell>
          <cell r="AW3262">
            <v>0</v>
          </cell>
          <cell r="AY3262">
            <v>0</v>
          </cell>
        </row>
        <row r="3263">
          <cell r="D3263" t="str">
            <v>336599</v>
          </cell>
          <cell r="E3263" t="str">
            <v>7300299</v>
          </cell>
          <cell r="AN3263">
            <v>1666</v>
          </cell>
          <cell r="AO3263">
            <v>0</v>
          </cell>
          <cell r="AQ3263">
            <v>0</v>
          </cell>
          <cell r="AT3263">
            <v>0</v>
          </cell>
          <cell r="AU3263">
            <v>0</v>
          </cell>
          <cell r="AW3263">
            <v>0</v>
          </cell>
          <cell r="AY3263">
            <v>0</v>
          </cell>
        </row>
        <row r="3264">
          <cell r="D3264" t="str">
            <v>352199</v>
          </cell>
          <cell r="E3264" t="str">
            <v>7300299</v>
          </cell>
          <cell r="AN3264">
            <v>416</v>
          </cell>
          <cell r="AO3264">
            <v>0</v>
          </cell>
          <cell r="AQ3264">
            <v>0</v>
          </cell>
          <cell r="AT3264">
            <v>0</v>
          </cell>
          <cell r="AU3264">
            <v>0</v>
          </cell>
          <cell r="AW3264">
            <v>0</v>
          </cell>
          <cell r="AY3264">
            <v>0</v>
          </cell>
        </row>
        <row r="3265">
          <cell r="D3265" t="str">
            <v>371199</v>
          </cell>
          <cell r="E3265" t="str">
            <v>7300299</v>
          </cell>
          <cell r="AN3265">
            <v>2500</v>
          </cell>
          <cell r="AO3265">
            <v>0</v>
          </cell>
          <cell r="AQ3265">
            <v>0</v>
          </cell>
          <cell r="AT3265">
            <v>0</v>
          </cell>
          <cell r="AU3265">
            <v>0</v>
          </cell>
          <cell r="AW3265">
            <v>0</v>
          </cell>
          <cell r="AY3265">
            <v>0</v>
          </cell>
        </row>
        <row r="3266">
          <cell r="D3266" t="str">
            <v>372199</v>
          </cell>
          <cell r="E3266" t="str">
            <v>7300299</v>
          </cell>
          <cell r="AN3266">
            <v>2000</v>
          </cell>
          <cell r="AO3266">
            <v>0</v>
          </cell>
          <cell r="AQ3266">
            <v>0</v>
          </cell>
          <cell r="AT3266">
            <v>0</v>
          </cell>
          <cell r="AU3266">
            <v>0</v>
          </cell>
          <cell r="AW3266">
            <v>0</v>
          </cell>
          <cell r="AY3266">
            <v>0</v>
          </cell>
        </row>
        <row r="3267">
          <cell r="D3267" t="str">
            <v>375199</v>
          </cell>
          <cell r="E3267" t="str">
            <v>7300299</v>
          </cell>
          <cell r="AN3267">
            <v>2500</v>
          </cell>
          <cell r="AO3267">
            <v>0</v>
          </cell>
          <cell r="AQ3267">
            <v>0</v>
          </cell>
          <cell r="AT3267">
            <v>516</v>
          </cell>
          <cell r="AU3267">
            <v>0</v>
          </cell>
          <cell r="AW3267">
            <v>516</v>
          </cell>
          <cell r="AY3267">
            <v>516</v>
          </cell>
        </row>
        <row r="3268">
          <cell r="D3268" t="str">
            <v>392199</v>
          </cell>
          <cell r="E3268" t="str">
            <v>7300299</v>
          </cell>
          <cell r="AN3268">
            <v>800</v>
          </cell>
          <cell r="AO3268">
            <v>0</v>
          </cell>
          <cell r="AQ3268">
            <v>0</v>
          </cell>
          <cell r="AT3268">
            <v>202</v>
          </cell>
          <cell r="AU3268">
            <v>0</v>
          </cell>
          <cell r="AW3268">
            <v>202</v>
          </cell>
          <cell r="AY3268">
            <v>202</v>
          </cell>
        </row>
        <row r="3269">
          <cell r="D3269" t="str">
            <v>441399</v>
          </cell>
          <cell r="E3269" t="str">
            <v>73005999</v>
          </cell>
          <cell r="AN3269">
            <v>32790</v>
          </cell>
          <cell r="AO3269">
            <v>-1702.35</v>
          </cell>
          <cell r="AQ3269">
            <v>0</v>
          </cell>
          <cell r="AT3269">
            <v>31087.65</v>
          </cell>
          <cell r="AU3269">
            <v>0</v>
          </cell>
          <cell r="AW3269">
            <v>31087.65</v>
          </cell>
          <cell r="AY3269">
            <v>31087.65</v>
          </cell>
        </row>
        <row r="3270">
          <cell r="D3270" t="str">
            <v>212199</v>
          </cell>
          <cell r="E3270" t="str">
            <v>7300299</v>
          </cell>
          <cell r="AN3270">
            <v>416</v>
          </cell>
          <cell r="AO3270">
            <v>0</v>
          </cell>
          <cell r="AQ3270">
            <v>0</v>
          </cell>
          <cell r="AT3270">
            <v>0</v>
          </cell>
          <cell r="AU3270">
            <v>0</v>
          </cell>
          <cell r="AW3270">
            <v>0</v>
          </cell>
          <cell r="AY3270">
            <v>0</v>
          </cell>
        </row>
        <row r="3271">
          <cell r="D3271" t="str">
            <v>221399</v>
          </cell>
          <cell r="E3271" t="str">
            <v>7300299</v>
          </cell>
          <cell r="AN3271">
            <v>833</v>
          </cell>
          <cell r="AO3271">
            <v>-700</v>
          </cell>
          <cell r="AQ3271">
            <v>0</v>
          </cell>
          <cell r="AT3271">
            <v>0</v>
          </cell>
          <cell r="AU3271">
            <v>0</v>
          </cell>
          <cell r="AW3271">
            <v>0</v>
          </cell>
          <cell r="AY3271">
            <v>0</v>
          </cell>
        </row>
        <row r="3272">
          <cell r="D3272" t="str">
            <v>221499</v>
          </cell>
          <cell r="E3272" t="str">
            <v>7300299</v>
          </cell>
          <cell r="AN3272">
            <v>600</v>
          </cell>
          <cell r="AO3272">
            <v>-500</v>
          </cell>
          <cell r="AQ3272">
            <v>0</v>
          </cell>
          <cell r="AT3272">
            <v>0</v>
          </cell>
          <cell r="AU3272">
            <v>0</v>
          </cell>
          <cell r="AW3272">
            <v>0</v>
          </cell>
          <cell r="AY3272">
            <v>0</v>
          </cell>
        </row>
        <row r="3273">
          <cell r="D3273" t="str">
            <v>221699</v>
          </cell>
          <cell r="E3273" t="str">
            <v>7300299</v>
          </cell>
          <cell r="AN3273">
            <v>166</v>
          </cell>
          <cell r="AO3273">
            <v>0</v>
          </cell>
          <cell r="AQ3273">
            <v>0</v>
          </cell>
          <cell r="AT3273">
            <v>0</v>
          </cell>
          <cell r="AU3273">
            <v>0</v>
          </cell>
          <cell r="AW3273">
            <v>0</v>
          </cell>
          <cell r="AY3273">
            <v>0</v>
          </cell>
        </row>
        <row r="3274">
          <cell r="D3274" t="str">
            <v>231199</v>
          </cell>
          <cell r="E3274" t="str">
            <v>7300299</v>
          </cell>
          <cell r="AN3274">
            <v>166</v>
          </cell>
          <cell r="AO3274">
            <v>0</v>
          </cell>
          <cell r="AQ3274">
            <v>0</v>
          </cell>
          <cell r="AT3274">
            <v>0</v>
          </cell>
          <cell r="AU3274">
            <v>0</v>
          </cell>
          <cell r="AW3274">
            <v>0</v>
          </cell>
          <cell r="AY3274">
            <v>0</v>
          </cell>
        </row>
        <row r="3275">
          <cell r="D3275" t="str">
            <v>246199</v>
          </cell>
          <cell r="E3275" t="str">
            <v>7300299</v>
          </cell>
          <cell r="AN3275">
            <v>333</v>
          </cell>
          <cell r="AO3275">
            <v>0</v>
          </cell>
          <cell r="AQ3275">
            <v>0</v>
          </cell>
          <cell r="AT3275">
            <v>0</v>
          </cell>
          <cell r="AU3275">
            <v>0</v>
          </cell>
          <cell r="AW3275">
            <v>0</v>
          </cell>
          <cell r="AY3275">
            <v>0</v>
          </cell>
        </row>
        <row r="3276">
          <cell r="D3276" t="str">
            <v>254199</v>
          </cell>
          <cell r="E3276" t="str">
            <v>7300299</v>
          </cell>
          <cell r="AN3276">
            <v>833</v>
          </cell>
          <cell r="AO3276">
            <v>0</v>
          </cell>
          <cell r="AQ3276">
            <v>0</v>
          </cell>
          <cell r="AT3276">
            <v>0</v>
          </cell>
          <cell r="AU3276">
            <v>0</v>
          </cell>
          <cell r="AW3276">
            <v>0</v>
          </cell>
          <cell r="AY3276">
            <v>0</v>
          </cell>
        </row>
        <row r="3277">
          <cell r="D3277" t="str">
            <v>261199</v>
          </cell>
          <cell r="E3277" t="str">
            <v>7300299</v>
          </cell>
          <cell r="AN3277">
            <v>12000</v>
          </cell>
          <cell r="AO3277">
            <v>0</v>
          </cell>
          <cell r="AQ3277">
            <v>0</v>
          </cell>
          <cell r="AT3277">
            <v>0</v>
          </cell>
          <cell r="AU3277">
            <v>0</v>
          </cell>
          <cell r="AW3277">
            <v>0</v>
          </cell>
          <cell r="AY3277">
            <v>0</v>
          </cell>
        </row>
        <row r="3278">
          <cell r="D3278" t="str">
            <v>261299</v>
          </cell>
          <cell r="E3278" t="str">
            <v>7300299</v>
          </cell>
          <cell r="AN3278">
            <v>833</v>
          </cell>
          <cell r="AO3278">
            <v>0</v>
          </cell>
          <cell r="AQ3278">
            <v>0</v>
          </cell>
          <cell r="AT3278">
            <v>0</v>
          </cell>
          <cell r="AU3278">
            <v>0</v>
          </cell>
          <cell r="AW3278">
            <v>0</v>
          </cell>
          <cell r="AY3278">
            <v>0</v>
          </cell>
        </row>
        <row r="3279">
          <cell r="D3279" t="str">
            <v>336299</v>
          </cell>
          <cell r="E3279" t="str">
            <v>7300299</v>
          </cell>
          <cell r="AN3279">
            <v>833</v>
          </cell>
          <cell r="AO3279">
            <v>0</v>
          </cell>
          <cell r="AQ3279">
            <v>0</v>
          </cell>
          <cell r="AT3279">
            <v>0</v>
          </cell>
          <cell r="AU3279">
            <v>0</v>
          </cell>
          <cell r="AW3279">
            <v>0</v>
          </cell>
          <cell r="AY3279">
            <v>0</v>
          </cell>
        </row>
        <row r="3280">
          <cell r="D3280" t="str">
            <v>336399</v>
          </cell>
          <cell r="E3280" t="str">
            <v>7300299</v>
          </cell>
          <cell r="AN3280">
            <v>833</v>
          </cell>
          <cell r="AO3280">
            <v>0</v>
          </cell>
          <cell r="AQ3280">
            <v>0</v>
          </cell>
          <cell r="AT3280">
            <v>0</v>
          </cell>
          <cell r="AU3280">
            <v>0</v>
          </cell>
          <cell r="AW3280">
            <v>0</v>
          </cell>
          <cell r="AY3280">
            <v>0</v>
          </cell>
        </row>
        <row r="3281">
          <cell r="D3281" t="str">
            <v>336599</v>
          </cell>
          <cell r="E3281" t="str">
            <v>7300299</v>
          </cell>
          <cell r="AN3281">
            <v>1666</v>
          </cell>
          <cell r="AO3281">
            <v>0</v>
          </cell>
          <cell r="AQ3281">
            <v>0</v>
          </cell>
          <cell r="AT3281">
            <v>0</v>
          </cell>
          <cell r="AU3281">
            <v>0</v>
          </cell>
          <cell r="AW3281">
            <v>0</v>
          </cell>
          <cell r="AY3281">
            <v>0</v>
          </cell>
        </row>
        <row r="3282">
          <cell r="D3282" t="str">
            <v>352199</v>
          </cell>
          <cell r="E3282" t="str">
            <v>7300299</v>
          </cell>
          <cell r="AN3282">
            <v>416</v>
          </cell>
          <cell r="AO3282">
            <v>0</v>
          </cell>
          <cell r="AQ3282">
            <v>0</v>
          </cell>
          <cell r="AT3282">
            <v>0</v>
          </cell>
          <cell r="AU3282">
            <v>0</v>
          </cell>
          <cell r="AW3282">
            <v>0</v>
          </cell>
          <cell r="AY3282">
            <v>0</v>
          </cell>
        </row>
        <row r="3283">
          <cell r="D3283" t="str">
            <v>371199</v>
          </cell>
          <cell r="E3283" t="str">
            <v>7300299</v>
          </cell>
          <cell r="AN3283">
            <v>2500</v>
          </cell>
          <cell r="AO3283">
            <v>0</v>
          </cell>
          <cell r="AQ3283">
            <v>0</v>
          </cell>
          <cell r="AT3283">
            <v>0</v>
          </cell>
          <cell r="AU3283">
            <v>0</v>
          </cell>
          <cell r="AW3283">
            <v>0</v>
          </cell>
          <cell r="AY3283">
            <v>0</v>
          </cell>
        </row>
        <row r="3284">
          <cell r="D3284" t="str">
            <v>372199</v>
          </cell>
          <cell r="E3284" t="str">
            <v>7300299</v>
          </cell>
          <cell r="AN3284">
            <v>2000</v>
          </cell>
          <cell r="AO3284">
            <v>0</v>
          </cell>
          <cell r="AQ3284">
            <v>0</v>
          </cell>
          <cell r="AT3284">
            <v>0</v>
          </cell>
          <cell r="AU3284">
            <v>0</v>
          </cell>
          <cell r="AW3284">
            <v>0</v>
          </cell>
          <cell r="AY3284">
            <v>0</v>
          </cell>
        </row>
        <row r="3285">
          <cell r="D3285" t="str">
            <v>375199</v>
          </cell>
          <cell r="E3285" t="str">
            <v>7300299</v>
          </cell>
          <cell r="AN3285">
            <v>2500</v>
          </cell>
          <cell r="AO3285">
            <v>0</v>
          </cell>
          <cell r="AQ3285">
            <v>0</v>
          </cell>
          <cell r="AT3285">
            <v>516</v>
          </cell>
          <cell r="AU3285">
            <v>0</v>
          </cell>
          <cell r="AW3285">
            <v>516</v>
          </cell>
          <cell r="AY3285">
            <v>516</v>
          </cell>
        </row>
        <row r="3286">
          <cell r="D3286" t="str">
            <v>392199</v>
          </cell>
          <cell r="E3286" t="str">
            <v>7300299</v>
          </cell>
          <cell r="AN3286">
            <v>800</v>
          </cell>
          <cell r="AO3286">
            <v>0</v>
          </cell>
          <cell r="AQ3286">
            <v>0</v>
          </cell>
          <cell r="AT3286">
            <v>0</v>
          </cell>
          <cell r="AU3286">
            <v>0</v>
          </cell>
          <cell r="AW3286">
            <v>0</v>
          </cell>
          <cell r="AY3286">
            <v>0</v>
          </cell>
        </row>
        <row r="3287">
          <cell r="D3287" t="str">
            <v>441399</v>
          </cell>
          <cell r="E3287" t="str">
            <v>73005999</v>
          </cell>
          <cell r="AN3287">
            <v>750000</v>
          </cell>
          <cell r="AO3287">
            <v>-750000</v>
          </cell>
          <cell r="AQ3287">
            <v>0</v>
          </cell>
          <cell r="AT3287">
            <v>0</v>
          </cell>
          <cell r="AU3287">
            <v>0</v>
          </cell>
          <cell r="AW3287">
            <v>0</v>
          </cell>
          <cell r="AY3287">
            <v>0</v>
          </cell>
        </row>
        <row r="3288">
          <cell r="D3288" t="str">
            <v>441399</v>
          </cell>
          <cell r="E3288" t="str">
            <v>730070099</v>
          </cell>
          <cell r="AN3288">
            <v>0</v>
          </cell>
          <cell r="AO3288">
            <v>0</v>
          </cell>
          <cell r="AQ3288">
            <v>0</v>
          </cell>
          <cell r="AT3288">
            <v>0</v>
          </cell>
          <cell r="AU3288">
            <v>0</v>
          </cell>
          <cell r="AW3288">
            <v>0</v>
          </cell>
          <cell r="AY3288">
            <v>0</v>
          </cell>
        </row>
        <row r="3289">
          <cell r="D3289" t="str">
            <v>212199</v>
          </cell>
          <cell r="E3289" t="str">
            <v>7300299</v>
          </cell>
          <cell r="AN3289">
            <v>416</v>
          </cell>
          <cell r="AO3289">
            <v>0</v>
          </cell>
          <cell r="AQ3289">
            <v>0</v>
          </cell>
          <cell r="AT3289">
            <v>0</v>
          </cell>
          <cell r="AU3289">
            <v>0</v>
          </cell>
          <cell r="AW3289">
            <v>0</v>
          </cell>
          <cell r="AY3289">
            <v>0</v>
          </cell>
        </row>
        <row r="3290">
          <cell r="D3290" t="str">
            <v>221299</v>
          </cell>
          <cell r="E3290" t="str">
            <v>7300299</v>
          </cell>
          <cell r="AN3290">
            <v>341</v>
          </cell>
          <cell r="AO3290">
            <v>-341</v>
          </cell>
          <cell r="AQ3290">
            <v>0</v>
          </cell>
          <cell r="AT3290">
            <v>0</v>
          </cell>
          <cell r="AU3290">
            <v>0</v>
          </cell>
          <cell r="AW3290">
            <v>0</v>
          </cell>
          <cell r="AY3290">
            <v>0</v>
          </cell>
        </row>
        <row r="3291">
          <cell r="D3291" t="str">
            <v>221399</v>
          </cell>
          <cell r="E3291" t="str">
            <v>7300299</v>
          </cell>
          <cell r="AN3291">
            <v>833</v>
          </cell>
          <cell r="AO3291">
            <v>-700</v>
          </cell>
          <cell r="AQ3291">
            <v>0</v>
          </cell>
          <cell r="AT3291">
            <v>0</v>
          </cell>
          <cell r="AU3291">
            <v>0</v>
          </cell>
          <cell r="AW3291">
            <v>0</v>
          </cell>
          <cell r="AY3291">
            <v>0</v>
          </cell>
        </row>
        <row r="3292">
          <cell r="D3292" t="str">
            <v>221499</v>
          </cell>
          <cell r="E3292" t="str">
            <v>7300299</v>
          </cell>
          <cell r="AN3292">
            <v>600</v>
          </cell>
          <cell r="AO3292">
            <v>-500</v>
          </cell>
          <cell r="AQ3292">
            <v>0</v>
          </cell>
          <cell r="AT3292">
            <v>0</v>
          </cell>
          <cell r="AU3292">
            <v>0</v>
          </cell>
          <cell r="AW3292">
            <v>0</v>
          </cell>
          <cell r="AY3292">
            <v>0</v>
          </cell>
        </row>
        <row r="3293">
          <cell r="D3293" t="str">
            <v>221699</v>
          </cell>
          <cell r="E3293" t="str">
            <v>7300299</v>
          </cell>
          <cell r="AN3293">
            <v>166</v>
          </cell>
          <cell r="AO3293">
            <v>0</v>
          </cell>
          <cell r="AQ3293">
            <v>0</v>
          </cell>
          <cell r="AT3293">
            <v>0</v>
          </cell>
          <cell r="AU3293">
            <v>0</v>
          </cell>
          <cell r="AW3293">
            <v>0</v>
          </cell>
          <cell r="AY3293">
            <v>0</v>
          </cell>
        </row>
        <row r="3294">
          <cell r="D3294" t="str">
            <v>231199</v>
          </cell>
          <cell r="E3294" t="str">
            <v>7300299</v>
          </cell>
          <cell r="AN3294">
            <v>166</v>
          </cell>
          <cell r="AO3294">
            <v>0</v>
          </cell>
          <cell r="AQ3294">
            <v>0</v>
          </cell>
          <cell r="AT3294">
            <v>0</v>
          </cell>
          <cell r="AU3294">
            <v>0</v>
          </cell>
          <cell r="AW3294">
            <v>0</v>
          </cell>
          <cell r="AY3294">
            <v>0</v>
          </cell>
        </row>
        <row r="3295">
          <cell r="D3295" t="str">
            <v>246199</v>
          </cell>
          <cell r="E3295" t="str">
            <v>7300299</v>
          </cell>
          <cell r="AN3295">
            <v>333</v>
          </cell>
          <cell r="AO3295">
            <v>0</v>
          </cell>
          <cell r="AQ3295">
            <v>0</v>
          </cell>
          <cell r="AT3295">
            <v>0</v>
          </cell>
          <cell r="AU3295">
            <v>0</v>
          </cell>
          <cell r="AW3295">
            <v>0</v>
          </cell>
          <cell r="AY3295">
            <v>0</v>
          </cell>
        </row>
        <row r="3296">
          <cell r="D3296" t="str">
            <v>254199</v>
          </cell>
          <cell r="E3296" t="str">
            <v>7300299</v>
          </cell>
          <cell r="AN3296">
            <v>833</v>
          </cell>
          <cell r="AO3296">
            <v>0</v>
          </cell>
          <cell r="AQ3296">
            <v>0</v>
          </cell>
          <cell r="AT3296">
            <v>0</v>
          </cell>
          <cell r="AU3296">
            <v>0</v>
          </cell>
          <cell r="AW3296">
            <v>0</v>
          </cell>
          <cell r="AY3296">
            <v>0</v>
          </cell>
        </row>
        <row r="3297">
          <cell r="D3297" t="str">
            <v>261199</v>
          </cell>
          <cell r="E3297" t="str">
            <v>7300299</v>
          </cell>
          <cell r="AN3297">
            <v>12000</v>
          </cell>
          <cell r="AO3297">
            <v>0</v>
          </cell>
          <cell r="AQ3297">
            <v>0</v>
          </cell>
          <cell r="AT3297">
            <v>633</v>
          </cell>
          <cell r="AU3297">
            <v>0</v>
          </cell>
          <cell r="AW3297">
            <v>633</v>
          </cell>
          <cell r="AY3297">
            <v>633</v>
          </cell>
        </row>
        <row r="3298">
          <cell r="D3298" t="str">
            <v>261299</v>
          </cell>
          <cell r="E3298" t="str">
            <v>7300299</v>
          </cell>
          <cell r="AN3298">
            <v>833</v>
          </cell>
          <cell r="AO3298">
            <v>0</v>
          </cell>
          <cell r="AQ3298">
            <v>0</v>
          </cell>
          <cell r="AT3298">
            <v>0</v>
          </cell>
          <cell r="AU3298">
            <v>0</v>
          </cell>
          <cell r="AW3298">
            <v>0</v>
          </cell>
          <cell r="AY3298">
            <v>0</v>
          </cell>
        </row>
        <row r="3299">
          <cell r="D3299" t="str">
            <v>336299</v>
          </cell>
          <cell r="E3299" t="str">
            <v>7300299</v>
          </cell>
          <cell r="AN3299">
            <v>833</v>
          </cell>
          <cell r="AO3299">
            <v>0</v>
          </cell>
          <cell r="AQ3299">
            <v>0</v>
          </cell>
          <cell r="AT3299">
            <v>0</v>
          </cell>
          <cell r="AU3299">
            <v>0</v>
          </cell>
          <cell r="AW3299">
            <v>0</v>
          </cell>
          <cell r="AY3299">
            <v>0</v>
          </cell>
        </row>
        <row r="3300">
          <cell r="D3300" t="str">
            <v>336399</v>
          </cell>
          <cell r="E3300" t="str">
            <v>7300299</v>
          </cell>
          <cell r="AN3300">
            <v>833</v>
          </cell>
          <cell r="AO3300">
            <v>0</v>
          </cell>
          <cell r="AQ3300">
            <v>0</v>
          </cell>
          <cell r="AT3300">
            <v>0</v>
          </cell>
          <cell r="AU3300">
            <v>0</v>
          </cell>
          <cell r="AW3300">
            <v>0</v>
          </cell>
          <cell r="AY3300">
            <v>0</v>
          </cell>
        </row>
        <row r="3301">
          <cell r="D3301" t="str">
            <v>336599</v>
          </cell>
          <cell r="E3301" t="str">
            <v>7300299</v>
          </cell>
          <cell r="AN3301">
            <v>1666</v>
          </cell>
          <cell r="AO3301">
            <v>0</v>
          </cell>
          <cell r="AQ3301">
            <v>0</v>
          </cell>
          <cell r="AT3301">
            <v>0</v>
          </cell>
          <cell r="AU3301">
            <v>0</v>
          </cell>
          <cell r="AW3301">
            <v>0</v>
          </cell>
          <cell r="AY3301">
            <v>0</v>
          </cell>
        </row>
        <row r="3302">
          <cell r="D3302" t="str">
            <v>352199</v>
          </cell>
          <cell r="E3302" t="str">
            <v>7300299</v>
          </cell>
          <cell r="AN3302">
            <v>832</v>
          </cell>
          <cell r="AO3302">
            <v>0</v>
          </cell>
          <cell r="AQ3302">
            <v>0</v>
          </cell>
          <cell r="AT3302">
            <v>0</v>
          </cell>
          <cell r="AU3302">
            <v>0</v>
          </cell>
          <cell r="AW3302">
            <v>0</v>
          </cell>
          <cell r="AY3302">
            <v>0</v>
          </cell>
        </row>
        <row r="3303">
          <cell r="D3303" t="str">
            <v>371199</v>
          </cell>
          <cell r="E3303" t="str">
            <v>7300299</v>
          </cell>
          <cell r="AN3303">
            <v>2500</v>
          </cell>
          <cell r="AO3303">
            <v>0</v>
          </cell>
          <cell r="AQ3303">
            <v>0</v>
          </cell>
          <cell r="AT3303">
            <v>0</v>
          </cell>
          <cell r="AU3303">
            <v>0</v>
          </cell>
          <cell r="AW3303">
            <v>0</v>
          </cell>
          <cell r="AY3303">
            <v>0</v>
          </cell>
        </row>
        <row r="3304">
          <cell r="D3304" t="str">
            <v>372199</v>
          </cell>
          <cell r="E3304" t="str">
            <v>7300299</v>
          </cell>
          <cell r="AN3304">
            <v>2000</v>
          </cell>
          <cell r="AO3304">
            <v>0</v>
          </cell>
          <cell r="AQ3304">
            <v>0</v>
          </cell>
          <cell r="AT3304">
            <v>0</v>
          </cell>
          <cell r="AU3304">
            <v>0</v>
          </cell>
          <cell r="AW3304">
            <v>0</v>
          </cell>
          <cell r="AY3304">
            <v>0</v>
          </cell>
        </row>
        <row r="3305">
          <cell r="D3305" t="str">
            <v>375199</v>
          </cell>
          <cell r="E3305" t="str">
            <v>7300299</v>
          </cell>
          <cell r="AN3305">
            <v>2500</v>
          </cell>
          <cell r="AO3305">
            <v>0</v>
          </cell>
          <cell r="AQ3305">
            <v>0</v>
          </cell>
          <cell r="AT3305">
            <v>1290</v>
          </cell>
          <cell r="AU3305">
            <v>0</v>
          </cell>
          <cell r="AW3305">
            <v>1290</v>
          </cell>
          <cell r="AY3305">
            <v>1290</v>
          </cell>
        </row>
        <row r="3306">
          <cell r="D3306" t="str">
            <v>392199</v>
          </cell>
          <cell r="E3306" t="str">
            <v>7300299</v>
          </cell>
          <cell r="AN3306">
            <v>800</v>
          </cell>
          <cell r="AO3306">
            <v>0</v>
          </cell>
          <cell r="AQ3306">
            <v>0</v>
          </cell>
          <cell r="AT3306">
            <v>202</v>
          </cell>
          <cell r="AU3306">
            <v>0</v>
          </cell>
          <cell r="AW3306">
            <v>202</v>
          </cell>
          <cell r="AY3306">
            <v>202</v>
          </cell>
        </row>
        <row r="3307">
          <cell r="D3307" t="str">
            <v>441399</v>
          </cell>
          <cell r="E3307" t="str">
            <v>73005999</v>
          </cell>
          <cell r="AN3307">
            <v>0</v>
          </cell>
          <cell r="AO3307">
            <v>479770.75</v>
          </cell>
          <cell r="AQ3307">
            <v>0</v>
          </cell>
          <cell r="AT3307">
            <v>479770.75</v>
          </cell>
          <cell r="AU3307">
            <v>0</v>
          </cell>
          <cell r="AW3307">
            <v>479770.75</v>
          </cell>
          <cell r="AY3307">
            <v>479770.75</v>
          </cell>
        </row>
        <row r="3308">
          <cell r="D3308" t="str">
            <v>441399</v>
          </cell>
          <cell r="E3308" t="str">
            <v>73005999</v>
          </cell>
          <cell r="AN3308">
            <v>4000000</v>
          </cell>
          <cell r="AO3308">
            <v>0</v>
          </cell>
          <cell r="AQ3308">
            <v>0</v>
          </cell>
          <cell r="AT3308">
            <v>4000000</v>
          </cell>
          <cell r="AU3308">
            <v>0</v>
          </cell>
          <cell r="AW3308">
            <v>4000000</v>
          </cell>
          <cell r="AY3308">
            <v>4000000</v>
          </cell>
        </row>
        <row r="3309">
          <cell r="D3309" t="str">
            <v>441399</v>
          </cell>
          <cell r="E3309" t="str">
            <v>73009399</v>
          </cell>
          <cell r="AN3309">
            <v>7560000</v>
          </cell>
          <cell r="AO3309">
            <v>-7560000</v>
          </cell>
          <cell r="AQ3309">
            <v>0</v>
          </cell>
          <cell r="AT3309">
            <v>0</v>
          </cell>
          <cell r="AU3309">
            <v>0</v>
          </cell>
          <cell r="AW3309">
            <v>0</v>
          </cell>
          <cell r="AY3309">
            <v>0</v>
          </cell>
        </row>
        <row r="3310">
          <cell r="D3310" t="str">
            <v>441399</v>
          </cell>
          <cell r="E3310" t="str">
            <v>73005999</v>
          </cell>
          <cell r="AN3310">
            <v>2000000</v>
          </cell>
          <cell r="AO3310">
            <v>1221338.1299999999</v>
          </cell>
          <cell r="AQ3310">
            <v>0</v>
          </cell>
          <cell r="AT3310">
            <v>3221338.13</v>
          </cell>
          <cell r="AU3310">
            <v>0</v>
          </cell>
          <cell r="AW3310">
            <v>3221338.13</v>
          </cell>
          <cell r="AY3310">
            <v>3221338.13</v>
          </cell>
        </row>
        <row r="3311">
          <cell r="D3311" t="str">
            <v>441399</v>
          </cell>
          <cell r="E3311" t="str">
            <v>730010599</v>
          </cell>
          <cell r="AN3311">
            <v>682708</v>
          </cell>
          <cell r="AO3311">
            <v>0</v>
          </cell>
          <cell r="AQ3311">
            <v>0</v>
          </cell>
          <cell r="AT3311">
            <v>682708</v>
          </cell>
          <cell r="AU3311">
            <v>0</v>
          </cell>
          <cell r="AW3311">
            <v>682708</v>
          </cell>
          <cell r="AY3311">
            <v>682708</v>
          </cell>
        </row>
        <row r="3312">
          <cell r="D3312" t="str">
            <v>212199</v>
          </cell>
          <cell r="E3312" t="str">
            <v>7300299</v>
          </cell>
          <cell r="AN3312">
            <v>416</v>
          </cell>
          <cell r="AO3312">
            <v>0</v>
          </cell>
          <cell r="AQ3312">
            <v>0</v>
          </cell>
          <cell r="AT3312">
            <v>0</v>
          </cell>
          <cell r="AU3312">
            <v>0</v>
          </cell>
          <cell r="AW3312">
            <v>0</v>
          </cell>
          <cell r="AY3312">
            <v>0</v>
          </cell>
        </row>
        <row r="3313">
          <cell r="D3313" t="str">
            <v>221399</v>
          </cell>
          <cell r="E3313" t="str">
            <v>7300299</v>
          </cell>
          <cell r="AN3313">
            <v>833</v>
          </cell>
          <cell r="AO3313">
            <v>-700</v>
          </cell>
          <cell r="AQ3313">
            <v>0</v>
          </cell>
          <cell r="AT3313">
            <v>0</v>
          </cell>
          <cell r="AU3313">
            <v>0</v>
          </cell>
          <cell r="AW3313">
            <v>0</v>
          </cell>
          <cell r="AY3313">
            <v>0</v>
          </cell>
        </row>
        <row r="3314">
          <cell r="D3314" t="str">
            <v>221699</v>
          </cell>
          <cell r="E3314" t="str">
            <v>7300299</v>
          </cell>
          <cell r="AN3314">
            <v>166</v>
          </cell>
          <cell r="AO3314">
            <v>0</v>
          </cell>
          <cell r="AQ3314">
            <v>0</v>
          </cell>
          <cell r="AT3314">
            <v>0</v>
          </cell>
          <cell r="AU3314">
            <v>0</v>
          </cell>
          <cell r="AW3314">
            <v>0</v>
          </cell>
          <cell r="AY3314">
            <v>0</v>
          </cell>
        </row>
        <row r="3315">
          <cell r="D3315" t="str">
            <v>231199</v>
          </cell>
          <cell r="E3315" t="str">
            <v>7300299</v>
          </cell>
          <cell r="AN3315">
            <v>166</v>
          </cell>
          <cell r="AO3315">
            <v>0</v>
          </cell>
          <cell r="AQ3315">
            <v>0</v>
          </cell>
          <cell r="AT3315">
            <v>0</v>
          </cell>
          <cell r="AU3315">
            <v>0</v>
          </cell>
          <cell r="AW3315">
            <v>0</v>
          </cell>
          <cell r="AY3315">
            <v>0</v>
          </cell>
        </row>
        <row r="3316">
          <cell r="D3316" t="str">
            <v>246199</v>
          </cell>
          <cell r="E3316" t="str">
            <v>7300299</v>
          </cell>
          <cell r="AN3316">
            <v>333</v>
          </cell>
          <cell r="AO3316">
            <v>0</v>
          </cell>
          <cell r="AQ3316">
            <v>0</v>
          </cell>
          <cell r="AT3316">
            <v>0</v>
          </cell>
          <cell r="AU3316">
            <v>0</v>
          </cell>
          <cell r="AW3316">
            <v>0</v>
          </cell>
          <cell r="AY3316">
            <v>0</v>
          </cell>
        </row>
        <row r="3317">
          <cell r="D3317" t="str">
            <v>254199</v>
          </cell>
          <cell r="E3317" t="str">
            <v>7300299</v>
          </cell>
          <cell r="AN3317">
            <v>833</v>
          </cell>
          <cell r="AO3317">
            <v>0</v>
          </cell>
          <cell r="AQ3317">
            <v>0</v>
          </cell>
          <cell r="AT3317">
            <v>0</v>
          </cell>
          <cell r="AU3317">
            <v>0</v>
          </cell>
          <cell r="AW3317">
            <v>0</v>
          </cell>
          <cell r="AY3317">
            <v>0</v>
          </cell>
        </row>
        <row r="3318">
          <cell r="D3318" t="str">
            <v>261199</v>
          </cell>
          <cell r="E3318" t="str">
            <v>7300299</v>
          </cell>
          <cell r="AN3318">
            <v>12000</v>
          </cell>
          <cell r="AO3318">
            <v>0</v>
          </cell>
          <cell r="AQ3318">
            <v>0</v>
          </cell>
          <cell r="AT3318">
            <v>0</v>
          </cell>
          <cell r="AU3318">
            <v>0</v>
          </cell>
          <cell r="AW3318">
            <v>0</v>
          </cell>
          <cell r="AY3318">
            <v>0</v>
          </cell>
        </row>
        <row r="3319">
          <cell r="D3319" t="str">
            <v>261299</v>
          </cell>
          <cell r="E3319" t="str">
            <v>7300299</v>
          </cell>
          <cell r="AN3319">
            <v>833</v>
          </cell>
          <cell r="AO3319">
            <v>0</v>
          </cell>
          <cell r="AQ3319">
            <v>0</v>
          </cell>
          <cell r="AT3319">
            <v>0</v>
          </cell>
          <cell r="AU3319">
            <v>0</v>
          </cell>
          <cell r="AW3319">
            <v>0</v>
          </cell>
          <cell r="AY3319">
            <v>0</v>
          </cell>
        </row>
        <row r="3320">
          <cell r="D3320" t="str">
            <v>336299</v>
          </cell>
          <cell r="E3320" t="str">
            <v>7300299</v>
          </cell>
          <cell r="AN3320">
            <v>833</v>
          </cell>
          <cell r="AO3320">
            <v>0</v>
          </cell>
          <cell r="AQ3320">
            <v>0</v>
          </cell>
          <cell r="AT3320">
            <v>0</v>
          </cell>
          <cell r="AU3320">
            <v>0</v>
          </cell>
          <cell r="AW3320">
            <v>0</v>
          </cell>
          <cell r="AY3320">
            <v>0</v>
          </cell>
        </row>
        <row r="3321">
          <cell r="D3321" t="str">
            <v>336399</v>
          </cell>
          <cell r="E3321" t="str">
            <v>7300299</v>
          </cell>
          <cell r="AN3321">
            <v>833</v>
          </cell>
          <cell r="AO3321">
            <v>0</v>
          </cell>
          <cell r="AQ3321">
            <v>0</v>
          </cell>
          <cell r="AT3321">
            <v>0</v>
          </cell>
          <cell r="AU3321">
            <v>0</v>
          </cell>
          <cell r="AW3321">
            <v>0</v>
          </cell>
          <cell r="AY3321">
            <v>0</v>
          </cell>
        </row>
        <row r="3322">
          <cell r="D3322" t="str">
            <v>336599</v>
          </cell>
          <cell r="E3322" t="str">
            <v>7300299</v>
          </cell>
          <cell r="AN3322">
            <v>1666</v>
          </cell>
          <cell r="AO3322">
            <v>0</v>
          </cell>
          <cell r="AQ3322">
            <v>0</v>
          </cell>
          <cell r="AT3322">
            <v>0</v>
          </cell>
          <cell r="AU3322">
            <v>0</v>
          </cell>
          <cell r="AW3322">
            <v>0</v>
          </cell>
          <cell r="AY3322">
            <v>0</v>
          </cell>
        </row>
        <row r="3323">
          <cell r="D3323" t="str">
            <v>371199</v>
          </cell>
          <cell r="E3323" t="str">
            <v>7300299</v>
          </cell>
          <cell r="AN3323">
            <v>2500</v>
          </cell>
          <cell r="AO3323">
            <v>0</v>
          </cell>
          <cell r="AQ3323">
            <v>0</v>
          </cell>
          <cell r="AT3323">
            <v>0</v>
          </cell>
          <cell r="AU3323">
            <v>0</v>
          </cell>
          <cell r="AW3323">
            <v>0</v>
          </cell>
          <cell r="AY3323">
            <v>0</v>
          </cell>
        </row>
        <row r="3324">
          <cell r="D3324" t="str">
            <v>372199</v>
          </cell>
          <cell r="E3324" t="str">
            <v>7300299</v>
          </cell>
          <cell r="AN3324">
            <v>2000</v>
          </cell>
          <cell r="AO3324">
            <v>0</v>
          </cell>
          <cell r="AQ3324">
            <v>0</v>
          </cell>
          <cell r="AT3324">
            <v>0</v>
          </cell>
          <cell r="AU3324">
            <v>0</v>
          </cell>
          <cell r="AW3324">
            <v>0</v>
          </cell>
          <cell r="AY3324">
            <v>0</v>
          </cell>
        </row>
        <row r="3325">
          <cell r="D3325" t="str">
            <v>375199</v>
          </cell>
          <cell r="E3325" t="str">
            <v>7300299</v>
          </cell>
          <cell r="AN3325">
            <v>2500</v>
          </cell>
          <cell r="AO3325">
            <v>0</v>
          </cell>
          <cell r="AQ3325">
            <v>0</v>
          </cell>
          <cell r="AT3325">
            <v>402</v>
          </cell>
          <cell r="AU3325">
            <v>0</v>
          </cell>
          <cell r="AW3325">
            <v>402</v>
          </cell>
          <cell r="AY3325">
            <v>402</v>
          </cell>
        </row>
        <row r="3326">
          <cell r="D3326" t="str">
            <v>392199</v>
          </cell>
          <cell r="E3326" t="str">
            <v>7300299</v>
          </cell>
          <cell r="AN3326">
            <v>800</v>
          </cell>
          <cell r="AO3326">
            <v>0</v>
          </cell>
          <cell r="AQ3326">
            <v>0</v>
          </cell>
          <cell r="AT3326">
            <v>0</v>
          </cell>
          <cell r="AU3326">
            <v>0</v>
          </cell>
          <cell r="AW3326">
            <v>0</v>
          </cell>
          <cell r="AY3326">
            <v>0</v>
          </cell>
        </row>
        <row r="3327">
          <cell r="D3327" t="str">
            <v>113199</v>
          </cell>
          <cell r="E3327" t="str">
            <v>7310299</v>
          </cell>
          <cell r="AN3327">
            <v>1579512</v>
          </cell>
          <cell r="AO3327">
            <v>45202</v>
          </cell>
          <cell r="AQ3327">
            <v>0</v>
          </cell>
          <cell r="AT3327">
            <v>1624714</v>
          </cell>
          <cell r="AU3327">
            <v>0</v>
          </cell>
          <cell r="AW3327">
            <v>1624714</v>
          </cell>
          <cell r="AY3327">
            <v>1624714</v>
          </cell>
        </row>
        <row r="3328">
          <cell r="D3328" t="str">
            <v>131199</v>
          </cell>
          <cell r="E3328" t="str">
            <v>7310299</v>
          </cell>
          <cell r="AN3328">
            <v>30255.119999999999</v>
          </cell>
          <cell r="AO3328">
            <v>-345.26</v>
          </cell>
          <cell r="AQ3328">
            <v>0</v>
          </cell>
          <cell r="AT3328">
            <v>29909.86</v>
          </cell>
          <cell r="AU3328">
            <v>0</v>
          </cell>
          <cell r="AW3328">
            <v>29909.86</v>
          </cell>
          <cell r="AY3328">
            <v>29909.86</v>
          </cell>
        </row>
        <row r="3329">
          <cell r="D3329" t="str">
            <v>132199</v>
          </cell>
          <cell r="E3329" t="str">
            <v>7310299</v>
          </cell>
          <cell r="AN3329">
            <v>21937.68</v>
          </cell>
          <cell r="AO3329">
            <v>7164.45</v>
          </cell>
          <cell r="AQ3329">
            <v>0</v>
          </cell>
          <cell r="AT3329">
            <v>29102.13</v>
          </cell>
          <cell r="AU3329">
            <v>0</v>
          </cell>
          <cell r="AW3329">
            <v>29102.13</v>
          </cell>
          <cell r="AY3329">
            <v>29102.13</v>
          </cell>
        </row>
        <row r="3330">
          <cell r="D3330" t="str">
            <v>132299</v>
          </cell>
          <cell r="E3330" t="str">
            <v>7310299</v>
          </cell>
          <cell r="AN3330">
            <v>258260.76</v>
          </cell>
          <cell r="AO3330">
            <v>8695.16</v>
          </cell>
          <cell r="AQ3330">
            <v>0</v>
          </cell>
          <cell r="AT3330">
            <v>263452.3</v>
          </cell>
          <cell r="AU3330">
            <v>0</v>
          </cell>
          <cell r="AW3330">
            <v>263452.3</v>
          </cell>
          <cell r="AY3330">
            <v>263452.3</v>
          </cell>
        </row>
        <row r="3331">
          <cell r="D3331" t="str">
            <v>141199</v>
          </cell>
          <cell r="E3331" t="str">
            <v>7310299</v>
          </cell>
          <cell r="AN3331">
            <v>93307.8</v>
          </cell>
          <cell r="AO3331">
            <v>20.149999999999999</v>
          </cell>
          <cell r="AQ3331">
            <v>0</v>
          </cell>
          <cell r="AT3331">
            <v>93327.95</v>
          </cell>
          <cell r="AU3331">
            <v>0</v>
          </cell>
          <cell r="AW3331">
            <v>93327.95</v>
          </cell>
          <cell r="AY3331">
            <v>93327.95</v>
          </cell>
        </row>
        <row r="3332">
          <cell r="D3332" t="str">
            <v>142199</v>
          </cell>
          <cell r="E3332" t="str">
            <v>7310299</v>
          </cell>
          <cell r="AN3332">
            <v>47385.36</v>
          </cell>
          <cell r="AO3332">
            <v>0</v>
          </cell>
          <cell r="AQ3332">
            <v>0</v>
          </cell>
          <cell r="AT3332">
            <v>44468</v>
          </cell>
          <cell r="AU3332">
            <v>0</v>
          </cell>
          <cell r="AW3332">
            <v>44468</v>
          </cell>
          <cell r="AY3332">
            <v>44468</v>
          </cell>
        </row>
        <row r="3333">
          <cell r="D3333" t="str">
            <v>143199</v>
          </cell>
          <cell r="E3333" t="str">
            <v>7310299</v>
          </cell>
          <cell r="AN3333">
            <v>276414.59999999998</v>
          </cell>
          <cell r="AO3333">
            <v>-17018.11</v>
          </cell>
          <cell r="AQ3333">
            <v>0</v>
          </cell>
          <cell r="AT3333">
            <v>259396.49</v>
          </cell>
          <cell r="AU3333">
            <v>0</v>
          </cell>
          <cell r="AW3333">
            <v>259396.49</v>
          </cell>
          <cell r="AY3333">
            <v>259396.49</v>
          </cell>
        </row>
        <row r="3334">
          <cell r="D3334" t="str">
            <v>143299</v>
          </cell>
          <cell r="E3334" t="str">
            <v>7310299</v>
          </cell>
          <cell r="AN3334">
            <v>31590.240000000002</v>
          </cell>
          <cell r="AO3334">
            <v>897.29</v>
          </cell>
          <cell r="AQ3334">
            <v>0</v>
          </cell>
          <cell r="AT3334">
            <v>29522.14</v>
          </cell>
          <cell r="AU3334">
            <v>0</v>
          </cell>
          <cell r="AW3334">
            <v>29522.14</v>
          </cell>
          <cell r="AY3334">
            <v>29522.14</v>
          </cell>
        </row>
        <row r="3335">
          <cell r="D3335" t="str">
            <v>154399</v>
          </cell>
          <cell r="E3335" t="str">
            <v>7310299</v>
          </cell>
          <cell r="AN3335">
            <v>101834.12</v>
          </cell>
          <cell r="AO3335">
            <v>-14359.21</v>
          </cell>
          <cell r="AQ3335">
            <v>0</v>
          </cell>
          <cell r="AT3335">
            <v>87474.91</v>
          </cell>
          <cell r="AU3335">
            <v>0</v>
          </cell>
          <cell r="AW3335">
            <v>87474.91</v>
          </cell>
          <cell r="AY3335">
            <v>87474.91</v>
          </cell>
        </row>
        <row r="3336">
          <cell r="D3336" t="str">
            <v>171299</v>
          </cell>
          <cell r="E3336" t="str">
            <v>7310299</v>
          </cell>
          <cell r="AN3336">
            <v>93255.84</v>
          </cell>
          <cell r="AO3336">
            <v>4346.79</v>
          </cell>
          <cell r="AQ3336">
            <v>0</v>
          </cell>
          <cell r="AT3336">
            <v>97602.63</v>
          </cell>
          <cell r="AU3336">
            <v>0</v>
          </cell>
          <cell r="AW3336">
            <v>97602.63</v>
          </cell>
          <cell r="AY3336">
            <v>97602.63</v>
          </cell>
        </row>
        <row r="3337">
          <cell r="D3337" t="str">
            <v>171399</v>
          </cell>
          <cell r="E3337" t="str">
            <v>7310299</v>
          </cell>
          <cell r="AN3337">
            <v>61176</v>
          </cell>
          <cell r="AO3337">
            <v>-713.42</v>
          </cell>
          <cell r="AQ3337">
            <v>0</v>
          </cell>
          <cell r="AT3337">
            <v>60462.58</v>
          </cell>
          <cell r="AU3337">
            <v>0</v>
          </cell>
          <cell r="AW3337">
            <v>60462.58</v>
          </cell>
          <cell r="AY3337">
            <v>60462.58</v>
          </cell>
        </row>
        <row r="3338">
          <cell r="D3338" t="str">
            <v>171599</v>
          </cell>
          <cell r="E3338" t="str">
            <v>7310299</v>
          </cell>
          <cell r="AN3338">
            <v>65813.039999999994</v>
          </cell>
          <cell r="AO3338">
            <v>2403.0500000000002</v>
          </cell>
          <cell r="AQ3338">
            <v>0</v>
          </cell>
          <cell r="AT3338">
            <v>68216.09</v>
          </cell>
          <cell r="AU3338">
            <v>0</v>
          </cell>
          <cell r="AW3338">
            <v>68216.09</v>
          </cell>
          <cell r="AY3338">
            <v>68216.09</v>
          </cell>
        </row>
        <row r="3339">
          <cell r="D3339" t="str">
            <v>221399</v>
          </cell>
          <cell r="E3339" t="str">
            <v>7310299</v>
          </cell>
          <cell r="AN3339">
            <v>500</v>
          </cell>
          <cell r="AO3339">
            <v>2500</v>
          </cell>
          <cell r="AQ3339">
            <v>0</v>
          </cell>
          <cell r="AT3339">
            <v>0</v>
          </cell>
          <cell r="AU3339">
            <v>0</v>
          </cell>
          <cell r="AW3339">
            <v>0</v>
          </cell>
          <cell r="AY3339">
            <v>0</v>
          </cell>
        </row>
        <row r="3340">
          <cell r="D3340" t="str">
            <v>221699</v>
          </cell>
          <cell r="E3340" t="str">
            <v>7310299</v>
          </cell>
          <cell r="AN3340">
            <v>1000</v>
          </cell>
          <cell r="AO3340">
            <v>6000</v>
          </cell>
          <cell r="AQ3340">
            <v>0</v>
          </cell>
          <cell r="AT3340">
            <v>0</v>
          </cell>
          <cell r="AU3340">
            <v>0</v>
          </cell>
          <cell r="AW3340">
            <v>0</v>
          </cell>
          <cell r="AY3340">
            <v>0</v>
          </cell>
        </row>
        <row r="3341">
          <cell r="D3341" t="str">
            <v>261199</v>
          </cell>
          <cell r="E3341" t="str">
            <v>7310299</v>
          </cell>
          <cell r="AN3341">
            <v>17400</v>
          </cell>
          <cell r="AO3341">
            <v>0</v>
          </cell>
          <cell r="AQ3341">
            <v>0</v>
          </cell>
          <cell r="AT3341">
            <v>2553.6799999999998</v>
          </cell>
          <cell r="AU3341">
            <v>0</v>
          </cell>
          <cell r="AW3341">
            <v>2553.6799999999998</v>
          </cell>
          <cell r="AY3341">
            <v>2553.6799999999998</v>
          </cell>
        </row>
        <row r="3342">
          <cell r="D3342" t="str">
            <v>261299</v>
          </cell>
          <cell r="E3342" t="str">
            <v>7310299</v>
          </cell>
          <cell r="AN3342">
            <v>100</v>
          </cell>
          <cell r="AO3342">
            <v>0</v>
          </cell>
          <cell r="AQ3342">
            <v>0</v>
          </cell>
          <cell r="AT3342">
            <v>0</v>
          </cell>
          <cell r="AU3342">
            <v>0</v>
          </cell>
          <cell r="AW3342">
            <v>0</v>
          </cell>
          <cell r="AY3342">
            <v>0</v>
          </cell>
        </row>
        <row r="3343">
          <cell r="D3343" t="str">
            <v>274199</v>
          </cell>
          <cell r="E3343" t="str">
            <v>7310299</v>
          </cell>
          <cell r="AN3343">
            <v>130</v>
          </cell>
          <cell r="AO3343">
            <v>0</v>
          </cell>
          <cell r="AQ3343">
            <v>0</v>
          </cell>
          <cell r="AT3343">
            <v>0</v>
          </cell>
          <cell r="AU3343">
            <v>0</v>
          </cell>
          <cell r="AW3343">
            <v>0</v>
          </cell>
          <cell r="AY3343">
            <v>0</v>
          </cell>
        </row>
        <row r="3344">
          <cell r="D3344" t="str">
            <v>336199</v>
          </cell>
          <cell r="E3344" t="str">
            <v>7310299</v>
          </cell>
          <cell r="AN3344">
            <v>200</v>
          </cell>
          <cell r="AO3344">
            <v>0</v>
          </cell>
          <cell r="AQ3344">
            <v>0</v>
          </cell>
          <cell r="AT3344">
            <v>0</v>
          </cell>
          <cell r="AU3344">
            <v>0</v>
          </cell>
          <cell r="AW3344">
            <v>0</v>
          </cell>
          <cell r="AY3344">
            <v>0</v>
          </cell>
        </row>
        <row r="3345">
          <cell r="D3345" t="str">
            <v>372199</v>
          </cell>
          <cell r="E3345" t="str">
            <v>7310299</v>
          </cell>
          <cell r="AN3345">
            <v>2000</v>
          </cell>
          <cell r="AO3345">
            <v>0</v>
          </cell>
          <cell r="AQ3345">
            <v>0</v>
          </cell>
          <cell r="AT3345">
            <v>1180</v>
          </cell>
          <cell r="AU3345">
            <v>0</v>
          </cell>
          <cell r="AW3345">
            <v>1180</v>
          </cell>
          <cell r="AY3345">
            <v>1180</v>
          </cell>
        </row>
        <row r="3346">
          <cell r="D3346" t="str">
            <v>375199</v>
          </cell>
          <cell r="E3346" t="str">
            <v>7310299</v>
          </cell>
          <cell r="AN3346">
            <v>44707</v>
          </cell>
          <cell r="AO3346">
            <v>0</v>
          </cell>
          <cell r="AQ3346">
            <v>0</v>
          </cell>
          <cell r="AT3346">
            <v>9948</v>
          </cell>
          <cell r="AU3346">
            <v>0</v>
          </cell>
          <cell r="AW3346">
            <v>9948</v>
          </cell>
          <cell r="AY3346">
            <v>9948</v>
          </cell>
        </row>
        <row r="3347">
          <cell r="D3347" t="str">
            <v>392199</v>
          </cell>
          <cell r="E3347" t="str">
            <v>7310299</v>
          </cell>
          <cell r="AN3347">
            <v>12800</v>
          </cell>
          <cell r="AO3347">
            <v>0</v>
          </cell>
          <cell r="AQ3347">
            <v>0</v>
          </cell>
          <cell r="AT3347">
            <v>0</v>
          </cell>
          <cell r="AU3347">
            <v>0</v>
          </cell>
          <cell r="AW3347">
            <v>0</v>
          </cell>
          <cell r="AY3347">
            <v>0</v>
          </cell>
        </row>
        <row r="3348">
          <cell r="D3348" t="str">
            <v>221399</v>
          </cell>
          <cell r="E3348" t="str">
            <v>7310299</v>
          </cell>
          <cell r="AN3348">
            <v>1000</v>
          </cell>
          <cell r="AO3348">
            <v>-850</v>
          </cell>
          <cell r="AQ3348">
            <v>0</v>
          </cell>
          <cell r="AT3348">
            <v>0</v>
          </cell>
          <cell r="AU3348">
            <v>0</v>
          </cell>
          <cell r="AW3348">
            <v>0</v>
          </cell>
          <cell r="AY3348">
            <v>0</v>
          </cell>
        </row>
        <row r="3349">
          <cell r="D3349" t="str">
            <v>221699</v>
          </cell>
          <cell r="E3349" t="str">
            <v>7310299</v>
          </cell>
          <cell r="AN3349">
            <v>2500</v>
          </cell>
          <cell r="AO3349">
            <v>-2300</v>
          </cell>
          <cell r="AQ3349">
            <v>0</v>
          </cell>
          <cell r="AT3349">
            <v>0</v>
          </cell>
          <cell r="AU3349">
            <v>0</v>
          </cell>
          <cell r="AW3349">
            <v>0</v>
          </cell>
          <cell r="AY3349">
            <v>0</v>
          </cell>
        </row>
        <row r="3350">
          <cell r="D3350" t="str">
            <v>261199</v>
          </cell>
          <cell r="E3350" t="str">
            <v>7310299</v>
          </cell>
          <cell r="AN3350">
            <v>47796.07</v>
          </cell>
          <cell r="AO3350">
            <v>0</v>
          </cell>
          <cell r="AQ3350">
            <v>0</v>
          </cell>
          <cell r="AT3350">
            <v>22376.68</v>
          </cell>
          <cell r="AU3350">
            <v>0</v>
          </cell>
          <cell r="AW3350">
            <v>22376.68</v>
          </cell>
          <cell r="AY3350">
            <v>22376.68</v>
          </cell>
        </row>
        <row r="3351">
          <cell r="D3351" t="str">
            <v>261299</v>
          </cell>
          <cell r="E3351" t="str">
            <v>7310299</v>
          </cell>
          <cell r="AN3351">
            <v>500</v>
          </cell>
          <cell r="AO3351">
            <v>0</v>
          </cell>
          <cell r="AQ3351">
            <v>0</v>
          </cell>
          <cell r="AT3351">
            <v>0</v>
          </cell>
          <cell r="AU3351">
            <v>0</v>
          </cell>
          <cell r="AW3351">
            <v>0</v>
          </cell>
          <cell r="AY3351">
            <v>0</v>
          </cell>
        </row>
        <row r="3352">
          <cell r="D3352" t="str">
            <v>274199</v>
          </cell>
          <cell r="E3352" t="str">
            <v>7310299</v>
          </cell>
          <cell r="AN3352">
            <v>350</v>
          </cell>
          <cell r="AO3352">
            <v>0</v>
          </cell>
          <cell r="AQ3352">
            <v>0</v>
          </cell>
          <cell r="AT3352">
            <v>0</v>
          </cell>
          <cell r="AU3352">
            <v>0</v>
          </cell>
          <cell r="AW3352">
            <v>0</v>
          </cell>
          <cell r="AY3352">
            <v>0</v>
          </cell>
        </row>
        <row r="3353">
          <cell r="D3353" t="str">
            <v>336199</v>
          </cell>
          <cell r="E3353" t="str">
            <v>7310299</v>
          </cell>
          <cell r="AN3353">
            <v>2000</v>
          </cell>
          <cell r="AO3353">
            <v>0</v>
          </cell>
          <cell r="AQ3353">
            <v>0</v>
          </cell>
          <cell r="AT3353">
            <v>0</v>
          </cell>
          <cell r="AU3353">
            <v>0</v>
          </cell>
          <cell r="AW3353">
            <v>0</v>
          </cell>
          <cell r="AY3353">
            <v>0</v>
          </cell>
        </row>
        <row r="3354">
          <cell r="D3354" t="str">
            <v>371199</v>
          </cell>
          <cell r="E3354" t="str">
            <v>7310299</v>
          </cell>
          <cell r="AN3354">
            <v>36000</v>
          </cell>
          <cell r="AO3354">
            <v>0</v>
          </cell>
          <cell r="AQ3354">
            <v>0</v>
          </cell>
          <cell r="AT3354">
            <v>22975.49</v>
          </cell>
          <cell r="AU3354">
            <v>0</v>
          </cell>
          <cell r="AW3354">
            <v>22975.49</v>
          </cell>
          <cell r="AY3354">
            <v>22975.49</v>
          </cell>
        </row>
        <row r="3355">
          <cell r="D3355" t="str">
            <v>372199</v>
          </cell>
          <cell r="E3355" t="str">
            <v>7310299</v>
          </cell>
          <cell r="AN3355">
            <v>5000</v>
          </cell>
          <cell r="AO3355">
            <v>0</v>
          </cell>
          <cell r="AQ3355">
            <v>0</v>
          </cell>
          <cell r="AT3355">
            <v>3351.51</v>
          </cell>
          <cell r="AU3355">
            <v>0</v>
          </cell>
          <cell r="AW3355">
            <v>3351.51</v>
          </cell>
          <cell r="AY3355">
            <v>3351.51</v>
          </cell>
        </row>
        <row r="3356">
          <cell r="D3356" t="str">
            <v>375199</v>
          </cell>
          <cell r="E3356" t="str">
            <v>7310299</v>
          </cell>
          <cell r="AN3356">
            <v>51488</v>
          </cell>
          <cell r="AO3356">
            <v>0</v>
          </cell>
          <cell r="AQ3356">
            <v>0</v>
          </cell>
          <cell r="AT3356">
            <v>17163</v>
          </cell>
          <cell r="AU3356">
            <v>0</v>
          </cell>
          <cell r="AW3356">
            <v>17163</v>
          </cell>
          <cell r="AY3356">
            <v>17163</v>
          </cell>
        </row>
        <row r="3357">
          <cell r="D3357" t="str">
            <v>392199</v>
          </cell>
          <cell r="E3357" t="str">
            <v>7310299</v>
          </cell>
          <cell r="AN3357">
            <v>6251</v>
          </cell>
          <cell r="AO3357">
            <v>0</v>
          </cell>
          <cell r="AQ3357">
            <v>0</v>
          </cell>
          <cell r="AT3357">
            <v>4193.0200000000004</v>
          </cell>
          <cell r="AU3357">
            <v>0</v>
          </cell>
          <cell r="AW3357">
            <v>4193.0200000000004</v>
          </cell>
          <cell r="AY3357">
            <v>4193.0200000000004</v>
          </cell>
        </row>
        <row r="3358">
          <cell r="D3358" t="str">
            <v>221399</v>
          </cell>
          <cell r="E3358" t="str">
            <v>7310299</v>
          </cell>
          <cell r="AN3358">
            <v>1000</v>
          </cell>
          <cell r="AO3358">
            <v>-850</v>
          </cell>
          <cell r="AQ3358">
            <v>0</v>
          </cell>
          <cell r="AT3358">
            <v>0</v>
          </cell>
          <cell r="AU3358">
            <v>0</v>
          </cell>
          <cell r="AW3358">
            <v>0</v>
          </cell>
          <cell r="AY3358">
            <v>0</v>
          </cell>
        </row>
        <row r="3359">
          <cell r="D3359" t="str">
            <v>221699</v>
          </cell>
          <cell r="E3359" t="str">
            <v>7310299</v>
          </cell>
          <cell r="AN3359">
            <v>1000</v>
          </cell>
          <cell r="AO3359">
            <v>-800</v>
          </cell>
          <cell r="AQ3359">
            <v>0</v>
          </cell>
          <cell r="AT3359">
            <v>0</v>
          </cell>
          <cell r="AU3359">
            <v>0</v>
          </cell>
          <cell r="AW3359">
            <v>0</v>
          </cell>
          <cell r="AY3359">
            <v>0</v>
          </cell>
        </row>
        <row r="3360">
          <cell r="D3360" t="str">
            <v>261299</v>
          </cell>
          <cell r="E3360" t="str">
            <v>7310299</v>
          </cell>
          <cell r="AN3360">
            <v>100</v>
          </cell>
          <cell r="AO3360">
            <v>0</v>
          </cell>
          <cell r="AQ3360">
            <v>0</v>
          </cell>
          <cell r="AT3360">
            <v>0</v>
          </cell>
          <cell r="AU3360">
            <v>0</v>
          </cell>
          <cell r="AW3360">
            <v>0</v>
          </cell>
          <cell r="AY3360">
            <v>0</v>
          </cell>
        </row>
        <row r="3361">
          <cell r="D3361" t="str">
            <v>274199</v>
          </cell>
          <cell r="E3361" t="str">
            <v>7310299</v>
          </cell>
          <cell r="AN3361">
            <v>130</v>
          </cell>
          <cell r="AO3361">
            <v>0</v>
          </cell>
          <cell r="AQ3361">
            <v>0</v>
          </cell>
          <cell r="AT3361">
            <v>0</v>
          </cell>
          <cell r="AU3361">
            <v>0</v>
          </cell>
          <cell r="AW3361">
            <v>0</v>
          </cell>
          <cell r="AY3361">
            <v>0</v>
          </cell>
        </row>
        <row r="3362">
          <cell r="D3362" t="str">
            <v>336199</v>
          </cell>
          <cell r="E3362" t="str">
            <v>7310299</v>
          </cell>
          <cell r="AN3362">
            <v>200</v>
          </cell>
          <cell r="AO3362">
            <v>0</v>
          </cell>
          <cell r="AQ3362">
            <v>0</v>
          </cell>
          <cell r="AT3362">
            <v>0</v>
          </cell>
          <cell r="AU3362">
            <v>0</v>
          </cell>
          <cell r="AW3362">
            <v>0</v>
          </cell>
          <cell r="AY3362">
            <v>0</v>
          </cell>
        </row>
        <row r="3363">
          <cell r="D3363" t="str">
            <v>372199</v>
          </cell>
          <cell r="E3363" t="str">
            <v>7310299</v>
          </cell>
          <cell r="AN3363">
            <v>2000</v>
          </cell>
          <cell r="AO3363">
            <v>0</v>
          </cell>
          <cell r="AQ3363">
            <v>0</v>
          </cell>
          <cell r="AT3363">
            <v>0</v>
          </cell>
          <cell r="AU3363">
            <v>0</v>
          </cell>
          <cell r="AW3363">
            <v>0</v>
          </cell>
          <cell r="AY3363">
            <v>0</v>
          </cell>
        </row>
        <row r="3364">
          <cell r="D3364" t="str">
            <v>375199</v>
          </cell>
          <cell r="E3364" t="str">
            <v>7310299</v>
          </cell>
          <cell r="AN3364">
            <v>1500</v>
          </cell>
          <cell r="AO3364">
            <v>0</v>
          </cell>
          <cell r="AQ3364">
            <v>0</v>
          </cell>
          <cell r="AT3364">
            <v>0</v>
          </cell>
          <cell r="AU3364">
            <v>0</v>
          </cell>
          <cell r="AW3364">
            <v>0</v>
          </cell>
          <cell r="AY3364">
            <v>0</v>
          </cell>
        </row>
        <row r="3365">
          <cell r="D3365" t="str">
            <v>392199</v>
          </cell>
          <cell r="E3365" t="str">
            <v>7310299</v>
          </cell>
          <cell r="AN3365">
            <v>960</v>
          </cell>
          <cell r="AO3365">
            <v>0</v>
          </cell>
          <cell r="AQ3365">
            <v>0</v>
          </cell>
          <cell r="AT3365">
            <v>0</v>
          </cell>
          <cell r="AU3365">
            <v>0</v>
          </cell>
          <cell r="AW3365">
            <v>0</v>
          </cell>
          <cell r="AY3365">
            <v>0</v>
          </cell>
        </row>
        <row r="3366">
          <cell r="D3366" t="str">
            <v>221399</v>
          </cell>
          <cell r="E3366" t="str">
            <v>7310299</v>
          </cell>
          <cell r="AN3366">
            <v>500</v>
          </cell>
          <cell r="AO3366">
            <v>-400</v>
          </cell>
          <cell r="AQ3366">
            <v>0</v>
          </cell>
          <cell r="AT3366">
            <v>0</v>
          </cell>
          <cell r="AU3366">
            <v>0</v>
          </cell>
          <cell r="AW3366">
            <v>0</v>
          </cell>
          <cell r="AY3366">
            <v>0</v>
          </cell>
        </row>
        <row r="3367">
          <cell r="D3367" t="str">
            <v>221699</v>
          </cell>
          <cell r="E3367" t="str">
            <v>7310299</v>
          </cell>
          <cell r="AN3367">
            <v>1000</v>
          </cell>
          <cell r="AO3367">
            <v>-850</v>
          </cell>
          <cell r="AQ3367">
            <v>0</v>
          </cell>
          <cell r="AT3367">
            <v>0</v>
          </cell>
          <cell r="AU3367">
            <v>0</v>
          </cell>
          <cell r="AW3367">
            <v>0</v>
          </cell>
          <cell r="AY3367">
            <v>0</v>
          </cell>
        </row>
        <row r="3368">
          <cell r="D3368" t="str">
            <v>261299</v>
          </cell>
          <cell r="E3368" t="str">
            <v>7310299</v>
          </cell>
          <cell r="AN3368">
            <v>100</v>
          </cell>
          <cell r="AO3368">
            <v>0</v>
          </cell>
          <cell r="AQ3368">
            <v>0</v>
          </cell>
          <cell r="AT3368">
            <v>0</v>
          </cell>
          <cell r="AU3368">
            <v>0</v>
          </cell>
          <cell r="AW3368">
            <v>0</v>
          </cell>
          <cell r="AY3368">
            <v>0</v>
          </cell>
        </row>
        <row r="3369">
          <cell r="D3369" t="str">
            <v>274199</v>
          </cell>
          <cell r="E3369" t="str">
            <v>7310299</v>
          </cell>
          <cell r="AN3369">
            <v>130</v>
          </cell>
          <cell r="AO3369">
            <v>0</v>
          </cell>
          <cell r="AQ3369">
            <v>0</v>
          </cell>
          <cell r="AT3369">
            <v>0</v>
          </cell>
          <cell r="AU3369">
            <v>0</v>
          </cell>
          <cell r="AW3369">
            <v>0</v>
          </cell>
          <cell r="AY3369">
            <v>0</v>
          </cell>
        </row>
        <row r="3370">
          <cell r="D3370" t="str">
            <v>336199</v>
          </cell>
          <cell r="E3370" t="str">
            <v>7310299</v>
          </cell>
          <cell r="AN3370">
            <v>200</v>
          </cell>
          <cell r="AO3370">
            <v>0</v>
          </cell>
          <cell r="AQ3370">
            <v>0</v>
          </cell>
          <cell r="AT3370">
            <v>0</v>
          </cell>
          <cell r="AU3370">
            <v>0</v>
          </cell>
          <cell r="AW3370">
            <v>0</v>
          </cell>
          <cell r="AY3370">
            <v>0</v>
          </cell>
        </row>
        <row r="3371">
          <cell r="D3371" t="str">
            <v>372199</v>
          </cell>
          <cell r="E3371" t="str">
            <v>7310299</v>
          </cell>
          <cell r="AN3371">
            <v>2000</v>
          </cell>
          <cell r="AO3371">
            <v>0</v>
          </cell>
          <cell r="AQ3371">
            <v>0</v>
          </cell>
          <cell r="AT3371">
            <v>0</v>
          </cell>
          <cell r="AU3371">
            <v>0</v>
          </cell>
          <cell r="AW3371">
            <v>0</v>
          </cell>
          <cell r="AY3371">
            <v>0</v>
          </cell>
        </row>
        <row r="3372">
          <cell r="D3372" t="str">
            <v>375199</v>
          </cell>
          <cell r="E3372" t="str">
            <v>7310299</v>
          </cell>
          <cell r="AN3372">
            <v>1500</v>
          </cell>
          <cell r="AO3372">
            <v>0</v>
          </cell>
          <cell r="AQ3372">
            <v>0</v>
          </cell>
          <cell r="AT3372">
            <v>0</v>
          </cell>
          <cell r="AU3372">
            <v>0</v>
          </cell>
          <cell r="AW3372">
            <v>0</v>
          </cell>
          <cell r="AY3372">
            <v>0</v>
          </cell>
        </row>
        <row r="3373">
          <cell r="D3373" t="str">
            <v>392199</v>
          </cell>
          <cell r="E3373" t="str">
            <v>7310299</v>
          </cell>
          <cell r="AN3373">
            <v>960</v>
          </cell>
          <cell r="AO3373">
            <v>0</v>
          </cell>
          <cell r="AQ3373">
            <v>0</v>
          </cell>
          <cell r="AT3373">
            <v>0</v>
          </cell>
          <cell r="AU3373">
            <v>0</v>
          </cell>
          <cell r="AW3373">
            <v>0</v>
          </cell>
          <cell r="AY3373">
            <v>0</v>
          </cell>
        </row>
        <row r="3374">
          <cell r="D3374" t="str">
            <v>221699</v>
          </cell>
          <cell r="E3374" t="str">
            <v>7310299</v>
          </cell>
          <cell r="AN3374">
            <v>1000</v>
          </cell>
          <cell r="AO3374">
            <v>-850</v>
          </cell>
          <cell r="AQ3374">
            <v>0</v>
          </cell>
          <cell r="AT3374">
            <v>0</v>
          </cell>
          <cell r="AU3374">
            <v>0</v>
          </cell>
          <cell r="AW3374">
            <v>0</v>
          </cell>
          <cell r="AY3374">
            <v>0</v>
          </cell>
        </row>
        <row r="3375">
          <cell r="D3375" t="str">
            <v>261199</v>
          </cell>
          <cell r="E3375" t="str">
            <v>7310299</v>
          </cell>
          <cell r="AN3375">
            <v>4200</v>
          </cell>
          <cell r="AO3375">
            <v>0</v>
          </cell>
          <cell r="AQ3375">
            <v>0</v>
          </cell>
          <cell r="AT3375">
            <v>0</v>
          </cell>
          <cell r="AU3375">
            <v>0</v>
          </cell>
          <cell r="AW3375">
            <v>0</v>
          </cell>
          <cell r="AY3375">
            <v>0</v>
          </cell>
        </row>
        <row r="3376">
          <cell r="D3376" t="str">
            <v>261299</v>
          </cell>
          <cell r="E3376" t="str">
            <v>7310299</v>
          </cell>
          <cell r="AN3376">
            <v>100</v>
          </cell>
          <cell r="AO3376">
            <v>0</v>
          </cell>
          <cell r="AQ3376">
            <v>0</v>
          </cell>
          <cell r="AT3376">
            <v>0</v>
          </cell>
          <cell r="AU3376">
            <v>0</v>
          </cell>
          <cell r="AW3376">
            <v>0</v>
          </cell>
          <cell r="AY3376">
            <v>0</v>
          </cell>
        </row>
        <row r="3377">
          <cell r="D3377" t="str">
            <v>274199</v>
          </cell>
          <cell r="E3377" t="str">
            <v>7310299</v>
          </cell>
          <cell r="AN3377">
            <v>130</v>
          </cell>
          <cell r="AO3377">
            <v>0</v>
          </cell>
          <cell r="AQ3377">
            <v>0</v>
          </cell>
          <cell r="AT3377">
            <v>0</v>
          </cell>
          <cell r="AU3377">
            <v>0</v>
          </cell>
          <cell r="AW3377">
            <v>0</v>
          </cell>
          <cell r="AY3377">
            <v>0</v>
          </cell>
        </row>
        <row r="3378">
          <cell r="D3378" t="str">
            <v>336199</v>
          </cell>
          <cell r="E3378" t="str">
            <v>7310299</v>
          </cell>
          <cell r="AN3378">
            <v>200</v>
          </cell>
          <cell r="AO3378">
            <v>0</v>
          </cell>
          <cell r="AQ3378">
            <v>0</v>
          </cell>
          <cell r="AT3378">
            <v>0</v>
          </cell>
          <cell r="AU3378">
            <v>0</v>
          </cell>
          <cell r="AW3378">
            <v>0</v>
          </cell>
          <cell r="AY3378">
            <v>0</v>
          </cell>
        </row>
        <row r="3379">
          <cell r="D3379" t="str">
            <v>372199</v>
          </cell>
          <cell r="E3379" t="str">
            <v>7310299</v>
          </cell>
          <cell r="AN3379">
            <v>2000</v>
          </cell>
          <cell r="AO3379">
            <v>0</v>
          </cell>
          <cell r="AQ3379">
            <v>0</v>
          </cell>
          <cell r="AT3379">
            <v>0</v>
          </cell>
          <cell r="AU3379">
            <v>0</v>
          </cell>
          <cell r="AW3379">
            <v>0</v>
          </cell>
          <cell r="AY3379">
            <v>0</v>
          </cell>
        </row>
        <row r="3380">
          <cell r="D3380" t="str">
            <v>375199</v>
          </cell>
          <cell r="E3380" t="str">
            <v>7310299</v>
          </cell>
          <cell r="AN3380">
            <v>1500</v>
          </cell>
          <cell r="AO3380">
            <v>0</v>
          </cell>
          <cell r="AQ3380">
            <v>0</v>
          </cell>
          <cell r="AT3380">
            <v>0</v>
          </cell>
          <cell r="AU3380">
            <v>0</v>
          </cell>
          <cell r="AW3380">
            <v>0</v>
          </cell>
          <cell r="AY3380">
            <v>0</v>
          </cell>
        </row>
        <row r="3381">
          <cell r="D3381" t="str">
            <v>392199</v>
          </cell>
          <cell r="E3381" t="str">
            <v>7310299</v>
          </cell>
          <cell r="AN3381">
            <v>960</v>
          </cell>
          <cell r="AO3381">
            <v>0</v>
          </cell>
          <cell r="AQ3381">
            <v>0</v>
          </cell>
          <cell r="AT3381">
            <v>0</v>
          </cell>
          <cell r="AU3381">
            <v>0</v>
          </cell>
          <cell r="AW3381">
            <v>0</v>
          </cell>
          <cell r="AY3381">
            <v>0</v>
          </cell>
        </row>
        <row r="3382">
          <cell r="D3382" t="str">
            <v>221399</v>
          </cell>
          <cell r="E3382" t="str">
            <v>7310299</v>
          </cell>
          <cell r="AN3382">
            <v>500</v>
          </cell>
          <cell r="AO3382">
            <v>-400</v>
          </cell>
          <cell r="AQ3382">
            <v>0</v>
          </cell>
          <cell r="AT3382">
            <v>0</v>
          </cell>
          <cell r="AU3382">
            <v>0</v>
          </cell>
          <cell r="AW3382">
            <v>0</v>
          </cell>
          <cell r="AY3382">
            <v>0</v>
          </cell>
        </row>
        <row r="3383">
          <cell r="D3383" t="str">
            <v>221699</v>
          </cell>
          <cell r="E3383" t="str">
            <v>7310299</v>
          </cell>
          <cell r="AN3383">
            <v>1500</v>
          </cell>
          <cell r="AO3383">
            <v>-1200</v>
          </cell>
          <cell r="AQ3383">
            <v>0</v>
          </cell>
          <cell r="AT3383">
            <v>0</v>
          </cell>
          <cell r="AU3383">
            <v>0</v>
          </cell>
          <cell r="AW3383">
            <v>0</v>
          </cell>
          <cell r="AY3383">
            <v>0</v>
          </cell>
        </row>
        <row r="3384">
          <cell r="D3384" t="str">
            <v>261199</v>
          </cell>
          <cell r="E3384" t="str">
            <v>7310299</v>
          </cell>
          <cell r="AN3384">
            <v>9000</v>
          </cell>
          <cell r="AO3384">
            <v>0</v>
          </cell>
          <cell r="AQ3384">
            <v>0</v>
          </cell>
          <cell r="AT3384">
            <v>0</v>
          </cell>
          <cell r="AU3384">
            <v>0</v>
          </cell>
          <cell r="AW3384">
            <v>0</v>
          </cell>
          <cell r="AY3384">
            <v>0</v>
          </cell>
        </row>
        <row r="3385">
          <cell r="D3385" t="str">
            <v>261299</v>
          </cell>
          <cell r="E3385" t="str">
            <v>7310299</v>
          </cell>
          <cell r="AN3385">
            <v>100</v>
          </cell>
          <cell r="AO3385">
            <v>0</v>
          </cell>
          <cell r="AQ3385">
            <v>0</v>
          </cell>
          <cell r="AT3385">
            <v>0</v>
          </cell>
          <cell r="AU3385">
            <v>0</v>
          </cell>
          <cell r="AW3385">
            <v>0</v>
          </cell>
          <cell r="AY3385">
            <v>0</v>
          </cell>
        </row>
        <row r="3386">
          <cell r="D3386" t="str">
            <v>274199</v>
          </cell>
          <cell r="E3386" t="str">
            <v>7310299</v>
          </cell>
          <cell r="AN3386">
            <v>130</v>
          </cell>
          <cell r="AO3386">
            <v>0</v>
          </cell>
          <cell r="AQ3386">
            <v>0</v>
          </cell>
          <cell r="AT3386">
            <v>0</v>
          </cell>
          <cell r="AU3386">
            <v>0</v>
          </cell>
          <cell r="AW3386">
            <v>0</v>
          </cell>
          <cell r="AY3386">
            <v>0</v>
          </cell>
        </row>
        <row r="3387">
          <cell r="D3387" t="str">
            <v>336199</v>
          </cell>
          <cell r="E3387" t="str">
            <v>7310299</v>
          </cell>
          <cell r="AN3387">
            <v>200</v>
          </cell>
          <cell r="AO3387">
            <v>0</v>
          </cell>
          <cell r="AQ3387">
            <v>0</v>
          </cell>
          <cell r="AT3387">
            <v>0</v>
          </cell>
          <cell r="AU3387">
            <v>0</v>
          </cell>
          <cell r="AW3387">
            <v>0</v>
          </cell>
          <cell r="AY3387">
            <v>0</v>
          </cell>
        </row>
        <row r="3388">
          <cell r="D3388" t="str">
            <v>372199</v>
          </cell>
          <cell r="E3388" t="str">
            <v>7310299</v>
          </cell>
          <cell r="AN3388">
            <v>2000</v>
          </cell>
          <cell r="AO3388">
            <v>0</v>
          </cell>
          <cell r="AQ3388">
            <v>0</v>
          </cell>
          <cell r="AT3388">
            <v>0</v>
          </cell>
          <cell r="AU3388">
            <v>0</v>
          </cell>
          <cell r="AW3388">
            <v>0</v>
          </cell>
          <cell r="AY3388">
            <v>0</v>
          </cell>
        </row>
        <row r="3389">
          <cell r="D3389" t="str">
            <v>375199</v>
          </cell>
          <cell r="E3389" t="str">
            <v>7310299</v>
          </cell>
          <cell r="AN3389">
            <v>4800</v>
          </cell>
          <cell r="AO3389">
            <v>0</v>
          </cell>
          <cell r="AQ3389">
            <v>0</v>
          </cell>
          <cell r="AT3389">
            <v>0</v>
          </cell>
          <cell r="AU3389">
            <v>0</v>
          </cell>
          <cell r="AW3389">
            <v>0</v>
          </cell>
          <cell r="AY3389">
            <v>0</v>
          </cell>
        </row>
        <row r="3390">
          <cell r="D3390" t="str">
            <v>392199</v>
          </cell>
          <cell r="E3390" t="str">
            <v>7310299</v>
          </cell>
          <cell r="AN3390">
            <v>960</v>
          </cell>
          <cell r="AO3390">
            <v>0</v>
          </cell>
          <cell r="AQ3390">
            <v>0</v>
          </cell>
          <cell r="AT3390">
            <v>0</v>
          </cell>
          <cell r="AU3390">
            <v>0</v>
          </cell>
          <cell r="AW3390">
            <v>0</v>
          </cell>
          <cell r="AY3390">
            <v>0</v>
          </cell>
        </row>
        <row r="3391">
          <cell r="D3391" t="str">
            <v>113199</v>
          </cell>
          <cell r="E3391" t="str">
            <v>7320299</v>
          </cell>
          <cell r="AN3391">
            <v>1490892</v>
          </cell>
          <cell r="AO3391">
            <v>-426.07</v>
          </cell>
          <cell r="AQ3391">
            <v>0</v>
          </cell>
          <cell r="AT3391">
            <v>1490465.93</v>
          </cell>
          <cell r="AU3391">
            <v>0</v>
          </cell>
          <cell r="AW3391">
            <v>1490465.93</v>
          </cell>
          <cell r="AY3391">
            <v>1490465.93</v>
          </cell>
        </row>
        <row r="3392">
          <cell r="D3392" t="str">
            <v>131199</v>
          </cell>
          <cell r="E3392" t="str">
            <v>7320299</v>
          </cell>
          <cell r="AN3392">
            <v>33280.68</v>
          </cell>
          <cell r="AO3392">
            <v>0</v>
          </cell>
          <cell r="AQ3392">
            <v>0</v>
          </cell>
          <cell r="AT3392">
            <v>25624.400000000001</v>
          </cell>
          <cell r="AU3392">
            <v>0</v>
          </cell>
          <cell r="AW3392">
            <v>25624.400000000001</v>
          </cell>
          <cell r="AY3392">
            <v>25624.400000000001</v>
          </cell>
        </row>
        <row r="3393">
          <cell r="D3393" t="str">
            <v>132199</v>
          </cell>
          <cell r="E3393" t="str">
            <v>7320299</v>
          </cell>
          <cell r="AN3393">
            <v>20706.84</v>
          </cell>
          <cell r="AO3393">
            <v>10215.379999999999</v>
          </cell>
          <cell r="AQ3393">
            <v>0</v>
          </cell>
          <cell r="AT3393">
            <v>30922.22</v>
          </cell>
          <cell r="AU3393">
            <v>0</v>
          </cell>
          <cell r="AW3393">
            <v>30922.22</v>
          </cell>
          <cell r="AY3393">
            <v>30922.22</v>
          </cell>
        </row>
        <row r="3394">
          <cell r="D3394" t="str">
            <v>132299</v>
          </cell>
          <cell r="E3394" t="str">
            <v>7320299</v>
          </cell>
          <cell r="AN3394">
            <v>244348.2</v>
          </cell>
          <cell r="AO3394">
            <v>18306.95</v>
          </cell>
          <cell r="AQ3394">
            <v>0</v>
          </cell>
          <cell r="AT3394">
            <v>258373.18</v>
          </cell>
          <cell r="AU3394">
            <v>0</v>
          </cell>
          <cell r="AW3394">
            <v>258373.18</v>
          </cell>
          <cell r="AY3394">
            <v>258373.18</v>
          </cell>
        </row>
        <row r="3395">
          <cell r="D3395" t="str">
            <v>141199</v>
          </cell>
          <cell r="E3395" t="str">
            <v>7320299</v>
          </cell>
          <cell r="AN3395">
            <v>86039.64</v>
          </cell>
          <cell r="AO3395">
            <v>-1033.74</v>
          </cell>
          <cell r="AQ3395">
            <v>0</v>
          </cell>
          <cell r="AT3395">
            <v>85005.9</v>
          </cell>
          <cell r="AU3395">
            <v>0</v>
          </cell>
          <cell r="AW3395">
            <v>85005.9</v>
          </cell>
          <cell r="AY3395">
            <v>85005.9</v>
          </cell>
        </row>
        <row r="3396">
          <cell r="D3396" t="str">
            <v>142199</v>
          </cell>
          <cell r="E3396" t="str">
            <v>7320299</v>
          </cell>
          <cell r="AN3396">
            <v>44726.76</v>
          </cell>
          <cell r="AO3396">
            <v>-564.84</v>
          </cell>
          <cell r="AQ3396">
            <v>0</v>
          </cell>
          <cell r="AT3396">
            <v>44161.919999999998</v>
          </cell>
          <cell r="AU3396">
            <v>0</v>
          </cell>
          <cell r="AW3396">
            <v>44161.919999999998</v>
          </cell>
          <cell r="AY3396">
            <v>44161.919999999998</v>
          </cell>
        </row>
        <row r="3397">
          <cell r="D3397" t="str">
            <v>143199</v>
          </cell>
          <cell r="E3397" t="str">
            <v>7320299</v>
          </cell>
          <cell r="AN3397">
            <v>260906.16</v>
          </cell>
          <cell r="AO3397">
            <v>-3295.61</v>
          </cell>
          <cell r="AQ3397">
            <v>0</v>
          </cell>
          <cell r="AT3397">
            <v>257610.55</v>
          </cell>
          <cell r="AU3397">
            <v>0</v>
          </cell>
          <cell r="AW3397">
            <v>257610.55</v>
          </cell>
          <cell r="AY3397">
            <v>257610.55</v>
          </cell>
        </row>
        <row r="3398">
          <cell r="D3398" t="str">
            <v>143299</v>
          </cell>
          <cell r="E3398" t="str">
            <v>7320299</v>
          </cell>
          <cell r="AN3398">
            <v>29817.84</v>
          </cell>
          <cell r="AO3398">
            <v>1214.33</v>
          </cell>
          <cell r="AQ3398">
            <v>0</v>
          </cell>
          <cell r="AT3398">
            <v>29206.66</v>
          </cell>
          <cell r="AU3398">
            <v>0</v>
          </cell>
          <cell r="AW3398">
            <v>29206.66</v>
          </cell>
          <cell r="AY3398">
            <v>29206.66</v>
          </cell>
        </row>
        <row r="3399">
          <cell r="D3399" t="str">
            <v>154399</v>
          </cell>
          <cell r="E3399" t="str">
            <v>7320299</v>
          </cell>
          <cell r="AN3399">
            <v>95187.58</v>
          </cell>
          <cell r="AO3399">
            <v>13693.99</v>
          </cell>
          <cell r="AQ3399">
            <v>0</v>
          </cell>
          <cell r="AT3399">
            <v>108881.57</v>
          </cell>
          <cell r="AU3399">
            <v>0</v>
          </cell>
          <cell r="AW3399">
            <v>108881.57</v>
          </cell>
          <cell r="AY3399">
            <v>108881.57</v>
          </cell>
        </row>
        <row r="3400">
          <cell r="D3400" t="str">
            <v>171299</v>
          </cell>
          <cell r="E3400" t="str">
            <v>7320299</v>
          </cell>
          <cell r="AN3400">
            <v>82273.2</v>
          </cell>
          <cell r="AO3400">
            <v>1992.8</v>
          </cell>
          <cell r="AQ3400">
            <v>0</v>
          </cell>
          <cell r="AT3400">
            <v>84266</v>
          </cell>
          <cell r="AU3400">
            <v>0</v>
          </cell>
          <cell r="AW3400">
            <v>84266</v>
          </cell>
          <cell r="AY3400">
            <v>84266</v>
          </cell>
        </row>
        <row r="3401">
          <cell r="D3401" t="str">
            <v>171399</v>
          </cell>
          <cell r="E3401" t="str">
            <v>7320299</v>
          </cell>
          <cell r="AN3401">
            <v>56448</v>
          </cell>
          <cell r="AO3401">
            <v>-2199.27</v>
          </cell>
          <cell r="AQ3401">
            <v>0</v>
          </cell>
          <cell r="AT3401">
            <v>54248.73</v>
          </cell>
          <cell r="AU3401">
            <v>0</v>
          </cell>
          <cell r="AW3401">
            <v>54248.73</v>
          </cell>
          <cell r="AY3401">
            <v>54248.73</v>
          </cell>
        </row>
        <row r="3402">
          <cell r="D3402" t="str">
            <v>171599</v>
          </cell>
          <cell r="E3402" t="str">
            <v>7320299</v>
          </cell>
          <cell r="AN3402">
            <v>62120.52</v>
          </cell>
          <cell r="AO3402">
            <v>5284.93</v>
          </cell>
          <cell r="AQ3402">
            <v>0</v>
          </cell>
          <cell r="AT3402">
            <v>67405.45</v>
          </cell>
          <cell r="AU3402">
            <v>0</v>
          </cell>
          <cell r="AW3402">
            <v>67405.45</v>
          </cell>
          <cell r="AY3402">
            <v>67405.45</v>
          </cell>
        </row>
        <row r="3403">
          <cell r="D3403" t="str">
            <v>215199</v>
          </cell>
          <cell r="E3403" t="str">
            <v>7320299</v>
          </cell>
          <cell r="AN3403">
            <v>6000</v>
          </cell>
          <cell r="AO3403">
            <v>0</v>
          </cell>
          <cell r="AQ3403">
            <v>0</v>
          </cell>
          <cell r="AT3403">
            <v>205.99</v>
          </cell>
          <cell r="AU3403">
            <v>0</v>
          </cell>
          <cell r="AW3403">
            <v>205.99</v>
          </cell>
          <cell r="AY3403">
            <v>205.99</v>
          </cell>
        </row>
        <row r="3404">
          <cell r="D3404" t="str">
            <v>221299</v>
          </cell>
          <cell r="E3404" t="str">
            <v>7320299</v>
          </cell>
          <cell r="AN3404">
            <v>515</v>
          </cell>
          <cell r="AO3404">
            <v>400</v>
          </cell>
          <cell r="AQ3404">
            <v>0</v>
          </cell>
          <cell r="AT3404">
            <v>0</v>
          </cell>
          <cell r="AU3404">
            <v>0</v>
          </cell>
          <cell r="AW3404">
            <v>0</v>
          </cell>
          <cell r="AY3404">
            <v>0</v>
          </cell>
        </row>
        <row r="3405">
          <cell r="D3405" t="str">
            <v>221399</v>
          </cell>
          <cell r="E3405" t="str">
            <v>7320299</v>
          </cell>
          <cell r="AN3405">
            <v>3000</v>
          </cell>
          <cell r="AO3405">
            <v>2750</v>
          </cell>
          <cell r="AQ3405">
            <v>0</v>
          </cell>
          <cell r="AT3405">
            <v>0</v>
          </cell>
          <cell r="AU3405">
            <v>0</v>
          </cell>
          <cell r="AW3405">
            <v>0</v>
          </cell>
          <cell r="AY3405">
            <v>0</v>
          </cell>
        </row>
        <row r="3406">
          <cell r="D3406" t="str">
            <v>221499</v>
          </cell>
          <cell r="E3406" t="str">
            <v>7320299</v>
          </cell>
          <cell r="AN3406">
            <v>500</v>
          </cell>
          <cell r="AO3406">
            <v>400</v>
          </cell>
          <cell r="AQ3406">
            <v>0</v>
          </cell>
          <cell r="AT3406">
            <v>0</v>
          </cell>
          <cell r="AU3406">
            <v>0</v>
          </cell>
          <cell r="AW3406">
            <v>0</v>
          </cell>
          <cell r="AY3406">
            <v>0</v>
          </cell>
        </row>
        <row r="3407">
          <cell r="D3407" t="str">
            <v>221699</v>
          </cell>
          <cell r="E3407" t="str">
            <v>7320299</v>
          </cell>
          <cell r="AN3407">
            <v>500</v>
          </cell>
          <cell r="AO3407">
            <v>400</v>
          </cell>
          <cell r="AQ3407">
            <v>0</v>
          </cell>
          <cell r="AT3407">
            <v>0</v>
          </cell>
          <cell r="AU3407">
            <v>0</v>
          </cell>
          <cell r="AW3407">
            <v>0</v>
          </cell>
          <cell r="AY3407">
            <v>0</v>
          </cell>
        </row>
        <row r="3408">
          <cell r="D3408" t="str">
            <v>246199</v>
          </cell>
          <cell r="E3408" t="str">
            <v>7320299</v>
          </cell>
          <cell r="AN3408">
            <v>1200</v>
          </cell>
          <cell r="AO3408">
            <v>0</v>
          </cell>
          <cell r="AQ3408">
            <v>0</v>
          </cell>
          <cell r="AT3408">
            <v>0</v>
          </cell>
          <cell r="AU3408">
            <v>0</v>
          </cell>
          <cell r="AW3408">
            <v>0</v>
          </cell>
          <cell r="AY3408">
            <v>0</v>
          </cell>
        </row>
        <row r="3409">
          <cell r="D3409" t="str">
            <v>254199</v>
          </cell>
          <cell r="E3409" t="str">
            <v>7320299</v>
          </cell>
          <cell r="AN3409">
            <v>150</v>
          </cell>
          <cell r="AO3409">
            <v>0</v>
          </cell>
          <cell r="AQ3409">
            <v>0</v>
          </cell>
          <cell r="AT3409">
            <v>0</v>
          </cell>
          <cell r="AU3409">
            <v>0</v>
          </cell>
          <cell r="AW3409">
            <v>0</v>
          </cell>
          <cell r="AY3409">
            <v>0</v>
          </cell>
        </row>
        <row r="3410">
          <cell r="D3410" t="str">
            <v>261199</v>
          </cell>
          <cell r="E3410" t="str">
            <v>7320299</v>
          </cell>
          <cell r="AN3410">
            <v>30378</v>
          </cell>
          <cell r="AO3410">
            <v>0</v>
          </cell>
          <cell r="AQ3410">
            <v>0</v>
          </cell>
          <cell r="AT3410">
            <v>11498.46</v>
          </cell>
          <cell r="AU3410">
            <v>0</v>
          </cell>
          <cell r="AW3410">
            <v>11498.46</v>
          </cell>
          <cell r="AY3410">
            <v>11498.46</v>
          </cell>
        </row>
        <row r="3411">
          <cell r="D3411" t="str">
            <v>261299</v>
          </cell>
          <cell r="E3411" t="str">
            <v>7320299</v>
          </cell>
          <cell r="AN3411">
            <v>2500</v>
          </cell>
          <cell r="AO3411">
            <v>0</v>
          </cell>
          <cell r="AQ3411">
            <v>0</v>
          </cell>
          <cell r="AT3411">
            <v>0</v>
          </cell>
          <cell r="AU3411">
            <v>0</v>
          </cell>
          <cell r="AW3411">
            <v>0</v>
          </cell>
          <cell r="AY3411">
            <v>0</v>
          </cell>
        </row>
        <row r="3412">
          <cell r="D3412" t="str">
            <v>274199</v>
          </cell>
          <cell r="E3412" t="str">
            <v>7320299</v>
          </cell>
          <cell r="AN3412">
            <v>3000</v>
          </cell>
          <cell r="AO3412">
            <v>0</v>
          </cell>
          <cell r="AQ3412">
            <v>0</v>
          </cell>
          <cell r="AT3412">
            <v>0</v>
          </cell>
          <cell r="AU3412">
            <v>0</v>
          </cell>
          <cell r="AW3412">
            <v>0</v>
          </cell>
          <cell r="AY3412">
            <v>0</v>
          </cell>
        </row>
        <row r="3413">
          <cell r="D3413" t="str">
            <v>336199</v>
          </cell>
          <cell r="E3413" t="str">
            <v>7320299</v>
          </cell>
          <cell r="AN3413">
            <v>2500</v>
          </cell>
          <cell r="AO3413">
            <v>0</v>
          </cell>
          <cell r="AQ3413">
            <v>0</v>
          </cell>
          <cell r="AT3413">
            <v>0</v>
          </cell>
          <cell r="AU3413">
            <v>0</v>
          </cell>
          <cell r="AW3413">
            <v>0</v>
          </cell>
          <cell r="AY3413">
            <v>0</v>
          </cell>
        </row>
        <row r="3414">
          <cell r="D3414" t="str">
            <v>336399</v>
          </cell>
          <cell r="E3414" t="str">
            <v>7320299</v>
          </cell>
          <cell r="AN3414">
            <v>500</v>
          </cell>
          <cell r="AO3414">
            <v>0</v>
          </cell>
          <cell r="AQ3414">
            <v>0</v>
          </cell>
          <cell r="AT3414">
            <v>0</v>
          </cell>
          <cell r="AU3414">
            <v>0</v>
          </cell>
          <cell r="AW3414">
            <v>0</v>
          </cell>
          <cell r="AY3414">
            <v>0</v>
          </cell>
        </row>
        <row r="3415">
          <cell r="D3415" t="str">
            <v>336599</v>
          </cell>
          <cell r="E3415" t="str">
            <v>7320299</v>
          </cell>
          <cell r="AN3415">
            <v>30000</v>
          </cell>
          <cell r="AO3415">
            <v>-3000</v>
          </cell>
          <cell r="AQ3415">
            <v>0</v>
          </cell>
          <cell r="AT3415">
            <v>4475.97</v>
          </cell>
          <cell r="AU3415">
            <v>0</v>
          </cell>
          <cell r="AW3415">
            <v>4475.97</v>
          </cell>
          <cell r="AY3415">
            <v>4475.97</v>
          </cell>
        </row>
        <row r="3416">
          <cell r="D3416" t="str">
            <v>339199</v>
          </cell>
          <cell r="E3416" t="str">
            <v>7320299</v>
          </cell>
          <cell r="AN3416">
            <v>7500</v>
          </cell>
          <cell r="AO3416">
            <v>0</v>
          </cell>
          <cell r="AQ3416">
            <v>0</v>
          </cell>
          <cell r="AT3416">
            <v>0</v>
          </cell>
          <cell r="AU3416">
            <v>0</v>
          </cell>
          <cell r="AW3416">
            <v>0</v>
          </cell>
          <cell r="AY3416">
            <v>0</v>
          </cell>
        </row>
        <row r="3417">
          <cell r="D3417" t="str">
            <v>361199</v>
          </cell>
          <cell r="E3417" t="str">
            <v>7320299</v>
          </cell>
          <cell r="AN3417">
            <v>2500</v>
          </cell>
          <cell r="AO3417">
            <v>0</v>
          </cell>
          <cell r="AQ3417">
            <v>0</v>
          </cell>
          <cell r="AT3417">
            <v>0</v>
          </cell>
          <cell r="AU3417">
            <v>0</v>
          </cell>
          <cell r="AW3417">
            <v>0</v>
          </cell>
          <cell r="AY3417">
            <v>0</v>
          </cell>
        </row>
        <row r="3418">
          <cell r="D3418" t="str">
            <v>372199</v>
          </cell>
          <cell r="E3418" t="str">
            <v>7320299</v>
          </cell>
          <cell r="AN3418">
            <v>6000</v>
          </cell>
          <cell r="AO3418">
            <v>0</v>
          </cell>
          <cell r="AQ3418">
            <v>0</v>
          </cell>
          <cell r="AT3418">
            <v>0</v>
          </cell>
          <cell r="AU3418">
            <v>0</v>
          </cell>
          <cell r="AW3418">
            <v>0</v>
          </cell>
          <cell r="AY3418">
            <v>0</v>
          </cell>
        </row>
        <row r="3419">
          <cell r="D3419" t="str">
            <v>375199</v>
          </cell>
          <cell r="E3419" t="str">
            <v>7320299</v>
          </cell>
          <cell r="AN3419">
            <v>38956</v>
          </cell>
          <cell r="AO3419">
            <v>0</v>
          </cell>
          <cell r="AQ3419">
            <v>0</v>
          </cell>
          <cell r="AT3419">
            <v>30907</v>
          </cell>
          <cell r="AU3419">
            <v>0</v>
          </cell>
          <cell r="AW3419">
            <v>30907</v>
          </cell>
          <cell r="AY3419">
            <v>30907</v>
          </cell>
        </row>
        <row r="3420">
          <cell r="D3420" t="str">
            <v>379199</v>
          </cell>
          <cell r="E3420" t="str">
            <v>7320299</v>
          </cell>
          <cell r="AN3420">
            <v>1250</v>
          </cell>
          <cell r="AO3420">
            <v>0</v>
          </cell>
          <cell r="AQ3420">
            <v>0</v>
          </cell>
          <cell r="AT3420">
            <v>0</v>
          </cell>
          <cell r="AU3420">
            <v>0</v>
          </cell>
          <cell r="AW3420">
            <v>0</v>
          </cell>
          <cell r="AY3420">
            <v>0</v>
          </cell>
        </row>
        <row r="3421">
          <cell r="D3421" t="str">
            <v>392199</v>
          </cell>
          <cell r="E3421" t="str">
            <v>7320299</v>
          </cell>
          <cell r="AN3421">
            <v>27057</v>
          </cell>
          <cell r="AO3421">
            <v>0</v>
          </cell>
          <cell r="AQ3421">
            <v>0</v>
          </cell>
          <cell r="AT3421">
            <v>5204</v>
          </cell>
          <cell r="AU3421">
            <v>0</v>
          </cell>
          <cell r="AW3421">
            <v>5204</v>
          </cell>
          <cell r="AY3421">
            <v>5204</v>
          </cell>
        </row>
        <row r="3422">
          <cell r="D3422" t="str">
            <v>215199</v>
          </cell>
          <cell r="E3422" t="str">
            <v>7320299</v>
          </cell>
          <cell r="AN3422">
            <v>6000</v>
          </cell>
          <cell r="AO3422">
            <v>0</v>
          </cell>
          <cell r="AQ3422">
            <v>0</v>
          </cell>
          <cell r="AT3422">
            <v>0</v>
          </cell>
          <cell r="AU3422">
            <v>0</v>
          </cell>
          <cell r="AW3422">
            <v>0</v>
          </cell>
          <cell r="AY3422">
            <v>0</v>
          </cell>
        </row>
        <row r="3423">
          <cell r="D3423" t="str">
            <v>221299</v>
          </cell>
          <cell r="E3423" t="str">
            <v>7320299</v>
          </cell>
          <cell r="AN3423">
            <v>515</v>
          </cell>
          <cell r="AO3423">
            <v>-400</v>
          </cell>
          <cell r="AQ3423">
            <v>0</v>
          </cell>
          <cell r="AT3423">
            <v>0</v>
          </cell>
          <cell r="AU3423">
            <v>0</v>
          </cell>
          <cell r="AW3423">
            <v>0</v>
          </cell>
          <cell r="AY3423">
            <v>0</v>
          </cell>
        </row>
        <row r="3424">
          <cell r="D3424" t="str">
            <v>221399</v>
          </cell>
          <cell r="E3424" t="str">
            <v>7320299</v>
          </cell>
          <cell r="AN3424">
            <v>3000</v>
          </cell>
          <cell r="AO3424">
            <v>-2750</v>
          </cell>
          <cell r="AQ3424">
            <v>0</v>
          </cell>
          <cell r="AT3424">
            <v>0</v>
          </cell>
          <cell r="AU3424">
            <v>0</v>
          </cell>
          <cell r="AW3424">
            <v>0</v>
          </cell>
          <cell r="AY3424">
            <v>0</v>
          </cell>
        </row>
        <row r="3425">
          <cell r="D3425" t="str">
            <v>221499</v>
          </cell>
          <cell r="E3425" t="str">
            <v>7320299</v>
          </cell>
          <cell r="AN3425">
            <v>500</v>
          </cell>
          <cell r="AO3425">
            <v>-400</v>
          </cell>
          <cell r="AQ3425">
            <v>0</v>
          </cell>
          <cell r="AT3425">
            <v>0</v>
          </cell>
          <cell r="AU3425">
            <v>0</v>
          </cell>
          <cell r="AW3425">
            <v>0</v>
          </cell>
          <cell r="AY3425">
            <v>0</v>
          </cell>
        </row>
        <row r="3426">
          <cell r="D3426" t="str">
            <v>221699</v>
          </cell>
          <cell r="E3426" t="str">
            <v>7320299</v>
          </cell>
          <cell r="AN3426">
            <v>500</v>
          </cell>
          <cell r="AO3426">
            <v>-400</v>
          </cell>
          <cell r="AQ3426">
            <v>0</v>
          </cell>
          <cell r="AT3426">
            <v>0</v>
          </cell>
          <cell r="AU3426">
            <v>0</v>
          </cell>
          <cell r="AW3426">
            <v>0</v>
          </cell>
          <cell r="AY3426">
            <v>0</v>
          </cell>
        </row>
        <row r="3427">
          <cell r="D3427" t="str">
            <v>246199</v>
          </cell>
          <cell r="E3427" t="str">
            <v>7320299</v>
          </cell>
          <cell r="AN3427">
            <v>1200</v>
          </cell>
          <cell r="AO3427">
            <v>0</v>
          </cell>
          <cell r="AQ3427">
            <v>0</v>
          </cell>
          <cell r="AT3427">
            <v>0</v>
          </cell>
          <cell r="AU3427">
            <v>0</v>
          </cell>
          <cell r="AW3427">
            <v>0</v>
          </cell>
          <cell r="AY3427">
            <v>0</v>
          </cell>
        </row>
        <row r="3428">
          <cell r="D3428" t="str">
            <v>254199</v>
          </cell>
          <cell r="E3428" t="str">
            <v>7320299</v>
          </cell>
          <cell r="AN3428">
            <v>150</v>
          </cell>
          <cell r="AO3428">
            <v>0</v>
          </cell>
          <cell r="AQ3428">
            <v>0</v>
          </cell>
          <cell r="AT3428">
            <v>0</v>
          </cell>
          <cell r="AU3428">
            <v>0</v>
          </cell>
          <cell r="AW3428">
            <v>0</v>
          </cell>
          <cell r="AY3428">
            <v>0</v>
          </cell>
        </row>
        <row r="3429">
          <cell r="D3429" t="str">
            <v>261199</v>
          </cell>
          <cell r="E3429" t="str">
            <v>7320299</v>
          </cell>
          <cell r="AN3429">
            <v>41724.050000000003</v>
          </cell>
          <cell r="AO3429">
            <v>0</v>
          </cell>
          <cell r="AQ3429">
            <v>0</v>
          </cell>
          <cell r="AT3429">
            <v>2381.13</v>
          </cell>
          <cell r="AU3429">
            <v>0</v>
          </cell>
          <cell r="AW3429">
            <v>2381.13</v>
          </cell>
          <cell r="AY3429">
            <v>2381.13</v>
          </cell>
        </row>
        <row r="3430">
          <cell r="D3430" t="str">
            <v>261299</v>
          </cell>
          <cell r="E3430" t="str">
            <v>7320299</v>
          </cell>
          <cell r="AN3430">
            <v>2500</v>
          </cell>
          <cell r="AO3430">
            <v>0</v>
          </cell>
          <cell r="AQ3430">
            <v>0</v>
          </cell>
          <cell r="AT3430">
            <v>0</v>
          </cell>
          <cell r="AU3430">
            <v>0</v>
          </cell>
          <cell r="AW3430">
            <v>0</v>
          </cell>
          <cell r="AY3430">
            <v>0</v>
          </cell>
        </row>
        <row r="3431">
          <cell r="D3431" t="str">
            <v>336199</v>
          </cell>
          <cell r="E3431" t="str">
            <v>7320299</v>
          </cell>
          <cell r="AN3431">
            <v>2500</v>
          </cell>
          <cell r="AO3431">
            <v>0</v>
          </cell>
          <cell r="AQ3431">
            <v>0</v>
          </cell>
          <cell r="AT3431">
            <v>0</v>
          </cell>
          <cell r="AU3431">
            <v>0</v>
          </cell>
          <cell r="AW3431">
            <v>0</v>
          </cell>
          <cell r="AY3431">
            <v>0</v>
          </cell>
        </row>
        <row r="3432">
          <cell r="D3432" t="str">
            <v>336399</v>
          </cell>
          <cell r="E3432" t="str">
            <v>7320299</v>
          </cell>
          <cell r="AN3432">
            <v>500</v>
          </cell>
          <cell r="AO3432">
            <v>0</v>
          </cell>
          <cell r="AQ3432">
            <v>0</v>
          </cell>
          <cell r="AT3432">
            <v>0</v>
          </cell>
          <cell r="AU3432">
            <v>0</v>
          </cell>
          <cell r="AW3432">
            <v>0</v>
          </cell>
          <cell r="AY3432">
            <v>0</v>
          </cell>
        </row>
        <row r="3433">
          <cell r="D3433" t="str">
            <v>336599</v>
          </cell>
          <cell r="E3433" t="str">
            <v>7320299</v>
          </cell>
          <cell r="AN3433">
            <v>30000</v>
          </cell>
          <cell r="AO3433">
            <v>-3000</v>
          </cell>
          <cell r="AQ3433">
            <v>0</v>
          </cell>
          <cell r="AT3433">
            <v>1170</v>
          </cell>
          <cell r="AU3433">
            <v>0</v>
          </cell>
          <cell r="AW3433">
            <v>1170</v>
          </cell>
          <cell r="AY3433">
            <v>1170</v>
          </cell>
        </row>
        <row r="3434">
          <cell r="D3434" t="str">
            <v>339199</v>
          </cell>
          <cell r="E3434" t="str">
            <v>7320299</v>
          </cell>
          <cell r="AN3434">
            <v>7500</v>
          </cell>
          <cell r="AO3434">
            <v>0</v>
          </cell>
          <cell r="AQ3434">
            <v>0</v>
          </cell>
          <cell r="AT3434">
            <v>0</v>
          </cell>
          <cell r="AU3434">
            <v>0</v>
          </cell>
          <cell r="AW3434">
            <v>0</v>
          </cell>
          <cell r="AY3434">
            <v>0</v>
          </cell>
        </row>
        <row r="3435">
          <cell r="D3435" t="str">
            <v>361199</v>
          </cell>
          <cell r="E3435" t="str">
            <v>7320299</v>
          </cell>
          <cell r="AN3435">
            <v>2500</v>
          </cell>
          <cell r="AO3435">
            <v>0</v>
          </cell>
          <cell r="AQ3435">
            <v>0</v>
          </cell>
          <cell r="AT3435">
            <v>0</v>
          </cell>
          <cell r="AU3435">
            <v>0</v>
          </cell>
          <cell r="AW3435">
            <v>0</v>
          </cell>
          <cell r="AY3435">
            <v>0</v>
          </cell>
        </row>
        <row r="3436">
          <cell r="D3436" t="str">
            <v>372199</v>
          </cell>
          <cell r="E3436" t="str">
            <v>7320299</v>
          </cell>
          <cell r="AN3436">
            <v>6000</v>
          </cell>
          <cell r="AO3436">
            <v>0</v>
          </cell>
          <cell r="AQ3436">
            <v>0</v>
          </cell>
          <cell r="AT3436">
            <v>42</v>
          </cell>
          <cell r="AU3436">
            <v>0</v>
          </cell>
          <cell r="AW3436">
            <v>42</v>
          </cell>
          <cell r="AY3436">
            <v>42</v>
          </cell>
        </row>
        <row r="3437">
          <cell r="D3437" t="str">
            <v>375199</v>
          </cell>
          <cell r="E3437" t="str">
            <v>7320299</v>
          </cell>
          <cell r="AN3437">
            <v>48302</v>
          </cell>
          <cell r="AO3437">
            <v>0</v>
          </cell>
          <cell r="AQ3437">
            <v>0</v>
          </cell>
          <cell r="AT3437">
            <v>13194.8</v>
          </cell>
          <cell r="AU3437">
            <v>0</v>
          </cell>
          <cell r="AW3437">
            <v>13194.8</v>
          </cell>
          <cell r="AY3437">
            <v>13194.8</v>
          </cell>
        </row>
        <row r="3438">
          <cell r="D3438" t="str">
            <v>379199</v>
          </cell>
          <cell r="E3438" t="str">
            <v>7320299</v>
          </cell>
          <cell r="AN3438">
            <v>1250</v>
          </cell>
          <cell r="AO3438">
            <v>0</v>
          </cell>
          <cell r="AQ3438">
            <v>0</v>
          </cell>
          <cell r="AT3438">
            <v>0</v>
          </cell>
          <cell r="AU3438">
            <v>0</v>
          </cell>
          <cell r="AW3438">
            <v>0</v>
          </cell>
          <cell r="AY3438">
            <v>0</v>
          </cell>
        </row>
        <row r="3439">
          <cell r="D3439" t="str">
            <v>392199</v>
          </cell>
          <cell r="E3439" t="str">
            <v>7320299</v>
          </cell>
          <cell r="AN3439">
            <v>29124</v>
          </cell>
          <cell r="AO3439">
            <v>0</v>
          </cell>
          <cell r="AQ3439">
            <v>0</v>
          </cell>
          <cell r="AT3439">
            <v>882</v>
          </cell>
          <cell r="AU3439">
            <v>0</v>
          </cell>
          <cell r="AW3439">
            <v>882</v>
          </cell>
          <cell r="AY3439">
            <v>882</v>
          </cell>
        </row>
        <row r="3440">
          <cell r="D3440" t="str">
            <v>113199</v>
          </cell>
          <cell r="E3440" t="str">
            <v>7330299</v>
          </cell>
          <cell r="AN3440">
            <v>1161540</v>
          </cell>
          <cell r="AO3440">
            <v>124767.83</v>
          </cell>
          <cell r="AQ3440">
            <v>0</v>
          </cell>
          <cell r="AT3440">
            <v>1286307.83</v>
          </cell>
          <cell r="AU3440">
            <v>0</v>
          </cell>
          <cell r="AW3440">
            <v>1286307.83</v>
          </cell>
          <cell r="AY3440">
            <v>1286307.83</v>
          </cell>
        </row>
        <row r="3441">
          <cell r="D3441" t="str">
            <v>121199</v>
          </cell>
          <cell r="E3441" t="str">
            <v>7330299</v>
          </cell>
          <cell r="AN3441">
            <v>0</v>
          </cell>
          <cell r="AO3441">
            <v>188335.93</v>
          </cell>
          <cell r="AQ3441">
            <v>0</v>
          </cell>
          <cell r="AT3441">
            <v>188335.93</v>
          </cell>
          <cell r="AU3441">
            <v>0</v>
          </cell>
          <cell r="AW3441">
            <v>188335.93</v>
          </cell>
          <cell r="AY3441">
            <v>188335.93</v>
          </cell>
        </row>
        <row r="3442">
          <cell r="D3442" t="str">
            <v>131199</v>
          </cell>
          <cell r="E3442" t="str">
            <v>7330299</v>
          </cell>
          <cell r="AN3442">
            <v>19161.599999999999</v>
          </cell>
          <cell r="AO3442">
            <v>0</v>
          </cell>
          <cell r="AQ3442">
            <v>0</v>
          </cell>
          <cell r="AT3442">
            <v>16125.7</v>
          </cell>
          <cell r="AU3442">
            <v>0</v>
          </cell>
          <cell r="AW3442">
            <v>16125.7</v>
          </cell>
          <cell r="AY3442">
            <v>16125.7</v>
          </cell>
        </row>
        <row r="3443">
          <cell r="D3443" t="str">
            <v>132199</v>
          </cell>
          <cell r="E3443" t="str">
            <v>7330299</v>
          </cell>
          <cell r="AN3443">
            <v>16132.5</v>
          </cell>
          <cell r="AO3443">
            <v>21803.24</v>
          </cell>
          <cell r="AQ3443">
            <v>0</v>
          </cell>
          <cell r="AT3443">
            <v>37935.74</v>
          </cell>
          <cell r="AU3443">
            <v>0</v>
          </cell>
          <cell r="AW3443">
            <v>37935.74</v>
          </cell>
          <cell r="AY3443">
            <v>37935.74</v>
          </cell>
        </row>
        <row r="3444">
          <cell r="D3444" t="str">
            <v>132299</v>
          </cell>
          <cell r="E3444" t="str">
            <v>7330299</v>
          </cell>
          <cell r="AN3444">
            <v>190384.44</v>
          </cell>
          <cell r="AO3444">
            <v>32232.7</v>
          </cell>
          <cell r="AQ3444">
            <v>0</v>
          </cell>
          <cell r="AT3444">
            <v>222617.14</v>
          </cell>
          <cell r="AU3444">
            <v>0</v>
          </cell>
          <cell r="AW3444">
            <v>222617.14</v>
          </cell>
          <cell r="AY3444">
            <v>222617.14</v>
          </cell>
        </row>
        <row r="3445">
          <cell r="D3445" t="str">
            <v>141199</v>
          </cell>
          <cell r="E3445" t="str">
            <v>7330299</v>
          </cell>
          <cell r="AN3445">
            <v>66799.199999999997</v>
          </cell>
          <cell r="AO3445">
            <v>3121.01</v>
          </cell>
          <cell r="AQ3445">
            <v>0</v>
          </cell>
          <cell r="AT3445">
            <v>69920.210000000006</v>
          </cell>
          <cell r="AU3445">
            <v>0</v>
          </cell>
          <cell r="AW3445">
            <v>69920.210000000006</v>
          </cell>
          <cell r="AY3445">
            <v>69920.210000000006</v>
          </cell>
        </row>
        <row r="3446">
          <cell r="D3446" t="str">
            <v>142199</v>
          </cell>
          <cell r="E3446" t="str">
            <v>7330299</v>
          </cell>
          <cell r="AN3446">
            <v>34846.199999999997</v>
          </cell>
          <cell r="AO3446">
            <v>3886.11</v>
          </cell>
          <cell r="AQ3446">
            <v>0</v>
          </cell>
          <cell r="AT3446">
            <v>33479.71</v>
          </cell>
          <cell r="AU3446">
            <v>0</v>
          </cell>
          <cell r="AW3446">
            <v>33479.71</v>
          </cell>
          <cell r="AY3446">
            <v>33479.71</v>
          </cell>
        </row>
        <row r="3447">
          <cell r="D3447" t="str">
            <v>143199</v>
          </cell>
          <cell r="E3447" t="str">
            <v>7330299</v>
          </cell>
          <cell r="AN3447">
            <v>203269.56</v>
          </cell>
          <cell r="AO3447">
            <v>-1218.3599999999999</v>
          </cell>
          <cell r="AQ3447">
            <v>0</v>
          </cell>
          <cell r="AT3447">
            <v>195297.15</v>
          </cell>
          <cell r="AU3447">
            <v>0</v>
          </cell>
          <cell r="AW3447">
            <v>195297.15</v>
          </cell>
          <cell r="AY3447">
            <v>195297.15</v>
          </cell>
        </row>
        <row r="3448">
          <cell r="D3448" t="str">
            <v>143299</v>
          </cell>
          <cell r="E3448" t="str">
            <v>7330299</v>
          </cell>
          <cell r="AN3448">
            <v>23230.799999999999</v>
          </cell>
          <cell r="AO3448">
            <v>1088.53</v>
          </cell>
          <cell r="AQ3448">
            <v>0</v>
          </cell>
          <cell r="AT3448">
            <v>22343.35</v>
          </cell>
          <cell r="AU3448">
            <v>0</v>
          </cell>
          <cell r="AW3448">
            <v>22343.35</v>
          </cell>
          <cell r="AY3448">
            <v>22343.35</v>
          </cell>
        </row>
        <row r="3449">
          <cell r="D3449" t="str">
            <v>154399</v>
          </cell>
          <cell r="E3449" t="str">
            <v>7330299</v>
          </cell>
          <cell r="AN3449">
            <v>70486.2</v>
          </cell>
          <cell r="AO3449">
            <v>15367.21</v>
          </cell>
          <cell r="AQ3449">
            <v>0</v>
          </cell>
          <cell r="AT3449">
            <v>85853.41</v>
          </cell>
          <cell r="AU3449">
            <v>0</v>
          </cell>
          <cell r="AW3449">
            <v>85853.41</v>
          </cell>
          <cell r="AY3449">
            <v>85853.41</v>
          </cell>
        </row>
        <row r="3450">
          <cell r="D3450" t="str">
            <v>171299</v>
          </cell>
          <cell r="E3450" t="str">
            <v>7330299</v>
          </cell>
          <cell r="AN3450">
            <v>65521.2</v>
          </cell>
          <cell r="AO3450">
            <v>8656.89</v>
          </cell>
          <cell r="AQ3450">
            <v>0</v>
          </cell>
          <cell r="AT3450">
            <v>74178.09</v>
          </cell>
          <cell r="AU3450">
            <v>0</v>
          </cell>
          <cell r="AW3450">
            <v>74178.09</v>
          </cell>
          <cell r="AY3450">
            <v>74178.09</v>
          </cell>
        </row>
        <row r="3451">
          <cell r="D3451" t="str">
            <v>171399</v>
          </cell>
          <cell r="E3451" t="str">
            <v>7330299</v>
          </cell>
          <cell r="AN3451">
            <v>43032</v>
          </cell>
          <cell r="AO3451">
            <v>2417.7399999999998</v>
          </cell>
          <cell r="AQ3451">
            <v>0</v>
          </cell>
          <cell r="AT3451">
            <v>45449.74</v>
          </cell>
          <cell r="AU3451">
            <v>0</v>
          </cell>
          <cell r="AW3451">
            <v>45449.74</v>
          </cell>
          <cell r="AY3451">
            <v>45449.74</v>
          </cell>
        </row>
        <row r="3452">
          <cell r="D3452" t="str">
            <v>171599</v>
          </cell>
          <cell r="E3452" t="str">
            <v>7330299</v>
          </cell>
          <cell r="AN3452">
            <v>48397.5</v>
          </cell>
          <cell r="AO3452">
            <v>4125.26</v>
          </cell>
          <cell r="AQ3452">
            <v>0</v>
          </cell>
          <cell r="AT3452">
            <v>52522.76</v>
          </cell>
          <cell r="AU3452">
            <v>0</v>
          </cell>
          <cell r="AW3452">
            <v>52522.76</v>
          </cell>
          <cell r="AY3452">
            <v>52522.76</v>
          </cell>
        </row>
        <row r="3453">
          <cell r="D3453" t="str">
            <v>221399</v>
          </cell>
          <cell r="E3453" t="str">
            <v>7330299</v>
          </cell>
          <cell r="AN3453">
            <v>10000</v>
          </cell>
          <cell r="AO3453">
            <v>0</v>
          </cell>
          <cell r="AQ3453">
            <v>0</v>
          </cell>
          <cell r="AT3453">
            <v>0</v>
          </cell>
          <cell r="AU3453">
            <v>0</v>
          </cell>
          <cell r="AW3453">
            <v>0</v>
          </cell>
          <cell r="AY3453">
            <v>0</v>
          </cell>
        </row>
        <row r="3454">
          <cell r="D3454" t="str">
            <v>221499</v>
          </cell>
          <cell r="E3454" t="str">
            <v>7330299</v>
          </cell>
          <cell r="AN3454">
            <v>1000</v>
          </cell>
          <cell r="AO3454">
            <v>0</v>
          </cell>
          <cell r="AQ3454">
            <v>0</v>
          </cell>
          <cell r="AT3454">
            <v>0</v>
          </cell>
          <cell r="AU3454">
            <v>0</v>
          </cell>
          <cell r="AW3454">
            <v>0</v>
          </cell>
          <cell r="AY3454">
            <v>0</v>
          </cell>
        </row>
        <row r="3455">
          <cell r="D3455" t="str">
            <v>221699</v>
          </cell>
          <cell r="E3455" t="str">
            <v>7330299</v>
          </cell>
          <cell r="AN3455">
            <v>1000</v>
          </cell>
          <cell r="AO3455">
            <v>0</v>
          </cell>
          <cell r="AQ3455">
            <v>0</v>
          </cell>
          <cell r="AT3455">
            <v>0</v>
          </cell>
          <cell r="AU3455">
            <v>0</v>
          </cell>
          <cell r="AW3455">
            <v>0</v>
          </cell>
          <cell r="AY3455">
            <v>0</v>
          </cell>
        </row>
        <row r="3456">
          <cell r="D3456" t="str">
            <v>246199</v>
          </cell>
          <cell r="E3456" t="str">
            <v>7330299</v>
          </cell>
          <cell r="AN3456">
            <v>1000</v>
          </cell>
          <cell r="AO3456">
            <v>0</v>
          </cell>
          <cell r="AQ3456">
            <v>0</v>
          </cell>
          <cell r="AT3456">
            <v>0</v>
          </cell>
          <cell r="AU3456">
            <v>0</v>
          </cell>
          <cell r="AW3456">
            <v>0</v>
          </cell>
          <cell r="AY3456">
            <v>0</v>
          </cell>
        </row>
        <row r="3457">
          <cell r="D3457" t="str">
            <v>261199</v>
          </cell>
          <cell r="E3457" t="str">
            <v>7330299</v>
          </cell>
          <cell r="AN3457">
            <v>40000</v>
          </cell>
          <cell r="AO3457">
            <v>0</v>
          </cell>
          <cell r="AQ3457">
            <v>0</v>
          </cell>
          <cell r="AT3457">
            <v>17801.86</v>
          </cell>
          <cell r="AU3457">
            <v>0</v>
          </cell>
          <cell r="AW3457">
            <v>17801.86</v>
          </cell>
          <cell r="AY3457">
            <v>17801.86</v>
          </cell>
        </row>
        <row r="3458">
          <cell r="D3458" t="str">
            <v>274199</v>
          </cell>
          <cell r="E3458" t="str">
            <v>7330299</v>
          </cell>
          <cell r="AN3458">
            <v>3000</v>
          </cell>
          <cell r="AO3458">
            <v>0</v>
          </cell>
          <cell r="AQ3458">
            <v>0</v>
          </cell>
          <cell r="AT3458">
            <v>0</v>
          </cell>
          <cell r="AU3458">
            <v>0</v>
          </cell>
          <cell r="AW3458">
            <v>0</v>
          </cell>
          <cell r="AY3458">
            <v>0</v>
          </cell>
        </row>
        <row r="3459">
          <cell r="D3459" t="str">
            <v>336199</v>
          </cell>
          <cell r="E3459" t="str">
            <v>7330299</v>
          </cell>
          <cell r="AN3459">
            <v>1000</v>
          </cell>
          <cell r="AO3459">
            <v>0</v>
          </cell>
          <cell r="AQ3459">
            <v>0</v>
          </cell>
          <cell r="AT3459">
            <v>0</v>
          </cell>
          <cell r="AU3459">
            <v>0</v>
          </cell>
          <cell r="AW3459">
            <v>0</v>
          </cell>
          <cell r="AY3459">
            <v>0</v>
          </cell>
        </row>
        <row r="3460">
          <cell r="D3460" t="str">
            <v>336299</v>
          </cell>
          <cell r="E3460" t="str">
            <v>7330299</v>
          </cell>
          <cell r="AN3460">
            <v>1000</v>
          </cell>
          <cell r="AO3460">
            <v>0</v>
          </cell>
          <cell r="AQ3460">
            <v>0</v>
          </cell>
          <cell r="AT3460">
            <v>0</v>
          </cell>
          <cell r="AU3460">
            <v>0</v>
          </cell>
          <cell r="AW3460">
            <v>0</v>
          </cell>
          <cell r="AY3460">
            <v>0</v>
          </cell>
        </row>
        <row r="3461">
          <cell r="D3461" t="str">
            <v>336399</v>
          </cell>
          <cell r="E3461" t="str">
            <v>7330299</v>
          </cell>
          <cell r="AN3461">
            <v>1000</v>
          </cell>
          <cell r="AO3461">
            <v>0</v>
          </cell>
          <cell r="AQ3461">
            <v>0</v>
          </cell>
          <cell r="AT3461">
            <v>0</v>
          </cell>
          <cell r="AU3461">
            <v>0</v>
          </cell>
          <cell r="AW3461">
            <v>0</v>
          </cell>
          <cell r="AY3461">
            <v>0</v>
          </cell>
        </row>
        <row r="3462">
          <cell r="D3462" t="str">
            <v>372199</v>
          </cell>
          <cell r="E3462" t="str">
            <v>7330299</v>
          </cell>
          <cell r="AN3462">
            <v>9600</v>
          </cell>
          <cell r="AO3462">
            <v>0</v>
          </cell>
          <cell r="AQ3462">
            <v>0</v>
          </cell>
          <cell r="AT3462">
            <v>0</v>
          </cell>
          <cell r="AU3462">
            <v>0</v>
          </cell>
          <cell r="AW3462">
            <v>0</v>
          </cell>
          <cell r="AY3462">
            <v>0</v>
          </cell>
        </row>
        <row r="3463">
          <cell r="D3463" t="str">
            <v>375199</v>
          </cell>
          <cell r="E3463" t="str">
            <v>7330299</v>
          </cell>
          <cell r="AN3463">
            <v>55882</v>
          </cell>
          <cell r="AO3463">
            <v>0</v>
          </cell>
          <cell r="AQ3463">
            <v>0</v>
          </cell>
          <cell r="AT3463">
            <v>37282.71</v>
          </cell>
          <cell r="AU3463">
            <v>0</v>
          </cell>
          <cell r="AW3463">
            <v>37282.71</v>
          </cell>
          <cell r="AY3463">
            <v>37282.71</v>
          </cell>
        </row>
        <row r="3464">
          <cell r="D3464" t="str">
            <v>392199</v>
          </cell>
          <cell r="E3464" t="str">
            <v>7330299</v>
          </cell>
          <cell r="AN3464">
            <v>29000</v>
          </cell>
          <cell r="AO3464">
            <v>-2000</v>
          </cell>
          <cell r="AQ3464">
            <v>0</v>
          </cell>
          <cell r="AT3464">
            <v>7770.01</v>
          </cell>
          <cell r="AU3464">
            <v>0</v>
          </cell>
          <cell r="AW3464">
            <v>7770.01</v>
          </cell>
          <cell r="AY3464">
            <v>7770.01</v>
          </cell>
        </row>
        <row r="3465">
          <cell r="D3465" t="str">
            <v>512199</v>
          </cell>
          <cell r="E3465" t="str">
            <v>7330299</v>
          </cell>
          <cell r="AN3465">
            <v>14437.5</v>
          </cell>
          <cell r="AO3465">
            <v>0</v>
          </cell>
          <cell r="AQ3465">
            <v>0</v>
          </cell>
          <cell r="AT3465">
            <v>0</v>
          </cell>
          <cell r="AU3465">
            <v>0</v>
          </cell>
          <cell r="AW3465">
            <v>0</v>
          </cell>
          <cell r="AY3465">
            <v>0</v>
          </cell>
        </row>
        <row r="3466">
          <cell r="D3466" t="str">
            <v>261199</v>
          </cell>
          <cell r="E3466" t="str">
            <v>7330299</v>
          </cell>
          <cell r="AN3466">
            <v>22800</v>
          </cell>
          <cell r="AO3466">
            <v>0</v>
          </cell>
          <cell r="AQ3466">
            <v>0</v>
          </cell>
          <cell r="AT3466">
            <v>240</v>
          </cell>
          <cell r="AU3466">
            <v>0</v>
          </cell>
          <cell r="AW3466">
            <v>240</v>
          </cell>
          <cell r="AY3466">
            <v>240</v>
          </cell>
        </row>
        <row r="3467">
          <cell r="D3467" t="str">
            <v>375199</v>
          </cell>
          <cell r="E3467" t="str">
            <v>7330299</v>
          </cell>
          <cell r="AN3467">
            <v>43000</v>
          </cell>
          <cell r="AO3467">
            <v>0</v>
          </cell>
          <cell r="AQ3467">
            <v>0</v>
          </cell>
          <cell r="AT3467">
            <v>8466</v>
          </cell>
          <cell r="AU3467">
            <v>0</v>
          </cell>
          <cell r="AW3467">
            <v>8466</v>
          </cell>
          <cell r="AY3467">
            <v>8466</v>
          </cell>
        </row>
        <row r="3468">
          <cell r="D3468" t="str">
            <v>392199</v>
          </cell>
          <cell r="E3468" t="str">
            <v>7330299</v>
          </cell>
          <cell r="AN3468">
            <v>29000</v>
          </cell>
          <cell r="AO3468">
            <v>-2000</v>
          </cell>
          <cell r="AQ3468">
            <v>0</v>
          </cell>
          <cell r="AT3468">
            <v>0</v>
          </cell>
          <cell r="AU3468">
            <v>0</v>
          </cell>
          <cell r="AW3468">
            <v>0</v>
          </cell>
          <cell r="AY3468">
            <v>0</v>
          </cell>
        </row>
        <row r="3469">
          <cell r="D3469" t="str">
            <v>215199</v>
          </cell>
          <cell r="E3469" t="str">
            <v>7330299</v>
          </cell>
          <cell r="AN3469">
            <v>20000</v>
          </cell>
          <cell r="AO3469">
            <v>-2000</v>
          </cell>
          <cell r="AQ3469">
            <v>0</v>
          </cell>
          <cell r="AT3469">
            <v>56</v>
          </cell>
          <cell r="AU3469">
            <v>0</v>
          </cell>
          <cell r="AW3469">
            <v>56</v>
          </cell>
          <cell r="AY3469">
            <v>56</v>
          </cell>
        </row>
        <row r="3470">
          <cell r="D3470" t="str">
            <v>221299</v>
          </cell>
          <cell r="E3470" t="str">
            <v>7330299</v>
          </cell>
          <cell r="AN3470">
            <v>1030</v>
          </cell>
          <cell r="AO3470">
            <v>0</v>
          </cell>
          <cell r="AQ3470">
            <v>0</v>
          </cell>
          <cell r="AT3470">
            <v>0</v>
          </cell>
          <cell r="AU3470">
            <v>0</v>
          </cell>
          <cell r="AW3470">
            <v>0</v>
          </cell>
          <cell r="AY3470">
            <v>0</v>
          </cell>
        </row>
        <row r="3471">
          <cell r="D3471" t="str">
            <v>113199</v>
          </cell>
          <cell r="E3471" t="str">
            <v>7400299</v>
          </cell>
          <cell r="AN3471">
            <v>4477308</v>
          </cell>
          <cell r="AO3471">
            <v>4179.25</v>
          </cell>
          <cell r="AQ3471">
            <v>0</v>
          </cell>
          <cell r="AT3471">
            <v>4481487.25</v>
          </cell>
          <cell r="AU3471">
            <v>0</v>
          </cell>
          <cell r="AW3471">
            <v>4481487.25</v>
          </cell>
          <cell r="AY3471">
            <v>4481487.25</v>
          </cell>
        </row>
        <row r="3472">
          <cell r="D3472" t="str">
            <v>121199</v>
          </cell>
          <cell r="E3472" t="str">
            <v>7400299</v>
          </cell>
          <cell r="AN3472">
            <v>0</v>
          </cell>
          <cell r="AO3472">
            <v>181184.48</v>
          </cell>
          <cell r="AQ3472">
            <v>0</v>
          </cell>
          <cell r="AT3472">
            <v>181184.48</v>
          </cell>
          <cell r="AU3472">
            <v>0</v>
          </cell>
          <cell r="AW3472">
            <v>181184.48</v>
          </cell>
          <cell r="AY3472">
            <v>181184.48</v>
          </cell>
        </row>
        <row r="3473">
          <cell r="D3473" t="str">
            <v>131199</v>
          </cell>
          <cell r="E3473" t="str">
            <v>7400299</v>
          </cell>
          <cell r="AN3473">
            <v>100850.4</v>
          </cell>
          <cell r="AO3473">
            <v>-14039.28</v>
          </cell>
          <cell r="AQ3473">
            <v>0</v>
          </cell>
          <cell r="AT3473">
            <v>80142.52</v>
          </cell>
          <cell r="AU3473">
            <v>0</v>
          </cell>
          <cell r="AW3473">
            <v>80142.52</v>
          </cell>
          <cell r="AY3473">
            <v>80142.52</v>
          </cell>
        </row>
        <row r="3474">
          <cell r="D3474" t="str">
            <v>132199</v>
          </cell>
          <cell r="E3474" t="str">
            <v>7400299</v>
          </cell>
          <cell r="AN3474">
            <v>62184.81</v>
          </cell>
          <cell r="AO3474">
            <v>43116.93</v>
          </cell>
          <cell r="AQ3474">
            <v>0</v>
          </cell>
          <cell r="AT3474">
            <v>105301.74</v>
          </cell>
          <cell r="AU3474">
            <v>0</v>
          </cell>
          <cell r="AW3474">
            <v>105301.74</v>
          </cell>
          <cell r="AY3474">
            <v>105301.74</v>
          </cell>
        </row>
        <row r="3475">
          <cell r="D3475" t="str">
            <v>132299</v>
          </cell>
          <cell r="E3475" t="str">
            <v>7400299</v>
          </cell>
          <cell r="AN3475">
            <v>744492.24</v>
          </cell>
          <cell r="AO3475">
            <v>11115.62</v>
          </cell>
          <cell r="AQ3475">
            <v>0</v>
          </cell>
          <cell r="AT3475">
            <v>748725.82</v>
          </cell>
          <cell r="AU3475">
            <v>0</v>
          </cell>
          <cell r="AW3475">
            <v>748725.82</v>
          </cell>
          <cell r="AY3475">
            <v>748725.82</v>
          </cell>
        </row>
        <row r="3476">
          <cell r="D3476" t="str">
            <v>141199</v>
          </cell>
          <cell r="E3476" t="str">
            <v>7400299</v>
          </cell>
          <cell r="AN3476">
            <v>243175.56</v>
          </cell>
          <cell r="AO3476">
            <v>1530.95</v>
          </cell>
          <cell r="AQ3476">
            <v>0</v>
          </cell>
          <cell r="AT3476">
            <v>244706.51</v>
          </cell>
          <cell r="AU3476">
            <v>0</v>
          </cell>
          <cell r="AW3476">
            <v>244706.51</v>
          </cell>
          <cell r="AY3476">
            <v>244706.51</v>
          </cell>
        </row>
        <row r="3477">
          <cell r="D3477" t="str">
            <v>142199</v>
          </cell>
          <cell r="E3477" t="str">
            <v>7400299</v>
          </cell>
          <cell r="AN3477">
            <v>134319.24</v>
          </cell>
          <cell r="AO3477">
            <v>-3553.81</v>
          </cell>
          <cell r="AQ3477">
            <v>0</v>
          </cell>
          <cell r="AT3477">
            <v>127897.08</v>
          </cell>
          <cell r="AU3477">
            <v>0</v>
          </cell>
          <cell r="AW3477">
            <v>127897.08</v>
          </cell>
          <cell r="AY3477">
            <v>127897.08</v>
          </cell>
        </row>
        <row r="3478">
          <cell r="D3478" t="str">
            <v>143199</v>
          </cell>
          <cell r="E3478" t="str">
            <v>7400299</v>
          </cell>
          <cell r="AN3478">
            <v>783528.95999999996</v>
          </cell>
          <cell r="AO3478">
            <v>-30387.119999999999</v>
          </cell>
          <cell r="AQ3478">
            <v>0</v>
          </cell>
          <cell r="AT3478">
            <v>746064.53</v>
          </cell>
          <cell r="AU3478">
            <v>0</v>
          </cell>
          <cell r="AW3478">
            <v>746064.53</v>
          </cell>
          <cell r="AY3478">
            <v>746064.53</v>
          </cell>
        </row>
        <row r="3479">
          <cell r="D3479" t="str">
            <v>143299</v>
          </cell>
          <cell r="E3479" t="str">
            <v>7400299</v>
          </cell>
          <cell r="AN3479">
            <v>89546.16</v>
          </cell>
          <cell r="AO3479">
            <v>-1498.46</v>
          </cell>
          <cell r="AQ3479">
            <v>0</v>
          </cell>
          <cell r="AT3479">
            <v>84508.39</v>
          </cell>
          <cell r="AU3479">
            <v>0</v>
          </cell>
          <cell r="AW3479">
            <v>84508.39</v>
          </cell>
          <cell r="AY3479">
            <v>84508.39</v>
          </cell>
        </row>
        <row r="3480">
          <cell r="D3480" t="str">
            <v>153199</v>
          </cell>
          <cell r="E3480" t="str">
            <v>7400299</v>
          </cell>
          <cell r="AN3480">
            <v>0</v>
          </cell>
          <cell r="AO3480">
            <v>158365.51999999999</v>
          </cell>
          <cell r="AQ3480">
            <v>0</v>
          </cell>
          <cell r="AT3480">
            <v>150097.79999999999</v>
          </cell>
          <cell r="AU3480">
            <v>0</v>
          </cell>
          <cell r="AW3480">
            <v>150097.79999999999</v>
          </cell>
          <cell r="AY3480">
            <v>150097.79999999999</v>
          </cell>
        </row>
        <row r="3481">
          <cell r="D3481" t="str">
            <v>154399</v>
          </cell>
          <cell r="E3481" t="str">
            <v>7400299</v>
          </cell>
          <cell r="AN3481">
            <v>186349.52</v>
          </cell>
          <cell r="AO3481">
            <v>-7363.03</v>
          </cell>
          <cell r="AQ3481">
            <v>0</v>
          </cell>
          <cell r="AT3481">
            <v>178986.49</v>
          </cell>
          <cell r="AU3481">
            <v>0</v>
          </cell>
          <cell r="AW3481">
            <v>178986.49</v>
          </cell>
          <cell r="AY3481">
            <v>178986.49</v>
          </cell>
        </row>
        <row r="3482">
          <cell r="D3482" t="str">
            <v>171299</v>
          </cell>
          <cell r="E3482" t="str">
            <v>7400299</v>
          </cell>
          <cell r="AN3482">
            <v>211905.84</v>
          </cell>
          <cell r="AO3482">
            <v>20269.669999999998</v>
          </cell>
          <cell r="AQ3482">
            <v>0</v>
          </cell>
          <cell r="AT3482">
            <v>232175.51</v>
          </cell>
          <cell r="AU3482">
            <v>0</v>
          </cell>
          <cell r="AW3482">
            <v>232175.51</v>
          </cell>
          <cell r="AY3482">
            <v>232175.51</v>
          </cell>
        </row>
        <row r="3483">
          <cell r="D3483" t="str">
            <v>171399</v>
          </cell>
          <cell r="E3483" t="str">
            <v>7400299</v>
          </cell>
          <cell r="AN3483">
            <v>151536</v>
          </cell>
          <cell r="AO3483">
            <v>1582.42</v>
          </cell>
          <cell r="AQ3483">
            <v>0</v>
          </cell>
          <cell r="AT3483">
            <v>153118.42000000001</v>
          </cell>
          <cell r="AU3483">
            <v>0</v>
          </cell>
          <cell r="AW3483">
            <v>153118.42000000001</v>
          </cell>
          <cell r="AY3483">
            <v>153118.42000000001</v>
          </cell>
        </row>
        <row r="3484">
          <cell r="D3484" t="str">
            <v>171599</v>
          </cell>
          <cell r="E3484" t="str">
            <v>7400299</v>
          </cell>
          <cell r="AN3484">
            <v>160239.96</v>
          </cell>
          <cell r="AO3484">
            <v>3716.23</v>
          </cell>
          <cell r="AQ3484">
            <v>0</v>
          </cell>
          <cell r="AT3484">
            <v>163956.19</v>
          </cell>
          <cell r="AU3484">
            <v>0</v>
          </cell>
          <cell r="AW3484">
            <v>163956.19</v>
          </cell>
          <cell r="AY3484">
            <v>163956.19</v>
          </cell>
        </row>
        <row r="3485">
          <cell r="D3485" t="str">
            <v>215199</v>
          </cell>
          <cell r="E3485" t="str">
            <v>7400299</v>
          </cell>
          <cell r="AN3485">
            <v>1000</v>
          </cell>
          <cell r="AO3485">
            <v>0</v>
          </cell>
          <cell r="AQ3485">
            <v>0</v>
          </cell>
          <cell r="AT3485">
            <v>0</v>
          </cell>
          <cell r="AU3485">
            <v>0</v>
          </cell>
          <cell r="AW3485">
            <v>0</v>
          </cell>
          <cell r="AY3485">
            <v>0</v>
          </cell>
        </row>
        <row r="3486">
          <cell r="D3486" t="str">
            <v>221299</v>
          </cell>
          <cell r="E3486" t="str">
            <v>7400299</v>
          </cell>
          <cell r="AN3486">
            <v>12360</v>
          </cell>
          <cell r="AO3486">
            <v>0</v>
          </cell>
          <cell r="AQ3486">
            <v>0</v>
          </cell>
          <cell r="AT3486">
            <v>0</v>
          </cell>
          <cell r="AU3486">
            <v>0</v>
          </cell>
          <cell r="AW3486">
            <v>0</v>
          </cell>
          <cell r="AY3486">
            <v>0</v>
          </cell>
        </row>
        <row r="3487">
          <cell r="D3487" t="str">
            <v>221399</v>
          </cell>
          <cell r="E3487" t="str">
            <v>7400299</v>
          </cell>
          <cell r="AN3487">
            <v>5000</v>
          </cell>
          <cell r="AO3487">
            <v>0</v>
          </cell>
          <cell r="AQ3487">
            <v>0</v>
          </cell>
          <cell r="AT3487">
            <v>0</v>
          </cell>
          <cell r="AU3487">
            <v>0</v>
          </cell>
          <cell r="AW3487">
            <v>0</v>
          </cell>
          <cell r="AY3487">
            <v>0</v>
          </cell>
        </row>
        <row r="3488">
          <cell r="D3488" t="str">
            <v>221499</v>
          </cell>
          <cell r="E3488" t="str">
            <v>7400299</v>
          </cell>
          <cell r="AN3488">
            <v>1000</v>
          </cell>
          <cell r="AO3488">
            <v>0</v>
          </cell>
          <cell r="AQ3488">
            <v>0</v>
          </cell>
          <cell r="AT3488">
            <v>0</v>
          </cell>
          <cell r="AU3488">
            <v>0</v>
          </cell>
          <cell r="AW3488">
            <v>0</v>
          </cell>
          <cell r="AY3488">
            <v>0</v>
          </cell>
        </row>
        <row r="3489">
          <cell r="D3489" t="str">
            <v>221699</v>
          </cell>
          <cell r="E3489" t="str">
            <v>7400299</v>
          </cell>
          <cell r="AN3489">
            <v>1000</v>
          </cell>
          <cell r="AO3489">
            <v>0</v>
          </cell>
          <cell r="AQ3489">
            <v>0</v>
          </cell>
          <cell r="AT3489">
            <v>0</v>
          </cell>
          <cell r="AU3489">
            <v>0</v>
          </cell>
          <cell r="AW3489">
            <v>0</v>
          </cell>
          <cell r="AY3489">
            <v>0</v>
          </cell>
        </row>
        <row r="3490">
          <cell r="D3490" t="str">
            <v>231199</v>
          </cell>
          <cell r="E3490" t="str">
            <v>7400299</v>
          </cell>
          <cell r="AN3490">
            <v>1500</v>
          </cell>
          <cell r="AO3490">
            <v>0</v>
          </cell>
          <cell r="AQ3490">
            <v>0</v>
          </cell>
          <cell r="AT3490">
            <v>0</v>
          </cell>
          <cell r="AU3490">
            <v>0</v>
          </cell>
          <cell r="AW3490">
            <v>0</v>
          </cell>
          <cell r="AY3490">
            <v>0</v>
          </cell>
        </row>
        <row r="3491">
          <cell r="D3491" t="str">
            <v>246199</v>
          </cell>
          <cell r="E3491" t="str">
            <v>7400299</v>
          </cell>
          <cell r="AN3491">
            <v>3600</v>
          </cell>
          <cell r="AO3491">
            <v>0</v>
          </cell>
          <cell r="AQ3491">
            <v>0</v>
          </cell>
          <cell r="AT3491">
            <v>0</v>
          </cell>
          <cell r="AU3491">
            <v>0</v>
          </cell>
          <cell r="AW3491">
            <v>0</v>
          </cell>
          <cell r="AY3491">
            <v>0</v>
          </cell>
        </row>
        <row r="3492">
          <cell r="D3492" t="str">
            <v>261199</v>
          </cell>
          <cell r="E3492" t="str">
            <v>7400299</v>
          </cell>
          <cell r="AN3492">
            <v>30000</v>
          </cell>
          <cell r="AO3492">
            <v>0</v>
          </cell>
          <cell r="AQ3492">
            <v>0</v>
          </cell>
          <cell r="AT3492">
            <v>2264.65</v>
          </cell>
          <cell r="AU3492">
            <v>0</v>
          </cell>
          <cell r="AW3492">
            <v>2264.65</v>
          </cell>
          <cell r="AY3492">
            <v>2264.65</v>
          </cell>
        </row>
        <row r="3493">
          <cell r="D3493" t="str">
            <v>292199</v>
          </cell>
          <cell r="E3493" t="str">
            <v>7400299</v>
          </cell>
          <cell r="AN3493">
            <v>6000</v>
          </cell>
          <cell r="AO3493">
            <v>0</v>
          </cell>
          <cell r="AQ3493">
            <v>0</v>
          </cell>
          <cell r="AT3493">
            <v>0</v>
          </cell>
          <cell r="AU3493">
            <v>0</v>
          </cell>
          <cell r="AW3493">
            <v>0</v>
          </cell>
          <cell r="AY3493">
            <v>0</v>
          </cell>
        </row>
        <row r="3494">
          <cell r="D3494" t="str">
            <v>294199</v>
          </cell>
          <cell r="E3494" t="str">
            <v>7400299</v>
          </cell>
          <cell r="AN3494">
            <v>3600</v>
          </cell>
          <cell r="AO3494">
            <v>0</v>
          </cell>
          <cell r="AQ3494">
            <v>0</v>
          </cell>
          <cell r="AT3494">
            <v>0</v>
          </cell>
          <cell r="AU3494">
            <v>0</v>
          </cell>
          <cell r="AW3494">
            <v>0</v>
          </cell>
          <cell r="AY3494">
            <v>0</v>
          </cell>
        </row>
        <row r="3495">
          <cell r="D3495" t="str">
            <v>336199</v>
          </cell>
          <cell r="E3495" t="str">
            <v>7400299</v>
          </cell>
          <cell r="AN3495">
            <v>2400</v>
          </cell>
          <cell r="AO3495">
            <v>0</v>
          </cell>
          <cell r="AQ3495">
            <v>0</v>
          </cell>
          <cell r="AT3495">
            <v>0</v>
          </cell>
          <cell r="AU3495">
            <v>0</v>
          </cell>
          <cell r="AW3495">
            <v>0</v>
          </cell>
          <cell r="AY3495">
            <v>0</v>
          </cell>
        </row>
        <row r="3496">
          <cell r="D3496" t="str">
            <v>336299</v>
          </cell>
          <cell r="E3496" t="str">
            <v>7400299</v>
          </cell>
          <cell r="AN3496">
            <v>1000</v>
          </cell>
          <cell r="AO3496">
            <v>0</v>
          </cell>
          <cell r="AQ3496">
            <v>0</v>
          </cell>
          <cell r="AT3496">
            <v>0</v>
          </cell>
          <cell r="AU3496">
            <v>0</v>
          </cell>
          <cell r="AW3496">
            <v>0</v>
          </cell>
          <cell r="AY3496">
            <v>0</v>
          </cell>
        </row>
        <row r="3497">
          <cell r="D3497" t="str">
            <v>336399</v>
          </cell>
          <cell r="E3497" t="str">
            <v>7400299</v>
          </cell>
          <cell r="AN3497">
            <v>6000</v>
          </cell>
          <cell r="AO3497">
            <v>0</v>
          </cell>
          <cell r="AQ3497">
            <v>0</v>
          </cell>
          <cell r="AT3497">
            <v>0</v>
          </cell>
          <cell r="AU3497">
            <v>0</v>
          </cell>
          <cell r="AW3497">
            <v>0</v>
          </cell>
          <cell r="AY3497">
            <v>0</v>
          </cell>
        </row>
        <row r="3498">
          <cell r="D3498" t="str">
            <v>371199</v>
          </cell>
          <cell r="E3498" t="str">
            <v>7400299</v>
          </cell>
          <cell r="AN3498">
            <v>45000</v>
          </cell>
          <cell r="AO3498">
            <v>0</v>
          </cell>
          <cell r="AQ3498">
            <v>0</v>
          </cell>
          <cell r="AT3498">
            <v>9756</v>
          </cell>
          <cell r="AU3498">
            <v>0</v>
          </cell>
          <cell r="AW3498">
            <v>9756</v>
          </cell>
          <cell r="AY3498">
            <v>9756</v>
          </cell>
        </row>
        <row r="3499">
          <cell r="D3499" t="str">
            <v>371299</v>
          </cell>
          <cell r="E3499" t="str">
            <v>7400299</v>
          </cell>
          <cell r="AN3499">
            <v>0</v>
          </cell>
          <cell r="AO3499">
            <v>31713</v>
          </cell>
          <cell r="AQ3499">
            <v>0</v>
          </cell>
          <cell r="AT3499">
            <v>31713</v>
          </cell>
          <cell r="AU3499">
            <v>0</v>
          </cell>
          <cell r="AW3499">
            <v>31713</v>
          </cell>
          <cell r="AY3499">
            <v>31713</v>
          </cell>
        </row>
        <row r="3500">
          <cell r="D3500" t="str">
            <v>372199</v>
          </cell>
          <cell r="E3500" t="str">
            <v>7400299</v>
          </cell>
          <cell r="AN3500">
            <v>15000</v>
          </cell>
          <cell r="AO3500">
            <v>0</v>
          </cell>
          <cell r="AQ3500">
            <v>0</v>
          </cell>
          <cell r="AT3500">
            <v>4952.5</v>
          </cell>
          <cell r="AU3500">
            <v>0</v>
          </cell>
          <cell r="AW3500">
            <v>4952.5</v>
          </cell>
          <cell r="AY3500">
            <v>4952.5</v>
          </cell>
        </row>
        <row r="3501">
          <cell r="D3501" t="str">
            <v>372299</v>
          </cell>
          <cell r="E3501" t="str">
            <v>7400299</v>
          </cell>
          <cell r="AN3501">
            <v>0</v>
          </cell>
          <cell r="AO3501">
            <v>12785</v>
          </cell>
          <cell r="AQ3501">
            <v>0</v>
          </cell>
          <cell r="AT3501">
            <v>10749.59</v>
          </cell>
          <cell r="AU3501">
            <v>0</v>
          </cell>
          <cell r="AW3501">
            <v>10749.59</v>
          </cell>
          <cell r="AY3501">
            <v>10749.59</v>
          </cell>
        </row>
        <row r="3502">
          <cell r="D3502" t="str">
            <v>375199</v>
          </cell>
          <cell r="E3502" t="str">
            <v>7400299</v>
          </cell>
          <cell r="AN3502">
            <v>30000</v>
          </cell>
          <cell r="AO3502">
            <v>0</v>
          </cell>
          <cell r="AQ3502">
            <v>0</v>
          </cell>
          <cell r="AT3502">
            <v>21379</v>
          </cell>
          <cell r="AU3502">
            <v>0</v>
          </cell>
          <cell r="AW3502">
            <v>21379</v>
          </cell>
          <cell r="AY3502">
            <v>21379</v>
          </cell>
        </row>
        <row r="3503">
          <cell r="D3503" t="str">
            <v>376199</v>
          </cell>
          <cell r="E3503" t="str">
            <v>7400299</v>
          </cell>
          <cell r="AN3503">
            <v>0</v>
          </cell>
          <cell r="AO3503">
            <v>57515</v>
          </cell>
          <cell r="AQ3503">
            <v>0</v>
          </cell>
          <cell r="AT3503">
            <v>53140</v>
          </cell>
          <cell r="AU3503">
            <v>0</v>
          </cell>
          <cell r="AW3503">
            <v>53140</v>
          </cell>
          <cell r="AY3503">
            <v>53140</v>
          </cell>
        </row>
        <row r="3504">
          <cell r="D3504" t="str">
            <v>383199</v>
          </cell>
          <cell r="E3504" t="str">
            <v>7400299</v>
          </cell>
          <cell r="AN3504">
            <v>1000</v>
          </cell>
          <cell r="AO3504">
            <v>0</v>
          </cell>
          <cell r="AQ3504">
            <v>0</v>
          </cell>
          <cell r="AT3504">
            <v>0</v>
          </cell>
          <cell r="AU3504">
            <v>0</v>
          </cell>
          <cell r="AW3504">
            <v>0</v>
          </cell>
          <cell r="AY3504">
            <v>0</v>
          </cell>
        </row>
        <row r="3505">
          <cell r="D3505" t="str">
            <v>392199</v>
          </cell>
          <cell r="E3505" t="str">
            <v>7400299</v>
          </cell>
          <cell r="AN3505">
            <v>9400</v>
          </cell>
          <cell r="AO3505">
            <v>0</v>
          </cell>
          <cell r="AQ3505">
            <v>0</v>
          </cell>
          <cell r="AT3505">
            <v>1954</v>
          </cell>
          <cell r="AU3505">
            <v>0</v>
          </cell>
          <cell r="AW3505">
            <v>1954</v>
          </cell>
          <cell r="AY3505">
            <v>1954</v>
          </cell>
        </row>
        <row r="3506">
          <cell r="D3506" t="str">
            <v>519199</v>
          </cell>
          <cell r="E3506" t="str">
            <v>7400299</v>
          </cell>
          <cell r="AN3506">
            <v>0</v>
          </cell>
          <cell r="AO3506">
            <v>6000</v>
          </cell>
          <cell r="AQ3506">
            <v>0</v>
          </cell>
          <cell r="AT3506">
            <v>5853.36</v>
          </cell>
          <cell r="AU3506">
            <v>0</v>
          </cell>
          <cell r="AW3506">
            <v>5853.36</v>
          </cell>
          <cell r="AY3506">
            <v>5853.36</v>
          </cell>
        </row>
        <row r="3507">
          <cell r="D3507" t="str">
            <v>519199</v>
          </cell>
          <cell r="E3507" t="str">
            <v>7400299</v>
          </cell>
          <cell r="AN3507">
            <v>0</v>
          </cell>
          <cell r="AO3507">
            <v>0</v>
          </cell>
          <cell r="AQ3507">
            <v>0</v>
          </cell>
          <cell r="AT3507">
            <v>0</v>
          </cell>
          <cell r="AU3507">
            <v>0</v>
          </cell>
          <cell r="AW3507">
            <v>0</v>
          </cell>
          <cell r="AY3507">
            <v>0</v>
          </cell>
        </row>
        <row r="3508">
          <cell r="D3508" t="str">
            <v>099</v>
          </cell>
          <cell r="E3508" t="str">
            <v>0099</v>
          </cell>
        </row>
        <row r="3509">
          <cell r="D3509" t="str">
            <v>099</v>
          </cell>
          <cell r="E3509" t="str">
            <v>0099</v>
          </cell>
        </row>
        <row r="3510">
          <cell r="D3510" t="str">
            <v>099</v>
          </cell>
          <cell r="E3510" t="str">
            <v>0099</v>
          </cell>
        </row>
        <row r="3511">
          <cell r="D3511" t="str">
            <v>099</v>
          </cell>
          <cell r="E3511" t="str">
            <v>0099</v>
          </cell>
        </row>
        <row r="3512">
          <cell r="D3512" t="str">
            <v>099</v>
          </cell>
          <cell r="E3512" t="str">
            <v>0099</v>
          </cell>
        </row>
        <row r="3513">
          <cell r="D3513" t="str">
            <v>099</v>
          </cell>
          <cell r="E3513" t="str">
            <v>0099</v>
          </cell>
        </row>
        <row r="3514">
          <cell r="D3514" t="str">
            <v>099</v>
          </cell>
          <cell r="E3514" t="str">
            <v>0099</v>
          </cell>
        </row>
        <row r="3515">
          <cell r="D3515" t="str">
            <v>099</v>
          </cell>
          <cell r="E3515" t="str">
            <v>0099</v>
          </cell>
        </row>
        <row r="3516">
          <cell r="D3516" t="str">
            <v>099</v>
          </cell>
          <cell r="E3516" t="str">
            <v>0099</v>
          </cell>
        </row>
        <row r="3517">
          <cell r="D3517" t="str">
            <v>099</v>
          </cell>
          <cell r="E3517" t="str">
            <v>0099</v>
          </cell>
        </row>
        <row r="3518">
          <cell r="D3518" t="str">
            <v>099</v>
          </cell>
          <cell r="E3518" t="str">
            <v>0099</v>
          </cell>
        </row>
        <row r="3519">
          <cell r="D3519" t="str">
            <v>099</v>
          </cell>
          <cell r="E3519" t="str">
            <v>0099</v>
          </cell>
        </row>
        <row r="3520">
          <cell r="D3520" t="str">
            <v>099</v>
          </cell>
          <cell r="E3520" t="str">
            <v>0099</v>
          </cell>
        </row>
        <row r="3521">
          <cell r="D3521" t="str">
            <v>099</v>
          </cell>
          <cell r="E3521" t="str">
            <v>0099</v>
          </cell>
        </row>
        <row r="3522">
          <cell r="D3522" t="str">
            <v>099</v>
          </cell>
          <cell r="E3522" t="str">
            <v>0099</v>
          </cell>
        </row>
        <row r="3523">
          <cell r="D3523" t="str">
            <v>099</v>
          </cell>
          <cell r="E3523" t="str">
            <v>0099</v>
          </cell>
        </row>
        <row r="3524">
          <cell r="D3524" t="str">
            <v>099</v>
          </cell>
          <cell r="E3524" t="str">
            <v>0099</v>
          </cell>
        </row>
        <row r="3525">
          <cell r="D3525" t="str">
            <v>099</v>
          </cell>
          <cell r="E3525" t="str">
            <v>0099</v>
          </cell>
        </row>
        <row r="3526">
          <cell r="D3526" t="str">
            <v>099</v>
          </cell>
          <cell r="E3526" t="str">
            <v>0099</v>
          </cell>
        </row>
        <row r="3527">
          <cell r="D3527" t="str">
            <v>099</v>
          </cell>
          <cell r="E3527" t="str">
            <v>0099</v>
          </cell>
        </row>
        <row r="3528">
          <cell r="D3528" t="str">
            <v>099</v>
          </cell>
          <cell r="E3528" t="str">
            <v>0099</v>
          </cell>
        </row>
        <row r="3529">
          <cell r="D3529" t="str">
            <v>099</v>
          </cell>
          <cell r="E3529" t="str">
            <v>0099</v>
          </cell>
        </row>
        <row r="3530">
          <cell r="D3530" t="str">
            <v>099</v>
          </cell>
          <cell r="E3530" t="str">
            <v>0099</v>
          </cell>
        </row>
        <row r="3531">
          <cell r="D3531" t="str">
            <v>099</v>
          </cell>
          <cell r="E3531" t="str">
            <v>0099</v>
          </cell>
        </row>
        <row r="3532">
          <cell r="D3532" t="str">
            <v>099</v>
          </cell>
          <cell r="E3532" t="str">
            <v>0099</v>
          </cell>
        </row>
        <row r="3533">
          <cell r="D3533" t="str">
            <v>099</v>
          </cell>
          <cell r="E3533" t="str">
            <v>0099</v>
          </cell>
        </row>
        <row r="3534">
          <cell r="D3534" t="str">
            <v>099</v>
          </cell>
          <cell r="E3534" t="str">
            <v>0099</v>
          </cell>
        </row>
        <row r="3535">
          <cell r="D3535" t="str">
            <v>099</v>
          </cell>
          <cell r="E3535" t="str">
            <v>0099</v>
          </cell>
        </row>
        <row r="3536">
          <cell r="D3536" t="str">
            <v>099</v>
          </cell>
          <cell r="E3536" t="str">
            <v>0099</v>
          </cell>
        </row>
        <row r="3537">
          <cell r="D3537" t="str">
            <v>099</v>
          </cell>
          <cell r="E3537" t="str">
            <v>0099</v>
          </cell>
        </row>
        <row r="3538">
          <cell r="D3538" t="str">
            <v>099</v>
          </cell>
          <cell r="E3538" t="str">
            <v>0099</v>
          </cell>
        </row>
        <row r="3539">
          <cell r="D3539" t="str">
            <v>099</v>
          </cell>
          <cell r="E3539" t="str">
            <v>0099</v>
          </cell>
        </row>
        <row r="3540">
          <cell r="D3540" t="str">
            <v>099</v>
          </cell>
          <cell r="E3540" t="str">
            <v>0099</v>
          </cell>
        </row>
        <row r="3541">
          <cell r="D3541" t="str">
            <v>099</v>
          </cell>
          <cell r="E3541" t="str">
            <v>0099</v>
          </cell>
        </row>
        <row r="3542">
          <cell r="D3542" t="str">
            <v>099</v>
          </cell>
          <cell r="E3542" t="str">
            <v>0099</v>
          </cell>
        </row>
        <row r="3543">
          <cell r="D3543" t="str">
            <v>099</v>
          </cell>
          <cell r="E3543" t="str">
            <v>0099</v>
          </cell>
        </row>
        <row r="3544">
          <cell r="D3544" t="str">
            <v>099</v>
          </cell>
          <cell r="E3544" t="str">
            <v>0099</v>
          </cell>
        </row>
        <row r="3545">
          <cell r="D3545" t="str">
            <v>099</v>
          </cell>
          <cell r="E3545" t="str">
            <v>0099</v>
          </cell>
        </row>
        <row r="3546">
          <cell r="D3546" t="str">
            <v>099</v>
          </cell>
          <cell r="E3546" t="str">
            <v>0099</v>
          </cell>
        </row>
        <row r="3547">
          <cell r="D3547" t="str">
            <v>099</v>
          </cell>
          <cell r="E3547" t="str">
            <v>0099</v>
          </cell>
        </row>
        <row r="3548">
          <cell r="D3548" t="str">
            <v>099</v>
          </cell>
          <cell r="E3548" t="str">
            <v>0099</v>
          </cell>
        </row>
        <row r="3549">
          <cell r="D3549" t="str">
            <v>099</v>
          </cell>
          <cell r="E3549" t="str">
            <v>0099</v>
          </cell>
        </row>
        <row r="3550">
          <cell r="D3550" t="str">
            <v>099</v>
          </cell>
          <cell r="E3550" t="str">
            <v>0099</v>
          </cell>
        </row>
        <row r="3551">
          <cell r="D3551" t="str">
            <v>099</v>
          </cell>
          <cell r="E3551" t="str">
            <v>0099</v>
          </cell>
        </row>
        <row r="3552">
          <cell r="D3552" t="str">
            <v>099</v>
          </cell>
          <cell r="E3552" t="str">
            <v>0099</v>
          </cell>
        </row>
        <row r="3553">
          <cell r="D3553" t="str">
            <v>099</v>
          </cell>
          <cell r="E3553" t="str">
            <v>0099</v>
          </cell>
        </row>
        <row r="3554">
          <cell r="D3554" t="str">
            <v>099</v>
          </cell>
          <cell r="E3554" t="str">
            <v>0099</v>
          </cell>
        </row>
        <row r="3555">
          <cell r="D3555" t="str">
            <v>099</v>
          </cell>
          <cell r="E3555" t="str">
            <v>0099</v>
          </cell>
        </row>
        <row r="3556">
          <cell r="D3556" t="str">
            <v>099</v>
          </cell>
          <cell r="E3556" t="str">
            <v>0099</v>
          </cell>
        </row>
        <row r="3557">
          <cell r="D3557" t="str">
            <v>099</v>
          </cell>
          <cell r="E3557" t="str">
            <v>0099</v>
          </cell>
        </row>
        <row r="3558">
          <cell r="D3558" t="str">
            <v>099</v>
          </cell>
          <cell r="E3558" t="str">
            <v>0099</v>
          </cell>
        </row>
        <row r="3559">
          <cell r="D3559" t="str">
            <v>099</v>
          </cell>
          <cell r="E3559" t="str">
            <v>0099</v>
          </cell>
        </row>
        <row r="3560">
          <cell r="D3560" t="str">
            <v>099</v>
          </cell>
          <cell r="E3560" t="str">
            <v>0099</v>
          </cell>
        </row>
        <row r="3561">
          <cell r="D3561" t="str">
            <v>099</v>
          </cell>
          <cell r="E3561" t="str">
            <v>0099</v>
          </cell>
        </row>
        <row r="3562">
          <cell r="D3562" t="str">
            <v>099</v>
          </cell>
          <cell r="E3562" t="str">
            <v>0099</v>
          </cell>
        </row>
        <row r="3563">
          <cell r="D3563" t="str">
            <v>099</v>
          </cell>
          <cell r="E3563" t="str">
            <v>0099</v>
          </cell>
        </row>
        <row r="3564">
          <cell r="D3564" t="str">
            <v>099</v>
          </cell>
          <cell r="E3564" t="str">
            <v>0099</v>
          </cell>
        </row>
        <row r="3565">
          <cell r="D3565" t="str">
            <v>099</v>
          </cell>
          <cell r="E3565" t="str">
            <v>0099</v>
          </cell>
        </row>
        <row r="3566">
          <cell r="D3566" t="str">
            <v>099</v>
          </cell>
          <cell r="E3566" t="str">
            <v>0099</v>
          </cell>
        </row>
        <row r="3567">
          <cell r="D3567" t="str">
            <v>099</v>
          </cell>
          <cell r="E3567" t="str">
            <v>0099</v>
          </cell>
        </row>
        <row r="3568">
          <cell r="D3568" t="str">
            <v>099</v>
          </cell>
          <cell r="E3568" t="str">
            <v>0099</v>
          </cell>
        </row>
        <row r="3569">
          <cell r="D3569" t="str">
            <v>099</v>
          </cell>
          <cell r="E3569" t="str">
            <v>0099</v>
          </cell>
        </row>
        <row r="3570">
          <cell r="D3570" t="str">
            <v>099</v>
          </cell>
          <cell r="E3570" t="str">
            <v>0099</v>
          </cell>
        </row>
        <row r="3571">
          <cell r="D3571" t="str">
            <v>099</v>
          </cell>
          <cell r="E3571" t="str">
            <v>0099</v>
          </cell>
        </row>
        <row r="3572">
          <cell r="D3572" t="str">
            <v>099</v>
          </cell>
          <cell r="E3572" t="str">
            <v>0099</v>
          </cell>
        </row>
        <row r="3573">
          <cell r="D3573" t="str">
            <v>099</v>
          </cell>
          <cell r="E3573" t="str">
            <v>0099</v>
          </cell>
        </row>
        <row r="3574">
          <cell r="D3574" t="str">
            <v>099</v>
          </cell>
          <cell r="E3574" t="str">
            <v>0099</v>
          </cell>
        </row>
        <row r="3575">
          <cell r="D3575" t="str">
            <v>099</v>
          </cell>
          <cell r="E3575" t="str">
            <v>0099</v>
          </cell>
        </row>
        <row r="3576">
          <cell r="D3576" t="str">
            <v>099</v>
          </cell>
          <cell r="E3576" t="str">
            <v>0099</v>
          </cell>
        </row>
        <row r="3577">
          <cell r="D3577" t="str">
            <v>099</v>
          </cell>
          <cell r="E3577" t="str">
            <v>0099</v>
          </cell>
        </row>
        <row r="3578">
          <cell r="D3578" t="str">
            <v>099</v>
          </cell>
          <cell r="E3578" t="str">
            <v>0099</v>
          </cell>
        </row>
        <row r="3579">
          <cell r="D3579" t="str">
            <v>099</v>
          </cell>
          <cell r="E3579" t="str">
            <v>0099</v>
          </cell>
        </row>
        <row r="3580">
          <cell r="D3580" t="str">
            <v>099</v>
          </cell>
          <cell r="E3580" t="str">
            <v>0099</v>
          </cell>
        </row>
        <row r="3581">
          <cell r="D3581" t="str">
            <v>099</v>
          </cell>
          <cell r="E3581" t="str">
            <v>0099</v>
          </cell>
        </row>
        <row r="3582">
          <cell r="D3582" t="str">
            <v>099</v>
          </cell>
          <cell r="E3582" t="str">
            <v>0099</v>
          </cell>
        </row>
        <row r="3583">
          <cell r="D3583" t="str">
            <v>099</v>
          </cell>
          <cell r="E3583" t="str">
            <v>0099</v>
          </cell>
        </row>
        <row r="3584">
          <cell r="D3584" t="str">
            <v>099</v>
          </cell>
          <cell r="E3584" t="str">
            <v>0099</v>
          </cell>
        </row>
        <row r="3585">
          <cell r="D3585" t="str">
            <v>099</v>
          </cell>
          <cell r="E3585" t="str">
            <v>0099</v>
          </cell>
        </row>
        <row r="3586">
          <cell r="D3586" t="str">
            <v>099</v>
          </cell>
          <cell r="E3586" t="str">
            <v>0099</v>
          </cell>
        </row>
        <row r="3587">
          <cell r="D3587" t="str">
            <v>099</v>
          </cell>
          <cell r="E3587" t="str">
            <v>0099</v>
          </cell>
        </row>
        <row r="3588">
          <cell r="D3588" t="str">
            <v>099</v>
          </cell>
          <cell r="E3588" t="str">
            <v>0099</v>
          </cell>
        </row>
        <row r="3589">
          <cell r="D3589" t="str">
            <v>099</v>
          </cell>
          <cell r="E3589" t="str">
            <v>0099</v>
          </cell>
        </row>
        <row r="3590">
          <cell r="D3590" t="str">
            <v>099</v>
          </cell>
          <cell r="E3590" t="str">
            <v>0099</v>
          </cell>
        </row>
        <row r="3591">
          <cell r="D3591" t="str">
            <v>099</v>
          </cell>
          <cell r="E3591" t="str">
            <v>0099</v>
          </cell>
        </row>
        <row r="3592">
          <cell r="D3592" t="str">
            <v>099</v>
          </cell>
          <cell r="E3592" t="str">
            <v>0099</v>
          </cell>
        </row>
        <row r="3593">
          <cell r="D3593" t="str">
            <v>099</v>
          </cell>
          <cell r="E3593" t="str">
            <v>0099</v>
          </cell>
        </row>
        <row r="3594">
          <cell r="D3594" t="str">
            <v>099</v>
          </cell>
          <cell r="E3594" t="str">
            <v>0099</v>
          </cell>
        </row>
        <row r="3595">
          <cell r="D3595" t="str">
            <v>099</v>
          </cell>
          <cell r="E3595" t="str">
            <v>0099</v>
          </cell>
        </row>
        <row r="3596">
          <cell r="D3596" t="str">
            <v>099</v>
          </cell>
          <cell r="E3596" t="str">
            <v>0099</v>
          </cell>
        </row>
        <row r="3597">
          <cell r="D3597" t="str">
            <v>099</v>
          </cell>
          <cell r="E3597" t="str">
            <v>0099</v>
          </cell>
        </row>
        <row r="3598">
          <cell r="D3598" t="str">
            <v>099</v>
          </cell>
          <cell r="E3598" t="str">
            <v>0099</v>
          </cell>
        </row>
        <row r="3599">
          <cell r="D3599" t="str">
            <v>099</v>
          </cell>
          <cell r="E3599" t="str">
            <v>0099</v>
          </cell>
        </row>
        <row r="3600">
          <cell r="D3600" t="str">
            <v>099</v>
          </cell>
          <cell r="E3600" t="str">
            <v>0099</v>
          </cell>
        </row>
        <row r="3601">
          <cell r="D3601" t="str">
            <v>099</v>
          </cell>
          <cell r="E3601" t="str">
            <v>0099</v>
          </cell>
        </row>
        <row r="3602">
          <cell r="D3602" t="str">
            <v>099</v>
          </cell>
          <cell r="E3602" t="str">
            <v>0099</v>
          </cell>
        </row>
        <row r="3603">
          <cell r="D3603" t="str">
            <v>099</v>
          </cell>
          <cell r="E3603" t="str">
            <v>0099</v>
          </cell>
        </row>
        <row r="3604">
          <cell r="D3604" t="str">
            <v>099</v>
          </cell>
          <cell r="E3604" t="str">
            <v>0099</v>
          </cell>
        </row>
        <row r="3605">
          <cell r="D3605" t="str">
            <v>099</v>
          </cell>
          <cell r="E3605" t="str">
            <v>0099</v>
          </cell>
        </row>
        <row r="3606">
          <cell r="D3606" t="str">
            <v>099</v>
          </cell>
          <cell r="E3606" t="str">
            <v>0099</v>
          </cell>
        </row>
        <row r="3607">
          <cell r="D3607" t="str">
            <v>099</v>
          </cell>
          <cell r="E3607" t="str">
            <v>0099</v>
          </cell>
        </row>
        <row r="3608">
          <cell r="D3608" t="str">
            <v>099</v>
          </cell>
          <cell r="E3608" t="str">
            <v>0099</v>
          </cell>
        </row>
        <row r="3609">
          <cell r="D3609" t="str">
            <v>099</v>
          </cell>
          <cell r="E3609" t="str">
            <v>0099</v>
          </cell>
        </row>
        <row r="3610">
          <cell r="D3610" t="str">
            <v>099</v>
          </cell>
          <cell r="E3610" t="str">
            <v>0099</v>
          </cell>
        </row>
        <row r="3611">
          <cell r="D3611" t="str">
            <v>099</v>
          </cell>
          <cell r="E3611" t="str">
            <v>0099</v>
          </cell>
        </row>
        <row r="3612">
          <cell r="D3612" t="str">
            <v>099</v>
          </cell>
          <cell r="E3612" t="str">
            <v>0099</v>
          </cell>
        </row>
        <row r="3613">
          <cell r="D3613" t="str">
            <v>099</v>
          </cell>
          <cell r="E3613" t="str">
            <v>0099</v>
          </cell>
        </row>
        <row r="3614">
          <cell r="D3614" t="str">
            <v>099</v>
          </cell>
          <cell r="E3614" t="str">
            <v>0099</v>
          </cell>
        </row>
        <row r="3615">
          <cell r="D3615" t="str">
            <v>099</v>
          </cell>
          <cell r="E3615" t="str">
            <v>0099</v>
          </cell>
        </row>
        <row r="3616">
          <cell r="D3616" t="str">
            <v>099</v>
          </cell>
          <cell r="E3616" t="str">
            <v>0099</v>
          </cell>
        </row>
        <row r="3617">
          <cell r="D3617" t="str">
            <v>099</v>
          </cell>
          <cell r="E3617" t="str">
            <v>0099</v>
          </cell>
        </row>
        <row r="3618">
          <cell r="D3618" t="str">
            <v>099</v>
          </cell>
          <cell r="E3618" t="str">
            <v>0099</v>
          </cell>
        </row>
        <row r="3619">
          <cell r="D3619" t="str">
            <v>099</v>
          </cell>
          <cell r="E3619" t="str">
            <v>0099</v>
          </cell>
        </row>
        <row r="3620">
          <cell r="D3620" t="str">
            <v>099</v>
          </cell>
          <cell r="E3620" t="str">
            <v>0099</v>
          </cell>
        </row>
        <row r="3621">
          <cell r="D3621" t="str">
            <v>099</v>
          </cell>
          <cell r="E3621" t="str">
            <v>0099</v>
          </cell>
        </row>
        <row r="3622">
          <cell r="D3622" t="str">
            <v>099</v>
          </cell>
          <cell r="E3622" t="str">
            <v>0099</v>
          </cell>
        </row>
        <row r="3623">
          <cell r="D3623" t="str">
            <v>099</v>
          </cell>
          <cell r="E3623" t="str">
            <v>0099</v>
          </cell>
        </row>
        <row r="3624">
          <cell r="D3624" t="str">
            <v>099</v>
          </cell>
          <cell r="E3624" t="str">
            <v>0099</v>
          </cell>
        </row>
        <row r="3625">
          <cell r="D3625" t="str">
            <v>099</v>
          </cell>
          <cell r="E3625" t="str">
            <v>0099</v>
          </cell>
        </row>
        <row r="3626">
          <cell r="D3626" t="str">
            <v>099</v>
          </cell>
          <cell r="E3626" t="str">
            <v>0099</v>
          </cell>
        </row>
        <row r="3627">
          <cell r="D3627" t="str">
            <v>099</v>
          </cell>
          <cell r="E3627" t="str">
            <v>0099</v>
          </cell>
        </row>
        <row r="3628">
          <cell r="D3628" t="str">
            <v>099</v>
          </cell>
          <cell r="E3628" t="str">
            <v>0099</v>
          </cell>
        </row>
        <row r="3629">
          <cell r="D3629" t="str">
            <v>099</v>
          </cell>
          <cell r="E3629" t="str">
            <v>0099</v>
          </cell>
        </row>
        <row r="3630">
          <cell r="D3630" t="str">
            <v>099</v>
          </cell>
          <cell r="E3630" t="str">
            <v>0099</v>
          </cell>
        </row>
        <row r="3631">
          <cell r="D3631" t="str">
            <v>099</v>
          </cell>
          <cell r="E3631" t="str">
            <v>0099</v>
          </cell>
        </row>
        <row r="3632">
          <cell r="D3632" t="str">
            <v>099</v>
          </cell>
          <cell r="E3632" t="str">
            <v>0099</v>
          </cell>
        </row>
        <row r="3633">
          <cell r="D3633" t="str">
            <v>099</v>
          </cell>
          <cell r="E3633" t="str">
            <v>0099</v>
          </cell>
        </row>
        <row r="3634">
          <cell r="D3634" t="str">
            <v>099</v>
          </cell>
          <cell r="E3634" t="str">
            <v>0099</v>
          </cell>
        </row>
        <row r="3635">
          <cell r="D3635" t="str">
            <v>099</v>
          </cell>
          <cell r="E3635" t="str">
            <v>0099</v>
          </cell>
        </row>
        <row r="3636">
          <cell r="D3636" t="str">
            <v>099</v>
          </cell>
          <cell r="E3636" t="str">
            <v>0099</v>
          </cell>
        </row>
        <row r="3637">
          <cell r="D3637" t="str">
            <v>099</v>
          </cell>
          <cell r="E3637" t="str">
            <v>0099</v>
          </cell>
        </row>
        <row r="3638">
          <cell r="D3638" t="str">
            <v>099</v>
          </cell>
          <cell r="E3638" t="str">
            <v>0099</v>
          </cell>
        </row>
        <row r="3639">
          <cell r="D3639" t="str">
            <v>099</v>
          </cell>
          <cell r="E3639" t="str">
            <v>0099</v>
          </cell>
        </row>
        <row r="3640">
          <cell r="D3640" t="str">
            <v>099</v>
          </cell>
          <cell r="E3640" t="str">
            <v>0099</v>
          </cell>
        </row>
        <row r="3641">
          <cell r="D3641" t="str">
            <v>099</v>
          </cell>
          <cell r="E3641" t="str">
            <v>0099</v>
          </cell>
        </row>
        <row r="3642">
          <cell r="D3642" t="str">
            <v>099</v>
          </cell>
          <cell r="E3642" t="str">
            <v>0099</v>
          </cell>
        </row>
        <row r="3643">
          <cell r="D3643" t="str">
            <v>099</v>
          </cell>
          <cell r="E3643" t="str">
            <v>0099</v>
          </cell>
        </row>
        <row r="3644">
          <cell r="D3644" t="str">
            <v>099</v>
          </cell>
          <cell r="E3644" t="str">
            <v>0099</v>
          </cell>
        </row>
        <row r="3645">
          <cell r="D3645" t="str">
            <v>099</v>
          </cell>
          <cell r="E3645" t="str">
            <v>0099</v>
          </cell>
        </row>
        <row r="3646">
          <cell r="D3646" t="str">
            <v>099</v>
          </cell>
          <cell r="E3646" t="str">
            <v>0099</v>
          </cell>
        </row>
        <row r="3647">
          <cell r="D3647" t="str">
            <v>099</v>
          </cell>
          <cell r="E3647" t="str">
            <v>0099</v>
          </cell>
        </row>
        <row r="3648">
          <cell r="D3648" t="str">
            <v>099</v>
          </cell>
          <cell r="E3648" t="str">
            <v>0099</v>
          </cell>
        </row>
        <row r="3649">
          <cell r="D3649" t="str">
            <v>099</v>
          </cell>
          <cell r="E3649" t="str">
            <v>0099</v>
          </cell>
        </row>
        <row r="3650">
          <cell r="D3650" t="str">
            <v>099</v>
          </cell>
          <cell r="E3650" t="str">
            <v>0099</v>
          </cell>
        </row>
        <row r="3651">
          <cell r="D3651" t="str">
            <v>099</v>
          </cell>
          <cell r="E3651" t="str">
            <v>0099</v>
          </cell>
        </row>
        <row r="3652">
          <cell r="D3652" t="str">
            <v>099</v>
          </cell>
          <cell r="E3652" t="str">
            <v>0099</v>
          </cell>
        </row>
        <row r="3653">
          <cell r="D3653" t="str">
            <v>099</v>
          </cell>
          <cell r="E3653" t="str">
            <v>0099</v>
          </cell>
        </row>
        <row r="3654">
          <cell r="D3654" t="str">
            <v>099</v>
          </cell>
          <cell r="E3654" t="str">
            <v>0099</v>
          </cell>
        </row>
        <row r="3655">
          <cell r="D3655" t="str">
            <v>099</v>
          </cell>
          <cell r="E3655" t="str">
            <v>0099</v>
          </cell>
        </row>
        <row r="3656">
          <cell r="D3656" t="str">
            <v>099</v>
          </cell>
          <cell r="E3656" t="str">
            <v>0099</v>
          </cell>
        </row>
        <row r="3657">
          <cell r="D3657" t="str">
            <v>099</v>
          </cell>
          <cell r="E3657" t="str">
            <v>0099</v>
          </cell>
        </row>
        <row r="3658">
          <cell r="D3658" t="str">
            <v>099</v>
          </cell>
          <cell r="E3658" t="str">
            <v>0099</v>
          </cell>
        </row>
        <row r="3659">
          <cell r="D3659" t="str">
            <v>099</v>
          </cell>
          <cell r="E3659" t="str">
            <v>0099</v>
          </cell>
        </row>
        <row r="3660">
          <cell r="D3660" t="str">
            <v>099</v>
          </cell>
          <cell r="E3660" t="str">
            <v>0099</v>
          </cell>
        </row>
        <row r="3661">
          <cell r="D3661" t="str">
            <v>099</v>
          </cell>
          <cell r="E3661" t="str">
            <v>0099</v>
          </cell>
        </row>
        <row r="3662">
          <cell r="D3662" t="str">
            <v>099</v>
          </cell>
          <cell r="E3662" t="str">
            <v>0099</v>
          </cell>
        </row>
        <row r="3663">
          <cell r="D3663" t="str">
            <v>099</v>
          </cell>
          <cell r="E3663" t="str">
            <v>0099</v>
          </cell>
        </row>
        <row r="3664">
          <cell r="D3664" t="str">
            <v>099</v>
          </cell>
          <cell r="E3664" t="str">
            <v>0099</v>
          </cell>
        </row>
        <row r="3665">
          <cell r="D3665" t="str">
            <v>099</v>
          </cell>
          <cell r="E3665" t="str">
            <v>0099</v>
          </cell>
        </row>
        <row r="3666">
          <cell r="D3666" t="str">
            <v>099</v>
          </cell>
          <cell r="E3666" t="str">
            <v>0099</v>
          </cell>
        </row>
        <row r="3667">
          <cell r="D3667" t="str">
            <v>099</v>
          </cell>
          <cell r="E3667" t="str">
            <v>0099</v>
          </cell>
        </row>
        <row r="3668">
          <cell r="D3668" t="str">
            <v>099</v>
          </cell>
          <cell r="E3668" t="str">
            <v>0099</v>
          </cell>
        </row>
        <row r="3669">
          <cell r="D3669" t="str">
            <v>099</v>
          </cell>
          <cell r="E3669" t="str">
            <v>0099</v>
          </cell>
        </row>
        <row r="3670">
          <cell r="D3670" t="str">
            <v>099</v>
          </cell>
          <cell r="E3670" t="str">
            <v>0099</v>
          </cell>
        </row>
        <row r="3671">
          <cell r="D3671" t="str">
            <v>099</v>
          </cell>
          <cell r="E3671" t="str">
            <v>0099</v>
          </cell>
        </row>
        <row r="3672">
          <cell r="D3672" t="str">
            <v>099</v>
          </cell>
          <cell r="E3672" t="str">
            <v>0099</v>
          </cell>
        </row>
        <row r="3673">
          <cell r="D3673" t="str">
            <v>099</v>
          </cell>
          <cell r="E3673" t="str">
            <v>0099</v>
          </cell>
        </row>
        <row r="3674">
          <cell r="D3674" t="str">
            <v>099</v>
          </cell>
          <cell r="E3674" t="str">
            <v>0099</v>
          </cell>
        </row>
        <row r="3675">
          <cell r="D3675" t="str">
            <v>099</v>
          </cell>
          <cell r="E3675" t="str">
            <v>0099</v>
          </cell>
        </row>
        <row r="3676">
          <cell r="D3676" t="str">
            <v>099</v>
          </cell>
          <cell r="E3676" t="str">
            <v>0099</v>
          </cell>
        </row>
        <row r="3677">
          <cell r="D3677" t="str">
            <v>099</v>
          </cell>
          <cell r="E3677" t="str">
            <v>0099</v>
          </cell>
        </row>
        <row r="3678">
          <cell r="D3678" t="str">
            <v>099</v>
          </cell>
          <cell r="E3678" t="str">
            <v>0099</v>
          </cell>
        </row>
        <row r="3679">
          <cell r="D3679" t="str">
            <v>099</v>
          </cell>
          <cell r="E3679" t="str">
            <v>0099</v>
          </cell>
        </row>
        <row r="3680">
          <cell r="D3680" t="str">
            <v>099</v>
          </cell>
          <cell r="E3680" t="str">
            <v>0099</v>
          </cell>
        </row>
        <row r="3681">
          <cell r="D3681" t="str">
            <v>099</v>
          </cell>
          <cell r="E3681" t="str">
            <v>0099</v>
          </cell>
        </row>
        <row r="3682">
          <cell r="D3682" t="str">
            <v>099</v>
          </cell>
          <cell r="E3682" t="str">
            <v>0099</v>
          </cell>
        </row>
        <row r="3683">
          <cell r="D3683" t="str">
            <v>099</v>
          </cell>
          <cell r="E3683" t="str">
            <v>0099</v>
          </cell>
        </row>
        <row r="3684">
          <cell r="D3684" t="str">
            <v>099</v>
          </cell>
          <cell r="E3684" t="str">
            <v>0099</v>
          </cell>
        </row>
        <row r="3685">
          <cell r="D3685" t="str">
            <v>099</v>
          </cell>
          <cell r="E3685" t="str">
            <v>0099</v>
          </cell>
        </row>
        <row r="3686">
          <cell r="D3686" t="str">
            <v>099</v>
          </cell>
          <cell r="E3686" t="str">
            <v>0099</v>
          </cell>
        </row>
        <row r="3687">
          <cell r="D3687" t="str">
            <v>099</v>
          </cell>
          <cell r="E3687" t="str">
            <v>0099</v>
          </cell>
        </row>
        <row r="3688">
          <cell r="D3688" t="str">
            <v>099</v>
          </cell>
          <cell r="E3688" t="str">
            <v>0099</v>
          </cell>
        </row>
        <row r="3689">
          <cell r="D3689" t="str">
            <v>099</v>
          </cell>
          <cell r="E3689" t="str">
            <v>0099</v>
          </cell>
        </row>
        <row r="3690">
          <cell r="D3690" t="str">
            <v>099</v>
          </cell>
          <cell r="E3690" t="str">
            <v>0099</v>
          </cell>
        </row>
        <row r="3691">
          <cell r="D3691" t="str">
            <v>099</v>
          </cell>
          <cell r="E3691" t="str">
            <v>0099</v>
          </cell>
        </row>
        <row r="3692">
          <cell r="D3692" t="str">
            <v>099</v>
          </cell>
          <cell r="E3692" t="str">
            <v>0099</v>
          </cell>
        </row>
        <row r="3693">
          <cell r="D3693" t="str">
            <v>099</v>
          </cell>
          <cell r="E3693" t="str">
            <v>0099</v>
          </cell>
        </row>
        <row r="3694">
          <cell r="D3694" t="str">
            <v>099</v>
          </cell>
          <cell r="E3694" t="str">
            <v>0099</v>
          </cell>
        </row>
        <row r="3695">
          <cell r="D3695" t="str">
            <v>099</v>
          </cell>
          <cell r="E3695" t="str">
            <v>0099</v>
          </cell>
        </row>
        <row r="3696">
          <cell r="D3696" t="str">
            <v>099</v>
          </cell>
          <cell r="E3696" t="str">
            <v>0099</v>
          </cell>
        </row>
        <row r="3697">
          <cell r="D3697" t="str">
            <v>099</v>
          </cell>
          <cell r="E3697" t="str">
            <v>0099</v>
          </cell>
        </row>
        <row r="3698">
          <cell r="D3698" t="str">
            <v>099</v>
          </cell>
          <cell r="E3698" t="str">
            <v>0099</v>
          </cell>
        </row>
        <row r="3699">
          <cell r="D3699" t="str">
            <v>099</v>
          </cell>
          <cell r="E3699" t="str">
            <v>0099</v>
          </cell>
        </row>
        <row r="3700">
          <cell r="D3700" t="str">
            <v>099</v>
          </cell>
          <cell r="E3700" t="str">
            <v>0099</v>
          </cell>
        </row>
        <row r="3701">
          <cell r="D3701" t="str">
            <v>099</v>
          </cell>
          <cell r="E3701" t="str">
            <v>0099</v>
          </cell>
        </row>
        <row r="3702">
          <cell r="D3702" t="str">
            <v>099</v>
          </cell>
          <cell r="E3702" t="str">
            <v>0099</v>
          </cell>
        </row>
        <row r="3703">
          <cell r="D3703" t="str">
            <v>099</v>
          </cell>
          <cell r="E3703" t="str">
            <v>0099</v>
          </cell>
        </row>
        <row r="3704">
          <cell r="D3704" t="str">
            <v>099</v>
          </cell>
          <cell r="E3704" t="str">
            <v>0099</v>
          </cell>
        </row>
        <row r="3705">
          <cell r="D3705" t="str">
            <v>099</v>
          </cell>
          <cell r="E3705" t="str">
            <v>0099</v>
          </cell>
        </row>
        <row r="3706">
          <cell r="D3706" t="str">
            <v>099</v>
          </cell>
          <cell r="E3706" t="str">
            <v>0099</v>
          </cell>
        </row>
        <row r="3707">
          <cell r="D3707" t="str">
            <v>099</v>
          </cell>
          <cell r="E3707" t="str">
            <v>0099</v>
          </cell>
        </row>
        <row r="3708">
          <cell r="D3708" t="str">
            <v>099</v>
          </cell>
          <cell r="E3708" t="str">
            <v>0099</v>
          </cell>
        </row>
        <row r="3709">
          <cell r="D3709" t="str">
            <v>099</v>
          </cell>
          <cell r="E3709" t="str">
            <v>0099</v>
          </cell>
        </row>
        <row r="3710">
          <cell r="D3710" t="str">
            <v>099</v>
          </cell>
          <cell r="E3710" t="str">
            <v>0099</v>
          </cell>
        </row>
        <row r="3711">
          <cell r="D3711" t="str">
            <v>099</v>
          </cell>
          <cell r="E3711" t="str">
            <v>0099</v>
          </cell>
        </row>
        <row r="3712">
          <cell r="D3712" t="str">
            <v>099</v>
          </cell>
          <cell r="E3712" t="str">
            <v>0099</v>
          </cell>
        </row>
        <row r="3713">
          <cell r="D3713" t="str">
            <v>099</v>
          </cell>
          <cell r="E3713" t="str">
            <v>0099</v>
          </cell>
        </row>
        <row r="3714">
          <cell r="D3714" t="str">
            <v>099</v>
          </cell>
          <cell r="E3714" t="str">
            <v>0099</v>
          </cell>
        </row>
        <row r="3715">
          <cell r="D3715" t="str">
            <v>099</v>
          </cell>
          <cell r="E3715" t="str">
            <v>0099</v>
          </cell>
        </row>
        <row r="3716">
          <cell r="D3716" t="str">
            <v>099</v>
          </cell>
          <cell r="E3716" t="str">
            <v>0099</v>
          </cell>
        </row>
        <row r="3717">
          <cell r="D3717" t="str">
            <v>099</v>
          </cell>
          <cell r="E3717" t="str">
            <v>0099</v>
          </cell>
        </row>
        <row r="3718">
          <cell r="D3718" t="str">
            <v>099</v>
          </cell>
          <cell r="E3718" t="str">
            <v>0099</v>
          </cell>
        </row>
        <row r="3719">
          <cell r="D3719" t="str">
            <v>099</v>
          </cell>
          <cell r="E3719" t="str">
            <v>0099</v>
          </cell>
        </row>
        <row r="3720">
          <cell r="D3720" t="str">
            <v>099</v>
          </cell>
          <cell r="E3720" t="str">
            <v>0099</v>
          </cell>
        </row>
        <row r="3721">
          <cell r="D3721" t="str">
            <v>099</v>
          </cell>
          <cell r="E3721" t="str">
            <v>0099</v>
          </cell>
        </row>
        <row r="3722">
          <cell r="D3722" t="str">
            <v>099</v>
          </cell>
          <cell r="E3722" t="str">
            <v>0099</v>
          </cell>
        </row>
        <row r="3723">
          <cell r="D3723" t="str">
            <v>099</v>
          </cell>
          <cell r="E3723" t="str">
            <v>0099</v>
          </cell>
        </row>
        <row r="3724">
          <cell r="D3724" t="str">
            <v>099</v>
          </cell>
          <cell r="E3724" t="str">
            <v>0099</v>
          </cell>
        </row>
        <row r="3725">
          <cell r="D3725" t="str">
            <v>099</v>
          </cell>
          <cell r="E3725" t="str">
            <v>0099</v>
          </cell>
        </row>
        <row r="3726">
          <cell r="D3726" t="str">
            <v>099</v>
          </cell>
          <cell r="E3726" t="str">
            <v>0099</v>
          </cell>
        </row>
        <row r="3727">
          <cell r="D3727" t="str">
            <v>099</v>
          </cell>
          <cell r="E3727" t="str">
            <v>0099</v>
          </cell>
        </row>
        <row r="3728">
          <cell r="D3728" t="str">
            <v>099</v>
          </cell>
          <cell r="E3728" t="str">
            <v>0099</v>
          </cell>
        </row>
        <row r="3729">
          <cell r="D3729" t="str">
            <v>099</v>
          </cell>
          <cell r="E3729" t="str">
            <v>0099</v>
          </cell>
        </row>
        <row r="3730">
          <cell r="D3730" t="str">
            <v>099</v>
          </cell>
          <cell r="E3730" t="str">
            <v>0099</v>
          </cell>
        </row>
        <row r="3731">
          <cell r="D3731" t="str">
            <v>099</v>
          </cell>
          <cell r="E3731" t="str">
            <v>0099</v>
          </cell>
        </row>
        <row r="3732">
          <cell r="D3732" t="str">
            <v>099</v>
          </cell>
          <cell r="E3732" t="str">
            <v>0099</v>
          </cell>
        </row>
        <row r="3733">
          <cell r="D3733" t="str">
            <v>099</v>
          </cell>
          <cell r="E3733" t="str">
            <v>0099</v>
          </cell>
        </row>
        <row r="3734">
          <cell r="D3734" t="str">
            <v>099</v>
          </cell>
          <cell r="E3734" t="str">
            <v>0099</v>
          </cell>
        </row>
        <row r="3735">
          <cell r="D3735" t="str">
            <v>099</v>
          </cell>
          <cell r="E3735" t="str">
            <v>0099</v>
          </cell>
        </row>
        <row r="3736">
          <cell r="D3736" t="str">
            <v>099</v>
          </cell>
          <cell r="E3736" t="str">
            <v>0099</v>
          </cell>
        </row>
        <row r="3737">
          <cell r="D3737" t="str">
            <v>099</v>
          </cell>
          <cell r="E3737" t="str">
            <v>0099</v>
          </cell>
        </row>
        <row r="3738">
          <cell r="D3738" t="str">
            <v>099</v>
          </cell>
          <cell r="E3738" t="str">
            <v>0099</v>
          </cell>
        </row>
        <row r="3739">
          <cell r="D3739" t="str">
            <v>099</v>
          </cell>
          <cell r="E3739" t="str">
            <v>0099</v>
          </cell>
        </row>
        <row r="3740">
          <cell r="D3740" t="str">
            <v>099</v>
          </cell>
          <cell r="E3740" t="str">
            <v>0099</v>
          </cell>
        </row>
        <row r="3741">
          <cell r="D3741" t="str">
            <v>099</v>
          </cell>
          <cell r="E3741" t="str">
            <v>0099</v>
          </cell>
        </row>
        <row r="3742">
          <cell r="D3742" t="str">
            <v>099</v>
          </cell>
          <cell r="E3742" t="str">
            <v>0099</v>
          </cell>
        </row>
        <row r="3743">
          <cell r="D3743" t="str">
            <v>099</v>
          </cell>
          <cell r="E3743" t="str">
            <v>0099</v>
          </cell>
        </row>
        <row r="3744">
          <cell r="D3744" t="str">
            <v>099</v>
          </cell>
          <cell r="E3744" t="str">
            <v>0099</v>
          </cell>
        </row>
        <row r="3745">
          <cell r="D3745" t="str">
            <v>099</v>
          </cell>
          <cell r="E3745" t="str">
            <v>0099</v>
          </cell>
        </row>
        <row r="3746">
          <cell r="D3746" t="str">
            <v>099</v>
          </cell>
          <cell r="E3746" t="str">
            <v>0099</v>
          </cell>
        </row>
        <row r="3747">
          <cell r="D3747" t="str">
            <v>099</v>
          </cell>
          <cell r="E3747" t="str">
            <v>0099</v>
          </cell>
        </row>
        <row r="3748">
          <cell r="D3748" t="str">
            <v>099</v>
          </cell>
          <cell r="E3748" t="str">
            <v>0099</v>
          </cell>
        </row>
        <row r="3749">
          <cell r="D3749" t="str">
            <v>099</v>
          </cell>
          <cell r="E3749" t="str">
            <v>0099</v>
          </cell>
        </row>
        <row r="3750">
          <cell r="D3750" t="str">
            <v>099</v>
          </cell>
          <cell r="E3750" t="str">
            <v>0099</v>
          </cell>
        </row>
        <row r="3751">
          <cell r="D3751" t="str">
            <v>099</v>
          </cell>
          <cell r="E3751" t="str">
            <v>0099</v>
          </cell>
        </row>
        <row r="3752">
          <cell r="D3752" t="str">
            <v>099</v>
          </cell>
          <cell r="E3752" t="str">
            <v>0099</v>
          </cell>
        </row>
        <row r="3753">
          <cell r="D3753" t="str">
            <v>099</v>
          </cell>
          <cell r="E3753" t="str">
            <v>0099</v>
          </cell>
        </row>
        <row r="3754">
          <cell r="D3754" t="str">
            <v>099</v>
          </cell>
          <cell r="E3754" t="str">
            <v>0099</v>
          </cell>
        </row>
        <row r="3755">
          <cell r="D3755" t="str">
            <v>099</v>
          </cell>
          <cell r="E3755" t="str">
            <v>0099</v>
          </cell>
        </row>
        <row r="3756">
          <cell r="D3756" t="str">
            <v>099</v>
          </cell>
          <cell r="E3756" t="str">
            <v>0099</v>
          </cell>
        </row>
        <row r="3757">
          <cell r="D3757" t="str">
            <v>099</v>
          </cell>
          <cell r="E3757" t="str">
            <v>0099</v>
          </cell>
        </row>
        <row r="3758">
          <cell r="D3758" t="str">
            <v>099</v>
          </cell>
          <cell r="E3758" t="str">
            <v>0099</v>
          </cell>
        </row>
        <row r="3759">
          <cell r="D3759" t="str">
            <v>099</v>
          </cell>
          <cell r="E3759" t="str">
            <v>0099</v>
          </cell>
        </row>
        <row r="3760">
          <cell r="D3760" t="str">
            <v>099</v>
          </cell>
          <cell r="E3760" t="str">
            <v>0099</v>
          </cell>
        </row>
        <row r="3761">
          <cell r="D3761" t="str">
            <v>099</v>
          </cell>
          <cell r="E3761" t="str">
            <v>0099</v>
          </cell>
        </row>
        <row r="3762">
          <cell r="D3762" t="str">
            <v>099</v>
          </cell>
          <cell r="E3762" t="str">
            <v>0099</v>
          </cell>
        </row>
        <row r="3763">
          <cell r="D3763" t="str">
            <v>099</v>
          </cell>
          <cell r="E3763" t="str">
            <v>0099</v>
          </cell>
        </row>
        <row r="3764">
          <cell r="D3764" t="str">
            <v>099</v>
          </cell>
          <cell r="E3764" t="str">
            <v>0099</v>
          </cell>
        </row>
        <row r="3765">
          <cell r="D3765" t="str">
            <v>099</v>
          </cell>
          <cell r="E3765" t="str">
            <v>0099</v>
          </cell>
        </row>
        <row r="3766">
          <cell r="D3766" t="str">
            <v>099</v>
          </cell>
          <cell r="E3766" t="str">
            <v>0099</v>
          </cell>
        </row>
        <row r="3767">
          <cell r="D3767" t="str">
            <v>099</v>
          </cell>
          <cell r="E3767" t="str">
            <v>0099</v>
          </cell>
        </row>
        <row r="3768">
          <cell r="D3768" t="str">
            <v>099</v>
          </cell>
          <cell r="E3768" t="str">
            <v>0099</v>
          </cell>
        </row>
        <row r="3769">
          <cell r="D3769" t="str">
            <v>099</v>
          </cell>
          <cell r="E3769" t="str">
            <v>0099</v>
          </cell>
        </row>
        <row r="3770">
          <cell r="D3770" t="str">
            <v>099</v>
          </cell>
          <cell r="E3770" t="str">
            <v>0099</v>
          </cell>
        </row>
        <row r="3771">
          <cell r="D3771" t="str">
            <v>099</v>
          </cell>
          <cell r="E3771" t="str">
            <v>0099</v>
          </cell>
        </row>
        <row r="3772">
          <cell r="D3772" t="str">
            <v>099</v>
          </cell>
          <cell r="E3772" t="str">
            <v>0099</v>
          </cell>
        </row>
        <row r="3773">
          <cell r="D3773" t="str">
            <v>099</v>
          </cell>
          <cell r="E3773" t="str">
            <v>0099</v>
          </cell>
        </row>
        <row r="3774">
          <cell r="D3774" t="str">
            <v>099</v>
          </cell>
          <cell r="E3774" t="str">
            <v>0099</v>
          </cell>
        </row>
        <row r="3775">
          <cell r="D3775" t="str">
            <v>099</v>
          </cell>
          <cell r="E3775" t="str">
            <v>0099</v>
          </cell>
        </row>
        <row r="3776">
          <cell r="D3776" t="str">
            <v>099</v>
          </cell>
          <cell r="E3776" t="str">
            <v>0099</v>
          </cell>
        </row>
        <row r="3777">
          <cell r="D3777" t="str">
            <v>099</v>
          </cell>
          <cell r="E3777" t="str">
            <v>0099</v>
          </cell>
        </row>
        <row r="3778">
          <cell r="D3778" t="str">
            <v>099</v>
          </cell>
          <cell r="E3778" t="str">
            <v>0099</v>
          </cell>
        </row>
        <row r="3779">
          <cell r="D3779" t="str">
            <v>099</v>
          </cell>
          <cell r="E3779" t="str">
            <v>0099</v>
          </cell>
        </row>
        <row r="3780">
          <cell r="D3780" t="str">
            <v>099</v>
          </cell>
          <cell r="E3780" t="str">
            <v>0099</v>
          </cell>
        </row>
        <row r="3781">
          <cell r="D3781" t="str">
            <v>099</v>
          </cell>
          <cell r="E3781" t="str">
            <v>0099</v>
          </cell>
        </row>
        <row r="3782">
          <cell r="D3782" t="str">
            <v>099</v>
          </cell>
          <cell r="E3782" t="str">
            <v>0099</v>
          </cell>
        </row>
        <row r="3783">
          <cell r="D3783" t="str">
            <v>099</v>
          </cell>
          <cell r="E3783" t="str">
            <v>0099</v>
          </cell>
        </row>
        <row r="3784">
          <cell r="D3784" t="str">
            <v>099</v>
          </cell>
          <cell r="E3784" t="str">
            <v>0099</v>
          </cell>
        </row>
        <row r="3785">
          <cell r="D3785" t="str">
            <v>099</v>
          </cell>
          <cell r="E3785" t="str">
            <v>0099</v>
          </cell>
        </row>
        <row r="3786">
          <cell r="D3786" t="str">
            <v>099</v>
          </cell>
          <cell r="E3786" t="str">
            <v>0099</v>
          </cell>
        </row>
        <row r="3787">
          <cell r="D3787" t="str">
            <v>099</v>
          </cell>
          <cell r="E3787" t="str">
            <v>0099</v>
          </cell>
        </row>
        <row r="3788">
          <cell r="D3788" t="str">
            <v>099</v>
          </cell>
          <cell r="E3788" t="str">
            <v>0099</v>
          </cell>
        </row>
        <row r="3789">
          <cell r="D3789" t="str">
            <v>099</v>
          </cell>
          <cell r="E3789" t="str">
            <v>0099</v>
          </cell>
        </row>
        <row r="3790">
          <cell r="D3790" t="str">
            <v>099</v>
          </cell>
          <cell r="E3790" t="str">
            <v>0099</v>
          </cell>
        </row>
        <row r="3791">
          <cell r="D3791" t="str">
            <v>099</v>
          </cell>
          <cell r="E3791" t="str">
            <v>0099</v>
          </cell>
        </row>
        <row r="3792">
          <cell r="D3792" t="str">
            <v>099</v>
          </cell>
          <cell r="E3792" t="str">
            <v>0099</v>
          </cell>
        </row>
        <row r="3793">
          <cell r="D3793" t="str">
            <v>099</v>
          </cell>
          <cell r="E3793" t="str">
            <v>0099</v>
          </cell>
        </row>
        <row r="3794">
          <cell r="D3794" t="str">
            <v>099</v>
          </cell>
          <cell r="E3794" t="str">
            <v>0099</v>
          </cell>
        </row>
        <row r="3795">
          <cell r="D3795" t="str">
            <v>099</v>
          </cell>
          <cell r="E3795" t="str">
            <v>0099</v>
          </cell>
        </row>
        <row r="3796">
          <cell r="D3796" t="str">
            <v>099</v>
          </cell>
          <cell r="E3796" t="str">
            <v>0099</v>
          </cell>
        </row>
        <row r="3797">
          <cell r="D3797" t="str">
            <v>099</v>
          </cell>
          <cell r="E3797" t="str">
            <v>0099</v>
          </cell>
        </row>
        <row r="3798">
          <cell r="D3798" t="str">
            <v>099</v>
          </cell>
          <cell r="E3798" t="str">
            <v>0099</v>
          </cell>
        </row>
        <row r="3799">
          <cell r="D3799" t="str">
            <v>099</v>
          </cell>
          <cell r="E3799" t="str">
            <v>0099</v>
          </cell>
        </row>
        <row r="3800">
          <cell r="D3800" t="str">
            <v>099</v>
          </cell>
          <cell r="E3800" t="str">
            <v>0099</v>
          </cell>
        </row>
        <row r="3801">
          <cell r="D3801" t="str">
            <v>099</v>
          </cell>
          <cell r="E3801" t="str">
            <v>0099</v>
          </cell>
        </row>
        <row r="3802">
          <cell r="D3802" t="str">
            <v>099</v>
          </cell>
          <cell r="E3802" t="str">
            <v>0099</v>
          </cell>
        </row>
        <row r="3803">
          <cell r="D3803" t="str">
            <v>099</v>
          </cell>
          <cell r="E3803" t="str">
            <v>0099</v>
          </cell>
        </row>
        <row r="3804">
          <cell r="D3804" t="str">
            <v>099</v>
          </cell>
          <cell r="E3804" t="str">
            <v>0099</v>
          </cell>
        </row>
        <row r="3805">
          <cell r="D3805" t="str">
            <v>099</v>
          </cell>
          <cell r="E3805" t="str">
            <v>0099</v>
          </cell>
        </row>
        <row r="3806">
          <cell r="D3806" t="str">
            <v>099</v>
          </cell>
          <cell r="E3806" t="str">
            <v>0099</v>
          </cell>
        </row>
        <row r="3807">
          <cell r="D3807" t="str">
            <v>099</v>
          </cell>
          <cell r="E3807" t="str">
            <v>0099</v>
          </cell>
        </row>
        <row r="3808">
          <cell r="D3808" t="str">
            <v>099</v>
          </cell>
          <cell r="E3808" t="str">
            <v>0099</v>
          </cell>
        </row>
        <row r="3809">
          <cell r="D3809" t="str">
            <v>099</v>
          </cell>
          <cell r="E3809" t="str">
            <v>0099</v>
          </cell>
        </row>
        <row r="3810">
          <cell r="D3810" t="str">
            <v>099</v>
          </cell>
          <cell r="E3810" t="str">
            <v>0099</v>
          </cell>
        </row>
        <row r="3811">
          <cell r="D3811" t="str">
            <v>099</v>
          </cell>
          <cell r="E3811" t="str">
            <v>0099</v>
          </cell>
        </row>
        <row r="3812">
          <cell r="D3812" t="str">
            <v>099</v>
          </cell>
          <cell r="E3812" t="str">
            <v>0099</v>
          </cell>
        </row>
        <row r="3813">
          <cell r="D3813" t="str">
            <v>099</v>
          </cell>
          <cell r="E3813" t="str">
            <v>0099</v>
          </cell>
        </row>
        <row r="3814">
          <cell r="D3814" t="str">
            <v>099</v>
          </cell>
          <cell r="E3814" t="str">
            <v>0099</v>
          </cell>
        </row>
        <row r="3815">
          <cell r="D3815" t="str">
            <v>099</v>
          </cell>
          <cell r="E3815" t="str">
            <v>0099</v>
          </cell>
        </row>
        <row r="3816">
          <cell r="D3816" t="str">
            <v>099</v>
          </cell>
          <cell r="E3816" t="str">
            <v>0099</v>
          </cell>
        </row>
        <row r="3817">
          <cell r="D3817" t="str">
            <v>099</v>
          </cell>
          <cell r="E3817" t="str">
            <v>0099</v>
          </cell>
        </row>
        <row r="3818">
          <cell r="D3818" t="str">
            <v>099</v>
          </cell>
          <cell r="E3818" t="str">
            <v>0099</v>
          </cell>
        </row>
        <row r="3819">
          <cell r="D3819" t="str">
            <v>099</v>
          </cell>
          <cell r="E3819" t="str">
            <v>0099</v>
          </cell>
        </row>
        <row r="3820">
          <cell r="D3820" t="str">
            <v>099</v>
          </cell>
          <cell r="E3820" t="str">
            <v>0099</v>
          </cell>
        </row>
        <row r="3821">
          <cell r="D3821" t="str">
            <v>099</v>
          </cell>
          <cell r="E3821" t="str">
            <v>0099</v>
          </cell>
        </row>
        <row r="3822">
          <cell r="D3822" t="str">
            <v>099</v>
          </cell>
          <cell r="E3822" t="str">
            <v>0099</v>
          </cell>
        </row>
        <row r="3823">
          <cell r="D3823" t="str">
            <v>099</v>
          </cell>
          <cell r="E3823" t="str">
            <v>0099</v>
          </cell>
        </row>
        <row r="3824">
          <cell r="D3824" t="str">
            <v>099</v>
          </cell>
          <cell r="E3824" t="str">
            <v>0099</v>
          </cell>
        </row>
        <row r="3825">
          <cell r="D3825" t="str">
            <v>099</v>
          </cell>
          <cell r="E3825" t="str">
            <v>0099</v>
          </cell>
        </row>
        <row r="3826">
          <cell r="D3826" t="str">
            <v>099</v>
          </cell>
          <cell r="E3826" t="str">
            <v>0099</v>
          </cell>
        </row>
        <row r="3827">
          <cell r="D3827" t="str">
            <v>099</v>
          </cell>
          <cell r="E3827" t="str">
            <v>0099</v>
          </cell>
        </row>
        <row r="3828">
          <cell r="D3828" t="str">
            <v>099</v>
          </cell>
          <cell r="E3828" t="str">
            <v>0099</v>
          </cell>
        </row>
        <row r="3829">
          <cell r="D3829" t="str">
            <v>099</v>
          </cell>
          <cell r="E3829" t="str">
            <v>0099</v>
          </cell>
        </row>
        <row r="3830">
          <cell r="D3830" t="str">
            <v>099</v>
          </cell>
          <cell r="E3830" t="str">
            <v>0099</v>
          </cell>
        </row>
        <row r="3831">
          <cell r="D3831" t="str">
            <v>099</v>
          </cell>
          <cell r="E3831" t="str">
            <v>0099</v>
          </cell>
        </row>
        <row r="3832">
          <cell r="D3832" t="str">
            <v>099</v>
          </cell>
          <cell r="E3832" t="str">
            <v>0099</v>
          </cell>
        </row>
        <row r="3833">
          <cell r="D3833" t="str">
            <v>099</v>
          </cell>
          <cell r="E3833" t="str">
            <v>0099</v>
          </cell>
        </row>
        <row r="3834">
          <cell r="D3834" t="str">
            <v>099</v>
          </cell>
          <cell r="E3834" t="str">
            <v>0099</v>
          </cell>
        </row>
        <row r="3835">
          <cell r="D3835" t="str">
            <v>099</v>
          </cell>
          <cell r="E3835" t="str">
            <v>0099</v>
          </cell>
        </row>
        <row r="3836">
          <cell r="D3836" t="str">
            <v>099</v>
          </cell>
          <cell r="E3836" t="str">
            <v>0099</v>
          </cell>
        </row>
        <row r="3837">
          <cell r="D3837" t="str">
            <v>099</v>
          </cell>
          <cell r="E3837" t="str">
            <v>0099</v>
          </cell>
        </row>
        <row r="3838">
          <cell r="D3838" t="str">
            <v>099</v>
          </cell>
          <cell r="E3838" t="str">
            <v>0099</v>
          </cell>
        </row>
        <row r="3839">
          <cell r="D3839" t="str">
            <v>099</v>
          </cell>
          <cell r="E3839" t="str">
            <v>0099</v>
          </cell>
        </row>
        <row r="3840">
          <cell r="D3840" t="str">
            <v>099</v>
          </cell>
          <cell r="E3840" t="str">
            <v>0099</v>
          </cell>
        </row>
        <row r="3841">
          <cell r="D3841" t="str">
            <v>099</v>
          </cell>
          <cell r="E3841" t="str">
            <v>0099</v>
          </cell>
        </row>
        <row r="3842">
          <cell r="D3842" t="str">
            <v>099</v>
          </cell>
          <cell r="E3842" t="str">
            <v>0099</v>
          </cell>
        </row>
        <row r="3843">
          <cell r="D3843" t="str">
            <v>099</v>
          </cell>
          <cell r="E3843" t="str">
            <v>0099</v>
          </cell>
        </row>
        <row r="3844">
          <cell r="D3844" t="str">
            <v>099</v>
          </cell>
          <cell r="E3844" t="str">
            <v>0099</v>
          </cell>
        </row>
        <row r="3845">
          <cell r="D3845" t="str">
            <v>099</v>
          </cell>
          <cell r="E3845" t="str">
            <v>0099</v>
          </cell>
        </row>
        <row r="3846">
          <cell r="D3846" t="str">
            <v>099</v>
          </cell>
          <cell r="E3846" t="str">
            <v>0099</v>
          </cell>
        </row>
        <row r="3847">
          <cell r="D3847" t="str">
            <v>099</v>
          </cell>
          <cell r="E3847" t="str">
            <v>0099</v>
          </cell>
        </row>
        <row r="3848">
          <cell r="D3848" t="str">
            <v>099</v>
          </cell>
          <cell r="E3848" t="str">
            <v>0099</v>
          </cell>
        </row>
        <row r="3849">
          <cell r="D3849" t="str">
            <v>099</v>
          </cell>
          <cell r="E3849" t="str">
            <v>0099</v>
          </cell>
        </row>
        <row r="3850">
          <cell r="D3850" t="str">
            <v>099</v>
          </cell>
          <cell r="E3850" t="str">
            <v>0099</v>
          </cell>
        </row>
        <row r="3851">
          <cell r="D3851" t="str">
            <v>099</v>
          </cell>
          <cell r="E3851" t="str">
            <v>0099</v>
          </cell>
        </row>
        <row r="3852">
          <cell r="D3852" t="str">
            <v>099</v>
          </cell>
          <cell r="E3852" t="str">
            <v>0099</v>
          </cell>
        </row>
        <row r="3853">
          <cell r="D3853" t="str">
            <v>099</v>
          </cell>
          <cell r="E3853" t="str">
            <v>0099</v>
          </cell>
        </row>
        <row r="3854">
          <cell r="D3854" t="str">
            <v>099</v>
          </cell>
          <cell r="E3854" t="str">
            <v>0099</v>
          </cell>
        </row>
        <row r="3855">
          <cell r="D3855" t="str">
            <v>099</v>
          </cell>
          <cell r="E3855" t="str">
            <v>0099</v>
          </cell>
        </row>
        <row r="3856">
          <cell r="D3856" t="str">
            <v>099</v>
          </cell>
          <cell r="E3856" t="str">
            <v>0099</v>
          </cell>
        </row>
        <row r="3857">
          <cell r="D3857" t="str">
            <v>099</v>
          </cell>
          <cell r="E3857" t="str">
            <v>0099</v>
          </cell>
        </row>
        <row r="3858">
          <cell r="D3858" t="str">
            <v>099</v>
          </cell>
          <cell r="E3858" t="str">
            <v>0099</v>
          </cell>
        </row>
        <row r="3859">
          <cell r="D3859" t="str">
            <v>099</v>
          </cell>
          <cell r="E3859" t="str">
            <v>0099</v>
          </cell>
        </row>
        <row r="3860">
          <cell r="D3860" t="str">
            <v>099</v>
          </cell>
          <cell r="E3860" t="str">
            <v>0099</v>
          </cell>
        </row>
        <row r="3861">
          <cell r="D3861" t="str">
            <v>099</v>
          </cell>
          <cell r="E3861" t="str">
            <v>0099</v>
          </cell>
        </row>
        <row r="3862">
          <cell r="D3862" t="str">
            <v>099</v>
          </cell>
          <cell r="E3862" t="str">
            <v>0099</v>
          </cell>
        </row>
        <row r="3863">
          <cell r="D3863" t="str">
            <v>099</v>
          </cell>
          <cell r="E3863" t="str">
            <v>0099</v>
          </cell>
        </row>
        <row r="3864">
          <cell r="D3864" t="str">
            <v>099</v>
          </cell>
          <cell r="E3864" t="str">
            <v>0099</v>
          </cell>
        </row>
        <row r="3865">
          <cell r="D3865" t="str">
            <v>099</v>
          </cell>
          <cell r="E3865" t="str">
            <v>0099</v>
          </cell>
        </row>
        <row r="3866">
          <cell r="D3866" t="str">
            <v>099</v>
          </cell>
          <cell r="E3866" t="str">
            <v>0099</v>
          </cell>
        </row>
        <row r="3867">
          <cell r="D3867" t="str">
            <v>099</v>
          </cell>
          <cell r="E3867" t="str">
            <v>0099</v>
          </cell>
        </row>
        <row r="3868">
          <cell r="D3868" t="str">
            <v>099</v>
          </cell>
          <cell r="E3868" t="str">
            <v>0099</v>
          </cell>
        </row>
        <row r="3869">
          <cell r="D3869" t="str">
            <v>099</v>
          </cell>
          <cell r="E3869" t="str">
            <v>0099</v>
          </cell>
        </row>
        <row r="3870">
          <cell r="D3870" t="str">
            <v>099</v>
          </cell>
          <cell r="E3870" t="str">
            <v>0099</v>
          </cell>
        </row>
        <row r="3871">
          <cell r="D3871" t="str">
            <v>099</v>
          </cell>
          <cell r="E3871" t="str">
            <v>0099</v>
          </cell>
        </row>
        <row r="3872">
          <cell r="D3872" t="str">
            <v>099</v>
          </cell>
          <cell r="E3872" t="str">
            <v>0099</v>
          </cell>
        </row>
        <row r="3873">
          <cell r="D3873" t="str">
            <v>099</v>
          </cell>
          <cell r="E3873" t="str">
            <v>0099</v>
          </cell>
        </row>
        <row r="3874">
          <cell r="D3874" t="str">
            <v>099</v>
          </cell>
          <cell r="E3874" t="str">
            <v>0099</v>
          </cell>
        </row>
        <row r="3875">
          <cell r="D3875" t="str">
            <v>099</v>
          </cell>
          <cell r="E3875" t="str">
            <v>0099</v>
          </cell>
        </row>
        <row r="3876">
          <cell r="D3876" t="str">
            <v>099</v>
          </cell>
          <cell r="E3876" t="str">
            <v>0099</v>
          </cell>
        </row>
        <row r="3877">
          <cell r="D3877" t="str">
            <v>099</v>
          </cell>
          <cell r="E3877" t="str">
            <v>0099</v>
          </cell>
        </row>
        <row r="3878">
          <cell r="D3878" t="str">
            <v>099</v>
          </cell>
          <cell r="E3878" t="str">
            <v>0099</v>
          </cell>
        </row>
        <row r="3879">
          <cell r="D3879" t="str">
            <v>099</v>
          </cell>
          <cell r="E3879" t="str">
            <v>0099</v>
          </cell>
        </row>
        <row r="3880">
          <cell r="D3880" t="str">
            <v>099</v>
          </cell>
          <cell r="E3880" t="str">
            <v>0099</v>
          </cell>
        </row>
        <row r="3881">
          <cell r="D3881" t="str">
            <v>099</v>
          </cell>
          <cell r="E3881" t="str">
            <v>0099</v>
          </cell>
        </row>
        <row r="3882">
          <cell r="D3882" t="str">
            <v>099</v>
          </cell>
          <cell r="E3882" t="str">
            <v>0099</v>
          </cell>
        </row>
        <row r="3883">
          <cell r="D3883" t="str">
            <v>099</v>
          </cell>
          <cell r="E3883" t="str">
            <v>0099</v>
          </cell>
        </row>
        <row r="3884">
          <cell r="D3884" t="str">
            <v>099</v>
          </cell>
          <cell r="E3884" t="str">
            <v>0099</v>
          </cell>
        </row>
        <row r="3885">
          <cell r="D3885" t="str">
            <v>099</v>
          </cell>
          <cell r="E3885" t="str">
            <v>0099</v>
          </cell>
        </row>
        <row r="3886">
          <cell r="D3886" t="str">
            <v>099</v>
          </cell>
          <cell r="E3886" t="str">
            <v>0099</v>
          </cell>
        </row>
        <row r="3887">
          <cell r="D3887" t="str">
            <v>099</v>
          </cell>
          <cell r="E3887" t="str">
            <v>0099</v>
          </cell>
        </row>
        <row r="3888">
          <cell r="D3888" t="str">
            <v>099</v>
          </cell>
          <cell r="E3888" t="str">
            <v>0099</v>
          </cell>
        </row>
        <row r="3889">
          <cell r="D3889" t="str">
            <v>099</v>
          </cell>
          <cell r="E3889" t="str">
            <v>0099</v>
          </cell>
        </row>
        <row r="3890">
          <cell r="D3890" t="str">
            <v>099</v>
          </cell>
          <cell r="E3890" t="str">
            <v>0099</v>
          </cell>
        </row>
        <row r="3891">
          <cell r="D3891" t="str">
            <v>099</v>
          </cell>
          <cell r="E3891" t="str">
            <v>0099</v>
          </cell>
        </row>
        <row r="3892">
          <cell r="D3892" t="str">
            <v>099</v>
          </cell>
          <cell r="E3892" t="str">
            <v>0099</v>
          </cell>
        </row>
        <row r="3893">
          <cell r="D3893" t="str">
            <v>099</v>
          </cell>
          <cell r="E3893" t="str">
            <v>0099</v>
          </cell>
        </row>
        <row r="3894">
          <cell r="D3894" t="str">
            <v>099</v>
          </cell>
          <cell r="E3894" t="str">
            <v>0099</v>
          </cell>
        </row>
        <row r="3895">
          <cell r="D3895" t="str">
            <v>099</v>
          </cell>
          <cell r="E3895" t="str">
            <v>0099</v>
          </cell>
        </row>
        <row r="3896">
          <cell r="D3896" t="str">
            <v>099</v>
          </cell>
          <cell r="E3896" t="str">
            <v>0099</v>
          </cell>
        </row>
        <row r="3897">
          <cell r="D3897" t="str">
            <v>099</v>
          </cell>
          <cell r="E3897" t="str">
            <v>0099</v>
          </cell>
        </row>
        <row r="3898">
          <cell r="D3898" t="str">
            <v>099</v>
          </cell>
          <cell r="E3898" t="str">
            <v>0099</v>
          </cell>
        </row>
        <row r="3899">
          <cell r="D3899" t="str">
            <v>099</v>
          </cell>
          <cell r="E3899" t="str">
            <v>0099</v>
          </cell>
        </row>
        <row r="3900">
          <cell r="D3900" t="str">
            <v>099</v>
          </cell>
          <cell r="E3900" t="str">
            <v>0099</v>
          </cell>
        </row>
        <row r="3901">
          <cell r="D3901" t="str">
            <v>099</v>
          </cell>
          <cell r="E3901" t="str">
            <v>0099</v>
          </cell>
        </row>
        <row r="3902">
          <cell r="D3902" t="str">
            <v>099</v>
          </cell>
          <cell r="E3902" t="str">
            <v>0099</v>
          </cell>
        </row>
        <row r="3903">
          <cell r="D3903" t="str">
            <v>099</v>
          </cell>
          <cell r="E3903" t="str">
            <v>0099</v>
          </cell>
        </row>
        <row r="3904">
          <cell r="D3904" t="str">
            <v>099</v>
          </cell>
          <cell r="E3904" t="str">
            <v>0099</v>
          </cell>
        </row>
        <row r="3905">
          <cell r="D3905" t="str">
            <v>099</v>
          </cell>
          <cell r="E3905" t="str">
            <v>0099</v>
          </cell>
        </row>
        <row r="3906">
          <cell r="D3906" t="str">
            <v>099</v>
          </cell>
          <cell r="E3906" t="str">
            <v>0099</v>
          </cell>
        </row>
        <row r="3907">
          <cell r="D3907" t="str">
            <v>099</v>
          </cell>
          <cell r="E3907" t="str">
            <v>0099</v>
          </cell>
        </row>
        <row r="3908">
          <cell r="D3908" t="str">
            <v>099</v>
          </cell>
          <cell r="E3908" t="str">
            <v>0099</v>
          </cell>
        </row>
        <row r="3909">
          <cell r="D3909" t="str">
            <v>099</v>
          </cell>
          <cell r="E3909" t="str">
            <v>0099</v>
          </cell>
        </row>
        <row r="3910">
          <cell r="D3910" t="str">
            <v>099</v>
          </cell>
          <cell r="E3910" t="str">
            <v>0099</v>
          </cell>
        </row>
        <row r="3911">
          <cell r="D3911" t="str">
            <v>099</v>
          </cell>
          <cell r="E3911" t="str">
            <v>0099</v>
          </cell>
        </row>
        <row r="3912">
          <cell r="D3912" t="str">
            <v>099</v>
          </cell>
          <cell r="E3912" t="str">
            <v>0099</v>
          </cell>
        </row>
        <row r="3913">
          <cell r="D3913" t="str">
            <v>099</v>
          </cell>
          <cell r="E3913" t="str">
            <v>0099</v>
          </cell>
        </row>
        <row r="3914">
          <cell r="D3914" t="str">
            <v>099</v>
          </cell>
          <cell r="E3914" t="str">
            <v>0099</v>
          </cell>
        </row>
        <row r="3915">
          <cell r="D3915" t="str">
            <v>099</v>
          </cell>
          <cell r="E3915" t="str">
            <v>0099</v>
          </cell>
        </row>
        <row r="3916">
          <cell r="D3916" t="str">
            <v>099</v>
          </cell>
          <cell r="E3916" t="str">
            <v>0099</v>
          </cell>
        </row>
        <row r="3917">
          <cell r="D3917" t="str">
            <v>099</v>
          </cell>
          <cell r="E3917" t="str">
            <v>0099</v>
          </cell>
        </row>
        <row r="3918">
          <cell r="D3918" t="str">
            <v>099</v>
          </cell>
          <cell r="E3918" t="str">
            <v>0099</v>
          </cell>
        </row>
        <row r="3919">
          <cell r="D3919" t="str">
            <v>099</v>
          </cell>
          <cell r="E3919" t="str">
            <v>0099</v>
          </cell>
        </row>
        <row r="3920">
          <cell r="D3920" t="str">
            <v>099</v>
          </cell>
          <cell r="E3920" t="str">
            <v>0099</v>
          </cell>
        </row>
        <row r="3921">
          <cell r="D3921" t="str">
            <v>099</v>
          </cell>
          <cell r="E3921" t="str">
            <v>0099</v>
          </cell>
        </row>
        <row r="3922">
          <cell r="D3922" t="str">
            <v>099</v>
          </cell>
          <cell r="E3922" t="str">
            <v>0099</v>
          </cell>
        </row>
        <row r="3923">
          <cell r="D3923" t="str">
            <v>099</v>
          </cell>
          <cell r="E3923" t="str">
            <v>0099</v>
          </cell>
        </row>
        <row r="3924">
          <cell r="D3924" t="str">
            <v>099</v>
          </cell>
          <cell r="E3924" t="str">
            <v>0099</v>
          </cell>
        </row>
        <row r="3925">
          <cell r="D3925" t="str">
            <v>099</v>
          </cell>
          <cell r="E3925" t="str">
            <v>0099</v>
          </cell>
        </row>
        <row r="3926">
          <cell r="D3926" t="str">
            <v>099</v>
          </cell>
          <cell r="E3926" t="str">
            <v>0099</v>
          </cell>
        </row>
        <row r="3927">
          <cell r="D3927" t="str">
            <v>099</v>
          </cell>
          <cell r="E3927" t="str">
            <v>0099</v>
          </cell>
        </row>
        <row r="3928">
          <cell r="D3928" t="str">
            <v>099</v>
          </cell>
          <cell r="E3928" t="str">
            <v>0099</v>
          </cell>
        </row>
        <row r="3929">
          <cell r="D3929" t="str">
            <v>099</v>
          </cell>
          <cell r="E3929" t="str">
            <v>0099</v>
          </cell>
        </row>
        <row r="3930">
          <cell r="D3930" t="str">
            <v>099</v>
          </cell>
          <cell r="E3930" t="str">
            <v>0099</v>
          </cell>
        </row>
        <row r="3931">
          <cell r="D3931" t="str">
            <v>099</v>
          </cell>
          <cell r="E3931" t="str">
            <v>0099</v>
          </cell>
        </row>
        <row r="3932">
          <cell r="D3932" t="str">
            <v>099</v>
          </cell>
          <cell r="E3932" t="str">
            <v>0099</v>
          </cell>
        </row>
        <row r="3933">
          <cell r="D3933" t="str">
            <v>099</v>
          </cell>
          <cell r="E3933" t="str">
            <v>0099</v>
          </cell>
        </row>
        <row r="3934">
          <cell r="D3934" t="str">
            <v>099</v>
          </cell>
          <cell r="E3934" t="str">
            <v>0099</v>
          </cell>
        </row>
        <row r="3935">
          <cell r="D3935" t="str">
            <v>099</v>
          </cell>
          <cell r="E3935" t="str">
            <v>0099</v>
          </cell>
        </row>
        <row r="3936">
          <cell r="D3936" t="str">
            <v>099</v>
          </cell>
          <cell r="E3936" t="str">
            <v>0099</v>
          </cell>
        </row>
        <row r="3937">
          <cell r="D3937" t="str">
            <v>099</v>
          </cell>
          <cell r="E3937" t="str">
            <v>0099</v>
          </cell>
        </row>
        <row r="3938">
          <cell r="D3938" t="str">
            <v>099</v>
          </cell>
          <cell r="E3938" t="str">
            <v>0099</v>
          </cell>
        </row>
        <row r="3939">
          <cell r="D3939" t="str">
            <v>099</v>
          </cell>
          <cell r="E3939" t="str">
            <v>0099</v>
          </cell>
        </row>
        <row r="3940">
          <cell r="D3940" t="str">
            <v>099</v>
          </cell>
          <cell r="E3940" t="str">
            <v>0099</v>
          </cell>
        </row>
        <row r="3941">
          <cell r="D3941" t="str">
            <v>099</v>
          </cell>
          <cell r="E3941" t="str">
            <v>0099</v>
          </cell>
        </row>
        <row r="3942">
          <cell r="D3942" t="str">
            <v>099</v>
          </cell>
          <cell r="E3942" t="str">
            <v>0099</v>
          </cell>
        </row>
        <row r="3943">
          <cell r="D3943" t="str">
            <v>099</v>
          </cell>
          <cell r="E3943" t="str">
            <v>0099</v>
          </cell>
        </row>
        <row r="3944">
          <cell r="D3944" t="str">
            <v>099</v>
          </cell>
          <cell r="E3944" t="str">
            <v>0099</v>
          </cell>
        </row>
        <row r="3945">
          <cell r="D3945" t="str">
            <v>099</v>
          </cell>
          <cell r="E3945" t="str">
            <v>0099</v>
          </cell>
        </row>
        <row r="3946">
          <cell r="D3946" t="str">
            <v>099</v>
          </cell>
          <cell r="E3946" t="str">
            <v>0099</v>
          </cell>
        </row>
        <row r="3947">
          <cell r="D3947" t="str">
            <v>099</v>
          </cell>
          <cell r="E3947" t="str">
            <v>0099</v>
          </cell>
        </row>
        <row r="3948">
          <cell r="D3948" t="str">
            <v>099</v>
          </cell>
          <cell r="E3948" t="str">
            <v>0099</v>
          </cell>
        </row>
        <row r="3949">
          <cell r="D3949" t="str">
            <v>099</v>
          </cell>
          <cell r="E3949" t="str">
            <v>0099</v>
          </cell>
        </row>
        <row r="3950">
          <cell r="D3950" t="str">
            <v>099</v>
          </cell>
          <cell r="E3950" t="str">
            <v>0099</v>
          </cell>
        </row>
        <row r="3951">
          <cell r="D3951" t="str">
            <v>099</v>
          </cell>
          <cell r="E3951" t="str">
            <v>0099</v>
          </cell>
        </row>
        <row r="3952">
          <cell r="D3952" t="str">
            <v>099</v>
          </cell>
          <cell r="E3952" t="str">
            <v>0099</v>
          </cell>
        </row>
        <row r="3953">
          <cell r="D3953" t="str">
            <v>099</v>
          </cell>
          <cell r="E3953" t="str">
            <v>0099</v>
          </cell>
        </row>
        <row r="3954">
          <cell r="D3954" t="str">
            <v>099</v>
          </cell>
          <cell r="E3954" t="str">
            <v>0099</v>
          </cell>
        </row>
        <row r="3955">
          <cell r="D3955" t="str">
            <v>099</v>
          </cell>
          <cell r="E3955" t="str">
            <v>0099</v>
          </cell>
        </row>
        <row r="3956">
          <cell r="D3956" t="str">
            <v>099</v>
          </cell>
          <cell r="E3956" t="str">
            <v>0099</v>
          </cell>
        </row>
        <row r="3957">
          <cell r="D3957" t="str">
            <v>099</v>
          </cell>
          <cell r="E3957" t="str">
            <v>0099</v>
          </cell>
        </row>
        <row r="3958">
          <cell r="D3958" t="str">
            <v>099</v>
          </cell>
          <cell r="E3958" t="str">
            <v>0099</v>
          </cell>
        </row>
        <row r="3959">
          <cell r="D3959" t="str">
            <v>099</v>
          </cell>
          <cell r="E3959" t="str">
            <v>0099</v>
          </cell>
        </row>
        <row r="3960">
          <cell r="D3960" t="str">
            <v>099</v>
          </cell>
          <cell r="E3960" t="str">
            <v>0099</v>
          </cell>
        </row>
        <row r="3961">
          <cell r="D3961" t="str">
            <v>099</v>
          </cell>
          <cell r="E3961" t="str">
            <v>0099</v>
          </cell>
        </row>
        <row r="3962">
          <cell r="D3962" t="str">
            <v>099</v>
          </cell>
          <cell r="E3962" t="str">
            <v>0099</v>
          </cell>
        </row>
        <row r="3963">
          <cell r="D3963" t="str">
            <v>099</v>
          </cell>
          <cell r="E3963" t="str">
            <v>0099</v>
          </cell>
        </row>
        <row r="3964">
          <cell r="D3964" t="str">
            <v>099</v>
          </cell>
          <cell r="E3964" t="str">
            <v>0099</v>
          </cell>
        </row>
        <row r="3965">
          <cell r="D3965" t="str">
            <v>099</v>
          </cell>
          <cell r="E3965" t="str">
            <v>0099</v>
          </cell>
        </row>
        <row r="3966">
          <cell r="D3966" t="str">
            <v>099</v>
          </cell>
          <cell r="E3966" t="str">
            <v>0099</v>
          </cell>
        </row>
        <row r="3967">
          <cell r="D3967" t="str">
            <v>099</v>
          </cell>
          <cell r="E3967" t="str">
            <v>0099</v>
          </cell>
        </row>
        <row r="3968">
          <cell r="D3968" t="str">
            <v>099</v>
          </cell>
          <cell r="E3968" t="str">
            <v>0099</v>
          </cell>
        </row>
        <row r="3969">
          <cell r="D3969" t="str">
            <v>099</v>
          </cell>
          <cell r="E3969" t="str">
            <v>0099</v>
          </cell>
        </row>
        <row r="3970">
          <cell r="D3970" t="str">
            <v>099</v>
          </cell>
          <cell r="E3970" t="str">
            <v>0099</v>
          </cell>
        </row>
        <row r="3971">
          <cell r="D3971" t="str">
            <v>099</v>
          </cell>
          <cell r="E3971" t="str">
            <v>0099</v>
          </cell>
        </row>
        <row r="3972">
          <cell r="D3972" t="str">
            <v>099</v>
          </cell>
          <cell r="E3972" t="str">
            <v>0099</v>
          </cell>
        </row>
        <row r="3973">
          <cell r="D3973" t="str">
            <v>099</v>
          </cell>
          <cell r="E3973" t="str">
            <v>0099</v>
          </cell>
        </row>
        <row r="3974">
          <cell r="D3974" t="str">
            <v>099</v>
          </cell>
          <cell r="E3974" t="str">
            <v>0099</v>
          </cell>
        </row>
        <row r="3975">
          <cell r="D3975" t="str">
            <v>099</v>
          </cell>
          <cell r="E3975" t="str">
            <v>0099</v>
          </cell>
        </row>
        <row r="3976">
          <cell r="D3976" t="str">
            <v>099</v>
          </cell>
          <cell r="E3976" t="str">
            <v>0099</v>
          </cell>
        </row>
        <row r="3977">
          <cell r="D3977" t="str">
            <v>099</v>
          </cell>
          <cell r="E3977" t="str">
            <v>0099</v>
          </cell>
        </row>
        <row r="3978">
          <cell r="D3978" t="str">
            <v>099</v>
          </cell>
          <cell r="E3978" t="str">
            <v>0099</v>
          </cell>
        </row>
        <row r="3979">
          <cell r="D3979" t="str">
            <v>099</v>
          </cell>
          <cell r="E3979" t="str">
            <v>0099</v>
          </cell>
        </row>
        <row r="3980">
          <cell r="D3980" t="str">
            <v>099</v>
          </cell>
          <cell r="E3980" t="str">
            <v>0099</v>
          </cell>
        </row>
        <row r="3981">
          <cell r="D3981" t="str">
            <v>099</v>
          </cell>
          <cell r="E3981" t="str">
            <v>0099</v>
          </cell>
        </row>
        <row r="3982">
          <cell r="D3982" t="str">
            <v>099</v>
          </cell>
          <cell r="E3982" t="str">
            <v>0099</v>
          </cell>
        </row>
        <row r="3983">
          <cell r="D3983" t="str">
            <v>099</v>
          </cell>
          <cell r="E3983" t="str">
            <v>0099</v>
          </cell>
        </row>
        <row r="3984">
          <cell r="D3984" t="str">
            <v>099</v>
          </cell>
          <cell r="E3984" t="str">
            <v>0099</v>
          </cell>
        </row>
        <row r="3985">
          <cell r="D3985" t="str">
            <v>099</v>
          </cell>
          <cell r="E3985" t="str">
            <v>0099</v>
          </cell>
        </row>
        <row r="3986">
          <cell r="D3986" t="str">
            <v>099</v>
          </cell>
          <cell r="E3986" t="str">
            <v>0099</v>
          </cell>
        </row>
        <row r="3987">
          <cell r="D3987" t="str">
            <v>099</v>
          </cell>
          <cell r="E3987" t="str">
            <v>0099</v>
          </cell>
        </row>
        <row r="3988">
          <cell r="D3988" t="str">
            <v>099</v>
          </cell>
          <cell r="E3988" t="str">
            <v>0099</v>
          </cell>
        </row>
        <row r="3989">
          <cell r="D3989" t="str">
            <v>099</v>
          </cell>
          <cell r="E3989" t="str">
            <v>0099</v>
          </cell>
        </row>
        <row r="3990">
          <cell r="D3990" t="str">
            <v>099</v>
          </cell>
          <cell r="E3990" t="str">
            <v>0099</v>
          </cell>
        </row>
        <row r="3991">
          <cell r="D3991" t="str">
            <v>099</v>
          </cell>
          <cell r="E3991" t="str">
            <v>0099</v>
          </cell>
        </row>
        <row r="3992">
          <cell r="D3992" t="str">
            <v>099</v>
          </cell>
          <cell r="E3992" t="str">
            <v>0099</v>
          </cell>
        </row>
        <row r="3993">
          <cell r="D3993" t="str">
            <v>099</v>
          </cell>
          <cell r="E3993" t="str">
            <v>0099</v>
          </cell>
        </row>
        <row r="3994">
          <cell r="D3994" t="str">
            <v>099</v>
          </cell>
          <cell r="E3994" t="str">
            <v>0099</v>
          </cell>
        </row>
        <row r="3995">
          <cell r="D3995" t="str">
            <v>099</v>
          </cell>
          <cell r="E3995" t="str">
            <v>0099</v>
          </cell>
        </row>
        <row r="3996">
          <cell r="D3996" t="str">
            <v>099</v>
          </cell>
          <cell r="E3996" t="str">
            <v>0099</v>
          </cell>
        </row>
        <row r="3997">
          <cell r="D3997" t="str">
            <v>099</v>
          </cell>
          <cell r="E3997" t="str">
            <v>0099</v>
          </cell>
        </row>
        <row r="3998">
          <cell r="D3998" t="str">
            <v>099</v>
          </cell>
          <cell r="E3998" t="str">
            <v>0099</v>
          </cell>
        </row>
        <row r="3999">
          <cell r="D3999" t="str">
            <v>099</v>
          </cell>
          <cell r="E3999" t="str">
            <v>0099</v>
          </cell>
        </row>
        <row r="4000">
          <cell r="D4000" t="str">
            <v>099</v>
          </cell>
          <cell r="E4000" t="str">
            <v>0099</v>
          </cell>
        </row>
        <row r="4001">
          <cell r="D4001" t="str">
            <v>099</v>
          </cell>
          <cell r="E4001" t="str">
            <v>0099</v>
          </cell>
        </row>
        <row r="4002">
          <cell r="D4002" t="str">
            <v>099</v>
          </cell>
          <cell r="E4002" t="str">
            <v>0099</v>
          </cell>
        </row>
        <row r="4003">
          <cell r="D4003" t="str">
            <v>099</v>
          </cell>
          <cell r="E4003" t="str">
            <v>0099</v>
          </cell>
        </row>
        <row r="4004">
          <cell r="D4004" t="str">
            <v>099</v>
          </cell>
          <cell r="E4004" t="str">
            <v>0099</v>
          </cell>
        </row>
        <row r="4005">
          <cell r="D4005" t="str">
            <v>099</v>
          </cell>
          <cell r="E4005" t="str">
            <v>0099</v>
          </cell>
        </row>
        <row r="4006">
          <cell r="D4006" t="str">
            <v>099</v>
          </cell>
          <cell r="E4006" t="str">
            <v>0099</v>
          </cell>
        </row>
        <row r="4007">
          <cell r="D4007" t="str">
            <v>099</v>
          </cell>
          <cell r="E4007" t="str">
            <v>0099</v>
          </cell>
        </row>
        <row r="4008">
          <cell r="D4008" t="str">
            <v>099</v>
          </cell>
          <cell r="E4008" t="str">
            <v>0099</v>
          </cell>
        </row>
        <row r="4009">
          <cell r="D4009" t="str">
            <v>099</v>
          </cell>
          <cell r="E4009" t="str">
            <v>0099</v>
          </cell>
        </row>
        <row r="4010">
          <cell r="D4010" t="str">
            <v>099</v>
          </cell>
          <cell r="E4010" t="str">
            <v>0099</v>
          </cell>
        </row>
        <row r="4011">
          <cell r="D4011" t="str">
            <v>099</v>
          </cell>
          <cell r="E4011" t="str">
            <v>0099</v>
          </cell>
        </row>
        <row r="4012">
          <cell r="D4012" t="str">
            <v>099</v>
          </cell>
          <cell r="E4012" t="str">
            <v>0099</v>
          </cell>
        </row>
        <row r="4013">
          <cell r="D4013" t="str">
            <v>099</v>
          </cell>
          <cell r="E4013" t="str">
            <v>0099</v>
          </cell>
        </row>
        <row r="4014">
          <cell r="D4014" t="str">
            <v>099</v>
          </cell>
          <cell r="E4014" t="str">
            <v>0099</v>
          </cell>
        </row>
        <row r="4015">
          <cell r="D4015" t="str">
            <v>099</v>
          </cell>
          <cell r="E4015" t="str">
            <v>0099</v>
          </cell>
        </row>
        <row r="4016">
          <cell r="D4016" t="str">
            <v>099</v>
          </cell>
          <cell r="E4016" t="str">
            <v>0099</v>
          </cell>
        </row>
        <row r="4017">
          <cell r="D4017" t="str">
            <v>099</v>
          </cell>
          <cell r="E4017" t="str">
            <v>0099</v>
          </cell>
        </row>
        <row r="4018">
          <cell r="D4018" t="str">
            <v>099</v>
          </cell>
          <cell r="E4018" t="str">
            <v>0099</v>
          </cell>
        </row>
        <row r="4019">
          <cell r="D4019" t="str">
            <v>099</v>
          </cell>
          <cell r="E4019" t="str">
            <v>0099</v>
          </cell>
        </row>
        <row r="4020">
          <cell r="D4020" t="str">
            <v>099</v>
          </cell>
          <cell r="E4020" t="str">
            <v>0099</v>
          </cell>
        </row>
        <row r="4021">
          <cell r="D4021" t="str">
            <v>099</v>
          </cell>
          <cell r="E4021" t="str">
            <v>0099</v>
          </cell>
        </row>
        <row r="4022">
          <cell r="D4022" t="str">
            <v>099</v>
          </cell>
          <cell r="E4022" t="str">
            <v>0099</v>
          </cell>
        </row>
        <row r="4023">
          <cell r="D4023" t="str">
            <v>099</v>
          </cell>
          <cell r="E4023" t="str">
            <v>0099</v>
          </cell>
        </row>
        <row r="4024">
          <cell r="D4024" t="str">
            <v>099</v>
          </cell>
          <cell r="E4024" t="str">
            <v>0099</v>
          </cell>
        </row>
        <row r="4025">
          <cell r="D4025" t="str">
            <v>099</v>
          </cell>
          <cell r="E4025" t="str">
            <v>0099</v>
          </cell>
        </row>
        <row r="4026">
          <cell r="D4026" t="str">
            <v>099</v>
          </cell>
          <cell r="E4026" t="str">
            <v>0099</v>
          </cell>
        </row>
        <row r="4027">
          <cell r="D4027" t="str">
            <v>099</v>
          </cell>
          <cell r="E4027" t="str">
            <v>0099</v>
          </cell>
        </row>
        <row r="4028">
          <cell r="D4028" t="str">
            <v>099</v>
          </cell>
          <cell r="E4028" t="str">
            <v>0099</v>
          </cell>
        </row>
        <row r="4029">
          <cell r="D4029" t="str">
            <v>099</v>
          </cell>
          <cell r="E4029" t="str">
            <v>0099</v>
          </cell>
        </row>
        <row r="4030">
          <cell r="D4030" t="str">
            <v>099</v>
          </cell>
          <cell r="E4030" t="str">
            <v>0099</v>
          </cell>
        </row>
        <row r="4031">
          <cell r="D4031" t="str">
            <v>099</v>
          </cell>
          <cell r="E4031" t="str">
            <v>0099</v>
          </cell>
        </row>
        <row r="4032">
          <cell r="D4032" t="str">
            <v>099</v>
          </cell>
          <cell r="E4032" t="str">
            <v>0099</v>
          </cell>
        </row>
        <row r="4033">
          <cell r="D4033" t="str">
            <v>099</v>
          </cell>
          <cell r="E4033" t="str">
            <v>0099</v>
          </cell>
        </row>
        <row r="4034">
          <cell r="D4034" t="str">
            <v>099</v>
          </cell>
          <cell r="E4034" t="str">
            <v>0099</v>
          </cell>
        </row>
        <row r="4035">
          <cell r="D4035" t="str">
            <v>099</v>
          </cell>
          <cell r="E4035" t="str">
            <v>0099</v>
          </cell>
        </row>
        <row r="4036">
          <cell r="D4036" t="str">
            <v>099</v>
          </cell>
          <cell r="E4036" t="str">
            <v>0099</v>
          </cell>
        </row>
        <row r="4037">
          <cell r="D4037" t="str">
            <v>099</v>
          </cell>
          <cell r="E4037" t="str">
            <v>0099</v>
          </cell>
        </row>
        <row r="4038">
          <cell r="D4038" t="str">
            <v>099</v>
          </cell>
          <cell r="E4038" t="str">
            <v>0099</v>
          </cell>
        </row>
        <row r="4039">
          <cell r="D4039" t="str">
            <v>099</v>
          </cell>
          <cell r="E4039" t="str">
            <v>0099</v>
          </cell>
        </row>
        <row r="4040">
          <cell r="D4040" t="str">
            <v>099</v>
          </cell>
          <cell r="E4040" t="str">
            <v>0099</v>
          </cell>
        </row>
        <row r="4041">
          <cell r="D4041" t="str">
            <v>099</v>
          </cell>
          <cell r="E4041" t="str">
            <v>0099</v>
          </cell>
        </row>
        <row r="4042">
          <cell r="D4042" t="str">
            <v>099</v>
          </cell>
          <cell r="E4042" t="str">
            <v>0099</v>
          </cell>
        </row>
        <row r="4043">
          <cell r="D4043" t="str">
            <v>099</v>
          </cell>
          <cell r="E4043" t="str">
            <v>0099</v>
          </cell>
        </row>
        <row r="4044">
          <cell r="D4044" t="str">
            <v>099</v>
          </cell>
          <cell r="E4044" t="str">
            <v>0099</v>
          </cell>
        </row>
        <row r="4045">
          <cell r="D4045" t="str">
            <v>099</v>
          </cell>
          <cell r="E4045" t="str">
            <v>0099</v>
          </cell>
        </row>
        <row r="4046">
          <cell r="D4046" t="str">
            <v>099</v>
          </cell>
          <cell r="E4046" t="str">
            <v>0099</v>
          </cell>
        </row>
        <row r="4047">
          <cell r="D4047" t="str">
            <v>099</v>
          </cell>
          <cell r="E4047" t="str">
            <v>0099</v>
          </cell>
        </row>
        <row r="4048">
          <cell r="D4048" t="str">
            <v>099</v>
          </cell>
          <cell r="E4048" t="str">
            <v>0099</v>
          </cell>
        </row>
        <row r="4049">
          <cell r="D4049" t="str">
            <v>099</v>
          </cell>
          <cell r="E4049" t="str">
            <v>0099</v>
          </cell>
        </row>
        <row r="4050">
          <cell r="D4050" t="str">
            <v>099</v>
          </cell>
          <cell r="E4050" t="str">
            <v>0099</v>
          </cell>
        </row>
        <row r="4051">
          <cell r="D4051" t="str">
            <v>099</v>
          </cell>
          <cell r="E4051" t="str">
            <v>0099</v>
          </cell>
        </row>
        <row r="4052">
          <cell r="D4052" t="str">
            <v>099</v>
          </cell>
          <cell r="E4052" t="str">
            <v>0099</v>
          </cell>
        </row>
        <row r="4053">
          <cell r="D4053" t="str">
            <v>099</v>
          </cell>
          <cell r="E4053" t="str">
            <v>0099</v>
          </cell>
        </row>
        <row r="4054">
          <cell r="D4054" t="str">
            <v>099</v>
          </cell>
          <cell r="E4054" t="str">
            <v>0099</v>
          </cell>
        </row>
        <row r="4055">
          <cell r="D4055" t="str">
            <v>099</v>
          </cell>
          <cell r="E4055" t="str">
            <v>0099</v>
          </cell>
        </row>
        <row r="4056">
          <cell r="D4056" t="str">
            <v>099</v>
          </cell>
          <cell r="E4056" t="str">
            <v>0099</v>
          </cell>
        </row>
        <row r="4057">
          <cell r="D4057" t="str">
            <v>099</v>
          </cell>
          <cell r="E4057" t="str">
            <v>0099</v>
          </cell>
        </row>
        <row r="4058">
          <cell r="D4058" t="str">
            <v>099</v>
          </cell>
          <cell r="E4058" t="str">
            <v>0099</v>
          </cell>
        </row>
        <row r="4059">
          <cell r="D4059" t="str">
            <v>099</v>
          </cell>
          <cell r="E4059" t="str">
            <v>0099</v>
          </cell>
        </row>
        <row r="4060">
          <cell r="D4060" t="str">
            <v>099</v>
          </cell>
          <cell r="E4060" t="str">
            <v>0099</v>
          </cell>
        </row>
        <row r="4061">
          <cell r="D4061" t="str">
            <v>099</v>
          </cell>
          <cell r="E4061" t="str">
            <v>0099</v>
          </cell>
        </row>
        <row r="4062">
          <cell r="D4062" t="str">
            <v>099</v>
          </cell>
          <cell r="E4062" t="str">
            <v>0099</v>
          </cell>
        </row>
        <row r="4063">
          <cell r="D4063" t="str">
            <v>099</v>
          </cell>
          <cell r="E4063" t="str">
            <v>0099</v>
          </cell>
        </row>
        <row r="4064">
          <cell r="D4064" t="str">
            <v>099</v>
          </cell>
          <cell r="E4064" t="str">
            <v>0099</v>
          </cell>
        </row>
        <row r="4065">
          <cell r="D4065" t="str">
            <v>099</v>
          </cell>
          <cell r="E4065" t="str">
            <v>0099</v>
          </cell>
        </row>
        <row r="4066">
          <cell r="D4066" t="str">
            <v>099</v>
          </cell>
          <cell r="E4066" t="str">
            <v>0099</v>
          </cell>
        </row>
        <row r="4067">
          <cell r="D4067" t="str">
            <v>099</v>
          </cell>
          <cell r="E4067" t="str">
            <v>0099</v>
          </cell>
        </row>
        <row r="4068">
          <cell r="D4068" t="str">
            <v>099</v>
          </cell>
          <cell r="E4068" t="str">
            <v>0099</v>
          </cell>
        </row>
        <row r="4069">
          <cell r="D4069" t="str">
            <v>099</v>
          </cell>
          <cell r="E4069" t="str">
            <v>0099</v>
          </cell>
        </row>
        <row r="4070">
          <cell r="D4070" t="str">
            <v>099</v>
          </cell>
          <cell r="E4070" t="str">
            <v>0099</v>
          </cell>
        </row>
        <row r="4071">
          <cell r="D4071" t="str">
            <v>099</v>
          </cell>
          <cell r="E4071" t="str">
            <v>0099</v>
          </cell>
        </row>
        <row r="4072">
          <cell r="D4072" t="str">
            <v>099</v>
          </cell>
          <cell r="E4072" t="str">
            <v>0099</v>
          </cell>
        </row>
        <row r="4073">
          <cell r="D4073" t="str">
            <v>099</v>
          </cell>
          <cell r="E4073" t="str">
            <v>0099</v>
          </cell>
        </row>
        <row r="4074">
          <cell r="D4074" t="str">
            <v>099</v>
          </cell>
          <cell r="E4074" t="str">
            <v>0099</v>
          </cell>
        </row>
        <row r="4075">
          <cell r="D4075" t="str">
            <v>099</v>
          </cell>
          <cell r="E4075" t="str">
            <v>0099</v>
          </cell>
        </row>
        <row r="4076">
          <cell r="D4076" t="str">
            <v>099</v>
          </cell>
          <cell r="E4076" t="str">
            <v>0099</v>
          </cell>
        </row>
        <row r="4077">
          <cell r="D4077" t="str">
            <v>099</v>
          </cell>
          <cell r="E4077" t="str">
            <v>0099</v>
          </cell>
        </row>
        <row r="4078">
          <cell r="D4078" t="str">
            <v>099</v>
          </cell>
          <cell r="E4078" t="str">
            <v>0099</v>
          </cell>
        </row>
        <row r="4079">
          <cell r="D4079" t="str">
            <v>099</v>
          </cell>
          <cell r="E4079" t="str">
            <v>0099</v>
          </cell>
        </row>
        <row r="4080">
          <cell r="D4080" t="str">
            <v>099</v>
          </cell>
          <cell r="E4080" t="str">
            <v>0099</v>
          </cell>
        </row>
        <row r="4081">
          <cell r="D4081" t="str">
            <v>099</v>
          </cell>
          <cell r="E4081" t="str">
            <v>0099</v>
          </cell>
        </row>
        <row r="4082">
          <cell r="D4082" t="str">
            <v>099</v>
          </cell>
          <cell r="E4082" t="str">
            <v>0099</v>
          </cell>
        </row>
        <row r="4083">
          <cell r="D4083" t="str">
            <v>099</v>
          </cell>
          <cell r="E4083" t="str">
            <v>0099</v>
          </cell>
        </row>
        <row r="4084">
          <cell r="D4084" t="str">
            <v>099</v>
          </cell>
          <cell r="E4084" t="str">
            <v>0099</v>
          </cell>
        </row>
        <row r="4085">
          <cell r="D4085" t="str">
            <v>099</v>
          </cell>
          <cell r="E4085" t="str">
            <v>0099</v>
          </cell>
        </row>
        <row r="4086">
          <cell r="D4086" t="str">
            <v>099</v>
          </cell>
          <cell r="E4086" t="str">
            <v>0099</v>
          </cell>
        </row>
        <row r="4087">
          <cell r="D4087" t="str">
            <v>099</v>
          </cell>
          <cell r="E4087" t="str">
            <v>0099</v>
          </cell>
        </row>
        <row r="4088">
          <cell r="D4088" t="str">
            <v>099</v>
          </cell>
          <cell r="E4088" t="str">
            <v>0099</v>
          </cell>
        </row>
        <row r="4089">
          <cell r="D4089" t="str">
            <v>099</v>
          </cell>
          <cell r="E4089" t="str">
            <v>0099</v>
          </cell>
        </row>
        <row r="4090">
          <cell r="D4090" t="str">
            <v>099</v>
          </cell>
          <cell r="E4090" t="str">
            <v>0099</v>
          </cell>
        </row>
        <row r="4091">
          <cell r="D4091" t="str">
            <v>099</v>
          </cell>
          <cell r="E4091" t="str">
            <v>0099</v>
          </cell>
        </row>
        <row r="4092">
          <cell r="D4092" t="str">
            <v>099</v>
          </cell>
          <cell r="E4092" t="str">
            <v>0099</v>
          </cell>
        </row>
        <row r="4093">
          <cell r="D4093" t="str">
            <v>099</v>
          </cell>
          <cell r="E4093" t="str">
            <v>0099</v>
          </cell>
        </row>
        <row r="4094">
          <cell r="D4094" t="str">
            <v>099</v>
          </cell>
          <cell r="E4094" t="str">
            <v>0099</v>
          </cell>
        </row>
        <row r="4095">
          <cell r="D4095" t="str">
            <v>099</v>
          </cell>
          <cell r="E4095" t="str">
            <v>0099</v>
          </cell>
        </row>
        <row r="4096">
          <cell r="D4096" t="str">
            <v>099</v>
          </cell>
          <cell r="E4096" t="str">
            <v>0099</v>
          </cell>
        </row>
        <row r="4097">
          <cell r="D4097" t="str">
            <v>099</v>
          </cell>
          <cell r="E4097" t="str">
            <v>0099</v>
          </cell>
        </row>
        <row r="4098">
          <cell r="D4098" t="str">
            <v>099</v>
          </cell>
          <cell r="E4098" t="str">
            <v>0099</v>
          </cell>
        </row>
        <row r="4099">
          <cell r="D4099" t="str">
            <v>099</v>
          </cell>
          <cell r="E4099" t="str">
            <v>0099</v>
          </cell>
        </row>
        <row r="4100">
          <cell r="D4100" t="str">
            <v>099</v>
          </cell>
          <cell r="E4100" t="str">
            <v>0099</v>
          </cell>
        </row>
        <row r="4101">
          <cell r="D4101" t="str">
            <v>099</v>
          </cell>
          <cell r="E4101" t="str">
            <v>0099</v>
          </cell>
        </row>
        <row r="4102">
          <cell r="D4102" t="str">
            <v>099</v>
          </cell>
          <cell r="E4102" t="str">
            <v>0099</v>
          </cell>
        </row>
        <row r="4103">
          <cell r="D4103" t="str">
            <v>099</v>
          </cell>
          <cell r="E4103" t="str">
            <v>0099</v>
          </cell>
        </row>
        <row r="4104">
          <cell r="D4104" t="str">
            <v>099</v>
          </cell>
          <cell r="E4104" t="str">
            <v>0099</v>
          </cell>
        </row>
        <row r="4105">
          <cell r="D4105" t="str">
            <v>099</v>
          </cell>
          <cell r="E4105" t="str">
            <v>0099</v>
          </cell>
        </row>
        <row r="4106">
          <cell r="D4106" t="str">
            <v>099</v>
          </cell>
          <cell r="E4106" t="str">
            <v>0099</v>
          </cell>
        </row>
        <row r="4107">
          <cell r="D4107" t="str">
            <v>099</v>
          </cell>
          <cell r="E4107" t="str">
            <v>0099</v>
          </cell>
        </row>
        <row r="4108">
          <cell r="D4108" t="str">
            <v>099</v>
          </cell>
          <cell r="E4108" t="str">
            <v>0099</v>
          </cell>
        </row>
        <row r="4109">
          <cell r="D4109" t="str">
            <v>099</v>
          </cell>
          <cell r="E4109" t="str">
            <v>0099</v>
          </cell>
        </row>
        <row r="4110">
          <cell r="D4110" t="str">
            <v>099</v>
          </cell>
          <cell r="E4110" t="str">
            <v>0099</v>
          </cell>
        </row>
        <row r="4111">
          <cell r="D4111" t="str">
            <v>099</v>
          </cell>
          <cell r="E4111" t="str">
            <v>0099</v>
          </cell>
        </row>
        <row r="4112">
          <cell r="D4112" t="str">
            <v>099</v>
          </cell>
          <cell r="E4112" t="str">
            <v>0099</v>
          </cell>
        </row>
        <row r="4113">
          <cell r="D4113" t="str">
            <v>099</v>
          </cell>
          <cell r="E4113" t="str">
            <v>0099</v>
          </cell>
        </row>
        <row r="4114">
          <cell r="D4114" t="str">
            <v>099</v>
          </cell>
          <cell r="E4114" t="str">
            <v>0099</v>
          </cell>
        </row>
        <row r="4115">
          <cell r="D4115" t="str">
            <v>099</v>
          </cell>
          <cell r="E4115" t="str">
            <v>0099</v>
          </cell>
        </row>
        <row r="4116">
          <cell r="D4116" t="str">
            <v>099</v>
          </cell>
          <cell r="E4116" t="str">
            <v>0099</v>
          </cell>
        </row>
        <row r="4117">
          <cell r="D4117" t="str">
            <v>099</v>
          </cell>
          <cell r="E4117" t="str">
            <v>0099</v>
          </cell>
        </row>
        <row r="4118">
          <cell r="D4118" t="str">
            <v>099</v>
          </cell>
          <cell r="E4118" t="str">
            <v>0099</v>
          </cell>
        </row>
        <row r="4119">
          <cell r="D4119" t="str">
            <v>099</v>
          </cell>
          <cell r="E4119" t="str">
            <v>0099</v>
          </cell>
        </row>
        <row r="4120">
          <cell r="D4120" t="str">
            <v>099</v>
          </cell>
          <cell r="E4120" t="str">
            <v>0099</v>
          </cell>
        </row>
        <row r="4121">
          <cell r="D4121" t="str">
            <v>099</v>
          </cell>
          <cell r="E4121" t="str">
            <v>0099</v>
          </cell>
        </row>
        <row r="4122">
          <cell r="D4122" t="str">
            <v>099</v>
          </cell>
          <cell r="E4122" t="str">
            <v>0099</v>
          </cell>
        </row>
        <row r="4123">
          <cell r="D4123" t="str">
            <v>099</v>
          </cell>
          <cell r="E4123" t="str">
            <v>0099</v>
          </cell>
        </row>
        <row r="4124">
          <cell r="D4124" t="str">
            <v>099</v>
          </cell>
          <cell r="E4124" t="str">
            <v>0099</v>
          </cell>
        </row>
        <row r="4125">
          <cell r="D4125" t="str">
            <v>099</v>
          </cell>
          <cell r="E4125" t="str">
            <v>0099</v>
          </cell>
        </row>
        <row r="4126">
          <cell r="D4126" t="str">
            <v>099</v>
          </cell>
          <cell r="E4126" t="str">
            <v>0099</v>
          </cell>
        </row>
        <row r="4127">
          <cell r="D4127" t="str">
            <v>099</v>
          </cell>
          <cell r="E4127" t="str">
            <v>0099</v>
          </cell>
        </row>
        <row r="4128">
          <cell r="D4128" t="str">
            <v>099</v>
          </cell>
          <cell r="E4128" t="str">
            <v>0099</v>
          </cell>
        </row>
        <row r="4129">
          <cell r="D4129" t="str">
            <v>099</v>
          </cell>
          <cell r="E4129" t="str">
            <v>0099</v>
          </cell>
        </row>
        <row r="4130">
          <cell r="D4130" t="str">
            <v>099</v>
          </cell>
          <cell r="E4130" t="str">
            <v>0099</v>
          </cell>
        </row>
        <row r="4131">
          <cell r="D4131" t="str">
            <v>099</v>
          </cell>
          <cell r="E4131" t="str">
            <v>0099</v>
          </cell>
        </row>
        <row r="4132">
          <cell r="D4132" t="str">
            <v>099</v>
          </cell>
          <cell r="E4132" t="str">
            <v>0099</v>
          </cell>
        </row>
        <row r="4133">
          <cell r="D4133" t="str">
            <v>099</v>
          </cell>
          <cell r="E4133" t="str">
            <v>0099</v>
          </cell>
        </row>
        <row r="4134">
          <cell r="D4134" t="str">
            <v>099</v>
          </cell>
          <cell r="E4134" t="str">
            <v>0099</v>
          </cell>
        </row>
        <row r="4135">
          <cell r="D4135" t="str">
            <v>099</v>
          </cell>
          <cell r="E4135" t="str">
            <v>0099</v>
          </cell>
        </row>
        <row r="4136">
          <cell r="D4136" t="str">
            <v>099</v>
          </cell>
          <cell r="E4136" t="str">
            <v>0099</v>
          </cell>
        </row>
        <row r="4137">
          <cell r="D4137" t="str">
            <v>099</v>
          </cell>
          <cell r="E4137" t="str">
            <v>0099</v>
          </cell>
        </row>
        <row r="4138">
          <cell r="D4138" t="str">
            <v>099</v>
          </cell>
          <cell r="E4138" t="str">
            <v>0099</v>
          </cell>
        </row>
        <row r="4139">
          <cell r="D4139" t="str">
            <v>099</v>
          </cell>
          <cell r="E4139" t="str">
            <v>0099</v>
          </cell>
        </row>
        <row r="4140">
          <cell r="D4140" t="str">
            <v>099</v>
          </cell>
          <cell r="E4140" t="str">
            <v>0099</v>
          </cell>
        </row>
        <row r="4141">
          <cell r="D4141" t="str">
            <v>099</v>
          </cell>
          <cell r="E4141" t="str">
            <v>0099</v>
          </cell>
        </row>
        <row r="4142">
          <cell r="D4142" t="str">
            <v>099</v>
          </cell>
          <cell r="E4142" t="str">
            <v>0099</v>
          </cell>
        </row>
        <row r="4143">
          <cell r="D4143" t="str">
            <v>099</v>
          </cell>
          <cell r="E4143" t="str">
            <v>0099</v>
          </cell>
        </row>
        <row r="4144">
          <cell r="D4144" t="str">
            <v>099</v>
          </cell>
          <cell r="E4144" t="str">
            <v>0099</v>
          </cell>
        </row>
        <row r="4145">
          <cell r="D4145" t="str">
            <v>099</v>
          </cell>
          <cell r="E4145" t="str">
            <v>0099</v>
          </cell>
        </row>
        <row r="4146">
          <cell r="D4146" t="str">
            <v>099</v>
          </cell>
          <cell r="E4146" t="str">
            <v>0099</v>
          </cell>
        </row>
        <row r="4147">
          <cell r="D4147" t="str">
            <v>099</v>
          </cell>
          <cell r="E4147" t="str">
            <v>0099</v>
          </cell>
        </row>
        <row r="4148">
          <cell r="D4148" t="str">
            <v>099</v>
          </cell>
          <cell r="E4148" t="str">
            <v>0099</v>
          </cell>
        </row>
        <row r="4149">
          <cell r="D4149" t="str">
            <v>099</v>
          </cell>
          <cell r="E4149" t="str">
            <v>0099</v>
          </cell>
        </row>
        <row r="4150">
          <cell r="D4150" t="str">
            <v>099</v>
          </cell>
          <cell r="E4150" t="str">
            <v>0099</v>
          </cell>
        </row>
        <row r="4151">
          <cell r="D4151" t="str">
            <v>099</v>
          </cell>
          <cell r="E4151" t="str">
            <v>0099</v>
          </cell>
        </row>
        <row r="4152">
          <cell r="D4152" t="str">
            <v>099</v>
          </cell>
          <cell r="E4152" t="str">
            <v>0099</v>
          </cell>
        </row>
        <row r="4153">
          <cell r="D4153" t="str">
            <v>099</v>
          </cell>
          <cell r="E4153" t="str">
            <v>0099</v>
          </cell>
        </row>
        <row r="4154">
          <cell r="D4154" t="str">
            <v>099</v>
          </cell>
          <cell r="E4154" t="str">
            <v>0099</v>
          </cell>
        </row>
        <row r="4155">
          <cell r="D4155" t="str">
            <v>099</v>
          </cell>
          <cell r="E4155" t="str">
            <v>0099</v>
          </cell>
        </row>
        <row r="4156">
          <cell r="D4156" t="str">
            <v>099</v>
          </cell>
          <cell r="E4156" t="str">
            <v>0099</v>
          </cell>
        </row>
        <row r="4157">
          <cell r="D4157" t="str">
            <v>099</v>
          </cell>
          <cell r="E4157" t="str">
            <v>0099</v>
          </cell>
        </row>
        <row r="4158">
          <cell r="D4158" t="str">
            <v>099</v>
          </cell>
          <cell r="E4158" t="str">
            <v>0099</v>
          </cell>
        </row>
        <row r="4159">
          <cell r="D4159" t="str">
            <v>099</v>
          </cell>
          <cell r="E4159" t="str">
            <v>0099</v>
          </cell>
        </row>
        <row r="4160">
          <cell r="D4160" t="str">
            <v>099</v>
          </cell>
          <cell r="E4160" t="str">
            <v>0099</v>
          </cell>
        </row>
        <row r="4161">
          <cell r="D4161" t="str">
            <v>099</v>
          </cell>
          <cell r="E4161" t="str">
            <v>0099</v>
          </cell>
        </row>
        <row r="4162">
          <cell r="D4162" t="str">
            <v>099</v>
          </cell>
          <cell r="E4162" t="str">
            <v>0099</v>
          </cell>
        </row>
        <row r="4163">
          <cell r="D4163" t="str">
            <v>099</v>
          </cell>
          <cell r="E4163" t="str">
            <v>0099</v>
          </cell>
        </row>
        <row r="4164">
          <cell r="D4164" t="str">
            <v>099</v>
          </cell>
          <cell r="E4164" t="str">
            <v>0099</v>
          </cell>
        </row>
        <row r="4165">
          <cell r="D4165" t="str">
            <v>099</v>
          </cell>
          <cell r="E4165" t="str">
            <v>0099</v>
          </cell>
        </row>
        <row r="4166">
          <cell r="D4166" t="str">
            <v>099</v>
          </cell>
          <cell r="E4166" t="str">
            <v>0099</v>
          </cell>
        </row>
        <row r="4167">
          <cell r="D4167" t="str">
            <v>099</v>
          </cell>
          <cell r="E4167" t="str">
            <v>0099</v>
          </cell>
        </row>
        <row r="4168">
          <cell r="D4168" t="str">
            <v>099</v>
          </cell>
          <cell r="E4168" t="str">
            <v>0099</v>
          </cell>
        </row>
        <row r="4169">
          <cell r="D4169" t="str">
            <v>099</v>
          </cell>
          <cell r="E4169" t="str">
            <v>0099</v>
          </cell>
        </row>
        <row r="4170">
          <cell r="D4170" t="str">
            <v>099</v>
          </cell>
          <cell r="E4170" t="str">
            <v>0099</v>
          </cell>
        </row>
        <row r="4171">
          <cell r="D4171" t="str">
            <v>099</v>
          </cell>
          <cell r="E4171" t="str">
            <v>0099</v>
          </cell>
        </row>
        <row r="4172">
          <cell r="D4172" t="str">
            <v>099</v>
          </cell>
          <cell r="E4172" t="str">
            <v>0099</v>
          </cell>
        </row>
        <row r="4173">
          <cell r="D4173" t="str">
            <v>099</v>
          </cell>
          <cell r="E4173" t="str">
            <v>0099</v>
          </cell>
        </row>
        <row r="4174">
          <cell r="D4174" t="str">
            <v>099</v>
          </cell>
          <cell r="E4174" t="str">
            <v>0099</v>
          </cell>
        </row>
        <row r="4175">
          <cell r="D4175" t="str">
            <v>099</v>
          </cell>
          <cell r="E4175" t="str">
            <v>0099</v>
          </cell>
        </row>
        <row r="4176">
          <cell r="D4176" t="str">
            <v>099</v>
          </cell>
          <cell r="E4176" t="str">
            <v>0099</v>
          </cell>
        </row>
        <row r="4177">
          <cell r="D4177" t="str">
            <v>099</v>
          </cell>
          <cell r="E4177" t="str">
            <v>0099</v>
          </cell>
        </row>
        <row r="4178">
          <cell r="D4178" t="str">
            <v>099</v>
          </cell>
          <cell r="E4178" t="str">
            <v>0099</v>
          </cell>
        </row>
        <row r="4179">
          <cell r="D4179" t="str">
            <v>099</v>
          </cell>
          <cell r="E4179" t="str">
            <v>0099</v>
          </cell>
        </row>
        <row r="4180">
          <cell r="D4180" t="str">
            <v>099</v>
          </cell>
          <cell r="E4180" t="str">
            <v>0099</v>
          </cell>
        </row>
        <row r="4181">
          <cell r="D4181" t="str">
            <v>099</v>
          </cell>
          <cell r="E4181" t="str">
            <v>0099</v>
          </cell>
        </row>
        <row r="4182">
          <cell r="D4182" t="str">
            <v>099</v>
          </cell>
          <cell r="E4182" t="str">
            <v>0099</v>
          </cell>
        </row>
        <row r="4183">
          <cell r="D4183" t="str">
            <v>099</v>
          </cell>
          <cell r="E4183" t="str">
            <v>0099</v>
          </cell>
        </row>
        <row r="4184">
          <cell r="D4184" t="str">
            <v>099</v>
          </cell>
          <cell r="E4184" t="str">
            <v>0099</v>
          </cell>
        </row>
        <row r="4185">
          <cell r="D4185" t="str">
            <v>099</v>
          </cell>
          <cell r="E4185" t="str">
            <v>0099</v>
          </cell>
        </row>
        <row r="4186">
          <cell r="D4186" t="str">
            <v>099</v>
          </cell>
          <cell r="E4186" t="str">
            <v>0099</v>
          </cell>
        </row>
        <row r="4187">
          <cell r="D4187" t="str">
            <v>099</v>
          </cell>
          <cell r="E4187" t="str">
            <v>0099</v>
          </cell>
        </row>
        <row r="4188">
          <cell r="D4188" t="str">
            <v>099</v>
          </cell>
          <cell r="E4188" t="str">
            <v>0099</v>
          </cell>
        </row>
        <row r="4189">
          <cell r="D4189" t="str">
            <v>099</v>
          </cell>
          <cell r="E4189" t="str">
            <v>0099</v>
          </cell>
        </row>
        <row r="4190">
          <cell r="D4190" t="str">
            <v>099</v>
          </cell>
          <cell r="E4190" t="str">
            <v>0099</v>
          </cell>
        </row>
        <row r="4191">
          <cell r="D4191" t="str">
            <v>099</v>
          </cell>
          <cell r="E4191" t="str">
            <v>0099</v>
          </cell>
        </row>
        <row r="4192">
          <cell r="D4192" t="str">
            <v>099</v>
          </cell>
          <cell r="E4192" t="str">
            <v>0099</v>
          </cell>
        </row>
        <row r="4193">
          <cell r="D4193" t="str">
            <v>099</v>
          </cell>
          <cell r="E4193" t="str">
            <v>0099</v>
          </cell>
        </row>
        <row r="4194">
          <cell r="D4194" t="str">
            <v>099</v>
          </cell>
          <cell r="E4194" t="str">
            <v>0099</v>
          </cell>
        </row>
        <row r="4195">
          <cell r="D4195" t="str">
            <v>099</v>
          </cell>
          <cell r="E4195" t="str">
            <v>0099</v>
          </cell>
        </row>
        <row r="4196">
          <cell r="D4196" t="str">
            <v>099</v>
          </cell>
          <cell r="E4196" t="str">
            <v>0099</v>
          </cell>
        </row>
        <row r="4197">
          <cell r="D4197" t="str">
            <v>099</v>
          </cell>
          <cell r="E4197" t="str">
            <v>0099</v>
          </cell>
        </row>
        <row r="4198">
          <cell r="D4198" t="str">
            <v>099</v>
          </cell>
          <cell r="E4198" t="str">
            <v>0099</v>
          </cell>
        </row>
        <row r="4199">
          <cell r="D4199" t="str">
            <v>099</v>
          </cell>
          <cell r="E4199" t="str">
            <v>0099</v>
          </cell>
        </row>
        <row r="4200">
          <cell r="D4200" t="str">
            <v>099</v>
          </cell>
          <cell r="E4200" t="str">
            <v>0099</v>
          </cell>
        </row>
        <row r="4201">
          <cell r="D4201" t="str">
            <v>099</v>
          </cell>
          <cell r="E4201" t="str">
            <v>0099</v>
          </cell>
        </row>
        <row r="4202">
          <cell r="D4202" t="str">
            <v>099</v>
          </cell>
          <cell r="E4202" t="str">
            <v>0099</v>
          </cell>
        </row>
        <row r="4203">
          <cell r="D4203" t="str">
            <v>099</v>
          </cell>
          <cell r="E4203" t="str">
            <v>0099</v>
          </cell>
        </row>
        <row r="4204">
          <cell r="D4204" t="str">
            <v>099</v>
          </cell>
          <cell r="E4204" t="str">
            <v>0099</v>
          </cell>
        </row>
        <row r="4205">
          <cell r="D4205" t="str">
            <v>099</v>
          </cell>
          <cell r="E4205" t="str">
            <v>0099</v>
          </cell>
        </row>
        <row r="4206">
          <cell r="D4206" t="str">
            <v>099</v>
          </cell>
          <cell r="E4206" t="str">
            <v>0099</v>
          </cell>
        </row>
        <row r="4207">
          <cell r="D4207" t="str">
            <v>099</v>
          </cell>
          <cell r="E4207" t="str">
            <v>0099</v>
          </cell>
        </row>
        <row r="4208">
          <cell r="D4208" t="str">
            <v>099</v>
          </cell>
          <cell r="E4208" t="str">
            <v>0099</v>
          </cell>
        </row>
        <row r="4209">
          <cell r="D4209" t="str">
            <v>099</v>
          </cell>
          <cell r="E4209" t="str">
            <v>0099</v>
          </cell>
        </row>
        <row r="4210">
          <cell r="D4210" t="str">
            <v>099</v>
          </cell>
          <cell r="E4210" t="str">
            <v>0099</v>
          </cell>
        </row>
        <row r="4211">
          <cell r="D4211" t="str">
            <v>099</v>
          </cell>
          <cell r="E4211" t="str">
            <v>0099</v>
          </cell>
        </row>
        <row r="4212">
          <cell r="D4212" t="str">
            <v>099</v>
          </cell>
          <cell r="E4212" t="str">
            <v>0099</v>
          </cell>
        </row>
        <row r="4213">
          <cell r="D4213" t="str">
            <v>099</v>
          </cell>
          <cell r="E4213" t="str">
            <v>0099</v>
          </cell>
        </row>
        <row r="4214">
          <cell r="D4214" t="str">
            <v>099</v>
          </cell>
          <cell r="E4214" t="str">
            <v>0099</v>
          </cell>
        </row>
        <row r="4215">
          <cell r="D4215" t="str">
            <v>099</v>
          </cell>
          <cell r="E4215" t="str">
            <v>0099</v>
          </cell>
        </row>
        <row r="4216">
          <cell r="D4216" t="str">
            <v>099</v>
          </cell>
          <cell r="E4216" t="str">
            <v>0099</v>
          </cell>
        </row>
        <row r="4217">
          <cell r="D4217" t="str">
            <v>099</v>
          </cell>
          <cell r="E4217" t="str">
            <v>0099</v>
          </cell>
        </row>
        <row r="4218">
          <cell r="D4218" t="str">
            <v>099</v>
          </cell>
          <cell r="E4218" t="str">
            <v>0099</v>
          </cell>
        </row>
        <row r="4219">
          <cell r="D4219" t="str">
            <v>099</v>
          </cell>
          <cell r="E4219" t="str">
            <v>0099</v>
          </cell>
        </row>
        <row r="4220">
          <cell r="D4220" t="str">
            <v>099</v>
          </cell>
          <cell r="E4220" t="str">
            <v>0099</v>
          </cell>
        </row>
        <row r="4221">
          <cell r="D4221" t="str">
            <v>099</v>
          </cell>
          <cell r="E4221" t="str">
            <v>0099</v>
          </cell>
        </row>
        <row r="4222">
          <cell r="D4222" t="str">
            <v>099</v>
          </cell>
          <cell r="E4222" t="str">
            <v>0099</v>
          </cell>
        </row>
        <row r="4223">
          <cell r="D4223" t="str">
            <v>099</v>
          </cell>
          <cell r="E4223" t="str">
            <v>0099</v>
          </cell>
        </row>
        <row r="4224">
          <cell r="D4224" t="str">
            <v>099</v>
          </cell>
          <cell r="E4224" t="str">
            <v>0099</v>
          </cell>
        </row>
        <row r="4225">
          <cell r="D4225" t="str">
            <v>099</v>
          </cell>
          <cell r="E4225" t="str">
            <v>0099</v>
          </cell>
        </row>
        <row r="4226">
          <cell r="D4226" t="str">
            <v>099</v>
          </cell>
          <cell r="E4226" t="str">
            <v>0099</v>
          </cell>
        </row>
        <row r="4227">
          <cell r="D4227" t="str">
            <v>099</v>
          </cell>
          <cell r="E4227" t="str">
            <v>0099</v>
          </cell>
        </row>
        <row r="4228">
          <cell r="D4228" t="str">
            <v>099</v>
          </cell>
          <cell r="E4228" t="str">
            <v>0099</v>
          </cell>
        </row>
        <row r="4229">
          <cell r="D4229" t="str">
            <v>099</v>
          </cell>
          <cell r="E4229" t="str">
            <v>0099</v>
          </cell>
        </row>
        <row r="4230">
          <cell r="D4230" t="str">
            <v>099</v>
          </cell>
          <cell r="E4230" t="str">
            <v>0099</v>
          </cell>
        </row>
        <row r="4231">
          <cell r="D4231" t="str">
            <v>099</v>
          </cell>
          <cell r="E4231" t="str">
            <v>0099</v>
          </cell>
        </row>
        <row r="4232">
          <cell r="D4232" t="str">
            <v>099</v>
          </cell>
          <cell r="E4232" t="str">
            <v>0099</v>
          </cell>
        </row>
        <row r="4233">
          <cell r="D4233" t="str">
            <v>099</v>
          </cell>
          <cell r="E4233" t="str">
            <v>0099</v>
          </cell>
        </row>
        <row r="4234">
          <cell r="D4234" t="str">
            <v>099</v>
          </cell>
          <cell r="E4234" t="str">
            <v>0099</v>
          </cell>
        </row>
        <row r="4235">
          <cell r="D4235" t="str">
            <v>099</v>
          </cell>
          <cell r="E4235" t="str">
            <v>0099</v>
          </cell>
        </row>
        <row r="4236">
          <cell r="D4236" t="str">
            <v>099</v>
          </cell>
          <cell r="E4236" t="str">
            <v>0099</v>
          </cell>
        </row>
        <row r="4237">
          <cell r="D4237" t="str">
            <v>099</v>
          </cell>
          <cell r="E4237" t="str">
            <v>0099</v>
          </cell>
        </row>
        <row r="4238">
          <cell r="D4238" t="str">
            <v>099</v>
          </cell>
          <cell r="E4238" t="str">
            <v>0099</v>
          </cell>
        </row>
        <row r="4239">
          <cell r="D4239" t="str">
            <v>099</v>
          </cell>
          <cell r="E4239" t="str">
            <v>0099</v>
          </cell>
        </row>
        <row r="4240">
          <cell r="D4240" t="str">
            <v>099</v>
          </cell>
          <cell r="E4240" t="str">
            <v>0099</v>
          </cell>
        </row>
        <row r="4241">
          <cell r="D4241" t="str">
            <v>099</v>
          </cell>
          <cell r="E4241" t="str">
            <v>0099</v>
          </cell>
        </row>
        <row r="4242">
          <cell r="D4242" t="str">
            <v>099</v>
          </cell>
          <cell r="E4242" t="str">
            <v>0099</v>
          </cell>
        </row>
        <row r="4243">
          <cell r="D4243" t="str">
            <v>099</v>
          </cell>
          <cell r="E4243" t="str">
            <v>0099</v>
          </cell>
        </row>
        <row r="4244">
          <cell r="D4244" t="str">
            <v>099</v>
          </cell>
          <cell r="E4244" t="str">
            <v>0099</v>
          </cell>
        </row>
        <row r="4245">
          <cell r="D4245" t="str">
            <v>099</v>
          </cell>
          <cell r="E4245" t="str">
            <v>0099</v>
          </cell>
        </row>
        <row r="4246">
          <cell r="D4246" t="str">
            <v>099</v>
          </cell>
          <cell r="E4246" t="str">
            <v>0099</v>
          </cell>
        </row>
        <row r="4247">
          <cell r="D4247" t="str">
            <v>099</v>
          </cell>
          <cell r="E4247" t="str">
            <v>0099</v>
          </cell>
        </row>
        <row r="4248">
          <cell r="D4248" t="str">
            <v>099</v>
          </cell>
          <cell r="E4248" t="str">
            <v>0099</v>
          </cell>
        </row>
        <row r="4249">
          <cell r="D4249" t="str">
            <v>099</v>
          </cell>
          <cell r="E4249" t="str">
            <v>0099</v>
          </cell>
        </row>
        <row r="4250">
          <cell r="D4250" t="str">
            <v>099</v>
          </cell>
          <cell r="E4250" t="str">
            <v>0099</v>
          </cell>
        </row>
        <row r="4251">
          <cell r="D4251" t="str">
            <v>099</v>
          </cell>
          <cell r="E4251" t="str">
            <v>0099</v>
          </cell>
        </row>
        <row r="4252">
          <cell r="D4252" t="str">
            <v>099</v>
          </cell>
          <cell r="E4252" t="str">
            <v>0099</v>
          </cell>
        </row>
        <row r="4253">
          <cell r="D4253" t="str">
            <v>099</v>
          </cell>
          <cell r="E4253" t="str">
            <v>0099</v>
          </cell>
        </row>
        <row r="4254">
          <cell r="D4254" t="str">
            <v>099</v>
          </cell>
          <cell r="E4254" t="str">
            <v>0099</v>
          </cell>
        </row>
        <row r="4255">
          <cell r="D4255" t="str">
            <v>099</v>
          </cell>
          <cell r="E4255" t="str">
            <v>0099</v>
          </cell>
        </row>
        <row r="4256">
          <cell r="D4256" t="str">
            <v>099</v>
          </cell>
          <cell r="E4256" t="str">
            <v>0099</v>
          </cell>
        </row>
        <row r="4257">
          <cell r="D4257" t="str">
            <v>099</v>
          </cell>
          <cell r="E4257" t="str">
            <v>0099</v>
          </cell>
        </row>
        <row r="4258">
          <cell r="D4258" t="str">
            <v>099</v>
          </cell>
          <cell r="E4258" t="str">
            <v>0099</v>
          </cell>
        </row>
        <row r="4259">
          <cell r="D4259" t="str">
            <v>099</v>
          </cell>
          <cell r="E4259" t="str">
            <v>0099</v>
          </cell>
        </row>
        <row r="4260">
          <cell r="D4260" t="str">
            <v>099</v>
          </cell>
          <cell r="E4260" t="str">
            <v>0099</v>
          </cell>
        </row>
        <row r="4261">
          <cell r="D4261" t="str">
            <v>099</v>
          </cell>
          <cell r="E4261" t="str">
            <v>0099</v>
          </cell>
        </row>
        <row r="4262">
          <cell r="D4262" t="str">
            <v>099</v>
          </cell>
          <cell r="E4262" t="str">
            <v>0099</v>
          </cell>
        </row>
        <row r="4263">
          <cell r="D4263" t="str">
            <v>099</v>
          </cell>
          <cell r="E4263" t="str">
            <v>0099</v>
          </cell>
        </row>
        <row r="4264">
          <cell r="D4264" t="str">
            <v>099</v>
          </cell>
          <cell r="E4264" t="str">
            <v>0099</v>
          </cell>
        </row>
        <row r="4265">
          <cell r="D4265" t="str">
            <v>099</v>
          </cell>
          <cell r="E4265" t="str">
            <v>0099</v>
          </cell>
        </row>
        <row r="4266">
          <cell r="D4266" t="str">
            <v>099</v>
          </cell>
          <cell r="E4266" t="str">
            <v>0099</v>
          </cell>
        </row>
        <row r="4267">
          <cell r="D4267" t="str">
            <v>099</v>
          </cell>
          <cell r="E4267" t="str">
            <v>0099</v>
          </cell>
        </row>
        <row r="4268">
          <cell r="D4268" t="str">
            <v>099</v>
          </cell>
          <cell r="E4268" t="str">
            <v>0099</v>
          </cell>
        </row>
        <row r="4269">
          <cell r="D4269" t="str">
            <v>099</v>
          </cell>
          <cell r="E4269" t="str">
            <v>0099</v>
          </cell>
        </row>
        <row r="4270">
          <cell r="D4270" t="str">
            <v>099</v>
          </cell>
          <cell r="E4270" t="str">
            <v>0099</v>
          </cell>
        </row>
        <row r="4271">
          <cell r="D4271" t="str">
            <v>099</v>
          </cell>
          <cell r="E4271" t="str">
            <v>0099</v>
          </cell>
        </row>
        <row r="4272">
          <cell r="D4272" t="str">
            <v>099</v>
          </cell>
          <cell r="E4272" t="str">
            <v>0099</v>
          </cell>
        </row>
        <row r="4273">
          <cell r="D4273" t="str">
            <v>099</v>
          </cell>
          <cell r="E4273" t="str">
            <v>0099</v>
          </cell>
        </row>
        <row r="4274">
          <cell r="D4274" t="str">
            <v>099</v>
          </cell>
          <cell r="E4274" t="str">
            <v>0099</v>
          </cell>
        </row>
        <row r="4275">
          <cell r="D4275" t="str">
            <v>099</v>
          </cell>
          <cell r="E4275" t="str">
            <v>0099</v>
          </cell>
        </row>
        <row r="4276">
          <cell r="D4276" t="str">
            <v>099</v>
          </cell>
          <cell r="E4276" t="str">
            <v>0099</v>
          </cell>
        </row>
        <row r="4277">
          <cell r="D4277" t="str">
            <v>099</v>
          </cell>
          <cell r="E4277" t="str">
            <v>0099</v>
          </cell>
        </row>
        <row r="4278">
          <cell r="D4278" t="str">
            <v>099</v>
          </cell>
          <cell r="E4278" t="str">
            <v>0099</v>
          </cell>
        </row>
        <row r="4279">
          <cell r="D4279" t="str">
            <v>099</v>
          </cell>
          <cell r="E4279" t="str">
            <v>0099</v>
          </cell>
        </row>
        <row r="4280">
          <cell r="D4280" t="str">
            <v>099</v>
          </cell>
          <cell r="E4280" t="str">
            <v>0099</v>
          </cell>
        </row>
        <row r="4281">
          <cell r="D4281" t="str">
            <v>099</v>
          </cell>
          <cell r="E4281" t="str">
            <v>0099</v>
          </cell>
        </row>
        <row r="4282">
          <cell r="D4282" t="str">
            <v>099</v>
          </cell>
          <cell r="E4282" t="str">
            <v>0099</v>
          </cell>
        </row>
        <row r="4283">
          <cell r="D4283" t="str">
            <v>099</v>
          </cell>
          <cell r="E4283" t="str">
            <v>0099</v>
          </cell>
        </row>
        <row r="4284">
          <cell r="D4284" t="str">
            <v>099</v>
          </cell>
          <cell r="E4284" t="str">
            <v>0099</v>
          </cell>
        </row>
        <row r="4285">
          <cell r="D4285" t="str">
            <v>099</v>
          </cell>
          <cell r="E4285" t="str">
            <v>0099</v>
          </cell>
        </row>
        <row r="4286">
          <cell r="D4286" t="str">
            <v>099</v>
          </cell>
          <cell r="E4286" t="str">
            <v>0099</v>
          </cell>
        </row>
        <row r="4287">
          <cell r="D4287" t="str">
            <v>099</v>
          </cell>
          <cell r="E4287" t="str">
            <v>0099</v>
          </cell>
        </row>
        <row r="4288">
          <cell r="D4288" t="str">
            <v>099</v>
          </cell>
          <cell r="E4288" t="str">
            <v>0099</v>
          </cell>
        </row>
        <row r="4289">
          <cell r="D4289" t="str">
            <v>099</v>
          </cell>
          <cell r="E4289" t="str">
            <v>0099</v>
          </cell>
        </row>
        <row r="4290">
          <cell r="D4290" t="str">
            <v>099</v>
          </cell>
          <cell r="E4290" t="str">
            <v>0099</v>
          </cell>
        </row>
        <row r="4291">
          <cell r="D4291" t="str">
            <v>099</v>
          </cell>
          <cell r="E4291" t="str">
            <v>0099</v>
          </cell>
        </row>
        <row r="4292">
          <cell r="D4292" t="str">
            <v>099</v>
          </cell>
          <cell r="E4292" t="str">
            <v>0099</v>
          </cell>
        </row>
        <row r="4293">
          <cell r="D4293" t="str">
            <v>099</v>
          </cell>
          <cell r="E4293" t="str">
            <v>0099</v>
          </cell>
        </row>
        <row r="4294">
          <cell r="D4294" t="str">
            <v>099</v>
          </cell>
          <cell r="E4294" t="str">
            <v>0099</v>
          </cell>
        </row>
        <row r="4295">
          <cell r="D4295" t="str">
            <v>099</v>
          </cell>
          <cell r="E4295" t="str">
            <v>0099</v>
          </cell>
        </row>
        <row r="4296">
          <cell r="D4296" t="str">
            <v>099</v>
          </cell>
          <cell r="E4296" t="str">
            <v>0099</v>
          </cell>
        </row>
        <row r="4297">
          <cell r="D4297" t="str">
            <v>099</v>
          </cell>
          <cell r="E4297" t="str">
            <v>0099</v>
          </cell>
        </row>
        <row r="4298">
          <cell r="D4298" t="str">
            <v>099</v>
          </cell>
          <cell r="E4298" t="str">
            <v>0099</v>
          </cell>
        </row>
        <row r="4299">
          <cell r="D4299" t="str">
            <v>099</v>
          </cell>
          <cell r="E4299" t="str">
            <v>0099</v>
          </cell>
        </row>
        <row r="4300">
          <cell r="D4300" t="str">
            <v>099</v>
          </cell>
          <cell r="E4300" t="str">
            <v>0099</v>
          </cell>
        </row>
        <row r="4301">
          <cell r="D4301" t="str">
            <v>099</v>
          </cell>
          <cell r="E4301" t="str">
            <v>0099</v>
          </cell>
        </row>
        <row r="4302">
          <cell r="D4302" t="str">
            <v>099</v>
          </cell>
          <cell r="E4302" t="str">
            <v>0099</v>
          </cell>
        </row>
        <row r="4303">
          <cell r="D4303" t="str">
            <v>099</v>
          </cell>
          <cell r="E4303" t="str">
            <v>0099</v>
          </cell>
        </row>
        <row r="4304">
          <cell r="D4304" t="str">
            <v>099</v>
          </cell>
          <cell r="E4304" t="str">
            <v>0099</v>
          </cell>
        </row>
        <row r="4305">
          <cell r="D4305" t="str">
            <v>099</v>
          </cell>
          <cell r="E4305" t="str">
            <v>0099</v>
          </cell>
        </row>
        <row r="4306">
          <cell r="D4306" t="str">
            <v>099</v>
          </cell>
          <cell r="E4306" t="str">
            <v>0099</v>
          </cell>
        </row>
        <row r="4307">
          <cell r="D4307" t="str">
            <v>099</v>
          </cell>
          <cell r="E4307" t="str">
            <v>0099</v>
          </cell>
        </row>
        <row r="4308">
          <cell r="D4308" t="str">
            <v>099</v>
          </cell>
          <cell r="E4308" t="str">
            <v>0099</v>
          </cell>
        </row>
        <row r="4309">
          <cell r="D4309" t="str">
            <v>099</v>
          </cell>
          <cell r="E4309" t="str">
            <v>0099</v>
          </cell>
        </row>
        <row r="4310">
          <cell r="D4310" t="str">
            <v>099</v>
          </cell>
          <cell r="E4310" t="str">
            <v>0099</v>
          </cell>
        </row>
        <row r="4311">
          <cell r="D4311" t="str">
            <v>099</v>
          </cell>
          <cell r="E4311" t="str">
            <v>0099</v>
          </cell>
        </row>
        <row r="4312">
          <cell r="D4312" t="str">
            <v>099</v>
          </cell>
          <cell r="E4312" t="str">
            <v>0099</v>
          </cell>
        </row>
        <row r="4313">
          <cell r="D4313" t="str">
            <v>099</v>
          </cell>
          <cell r="E4313" t="str">
            <v>0099</v>
          </cell>
        </row>
        <row r="4314">
          <cell r="D4314" t="str">
            <v>099</v>
          </cell>
          <cell r="E4314" t="str">
            <v>0099</v>
          </cell>
        </row>
        <row r="4315">
          <cell r="D4315" t="str">
            <v>099</v>
          </cell>
          <cell r="E4315" t="str">
            <v>0099</v>
          </cell>
        </row>
        <row r="4316">
          <cell r="D4316" t="str">
            <v>099</v>
          </cell>
          <cell r="E4316" t="str">
            <v>0099</v>
          </cell>
        </row>
        <row r="4317">
          <cell r="D4317" t="str">
            <v>099</v>
          </cell>
          <cell r="E4317" t="str">
            <v>0099</v>
          </cell>
        </row>
        <row r="4318">
          <cell r="D4318" t="str">
            <v>099</v>
          </cell>
          <cell r="E4318" t="str">
            <v>0099</v>
          </cell>
        </row>
        <row r="4319">
          <cell r="D4319" t="str">
            <v>099</v>
          </cell>
          <cell r="E4319" t="str">
            <v>0099</v>
          </cell>
        </row>
        <row r="4320">
          <cell r="D4320" t="str">
            <v>099</v>
          </cell>
          <cell r="E4320" t="str">
            <v>0099</v>
          </cell>
        </row>
        <row r="4321">
          <cell r="D4321" t="str">
            <v>099</v>
          </cell>
          <cell r="E4321" t="str">
            <v>0099</v>
          </cell>
        </row>
        <row r="4322">
          <cell r="D4322" t="str">
            <v>099</v>
          </cell>
          <cell r="E4322" t="str">
            <v>0099</v>
          </cell>
        </row>
        <row r="4323">
          <cell r="D4323" t="str">
            <v>099</v>
          </cell>
          <cell r="E4323" t="str">
            <v>0099</v>
          </cell>
        </row>
        <row r="4324">
          <cell r="D4324" t="str">
            <v>099</v>
          </cell>
          <cell r="E4324" t="str">
            <v>0099</v>
          </cell>
        </row>
        <row r="4325">
          <cell r="D4325" t="str">
            <v>099</v>
          </cell>
          <cell r="E4325" t="str">
            <v>0099</v>
          </cell>
        </row>
        <row r="4326">
          <cell r="D4326" t="str">
            <v>099</v>
          </cell>
          <cell r="E4326" t="str">
            <v>0099</v>
          </cell>
        </row>
        <row r="4327">
          <cell r="D4327" t="str">
            <v>099</v>
          </cell>
          <cell r="E4327" t="str">
            <v>0099</v>
          </cell>
        </row>
        <row r="4328">
          <cell r="D4328" t="str">
            <v>099</v>
          </cell>
          <cell r="E4328" t="str">
            <v>0099</v>
          </cell>
        </row>
        <row r="4329">
          <cell r="D4329" t="str">
            <v>099</v>
          </cell>
          <cell r="E4329" t="str">
            <v>0099</v>
          </cell>
        </row>
        <row r="4330">
          <cell r="D4330" t="str">
            <v>099</v>
          </cell>
          <cell r="E4330" t="str">
            <v>0099</v>
          </cell>
        </row>
        <row r="4331">
          <cell r="D4331" t="str">
            <v>099</v>
          </cell>
          <cell r="E4331" t="str">
            <v>0099</v>
          </cell>
        </row>
        <row r="4332">
          <cell r="D4332" t="str">
            <v>099</v>
          </cell>
          <cell r="E4332" t="str">
            <v>0099</v>
          </cell>
        </row>
        <row r="4333">
          <cell r="D4333" t="str">
            <v>099</v>
          </cell>
          <cell r="E4333" t="str">
            <v>0099</v>
          </cell>
        </row>
        <row r="4334">
          <cell r="D4334" t="str">
            <v>099</v>
          </cell>
          <cell r="E4334" t="str">
            <v>0099</v>
          </cell>
        </row>
        <row r="4335">
          <cell r="D4335" t="str">
            <v>099</v>
          </cell>
          <cell r="E4335" t="str">
            <v>0099</v>
          </cell>
        </row>
        <row r="4336">
          <cell r="D4336" t="str">
            <v>099</v>
          </cell>
          <cell r="E4336" t="str">
            <v>0099</v>
          </cell>
        </row>
        <row r="4337">
          <cell r="D4337" t="str">
            <v>099</v>
          </cell>
          <cell r="E4337" t="str">
            <v>0099</v>
          </cell>
        </row>
        <row r="4338">
          <cell r="D4338" t="str">
            <v>099</v>
          </cell>
          <cell r="E4338" t="str">
            <v>0099</v>
          </cell>
        </row>
        <row r="4339">
          <cell r="D4339" t="str">
            <v>099</v>
          </cell>
          <cell r="E4339" t="str">
            <v>0099</v>
          </cell>
        </row>
        <row r="4340">
          <cell r="D4340" t="str">
            <v>099</v>
          </cell>
          <cell r="E4340" t="str">
            <v>0099</v>
          </cell>
        </row>
        <row r="4341">
          <cell r="D4341" t="str">
            <v>099</v>
          </cell>
          <cell r="E4341" t="str">
            <v>0099</v>
          </cell>
        </row>
        <row r="4342">
          <cell r="D4342" t="str">
            <v>099</v>
          </cell>
          <cell r="E4342" t="str">
            <v>0099</v>
          </cell>
        </row>
        <row r="4343">
          <cell r="D4343" t="str">
            <v>099</v>
          </cell>
          <cell r="E4343" t="str">
            <v>0099</v>
          </cell>
        </row>
        <row r="4344">
          <cell r="D4344" t="str">
            <v>099</v>
          </cell>
          <cell r="E4344" t="str">
            <v>0099</v>
          </cell>
        </row>
        <row r="4345">
          <cell r="D4345" t="str">
            <v>099</v>
          </cell>
          <cell r="E4345" t="str">
            <v>0099</v>
          </cell>
        </row>
        <row r="4346">
          <cell r="D4346" t="str">
            <v>099</v>
          </cell>
          <cell r="E4346" t="str">
            <v>0099</v>
          </cell>
        </row>
        <row r="4347">
          <cell r="D4347" t="str">
            <v>099</v>
          </cell>
          <cell r="E4347" t="str">
            <v>0099</v>
          </cell>
        </row>
        <row r="4348">
          <cell r="D4348" t="str">
            <v>099</v>
          </cell>
          <cell r="E4348" t="str">
            <v>0099</v>
          </cell>
        </row>
        <row r="4349">
          <cell r="D4349" t="str">
            <v>099</v>
          </cell>
          <cell r="E4349" t="str">
            <v>0099</v>
          </cell>
        </row>
        <row r="4350">
          <cell r="D4350" t="str">
            <v>099</v>
          </cell>
          <cell r="E4350" t="str">
            <v>0099</v>
          </cell>
        </row>
        <row r="4351">
          <cell r="D4351" t="str">
            <v>099</v>
          </cell>
          <cell r="E4351" t="str">
            <v>0099</v>
          </cell>
        </row>
        <row r="4352">
          <cell r="D4352" t="str">
            <v>099</v>
          </cell>
          <cell r="E4352" t="str">
            <v>0099</v>
          </cell>
        </row>
        <row r="4353">
          <cell r="D4353" t="str">
            <v>099</v>
          </cell>
          <cell r="E4353" t="str">
            <v>0099</v>
          </cell>
        </row>
        <row r="4354">
          <cell r="D4354" t="str">
            <v>099</v>
          </cell>
          <cell r="E4354" t="str">
            <v>0099</v>
          </cell>
        </row>
        <row r="4355">
          <cell r="D4355" t="str">
            <v>099</v>
          </cell>
          <cell r="E4355" t="str">
            <v>0099</v>
          </cell>
        </row>
        <row r="4356">
          <cell r="D4356" t="str">
            <v>099</v>
          </cell>
          <cell r="E4356" t="str">
            <v>0099</v>
          </cell>
        </row>
        <row r="4357">
          <cell r="D4357" t="str">
            <v>099</v>
          </cell>
          <cell r="E4357" t="str">
            <v>0099</v>
          </cell>
        </row>
        <row r="4358">
          <cell r="D4358" t="str">
            <v>099</v>
          </cell>
          <cell r="E4358" t="str">
            <v>0099</v>
          </cell>
        </row>
        <row r="4359">
          <cell r="D4359" t="str">
            <v>099</v>
          </cell>
          <cell r="E4359" t="str">
            <v>0099</v>
          </cell>
        </row>
        <row r="4360">
          <cell r="D4360" t="str">
            <v>099</v>
          </cell>
          <cell r="E4360" t="str">
            <v>0099</v>
          </cell>
        </row>
        <row r="4361">
          <cell r="D4361" t="str">
            <v>099</v>
          </cell>
          <cell r="E4361" t="str">
            <v>0099</v>
          </cell>
        </row>
        <row r="4362">
          <cell r="D4362" t="str">
            <v>099</v>
          </cell>
          <cell r="E4362" t="str">
            <v>0099</v>
          </cell>
        </row>
        <row r="4363">
          <cell r="D4363" t="str">
            <v>099</v>
          </cell>
          <cell r="E4363" t="str">
            <v>0099</v>
          </cell>
        </row>
        <row r="4364">
          <cell r="D4364" t="str">
            <v>099</v>
          </cell>
          <cell r="E4364" t="str">
            <v>0099</v>
          </cell>
        </row>
        <row r="4365">
          <cell r="D4365" t="str">
            <v>099</v>
          </cell>
          <cell r="E4365" t="str">
            <v>0099</v>
          </cell>
        </row>
        <row r="4366">
          <cell r="D4366" t="str">
            <v>099</v>
          </cell>
          <cell r="E4366" t="str">
            <v>0099</v>
          </cell>
        </row>
        <row r="4367">
          <cell r="D4367" t="str">
            <v>099</v>
          </cell>
          <cell r="E4367" t="str">
            <v>0099</v>
          </cell>
        </row>
        <row r="4368">
          <cell r="D4368" t="str">
            <v>099</v>
          </cell>
          <cell r="E4368" t="str">
            <v>0099</v>
          </cell>
        </row>
        <row r="4369">
          <cell r="D4369" t="str">
            <v>099</v>
          </cell>
          <cell r="E4369" t="str">
            <v>0099</v>
          </cell>
        </row>
        <row r="4370">
          <cell r="D4370" t="str">
            <v>099</v>
          </cell>
          <cell r="E4370" t="str">
            <v>0099</v>
          </cell>
        </row>
        <row r="4371">
          <cell r="D4371" t="str">
            <v>099</v>
          </cell>
          <cell r="E4371" t="str">
            <v>0099</v>
          </cell>
        </row>
        <row r="4372">
          <cell r="D4372" t="str">
            <v>099</v>
          </cell>
          <cell r="E4372" t="str">
            <v>0099</v>
          </cell>
        </row>
        <row r="4373">
          <cell r="D4373" t="str">
            <v>099</v>
          </cell>
          <cell r="E4373" t="str">
            <v>0099</v>
          </cell>
        </row>
        <row r="4374">
          <cell r="D4374" t="str">
            <v>099</v>
          </cell>
          <cell r="E4374" t="str">
            <v>0099</v>
          </cell>
        </row>
        <row r="4375">
          <cell r="D4375" t="str">
            <v>099</v>
          </cell>
          <cell r="E4375" t="str">
            <v>0099</v>
          </cell>
        </row>
        <row r="4376">
          <cell r="D4376" t="str">
            <v>099</v>
          </cell>
          <cell r="E4376" t="str">
            <v>0099</v>
          </cell>
        </row>
        <row r="4377">
          <cell r="D4377" t="str">
            <v>099</v>
          </cell>
          <cell r="E4377" t="str">
            <v>0099</v>
          </cell>
        </row>
        <row r="4378">
          <cell r="D4378" t="str">
            <v>099</v>
          </cell>
          <cell r="E4378" t="str">
            <v>0099</v>
          </cell>
        </row>
        <row r="4379">
          <cell r="D4379" t="str">
            <v>099</v>
          </cell>
          <cell r="E4379" t="str">
            <v>0099</v>
          </cell>
        </row>
        <row r="4380">
          <cell r="D4380" t="str">
            <v>099</v>
          </cell>
          <cell r="E4380" t="str">
            <v>0099</v>
          </cell>
        </row>
        <row r="4381">
          <cell r="D4381" t="str">
            <v>099</v>
          </cell>
          <cell r="E4381" t="str">
            <v>0099</v>
          </cell>
        </row>
        <row r="4382">
          <cell r="D4382" t="str">
            <v>099</v>
          </cell>
          <cell r="E4382" t="str">
            <v>0099</v>
          </cell>
        </row>
        <row r="4383">
          <cell r="D4383" t="str">
            <v>099</v>
          </cell>
          <cell r="E4383" t="str">
            <v>0099</v>
          </cell>
        </row>
        <row r="4384">
          <cell r="D4384" t="str">
            <v>099</v>
          </cell>
          <cell r="E4384" t="str">
            <v>0099</v>
          </cell>
        </row>
        <row r="4385">
          <cell r="D4385" t="str">
            <v>099</v>
          </cell>
          <cell r="E4385" t="str">
            <v>0099</v>
          </cell>
        </row>
        <row r="4386">
          <cell r="D4386" t="str">
            <v>099</v>
          </cell>
          <cell r="E4386" t="str">
            <v>0099</v>
          </cell>
        </row>
        <row r="4387">
          <cell r="D4387" t="str">
            <v>099</v>
          </cell>
          <cell r="E4387" t="str">
            <v>0099</v>
          </cell>
        </row>
        <row r="4388">
          <cell r="D4388" t="str">
            <v>099</v>
          </cell>
          <cell r="E4388" t="str">
            <v>0099</v>
          </cell>
        </row>
        <row r="4389">
          <cell r="D4389" t="str">
            <v>099</v>
          </cell>
          <cell r="E4389" t="str">
            <v>0099</v>
          </cell>
        </row>
        <row r="4390">
          <cell r="D4390" t="str">
            <v>099</v>
          </cell>
          <cell r="E4390" t="str">
            <v>0099</v>
          </cell>
        </row>
        <row r="4391">
          <cell r="D4391" t="str">
            <v>099</v>
          </cell>
          <cell r="E4391" t="str">
            <v>0099</v>
          </cell>
        </row>
        <row r="4392">
          <cell r="D4392" t="str">
            <v>099</v>
          </cell>
          <cell r="E4392" t="str">
            <v>0099</v>
          </cell>
        </row>
        <row r="4393">
          <cell r="D4393" t="str">
            <v>099</v>
          </cell>
          <cell r="E4393" t="str">
            <v>0099</v>
          </cell>
        </row>
        <row r="4394">
          <cell r="D4394" t="str">
            <v>099</v>
          </cell>
          <cell r="E4394" t="str">
            <v>0099</v>
          </cell>
        </row>
        <row r="4395">
          <cell r="D4395" t="str">
            <v>099</v>
          </cell>
          <cell r="E4395" t="str">
            <v>0099</v>
          </cell>
        </row>
        <row r="4396">
          <cell r="D4396" t="str">
            <v>099</v>
          </cell>
          <cell r="E4396" t="str">
            <v>0099</v>
          </cell>
        </row>
        <row r="4397">
          <cell r="D4397" t="str">
            <v>099</v>
          </cell>
          <cell r="E4397" t="str">
            <v>0099</v>
          </cell>
        </row>
        <row r="4398">
          <cell r="D4398" t="str">
            <v>099</v>
          </cell>
          <cell r="E4398" t="str">
            <v>0099</v>
          </cell>
        </row>
        <row r="4399">
          <cell r="D4399" t="str">
            <v>099</v>
          </cell>
          <cell r="E4399" t="str">
            <v>0099</v>
          </cell>
        </row>
        <row r="4400">
          <cell r="D4400" t="str">
            <v>099</v>
          </cell>
          <cell r="E4400" t="str">
            <v>0099</v>
          </cell>
        </row>
        <row r="4401">
          <cell r="D4401" t="str">
            <v>099</v>
          </cell>
          <cell r="E4401" t="str">
            <v>0099</v>
          </cell>
        </row>
        <row r="4402">
          <cell r="D4402" t="str">
            <v>099</v>
          </cell>
          <cell r="E4402" t="str">
            <v>0099</v>
          </cell>
        </row>
        <row r="4403">
          <cell r="D4403" t="str">
            <v>099</v>
          </cell>
          <cell r="E4403" t="str">
            <v>0099</v>
          </cell>
        </row>
        <row r="4404">
          <cell r="D4404" t="str">
            <v>099</v>
          </cell>
          <cell r="E4404" t="str">
            <v>0099</v>
          </cell>
        </row>
        <row r="4405">
          <cell r="D4405" t="str">
            <v>099</v>
          </cell>
          <cell r="E4405" t="str">
            <v>0099</v>
          </cell>
        </row>
        <row r="4406">
          <cell r="D4406" t="str">
            <v>099</v>
          </cell>
          <cell r="E4406" t="str">
            <v>0099</v>
          </cell>
        </row>
        <row r="4407">
          <cell r="D4407" t="str">
            <v>099</v>
          </cell>
          <cell r="E4407" t="str">
            <v>0099</v>
          </cell>
        </row>
        <row r="4408">
          <cell r="D4408" t="str">
            <v>099</v>
          </cell>
          <cell r="E4408" t="str">
            <v>0099</v>
          </cell>
        </row>
        <row r="4409">
          <cell r="D4409" t="str">
            <v>099</v>
          </cell>
          <cell r="E4409" t="str">
            <v>0099</v>
          </cell>
        </row>
        <row r="4410">
          <cell r="D4410" t="str">
            <v>099</v>
          </cell>
          <cell r="E4410" t="str">
            <v>0099</v>
          </cell>
        </row>
        <row r="4411">
          <cell r="D4411" t="str">
            <v>099</v>
          </cell>
          <cell r="E4411" t="str">
            <v>0099</v>
          </cell>
        </row>
        <row r="4412">
          <cell r="D4412" t="str">
            <v>099</v>
          </cell>
          <cell r="E4412" t="str">
            <v>0099</v>
          </cell>
        </row>
        <row r="4413">
          <cell r="D4413" t="str">
            <v>099</v>
          </cell>
          <cell r="E4413" t="str">
            <v>0099</v>
          </cell>
        </row>
        <row r="4414">
          <cell r="D4414" t="str">
            <v>099</v>
          </cell>
          <cell r="E4414" t="str">
            <v>0099</v>
          </cell>
        </row>
        <row r="4415">
          <cell r="D4415" t="str">
            <v>099</v>
          </cell>
          <cell r="E4415" t="str">
            <v>0099</v>
          </cell>
        </row>
        <row r="4416">
          <cell r="D4416" t="str">
            <v>099</v>
          </cell>
          <cell r="E4416" t="str">
            <v>0099</v>
          </cell>
        </row>
        <row r="4417">
          <cell r="D4417" t="str">
            <v>099</v>
          </cell>
          <cell r="E4417" t="str">
            <v>0099</v>
          </cell>
        </row>
        <row r="4418">
          <cell r="D4418" t="str">
            <v>099</v>
          </cell>
          <cell r="E4418" t="str">
            <v>0099</v>
          </cell>
        </row>
        <row r="4419">
          <cell r="D4419" t="str">
            <v>099</v>
          </cell>
          <cell r="E4419" t="str">
            <v>0099</v>
          </cell>
        </row>
        <row r="4420">
          <cell r="D4420" t="str">
            <v>099</v>
          </cell>
          <cell r="E4420" t="str">
            <v>0099</v>
          </cell>
        </row>
        <row r="4421">
          <cell r="D4421" t="str">
            <v>099</v>
          </cell>
          <cell r="E4421" t="str">
            <v>0099</v>
          </cell>
        </row>
        <row r="4422">
          <cell r="D4422" t="str">
            <v>099</v>
          </cell>
          <cell r="E4422" t="str">
            <v>0099</v>
          </cell>
        </row>
        <row r="4423">
          <cell r="D4423" t="str">
            <v>099</v>
          </cell>
          <cell r="E4423" t="str">
            <v>0099</v>
          </cell>
        </row>
        <row r="4424">
          <cell r="D4424" t="str">
            <v>099</v>
          </cell>
          <cell r="E4424" t="str">
            <v>0099</v>
          </cell>
        </row>
        <row r="4425">
          <cell r="D4425" t="str">
            <v>099</v>
          </cell>
          <cell r="E4425" t="str">
            <v>0099</v>
          </cell>
        </row>
        <row r="4426">
          <cell r="D4426" t="str">
            <v>099</v>
          </cell>
          <cell r="E4426" t="str">
            <v>0099</v>
          </cell>
        </row>
        <row r="4427">
          <cell r="D4427" t="str">
            <v>099</v>
          </cell>
          <cell r="E4427" t="str">
            <v>0099</v>
          </cell>
        </row>
        <row r="4428">
          <cell r="D4428" t="str">
            <v>099</v>
          </cell>
          <cell r="E4428" t="str">
            <v>0099</v>
          </cell>
        </row>
        <row r="4429">
          <cell r="D4429" t="str">
            <v>099</v>
          </cell>
          <cell r="E4429" t="str">
            <v>0099</v>
          </cell>
        </row>
        <row r="4430">
          <cell r="D4430" t="str">
            <v>099</v>
          </cell>
          <cell r="E4430" t="str">
            <v>0099</v>
          </cell>
        </row>
        <row r="4431">
          <cell r="D4431" t="str">
            <v>099</v>
          </cell>
          <cell r="E4431" t="str">
            <v>0099</v>
          </cell>
        </row>
        <row r="4432">
          <cell r="D4432" t="str">
            <v>099</v>
          </cell>
          <cell r="E4432" t="str">
            <v>0099</v>
          </cell>
        </row>
        <row r="4433">
          <cell r="D4433" t="str">
            <v>099</v>
          </cell>
          <cell r="E4433" t="str">
            <v>0099</v>
          </cell>
        </row>
        <row r="4434">
          <cell r="D4434" t="str">
            <v>099</v>
          </cell>
          <cell r="E4434" t="str">
            <v>0099</v>
          </cell>
        </row>
        <row r="4435">
          <cell r="D4435" t="str">
            <v>099</v>
          </cell>
          <cell r="E4435" t="str">
            <v>0099</v>
          </cell>
        </row>
        <row r="4436">
          <cell r="D4436" t="str">
            <v>099</v>
          </cell>
          <cell r="E4436" t="str">
            <v>0099</v>
          </cell>
        </row>
        <row r="4437">
          <cell r="D4437" t="str">
            <v>099</v>
          </cell>
          <cell r="E4437" t="str">
            <v>0099</v>
          </cell>
        </row>
        <row r="4438">
          <cell r="D4438" t="str">
            <v>099</v>
          </cell>
          <cell r="E4438" t="str">
            <v>0099</v>
          </cell>
        </row>
        <row r="4439">
          <cell r="D4439" t="str">
            <v>099</v>
          </cell>
          <cell r="E4439" t="str">
            <v>0099</v>
          </cell>
        </row>
        <row r="4440">
          <cell r="D4440" t="str">
            <v>099</v>
          </cell>
          <cell r="E4440" t="str">
            <v>0099</v>
          </cell>
        </row>
        <row r="4441">
          <cell r="D4441" t="str">
            <v>099</v>
          </cell>
          <cell r="E4441" t="str">
            <v>0099</v>
          </cell>
        </row>
        <row r="4442">
          <cell r="D4442" t="str">
            <v>099</v>
          </cell>
          <cell r="E4442" t="str">
            <v>0099</v>
          </cell>
        </row>
        <row r="4443">
          <cell r="D4443" t="str">
            <v>099</v>
          </cell>
          <cell r="E4443" t="str">
            <v>0099</v>
          </cell>
        </row>
        <row r="4444">
          <cell r="D4444" t="str">
            <v>099</v>
          </cell>
          <cell r="E4444" t="str">
            <v>0099</v>
          </cell>
        </row>
        <row r="4445">
          <cell r="D4445" t="str">
            <v>099</v>
          </cell>
          <cell r="E4445" t="str">
            <v>0099</v>
          </cell>
        </row>
        <row r="4446">
          <cell r="D4446" t="str">
            <v>099</v>
          </cell>
          <cell r="E4446" t="str">
            <v>0099</v>
          </cell>
        </row>
        <row r="4447">
          <cell r="D4447" t="str">
            <v>099</v>
          </cell>
          <cell r="E4447" t="str">
            <v>0099</v>
          </cell>
        </row>
        <row r="4448">
          <cell r="D4448" t="str">
            <v>099</v>
          </cell>
          <cell r="E4448" t="str">
            <v>0099</v>
          </cell>
        </row>
        <row r="4449">
          <cell r="D4449" t="str">
            <v>099</v>
          </cell>
          <cell r="E4449" t="str">
            <v>0099</v>
          </cell>
        </row>
        <row r="4450">
          <cell r="D4450" t="str">
            <v>099</v>
          </cell>
          <cell r="E4450" t="str">
            <v>0099</v>
          </cell>
        </row>
        <row r="4451">
          <cell r="D4451" t="str">
            <v>099</v>
          </cell>
          <cell r="E4451" t="str">
            <v>0099</v>
          </cell>
        </row>
        <row r="4452">
          <cell r="D4452" t="str">
            <v>099</v>
          </cell>
          <cell r="E4452" t="str">
            <v>0099</v>
          </cell>
        </row>
        <row r="4453">
          <cell r="D4453" t="str">
            <v>099</v>
          </cell>
          <cell r="E4453" t="str">
            <v>0099</v>
          </cell>
        </row>
        <row r="4454">
          <cell r="D4454" t="str">
            <v>099</v>
          </cell>
          <cell r="E4454" t="str">
            <v>0099</v>
          </cell>
        </row>
        <row r="4455">
          <cell r="D4455" t="str">
            <v>099</v>
          </cell>
          <cell r="E4455" t="str">
            <v>0099</v>
          </cell>
        </row>
        <row r="4456">
          <cell r="D4456" t="str">
            <v>099</v>
          </cell>
          <cell r="E4456" t="str">
            <v>0099</v>
          </cell>
        </row>
        <row r="4457">
          <cell r="D4457" t="str">
            <v>099</v>
          </cell>
          <cell r="E4457" t="str">
            <v>0099</v>
          </cell>
        </row>
        <row r="4458">
          <cell r="D4458" t="str">
            <v>099</v>
          </cell>
          <cell r="E4458" t="str">
            <v>0099</v>
          </cell>
        </row>
        <row r="4459">
          <cell r="D4459" t="str">
            <v>099</v>
          </cell>
          <cell r="E4459" t="str">
            <v>0099</v>
          </cell>
        </row>
        <row r="4460">
          <cell r="D4460" t="str">
            <v>099</v>
          </cell>
          <cell r="E4460" t="str">
            <v>0099</v>
          </cell>
        </row>
        <row r="4461">
          <cell r="D4461" t="str">
            <v>099</v>
          </cell>
          <cell r="E4461" t="str">
            <v>0099</v>
          </cell>
        </row>
        <row r="4462">
          <cell r="D4462" t="str">
            <v>099</v>
          </cell>
          <cell r="E4462" t="str">
            <v>0099</v>
          </cell>
        </row>
        <row r="4463">
          <cell r="D4463" t="str">
            <v>099</v>
          </cell>
          <cell r="E4463" t="str">
            <v>0099</v>
          </cell>
        </row>
        <row r="4464">
          <cell r="D4464" t="str">
            <v>099</v>
          </cell>
          <cell r="E4464" t="str">
            <v>0099</v>
          </cell>
        </row>
        <row r="4465">
          <cell r="D4465" t="str">
            <v>099</v>
          </cell>
          <cell r="E4465" t="str">
            <v>0099</v>
          </cell>
        </row>
        <row r="4466">
          <cell r="D4466" t="str">
            <v>099</v>
          </cell>
          <cell r="E4466" t="str">
            <v>0099</v>
          </cell>
        </row>
        <row r="4467">
          <cell r="D4467" t="str">
            <v>099</v>
          </cell>
          <cell r="E4467" t="str">
            <v>0099</v>
          </cell>
        </row>
        <row r="4468">
          <cell r="D4468" t="str">
            <v>099</v>
          </cell>
          <cell r="E4468" t="str">
            <v>0099</v>
          </cell>
        </row>
        <row r="4469">
          <cell r="D4469" t="str">
            <v>099</v>
          </cell>
          <cell r="E4469" t="str">
            <v>0099</v>
          </cell>
        </row>
        <row r="4470">
          <cell r="D4470" t="str">
            <v>099</v>
          </cell>
          <cell r="E4470" t="str">
            <v>0099</v>
          </cell>
        </row>
        <row r="4471">
          <cell r="D4471" t="str">
            <v>099</v>
          </cell>
          <cell r="E4471" t="str">
            <v>0099</v>
          </cell>
        </row>
        <row r="4472">
          <cell r="D4472" t="str">
            <v>099</v>
          </cell>
          <cell r="E4472" t="str">
            <v>0099</v>
          </cell>
        </row>
        <row r="4473">
          <cell r="D4473" t="str">
            <v>099</v>
          </cell>
          <cell r="E4473" t="str">
            <v>0099</v>
          </cell>
        </row>
        <row r="4474">
          <cell r="D4474" t="str">
            <v>099</v>
          </cell>
          <cell r="E4474" t="str">
            <v>0099</v>
          </cell>
        </row>
        <row r="4475">
          <cell r="D4475" t="str">
            <v>099</v>
          </cell>
          <cell r="E4475" t="str">
            <v>0099</v>
          </cell>
        </row>
        <row r="4476">
          <cell r="D4476" t="str">
            <v>099</v>
          </cell>
          <cell r="E4476" t="str">
            <v>0099</v>
          </cell>
        </row>
        <row r="4477">
          <cell r="D4477" t="str">
            <v>099</v>
          </cell>
          <cell r="E4477" t="str">
            <v>0099</v>
          </cell>
        </row>
        <row r="4478">
          <cell r="D4478" t="str">
            <v>099</v>
          </cell>
          <cell r="E4478" t="str">
            <v>0099</v>
          </cell>
        </row>
        <row r="4479">
          <cell r="D4479" t="str">
            <v>099</v>
          </cell>
          <cell r="E4479" t="str">
            <v>0099</v>
          </cell>
        </row>
        <row r="4480">
          <cell r="D4480" t="str">
            <v>099</v>
          </cell>
          <cell r="E4480" t="str">
            <v>0099</v>
          </cell>
        </row>
        <row r="4481">
          <cell r="D4481" t="str">
            <v>099</v>
          </cell>
          <cell r="E4481" t="str">
            <v>0099</v>
          </cell>
        </row>
        <row r="4482">
          <cell r="D4482" t="str">
            <v>099</v>
          </cell>
          <cell r="E4482" t="str">
            <v>0099</v>
          </cell>
        </row>
        <row r="4483">
          <cell r="D4483" t="str">
            <v>099</v>
          </cell>
          <cell r="E4483" t="str">
            <v>0099</v>
          </cell>
        </row>
        <row r="4484">
          <cell r="D4484" t="str">
            <v>099</v>
          </cell>
          <cell r="E4484" t="str">
            <v>0099</v>
          </cell>
        </row>
        <row r="4485">
          <cell r="D4485" t="str">
            <v>099</v>
          </cell>
          <cell r="E4485" t="str">
            <v>0099</v>
          </cell>
        </row>
        <row r="4486">
          <cell r="D4486" t="str">
            <v>099</v>
          </cell>
          <cell r="E4486" t="str">
            <v>0099</v>
          </cell>
        </row>
        <row r="4487">
          <cell r="D4487" t="str">
            <v>099</v>
          </cell>
          <cell r="E4487" t="str">
            <v>0099</v>
          </cell>
        </row>
        <row r="4488">
          <cell r="D4488" t="str">
            <v>099</v>
          </cell>
          <cell r="E4488" t="str">
            <v>0099</v>
          </cell>
        </row>
        <row r="4489">
          <cell r="D4489" t="str">
            <v>099</v>
          </cell>
          <cell r="E4489" t="str">
            <v>0099</v>
          </cell>
        </row>
        <row r="4490">
          <cell r="D4490" t="str">
            <v>099</v>
          </cell>
          <cell r="E4490" t="str">
            <v>0099</v>
          </cell>
        </row>
        <row r="4491">
          <cell r="D4491" t="str">
            <v>099</v>
          </cell>
          <cell r="E4491" t="str">
            <v>0099</v>
          </cell>
        </row>
        <row r="4492">
          <cell r="D4492" t="str">
            <v>099</v>
          </cell>
          <cell r="E4492" t="str">
            <v>0099</v>
          </cell>
        </row>
        <row r="4493">
          <cell r="D4493" t="str">
            <v>099</v>
          </cell>
          <cell r="E4493" t="str">
            <v>0099</v>
          </cell>
        </row>
        <row r="4494">
          <cell r="D4494" t="str">
            <v>099</v>
          </cell>
          <cell r="E4494" t="str">
            <v>0099</v>
          </cell>
        </row>
        <row r="4495">
          <cell r="D4495" t="str">
            <v>099</v>
          </cell>
          <cell r="E4495" t="str">
            <v>0099</v>
          </cell>
        </row>
        <row r="4496">
          <cell r="D4496" t="str">
            <v>099</v>
          </cell>
          <cell r="E4496" t="str">
            <v>0099</v>
          </cell>
        </row>
        <row r="4497">
          <cell r="D4497" t="str">
            <v>099</v>
          </cell>
          <cell r="E4497" t="str">
            <v>0099</v>
          </cell>
        </row>
        <row r="4498">
          <cell r="D4498" t="str">
            <v>099</v>
          </cell>
          <cell r="E4498" t="str">
            <v>0099</v>
          </cell>
        </row>
        <row r="4499">
          <cell r="D4499" t="str">
            <v>099</v>
          </cell>
          <cell r="E4499" t="str">
            <v>0099</v>
          </cell>
        </row>
        <row r="4500">
          <cell r="D4500" t="str">
            <v>099</v>
          </cell>
          <cell r="E4500" t="str">
            <v>0099</v>
          </cell>
        </row>
        <row r="4501">
          <cell r="D4501" t="str">
            <v>099</v>
          </cell>
          <cell r="E4501" t="str">
            <v>0099</v>
          </cell>
        </row>
        <row r="4502">
          <cell r="D4502" t="str">
            <v>099</v>
          </cell>
          <cell r="E4502" t="str">
            <v>0099</v>
          </cell>
        </row>
        <row r="4503">
          <cell r="D4503" t="str">
            <v>099</v>
          </cell>
          <cell r="E4503" t="str">
            <v>0099</v>
          </cell>
        </row>
        <row r="4504">
          <cell r="D4504" t="str">
            <v>099</v>
          </cell>
          <cell r="E4504" t="str">
            <v>0099</v>
          </cell>
        </row>
        <row r="4505">
          <cell r="D4505" t="str">
            <v>099</v>
          </cell>
          <cell r="E4505" t="str">
            <v>0099</v>
          </cell>
        </row>
        <row r="4506">
          <cell r="D4506" t="str">
            <v>099</v>
          </cell>
          <cell r="E4506" t="str">
            <v>0099</v>
          </cell>
        </row>
        <row r="4507">
          <cell r="D4507" t="str">
            <v>099</v>
          </cell>
          <cell r="E4507" t="str">
            <v>0099</v>
          </cell>
        </row>
        <row r="4508">
          <cell r="D4508" t="str">
            <v>099</v>
          </cell>
          <cell r="E4508" t="str">
            <v>0099</v>
          </cell>
        </row>
        <row r="4509">
          <cell r="D4509" t="str">
            <v>099</v>
          </cell>
          <cell r="E4509" t="str">
            <v>0099</v>
          </cell>
        </row>
        <row r="4510">
          <cell r="D4510" t="str">
            <v>099</v>
          </cell>
          <cell r="E4510" t="str">
            <v>0099</v>
          </cell>
        </row>
        <row r="4511">
          <cell r="D4511" t="str">
            <v>099</v>
          </cell>
          <cell r="E4511" t="str">
            <v>0099</v>
          </cell>
        </row>
        <row r="4512">
          <cell r="D4512" t="str">
            <v>099</v>
          </cell>
          <cell r="E4512" t="str">
            <v>0099</v>
          </cell>
        </row>
        <row r="4513">
          <cell r="D4513" t="str">
            <v>099</v>
          </cell>
          <cell r="E4513" t="str">
            <v>0099</v>
          </cell>
        </row>
        <row r="4514">
          <cell r="D4514" t="str">
            <v>099</v>
          </cell>
          <cell r="E4514" t="str">
            <v>0099</v>
          </cell>
        </row>
        <row r="4515">
          <cell r="D4515" t="str">
            <v>099</v>
          </cell>
          <cell r="E4515" t="str">
            <v>0099</v>
          </cell>
        </row>
        <row r="4516">
          <cell r="D4516" t="str">
            <v>099</v>
          </cell>
          <cell r="E4516" t="str">
            <v>0099</v>
          </cell>
        </row>
        <row r="4517">
          <cell r="D4517" t="str">
            <v>099</v>
          </cell>
          <cell r="E4517" t="str">
            <v>0099</v>
          </cell>
        </row>
        <row r="4518">
          <cell r="D4518" t="str">
            <v>099</v>
          </cell>
          <cell r="E4518" t="str">
            <v>0099</v>
          </cell>
        </row>
        <row r="4519">
          <cell r="D4519" t="str">
            <v>099</v>
          </cell>
          <cell r="E4519" t="str">
            <v>0099</v>
          </cell>
        </row>
        <row r="4520">
          <cell r="D4520" t="str">
            <v>099</v>
          </cell>
          <cell r="E4520" t="str">
            <v>0099</v>
          </cell>
        </row>
        <row r="4521">
          <cell r="D4521" t="str">
            <v>099</v>
          </cell>
          <cell r="E4521" t="str">
            <v>0099</v>
          </cell>
        </row>
        <row r="4522">
          <cell r="D4522" t="str">
            <v>099</v>
          </cell>
          <cell r="E4522" t="str">
            <v>0099</v>
          </cell>
        </row>
        <row r="4523">
          <cell r="D4523" t="str">
            <v>099</v>
          </cell>
          <cell r="E4523" t="str">
            <v>0099</v>
          </cell>
        </row>
        <row r="4524">
          <cell r="D4524" t="str">
            <v>099</v>
          </cell>
          <cell r="E4524" t="str">
            <v>0099</v>
          </cell>
        </row>
        <row r="4525">
          <cell r="D4525" t="str">
            <v>099</v>
          </cell>
          <cell r="E4525" t="str">
            <v>0099</v>
          </cell>
        </row>
        <row r="4526">
          <cell r="D4526" t="str">
            <v>099</v>
          </cell>
          <cell r="E4526" t="str">
            <v>0099</v>
          </cell>
        </row>
        <row r="4527">
          <cell r="D4527" t="str">
            <v>099</v>
          </cell>
          <cell r="E4527" t="str">
            <v>0099</v>
          </cell>
        </row>
        <row r="4528">
          <cell r="D4528" t="str">
            <v>099</v>
          </cell>
          <cell r="E4528" t="str">
            <v>0099</v>
          </cell>
        </row>
        <row r="4529">
          <cell r="D4529" t="str">
            <v>099</v>
          </cell>
          <cell r="E4529" t="str">
            <v>0099</v>
          </cell>
        </row>
        <row r="4530">
          <cell r="D4530" t="str">
            <v>099</v>
          </cell>
          <cell r="E4530" t="str">
            <v>0099</v>
          </cell>
        </row>
        <row r="4531">
          <cell r="D4531" t="str">
            <v>099</v>
          </cell>
          <cell r="E4531" t="str">
            <v>0099</v>
          </cell>
        </row>
        <row r="4532">
          <cell r="D4532" t="str">
            <v>099</v>
          </cell>
          <cell r="E4532" t="str">
            <v>0099</v>
          </cell>
        </row>
        <row r="4533">
          <cell r="D4533" t="str">
            <v>099</v>
          </cell>
          <cell r="E4533" t="str">
            <v>0099</v>
          </cell>
        </row>
        <row r="4534">
          <cell r="D4534" t="str">
            <v>099</v>
          </cell>
          <cell r="E4534" t="str">
            <v>0099</v>
          </cell>
        </row>
        <row r="4535">
          <cell r="D4535" t="str">
            <v>099</v>
          </cell>
          <cell r="E4535" t="str">
            <v>0099</v>
          </cell>
        </row>
        <row r="4536">
          <cell r="D4536" t="str">
            <v>099</v>
          </cell>
          <cell r="E4536" t="str">
            <v>0099</v>
          </cell>
        </row>
        <row r="4537">
          <cell r="D4537" t="str">
            <v>099</v>
          </cell>
          <cell r="E4537" t="str">
            <v>0099</v>
          </cell>
        </row>
        <row r="4538">
          <cell r="D4538" t="str">
            <v>099</v>
          </cell>
          <cell r="E4538" t="str">
            <v>0099</v>
          </cell>
        </row>
        <row r="4539">
          <cell r="D4539" t="str">
            <v>099</v>
          </cell>
          <cell r="E4539" t="str">
            <v>0099</v>
          </cell>
        </row>
        <row r="4540">
          <cell r="D4540" t="str">
            <v>099</v>
          </cell>
          <cell r="E4540" t="str">
            <v>0099</v>
          </cell>
        </row>
        <row r="4541">
          <cell r="D4541" t="str">
            <v>099</v>
          </cell>
          <cell r="E4541" t="str">
            <v>0099</v>
          </cell>
        </row>
        <row r="4542">
          <cell r="D4542" t="str">
            <v>099</v>
          </cell>
          <cell r="E4542" t="str">
            <v>0099</v>
          </cell>
        </row>
        <row r="4543">
          <cell r="D4543" t="str">
            <v>099</v>
          </cell>
          <cell r="E4543" t="str">
            <v>0099</v>
          </cell>
        </row>
        <row r="4544">
          <cell r="D4544" t="str">
            <v>099</v>
          </cell>
          <cell r="E4544" t="str">
            <v>0099</v>
          </cell>
        </row>
        <row r="4545">
          <cell r="D4545" t="str">
            <v>099</v>
          </cell>
          <cell r="E4545" t="str">
            <v>0099</v>
          </cell>
        </row>
        <row r="4546">
          <cell r="D4546" t="str">
            <v>099</v>
          </cell>
          <cell r="E4546" t="str">
            <v>0099</v>
          </cell>
        </row>
        <row r="4547">
          <cell r="D4547" t="str">
            <v>099</v>
          </cell>
          <cell r="E4547" t="str">
            <v>0099</v>
          </cell>
        </row>
        <row r="4548">
          <cell r="D4548" t="str">
            <v>099</v>
          </cell>
          <cell r="E4548" t="str">
            <v>0099</v>
          </cell>
        </row>
        <row r="4549">
          <cell r="D4549" t="str">
            <v>099</v>
          </cell>
          <cell r="E4549" t="str">
            <v>0099</v>
          </cell>
        </row>
        <row r="4550">
          <cell r="D4550" t="str">
            <v>099</v>
          </cell>
          <cell r="E4550" t="str">
            <v>0099</v>
          </cell>
        </row>
        <row r="4551">
          <cell r="D4551" t="str">
            <v>099</v>
          </cell>
          <cell r="E4551" t="str">
            <v>0099</v>
          </cell>
        </row>
        <row r="4552">
          <cell r="D4552" t="str">
            <v>099</v>
          </cell>
          <cell r="E4552" t="str">
            <v>0099</v>
          </cell>
        </row>
        <row r="4553">
          <cell r="D4553" t="str">
            <v>099</v>
          </cell>
          <cell r="E4553" t="str">
            <v>0099</v>
          </cell>
        </row>
        <row r="4554">
          <cell r="D4554" t="str">
            <v>099</v>
          </cell>
          <cell r="E4554" t="str">
            <v>0099</v>
          </cell>
        </row>
        <row r="4555">
          <cell r="D4555" t="str">
            <v>099</v>
          </cell>
          <cell r="E4555" t="str">
            <v>0099</v>
          </cell>
        </row>
        <row r="4556">
          <cell r="D4556" t="str">
            <v>099</v>
          </cell>
          <cell r="E4556" t="str">
            <v>0099</v>
          </cell>
        </row>
        <row r="4557">
          <cell r="D4557" t="str">
            <v>099</v>
          </cell>
          <cell r="E4557" t="str">
            <v>0099</v>
          </cell>
        </row>
        <row r="4558">
          <cell r="D4558" t="str">
            <v>099</v>
          </cell>
          <cell r="E4558" t="str">
            <v>0099</v>
          </cell>
        </row>
        <row r="4559">
          <cell r="D4559" t="str">
            <v>099</v>
          </cell>
          <cell r="E4559" t="str">
            <v>0099</v>
          </cell>
        </row>
        <row r="4560">
          <cell r="D4560" t="str">
            <v>099</v>
          </cell>
          <cell r="E4560" t="str">
            <v>0099</v>
          </cell>
        </row>
        <row r="4561">
          <cell r="D4561" t="str">
            <v>099</v>
          </cell>
          <cell r="E4561" t="str">
            <v>0099</v>
          </cell>
        </row>
        <row r="4562">
          <cell r="D4562" t="str">
            <v>099</v>
          </cell>
          <cell r="E4562" t="str">
            <v>0099</v>
          </cell>
        </row>
        <row r="4563">
          <cell r="D4563" t="str">
            <v>099</v>
          </cell>
          <cell r="E4563" t="str">
            <v>0099</v>
          </cell>
        </row>
        <row r="4564">
          <cell r="D4564" t="str">
            <v>099</v>
          </cell>
          <cell r="E4564" t="str">
            <v>0099</v>
          </cell>
        </row>
        <row r="4565">
          <cell r="D4565" t="str">
            <v>099</v>
          </cell>
          <cell r="E4565" t="str">
            <v>0099</v>
          </cell>
        </row>
        <row r="4566">
          <cell r="D4566" t="str">
            <v>099</v>
          </cell>
          <cell r="E4566" t="str">
            <v>0099</v>
          </cell>
        </row>
        <row r="4567">
          <cell r="D4567" t="str">
            <v>099</v>
          </cell>
          <cell r="E4567" t="str">
            <v>0099</v>
          </cell>
        </row>
        <row r="4568">
          <cell r="D4568" t="str">
            <v>099</v>
          </cell>
          <cell r="E4568" t="str">
            <v>0099</v>
          </cell>
        </row>
        <row r="4569">
          <cell r="D4569" t="str">
            <v>099</v>
          </cell>
          <cell r="E4569" t="str">
            <v>0099</v>
          </cell>
        </row>
        <row r="4570">
          <cell r="D4570" t="str">
            <v>099</v>
          </cell>
          <cell r="E4570" t="str">
            <v>0099</v>
          </cell>
        </row>
        <row r="4571">
          <cell r="D4571" t="str">
            <v>099</v>
          </cell>
          <cell r="E4571" t="str">
            <v>0099</v>
          </cell>
        </row>
        <row r="4572">
          <cell r="D4572" t="str">
            <v>099</v>
          </cell>
          <cell r="E4572" t="str">
            <v>0099</v>
          </cell>
        </row>
        <row r="4573">
          <cell r="D4573" t="str">
            <v>099</v>
          </cell>
          <cell r="E4573" t="str">
            <v>0099</v>
          </cell>
        </row>
        <row r="4574">
          <cell r="D4574" t="str">
            <v>099</v>
          </cell>
          <cell r="E4574" t="str">
            <v>0099</v>
          </cell>
        </row>
        <row r="4575">
          <cell r="D4575" t="str">
            <v>099</v>
          </cell>
          <cell r="E4575" t="str">
            <v>0099</v>
          </cell>
        </row>
        <row r="4576">
          <cell r="D4576" t="str">
            <v>099</v>
          </cell>
          <cell r="E4576" t="str">
            <v>0099</v>
          </cell>
        </row>
        <row r="4577">
          <cell r="D4577" t="str">
            <v>099</v>
          </cell>
          <cell r="E4577" t="str">
            <v>0099</v>
          </cell>
        </row>
        <row r="4578">
          <cell r="D4578" t="str">
            <v>099</v>
          </cell>
          <cell r="E4578" t="str">
            <v>0099</v>
          </cell>
        </row>
        <row r="4579">
          <cell r="D4579" t="str">
            <v>099</v>
          </cell>
          <cell r="E4579" t="str">
            <v>0099</v>
          </cell>
        </row>
        <row r="4580">
          <cell r="D4580" t="str">
            <v>099</v>
          </cell>
          <cell r="E4580" t="str">
            <v>0099</v>
          </cell>
        </row>
        <row r="4581">
          <cell r="D4581" t="str">
            <v>099</v>
          </cell>
          <cell r="E4581" t="str">
            <v>0099</v>
          </cell>
        </row>
        <row r="4582">
          <cell r="D4582" t="str">
            <v>099</v>
          </cell>
          <cell r="E4582" t="str">
            <v>0099</v>
          </cell>
        </row>
        <row r="4583">
          <cell r="D4583" t="str">
            <v>099</v>
          </cell>
          <cell r="E4583" t="str">
            <v>0099</v>
          </cell>
        </row>
        <row r="4584">
          <cell r="D4584" t="str">
            <v>099</v>
          </cell>
          <cell r="E4584" t="str">
            <v>0099</v>
          </cell>
        </row>
        <row r="4585">
          <cell r="D4585" t="str">
            <v>099</v>
          </cell>
          <cell r="E4585" t="str">
            <v>0099</v>
          </cell>
        </row>
        <row r="4586">
          <cell r="D4586" t="str">
            <v>099</v>
          </cell>
          <cell r="E4586" t="str">
            <v>0099</v>
          </cell>
        </row>
        <row r="4587">
          <cell r="D4587" t="str">
            <v>099</v>
          </cell>
          <cell r="E4587" t="str">
            <v>0099</v>
          </cell>
        </row>
        <row r="4588">
          <cell r="D4588" t="str">
            <v>099</v>
          </cell>
          <cell r="E4588" t="str">
            <v>0099</v>
          </cell>
        </row>
        <row r="4589">
          <cell r="D4589" t="str">
            <v>099</v>
          </cell>
          <cell r="E4589" t="str">
            <v>0099</v>
          </cell>
        </row>
        <row r="4590">
          <cell r="D4590" t="str">
            <v>099</v>
          </cell>
          <cell r="E4590" t="str">
            <v>0099</v>
          </cell>
        </row>
        <row r="4591">
          <cell r="D4591" t="str">
            <v>099</v>
          </cell>
          <cell r="E4591" t="str">
            <v>0099</v>
          </cell>
        </row>
        <row r="4592">
          <cell r="D4592" t="str">
            <v>099</v>
          </cell>
          <cell r="E4592" t="str">
            <v>0099</v>
          </cell>
        </row>
        <row r="4593">
          <cell r="D4593" t="str">
            <v>099</v>
          </cell>
          <cell r="E4593" t="str">
            <v>0099</v>
          </cell>
        </row>
        <row r="4594">
          <cell r="D4594" t="str">
            <v>099</v>
          </cell>
          <cell r="E4594" t="str">
            <v>0099</v>
          </cell>
        </row>
        <row r="4595">
          <cell r="D4595" t="str">
            <v>099</v>
          </cell>
          <cell r="E4595" t="str">
            <v>0099</v>
          </cell>
        </row>
        <row r="4596">
          <cell r="D4596" t="str">
            <v>099</v>
          </cell>
          <cell r="E4596" t="str">
            <v>0099</v>
          </cell>
        </row>
        <row r="4597">
          <cell r="D4597" t="str">
            <v>099</v>
          </cell>
          <cell r="E4597" t="str">
            <v>0099</v>
          </cell>
        </row>
        <row r="4598">
          <cell r="D4598" t="str">
            <v>099</v>
          </cell>
          <cell r="E4598" t="str">
            <v>0099</v>
          </cell>
        </row>
        <row r="4599">
          <cell r="D4599" t="str">
            <v>099</v>
          </cell>
          <cell r="E4599" t="str">
            <v>0099</v>
          </cell>
        </row>
        <row r="4600">
          <cell r="D4600" t="str">
            <v>099</v>
          </cell>
          <cell r="E4600" t="str">
            <v>0099</v>
          </cell>
        </row>
        <row r="4601">
          <cell r="D4601" t="str">
            <v>099</v>
          </cell>
          <cell r="E4601" t="str">
            <v>0099</v>
          </cell>
        </row>
        <row r="4602">
          <cell r="D4602" t="str">
            <v>099</v>
          </cell>
          <cell r="E4602" t="str">
            <v>0099</v>
          </cell>
        </row>
        <row r="4603">
          <cell r="D4603" t="str">
            <v>099</v>
          </cell>
          <cell r="E4603" t="str">
            <v>0099</v>
          </cell>
        </row>
        <row r="4604">
          <cell r="D4604" t="str">
            <v>099</v>
          </cell>
          <cell r="E4604" t="str">
            <v>0099</v>
          </cell>
        </row>
        <row r="4605">
          <cell r="D4605" t="str">
            <v>099</v>
          </cell>
          <cell r="E4605" t="str">
            <v>0099</v>
          </cell>
        </row>
        <row r="4606">
          <cell r="D4606" t="str">
            <v>099</v>
          </cell>
          <cell r="E4606" t="str">
            <v>0099</v>
          </cell>
        </row>
        <row r="4607">
          <cell r="D4607" t="str">
            <v>099</v>
          </cell>
          <cell r="E4607" t="str">
            <v>0099</v>
          </cell>
        </row>
        <row r="4608">
          <cell r="D4608" t="str">
            <v>099</v>
          </cell>
          <cell r="E4608" t="str">
            <v>0099</v>
          </cell>
        </row>
        <row r="4609">
          <cell r="D4609" t="str">
            <v>099</v>
          </cell>
          <cell r="E4609" t="str">
            <v>0099</v>
          </cell>
        </row>
        <row r="4610">
          <cell r="D4610" t="str">
            <v>099</v>
          </cell>
          <cell r="E4610" t="str">
            <v>0099</v>
          </cell>
        </row>
        <row r="4611">
          <cell r="D4611" t="str">
            <v>099</v>
          </cell>
          <cell r="E4611" t="str">
            <v>0099</v>
          </cell>
        </row>
        <row r="4612">
          <cell r="D4612" t="str">
            <v>099</v>
          </cell>
          <cell r="E4612" t="str">
            <v>0099</v>
          </cell>
        </row>
        <row r="4613">
          <cell r="D4613" t="str">
            <v>099</v>
          </cell>
          <cell r="E4613" t="str">
            <v>0099</v>
          </cell>
        </row>
        <row r="4614">
          <cell r="D4614" t="str">
            <v>099</v>
          </cell>
          <cell r="E4614" t="str">
            <v>0099</v>
          </cell>
        </row>
        <row r="4615">
          <cell r="D4615" t="str">
            <v>099</v>
          </cell>
          <cell r="E4615" t="str">
            <v>0099</v>
          </cell>
        </row>
        <row r="4616">
          <cell r="D4616" t="str">
            <v>099</v>
          </cell>
          <cell r="E4616" t="str">
            <v>0099</v>
          </cell>
        </row>
        <row r="4617">
          <cell r="D4617" t="str">
            <v>099</v>
          </cell>
          <cell r="E4617" t="str">
            <v>0099</v>
          </cell>
        </row>
        <row r="4618">
          <cell r="D4618" t="str">
            <v>099</v>
          </cell>
          <cell r="E4618" t="str">
            <v>0099</v>
          </cell>
        </row>
        <row r="4619">
          <cell r="D4619" t="str">
            <v>099</v>
          </cell>
          <cell r="E4619" t="str">
            <v>0099</v>
          </cell>
        </row>
        <row r="4620">
          <cell r="D4620" t="str">
            <v>099</v>
          </cell>
          <cell r="E4620" t="str">
            <v>0099</v>
          </cell>
        </row>
        <row r="4621">
          <cell r="D4621" t="str">
            <v>099</v>
          </cell>
          <cell r="E4621" t="str">
            <v>0099</v>
          </cell>
        </row>
        <row r="4622">
          <cell r="D4622" t="str">
            <v>099</v>
          </cell>
          <cell r="E4622" t="str">
            <v>0099</v>
          </cell>
        </row>
        <row r="4623">
          <cell r="D4623" t="str">
            <v>099</v>
          </cell>
          <cell r="E4623" t="str">
            <v>0099</v>
          </cell>
        </row>
        <row r="4624">
          <cell r="D4624" t="str">
            <v>099</v>
          </cell>
          <cell r="E4624" t="str">
            <v>0099</v>
          </cell>
        </row>
        <row r="4625">
          <cell r="D4625" t="str">
            <v>099</v>
          </cell>
          <cell r="E4625" t="str">
            <v>0099</v>
          </cell>
        </row>
        <row r="4626">
          <cell r="D4626" t="str">
            <v>099</v>
          </cell>
          <cell r="E4626" t="str">
            <v>0099</v>
          </cell>
        </row>
        <row r="4627">
          <cell r="D4627" t="str">
            <v>099</v>
          </cell>
          <cell r="E4627" t="str">
            <v>0099</v>
          </cell>
        </row>
        <row r="4628">
          <cell r="D4628" t="str">
            <v>099</v>
          </cell>
          <cell r="E4628" t="str">
            <v>0099</v>
          </cell>
        </row>
        <row r="4629">
          <cell r="D4629" t="str">
            <v>099</v>
          </cell>
          <cell r="E4629" t="str">
            <v>0099</v>
          </cell>
        </row>
        <row r="4630">
          <cell r="D4630" t="str">
            <v>099</v>
          </cell>
          <cell r="E4630" t="str">
            <v>0099</v>
          </cell>
        </row>
        <row r="4631">
          <cell r="D4631" t="str">
            <v>099</v>
          </cell>
          <cell r="E4631" t="str">
            <v>0099</v>
          </cell>
        </row>
        <row r="4632">
          <cell r="D4632" t="str">
            <v>099</v>
          </cell>
          <cell r="E4632" t="str">
            <v>0099</v>
          </cell>
        </row>
        <row r="4633">
          <cell r="D4633" t="str">
            <v>099</v>
          </cell>
          <cell r="E4633" t="str">
            <v>0099</v>
          </cell>
        </row>
        <row r="4634">
          <cell r="D4634" t="str">
            <v>099</v>
          </cell>
          <cell r="E4634" t="str">
            <v>0099</v>
          </cell>
        </row>
        <row r="4635">
          <cell r="D4635" t="str">
            <v>099</v>
          </cell>
          <cell r="E4635" t="str">
            <v>0099</v>
          </cell>
        </row>
        <row r="4636">
          <cell r="D4636" t="str">
            <v>099</v>
          </cell>
          <cell r="E4636" t="str">
            <v>0099</v>
          </cell>
        </row>
        <row r="4637">
          <cell r="D4637" t="str">
            <v>099</v>
          </cell>
          <cell r="E4637" t="str">
            <v>0099</v>
          </cell>
        </row>
        <row r="4638">
          <cell r="D4638" t="str">
            <v>099</v>
          </cell>
          <cell r="E4638" t="str">
            <v>0099</v>
          </cell>
        </row>
        <row r="4639">
          <cell r="D4639" t="str">
            <v>099</v>
          </cell>
          <cell r="E4639" t="str">
            <v>0099</v>
          </cell>
        </row>
        <row r="4640">
          <cell r="D4640" t="str">
            <v>099</v>
          </cell>
          <cell r="E4640" t="str">
            <v>0099</v>
          </cell>
        </row>
        <row r="4641">
          <cell r="D4641" t="str">
            <v>099</v>
          </cell>
          <cell r="E4641" t="str">
            <v>0099</v>
          </cell>
        </row>
        <row r="4642">
          <cell r="D4642" t="str">
            <v>099</v>
          </cell>
          <cell r="E4642" t="str">
            <v>0099</v>
          </cell>
        </row>
        <row r="4643">
          <cell r="D4643" t="str">
            <v>099</v>
          </cell>
          <cell r="E4643" t="str">
            <v>0099</v>
          </cell>
        </row>
        <row r="4644">
          <cell r="D4644" t="str">
            <v>099</v>
          </cell>
          <cell r="E4644" t="str">
            <v>0099</v>
          </cell>
        </row>
        <row r="4645">
          <cell r="D4645" t="str">
            <v>099</v>
          </cell>
          <cell r="E4645" t="str">
            <v>0099</v>
          </cell>
        </row>
        <row r="4646">
          <cell r="D4646" t="str">
            <v>099</v>
          </cell>
          <cell r="E4646" t="str">
            <v>0099</v>
          </cell>
        </row>
        <row r="4647">
          <cell r="D4647" t="str">
            <v>099</v>
          </cell>
          <cell r="E4647" t="str">
            <v>0099</v>
          </cell>
        </row>
        <row r="4648">
          <cell r="D4648" t="str">
            <v>099</v>
          </cell>
          <cell r="E4648" t="str">
            <v>0099</v>
          </cell>
        </row>
        <row r="4649">
          <cell r="D4649" t="str">
            <v>099</v>
          </cell>
          <cell r="E4649" t="str">
            <v>0099</v>
          </cell>
        </row>
        <row r="4650">
          <cell r="D4650" t="str">
            <v>099</v>
          </cell>
          <cell r="E4650" t="str">
            <v>0099</v>
          </cell>
        </row>
        <row r="4651">
          <cell r="D4651" t="str">
            <v>099</v>
          </cell>
          <cell r="E4651" t="str">
            <v>0099</v>
          </cell>
        </row>
        <row r="4652">
          <cell r="D4652" t="str">
            <v>099</v>
          </cell>
          <cell r="E4652" t="str">
            <v>0099</v>
          </cell>
        </row>
        <row r="4653">
          <cell r="D4653" t="str">
            <v>099</v>
          </cell>
          <cell r="E4653" t="str">
            <v>0099</v>
          </cell>
        </row>
        <row r="4654">
          <cell r="D4654" t="str">
            <v>099</v>
          </cell>
          <cell r="E4654" t="str">
            <v>0099</v>
          </cell>
        </row>
        <row r="4655">
          <cell r="D4655" t="str">
            <v>099</v>
          </cell>
          <cell r="E4655" t="str">
            <v>0099</v>
          </cell>
        </row>
        <row r="4656">
          <cell r="D4656" t="str">
            <v>099</v>
          </cell>
          <cell r="E4656" t="str">
            <v>0099</v>
          </cell>
        </row>
        <row r="4657">
          <cell r="D4657" t="str">
            <v>099</v>
          </cell>
          <cell r="E4657" t="str">
            <v>0099</v>
          </cell>
        </row>
        <row r="4658">
          <cell r="D4658" t="str">
            <v>099</v>
          </cell>
          <cell r="E4658" t="str">
            <v>0099</v>
          </cell>
        </row>
        <row r="4659">
          <cell r="D4659" t="str">
            <v>099</v>
          </cell>
          <cell r="E4659" t="str">
            <v>0099</v>
          </cell>
        </row>
        <row r="4660">
          <cell r="D4660" t="str">
            <v>099</v>
          </cell>
          <cell r="E4660" t="str">
            <v>0099</v>
          </cell>
        </row>
        <row r="4661">
          <cell r="D4661" t="str">
            <v>099</v>
          </cell>
          <cell r="E4661" t="str">
            <v>0099</v>
          </cell>
        </row>
        <row r="4662">
          <cell r="D4662" t="str">
            <v>099</v>
          </cell>
          <cell r="E4662" t="str">
            <v>0099</v>
          </cell>
        </row>
        <row r="4663">
          <cell r="D4663" t="str">
            <v>099</v>
          </cell>
          <cell r="E4663" t="str">
            <v>0099</v>
          </cell>
        </row>
        <row r="4664">
          <cell r="D4664" t="str">
            <v>099</v>
          </cell>
          <cell r="E4664" t="str">
            <v>0099</v>
          </cell>
        </row>
        <row r="4665">
          <cell r="D4665" t="str">
            <v>099</v>
          </cell>
          <cell r="E4665" t="str">
            <v>0099</v>
          </cell>
        </row>
        <row r="4666">
          <cell r="D4666" t="str">
            <v>099</v>
          </cell>
          <cell r="E4666" t="str">
            <v>0099</v>
          </cell>
        </row>
        <row r="4667">
          <cell r="D4667" t="str">
            <v>099</v>
          </cell>
          <cell r="E4667" t="str">
            <v>0099</v>
          </cell>
        </row>
        <row r="4668">
          <cell r="D4668" t="str">
            <v>099</v>
          </cell>
          <cell r="E4668" t="str">
            <v>0099</v>
          </cell>
        </row>
        <row r="4669">
          <cell r="D4669" t="str">
            <v>099</v>
          </cell>
          <cell r="E4669" t="str">
            <v>0099</v>
          </cell>
        </row>
        <row r="4670">
          <cell r="D4670" t="str">
            <v>099</v>
          </cell>
          <cell r="E4670" t="str">
            <v>0099</v>
          </cell>
        </row>
        <row r="4671">
          <cell r="D4671" t="str">
            <v>099</v>
          </cell>
          <cell r="E4671" t="str">
            <v>0099</v>
          </cell>
        </row>
        <row r="4672">
          <cell r="D4672" t="str">
            <v>099</v>
          </cell>
          <cell r="E4672" t="str">
            <v>0099</v>
          </cell>
        </row>
        <row r="4673">
          <cell r="D4673" t="str">
            <v>099</v>
          </cell>
          <cell r="E4673" t="str">
            <v>0099</v>
          </cell>
        </row>
        <row r="4674">
          <cell r="D4674" t="str">
            <v>099</v>
          </cell>
          <cell r="E4674" t="str">
            <v>0099</v>
          </cell>
        </row>
        <row r="4675">
          <cell r="D4675" t="str">
            <v>099</v>
          </cell>
          <cell r="E4675" t="str">
            <v>0099</v>
          </cell>
        </row>
        <row r="4676">
          <cell r="D4676" t="str">
            <v>099</v>
          </cell>
          <cell r="E4676" t="str">
            <v>0099</v>
          </cell>
        </row>
        <row r="4677">
          <cell r="D4677" t="str">
            <v>099</v>
          </cell>
          <cell r="E4677" t="str">
            <v>0099</v>
          </cell>
        </row>
        <row r="4678">
          <cell r="D4678" t="str">
            <v>099</v>
          </cell>
          <cell r="E4678" t="str">
            <v>0099</v>
          </cell>
        </row>
        <row r="4679">
          <cell r="D4679" t="str">
            <v>099</v>
          </cell>
          <cell r="E4679" t="str">
            <v>0099</v>
          </cell>
        </row>
        <row r="4680">
          <cell r="D4680" t="str">
            <v>099</v>
          </cell>
          <cell r="E4680" t="str">
            <v>0099</v>
          </cell>
        </row>
        <row r="4681">
          <cell r="D4681" t="str">
            <v>099</v>
          </cell>
          <cell r="E4681" t="str">
            <v>0099</v>
          </cell>
        </row>
        <row r="4682">
          <cell r="D4682" t="str">
            <v>099</v>
          </cell>
          <cell r="E4682" t="str">
            <v>0099</v>
          </cell>
        </row>
        <row r="4683">
          <cell r="D4683" t="str">
            <v>099</v>
          </cell>
          <cell r="E4683" t="str">
            <v>0099</v>
          </cell>
        </row>
        <row r="4684">
          <cell r="D4684" t="str">
            <v>099</v>
          </cell>
          <cell r="E4684" t="str">
            <v>0099</v>
          </cell>
        </row>
        <row r="4685">
          <cell r="D4685" t="str">
            <v>099</v>
          </cell>
          <cell r="E4685" t="str">
            <v>0099</v>
          </cell>
        </row>
        <row r="4686">
          <cell r="D4686" t="str">
            <v>099</v>
          </cell>
          <cell r="E4686" t="str">
            <v>0099</v>
          </cell>
        </row>
        <row r="4687">
          <cell r="D4687" t="str">
            <v>099</v>
          </cell>
          <cell r="E4687" t="str">
            <v>0099</v>
          </cell>
        </row>
        <row r="4688">
          <cell r="D4688" t="str">
            <v>099</v>
          </cell>
          <cell r="E4688" t="str">
            <v>0099</v>
          </cell>
        </row>
        <row r="4689">
          <cell r="D4689" t="str">
            <v>099</v>
          </cell>
          <cell r="E4689" t="str">
            <v>0099</v>
          </cell>
        </row>
        <row r="4690">
          <cell r="D4690" t="str">
            <v>099</v>
          </cell>
          <cell r="E4690" t="str">
            <v>0099</v>
          </cell>
        </row>
        <row r="4691">
          <cell r="D4691" t="str">
            <v>099</v>
          </cell>
          <cell r="E4691" t="str">
            <v>0099</v>
          </cell>
        </row>
        <row r="4692">
          <cell r="D4692" t="str">
            <v>099</v>
          </cell>
          <cell r="E4692" t="str">
            <v>0099</v>
          </cell>
        </row>
        <row r="4693">
          <cell r="D4693" t="str">
            <v>099</v>
          </cell>
          <cell r="E4693" t="str">
            <v>0099</v>
          </cell>
        </row>
        <row r="4694">
          <cell r="D4694" t="str">
            <v>099</v>
          </cell>
          <cell r="E4694" t="str">
            <v>0099</v>
          </cell>
        </row>
        <row r="4695">
          <cell r="D4695" t="str">
            <v>099</v>
          </cell>
          <cell r="E4695" t="str">
            <v>0099</v>
          </cell>
        </row>
        <row r="4696">
          <cell r="D4696" t="str">
            <v>099</v>
          </cell>
          <cell r="E4696" t="str">
            <v>0099</v>
          </cell>
        </row>
        <row r="4697">
          <cell r="D4697" t="str">
            <v>099</v>
          </cell>
          <cell r="E4697" t="str">
            <v>0099</v>
          </cell>
        </row>
        <row r="4698">
          <cell r="D4698" t="str">
            <v>099</v>
          </cell>
          <cell r="E4698" t="str">
            <v>0099</v>
          </cell>
        </row>
        <row r="4699">
          <cell r="D4699" t="str">
            <v>099</v>
          </cell>
          <cell r="E4699" t="str">
            <v>0099</v>
          </cell>
        </row>
        <row r="4700">
          <cell r="D4700" t="str">
            <v>099</v>
          </cell>
          <cell r="E4700" t="str">
            <v>0099</v>
          </cell>
        </row>
        <row r="4701">
          <cell r="D4701" t="str">
            <v>099</v>
          </cell>
          <cell r="E4701" t="str">
            <v>0099</v>
          </cell>
        </row>
        <row r="4702">
          <cell r="D4702" t="str">
            <v>099</v>
          </cell>
          <cell r="E4702" t="str">
            <v>0099</v>
          </cell>
        </row>
        <row r="4703">
          <cell r="D4703" t="str">
            <v>099</v>
          </cell>
          <cell r="E4703" t="str">
            <v>0099</v>
          </cell>
        </row>
        <row r="4704">
          <cell r="D4704" t="str">
            <v>099</v>
          </cell>
          <cell r="E4704" t="str">
            <v>0099</v>
          </cell>
        </row>
        <row r="4705">
          <cell r="D4705" t="str">
            <v>099</v>
          </cell>
          <cell r="E4705" t="str">
            <v>0099</v>
          </cell>
        </row>
        <row r="4706">
          <cell r="D4706" t="str">
            <v>099</v>
          </cell>
          <cell r="E4706" t="str">
            <v>0099</v>
          </cell>
        </row>
        <row r="4707">
          <cell r="D4707" t="str">
            <v>099</v>
          </cell>
          <cell r="E4707" t="str">
            <v>0099</v>
          </cell>
        </row>
        <row r="4708">
          <cell r="D4708" t="str">
            <v>099</v>
          </cell>
          <cell r="E4708" t="str">
            <v>0099</v>
          </cell>
        </row>
        <row r="4709">
          <cell r="D4709" t="str">
            <v>099</v>
          </cell>
          <cell r="E4709" t="str">
            <v>0099</v>
          </cell>
        </row>
        <row r="4710">
          <cell r="D4710" t="str">
            <v>099</v>
          </cell>
          <cell r="E4710" t="str">
            <v>0099</v>
          </cell>
        </row>
        <row r="4711">
          <cell r="D4711" t="str">
            <v>099</v>
          </cell>
          <cell r="E4711" t="str">
            <v>0099</v>
          </cell>
        </row>
        <row r="4712">
          <cell r="D4712" t="str">
            <v>099</v>
          </cell>
          <cell r="E4712" t="str">
            <v>0099</v>
          </cell>
        </row>
        <row r="4713">
          <cell r="D4713" t="str">
            <v>099</v>
          </cell>
          <cell r="E4713" t="str">
            <v>0099</v>
          </cell>
        </row>
        <row r="4714">
          <cell r="D4714" t="str">
            <v>099</v>
          </cell>
          <cell r="E4714" t="str">
            <v>0099</v>
          </cell>
        </row>
        <row r="4715">
          <cell r="D4715" t="str">
            <v>099</v>
          </cell>
          <cell r="E4715" t="str">
            <v>0099</v>
          </cell>
        </row>
        <row r="4716">
          <cell r="D4716" t="str">
            <v>099</v>
          </cell>
          <cell r="E4716" t="str">
            <v>0099</v>
          </cell>
        </row>
        <row r="4717">
          <cell r="D4717" t="str">
            <v>099</v>
          </cell>
          <cell r="E4717" t="str">
            <v>0099</v>
          </cell>
        </row>
        <row r="4718">
          <cell r="D4718" t="str">
            <v>099</v>
          </cell>
          <cell r="E4718" t="str">
            <v>0099</v>
          </cell>
        </row>
        <row r="4719">
          <cell r="D4719" t="str">
            <v>099</v>
          </cell>
          <cell r="E4719" t="str">
            <v>0099</v>
          </cell>
        </row>
        <row r="4720">
          <cell r="D4720" t="str">
            <v>099</v>
          </cell>
          <cell r="E4720" t="str">
            <v>0099</v>
          </cell>
        </row>
        <row r="4721">
          <cell r="D4721" t="str">
            <v>099</v>
          </cell>
          <cell r="E4721" t="str">
            <v>0099</v>
          </cell>
        </row>
        <row r="4722">
          <cell r="D4722" t="str">
            <v>099</v>
          </cell>
          <cell r="E4722" t="str">
            <v>0099</v>
          </cell>
        </row>
        <row r="4723">
          <cell r="D4723" t="str">
            <v>099</v>
          </cell>
          <cell r="E4723" t="str">
            <v>0099</v>
          </cell>
        </row>
        <row r="4724">
          <cell r="D4724" t="str">
            <v>099</v>
          </cell>
          <cell r="E4724" t="str">
            <v>0099</v>
          </cell>
        </row>
        <row r="4725">
          <cell r="D4725" t="str">
            <v>099</v>
          </cell>
          <cell r="E4725" t="str">
            <v>0099</v>
          </cell>
        </row>
        <row r="4726">
          <cell r="D4726" t="str">
            <v>099</v>
          </cell>
          <cell r="E4726" t="str">
            <v>0099</v>
          </cell>
        </row>
        <row r="4727">
          <cell r="D4727" t="str">
            <v>099</v>
          </cell>
          <cell r="E4727" t="str">
            <v>0099</v>
          </cell>
        </row>
        <row r="4728">
          <cell r="D4728" t="str">
            <v>099</v>
          </cell>
          <cell r="E4728" t="str">
            <v>0099</v>
          </cell>
        </row>
        <row r="4729">
          <cell r="D4729" t="str">
            <v>099</v>
          </cell>
          <cell r="E4729" t="str">
            <v>0099</v>
          </cell>
        </row>
        <row r="4730">
          <cell r="D4730" t="str">
            <v>099</v>
          </cell>
          <cell r="E4730" t="str">
            <v>0099</v>
          </cell>
        </row>
        <row r="4731">
          <cell r="D4731" t="str">
            <v>099</v>
          </cell>
          <cell r="E4731" t="str">
            <v>0099</v>
          </cell>
        </row>
        <row r="4732">
          <cell r="D4732" t="str">
            <v>099</v>
          </cell>
          <cell r="E4732" t="str">
            <v>0099</v>
          </cell>
        </row>
        <row r="4733">
          <cell r="D4733" t="str">
            <v>099</v>
          </cell>
          <cell r="E4733" t="str">
            <v>0099</v>
          </cell>
        </row>
        <row r="4734">
          <cell r="D4734" t="str">
            <v>099</v>
          </cell>
          <cell r="E4734" t="str">
            <v>0099</v>
          </cell>
        </row>
        <row r="4735">
          <cell r="D4735" t="str">
            <v>099</v>
          </cell>
          <cell r="E4735" t="str">
            <v>0099</v>
          </cell>
        </row>
        <row r="4736">
          <cell r="D4736" t="str">
            <v>099</v>
          </cell>
          <cell r="E4736" t="str">
            <v>0099</v>
          </cell>
        </row>
        <row r="4737">
          <cell r="D4737" t="str">
            <v>099</v>
          </cell>
          <cell r="E4737" t="str">
            <v>0099</v>
          </cell>
        </row>
        <row r="4738">
          <cell r="D4738" t="str">
            <v>099</v>
          </cell>
          <cell r="E4738" t="str">
            <v>0099</v>
          </cell>
        </row>
        <row r="4739">
          <cell r="D4739" t="str">
            <v>099</v>
          </cell>
          <cell r="E4739" t="str">
            <v>0099</v>
          </cell>
        </row>
        <row r="4740">
          <cell r="D4740" t="str">
            <v>099</v>
          </cell>
          <cell r="E4740" t="str">
            <v>0099</v>
          </cell>
        </row>
        <row r="4741">
          <cell r="D4741" t="str">
            <v>099</v>
          </cell>
          <cell r="E4741" t="str">
            <v>0099</v>
          </cell>
        </row>
        <row r="4742">
          <cell r="D4742" t="str">
            <v>099</v>
          </cell>
          <cell r="E4742" t="str">
            <v>0099</v>
          </cell>
        </row>
        <row r="4743">
          <cell r="D4743" t="str">
            <v>099</v>
          </cell>
          <cell r="E4743" t="str">
            <v>0099</v>
          </cell>
        </row>
        <row r="4744">
          <cell r="D4744" t="str">
            <v>099</v>
          </cell>
          <cell r="E4744" t="str">
            <v>0099</v>
          </cell>
        </row>
        <row r="4745">
          <cell r="D4745" t="str">
            <v>099</v>
          </cell>
          <cell r="E4745" t="str">
            <v>0099</v>
          </cell>
        </row>
        <row r="4746">
          <cell r="D4746" t="str">
            <v>099</v>
          </cell>
          <cell r="E4746" t="str">
            <v>0099</v>
          </cell>
        </row>
        <row r="4747">
          <cell r="D4747" t="str">
            <v>099</v>
          </cell>
          <cell r="E4747" t="str">
            <v>0099</v>
          </cell>
        </row>
        <row r="4748">
          <cell r="D4748" t="str">
            <v>099</v>
          </cell>
          <cell r="E4748" t="str">
            <v>0099</v>
          </cell>
        </row>
        <row r="4749">
          <cell r="D4749" t="str">
            <v>099</v>
          </cell>
          <cell r="E4749" t="str">
            <v>0099</v>
          </cell>
        </row>
        <row r="4750">
          <cell r="D4750" t="str">
            <v>099</v>
          </cell>
          <cell r="E4750" t="str">
            <v>0099</v>
          </cell>
        </row>
        <row r="4751">
          <cell r="D4751" t="str">
            <v>099</v>
          </cell>
          <cell r="E4751" t="str">
            <v>0099</v>
          </cell>
        </row>
        <row r="4752">
          <cell r="D4752" t="str">
            <v>099</v>
          </cell>
          <cell r="E4752" t="str">
            <v>0099</v>
          </cell>
        </row>
        <row r="4753">
          <cell r="D4753" t="str">
            <v>099</v>
          </cell>
          <cell r="E4753" t="str">
            <v>0099</v>
          </cell>
        </row>
        <row r="4754">
          <cell r="D4754" t="str">
            <v>099</v>
          </cell>
          <cell r="E4754" t="str">
            <v>0099</v>
          </cell>
        </row>
        <row r="4755">
          <cell r="D4755" t="str">
            <v>099</v>
          </cell>
          <cell r="E4755" t="str">
            <v>0099</v>
          </cell>
        </row>
        <row r="4756">
          <cell r="D4756" t="str">
            <v>099</v>
          </cell>
          <cell r="E4756" t="str">
            <v>0099</v>
          </cell>
        </row>
        <row r="4757">
          <cell r="D4757" t="str">
            <v>099</v>
          </cell>
          <cell r="E4757" t="str">
            <v>0099</v>
          </cell>
        </row>
        <row r="4758">
          <cell r="D4758" t="str">
            <v>099</v>
          </cell>
          <cell r="E4758" t="str">
            <v>0099</v>
          </cell>
        </row>
        <row r="4759">
          <cell r="D4759" t="str">
            <v>099</v>
          </cell>
          <cell r="E4759" t="str">
            <v>0099</v>
          </cell>
        </row>
        <row r="4760">
          <cell r="D4760" t="str">
            <v>099</v>
          </cell>
          <cell r="E4760" t="str">
            <v>0099</v>
          </cell>
        </row>
        <row r="4761">
          <cell r="D4761" t="str">
            <v>099</v>
          </cell>
          <cell r="E4761" t="str">
            <v>0099</v>
          </cell>
        </row>
        <row r="4762">
          <cell r="D4762" t="str">
            <v>099</v>
          </cell>
          <cell r="E4762" t="str">
            <v>0099</v>
          </cell>
        </row>
        <row r="4763">
          <cell r="D4763" t="str">
            <v>099</v>
          </cell>
          <cell r="E4763" t="str">
            <v>0099</v>
          </cell>
        </row>
        <row r="4764">
          <cell r="D4764" t="str">
            <v>099</v>
          </cell>
          <cell r="E4764" t="str">
            <v>0099</v>
          </cell>
        </row>
        <row r="4765">
          <cell r="D4765" t="str">
            <v>099</v>
          </cell>
          <cell r="E4765" t="str">
            <v>0099</v>
          </cell>
        </row>
        <row r="4766">
          <cell r="D4766" t="str">
            <v>099</v>
          </cell>
          <cell r="E4766" t="str">
            <v>0099</v>
          </cell>
        </row>
        <row r="4767">
          <cell r="D4767" t="str">
            <v>099</v>
          </cell>
          <cell r="E4767" t="str">
            <v>0099</v>
          </cell>
        </row>
        <row r="4768">
          <cell r="D4768" t="str">
            <v>099</v>
          </cell>
          <cell r="E4768" t="str">
            <v>0099</v>
          </cell>
        </row>
        <row r="4769">
          <cell r="D4769" t="str">
            <v>099</v>
          </cell>
          <cell r="E4769" t="str">
            <v>0099</v>
          </cell>
        </row>
        <row r="4770">
          <cell r="D4770" t="str">
            <v>099</v>
          </cell>
          <cell r="E4770" t="str">
            <v>0099</v>
          </cell>
        </row>
        <row r="4771">
          <cell r="D4771" t="str">
            <v>099</v>
          </cell>
          <cell r="E4771" t="str">
            <v>0099</v>
          </cell>
        </row>
        <row r="4772">
          <cell r="D4772" t="str">
            <v>099</v>
          </cell>
          <cell r="E4772" t="str">
            <v>0099</v>
          </cell>
        </row>
        <row r="4773">
          <cell r="D4773" t="str">
            <v>099</v>
          </cell>
          <cell r="E4773" t="str">
            <v>0099</v>
          </cell>
        </row>
        <row r="4774">
          <cell r="D4774" t="str">
            <v>099</v>
          </cell>
          <cell r="E4774" t="str">
            <v>0099</v>
          </cell>
        </row>
        <row r="4775">
          <cell r="D4775" t="str">
            <v>099</v>
          </cell>
          <cell r="E4775" t="str">
            <v>0099</v>
          </cell>
        </row>
        <row r="4776">
          <cell r="D4776" t="str">
            <v>099</v>
          </cell>
          <cell r="E4776" t="str">
            <v>0099</v>
          </cell>
        </row>
        <row r="4777">
          <cell r="D4777" t="str">
            <v>099</v>
          </cell>
          <cell r="E4777" t="str">
            <v>0099</v>
          </cell>
        </row>
        <row r="4778">
          <cell r="D4778" t="str">
            <v>099</v>
          </cell>
          <cell r="E4778" t="str">
            <v>0099</v>
          </cell>
        </row>
        <row r="4779">
          <cell r="D4779" t="str">
            <v>099</v>
          </cell>
          <cell r="E4779" t="str">
            <v>0099</v>
          </cell>
        </row>
        <row r="4780">
          <cell r="D4780" t="str">
            <v>099</v>
          </cell>
          <cell r="E4780" t="str">
            <v>0099</v>
          </cell>
        </row>
        <row r="4781">
          <cell r="D4781" t="str">
            <v>099</v>
          </cell>
          <cell r="E4781" t="str">
            <v>0099</v>
          </cell>
        </row>
        <row r="4782">
          <cell r="D4782" t="str">
            <v>099</v>
          </cell>
          <cell r="E4782" t="str">
            <v>0099</v>
          </cell>
        </row>
        <row r="4783">
          <cell r="D4783" t="str">
            <v>099</v>
          </cell>
          <cell r="E4783" t="str">
            <v>0099</v>
          </cell>
        </row>
        <row r="4784">
          <cell r="D4784" t="str">
            <v>099</v>
          </cell>
          <cell r="E4784" t="str">
            <v>0099</v>
          </cell>
        </row>
        <row r="4785">
          <cell r="D4785" t="str">
            <v>099</v>
          </cell>
          <cell r="E4785" t="str">
            <v>0099</v>
          </cell>
        </row>
        <row r="4786">
          <cell r="D4786" t="str">
            <v>099</v>
          </cell>
          <cell r="E4786" t="str">
            <v>0099</v>
          </cell>
        </row>
        <row r="4787">
          <cell r="D4787" t="str">
            <v>099</v>
          </cell>
          <cell r="E4787" t="str">
            <v>0099</v>
          </cell>
        </row>
        <row r="4788">
          <cell r="D4788" t="str">
            <v>099</v>
          </cell>
          <cell r="E4788" t="str">
            <v>0099</v>
          </cell>
        </row>
        <row r="4789">
          <cell r="D4789" t="str">
            <v>099</v>
          </cell>
          <cell r="E4789" t="str">
            <v>0099</v>
          </cell>
        </row>
        <row r="4790">
          <cell r="D4790" t="str">
            <v>099</v>
          </cell>
          <cell r="E4790" t="str">
            <v>0099</v>
          </cell>
        </row>
        <row r="4791">
          <cell r="D4791" t="str">
            <v>099</v>
          </cell>
          <cell r="E4791" t="str">
            <v>0099</v>
          </cell>
        </row>
        <row r="4792">
          <cell r="D4792" t="str">
            <v>099</v>
          </cell>
          <cell r="E4792" t="str">
            <v>0099</v>
          </cell>
        </row>
        <row r="4793">
          <cell r="D4793" t="str">
            <v>099</v>
          </cell>
          <cell r="E4793" t="str">
            <v>0099</v>
          </cell>
        </row>
        <row r="4794">
          <cell r="D4794" t="str">
            <v>099</v>
          </cell>
          <cell r="E4794" t="str">
            <v>0099</v>
          </cell>
        </row>
        <row r="4795">
          <cell r="D4795" t="str">
            <v>099</v>
          </cell>
          <cell r="E4795" t="str">
            <v>0099</v>
          </cell>
        </row>
        <row r="4796">
          <cell r="D4796" t="str">
            <v>099</v>
          </cell>
          <cell r="E4796" t="str">
            <v>0099</v>
          </cell>
        </row>
        <row r="4797">
          <cell r="D4797" t="str">
            <v>099</v>
          </cell>
          <cell r="E4797" t="str">
            <v>0099</v>
          </cell>
        </row>
        <row r="4798">
          <cell r="D4798" t="str">
            <v>099</v>
          </cell>
          <cell r="E4798" t="str">
            <v>0099</v>
          </cell>
        </row>
        <row r="4799">
          <cell r="D4799" t="str">
            <v>099</v>
          </cell>
          <cell r="E4799" t="str">
            <v>0099</v>
          </cell>
        </row>
        <row r="4800">
          <cell r="D4800" t="str">
            <v>099</v>
          </cell>
          <cell r="E4800" t="str">
            <v>0099</v>
          </cell>
        </row>
        <row r="4801">
          <cell r="D4801" t="str">
            <v>099</v>
          </cell>
          <cell r="E4801" t="str">
            <v>0099</v>
          </cell>
        </row>
        <row r="4802">
          <cell r="D4802" t="str">
            <v>099</v>
          </cell>
          <cell r="E4802" t="str">
            <v>0099</v>
          </cell>
        </row>
        <row r="4803">
          <cell r="D4803" t="str">
            <v>099</v>
          </cell>
          <cell r="E4803" t="str">
            <v>0099</v>
          </cell>
        </row>
        <row r="4804">
          <cell r="D4804" t="str">
            <v>099</v>
          </cell>
          <cell r="E4804" t="str">
            <v>0099</v>
          </cell>
        </row>
        <row r="4805">
          <cell r="D4805" t="str">
            <v>099</v>
          </cell>
          <cell r="E4805" t="str">
            <v>0099</v>
          </cell>
        </row>
        <row r="4806">
          <cell r="D4806" t="str">
            <v>099</v>
          </cell>
          <cell r="E4806" t="str">
            <v>0099</v>
          </cell>
        </row>
        <row r="4807">
          <cell r="D4807" t="str">
            <v>099</v>
          </cell>
          <cell r="E4807" t="str">
            <v>0099</v>
          </cell>
        </row>
        <row r="4808">
          <cell r="D4808" t="str">
            <v>099</v>
          </cell>
          <cell r="E4808" t="str">
            <v>0099</v>
          </cell>
        </row>
        <row r="4809">
          <cell r="D4809" t="str">
            <v>099</v>
          </cell>
          <cell r="E4809" t="str">
            <v>0099</v>
          </cell>
        </row>
        <row r="4810">
          <cell r="D4810" t="str">
            <v>099</v>
          </cell>
          <cell r="E4810" t="str">
            <v>0099</v>
          </cell>
        </row>
        <row r="4811">
          <cell r="D4811" t="str">
            <v>099</v>
          </cell>
          <cell r="E4811" t="str">
            <v>0099</v>
          </cell>
        </row>
        <row r="4812">
          <cell r="D4812" t="str">
            <v>099</v>
          </cell>
          <cell r="E4812" t="str">
            <v>0099</v>
          </cell>
        </row>
        <row r="4813">
          <cell r="D4813" t="str">
            <v>099</v>
          </cell>
          <cell r="E4813" t="str">
            <v>0099</v>
          </cell>
        </row>
        <row r="4814">
          <cell r="D4814" t="str">
            <v>099</v>
          </cell>
          <cell r="E4814" t="str">
            <v>0099</v>
          </cell>
        </row>
        <row r="4815">
          <cell r="D4815" t="str">
            <v>099</v>
          </cell>
          <cell r="E4815" t="str">
            <v>0099</v>
          </cell>
        </row>
        <row r="4816">
          <cell r="D4816" t="str">
            <v>099</v>
          </cell>
          <cell r="E4816" t="str">
            <v>0099</v>
          </cell>
        </row>
        <row r="4817">
          <cell r="D4817" t="str">
            <v>099</v>
          </cell>
          <cell r="E4817" t="str">
            <v>0099</v>
          </cell>
        </row>
        <row r="4818">
          <cell r="D4818" t="str">
            <v>099</v>
          </cell>
          <cell r="E4818" t="str">
            <v>0099</v>
          </cell>
        </row>
        <row r="4819">
          <cell r="D4819" t="str">
            <v>099</v>
          </cell>
          <cell r="E4819" t="str">
            <v>0099</v>
          </cell>
        </row>
        <row r="4820">
          <cell r="D4820" t="str">
            <v>099</v>
          </cell>
          <cell r="E4820" t="str">
            <v>0099</v>
          </cell>
        </row>
        <row r="4821">
          <cell r="D4821" t="str">
            <v>099</v>
          </cell>
          <cell r="E4821" t="str">
            <v>0099</v>
          </cell>
        </row>
        <row r="4822">
          <cell r="D4822" t="str">
            <v>099</v>
          </cell>
          <cell r="E4822" t="str">
            <v>0099</v>
          </cell>
        </row>
        <row r="4823">
          <cell r="D4823" t="str">
            <v>099</v>
          </cell>
          <cell r="E4823" t="str">
            <v>0099</v>
          </cell>
        </row>
        <row r="4824">
          <cell r="D4824" t="str">
            <v>099</v>
          </cell>
          <cell r="E4824" t="str">
            <v>0099</v>
          </cell>
        </row>
        <row r="4825">
          <cell r="D4825" t="str">
            <v>099</v>
          </cell>
          <cell r="E4825" t="str">
            <v>0099</v>
          </cell>
        </row>
        <row r="4826">
          <cell r="D4826" t="str">
            <v>099</v>
          </cell>
          <cell r="E4826" t="str">
            <v>0099</v>
          </cell>
        </row>
        <row r="4827">
          <cell r="D4827" t="str">
            <v>099</v>
          </cell>
          <cell r="E4827" t="str">
            <v>0099</v>
          </cell>
        </row>
        <row r="4828">
          <cell r="D4828" t="str">
            <v>099</v>
          </cell>
          <cell r="E4828" t="str">
            <v>0099</v>
          </cell>
        </row>
        <row r="4829">
          <cell r="D4829" t="str">
            <v>099</v>
          </cell>
          <cell r="E4829" t="str">
            <v>0099</v>
          </cell>
        </row>
        <row r="4830">
          <cell r="D4830" t="str">
            <v>099</v>
          </cell>
          <cell r="E4830" t="str">
            <v>0099</v>
          </cell>
        </row>
        <row r="4831">
          <cell r="D4831" t="str">
            <v>099</v>
          </cell>
          <cell r="E4831" t="str">
            <v>0099</v>
          </cell>
        </row>
        <row r="4832">
          <cell r="D4832" t="str">
            <v>099</v>
          </cell>
          <cell r="E4832" t="str">
            <v>0099</v>
          </cell>
        </row>
        <row r="4833">
          <cell r="D4833" t="str">
            <v>099</v>
          </cell>
          <cell r="E4833" t="str">
            <v>0099</v>
          </cell>
        </row>
        <row r="4834">
          <cell r="D4834" t="str">
            <v>099</v>
          </cell>
          <cell r="E4834" t="str">
            <v>0099</v>
          </cell>
        </row>
        <row r="4835">
          <cell r="D4835" t="str">
            <v>099</v>
          </cell>
          <cell r="E4835" t="str">
            <v>0099</v>
          </cell>
        </row>
        <row r="4836">
          <cell r="D4836" t="str">
            <v>099</v>
          </cell>
          <cell r="E4836" t="str">
            <v>0099</v>
          </cell>
        </row>
        <row r="4837">
          <cell r="D4837" t="str">
            <v>099</v>
          </cell>
          <cell r="E4837" t="str">
            <v>0099</v>
          </cell>
        </row>
        <row r="4838">
          <cell r="D4838" t="str">
            <v>099</v>
          </cell>
          <cell r="E4838" t="str">
            <v>0099</v>
          </cell>
        </row>
        <row r="4839">
          <cell r="D4839" t="str">
            <v>099</v>
          </cell>
          <cell r="E4839" t="str">
            <v>0099</v>
          </cell>
        </row>
        <row r="4840">
          <cell r="D4840" t="str">
            <v>099</v>
          </cell>
          <cell r="E4840" t="str">
            <v>0099</v>
          </cell>
        </row>
        <row r="4841">
          <cell r="D4841" t="str">
            <v>099</v>
          </cell>
          <cell r="E4841" t="str">
            <v>0099</v>
          </cell>
        </row>
        <row r="4842">
          <cell r="D4842" t="str">
            <v>099</v>
          </cell>
          <cell r="E4842" t="str">
            <v>0099</v>
          </cell>
        </row>
        <row r="4843">
          <cell r="D4843" t="str">
            <v>099</v>
          </cell>
          <cell r="E4843" t="str">
            <v>0099</v>
          </cell>
        </row>
        <row r="4844">
          <cell r="D4844" t="str">
            <v>099</v>
          </cell>
          <cell r="E4844" t="str">
            <v>0099</v>
          </cell>
        </row>
        <row r="4845">
          <cell r="D4845" t="str">
            <v>099</v>
          </cell>
          <cell r="E4845" t="str">
            <v>0099</v>
          </cell>
        </row>
        <row r="4846">
          <cell r="D4846" t="str">
            <v>099</v>
          </cell>
          <cell r="E4846" t="str">
            <v>0099</v>
          </cell>
        </row>
        <row r="4847">
          <cell r="D4847" t="str">
            <v>099</v>
          </cell>
          <cell r="E4847" t="str">
            <v>0099</v>
          </cell>
        </row>
        <row r="4848">
          <cell r="D4848" t="str">
            <v>099</v>
          </cell>
          <cell r="E4848" t="str">
            <v>0099</v>
          </cell>
        </row>
        <row r="4849">
          <cell r="D4849" t="str">
            <v>099</v>
          </cell>
          <cell r="E4849" t="str">
            <v>0099</v>
          </cell>
        </row>
        <row r="4850">
          <cell r="D4850" t="str">
            <v>099</v>
          </cell>
          <cell r="E4850" t="str">
            <v>0099</v>
          </cell>
        </row>
        <row r="4851">
          <cell r="D4851" t="str">
            <v>099</v>
          </cell>
          <cell r="E4851" t="str">
            <v>0099</v>
          </cell>
        </row>
        <row r="4852">
          <cell r="D4852" t="str">
            <v>099</v>
          </cell>
          <cell r="E4852" t="str">
            <v>0099</v>
          </cell>
        </row>
        <row r="4853">
          <cell r="D4853" t="str">
            <v>099</v>
          </cell>
          <cell r="E4853" t="str">
            <v>0099</v>
          </cell>
        </row>
        <row r="4854">
          <cell r="D4854" t="str">
            <v>099</v>
          </cell>
          <cell r="E4854" t="str">
            <v>0099</v>
          </cell>
        </row>
        <row r="4855">
          <cell r="D4855" t="str">
            <v>099</v>
          </cell>
          <cell r="E4855" t="str">
            <v>0099</v>
          </cell>
        </row>
        <row r="4856">
          <cell r="D4856" t="str">
            <v>099</v>
          </cell>
          <cell r="E4856" t="str">
            <v>0099</v>
          </cell>
        </row>
        <row r="4857">
          <cell r="D4857" t="str">
            <v>099</v>
          </cell>
          <cell r="E4857" t="str">
            <v>0099</v>
          </cell>
        </row>
        <row r="4858">
          <cell r="D4858" t="str">
            <v>099</v>
          </cell>
          <cell r="E4858" t="str">
            <v>0099</v>
          </cell>
        </row>
        <row r="4859">
          <cell r="D4859" t="str">
            <v>099</v>
          </cell>
          <cell r="E4859" t="str">
            <v>0099</v>
          </cell>
        </row>
        <row r="4860">
          <cell r="D4860" t="str">
            <v>099</v>
          </cell>
          <cell r="E4860" t="str">
            <v>0099</v>
          </cell>
        </row>
        <row r="4861">
          <cell r="D4861" t="str">
            <v>099</v>
          </cell>
          <cell r="E4861" t="str">
            <v>0099</v>
          </cell>
        </row>
        <row r="4862">
          <cell r="D4862" t="str">
            <v>099</v>
          </cell>
          <cell r="E4862" t="str">
            <v>0099</v>
          </cell>
        </row>
        <row r="4863">
          <cell r="D4863" t="str">
            <v>099</v>
          </cell>
          <cell r="E4863" t="str">
            <v>0099</v>
          </cell>
        </row>
        <row r="4864">
          <cell r="D4864" t="str">
            <v>099</v>
          </cell>
          <cell r="E4864" t="str">
            <v>0099</v>
          </cell>
        </row>
        <row r="4865">
          <cell r="D4865" t="str">
            <v>099</v>
          </cell>
          <cell r="E4865" t="str">
            <v>0099</v>
          </cell>
        </row>
        <row r="4866">
          <cell r="D4866" t="str">
            <v>099</v>
          </cell>
          <cell r="E4866" t="str">
            <v>0099</v>
          </cell>
        </row>
        <row r="4867">
          <cell r="D4867" t="str">
            <v>099</v>
          </cell>
          <cell r="E4867" t="str">
            <v>0099</v>
          </cell>
        </row>
        <row r="4868">
          <cell r="D4868" t="str">
            <v>099</v>
          </cell>
          <cell r="E4868" t="str">
            <v>0099</v>
          </cell>
        </row>
        <row r="4869">
          <cell r="D4869" t="str">
            <v>099</v>
          </cell>
          <cell r="E4869" t="str">
            <v>0099</v>
          </cell>
        </row>
        <row r="4870">
          <cell r="D4870" t="str">
            <v>099</v>
          </cell>
          <cell r="E4870" t="str">
            <v>0099</v>
          </cell>
        </row>
        <row r="4871">
          <cell r="D4871" t="str">
            <v>099</v>
          </cell>
          <cell r="E4871" t="str">
            <v>0099</v>
          </cell>
        </row>
        <row r="4872">
          <cell r="D4872" t="str">
            <v>099</v>
          </cell>
          <cell r="E4872" t="str">
            <v>0099</v>
          </cell>
        </row>
        <row r="4873">
          <cell r="D4873" t="str">
            <v>099</v>
          </cell>
          <cell r="E4873" t="str">
            <v>0099</v>
          </cell>
        </row>
        <row r="4874">
          <cell r="D4874" t="str">
            <v>099</v>
          </cell>
          <cell r="E4874" t="str">
            <v>0099</v>
          </cell>
        </row>
        <row r="4875">
          <cell r="D4875" t="str">
            <v>099</v>
          </cell>
          <cell r="E4875" t="str">
            <v>0099</v>
          </cell>
        </row>
        <row r="4876">
          <cell r="D4876" t="str">
            <v>099</v>
          </cell>
          <cell r="E4876" t="str">
            <v>0099</v>
          </cell>
        </row>
        <row r="4877">
          <cell r="D4877" t="str">
            <v>099</v>
          </cell>
          <cell r="E4877" t="str">
            <v>0099</v>
          </cell>
        </row>
        <row r="4878">
          <cell r="D4878" t="str">
            <v>099</v>
          </cell>
          <cell r="E4878" t="str">
            <v>0099</v>
          </cell>
        </row>
        <row r="4879">
          <cell r="D4879" t="str">
            <v>099</v>
          </cell>
          <cell r="E4879" t="str">
            <v>0099</v>
          </cell>
        </row>
        <row r="4880">
          <cell r="D4880" t="str">
            <v>099</v>
          </cell>
          <cell r="E4880" t="str">
            <v>0099</v>
          </cell>
        </row>
        <row r="4881">
          <cell r="D4881" t="str">
            <v>099</v>
          </cell>
          <cell r="E4881" t="str">
            <v>0099</v>
          </cell>
        </row>
        <row r="4882">
          <cell r="D4882" t="str">
            <v>099</v>
          </cell>
          <cell r="E4882" t="str">
            <v>0099</v>
          </cell>
        </row>
        <row r="4883">
          <cell r="D4883" t="str">
            <v>099</v>
          </cell>
          <cell r="E4883" t="str">
            <v>0099</v>
          </cell>
        </row>
        <row r="4884">
          <cell r="D4884" t="str">
            <v>099</v>
          </cell>
          <cell r="E4884" t="str">
            <v>0099</v>
          </cell>
        </row>
        <row r="4885">
          <cell r="D4885" t="str">
            <v>099</v>
          </cell>
          <cell r="E4885" t="str">
            <v>0099</v>
          </cell>
        </row>
        <row r="4886">
          <cell r="D4886" t="str">
            <v>099</v>
          </cell>
          <cell r="E4886" t="str">
            <v>0099</v>
          </cell>
        </row>
        <row r="4887">
          <cell r="D4887" t="str">
            <v>099</v>
          </cell>
          <cell r="E4887" t="str">
            <v>0099</v>
          </cell>
        </row>
        <row r="4888">
          <cell r="D4888" t="str">
            <v>099</v>
          </cell>
          <cell r="E4888" t="str">
            <v>0099</v>
          </cell>
        </row>
        <row r="4889">
          <cell r="D4889" t="str">
            <v>099</v>
          </cell>
          <cell r="E4889" t="str">
            <v>0099</v>
          </cell>
        </row>
        <row r="4890">
          <cell r="D4890" t="str">
            <v>099</v>
          </cell>
          <cell r="E4890" t="str">
            <v>0099</v>
          </cell>
        </row>
        <row r="4891">
          <cell r="D4891" t="str">
            <v>099</v>
          </cell>
          <cell r="E4891" t="str">
            <v>0099</v>
          </cell>
        </row>
        <row r="4892">
          <cell r="D4892" t="str">
            <v>099</v>
          </cell>
          <cell r="E4892" t="str">
            <v>0099</v>
          </cell>
        </row>
        <row r="4893">
          <cell r="D4893" t="str">
            <v>099</v>
          </cell>
          <cell r="E4893" t="str">
            <v>0099</v>
          </cell>
        </row>
        <row r="4894">
          <cell r="D4894" t="str">
            <v>099</v>
          </cell>
          <cell r="E4894" t="str">
            <v>0099</v>
          </cell>
        </row>
        <row r="4895">
          <cell r="D4895" t="str">
            <v>099</v>
          </cell>
          <cell r="E4895" t="str">
            <v>0099</v>
          </cell>
        </row>
        <row r="4896">
          <cell r="D4896" t="str">
            <v>099</v>
          </cell>
          <cell r="E4896" t="str">
            <v>0099</v>
          </cell>
        </row>
        <row r="4897">
          <cell r="D4897" t="str">
            <v>099</v>
          </cell>
          <cell r="E4897" t="str">
            <v>0099</v>
          </cell>
        </row>
        <row r="4898">
          <cell r="D4898" t="str">
            <v>099</v>
          </cell>
          <cell r="E4898" t="str">
            <v>0099</v>
          </cell>
        </row>
        <row r="4899">
          <cell r="D4899" t="str">
            <v>099</v>
          </cell>
          <cell r="E4899" t="str">
            <v>0099</v>
          </cell>
        </row>
        <row r="4900">
          <cell r="D4900" t="str">
            <v>099</v>
          </cell>
          <cell r="E4900" t="str">
            <v>0099</v>
          </cell>
        </row>
        <row r="4901">
          <cell r="D4901" t="str">
            <v>099</v>
          </cell>
          <cell r="E4901" t="str">
            <v>0099</v>
          </cell>
        </row>
        <row r="4902">
          <cell r="D4902" t="str">
            <v>099</v>
          </cell>
          <cell r="E4902" t="str">
            <v>0099</v>
          </cell>
        </row>
        <row r="4903">
          <cell r="D4903" t="str">
            <v>099</v>
          </cell>
          <cell r="E4903" t="str">
            <v>0099</v>
          </cell>
        </row>
        <row r="4904">
          <cell r="D4904" t="str">
            <v>099</v>
          </cell>
          <cell r="E4904" t="str">
            <v>0099</v>
          </cell>
        </row>
        <row r="4905">
          <cell r="D4905" t="str">
            <v>099</v>
          </cell>
          <cell r="E4905" t="str">
            <v>0099</v>
          </cell>
        </row>
        <row r="4906">
          <cell r="D4906" t="str">
            <v>099</v>
          </cell>
          <cell r="E4906" t="str">
            <v>0099</v>
          </cell>
        </row>
        <row r="4907">
          <cell r="D4907" t="str">
            <v>099</v>
          </cell>
          <cell r="E4907" t="str">
            <v>0099</v>
          </cell>
        </row>
        <row r="4908">
          <cell r="D4908" t="str">
            <v>099</v>
          </cell>
          <cell r="E4908" t="str">
            <v>0099</v>
          </cell>
        </row>
        <row r="4909">
          <cell r="D4909" t="str">
            <v>099</v>
          </cell>
          <cell r="E4909" t="str">
            <v>0099</v>
          </cell>
        </row>
        <row r="4910">
          <cell r="D4910" t="str">
            <v>099</v>
          </cell>
          <cell r="E4910" t="str">
            <v>0099</v>
          </cell>
        </row>
        <row r="4911">
          <cell r="D4911" t="str">
            <v>099</v>
          </cell>
          <cell r="E4911" t="str">
            <v>0099</v>
          </cell>
        </row>
        <row r="4912">
          <cell r="D4912" t="str">
            <v>099</v>
          </cell>
          <cell r="E4912" t="str">
            <v>0099</v>
          </cell>
        </row>
        <row r="4913">
          <cell r="D4913" t="str">
            <v>099</v>
          </cell>
          <cell r="E4913" t="str">
            <v>0099</v>
          </cell>
        </row>
        <row r="4914">
          <cell r="D4914" t="str">
            <v>099</v>
          </cell>
          <cell r="E4914" t="str">
            <v>0099</v>
          </cell>
        </row>
        <row r="4915">
          <cell r="D4915" t="str">
            <v>099</v>
          </cell>
          <cell r="E4915" t="str">
            <v>0099</v>
          </cell>
        </row>
        <row r="4916">
          <cell r="D4916" t="str">
            <v>099</v>
          </cell>
          <cell r="E4916" t="str">
            <v>0099</v>
          </cell>
        </row>
        <row r="4917">
          <cell r="D4917" t="str">
            <v>099</v>
          </cell>
          <cell r="E4917" t="str">
            <v>0099</v>
          </cell>
        </row>
        <row r="4918">
          <cell r="D4918" t="str">
            <v>099</v>
          </cell>
          <cell r="E4918" t="str">
            <v>0099</v>
          </cell>
        </row>
        <row r="4919">
          <cell r="D4919" t="str">
            <v>099</v>
          </cell>
          <cell r="E4919" t="str">
            <v>0099</v>
          </cell>
        </row>
        <row r="4920">
          <cell r="D4920" t="str">
            <v>099</v>
          </cell>
          <cell r="E4920" t="str">
            <v>0099</v>
          </cell>
        </row>
        <row r="4921">
          <cell r="D4921" t="str">
            <v>099</v>
          </cell>
          <cell r="E4921" t="str">
            <v>0099</v>
          </cell>
        </row>
        <row r="4922">
          <cell r="D4922" t="str">
            <v>099</v>
          </cell>
          <cell r="E4922" t="str">
            <v>0099</v>
          </cell>
        </row>
        <row r="4923">
          <cell r="D4923" t="str">
            <v>099</v>
          </cell>
          <cell r="E4923" t="str">
            <v>0099</v>
          </cell>
        </row>
        <row r="4924">
          <cell r="D4924" t="str">
            <v>099</v>
          </cell>
          <cell r="E4924" t="str">
            <v>0099</v>
          </cell>
        </row>
        <row r="4925">
          <cell r="D4925" t="str">
            <v>099</v>
          </cell>
          <cell r="E4925" t="str">
            <v>0099</v>
          </cell>
        </row>
        <row r="4926">
          <cell r="D4926" t="str">
            <v>099</v>
          </cell>
          <cell r="E4926" t="str">
            <v>0099</v>
          </cell>
        </row>
        <row r="4927">
          <cell r="D4927" t="str">
            <v>099</v>
          </cell>
          <cell r="E4927" t="str">
            <v>0099</v>
          </cell>
        </row>
        <row r="4928">
          <cell r="D4928" t="str">
            <v>099</v>
          </cell>
          <cell r="E4928" t="str">
            <v>0099</v>
          </cell>
        </row>
        <row r="4929">
          <cell r="D4929" t="str">
            <v>099</v>
          </cell>
          <cell r="E4929" t="str">
            <v>0099</v>
          </cell>
        </row>
        <row r="4930">
          <cell r="D4930" t="str">
            <v>099</v>
          </cell>
          <cell r="E4930" t="str">
            <v>0099</v>
          </cell>
        </row>
        <row r="4931">
          <cell r="D4931" t="str">
            <v>099</v>
          </cell>
          <cell r="E4931" t="str">
            <v>0099</v>
          </cell>
        </row>
        <row r="4932">
          <cell r="D4932" t="str">
            <v>099</v>
          </cell>
          <cell r="E4932" t="str">
            <v>0099</v>
          </cell>
        </row>
        <row r="4933">
          <cell r="D4933" t="str">
            <v>099</v>
          </cell>
          <cell r="E4933" t="str">
            <v>0099</v>
          </cell>
        </row>
        <row r="4934">
          <cell r="D4934" t="str">
            <v>099</v>
          </cell>
          <cell r="E4934" t="str">
            <v>0099</v>
          </cell>
        </row>
        <row r="4935">
          <cell r="D4935" t="str">
            <v>099</v>
          </cell>
          <cell r="E4935" t="str">
            <v>0099</v>
          </cell>
        </row>
        <row r="4936">
          <cell r="D4936" t="str">
            <v>099</v>
          </cell>
          <cell r="E4936" t="str">
            <v>0099</v>
          </cell>
        </row>
        <row r="4937">
          <cell r="D4937" t="str">
            <v>099</v>
          </cell>
          <cell r="E4937" t="str">
            <v>0099</v>
          </cell>
        </row>
        <row r="4938">
          <cell r="D4938" t="str">
            <v>099</v>
          </cell>
          <cell r="E4938" t="str">
            <v>0099</v>
          </cell>
        </row>
        <row r="4939">
          <cell r="D4939" t="str">
            <v>099</v>
          </cell>
          <cell r="E4939" t="str">
            <v>0099</v>
          </cell>
        </row>
        <row r="4940">
          <cell r="D4940" t="str">
            <v>099</v>
          </cell>
          <cell r="E4940" t="str">
            <v>0099</v>
          </cell>
        </row>
        <row r="4941">
          <cell r="D4941" t="str">
            <v>099</v>
          </cell>
          <cell r="E4941" t="str">
            <v>0099</v>
          </cell>
        </row>
        <row r="4942">
          <cell r="D4942" t="str">
            <v>099</v>
          </cell>
          <cell r="E4942" t="str">
            <v>0099</v>
          </cell>
        </row>
        <row r="4943">
          <cell r="D4943" t="str">
            <v>099</v>
          </cell>
          <cell r="E4943" t="str">
            <v>0099</v>
          </cell>
        </row>
        <row r="4944">
          <cell r="D4944" t="str">
            <v>099</v>
          </cell>
          <cell r="E4944" t="str">
            <v>0099</v>
          </cell>
        </row>
        <row r="4945">
          <cell r="D4945" t="str">
            <v>099</v>
          </cell>
          <cell r="E4945" t="str">
            <v>0099</v>
          </cell>
        </row>
        <row r="4946">
          <cell r="D4946" t="str">
            <v>099</v>
          </cell>
          <cell r="E4946" t="str">
            <v>0099</v>
          </cell>
        </row>
        <row r="4947">
          <cell r="D4947" t="str">
            <v>099</v>
          </cell>
          <cell r="E4947" t="str">
            <v>0099</v>
          </cell>
        </row>
        <row r="4948">
          <cell r="D4948" t="str">
            <v>099</v>
          </cell>
          <cell r="E4948" t="str">
            <v>0099</v>
          </cell>
        </row>
        <row r="4949">
          <cell r="D4949" t="str">
            <v>099</v>
          </cell>
          <cell r="E4949" t="str">
            <v>0099</v>
          </cell>
        </row>
        <row r="4950">
          <cell r="D4950" t="str">
            <v>099</v>
          </cell>
          <cell r="E4950" t="str">
            <v>0099</v>
          </cell>
        </row>
        <row r="4951">
          <cell r="D4951" t="str">
            <v>099</v>
          </cell>
          <cell r="E4951" t="str">
            <v>0099</v>
          </cell>
        </row>
        <row r="4952">
          <cell r="D4952" t="str">
            <v>099</v>
          </cell>
          <cell r="E4952" t="str">
            <v>0099</v>
          </cell>
        </row>
        <row r="4953">
          <cell r="D4953" t="str">
            <v>099</v>
          </cell>
          <cell r="E4953" t="str">
            <v>0099</v>
          </cell>
        </row>
        <row r="4954">
          <cell r="D4954" t="str">
            <v>099</v>
          </cell>
          <cell r="E4954" t="str">
            <v>0099</v>
          </cell>
        </row>
        <row r="4955">
          <cell r="D4955" t="str">
            <v>099</v>
          </cell>
          <cell r="E4955" t="str">
            <v>0099</v>
          </cell>
        </row>
        <row r="4956">
          <cell r="D4956" t="str">
            <v>099</v>
          </cell>
          <cell r="E4956" t="str">
            <v>0099</v>
          </cell>
        </row>
        <row r="4957">
          <cell r="D4957" t="str">
            <v>099</v>
          </cell>
          <cell r="E4957" t="str">
            <v>0099</v>
          </cell>
        </row>
        <row r="4958">
          <cell r="D4958" t="str">
            <v>099</v>
          </cell>
          <cell r="E4958" t="str">
            <v>0099</v>
          </cell>
        </row>
        <row r="4959">
          <cell r="D4959" t="str">
            <v>099</v>
          </cell>
          <cell r="E4959" t="str">
            <v>0099</v>
          </cell>
        </row>
        <row r="4960">
          <cell r="D4960" t="str">
            <v>099</v>
          </cell>
          <cell r="E4960" t="str">
            <v>0099</v>
          </cell>
        </row>
        <row r="4961">
          <cell r="D4961" t="str">
            <v>099</v>
          </cell>
          <cell r="E4961" t="str">
            <v>0099</v>
          </cell>
        </row>
        <row r="4962">
          <cell r="D4962" t="str">
            <v>099</v>
          </cell>
          <cell r="E4962" t="str">
            <v>0099</v>
          </cell>
        </row>
        <row r="4963">
          <cell r="D4963" t="str">
            <v>099</v>
          </cell>
          <cell r="E4963" t="str">
            <v>0099</v>
          </cell>
        </row>
        <row r="4964">
          <cell r="D4964" t="str">
            <v>099</v>
          </cell>
          <cell r="E4964" t="str">
            <v>0099</v>
          </cell>
        </row>
        <row r="4965">
          <cell r="D4965" t="str">
            <v>099</v>
          </cell>
          <cell r="E4965" t="str">
            <v>0099</v>
          </cell>
        </row>
        <row r="4966">
          <cell r="D4966" t="str">
            <v>099</v>
          </cell>
          <cell r="E4966" t="str">
            <v>0099</v>
          </cell>
        </row>
        <row r="4967">
          <cell r="D4967" t="str">
            <v>099</v>
          </cell>
          <cell r="E4967" t="str">
            <v>0099</v>
          </cell>
        </row>
        <row r="4968">
          <cell r="D4968" t="str">
            <v>099</v>
          </cell>
          <cell r="E4968" t="str">
            <v>0099</v>
          </cell>
        </row>
        <row r="4969">
          <cell r="D4969" t="str">
            <v>099</v>
          </cell>
          <cell r="E4969" t="str">
            <v>0099</v>
          </cell>
        </row>
        <row r="4970">
          <cell r="D4970" t="str">
            <v>099</v>
          </cell>
          <cell r="E4970" t="str">
            <v>0099</v>
          </cell>
        </row>
        <row r="4971">
          <cell r="D4971" t="str">
            <v>099</v>
          </cell>
          <cell r="E4971" t="str">
            <v>0099</v>
          </cell>
        </row>
        <row r="4972">
          <cell r="D4972" t="str">
            <v>099</v>
          </cell>
          <cell r="E4972" t="str">
            <v>0099</v>
          </cell>
        </row>
        <row r="4973">
          <cell r="D4973" t="str">
            <v>099</v>
          </cell>
          <cell r="E4973" t="str">
            <v>0099</v>
          </cell>
        </row>
        <row r="4974">
          <cell r="D4974" t="str">
            <v>099</v>
          </cell>
          <cell r="E4974" t="str">
            <v>0099</v>
          </cell>
        </row>
        <row r="4975">
          <cell r="D4975" t="str">
            <v>099</v>
          </cell>
          <cell r="E4975" t="str">
            <v>0099</v>
          </cell>
        </row>
        <row r="4976">
          <cell r="D4976" t="str">
            <v>099</v>
          </cell>
          <cell r="E4976" t="str">
            <v>0099</v>
          </cell>
        </row>
        <row r="4977">
          <cell r="D4977" t="str">
            <v>099</v>
          </cell>
          <cell r="E4977" t="str">
            <v>0099</v>
          </cell>
        </row>
        <row r="4978">
          <cell r="D4978" t="str">
            <v>099</v>
          </cell>
          <cell r="E4978" t="str">
            <v>0099</v>
          </cell>
        </row>
        <row r="4979">
          <cell r="D4979" t="str">
            <v>099</v>
          </cell>
          <cell r="E4979" t="str">
            <v>0099</v>
          </cell>
        </row>
        <row r="4980">
          <cell r="D4980" t="str">
            <v>099</v>
          </cell>
          <cell r="E4980" t="str">
            <v>0099</v>
          </cell>
        </row>
        <row r="4981">
          <cell r="D4981" t="str">
            <v>099</v>
          </cell>
          <cell r="E4981" t="str">
            <v>0099</v>
          </cell>
        </row>
        <row r="4982">
          <cell r="D4982" t="str">
            <v>099</v>
          </cell>
          <cell r="E4982" t="str">
            <v>0099</v>
          </cell>
        </row>
        <row r="4983">
          <cell r="D4983" t="str">
            <v>099</v>
          </cell>
          <cell r="E4983" t="str">
            <v>0099</v>
          </cell>
        </row>
        <row r="4984">
          <cell r="D4984" t="str">
            <v>099</v>
          </cell>
          <cell r="E4984" t="str">
            <v>0099</v>
          </cell>
        </row>
        <row r="4985">
          <cell r="D4985" t="str">
            <v>099</v>
          </cell>
          <cell r="E4985" t="str">
            <v>0099</v>
          </cell>
        </row>
        <row r="4986">
          <cell r="D4986" t="str">
            <v>099</v>
          </cell>
          <cell r="E4986" t="str">
            <v>0099</v>
          </cell>
        </row>
        <row r="4987">
          <cell r="D4987" t="str">
            <v>099</v>
          </cell>
          <cell r="E4987" t="str">
            <v>0099</v>
          </cell>
        </row>
        <row r="4988">
          <cell r="D4988" t="str">
            <v>099</v>
          </cell>
          <cell r="E4988" t="str">
            <v>0099</v>
          </cell>
        </row>
        <row r="4989">
          <cell r="D4989" t="str">
            <v>099</v>
          </cell>
          <cell r="E4989" t="str">
            <v>0099</v>
          </cell>
        </row>
        <row r="4990">
          <cell r="D4990" t="str">
            <v>099</v>
          </cell>
          <cell r="E4990" t="str">
            <v>0099</v>
          </cell>
        </row>
        <row r="4991">
          <cell r="D4991" t="str">
            <v>099</v>
          </cell>
          <cell r="E4991" t="str">
            <v>0099</v>
          </cell>
        </row>
        <row r="4992">
          <cell r="D4992" t="str">
            <v>099</v>
          </cell>
          <cell r="E4992" t="str">
            <v>0099</v>
          </cell>
        </row>
        <row r="4993">
          <cell r="D4993" t="str">
            <v>099</v>
          </cell>
          <cell r="E4993" t="str">
            <v>0099</v>
          </cell>
        </row>
        <row r="4994">
          <cell r="D4994" t="str">
            <v>099</v>
          </cell>
          <cell r="E4994" t="str">
            <v>0099</v>
          </cell>
        </row>
        <row r="4995">
          <cell r="D4995" t="str">
            <v>099</v>
          </cell>
          <cell r="E4995" t="str">
            <v>0099</v>
          </cell>
        </row>
        <row r="4996">
          <cell r="D4996" t="str">
            <v>099</v>
          </cell>
          <cell r="E4996" t="str">
            <v>0099</v>
          </cell>
        </row>
        <row r="4997">
          <cell r="D4997" t="str">
            <v>099</v>
          </cell>
          <cell r="E4997" t="str">
            <v>0099</v>
          </cell>
        </row>
        <row r="4998">
          <cell r="D4998" t="str">
            <v>099</v>
          </cell>
          <cell r="E4998" t="str">
            <v>0099</v>
          </cell>
        </row>
        <row r="4999">
          <cell r="D4999" t="str">
            <v>099</v>
          </cell>
          <cell r="E4999" t="str">
            <v>0099</v>
          </cell>
        </row>
        <row r="5000">
          <cell r="D5000" t="str">
            <v>099</v>
          </cell>
          <cell r="E5000" t="str">
            <v>0099</v>
          </cell>
        </row>
        <row r="5001">
          <cell r="D5001" t="str">
            <v>099</v>
          </cell>
          <cell r="E5001" t="str">
            <v>0099</v>
          </cell>
        </row>
        <row r="5002">
          <cell r="D5002" t="str">
            <v>099</v>
          </cell>
          <cell r="E5002" t="str">
            <v>0099</v>
          </cell>
        </row>
        <row r="5003">
          <cell r="D5003" t="str">
            <v>099</v>
          </cell>
          <cell r="E5003" t="str">
            <v>0099</v>
          </cell>
        </row>
        <row r="5004">
          <cell r="D5004" t="str">
            <v>099</v>
          </cell>
          <cell r="E5004" t="str">
            <v>0099</v>
          </cell>
        </row>
        <row r="5005">
          <cell r="D5005" t="str">
            <v>099</v>
          </cell>
          <cell r="E5005" t="str">
            <v>0099</v>
          </cell>
        </row>
        <row r="5006">
          <cell r="D5006" t="str">
            <v>099</v>
          </cell>
          <cell r="E5006" t="str">
            <v>0099</v>
          </cell>
        </row>
        <row r="5007">
          <cell r="D5007" t="str">
            <v>099</v>
          </cell>
          <cell r="E5007" t="str">
            <v>0099</v>
          </cell>
        </row>
        <row r="5008">
          <cell r="D5008" t="str">
            <v>099</v>
          </cell>
          <cell r="E5008" t="str">
            <v>0099</v>
          </cell>
        </row>
        <row r="5009">
          <cell r="D5009" t="str">
            <v>099</v>
          </cell>
          <cell r="E5009" t="str">
            <v>0099</v>
          </cell>
        </row>
        <row r="5010">
          <cell r="D5010" t="str">
            <v>099</v>
          </cell>
          <cell r="E5010" t="str">
            <v>0099</v>
          </cell>
        </row>
        <row r="5011">
          <cell r="D5011" t="str">
            <v>099</v>
          </cell>
          <cell r="E5011" t="str">
            <v>0099</v>
          </cell>
        </row>
        <row r="5012">
          <cell r="D5012" t="str">
            <v>099</v>
          </cell>
          <cell r="E5012" t="str">
            <v>0099</v>
          </cell>
        </row>
        <row r="5013">
          <cell r="D5013" t="str">
            <v>099</v>
          </cell>
          <cell r="E5013" t="str">
            <v>0099</v>
          </cell>
        </row>
        <row r="5014">
          <cell r="D5014" t="str">
            <v>099</v>
          </cell>
          <cell r="E5014" t="str">
            <v>0099</v>
          </cell>
        </row>
        <row r="5015">
          <cell r="D5015" t="str">
            <v>099</v>
          </cell>
          <cell r="E5015" t="str">
            <v>0099</v>
          </cell>
        </row>
        <row r="5016">
          <cell r="D5016" t="str">
            <v>099</v>
          </cell>
          <cell r="E5016" t="str">
            <v>0099</v>
          </cell>
        </row>
        <row r="5017">
          <cell r="D5017" t="str">
            <v>099</v>
          </cell>
          <cell r="E5017" t="str">
            <v>0099</v>
          </cell>
        </row>
        <row r="5018">
          <cell r="D5018" t="str">
            <v>099</v>
          </cell>
          <cell r="E5018" t="str">
            <v>0099</v>
          </cell>
        </row>
        <row r="5019">
          <cell r="D5019" t="str">
            <v>099</v>
          </cell>
          <cell r="E5019" t="str">
            <v>0099</v>
          </cell>
        </row>
        <row r="5020">
          <cell r="D5020" t="str">
            <v>099</v>
          </cell>
          <cell r="E5020" t="str">
            <v>0099</v>
          </cell>
        </row>
        <row r="5021">
          <cell r="D5021" t="str">
            <v>099</v>
          </cell>
          <cell r="E5021" t="str">
            <v>0099</v>
          </cell>
        </row>
        <row r="5022">
          <cell r="D5022" t="str">
            <v>099</v>
          </cell>
          <cell r="E5022" t="str">
            <v>0099</v>
          </cell>
        </row>
        <row r="5023">
          <cell r="D5023" t="str">
            <v>099</v>
          </cell>
          <cell r="E5023" t="str">
            <v>0099</v>
          </cell>
        </row>
        <row r="5024">
          <cell r="D5024" t="str">
            <v>099</v>
          </cell>
          <cell r="E5024" t="str">
            <v>0099</v>
          </cell>
        </row>
        <row r="5025">
          <cell r="D5025" t="str">
            <v>099</v>
          </cell>
          <cell r="E5025" t="str">
            <v>0099</v>
          </cell>
        </row>
        <row r="5026">
          <cell r="D5026" t="str">
            <v>099</v>
          </cell>
          <cell r="E5026" t="str">
            <v>0099</v>
          </cell>
        </row>
        <row r="5027">
          <cell r="D5027" t="str">
            <v>099</v>
          </cell>
          <cell r="E5027" t="str">
            <v>0099</v>
          </cell>
        </row>
        <row r="5028">
          <cell r="D5028" t="str">
            <v>099</v>
          </cell>
          <cell r="E5028" t="str">
            <v>0099</v>
          </cell>
        </row>
        <row r="5029">
          <cell r="D5029" t="str">
            <v>099</v>
          </cell>
          <cell r="E5029" t="str">
            <v>0099</v>
          </cell>
        </row>
        <row r="5030">
          <cell r="D5030" t="str">
            <v>099</v>
          </cell>
          <cell r="E5030" t="str">
            <v>0099</v>
          </cell>
        </row>
        <row r="5031">
          <cell r="D5031" t="str">
            <v>099</v>
          </cell>
          <cell r="E5031" t="str">
            <v>0099</v>
          </cell>
        </row>
        <row r="5032">
          <cell r="D5032" t="str">
            <v>099</v>
          </cell>
          <cell r="E5032" t="str">
            <v>0099</v>
          </cell>
        </row>
        <row r="5033">
          <cell r="D5033" t="str">
            <v>099</v>
          </cell>
          <cell r="E5033" t="str">
            <v>0099</v>
          </cell>
        </row>
        <row r="5034">
          <cell r="D5034" t="str">
            <v>099</v>
          </cell>
          <cell r="E5034" t="str">
            <v>0099</v>
          </cell>
        </row>
        <row r="5035">
          <cell r="D5035" t="str">
            <v>099</v>
          </cell>
          <cell r="E5035" t="str">
            <v>0099</v>
          </cell>
        </row>
        <row r="5036">
          <cell r="D5036" t="str">
            <v>099</v>
          </cell>
          <cell r="E5036" t="str">
            <v>0099</v>
          </cell>
        </row>
        <row r="5037">
          <cell r="D5037" t="str">
            <v>099</v>
          </cell>
          <cell r="E5037" t="str">
            <v>0099</v>
          </cell>
        </row>
        <row r="5038">
          <cell r="D5038" t="str">
            <v>099</v>
          </cell>
          <cell r="E5038" t="str">
            <v>0099</v>
          </cell>
        </row>
        <row r="5039">
          <cell r="D5039" t="str">
            <v>099</v>
          </cell>
          <cell r="E5039" t="str">
            <v>0099</v>
          </cell>
        </row>
        <row r="5040">
          <cell r="D5040" t="str">
            <v>099</v>
          </cell>
          <cell r="E5040" t="str">
            <v>0099</v>
          </cell>
        </row>
        <row r="5041">
          <cell r="D5041" t="str">
            <v>099</v>
          </cell>
          <cell r="E5041" t="str">
            <v>0099</v>
          </cell>
        </row>
        <row r="5042">
          <cell r="D5042" t="str">
            <v>099</v>
          </cell>
          <cell r="E5042" t="str">
            <v>0099</v>
          </cell>
        </row>
        <row r="5043">
          <cell r="D5043" t="str">
            <v>099</v>
          </cell>
          <cell r="E5043" t="str">
            <v>0099</v>
          </cell>
        </row>
        <row r="5044">
          <cell r="D5044" t="str">
            <v>099</v>
          </cell>
          <cell r="E5044" t="str">
            <v>0099</v>
          </cell>
        </row>
        <row r="5045">
          <cell r="D5045" t="str">
            <v>099</v>
          </cell>
          <cell r="E5045" t="str">
            <v>0099</v>
          </cell>
        </row>
        <row r="5046">
          <cell r="D5046" t="str">
            <v>099</v>
          </cell>
          <cell r="E5046" t="str">
            <v>0099</v>
          </cell>
        </row>
        <row r="5047">
          <cell r="D5047" t="str">
            <v>099</v>
          </cell>
          <cell r="E5047" t="str">
            <v>0099</v>
          </cell>
        </row>
        <row r="5048">
          <cell r="D5048" t="str">
            <v>099</v>
          </cell>
          <cell r="E5048" t="str">
            <v>0099</v>
          </cell>
        </row>
        <row r="5049">
          <cell r="D5049" t="str">
            <v>099</v>
          </cell>
          <cell r="E5049" t="str">
            <v>0099</v>
          </cell>
        </row>
        <row r="5050">
          <cell r="D5050" t="str">
            <v>099</v>
          </cell>
          <cell r="E5050" t="str">
            <v>0099</v>
          </cell>
        </row>
        <row r="5051">
          <cell r="D5051" t="str">
            <v>099</v>
          </cell>
          <cell r="E5051" t="str">
            <v>0099</v>
          </cell>
        </row>
        <row r="5052">
          <cell r="D5052" t="str">
            <v>099</v>
          </cell>
          <cell r="E5052" t="str">
            <v>0099</v>
          </cell>
        </row>
        <row r="5053">
          <cell r="D5053" t="str">
            <v>099</v>
          </cell>
          <cell r="E5053" t="str">
            <v>0099</v>
          </cell>
        </row>
        <row r="5054">
          <cell r="D5054" t="str">
            <v>099</v>
          </cell>
          <cell r="E5054" t="str">
            <v>0099</v>
          </cell>
        </row>
        <row r="5055">
          <cell r="D5055" t="str">
            <v>099</v>
          </cell>
          <cell r="E5055" t="str">
            <v>0099</v>
          </cell>
        </row>
        <row r="5056">
          <cell r="D5056" t="str">
            <v>099</v>
          </cell>
          <cell r="E5056" t="str">
            <v>0099</v>
          </cell>
        </row>
        <row r="5057">
          <cell r="D5057" t="str">
            <v>099</v>
          </cell>
          <cell r="E5057" t="str">
            <v>0099</v>
          </cell>
        </row>
        <row r="5058">
          <cell r="D5058" t="str">
            <v>099</v>
          </cell>
          <cell r="E5058" t="str">
            <v>0099</v>
          </cell>
        </row>
        <row r="5059">
          <cell r="D5059" t="str">
            <v>099</v>
          </cell>
          <cell r="E5059" t="str">
            <v>0099</v>
          </cell>
        </row>
        <row r="5060">
          <cell r="D5060" t="str">
            <v>099</v>
          </cell>
          <cell r="E5060" t="str">
            <v>0099</v>
          </cell>
        </row>
        <row r="5061">
          <cell r="D5061" t="str">
            <v>099</v>
          </cell>
          <cell r="E5061" t="str">
            <v>0099</v>
          </cell>
        </row>
        <row r="5062">
          <cell r="D5062" t="str">
            <v>099</v>
          </cell>
          <cell r="E5062" t="str">
            <v>0099</v>
          </cell>
        </row>
        <row r="5063">
          <cell r="D5063" t="str">
            <v>099</v>
          </cell>
          <cell r="E5063" t="str">
            <v>0099</v>
          </cell>
        </row>
        <row r="5064">
          <cell r="D5064" t="str">
            <v>099</v>
          </cell>
          <cell r="E5064" t="str">
            <v>0099</v>
          </cell>
        </row>
        <row r="5065">
          <cell r="D5065" t="str">
            <v>099</v>
          </cell>
          <cell r="E5065" t="str">
            <v>0099</v>
          </cell>
        </row>
        <row r="5066">
          <cell r="D5066" t="str">
            <v>099</v>
          </cell>
          <cell r="E5066" t="str">
            <v>0099</v>
          </cell>
        </row>
        <row r="5067">
          <cell r="D5067" t="str">
            <v>099</v>
          </cell>
          <cell r="E5067" t="str">
            <v>0099</v>
          </cell>
        </row>
        <row r="5068">
          <cell r="D5068" t="str">
            <v>099</v>
          </cell>
          <cell r="E5068" t="str">
            <v>0099</v>
          </cell>
        </row>
        <row r="5069">
          <cell r="D5069" t="str">
            <v>099</v>
          </cell>
          <cell r="E5069" t="str">
            <v>0099</v>
          </cell>
        </row>
        <row r="5070">
          <cell r="D5070" t="str">
            <v>099</v>
          </cell>
          <cell r="E5070" t="str">
            <v>0099</v>
          </cell>
        </row>
        <row r="5071">
          <cell r="D5071" t="str">
            <v>099</v>
          </cell>
          <cell r="E5071" t="str">
            <v>0099</v>
          </cell>
        </row>
        <row r="5072">
          <cell r="D5072" t="str">
            <v>099</v>
          </cell>
          <cell r="E5072" t="str">
            <v>0099</v>
          </cell>
        </row>
        <row r="5073">
          <cell r="D5073" t="str">
            <v>099</v>
          </cell>
          <cell r="E5073" t="str">
            <v>0099</v>
          </cell>
        </row>
        <row r="5074">
          <cell r="D5074" t="str">
            <v>099</v>
          </cell>
          <cell r="E5074" t="str">
            <v>0099</v>
          </cell>
        </row>
        <row r="5075">
          <cell r="D5075" t="str">
            <v>099</v>
          </cell>
          <cell r="E5075" t="str">
            <v>0099</v>
          </cell>
        </row>
        <row r="5076">
          <cell r="D5076" t="str">
            <v>099</v>
          </cell>
          <cell r="E5076" t="str">
            <v>0099</v>
          </cell>
        </row>
        <row r="5077">
          <cell r="D5077" t="str">
            <v>099</v>
          </cell>
          <cell r="E5077" t="str">
            <v>0099</v>
          </cell>
        </row>
        <row r="5078">
          <cell r="D5078" t="str">
            <v>099</v>
          </cell>
          <cell r="E5078" t="str">
            <v>0099</v>
          </cell>
        </row>
        <row r="5079">
          <cell r="D5079" t="str">
            <v>099</v>
          </cell>
          <cell r="E5079" t="str">
            <v>0099</v>
          </cell>
        </row>
        <row r="5080">
          <cell r="D5080" t="str">
            <v>099</v>
          </cell>
          <cell r="E5080" t="str">
            <v>0099</v>
          </cell>
        </row>
        <row r="5081">
          <cell r="D5081" t="str">
            <v>099</v>
          </cell>
          <cell r="E5081" t="str">
            <v>0099</v>
          </cell>
        </row>
        <row r="5082">
          <cell r="D5082" t="str">
            <v>099</v>
          </cell>
          <cell r="E5082" t="str">
            <v>0099</v>
          </cell>
        </row>
        <row r="5083">
          <cell r="D5083" t="str">
            <v>099</v>
          </cell>
          <cell r="E5083" t="str">
            <v>0099</v>
          </cell>
        </row>
        <row r="5084">
          <cell r="D5084" t="str">
            <v>099</v>
          </cell>
          <cell r="E5084" t="str">
            <v>0099</v>
          </cell>
        </row>
        <row r="5085">
          <cell r="D5085" t="str">
            <v>099</v>
          </cell>
          <cell r="E5085" t="str">
            <v>0099</v>
          </cell>
        </row>
        <row r="5086">
          <cell r="D5086" t="str">
            <v>099</v>
          </cell>
          <cell r="E5086" t="str">
            <v>0099</v>
          </cell>
        </row>
        <row r="5087">
          <cell r="D5087" t="str">
            <v>099</v>
          </cell>
          <cell r="E5087" t="str">
            <v>0099</v>
          </cell>
        </row>
        <row r="5088">
          <cell r="D5088" t="str">
            <v>099</v>
          </cell>
          <cell r="E5088" t="str">
            <v>0099</v>
          </cell>
        </row>
        <row r="5089">
          <cell r="D5089" t="str">
            <v>099</v>
          </cell>
          <cell r="E5089" t="str">
            <v>0099</v>
          </cell>
        </row>
        <row r="5090">
          <cell r="D5090" t="str">
            <v>099</v>
          </cell>
          <cell r="E5090" t="str">
            <v>0099</v>
          </cell>
        </row>
        <row r="5091">
          <cell r="D5091" t="str">
            <v>099</v>
          </cell>
          <cell r="E5091" t="str">
            <v>0099</v>
          </cell>
        </row>
        <row r="5092">
          <cell r="D5092" t="str">
            <v>099</v>
          </cell>
          <cell r="E5092" t="str">
            <v>0099</v>
          </cell>
        </row>
        <row r="5093">
          <cell r="D5093" t="str">
            <v>099</v>
          </cell>
          <cell r="E5093" t="str">
            <v>0099</v>
          </cell>
        </row>
        <row r="5094">
          <cell r="D5094" t="str">
            <v>099</v>
          </cell>
          <cell r="E5094" t="str">
            <v>0099</v>
          </cell>
        </row>
        <row r="5095">
          <cell r="D5095" t="str">
            <v>099</v>
          </cell>
          <cell r="E5095" t="str">
            <v>0099</v>
          </cell>
        </row>
        <row r="5096">
          <cell r="D5096" t="str">
            <v>099</v>
          </cell>
          <cell r="E5096" t="str">
            <v>0099</v>
          </cell>
        </row>
        <row r="5097">
          <cell r="D5097" t="str">
            <v>099</v>
          </cell>
          <cell r="E5097" t="str">
            <v>0099</v>
          </cell>
        </row>
        <row r="5098">
          <cell r="D5098" t="str">
            <v>099</v>
          </cell>
          <cell r="E5098" t="str">
            <v>0099</v>
          </cell>
        </row>
        <row r="5099">
          <cell r="D5099" t="str">
            <v>099</v>
          </cell>
          <cell r="E5099" t="str">
            <v>0099</v>
          </cell>
        </row>
        <row r="5100">
          <cell r="D5100" t="str">
            <v>099</v>
          </cell>
          <cell r="E5100" t="str">
            <v>0099</v>
          </cell>
        </row>
        <row r="5101">
          <cell r="D5101" t="str">
            <v>099</v>
          </cell>
          <cell r="E5101" t="str">
            <v>0099</v>
          </cell>
        </row>
        <row r="5102">
          <cell r="D5102" t="str">
            <v>099</v>
          </cell>
          <cell r="E5102" t="str">
            <v>0099</v>
          </cell>
        </row>
        <row r="5103">
          <cell r="D5103" t="str">
            <v>099</v>
          </cell>
          <cell r="E5103" t="str">
            <v>0099</v>
          </cell>
        </row>
        <row r="5104">
          <cell r="D5104" t="str">
            <v>099</v>
          </cell>
          <cell r="E5104" t="str">
            <v>0099</v>
          </cell>
        </row>
        <row r="5105">
          <cell r="D5105" t="str">
            <v>099</v>
          </cell>
          <cell r="E5105" t="str">
            <v>0099</v>
          </cell>
        </row>
        <row r="5106">
          <cell r="D5106" t="str">
            <v>099</v>
          </cell>
          <cell r="E5106" t="str">
            <v>0099</v>
          </cell>
        </row>
        <row r="5107">
          <cell r="D5107" t="str">
            <v>099</v>
          </cell>
          <cell r="E5107" t="str">
            <v>0099</v>
          </cell>
        </row>
        <row r="5108">
          <cell r="D5108" t="str">
            <v>099</v>
          </cell>
          <cell r="E5108" t="str">
            <v>0099</v>
          </cell>
        </row>
        <row r="5109">
          <cell r="D5109" t="str">
            <v>099</v>
          </cell>
          <cell r="E5109" t="str">
            <v>0099</v>
          </cell>
        </row>
        <row r="5110">
          <cell r="D5110" t="str">
            <v>099</v>
          </cell>
          <cell r="E5110" t="str">
            <v>0099</v>
          </cell>
        </row>
        <row r="5111">
          <cell r="D5111" t="str">
            <v>099</v>
          </cell>
          <cell r="E5111" t="str">
            <v>0099</v>
          </cell>
        </row>
        <row r="5112">
          <cell r="D5112" t="str">
            <v>099</v>
          </cell>
          <cell r="E5112" t="str">
            <v>0099</v>
          </cell>
        </row>
        <row r="5113">
          <cell r="D5113" t="str">
            <v>099</v>
          </cell>
          <cell r="E5113" t="str">
            <v>0099</v>
          </cell>
        </row>
        <row r="5114">
          <cell r="D5114" t="str">
            <v>099</v>
          </cell>
          <cell r="E5114" t="str">
            <v>0099</v>
          </cell>
        </row>
        <row r="5115">
          <cell r="D5115" t="str">
            <v>099</v>
          </cell>
          <cell r="E5115" t="str">
            <v>0099</v>
          </cell>
        </row>
        <row r="5116">
          <cell r="D5116" t="str">
            <v>099</v>
          </cell>
          <cell r="E5116" t="str">
            <v>0099</v>
          </cell>
        </row>
        <row r="5117">
          <cell r="D5117" t="str">
            <v>099</v>
          </cell>
          <cell r="E5117" t="str">
            <v>0099</v>
          </cell>
        </row>
        <row r="5118">
          <cell r="D5118" t="str">
            <v>099</v>
          </cell>
          <cell r="E5118" t="str">
            <v>0099</v>
          </cell>
        </row>
        <row r="5119">
          <cell r="D5119" t="str">
            <v>099</v>
          </cell>
          <cell r="E5119" t="str">
            <v>0099</v>
          </cell>
        </row>
        <row r="5120">
          <cell r="D5120" t="str">
            <v>099</v>
          </cell>
          <cell r="E5120" t="str">
            <v>0099</v>
          </cell>
        </row>
        <row r="5121">
          <cell r="D5121" t="str">
            <v>099</v>
          </cell>
          <cell r="E5121" t="str">
            <v>0099</v>
          </cell>
        </row>
        <row r="5122">
          <cell r="D5122" t="str">
            <v>099</v>
          </cell>
          <cell r="E5122" t="str">
            <v>0099</v>
          </cell>
        </row>
        <row r="5123">
          <cell r="D5123" t="str">
            <v>099</v>
          </cell>
          <cell r="E5123" t="str">
            <v>0099</v>
          </cell>
        </row>
        <row r="5124">
          <cell r="D5124" t="str">
            <v>099</v>
          </cell>
          <cell r="E5124" t="str">
            <v>0099</v>
          </cell>
        </row>
        <row r="5125">
          <cell r="D5125" t="str">
            <v>099</v>
          </cell>
          <cell r="E5125" t="str">
            <v>0099</v>
          </cell>
        </row>
        <row r="5126">
          <cell r="D5126" t="str">
            <v>099</v>
          </cell>
          <cell r="E5126" t="str">
            <v>0099</v>
          </cell>
        </row>
        <row r="5127">
          <cell r="D5127" t="str">
            <v>099</v>
          </cell>
          <cell r="E5127" t="str">
            <v>0099</v>
          </cell>
        </row>
        <row r="5128">
          <cell r="D5128" t="str">
            <v>099</v>
          </cell>
          <cell r="E5128" t="str">
            <v>0099</v>
          </cell>
        </row>
        <row r="5129">
          <cell r="D5129" t="str">
            <v>099</v>
          </cell>
          <cell r="E5129" t="str">
            <v>0099</v>
          </cell>
        </row>
        <row r="5130">
          <cell r="D5130" t="str">
            <v>099</v>
          </cell>
          <cell r="E5130" t="str">
            <v>0099</v>
          </cell>
        </row>
        <row r="5131">
          <cell r="D5131" t="str">
            <v>099</v>
          </cell>
          <cell r="E5131" t="str">
            <v>0099</v>
          </cell>
        </row>
        <row r="5132">
          <cell r="D5132" t="str">
            <v>099</v>
          </cell>
          <cell r="E5132" t="str">
            <v>0099</v>
          </cell>
        </row>
        <row r="5133">
          <cell r="D5133" t="str">
            <v>099</v>
          </cell>
          <cell r="E5133" t="str">
            <v>0099</v>
          </cell>
        </row>
        <row r="5134">
          <cell r="D5134" t="str">
            <v>099</v>
          </cell>
          <cell r="E5134" t="str">
            <v>0099</v>
          </cell>
        </row>
        <row r="5135">
          <cell r="D5135" t="str">
            <v>099</v>
          </cell>
          <cell r="E5135" t="str">
            <v>0099</v>
          </cell>
        </row>
        <row r="5136">
          <cell r="D5136" t="str">
            <v>099</v>
          </cell>
          <cell r="E5136" t="str">
            <v>0099</v>
          </cell>
        </row>
        <row r="5137">
          <cell r="D5137" t="str">
            <v>099</v>
          </cell>
          <cell r="E5137" t="str">
            <v>0099</v>
          </cell>
        </row>
        <row r="5138">
          <cell r="D5138" t="str">
            <v>099</v>
          </cell>
          <cell r="E5138" t="str">
            <v>0099</v>
          </cell>
        </row>
        <row r="5139">
          <cell r="D5139" t="str">
            <v>099</v>
          </cell>
          <cell r="E5139" t="str">
            <v>0099</v>
          </cell>
        </row>
        <row r="5140">
          <cell r="D5140" t="str">
            <v>099</v>
          </cell>
          <cell r="E5140" t="str">
            <v>0099</v>
          </cell>
        </row>
        <row r="5141">
          <cell r="D5141" t="str">
            <v>099</v>
          </cell>
          <cell r="E5141" t="str">
            <v>0099</v>
          </cell>
        </row>
        <row r="5142">
          <cell r="D5142" t="str">
            <v>099</v>
          </cell>
          <cell r="E5142" t="str">
            <v>0099</v>
          </cell>
        </row>
        <row r="5143">
          <cell r="D5143" t="str">
            <v>099</v>
          </cell>
          <cell r="E5143" t="str">
            <v>0099</v>
          </cell>
        </row>
        <row r="5144">
          <cell r="D5144" t="str">
            <v>099</v>
          </cell>
          <cell r="E5144" t="str">
            <v>0099</v>
          </cell>
        </row>
        <row r="5145">
          <cell r="D5145" t="str">
            <v>099</v>
          </cell>
          <cell r="E5145" t="str">
            <v>0099</v>
          </cell>
        </row>
        <row r="5146">
          <cell r="D5146" t="str">
            <v>099</v>
          </cell>
          <cell r="E5146" t="str">
            <v>0099</v>
          </cell>
        </row>
        <row r="5147">
          <cell r="D5147" t="str">
            <v>099</v>
          </cell>
          <cell r="E5147" t="str">
            <v>0099</v>
          </cell>
        </row>
        <row r="5148">
          <cell r="D5148" t="str">
            <v>099</v>
          </cell>
          <cell r="E5148" t="str">
            <v>0099</v>
          </cell>
        </row>
        <row r="5149">
          <cell r="D5149" t="str">
            <v>099</v>
          </cell>
          <cell r="E5149" t="str">
            <v>0099</v>
          </cell>
        </row>
        <row r="5150">
          <cell r="D5150" t="str">
            <v>099</v>
          </cell>
          <cell r="E5150" t="str">
            <v>0099</v>
          </cell>
        </row>
        <row r="5151">
          <cell r="D5151" t="str">
            <v>099</v>
          </cell>
          <cell r="E5151" t="str">
            <v>0099</v>
          </cell>
        </row>
        <row r="5152">
          <cell r="D5152" t="str">
            <v>099</v>
          </cell>
          <cell r="E5152" t="str">
            <v>0099</v>
          </cell>
        </row>
        <row r="5153">
          <cell r="D5153" t="str">
            <v>099</v>
          </cell>
          <cell r="E5153" t="str">
            <v>0099</v>
          </cell>
        </row>
        <row r="5154">
          <cell r="D5154" t="str">
            <v>099</v>
          </cell>
          <cell r="E5154" t="str">
            <v>0099</v>
          </cell>
        </row>
        <row r="5155">
          <cell r="D5155" t="str">
            <v>099</v>
          </cell>
          <cell r="E5155" t="str">
            <v>0099</v>
          </cell>
        </row>
        <row r="5156">
          <cell r="D5156" t="str">
            <v>099</v>
          </cell>
          <cell r="E5156" t="str">
            <v>0099</v>
          </cell>
        </row>
        <row r="5157">
          <cell r="D5157" t="str">
            <v>099</v>
          </cell>
          <cell r="E5157" t="str">
            <v>0099</v>
          </cell>
        </row>
        <row r="5158">
          <cell r="D5158" t="str">
            <v>099</v>
          </cell>
          <cell r="E5158" t="str">
            <v>0099</v>
          </cell>
        </row>
        <row r="5159">
          <cell r="D5159" t="str">
            <v>099</v>
          </cell>
          <cell r="E5159" t="str">
            <v>0099</v>
          </cell>
        </row>
        <row r="5160">
          <cell r="D5160" t="str">
            <v>099</v>
          </cell>
          <cell r="E5160" t="str">
            <v>0099</v>
          </cell>
        </row>
        <row r="5161">
          <cell r="D5161" t="str">
            <v>099</v>
          </cell>
          <cell r="E5161" t="str">
            <v>0099</v>
          </cell>
        </row>
        <row r="5162">
          <cell r="D5162" t="str">
            <v>099</v>
          </cell>
          <cell r="E5162" t="str">
            <v>0099</v>
          </cell>
        </row>
        <row r="5163">
          <cell r="D5163" t="str">
            <v>099</v>
          </cell>
          <cell r="E5163" t="str">
            <v>0099</v>
          </cell>
        </row>
        <row r="5164">
          <cell r="D5164" t="str">
            <v>099</v>
          </cell>
          <cell r="E5164" t="str">
            <v>0099</v>
          </cell>
        </row>
        <row r="5165">
          <cell r="D5165" t="str">
            <v>099</v>
          </cell>
          <cell r="E5165" t="str">
            <v>0099</v>
          </cell>
        </row>
        <row r="5166">
          <cell r="D5166" t="str">
            <v>099</v>
          </cell>
          <cell r="E5166" t="str">
            <v>0099</v>
          </cell>
        </row>
        <row r="5167">
          <cell r="D5167" t="str">
            <v>099</v>
          </cell>
          <cell r="E5167" t="str">
            <v>0099</v>
          </cell>
        </row>
        <row r="5168">
          <cell r="D5168" t="str">
            <v>099</v>
          </cell>
          <cell r="E5168" t="str">
            <v>0099</v>
          </cell>
        </row>
        <row r="5169">
          <cell r="D5169" t="str">
            <v>099</v>
          </cell>
          <cell r="E5169" t="str">
            <v>0099</v>
          </cell>
        </row>
        <row r="5170">
          <cell r="D5170" t="str">
            <v>099</v>
          </cell>
          <cell r="E5170" t="str">
            <v>0099</v>
          </cell>
        </row>
        <row r="5171">
          <cell r="D5171" t="str">
            <v>099</v>
          </cell>
          <cell r="E5171" t="str">
            <v>0099</v>
          </cell>
        </row>
        <row r="5172">
          <cell r="D5172" t="str">
            <v>099</v>
          </cell>
          <cell r="E5172" t="str">
            <v>0099</v>
          </cell>
        </row>
        <row r="5173">
          <cell r="D5173" t="str">
            <v>099</v>
          </cell>
          <cell r="E5173" t="str">
            <v>0099</v>
          </cell>
        </row>
        <row r="5174">
          <cell r="D5174" t="str">
            <v>099</v>
          </cell>
          <cell r="E5174" t="str">
            <v>0099</v>
          </cell>
        </row>
        <row r="5175">
          <cell r="D5175" t="str">
            <v>099</v>
          </cell>
          <cell r="E5175" t="str">
            <v>0099</v>
          </cell>
        </row>
        <row r="5176">
          <cell r="D5176" t="str">
            <v>099</v>
          </cell>
          <cell r="E5176" t="str">
            <v>0099</v>
          </cell>
        </row>
        <row r="5177">
          <cell r="D5177" t="str">
            <v>099</v>
          </cell>
          <cell r="E5177" t="str">
            <v>0099</v>
          </cell>
        </row>
        <row r="5178">
          <cell r="D5178" t="str">
            <v>099</v>
          </cell>
          <cell r="E5178" t="str">
            <v>0099</v>
          </cell>
        </row>
        <row r="5179">
          <cell r="D5179" t="str">
            <v>099</v>
          </cell>
          <cell r="E5179" t="str">
            <v>0099</v>
          </cell>
        </row>
        <row r="5180">
          <cell r="D5180" t="str">
            <v>099</v>
          </cell>
          <cell r="E5180" t="str">
            <v>0099</v>
          </cell>
        </row>
        <row r="5181">
          <cell r="D5181" t="str">
            <v>099</v>
          </cell>
          <cell r="E5181" t="str">
            <v>0099</v>
          </cell>
        </row>
        <row r="5182">
          <cell r="D5182" t="str">
            <v>099</v>
          </cell>
          <cell r="E5182" t="str">
            <v>0099</v>
          </cell>
        </row>
        <row r="5183">
          <cell r="D5183" t="str">
            <v>099</v>
          </cell>
          <cell r="E5183" t="str">
            <v>0099</v>
          </cell>
        </row>
        <row r="5184">
          <cell r="D5184" t="str">
            <v>099</v>
          </cell>
          <cell r="E5184" t="str">
            <v>0099</v>
          </cell>
        </row>
        <row r="5185">
          <cell r="D5185" t="str">
            <v>099</v>
          </cell>
          <cell r="E5185" t="str">
            <v>0099</v>
          </cell>
        </row>
        <row r="5186">
          <cell r="D5186" t="str">
            <v>099</v>
          </cell>
          <cell r="E5186" t="str">
            <v>0099</v>
          </cell>
        </row>
        <row r="5187">
          <cell r="D5187" t="str">
            <v>099</v>
          </cell>
          <cell r="E5187" t="str">
            <v>0099</v>
          </cell>
        </row>
        <row r="5188">
          <cell r="D5188" t="str">
            <v>099</v>
          </cell>
          <cell r="E5188" t="str">
            <v>0099</v>
          </cell>
        </row>
        <row r="5189">
          <cell r="D5189" t="str">
            <v>099</v>
          </cell>
          <cell r="E5189" t="str">
            <v>0099</v>
          </cell>
        </row>
        <row r="5190">
          <cell r="D5190" t="str">
            <v>099</v>
          </cell>
          <cell r="E5190" t="str">
            <v>0099</v>
          </cell>
        </row>
        <row r="5191">
          <cell r="D5191" t="str">
            <v>099</v>
          </cell>
          <cell r="E5191" t="str">
            <v>0099</v>
          </cell>
        </row>
        <row r="5192">
          <cell r="D5192" t="str">
            <v>099</v>
          </cell>
          <cell r="E5192" t="str">
            <v>0099</v>
          </cell>
        </row>
        <row r="5193">
          <cell r="D5193" t="str">
            <v>099</v>
          </cell>
          <cell r="E5193" t="str">
            <v>0099</v>
          </cell>
        </row>
        <row r="5194">
          <cell r="D5194" t="str">
            <v>099</v>
          </cell>
          <cell r="E5194" t="str">
            <v>0099</v>
          </cell>
        </row>
        <row r="5195">
          <cell r="D5195" t="str">
            <v>099</v>
          </cell>
          <cell r="E5195" t="str">
            <v>0099</v>
          </cell>
        </row>
        <row r="5196">
          <cell r="D5196" t="str">
            <v>099</v>
          </cell>
          <cell r="E5196" t="str">
            <v>0099</v>
          </cell>
        </row>
        <row r="5197">
          <cell r="D5197" t="str">
            <v>099</v>
          </cell>
          <cell r="E5197" t="str">
            <v>0099</v>
          </cell>
        </row>
        <row r="5198">
          <cell r="D5198" t="str">
            <v>099</v>
          </cell>
          <cell r="E5198" t="str">
            <v>0099</v>
          </cell>
        </row>
        <row r="5199">
          <cell r="D5199" t="str">
            <v>099</v>
          </cell>
          <cell r="E5199" t="str">
            <v>0099</v>
          </cell>
        </row>
        <row r="5200">
          <cell r="D5200" t="str">
            <v>099</v>
          </cell>
          <cell r="E5200" t="str">
            <v>0099</v>
          </cell>
        </row>
        <row r="5201">
          <cell r="D5201" t="str">
            <v>099</v>
          </cell>
          <cell r="E5201" t="str">
            <v>0099</v>
          </cell>
        </row>
        <row r="5202">
          <cell r="D5202" t="str">
            <v>099</v>
          </cell>
          <cell r="E5202" t="str">
            <v>0099</v>
          </cell>
        </row>
        <row r="5203">
          <cell r="D5203" t="str">
            <v>099</v>
          </cell>
          <cell r="E5203" t="str">
            <v>0099</v>
          </cell>
        </row>
        <row r="5204">
          <cell r="D5204" t="str">
            <v>099</v>
          </cell>
          <cell r="E5204" t="str">
            <v>0099</v>
          </cell>
        </row>
        <row r="5205">
          <cell r="D5205" t="str">
            <v>099</v>
          </cell>
          <cell r="E5205" t="str">
            <v>0099</v>
          </cell>
        </row>
        <row r="5206">
          <cell r="D5206" t="str">
            <v>099</v>
          </cell>
          <cell r="E5206" t="str">
            <v>0099</v>
          </cell>
        </row>
        <row r="5207">
          <cell r="D5207" t="str">
            <v>099</v>
          </cell>
          <cell r="E5207" t="str">
            <v>0099</v>
          </cell>
        </row>
        <row r="5208">
          <cell r="D5208" t="str">
            <v>099</v>
          </cell>
          <cell r="E5208" t="str">
            <v>0099</v>
          </cell>
        </row>
        <row r="5209">
          <cell r="D5209" t="str">
            <v>099</v>
          </cell>
          <cell r="E5209" t="str">
            <v>0099</v>
          </cell>
        </row>
        <row r="5210">
          <cell r="D5210" t="str">
            <v>099</v>
          </cell>
          <cell r="E5210" t="str">
            <v>0099</v>
          </cell>
        </row>
        <row r="5211">
          <cell r="D5211" t="str">
            <v>099</v>
          </cell>
          <cell r="E5211" t="str">
            <v>0099</v>
          </cell>
        </row>
        <row r="5212">
          <cell r="D5212" t="str">
            <v>099</v>
          </cell>
          <cell r="E5212" t="str">
            <v>0099</v>
          </cell>
        </row>
        <row r="5213">
          <cell r="D5213" t="str">
            <v>099</v>
          </cell>
          <cell r="E5213" t="str">
            <v>0099</v>
          </cell>
        </row>
        <row r="5214">
          <cell r="D5214" t="str">
            <v>099</v>
          </cell>
          <cell r="E5214" t="str">
            <v>0099</v>
          </cell>
        </row>
        <row r="5215">
          <cell r="D5215" t="str">
            <v>099</v>
          </cell>
          <cell r="E5215" t="str">
            <v>0099</v>
          </cell>
        </row>
        <row r="5216">
          <cell r="D5216" t="str">
            <v>099</v>
          </cell>
          <cell r="E5216" t="str">
            <v>0099</v>
          </cell>
        </row>
        <row r="5217">
          <cell r="D5217" t="str">
            <v>099</v>
          </cell>
          <cell r="E5217" t="str">
            <v>0099</v>
          </cell>
        </row>
        <row r="5218">
          <cell r="D5218" t="str">
            <v>099</v>
          </cell>
          <cell r="E5218" t="str">
            <v>0099</v>
          </cell>
        </row>
        <row r="5219">
          <cell r="D5219" t="str">
            <v>099</v>
          </cell>
          <cell r="E5219" t="str">
            <v>0099</v>
          </cell>
        </row>
        <row r="5220">
          <cell r="D5220" t="str">
            <v>099</v>
          </cell>
          <cell r="E5220" t="str">
            <v>0099</v>
          </cell>
        </row>
        <row r="5221">
          <cell r="D5221" t="str">
            <v>099</v>
          </cell>
          <cell r="E5221" t="str">
            <v>0099</v>
          </cell>
        </row>
        <row r="5222">
          <cell r="D5222" t="str">
            <v>099</v>
          </cell>
          <cell r="E5222" t="str">
            <v>0099</v>
          </cell>
        </row>
        <row r="5223">
          <cell r="D5223" t="str">
            <v>099</v>
          </cell>
          <cell r="E5223" t="str">
            <v>0099</v>
          </cell>
        </row>
        <row r="5224">
          <cell r="D5224" t="str">
            <v>099</v>
          </cell>
          <cell r="E5224" t="str">
            <v>0099</v>
          </cell>
        </row>
        <row r="5225">
          <cell r="D5225" t="str">
            <v>099</v>
          </cell>
          <cell r="E5225" t="str">
            <v>0099</v>
          </cell>
        </row>
        <row r="5226">
          <cell r="D5226" t="str">
            <v>099</v>
          </cell>
          <cell r="E5226" t="str">
            <v>0099</v>
          </cell>
        </row>
        <row r="5227">
          <cell r="D5227" t="str">
            <v>099</v>
          </cell>
          <cell r="E5227" t="str">
            <v>0099</v>
          </cell>
        </row>
        <row r="5228">
          <cell r="D5228" t="str">
            <v>099</v>
          </cell>
          <cell r="E5228" t="str">
            <v>0099</v>
          </cell>
        </row>
        <row r="5229">
          <cell r="D5229" t="str">
            <v>099</v>
          </cell>
          <cell r="E5229" t="str">
            <v>0099</v>
          </cell>
        </row>
        <row r="5230">
          <cell r="D5230" t="str">
            <v>099</v>
          </cell>
          <cell r="E5230" t="str">
            <v>0099</v>
          </cell>
        </row>
        <row r="5231">
          <cell r="D5231" t="str">
            <v>099</v>
          </cell>
          <cell r="E5231" t="str">
            <v>0099</v>
          </cell>
        </row>
        <row r="5232">
          <cell r="D5232" t="str">
            <v>099</v>
          </cell>
          <cell r="E5232" t="str">
            <v>0099</v>
          </cell>
        </row>
        <row r="5233">
          <cell r="D5233" t="str">
            <v>099</v>
          </cell>
          <cell r="E5233" t="str">
            <v>0099</v>
          </cell>
        </row>
        <row r="5234">
          <cell r="D5234" t="str">
            <v>099</v>
          </cell>
          <cell r="E5234" t="str">
            <v>0099</v>
          </cell>
        </row>
        <row r="5235">
          <cell r="D5235" t="str">
            <v>099</v>
          </cell>
          <cell r="E5235" t="str">
            <v>0099</v>
          </cell>
        </row>
        <row r="5236">
          <cell r="D5236" t="str">
            <v>099</v>
          </cell>
          <cell r="E5236" t="str">
            <v>0099</v>
          </cell>
        </row>
        <row r="5237">
          <cell r="D5237" t="str">
            <v>099</v>
          </cell>
          <cell r="E5237" t="str">
            <v>0099</v>
          </cell>
        </row>
        <row r="5238">
          <cell r="D5238" t="str">
            <v>099</v>
          </cell>
          <cell r="E5238" t="str">
            <v>0099</v>
          </cell>
        </row>
        <row r="5239">
          <cell r="D5239" t="str">
            <v>099</v>
          </cell>
          <cell r="E5239" t="str">
            <v>0099</v>
          </cell>
        </row>
        <row r="5240">
          <cell r="D5240" t="str">
            <v>099</v>
          </cell>
          <cell r="E5240" t="str">
            <v>0099</v>
          </cell>
        </row>
        <row r="5241">
          <cell r="D5241" t="str">
            <v>099</v>
          </cell>
          <cell r="E5241" t="str">
            <v>0099</v>
          </cell>
        </row>
        <row r="5242">
          <cell r="D5242" t="str">
            <v>099</v>
          </cell>
          <cell r="E5242" t="str">
            <v>0099</v>
          </cell>
        </row>
        <row r="5243">
          <cell r="D5243" t="str">
            <v>099</v>
          </cell>
          <cell r="E5243" t="str">
            <v>0099</v>
          </cell>
        </row>
        <row r="5244">
          <cell r="D5244" t="str">
            <v>099</v>
          </cell>
          <cell r="E5244" t="str">
            <v>0099</v>
          </cell>
        </row>
        <row r="5245">
          <cell r="D5245" t="str">
            <v>099</v>
          </cell>
          <cell r="E5245" t="str">
            <v>0099</v>
          </cell>
        </row>
        <row r="5246">
          <cell r="D5246" t="str">
            <v>099</v>
          </cell>
          <cell r="E5246" t="str">
            <v>0099</v>
          </cell>
        </row>
        <row r="5247">
          <cell r="D5247" t="str">
            <v>099</v>
          </cell>
          <cell r="E5247" t="str">
            <v>0099</v>
          </cell>
        </row>
        <row r="5248">
          <cell r="D5248" t="str">
            <v>099</v>
          </cell>
          <cell r="E5248" t="str">
            <v>0099</v>
          </cell>
        </row>
        <row r="5249">
          <cell r="D5249" t="str">
            <v>099</v>
          </cell>
          <cell r="E5249" t="str">
            <v>0099</v>
          </cell>
        </row>
        <row r="5250">
          <cell r="D5250" t="str">
            <v>099</v>
          </cell>
          <cell r="E5250" t="str">
            <v>0099</v>
          </cell>
        </row>
        <row r="5251">
          <cell r="D5251" t="str">
            <v>099</v>
          </cell>
          <cell r="E5251" t="str">
            <v>0099</v>
          </cell>
        </row>
        <row r="5252">
          <cell r="D5252" t="str">
            <v>099</v>
          </cell>
          <cell r="E5252" t="str">
            <v>0099</v>
          </cell>
        </row>
        <row r="5253">
          <cell r="D5253" t="str">
            <v>099</v>
          </cell>
          <cell r="E5253" t="str">
            <v>0099</v>
          </cell>
        </row>
        <row r="5254">
          <cell r="D5254" t="str">
            <v>099</v>
          </cell>
          <cell r="E5254" t="str">
            <v>0099</v>
          </cell>
        </row>
        <row r="5255">
          <cell r="D5255" t="str">
            <v>099</v>
          </cell>
          <cell r="E5255" t="str">
            <v>0099</v>
          </cell>
        </row>
        <row r="5256">
          <cell r="D5256" t="str">
            <v>099</v>
          </cell>
          <cell r="E5256" t="str">
            <v>0099</v>
          </cell>
        </row>
        <row r="5257">
          <cell r="D5257" t="str">
            <v>099</v>
          </cell>
          <cell r="E5257" t="str">
            <v>0099</v>
          </cell>
        </row>
        <row r="5258">
          <cell r="D5258" t="str">
            <v>099</v>
          </cell>
          <cell r="E5258" t="str">
            <v>0099</v>
          </cell>
        </row>
        <row r="5259">
          <cell r="D5259" t="str">
            <v>099</v>
          </cell>
          <cell r="E5259" t="str">
            <v>0099</v>
          </cell>
        </row>
        <row r="5260">
          <cell r="D5260" t="str">
            <v>099</v>
          </cell>
          <cell r="E5260" t="str">
            <v>0099</v>
          </cell>
        </row>
        <row r="5261">
          <cell r="D5261" t="str">
            <v>099</v>
          </cell>
          <cell r="E5261" t="str">
            <v>0099</v>
          </cell>
        </row>
        <row r="5262">
          <cell r="D5262" t="str">
            <v>099</v>
          </cell>
          <cell r="E5262" t="str">
            <v>0099</v>
          </cell>
        </row>
        <row r="5263">
          <cell r="D5263" t="str">
            <v>099</v>
          </cell>
          <cell r="E5263" t="str">
            <v>0099</v>
          </cell>
        </row>
        <row r="5264">
          <cell r="D5264" t="str">
            <v>099</v>
          </cell>
          <cell r="E5264" t="str">
            <v>0099</v>
          </cell>
        </row>
        <row r="5265">
          <cell r="D5265" t="str">
            <v>099</v>
          </cell>
          <cell r="E5265" t="str">
            <v>0099</v>
          </cell>
        </row>
        <row r="5266">
          <cell r="D5266" t="str">
            <v>099</v>
          </cell>
          <cell r="E5266" t="str">
            <v>0099</v>
          </cell>
        </row>
        <row r="5267">
          <cell r="D5267" t="str">
            <v>099</v>
          </cell>
          <cell r="E5267" t="str">
            <v>0099</v>
          </cell>
        </row>
        <row r="5268">
          <cell r="D5268" t="str">
            <v>099</v>
          </cell>
          <cell r="E5268" t="str">
            <v>0099</v>
          </cell>
        </row>
        <row r="5269">
          <cell r="D5269" t="str">
            <v>099</v>
          </cell>
          <cell r="E5269" t="str">
            <v>0099</v>
          </cell>
        </row>
        <row r="5270">
          <cell r="D5270" t="str">
            <v>099</v>
          </cell>
          <cell r="E5270" t="str">
            <v>0099</v>
          </cell>
        </row>
        <row r="5271">
          <cell r="D5271" t="str">
            <v>099</v>
          </cell>
          <cell r="E5271" t="str">
            <v>0099</v>
          </cell>
        </row>
        <row r="5272">
          <cell r="D5272" t="str">
            <v>099</v>
          </cell>
          <cell r="E5272" t="str">
            <v>0099</v>
          </cell>
        </row>
        <row r="5273">
          <cell r="D5273" t="str">
            <v>099</v>
          </cell>
          <cell r="E5273" t="str">
            <v>0099</v>
          </cell>
        </row>
        <row r="5274">
          <cell r="D5274" t="str">
            <v>099</v>
          </cell>
          <cell r="E5274" t="str">
            <v>0099</v>
          </cell>
        </row>
        <row r="5275">
          <cell r="D5275" t="str">
            <v>099</v>
          </cell>
          <cell r="E5275" t="str">
            <v>0099</v>
          </cell>
        </row>
        <row r="5276">
          <cell r="D5276" t="str">
            <v>099</v>
          </cell>
          <cell r="E5276" t="str">
            <v>0099</v>
          </cell>
        </row>
        <row r="5277">
          <cell r="D5277" t="str">
            <v>099</v>
          </cell>
          <cell r="E5277" t="str">
            <v>0099</v>
          </cell>
        </row>
        <row r="5278">
          <cell r="D5278" t="str">
            <v>099</v>
          </cell>
          <cell r="E5278" t="str">
            <v>0099</v>
          </cell>
        </row>
        <row r="5279">
          <cell r="D5279" t="str">
            <v>099</v>
          </cell>
          <cell r="E5279" t="str">
            <v>0099</v>
          </cell>
        </row>
        <row r="5280">
          <cell r="D5280" t="str">
            <v>099</v>
          </cell>
          <cell r="E5280" t="str">
            <v>0099</v>
          </cell>
        </row>
        <row r="5281">
          <cell r="D5281" t="str">
            <v>099</v>
          </cell>
          <cell r="E5281" t="str">
            <v>0099</v>
          </cell>
        </row>
        <row r="5282">
          <cell r="D5282" t="str">
            <v>099</v>
          </cell>
          <cell r="E5282" t="str">
            <v>0099</v>
          </cell>
        </row>
        <row r="5283">
          <cell r="D5283" t="str">
            <v>099</v>
          </cell>
          <cell r="E5283" t="str">
            <v>0099</v>
          </cell>
        </row>
        <row r="5284">
          <cell r="D5284" t="str">
            <v>099</v>
          </cell>
          <cell r="E5284" t="str">
            <v>0099</v>
          </cell>
        </row>
        <row r="5285">
          <cell r="D5285" t="str">
            <v>099</v>
          </cell>
          <cell r="E5285" t="str">
            <v>0099</v>
          </cell>
        </row>
        <row r="5286">
          <cell r="D5286" t="str">
            <v>099</v>
          </cell>
          <cell r="E5286" t="str">
            <v>0099</v>
          </cell>
        </row>
        <row r="5287">
          <cell r="D5287" t="str">
            <v>099</v>
          </cell>
          <cell r="E5287" t="str">
            <v>0099</v>
          </cell>
        </row>
        <row r="5288">
          <cell r="D5288" t="str">
            <v>099</v>
          </cell>
          <cell r="E5288" t="str">
            <v>0099</v>
          </cell>
        </row>
        <row r="5289">
          <cell r="D5289" t="str">
            <v>099</v>
          </cell>
          <cell r="E5289" t="str">
            <v>0099</v>
          </cell>
        </row>
        <row r="5290">
          <cell r="D5290" t="str">
            <v>099</v>
          </cell>
          <cell r="E5290" t="str">
            <v>0099</v>
          </cell>
        </row>
        <row r="5291">
          <cell r="D5291" t="str">
            <v>099</v>
          </cell>
          <cell r="E5291" t="str">
            <v>0099</v>
          </cell>
        </row>
        <row r="5292">
          <cell r="D5292" t="str">
            <v>099</v>
          </cell>
          <cell r="E5292" t="str">
            <v>0099</v>
          </cell>
        </row>
        <row r="5293">
          <cell r="D5293" t="str">
            <v>099</v>
          </cell>
          <cell r="E5293" t="str">
            <v>0099</v>
          </cell>
        </row>
        <row r="5294">
          <cell r="D5294" t="str">
            <v>099</v>
          </cell>
          <cell r="E5294" t="str">
            <v>0099</v>
          </cell>
        </row>
        <row r="5295">
          <cell r="D5295" t="str">
            <v>099</v>
          </cell>
          <cell r="E5295" t="str">
            <v>0099</v>
          </cell>
        </row>
        <row r="5296">
          <cell r="D5296" t="str">
            <v>099</v>
          </cell>
          <cell r="E5296" t="str">
            <v>0099</v>
          </cell>
        </row>
        <row r="5297">
          <cell r="D5297" t="str">
            <v>099</v>
          </cell>
          <cell r="E5297" t="str">
            <v>0099</v>
          </cell>
        </row>
        <row r="5298">
          <cell r="D5298" t="str">
            <v>099</v>
          </cell>
          <cell r="E5298" t="str">
            <v>0099</v>
          </cell>
        </row>
        <row r="5299">
          <cell r="D5299" t="str">
            <v>099</v>
          </cell>
          <cell r="E5299" t="str">
            <v>0099</v>
          </cell>
        </row>
        <row r="5300">
          <cell r="D5300" t="str">
            <v>099</v>
          </cell>
          <cell r="E5300" t="str">
            <v>0099</v>
          </cell>
        </row>
        <row r="5301">
          <cell r="D5301" t="str">
            <v>099</v>
          </cell>
          <cell r="E5301" t="str">
            <v>0099</v>
          </cell>
        </row>
        <row r="5302">
          <cell r="D5302" t="str">
            <v>099</v>
          </cell>
          <cell r="E5302" t="str">
            <v>0099</v>
          </cell>
        </row>
        <row r="5303">
          <cell r="D5303" t="str">
            <v>099</v>
          </cell>
          <cell r="E5303" t="str">
            <v>0099</v>
          </cell>
        </row>
        <row r="5304">
          <cell r="D5304" t="str">
            <v>099</v>
          </cell>
          <cell r="E5304" t="str">
            <v>0099</v>
          </cell>
        </row>
        <row r="5305">
          <cell r="D5305" t="str">
            <v>099</v>
          </cell>
          <cell r="E5305" t="str">
            <v>0099</v>
          </cell>
        </row>
        <row r="5306">
          <cell r="D5306" t="str">
            <v>099</v>
          </cell>
          <cell r="E5306" t="str">
            <v>0099</v>
          </cell>
        </row>
        <row r="5307">
          <cell r="D5307" t="str">
            <v>099</v>
          </cell>
          <cell r="E5307" t="str">
            <v>0099</v>
          </cell>
        </row>
        <row r="5308">
          <cell r="D5308" t="str">
            <v>099</v>
          </cell>
          <cell r="E5308" t="str">
            <v>0099</v>
          </cell>
        </row>
        <row r="5309">
          <cell r="D5309" t="str">
            <v>099</v>
          </cell>
          <cell r="E5309" t="str">
            <v>0099</v>
          </cell>
        </row>
        <row r="5310">
          <cell r="D5310" t="str">
            <v>099</v>
          </cell>
          <cell r="E5310" t="str">
            <v>0099</v>
          </cell>
        </row>
        <row r="5311">
          <cell r="D5311" t="str">
            <v>099</v>
          </cell>
          <cell r="E5311" t="str">
            <v>0099</v>
          </cell>
        </row>
        <row r="5312">
          <cell r="D5312" t="str">
            <v>099</v>
          </cell>
          <cell r="E5312" t="str">
            <v>0099</v>
          </cell>
        </row>
        <row r="5313">
          <cell r="D5313" t="str">
            <v>099</v>
          </cell>
          <cell r="E5313" t="str">
            <v>0099</v>
          </cell>
        </row>
        <row r="5314">
          <cell r="D5314" t="str">
            <v>099</v>
          </cell>
          <cell r="E5314" t="str">
            <v>0099</v>
          </cell>
        </row>
        <row r="5315">
          <cell r="D5315" t="str">
            <v>099</v>
          </cell>
          <cell r="E5315" t="str">
            <v>0099</v>
          </cell>
        </row>
        <row r="5316">
          <cell r="D5316" t="str">
            <v>099</v>
          </cell>
          <cell r="E5316" t="str">
            <v>0099</v>
          </cell>
        </row>
        <row r="5317">
          <cell r="D5317" t="str">
            <v>099</v>
          </cell>
          <cell r="E5317" t="str">
            <v>0099</v>
          </cell>
        </row>
        <row r="5318">
          <cell r="D5318" t="str">
            <v>099</v>
          </cell>
          <cell r="E5318" t="str">
            <v>0099</v>
          </cell>
        </row>
        <row r="5319">
          <cell r="D5319" t="str">
            <v>099</v>
          </cell>
          <cell r="E5319" t="str">
            <v>0099</v>
          </cell>
        </row>
        <row r="5320">
          <cell r="D5320" t="str">
            <v>099</v>
          </cell>
          <cell r="E5320" t="str">
            <v>0099</v>
          </cell>
        </row>
        <row r="5321">
          <cell r="D5321" t="str">
            <v>099</v>
          </cell>
          <cell r="E5321" t="str">
            <v>0099</v>
          </cell>
        </row>
        <row r="5322">
          <cell r="D5322" t="str">
            <v>099</v>
          </cell>
          <cell r="E5322" t="str">
            <v>0099</v>
          </cell>
        </row>
        <row r="5323">
          <cell r="D5323" t="str">
            <v>099</v>
          </cell>
          <cell r="E5323" t="str">
            <v>0099</v>
          </cell>
        </row>
        <row r="5324">
          <cell r="D5324" t="str">
            <v>099</v>
          </cell>
          <cell r="E5324" t="str">
            <v>0099</v>
          </cell>
        </row>
        <row r="5325">
          <cell r="D5325" t="str">
            <v>099</v>
          </cell>
          <cell r="E5325" t="str">
            <v>0099</v>
          </cell>
        </row>
        <row r="5326">
          <cell r="D5326" t="str">
            <v>099</v>
          </cell>
          <cell r="E5326" t="str">
            <v>0099</v>
          </cell>
        </row>
        <row r="5327">
          <cell r="D5327" t="str">
            <v>099</v>
          </cell>
          <cell r="E5327" t="str">
            <v>0099</v>
          </cell>
        </row>
        <row r="5328">
          <cell r="D5328" t="str">
            <v>099</v>
          </cell>
          <cell r="E5328" t="str">
            <v>0099</v>
          </cell>
        </row>
        <row r="5329">
          <cell r="D5329" t="str">
            <v>099</v>
          </cell>
          <cell r="E5329" t="str">
            <v>0099</v>
          </cell>
        </row>
        <row r="5330">
          <cell r="D5330" t="str">
            <v>099</v>
          </cell>
          <cell r="E5330" t="str">
            <v>0099</v>
          </cell>
        </row>
        <row r="5331">
          <cell r="D5331" t="str">
            <v>099</v>
          </cell>
          <cell r="E5331" t="str">
            <v>0099</v>
          </cell>
        </row>
        <row r="5332">
          <cell r="D5332" t="str">
            <v>099</v>
          </cell>
          <cell r="E5332" t="str">
            <v>0099</v>
          </cell>
        </row>
        <row r="5333">
          <cell r="D5333" t="str">
            <v>099</v>
          </cell>
          <cell r="E5333" t="str">
            <v>0099</v>
          </cell>
        </row>
        <row r="5334">
          <cell r="D5334" t="str">
            <v>099</v>
          </cell>
          <cell r="E5334" t="str">
            <v>0099</v>
          </cell>
        </row>
        <row r="5335">
          <cell r="D5335" t="str">
            <v>099</v>
          </cell>
          <cell r="E5335" t="str">
            <v>0099</v>
          </cell>
        </row>
        <row r="5336">
          <cell r="D5336" t="str">
            <v>099</v>
          </cell>
          <cell r="E5336" t="str">
            <v>0099</v>
          </cell>
        </row>
        <row r="5337">
          <cell r="D5337" t="str">
            <v>099</v>
          </cell>
          <cell r="E5337" t="str">
            <v>0099</v>
          </cell>
        </row>
        <row r="5338">
          <cell r="D5338" t="str">
            <v>099</v>
          </cell>
          <cell r="E5338" t="str">
            <v>0099</v>
          </cell>
        </row>
        <row r="5339">
          <cell r="D5339" t="str">
            <v>099</v>
          </cell>
          <cell r="E5339" t="str">
            <v>0099</v>
          </cell>
        </row>
        <row r="5340">
          <cell r="D5340" t="str">
            <v>099</v>
          </cell>
          <cell r="E5340" t="str">
            <v>0099</v>
          </cell>
        </row>
        <row r="5341">
          <cell r="D5341" t="str">
            <v>099</v>
          </cell>
          <cell r="E5341" t="str">
            <v>0099</v>
          </cell>
        </row>
        <row r="5342">
          <cell r="D5342" t="str">
            <v>099</v>
          </cell>
          <cell r="E5342" t="str">
            <v>0099</v>
          </cell>
        </row>
        <row r="5343">
          <cell r="D5343" t="str">
            <v>099</v>
          </cell>
          <cell r="E5343" t="str">
            <v>0099</v>
          </cell>
        </row>
        <row r="5344">
          <cell r="D5344" t="str">
            <v>099</v>
          </cell>
          <cell r="E5344" t="str">
            <v>0099</v>
          </cell>
        </row>
        <row r="5345">
          <cell r="D5345" t="str">
            <v>099</v>
          </cell>
          <cell r="E5345" t="str">
            <v>0099</v>
          </cell>
        </row>
        <row r="5346">
          <cell r="D5346" t="str">
            <v>099</v>
          </cell>
          <cell r="E5346" t="str">
            <v>0099</v>
          </cell>
        </row>
        <row r="5347">
          <cell r="D5347" t="str">
            <v>099</v>
          </cell>
          <cell r="E5347" t="str">
            <v>0099</v>
          </cell>
        </row>
        <row r="5348">
          <cell r="D5348" t="str">
            <v>099</v>
          </cell>
          <cell r="E5348" t="str">
            <v>0099</v>
          </cell>
        </row>
        <row r="5349">
          <cell r="D5349" t="str">
            <v>099</v>
          </cell>
          <cell r="E5349" t="str">
            <v>0099</v>
          </cell>
        </row>
        <row r="5350">
          <cell r="D5350" t="str">
            <v>099</v>
          </cell>
          <cell r="E5350" t="str">
            <v>0099</v>
          </cell>
        </row>
        <row r="5351">
          <cell r="D5351" t="str">
            <v>099</v>
          </cell>
          <cell r="E5351" t="str">
            <v>0099</v>
          </cell>
        </row>
        <row r="5352">
          <cell r="D5352" t="str">
            <v>099</v>
          </cell>
          <cell r="E5352" t="str">
            <v>0099</v>
          </cell>
        </row>
        <row r="5353">
          <cell r="D5353" t="str">
            <v>099</v>
          </cell>
          <cell r="E5353" t="str">
            <v>0099</v>
          </cell>
        </row>
        <row r="5354">
          <cell r="D5354" t="str">
            <v>099</v>
          </cell>
          <cell r="E5354" t="str">
            <v>0099</v>
          </cell>
        </row>
        <row r="5355">
          <cell r="D5355" t="str">
            <v>099</v>
          </cell>
          <cell r="E5355" t="str">
            <v>0099</v>
          </cell>
        </row>
        <row r="5356">
          <cell r="D5356" t="str">
            <v>099</v>
          </cell>
          <cell r="E5356" t="str">
            <v>0099</v>
          </cell>
        </row>
        <row r="5357">
          <cell r="D5357" t="str">
            <v>099</v>
          </cell>
          <cell r="E5357" t="str">
            <v>0099</v>
          </cell>
        </row>
        <row r="5358">
          <cell r="D5358" t="str">
            <v>099</v>
          </cell>
          <cell r="E5358" t="str">
            <v>0099</v>
          </cell>
        </row>
        <row r="5359">
          <cell r="D5359" t="str">
            <v>099</v>
          </cell>
          <cell r="E5359" t="str">
            <v>0099</v>
          </cell>
        </row>
        <row r="5360">
          <cell r="D5360" t="str">
            <v>099</v>
          </cell>
          <cell r="E5360" t="str">
            <v>0099</v>
          </cell>
        </row>
        <row r="5361">
          <cell r="D5361" t="str">
            <v>099</v>
          </cell>
          <cell r="E5361" t="str">
            <v>0099</v>
          </cell>
        </row>
        <row r="5362">
          <cell r="D5362" t="str">
            <v>099</v>
          </cell>
          <cell r="E5362" t="str">
            <v>0099</v>
          </cell>
        </row>
        <row r="5363">
          <cell r="D5363" t="str">
            <v>099</v>
          </cell>
          <cell r="E5363" t="str">
            <v>0099</v>
          </cell>
        </row>
        <row r="5364">
          <cell r="D5364" t="str">
            <v>099</v>
          </cell>
          <cell r="E5364" t="str">
            <v>0099</v>
          </cell>
        </row>
        <row r="5365">
          <cell r="D5365" t="str">
            <v>099</v>
          </cell>
          <cell r="E5365" t="str">
            <v>0099</v>
          </cell>
        </row>
        <row r="5366">
          <cell r="D5366" t="str">
            <v>099</v>
          </cell>
          <cell r="E5366" t="str">
            <v>0099</v>
          </cell>
        </row>
        <row r="5367">
          <cell r="D5367" t="str">
            <v>099</v>
          </cell>
          <cell r="E5367" t="str">
            <v>0099</v>
          </cell>
        </row>
        <row r="5368">
          <cell r="D5368" t="str">
            <v>099</v>
          </cell>
          <cell r="E5368" t="str">
            <v>0099</v>
          </cell>
        </row>
        <row r="5369">
          <cell r="D5369" t="str">
            <v>099</v>
          </cell>
          <cell r="E5369" t="str">
            <v>0099</v>
          </cell>
        </row>
        <row r="5370">
          <cell r="D5370" t="str">
            <v>099</v>
          </cell>
          <cell r="E5370" t="str">
            <v>0099</v>
          </cell>
        </row>
        <row r="5371">
          <cell r="D5371" t="str">
            <v>099</v>
          </cell>
          <cell r="E5371" t="str">
            <v>0099</v>
          </cell>
        </row>
        <row r="5372">
          <cell r="D5372" t="str">
            <v>099</v>
          </cell>
          <cell r="E5372" t="str">
            <v>0099</v>
          </cell>
        </row>
        <row r="5373">
          <cell r="D5373" t="str">
            <v>099</v>
          </cell>
          <cell r="E5373" t="str">
            <v>0099</v>
          </cell>
        </row>
        <row r="5374">
          <cell r="D5374" t="str">
            <v>099</v>
          </cell>
          <cell r="E5374" t="str">
            <v>0099</v>
          </cell>
        </row>
        <row r="5375">
          <cell r="D5375" t="str">
            <v>099</v>
          </cell>
          <cell r="E5375" t="str">
            <v>0099</v>
          </cell>
        </row>
        <row r="5376">
          <cell r="D5376" t="str">
            <v>099</v>
          </cell>
          <cell r="E5376" t="str">
            <v>0099</v>
          </cell>
        </row>
        <row r="5377">
          <cell r="D5377" t="str">
            <v>099</v>
          </cell>
          <cell r="E5377" t="str">
            <v>0099</v>
          </cell>
        </row>
        <row r="5378">
          <cell r="D5378" t="str">
            <v>099</v>
          </cell>
          <cell r="E5378" t="str">
            <v>0099</v>
          </cell>
        </row>
        <row r="5379">
          <cell r="D5379" t="str">
            <v>099</v>
          </cell>
          <cell r="E5379" t="str">
            <v>0099</v>
          </cell>
        </row>
        <row r="5380">
          <cell r="D5380" t="str">
            <v>099</v>
          </cell>
          <cell r="E5380" t="str">
            <v>0099</v>
          </cell>
        </row>
        <row r="5381">
          <cell r="D5381" t="str">
            <v>099</v>
          </cell>
          <cell r="E5381" t="str">
            <v>0099</v>
          </cell>
        </row>
        <row r="5382">
          <cell r="D5382" t="str">
            <v>099</v>
          </cell>
          <cell r="E5382" t="str">
            <v>0099</v>
          </cell>
        </row>
        <row r="5383">
          <cell r="D5383" t="str">
            <v>099</v>
          </cell>
          <cell r="E5383" t="str">
            <v>0099</v>
          </cell>
        </row>
        <row r="5384">
          <cell r="D5384" t="str">
            <v>099</v>
          </cell>
          <cell r="E5384" t="str">
            <v>0099</v>
          </cell>
        </row>
        <row r="5385">
          <cell r="D5385" t="str">
            <v>099</v>
          </cell>
          <cell r="E5385" t="str">
            <v>0099</v>
          </cell>
        </row>
        <row r="5386">
          <cell r="D5386" t="str">
            <v>099</v>
          </cell>
          <cell r="E5386" t="str">
            <v>0099</v>
          </cell>
        </row>
        <row r="5387">
          <cell r="D5387" t="str">
            <v>099</v>
          </cell>
          <cell r="E5387" t="str">
            <v>0099</v>
          </cell>
        </row>
        <row r="5388">
          <cell r="D5388" t="str">
            <v>099</v>
          </cell>
          <cell r="E5388" t="str">
            <v>0099</v>
          </cell>
        </row>
        <row r="5389">
          <cell r="D5389" t="str">
            <v>099</v>
          </cell>
          <cell r="E5389" t="str">
            <v>0099</v>
          </cell>
        </row>
        <row r="5390">
          <cell r="D5390" t="str">
            <v>099</v>
          </cell>
          <cell r="E5390" t="str">
            <v>0099</v>
          </cell>
        </row>
        <row r="5391">
          <cell r="D5391" t="str">
            <v>099</v>
          </cell>
          <cell r="E5391" t="str">
            <v>0099</v>
          </cell>
        </row>
        <row r="5392">
          <cell r="D5392" t="str">
            <v>099</v>
          </cell>
          <cell r="E5392" t="str">
            <v>0099</v>
          </cell>
        </row>
        <row r="5393">
          <cell r="D5393" t="str">
            <v>099</v>
          </cell>
          <cell r="E5393" t="str">
            <v>0099</v>
          </cell>
        </row>
        <row r="5394">
          <cell r="D5394" t="str">
            <v>099</v>
          </cell>
          <cell r="E5394" t="str">
            <v>0099</v>
          </cell>
        </row>
        <row r="5395">
          <cell r="D5395" t="str">
            <v>099</v>
          </cell>
          <cell r="E5395" t="str">
            <v>0099</v>
          </cell>
        </row>
        <row r="5396">
          <cell r="D5396" t="str">
            <v>099</v>
          </cell>
          <cell r="E5396" t="str">
            <v>0099</v>
          </cell>
        </row>
        <row r="5397">
          <cell r="D5397" t="str">
            <v>099</v>
          </cell>
          <cell r="E5397" t="str">
            <v>0099</v>
          </cell>
        </row>
        <row r="5398">
          <cell r="D5398" t="str">
            <v>099</v>
          </cell>
          <cell r="E5398" t="str">
            <v>0099</v>
          </cell>
        </row>
        <row r="5399">
          <cell r="D5399" t="str">
            <v>099</v>
          </cell>
          <cell r="E5399" t="str">
            <v>0099</v>
          </cell>
        </row>
        <row r="5400">
          <cell r="D5400" t="str">
            <v>099</v>
          </cell>
          <cell r="E5400" t="str">
            <v>0099</v>
          </cell>
        </row>
        <row r="5401">
          <cell r="D5401" t="str">
            <v>099</v>
          </cell>
          <cell r="E5401" t="str">
            <v>0099</v>
          </cell>
        </row>
        <row r="5402">
          <cell r="D5402" t="str">
            <v>099</v>
          </cell>
          <cell r="E5402" t="str">
            <v>0099</v>
          </cell>
        </row>
        <row r="5403">
          <cell r="D5403" t="str">
            <v>099</v>
          </cell>
          <cell r="E5403" t="str">
            <v>0099</v>
          </cell>
        </row>
        <row r="5404">
          <cell r="D5404" t="str">
            <v>099</v>
          </cell>
          <cell r="E5404" t="str">
            <v>0099</v>
          </cell>
        </row>
        <row r="5405">
          <cell r="D5405" t="str">
            <v>099</v>
          </cell>
          <cell r="E5405" t="str">
            <v>0099</v>
          </cell>
        </row>
        <row r="5406">
          <cell r="D5406" t="str">
            <v>099</v>
          </cell>
          <cell r="E5406" t="str">
            <v>0099</v>
          </cell>
        </row>
        <row r="5407">
          <cell r="D5407" t="str">
            <v>099</v>
          </cell>
          <cell r="E5407" t="str">
            <v>0099</v>
          </cell>
        </row>
        <row r="5408">
          <cell r="D5408" t="str">
            <v>099</v>
          </cell>
          <cell r="E5408" t="str">
            <v>0099</v>
          </cell>
        </row>
        <row r="5409">
          <cell r="D5409" t="str">
            <v>099</v>
          </cell>
          <cell r="E5409" t="str">
            <v>0099</v>
          </cell>
        </row>
        <row r="5410">
          <cell r="D5410" t="str">
            <v>099</v>
          </cell>
          <cell r="E5410" t="str">
            <v>0099</v>
          </cell>
        </row>
        <row r="5411">
          <cell r="D5411" t="str">
            <v>099</v>
          </cell>
          <cell r="E5411" t="str">
            <v>0099</v>
          </cell>
        </row>
        <row r="5412">
          <cell r="D5412" t="str">
            <v>099</v>
          </cell>
          <cell r="E5412" t="str">
            <v>0099</v>
          </cell>
        </row>
        <row r="5413">
          <cell r="D5413" t="str">
            <v>099</v>
          </cell>
          <cell r="E5413" t="str">
            <v>0099</v>
          </cell>
        </row>
        <row r="5414">
          <cell r="D5414" t="str">
            <v>099</v>
          </cell>
          <cell r="E5414" t="str">
            <v>0099</v>
          </cell>
        </row>
        <row r="5415">
          <cell r="D5415" t="str">
            <v>099</v>
          </cell>
          <cell r="E5415" t="str">
            <v>0099</v>
          </cell>
        </row>
        <row r="5416">
          <cell r="D5416" t="str">
            <v>099</v>
          </cell>
          <cell r="E5416" t="str">
            <v>0099</v>
          </cell>
        </row>
        <row r="5417">
          <cell r="D5417" t="str">
            <v>099</v>
          </cell>
          <cell r="E5417" t="str">
            <v>0099</v>
          </cell>
        </row>
        <row r="5418">
          <cell r="D5418" t="str">
            <v>099</v>
          </cell>
          <cell r="E5418" t="str">
            <v>0099</v>
          </cell>
        </row>
        <row r="5419">
          <cell r="D5419" t="str">
            <v>099</v>
          </cell>
          <cell r="E5419" t="str">
            <v>0099</v>
          </cell>
        </row>
        <row r="5420">
          <cell r="D5420" t="str">
            <v>099</v>
          </cell>
          <cell r="E5420" t="str">
            <v>0099</v>
          </cell>
        </row>
        <row r="5421">
          <cell r="D5421" t="str">
            <v>099</v>
          </cell>
          <cell r="E5421" t="str">
            <v>0099</v>
          </cell>
        </row>
        <row r="5422">
          <cell r="D5422" t="str">
            <v>099</v>
          </cell>
          <cell r="E5422" t="str">
            <v>0099</v>
          </cell>
        </row>
        <row r="5423">
          <cell r="D5423" t="str">
            <v>099</v>
          </cell>
          <cell r="E5423" t="str">
            <v>0099</v>
          </cell>
        </row>
        <row r="5424">
          <cell r="D5424" t="str">
            <v>099</v>
          </cell>
          <cell r="E5424" t="str">
            <v>0099</v>
          </cell>
        </row>
        <row r="5425">
          <cell r="D5425" t="str">
            <v>099</v>
          </cell>
          <cell r="E5425" t="str">
            <v>0099</v>
          </cell>
        </row>
        <row r="5426">
          <cell r="D5426" t="str">
            <v>099</v>
          </cell>
          <cell r="E5426" t="str">
            <v>0099</v>
          </cell>
        </row>
        <row r="5427">
          <cell r="D5427" t="str">
            <v>099</v>
          </cell>
          <cell r="E5427" t="str">
            <v>0099</v>
          </cell>
        </row>
        <row r="5428">
          <cell r="D5428" t="str">
            <v>099</v>
          </cell>
          <cell r="E5428" t="str">
            <v>0099</v>
          </cell>
        </row>
        <row r="5429">
          <cell r="D5429" t="str">
            <v>099</v>
          </cell>
          <cell r="E5429" t="str">
            <v>0099</v>
          </cell>
        </row>
        <row r="5430">
          <cell r="D5430" t="str">
            <v>099</v>
          </cell>
          <cell r="E5430" t="str">
            <v>0099</v>
          </cell>
        </row>
        <row r="5431">
          <cell r="D5431" t="str">
            <v>099</v>
          </cell>
          <cell r="E5431" t="str">
            <v>0099</v>
          </cell>
        </row>
        <row r="5432">
          <cell r="D5432" t="str">
            <v>099</v>
          </cell>
          <cell r="E5432" t="str">
            <v>0099</v>
          </cell>
        </row>
        <row r="5433">
          <cell r="D5433" t="str">
            <v>099</v>
          </cell>
          <cell r="E5433" t="str">
            <v>0099</v>
          </cell>
        </row>
        <row r="5434">
          <cell r="D5434" t="str">
            <v>099</v>
          </cell>
          <cell r="E5434" t="str">
            <v>0099</v>
          </cell>
        </row>
        <row r="5435">
          <cell r="D5435" t="str">
            <v>099</v>
          </cell>
          <cell r="E5435" t="str">
            <v>0099</v>
          </cell>
        </row>
        <row r="5436">
          <cell r="D5436" t="str">
            <v>099</v>
          </cell>
          <cell r="E5436" t="str">
            <v>0099</v>
          </cell>
        </row>
        <row r="5437">
          <cell r="D5437" t="str">
            <v>099</v>
          </cell>
          <cell r="E5437" t="str">
            <v>0099</v>
          </cell>
        </row>
        <row r="5438">
          <cell r="D5438" t="str">
            <v>099</v>
          </cell>
          <cell r="E5438" t="str">
            <v>0099</v>
          </cell>
        </row>
        <row r="5439">
          <cell r="D5439" t="str">
            <v>099</v>
          </cell>
          <cell r="E5439" t="str">
            <v>0099</v>
          </cell>
        </row>
        <row r="5440">
          <cell r="D5440" t="str">
            <v>099</v>
          </cell>
          <cell r="E5440" t="str">
            <v>0099</v>
          </cell>
        </row>
        <row r="5441">
          <cell r="D5441" t="str">
            <v>099</v>
          </cell>
          <cell r="E5441" t="str">
            <v>0099</v>
          </cell>
        </row>
        <row r="5442">
          <cell r="D5442" t="str">
            <v>099</v>
          </cell>
          <cell r="E5442" t="str">
            <v>0099</v>
          </cell>
        </row>
        <row r="5443">
          <cell r="D5443" t="str">
            <v>099</v>
          </cell>
          <cell r="E5443" t="str">
            <v>0099</v>
          </cell>
        </row>
        <row r="5444">
          <cell r="D5444" t="str">
            <v>099</v>
          </cell>
          <cell r="E5444" t="str">
            <v>0099</v>
          </cell>
        </row>
        <row r="5445">
          <cell r="D5445" t="str">
            <v>099</v>
          </cell>
          <cell r="E5445" t="str">
            <v>0099</v>
          </cell>
        </row>
        <row r="5446">
          <cell r="D5446" t="str">
            <v>099</v>
          </cell>
          <cell r="E5446" t="str">
            <v>0099</v>
          </cell>
        </row>
        <row r="5447">
          <cell r="D5447" t="str">
            <v>099</v>
          </cell>
          <cell r="E5447" t="str">
            <v>0099</v>
          </cell>
        </row>
        <row r="5448">
          <cell r="D5448" t="str">
            <v>099</v>
          </cell>
          <cell r="E5448" t="str">
            <v>0099</v>
          </cell>
        </row>
        <row r="5449">
          <cell r="D5449" t="str">
            <v>099</v>
          </cell>
          <cell r="E5449" t="str">
            <v>0099</v>
          </cell>
        </row>
        <row r="5450">
          <cell r="D5450" t="str">
            <v>099</v>
          </cell>
          <cell r="E5450" t="str">
            <v>0099</v>
          </cell>
        </row>
        <row r="5451">
          <cell r="D5451" t="str">
            <v>099</v>
          </cell>
          <cell r="E5451" t="str">
            <v>0099</v>
          </cell>
        </row>
        <row r="5452">
          <cell r="D5452" t="str">
            <v>099</v>
          </cell>
          <cell r="E5452" t="str">
            <v>0099</v>
          </cell>
        </row>
        <row r="5453">
          <cell r="D5453" t="str">
            <v>099</v>
          </cell>
          <cell r="E5453" t="str">
            <v>0099</v>
          </cell>
        </row>
        <row r="5454">
          <cell r="D5454" t="str">
            <v>099</v>
          </cell>
          <cell r="E5454" t="str">
            <v>0099</v>
          </cell>
        </row>
        <row r="5455">
          <cell r="D5455" t="str">
            <v>099</v>
          </cell>
          <cell r="E5455" t="str">
            <v>0099</v>
          </cell>
        </row>
        <row r="5456">
          <cell r="D5456" t="str">
            <v>099</v>
          </cell>
          <cell r="E5456" t="str">
            <v>0099</v>
          </cell>
        </row>
        <row r="5457">
          <cell r="D5457" t="str">
            <v>099</v>
          </cell>
          <cell r="E5457" t="str">
            <v>0099</v>
          </cell>
        </row>
        <row r="5458">
          <cell r="D5458" t="str">
            <v>099</v>
          </cell>
          <cell r="E5458" t="str">
            <v>0099</v>
          </cell>
        </row>
        <row r="5459">
          <cell r="D5459" t="str">
            <v>099</v>
          </cell>
          <cell r="E5459" t="str">
            <v>0099</v>
          </cell>
        </row>
        <row r="5460">
          <cell r="D5460" t="str">
            <v>099</v>
          </cell>
          <cell r="E5460" t="str">
            <v>0099</v>
          </cell>
        </row>
        <row r="5461">
          <cell r="D5461" t="str">
            <v>099</v>
          </cell>
          <cell r="E5461" t="str">
            <v>0099</v>
          </cell>
        </row>
        <row r="5462">
          <cell r="D5462" t="str">
            <v>099</v>
          </cell>
          <cell r="E5462" t="str">
            <v>0099</v>
          </cell>
        </row>
        <row r="5463">
          <cell r="D5463" t="str">
            <v>099</v>
          </cell>
          <cell r="E5463" t="str">
            <v>0099</v>
          </cell>
        </row>
        <row r="5464">
          <cell r="D5464" t="str">
            <v>099</v>
          </cell>
          <cell r="E5464" t="str">
            <v>0099</v>
          </cell>
        </row>
        <row r="5465">
          <cell r="D5465" t="str">
            <v>099</v>
          </cell>
          <cell r="E5465" t="str">
            <v>0099</v>
          </cell>
        </row>
        <row r="5466">
          <cell r="D5466" t="str">
            <v>099</v>
          </cell>
          <cell r="E5466" t="str">
            <v>0099</v>
          </cell>
        </row>
        <row r="5467">
          <cell r="D5467" t="str">
            <v>099</v>
          </cell>
          <cell r="E5467" t="str">
            <v>0099</v>
          </cell>
        </row>
        <row r="5468">
          <cell r="D5468" t="str">
            <v>099</v>
          </cell>
          <cell r="E5468" t="str">
            <v>0099</v>
          </cell>
        </row>
        <row r="5469">
          <cell r="D5469" t="str">
            <v>099</v>
          </cell>
          <cell r="E5469" t="str">
            <v>0099</v>
          </cell>
        </row>
        <row r="5470">
          <cell r="D5470" t="str">
            <v>099</v>
          </cell>
          <cell r="E5470" t="str">
            <v>0099</v>
          </cell>
        </row>
        <row r="5471">
          <cell r="D5471" t="str">
            <v>099</v>
          </cell>
          <cell r="E5471" t="str">
            <v>0099</v>
          </cell>
        </row>
        <row r="5472">
          <cell r="D5472" t="str">
            <v>099</v>
          </cell>
          <cell r="E5472" t="str">
            <v>0099</v>
          </cell>
        </row>
        <row r="5473">
          <cell r="D5473" t="str">
            <v>099</v>
          </cell>
          <cell r="E5473" t="str">
            <v>0099</v>
          </cell>
        </row>
        <row r="5474">
          <cell r="D5474" t="str">
            <v>099</v>
          </cell>
          <cell r="E5474" t="str">
            <v>0099</v>
          </cell>
        </row>
        <row r="5475">
          <cell r="D5475" t="str">
            <v>099</v>
          </cell>
          <cell r="E5475" t="str">
            <v>0099</v>
          </cell>
        </row>
        <row r="5476">
          <cell r="D5476" t="str">
            <v>099</v>
          </cell>
          <cell r="E5476" t="str">
            <v>0099</v>
          </cell>
        </row>
        <row r="5477">
          <cell r="D5477" t="str">
            <v>099</v>
          </cell>
          <cell r="E5477" t="str">
            <v>0099</v>
          </cell>
        </row>
        <row r="5478">
          <cell r="D5478" t="str">
            <v>099</v>
          </cell>
          <cell r="E5478" t="str">
            <v>0099</v>
          </cell>
        </row>
        <row r="5479">
          <cell r="D5479" t="str">
            <v>099</v>
          </cell>
          <cell r="E5479" t="str">
            <v>0099</v>
          </cell>
        </row>
        <row r="5480">
          <cell r="D5480" t="str">
            <v>099</v>
          </cell>
          <cell r="E5480" t="str">
            <v>0099</v>
          </cell>
        </row>
        <row r="5481">
          <cell r="D5481" t="str">
            <v>099</v>
          </cell>
          <cell r="E5481" t="str">
            <v>0099</v>
          </cell>
        </row>
        <row r="5482">
          <cell r="D5482" t="str">
            <v>099</v>
          </cell>
          <cell r="E5482" t="str">
            <v>0099</v>
          </cell>
        </row>
        <row r="5483">
          <cell r="D5483" t="str">
            <v>099</v>
          </cell>
          <cell r="E5483" t="str">
            <v>0099</v>
          </cell>
        </row>
        <row r="5484">
          <cell r="D5484" t="str">
            <v>099</v>
          </cell>
          <cell r="E5484" t="str">
            <v>0099</v>
          </cell>
        </row>
        <row r="5485">
          <cell r="D5485" t="str">
            <v>099</v>
          </cell>
          <cell r="E5485" t="str">
            <v>0099</v>
          </cell>
        </row>
        <row r="5486">
          <cell r="D5486" t="str">
            <v>099</v>
          </cell>
          <cell r="E5486" t="str">
            <v>0099</v>
          </cell>
        </row>
        <row r="5487">
          <cell r="D5487" t="str">
            <v>099</v>
          </cell>
          <cell r="E5487" t="str">
            <v>0099</v>
          </cell>
        </row>
        <row r="5488">
          <cell r="D5488" t="str">
            <v>099</v>
          </cell>
          <cell r="E5488" t="str">
            <v>0099</v>
          </cell>
        </row>
        <row r="5489">
          <cell r="D5489" t="str">
            <v>099</v>
          </cell>
          <cell r="E5489" t="str">
            <v>0099</v>
          </cell>
        </row>
        <row r="5490">
          <cell r="D5490" t="str">
            <v>099</v>
          </cell>
          <cell r="E5490" t="str">
            <v>0099</v>
          </cell>
        </row>
        <row r="5491">
          <cell r="D5491" t="str">
            <v>099</v>
          </cell>
          <cell r="E5491" t="str">
            <v>0099</v>
          </cell>
        </row>
        <row r="5492">
          <cell r="D5492" t="str">
            <v>099</v>
          </cell>
          <cell r="E5492" t="str">
            <v>0099</v>
          </cell>
        </row>
        <row r="5493">
          <cell r="D5493" t="str">
            <v>099</v>
          </cell>
          <cell r="E5493" t="str">
            <v>0099</v>
          </cell>
        </row>
        <row r="5494">
          <cell r="D5494" t="str">
            <v>099</v>
          </cell>
          <cell r="E5494" t="str">
            <v>0099</v>
          </cell>
        </row>
        <row r="5495">
          <cell r="D5495" t="str">
            <v>099</v>
          </cell>
          <cell r="E5495" t="str">
            <v>0099</v>
          </cell>
        </row>
        <row r="5496">
          <cell r="D5496" t="str">
            <v>099</v>
          </cell>
          <cell r="E5496" t="str">
            <v>0099</v>
          </cell>
        </row>
        <row r="5497">
          <cell r="D5497" t="str">
            <v>099</v>
          </cell>
          <cell r="E5497" t="str">
            <v>0099</v>
          </cell>
        </row>
        <row r="5498">
          <cell r="D5498" t="str">
            <v>099</v>
          </cell>
          <cell r="E5498" t="str">
            <v>0099</v>
          </cell>
        </row>
        <row r="5499">
          <cell r="D5499" t="str">
            <v>099</v>
          </cell>
          <cell r="E5499" t="str">
            <v>0099</v>
          </cell>
        </row>
        <row r="5500">
          <cell r="D5500" t="str">
            <v>099</v>
          </cell>
          <cell r="E5500" t="str">
            <v>0099</v>
          </cell>
        </row>
        <row r="5501">
          <cell r="D5501" t="str">
            <v>099</v>
          </cell>
          <cell r="E5501" t="str">
            <v>0099</v>
          </cell>
        </row>
        <row r="5502">
          <cell r="D5502" t="str">
            <v>099</v>
          </cell>
          <cell r="E5502" t="str">
            <v>0099</v>
          </cell>
        </row>
        <row r="5503">
          <cell r="D5503" t="str">
            <v>099</v>
          </cell>
          <cell r="E5503" t="str">
            <v>0099</v>
          </cell>
        </row>
        <row r="5504">
          <cell r="D5504" t="str">
            <v>099</v>
          </cell>
          <cell r="E5504" t="str">
            <v>0099</v>
          </cell>
        </row>
        <row r="5505">
          <cell r="D5505" t="str">
            <v>099</v>
          </cell>
          <cell r="E5505" t="str">
            <v>0099</v>
          </cell>
        </row>
        <row r="5506">
          <cell r="D5506" t="str">
            <v>099</v>
          </cell>
          <cell r="E5506" t="str">
            <v>0099</v>
          </cell>
        </row>
        <row r="5507">
          <cell r="D5507" t="str">
            <v>099</v>
          </cell>
          <cell r="E5507" t="str">
            <v>0099</v>
          </cell>
        </row>
        <row r="5508">
          <cell r="D5508" t="str">
            <v>099</v>
          </cell>
          <cell r="E5508" t="str">
            <v>0099</v>
          </cell>
        </row>
        <row r="5509">
          <cell r="D5509" t="str">
            <v>099</v>
          </cell>
          <cell r="E5509" t="str">
            <v>0099</v>
          </cell>
        </row>
        <row r="5510">
          <cell r="D5510" t="str">
            <v>099</v>
          </cell>
          <cell r="E5510" t="str">
            <v>0099</v>
          </cell>
        </row>
        <row r="5511">
          <cell r="D5511" t="str">
            <v>099</v>
          </cell>
          <cell r="E5511" t="str">
            <v>0099</v>
          </cell>
        </row>
        <row r="5512">
          <cell r="D5512" t="str">
            <v>099</v>
          </cell>
          <cell r="E5512" t="str">
            <v>0099</v>
          </cell>
        </row>
        <row r="5513">
          <cell r="D5513" t="str">
            <v>099</v>
          </cell>
          <cell r="E5513" t="str">
            <v>0099</v>
          </cell>
        </row>
        <row r="5514">
          <cell r="D5514" t="str">
            <v>099</v>
          </cell>
          <cell r="E5514" t="str">
            <v>0099</v>
          </cell>
        </row>
        <row r="5515">
          <cell r="D5515" t="str">
            <v>099</v>
          </cell>
          <cell r="E5515" t="str">
            <v>0099</v>
          </cell>
        </row>
        <row r="5516">
          <cell r="D5516" t="str">
            <v>099</v>
          </cell>
          <cell r="E5516" t="str">
            <v>0099</v>
          </cell>
        </row>
        <row r="5517">
          <cell r="D5517" t="str">
            <v>099</v>
          </cell>
          <cell r="E5517" t="str">
            <v>0099</v>
          </cell>
        </row>
        <row r="5518">
          <cell r="D5518" t="str">
            <v>099</v>
          </cell>
          <cell r="E5518" t="str">
            <v>0099</v>
          </cell>
        </row>
        <row r="5519">
          <cell r="D5519" t="str">
            <v>099</v>
          </cell>
          <cell r="E5519" t="str">
            <v>0099</v>
          </cell>
        </row>
        <row r="5520">
          <cell r="D5520" t="str">
            <v>099</v>
          </cell>
          <cell r="E5520" t="str">
            <v>0099</v>
          </cell>
        </row>
        <row r="5521">
          <cell r="D5521" t="str">
            <v>099</v>
          </cell>
          <cell r="E5521" t="str">
            <v>0099</v>
          </cell>
        </row>
        <row r="5522">
          <cell r="D5522" t="str">
            <v>099</v>
          </cell>
          <cell r="E5522" t="str">
            <v>0099</v>
          </cell>
        </row>
        <row r="5523">
          <cell r="D5523" t="str">
            <v>099</v>
          </cell>
          <cell r="E5523" t="str">
            <v>0099</v>
          </cell>
        </row>
        <row r="5524">
          <cell r="D5524" t="str">
            <v>099</v>
          </cell>
          <cell r="E5524" t="str">
            <v>0099</v>
          </cell>
        </row>
        <row r="5525">
          <cell r="D5525" t="str">
            <v>099</v>
          </cell>
          <cell r="E5525" t="str">
            <v>0099</v>
          </cell>
        </row>
        <row r="5526">
          <cell r="D5526" t="str">
            <v>099</v>
          </cell>
          <cell r="E5526" t="str">
            <v>0099</v>
          </cell>
        </row>
        <row r="5527">
          <cell r="D5527" t="str">
            <v>099</v>
          </cell>
          <cell r="E5527" t="str">
            <v>0099</v>
          </cell>
        </row>
        <row r="5528">
          <cell r="D5528" t="str">
            <v>099</v>
          </cell>
          <cell r="E5528" t="str">
            <v>0099</v>
          </cell>
        </row>
        <row r="5529">
          <cell r="D5529" t="str">
            <v>099</v>
          </cell>
          <cell r="E5529" t="str">
            <v>0099</v>
          </cell>
        </row>
        <row r="5530">
          <cell r="D5530" t="str">
            <v>099</v>
          </cell>
          <cell r="E5530" t="str">
            <v>0099</v>
          </cell>
        </row>
        <row r="5531">
          <cell r="D5531" t="str">
            <v>099</v>
          </cell>
          <cell r="E5531" t="str">
            <v>0099</v>
          </cell>
        </row>
        <row r="5532">
          <cell r="D5532" t="str">
            <v>099</v>
          </cell>
          <cell r="E5532" t="str">
            <v>0099</v>
          </cell>
        </row>
        <row r="5533">
          <cell r="D5533" t="str">
            <v>099</v>
          </cell>
          <cell r="E5533" t="str">
            <v>0099</v>
          </cell>
        </row>
        <row r="5534">
          <cell r="D5534" t="str">
            <v>099</v>
          </cell>
          <cell r="E5534" t="str">
            <v>0099</v>
          </cell>
        </row>
        <row r="5535">
          <cell r="D5535" t="str">
            <v>099</v>
          </cell>
          <cell r="E5535" t="str">
            <v>0099</v>
          </cell>
        </row>
        <row r="5536">
          <cell r="D5536" t="str">
            <v>099</v>
          </cell>
          <cell r="E5536" t="str">
            <v>0099</v>
          </cell>
        </row>
        <row r="5537">
          <cell r="D5537" t="str">
            <v>099</v>
          </cell>
          <cell r="E5537" t="str">
            <v>0099</v>
          </cell>
        </row>
        <row r="5538">
          <cell r="D5538" t="str">
            <v>099</v>
          </cell>
          <cell r="E5538" t="str">
            <v>0099</v>
          </cell>
        </row>
        <row r="5539">
          <cell r="D5539" t="str">
            <v>099</v>
          </cell>
          <cell r="E5539" t="str">
            <v>0099</v>
          </cell>
        </row>
        <row r="5540">
          <cell r="D5540" t="str">
            <v>099</v>
          </cell>
          <cell r="E5540" t="str">
            <v>0099</v>
          </cell>
        </row>
        <row r="5541">
          <cell r="D5541" t="str">
            <v>099</v>
          </cell>
          <cell r="E5541" t="str">
            <v>0099</v>
          </cell>
        </row>
        <row r="5542">
          <cell r="D5542" t="str">
            <v>099</v>
          </cell>
          <cell r="E5542" t="str">
            <v>0099</v>
          </cell>
        </row>
        <row r="5543">
          <cell r="D5543" t="str">
            <v>099</v>
          </cell>
          <cell r="E5543" t="str">
            <v>0099</v>
          </cell>
        </row>
        <row r="5544">
          <cell r="D5544" t="str">
            <v>099</v>
          </cell>
          <cell r="E5544" t="str">
            <v>0099</v>
          </cell>
        </row>
        <row r="5545">
          <cell r="D5545" t="str">
            <v>099</v>
          </cell>
          <cell r="E5545" t="str">
            <v>0099</v>
          </cell>
        </row>
        <row r="5546">
          <cell r="D5546" t="str">
            <v>099</v>
          </cell>
          <cell r="E5546" t="str">
            <v>0099</v>
          </cell>
        </row>
        <row r="5547">
          <cell r="D5547" t="str">
            <v>099</v>
          </cell>
          <cell r="E5547" t="str">
            <v>0099</v>
          </cell>
        </row>
        <row r="5548">
          <cell r="D5548" t="str">
            <v>099</v>
          </cell>
          <cell r="E5548" t="str">
            <v>0099</v>
          </cell>
        </row>
        <row r="5549">
          <cell r="D5549" t="str">
            <v>099</v>
          </cell>
          <cell r="E5549" t="str">
            <v>0099</v>
          </cell>
        </row>
        <row r="5550">
          <cell r="D5550" t="str">
            <v>099</v>
          </cell>
          <cell r="E5550" t="str">
            <v>0099</v>
          </cell>
        </row>
        <row r="5551">
          <cell r="D5551" t="str">
            <v>099</v>
          </cell>
          <cell r="E5551" t="str">
            <v>0099</v>
          </cell>
        </row>
        <row r="5552">
          <cell r="D5552" t="str">
            <v>099</v>
          </cell>
          <cell r="E5552" t="str">
            <v>0099</v>
          </cell>
        </row>
        <row r="5553">
          <cell r="D5553" t="str">
            <v>099</v>
          </cell>
          <cell r="E5553" t="str">
            <v>0099</v>
          </cell>
        </row>
        <row r="5554">
          <cell r="D5554" t="str">
            <v>099</v>
          </cell>
          <cell r="E5554" t="str">
            <v>0099</v>
          </cell>
        </row>
        <row r="5555">
          <cell r="D5555" t="str">
            <v>099</v>
          </cell>
          <cell r="E5555" t="str">
            <v>0099</v>
          </cell>
        </row>
        <row r="5556">
          <cell r="D5556" t="str">
            <v>099</v>
          </cell>
          <cell r="E5556" t="str">
            <v>0099</v>
          </cell>
        </row>
        <row r="5557">
          <cell r="D5557" t="str">
            <v>099</v>
          </cell>
          <cell r="E5557" t="str">
            <v>0099</v>
          </cell>
        </row>
        <row r="5558">
          <cell r="D5558" t="str">
            <v>099</v>
          </cell>
          <cell r="E5558" t="str">
            <v>0099</v>
          </cell>
        </row>
        <row r="5559">
          <cell r="D5559" t="str">
            <v>099</v>
          </cell>
          <cell r="E5559" t="str">
            <v>0099</v>
          </cell>
        </row>
        <row r="5560">
          <cell r="D5560" t="str">
            <v>099</v>
          </cell>
          <cell r="E5560" t="str">
            <v>0099</v>
          </cell>
        </row>
        <row r="5561">
          <cell r="D5561" t="str">
            <v>099</v>
          </cell>
          <cell r="E5561" t="str">
            <v>0099</v>
          </cell>
        </row>
        <row r="5562">
          <cell r="D5562" t="str">
            <v>099</v>
          </cell>
          <cell r="E5562" t="str">
            <v>0099</v>
          </cell>
        </row>
        <row r="5563">
          <cell r="D5563" t="str">
            <v>099</v>
          </cell>
          <cell r="E5563" t="str">
            <v>0099</v>
          </cell>
        </row>
        <row r="5564">
          <cell r="D5564" t="str">
            <v>099</v>
          </cell>
          <cell r="E5564" t="str">
            <v>0099</v>
          </cell>
        </row>
        <row r="5565">
          <cell r="D5565" t="str">
            <v>099</v>
          </cell>
          <cell r="E5565" t="str">
            <v>0099</v>
          </cell>
        </row>
        <row r="5566">
          <cell r="D5566" t="str">
            <v>099</v>
          </cell>
          <cell r="E5566" t="str">
            <v>0099</v>
          </cell>
        </row>
        <row r="5567">
          <cell r="D5567" t="str">
            <v>099</v>
          </cell>
          <cell r="E5567" t="str">
            <v>0099</v>
          </cell>
        </row>
        <row r="5568">
          <cell r="D5568" t="str">
            <v>099</v>
          </cell>
          <cell r="E5568" t="str">
            <v>0099</v>
          </cell>
        </row>
        <row r="5569">
          <cell r="D5569" t="str">
            <v>099</v>
          </cell>
          <cell r="E5569" t="str">
            <v>0099</v>
          </cell>
        </row>
        <row r="5570">
          <cell r="D5570" t="str">
            <v>099</v>
          </cell>
          <cell r="E5570" t="str">
            <v>0099</v>
          </cell>
        </row>
        <row r="5571">
          <cell r="D5571" t="str">
            <v>099</v>
          </cell>
          <cell r="E5571" t="str">
            <v>0099</v>
          </cell>
        </row>
        <row r="5572">
          <cell r="D5572" t="str">
            <v>099</v>
          </cell>
          <cell r="E5572" t="str">
            <v>0099</v>
          </cell>
        </row>
        <row r="5573">
          <cell r="D5573" t="str">
            <v>099</v>
          </cell>
          <cell r="E5573" t="str">
            <v>0099</v>
          </cell>
        </row>
        <row r="5574">
          <cell r="D5574" t="str">
            <v>099</v>
          </cell>
          <cell r="E5574" t="str">
            <v>0099</v>
          </cell>
        </row>
        <row r="5575">
          <cell r="D5575" t="str">
            <v>099</v>
          </cell>
          <cell r="E5575" t="str">
            <v>0099</v>
          </cell>
        </row>
        <row r="5576">
          <cell r="D5576" t="str">
            <v>099</v>
          </cell>
          <cell r="E5576" t="str">
            <v>0099</v>
          </cell>
        </row>
        <row r="5577">
          <cell r="D5577" t="str">
            <v>099</v>
          </cell>
          <cell r="E5577" t="str">
            <v>0099</v>
          </cell>
        </row>
        <row r="5578">
          <cell r="D5578" t="str">
            <v>099</v>
          </cell>
          <cell r="E5578" t="str">
            <v>0099</v>
          </cell>
        </row>
        <row r="5579">
          <cell r="D5579" t="str">
            <v>099</v>
          </cell>
          <cell r="E5579" t="str">
            <v>0099</v>
          </cell>
        </row>
        <row r="5580">
          <cell r="D5580" t="str">
            <v>099</v>
          </cell>
          <cell r="E5580" t="str">
            <v>0099</v>
          </cell>
        </row>
        <row r="5581">
          <cell r="D5581" t="str">
            <v>099</v>
          </cell>
          <cell r="E5581" t="str">
            <v>0099</v>
          </cell>
        </row>
        <row r="5582">
          <cell r="D5582" t="str">
            <v>099</v>
          </cell>
          <cell r="E5582" t="str">
            <v>0099</v>
          </cell>
        </row>
        <row r="5583">
          <cell r="D5583" t="str">
            <v>099</v>
          </cell>
          <cell r="E5583" t="str">
            <v>0099</v>
          </cell>
        </row>
        <row r="5584">
          <cell r="D5584" t="str">
            <v>099</v>
          </cell>
          <cell r="E5584" t="str">
            <v>0099</v>
          </cell>
        </row>
        <row r="5585">
          <cell r="D5585" t="str">
            <v>099</v>
          </cell>
          <cell r="E5585" t="str">
            <v>0099</v>
          </cell>
        </row>
        <row r="5586">
          <cell r="D5586" t="str">
            <v>099</v>
          </cell>
          <cell r="E5586" t="str">
            <v>0099</v>
          </cell>
        </row>
        <row r="5587">
          <cell r="D5587" t="str">
            <v>099</v>
          </cell>
          <cell r="E5587" t="str">
            <v>0099</v>
          </cell>
        </row>
        <row r="5588">
          <cell r="D5588" t="str">
            <v>099</v>
          </cell>
          <cell r="E5588" t="str">
            <v>0099</v>
          </cell>
        </row>
        <row r="5589">
          <cell r="D5589" t="str">
            <v>099</v>
          </cell>
          <cell r="E5589" t="str">
            <v>0099</v>
          </cell>
        </row>
        <row r="5590">
          <cell r="D5590" t="str">
            <v>099</v>
          </cell>
          <cell r="E5590" t="str">
            <v>0099</v>
          </cell>
        </row>
        <row r="5591">
          <cell r="D5591" t="str">
            <v>099</v>
          </cell>
          <cell r="E5591" t="str">
            <v>0099</v>
          </cell>
        </row>
        <row r="5592">
          <cell r="D5592" t="str">
            <v>099</v>
          </cell>
          <cell r="E5592" t="str">
            <v>0099</v>
          </cell>
        </row>
        <row r="5593">
          <cell r="D5593" t="str">
            <v>099</v>
          </cell>
          <cell r="E5593" t="str">
            <v>0099</v>
          </cell>
        </row>
        <row r="5594">
          <cell r="D5594" t="str">
            <v>099</v>
          </cell>
          <cell r="E5594" t="str">
            <v>0099</v>
          </cell>
        </row>
        <row r="5595">
          <cell r="D5595" t="str">
            <v>099</v>
          </cell>
          <cell r="E5595" t="str">
            <v>0099</v>
          </cell>
        </row>
        <row r="5596">
          <cell r="D5596" t="str">
            <v>099</v>
          </cell>
          <cell r="E5596" t="str">
            <v>0099</v>
          </cell>
        </row>
        <row r="5597">
          <cell r="D5597" t="str">
            <v>099</v>
          </cell>
          <cell r="E5597" t="str">
            <v>0099</v>
          </cell>
        </row>
        <row r="5598">
          <cell r="D5598" t="str">
            <v>099</v>
          </cell>
          <cell r="E5598" t="str">
            <v>0099</v>
          </cell>
        </row>
        <row r="5599">
          <cell r="D5599" t="str">
            <v>099</v>
          </cell>
          <cell r="E5599" t="str">
            <v>0099</v>
          </cell>
        </row>
        <row r="5600">
          <cell r="D5600" t="str">
            <v>099</v>
          </cell>
          <cell r="E5600" t="str">
            <v>0099</v>
          </cell>
        </row>
        <row r="5601">
          <cell r="D5601" t="str">
            <v>099</v>
          </cell>
          <cell r="E5601" t="str">
            <v>0099</v>
          </cell>
        </row>
        <row r="5602">
          <cell r="D5602" t="str">
            <v>099</v>
          </cell>
          <cell r="E5602" t="str">
            <v>0099</v>
          </cell>
        </row>
        <row r="5603">
          <cell r="D5603" t="str">
            <v>099</v>
          </cell>
          <cell r="E5603" t="str">
            <v>0099</v>
          </cell>
        </row>
        <row r="5604">
          <cell r="D5604" t="str">
            <v>099</v>
          </cell>
          <cell r="E5604" t="str">
            <v>0099</v>
          </cell>
        </row>
        <row r="5605">
          <cell r="D5605" t="str">
            <v>099</v>
          </cell>
          <cell r="E5605" t="str">
            <v>0099</v>
          </cell>
        </row>
        <row r="5606">
          <cell r="D5606" t="str">
            <v>099</v>
          </cell>
          <cell r="E5606" t="str">
            <v>0099</v>
          </cell>
        </row>
        <row r="5607">
          <cell r="D5607" t="str">
            <v>099</v>
          </cell>
          <cell r="E5607" t="str">
            <v>0099</v>
          </cell>
        </row>
        <row r="5608">
          <cell r="D5608" t="str">
            <v>099</v>
          </cell>
          <cell r="E5608" t="str">
            <v>0099</v>
          </cell>
        </row>
        <row r="5609">
          <cell r="D5609" t="str">
            <v>099</v>
          </cell>
          <cell r="E5609" t="str">
            <v>0099</v>
          </cell>
        </row>
        <row r="5610">
          <cell r="D5610" t="str">
            <v>099</v>
          </cell>
          <cell r="E5610" t="str">
            <v>0099</v>
          </cell>
        </row>
        <row r="5611">
          <cell r="D5611" t="str">
            <v>099</v>
          </cell>
          <cell r="E5611" t="str">
            <v>0099</v>
          </cell>
        </row>
        <row r="5612">
          <cell r="D5612" t="str">
            <v>099</v>
          </cell>
          <cell r="E5612" t="str">
            <v>0099</v>
          </cell>
        </row>
        <row r="5613">
          <cell r="D5613" t="str">
            <v>099</v>
          </cell>
          <cell r="E5613" t="str">
            <v>0099</v>
          </cell>
        </row>
        <row r="5614">
          <cell r="D5614" t="str">
            <v>099</v>
          </cell>
          <cell r="E5614" t="str">
            <v>0099</v>
          </cell>
        </row>
        <row r="5615">
          <cell r="D5615" t="str">
            <v>099</v>
          </cell>
          <cell r="E5615" t="str">
            <v>0099</v>
          </cell>
        </row>
        <row r="5616">
          <cell r="D5616" t="str">
            <v>099</v>
          </cell>
          <cell r="E5616" t="str">
            <v>0099</v>
          </cell>
        </row>
        <row r="5617">
          <cell r="D5617" t="str">
            <v>099</v>
          </cell>
          <cell r="E5617" t="str">
            <v>0099</v>
          </cell>
        </row>
        <row r="5618">
          <cell r="D5618" t="str">
            <v>099</v>
          </cell>
          <cell r="E5618" t="str">
            <v>0099</v>
          </cell>
        </row>
        <row r="5619">
          <cell r="D5619" t="str">
            <v>099</v>
          </cell>
          <cell r="E5619" t="str">
            <v>0099</v>
          </cell>
        </row>
        <row r="5620">
          <cell r="D5620" t="str">
            <v>099</v>
          </cell>
          <cell r="E5620" t="str">
            <v>0099</v>
          </cell>
        </row>
        <row r="5621">
          <cell r="D5621" t="str">
            <v>099</v>
          </cell>
          <cell r="E5621" t="str">
            <v>0099</v>
          </cell>
        </row>
        <row r="5622">
          <cell r="D5622" t="str">
            <v>099</v>
          </cell>
          <cell r="E5622" t="str">
            <v>0099</v>
          </cell>
        </row>
        <row r="5623">
          <cell r="D5623" t="str">
            <v>099</v>
          </cell>
          <cell r="E5623" t="str">
            <v>0099</v>
          </cell>
        </row>
        <row r="5624">
          <cell r="D5624" t="str">
            <v>099</v>
          </cell>
          <cell r="E5624" t="str">
            <v>0099</v>
          </cell>
        </row>
        <row r="5625">
          <cell r="D5625" t="str">
            <v>099</v>
          </cell>
          <cell r="E5625" t="str">
            <v>0099</v>
          </cell>
        </row>
        <row r="5626">
          <cell r="D5626" t="str">
            <v>099</v>
          </cell>
          <cell r="E5626" t="str">
            <v>0099</v>
          </cell>
        </row>
        <row r="5627">
          <cell r="D5627" t="str">
            <v>099</v>
          </cell>
          <cell r="E5627" t="str">
            <v>0099</v>
          </cell>
        </row>
        <row r="5628">
          <cell r="D5628" t="str">
            <v>099</v>
          </cell>
          <cell r="E5628" t="str">
            <v>0099</v>
          </cell>
        </row>
        <row r="5629">
          <cell r="D5629" t="str">
            <v>099</v>
          </cell>
          <cell r="E5629" t="str">
            <v>0099</v>
          </cell>
        </row>
        <row r="5630">
          <cell r="D5630" t="str">
            <v>099</v>
          </cell>
          <cell r="E5630" t="str">
            <v>0099</v>
          </cell>
        </row>
        <row r="5631">
          <cell r="D5631" t="str">
            <v>099</v>
          </cell>
          <cell r="E5631" t="str">
            <v>0099</v>
          </cell>
        </row>
        <row r="5632">
          <cell r="D5632" t="str">
            <v>099</v>
          </cell>
          <cell r="E5632" t="str">
            <v>0099</v>
          </cell>
        </row>
        <row r="5633">
          <cell r="D5633" t="str">
            <v>099</v>
          </cell>
          <cell r="E5633" t="str">
            <v>0099</v>
          </cell>
        </row>
        <row r="5634">
          <cell r="D5634" t="str">
            <v>099</v>
          </cell>
          <cell r="E5634" t="str">
            <v>0099</v>
          </cell>
        </row>
        <row r="5635">
          <cell r="D5635" t="str">
            <v>099</v>
          </cell>
          <cell r="E5635" t="str">
            <v>0099</v>
          </cell>
        </row>
        <row r="5636">
          <cell r="D5636" t="str">
            <v>099</v>
          </cell>
          <cell r="E5636" t="str">
            <v>0099</v>
          </cell>
        </row>
        <row r="5637">
          <cell r="D5637" t="str">
            <v>099</v>
          </cell>
          <cell r="E5637" t="str">
            <v>0099</v>
          </cell>
        </row>
        <row r="5638">
          <cell r="D5638" t="str">
            <v>099</v>
          </cell>
          <cell r="E5638" t="str">
            <v>0099</v>
          </cell>
        </row>
        <row r="5639">
          <cell r="D5639" t="str">
            <v>099</v>
          </cell>
          <cell r="E5639" t="str">
            <v>0099</v>
          </cell>
        </row>
        <row r="5640">
          <cell r="D5640" t="str">
            <v>099</v>
          </cell>
          <cell r="E5640" t="str">
            <v>0099</v>
          </cell>
        </row>
        <row r="5641">
          <cell r="D5641" t="str">
            <v>099</v>
          </cell>
          <cell r="E5641" t="str">
            <v>0099</v>
          </cell>
        </row>
        <row r="5642">
          <cell r="D5642" t="str">
            <v>099</v>
          </cell>
          <cell r="E5642" t="str">
            <v>0099</v>
          </cell>
        </row>
        <row r="5643">
          <cell r="D5643" t="str">
            <v>099</v>
          </cell>
          <cell r="E5643" t="str">
            <v>0099</v>
          </cell>
        </row>
        <row r="5644">
          <cell r="D5644" t="str">
            <v>099</v>
          </cell>
          <cell r="E5644" t="str">
            <v>0099</v>
          </cell>
        </row>
        <row r="5645">
          <cell r="D5645" t="str">
            <v>099</v>
          </cell>
          <cell r="E5645" t="str">
            <v>0099</v>
          </cell>
        </row>
        <row r="5646">
          <cell r="D5646" t="str">
            <v>099</v>
          </cell>
          <cell r="E5646" t="str">
            <v>0099</v>
          </cell>
        </row>
        <row r="5647">
          <cell r="D5647" t="str">
            <v>099</v>
          </cell>
          <cell r="E5647" t="str">
            <v>0099</v>
          </cell>
        </row>
        <row r="5648">
          <cell r="D5648" t="str">
            <v>099</v>
          </cell>
          <cell r="E5648" t="str">
            <v>0099</v>
          </cell>
        </row>
        <row r="5649">
          <cell r="D5649" t="str">
            <v>099</v>
          </cell>
          <cell r="E5649" t="str">
            <v>0099</v>
          </cell>
        </row>
        <row r="5650">
          <cell r="D5650" t="str">
            <v>099</v>
          </cell>
          <cell r="E5650" t="str">
            <v>0099</v>
          </cell>
        </row>
        <row r="5651">
          <cell r="D5651" t="str">
            <v>099</v>
          </cell>
          <cell r="E5651" t="str">
            <v>0099</v>
          </cell>
        </row>
        <row r="5652">
          <cell r="D5652" t="str">
            <v>099</v>
          </cell>
          <cell r="E5652" t="str">
            <v>0099</v>
          </cell>
        </row>
        <row r="5653">
          <cell r="D5653" t="str">
            <v>099</v>
          </cell>
          <cell r="E5653" t="str">
            <v>0099</v>
          </cell>
        </row>
        <row r="5654">
          <cell r="D5654" t="str">
            <v>099</v>
          </cell>
          <cell r="E5654" t="str">
            <v>0099</v>
          </cell>
        </row>
        <row r="5655">
          <cell r="D5655" t="str">
            <v>099</v>
          </cell>
          <cell r="E5655" t="str">
            <v>0099</v>
          </cell>
        </row>
        <row r="5656">
          <cell r="D5656" t="str">
            <v>099</v>
          </cell>
          <cell r="E5656" t="str">
            <v>0099</v>
          </cell>
        </row>
        <row r="5657">
          <cell r="D5657" t="str">
            <v>099</v>
          </cell>
          <cell r="E5657" t="str">
            <v>0099</v>
          </cell>
        </row>
        <row r="5658">
          <cell r="D5658" t="str">
            <v>099</v>
          </cell>
          <cell r="E5658" t="str">
            <v>0099</v>
          </cell>
        </row>
        <row r="5659">
          <cell r="D5659" t="str">
            <v>099</v>
          </cell>
          <cell r="E5659" t="str">
            <v>0099</v>
          </cell>
        </row>
        <row r="5660">
          <cell r="D5660" t="str">
            <v>099</v>
          </cell>
          <cell r="E5660" t="str">
            <v>0099</v>
          </cell>
        </row>
        <row r="5661">
          <cell r="D5661" t="str">
            <v>099</v>
          </cell>
          <cell r="E5661" t="str">
            <v>0099</v>
          </cell>
        </row>
        <row r="5662">
          <cell r="D5662" t="str">
            <v>099</v>
          </cell>
          <cell r="E5662" t="str">
            <v>0099</v>
          </cell>
        </row>
        <row r="5663">
          <cell r="D5663" t="str">
            <v>099</v>
          </cell>
          <cell r="E5663" t="str">
            <v>0099</v>
          </cell>
        </row>
        <row r="5664">
          <cell r="D5664" t="str">
            <v>099</v>
          </cell>
          <cell r="E5664" t="str">
            <v>0099</v>
          </cell>
        </row>
        <row r="5665">
          <cell r="D5665" t="str">
            <v>099</v>
          </cell>
          <cell r="E5665" t="str">
            <v>0099</v>
          </cell>
        </row>
        <row r="5666">
          <cell r="D5666" t="str">
            <v>099</v>
          </cell>
          <cell r="E5666" t="str">
            <v>0099</v>
          </cell>
        </row>
        <row r="5667">
          <cell r="D5667" t="str">
            <v>099</v>
          </cell>
          <cell r="E5667" t="str">
            <v>0099</v>
          </cell>
        </row>
        <row r="5668">
          <cell r="D5668" t="str">
            <v>099</v>
          </cell>
          <cell r="E5668" t="str">
            <v>0099</v>
          </cell>
        </row>
        <row r="5669">
          <cell r="D5669" t="str">
            <v>099</v>
          </cell>
          <cell r="E5669" t="str">
            <v>0099</v>
          </cell>
        </row>
        <row r="5670">
          <cell r="D5670" t="str">
            <v>099</v>
          </cell>
          <cell r="E5670" t="str">
            <v>0099</v>
          </cell>
        </row>
        <row r="5671">
          <cell r="D5671" t="str">
            <v>099</v>
          </cell>
          <cell r="E5671" t="str">
            <v>0099</v>
          </cell>
        </row>
        <row r="5672">
          <cell r="D5672" t="str">
            <v>099</v>
          </cell>
          <cell r="E5672" t="str">
            <v>0099</v>
          </cell>
        </row>
        <row r="5673">
          <cell r="D5673" t="str">
            <v>099</v>
          </cell>
          <cell r="E5673" t="str">
            <v>0099</v>
          </cell>
        </row>
        <row r="5674">
          <cell r="D5674" t="str">
            <v>099</v>
          </cell>
          <cell r="E5674" t="str">
            <v>0099</v>
          </cell>
        </row>
        <row r="5675">
          <cell r="D5675" t="str">
            <v>099</v>
          </cell>
          <cell r="E5675" t="str">
            <v>0099</v>
          </cell>
        </row>
        <row r="5676">
          <cell r="D5676" t="str">
            <v>099</v>
          </cell>
          <cell r="E5676" t="str">
            <v>0099</v>
          </cell>
        </row>
        <row r="5677">
          <cell r="D5677" t="str">
            <v>099</v>
          </cell>
          <cell r="E5677" t="str">
            <v>0099</v>
          </cell>
        </row>
        <row r="5678">
          <cell r="D5678" t="str">
            <v>099</v>
          </cell>
          <cell r="E5678" t="str">
            <v>0099</v>
          </cell>
        </row>
        <row r="5679">
          <cell r="D5679" t="str">
            <v>099</v>
          </cell>
          <cell r="E5679" t="str">
            <v>0099</v>
          </cell>
        </row>
        <row r="5680">
          <cell r="D5680" t="str">
            <v>099</v>
          </cell>
          <cell r="E5680" t="str">
            <v>0099</v>
          </cell>
        </row>
        <row r="5681">
          <cell r="D5681" t="str">
            <v>099</v>
          </cell>
          <cell r="E5681" t="str">
            <v>0099</v>
          </cell>
        </row>
        <row r="5682">
          <cell r="D5682" t="str">
            <v>099</v>
          </cell>
          <cell r="E5682" t="str">
            <v>0099</v>
          </cell>
        </row>
        <row r="5683">
          <cell r="D5683" t="str">
            <v>099</v>
          </cell>
          <cell r="E5683" t="str">
            <v>0099</v>
          </cell>
        </row>
        <row r="5684">
          <cell r="D5684" t="str">
            <v>099</v>
          </cell>
          <cell r="E5684" t="str">
            <v>0099</v>
          </cell>
        </row>
        <row r="5685">
          <cell r="D5685" t="str">
            <v>099</v>
          </cell>
          <cell r="E5685" t="str">
            <v>0099</v>
          </cell>
        </row>
        <row r="5686">
          <cell r="D5686" t="str">
            <v>099</v>
          </cell>
          <cell r="E5686" t="str">
            <v>0099</v>
          </cell>
        </row>
        <row r="5687">
          <cell r="D5687" t="str">
            <v>099</v>
          </cell>
          <cell r="E5687" t="str">
            <v>0099</v>
          </cell>
        </row>
        <row r="5688">
          <cell r="D5688" t="str">
            <v>099</v>
          </cell>
          <cell r="E5688" t="str">
            <v>0099</v>
          </cell>
        </row>
        <row r="5689">
          <cell r="D5689" t="str">
            <v>099</v>
          </cell>
          <cell r="E5689" t="str">
            <v>0099</v>
          </cell>
        </row>
        <row r="5690">
          <cell r="D5690" t="str">
            <v>099</v>
          </cell>
          <cell r="E5690" t="str">
            <v>0099</v>
          </cell>
        </row>
        <row r="5691">
          <cell r="D5691" t="str">
            <v>099</v>
          </cell>
          <cell r="E5691" t="str">
            <v>0099</v>
          </cell>
        </row>
        <row r="5692">
          <cell r="D5692" t="str">
            <v>099</v>
          </cell>
          <cell r="E5692" t="str">
            <v>0099</v>
          </cell>
        </row>
        <row r="5693">
          <cell r="D5693" t="str">
            <v>099</v>
          </cell>
          <cell r="E5693" t="str">
            <v>0099</v>
          </cell>
        </row>
        <row r="5694">
          <cell r="D5694" t="str">
            <v>099</v>
          </cell>
          <cell r="E5694" t="str">
            <v>0099</v>
          </cell>
        </row>
        <row r="5695">
          <cell r="D5695" t="str">
            <v>099</v>
          </cell>
          <cell r="E5695" t="str">
            <v>0099</v>
          </cell>
        </row>
        <row r="5696">
          <cell r="D5696" t="str">
            <v>099</v>
          </cell>
          <cell r="E5696" t="str">
            <v>0099</v>
          </cell>
        </row>
        <row r="5697">
          <cell r="D5697" t="str">
            <v>099</v>
          </cell>
          <cell r="E5697" t="str">
            <v>0099</v>
          </cell>
        </row>
        <row r="5698">
          <cell r="D5698" t="str">
            <v>099</v>
          </cell>
          <cell r="E5698" t="str">
            <v>0099</v>
          </cell>
        </row>
        <row r="5699">
          <cell r="D5699" t="str">
            <v>099</v>
          </cell>
          <cell r="E5699" t="str">
            <v>0099</v>
          </cell>
        </row>
        <row r="5700">
          <cell r="D5700" t="str">
            <v>099</v>
          </cell>
          <cell r="E5700" t="str">
            <v>0099</v>
          </cell>
        </row>
        <row r="5701">
          <cell r="D5701" t="str">
            <v>099</v>
          </cell>
          <cell r="E5701" t="str">
            <v>0099</v>
          </cell>
        </row>
        <row r="5702">
          <cell r="D5702" t="str">
            <v>099</v>
          </cell>
          <cell r="E5702" t="str">
            <v>0099</v>
          </cell>
        </row>
        <row r="5703">
          <cell r="D5703" t="str">
            <v>099</v>
          </cell>
          <cell r="E5703" t="str">
            <v>0099</v>
          </cell>
        </row>
        <row r="5704">
          <cell r="D5704" t="str">
            <v>099</v>
          </cell>
          <cell r="E5704" t="str">
            <v>0099</v>
          </cell>
        </row>
        <row r="5705">
          <cell r="D5705" t="str">
            <v>099</v>
          </cell>
          <cell r="E5705" t="str">
            <v>0099</v>
          </cell>
        </row>
        <row r="5706">
          <cell r="D5706" t="str">
            <v>099</v>
          </cell>
          <cell r="E5706" t="str">
            <v>0099</v>
          </cell>
        </row>
        <row r="5707">
          <cell r="D5707" t="str">
            <v>099</v>
          </cell>
          <cell r="E5707" t="str">
            <v>0099</v>
          </cell>
        </row>
        <row r="5708">
          <cell r="D5708" t="str">
            <v>099</v>
          </cell>
          <cell r="E5708" t="str">
            <v>0099</v>
          </cell>
        </row>
        <row r="5709">
          <cell r="D5709" t="str">
            <v>099</v>
          </cell>
          <cell r="E5709" t="str">
            <v>0099</v>
          </cell>
        </row>
        <row r="5710">
          <cell r="D5710" t="str">
            <v>099</v>
          </cell>
          <cell r="E5710" t="str">
            <v>0099</v>
          </cell>
        </row>
        <row r="5711">
          <cell r="D5711" t="str">
            <v>099</v>
          </cell>
          <cell r="E5711" t="str">
            <v>0099</v>
          </cell>
        </row>
        <row r="5712">
          <cell r="D5712" t="str">
            <v>099</v>
          </cell>
          <cell r="E5712" t="str">
            <v>0099</v>
          </cell>
        </row>
        <row r="5713">
          <cell r="D5713" t="str">
            <v>099</v>
          </cell>
          <cell r="E5713" t="str">
            <v>0099</v>
          </cell>
        </row>
        <row r="5714">
          <cell r="D5714" t="str">
            <v>099</v>
          </cell>
          <cell r="E5714" t="str">
            <v>0099</v>
          </cell>
        </row>
        <row r="5715">
          <cell r="D5715" t="str">
            <v>099</v>
          </cell>
          <cell r="E5715" t="str">
            <v>0099</v>
          </cell>
        </row>
        <row r="5716">
          <cell r="D5716" t="str">
            <v>099</v>
          </cell>
          <cell r="E5716" t="str">
            <v>0099</v>
          </cell>
        </row>
        <row r="5717">
          <cell r="D5717" t="str">
            <v>099</v>
          </cell>
          <cell r="E5717" t="str">
            <v>0099</v>
          </cell>
        </row>
        <row r="5718">
          <cell r="D5718" t="str">
            <v>099</v>
          </cell>
          <cell r="E5718" t="str">
            <v>0099</v>
          </cell>
        </row>
        <row r="5719">
          <cell r="D5719" t="str">
            <v>099</v>
          </cell>
          <cell r="E5719" t="str">
            <v>0099</v>
          </cell>
        </row>
        <row r="5720">
          <cell r="D5720" t="str">
            <v>099</v>
          </cell>
          <cell r="E5720" t="str">
            <v>0099</v>
          </cell>
        </row>
        <row r="5721">
          <cell r="D5721" t="str">
            <v>099</v>
          </cell>
          <cell r="E5721" t="str">
            <v>0099</v>
          </cell>
        </row>
        <row r="5722">
          <cell r="D5722" t="str">
            <v>099</v>
          </cell>
          <cell r="E5722" t="str">
            <v>0099</v>
          </cell>
        </row>
        <row r="5723">
          <cell r="D5723" t="str">
            <v>099</v>
          </cell>
          <cell r="E5723" t="str">
            <v>0099</v>
          </cell>
        </row>
        <row r="5724">
          <cell r="D5724" t="str">
            <v>099</v>
          </cell>
          <cell r="E5724" t="str">
            <v>0099</v>
          </cell>
        </row>
        <row r="5725">
          <cell r="D5725" t="str">
            <v>099</v>
          </cell>
          <cell r="E5725" t="str">
            <v>0099</v>
          </cell>
        </row>
        <row r="5726">
          <cell r="D5726" t="str">
            <v>099</v>
          </cell>
          <cell r="E5726" t="str">
            <v>0099</v>
          </cell>
        </row>
        <row r="5727">
          <cell r="D5727" t="str">
            <v>099</v>
          </cell>
          <cell r="E5727" t="str">
            <v>0099</v>
          </cell>
        </row>
        <row r="5728">
          <cell r="D5728" t="str">
            <v>099</v>
          </cell>
          <cell r="E5728" t="str">
            <v>0099</v>
          </cell>
        </row>
        <row r="5729">
          <cell r="D5729" t="str">
            <v>099</v>
          </cell>
          <cell r="E5729" t="str">
            <v>0099</v>
          </cell>
        </row>
        <row r="5730">
          <cell r="D5730" t="str">
            <v>099</v>
          </cell>
          <cell r="E5730" t="str">
            <v>0099</v>
          </cell>
        </row>
        <row r="5731">
          <cell r="D5731" t="str">
            <v>099</v>
          </cell>
          <cell r="E5731" t="str">
            <v>0099</v>
          </cell>
        </row>
        <row r="5732">
          <cell r="D5732" t="str">
            <v>099</v>
          </cell>
          <cell r="E5732" t="str">
            <v>0099</v>
          </cell>
        </row>
        <row r="5733">
          <cell r="D5733" t="str">
            <v>099</v>
          </cell>
          <cell r="E5733" t="str">
            <v>0099</v>
          </cell>
        </row>
        <row r="5734">
          <cell r="D5734" t="str">
            <v>099</v>
          </cell>
          <cell r="E5734" t="str">
            <v>0099</v>
          </cell>
        </row>
        <row r="5735">
          <cell r="D5735" t="str">
            <v>099</v>
          </cell>
          <cell r="E5735" t="str">
            <v>0099</v>
          </cell>
        </row>
        <row r="5736">
          <cell r="D5736" t="str">
            <v>099</v>
          </cell>
          <cell r="E5736" t="str">
            <v>0099</v>
          </cell>
        </row>
        <row r="5737">
          <cell r="D5737" t="str">
            <v>099</v>
          </cell>
          <cell r="E5737" t="str">
            <v>0099</v>
          </cell>
        </row>
        <row r="5738">
          <cell r="D5738" t="str">
            <v>099</v>
          </cell>
          <cell r="E5738" t="str">
            <v>0099</v>
          </cell>
        </row>
        <row r="5739">
          <cell r="D5739" t="str">
            <v>099</v>
          </cell>
          <cell r="E5739" t="str">
            <v>0099</v>
          </cell>
        </row>
        <row r="5740">
          <cell r="D5740" t="str">
            <v>099</v>
          </cell>
          <cell r="E5740" t="str">
            <v>0099</v>
          </cell>
        </row>
        <row r="5741">
          <cell r="D5741" t="str">
            <v>099</v>
          </cell>
          <cell r="E5741" t="str">
            <v>0099</v>
          </cell>
        </row>
        <row r="5742">
          <cell r="D5742" t="str">
            <v>099</v>
          </cell>
          <cell r="E5742" t="str">
            <v>0099</v>
          </cell>
        </row>
        <row r="5743">
          <cell r="D5743" t="str">
            <v>099</v>
          </cell>
          <cell r="E5743" t="str">
            <v>0099</v>
          </cell>
        </row>
        <row r="5744">
          <cell r="D5744" t="str">
            <v>099</v>
          </cell>
          <cell r="E5744" t="str">
            <v>0099</v>
          </cell>
        </row>
        <row r="5745">
          <cell r="D5745" t="str">
            <v>099</v>
          </cell>
          <cell r="E5745" t="str">
            <v>0099</v>
          </cell>
        </row>
        <row r="5746">
          <cell r="D5746" t="str">
            <v>099</v>
          </cell>
          <cell r="E5746" t="str">
            <v>0099</v>
          </cell>
        </row>
        <row r="5747">
          <cell r="D5747" t="str">
            <v>099</v>
          </cell>
          <cell r="E5747" t="str">
            <v>0099</v>
          </cell>
        </row>
        <row r="5748">
          <cell r="D5748" t="str">
            <v>099</v>
          </cell>
          <cell r="E5748" t="str">
            <v>0099</v>
          </cell>
        </row>
        <row r="5749">
          <cell r="D5749" t="str">
            <v>099</v>
          </cell>
          <cell r="E5749" t="str">
            <v>0099</v>
          </cell>
        </row>
        <row r="5750">
          <cell r="D5750" t="str">
            <v>099</v>
          </cell>
          <cell r="E5750" t="str">
            <v>0099</v>
          </cell>
        </row>
        <row r="5751">
          <cell r="D5751" t="str">
            <v>099</v>
          </cell>
          <cell r="E5751" t="str">
            <v>0099</v>
          </cell>
        </row>
        <row r="5752">
          <cell r="D5752" t="str">
            <v>099</v>
          </cell>
          <cell r="E5752" t="str">
            <v>0099</v>
          </cell>
        </row>
        <row r="5753">
          <cell r="D5753" t="str">
            <v>099</v>
          </cell>
          <cell r="E5753" t="str">
            <v>0099</v>
          </cell>
        </row>
        <row r="5754">
          <cell r="D5754" t="str">
            <v>099</v>
          </cell>
          <cell r="E5754" t="str">
            <v>0099</v>
          </cell>
        </row>
        <row r="5755">
          <cell r="D5755" t="str">
            <v>099</v>
          </cell>
          <cell r="E5755" t="str">
            <v>0099</v>
          </cell>
        </row>
        <row r="5756">
          <cell r="D5756" t="str">
            <v>099</v>
          </cell>
          <cell r="E5756" t="str">
            <v>0099</v>
          </cell>
        </row>
        <row r="5757">
          <cell r="D5757" t="str">
            <v>099</v>
          </cell>
          <cell r="E5757" t="str">
            <v>0099</v>
          </cell>
        </row>
        <row r="5758">
          <cell r="D5758" t="str">
            <v>099</v>
          </cell>
          <cell r="E5758" t="str">
            <v>0099</v>
          </cell>
        </row>
        <row r="5759">
          <cell r="D5759" t="str">
            <v>099</v>
          </cell>
          <cell r="E5759" t="str">
            <v>0099</v>
          </cell>
        </row>
        <row r="5760">
          <cell r="D5760" t="str">
            <v>099</v>
          </cell>
          <cell r="E5760" t="str">
            <v>0099</v>
          </cell>
        </row>
        <row r="5761">
          <cell r="D5761" t="str">
            <v>099</v>
          </cell>
          <cell r="E5761" t="str">
            <v>0099</v>
          </cell>
        </row>
        <row r="5762">
          <cell r="D5762" t="str">
            <v>099</v>
          </cell>
          <cell r="E5762" t="str">
            <v>0099</v>
          </cell>
        </row>
        <row r="5763">
          <cell r="D5763" t="str">
            <v>099</v>
          </cell>
          <cell r="E5763" t="str">
            <v>0099</v>
          </cell>
        </row>
        <row r="5764">
          <cell r="D5764" t="str">
            <v>099</v>
          </cell>
          <cell r="E5764" t="str">
            <v>0099</v>
          </cell>
        </row>
        <row r="5765">
          <cell r="D5765" t="str">
            <v>099</v>
          </cell>
          <cell r="E5765" t="str">
            <v>0099</v>
          </cell>
        </row>
        <row r="5766">
          <cell r="D5766" t="str">
            <v>099</v>
          </cell>
          <cell r="E5766" t="str">
            <v>0099</v>
          </cell>
        </row>
        <row r="5767">
          <cell r="D5767" t="str">
            <v>099</v>
          </cell>
          <cell r="E5767" t="str">
            <v>0099</v>
          </cell>
        </row>
        <row r="5768">
          <cell r="D5768" t="str">
            <v>099</v>
          </cell>
          <cell r="E5768" t="str">
            <v>0099</v>
          </cell>
        </row>
        <row r="5769">
          <cell r="D5769" t="str">
            <v>099</v>
          </cell>
          <cell r="E5769" t="str">
            <v>0099</v>
          </cell>
        </row>
        <row r="5770">
          <cell r="D5770" t="str">
            <v>099</v>
          </cell>
          <cell r="E5770" t="str">
            <v>0099</v>
          </cell>
        </row>
        <row r="5771">
          <cell r="D5771" t="str">
            <v>099</v>
          </cell>
          <cell r="E5771" t="str">
            <v>0099</v>
          </cell>
        </row>
        <row r="5772">
          <cell r="D5772" t="str">
            <v>099</v>
          </cell>
          <cell r="E5772" t="str">
            <v>0099</v>
          </cell>
        </row>
        <row r="5773">
          <cell r="D5773" t="str">
            <v>099</v>
          </cell>
          <cell r="E5773" t="str">
            <v>0099</v>
          </cell>
        </row>
        <row r="5774">
          <cell r="D5774" t="str">
            <v>099</v>
          </cell>
          <cell r="E5774" t="str">
            <v>0099</v>
          </cell>
        </row>
        <row r="5775">
          <cell r="D5775" t="str">
            <v>099</v>
          </cell>
          <cell r="E5775" t="str">
            <v>0099</v>
          </cell>
        </row>
        <row r="5776">
          <cell r="D5776" t="str">
            <v>099</v>
          </cell>
          <cell r="E5776" t="str">
            <v>0099</v>
          </cell>
        </row>
        <row r="5777">
          <cell r="D5777" t="str">
            <v>099</v>
          </cell>
          <cell r="E5777" t="str">
            <v>0099</v>
          </cell>
        </row>
        <row r="5778">
          <cell r="D5778" t="str">
            <v>099</v>
          </cell>
          <cell r="E5778" t="str">
            <v>0099</v>
          </cell>
        </row>
        <row r="5779">
          <cell r="D5779" t="str">
            <v>099</v>
          </cell>
          <cell r="E5779" t="str">
            <v>0099</v>
          </cell>
        </row>
        <row r="5780">
          <cell r="D5780" t="str">
            <v>099</v>
          </cell>
          <cell r="E5780" t="str">
            <v>0099</v>
          </cell>
        </row>
        <row r="5781">
          <cell r="D5781" t="str">
            <v>099</v>
          </cell>
          <cell r="E5781" t="str">
            <v>0099</v>
          </cell>
        </row>
        <row r="5782">
          <cell r="D5782" t="str">
            <v>099</v>
          </cell>
          <cell r="E5782" t="str">
            <v>0099</v>
          </cell>
        </row>
        <row r="5783">
          <cell r="D5783" t="str">
            <v>099</v>
          </cell>
          <cell r="E5783" t="str">
            <v>0099</v>
          </cell>
        </row>
        <row r="5784">
          <cell r="D5784" t="str">
            <v>099</v>
          </cell>
          <cell r="E5784" t="str">
            <v>0099</v>
          </cell>
        </row>
        <row r="5785">
          <cell r="D5785" t="str">
            <v>099</v>
          </cell>
          <cell r="E5785" t="str">
            <v>0099</v>
          </cell>
        </row>
        <row r="5786">
          <cell r="D5786" t="str">
            <v>099</v>
          </cell>
          <cell r="E5786" t="str">
            <v>0099</v>
          </cell>
        </row>
        <row r="5787">
          <cell r="D5787" t="str">
            <v>099</v>
          </cell>
          <cell r="E5787" t="str">
            <v>0099</v>
          </cell>
        </row>
        <row r="5788">
          <cell r="D5788" t="str">
            <v>099</v>
          </cell>
          <cell r="E5788" t="str">
            <v>0099</v>
          </cell>
        </row>
        <row r="5789">
          <cell r="D5789" t="str">
            <v>099</v>
          </cell>
          <cell r="E5789" t="str">
            <v>0099</v>
          </cell>
        </row>
        <row r="5790">
          <cell r="D5790" t="str">
            <v>099</v>
          </cell>
          <cell r="E5790" t="str">
            <v>0099</v>
          </cell>
        </row>
        <row r="5791">
          <cell r="D5791" t="str">
            <v>099</v>
          </cell>
          <cell r="E5791" t="str">
            <v>0099</v>
          </cell>
        </row>
        <row r="5792">
          <cell r="D5792" t="str">
            <v>099</v>
          </cell>
          <cell r="E5792" t="str">
            <v>0099</v>
          </cell>
        </row>
        <row r="5793">
          <cell r="D5793" t="str">
            <v>099</v>
          </cell>
          <cell r="E5793" t="str">
            <v>0099</v>
          </cell>
        </row>
        <row r="5794">
          <cell r="D5794" t="str">
            <v>099</v>
          </cell>
          <cell r="E5794" t="str">
            <v>0099</v>
          </cell>
        </row>
        <row r="5795">
          <cell r="D5795" t="str">
            <v>099</v>
          </cell>
          <cell r="E5795" t="str">
            <v>0099</v>
          </cell>
        </row>
        <row r="5796">
          <cell r="D5796" t="str">
            <v>099</v>
          </cell>
          <cell r="E5796" t="str">
            <v>0099</v>
          </cell>
        </row>
        <row r="5797">
          <cell r="D5797" t="str">
            <v>099</v>
          </cell>
          <cell r="E5797" t="str">
            <v>0099</v>
          </cell>
        </row>
        <row r="5798">
          <cell r="D5798" t="str">
            <v>099</v>
          </cell>
          <cell r="E5798" t="str">
            <v>0099</v>
          </cell>
        </row>
        <row r="5799">
          <cell r="D5799" t="str">
            <v>099</v>
          </cell>
          <cell r="E5799" t="str">
            <v>0099</v>
          </cell>
        </row>
        <row r="5800">
          <cell r="D5800" t="str">
            <v>099</v>
          </cell>
          <cell r="E5800" t="str">
            <v>0099</v>
          </cell>
        </row>
        <row r="5801">
          <cell r="D5801" t="str">
            <v>099</v>
          </cell>
          <cell r="E5801" t="str">
            <v>0099</v>
          </cell>
        </row>
        <row r="5802">
          <cell r="D5802" t="str">
            <v>099</v>
          </cell>
          <cell r="E5802" t="str">
            <v>0099</v>
          </cell>
        </row>
        <row r="5803">
          <cell r="D5803" t="str">
            <v>099</v>
          </cell>
          <cell r="E5803" t="str">
            <v>0099</v>
          </cell>
        </row>
        <row r="5804">
          <cell r="D5804" t="str">
            <v>099</v>
          </cell>
          <cell r="E5804" t="str">
            <v>0099</v>
          </cell>
        </row>
        <row r="5805">
          <cell r="D5805" t="str">
            <v>099</v>
          </cell>
          <cell r="E5805" t="str">
            <v>0099</v>
          </cell>
        </row>
        <row r="5806">
          <cell r="D5806" t="str">
            <v>099</v>
          </cell>
          <cell r="E5806" t="str">
            <v>0099</v>
          </cell>
        </row>
        <row r="5807">
          <cell r="D5807" t="str">
            <v>099</v>
          </cell>
          <cell r="E5807" t="str">
            <v>0099</v>
          </cell>
        </row>
        <row r="5808">
          <cell r="D5808" t="str">
            <v>099</v>
          </cell>
          <cell r="E5808" t="str">
            <v>0099</v>
          </cell>
        </row>
        <row r="5809">
          <cell r="D5809" t="str">
            <v>099</v>
          </cell>
          <cell r="E5809" t="str">
            <v>0099</v>
          </cell>
        </row>
        <row r="5810">
          <cell r="D5810" t="str">
            <v>099</v>
          </cell>
          <cell r="E5810" t="str">
            <v>0099</v>
          </cell>
        </row>
        <row r="5811">
          <cell r="D5811" t="str">
            <v>099</v>
          </cell>
          <cell r="E5811" t="str">
            <v>0099</v>
          </cell>
        </row>
        <row r="5812">
          <cell r="D5812" t="str">
            <v>099</v>
          </cell>
          <cell r="E5812" t="str">
            <v>0099</v>
          </cell>
        </row>
        <row r="5813">
          <cell r="D5813" t="str">
            <v>099</v>
          </cell>
          <cell r="E5813" t="str">
            <v>0099</v>
          </cell>
        </row>
        <row r="5814">
          <cell r="D5814" t="str">
            <v>099</v>
          </cell>
          <cell r="E5814" t="str">
            <v>0099</v>
          </cell>
        </row>
        <row r="5815">
          <cell r="D5815" t="str">
            <v>099</v>
          </cell>
          <cell r="E5815" t="str">
            <v>0099</v>
          </cell>
        </row>
        <row r="5816">
          <cell r="D5816" t="str">
            <v>099</v>
          </cell>
          <cell r="E5816" t="str">
            <v>0099</v>
          </cell>
        </row>
        <row r="5817">
          <cell r="D5817" t="str">
            <v>099</v>
          </cell>
          <cell r="E5817" t="str">
            <v>0099</v>
          </cell>
        </row>
        <row r="5818">
          <cell r="D5818" t="str">
            <v>099</v>
          </cell>
          <cell r="E5818" t="str">
            <v>0099</v>
          </cell>
        </row>
        <row r="5819">
          <cell r="D5819" t="str">
            <v>099</v>
          </cell>
          <cell r="E5819" t="str">
            <v>0099</v>
          </cell>
        </row>
        <row r="5820">
          <cell r="D5820" t="str">
            <v>099</v>
          </cell>
          <cell r="E5820" t="str">
            <v>0099</v>
          </cell>
        </row>
        <row r="5821">
          <cell r="D5821" t="str">
            <v>099</v>
          </cell>
          <cell r="E5821" t="str">
            <v>0099</v>
          </cell>
        </row>
        <row r="5822">
          <cell r="D5822" t="str">
            <v>099</v>
          </cell>
          <cell r="E5822" t="str">
            <v>0099</v>
          </cell>
        </row>
        <row r="5823">
          <cell r="D5823" t="str">
            <v>099</v>
          </cell>
          <cell r="E5823" t="str">
            <v>0099</v>
          </cell>
        </row>
        <row r="5824">
          <cell r="D5824" t="str">
            <v>099</v>
          </cell>
          <cell r="E5824" t="str">
            <v>0099</v>
          </cell>
        </row>
        <row r="5825">
          <cell r="D5825" t="str">
            <v>099</v>
          </cell>
          <cell r="E5825" t="str">
            <v>0099</v>
          </cell>
        </row>
        <row r="5826">
          <cell r="D5826" t="str">
            <v>099</v>
          </cell>
          <cell r="E5826" t="str">
            <v>0099</v>
          </cell>
        </row>
        <row r="5827">
          <cell r="D5827" t="str">
            <v>099</v>
          </cell>
          <cell r="E5827" t="str">
            <v>0099</v>
          </cell>
        </row>
        <row r="5828">
          <cell r="D5828" t="str">
            <v>099</v>
          </cell>
          <cell r="E5828" t="str">
            <v>0099</v>
          </cell>
        </row>
        <row r="5829">
          <cell r="D5829" t="str">
            <v>099</v>
          </cell>
          <cell r="E5829" t="str">
            <v>0099</v>
          </cell>
        </row>
        <row r="5830">
          <cell r="D5830" t="str">
            <v>099</v>
          </cell>
          <cell r="E5830" t="str">
            <v>0099</v>
          </cell>
        </row>
        <row r="5831">
          <cell r="D5831" t="str">
            <v>099</v>
          </cell>
          <cell r="E5831" t="str">
            <v>0099</v>
          </cell>
        </row>
        <row r="5832">
          <cell r="D5832" t="str">
            <v>099</v>
          </cell>
          <cell r="E5832" t="str">
            <v>0099</v>
          </cell>
        </row>
        <row r="5833">
          <cell r="D5833" t="str">
            <v>099</v>
          </cell>
          <cell r="E5833" t="str">
            <v>0099</v>
          </cell>
        </row>
        <row r="5834">
          <cell r="D5834" t="str">
            <v>099</v>
          </cell>
          <cell r="E5834" t="str">
            <v>0099</v>
          </cell>
        </row>
        <row r="5835">
          <cell r="D5835" t="str">
            <v>099</v>
          </cell>
          <cell r="E5835" t="str">
            <v>0099</v>
          </cell>
        </row>
        <row r="5836">
          <cell r="D5836" t="str">
            <v>099</v>
          </cell>
          <cell r="E5836" t="str">
            <v>0099</v>
          </cell>
        </row>
        <row r="5837">
          <cell r="D5837" t="str">
            <v>099</v>
          </cell>
          <cell r="E5837" t="str">
            <v>0099</v>
          </cell>
        </row>
        <row r="5838">
          <cell r="D5838" t="str">
            <v>099</v>
          </cell>
          <cell r="E5838" t="str">
            <v>0099</v>
          </cell>
        </row>
        <row r="5839">
          <cell r="D5839" t="str">
            <v>099</v>
          </cell>
          <cell r="E5839" t="str">
            <v>0099</v>
          </cell>
        </row>
        <row r="5840">
          <cell r="D5840" t="str">
            <v>099</v>
          </cell>
          <cell r="E5840" t="str">
            <v>0099</v>
          </cell>
        </row>
        <row r="5841">
          <cell r="D5841" t="str">
            <v>099</v>
          </cell>
          <cell r="E5841" t="str">
            <v>0099</v>
          </cell>
        </row>
        <row r="5842">
          <cell r="D5842" t="str">
            <v>099</v>
          </cell>
          <cell r="E5842" t="str">
            <v>0099</v>
          </cell>
        </row>
        <row r="5843">
          <cell r="D5843" t="str">
            <v>099</v>
          </cell>
          <cell r="E5843" t="str">
            <v>0099</v>
          </cell>
        </row>
        <row r="5844">
          <cell r="D5844" t="str">
            <v>099</v>
          </cell>
          <cell r="E5844" t="str">
            <v>0099</v>
          </cell>
        </row>
        <row r="5845">
          <cell r="D5845" t="str">
            <v>099</v>
          </cell>
          <cell r="E5845" t="str">
            <v>0099</v>
          </cell>
        </row>
        <row r="5846">
          <cell r="D5846" t="str">
            <v>099</v>
          </cell>
          <cell r="E5846" t="str">
            <v>0099</v>
          </cell>
        </row>
        <row r="5847">
          <cell r="D5847" t="str">
            <v>099</v>
          </cell>
          <cell r="E5847" t="str">
            <v>0099</v>
          </cell>
        </row>
        <row r="5848">
          <cell r="D5848" t="str">
            <v>099</v>
          </cell>
          <cell r="E5848" t="str">
            <v>0099</v>
          </cell>
        </row>
        <row r="5849">
          <cell r="D5849" t="str">
            <v>099</v>
          </cell>
          <cell r="E5849" t="str">
            <v>0099</v>
          </cell>
        </row>
        <row r="5850">
          <cell r="D5850" t="str">
            <v>099</v>
          </cell>
          <cell r="E5850" t="str">
            <v>0099</v>
          </cell>
        </row>
        <row r="5851">
          <cell r="D5851" t="str">
            <v>099</v>
          </cell>
          <cell r="E5851" t="str">
            <v>0099</v>
          </cell>
        </row>
        <row r="5852">
          <cell r="D5852" t="str">
            <v>099</v>
          </cell>
          <cell r="E5852" t="str">
            <v>0099</v>
          </cell>
        </row>
        <row r="5853">
          <cell r="D5853" t="str">
            <v>099</v>
          </cell>
          <cell r="E5853" t="str">
            <v>0099</v>
          </cell>
        </row>
        <row r="5854">
          <cell r="D5854" t="str">
            <v>099</v>
          </cell>
          <cell r="E5854" t="str">
            <v>0099</v>
          </cell>
        </row>
        <row r="5855">
          <cell r="D5855" t="str">
            <v>099</v>
          </cell>
          <cell r="E5855" t="str">
            <v>0099</v>
          </cell>
        </row>
        <row r="5856">
          <cell r="D5856" t="str">
            <v>099</v>
          </cell>
          <cell r="E5856" t="str">
            <v>0099</v>
          </cell>
        </row>
        <row r="5857">
          <cell r="D5857" t="str">
            <v>099</v>
          </cell>
          <cell r="E5857" t="str">
            <v>0099</v>
          </cell>
        </row>
        <row r="5858">
          <cell r="D5858" t="str">
            <v>099</v>
          </cell>
          <cell r="E5858" t="str">
            <v>0099</v>
          </cell>
        </row>
        <row r="5859">
          <cell r="D5859" t="str">
            <v>099</v>
          </cell>
          <cell r="E5859" t="str">
            <v>0099</v>
          </cell>
        </row>
        <row r="5860">
          <cell r="D5860" t="str">
            <v>099</v>
          </cell>
          <cell r="E5860" t="str">
            <v>0099</v>
          </cell>
        </row>
        <row r="5861">
          <cell r="D5861" t="str">
            <v>099</v>
          </cell>
          <cell r="E5861" t="str">
            <v>0099</v>
          </cell>
        </row>
        <row r="5862">
          <cell r="D5862" t="str">
            <v>099</v>
          </cell>
          <cell r="E5862" t="str">
            <v>0099</v>
          </cell>
        </row>
        <row r="5863">
          <cell r="D5863" t="str">
            <v>099</v>
          </cell>
          <cell r="E5863" t="str">
            <v>0099</v>
          </cell>
        </row>
        <row r="5864">
          <cell r="D5864" t="str">
            <v>099</v>
          </cell>
          <cell r="E5864" t="str">
            <v>0099</v>
          </cell>
        </row>
        <row r="5865">
          <cell r="D5865" t="str">
            <v>099</v>
          </cell>
          <cell r="E5865" t="str">
            <v>0099</v>
          </cell>
        </row>
        <row r="5866">
          <cell r="D5866" t="str">
            <v>099</v>
          </cell>
          <cell r="E5866" t="str">
            <v>0099</v>
          </cell>
        </row>
        <row r="5867">
          <cell r="D5867" t="str">
            <v>099</v>
          </cell>
          <cell r="E5867" t="str">
            <v>0099</v>
          </cell>
        </row>
        <row r="5868">
          <cell r="D5868" t="str">
            <v>099</v>
          </cell>
          <cell r="E5868" t="str">
            <v>0099</v>
          </cell>
        </row>
        <row r="5869">
          <cell r="D5869" t="str">
            <v>099</v>
          </cell>
          <cell r="E5869" t="str">
            <v>0099</v>
          </cell>
        </row>
        <row r="5870">
          <cell r="D5870" t="str">
            <v>099</v>
          </cell>
          <cell r="E5870" t="str">
            <v>0099</v>
          </cell>
        </row>
        <row r="5871">
          <cell r="D5871" t="str">
            <v>099</v>
          </cell>
          <cell r="E5871" t="str">
            <v>0099</v>
          </cell>
        </row>
        <row r="5872">
          <cell r="D5872" t="str">
            <v>099</v>
          </cell>
          <cell r="E5872" t="str">
            <v>0099</v>
          </cell>
        </row>
        <row r="5873">
          <cell r="D5873" t="str">
            <v>099</v>
          </cell>
          <cell r="E5873" t="str">
            <v>0099</v>
          </cell>
        </row>
        <row r="5874">
          <cell r="D5874" t="str">
            <v>099</v>
          </cell>
          <cell r="E5874" t="str">
            <v>0099</v>
          </cell>
        </row>
        <row r="5875">
          <cell r="D5875" t="str">
            <v>099</v>
          </cell>
          <cell r="E5875" t="str">
            <v>0099</v>
          </cell>
        </row>
        <row r="5876">
          <cell r="D5876" t="str">
            <v>099</v>
          </cell>
          <cell r="E5876" t="str">
            <v>0099</v>
          </cell>
        </row>
        <row r="5877">
          <cell r="D5877" t="str">
            <v>099</v>
          </cell>
          <cell r="E5877" t="str">
            <v>0099</v>
          </cell>
        </row>
        <row r="5878">
          <cell r="D5878" t="str">
            <v>099</v>
          </cell>
          <cell r="E5878" t="str">
            <v>0099</v>
          </cell>
        </row>
        <row r="5879">
          <cell r="D5879" t="str">
            <v>099</v>
          </cell>
          <cell r="E5879" t="str">
            <v>0099</v>
          </cell>
        </row>
        <row r="5880">
          <cell r="D5880" t="str">
            <v>099</v>
          </cell>
          <cell r="E5880" t="str">
            <v>0099</v>
          </cell>
        </row>
        <row r="5881">
          <cell r="D5881" t="str">
            <v>099</v>
          </cell>
          <cell r="E5881" t="str">
            <v>0099</v>
          </cell>
        </row>
        <row r="5882">
          <cell r="D5882" t="str">
            <v>099</v>
          </cell>
          <cell r="E5882" t="str">
            <v>0099</v>
          </cell>
        </row>
        <row r="5883">
          <cell r="D5883" t="str">
            <v>099</v>
          </cell>
          <cell r="E5883" t="str">
            <v>0099</v>
          </cell>
        </row>
        <row r="5884">
          <cell r="D5884" t="str">
            <v>099</v>
          </cell>
          <cell r="E5884" t="str">
            <v>0099</v>
          </cell>
        </row>
        <row r="5885">
          <cell r="D5885" t="str">
            <v>099</v>
          </cell>
          <cell r="E5885" t="str">
            <v>0099</v>
          </cell>
        </row>
        <row r="5886">
          <cell r="D5886" t="str">
            <v>099</v>
          </cell>
          <cell r="E5886" t="str">
            <v>0099</v>
          </cell>
        </row>
        <row r="5887">
          <cell r="D5887" t="str">
            <v>099</v>
          </cell>
          <cell r="E5887" t="str">
            <v>0099</v>
          </cell>
        </row>
        <row r="5888">
          <cell r="D5888" t="str">
            <v>099</v>
          </cell>
          <cell r="E5888" t="str">
            <v>0099</v>
          </cell>
        </row>
        <row r="5889">
          <cell r="D5889" t="str">
            <v>099</v>
          </cell>
          <cell r="E5889" t="str">
            <v>0099</v>
          </cell>
        </row>
        <row r="5890">
          <cell r="D5890" t="str">
            <v>099</v>
          </cell>
          <cell r="E5890" t="str">
            <v>0099</v>
          </cell>
        </row>
        <row r="5891">
          <cell r="D5891" t="str">
            <v>099</v>
          </cell>
          <cell r="E5891" t="str">
            <v>0099</v>
          </cell>
        </row>
        <row r="5892">
          <cell r="D5892" t="str">
            <v>099</v>
          </cell>
          <cell r="E5892" t="str">
            <v>0099</v>
          </cell>
        </row>
        <row r="5893">
          <cell r="D5893" t="str">
            <v>099</v>
          </cell>
          <cell r="E5893" t="str">
            <v>0099</v>
          </cell>
        </row>
        <row r="5894">
          <cell r="D5894" t="str">
            <v>099</v>
          </cell>
          <cell r="E5894" t="str">
            <v>0099</v>
          </cell>
        </row>
        <row r="5895">
          <cell r="D5895" t="str">
            <v>099</v>
          </cell>
          <cell r="E5895" t="str">
            <v>0099</v>
          </cell>
        </row>
        <row r="5896">
          <cell r="D5896" t="str">
            <v>099</v>
          </cell>
          <cell r="E5896" t="str">
            <v>0099</v>
          </cell>
        </row>
        <row r="5897">
          <cell r="D5897" t="str">
            <v>099</v>
          </cell>
          <cell r="E5897" t="str">
            <v>0099</v>
          </cell>
        </row>
        <row r="5898">
          <cell r="D5898" t="str">
            <v>099</v>
          </cell>
          <cell r="E5898" t="str">
            <v>0099</v>
          </cell>
        </row>
        <row r="5899">
          <cell r="D5899" t="str">
            <v>099</v>
          </cell>
          <cell r="E5899" t="str">
            <v>0099</v>
          </cell>
        </row>
        <row r="5900">
          <cell r="D5900" t="str">
            <v>099</v>
          </cell>
          <cell r="E5900" t="str">
            <v>0099</v>
          </cell>
        </row>
        <row r="5901">
          <cell r="D5901" t="str">
            <v>099</v>
          </cell>
          <cell r="E5901" t="str">
            <v>0099</v>
          </cell>
        </row>
        <row r="5902">
          <cell r="D5902" t="str">
            <v>099</v>
          </cell>
          <cell r="E5902" t="str">
            <v>0099</v>
          </cell>
        </row>
        <row r="5903">
          <cell r="D5903" t="str">
            <v>099</v>
          </cell>
          <cell r="E5903" t="str">
            <v>0099</v>
          </cell>
        </row>
        <row r="5904">
          <cell r="D5904" t="str">
            <v>099</v>
          </cell>
          <cell r="E5904" t="str">
            <v>0099</v>
          </cell>
        </row>
        <row r="5905">
          <cell r="D5905" t="str">
            <v>099</v>
          </cell>
          <cell r="E5905" t="str">
            <v>0099</v>
          </cell>
        </row>
        <row r="5906">
          <cell r="D5906" t="str">
            <v>099</v>
          </cell>
          <cell r="E5906" t="str">
            <v>0099</v>
          </cell>
        </row>
        <row r="5907">
          <cell r="D5907" t="str">
            <v>099</v>
          </cell>
          <cell r="E5907" t="str">
            <v>0099</v>
          </cell>
        </row>
        <row r="5908">
          <cell r="D5908" t="str">
            <v>099</v>
          </cell>
          <cell r="E5908" t="str">
            <v>0099</v>
          </cell>
        </row>
        <row r="5909">
          <cell r="D5909" t="str">
            <v>099</v>
          </cell>
          <cell r="E5909" t="str">
            <v>0099</v>
          </cell>
        </row>
        <row r="5910">
          <cell r="D5910" t="str">
            <v>099</v>
          </cell>
          <cell r="E5910" t="str">
            <v>0099</v>
          </cell>
        </row>
        <row r="5911">
          <cell r="D5911" t="str">
            <v>099</v>
          </cell>
          <cell r="E5911" t="str">
            <v>0099</v>
          </cell>
        </row>
        <row r="5912">
          <cell r="D5912" t="str">
            <v>099</v>
          </cell>
          <cell r="E5912" t="str">
            <v>0099</v>
          </cell>
        </row>
        <row r="5913">
          <cell r="D5913" t="str">
            <v>099</v>
          </cell>
          <cell r="E5913" t="str">
            <v>0099</v>
          </cell>
        </row>
        <row r="5914">
          <cell r="D5914" t="str">
            <v>099</v>
          </cell>
          <cell r="E5914" t="str">
            <v>0099</v>
          </cell>
        </row>
        <row r="5915">
          <cell r="D5915" t="str">
            <v>099</v>
          </cell>
          <cell r="E5915" t="str">
            <v>0099</v>
          </cell>
        </row>
        <row r="5916">
          <cell r="D5916" t="str">
            <v>099</v>
          </cell>
          <cell r="E5916" t="str">
            <v>0099</v>
          </cell>
        </row>
        <row r="5917">
          <cell r="D5917" t="str">
            <v>099</v>
          </cell>
          <cell r="E5917" t="str">
            <v>0099</v>
          </cell>
        </row>
        <row r="5918">
          <cell r="D5918" t="str">
            <v>099</v>
          </cell>
          <cell r="E5918" t="str">
            <v>0099</v>
          </cell>
        </row>
        <row r="5919">
          <cell r="D5919" t="str">
            <v>099</v>
          </cell>
          <cell r="E5919" t="str">
            <v>0099</v>
          </cell>
        </row>
        <row r="5920">
          <cell r="D5920" t="str">
            <v>099</v>
          </cell>
          <cell r="E5920" t="str">
            <v>0099</v>
          </cell>
        </row>
        <row r="5921">
          <cell r="D5921" t="str">
            <v>099</v>
          </cell>
          <cell r="E5921" t="str">
            <v>0099</v>
          </cell>
        </row>
        <row r="5922">
          <cell r="D5922" t="str">
            <v>099</v>
          </cell>
          <cell r="E5922" t="str">
            <v>0099</v>
          </cell>
        </row>
        <row r="5923">
          <cell r="D5923" t="str">
            <v>099</v>
          </cell>
          <cell r="E5923" t="str">
            <v>0099</v>
          </cell>
        </row>
        <row r="5924">
          <cell r="D5924" t="str">
            <v>099</v>
          </cell>
          <cell r="E5924" t="str">
            <v>0099</v>
          </cell>
        </row>
        <row r="5925">
          <cell r="D5925" t="str">
            <v>099</v>
          </cell>
          <cell r="E5925" t="str">
            <v>0099</v>
          </cell>
        </row>
        <row r="5926">
          <cell r="D5926" t="str">
            <v>099</v>
          </cell>
          <cell r="E5926" t="str">
            <v>0099</v>
          </cell>
        </row>
        <row r="5927">
          <cell r="D5927" t="str">
            <v>099</v>
          </cell>
          <cell r="E5927" t="str">
            <v>0099</v>
          </cell>
        </row>
        <row r="5928">
          <cell r="D5928" t="str">
            <v>099</v>
          </cell>
          <cell r="E5928" t="str">
            <v>0099</v>
          </cell>
        </row>
        <row r="5929">
          <cell r="D5929" t="str">
            <v>099</v>
          </cell>
          <cell r="E5929" t="str">
            <v>0099</v>
          </cell>
        </row>
        <row r="5930">
          <cell r="D5930" t="str">
            <v>099</v>
          </cell>
          <cell r="E5930" t="str">
            <v>0099</v>
          </cell>
        </row>
        <row r="5931">
          <cell r="D5931" t="str">
            <v>099</v>
          </cell>
          <cell r="E5931" t="str">
            <v>0099</v>
          </cell>
        </row>
        <row r="5932">
          <cell r="D5932" t="str">
            <v>099</v>
          </cell>
          <cell r="E5932" t="str">
            <v>0099</v>
          </cell>
        </row>
        <row r="5933">
          <cell r="D5933" t="str">
            <v>099</v>
          </cell>
          <cell r="E5933" t="str">
            <v>0099</v>
          </cell>
        </row>
        <row r="5934">
          <cell r="D5934" t="str">
            <v>099</v>
          </cell>
          <cell r="E5934" t="str">
            <v>0099</v>
          </cell>
        </row>
        <row r="5935">
          <cell r="D5935" t="str">
            <v>099</v>
          </cell>
          <cell r="E5935" t="str">
            <v>0099</v>
          </cell>
        </row>
        <row r="5936">
          <cell r="D5936" t="str">
            <v>099</v>
          </cell>
          <cell r="E5936" t="str">
            <v>0099</v>
          </cell>
        </row>
        <row r="5937">
          <cell r="D5937" t="str">
            <v>099</v>
          </cell>
          <cell r="E5937" t="str">
            <v>0099</v>
          </cell>
        </row>
        <row r="5938">
          <cell r="D5938" t="str">
            <v>099</v>
          </cell>
          <cell r="E5938" t="str">
            <v>0099</v>
          </cell>
        </row>
        <row r="5939">
          <cell r="D5939" t="str">
            <v>099</v>
          </cell>
          <cell r="E5939" t="str">
            <v>0099</v>
          </cell>
        </row>
        <row r="5940">
          <cell r="D5940" t="str">
            <v>099</v>
          </cell>
          <cell r="E5940" t="str">
            <v>0099</v>
          </cell>
        </row>
        <row r="5941">
          <cell r="D5941" t="str">
            <v>099</v>
          </cell>
          <cell r="E5941" t="str">
            <v>0099</v>
          </cell>
        </row>
        <row r="5942">
          <cell r="D5942" t="str">
            <v>099</v>
          </cell>
          <cell r="E5942" t="str">
            <v>0099</v>
          </cell>
        </row>
        <row r="5943">
          <cell r="D5943" t="str">
            <v>099</v>
          </cell>
          <cell r="E5943" t="str">
            <v>0099</v>
          </cell>
        </row>
        <row r="5944">
          <cell r="D5944" t="str">
            <v>099</v>
          </cell>
          <cell r="E5944" t="str">
            <v>0099</v>
          </cell>
        </row>
        <row r="5945">
          <cell r="D5945" t="str">
            <v>099</v>
          </cell>
          <cell r="E5945" t="str">
            <v>0099</v>
          </cell>
        </row>
        <row r="5946">
          <cell r="D5946" t="str">
            <v>099</v>
          </cell>
          <cell r="E5946" t="str">
            <v>0099</v>
          </cell>
        </row>
        <row r="5947">
          <cell r="D5947" t="str">
            <v>099</v>
          </cell>
          <cell r="E5947" t="str">
            <v>0099</v>
          </cell>
        </row>
        <row r="5948">
          <cell r="D5948" t="str">
            <v>099</v>
          </cell>
          <cell r="E5948" t="str">
            <v>0099</v>
          </cell>
        </row>
        <row r="5949">
          <cell r="D5949" t="str">
            <v>099</v>
          </cell>
          <cell r="E5949" t="str">
            <v>0099</v>
          </cell>
        </row>
        <row r="5950">
          <cell r="D5950" t="str">
            <v>099</v>
          </cell>
          <cell r="E5950" t="str">
            <v>0099</v>
          </cell>
        </row>
        <row r="5951">
          <cell r="D5951" t="str">
            <v>099</v>
          </cell>
          <cell r="E5951" t="str">
            <v>0099</v>
          </cell>
        </row>
        <row r="5952">
          <cell r="D5952" t="str">
            <v>099</v>
          </cell>
          <cell r="E5952" t="str">
            <v>0099</v>
          </cell>
        </row>
        <row r="5953">
          <cell r="D5953" t="str">
            <v>099</v>
          </cell>
          <cell r="E5953" t="str">
            <v>0099</v>
          </cell>
        </row>
        <row r="5954">
          <cell r="D5954" t="str">
            <v>099</v>
          </cell>
          <cell r="E5954" t="str">
            <v>0099</v>
          </cell>
        </row>
        <row r="5955">
          <cell r="D5955" t="str">
            <v>099</v>
          </cell>
          <cell r="E5955" t="str">
            <v>0099</v>
          </cell>
        </row>
        <row r="5956">
          <cell r="D5956" t="str">
            <v>099</v>
          </cell>
          <cell r="E5956" t="str">
            <v>0099</v>
          </cell>
        </row>
        <row r="5957">
          <cell r="D5957" t="str">
            <v>099</v>
          </cell>
          <cell r="E5957" t="str">
            <v>0099</v>
          </cell>
        </row>
        <row r="5958">
          <cell r="D5958" t="str">
            <v>099</v>
          </cell>
          <cell r="E5958" t="str">
            <v>0099</v>
          </cell>
        </row>
        <row r="5959">
          <cell r="D5959" t="str">
            <v>099</v>
          </cell>
          <cell r="E5959" t="str">
            <v>0099</v>
          </cell>
        </row>
        <row r="5960">
          <cell r="D5960" t="str">
            <v>099</v>
          </cell>
          <cell r="E5960" t="str">
            <v>0099</v>
          </cell>
        </row>
        <row r="5961">
          <cell r="D5961" t="str">
            <v>099</v>
          </cell>
          <cell r="E5961" t="str">
            <v>0099</v>
          </cell>
        </row>
        <row r="5962">
          <cell r="D5962" t="str">
            <v>099</v>
          </cell>
          <cell r="E5962" t="str">
            <v>0099</v>
          </cell>
        </row>
        <row r="5963">
          <cell r="D5963" t="str">
            <v>099</v>
          </cell>
          <cell r="E5963" t="str">
            <v>0099</v>
          </cell>
        </row>
        <row r="5964">
          <cell r="D5964" t="str">
            <v>099</v>
          </cell>
          <cell r="E5964" t="str">
            <v>0099</v>
          </cell>
        </row>
        <row r="5965">
          <cell r="D5965" t="str">
            <v>099</v>
          </cell>
          <cell r="E5965" t="str">
            <v>0099</v>
          </cell>
        </row>
        <row r="5966">
          <cell r="D5966" t="str">
            <v>099</v>
          </cell>
          <cell r="E5966" t="str">
            <v>0099</v>
          </cell>
        </row>
        <row r="5967">
          <cell r="D5967" t="str">
            <v>099</v>
          </cell>
          <cell r="E5967" t="str">
            <v>0099</v>
          </cell>
        </row>
        <row r="5968">
          <cell r="D5968" t="str">
            <v>099</v>
          </cell>
          <cell r="E5968" t="str">
            <v>0099</v>
          </cell>
        </row>
        <row r="5969">
          <cell r="D5969" t="str">
            <v>099</v>
          </cell>
          <cell r="E5969" t="str">
            <v>0099</v>
          </cell>
        </row>
        <row r="5970">
          <cell r="D5970" t="str">
            <v>099</v>
          </cell>
          <cell r="E5970" t="str">
            <v>0099</v>
          </cell>
        </row>
        <row r="5971">
          <cell r="D5971" t="str">
            <v>099</v>
          </cell>
          <cell r="E5971" t="str">
            <v>0099</v>
          </cell>
        </row>
        <row r="5972">
          <cell r="D5972" t="str">
            <v>099</v>
          </cell>
          <cell r="E5972" t="str">
            <v>0099</v>
          </cell>
        </row>
        <row r="5973">
          <cell r="D5973" t="str">
            <v>099</v>
          </cell>
          <cell r="E5973" t="str">
            <v>0099</v>
          </cell>
        </row>
        <row r="5974">
          <cell r="D5974" t="str">
            <v>099</v>
          </cell>
          <cell r="E5974" t="str">
            <v>0099</v>
          </cell>
        </row>
        <row r="5975">
          <cell r="D5975" t="str">
            <v>099</v>
          </cell>
          <cell r="E5975" t="str">
            <v>0099</v>
          </cell>
        </row>
        <row r="5976">
          <cell r="D5976" t="str">
            <v>099</v>
          </cell>
          <cell r="E5976" t="str">
            <v>0099</v>
          </cell>
        </row>
        <row r="5977">
          <cell r="D5977" t="str">
            <v>099</v>
          </cell>
          <cell r="E5977" t="str">
            <v>0099</v>
          </cell>
        </row>
        <row r="5978">
          <cell r="D5978" t="str">
            <v>099</v>
          </cell>
          <cell r="E5978" t="str">
            <v>0099</v>
          </cell>
        </row>
        <row r="5979">
          <cell r="D5979" t="str">
            <v>099</v>
          </cell>
          <cell r="E5979" t="str">
            <v>0099</v>
          </cell>
        </row>
        <row r="5980">
          <cell r="D5980" t="str">
            <v>099</v>
          </cell>
          <cell r="E5980" t="str">
            <v>0099</v>
          </cell>
        </row>
        <row r="5981">
          <cell r="D5981" t="str">
            <v>099</v>
          </cell>
          <cell r="E5981" t="str">
            <v>0099</v>
          </cell>
        </row>
        <row r="5982">
          <cell r="D5982" t="str">
            <v>099</v>
          </cell>
          <cell r="E5982" t="str">
            <v>0099</v>
          </cell>
        </row>
        <row r="5983">
          <cell r="D5983" t="str">
            <v>099</v>
          </cell>
          <cell r="E5983" t="str">
            <v>0099</v>
          </cell>
        </row>
        <row r="5984">
          <cell r="D5984" t="str">
            <v>099</v>
          </cell>
          <cell r="E5984" t="str">
            <v>0099</v>
          </cell>
        </row>
        <row r="5985">
          <cell r="D5985" t="str">
            <v>099</v>
          </cell>
          <cell r="E5985" t="str">
            <v>0099</v>
          </cell>
        </row>
        <row r="5986">
          <cell r="D5986" t="str">
            <v>099</v>
          </cell>
          <cell r="E5986" t="str">
            <v>0099</v>
          </cell>
        </row>
        <row r="5987">
          <cell r="D5987" t="str">
            <v>099</v>
          </cell>
          <cell r="E5987" t="str">
            <v>0099</v>
          </cell>
        </row>
        <row r="5988">
          <cell r="D5988" t="str">
            <v>099</v>
          </cell>
          <cell r="E5988" t="str">
            <v>0099</v>
          </cell>
        </row>
        <row r="5989">
          <cell r="D5989" t="str">
            <v>099</v>
          </cell>
          <cell r="E5989" t="str">
            <v>0099</v>
          </cell>
        </row>
        <row r="5990">
          <cell r="D5990" t="str">
            <v>099</v>
          </cell>
          <cell r="E5990" t="str">
            <v>0099</v>
          </cell>
        </row>
        <row r="5991">
          <cell r="D5991" t="str">
            <v>099</v>
          </cell>
          <cell r="E5991" t="str">
            <v>0099</v>
          </cell>
        </row>
        <row r="5992">
          <cell r="D5992" t="str">
            <v>099</v>
          </cell>
          <cell r="E5992" t="str">
            <v>0099</v>
          </cell>
        </row>
        <row r="5993">
          <cell r="D5993" t="str">
            <v>099</v>
          </cell>
          <cell r="E5993" t="str">
            <v>0099</v>
          </cell>
        </row>
        <row r="5994">
          <cell r="D5994" t="str">
            <v>099</v>
          </cell>
          <cell r="E5994" t="str">
            <v>0099</v>
          </cell>
        </row>
        <row r="5995">
          <cell r="D5995" t="str">
            <v>099</v>
          </cell>
          <cell r="E5995" t="str">
            <v>0099</v>
          </cell>
        </row>
        <row r="5996">
          <cell r="D5996" t="str">
            <v>099</v>
          </cell>
          <cell r="E5996" t="str">
            <v>0099</v>
          </cell>
        </row>
        <row r="5997">
          <cell r="D5997" t="str">
            <v>099</v>
          </cell>
          <cell r="E5997" t="str">
            <v>0099</v>
          </cell>
        </row>
        <row r="5998">
          <cell r="D5998" t="str">
            <v>099</v>
          </cell>
          <cell r="E5998" t="str">
            <v>0099</v>
          </cell>
        </row>
        <row r="5999">
          <cell r="D5999" t="str">
            <v>099</v>
          </cell>
          <cell r="E5999" t="str">
            <v>0099</v>
          </cell>
        </row>
        <row r="6000">
          <cell r="D6000" t="str">
            <v>099</v>
          </cell>
          <cell r="E6000" t="str">
            <v>0099</v>
          </cell>
        </row>
        <row r="6001">
          <cell r="D6001" t="str">
            <v>099</v>
          </cell>
          <cell r="E6001" t="str">
            <v>0099</v>
          </cell>
        </row>
        <row r="6002">
          <cell r="D6002" t="str">
            <v>099</v>
          </cell>
          <cell r="E6002" t="str">
            <v>0099</v>
          </cell>
        </row>
        <row r="6003">
          <cell r="D6003" t="str">
            <v>099</v>
          </cell>
          <cell r="E6003" t="str">
            <v>0099</v>
          </cell>
        </row>
      </sheetData>
      <sheetData sheetId="14" refreshError="1"/>
      <sheetData sheetId="15">
        <row r="5">
          <cell r="A5">
            <v>1</v>
          </cell>
          <cell r="B5">
            <v>27</v>
          </cell>
          <cell r="C5" t="str">
            <v>142110019000100605002</v>
          </cell>
          <cell r="D5" t="str">
            <v>2018.29.02.012.2.1.1.2.1.11.045.1001.2.6.5.3.1.E.900.90001.1421.00.16.00605.1.20.150.002</v>
          </cell>
          <cell r="E5" t="str">
            <v>2018</v>
          </cell>
          <cell r="F5" t="str">
            <v>29.02</v>
          </cell>
          <cell r="G5" t="str">
            <v>012</v>
          </cell>
          <cell r="H5" t="str">
            <v>2.1.1.2.1</v>
          </cell>
          <cell r="I5" t="str">
            <v>11</v>
          </cell>
          <cell r="J5" t="str">
            <v>045</v>
          </cell>
          <cell r="K5" t="str">
            <v>1001</v>
          </cell>
          <cell r="L5" t="str">
            <v>2</v>
          </cell>
          <cell r="M5" t="str">
            <v>6</v>
          </cell>
          <cell r="N5" t="str">
            <v>5</v>
          </cell>
          <cell r="O5" t="str">
            <v>3</v>
          </cell>
          <cell r="P5" t="str">
            <v>1</v>
          </cell>
          <cell r="Q5" t="str">
            <v>E</v>
          </cell>
          <cell r="R5" t="str">
            <v>900</v>
          </cell>
          <cell r="S5" t="str">
            <v>90001</v>
          </cell>
          <cell r="T5" t="str">
            <v>1421</v>
          </cell>
          <cell r="U5" t="str">
            <v>00</v>
          </cell>
          <cell r="V5" t="str">
            <v>16</v>
          </cell>
          <cell r="W5" t="str">
            <v>00605</v>
          </cell>
          <cell r="X5" t="str">
            <v>1</v>
          </cell>
          <cell r="Y5" t="str">
            <v>20</v>
          </cell>
          <cell r="Z5" t="str">
            <v>150</v>
          </cell>
          <cell r="AA5" t="str">
            <v>002</v>
          </cell>
          <cell r="AB5">
            <v>5939.21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5939.21</v>
          </cell>
        </row>
        <row r="6">
          <cell r="A6">
            <v>2</v>
          </cell>
          <cell r="B6">
            <v>28</v>
          </cell>
          <cell r="C6" t="str">
            <v>22121140356D600605002</v>
          </cell>
          <cell r="D6" t="str">
            <v>2018.29.02.012.2.1.1.2.1.11.045.1140.2.6.8.3.2.E.356.356D6.2212.00.16.00605.1.20.150.002</v>
          </cell>
          <cell r="E6" t="str">
            <v>2018</v>
          </cell>
          <cell r="F6" t="str">
            <v>29.02</v>
          </cell>
          <cell r="G6" t="str">
            <v>012</v>
          </cell>
          <cell r="H6" t="str">
            <v>2.1.1.2.1</v>
          </cell>
          <cell r="I6" t="str">
            <v>11</v>
          </cell>
          <cell r="J6" t="str">
            <v>045</v>
          </cell>
          <cell r="K6" t="str">
            <v>1140</v>
          </cell>
          <cell r="L6" t="str">
            <v>2</v>
          </cell>
          <cell r="M6" t="str">
            <v>6</v>
          </cell>
          <cell r="N6" t="str">
            <v>8</v>
          </cell>
          <cell r="O6" t="str">
            <v>3</v>
          </cell>
          <cell r="P6" t="str">
            <v>2</v>
          </cell>
          <cell r="Q6" t="str">
            <v>E</v>
          </cell>
          <cell r="R6" t="str">
            <v>356</v>
          </cell>
          <cell r="S6" t="str">
            <v>356D6</v>
          </cell>
          <cell r="T6" t="str">
            <v>2212</v>
          </cell>
          <cell r="U6" t="str">
            <v>00</v>
          </cell>
          <cell r="V6" t="str">
            <v>16</v>
          </cell>
          <cell r="W6" t="str">
            <v>00605</v>
          </cell>
          <cell r="X6" t="str">
            <v>1</v>
          </cell>
          <cell r="Y6" t="str">
            <v>20</v>
          </cell>
          <cell r="Z6" t="str">
            <v>150</v>
          </cell>
          <cell r="AA6" t="str">
            <v>002</v>
          </cell>
          <cell r="AB6">
            <v>30900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30900</v>
          </cell>
        </row>
        <row r="7">
          <cell r="A7">
            <v>3</v>
          </cell>
          <cell r="B7">
            <v>29</v>
          </cell>
          <cell r="C7" t="str">
            <v>33631140356D700605002</v>
          </cell>
          <cell r="D7" t="str">
            <v>2018.29.02.012.2.1.1.2.1.11.045.1140.2.6.8.3.2.E.356.356D7.3363.00.16.00605.1.20.150.002</v>
          </cell>
          <cell r="E7" t="str">
            <v>2018</v>
          </cell>
          <cell r="F7" t="str">
            <v>29.02</v>
          </cell>
          <cell r="G7" t="str">
            <v>012</v>
          </cell>
          <cell r="H7" t="str">
            <v>2.1.1.2.1</v>
          </cell>
          <cell r="I7" t="str">
            <v>11</v>
          </cell>
          <cell r="J7" t="str">
            <v>045</v>
          </cell>
          <cell r="K7" t="str">
            <v>1140</v>
          </cell>
          <cell r="L7" t="str">
            <v>2</v>
          </cell>
          <cell r="M7" t="str">
            <v>6</v>
          </cell>
          <cell r="N7" t="str">
            <v>8</v>
          </cell>
          <cell r="O7" t="str">
            <v>3</v>
          </cell>
          <cell r="P7" t="str">
            <v>2</v>
          </cell>
          <cell r="Q7" t="str">
            <v>E</v>
          </cell>
          <cell r="R7" t="str">
            <v>356</v>
          </cell>
          <cell r="S7" t="str">
            <v>356D7</v>
          </cell>
          <cell r="T7" t="str">
            <v>3363</v>
          </cell>
          <cell r="U7" t="str">
            <v>00</v>
          </cell>
          <cell r="V7" t="str">
            <v>16</v>
          </cell>
          <cell r="W7" t="str">
            <v>00605</v>
          </cell>
          <cell r="X7" t="str">
            <v>1</v>
          </cell>
          <cell r="Y7" t="str">
            <v>20</v>
          </cell>
          <cell r="Z7" t="str">
            <v>150</v>
          </cell>
          <cell r="AA7" t="str">
            <v>002</v>
          </cell>
          <cell r="AB7">
            <v>1000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1000</v>
          </cell>
        </row>
        <row r="8">
          <cell r="C8" t="str">
            <v>37911140356D700605002</v>
          </cell>
          <cell r="D8" t="str">
            <v>2018.29.02.012.2.1.1.2.1.11.045.1140.2.6.8.3.2.E.356.356D7.3791.00.16.00605.1.20.150.002</v>
          </cell>
          <cell r="E8" t="str">
            <v>2018</v>
          </cell>
          <cell r="F8" t="str">
            <v>29.02</v>
          </cell>
          <cell r="G8" t="str">
            <v>012</v>
          </cell>
          <cell r="H8" t="str">
            <v>2.1.1.2.1</v>
          </cell>
          <cell r="I8" t="str">
            <v>11</v>
          </cell>
          <cell r="J8" t="str">
            <v>045</v>
          </cell>
          <cell r="K8" t="str">
            <v>1140</v>
          </cell>
          <cell r="L8" t="str">
            <v>2</v>
          </cell>
          <cell r="M8" t="str">
            <v>6</v>
          </cell>
          <cell r="N8" t="str">
            <v>8</v>
          </cell>
          <cell r="O8" t="str">
            <v>3</v>
          </cell>
          <cell r="P8" t="str">
            <v>2</v>
          </cell>
          <cell r="Q8" t="str">
            <v>E</v>
          </cell>
          <cell r="R8" t="str">
            <v>356</v>
          </cell>
          <cell r="S8" t="str">
            <v>356D7</v>
          </cell>
          <cell r="T8" t="str">
            <v>3791</v>
          </cell>
          <cell r="U8" t="str">
            <v>00</v>
          </cell>
          <cell r="V8" t="str">
            <v>16</v>
          </cell>
          <cell r="W8" t="str">
            <v>00605</v>
          </cell>
          <cell r="X8" t="str">
            <v>1</v>
          </cell>
          <cell r="Y8" t="str">
            <v>20</v>
          </cell>
          <cell r="Z8" t="str">
            <v>150</v>
          </cell>
          <cell r="AA8" t="str">
            <v>002</v>
          </cell>
          <cell r="AB8">
            <v>2365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2365</v>
          </cell>
        </row>
        <row r="9">
          <cell r="C9" t="str">
            <v>253120029000100404002</v>
          </cell>
          <cell r="D9" t="str">
            <v>2018.29.02.012.2.1.1.2.1.11.045.2002.2.6.5.3.1.E.900.90001.2531.00.14.00404.1.20.150.002</v>
          </cell>
          <cell r="E9" t="str">
            <v>2018</v>
          </cell>
          <cell r="F9" t="str">
            <v>29.02</v>
          </cell>
          <cell r="G9" t="str">
            <v>012</v>
          </cell>
          <cell r="H9" t="str">
            <v>2.1.1.2.1</v>
          </cell>
          <cell r="I9" t="str">
            <v>11</v>
          </cell>
          <cell r="J9" t="str">
            <v>045</v>
          </cell>
          <cell r="K9" t="str">
            <v>2002</v>
          </cell>
          <cell r="L9" t="str">
            <v>2</v>
          </cell>
          <cell r="M9" t="str">
            <v>6</v>
          </cell>
          <cell r="N9" t="str">
            <v>5</v>
          </cell>
          <cell r="O9" t="str">
            <v>3</v>
          </cell>
          <cell r="P9" t="str">
            <v>1</v>
          </cell>
          <cell r="Q9" t="str">
            <v>E</v>
          </cell>
          <cell r="R9" t="str">
            <v>900</v>
          </cell>
          <cell r="S9" t="str">
            <v>90001</v>
          </cell>
          <cell r="T9" t="str">
            <v>2531</v>
          </cell>
          <cell r="U9" t="str">
            <v>00</v>
          </cell>
          <cell r="V9" t="str">
            <v>14</v>
          </cell>
          <cell r="W9" t="str">
            <v>00404</v>
          </cell>
          <cell r="X9" t="str">
            <v>1</v>
          </cell>
          <cell r="Y9" t="str">
            <v>20</v>
          </cell>
          <cell r="Z9" t="str">
            <v>150</v>
          </cell>
          <cell r="AA9" t="str">
            <v>002</v>
          </cell>
          <cell r="AB9">
            <v>1000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1000</v>
          </cell>
        </row>
        <row r="10">
          <cell r="C10" t="str">
            <v>371220029000100404002</v>
          </cell>
          <cell r="D10" t="str">
            <v>2018.29.02.012.2.1.1.2.1.11.045.2002.2.6.5.3.1.E.900.90001.3712.00.14.00404.1.20.150.002</v>
          </cell>
          <cell r="E10" t="str">
            <v>2018</v>
          </cell>
          <cell r="F10" t="str">
            <v>29.02</v>
          </cell>
          <cell r="G10" t="str">
            <v>012</v>
          </cell>
          <cell r="H10" t="str">
            <v>2.1.1.2.1</v>
          </cell>
          <cell r="I10" t="str">
            <v>11</v>
          </cell>
          <cell r="J10" t="str">
            <v>045</v>
          </cell>
          <cell r="K10" t="str">
            <v>2002</v>
          </cell>
          <cell r="L10" t="str">
            <v>2</v>
          </cell>
          <cell r="M10" t="str">
            <v>6</v>
          </cell>
          <cell r="N10" t="str">
            <v>5</v>
          </cell>
          <cell r="O10" t="str">
            <v>3</v>
          </cell>
          <cell r="P10" t="str">
            <v>1</v>
          </cell>
          <cell r="Q10" t="str">
            <v>E</v>
          </cell>
          <cell r="R10" t="str">
            <v>900</v>
          </cell>
          <cell r="S10" t="str">
            <v>90001</v>
          </cell>
          <cell r="T10" t="str">
            <v>3712</v>
          </cell>
          <cell r="U10" t="str">
            <v>00</v>
          </cell>
          <cell r="V10" t="str">
            <v>14</v>
          </cell>
          <cell r="W10" t="str">
            <v>00404</v>
          </cell>
          <cell r="X10" t="str">
            <v>1</v>
          </cell>
          <cell r="Y10" t="str">
            <v>20</v>
          </cell>
          <cell r="Z10" t="str">
            <v>150</v>
          </cell>
          <cell r="AA10" t="str">
            <v>002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C11" t="str">
            <v>379120029000100605002</v>
          </cell>
          <cell r="D11" t="str">
            <v>2018.29.02.012.2.1.1.2.1.11.045.2002.2.6.5.3.1.E.900.90001.3791.00.16.00605.1.20.150.002</v>
          </cell>
          <cell r="E11" t="str">
            <v>2018</v>
          </cell>
          <cell r="F11" t="str">
            <v>29.02</v>
          </cell>
          <cell r="G11" t="str">
            <v>012</v>
          </cell>
          <cell r="H11" t="str">
            <v>2.1.1.2.1</v>
          </cell>
          <cell r="I11" t="str">
            <v>11</v>
          </cell>
          <cell r="J11" t="str">
            <v>045</v>
          </cell>
          <cell r="K11" t="str">
            <v>2002</v>
          </cell>
          <cell r="L11" t="str">
            <v>2</v>
          </cell>
          <cell r="M11" t="str">
            <v>6</v>
          </cell>
          <cell r="N11" t="str">
            <v>5</v>
          </cell>
          <cell r="O11" t="str">
            <v>3</v>
          </cell>
          <cell r="P11" t="str">
            <v>1</v>
          </cell>
          <cell r="Q11" t="str">
            <v>E</v>
          </cell>
          <cell r="R11" t="str">
            <v>900</v>
          </cell>
          <cell r="S11" t="str">
            <v>90001</v>
          </cell>
          <cell r="T11" t="str">
            <v>3791</v>
          </cell>
          <cell r="U11" t="str">
            <v>00</v>
          </cell>
          <cell r="V11" t="str">
            <v>16</v>
          </cell>
          <cell r="W11" t="str">
            <v>00605</v>
          </cell>
          <cell r="X11" t="str">
            <v>1</v>
          </cell>
          <cell r="Y11" t="str">
            <v>20</v>
          </cell>
          <cell r="Z11" t="str">
            <v>150</v>
          </cell>
          <cell r="AA11" t="str">
            <v>002</v>
          </cell>
          <cell r="AB11">
            <v>1000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1000</v>
          </cell>
        </row>
        <row r="12">
          <cell r="C12" t="str">
            <v>141120059000100605002</v>
          </cell>
          <cell r="D12" t="str">
            <v>2018.29.02.012.2.1.1.2.1.11.045.2005.2.6.5.3.1.E.900.90001.1411.00.16.00605.1.20.150.002</v>
          </cell>
          <cell r="E12" t="str">
            <v>2018</v>
          </cell>
          <cell r="F12" t="str">
            <v>29.02</v>
          </cell>
          <cell r="G12" t="str">
            <v>012</v>
          </cell>
          <cell r="H12" t="str">
            <v>2.1.1.2.1</v>
          </cell>
          <cell r="I12" t="str">
            <v>11</v>
          </cell>
          <cell r="J12" t="str">
            <v>045</v>
          </cell>
          <cell r="K12" t="str">
            <v>2005</v>
          </cell>
          <cell r="L12" t="str">
            <v>2</v>
          </cell>
          <cell r="M12" t="str">
            <v>6</v>
          </cell>
          <cell r="N12" t="str">
            <v>5</v>
          </cell>
          <cell r="O12" t="str">
            <v>3</v>
          </cell>
          <cell r="P12" t="str">
            <v>1</v>
          </cell>
          <cell r="Q12" t="str">
            <v>E</v>
          </cell>
          <cell r="R12" t="str">
            <v>900</v>
          </cell>
          <cell r="S12" t="str">
            <v>90001</v>
          </cell>
          <cell r="T12" t="str">
            <v>1411</v>
          </cell>
          <cell r="U12" t="str">
            <v>00</v>
          </cell>
          <cell r="V12" t="str">
            <v>16</v>
          </cell>
          <cell r="W12" t="str">
            <v>00605</v>
          </cell>
          <cell r="X12" t="str">
            <v>1</v>
          </cell>
          <cell r="Y12" t="str">
            <v>20</v>
          </cell>
          <cell r="Z12" t="str">
            <v>150</v>
          </cell>
          <cell r="AA12" t="str">
            <v>002</v>
          </cell>
          <cell r="AB12">
            <v>1756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1756</v>
          </cell>
        </row>
        <row r="13">
          <cell r="C13" t="str">
            <v>154320059000100605002</v>
          </cell>
          <cell r="D13" t="str">
            <v>2018.29.02.012.2.1.1.2.1.11.045.2005.2.6.5.3.1.E.900.90001.1543.00.16.00605.1.20.150.002</v>
          </cell>
          <cell r="E13" t="str">
            <v>2018</v>
          </cell>
          <cell r="F13" t="str">
            <v>29.02</v>
          </cell>
          <cell r="G13" t="str">
            <v>012</v>
          </cell>
          <cell r="H13" t="str">
            <v>2.1.1.2.1</v>
          </cell>
          <cell r="I13" t="str">
            <v>11</v>
          </cell>
          <cell r="J13" t="str">
            <v>045</v>
          </cell>
          <cell r="K13" t="str">
            <v>2005</v>
          </cell>
          <cell r="L13" t="str">
            <v>2</v>
          </cell>
          <cell r="M13" t="str">
            <v>6</v>
          </cell>
          <cell r="N13" t="str">
            <v>5</v>
          </cell>
          <cell r="O13" t="str">
            <v>3</v>
          </cell>
          <cell r="P13" t="str">
            <v>1</v>
          </cell>
          <cell r="Q13" t="str">
            <v>E</v>
          </cell>
          <cell r="R13" t="str">
            <v>900</v>
          </cell>
          <cell r="S13" t="str">
            <v>90001</v>
          </cell>
          <cell r="T13" t="str">
            <v>1543</v>
          </cell>
          <cell r="U13" t="str">
            <v>00</v>
          </cell>
          <cell r="V13" t="str">
            <v>16</v>
          </cell>
          <cell r="W13" t="str">
            <v>00605</v>
          </cell>
          <cell r="X13" t="str">
            <v>1</v>
          </cell>
          <cell r="Y13" t="str">
            <v>20</v>
          </cell>
          <cell r="Z13" t="str">
            <v>150</v>
          </cell>
          <cell r="AA13" t="str">
            <v>002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C14" t="str">
            <v>171320059000100605002</v>
          </cell>
          <cell r="D14" t="str">
            <v>2018.29.02.012.2.1.1.2.1.11.045.2005.2.6.5.3.1.E.900.90001.1713.00.16.00605.1.20.150.002</v>
          </cell>
          <cell r="E14" t="str">
            <v>2018</v>
          </cell>
          <cell r="F14" t="str">
            <v>29.02</v>
          </cell>
          <cell r="G14" t="str">
            <v>012</v>
          </cell>
          <cell r="H14" t="str">
            <v>2.1.1.2.1</v>
          </cell>
          <cell r="I14" t="str">
            <v>11</v>
          </cell>
          <cell r="J14" t="str">
            <v>045</v>
          </cell>
          <cell r="K14" t="str">
            <v>2005</v>
          </cell>
          <cell r="L14" t="str">
            <v>2</v>
          </cell>
          <cell r="M14" t="str">
            <v>6</v>
          </cell>
          <cell r="N14" t="str">
            <v>5</v>
          </cell>
          <cell r="O14" t="str">
            <v>3</v>
          </cell>
          <cell r="P14" t="str">
            <v>1</v>
          </cell>
          <cell r="Q14" t="str">
            <v>E</v>
          </cell>
          <cell r="R14" t="str">
            <v>900</v>
          </cell>
          <cell r="S14" t="str">
            <v>90001</v>
          </cell>
          <cell r="T14" t="str">
            <v>1713</v>
          </cell>
          <cell r="U14" t="str">
            <v>00</v>
          </cell>
          <cell r="V14" t="str">
            <v>16</v>
          </cell>
          <cell r="W14" t="str">
            <v>00605</v>
          </cell>
          <cell r="X14" t="str">
            <v>1</v>
          </cell>
          <cell r="Y14" t="str">
            <v>20</v>
          </cell>
          <cell r="Z14" t="str">
            <v>150</v>
          </cell>
          <cell r="AA14" t="str">
            <v>002</v>
          </cell>
          <cell r="AB14">
            <v>5924.39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5924.39</v>
          </cell>
        </row>
        <row r="15">
          <cell r="C15" t="str">
            <v>15432067357B500605002</v>
          </cell>
          <cell r="D15" t="str">
            <v>2018.29.02.012.2.1.1.2.1.11.045.2067.2.6.5.3.1.E.357.357B5.1543.00.16.00605.1.20.150.002</v>
          </cell>
          <cell r="E15" t="str">
            <v>2018</v>
          </cell>
          <cell r="F15" t="str">
            <v>29.02</v>
          </cell>
          <cell r="G15" t="str">
            <v>012</v>
          </cell>
          <cell r="H15" t="str">
            <v>2.1.1.2.1</v>
          </cell>
          <cell r="I15" t="str">
            <v>11</v>
          </cell>
          <cell r="J15" t="str">
            <v>045</v>
          </cell>
          <cell r="K15" t="str">
            <v>2067</v>
          </cell>
          <cell r="L15" t="str">
            <v>2</v>
          </cell>
          <cell r="M15" t="str">
            <v>6</v>
          </cell>
          <cell r="N15" t="str">
            <v>5</v>
          </cell>
          <cell r="O15" t="str">
            <v>3</v>
          </cell>
          <cell r="P15" t="str">
            <v>1</v>
          </cell>
          <cell r="Q15" t="str">
            <v>E</v>
          </cell>
          <cell r="R15" t="str">
            <v>357</v>
          </cell>
          <cell r="S15" t="str">
            <v>357B5</v>
          </cell>
          <cell r="T15" t="str">
            <v>1543</v>
          </cell>
          <cell r="U15" t="str">
            <v>00</v>
          </cell>
          <cell r="V15" t="str">
            <v>16</v>
          </cell>
          <cell r="W15" t="str">
            <v>00605</v>
          </cell>
          <cell r="X15" t="str">
            <v>1</v>
          </cell>
          <cell r="Y15" t="str">
            <v>20</v>
          </cell>
          <cell r="Z15" t="str">
            <v>150</v>
          </cell>
          <cell r="AA15" t="str">
            <v>002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C16" t="str">
            <v>294120999000100404002</v>
          </cell>
          <cell r="D16" t="str">
            <v>2018.29.02.012.2.1.1.2.1.11.045.2099.2.6.5.3.1.E.900.90001.2941.00.14.00404.1.20.150.002</v>
          </cell>
          <cell r="E16" t="str">
            <v>2018</v>
          </cell>
          <cell r="F16" t="str">
            <v>29.02</v>
          </cell>
          <cell r="G16" t="str">
            <v>012</v>
          </cell>
          <cell r="H16" t="str">
            <v>2.1.1.2.1</v>
          </cell>
          <cell r="I16" t="str">
            <v>11</v>
          </cell>
          <cell r="J16" t="str">
            <v>045</v>
          </cell>
          <cell r="K16" t="str">
            <v>2099</v>
          </cell>
          <cell r="L16" t="str">
            <v>2</v>
          </cell>
          <cell r="M16" t="str">
            <v>6</v>
          </cell>
          <cell r="N16" t="str">
            <v>5</v>
          </cell>
          <cell r="O16" t="str">
            <v>3</v>
          </cell>
          <cell r="P16" t="str">
            <v>1</v>
          </cell>
          <cell r="Q16" t="str">
            <v>E</v>
          </cell>
          <cell r="R16" t="str">
            <v>900</v>
          </cell>
          <cell r="S16" t="str">
            <v>90001</v>
          </cell>
          <cell r="T16" t="str">
            <v>2941</v>
          </cell>
          <cell r="U16" t="str">
            <v>00</v>
          </cell>
          <cell r="V16" t="str">
            <v>14</v>
          </cell>
          <cell r="W16" t="str">
            <v>00404</v>
          </cell>
          <cell r="X16" t="str">
            <v>1</v>
          </cell>
          <cell r="Y16" t="str">
            <v>20</v>
          </cell>
          <cell r="Z16" t="str">
            <v>150</v>
          </cell>
          <cell r="AA16" t="str">
            <v>002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C17" t="str">
            <v>171321009000100605002</v>
          </cell>
          <cell r="D17" t="str">
            <v>2018.29.02.012.2.1.1.2.1.11.045.2100.2.6.5.3.1.E.900.90001.1713.00.16.00605.1.20.150.002</v>
          </cell>
          <cell r="E17" t="str">
            <v>2018</v>
          </cell>
          <cell r="F17" t="str">
            <v>29.02</v>
          </cell>
          <cell r="G17" t="str">
            <v>012</v>
          </cell>
          <cell r="H17" t="str">
            <v>2.1.1.2.1</v>
          </cell>
          <cell r="I17" t="str">
            <v>11</v>
          </cell>
          <cell r="J17" t="str">
            <v>045</v>
          </cell>
          <cell r="K17" t="str">
            <v>2100</v>
          </cell>
          <cell r="L17" t="str">
            <v>2</v>
          </cell>
          <cell r="M17" t="str">
            <v>6</v>
          </cell>
          <cell r="N17" t="str">
            <v>5</v>
          </cell>
          <cell r="O17" t="str">
            <v>3</v>
          </cell>
          <cell r="P17" t="str">
            <v>1</v>
          </cell>
          <cell r="Q17" t="str">
            <v>E</v>
          </cell>
          <cell r="R17" t="str">
            <v>900</v>
          </cell>
          <cell r="S17" t="str">
            <v>90001</v>
          </cell>
          <cell r="T17" t="str">
            <v>1713</v>
          </cell>
          <cell r="U17" t="str">
            <v>00</v>
          </cell>
          <cell r="V17" t="str">
            <v>16</v>
          </cell>
          <cell r="W17" t="str">
            <v>00605</v>
          </cell>
          <cell r="X17" t="str">
            <v>1</v>
          </cell>
          <cell r="Y17" t="str">
            <v>20</v>
          </cell>
          <cell r="Z17" t="str">
            <v>150</v>
          </cell>
          <cell r="AA17" t="str">
            <v>002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C18" t="str">
            <v>375121009000100605700</v>
          </cell>
          <cell r="D18" t="str">
            <v>2018.29.02.012.2.1.1.2.1.11.045.2100.2.6.5.3.1.E.900.90001.3751.00.16.00605.1.20.150.700</v>
          </cell>
          <cell r="E18" t="str">
            <v>2018</v>
          </cell>
          <cell r="F18" t="str">
            <v>29.02</v>
          </cell>
          <cell r="G18" t="str">
            <v>012</v>
          </cell>
          <cell r="H18" t="str">
            <v>2.1.1.2.1</v>
          </cell>
          <cell r="I18" t="str">
            <v>11</v>
          </cell>
          <cell r="J18" t="str">
            <v>045</v>
          </cell>
          <cell r="K18" t="str">
            <v>2100</v>
          </cell>
          <cell r="L18" t="str">
            <v>2</v>
          </cell>
          <cell r="M18" t="str">
            <v>6</v>
          </cell>
          <cell r="N18" t="str">
            <v>5</v>
          </cell>
          <cell r="O18" t="str">
            <v>3</v>
          </cell>
          <cell r="P18" t="str">
            <v>1</v>
          </cell>
          <cell r="Q18" t="str">
            <v>E</v>
          </cell>
          <cell r="R18" t="str">
            <v>900</v>
          </cell>
          <cell r="S18" t="str">
            <v>90001</v>
          </cell>
          <cell r="T18" t="str">
            <v>3751</v>
          </cell>
          <cell r="U18" t="str">
            <v>00</v>
          </cell>
          <cell r="V18" t="str">
            <v>16</v>
          </cell>
          <cell r="W18" t="str">
            <v>00605</v>
          </cell>
          <cell r="X18" t="str">
            <v>1</v>
          </cell>
          <cell r="Y18" t="str">
            <v>20</v>
          </cell>
          <cell r="Z18" t="str">
            <v>150</v>
          </cell>
          <cell r="AA18" t="str">
            <v>700</v>
          </cell>
          <cell r="AB18">
            <v>1274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1274</v>
          </cell>
        </row>
        <row r="19">
          <cell r="C19" t="str">
            <v>392110049000100605002</v>
          </cell>
          <cell r="D19" t="str">
            <v>2018.29.02.012.2.1.1.2.1.11.045.1004.2.6.5.3.1.E.900.90001.3921.00.16.00605.1.20.150.002</v>
          </cell>
          <cell r="E19" t="str">
            <v>2018</v>
          </cell>
          <cell r="F19" t="str">
            <v>29.02</v>
          </cell>
          <cell r="G19" t="str">
            <v>012</v>
          </cell>
          <cell r="H19" t="str">
            <v>2.1.1.2.1</v>
          </cell>
          <cell r="I19" t="str">
            <v>11</v>
          </cell>
          <cell r="J19" t="str">
            <v>045</v>
          </cell>
          <cell r="K19" t="str">
            <v>1004</v>
          </cell>
          <cell r="L19" t="str">
            <v>2</v>
          </cell>
          <cell r="M19" t="str">
            <v>6</v>
          </cell>
          <cell r="N19" t="str">
            <v>5</v>
          </cell>
          <cell r="O19" t="str">
            <v>3</v>
          </cell>
          <cell r="P19" t="str">
            <v>1</v>
          </cell>
          <cell r="Q19" t="str">
            <v>E</v>
          </cell>
          <cell r="R19" t="str">
            <v>900</v>
          </cell>
          <cell r="S19" t="str">
            <v>90001</v>
          </cell>
          <cell r="T19" t="str">
            <v>3921</v>
          </cell>
          <cell r="U19" t="str">
            <v>00</v>
          </cell>
          <cell r="V19" t="str">
            <v>16</v>
          </cell>
          <cell r="W19" t="str">
            <v>00605</v>
          </cell>
          <cell r="X19" t="str">
            <v>1</v>
          </cell>
          <cell r="Y19" t="str">
            <v>20</v>
          </cell>
          <cell r="Z19" t="str">
            <v>150</v>
          </cell>
          <cell r="AA19" t="str">
            <v>002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C20" t="str">
            <v>372120029000100605002</v>
          </cell>
          <cell r="D20" t="str">
            <v>2018.29.02.012.2.1.1.2.1.11.045.2002.2.6.5.3.1.E.900.90001.3721.00.16.00605.1.20.150.002</v>
          </cell>
          <cell r="E20" t="str">
            <v>2018</v>
          </cell>
          <cell r="F20" t="str">
            <v>29.02</v>
          </cell>
          <cell r="G20" t="str">
            <v>012</v>
          </cell>
          <cell r="H20" t="str">
            <v>2.1.1.2.1</v>
          </cell>
          <cell r="I20" t="str">
            <v>11</v>
          </cell>
          <cell r="J20" t="str">
            <v>045</v>
          </cell>
          <cell r="K20" t="str">
            <v>2002</v>
          </cell>
          <cell r="L20" t="str">
            <v>2</v>
          </cell>
          <cell r="M20" t="str">
            <v>6</v>
          </cell>
          <cell r="N20" t="str">
            <v>5</v>
          </cell>
          <cell r="O20" t="str">
            <v>3</v>
          </cell>
          <cell r="P20" t="str">
            <v>1</v>
          </cell>
          <cell r="Q20" t="str">
            <v>E</v>
          </cell>
          <cell r="R20" t="str">
            <v>900</v>
          </cell>
          <cell r="S20" t="str">
            <v>90001</v>
          </cell>
          <cell r="T20" t="str">
            <v>3721</v>
          </cell>
          <cell r="U20" t="str">
            <v>00</v>
          </cell>
          <cell r="V20" t="str">
            <v>16</v>
          </cell>
          <cell r="W20" t="str">
            <v>00605</v>
          </cell>
          <cell r="X20" t="str">
            <v>1</v>
          </cell>
          <cell r="Y20" t="str">
            <v>20</v>
          </cell>
          <cell r="Z20" t="str">
            <v>150</v>
          </cell>
          <cell r="AA20" t="str">
            <v>002</v>
          </cell>
          <cell r="AB20">
            <v>12242.88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12242.88</v>
          </cell>
        </row>
        <row r="21">
          <cell r="C21" t="str">
            <v>141120039000100605002</v>
          </cell>
          <cell r="D21" t="str">
            <v>2018.29.02.012.2.1.1.2.1.11.045.2003.2.6.5.3.1.E.900.90001.1411.00.16.00605.1.20.150.002</v>
          </cell>
          <cell r="E21" t="str">
            <v>2018</v>
          </cell>
          <cell r="F21" t="str">
            <v>29.02</v>
          </cell>
          <cell r="G21" t="str">
            <v>012</v>
          </cell>
          <cell r="H21" t="str">
            <v>2.1.1.2.1</v>
          </cell>
          <cell r="I21" t="str">
            <v>11</v>
          </cell>
          <cell r="J21" t="str">
            <v>045</v>
          </cell>
          <cell r="K21" t="str">
            <v>2003</v>
          </cell>
          <cell r="L21" t="str">
            <v>2</v>
          </cell>
          <cell r="M21" t="str">
            <v>6</v>
          </cell>
          <cell r="N21" t="str">
            <v>5</v>
          </cell>
          <cell r="O21" t="str">
            <v>3</v>
          </cell>
          <cell r="P21" t="str">
            <v>1</v>
          </cell>
          <cell r="Q21" t="str">
            <v>E</v>
          </cell>
          <cell r="R21" t="str">
            <v>900</v>
          </cell>
          <cell r="S21" t="str">
            <v>90001</v>
          </cell>
          <cell r="T21" t="str">
            <v>1411</v>
          </cell>
          <cell r="U21" t="str">
            <v>00</v>
          </cell>
          <cell r="V21" t="str">
            <v>16</v>
          </cell>
          <cell r="W21" t="str">
            <v>00605</v>
          </cell>
          <cell r="X21" t="str">
            <v>1</v>
          </cell>
          <cell r="Y21" t="str">
            <v>20</v>
          </cell>
          <cell r="Z21" t="str">
            <v>150</v>
          </cell>
          <cell r="AA21" t="str">
            <v>002</v>
          </cell>
          <cell r="AB21">
            <v>4009.23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4009.23</v>
          </cell>
        </row>
        <row r="22">
          <cell r="C22" t="str">
            <v>345120059000100605002</v>
          </cell>
          <cell r="D22" t="str">
            <v>2018.29.02.012.2.1.1.2.1.11.045.2005.2.6.5.3.1.E.900.90001.3451.00.16.00605.1.20.150.002</v>
          </cell>
          <cell r="E22" t="str">
            <v>2018</v>
          </cell>
          <cell r="F22" t="str">
            <v>29.02</v>
          </cell>
          <cell r="G22" t="str">
            <v>012</v>
          </cell>
          <cell r="H22" t="str">
            <v>2.1.1.2.1</v>
          </cell>
          <cell r="I22" t="str">
            <v>11</v>
          </cell>
          <cell r="J22" t="str">
            <v>045</v>
          </cell>
          <cell r="K22" t="str">
            <v>2005</v>
          </cell>
          <cell r="L22" t="str">
            <v>2</v>
          </cell>
          <cell r="M22" t="str">
            <v>6</v>
          </cell>
          <cell r="N22" t="str">
            <v>5</v>
          </cell>
          <cell r="O22" t="str">
            <v>3</v>
          </cell>
          <cell r="P22" t="str">
            <v>1</v>
          </cell>
          <cell r="Q22" t="str">
            <v>E</v>
          </cell>
          <cell r="R22" t="str">
            <v>900</v>
          </cell>
          <cell r="S22" t="str">
            <v>90001</v>
          </cell>
          <cell r="T22" t="str">
            <v>3451</v>
          </cell>
          <cell r="U22" t="str">
            <v>00</v>
          </cell>
          <cell r="V22" t="str">
            <v>16</v>
          </cell>
          <cell r="W22" t="str">
            <v>00605</v>
          </cell>
          <cell r="X22" t="str">
            <v>1</v>
          </cell>
          <cell r="Y22" t="str">
            <v>20</v>
          </cell>
          <cell r="Z22" t="str">
            <v>150</v>
          </cell>
          <cell r="AA22" t="str">
            <v>002</v>
          </cell>
          <cell r="AB22">
            <v>20000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20000</v>
          </cell>
        </row>
        <row r="23">
          <cell r="C23" t="str">
            <v>351120059000100605002</v>
          </cell>
          <cell r="D23" t="str">
            <v>2018.29.02.012.2.1.1.2.1.11.045.2005.2.6.5.3.1.E.900.90001.3511.00.16.00605.1.20.150.002</v>
          </cell>
          <cell r="E23" t="str">
            <v>2018</v>
          </cell>
          <cell r="F23" t="str">
            <v>29.02</v>
          </cell>
          <cell r="G23" t="str">
            <v>012</v>
          </cell>
          <cell r="H23" t="str">
            <v>2.1.1.2.1</v>
          </cell>
          <cell r="I23" t="str">
            <v>11</v>
          </cell>
          <cell r="J23" t="str">
            <v>045</v>
          </cell>
          <cell r="K23" t="str">
            <v>2005</v>
          </cell>
          <cell r="L23" t="str">
            <v>2</v>
          </cell>
          <cell r="M23" t="str">
            <v>6</v>
          </cell>
          <cell r="N23" t="str">
            <v>5</v>
          </cell>
          <cell r="O23" t="str">
            <v>3</v>
          </cell>
          <cell r="P23" t="str">
            <v>1</v>
          </cell>
          <cell r="Q23" t="str">
            <v>E</v>
          </cell>
          <cell r="R23" t="str">
            <v>900</v>
          </cell>
          <cell r="S23" t="str">
            <v>90001</v>
          </cell>
          <cell r="T23" t="str">
            <v>3511</v>
          </cell>
          <cell r="U23" t="str">
            <v>00</v>
          </cell>
          <cell r="V23" t="str">
            <v>16</v>
          </cell>
          <cell r="W23" t="str">
            <v>00605</v>
          </cell>
          <cell r="X23" t="str">
            <v>1</v>
          </cell>
          <cell r="Y23" t="str">
            <v>20</v>
          </cell>
          <cell r="Z23" t="str">
            <v>150</v>
          </cell>
          <cell r="AA23" t="str">
            <v>002</v>
          </cell>
          <cell r="AB23">
            <v>4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4</v>
          </cell>
        </row>
        <row r="24">
          <cell r="C24" t="str">
            <v>375120059000100605002</v>
          </cell>
          <cell r="D24" t="str">
            <v>2018.29.02.012.2.1.1.2.1.11.045.2005.2.6.5.3.1.E.900.90001.3751.00.16.00605.1.20.150.002</v>
          </cell>
          <cell r="E24" t="str">
            <v>2018</v>
          </cell>
          <cell r="F24" t="str">
            <v>29.02</v>
          </cell>
          <cell r="G24" t="str">
            <v>012</v>
          </cell>
          <cell r="H24" t="str">
            <v>2.1.1.2.1</v>
          </cell>
          <cell r="I24" t="str">
            <v>11</v>
          </cell>
          <cell r="J24" t="str">
            <v>045</v>
          </cell>
          <cell r="K24" t="str">
            <v>2005</v>
          </cell>
          <cell r="L24" t="str">
            <v>2</v>
          </cell>
          <cell r="M24" t="str">
            <v>6</v>
          </cell>
          <cell r="N24" t="str">
            <v>5</v>
          </cell>
          <cell r="O24" t="str">
            <v>3</v>
          </cell>
          <cell r="P24" t="str">
            <v>1</v>
          </cell>
          <cell r="Q24" t="str">
            <v>E</v>
          </cell>
          <cell r="R24" t="str">
            <v>900</v>
          </cell>
          <cell r="S24" t="str">
            <v>90001</v>
          </cell>
          <cell r="T24" t="str">
            <v>3751</v>
          </cell>
          <cell r="U24" t="str">
            <v>00</v>
          </cell>
          <cell r="V24" t="str">
            <v>16</v>
          </cell>
          <cell r="W24" t="str">
            <v>00605</v>
          </cell>
          <cell r="X24" t="str">
            <v>1</v>
          </cell>
          <cell r="Y24" t="str">
            <v>20</v>
          </cell>
          <cell r="Z24" t="str">
            <v>150</v>
          </cell>
          <cell r="AA24" t="str">
            <v>002</v>
          </cell>
          <cell r="AB24">
            <v>25930.11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25930.11</v>
          </cell>
        </row>
        <row r="25">
          <cell r="C25" t="str">
            <v>141120069000100605002</v>
          </cell>
          <cell r="D25" t="str">
            <v>2018.29.02.012.2.1.1.2.1.11.045.2006.2.6.5.3.1.E.900.90001.1411.00.16.00605.1.20.150.002</v>
          </cell>
          <cell r="E25" t="str">
            <v>2018</v>
          </cell>
          <cell r="F25" t="str">
            <v>29.02</v>
          </cell>
          <cell r="G25" t="str">
            <v>012</v>
          </cell>
          <cell r="H25" t="str">
            <v>2.1.1.2.1</v>
          </cell>
          <cell r="I25" t="str">
            <v>11</v>
          </cell>
          <cell r="J25" t="str">
            <v>045</v>
          </cell>
          <cell r="K25" t="str">
            <v>2006</v>
          </cell>
          <cell r="L25" t="str">
            <v>2</v>
          </cell>
          <cell r="M25" t="str">
            <v>6</v>
          </cell>
          <cell r="N25" t="str">
            <v>5</v>
          </cell>
          <cell r="O25" t="str">
            <v>3</v>
          </cell>
          <cell r="P25" t="str">
            <v>1</v>
          </cell>
          <cell r="Q25" t="str">
            <v>E</v>
          </cell>
          <cell r="R25" t="str">
            <v>900</v>
          </cell>
          <cell r="S25" t="str">
            <v>90001</v>
          </cell>
          <cell r="T25" t="str">
            <v>1411</v>
          </cell>
          <cell r="U25" t="str">
            <v>00</v>
          </cell>
          <cell r="V25" t="str">
            <v>16</v>
          </cell>
          <cell r="W25" t="str">
            <v>00605</v>
          </cell>
          <cell r="X25" t="str">
            <v>1</v>
          </cell>
          <cell r="Y25" t="str">
            <v>20</v>
          </cell>
          <cell r="Z25" t="str">
            <v>150</v>
          </cell>
          <cell r="AA25" t="str">
            <v>002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C26" t="str">
            <v>15312067357B500605002</v>
          </cell>
          <cell r="D26" t="str">
            <v>2018.29.02.012.2.1.1.2.1.11.045.2067.2.6.5.3.1.E.357.357B5.1531.00.16.00605.1.20.150.002</v>
          </cell>
          <cell r="E26" t="str">
            <v>2018</v>
          </cell>
          <cell r="F26" t="str">
            <v>29.02</v>
          </cell>
          <cell r="G26" t="str">
            <v>012</v>
          </cell>
          <cell r="H26" t="str">
            <v>2.1.1.2.1</v>
          </cell>
          <cell r="I26" t="str">
            <v>11</v>
          </cell>
          <cell r="J26" t="str">
            <v>045</v>
          </cell>
          <cell r="K26" t="str">
            <v>2067</v>
          </cell>
          <cell r="L26" t="str">
            <v>2</v>
          </cell>
          <cell r="M26" t="str">
            <v>6</v>
          </cell>
          <cell r="N26" t="str">
            <v>5</v>
          </cell>
          <cell r="O26" t="str">
            <v>3</v>
          </cell>
          <cell r="P26" t="str">
            <v>1</v>
          </cell>
          <cell r="Q26" t="str">
            <v>E</v>
          </cell>
          <cell r="R26" t="str">
            <v>357</v>
          </cell>
          <cell r="S26" t="str">
            <v>357B5</v>
          </cell>
          <cell r="T26" t="str">
            <v>1531</v>
          </cell>
          <cell r="U26" t="str">
            <v>00</v>
          </cell>
          <cell r="V26" t="str">
            <v>16</v>
          </cell>
          <cell r="W26" t="str">
            <v>00605</v>
          </cell>
          <cell r="X26" t="str">
            <v>1</v>
          </cell>
          <cell r="Y26" t="str">
            <v>20</v>
          </cell>
          <cell r="Z26" t="str">
            <v>150</v>
          </cell>
          <cell r="AA26" t="str">
            <v>002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C27" t="str">
            <v>36112067357B500605002</v>
          </cell>
          <cell r="D27" t="str">
            <v>2018.29.02.012.2.1.1.2.1.11.045.2067.2.6.5.3.1.E.357.357B5.3611.00.16.00605.1.20.150.002</v>
          </cell>
          <cell r="E27" t="str">
            <v>2018</v>
          </cell>
          <cell r="F27" t="str">
            <v>29.02</v>
          </cell>
          <cell r="G27" t="str">
            <v>012</v>
          </cell>
          <cell r="H27" t="str">
            <v>2.1.1.2.1</v>
          </cell>
          <cell r="I27" t="str">
            <v>11</v>
          </cell>
          <cell r="J27" t="str">
            <v>045</v>
          </cell>
          <cell r="K27" t="str">
            <v>2067</v>
          </cell>
          <cell r="L27" t="str">
            <v>2</v>
          </cell>
          <cell r="M27" t="str">
            <v>6</v>
          </cell>
          <cell r="N27" t="str">
            <v>5</v>
          </cell>
          <cell r="O27" t="str">
            <v>3</v>
          </cell>
          <cell r="P27" t="str">
            <v>1</v>
          </cell>
          <cell r="Q27" t="str">
            <v>E</v>
          </cell>
          <cell r="R27" t="str">
            <v>357</v>
          </cell>
          <cell r="S27" t="str">
            <v>357B5</v>
          </cell>
          <cell r="T27" t="str">
            <v>3611</v>
          </cell>
          <cell r="U27" t="str">
            <v>00</v>
          </cell>
          <cell r="V27" t="str">
            <v>16</v>
          </cell>
          <cell r="W27" t="str">
            <v>00605</v>
          </cell>
          <cell r="X27" t="str">
            <v>1</v>
          </cell>
          <cell r="Y27" t="str">
            <v>20</v>
          </cell>
          <cell r="Z27" t="str">
            <v>150</v>
          </cell>
          <cell r="AA27" t="str">
            <v>002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C28" t="str">
            <v>113121089000100605002</v>
          </cell>
          <cell r="D28" t="str">
            <v>2018.29.02.012.2.1.1.2.1.11.045.2108.2.6.5.3.1.E.900.90001.1131.00.16.00605.1.20.150.002</v>
          </cell>
          <cell r="E28" t="str">
            <v>2018</v>
          </cell>
          <cell r="F28" t="str">
            <v>29.02</v>
          </cell>
          <cell r="G28" t="str">
            <v>012</v>
          </cell>
          <cell r="H28" t="str">
            <v>2.1.1.2.1</v>
          </cell>
          <cell r="I28" t="str">
            <v>11</v>
          </cell>
          <cell r="J28" t="str">
            <v>045</v>
          </cell>
          <cell r="K28" t="str">
            <v>2108</v>
          </cell>
          <cell r="L28" t="str">
            <v>2</v>
          </cell>
          <cell r="M28" t="str">
            <v>6</v>
          </cell>
          <cell r="N28" t="str">
            <v>5</v>
          </cell>
          <cell r="O28" t="str">
            <v>3</v>
          </cell>
          <cell r="P28" t="str">
            <v>1</v>
          </cell>
          <cell r="Q28" t="str">
            <v>E</v>
          </cell>
          <cell r="R28" t="str">
            <v>900</v>
          </cell>
          <cell r="S28" t="str">
            <v>90001</v>
          </cell>
          <cell r="T28" t="str">
            <v>1131</v>
          </cell>
          <cell r="U28" t="str">
            <v>00</v>
          </cell>
          <cell r="V28" t="str">
            <v>16</v>
          </cell>
          <cell r="W28" t="str">
            <v>00605</v>
          </cell>
          <cell r="X28" t="str">
            <v>1</v>
          </cell>
          <cell r="Y28" t="str">
            <v>20</v>
          </cell>
          <cell r="Z28" t="str">
            <v>150</v>
          </cell>
          <cell r="AA28" t="str">
            <v>002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C29" t="str">
            <v>211121089000100605002</v>
          </cell>
          <cell r="D29" t="str">
            <v>2018.29.02.012.2.1.1.2.1.11.045.2108.2.6.5.3.1.E.900.90001.2111.00.16.00605.1.20.150.002</v>
          </cell>
          <cell r="E29" t="str">
            <v>2018</v>
          </cell>
          <cell r="F29" t="str">
            <v>29.02</v>
          </cell>
          <cell r="G29" t="str">
            <v>012</v>
          </cell>
          <cell r="H29" t="str">
            <v>2.1.1.2.1</v>
          </cell>
          <cell r="I29" t="str">
            <v>11</v>
          </cell>
          <cell r="J29" t="str">
            <v>045</v>
          </cell>
          <cell r="K29" t="str">
            <v>2108</v>
          </cell>
          <cell r="L29" t="str">
            <v>2</v>
          </cell>
          <cell r="M29" t="str">
            <v>6</v>
          </cell>
          <cell r="N29" t="str">
            <v>5</v>
          </cell>
          <cell r="O29" t="str">
            <v>3</v>
          </cell>
          <cell r="P29" t="str">
            <v>1</v>
          </cell>
          <cell r="Q29" t="str">
            <v>E</v>
          </cell>
          <cell r="R29" t="str">
            <v>900</v>
          </cell>
          <cell r="S29" t="str">
            <v>90001</v>
          </cell>
          <cell r="T29" t="str">
            <v>2111</v>
          </cell>
          <cell r="U29" t="str">
            <v>00</v>
          </cell>
          <cell r="V29" t="str">
            <v>16</v>
          </cell>
          <cell r="W29" t="str">
            <v>00605</v>
          </cell>
          <cell r="X29" t="str">
            <v>1</v>
          </cell>
          <cell r="Y29" t="str">
            <v>20</v>
          </cell>
          <cell r="Z29" t="str">
            <v>150</v>
          </cell>
          <cell r="AA29" t="str">
            <v>002</v>
          </cell>
          <cell r="AB29">
            <v>1000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1000</v>
          </cell>
        </row>
        <row r="30">
          <cell r="C30" t="str">
            <v>143221419000100605002</v>
          </cell>
          <cell r="D30" t="str">
            <v>2018.29.02.012.2.1.1.2.1.11.045.2141.2.6.5.3.1.E.900.90001.1432.00.16.00605.1.20.150.002</v>
          </cell>
          <cell r="E30" t="str">
            <v>2018</v>
          </cell>
          <cell r="F30" t="str">
            <v>29.02</v>
          </cell>
          <cell r="G30" t="str">
            <v>012</v>
          </cell>
          <cell r="H30" t="str">
            <v>2.1.1.2.1</v>
          </cell>
          <cell r="I30" t="str">
            <v>11</v>
          </cell>
          <cell r="J30" t="str">
            <v>045</v>
          </cell>
          <cell r="K30" t="str">
            <v>2141</v>
          </cell>
          <cell r="L30" t="str">
            <v>2</v>
          </cell>
          <cell r="M30" t="str">
            <v>6</v>
          </cell>
          <cell r="N30" t="str">
            <v>5</v>
          </cell>
          <cell r="O30" t="str">
            <v>3</v>
          </cell>
          <cell r="P30" t="str">
            <v>1</v>
          </cell>
          <cell r="Q30" t="str">
            <v>E</v>
          </cell>
          <cell r="R30" t="str">
            <v>900</v>
          </cell>
          <cell r="S30" t="str">
            <v>90001</v>
          </cell>
          <cell r="T30" t="str">
            <v>1432</v>
          </cell>
          <cell r="U30" t="str">
            <v>00</v>
          </cell>
          <cell r="V30" t="str">
            <v>16</v>
          </cell>
          <cell r="W30" t="str">
            <v>00605</v>
          </cell>
          <cell r="X30" t="str">
            <v>1</v>
          </cell>
          <cell r="Y30" t="str">
            <v>20</v>
          </cell>
          <cell r="Z30" t="str">
            <v>150</v>
          </cell>
          <cell r="AA30" t="str">
            <v>002</v>
          </cell>
          <cell r="AB30">
            <v>1375.28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1375.28</v>
          </cell>
        </row>
        <row r="31">
          <cell r="C31" t="str">
            <v>141121649000100605002</v>
          </cell>
          <cell r="D31" t="str">
            <v>2018.29.02.012.2.1.1.2.1.11.045.2164.2.6.5.3.1.E.900.90001.1411.00.16.00605.1.20.150.002</v>
          </cell>
          <cell r="E31" t="str">
            <v>2018</v>
          </cell>
          <cell r="F31" t="str">
            <v>29.02</v>
          </cell>
          <cell r="G31" t="str">
            <v>012</v>
          </cell>
          <cell r="H31" t="str">
            <v>2.1.1.2.1</v>
          </cell>
          <cell r="I31" t="str">
            <v>11</v>
          </cell>
          <cell r="J31" t="str">
            <v>045</v>
          </cell>
          <cell r="K31" t="str">
            <v>2164</v>
          </cell>
          <cell r="L31" t="str">
            <v>2</v>
          </cell>
          <cell r="M31" t="str">
            <v>6</v>
          </cell>
          <cell r="N31" t="str">
            <v>5</v>
          </cell>
          <cell r="O31" t="str">
            <v>3</v>
          </cell>
          <cell r="P31" t="str">
            <v>1</v>
          </cell>
          <cell r="Q31" t="str">
            <v>E</v>
          </cell>
          <cell r="R31" t="str">
            <v>900</v>
          </cell>
          <cell r="S31" t="str">
            <v>90001</v>
          </cell>
          <cell r="T31" t="str">
            <v>1411</v>
          </cell>
          <cell r="U31" t="str">
            <v>00</v>
          </cell>
          <cell r="V31" t="str">
            <v>16</v>
          </cell>
          <cell r="W31" t="str">
            <v>00605</v>
          </cell>
          <cell r="X31" t="str">
            <v>1</v>
          </cell>
          <cell r="Y31" t="str">
            <v>20</v>
          </cell>
          <cell r="Z31" t="str">
            <v>150</v>
          </cell>
          <cell r="AA31" t="str">
            <v>002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C32" t="str">
            <v>372121649000100605002</v>
          </cell>
          <cell r="D32" t="str">
            <v>2018.29.02.012.2.1.1.2.1.11.045.2164.2.6.5.3.1.E.900.90001.3721.00.16.00605.1.20.150.002</v>
          </cell>
          <cell r="E32" t="str">
            <v>2018</v>
          </cell>
          <cell r="F32" t="str">
            <v>29.02</v>
          </cell>
          <cell r="G32" t="str">
            <v>012</v>
          </cell>
          <cell r="H32" t="str">
            <v>2.1.1.2.1</v>
          </cell>
          <cell r="I32" t="str">
            <v>11</v>
          </cell>
          <cell r="J32" t="str">
            <v>045</v>
          </cell>
          <cell r="K32" t="str">
            <v>2164</v>
          </cell>
          <cell r="L32" t="str">
            <v>2</v>
          </cell>
          <cell r="M32" t="str">
            <v>6</v>
          </cell>
          <cell r="N32" t="str">
            <v>5</v>
          </cell>
          <cell r="O32" t="str">
            <v>3</v>
          </cell>
          <cell r="P32" t="str">
            <v>1</v>
          </cell>
          <cell r="Q32" t="str">
            <v>E</v>
          </cell>
          <cell r="R32" t="str">
            <v>900</v>
          </cell>
          <cell r="S32" t="str">
            <v>90001</v>
          </cell>
          <cell r="T32" t="str">
            <v>3721</v>
          </cell>
          <cell r="U32" t="str">
            <v>00</v>
          </cell>
          <cell r="V32" t="str">
            <v>16</v>
          </cell>
          <cell r="W32" t="str">
            <v>00605</v>
          </cell>
          <cell r="X32" t="str">
            <v>1</v>
          </cell>
          <cell r="Y32" t="str">
            <v>20</v>
          </cell>
          <cell r="Z32" t="str">
            <v>150</v>
          </cell>
          <cell r="AA32" t="str">
            <v>002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C33" t="str">
            <v>143210049000100605002</v>
          </cell>
          <cell r="D33" t="str">
            <v>2018.29.02.012.2.1.1.2.1.11.045.1004.2.6.5.3.1.E.900.90001.1432.00.16.00605.1.20.150.002</v>
          </cell>
          <cell r="E33" t="str">
            <v>2018</v>
          </cell>
          <cell r="F33" t="str">
            <v>29.02</v>
          </cell>
          <cell r="G33" t="str">
            <v>012</v>
          </cell>
          <cell r="H33" t="str">
            <v>2.1.1.2.1</v>
          </cell>
          <cell r="I33" t="str">
            <v>11</v>
          </cell>
          <cell r="J33" t="str">
            <v>045</v>
          </cell>
          <cell r="K33" t="str">
            <v>1004</v>
          </cell>
          <cell r="L33" t="str">
            <v>2</v>
          </cell>
          <cell r="M33" t="str">
            <v>6</v>
          </cell>
          <cell r="N33" t="str">
            <v>5</v>
          </cell>
          <cell r="O33" t="str">
            <v>3</v>
          </cell>
          <cell r="P33" t="str">
            <v>1</v>
          </cell>
          <cell r="Q33" t="str">
            <v>E</v>
          </cell>
          <cell r="R33" t="str">
            <v>900</v>
          </cell>
          <cell r="S33" t="str">
            <v>90001</v>
          </cell>
          <cell r="T33" t="str">
            <v>1432</v>
          </cell>
          <cell r="U33" t="str">
            <v>00</v>
          </cell>
          <cell r="V33" t="str">
            <v>16</v>
          </cell>
          <cell r="W33" t="str">
            <v>00605</v>
          </cell>
          <cell r="X33" t="str">
            <v>1</v>
          </cell>
          <cell r="Y33" t="str">
            <v>20</v>
          </cell>
          <cell r="Z33" t="str">
            <v>150</v>
          </cell>
          <cell r="AA33" t="str">
            <v>002</v>
          </cell>
          <cell r="AB33">
            <v>525.30999999999995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525.30999999999995</v>
          </cell>
        </row>
        <row r="34">
          <cell r="C34" t="str">
            <v>11311140356B200605002</v>
          </cell>
          <cell r="D34" t="str">
            <v>2018.29.02.012.2.1.1.2.1.11.045.1140.2.6.8.3.2.E.356.356B2.1131.00.16.00605.1.20.150.002</v>
          </cell>
          <cell r="E34" t="str">
            <v>2018</v>
          </cell>
          <cell r="F34" t="str">
            <v>29.02</v>
          </cell>
          <cell r="G34" t="str">
            <v>012</v>
          </cell>
          <cell r="H34" t="str">
            <v>2.1.1.2.1</v>
          </cell>
          <cell r="I34" t="str">
            <v>11</v>
          </cell>
          <cell r="J34" t="str">
            <v>045</v>
          </cell>
          <cell r="K34" t="str">
            <v>1140</v>
          </cell>
          <cell r="L34" t="str">
            <v>2</v>
          </cell>
          <cell r="M34" t="str">
            <v>6</v>
          </cell>
          <cell r="N34" t="str">
            <v>8</v>
          </cell>
          <cell r="O34" t="str">
            <v>3</v>
          </cell>
          <cell r="P34" t="str">
            <v>2</v>
          </cell>
          <cell r="Q34" t="str">
            <v>E</v>
          </cell>
          <cell r="R34" t="str">
            <v>356</v>
          </cell>
          <cell r="S34" t="str">
            <v>356B2</v>
          </cell>
          <cell r="T34" t="str">
            <v>1131</v>
          </cell>
          <cell r="U34" t="str">
            <v>00</v>
          </cell>
          <cell r="V34" t="str">
            <v>16</v>
          </cell>
          <cell r="W34" t="str">
            <v>00605</v>
          </cell>
          <cell r="X34" t="str">
            <v>1</v>
          </cell>
          <cell r="Y34" t="str">
            <v>20</v>
          </cell>
          <cell r="Z34" t="str">
            <v>150</v>
          </cell>
          <cell r="AA34" t="str">
            <v>002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C35" t="str">
            <v>21211140356B200605002</v>
          </cell>
          <cell r="D35" t="str">
            <v>2018.29.02.012.2.1.1.2.1.11.045.1140.2.6.8.3.2.E.356.356B2.2121.00.16.00605.1.20.150.002</v>
          </cell>
          <cell r="E35" t="str">
            <v>2018</v>
          </cell>
          <cell r="F35" t="str">
            <v>29.02</v>
          </cell>
          <cell r="G35" t="str">
            <v>012</v>
          </cell>
          <cell r="H35" t="str">
            <v>2.1.1.2.1</v>
          </cell>
          <cell r="I35" t="str">
            <v>11</v>
          </cell>
          <cell r="J35" t="str">
            <v>045</v>
          </cell>
          <cell r="K35" t="str">
            <v>1140</v>
          </cell>
          <cell r="L35" t="str">
            <v>2</v>
          </cell>
          <cell r="M35" t="str">
            <v>6</v>
          </cell>
          <cell r="N35" t="str">
            <v>8</v>
          </cell>
          <cell r="O35" t="str">
            <v>3</v>
          </cell>
          <cell r="P35" t="str">
            <v>2</v>
          </cell>
          <cell r="Q35" t="str">
            <v>E</v>
          </cell>
          <cell r="R35" t="str">
            <v>356</v>
          </cell>
          <cell r="S35" t="str">
            <v>356B2</v>
          </cell>
          <cell r="T35" t="str">
            <v>2121</v>
          </cell>
          <cell r="U35" t="str">
            <v>00</v>
          </cell>
          <cell r="V35" t="str">
            <v>16</v>
          </cell>
          <cell r="W35" t="str">
            <v>00605</v>
          </cell>
          <cell r="X35" t="str">
            <v>1</v>
          </cell>
          <cell r="Y35" t="str">
            <v>20</v>
          </cell>
          <cell r="Z35" t="str">
            <v>150</v>
          </cell>
          <cell r="AA35" t="str">
            <v>002</v>
          </cell>
          <cell r="AB35">
            <v>9600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9600</v>
          </cell>
        </row>
        <row r="36">
          <cell r="C36" t="str">
            <v>22161140356B200605002</v>
          </cell>
          <cell r="D36" t="str">
            <v>2018.29.02.012.2.1.1.2.1.11.045.1140.2.6.8.3.2.E.356.356B2.2216.00.16.00605.1.20.150.002</v>
          </cell>
          <cell r="E36" t="str">
            <v>2018</v>
          </cell>
          <cell r="F36" t="str">
            <v>29.02</v>
          </cell>
          <cell r="G36" t="str">
            <v>012</v>
          </cell>
          <cell r="H36" t="str">
            <v>2.1.1.2.1</v>
          </cell>
          <cell r="I36" t="str">
            <v>11</v>
          </cell>
          <cell r="J36" t="str">
            <v>045</v>
          </cell>
          <cell r="K36" t="str">
            <v>1140</v>
          </cell>
          <cell r="L36" t="str">
            <v>2</v>
          </cell>
          <cell r="M36" t="str">
            <v>6</v>
          </cell>
          <cell r="N36" t="str">
            <v>8</v>
          </cell>
          <cell r="O36" t="str">
            <v>3</v>
          </cell>
          <cell r="P36" t="str">
            <v>2</v>
          </cell>
          <cell r="Q36" t="str">
            <v>E</v>
          </cell>
          <cell r="R36" t="str">
            <v>356</v>
          </cell>
          <cell r="S36" t="str">
            <v>356B2</v>
          </cell>
          <cell r="T36" t="str">
            <v>2216</v>
          </cell>
          <cell r="U36" t="str">
            <v>00</v>
          </cell>
          <cell r="V36" t="str">
            <v>16</v>
          </cell>
          <cell r="W36" t="str">
            <v>00605</v>
          </cell>
          <cell r="X36" t="str">
            <v>1</v>
          </cell>
          <cell r="Y36" t="str">
            <v>20</v>
          </cell>
          <cell r="Z36" t="str">
            <v>150</v>
          </cell>
          <cell r="AA36" t="str">
            <v>002</v>
          </cell>
          <cell r="AB36">
            <v>1000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1000</v>
          </cell>
        </row>
        <row r="37">
          <cell r="C37" t="str">
            <v>26141140356B200605002</v>
          </cell>
          <cell r="D37" t="str">
            <v>2018.29.02.012.2.1.1.2.1.11.045.1140.2.6.8.3.2.E.356.356B2.2614.00.16.00605.1.20.150.002</v>
          </cell>
          <cell r="E37" t="str">
            <v>2018</v>
          </cell>
          <cell r="F37" t="str">
            <v>29.02</v>
          </cell>
          <cell r="G37" t="str">
            <v>012</v>
          </cell>
          <cell r="H37" t="str">
            <v>2.1.1.2.1</v>
          </cell>
          <cell r="I37" t="str">
            <v>11</v>
          </cell>
          <cell r="J37" t="str">
            <v>045</v>
          </cell>
          <cell r="K37" t="str">
            <v>1140</v>
          </cell>
          <cell r="L37" t="str">
            <v>2</v>
          </cell>
          <cell r="M37" t="str">
            <v>6</v>
          </cell>
          <cell r="N37" t="str">
            <v>8</v>
          </cell>
          <cell r="O37" t="str">
            <v>3</v>
          </cell>
          <cell r="P37" t="str">
            <v>2</v>
          </cell>
          <cell r="Q37" t="str">
            <v>E</v>
          </cell>
          <cell r="R37" t="str">
            <v>356</v>
          </cell>
          <cell r="S37" t="str">
            <v>356B2</v>
          </cell>
          <cell r="T37" t="str">
            <v>2614</v>
          </cell>
          <cell r="U37" t="str">
            <v>00</v>
          </cell>
          <cell r="V37" t="str">
            <v>16</v>
          </cell>
          <cell r="W37" t="str">
            <v>00605</v>
          </cell>
          <cell r="X37" t="str">
            <v>1</v>
          </cell>
          <cell r="Y37" t="str">
            <v>20</v>
          </cell>
          <cell r="Z37" t="str">
            <v>150</v>
          </cell>
          <cell r="AA37" t="str">
            <v>002</v>
          </cell>
          <cell r="AB37">
            <v>12000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12000</v>
          </cell>
        </row>
        <row r="38">
          <cell r="C38" t="str">
            <v>31921140356B200605585</v>
          </cell>
          <cell r="D38" t="str">
            <v>2018.29.02.012.2.1.1.2.1.11.045.1140.2.6.8.3.2.E.356.356B2.3192.00.16.00605.1.20.150.585</v>
          </cell>
          <cell r="E38" t="str">
            <v>2018</v>
          </cell>
          <cell r="F38" t="str">
            <v>29.02</v>
          </cell>
          <cell r="G38" t="str">
            <v>012</v>
          </cell>
          <cell r="H38" t="str">
            <v>2.1.1.2.1</v>
          </cell>
          <cell r="I38" t="str">
            <v>11</v>
          </cell>
          <cell r="J38" t="str">
            <v>045</v>
          </cell>
          <cell r="K38" t="str">
            <v>1140</v>
          </cell>
          <cell r="L38" t="str">
            <v>2</v>
          </cell>
          <cell r="M38" t="str">
            <v>6</v>
          </cell>
          <cell r="N38" t="str">
            <v>8</v>
          </cell>
          <cell r="O38" t="str">
            <v>3</v>
          </cell>
          <cell r="P38" t="str">
            <v>2</v>
          </cell>
          <cell r="Q38" t="str">
            <v>E</v>
          </cell>
          <cell r="R38" t="str">
            <v>356</v>
          </cell>
          <cell r="S38" t="str">
            <v>356B2</v>
          </cell>
          <cell r="T38" t="str">
            <v>3192</v>
          </cell>
          <cell r="U38" t="str">
            <v>00</v>
          </cell>
          <cell r="V38" t="str">
            <v>16</v>
          </cell>
          <cell r="W38" t="str">
            <v>00605</v>
          </cell>
          <cell r="X38" t="str">
            <v>1</v>
          </cell>
          <cell r="Y38" t="str">
            <v>20</v>
          </cell>
          <cell r="Z38" t="str">
            <v>150</v>
          </cell>
          <cell r="AA38" t="str">
            <v>585</v>
          </cell>
          <cell r="AB38">
            <v>50000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50000</v>
          </cell>
        </row>
        <row r="39">
          <cell r="C39" t="str">
            <v>33411140356B200605002</v>
          </cell>
          <cell r="D39" t="str">
            <v>2018.29.02.012.2.1.1.2.1.11.045.1140.2.6.8.3.2.E.356.356B2.3341.00.16.00605.1.20.150.002</v>
          </cell>
          <cell r="E39" t="str">
            <v>2018</v>
          </cell>
          <cell r="F39" t="str">
            <v>29.02</v>
          </cell>
          <cell r="G39" t="str">
            <v>012</v>
          </cell>
          <cell r="H39" t="str">
            <v>2.1.1.2.1</v>
          </cell>
          <cell r="I39" t="str">
            <v>11</v>
          </cell>
          <cell r="J39" t="str">
            <v>045</v>
          </cell>
          <cell r="K39" t="str">
            <v>1140</v>
          </cell>
          <cell r="L39" t="str">
            <v>2</v>
          </cell>
          <cell r="M39" t="str">
            <v>6</v>
          </cell>
          <cell r="N39" t="str">
            <v>8</v>
          </cell>
          <cell r="O39" t="str">
            <v>3</v>
          </cell>
          <cell r="P39" t="str">
            <v>2</v>
          </cell>
          <cell r="Q39" t="str">
            <v>E</v>
          </cell>
          <cell r="R39" t="str">
            <v>356</v>
          </cell>
          <cell r="S39" t="str">
            <v>356B2</v>
          </cell>
          <cell r="T39" t="str">
            <v>3341</v>
          </cell>
          <cell r="U39" t="str">
            <v>00</v>
          </cell>
          <cell r="V39" t="str">
            <v>16</v>
          </cell>
          <cell r="W39" t="str">
            <v>00605</v>
          </cell>
          <cell r="X39" t="str">
            <v>1</v>
          </cell>
          <cell r="Y39" t="str">
            <v>20</v>
          </cell>
          <cell r="Z39" t="str">
            <v>150</v>
          </cell>
          <cell r="AA39" t="str">
            <v>002</v>
          </cell>
          <cell r="AB39">
            <v>150000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150000</v>
          </cell>
        </row>
        <row r="40">
          <cell r="C40" t="str">
            <v>33621140356B200605585</v>
          </cell>
          <cell r="D40" t="str">
            <v>2018.29.02.012.2.1.1.2.1.11.045.1140.2.6.8.3.2.E.356.356B2.3362.00.16.00605.1.20.150.585</v>
          </cell>
          <cell r="E40" t="str">
            <v>2018</v>
          </cell>
          <cell r="F40" t="str">
            <v>29.02</v>
          </cell>
          <cell r="G40" t="str">
            <v>012</v>
          </cell>
          <cell r="H40" t="str">
            <v>2.1.1.2.1</v>
          </cell>
          <cell r="I40" t="str">
            <v>11</v>
          </cell>
          <cell r="J40" t="str">
            <v>045</v>
          </cell>
          <cell r="K40" t="str">
            <v>1140</v>
          </cell>
          <cell r="L40" t="str">
            <v>2</v>
          </cell>
          <cell r="M40" t="str">
            <v>6</v>
          </cell>
          <cell r="N40" t="str">
            <v>8</v>
          </cell>
          <cell r="O40" t="str">
            <v>3</v>
          </cell>
          <cell r="P40" t="str">
            <v>2</v>
          </cell>
          <cell r="Q40" t="str">
            <v>E</v>
          </cell>
          <cell r="R40" t="str">
            <v>356</v>
          </cell>
          <cell r="S40" t="str">
            <v>356B2</v>
          </cell>
          <cell r="T40" t="str">
            <v>3362</v>
          </cell>
          <cell r="U40" t="str">
            <v>00</v>
          </cell>
          <cell r="V40" t="str">
            <v>16</v>
          </cell>
          <cell r="W40" t="str">
            <v>00605</v>
          </cell>
          <cell r="X40" t="str">
            <v>1</v>
          </cell>
          <cell r="Y40" t="str">
            <v>20</v>
          </cell>
          <cell r="Z40" t="str">
            <v>150</v>
          </cell>
          <cell r="AA40" t="str">
            <v>585</v>
          </cell>
          <cell r="AB40">
            <v>100000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100000</v>
          </cell>
        </row>
        <row r="41">
          <cell r="C41" t="str">
            <v>38311140356B200605002</v>
          </cell>
          <cell r="D41" t="str">
            <v>2018.29.02.012.2.1.1.2.1.11.045.1140.2.6.8.3.2.E.356.356B2.3831.00.16.00605.1.20.150.002</v>
          </cell>
          <cell r="E41" t="str">
            <v>2018</v>
          </cell>
          <cell r="F41" t="str">
            <v>29.02</v>
          </cell>
          <cell r="G41" t="str">
            <v>012</v>
          </cell>
          <cell r="H41" t="str">
            <v>2.1.1.2.1</v>
          </cell>
          <cell r="I41" t="str">
            <v>11</v>
          </cell>
          <cell r="J41" t="str">
            <v>045</v>
          </cell>
          <cell r="K41" t="str">
            <v>1140</v>
          </cell>
          <cell r="L41" t="str">
            <v>2</v>
          </cell>
          <cell r="M41" t="str">
            <v>6</v>
          </cell>
          <cell r="N41" t="str">
            <v>8</v>
          </cell>
          <cell r="O41" t="str">
            <v>3</v>
          </cell>
          <cell r="P41" t="str">
            <v>2</v>
          </cell>
          <cell r="Q41" t="str">
            <v>E</v>
          </cell>
          <cell r="R41" t="str">
            <v>356</v>
          </cell>
          <cell r="S41" t="str">
            <v>356B2</v>
          </cell>
          <cell r="T41" t="str">
            <v>3831</v>
          </cell>
          <cell r="U41" t="str">
            <v>00</v>
          </cell>
          <cell r="V41" t="str">
            <v>16</v>
          </cell>
          <cell r="W41" t="str">
            <v>00605</v>
          </cell>
          <cell r="X41" t="str">
            <v>1</v>
          </cell>
          <cell r="Y41" t="str">
            <v>20</v>
          </cell>
          <cell r="Z41" t="str">
            <v>150</v>
          </cell>
          <cell r="AA41" t="str">
            <v>002</v>
          </cell>
          <cell r="AB41">
            <v>50000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50000</v>
          </cell>
        </row>
        <row r="42">
          <cell r="C42" t="str">
            <v>29411140356D100605002</v>
          </cell>
          <cell r="D42" t="str">
            <v>2018.29.02.012.2.1.1.2.1.11.045.1140.2.6.8.3.2.E.356.356D1.2941.00.16.00605.1.20.150.002</v>
          </cell>
          <cell r="E42" t="str">
            <v>2018</v>
          </cell>
          <cell r="F42" t="str">
            <v>29.02</v>
          </cell>
          <cell r="G42" t="str">
            <v>012</v>
          </cell>
          <cell r="H42" t="str">
            <v>2.1.1.2.1</v>
          </cell>
          <cell r="I42" t="str">
            <v>11</v>
          </cell>
          <cell r="J42" t="str">
            <v>045</v>
          </cell>
          <cell r="K42" t="str">
            <v>1140</v>
          </cell>
          <cell r="L42" t="str">
            <v>2</v>
          </cell>
          <cell r="M42" t="str">
            <v>6</v>
          </cell>
          <cell r="N42" t="str">
            <v>8</v>
          </cell>
          <cell r="O42" t="str">
            <v>3</v>
          </cell>
          <cell r="P42" t="str">
            <v>2</v>
          </cell>
          <cell r="Q42" t="str">
            <v>E</v>
          </cell>
          <cell r="R42" t="str">
            <v>356</v>
          </cell>
          <cell r="S42" t="str">
            <v>356D1</v>
          </cell>
          <cell r="T42" t="str">
            <v>2941</v>
          </cell>
          <cell r="U42" t="str">
            <v>00</v>
          </cell>
          <cell r="V42" t="str">
            <v>16</v>
          </cell>
          <cell r="W42" t="str">
            <v>00605</v>
          </cell>
          <cell r="X42" t="str">
            <v>1</v>
          </cell>
          <cell r="Y42" t="str">
            <v>20</v>
          </cell>
          <cell r="Z42" t="str">
            <v>150</v>
          </cell>
          <cell r="AA42" t="str">
            <v>002</v>
          </cell>
          <cell r="AB42">
            <v>15269.46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15269.46</v>
          </cell>
        </row>
        <row r="43">
          <cell r="C43" t="str">
            <v>22121140356D700605002</v>
          </cell>
          <cell r="D43" t="str">
            <v>2018.29.02.012.2.1.1.2.1.11.045.1140.2.6.8.3.2.E.356.356D7.2212.00.16.00605.1.20.150.002</v>
          </cell>
          <cell r="E43" t="str">
            <v>2018</v>
          </cell>
          <cell r="F43" t="str">
            <v>29.02</v>
          </cell>
          <cell r="G43" t="str">
            <v>012</v>
          </cell>
          <cell r="H43" t="str">
            <v>2.1.1.2.1</v>
          </cell>
          <cell r="I43" t="str">
            <v>11</v>
          </cell>
          <cell r="J43" t="str">
            <v>045</v>
          </cell>
          <cell r="K43" t="str">
            <v>1140</v>
          </cell>
          <cell r="L43" t="str">
            <v>2</v>
          </cell>
          <cell r="M43" t="str">
            <v>6</v>
          </cell>
          <cell r="N43" t="str">
            <v>8</v>
          </cell>
          <cell r="O43" t="str">
            <v>3</v>
          </cell>
          <cell r="P43" t="str">
            <v>2</v>
          </cell>
          <cell r="Q43" t="str">
            <v>E</v>
          </cell>
          <cell r="R43" t="str">
            <v>356</v>
          </cell>
          <cell r="S43" t="str">
            <v>356D7</v>
          </cell>
          <cell r="T43" t="str">
            <v>2212</v>
          </cell>
          <cell r="U43" t="str">
            <v>00</v>
          </cell>
          <cell r="V43" t="str">
            <v>16</v>
          </cell>
          <cell r="W43" t="str">
            <v>00605</v>
          </cell>
          <cell r="X43" t="str">
            <v>1</v>
          </cell>
          <cell r="Y43" t="str">
            <v>20</v>
          </cell>
          <cell r="Z43" t="str">
            <v>150</v>
          </cell>
          <cell r="AA43" t="str">
            <v>002</v>
          </cell>
          <cell r="AB43">
            <v>1014291.42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1014291.42</v>
          </cell>
        </row>
        <row r="44">
          <cell r="C44" t="str">
            <v>171320029000100605002</v>
          </cell>
          <cell r="D44" t="str">
            <v>2018.29.02.012.2.1.1.2.1.11.045.2002.2.6.5.3.1.E.900.90001.1713.00.16.00605.1.20.150.002</v>
          </cell>
          <cell r="E44" t="str">
            <v>2018</v>
          </cell>
          <cell r="F44" t="str">
            <v>29.02</v>
          </cell>
          <cell r="G44" t="str">
            <v>012</v>
          </cell>
          <cell r="H44" t="str">
            <v>2.1.1.2.1</v>
          </cell>
          <cell r="I44" t="str">
            <v>11</v>
          </cell>
          <cell r="J44" t="str">
            <v>045</v>
          </cell>
          <cell r="K44" t="str">
            <v>2002</v>
          </cell>
          <cell r="L44" t="str">
            <v>2</v>
          </cell>
          <cell r="M44" t="str">
            <v>6</v>
          </cell>
          <cell r="N44" t="str">
            <v>5</v>
          </cell>
          <cell r="O44" t="str">
            <v>3</v>
          </cell>
          <cell r="P44" t="str">
            <v>1</v>
          </cell>
          <cell r="Q44" t="str">
            <v>E</v>
          </cell>
          <cell r="R44" t="str">
            <v>900</v>
          </cell>
          <cell r="S44" t="str">
            <v>90001</v>
          </cell>
          <cell r="T44" t="str">
            <v>1713</v>
          </cell>
          <cell r="U44" t="str">
            <v>00</v>
          </cell>
          <cell r="V44" t="str">
            <v>16</v>
          </cell>
          <cell r="W44" t="str">
            <v>00605</v>
          </cell>
          <cell r="X44" t="str">
            <v>1</v>
          </cell>
          <cell r="Y44" t="str">
            <v>20</v>
          </cell>
          <cell r="Z44" t="str">
            <v>150</v>
          </cell>
          <cell r="AA44" t="str">
            <v>002</v>
          </cell>
          <cell r="AB44">
            <v>4366.54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4366.54</v>
          </cell>
        </row>
        <row r="45">
          <cell r="C45" t="str">
            <v>329120029000100605002</v>
          </cell>
          <cell r="D45" t="str">
            <v>2018.29.02.012.2.1.1.2.1.11.045.2002.2.6.5.3.1.E.900.90001.3291.00.16.00605.1.20.150.002</v>
          </cell>
          <cell r="E45" t="str">
            <v>2018</v>
          </cell>
          <cell r="F45" t="str">
            <v>29.02</v>
          </cell>
          <cell r="G45" t="str">
            <v>012</v>
          </cell>
          <cell r="H45" t="str">
            <v>2.1.1.2.1</v>
          </cell>
          <cell r="I45" t="str">
            <v>11</v>
          </cell>
          <cell r="J45" t="str">
            <v>045</v>
          </cell>
          <cell r="K45" t="str">
            <v>2002</v>
          </cell>
          <cell r="L45" t="str">
            <v>2</v>
          </cell>
          <cell r="M45" t="str">
            <v>6</v>
          </cell>
          <cell r="N45" t="str">
            <v>5</v>
          </cell>
          <cell r="O45" t="str">
            <v>3</v>
          </cell>
          <cell r="P45" t="str">
            <v>1</v>
          </cell>
          <cell r="Q45" t="str">
            <v>E</v>
          </cell>
          <cell r="R45" t="str">
            <v>900</v>
          </cell>
          <cell r="S45" t="str">
            <v>90001</v>
          </cell>
          <cell r="T45" t="str">
            <v>3291</v>
          </cell>
          <cell r="U45" t="str">
            <v>00</v>
          </cell>
          <cell r="V45" t="str">
            <v>16</v>
          </cell>
          <cell r="W45" t="str">
            <v>00605</v>
          </cell>
          <cell r="X45" t="str">
            <v>1</v>
          </cell>
          <cell r="Y45" t="str">
            <v>20</v>
          </cell>
          <cell r="Z45" t="str">
            <v>150</v>
          </cell>
          <cell r="AA45" t="str">
            <v>002</v>
          </cell>
          <cell r="AB45">
            <v>90.24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90.24</v>
          </cell>
        </row>
        <row r="46">
          <cell r="C46" t="str">
            <v>143220039000100605002</v>
          </cell>
          <cell r="D46" t="str">
            <v>2018.29.02.012.2.1.1.2.1.11.045.2003.2.6.5.3.1.E.900.90001.1432.00.16.00605.1.20.150.002</v>
          </cell>
          <cell r="E46" t="str">
            <v>2018</v>
          </cell>
          <cell r="F46" t="str">
            <v>29.02</v>
          </cell>
          <cell r="G46" t="str">
            <v>012</v>
          </cell>
          <cell r="H46" t="str">
            <v>2.1.1.2.1</v>
          </cell>
          <cell r="I46" t="str">
            <v>11</v>
          </cell>
          <cell r="J46" t="str">
            <v>045</v>
          </cell>
          <cell r="K46" t="str">
            <v>2003</v>
          </cell>
          <cell r="L46" t="str">
            <v>2</v>
          </cell>
          <cell r="M46" t="str">
            <v>6</v>
          </cell>
          <cell r="N46" t="str">
            <v>5</v>
          </cell>
          <cell r="O46" t="str">
            <v>3</v>
          </cell>
          <cell r="P46" t="str">
            <v>1</v>
          </cell>
          <cell r="Q46" t="str">
            <v>E</v>
          </cell>
          <cell r="R46" t="str">
            <v>900</v>
          </cell>
          <cell r="S46" t="str">
            <v>90001</v>
          </cell>
          <cell r="T46" t="str">
            <v>1432</v>
          </cell>
          <cell r="U46" t="str">
            <v>00</v>
          </cell>
          <cell r="V46" t="str">
            <v>16</v>
          </cell>
          <cell r="W46" t="str">
            <v>00605</v>
          </cell>
          <cell r="X46" t="str">
            <v>1</v>
          </cell>
          <cell r="Y46" t="str">
            <v>20</v>
          </cell>
          <cell r="Z46" t="str">
            <v>150</v>
          </cell>
          <cell r="AA46" t="str">
            <v>002</v>
          </cell>
          <cell r="AB46">
            <v>2702.58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2702.58</v>
          </cell>
        </row>
        <row r="47">
          <cell r="C47" t="str">
            <v>171510049000100605002</v>
          </cell>
          <cell r="D47" t="str">
            <v>2018.29.02.012.2.1.1.2.1.11.045.1004.2.6.5.3.1.E.900.90001.1715.00.16.00605.1.20.150.002</v>
          </cell>
          <cell r="E47" t="str">
            <v>2018</v>
          </cell>
          <cell r="F47" t="str">
            <v>29.02</v>
          </cell>
          <cell r="G47" t="str">
            <v>012</v>
          </cell>
          <cell r="H47" t="str">
            <v>2.1.1.2.1</v>
          </cell>
          <cell r="I47" t="str">
            <v>11</v>
          </cell>
          <cell r="J47" t="str">
            <v>045</v>
          </cell>
          <cell r="K47" t="str">
            <v>1004</v>
          </cell>
          <cell r="L47" t="str">
            <v>2</v>
          </cell>
          <cell r="M47" t="str">
            <v>6</v>
          </cell>
          <cell r="N47" t="str">
            <v>5</v>
          </cell>
          <cell r="O47" t="str">
            <v>3</v>
          </cell>
          <cell r="P47" t="str">
            <v>1</v>
          </cell>
          <cell r="Q47" t="str">
            <v>E</v>
          </cell>
          <cell r="R47" t="str">
            <v>900</v>
          </cell>
          <cell r="S47" t="str">
            <v>90001</v>
          </cell>
          <cell r="T47" t="str">
            <v>1715</v>
          </cell>
          <cell r="U47" t="str">
            <v>00</v>
          </cell>
          <cell r="V47" t="str">
            <v>16</v>
          </cell>
          <cell r="W47" t="str">
            <v>00605</v>
          </cell>
          <cell r="X47" t="str">
            <v>1</v>
          </cell>
          <cell r="Y47" t="str">
            <v>20</v>
          </cell>
          <cell r="Z47" t="str">
            <v>150</v>
          </cell>
          <cell r="AA47" t="str">
            <v>002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C48" t="str">
            <v>372110049000100605002</v>
          </cell>
          <cell r="D48" t="str">
            <v>2018.29.02.012.2.1.1.2.1.11.045.1004.2.6.5.3.1.E.900.90001.3721.00.16.00605.1.20.150.002</v>
          </cell>
          <cell r="E48" t="str">
            <v>2018</v>
          </cell>
          <cell r="F48" t="str">
            <v>29.02</v>
          </cell>
          <cell r="G48" t="str">
            <v>012</v>
          </cell>
          <cell r="H48" t="str">
            <v>2.1.1.2.1</v>
          </cell>
          <cell r="I48" t="str">
            <v>11</v>
          </cell>
          <cell r="J48" t="str">
            <v>045</v>
          </cell>
          <cell r="K48" t="str">
            <v>1004</v>
          </cell>
          <cell r="L48" t="str">
            <v>2</v>
          </cell>
          <cell r="M48" t="str">
            <v>6</v>
          </cell>
          <cell r="N48" t="str">
            <v>5</v>
          </cell>
          <cell r="O48" t="str">
            <v>3</v>
          </cell>
          <cell r="P48" t="str">
            <v>1</v>
          </cell>
          <cell r="Q48" t="str">
            <v>E</v>
          </cell>
          <cell r="R48" t="str">
            <v>900</v>
          </cell>
          <cell r="S48" t="str">
            <v>90001</v>
          </cell>
          <cell r="T48" t="str">
            <v>3721</v>
          </cell>
          <cell r="U48" t="str">
            <v>00</v>
          </cell>
          <cell r="V48" t="str">
            <v>16</v>
          </cell>
          <cell r="W48" t="str">
            <v>00605</v>
          </cell>
          <cell r="X48" t="str">
            <v>1</v>
          </cell>
          <cell r="Y48" t="str">
            <v>20</v>
          </cell>
          <cell r="Z48" t="str">
            <v>150</v>
          </cell>
          <cell r="AA48" t="str">
            <v>002</v>
          </cell>
          <cell r="AB48">
            <v>19080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19080</v>
          </cell>
        </row>
        <row r="49">
          <cell r="C49" t="str">
            <v>14211140356B200605002</v>
          </cell>
          <cell r="D49" t="str">
            <v>2018.29.02.012.2.1.1.2.1.11.045.1140.2.6.8.3.2.E.356.356B2.1421.00.16.00605.1.20.150.002</v>
          </cell>
          <cell r="E49" t="str">
            <v>2018</v>
          </cell>
          <cell r="F49" t="str">
            <v>29.02</v>
          </cell>
          <cell r="G49" t="str">
            <v>012</v>
          </cell>
          <cell r="H49" t="str">
            <v>2.1.1.2.1</v>
          </cell>
          <cell r="I49" t="str">
            <v>11</v>
          </cell>
          <cell r="J49" t="str">
            <v>045</v>
          </cell>
          <cell r="K49" t="str">
            <v>1140</v>
          </cell>
          <cell r="L49" t="str">
            <v>2</v>
          </cell>
          <cell r="M49" t="str">
            <v>6</v>
          </cell>
          <cell r="N49" t="str">
            <v>8</v>
          </cell>
          <cell r="O49" t="str">
            <v>3</v>
          </cell>
          <cell r="P49" t="str">
            <v>2</v>
          </cell>
          <cell r="Q49" t="str">
            <v>E</v>
          </cell>
          <cell r="R49" t="str">
            <v>356</v>
          </cell>
          <cell r="S49" t="str">
            <v>356B2</v>
          </cell>
          <cell r="T49" t="str">
            <v>1421</v>
          </cell>
          <cell r="U49" t="str">
            <v>00</v>
          </cell>
          <cell r="V49" t="str">
            <v>16</v>
          </cell>
          <cell r="W49" t="str">
            <v>00605</v>
          </cell>
          <cell r="X49" t="str">
            <v>1</v>
          </cell>
          <cell r="Y49" t="str">
            <v>20</v>
          </cell>
          <cell r="Z49" t="str">
            <v>150</v>
          </cell>
          <cell r="AA49" t="str">
            <v>002</v>
          </cell>
          <cell r="AB49">
            <v>8621.31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8621.31</v>
          </cell>
        </row>
        <row r="50">
          <cell r="C50" t="str">
            <v>21511140356B200605002</v>
          </cell>
          <cell r="D50" t="str">
            <v>2018.29.02.012.2.1.1.2.1.11.045.1140.2.6.8.3.2.E.356.356B2.2151.00.16.00605.1.20.150.002</v>
          </cell>
          <cell r="E50" t="str">
            <v>2018</v>
          </cell>
          <cell r="F50" t="str">
            <v>29.02</v>
          </cell>
          <cell r="G50" t="str">
            <v>012</v>
          </cell>
          <cell r="H50" t="str">
            <v>2.1.1.2.1</v>
          </cell>
          <cell r="I50" t="str">
            <v>11</v>
          </cell>
          <cell r="J50" t="str">
            <v>045</v>
          </cell>
          <cell r="K50" t="str">
            <v>1140</v>
          </cell>
          <cell r="L50" t="str">
            <v>2</v>
          </cell>
          <cell r="M50" t="str">
            <v>6</v>
          </cell>
          <cell r="N50" t="str">
            <v>8</v>
          </cell>
          <cell r="O50" t="str">
            <v>3</v>
          </cell>
          <cell r="P50" t="str">
            <v>2</v>
          </cell>
          <cell r="Q50" t="str">
            <v>E</v>
          </cell>
          <cell r="R50" t="str">
            <v>356</v>
          </cell>
          <cell r="S50" t="str">
            <v>356B2</v>
          </cell>
          <cell r="T50" t="str">
            <v>2151</v>
          </cell>
          <cell r="U50" t="str">
            <v>00</v>
          </cell>
          <cell r="V50" t="str">
            <v>16</v>
          </cell>
          <cell r="W50" t="str">
            <v>00605</v>
          </cell>
          <cell r="X50" t="str">
            <v>1</v>
          </cell>
          <cell r="Y50" t="str">
            <v>20</v>
          </cell>
          <cell r="Z50" t="str">
            <v>150</v>
          </cell>
          <cell r="AA50" t="str">
            <v>002</v>
          </cell>
          <cell r="AB50">
            <v>112805.52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112805.52</v>
          </cell>
        </row>
        <row r="51">
          <cell r="C51" t="str">
            <v>24911140356B200605002</v>
          </cell>
          <cell r="D51" t="str">
            <v>2018.29.02.012.2.1.1.2.1.11.045.1140.2.6.8.3.2.E.356.356B2.2491.00.16.00605.1.20.150.002</v>
          </cell>
          <cell r="E51" t="str">
            <v>2018</v>
          </cell>
          <cell r="F51" t="str">
            <v>29.02</v>
          </cell>
          <cell r="G51" t="str">
            <v>012</v>
          </cell>
          <cell r="H51" t="str">
            <v>2.1.1.2.1</v>
          </cell>
          <cell r="I51" t="str">
            <v>11</v>
          </cell>
          <cell r="J51" t="str">
            <v>045</v>
          </cell>
          <cell r="K51" t="str">
            <v>1140</v>
          </cell>
          <cell r="L51" t="str">
            <v>2</v>
          </cell>
          <cell r="M51" t="str">
            <v>6</v>
          </cell>
          <cell r="N51" t="str">
            <v>8</v>
          </cell>
          <cell r="O51" t="str">
            <v>3</v>
          </cell>
          <cell r="P51" t="str">
            <v>2</v>
          </cell>
          <cell r="Q51" t="str">
            <v>E</v>
          </cell>
          <cell r="R51" t="str">
            <v>356</v>
          </cell>
          <cell r="S51" t="str">
            <v>356B2</v>
          </cell>
          <cell r="T51" t="str">
            <v>2491</v>
          </cell>
          <cell r="U51" t="str">
            <v>00</v>
          </cell>
          <cell r="V51" t="str">
            <v>16</v>
          </cell>
          <cell r="W51" t="str">
            <v>00605</v>
          </cell>
          <cell r="X51" t="str">
            <v>1</v>
          </cell>
          <cell r="Y51" t="str">
            <v>20</v>
          </cell>
          <cell r="Z51" t="str">
            <v>150</v>
          </cell>
          <cell r="AA51" t="str">
            <v>002</v>
          </cell>
          <cell r="AB51">
            <v>20000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20000</v>
          </cell>
        </row>
        <row r="52">
          <cell r="C52" t="str">
            <v>37211140356D700605002</v>
          </cell>
          <cell r="D52" t="str">
            <v>2018.29.02.012.2.1.1.2.1.11.045.1140.2.6.8.3.2.E.356.356D7.3721.00.16.00605.1.20.150.002</v>
          </cell>
          <cell r="E52" t="str">
            <v>2018</v>
          </cell>
          <cell r="F52" t="str">
            <v>29.02</v>
          </cell>
          <cell r="G52" t="str">
            <v>012</v>
          </cell>
          <cell r="H52" t="str">
            <v>2.1.1.2.1</v>
          </cell>
          <cell r="I52" t="str">
            <v>11</v>
          </cell>
          <cell r="J52" t="str">
            <v>045</v>
          </cell>
          <cell r="K52" t="str">
            <v>1140</v>
          </cell>
          <cell r="L52" t="str">
            <v>2</v>
          </cell>
          <cell r="M52" t="str">
            <v>6</v>
          </cell>
          <cell r="N52" t="str">
            <v>8</v>
          </cell>
          <cell r="O52" t="str">
            <v>3</v>
          </cell>
          <cell r="P52" t="str">
            <v>2</v>
          </cell>
          <cell r="Q52" t="str">
            <v>E</v>
          </cell>
          <cell r="R52" t="str">
            <v>356</v>
          </cell>
          <cell r="S52" t="str">
            <v>356D7</v>
          </cell>
          <cell r="T52" t="str">
            <v>3721</v>
          </cell>
          <cell r="U52" t="str">
            <v>00</v>
          </cell>
          <cell r="V52" t="str">
            <v>16</v>
          </cell>
          <cell r="W52" t="str">
            <v>00605</v>
          </cell>
          <cell r="X52" t="str">
            <v>1</v>
          </cell>
          <cell r="Y52" t="str">
            <v>20</v>
          </cell>
          <cell r="Z52" t="str">
            <v>150</v>
          </cell>
          <cell r="AA52" t="str">
            <v>002</v>
          </cell>
          <cell r="AB52">
            <v>8000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8000</v>
          </cell>
        </row>
        <row r="53">
          <cell r="C53" t="str">
            <v>39211140356D700605002</v>
          </cell>
          <cell r="D53" t="str">
            <v>2018.29.02.012.2.1.1.2.1.11.045.1140.2.6.8.3.2.E.356.356D7.3921.00.16.00605.1.20.150.002</v>
          </cell>
          <cell r="E53" t="str">
            <v>2018</v>
          </cell>
          <cell r="F53" t="str">
            <v>29.02</v>
          </cell>
          <cell r="G53" t="str">
            <v>012</v>
          </cell>
          <cell r="H53" t="str">
            <v>2.1.1.2.1</v>
          </cell>
          <cell r="I53" t="str">
            <v>11</v>
          </cell>
          <cell r="J53" t="str">
            <v>045</v>
          </cell>
          <cell r="K53" t="str">
            <v>1140</v>
          </cell>
          <cell r="L53" t="str">
            <v>2</v>
          </cell>
          <cell r="M53" t="str">
            <v>6</v>
          </cell>
          <cell r="N53" t="str">
            <v>8</v>
          </cell>
          <cell r="O53" t="str">
            <v>3</v>
          </cell>
          <cell r="P53" t="str">
            <v>2</v>
          </cell>
          <cell r="Q53" t="str">
            <v>E</v>
          </cell>
          <cell r="R53" t="str">
            <v>356</v>
          </cell>
          <cell r="S53" t="str">
            <v>356D7</v>
          </cell>
          <cell r="T53" t="str">
            <v>3921</v>
          </cell>
          <cell r="U53" t="str">
            <v>00</v>
          </cell>
          <cell r="V53" t="str">
            <v>16</v>
          </cell>
          <cell r="W53" t="str">
            <v>00605</v>
          </cell>
          <cell r="X53" t="str">
            <v>1</v>
          </cell>
          <cell r="Y53" t="str">
            <v>20</v>
          </cell>
          <cell r="Z53" t="str">
            <v>150</v>
          </cell>
          <cell r="AA53" t="str">
            <v>002</v>
          </cell>
          <cell r="AB53">
            <v>9505.99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9505.99</v>
          </cell>
        </row>
        <row r="54">
          <cell r="C54" t="str">
            <v>221220029000100404002</v>
          </cell>
          <cell r="D54" t="str">
            <v>2018.29.02.012.2.1.1.2.1.11.045.2002.2.6.5.3.1.E.900.90001.2212.00.14.00404.1.20.150.002</v>
          </cell>
          <cell r="E54" t="str">
            <v>2018</v>
          </cell>
          <cell r="F54" t="str">
            <v>29.02</v>
          </cell>
          <cell r="G54" t="str">
            <v>012</v>
          </cell>
          <cell r="H54" t="str">
            <v>2.1.1.2.1</v>
          </cell>
          <cell r="I54" t="str">
            <v>11</v>
          </cell>
          <cell r="J54" t="str">
            <v>045</v>
          </cell>
          <cell r="K54" t="str">
            <v>2002</v>
          </cell>
          <cell r="L54" t="str">
            <v>2</v>
          </cell>
          <cell r="M54" t="str">
            <v>6</v>
          </cell>
          <cell r="N54" t="str">
            <v>5</v>
          </cell>
          <cell r="O54" t="str">
            <v>3</v>
          </cell>
          <cell r="P54" t="str">
            <v>1</v>
          </cell>
          <cell r="Q54" t="str">
            <v>E</v>
          </cell>
          <cell r="R54" t="str">
            <v>900</v>
          </cell>
          <cell r="S54" t="str">
            <v>90001</v>
          </cell>
          <cell r="T54" t="str">
            <v>2212</v>
          </cell>
          <cell r="U54" t="str">
            <v>00</v>
          </cell>
          <cell r="V54" t="str">
            <v>14</v>
          </cell>
          <cell r="W54" t="str">
            <v>00404</v>
          </cell>
          <cell r="X54" t="str">
            <v>1</v>
          </cell>
          <cell r="Y54" t="str">
            <v>20</v>
          </cell>
          <cell r="Z54" t="str">
            <v>150</v>
          </cell>
          <cell r="AA54" t="str">
            <v>002</v>
          </cell>
          <cell r="AB54">
            <v>16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16</v>
          </cell>
        </row>
        <row r="55">
          <cell r="C55" t="str">
            <v>372220029000100404700</v>
          </cell>
          <cell r="D55" t="str">
            <v>2018.29.02.012.2.1.1.2.1.11.045.2002.2.6.5.3.1.E.900.90001.3722.00.14.00404.1.20.150.700</v>
          </cell>
          <cell r="E55" t="str">
            <v>2018</v>
          </cell>
          <cell r="F55" t="str">
            <v>29.02</v>
          </cell>
          <cell r="G55" t="str">
            <v>012</v>
          </cell>
          <cell r="H55" t="str">
            <v>2.1.1.2.1</v>
          </cell>
          <cell r="I55" t="str">
            <v>11</v>
          </cell>
          <cell r="J55" t="str">
            <v>045</v>
          </cell>
          <cell r="K55" t="str">
            <v>2002</v>
          </cell>
          <cell r="L55" t="str">
            <v>2</v>
          </cell>
          <cell r="M55" t="str">
            <v>6</v>
          </cell>
          <cell r="N55" t="str">
            <v>5</v>
          </cell>
          <cell r="O55" t="str">
            <v>3</v>
          </cell>
          <cell r="P55" t="str">
            <v>1</v>
          </cell>
          <cell r="Q55" t="str">
            <v>E</v>
          </cell>
          <cell r="R55" t="str">
            <v>900</v>
          </cell>
          <cell r="S55" t="str">
            <v>90001</v>
          </cell>
          <cell r="T55" t="str">
            <v>3722</v>
          </cell>
          <cell r="U55" t="str">
            <v>00</v>
          </cell>
          <cell r="V55" t="str">
            <v>14</v>
          </cell>
          <cell r="W55" t="str">
            <v>00404</v>
          </cell>
          <cell r="X55" t="str">
            <v>1</v>
          </cell>
          <cell r="Y55" t="str">
            <v>20</v>
          </cell>
          <cell r="Z55" t="str">
            <v>150</v>
          </cell>
          <cell r="AA55" t="str">
            <v>700</v>
          </cell>
          <cell r="AB55">
            <v>24000</v>
          </cell>
          <cell r="AC55">
            <v>24000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C56" t="str">
            <v>392120029000100605002</v>
          </cell>
          <cell r="D56" t="str">
            <v>2018.29.02.012.2.1.1.2.1.11.045.2002.2.6.5.3.1.E.900.90001.3921.00.16.00605.1.20.150.002</v>
          </cell>
          <cell r="E56" t="str">
            <v>2018</v>
          </cell>
          <cell r="F56" t="str">
            <v>29.02</v>
          </cell>
          <cell r="G56" t="str">
            <v>012</v>
          </cell>
          <cell r="H56" t="str">
            <v>2.1.1.2.1</v>
          </cell>
          <cell r="I56" t="str">
            <v>11</v>
          </cell>
          <cell r="J56" t="str">
            <v>045</v>
          </cell>
          <cell r="K56" t="str">
            <v>2002</v>
          </cell>
          <cell r="L56" t="str">
            <v>2</v>
          </cell>
          <cell r="M56" t="str">
            <v>6</v>
          </cell>
          <cell r="N56" t="str">
            <v>5</v>
          </cell>
          <cell r="O56" t="str">
            <v>3</v>
          </cell>
          <cell r="P56" t="str">
            <v>1</v>
          </cell>
          <cell r="Q56" t="str">
            <v>E</v>
          </cell>
          <cell r="R56" t="str">
            <v>900</v>
          </cell>
          <cell r="S56" t="str">
            <v>90001</v>
          </cell>
          <cell r="T56" t="str">
            <v>3921</v>
          </cell>
          <cell r="U56" t="str">
            <v>00</v>
          </cell>
          <cell r="V56" t="str">
            <v>16</v>
          </cell>
          <cell r="W56" t="str">
            <v>00605</v>
          </cell>
          <cell r="X56" t="str">
            <v>1</v>
          </cell>
          <cell r="Y56" t="str">
            <v>20</v>
          </cell>
          <cell r="Z56" t="str">
            <v>150</v>
          </cell>
          <cell r="AA56" t="str">
            <v>002</v>
          </cell>
          <cell r="AB56">
            <v>4330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4330</v>
          </cell>
        </row>
        <row r="57">
          <cell r="C57" t="str">
            <v>336320059000100605002</v>
          </cell>
          <cell r="D57" t="str">
            <v>2018.29.02.012.2.1.1.2.1.11.045.2005.2.6.5.3.1.E.900.90001.3363.00.16.00605.1.20.150.002</v>
          </cell>
          <cell r="E57" t="str">
            <v>2018</v>
          </cell>
          <cell r="F57" t="str">
            <v>29.02</v>
          </cell>
          <cell r="G57" t="str">
            <v>012</v>
          </cell>
          <cell r="H57" t="str">
            <v>2.1.1.2.1</v>
          </cell>
          <cell r="I57" t="str">
            <v>11</v>
          </cell>
          <cell r="J57" t="str">
            <v>045</v>
          </cell>
          <cell r="K57" t="str">
            <v>2005</v>
          </cell>
          <cell r="L57" t="str">
            <v>2</v>
          </cell>
          <cell r="M57" t="str">
            <v>6</v>
          </cell>
          <cell r="N57" t="str">
            <v>5</v>
          </cell>
          <cell r="O57" t="str">
            <v>3</v>
          </cell>
          <cell r="P57" t="str">
            <v>1</v>
          </cell>
          <cell r="Q57" t="str">
            <v>E</v>
          </cell>
          <cell r="R57" t="str">
            <v>900</v>
          </cell>
          <cell r="S57" t="str">
            <v>90001</v>
          </cell>
          <cell r="T57" t="str">
            <v>3363</v>
          </cell>
          <cell r="U57" t="str">
            <v>00</v>
          </cell>
          <cell r="V57" t="str">
            <v>16</v>
          </cell>
          <cell r="W57" t="str">
            <v>00605</v>
          </cell>
          <cell r="X57" t="str">
            <v>1</v>
          </cell>
          <cell r="Y57" t="str">
            <v>20</v>
          </cell>
          <cell r="Z57" t="str">
            <v>150</v>
          </cell>
          <cell r="AA57" t="str">
            <v>002</v>
          </cell>
          <cell r="AB57">
            <v>153241.78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153241.78</v>
          </cell>
        </row>
        <row r="58">
          <cell r="C58" t="str">
            <v>14312067357B500605002</v>
          </cell>
          <cell r="D58" t="str">
            <v>2018.29.02.012.2.1.1.2.1.11.045.2067.2.6.5.3.1.E.357.357B5.1431.00.16.00605.1.20.150.002</v>
          </cell>
          <cell r="E58" t="str">
            <v>2018</v>
          </cell>
          <cell r="F58" t="str">
            <v>29.02</v>
          </cell>
          <cell r="G58" t="str">
            <v>012</v>
          </cell>
          <cell r="H58" t="str">
            <v>2.1.1.2.1</v>
          </cell>
          <cell r="I58" t="str">
            <v>11</v>
          </cell>
          <cell r="J58" t="str">
            <v>045</v>
          </cell>
          <cell r="K58" t="str">
            <v>2067</v>
          </cell>
          <cell r="L58" t="str">
            <v>2</v>
          </cell>
          <cell r="M58" t="str">
            <v>6</v>
          </cell>
          <cell r="N58" t="str">
            <v>5</v>
          </cell>
          <cell r="O58" t="str">
            <v>3</v>
          </cell>
          <cell r="P58" t="str">
            <v>1</v>
          </cell>
          <cell r="Q58" t="str">
            <v>E</v>
          </cell>
          <cell r="R58" t="str">
            <v>357</v>
          </cell>
          <cell r="S58" t="str">
            <v>357B5</v>
          </cell>
          <cell r="T58" t="str">
            <v>1431</v>
          </cell>
          <cell r="U58" t="str">
            <v>00</v>
          </cell>
          <cell r="V58" t="str">
            <v>16</v>
          </cell>
          <cell r="W58" t="str">
            <v>00605</v>
          </cell>
          <cell r="X58" t="str">
            <v>1</v>
          </cell>
          <cell r="Y58" t="str">
            <v>20</v>
          </cell>
          <cell r="Z58" t="str">
            <v>150</v>
          </cell>
          <cell r="AA58" t="str">
            <v>002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C59" t="str">
            <v>34112067357B500605002</v>
          </cell>
          <cell r="D59" t="str">
            <v>2018.29.02.012.2.1.1.2.1.11.045.2067.2.6.5.3.1.E.357.357B5.3411.00.16.00605.1.20.150.002</v>
          </cell>
          <cell r="E59" t="str">
            <v>2018</v>
          </cell>
          <cell r="F59" t="str">
            <v>29.02</v>
          </cell>
          <cell r="G59" t="str">
            <v>012</v>
          </cell>
          <cell r="H59" t="str">
            <v>2.1.1.2.1</v>
          </cell>
          <cell r="I59" t="str">
            <v>11</v>
          </cell>
          <cell r="J59" t="str">
            <v>045</v>
          </cell>
          <cell r="K59" t="str">
            <v>2067</v>
          </cell>
          <cell r="L59" t="str">
            <v>2</v>
          </cell>
          <cell r="M59" t="str">
            <v>6</v>
          </cell>
          <cell r="N59" t="str">
            <v>5</v>
          </cell>
          <cell r="O59" t="str">
            <v>3</v>
          </cell>
          <cell r="P59" t="str">
            <v>1</v>
          </cell>
          <cell r="Q59" t="str">
            <v>E</v>
          </cell>
          <cell r="R59" t="str">
            <v>357</v>
          </cell>
          <cell r="S59" t="str">
            <v>357B5</v>
          </cell>
          <cell r="T59" t="str">
            <v>3411</v>
          </cell>
          <cell r="U59" t="str">
            <v>00</v>
          </cell>
          <cell r="V59" t="str">
            <v>16</v>
          </cell>
          <cell r="W59" t="str">
            <v>00605</v>
          </cell>
          <cell r="X59" t="str">
            <v>1</v>
          </cell>
          <cell r="Y59" t="str">
            <v>20</v>
          </cell>
          <cell r="Z59" t="str">
            <v>150</v>
          </cell>
          <cell r="AA59" t="str">
            <v>002</v>
          </cell>
          <cell r="AB59">
            <v>8120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8120</v>
          </cell>
        </row>
        <row r="60">
          <cell r="C60" t="str">
            <v>113120689000100605002</v>
          </cell>
          <cell r="D60" t="str">
            <v>2018.29.02.012.2.1.1.2.1.11.045.2068.2.6.5.3.1.E.900.90001.1131.00.16.00605.1.20.150.002</v>
          </cell>
          <cell r="E60" t="str">
            <v>2018</v>
          </cell>
          <cell r="F60" t="str">
            <v>29.02</v>
          </cell>
          <cell r="G60" t="str">
            <v>012</v>
          </cell>
          <cell r="H60" t="str">
            <v>2.1.1.2.1</v>
          </cell>
          <cell r="I60" t="str">
            <v>11</v>
          </cell>
          <cell r="J60" t="str">
            <v>045</v>
          </cell>
          <cell r="K60" t="str">
            <v>2068</v>
          </cell>
          <cell r="L60" t="str">
            <v>2</v>
          </cell>
          <cell r="M60" t="str">
            <v>6</v>
          </cell>
          <cell r="N60" t="str">
            <v>5</v>
          </cell>
          <cell r="O60" t="str">
            <v>3</v>
          </cell>
          <cell r="P60" t="str">
            <v>1</v>
          </cell>
          <cell r="Q60" t="str">
            <v>E</v>
          </cell>
          <cell r="R60" t="str">
            <v>900</v>
          </cell>
          <cell r="S60" t="str">
            <v>90001</v>
          </cell>
          <cell r="T60" t="str">
            <v>1131</v>
          </cell>
          <cell r="U60" t="str">
            <v>00</v>
          </cell>
          <cell r="V60" t="str">
            <v>16</v>
          </cell>
          <cell r="W60" t="str">
            <v>00605</v>
          </cell>
          <cell r="X60" t="str">
            <v>1</v>
          </cell>
          <cell r="Y60" t="str">
            <v>20</v>
          </cell>
          <cell r="Z60" t="str">
            <v>150</v>
          </cell>
          <cell r="AA60" t="str">
            <v>002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1">
          <cell r="C61" t="str">
            <v>113110019000100605002</v>
          </cell>
          <cell r="D61" t="str">
            <v>2018.29.02.012.2.1.1.2.1.11.045.1001.2.6.5.3.1.E.900.90001.1131.00.16.00605.1.20.150.002</v>
          </cell>
          <cell r="E61" t="str">
            <v>2018</v>
          </cell>
          <cell r="F61" t="str">
            <v>29.02</v>
          </cell>
          <cell r="G61" t="str">
            <v>012</v>
          </cell>
          <cell r="H61" t="str">
            <v>2.1.1.2.1</v>
          </cell>
          <cell r="I61" t="str">
            <v>11</v>
          </cell>
          <cell r="J61" t="str">
            <v>045</v>
          </cell>
          <cell r="K61" t="str">
            <v>1001</v>
          </cell>
          <cell r="L61" t="str">
            <v>2</v>
          </cell>
          <cell r="M61" t="str">
            <v>6</v>
          </cell>
          <cell r="N61" t="str">
            <v>5</v>
          </cell>
          <cell r="O61" t="str">
            <v>3</v>
          </cell>
          <cell r="P61" t="str">
            <v>1</v>
          </cell>
          <cell r="Q61" t="str">
            <v>E</v>
          </cell>
          <cell r="R61" t="str">
            <v>900</v>
          </cell>
          <cell r="S61" t="str">
            <v>90001</v>
          </cell>
          <cell r="T61" t="str">
            <v>1131</v>
          </cell>
          <cell r="U61" t="str">
            <v>00</v>
          </cell>
          <cell r="V61" t="str">
            <v>16</v>
          </cell>
          <cell r="W61" t="str">
            <v>00605</v>
          </cell>
          <cell r="X61" t="str">
            <v>1</v>
          </cell>
          <cell r="Y61" t="str">
            <v>20</v>
          </cell>
          <cell r="Z61" t="str">
            <v>150</v>
          </cell>
          <cell r="AA61" t="str">
            <v>002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</row>
        <row r="62">
          <cell r="C62" t="str">
            <v>141110019000100605002</v>
          </cell>
          <cell r="D62" t="str">
            <v>2018.29.02.012.2.1.1.2.1.11.045.1001.2.6.5.3.1.E.900.90001.1411.00.16.00605.1.20.150.002</v>
          </cell>
          <cell r="E62" t="str">
            <v>2018</v>
          </cell>
          <cell r="F62" t="str">
            <v>29.02</v>
          </cell>
          <cell r="G62" t="str">
            <v>012</v>
          </cell>
          <cell r="H62" t="str">
            <v>2.1.1.2.1</v>
          </cell>
          <cell r="I62" t="str">
            <v>11</v>
          </cell>
          <cell r="J62" t="str">
            <v>045</v>
          </cell>
          <cell r="K62" t="str">
            <v>1001</v>
          </cell>
          <cell r="L62" t="str">
            <v>2</v>
          </cell>
          <cell r="M62" t="str">
            <v>6</v>
          </cell>
          <cell r="N62" t="str">
            <v>5</v>
          </cell>
          <cell r="O62" t="str">
            <v>3</v>
          </cell>
          <cell r="P62" t="str">
            <v>1</v>
          </cell>
          <cell r="Q62" t="str">
            <v>E</v>
          </cell>
          <cell r="R62" t="str">
            <v>900</v>
          </cell>
          <cell r="S62" t="str">
            <v>90001</v>
          </cell>
          <cell r="T62" t="str">
            <v>1411</v>
          </cell>
          <cell r="U62" t="str">
            <v>00</v>
          </cell>
          <cell r="V62" t="str">
            <v>16</v>
          </cell>
          <cell r="W62" t="str">
            <v>00605</v>
          </cell>
          <cell r="X62" t="str">
            <v>1</v>
          </cell>
          <cell r="Y62" t="str">
            <v>20</v>
          </cell>
          <cell r="Z62" t="str">
            <v>150</v>
          </cell>
          <cell r="AA62" t="str">
            <v>002</v>
          </cell>
          <cell r="AB62">
            <v>9806.31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9806.31</v>
          </cell>
        </row>
        <row r="63">
          <cell r="C63" t="str">
            <v>14111140356B200605002</v>
          </cell>
          <cell r="D63" t="str">
            <v>2018.29.02.012.2.1.1.2.1.11.045.1140.2.6.8.3.2.E.356.356B2.1411.00.16.00605.1.20.150.002</v>
          </cell>
          <cell r="E63" t="str">
            <v>2018</v>
          </cell>
          <cell r="F63" t="str">
            <v>29.02</v>
          </cell>
          <cell r="G63" t="str">
            <v>012</v>
          </cell>
          <cell r="H63" t="str">
            <v>2.1.1.2.1</v>
          </cell>
          <cell r="I63" t="str">
            <v>11</v>
          </cell>
          <cell r="J63" t="str">
            <v>045</v>
          </cell>
          <cell r="K63" t="str">
            <v>1140</v>
          </cell>
          <cell r="L63" t="str">
            <v>2</v>
          </cell>
          <cell r="M63" t="str">
            <v>6</v>
          </cell>
          <cell r="N63" t="str">
            <v>8</v>
          </cell>
          <cell r="O63" t="str">
            <v>3</v>
          </cell>
          <cell r="P63" t="str">
            <v>2</v>
          </cell>
          <cell r="Q63" t="str">
            <v>E</v>
          </cell>
          <cell r="R63" t="str">
            <v>356</v>
          </cell>
          <cell r="S63" t="str">
            <v>356B2</v>
          </cell>
          <cell r="T63" t="str">
            <v>1411</v>
          </cell>
          <cell r="U63" t="str">
            <v>00</v>
          </cell>
          <cell r="V63" t="str">
            <v>16</v>
          </cell>
          <cell r="W63" t="str">
            <v>00605</v>
          </cell>
          <cell r="X63" t="str">
            <v>1</v>
          </cell>
          <cell r="Y63" t="str">
            <v>20</v>
          </cell>
          <cell r="Z63" t="str">
            <v>150</v>
          </cell>
          <cell r="AA63" t="str">
            <v>002</v>
          </cell>
          <cell r="AB63">
            <v>10353.629999999999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10353.629999999999</v>
          </cell>
        </row>
        <row r="64">
          <cell r="C64" t="str">
            <v>24811140356B200605002</v>
          </cell>
          <cell r="D64" t="str">
            <v>2018.29.02.012.2.1.1.2.1.11.045.1140.2.6.8.3.2.E.356.356B2.2481.00.16.00605.1.20.150.002</v>
          </cell>
          <cell r="E64" t="str">
            <v>2018</v>
          </cell>
          <cell r="F64" t="str">
            <v>29.02</v>
          </cell>
          <cell r="G64" t="str">
            <v>012</v>
          </cell>
          <cell r="H64" t="str">
            <v>2.1.1.2.1</v>
          </cell>
          <cell r="I64" t="str">
            <v>11</v>
          </cell>
          <cell r="J64" t="str">
            <v>045</v>
          </cell>
          <cell r="K64" t="str">
            <v>1140</v>
          </cell>
          <cell r="L64" t="str">
            <v>2</v>
          </cell>
          <cell r="M64" t="str">
            <v>6</v>
          </cell>
          <cell r="N64" t="str">
            <v>8</v>
          </cell>
          <cell r="O64" t="str">
            <v>3</v>
          </cell>
          <cell r="P64" t="str">
            <v>2</v>
          </cell>
          <cell r="Q64" t="str">
            <v>E</v>
          </cell>
          <cell r="R64" t="str">
            <v>356</v>
          </cell>
          <cell r="S64" t="str">
            <v>356B2</v>
          </cell>
          <cell r="T64" t="str">
            <v>2481</v>
          </cell>
          <cell r="U64" t="str">
            <v>00</v>
          </cell>
          <cell r="V64" t="str">
            <v>16</v>
          </cell>
          <cell r="W64" t="str">
            <v>00605</v>
          </cell>
          <cell r="X64" t="str">
            <v>1</v>
          </cell>
          <cell r="Y64" t="str">
            <v>20</v>
          </cell>
          <cell r="Z64" t="str">
            <v>150</v>
          </cell>
          <cell r="AA64" t="str">
            <v>002</v>
          </cell>
          <cell r="AB64">
            <v>7070.28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7070.28</v>
          </cell>
        </row>
        <row r="65">
          <cell r="C65" t="str">
            <v>33421140356B200605700</v>
          </cell>
          <cell r="D65" t="str">
            <v>2018.29.02.012.2.1.1.2.1.11.045.1140.2.6.8.3.2.E.356.356B2.3342.00.16.00605.1.20.150.700</v>
          </cell>
          <cell r="E65" t="str">
            <v>2018</v>
          </cell>
          <cell r="F65" t="str">
            <v>29.02</v>
          </cell>
          <cell r="G65" t="str">
            <v>012</v>
          </cell>
          <cell r="H65" t="str">
            <v>2.1.1.2.1</v>
          </cell>
          <cell r="I65" t="str">
            <v>11</v>
          </cell>
          <cell r="J65" t="str">
            <v>045</v>
          </cell>
          <cell r="K65" t="str">
            <v>1140</v>
          </cell>
          <cell r="L65" t="str">
            <v>2</v>
          </cell>
          <cell r="M65" t="str">
            <v>6</v>
          </cell>
          <cell r="N65" t="str">
            <v>8</v>
          </cell>
          <cell r="O65" t="str">
            <v>3</v>
          </cell>
          <cell r="P65" t="str">
            <v>2</v>
          </cell>
          <cell r="Q65" t="str">
            <v>E</v>
          </cell>
          <cell r="R65" t="str">
            <v>356</v>
          </cell>
          <cell r="S65" t="str">
            <v>356B2</v>
          </cell>
          <cell r="T65" t="str">
            <v>3342</v>
          </cell>
          <cell r="U65" t="str">
            <v>00</v>
          </cell>
          <cell r="V65" t="str">
            <v>16</v>
          </cell>
          <cell r="W65" t="str">
            <v>00605</v>
          </cell>
          <cell r="X65" t="str">
            <v>1</v>
          </cell>
          <cell r="Y65" t="str">
            <v>20</v>
          </cell>
          <cell r="Z65" t="str">
            <v>150</v>
          </cell>
          <cell r="AA65" t="str">
            <v>700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</row>
        <row r="66">
          <cell r="C66" t="str">
            <v>221420029000100404002</v>
          </cell>
          <cell r="D66" t="str">
            <v>2018.29.02.012.2.1.1.2.1.11.045.2002.2.6.5.3.1.E.900.90001.2214.00.14.00404.1.20.150.002</v>
          </cell>
          <cell r="E66" t="str">
            <v>2018</v>
          </cell>
          <cell r="F66" t="str">
            <v>29.02</v>
          </cell>
          <cell r="G66" t="str">
            <v>012</v>
          </cell>
          <cell r="H66" t="str">
            <v>2.1.1.2.1</v>
          </cell>
          <cell r="I66" t="str">
            <v>11</v>
          </cell>
          <cell r="J66" t="str">
            <v>045</v>
          </cell>
          <cell r="K66" t="str">
            <v>2002</v>
          </cell>
          <cell r="L66" t="str">
            <v>2</v>
          </cell>
          <cell r="M66" t="str">
            <v>6</v>
          </cell>
          <cell r="N66" t="str">
            <v>5</v>
          </cell>
          <cell r="O66" t="str">
            <v>3</v>
          </cell>
          <cell r="P66" t="str">
            <v>1</v>
          </cell>
          <cell r="Q66" t="str">
            <v>E</v>
          </cell>
          <cell r="R66" t="str">
            <v>900</v>
          </cell>
          <cell r="S66" t="str">
            <v>90001</v>
          </cell>
          <cell r="T66" t="str">
            <v>2214</v>
          </cell>
          <cell r="U66" t="str">
            <v>00</v>
          </cell>
          <cell r="V66" t="str">
            <v>14</v>
          </cell>
          <cell r="W66" t="str">
            <v>00404</v>
          </cell>
          <cell r="X66" t="str">
            <v>1</v>
          </cell>
          <cell r="Y66" t="str">
            <v>20</v>
          </cell>
          <cell r="Z66" t="str">
            <v>150</v>
          </cell>
          <cell r="AA66" t="str">
            <v>002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</row>
        <row r="67">
          <cell r="C67" t="str">
            <v>131120059000100605002</v>
          </cell>
          <cell r="D67" t="str">
            <v>2018.29.02.012.2.1.1.2.1.11.045.2005.2.6.5.3.1.E.900.90001.1311.00.16.00605.1.20.150.002</v>
          </cell>
          <cell r="E67" t="str">
            <v>2018</v>
          </cell>
          <cell r="F67" t="str">
            <v>29.02</v>
          </cell>
          <cell r="G67" t="str">
            <v>012</v>
          </cell>
          <cell r="H67" t="str">
            <v>2.1.1.2.1</v>
          </cell>
          <cell r="I67" t="str">
            <v>11</v>
          </cell>
          <cell r="J67" t="str">
            <v>045</v>
          </cell>
          <cell r="K67" t="str">
            <v>2005</v>
          </cell>
          <cell r="L67" t="str">
            <v>2</v>
          </cell>
          <cell r="M67" t="str">
            <v>6</v>
          </cell>
          <cell r="N67" t="str">
            <v>5</v>
          </cell>
          <cell r="O67" t="str">
            <v>3</v>
          </cell>
          <cell r="P67" t="str">
            <v>1</v>
          </cell>
          <cell r="Q67" t="str">
            <v>E</v>
          </cell>
          <cell r="R67" t="str">
            <v>900</v>
          </cell>
          <cell r="S67" t="str">
            <v>90001</v>
          </cell>
          <cell r="T67" t="str">
            <v>1311</v>
          </cell>
          <cell r="U67" t="str">
            <v>00</v>
          </cell>
          <cell r="V67" t="str">
            <v>16</v>
          </cell>
          <cell r="W67" t="str">
            <v>00605</v>
          </cell>
          <cell r="X67" t="str">
            <v>1</v>
          </cell>
          <cell r="Y67" t="str">
            <v>20</v>
          </cell>
          <cell r="Z67" t="str">
            <v>150</v>
          </cell>
          <cell r="AA67" t="str">
            <v>002</v>
          </cell>
          <cell r="AB67">
            <v>138.02000000000001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138.02000000000001</v>
          </cell>
        </row>
        <row r="68">
          <cell r="C68" t="str">
            <v>142120059000100605002</v>
          </cell>
          <cell r="D68" t="str">
            <v>2018.29.02.012.2.1.1.2.1.11.045.2005.2.6.5.3.1.E.900.90001.1421.00.16.00605.1.20.150.002</v>
          </cell>
          <cell r="E68" t="str">
            <v>2018</v>
          </cell>
          <cell r="F68" t="str">
            <v>29.02</v>
          </cell>
          <cell r="G68" t="str">
            <v>012</v>
          </cell>
          <cell r="H68" t="str">
            <v>2.1.1.2.1</v>
          </cell>
          <cell r="I68" t="str">
            <v>11</v>
          </cell>
          <cell r="J68" t="str">
            <v>045</v>
          </cell>
          <cell r="K68" t="str">
            <v>2005</v>
          </cell>
          <cell r="L68" t="str">
            <v>2</v>
          </cell>
          <cell r="M68" t="str">
            <v>6</v>
          </cell>
          <cell r="N68" t="str">
            <v>5</v>
          </cell>
          <cell r="O68" t="str">
            <v>3</v>
          </cell>
          <cell r="P68" t="str">
            <v>1</v>
          </cell>
          <cell r="Q68" t="str">
            <v>E</v>
          </cell>
          <cell r="R68" t="str">
            <v>900</v>
          </cell>
          <cell r="S68" t="str">
            <v>90001</v>
          </cell>
          <cell r="T68" t="str">
            <v>1421</v>
          </cell>
          <cell r="U68" t="str">
            <v>00</v>
          </cell>
          <cell r="V68" t="str">
            <v>16</v>
          </cell>
          <cell r="W68" t="str">
            <v>00605</v>
          </cell>
          <cell r="X68" t="str">
            <v>1</v>
          </cell>
          <cell r="Y68" t="str">
            <v>20</v>
          </cell>
          <cell r="Z68" t="str">
            <v>150</v>
          </cell>
          <cell r="AA68" t="str">
            <v>002</v>
          </cell>
          <cell r="AB68">
            <v>28.43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28.43</v>
          </cell>
        </row>
        <row r="69">
          <cell r="C69" t="str">
            <v>113120999000100605002</v>
          </cell>
          <cell r="D69" t="str">
            <v>2018.29.02.012.2.1.1.2.1.11.045.2099.2.6.5.3.1.E.900.90001.1131.00.16.00605.1.20.150.002</v>
          </cell>
          <cell r="E69" t="str">
            <v>2018</v>
          </cell>
          <cell r="F69" t="str">
            <v>29.02</v>
          </cell>
          <cell r="G69" t="str">
            <v>012</v>
          </cell>
          <cell r="H69" t="str">
            <v>2.1.1.2.1</v>
          </cell>
          <cell r="I69" t="str">
            <v>11</v>
          </cell>
          <cell r="J69" t="str">
            <v>045</v>
          </cell>
          <cell r="K69" t="str">
            <v>2099</v>
          </cell>
          <cell r="L69" t="str">
            <v>2</v>
          </cell>
          <cell r="M69" t="str">
            <v>6</v>
          </cell>
          <cell r="N69" t="str">
            <v>5</v>
          </cell>
          <cell r="O69" t="str">
            <v>3</v>
          </cell>
          <cell r="P69" t="str">
            <v>1</v>
          </cell>
          <cell r="Q69" t="str">
            <v>E</v>
          </cell>
          <cell r="R69" t="str">
            <v>900</v>
          </cell>
          <cell r="S69" t="str">
            <v>90001</v>
          </cell>
          <cell r="T69" t="str">
            <v>1131</v>
          </cell>
          <cell r="U69" t="str">
            <v>00</v>
          </cell>
          <cell r="V69" t="str">
            <v>16</v>
          </cell>
          <cell r="W69" t="str">
            <v>00605</v>
          </cell>
          <cell r="X69" t="str">
            <v>1</v>
          </cell>
          <cell r="Y69" t="str">
            <v>20</v>
          </cell>
          <cell r="Z69" t="str">
            <v>150</v>
          </cell>
          <cell r="AA69" t="str">
            <v>002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C70" t="str">
            <v>132120999000100605002</v>
          </cell>
          <cell r="D70" t="str">
            <v>2018.29.02.012.2.1.1.2.1.11.045.2099.2.6.5.3.1.E.900.90001.1321.00.16.00605.1.20.150.002</v>
          </cell>
          <cell r="E70" t="str">
            <v>2018</v>
          </cell>
          <cell r="F70" t="str">
            <v>29.02</v>
          </cell>
          <cell r="G70" t="str">
            <v>012</v>
          </cell>
          <cell r="H70" t="str">
            <v>2.1.1.2.1</v>
          </cell>
          <cell r="I70" t="str">
            <v>11</v>
          </cell>
          <cell r="J70" t="str">
            <v>045</v>
          </cell>
          <cell r="K70" t="str">
            <v>2099</v>
          </cell>
          <cell r="L70" t="str">
            <v>2</v>
          </cell>
          <cell r="M70" t="str">
            <v>6</v>
          </cell>
          <cell r="N70" t="str">
            <v>5</v>
          </cell>
          <cell r="O70" t="str">
            <v>3</v>
          </cell>
          <cell r="P70" t="str">
            <v>1</v>
          </cell>
          <cell r="Q70" t="str">
            <v>E</v>
          </cell>
          <cell r="R70" t="str">
            <v>900</v>
          </cell>
          <cell r="S70" t="str">
            <v>90001</v>
          </cell>
          <cell r="T70" t="str">
            <v>1321</v>
          </cell>
          <cell r="U70" t="str">
            <v>00</v>
          </cell>
          <cell r="V70" t="str">
            <v>16</v>
          </cell>
          <cell r="W70" t="str">
            <v>00605</v>
          </cell>
          <cell r="X70" t="str">
            <v>1</v>
          </cell>
          <cell r="Y70" t="str">
            <v>20</v>
          </cell>
          <cell r="Z70" t="str">
            <v>150</v>
          </cell>
          <cell r="AA70" t="str">
            <v>002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</row>
        <row r="71">
          <cell r="C71" t="str">
            <v>171221039000100605002</v>
          </cell>
          <cell r="D71" t="str">
            <v>2018.29.02.012.2.1.1.2.1.11.045.2103.2.6.5.3.1.E.900.90001.1712.00.16.00605.1.20.150.002</v>
          </cell>
          <cell r="E71" t="str">
            <v>2018</v>
          </cell>
          <cell r="F71" t="str">
            <v>29.02</v>
          </cell>
          <cell r="G71" t="str">
            <v>012</v>
          </cell>
          <cell r="H71" t="str">
            <v>2.1.1.2.1</v>
          </cell>
          <cell r="I71" t="str">
            <v>11</v>
          </cell>
          <cell r="J71" t="str">
            <v>045</v>
          </cell>
          <cell r="K71" t="str">
            <v>2103</v>
          </cell>
          <cell r="L71" t="str">
            <v>2</v>
          </cell>
          <cell r="M71" t="str">
            <v>6</v>
          </cell>
          <cell r="N71" t="str">
            <v>5</v>
          </cell>
          <cell r="O71" t="str">
            <v>3</v>
          </cell>
          <cell r="P71" t="str">
            <v>1</v>
          </cell>
          <cell r="Q71" t="str">
            <v>E</v>
          </cell>
          <cell r="R71" t="str">
            <v>900</v>
          </cell>
          <cell r="S71" t="str">
            <v>90001</v>
          </cell>
          <cell r="T71" t="str">
            <v>1712</v>
          </cell>
          <cell r="U71" t="str">
            <v>00</v>
          </cell>
          <cell r="V71" t="str">
            <v>16</v>
          </cell>
          <cell r="W71" t="str">
            <v>00605</v>
          </cell>
          <cell r="X71" t="str">
            <v>1</v>
          </cell>
          <cell r="Y71" t="str">
            <v>20</v>
          </cell>
          <cell r="Z71" t="str">
            <v>150</v>
          </cell>
          <cell r="AA71" t="str">
            <v>002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C72" t="str">
            <v>154321089000100605002</v>
          </cell>
          <cell r="D72" t="str">
            <v>2018.29.02.012.2.1.1.2.1.11.045.2108.2.6.5.3.1.E.900.90001.1543.00.16.00605.1.20.150.002</v>
          </cell>
          <cell r="E72" t="str">
            <v>2018</v>
          </cell>
          <cell r="F72" t="str">
            <v>29.02</v>
          </cell>
          <cell r="G72" t="str">
            <v>012</v>
          </cell>
          <cell r="H72" t="str">
            <v>2.1.1.2.1</v>
          </cell>
          <cell r="I72" t="str">
            <v>11</v>
          </cell>
          <cell r="J72" t="str">
            <v>045</v>
          </cell>
          <cell r="K72" t="str">
            <v>2108</v>
          </cell>
          <cell r="L72" t="str">
            <v>2</v>
          </cell>
          <cell r="M72" t="str">
            <v>6</v>
          </cell>
          <cell r="N72" t="str">
            <v>5</v>
          </cell>
          <cell r="O72" t="str">
            <v>3</v>
          </cell>
          <cell r="P72" t="str">
            <v>1</v>
          </cell>
          <cell r="Q72" t="str">
            <v>E</v>
          </cell>
          <cell r="R72" t="str">
            <v>900</v>
          </cell>
          <cell r="S72" t="str">
            <v>90001</v>
          </cell>
          <cell r="T72" t="str">
            <v>1543</v>
          </cell>
          <cell r="U72" t="str">
            <v>00</v>
          </cell>
          <cell r="V72" t="str">
            <v>16</v>
          </cell>
          <cell r="W72" t="str">
            <v>00605</v>
          </cell>
          <cell r="X72" t="str">
            <v>1</v>
          </cell>
          <cell r="Y72" t="str">
            <v>20</v>
          </cell>
          <cell r="Z72" t="str">
            <v>150</v>
          </cell>
          <cell r="AA72" t="str">
            <v>002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C73" t="str">
            <v>113121419000100605002</v>
          </cell>
          <cell r="D73" t="str">
            <v>2018.29.02.012.2.1.1.2.1.11.045.2141.2.6.5.3.1.E.900.90001.1131.00.16.00605.1.20.150.002</v>
          </cell>
          <cell r="E73" t="str">
            <v>2018</v>
          </cell>
          <cell r="F73" t="str">
            <v>29.02</v>
          </cell>
          <cell r="G73" t="str">
            <v>012</v>
          </cell>
          <cell r="H73" t="str">
            <v>2.1.1.2.1</v>
          </cell>
          <cell r="I73" t="str">
            <v>11</v>
          </cell>
          <cell r="J73" t="str">
            <v>045</v>
          </cell>
          <cell r="K73" t="str">
            <v>2141</v>
          </cell>
          <cell r="L73" t="str">
            <v>2</v>
          </cell>
          <cell r="M73" t="str">
            <v>6</v>
          </cell>
          <cell r="N73" t="str">
            <v>5</v>
          </cell>
          <cell r="O73" t="str">
            <v>3</v>
          </cell>
          <cell r="P73" t="str">
            <v>1</v>
          </cell>
          <cell r="Q73" t="str">
            <v>E</v>
          </cell>
          <cell r="R73" t="str">
            <v>900</v>
          </cell>
          <cell r="S73" t="str">
            <v>90001</v>
          </cell>
          <cell r="T73" t="str">
            <v>1131</v>
          </cell>
          <cell r="U73" t="str">
            <v>00</v>
          </cell>
          <cell r="V73" t="str">
            <v>16</v>
          </cell>
          <cell r="W73" t="str">
            <v>00605</v>
          </cell>
          <cell r="X73" t="str">
            <v>1</v>
          </cell>
          <cell r="Y73" t="str">
            <v>20</v>
          </cell>
          <cell r="Z73" t="str">
            <v>150</v>
          </cell>
          <cell r="AA73" t="str">
            <v>002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C74" t="str">
            <v>132221419000100605002</v>
          </cell>
          <cell r="D74" t="str">
            <v>2018.29.02.012.2.1.1.2.1.11.045.2141.2.6.5.3.1.E.900.90001.1322.00.16.00605.1.20.150.002</v>
          </cell>
          <cell r="E74" t="str">
            <v>2018</v>
          </cell>
          <cell r="F74" t="str">
            <v>29.02</v>
          </cell>
          <cell r="G74" t="str">
            <v>012</v>
          </cell>
          <cell r="H74" t="str">
            <v>2.1.1.2.1</v>
          </cell>
          <cell r="I74" t="str">
            <v>11</v>
          </cell>
          <cell r="J74" t="str">
            <v>045</v>
          </cell>
          <cell r="K74" t="str">
            <v>2141</v>
          </cell>
          <cell r="L74" t="str">
            <v>2</v>
          </cell>
          <cell r="M74" t="str">
            <v>6</v>
          </cell>
          <cell r="N74" t="str">
            <v>5</v>
          </cell>
          <cell r="O74" t="str">
            <v>3</v>
          </cell>
          <cell r="P74" t="str">
            <v>1</v>
          </cell>
          <cell r="Q74" t="str">
            <v>E</v>
          </cell>
          <cell r="R74" t="str">
            <v>900</v>
          </cell>
          <cell r="S74" t="str">
            <v>90001</v>
          </cell>
          <cell r="T74" t="str">
            <v>1322</v>
          </cell>
          <cell r="U74" t="str">
            <v>00</v>
          </cell>
          <cell r="V74" t="str">
            <v>16</v>
          </cell>
          <cell r="W74" t="str">
            <v>00605</v>
          </cell>
          <cell r="X74" t="str">
            <v>1</v>
          </cell>
          <cell r="Y74" t="str">
            <v>20</v>
          </cell>
          <cell r="Z74" t="str">
            <v>150</v>
          </cell>
          <cell r="AA74" t="str">
            <v>002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C75" t="str">
            <v>154310019000100605002</v>
          </cell>
          <cell r="D75" t="str">
            <v>2018.29.02.012.2.1.1.2.1.11.045.1001.2.6.5.3.1.E.900.90001.1543.00.16.00605.1.20.150.002</v>
          </cell>
          <cell r="E75" t="str">
            <v>2018</v>
          </cell>
          <cell r="F75" t="str">
            <v>29.02</v>
          </cell>
          <cell r="G75" t="str">
            <v>012</v>
          </cell>
          <cell r="H75" t="str">
            <v>2.1.1.2.1</v>
          </cell>
          <cell r="I75" t="str">
            <v>11</v>
          </cell>
          <cell r="J75" t="str">
            <v>045</v>
          </cell>
          <cell r="K75" t="str">
            <v>1001</v>
          </cell>
          <cell r="L75" t="str">
            <v>2</v>
          </cell>
          <cell r="M75" t="str">
            <v>6</v>
          </cell>
          <cell r="N75" t="str">
            <v>5</v>
          </cell>
          <cell r="O75" t="str">
            <v>3</v>
          </cell>
          <cell r="P75" t="str">
            <v>1</v>
          </cell>
          <cell r="Q75" t="str">
            <v>E</v>
          </cell>
          <cell r="R75" t="str">
            <v>900</v>
          </cell>
          <cell r="S75" t="str">
            <v>90001</v>
          </cell>
          <cell r="T75" t="str">
            <v>1543</v>
          </cell>
          <cell r="U75" t="str">
            <v>00</v>
          </cell>
          <cell r="V75" t="str">
            <v>16</v>
          </cell>
          <cell r="W75" t="str">
            <v>00605</v>
          </cell>
          <cell r="X75" t="str">
            <v>1</v>
          </cell>
          <cell r="Y75" t="str">
            <v>20</v>
          </cell>
          <cell r="Z75" t="str">
            <v>150</v>
          </cell>
          <cell r="AA75" t="str">
            <v>002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C76" t="str">
            <v>131110049000100605002</v>
          </cell>
          <cell r="D76" t="str">
            <v>2018.29.02.012.2.1.1.2.1.11.045.1004.2.6.5.3.1.E.900.90001.1311.00.16.00605.1.20.150.002</v>
          </cell>
          <cell r="E76" t="str">
            <v>2018</v>
          </cell>
          <cell r="F76" t="str">
            <v>29.02</v>
          </cell>
          <cell r="G76" t="str">
            <v>012</v>
          </cell>
          <cell r="H76" t="str">
            <v>2.1.1.2.1</v>
          </cell>
          <cell r="I76" t="str">
            <v>11</v>
          </cell>
          <cell r="J76" t="str">
            <v>045</v>
          </cell>
          <cell r="K76" t="str">
            <v>1004</v>
          </cell>
          <cell r="L76" t="str">
            <v>2</v>
          </cell>
          <cell r="M76" t="str">
            <v>6</v>
          </cell>
          <cell r="N76" t="str">
            <v>5</v>
          </cell>
          <cell r="O76" t="str">
            <v>3</v>
          </cell>
          <cell r="P76" t="str">
            <v>1</v>
          </cell>
          <cell r="Q76" t="str">
            <v>E</v>
          </cell>
          <cell r="R76" t="str">
            <v>900</v>
          </cell>
          <cell r="S76" t="str">
            <v>90001</v>
          </cell>
          <cell r="T76" t="str">
            <v>1311</v>
          </cell>
          <cell r="U76" t="str">
            <v>00</v>
          </cell>
          <cell r="V76" t="str">
            <v>16</v>
          </cell>
          <cell r="W76" t="str">
            <v>00605</v>
          </cell>
          <cell r="X76" t="str">
            <v>1</v>
          </cell>
          <cell r="Y76" t="str">
            <v>20</v>
          </cell>
          <cell r="Z76" t="str">
            <v>150</v>
          </cell>
          <cell r="AA76" t="str">
            <v>002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</row>
        <row r="77">
          <cell r="C77" t="str">
            <v>375110049000100605002</v>
          </cell>
          <cell r="D77" t="str">
            <v>2018.29.02.012.2.1.1.2.1.11.045.1004.2.6.5.3.1.E.900.90001.3751.00.16.00605.1.20.150.002</v>
          </cell>
          <cell r="E77" t="str">
            <v>2018</v>
          </cell>
          <cell r="F77" t="str">
            <v>29.02</v>
          </cell>
          <cell r="G77" t="str">
            <v>012</v>
          </cell>
          <cell r="H77" t="str">
            <v>2.1.1.2.1</v>
          </cell>
          <cell r="I77" t="str">
            <v>11</v>
          </cell>
          <cell r="J77" t="str">
            <v>045</v>
          </cell>
          <cell r="K77" t="str">
            <v>1004</v>
          </cell>
          <cell r="L77" t="str">
            <v>2</v>
          </cell>
          <cell r="M77" t="str">
            <v>6</v>
          </cell>
          <cell r="N77" t="str">
            <v>5</v>
          </cell>
          <cell r="O77" t="str">
            <v>3</v>
          </cell>
          <cell r="P77" t="str">
            <v>1</v>
          </cell>
          <cell r="Q77" t="str">
            <v>E</v>
          </cell>
          <cell r="R77" t="str">
            <v>900</v>
          </cell>
          <cell r="S77" t="str">
            <v>90001</v>
          </cell>
          <cell r="T77" t="str">
            <v>3751</v>
          </cell>
          <cell r="U77" t="str">
            <v>00</v>
          </cell>
          <cell r="V77" t="str">
            <v>16</v>
          </cell>
          <cell r="W77" t="str">
            <v>00605</v>
          </cell>
          <cell r="X77" t="str">
            <v>1</v>
          </cell>
          <cell r="Y77" t="str">
            <v>20</v>
          </cell>
          <cell r="Z77" t="str">
            <v>150</v>
          </cell>
          <cell r="AA77" t="str">
            <v>002</v>
          </cell>
          <cell r="AB77">
            <v>37679.49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37679.49</v>
          </cell>
        </row>
        <row r="78">
          <cell r="C78" t="str">
            <v>12111140356B200605002</v>
          </cell>
          <cell r="D78" t="str">
            <v>2018.29.02.012.2.1.1.2.1.11.045.1140.2.6.8.3.2.E.356.356B2.1211.00.16.00605.1.20.150.002</v>
          </cell>
          <cell r="E78" t="str">
            <v>2018</v>
          </cell>
          <cell r="F78" t="str">
            <v>29.02</v>
          </cell>
          <cell r="G78" t="str">
            <v>012</v>
          </cell>
          <cell r="H78" t="str">
            <v>2.1.1.2.1</v>
          </cell>
          <cell r="I78" t="str">
            <v>11</v>
          </cell>
          <cell r="J78" t="str">
            <v>045</v>
          </cell>
          <cell r="K78" t="str">
            <v>1140</v>
          </cell>
          <cell r="L78" t="str">
            <v>2</v>
          </cell>
          <cell r="M78" t="str">
            <v>6</v>
          </cell>
          <cell r="N78" t="str">
            <v>8</v>
          </cell>
          <cell r="O78" t="str">
            <v>3</v>
          </cell>
          <cell r="P78" t="str">
            <v>2</v>
          </cell>
          <cell r="Q78" t="str">
            <v>E</v>
          </cell>
          <cell r="R78" t="str">
            <v>356</v>
          </cell>
          <cell r="S78" t="str">
            <v>356B2</v>
          </cell>
          <cell r="T78" t="str">
            <v>1211</v>
          </cell>
          <cell r="U78" t="str">
            <v>00</v>
          </cell>
          <cell r="V78" t="str">
            <v>16</v>
          </cell>
          <cell r="W78" t="str">
            <v>00605</v>
          </cell>
          <cell r="X78" t="str">
            <v>1</v>
          </cell>
          <cell r="Y78" t="str">
            <v>20</v>
          </cell>
          <cell r="Z78" t="str">
            <v>150</v>
          </cell>
          <cell r="AA78" t="str">
            <v>002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C79" t="str">
            <v>21511140356B200605585</v>
          </cell>
          <cell r="D79" t="str">
            <v>2018.29.02.012.2.1.1.2.1.11.045.1140.2.6.8.3.2.E.356.356B2.2151.00.16.00605.1.20.150.585</v>
          </cell>
          <cell r="E79" t="str">
            <v>2018</v>
          </cell>
          <cell r="F79" t="str">
            <v>29.02</v>
          </cell>
          <cell r="G79" t="str">
            <v>012</v>
          </cell>
          <cell r="H79" t="str">
            <v>2.1.1.2.1</v>
          </cell>
          <cell r="I79" t="str">
            <v>11</v>
          </cell>
          <cell r="J79" t="str">
            <v>045</v>
          </cell>
          <cell r="K79" t="str">
            <v>1140</v>
          </cell>
          <cell r="L79" t="str">
            <v>2</v>
          </cell>
          <cell r="M79" t="str">
            <v>6</v>
          </cell>
          <cell r="N79" t="str">
            <v>8</v>
          </cell>
          <cell r="O79" t="str">
            <v>3</v>
          </cell>
          <cell r="P79" t="str">
            <v>2</v>
          </cell>
          <cell r="Q79" t="str">
            <v>E</v>
          </cell>
          <cell r="R79" t="str">
            <v>356</v>
          </cell>
          <cell r="S79" t="str">
            <v>356B2</v>
          </cell>
          <cell r="T79" t="str">
            <v>2151</v>
          </cell>
          <cell r="U79" t="str">
            <v>00</v>
          </cell>
          <cell r="V79" t="str">
            <v>16</v>
          </cell>
          <cell r="W79" t="str">
            <v>00605</v>
          </cell>
          <cell r="X79" t="str">
            <v>1</v>
          </cell>
          <cell r="Y79" t="str">
            <v>20</v>
          </cell>
          <cell r="Z79" t="str">
            <v>150</v>
          </cell>
          <cell r="AA79" t="str">
            <v>585</v>
          </cell>
          <cell r="AB79">
            <v>21868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21868</v>
          </cell>
        </row>
        <row r="80">
          <cell r="C80" t="str">
            <v>24611140356B200605002</v>
          </cell>
          <cell r="D80" t="str">
            <v>2018.29.02.012.2.1.1.2.1.11.045.1140.2.6.8.3.2.E.356.356B2.2461.00.16.00605.1.20.150.002</v>
          </cell>
          <cell r="E80" t="str">
            <v>2018</v>
          </cell>
          <cell r="F80" t="str">
            <v>29.02</v>
          </cell>
          <cell r="G80" t="str">
            <v>012</v>
          </cell>
          <cell r="H80" t="str">
            <v>2.1.1.2.1</v>
          </cell>
          <cell r="I80" t="str">
            <v>11</v>
          </cell>
          <cell r="J80" t="str">
            <v>045</v>
          </cell>
          <cell r="K80" t="str">
            <v>1140</v>
          </cell>
          <cell r="L80" t="str">
            <v>2</v>
          </cell>
          <cell r="M80" t="str">
            <v>6</v>
          </cell>
          <cell r="N80" t="str">
            <v>8</v>
          </cell>
          <cell r="O80" t="str">
            <v>3</v>
          </cell>
          <cell r="P80" t="str">
            <v>2</v>
          </cell>
          <cell r="Q80" t="str">
            <v>E</v>
          </cell>
          <cell r="R80" t="str">
            <v>356</v>
          </cell>
          <cell r="S80" t="str">
            <v>356B2</v>
          </cell>
          <cell r="T80" t="str">
            <v>2461</v>
          </cell>
          <cell r="U80" t="str">
            <v>00</v>
          </cell>
          <cell r="V80" t="str">
            <v>16</v>
          </cell>
          <cell r="W80" t="str">
            <v>00605</v>
          </cell>
          <cell r="X80" t="str">
            <v>1</v>
          </cell>
          <cell r="Y80" t="str">
            <v>20</v>
          </cell>
          <cell r="Z80" t="str">
            <v>150</v>
          </cell>
          <cell r="AA80" t="str">
            <v>002</v>
          </cell>
          <cell r="AB80">
            <v>20000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20000</v>
          </cell>
        </row>
        <row r="81">
          <cell r="C81" t="str">
            <v>132120029000100605002</v>
          </cell>
          <cell r="D81" t="str">
            <v>2018.29.02.012.2.1.1.2.1.11.045.2002.2.6.5.3.1.E.900.90001.1321.00.16.00605.1.20.150.002</v>
          </cell>
          <cell r="E81" t="str">
            <v>2018</v>
          </cell>
          <cell r="F81" t="str">
            <v>29.02</v>
          </cell>
          <cell r="G81" t="str">
            <v>012</v>
          </cell>
          <cell r="H81" t="str">
            <v>2.1.1.2.1</v>
          </cell>
          <cell r="I81" t="str">
            <v>11</v>
          </cell>
          <cell r="J81" t="str">
            <v>045</v>
          </cell>
          <cell r="K81" t="str">
            <v>2002</v>
          </cell>
          <cell r="L81" t="str">
            <v>2</v>
          </cell>
          <cell r="M81" t="str">
            <v>6</v>
          </cell>
          <cell r="N81" t="str">
            <v>5</v>
          </cell>
          <cell r="O81" t="str">
            <v>3</v>
          </cell>
          <cell r="P81" t="str">
            <v>1</v>
          </cell>
          <cell r="Q81" t="str">
            <v>E</v>
          </cell>
          <cell r="R81" t="str">
            <v>900</v>
          </cell>
          <cell r="S81" t="str">
            <v>90001</v>
          </cell>
          <cell r="T81" t="str">
            <v>1321</v>
          </cell>
          <cell r="U81" t="str">
            <v>00</v>
          </cell>
          <cell r="V81" t="str">
            <v>16</v>
          </cell>
          <cell r="W81" t="str">
            <v>00605</v>
          </cell>
          <cell r="X81" t="str">
            <v>1</v>
          </cell>
          <cell r="Y81" t="str">
            <v>20</v>
          </cell>
          <cell r="Z81" t="str">
            <v>150</v>
          </cell>
          <cell r="AA81" t="str">
            <v>002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</row>
        <row r="82">
          <cell r="C82" t="str">
            <v>261120029000100404002</v>
          </cell>
          <cell r="D82" t="str">
            <v>2018.29.02.012.2.1.1.2.1.11.045.2002.2.6.5.3.1.E.900.90001.2611.00.14.00404.1.20.150.002</v>
          </cell>
          <cell r="E82" t="str">
            <v>2018</v>
          </cell>
          <cell r="F82" t="str">
            <v>29.02</v>
          </cell>
          <cell r="G82" t="str">
            <v>012</v>
          </cell>
          <cell r="H82" t="str">
            <v>2.1.1.2.1</v>
          </cell>
          <cell r="I82" t="str">
            <v>11</v>
          </cell>
          <cell r="J82" t="str">
            <v>045</v>
          </cell>
          <cell r="K82" t="str">
            <v>2002</v>
          </cell>
          <cell r="L82" t="str">
            <v>2</v>
          </cell>
          <cell r="M82" t="str">
            <v>6</v>
          </cell>
          <cell r="N82" t="str">
            <v>5</v>
          </cell>
          <cell r="O82" t="str">
            <v>3</v>
          </cell>
          <cell r="P82" t="str">
            <v>1</v>
          </cell>
          <cell r="Q82" t="str">
            <v>E</v>
          </cell>
          <cell r="R82" t="str">
            <v>900</v>
          </cell>
          <cell r="S82" t="str">
            <v>90001</v>
          </cell>
          <cell r="T82" t="str">
            <v>2611</v>
          </cell>
          <cell r="U82" t="str">
            <v>00</v>
          </cell>
          <cell r="V82" t="str">
            <v>14</v>
          </cell>
          <cell r="W82" t="str">
            <v>00404</v>
          </cell>
          <cell r="X82" t="str">
            <v>1</v>
          </cell>
          <cell r="Y82" t="str">
            <v>20</v>
          </cell>
          <cell r="Z82" t="str">
            <v>150</v>
          </cell>
          <cell r="AA82" t="str">
            <v>002</v>
          </cell>
          <cell r="AB82">
            <v>40000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40000</v>
          </cell>
        </row>
        <row r="83">
          <cell r="C83" t="str">
            <v>336320029000100404002</v>
          </cell>
          <cell r="D83" t="str">
            <v>2018.29.02.012.2.1.1.2.1.11.045.2002.2.6.5.3.1.E.900.90001.3363.00.16.00404.1.20.150.002</v>
          </cell>
          <cell r="E83" t="str">
            <v>2018</v>
          </cell>
          <cell r="F83" t="str">
            <v>29.02</v>
          </cell>
          <cell r="G83" t="str">
            <v>012</v>
          </cell>
          <cell r="H83" t="str">
            <v>2.1.1.2.1</v>
          </cell>
          <cell r="I83" t="str">
            <v>11</v>
          </cell>
          <cell r="J83" t="str">
            <v>045</v>
          </cell>
          <cell r="K83" t="str">
            <v>2002</v>
          </cell>
          <cell r="L83" t="str">
            <v>2</v>
          </cell>
          <cell r="M83" t="str">
            <v>6</v>
          </cell>
          <cell r="N83" t="str">
            <v>5</v>
          </cell>
          <cell r="O83" t="str">
            <v>3</v>
          </cell>
          <cell r="P83" t="str">
            <v>1</v>
          </cell>
          <cell r="Q83" t="str">
            <v>E</v>
          </cell>
          <cell r="R83" t="str">
            <v>900</v>
          </cell>
          <cell r="S83" t="str">
            <v>90001</v>
          </cell>
          <cell r="T83" t="str">
            <v>3363</v>
          </cell>
          <cell r="U83" t="str">
            <v>00</v>
          </cell>
          <cell r="V83" t="str">
            <v>16</v>
          </cell>
          <cell r="W83" t="str">
            <v>00404</v>
          </cell>
          <cell r="X83" t="str">
            <v>1</v>
          </cell>
          <cell r="Y83" t="str">
            <v>20</v>
          </cell>
          <cell r="Z83" t="str">
            <v>150</v>
          </cell>
          <cell r="AA83" t="str">
            <v>002</v>
          </cell>
          <cell r="AB83">
            <v>7.48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7.48</v>
          </cell>
        </row>
        <row r="84">
          <cell r="C84" t="str">
            <v>392120029000100605700</v>
          </cell>
          <cell r="D84" t="str">
            <v>2018.29.02.012.2.1.1.2.1.11.045.2002.2.6.5.3.1.E.900.90001.3921.00.16.00605.1.20.150.700</v>
          </cell>
          <cell r="E84" t="str">
            <v>2018</v>
          </cell>
          <cell r="F84" t="str">
            <v>29.02</v>
          </cell>
          <cell r="G84" t="str">
            <v>012</v>
          </cell>
          <cell r="H84" t="str">
            <v>2.1.1.2.1</v>
          </cell>
          <cell r="I84" t="str">
            <v>11</v>
          </cell>
          <cell r="J84" t="str">
            <v>045</v>
          </cell>
          <cell r="K84" t="str">
            <v>2002</v>
          </cell>
          <cell r="L84" t="str">
            <v>2</v>
          </cell>
          <cell r="M84" t="str">
            <v>6</v>
          </cell>
          <cell r="N84" t="str">
            <v>5</v>
          </cell>
          <cell r="O84" t="str">
            <v>3</v>
          </cell>
          <cell r="P84" t="str">
            <v>1</v>
          </cell>
          <cell r="Q84" t="str">
            <v>E</v>
          </cell>
          <cell r="R84" t="str">
            <v>900</v>
          </cell>
          <cell r="S84" t="str">
            <v>90001</v>
          </cell>
          <cell r="T84" t="str">
            <v>3921</v>
          </cell>
          <cell r="U84" t="str">
            <v>00</v>
          </cell>
          <cell r="V84" t="str">
            <v>16</v>
          </cell>
          <cell r="W84" t="str">
            <v>00605</v>
          </cell>
          <cell r="X84" t="str">
            <v>1</v>
          </cell>
          <cell r="Y84" t="str">
            <v>20</v>
          </cell>
          <cell r="Z84" t="str">
            <v>150</v>
          </cell>
          <cell r="AA84" t="str">
            <v>700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</row>
        <row r="85">
          <cell r="C85" t="str">
            <v>171520039000100605002</v>
          </cell>
          <cell r="D85" t="str">
            <v>2018.29.02.012.2.1.1.2.1.11.045.2003.2.6.5.3.1.E.900.90001.1715.00.16.00605.1.20.150.002</v>
          </cell>
          <cell r="E85" t="str">
            <v>2018</v>
          </cell>
          <cell r="F85" t="str">
            <v>29.02</v>
          </cell>
          <cell r="G85" t="str">
            <v>012</v>
          </cell>
          <cell r="H85" t="str">
            <v>2.1.1.2.1</v>
          </cell>
          <cell r="I85" t="str">
            <v>11</v>
          </cell>
          <cell r="J85" t="str">
            <v>045</v>
          </cell>
          <cell r="K85" t="str">
            <v>2003</v>
          </cell>
          <cell r="L85" t="str">
            <v>2</v>
          </cell>
          <cell r="M85" t="str">
            <v>6</v>
          </cell>
          <cell r="N85" t="str">
            <v>5</v>
          </cell>
          <cell r="O85" t="str">
            <v>3</v>
          </cell>
          <cell r="P85" t="str">
            <v>1</v>
          </cell>
          <cell r="Q85" t="str">
            <v>E</v>
          </cell>
          <cell r="R85" t="str">
            <v>900</v>
          </cell>
          <cell r="S85" t="str">
            <v>90001</v>
          </cell>
          <cell r="T85" t="str">
            <v>1715</v>
          </cell>
          <cell r="U85" t="str">
            <v>00</v>
          </cell>
          <cell r="V85" t="str">
            <v>16</v>
          </cell>
          <cell r="W85" t="str">
            <v>00605</v>
          </cell>
          <cell r="X85" t="str">
            <v>1</v>
          </cell>
          <cell r="Y85" t="str">
            <v>20</v>
          </cell>
          <cell r="Z85" t="str">
            <v>150</v>
          </cell>
          <cell r="AA85" t="str">
            <v>002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</row>
        <row r="86">
          <cell r="C86" t="str">
            <v>392120039000100605002</v>
          </cell>
          <cell r="D86" t="str">
            <v>2018.29.02.012.2.1.1.2.1.11.045.2003.2.6.5.3.1.E.900.90001.3921.00.16.00605.1.20.150.002</v>
          </cell>
          <cell r="E86" t="str">
            <v>2018</v>
          </cell>
          <cell r="F86" t="str">
            <v>29.02</v>
          </cell>
          <cell r="G86" t="str">
            <v>012</v>
          </cell>
          <cell r="H86" t="str">
            <v>2.1.1.2.1</v>
          </cell>
          <cell r="I86" t="str">
            <v>11</v>
          </cell>
          <cell r="J86" t="str">
            <v>045</v>
          </cell>
          <cell r="K86" t="str">
            <v>2003</v>
          </cell>
          <cell r="L86" t="str">
            <v>2</v>
          </cell>
          <cell r="M86" t="str">
            <v>6</v>
          </cell>
          <cell r="N86" t="str">
            <v>5</v>
          </cell>
          <cell r="O86" t="str">
            <v>3</v>
          </cell>
          <cell r="P86" t="str">
            <v>1</v>
          </cell>
          <cell r="Q86" t="str">
            <v>E</v>
          </cell>
          <cell r="R86" t="str">
            <v>900</v>
          </cell>
          <cell r="S86" t="str">
            <v>90001</v>
          </cell>
          <cell r="T86" t="str">
            <v>3921</v>
          </cell>
          <cell r="U86" t="str">
            <v>00</v>
          </cell>
          <cell r="V86" t="str">
            <v>16</v>
          </cell>
          <cell r="W86" t="str">
            <v>00605</v>
          </cell>
          <cell r="X86" t="str">
            <v>1</v>
          </cell>
          <cell r="Y86" t="str">
            <v>20</v>
          </cell>
          <cell r="Z86" t="str">
            <v>150</v>
          </cell>
          <cell r="AA86" t="str">
            <v>002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</row>
        <row r="87">
          <cell r="C87" t="str">
            <v>154320069000100605002</v>
          </cell>
          <cell r="D87" t="str">
            <v>2018.29.02.012.2.1.1.2.1.11.045.2006.2.6.5.3.1.E.900.90001.1543.00.16.00605.1.20.150.002</v>
          </cell>
          <cell r="E87" t="str">
            <v>2018</v>
          </cell>
          <cell r="F87" t="str">
            <v>29.02</v>
          </cell>
          <cell r="G87" t="str">
            <v>012</v>
          </cell>
          <cell r="H87" t="str">
            <v>2.1.1.2.1</v>
          </cell>
          <cell r="I87" t="str">
            <v>11</v>
          </cell>
          <cell r="J87" t="str">
            <v>045</v>
          </cell>
          <cell r="K87" t="str">
            <v>2006</v>
          </cell>
          <cell r="L87" t="str">
            <v>2</v>
          </cell>
          <cell r="M87" t="str">
            <v>6</v>
          </cell>
          <cell r="N87" t="str">
            <v>5</v>
          </cell>
          <cell r="O87" t="str">
            <v>3</v>
          </cell>
          <cell r="P87" t="str">
            <v>1</v>
          </cell>
          <cell r="Q87" t="str">
            <v>E</v>
          </cell>
          <cell r="R87" t="str">
            <v>900</v>
          </cell>
          <cell r="S87" t="str">
            <v>90001</v>
          </cell>
          <cell r="T87" t="str">
            <v>1543</v>
          </cell>
          <cell r="U87" t="str">
            <v>00</v>
          </cell>
          <cell r="V87" t="str">
            <v>16</v>
          </cell>
          <cell r="W87" t="str">
            <v>00605</v>
          </cell>
          <cell r="X87" t="str">
            <v>1</v>
          </cell>
          <cell r="Y87" t="str">
            <v>20</v>
          </cell>
          <cell r="Z87" t="str">
            <v>150</v>
          </cell>
          <cell r="AA87" t="str">
            <v>002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</row>
        <row r="88">
          <cell r="C88" t="str">
            <v>13212067357B500605002</v>
          </cell>
          <cell r="D88" t="str">
            <v>2018.29.02.012.2.1.1.2.1.11.045.2067.2.6.5.3.1.E.357.357B5.1321.00.16.00605.1.20.150.002</v>
          </cell>
          <cell r="E88" t="str">
            <v>2018</v>
          </cell>
          <cell r="F88" t="str">
            <v>29.02</v>
          </cell>
          <cell r="G88" t="str">
            <v>012</v>
          </cell>
          <cell r="H88" t="str">
            <v>2.1.1.2.1</v>
          </cell>
          <cell r="I88" t="str">
            <v>11</v>
          </cell>
          <cell r="J88" t="str">
            <v>045</v>
          </cell>
          <cell r="K88" t="str">
            <v>2067</v>
          </cell>
          <cell r="L88" t="str">
            <v>2</v>
          </cell>
          <cell r="M88" t="str">
            <v>6</v>
          </cell>
          <cell r="N88" t="str">
            <v>5</v>
          </cell>
          <cell r="O88" t="str">
            <v>3</v>
          </cell>
          <cell r="P88" t="str">
            <v>1</v>
          </cell>
          <cell r="Q88" t="str">
            <v>E</v>
          </cell>
          <cell r="R88" t="str">
            <v>357</v>
          </cell>
          <cell r="S88" t="str">
            <v>357B5</v>
          </cell>
          <cell r="T88" t="str">
            <v>1321</v>
          </cell>
          <cell r="U88" t="str">
            <v>00</v>
          </cell>
          <cell r="V88" t="str">
            <v>16</v>
          </cell>
          <cell r="W88" t="str">
            <v>00605</v>
          </cell>
          <cell r="X88" t="str">
            <v>1</v>
          </cell>
          <cell r="Y88" t="str">
            <v>20</v>
          </cell>
          <cell r="Z88" t="str">
            <v>150</v>
          </cell>
          <cell r="AA88" t="str">
            <v>002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</row>
        <row r="89">
          <cell r="C89" t="str">
            <v>171210019000100605002</v>
          </cell>
          <cell r="D89" t="str">
            <v>2018.29.02.012.2.1.1.2.1.11.045.1001.2.6.5.3.1.E.900.90001.1712.00.16.00605.1.20.150.002</v>
          </cell>
          <cell r="E89" t="str">
            <v>2018</v>
          </cell>
          <cell r="F89" t="str">
            <v>29.02</v>
          </cell>
          <cell r="G89" t="str">
            <v>012</v>
          </cell>
          <cell r="H89" t="str">
            <v>2.1.1.2.1</v>
          </cell>
          <cell r="I89" t="str">
            <v>11</v>
          </cell>
          <cell r="J89" t="str">
            <v>045</v>
          </cell>
          <cell r="K89" t="str">
            <v>1001</v>
          </cell>
          <cell r="L89" t="str">
            <v>2</v>
          </cell>
          <cell r="M89" t="str">
            <v>6</v>
          </cell>
          <cell r="N89" t="str">
            <v>5</v>
          </cell>
          <cell r="O89" t="str">
            <v>3</v>
          </cell>
          <cell r="P89" t="str">
            <v>1</v>
          </cell>
          <cell r="Q89" t="str">
            <v>E</v>
          </cell>
          <cell r="R89" t="str">
            <v>900</v>
          </cell>
          <cell r="S89" t="str">
            <v>90001</v>
          </cell>
          <cell r="T89" t="str">
            <v>1712</v>
          </cell>
          <cell r="U89" t="str">
            <v>00</v>
          </cell>
          <cell r="V89" t="str">
            <v>16</v>
          </cell>
          <cell r="W89" t="str">
            <v>00605</v>
          </cell>
          <cell r="X89" t="str">
            <v>1</v>
          </cell>
          <cell r="Y89" t="str">
            <v>20</v>
          </cell>
          <cell r="Z89" t="str">
            <v>150</v>
          </cell>
          <cell r="AA89" t="str">
            <v>002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C90" t="str">
            <v>23111140356B200605585</v>
          </cell>
          <cell r="D90" t="str">
            <v>2018.29.02.012.2.1.1.2.1.11.045.1140.2.6.8.3.2.E.356.356B2.2311.00.16.00605.1.20.150.585</v>
          </cell>
          <cell r="E90" t="str">
            <v>2018</v>
          </cell>
          <cell r="F90" t="str">
            <v>29.02</v>
          </cell>
          <cell r="G90" t="str">
            <v>012</v>
          </cell>
          <cell r="H90" t="str">
            <v>2.1.1.2.1</v>
          </cell>
          <cell r="I90" t="str">
            <v>11</v>
          </cell>
          <cell r="J90" t="str">
            <v>045</v>
          </cell>
          <cell r="K90" t="str">
            <v>1140</v>
          </cell>
          <cell r="L90" t="str">
            <v>2</v>
          </cell>
          <cell r="M90" t="str">
            <v>6</v>
          </cell>
          <cell r="N90" t="str">
            <v>8</v>
          </cell>
          <cell r="O90" t="str">
            <v>3</v>
          </cell>
          <cell r="P90" t="str">
            <v>2</v>
          </cell>
          <cell r="Q90" t="str">
            <v>E</v>
          </cell>
          <cell r="R90" t="str">
            <v>356</v>
          </cell>
          <cell r="S90" t="str">
            <v>356B2</v>
          </cell>
          <cell r="T90" t="str">
            <v>2311</v>
          </cell>
          <cell r="U90" t="str">
            <v>00</v>
          </cell>
          <cell r="V90" t="str">
            <v>16</v>
          </cell>
          <cell r="W90" t="str">
            <v>00605</v>
          </cell>
          <cell r="X90" t="str">
            <v>1</v>
          </cell>
          <cell r="Y90" t="str">
            <v>20</v>
          </cell>
          <cell r="Z90" t="str">
            <v>150</v>
          </cell>
          <cell r="AA90" t="str">
            <v>585</v>
          </cell>
          <cell r="AB90">
            <v>30000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30000</v>
          </cell>
        </row>
        <row r="91">
          <cell r="C91" t="str">
            <v>29211140356B200605585</v>
          </cell>
          <cell r="D91" t="str">
            <v>2018.29.02.012.2.1.1.2.1.11.045.1140.2.6.8.3.2.E.356.356B2.2921.00.16.00605.1.20.150.585</v>
          </cell>
          <cell r="E91" t="str">
            <v>2018</v>
          </cell>
          <cell r="F91" t="str">
            <v>29.02</v>
          </cell>
          <cell r="G91" t="str">
            <v>012</v>
          </cell>
          <cell r="H91" t="str">
            <v>2.1.1.2.1</v>
          </cell>
          <cell r="I91" t="str">
            <v>11</v>
          </cell>
          <cell r="J91" t="str">
            <v>045</v>
          </cell>
          <cell r="K91" t="str">
            <v>1140</v>
          </cell>
          <cell r="L91" t="str">
            <v>2</v>
          </cell>
          <cell r="M91" t="str">
            <v>6</v>
          </cell>
          <cell r="N91" t="str">
            <v>8</v>
          </cell>
          <cell r="O91" t="str">
            <v>3</v>
          </cell>
          <cell r="P91" t="str">
            <v>2</v>
          </cell>
          <cell r="Q91" t="str">
            <v>E</v>
          </cell>
          <cell r="R91" t="str">
            <v>356</v>
          </cell>
          <cell r="S91" t="str">
            <v>356B2</v>
          </cell>
          <cell r="T91" t="str">
            <v>2921</v>
          </cell>
          <cell r="U91" t="str">
            <v>00</v>
          </cell>
          <cell r="V91" t="str">
            <v>16</v>
          </cell>
          <cell r="W91" t="str">
            <v>00605</v>
          </cell>
          <cell r="X91" t="str">
            <v>1</v>
          </cell>
          <cell r="Y91" t="str">
            <v>20</v>
          </cell>
          <cell r="Z91" t="str">
            <v>150</v>
          </cell>
          <cell r="AA91" t="str">
            <v>585</v>
          </cell>
          <cell r="AB91">
            <v>12122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12122</v>
          </cell>
        </row>
        <row r="92">
          <cell r="C92" t="str">
            <v>33411140356D700605002</v>
          </cell>
          <cell r="D92" t="str">
            <v>2018.29.02.012.2.1.1.2.1.11.045.1140.2.6.8.3.2.E.356.356D7.3341.00.16.00605.1.20.150.002</v>
          </cell>
          <cell r="E92" t="str">
            <v>2018</v>
          </cell>
          <cell r="F92" t="str">
            <v>29.02</v>
          </cell>
          <cell r="G92" t="str">
            <v>012</v>
          </cell>
          <cell r="H92" t="str">
            <v>2.1.1.2.1</v>
          </cell>
          <cell r="I92" t="str">
            <v>11</v>
          </cell>
          <cell r="J92" t="str">
            <v>045</v>
          </cell>
          <cell r="K92" t="str">
            <v>1140</v>
          </cell>
          <cell r="L92" t="str">
            <v>2</v>
          </cell>
          <cell r="M92" t="str">
            <v>6</v>
          </cell>
          <cell r="N92" t="str">
            <v>8</v>
          </cell>
          <cell r="O92" t="str">
            <v>3</v>
          </cell>
          <cell r="P92" t="str">
            <v>2</v>
          </cell>
          <cell r="Q92" t="str">
            <v>E</v>
          </cell>
          <cell r="R92" t="str">
            <v>356</v>
          </cell>
          <cell r="S92" t="str">
            <v>356D7</v>
          </cell>
          <cell r="T92" t="str">
            <v>3341</v>
          </cell>
          <cell r="U92" t="str">
            <v>00</v>
          </cell>
          <cell r="V92" t="str">
            <v>16</v>
          </cell>
          <cell r="W92" t="str">
            <v>00605</v>
          </cell>
          <cell r="X92" t="str">
            <v>1</v>
          </cell>
          <cell r="Y92" t="str">
            <v>20</v>
          </cell>
          <cell r="Z92" t="str">
            <v>150</v>
          </cell>
          <cell r="AA92" t="str">
            <v>002</v>
          </cell>
          <cell r="AB92">
            <v>50000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50000</v>
          </cell>
        </row>
        <row r="93">
          <cell r="C93" t="str">
            <v>132220039000100605002</v>
          </cell>
          <cell r="D93" t="str">
            <v>2018.29.02.012.2.1.1.2.1.11.045.2003.2.6.5.3.1.E.900.90001.1322.00.16.00605.1.20.150.002</v>
          </cell>
          <cell r="E93" t="str">
            <v>2018</v>
          </cell>
          <cell r="F93" t="str">
            <v>29.02</v>
          </cell>
          <cell r="G93" t="str">
            <v>012</v>
          </cell>
          <cell r="H93" t="str">
            <v>2.1.1.2.1</v>
          </cell>
          <cell r="I93" t="str">
            <v>11</v>
          </cell>
          <cell r="J93" t="str">
            <v>045</v>
          </cell>
          <cell r="K93" t="str">
            <v>2003</v>
          </cell>
          <cell r="L93" t="str">
            <v>2</v>
          </cell>
          <cell r="M93" t="str">
            <v>6</v>
          </cell>
          <cell r="N93" t="str">
            <v>5</v>
          </cell>
          <cell r="O93" t="str">
            <v>3</v>
          </cell>
          <cell r="P93" t="str">
            <v>1</v>
          </cell>
          <cell r="Q93" t="str">
            <v>E</v>
          </cell>
          <cell r="R93" t="str">
            <v>900</v>
          </cell>
          <cell r="S93" t="str">
            <v>90001</v>
          </cell>
          <cell r="T93" t="str">
            <v>1322</v>
          </cell>
          <cell r="U93" t="str">
            <v>00</v>
          </cell>
          <cell r="V93" t="str">
            <v>16</v>
          </cell>
          <cell r="W93" t="str">
            <v>00605</v>
          </cell>
          <cell r="X93" t="str">
            <v>1</v>
          </cell>
          <cell r="Y93" t="str">
            <v>20</v>
          </cell>
          <cell r="Z93" t="str">
            <v>150</v>
          </cell>
          <cell r="AA93" t="str">
            <v>002</v>
          </cell>
          <cell r="AB93">
            <v>10320.93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10320.93</v>
          </cell>
        </row>
        <row r="94">
          <cell r="C94" t="str">
            <v>371120039000100605002</v>
          </cell>
          <cell r="D94" t="str">
            <v>2018.29.02.012.2.1.1.2.1.11.045.2003.2.6.5.3.1.E.900.90001.3711.00.16.00605.1.20.150.002</v>
          </cell>
          <cell r="E94" t="str">
            <v>2018</v>
          </cell>
          <cell r="F94" t="str">
            <v>29.02</v>
          </cell>
          <cell r="G94" t="str">
            <v>012</v>
          </cell>
          <cell r="H94" t="str">
            <v>2.1.1.2.1</v>
          </cell>
          <cell r="I94" t="str">
            <v>11</v>
          </cell>
          <cell r="J94" t="str">
            <v>045</v>
          </cell>
          <cell r="K94" t="str">
            <v>2003</v>
          </cell>
          <cell r="L94" t="str">
            <v>2</v>
          </cell>
          <cell r="M94" t="str">
            <v>6</v>
          </cell>
          <cell r="N94" t="str">
            <v>5</v>
          </cell>
          <cell r="O94" t="str">
            <v>3</v>
          </cell>
          <cell r="P94" t="str">
            <v>1</v>
          </cell>
          <cell r="Q94" t="str">
            <v>E</v>
          </cell>
          <cell r="R94" t="str">
            <v>900</v>
          </cell>
          <cell r="S94" t="str">
            <v>90001</v>
          </cell>
          <cell r="T94" t="str">
            <v>3711</v>
          </cell>
          <cell r="U94" t="str">
            <v>00</v>
          </cell>
          <cell r="V94" t="str">
            <v>16</v>
          </cell>
          <cell r="W94" t="str">
            <v>00605</v>
          </cell>
          <cell r="X94" t="str">
            <v>1</v>
          </cell>
          <cell r="Y94" t="str">
            <v>20</v>
          </cell>
          <cell r="Z94" t="str">
            <v>150</v>
          </cell>
          <cell r="AA94" t="str">
            <v>002</v>
          </cell>
          <cell r="AB94">
            <v>10906.53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10906.53</v>
          </cell>
        </row>
        <row r="95">
          <cell r="C95" t="str">
            <v>14112067357B500605002</v>
          </cell>
          <cell r="D95" t="str">
            <v>2018.29.02.012.2.1.1.2.1.11.045.2067.2.6.5.3.1.E.357.357B5.1411.00.16.00605.1.20.150.002</v>
          </cell>
          <cell r="E95" t="str">
            <v>2018</v>
          </cell>
          <cell r="F95" t="str">
            <v>29.02</v>
          </cell>
          <cell r="G95" t="str">
            <v>012</v>
          </cell>
          <cell r="H95" t="str">
            <v>2.1.1.2.1</v>
          </cell>
          <cell r="I95" t="str">
            <v>11</v>
          </cell>
          <cell r="J95" t="str">
            <v>045</v>
          </cell>
          <cell r="K95" t="str">
            <v>2067</v>
          </cell>
          <cell r="L95" t="str">
            <v>2</v>
          </cell>
          <cell r="M95" t="str">
            <v>6</v>
          </cell>
          <cell r="N95" t="str">
            <v>5</v>
          </cell>
          <cell r="O95" t="str">
            <v>3</v>
          </cell>
          <cell r="P95" t="str">
            <v>1</v>
          </cell>
          <cell r="Q95" t="str">
            <v>E</v>
          </cell>
          <cell r="R95" t="str">
            <v>357</v>
          </cell>
          <cell r="S95" t="str">
            <v>357B5</v>
          </cell>
          <cell r="T95" t="str">
            <v>1411</v>
          </cell>
          <cell r="U95" t="str">
            <v>00</v>
          </cell>
          <cell r="V95" t="str">
            <v>16</v>
          </cell>
          <cell r="W95" t="str">
            <v>00605</v>
          </cell>
          <cell r="X95" t="str">
            <v>1</v>
          </cell>
          <cell r="Y95" t="str">
            <v>20</v>
          </cell>
          <cell r="Z95" t="str">
            <v>150</v>
          </cell>
          <cell r="AA95" t="str">
            <v>002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</row>
        <row r="96">
          <cell r="C96" t="str">
            <v>29412067357B500605002</v>
          </cell>
          <cell r="D96" t="str">
            <v>2018.29.02.012.2.1.1.2.1.11.045.2067.2.6.5.3.1.E.357.357B5.2941.00.16.00605.1.20.150.002</v>
          </cell>
          <cell r="E96" t="str">
            <v>2018</v>
          </cell>
          <cell r="F96" t="str">
            <v>29.02</v>
          </cell>
          <cell r="G96" t="str">
            <v>012</v>
          </cell>
          <cell r="H96" t="str">
            <v>2.1.1.2.1</v>
          </cell>
          <cell r="I96" t="str">
            <v>11</v>
          </cell>
          <cell r="J96" t="str">
            <v>045</v>
          </cell>
          <cell r="K96" t="str">
            <v>2067</v>
          </cell>
          <cell r="L96" t="str">
            <v>2</v>
          </cell>
          <cell r="M96" t="str">
            <v>6</v>
          </cell>
          <cell r="N96" t="str">
            <v>5</v>
          </cell>
          <cell r="O96" t="str">
            <v>3</v>
          </cell>
          <cell r="P96" t="str">
            <v>1</v>
          </cell>
          <cell r="Q96" t="str">
            <v>E</v>
          </cell>
          <cell r="R96" t="str">
            <v>357</v>
          </cell>
          <cell r="S96" t="str">
            <v>357B5</v>
          </cell>
          <cell r="T96" t="str">
            <v>2941</v>
          </cell>
          <cell r="U96" t="str">
            <v>00</v>
          </cell>
          <cell r="V96" t="str">
            <v>16</v>
          </cell>
          <cell r="W96" t="str">
            <v>00605</v>
          </cell>
          <cell r="X96" t="str">
            <v>1</v>
          </cell>
          <cell r="Y96" t="str">
            <v>20</v>
          </cell>
          <cell r="Z96" t="str">
            <v>150</v>
          </cell>
          <cell r="AA96" t="str">
            <v>002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C97" t="str">
            <v>33632067357B500605002</v>
          </cell>
          <cell r="D97" t="str">
            <v>2018.29.02.012.2.1.1.2.1.11.045.2067.2.6.5.3.1.E.357.357B5.3363.00.16.00605.1.20.150.002</v>
          </cell>
          <cell r="E97" t="str">
            <v>2018</v>
          </cell>
          <cell r="F97" t="str">
            <v>29.02</v>
          </cell>
          <cell r="G97" t="str">
            <v>012</v>
          </cell>
          <cell r="H97" t="str">
            <v>2.1.1.2.1</v>
          </cell>
          <cell r="I97" t="str">
            <v>11</v>
          </cell>
          <cell r="J97" t="str">
            <v>045</v>
          </cell>
          <cell r="K97" t="str">
            <v>2067</v>
          </cell>
          <cell r="L97" t="str">
            <v>2</v>
          </cell>
          <cell r="M97" t="str">
            <v>6</v>
          </cell>
          <cell r="N97" t="str">
            <v>5</v>
          </cell>
          <cell r="O97" t="str">
            <v>3</v>
          </cell>
          <cell r="P97" t="str">
            <v>1</v>
          </cell>
          <cell r="Q97" t="str">
            <v>E</v>
          </cell>
          <cell r="R97" t="str">
            <v>357</v>
          </cell>
          <cell r="S97" t="str">
            <v>357B5</v>
          </cell>
          <cell r="T97" t="str">
            <v>3363</v>
          </cell>
          <cell r="U97" t="str">
            <v>00</v>
          </cell>
          <cell r="V97" t="str">
            <v>16</v>
          </cell>
          <cell r="W97" t="str">
            <v>00605</v>
          </cell>
          <cell r="X97" t="str">
            <v>1</v>
          </cell>
          <cell r="Y97" t="str">
            <v>20</v>
          </cell>
          <cell r="Z97" t="str">
            <v>150</v>
          </cell>
          <cell r="AA97" t="str">
            <v>002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</row>
        <row r="98">
          <cell r="C98" t="str">
            <v>154320999000100605002</v>
          </cell>
          <cell r="D98" t="str">
            <v>2018.29.02.012.2.1.1.2.1.11.045.2099.2.6.5.3.1.E.900.90001.1543.00.16.00605.1.20.150.002</v>
          </cell>
          <cell r="E98" t="str">
            <v>2018</v>
          </cell>
          <cell r="F98" t="str">
            <v>29.02</v>
          </cell>
          <cell r="G98" t="str">
            <v>012</v>
          </cell>
          <cell r="H98" t="str">
            <v>2.1.1.2.1</v>
          </cell>
          <cell r="I98" t="str">
            <v>11</v>
          </cell>
          <cell r="J98" t="str">
            <v>045</v>
          </cell>
          <cell r="K98" t="str">
            <v>2099</v>
          </cell>
          <cell r="L98" t="str">
            <v>2</v>
          </cell>
          <cell r="M98" t="str">
            <v>6</v>
          </cell>
          <cell r="N98" t="str">
            <v>5</v>
          </cell>
          <cell r="O98" t="str">
            <v>3</v>
          </cell>
          <cell r="P98" t="str">
            <v>1</v>
          </cell>
          <cell r="Q98" t="str">
            <v>E</v>
          </cell>
          <cell r="R98" t="str">
            <v>900</v>
          </cell>
          <cell r="S98" t="str">
            <v>90001</v>
          </cell>
          <cell r="T98" t="str">
            <v>1543</v>
          </cell>
          <cell r="U98" t="str">
            <v>00</v>
          </cell>
          <cell r="V98" t="str">
            <v>16</v>
          </cell>
          <cell r="W98" t="str">
            <v>00605</v>
          </cell>
          <cell r="X98" t="str">
            <v>1</v>
          </cell>
          <cell r="Y98" t="str">
            <v>20</v>
          </cell>
          <cell r="Z98" t="str">
            <v>150</v>
          </cell>
          <cell r="AA98" t="str">
            <v>002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</row>
        <row r="99">
          <cell r="C99" t="str">
            <v>171520999000100605002</v>
          </cell>
          <cell r="D99" t="str">
            <v>2018.29.02.012.2.1.1.2.1.11.045.2099.2.6.5.3.1.E.900.90001.1715.00.16.00605.1.20.150.002</v>
          </cell>
          <cell r="E99" t="str">
            <v>2018</v>
          </cell>
          <cell r="F99" t="str">
            <v>29.02</v>
          </cell>
          <cell r="G99" t="str">
            <v>012</v>
          </cell>
          <cell r="H99" t="str">
            <v>2.1.1.2.1</v>
          </cell>
          <cell r="I99" t="str">
            <v>11</v>
          </cell>
          <cell r="J99" t="str">
            <v>045</v>
          </cell>
          <cell r="K99" t="str">
            <v>2099</v>
          </cell>
          <cell r="L99" t="str">
            <v>2</v>
          </cell>
          <cell r="M99" t="str">
            <v>6</v>
          </cell>
          <cell r="N99" t="str">
            <v>5</v>
          </cell>
          <cell r="O99" t="str">
            <v>3</v>
          </cell>
          <cell r="P99" t="str">
            <v>1</v>
          </cell>
          <cell r="Q99" t="str">
            <v>E</v>
          </cell>
          <cell r="R99" t="str">
            <v>900</v>
          </cell>
          <cell r="S99" t="str">
            <v>90001</v>
          </cell>
          <cell r="T99" t="str">
            <v>1715</v>
          </cell>
          <cell r="U99" t="str">
            <v>00</v>
          </cell>
          <cell r="V99" t="str">
            <v>16</v>
          </cell>
          <cell r="W99" t="str">
            <v>00605</v>
          </cell>
          <cell r="X99" t="str">
            <v>1</v>
          </cell>
          <cell r="Y99" t="str">
            <v>20</v>
          </cell>
          <cell r="Z99" t="str">
            <v>150</v>
          </cell>
          <cell r="AA99" t="str">
            <v>002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</row>
        <row r="100">
          <cell r="C100" t="str">
            <v>294120999000100404700</v>
          </cell>
          <cell r="D100" t="str">
            <v>2018.29.02.012.2.1.1.2.1.11.045.2099.2.6.5.3.1.E.900.90001.2941.00.14.00404.1.20.150.700</v>
          </cell>
          <cell r="E100" t="str">
            <v>2018</v>
          </cell>
          <cell r="F100" t="str">
            <v>29.02</v>
          </cell>
          <cell r="G100" t="str">
            <v>012</v>
          </cell>
          <cell r="H100" t="str">
            <v>2.1.1.2.1</v>
          </cell>
          <cell r="I100" t="str">
            <v>11</v>
          </cell>
          <cell r="J100" t="str">
            <v>045</v>
          </cell>
          <cell r="K100" t="str">
            <v>2099</v>
          </cell>
          <cell r="L100" t="str">
            <v>2</v>
          </cell>
          <cell r="M100" t="str">
            <v>6</v>
          </cell>
          <cell r="N100" t="str">
            <v>5</v>
          </cell>
          <cell r="O100" t="str">
            <v>3</v>
          </cell>
          <cell r="P100" t="str">
            <v>1</v>
          </cell>
          <cell r="Q100" t="str">
            <v>E</v>
          </cell>
          <cell r="R100" t="str">
            <v>900</v>
          </cell>
          <cell r="S100" t="str">
            <v>90001</v>
          </cell>
          <cell r="T100" t="str">
            <v>2941</v>
          </cell>
          <cell r="U100" t="str">
            <v>00</v>
          </cell>
          <cell r="V100" t="str">
            <v>14</v>
          </cell>
          <cell r="W100" t="str">
            <v>00404</v>
          </cell>
          <cell r="X100" t="str">
            <v>1</v>
          </cell>
          <cell r="Y100" t="str">
            <v>20</v>
          </cell>
          <cell r="Z100" t="str">
            <v>150</v>
          </cell>
          <cell r="AA100" t="str">
            <v>700</v>
          </cell>
          <cell r="AB100">
            <v>3000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3000</v>
          </cell>
        </row>
        <row r="101">
          <cell r="C101" t="str">
            <v>113121039000100605002</v>
          </cell>
          <cell r="D101" t="str">
            <v>2018.29.02.012.2.1.1.2.1.11.045.2103.2.6.5.3.1.E.900.90001.1131.00.16.00605.1.20.150.002</v>
          </cell>
          <cell r="E101" t="str">
            <v>2018</v>
          </cell>
          <cell r="F101" t="str">
            <v>29.02</v>
          </cell>
          <cell r="G101" t="str">
            <v>012</v>
          </cell>
          <cell r="H101" t="str">
            <v>2.1.1.2.1</v>
          </cell>
          <cell r="I101" t="str">
            <v>11</v>
          </cell>
          <cell r="J101" t="str">
            <v>045</v>
          </cell>
          <cell r="K101" t="str">
            <v>2103</v>
          </cell>
          <cell r="L101" t="str">
            <v>2</v>
          </cell>
          <cell r="M101" t="str">
            <v>6</v>
          </cell>
          <cell r="N101" t="str">
            <v>5</v>
          </cell>
          <cell r="O101" t="str">
            <v>3</v>
          </cell>
          <cell r="P101" t="str">
            <v>1</v>
          </cell>
          <cell r="Q101" t="str">
            <v>E</v>
          </cell>
          <cell r="R101" t="str">
            <v>900</v>
          </cell>
          <cell r="S101" t="str">
            <v>90001</v>
          </cell>
          <cell r="T101" t="str">
            <v>1131</v>
          </cell>
          <cell r="U101" t="str">
            <v>00</v>
          </cell>
          <cell r="V101" t="str">
            <v>16</v>
          </cell>
          <cell r="W101" t="str">
            <v>00605</v>
          </cell>
          <cell r="X101" t="str">
            <v>1</v>
          </cell>
          <cell r="Y101" t="str">
            <v>20</v>
          </cell>
          <cell r="Z101" t="str">
            <v>150</v>
          </cell>
          <cell r="AA101" t="str">
            <v>002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</row>
        <row r="102">
          <cell r="C102" t="str">
            <v>132121039000100605002</v>
          </cell>
          <cell r="D102" t="str">
            <v>2018.29.02.012.2.1.1.2.1.11.045.2103.2.6.5.3.1.E.900.90001.1321.00.16.00605.1.20.150.002</v>
          </cell>
          <cell r="E102" t="str">
            <v>2018</v>
          </cell>
          <cell r="F102" t="str">
            <v>29.02</v>
          </cell>
          <cell r="G102" t="str">
            <v>012</v>
          </cell>
          <cell r="H102" t="str">
            <v>2.1.1.2.1</v>
          </cell>
          <cell r="I102" t="str">
            <v>11</v>
          </cell>
          <cell r="J102" t="str">
            <v>045</v>
          </cell>
          <cell r="K102" t="str">
            <v>2103</v>
          </cell>
          <cell r="L102" t="str">
            <v>2</v>
          </cell>
          <cell r="M102" t="str">
            <v>6</v>
          </cell>
          <cell r="N102" t="str">
            <v>5</v>
          </cell>
          <cell r="O102" t="str">
            <v>3</v>
          </cell>
          <cell r="P102" t="str">
            <v>1</v>
          </cell>
          <cell r="Q102" t="str">
            <v>E</v>
          </cell>
          <cell r="R102" t="str">
            <v>900</v>
          </cell>
          <cell r="S102" t="str">
            <v>90001</v>
          </cell>
          <cell r="T102" t="str">
            <v>1321</v>
          </cell>
          <cell r="U102" t="str">
            <v>00</v>
          </cell>
          <cell r="V102" t="str">
            <v>16</v>
          </cell>
          <cell r="W102" t="str">
            <v>00605</v>
          </cell>
          <cell r="X102" t="str">
            <v>1</v>
          </cell>
          <cell r="Y102" t="str">
            <v>20</v>
          </cell>
          <cell r="Z102" t="str">
            <v>150</v>
          </cell>
          <cell r="AA102" t="str">
            <v>002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</row>
        <row r="103">
          <cell r="C103" t="str">
            <v>26111140356B200605002</v>
          </cell>
          <cell r="D103" t="str">
            <v>2018.29.02.012.2.1.1.2.1.11.045.1140.2.6.8.3.2.E.356.356B2.2611.00.16.00605.1.20.150.002</v>
          </cell>
          <cell r="E103" t="str">
            <v>2018</v>
          </cell>
          <cell r="F103" t="str">
            <v>29.02</v>
          </cell>
          <cell r="G103" t="str">
            <v>012</v>
          </cell>
          <cell r="H103" t="str">
            <v>2.1.1.2.1</v>
          </cell>
          <cell r="I103" t="str">
            <v>11</v>
          </cell>
          <cell r="J103" t="str">
            <v>045</v>
          </cell>
          <cell r="K103" t="str">
            <v>1140</v>
          </cell>
          <cell r="L103" t="str">
            <v>2</v>
          </cell>
          <cell r="M103" t="str">
            <v>6</v>
          </cell>
          <cell r="N103" t="str">
            <v>8</v>
          </cell>
          <cell r="O103" t="str">
            <v>3</v>
          </cell>
          <cell r="P103" t="str">
            <v>2</v>
          </cell>
          <cell r="Q103" t="str">
            <v>E</v>
          </cell>
          <cell r="R103" t="str">
            <v>356</v>
          </cell>
          <cell r="S103" t="str">
            <v>356B2</v>
          </cell>
          <cell r="T103" t="str">
            <v>2611</v>
          </cell>
          <cell r="U103" t="str">
            <v>00</v>
          </cell>
          <cell r="V103" t="str">
            <v>16</v>
          </cell>
          <cell r="W103" t="str">
            <v>00605</v>
          </cell>
          <cell r="X103" t="str">
            <v>1</v>
          </cell>
          <cell r="Y103" t="str">
            <v>20</v>
          </cell>
          <cell r="Z103" t="str">
            <v>150</v>
          </cell>
          <cell r="AA103" t="str">
            <v>002</v>
          </cell>
          <cell r="AB103">
            <v>65964.02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65964.02</v>
          </cell>
        </row>
        <row r="104">
          <cell r="C104" t="str">
            <v>33421140356B200605585</v>
          </cell>
          <cell r="D104" t="str">
            <v>2018.29.02.012.2.1.1.2.1.11.045.1140.2.6.8.3.2.E.356.356B2.3342.00.16.00605.1.20.150.585</v>
          </cell>
          <cell r="E104" t="str">
            <v>2018</v>
          </cell>
          <cell r="F104" t="str">
            <v>29.02</v>
          </cell>
          <cell r="G104" t="str">
            <v>012</v>
          </cell>
          <cell r="H104" t="str">
            <v>2.1.1.2.1</v>
          </cell>
          <cell r="I104" t="str">
            <v>11</v>
          </cell>
          <cell r="J104" t="str">
            <v>045</v>
          </cell>
          <cell r="K104" t="str">
            <v>1140</v>
          </cell>
          <cell r="L104" t="str">
            <v>2</v>
          </cell>
          <cell r="M104" t="str">
            <v>6</v>
          </cell>
          <cell r="N104" t="str">
            <v>8</v>
          </cell>
          <cell r="O104" t="str">
            <v>3</v>
          </cell>
          <cell r="P104" t="str">
            <v>2</v>
          </cell>
          <cell r="Q104" t="str">
            <v>E</v>
          </cell>
          <cell r="R104" t="str">
            <v>356</v>
          </cell>
          <cell r="S104" t="str">
            <v>356B2</v>
          </cell>
          <cell r="T104" t="str">
            <v>3342</v>
          </cell>
          <cell r="U104" t="str">
            <v>00</v>
          </cell>
          <cell r="V104" t="str">
            <v>16</v>
          </cell>
          <cell r="W104" t="str">
            <v>00605</v>
          </cell>
          <cell r="X104" t="str">
            <v>1</v>
          </cell>
          <cell r="Y104" t="str">
            <v>20</v>
          </cell>
          <cell r="Z104" t="str">
            <v>150</v>
          </cell>
          <cell r="AA104" t="str">
            <v>585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</row>
        <row r="105">
          <cell r="C105" t="str">
            <v>372220029000100404002</v>
          </cell>
          <cell r="D105" t="str">
            <v>2018.29.02.012.2.1.1.2.1.11.045.2002.2.6.5.3.1.E.900.90001.3722.00.14.00404.1.20.150.002</v>
          </cell>
          <cell r="E105" t="str">
            <v>2018</v>
          </cell>
          <cell r="F105" t="str">
            <v>29.02</v>
          </cell>
          <cell r="G105" t="str">
            <v>012</v>
          </cell>
          <cell r="H105" t="str">
            <v>2.1.1.2.1</v>
          </cell>
          <cell r="I105" t="str">
            <v>11</v>
          </cell>
          <cell r="J105" t="str">
            <v>045</v>
          </cell>
          <cell r="K105" t="str">
            <v>2002</v>
          </cell>
          <cell r="L105" t="str">
            <v>2</v>
          </cell>
          <cell r="M105" t="str">
            <v>6</v>
          </cell>
          <cell r="N105" t="str">
            <v>5</v>
          </cell>
          <cell r="O105" t="str">
            <v>3</v>
          </cell>
          <cell r="P105" t="str">
            <v>1</v>
          </cell>
          <cell r="Q105" t="str">
            <v>E</v>
          </cell>
          <cell r="R105" t="str">
            <v>900</v>
          </cell>
          <cell r="S105" t="str">
            <v>90001</v>
          </cell>
          <cell r="T105" t="str">
            <v>3722</v>
          </cell>
          <cell r="U105" t="str">
            <v>00</v>
          </cell>
          <cell r="V105" t="str">
            <v>14</v>
          </cell>
          <cell r="W105" t="str">
            <v>00404</v>
          </cell>
          <cell r="X105" t="str">
            <v>1</v>
          </cell>
          <cell r="Y105" t="str">
            <v>20</v>
          </cell>
          <cell r="Z105" t="str">
            <v>150</v>
          </cell>
          <cell r="AA105" t="str">
            <v>002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</row>
        <row r="106">
          <cell r="C106" t="str">
            <v>171320039000100605002</v>
          </cell>
          <cell r="D106" t="str">
            <v>2018.29.02.012.2.1.1.2.1.11.045.2003.2.6.5.3.1.E.900.90001.1713.00.16.00605.1.20.150.002</v>
          </cell>
          <cell r="E106" t="str">
            <v>2018</v>
          </cell>
          <cell r="F106" t="str">
            <v>29.02</v>
          </cell>
          <cell r="G106" t="str">
            <v>012</v>
          </cell>
          <cell r="H106" t="str">
            <v>2.1.1.2.1</v>
          </cell>
          <cell r="I106" t="str">
            <v>11</v>
          </cell>
          <cell r="J106" t="str">
            <v>045</v>
          </cell>
          <cell r="K106" t="str">
            <v>2003</v>
          </cell>
          <cell r="L106" t="str">
            <v>2</v>
          </cell>
          <cell r="M106" t="str">
            <v>6</v>
          </cell>
          <cell r="N106" t="str">
            <v>5</v>
          </cell>
          <cell r="O106" t="str">
            <v>3</v>
          </cell>
          <cell r="P106" t="str">
            <v>1</v>
          </cell>
          <cell r="Q106" t="str">
            <v>E</v>
          </cell>
          <cell r="R106" t="str">
            <v>900</v>
          </cell>
          <cell r="S106" t="str">
            <v>90001</v>
          </cell>
          <cell r="T106" t="str">
            <v>1713</v>
          </cell>
          <cell r="U106" t="str">
            <v>00</v>
          </cell>
          <cell r="V106" t="str">
            <v>16</v>
          </cell>
          <cell r="W106" t="str">
            <v>00605</v>
          </cell>
          <cell r="X106" t="str">
            <v>1</v>
          </cell>
          <cell r="Y106" t="str">
            <v>20</v>
          </cell>
          <cell r="Z106" t="str">
            <v>150</v>
          </cell>
          <cell r="AA106" t="str">
            <v>002</v>
          </cell>
          <cell r="AB106">
            <v>4686.8599999999997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4686.8599999999997</v>
          </cell>
        </row>
        <row r="107">
          <cell r="C107" t="str">
            <v>171520059000100605002</v>
          </cell>
          <cell r="D107" t="str">
            <v>2018.29.02.012.2.1.1.2.1.11.045.2005.2.6.5.3.1.E.900.90001.1715.00.16.00605.1.20.150.002</v>
          </cell>
          <cell r="E107" t="str">
            <v>2018</v>
          </cell>
          <cell r="F107" t="str">
            <v>29.02</v>
          </cell>
          <cell r="G107" t="str">
            <v>012</v>
          </cell>
          <cell r="H107" t="str">
            <v>2.1.1.2.1</v>
          </cell>
          <cell r="I107" t="str">
            <v>11</v>
          </cell>
          <cell r="J107" t="str">
            <v>045</v>
          </cell>
          <cell r="K107" t="str">
            <v>2005</v>
          </cell>
          <cell r="L107" t="str">
            <v>2</v>
          </cell>
          <cell r="M107" t="str">
            <v>6</v>
          </cell>
          <cell r="N107" t="str">
            <v>5</v>
          </cell>
          <cell r="O107" t="str">
            <v>3</v>
          </cell>
          <cell r="P107" t="str">
            <v>1</v>
          </cell>
          <cell r="Q107" t="str">
            <v>E</v>
          </cell>
          <cell r="R107" t="str">
            <v>900</v>
          </cell>
          <cell r="S107" t="str">
            <v>90001</v>
          </cell>
          <cell r="T107" t="str">
            <v>1715</v>
          </cell>
          <cell r="U107" t="str">
            <v>00</v>
          </cell>
          <cell r="V107" t="str">
            <v>16</v>
          </cell>
          <cell r="W107" t="str">
            <v>00605</v>
          </cell>
          <cell r="X107" t="str">
            <v>1</v>
          </cell>
          <cell r="Y107" t="str">
            <v>20</v>
          </cell>
          <cell r="Z107" t="str">
            <v>150</v>
          </cell>
          <cell r="AA107" t="str">
            <v>002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</row>
        <row r="108">
          <cell r="C108" t="str">
            <v>24612067357B500605002</v>
          </cell>
          <cell r="D108" t="str">
            <v>2018.29.02.012.2.1.1.2.1.11.045.2067.2.6.5.3.1.E.357.357B5.2461.00.16.00605.1.20.150.002</v>
          </cell>
          <cell r="E108" t="str">
            <v>2018</v>
          </cell>
          <cell r="F108" t="str">
            <v>29.02</v>
          </cell>
          <cell r="G108" t="str">
            <v>012</v>
          </cell>
          <cell r="H108" t="str">
            <v>2.1.1.2.1</v>
          </cell>
          <cell r="I108" t="str">
            <v>11</v>
          </cell>
          <cell r="J108" t="str">
            <v>045</v>
          </cell>
          <cell r="K108" t="str">
            <v>2067</v>
          </cell>
          <cell r="L108" t="str">
            <v>2</v>
          </cell>
          <cell r="M108" t="str">
            <v>6</v>
          </cell>
          <cell r="N108" t="str">
            <v>5</v>
          </cell>
          <cell r="O108" t="str">
            <v>3</v>
          </cell>
          <cell r="P108" t="str">
            <v>1</v>
          </cell>
          <cell r="Q108" t="str">
            <v>E</v>
          </cell>
          <cell r="R108" t="str">
            <v>357</v>
          </cell>
          <cell r="S108" t="str">
            <v>357B5</v>
          </cell>
          <cell r="T108" t="str">
            <v>2461</v>
          </cell>
          <cell r="U108" t="str">
            <v>00</v>
          </cell>
          <cell r="V108" t="str">
            <v>16</v>
          </cell>
          <cell r="W108" t="str">
            <v>00605</v>
          </cell>
          <cell r="X108" t="str">
            <v>1</v>
          </cell>
          <cell r="Y108" t="str">
            <v>20</v>
          </cell>
          <cell r="Z108" t="str">
            <v>150</v>
          </cell>
          <cell r="AA108" t="str">
            <v>002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</row>
        <row r="109">
          <cell r="C109" t="str">
            <v>26112067357B500605002</v>
          </cell>
          <cell r="D109" t="str">
            <v>2018.29.02.012.2.1.1.2.1.11.045.2067.2.6.5.3.1.E.357.357B5.2611.00.16.00605.1.20.150.002</v>
          </cell>
          <cell r="E109" t="str">
            <v>2018</v>
          </cell>
          <cell r="F109" t="str">
            <v>29.02</v>
          </cell>
          <cell r="G109" t="str">
            <v>012</v>
          </cell>
          <cell r="H109" t="str">
            <v>2.1.1.2.1</v>
          </cell>
          <cell r="I109" t="str">
            <v>11</v>
          </cell>
          <cell r="J109" t="str">
            <v>045</v>
          </cell>
          <cell r="K109" t="str">
            <v>2067</v>
          </cell>
          <cell r="L109" t="str">
            <v>2</v>
          </cell>
          <cell r="M109" t="str">
            <v>6</v>
          </cell>
          <cell r="N109" t="str">
            <v>5</v>
          </cell>
          <cell r="O109" t="str">
            <v>3</v>
          </cell>
          <cell r="P109" t="str">
            <v>1</v>
          </cell>
          <cell r="Q109" t="str">
            <v>E</v>
          </cell>
          <cell r="R109" t="str">
            <v>357</v>
          </cell>
          <cell r="S109" t="str">
            <v>357B5</v>
          </cell>
          <cell r="T109" t="str">
            <v>2611</v>
          </cell>
          <cell r="U109" t="str">
            <v>00</v>
          </cell>
          <cell r="V109" t="str">
            <v>16</v>
          </cell>
          <cell r="W109" t="str">
            <v>00605</v>
          </cell>
          <cell r="X109" t="str">
            <v>1</v>
          </cell>
          <cell r="Y109" t="str">
            <v>20</v>
          </cell>
          <cell r="Z109" t="str">
            <v>150</v>
          </cell>
          <cell r="AA109" t="str">
            <v>002</v>
          </cell>
          <cell r="AB109">
            <v>104168.8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104168.8</v>
          </cell>
        </row>
        <row r="110">
          <cell r="C110" t="str">
            <v>26112067357B500605700</v>
          </cell>
          <cell r="D110" t="str">
            <v>2018.29.02.012.2.1.1.2.1.11.045.2067.2.6.5.3.1.E.357.357B5.2611.00.16.00605.1.20.150.700</v>
          </cell>
          <cell r="E110" t="str">
            <v>2018</v>
          </cell>
          <cell r="F110" t="str">
            <v>29.02</v>
          </cell>
          <cell r="G110" t="str">
            <v>012</v>
          </cell>
          <cell r="H110" t="str">
            <v>2.1.1.2.1</v>
          </cell>
          <cell r="I110" t="str">
            <v>11</v>
          </cell>
          <cell r="J110" t="str">
            <v>045</v>
          </cell>
          <cell r="K110" t="str">
            <v>2067</v>
          </cell>
          <cell r="L110" t="str">
            <v>2</v>
          </cell>
          <cell r="M110" t="str">
            <v>6</v>
          </cell>
          <cell r="N110" t="str">
            <v>5</v>
          </cell>
          <cell r="O110" t="str">
            <v>3</v>
          </cell>
          <cell r="P110" t="str">
            <v>1</v>
          </cell>
          <cell r="Q110" t="str">
            <v>E</v>
          </cell>
          <cell r="R110" t="str">
            <v>357</v>
          </cell>
          <cell r="S110" t="str">
            <v>357B5</v>
          </cell>
          <cell r="T110" t="str">
            <v>2611</v>
          </cell>
          <cell r="U110" t="str">
            <v>00</v>
          </cell>
          <cell r="V110" t="str">
            <v>16</v>
          </cell>
          <cell r="W110" t="str">
            <v>00605</v>
          </cell>
          <cell r="X110" t="str">
            <v>1</v>
          </cell>
          <cell r="Y110" t="str">
            <v>20</v>
          </cell>
          <cell r="Z110" t="str">
            <v>150</v>
          </cell>
          <cell r="AA110" t="str">
            <v>700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</row>
        <row r="111">
          <cell r="C111" t="str">
            <v>142120689000100605002</v>
          </cell>
          <cell r="D111" t="str">
            <v>2018.29.02.012.2.1.1.2.1.11.045.2068.2.6.5.3.1.E.900.90001.1421.00.16.00605.1.20.150.002</v>
          </cell>
          <cell r="E111" t="str">
            <v>2018</v>
          </cell>
          <cell r="F111" t="str">
            <v>29.02</v>
          </cell>
          <cell r="G111" t="str">
            <v>012</v>
          </cell>
          <cell r="H111" t="str">
            <v>2.1.1.2.1</v>
          </cell>
          <cell r="I111" t="str">
            <v>11</v>
          </cell>
          <cell r="J111" t="str">
            <v>045</v>
          </cell>
          <cell r="K111" t="str">
            <v>2068</v>
          </cell>
          <cell r="L111" t="str">
            <v>2</v>
          </cell>
          <cell r="M111" t="str">
            <v>6</v>
          </cell>
          <cell r="N111" t="str">
            <v>5</v>
          </cell>
          <cell r="O111" t="str">
            <v>3</v>
          </cell>
          <cell r="P111" t="str">
            <v>1</v>
          </cell>
          <cell r="Q111" t="str">
            <v>E</v>
          </cell>
          <cell r="R111" t="str">
            <v>900</v>
          </cell>
          <cell r="S111" t="str">
            <v>90001</v>
          </cell>
          <cell r="T111" t="str">
            <v>1421</v>
          </cell>
          <cell r="U111" t="str">
            <v>00</v>
          </cell>
          <cell r="V111" t="str">
            <v>16</v>
          </cell>
          <cell r="W111" t="str">
            <v>00605</v>
          </cell>
          <cell r="X111" t="str">
            <v>1</v>
          </cell>
          <cell r="Y111" t="str">
            <v>20</v>
          </cell>
          <cell r="Z111" t="str">
            <v>150</v>
          </cell>
          <cell r="AA111" t="str">
            <v>002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  <row r="112">
          <cell r="C112" t="str">
            <v>154320689000100605002</v>
          </cell>
          <cell r="D112" t="str">
            <v>2018.29.02.012.2.1.1.2.1.11.045.2068.2.6.5.3.1.E.900.90001.1543.00.16.00605.1.20.150.002</v>
          </cell>
          <cell r="E112" t="str">
            <v>2018</v>
          </cell>
          <cell r="F112" t="str">
            <v>29.02</v>
          </cell>
          <cell r="G112" t="str">
            <v>012</v>
          </cell>
          <cell r="H112" t="str">
            <v>2.1.1.2.1</v>
          </cell>
          <cell r="I112" t="str">
            <v>11</v>
          </cell>
          <cell r="J112" t="str">
            <v>045</v>
          </cell>
          <cell r="K112" t="str">
            <v>2068</v>
          </cell>
          <cell r="L112" t="str">
            <v>2</v>
          </cell>
          <cell r="M112" t="str">
            <v>6</v>
          </cell>
          <cell r="N112" t="str">
            <v>5</v>
          </cell>
          <cell r="O112" t="str">
            <v>3</v>
          </cell>
          <cell r="P112" t="str">
            <v>1</v>
          </cell>
          <cell r="Q112" t="str">
            <v>E</v>
          </cell>
          <cell r="R112" t="str">
            <v>900</v>
          </cell>
          <cell r="S112" t="str">
            <v>90001</v>
          </cell>
          <cell r="T112" t="str">
            <v>1543</v>
          </cell>
          <cell r="U112" t="str">
            <v>00</v>
          </cell>
          <cell r="V112" t="str">
            <v>16</v>
          </cell>
          <cell r="W112" t="str">
            <v>00605</v>
          </cell>
          <cell r="X112" t="str">
            <v>1</v>
          </cell>
          <cell r="Y112" t="str">
            <v>20</v>
          </cell>
          <cell r="Z112" t="str">
            <v>150</v>
          </cell>
          <cell r="AA112" t="str">
            <v>002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</row>
        <row r="113">
          <cell r="C113" t="str">
            <v>143220999000100605002</v>
          </cell>
          <cell r="D113" t="str">
            <v>2018.29.02.012.2.1.1.2.1.11.045.2099.2.6.5.3.1.E.900.90001.1432.00.16.00605.1.20.150.002</v>
          </cell>
          <cell r="E113" t="str">
            <v>2018</v>
          </cell>
          <cell r="F113" t="str">
            <v>29.02</v>
          </cell>
          <cell r="G113" t="str">
            <v>012</v>
          </cell>
          <cell r="H113" t="str">
            <v>2.1.1.2.1</v>
          </cell>
          <cell r="I113" t="str">
            <v>11</v>
          </cell>
          <cell r="J113" t="str">
            <v>045</v>
          </cell>
          <cell r="K113" t="str">
            <v>2099</v>
          </cell>
          <cell r="L113" t="str">
            <v>2</v>
          </cell>
          <cell r="M113" t="str">
            <v>6</v>
          </cell>
          <cell r="N113" t="str">
            <v>5</v>
          </cell>
          <cell r="O113" t="str">
            <v>3</v>
          </cell>
          <cell r="P113" t="str">
            <v>1</v>
          </cell>
          <cell r="Q113" t="str">
            <v>E</v>
          </cell>
          <cell r="R113" t="str">
            <v>900</v>
          </cell>
          <cell r="S113" t="str">
            <v>90001</v>
          </cell>
          <cell r="T113" t="str">
            <v>1432</v>
          </cell>
          <cell r="U113" t="str">
            <v>00</v>
          </cell>
          <cell r="V113" t="str">
            <v>16</v>
          </cell>
          <cell r="W113" t="str">
            <v>00605</v>
          </cell>
          <cell r="X113" t="str">
            <v>1</v>
          </cell>
          <cell r="Y113" t="str">
            <v>20</v>
          </cell>
          <cell r="Z113" t="str">
            <v>150</v>
          </cell>
          <cell r="AA113" t="str">
            <v>002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</row>
        <row r="114">
          <cell r="C114" t="str">
            <v>336120999000100404002</v>
          </cell>
          <cell r="D114" t="str">
            <v>2018.29.02.012.2.1.1.2.1.11.045.2099.2.6.5.3.1.E.900.90001.3361.00.14.00404.1.20.150.002</v>
          </cell>
          <cell r="E114" t="str">
            <v>2018</v>
          </cell>
          <cell r="F114" t="str">
            <v>29.02</v>
          </cell>
          <cell r="G114" t="str">
            <v>012</v>
          </cell>
          <cell r="H114" t="str">
            <v>2.1.1.2.1</v>
          </cell>
          <cell r="I114" t="str">
            <v>11</v>
          </cell>
          <cell r="J114" t="str">
            <v>045</v>
          </cell>
          <cell r="K114" t="str">
            <v>2099</v>
          </cell>
          <cell r="L114" t="str">
            <v>2</v>
          </cell>
          <cell r="M114" t="str">
            <v>6</v>
          </cell>
          <cell r="N114" t="str">
            <v>5</v>
          </cell>
          <cell r="O114" t="str">
            <v>3</v>
          </cell>
          <cell r="P114" t="str">
            <v>1</v>
          </cell>
          <cell r="Q114" t="str">
            <v>E</v>
          </cell>
          <cell r="R114" t="str">
            <v>900</v>
          </cell>
          <cell r="S114" t="str">
            <v>90001</v>
          </cell>
          <cell r="T114" t="str">
            <v>3361</v>
          </cell>
          <cell r="U114" t="str">
            <v>00</v>
          </cell>
          <cell r="V114" t="str">
            <v>14</v>
          </cell>
          <cell r="W114" t="str">
            <v>00404</v>
          </cell>
          <cell r="X114" t="str">
            <v>1</v>
          </cell>
          <cell r="Y114" t="str">
            <v>20</v>
          </cell>
          <cell r="Z114" t="str">
            <v>150</v>
          </cell>
          <cell r="AA114" t="str">
            <v>002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</row>
        <row r="115">
          <cell r="C115" t="str">
            <v>372121009000100605002</v>
          </cell>
          <cell r="D115" t="str">
            <v>2018.29.02.012.2.1.1.2.1.11.045.2100.2.6.5.3.1.E.900.90001.3721.00.16.00605.1.20.150.002</v>
          </cell>
          <cell r="E115" t="str">
            <v>2018</v>
          </cell>
          <cell r="F115" t="str">
            <v>29.02</v>
          </cell>
          <cell r="G115" t="str">
            <v>012</v>
          </cell>
          <cell r="H115" t="str">
            <v>2.1.1.2.1</v>
          </cell>
          <cell r="I115" t="str">
            <v>11</v>
          </cell>
          <cell r="J115" t="str">
            <v>045</v>
          </cell>
          <cell r="K115" t="str">
            <v>2100</v>
          </cell>
          <cell r="L115" t="str">
            <v>2</v>
          </cell>
          <cell r="M115" t="str">
            <v>6</v>
          </cell>
          <cell r="N115" t="str">
            <v>5</v>
          </cell>
          <cell r="O115" t="str">
            <v>3</v>
          </cell>
          <cell r="P115" t="str">
            <v>1</v>
          </cell>
          <cell r="Q115" t="str">
            <v>E</v>
          </cell>
          <cell r="R115" t="str">
            <v>900</v>
          </cell>
          <cell r="S115" t="str">
            <v>90001</v>
          </cell>
          <cell r="T115" t="str">
            <v>3721</v>
          </cell>
          <cell r="U115" t="str">
            <v>00</v>
          </cell>
          <cell r="V115" t="str">
            <v>16</v>
          </cell>
          <cell r="W115" t="str">
            <v>00605</v>
          </cell>
          <cell r="X115" t="str">
            <v>1</v>
          </cell>
          <cell r="Y115" t="str">
            <v>20</v>
          </cell>
          <cell r="Z115" t="str">
            <v>150</v>
          </cell>
          <cell r="AA115" t="str">
            <v>002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</row>
        <row r="116">
          <cell r="C116" t="str">
            <v>142121049000100605002</v>
          </cell>
          <cell r="D116" t="str">
            <v>2018.29.02.012.2.1.1.2.1.11.045.2104.2.6.5.3.1.E.900.90001.1421.00.16.00605.1.20.150.002</v>
          </cell>
          <cell r="E116" t="str">
            <v>2018</v>
          </cell>
          <cell r="F116" t="str">
            <v>29.02</v>
          </cell>
          <cell r="G116" t="str">
            <v>012</v>
          </cell>
          <cell r="H116" t="str">
            <v>2.1.1.2.1</v>
          </cell>
          <cell r="I116" t="str">
            <v>11</v>
          </cell>
          <cell r="J116" t="str">
            <v>045</v>
          </cell>
          <cell r="K116" t="str">
            <v>2104</v>
          </cell>
          <cell r="L116" t="str">
            <v>2</v>
          </cell>
          <cell r="M116" t="str">
            <v>6</v>
          </cell>
          <cell r="N116" t="str">
            <v>5</v>
          </cell>
          <cell r="O116" t="str">
            <v>3</v>
          </cell>
          <cell r="P116" t="str">
            <v>1</v>
          </cell>
          <cell r="Q116" t="str">
            <v>E</v>
          </cell>
          <cell r="R116" t="str">
            <v>900</v>
          </cell>
          <cell r="S116" t="str">
            <v>90001</v>
          </cell>
          <cell r="T116" t="str">
            <v>1421</v>
          </cell>
          <cell r="U116" t="str">
            <v>00</v>
          </cell>
          <cell r="V116" t="str">
            <v>16</v>
          </cell>
          <cell r="W116" t="str">
            <v>00605</v>
          </cell>
          <cell r="X116" t="str">
            <v>1</v>
          </cell>
          <cell r="Y116" t="str">
            <v>20</v>
          </cell>
          <cell r="Z116" t="str">
            <v>150</v>
          </cell>
          <cell r="AA116" t="str">
            <v>002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</row>
        <row r="117">
          <cell r="C117" t="str">
            <v>14321140356B200605002</v>
          </cell>
          <cell r="D117" t="str">
            <v>2018.29.02.012.2.1.1.2.1.11.045.1140.2.6.8.3.2.E.356.356B2.1432.00.16.00605.1.20.150.002</v>
          </cell>
          <cell r="E117" t="str">
            <v>2018</v>
          </cell>
          <cell r="F117" t="str">
            <v>29.02</v>
          </cell>
          <cell r="G117" t="str">
            <v>012</v>
          </cell>
          <cell r="H117" t="str">
            <v>2.1.1.2.1</v>
          </cell>
          <cell r="I117" t="str">
            <v>11</v>
          </cell>
          <cell r="J117" t="str">
            <v>045</v>
          </cell>
          <cell r="K117" t="str">
            <v>1140</v>
          </cell>
          <cell r="L117" t="str">
            <v>2</v>
          </cell>
          <cell r="M117" t="str">
            <v>6</v>
          </cell>
          <cell r="N117" t="str">
            <v>8</v>
          </cell>
          <cell r="O117" t="str">
            <v>3</v>
          </cell>
          <cell r="P117" t="str">
            <v>2</v>
          </cell>
          <cell r="Q117" t="str">
            <v>E</v>
          </cell>
          <cell r="R117" t="str">
            <v>356</v>
          </cell>
          <cell r="S117" t="str">
            <v>356B2</v>
          </cell>
          <cell r="T117" t="str">
            <v>1432</v>
          </cell>
          <cell r="U117" t="str">
            <v>00</v>
          </cell>
          <cell r="V117" t="str">
            <v>16</v>
          </cell>
          <cell r="W117" t="str">
            <v>00605</v>
          </cell>
          <cell r="X117" t="str">
            <v>1</v>
          </cell>
          <cell r="Y117" t="str">
            <v>20</v>
          </cell>
          <cell r="Z117" t="str">
            <v>150</v>
          </cell>
          <cell r="AA117" t="str">
            <v>002</v>
          </cell>
          <cell r="AB117">
            <v>4523.0200000000004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4523.0200000000004</v>
          </cell>
        </row>
        <row r="118">
          <cell r="C118" t="str">
            <v>22131140356B200605002</v>
          </cell>
          <cell r="D118" t="str">
            <v>2018.29.02.012.2.1.1.2.1.11.045.1140.2.6.8.3.2.E.356.356B2.2213.00.16.00605.1.20.150.002</v>
          </cell>
          <cell r="E118" t="str">
            <v>2018</v>
          </cell>
          <cell r="F118" t="str">
            <v>29.02</v>
          </cell>
          <cell r="G118" t="str">
            <v>012</v>
          </cell>
          <cell r="H118" t="str">
            <v>2.1.1.2.1</v>
          </cell>
          <cell r="I118" t="str">
            <v>11</v>
          </cell>
          <cell r="J118" t="str">
            <v>045</v>
          </cell>
          <cell r="K118" t="str">
            <v>1140</v>
          </cell>
          <cell r="L118" t="str">
            <v>2</v>
          </cell>
          <cell r="M118" t="str">
            <v>6</v>
          </cell>
          <cell r="N118" t="str">
            <v>8</v>
          </cell>
          <cell r="O118" t="str">
            <v>3</v>
          </cell>
          <cell r="P118" t="str">
            <v>2</v>
          </cell>
          <cell r="Q118" t="str">
            <v>E</v>
          </cell>
          <cell r="R118" t="str">
            <v>356</v>
          </cell>
          <cell r="S118" t="str">
            <v>356B2</v>
          </cell>
          <cell r="T118" t="str">
            <v>2213</v>
          </cell>
          <cell r="U118" t="str">
            <v>00</v>
          </cell>
          <cell r="V118" t="str">
            <v>16</v>
          </cell>
          <cell r="W118" t="str">
            <v>00605</v>
          </cell>
          <cell r="X118" t="str">
            <v>1</v>
          </cell>
          <cell r="Y118" t="str">
            <v>20</v>
          </cell>
          <cell r="Z118" t="str">
            <v>150</v>
          </cell>
          <cell r="AA118" t="str">
            <v>002</v>
          </cell>
          <cell r="AB118">
            <v>1000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1000</v>
          </cell>
        </row>
        <row r="119">
          <cell r="C119" t="str">
            <v>26111140356D700605002</v>
          </cell>
          <cell r="D119" t="str">
            <v>2018.29.02.012.2.1.1.2.1.11.045.1140.2.6.8.3.2.E.356.356D7.2611.00.16.00605.1.20.150.002</v>
          </cell>
          <cell r="E119" t="str">
            <v>2018</v>
          </cell>
          <cell r="F119" t="str">
            <v>29.02</v>
          </cell>
          <cell r="G119" t="str">
            <v>012</v>
          </cell>
          <cell r="H119" t="str">
            <v>2.1.1.2.1</v>
          </cell>
          <cell r="I119" t="str">
            <v>11</v>
          </cell>
          <cell r="J119" t="str">
            <v>045</v>
          </cell>
          <cell r="K119" t="str">
            <v>1140</v>
          </cell>
          <cell r="L119" t="str">
            <v>2</v>
          </cell>
          <cell r="M119" t="str">
            <v>6</v>
          </cell>
          <cell r="N119" t="str">
            <v>8</v>
          </cell>
          <cell r="O119" t="str">
            <v>3</v>
          </cell>
          <cell r="P119" t="str">
            <v>2</v>
          </cell>
          <cell r="Q119" t="str">
            <v>E</v>
          </cell>
          <cell r="R119" t="str">
            <v>356</v>
          </cell>
          <cell r="S119" t="str">
            <v>356D7</v>
          </cell>
          <cell r="T119" t="str">
            <v>2611</v>
          </cell>
          <cell r="U119" t="str">
            <v>00</v>
          </cell>
          <cell r="V119" t="str">
            <v>16</v>
          </cell>
          <cell r="W119" t="str">
            <v>00605</v>
          </cell>
          <cell r="X119" t="str">
            <v>1</v>
          </cell>
          <cell r="Y119" t="str">
            <v>20</v>
          </cell>
          <cell r="Z119" t="str">
            <v>150</v>
          </cell>
          <cell r="AA119" t="str">
            <v>002</v>
          </cell>
          <cell r="AB119">
            <v>17267.84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17267.84</v>
          </cell>
        </row>
        <row r="120">
          <cell r="C120" t="str">
            <v>371220029000100404700</v>
          </cell>
          <cell r="D120" t="str">
            <v>2018.29.02.012.2.1.1.2.1.11.045.2002.2.6.5.3.1.E.900.90001.3712.00.14.00404.1.20.150.700</v>
          </cell>
          <cell r="E120" t="str">
            <v>2018</v>
          </cell>
          <cell r="F120" t="str">
            <v>29.02</v>
          </cell>
          <cell r="G120" t="str">
            <v>012</v>
          </cell>
          <cell r="H120" t="str">
            <v>2.1.1.2.1</v>
          </cell>
          <cell r="I120" t="str">
            <v>11</v>
          </cell>
          <cell r="J120" t="str">
            <v>045</v>
          </cell>
          <cell r="K120" t="str">
            <v>2002</v>
          </cell>
          <cell r="L120" t="str">
            <v>2</v>
          </cell>
          <cell r="M120" t="str">
            <v>6</v>
          </cell>
          <cell r="N120" t="str">
            <v>5</v>
          </cell>
          <cell r="O120" t="str">
            <v>3</v>
          </cell>
          <cell r="P120" t="str">
            <v>1</v>
          </cell>
          <cell r="Q120" t="str">
            <v>E</v>
          </cell>
          <cell r="R120" t="str">
            <v>900</v>
          </cell>
          <cell r="S120" t="str">
            <v>90001</v>
          </cell>
          <cell r="T120" t="str">
            <v>3712</v>
          </cell>
          <cell r="U120" t="str">
            <v>00</v>
          </cell>
          <cell r="V120" t="str">
            <v>14</v>
          </cell>
          <cell r="W120" t="str">
            <v>00404</v>
          </cell>
          <cell r="X120" t="str">
            <v>1</v>
          </cell>
          <cell r="Y120" t="str">
            <v>20</v>
          </cell>
          <cell r="Z120" t="str">
            <v>150</v>
          </cell>
          <cell r="AA120" t="str">
            <v>700</v>
          </cell>
          <cell r="AB120">
            <v>21350.400000000001</v>
          </cell>
          <cell r="AC120">
            <v>21350.400000000001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</row>
        <row r="121">
          <cell r="C121" t="str">
            <v>371120059000100605002</v>
          </cell>
          <cell r="D121" t="str">
            <v>2018.29.02.012.2.1.1.2.1.11.045.2005.2.6.5.3.1.E.900.90001.3711.00.16.00605.1.20.150.002</v>
          </cell>
          <cell r="E121" t="str">
            <v>2018</v>
          </cell>
          <cell r="F121" t="str">
            <v>29.02</v>
          </cell>
          <cell r="G121" t="str">
            <v>012</v>
          </cell>
          <cell r="H121" t="str">
            <v>2.1.1.2.1</v>
          </cell>
          <cell r="I121" t="str">
            <v>11</v>
          </cell>
          <cell r="J121" t="str">
            <v>045</v>
          </cell>
          <cell r="K121" t="str">
            <v>2005</v>
          </cell>
          <cell r="L121" t="str">
            <v>2</v>
          </cell>
          <cell r="M121" t="str">
            <v>6</v>
          </cell>
          <cell r="N121" t="str">
            <v>5</v>
          </cell>
          <cell r="O121" t="str">
            <v>3</v>
          </cell>
          <cell r="P121" t="str">
            <v>1</v>
          </cell>
          <cell r="Q121" t="str">
            <v>E</v>
          </cell>
          <cell r="R121" t="str">
            <v>900</v>
          </cell>
          <cell r="S121" t="str">
            <v>90001</v>
          </cell>
          <cell r="T121" t="str">
            <v>3711</v>
          </cell>
          <cell r="U121" t="str">
            <v>00</v>
          </cell>
          <cell r="V121" t="str">
            <v>16</v>
          </cell>
          <cell r="W121" t="str">
            <v>00605</v>
          </cell>
          <cell r="X121" t="str">
            <v>1</v>
          </cell>
          <cell r="Y121" t="str">
            <v>20</v>
          </cell>
          <cell r="Z121" t="str">
            <v>150</v>
          </cell>
          <cell r="AA121" t="str">
            <v>002</v>
          </cell>
          <cell r="AB121">
            <v>7164.61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7164.61</v>
          </cell>
        </row>
        <row r="122">
          <cell r="C122" t="str">
            <v>13112067357B500605002</v>
          </cell>
          <cell r="D122" t="str">
            <v>2018.29.02.012.2.1.1.2.1.11.045.2067.2.6.5.3.1.E.357.357B5.1311.00.16.00605.1.20.150.002</v>
          </cell>
          <cell r="E122" t="str">
            <v>2018</v>
          </cell>
          <cell r="F122" t="str">
            <v>29.02</v>
          </cell>
          <cell r="G122" t="str">
            <v>012</v>
          </cell>
          <cell r="H122" t="str">
            <v>2.1.1.2.1</v>
          </cell>
          <cell r="I122" t="str">
            <v>11</v>
          </cell>
          <cell r="J122" t="str">
            <v>045</v>
          </cell>
          <cell r="K122" t="str">
            <v>2067</v>
          </cell>
          <cell r="L122" t="str">
            <v>2</v>
          </cell>
          <cell r="M122" t="str">
            <v>6</v>
          </cell>
          <cell r="N122" t="str">
            <v>5</v>
          </cell>
          <cell r="O122" t="str">
            <v>3</v>
          </cell>
          <cell r="P122" t="str">
            <v>1</v>
          </cell>
          <cell r="Q122" t="str">
            <v>E</v>
          </cell>
          <cell r="R122" t="str">
            <v>357</v>
          </cell>
          <cell r="S122" t="str">
            <v>357B5</v>
          </cell>
          <cell r="T122" t="str">
            <v>1311</v>
          </cell>
          <cell r="U122" t="str">
            <v>00</v>
          </cell>
          <cell r="V122" t="str">
            <v>16</v>
          </cell>
          <cell r="W122" t="str">
            <v>00605</v>
          </cell>
          <cell r="X122" t="str">
            <v>1</v>
          </cell>
          <cell r="Y122" t="str">
            <v>20</v>
          </cell>
          <cell r="Z122" t="str">
            <v>150</v>
          </cell>
          <cell r="AA122" t="str">
            <v>002</v>
          </cell>
          <cell r="AB122">
            <v>3318.28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3318.28</v>
          </cell>
        </row>
        <row r="123">
          <cell r="C123" t="str">
            <v>17152067357B500605002</v>
          </cell>
          <cell r="D123" t="str">
            <v>2018.29.02.012.2.1.1.2.1.11.045.2067.2.6.5.3.1.E.357.357B5.1715.00.16.00605.1.20.150.002</v>
          </cell>
          <cell r="E123" t="str">
            <v>2018</v>
          </cell>
          <cell r="F123" t="str">
            <v>29.02</v>
          </cell>
          <cell r="G123" t="str">
            <v>012</v>
          </cell>
          <cell r="H123" t="str">
            <v>2.1.1.2.1</v>
          </cell>
          <cell r="I123" t="str">
            <v>11</v>
          </cell>
          <cell r="J123" t="str">
            <v>045</v>
          </cell>
          <cell r="K123" t="str">
            <v>2067</v>
          </cell>
          <cell r="L123" t="str">
            <v>2</v>
          </cell>
          <cell r="M123" t="str">
            <v>6</v>
          </cell>
          <cell r="N123" t="str">
            <v>5</v>
          </cell>
          <cell r="O123" t="str">
            <v>3</v>
          </cell>
          <cell r="P123" t="str">
            <v>1</v>
          </cell>
          <cell r="Q123" t="str">
            <v>E</v>
          </cell>
          <cell r="R123" t="str">
            <v>357</v>
          </cell>
          <cell r="S123" t="str">
            <v>357B5</v>
          </cell>
          <cell r="T123" t="str">
            <v>1715</v>
          </cell>
          <cell r="U123" t="str">
            <v>00</v>
          </cell>
          <cell r="V123" t="str">
            <v>16</v>
          </cell>
          <cell r="W123" t="str">
            <v>00605</v>
          </cell>
          <cell r="X123" t="str">
            <v>1</v>
          </cell>
          <cell r="Y123" t="str">
            <v>20</v>
          </cell>
          <cell r="Z123" t="str">
            <v>150</v>
          </cell>
          <cell r="AA123" t="str">
            <v>002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</row>
        <row r="124">
          <cell r="C124" t="str">
            <v>143220689000100605002</v>
          </cell>
          <cell r="D124" t="str">
            <v>2018.29.02.012.2.1.1.2.1.11.045.2068.2.6.5.3.1.E.900.90001.1432.00.16.00605.1.20.150.002</v>
          </cell>
          <cell r="E124" t="str">
            <v>2018</v>
          </cell>
          <cell r="F124" t="str">
            <v>29.02</v>
          </cell>
          <cell r="G124" t="str">
            <v>012</v>
          </cell>
          <cell r="H124" t="str">
            <v>2.1.1.2.1</v>
          </cell>
          <cell r="I124" t="str">
            <v>11</v>
          </cell>
          <cell r="J124" t="str">
            <v>045</v>
          </cell>
          <cell r="K124" t="str">
            <v>2068</v>
          </cell>
          <cell r="L124" t="str">
            <v>2</v>
          </cell>
          <cell r="M124" t="str">
            <v>6</v>
          </cell>
          <cell r="N124" t="str">
            <v>5</v>
          </cell>
          <cell r="O124" t="str">
            <v>3</v>
          </cell>
          <cell r="P124" t="str">
            <v>1</v>
          </cell>
          <cell r="Q124" t="str">
            <v>E</v>
          </cell>
          <cell r="R124" t="str">
            <v>900</v>
          </cell>
          <cell r="S124" t="str">
            <v>90001</v>
          </cell>
          <cell r="T124" t="str">
            <v>1432</v>
          </cell>
          <cell r="U124" t="str">
            <v>00</v>
          </cell>
          <cell r="V124" t="str">
            <v>16</v>
          </cell>
          <cell r="W124" t="str">
            <v>00605</v>
          </cell>
          <cell r="X124" t="str">
            <v>1</v>
          </cell>
          <cell r="Y124" t="str">
            <v>20</v>
          </cell>
          <cell r="Z124" t="str">
            <v>150</v>
          </cell>
          <cell r="AA124" t="str">
            <v>002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</row>
        <row r="125">
          <cell r="C125" t="str">
            <v>171520689000100605002</v>
          </cell>
          <cell r="D125" t="str">
            <v>2018.29.02.012.2.1.1.2.1.11.045.2068.2.6.5.3.1.E.900.90001.1715.00.16.00605.1.20.150.002</v>
          </cell>
          <cell r="E125" t="str">
            <v>2018</v>
          </cell>
          <cell r="F125" t="str">
            <v>29.02</v>
          </cell>
          <cell r="G125" t="str">
            <v>012</v>
          </cell>
          <cell r="H125" t="str">
            <v>2.1.1.2.1</v>
          </cell>
          <cell r="I125" t="str">
            <v>11</v>
          </cell>
          <cell r="J125" t="str">
            <v>045</v>
          </cell>
          <cell r="K125" t="str">
            <v>2068</v>
          </cell>
          <cell r="L125" t="str">
            <v>2</v>
          </cell>
          <cell r="M125" t="str">
            <v>6</v>
          </cell>
          <cell r="N125" t="str">
            <v>5</v>
          </cell>
          <cell r="O125" t="str">
            <v>3</v>
          </cell>
          <cell r="P125" t="str">
            <v>1</v>
          </cell>
          <cell r="Q125" t="str">
            <v>E</v>
          </cell>
          <cell r="R125" t="str">
            <v>900</v>
          </cell>
          <cell r="S125" t="str">
            <v>90001</v>
          </cell>
          <cell r="T125" t="str">
            <v>1715</v>
          </cell>
          <cell r="U125" t="str">
            <v>00</v>
          </cell>
          <cell r="V125" t="str">
            <v>16</v>
          </cell>
          <cell r="W125" t="str">
            <v>00605</v>
          </cell>
          <cell r="X125" t="str">
            <v>1</v>
          </cell>
          <cell r="Y125" t="str">
            <v>20</v>
          </cell>
          <cell r="Z125" t="str">
            <v>150</v>
          </cell>
          <cell r="AA125" t="str">
            <v>002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</row>
        <row r="126">
          <cell r="C126" t="str">
            <v>171220999000100605002</v>
          </cell>
          <cell r="D126" t="str">
            <v>2018.29.02.012.2.1.1.2.1.11.045.2099.2.6.5.3.1.E.900.90001.1712.00.16.00605.1.20.150.002</v>
          </cell>
          <cell r="E126" t="str">
            <v>2018</v>
          </cell>
          <cell r="F126" t="str">
            <v>29.02</v>
          </cell>
          <cell r="G126" t="str">
            <v>012</v>
          </cell>
          <cell r="H126" t="str">
            <v>2.1.1.2.1</v>
          </cell>
          <cell r="I126" t="str">
            <v>11</v>
          </cell>
          <cell r="J126" t="str">
            <v>045</v>
          </cell>
          <cell r="K126" t="str">
            <v>2099</v>
          </cell>
          <cell r="L126" t="str">
            <v>2</v>
          </cell>
          <cell r="M126" t="str">
            <v>6</v>
          </cell>
          <cell r="N126" t="str">
            <v>5</v>
          </cell>
          <cell r="O126" t="str">
            <v>3</v>
          </cell>
          <cell r="P126" t="str">
            <v>1</v>
          </cell>
          <cell r="Q126" t="str">
            <v>E</v>
          </cell>
          <cell r="R126" t="str">
            <v>900</v>
          </cell>
          <cell r="S126" t="str">
            <v>90001</v>
          </cell>
          <cell r="T126" t="str">
            <v>1712</v>
          </cell>
          <cell r="U126" t="str">
            <v>00</v>
          </cell>
          <cell r="V126" t="str">
            <v>16</v>
          </cell>
          <cell r="W126" t="str">
            <v>00605</v>
          </cell>
          <cell r="X126" t="str">
            <v>1</v>
          </cell>
          <cell r="Y126" t="str">
            <v>20</v>
          </cell>
          <cell r="Z126" t="str">
            <v>150</v>
          </cell>
          <cell r="AA126" t="str">
            <v>002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</row>
        <row r="127">
          <cell r="C127" t="str">
            <v>261120999000100404002</v>
          </cell>
          <cell r="D127" t="str">
            <v>2018.29.02.012.2.1.1.2.1.11.045.2099.2.6.5.3.1.E.900.90001.2611.00.14.00404.1.20.150.002</v>
          </cell>
          <cell r="E127" t="str">
            <v>2018</v>
          </cell>
          <cell r="F127" t="str">
            <v>29.02</v>
          </cell>
          <cell r="G127" t="str">
            <v>012</v>
          </cell>
          <cell r="H127" t="str">
            <v>2.1.1.2.1</v>
          </cell>
          <cell r="I127" t="str">
            <v>11</v>
          </cell>
          <cell r="J127" t="str">
            <v>045</v>
          </cell>
          <cell r="K127" t="str">
            <v>2099</v>
          </cell>
          <cell r="L127" t="str">
            <v>2</v>
          </cell>
          <cell r="M127" t="str">
            <v>6</v>
          </cell>
          <cell r="N127" t="str">
            <v>5</v>
          </cell>
          <cell r="O127" t="str">
            <v>3</v>
          </cell>
          <cell r="P127" t="str">
            <v>1</v>
          </cell>
          <cell r="Q127" t="str">
            <v>E</v>
          </cell>
          <cell r="R127" t="str">
            <v>900</v>
          </cell>
          <cell r="S127" t="str">
            <v>90001</v>
          </cell>
          <cell r="T127" t="str">
            <v>2611</v>
          </cell>
          <cell r="U127" t="str">
            <v>00</v>
          </cell>
          <cell r="V127" t="str">
            <v>14</v>
          </cell>
          <cell r="W127" t="str">
            <v>00404</v>
          </cell>
          <cell r="X127" t="str">
            <v>1</v>
          </cell>
          <cell r="Y127" t="str">
            <v>20</v>
          </cell>
          <cell r="Z127" t="str">
            <v>150</v>
          </cell>
          <cell r="AA127" t="str">
            <v>002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</row>
        <row r="128">
          <cell r="C128" t="str">
            <v>142121009000100605002</v>
          </cell>
          <cell r="D128" t="str">
            <v>2018.29.02.012.2.1.1.2.1.11.045.2100.2.6.5.3.1.E.900.90001.1421.00.16.00605.1.20.150.002</v>
          </cell>
          <cell r="E128" t="str">
            <v>2018</v>
          </cell>
          <cell r="F128" t="str">
            <v>29.02</v>
          </cell>
          <cell r="G128" t="str">
            <v>012</v>
          </cell>
          <cell r="H128" t="str">
            <v>2.1.1.2.1</v>
          </cell>
          <cell r="I128" t="str">
            <v>11</v>
          </cell>
          <cell r="J128" t="str">
            <v>045</v>
          </cell>
          <cell r="K128" t="str">
            <v>2100</v>
          </cell>
          <cell r="L128" t="str">
            <v>2</v>
          </cell>
          <cell r="M128" t="str">
            <v>6</v>
          </cell>
          <cell r="N128" t="str">
            <v>5</v>
          </cell>
          <cell r="O128" t="str">
            <v>3</v>
          </cell>
          <cell r="P128" t="str">
            <v>1</v>
          </cell>
          <cell r="Q128" t="str">
            <v>E</v>
          </cell>
          <cell r="R128" t="str">
            <v>900</v>
          </cell>
          <cell r="S128" t="str">
            <v>90001</v>
          </cell>
          <cell r="T128" t="str">
            <v>1421</v>
          </cell>
          <cell r="U128" t="str">
            <v>00</v>
          </cell>
          <cell r="V128" t="str">
            <v>16</v>
          </cell>
          <cell r="W128" t="str">
            <v>00605</v>
          </cell>
          <cell r="X128" t="str">
            <v>1</v>
          </cell>
          <cell r="Y128" t="str">
            <v>20</v>
          </cell>
          <cell r="Z128" t="str">
            <v>150</v>
          </cell>
          <cell r="AA128" t="str">
            <v>002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</row>
        <row r="129">
          <cell r="C129" t="str">
            <v>131121049000100605002</v>
          </cell>
          <cell r="D129" t="str">
            <v>2018.29.02.012.2.1.1.2.1.11.045.2104.2.6.5.3.1.E.900.90001.1311.00.16.00605.1.20.150.002</v>
          </cell>
          <cell r="E129" t="str">
            <v>2018</v>
          </cell>
          <cell r="F129" t="str">
            <v>29.02</v>
          </cell>
          <cell r="G129" t="str">
            <v>012</v>
          </cell>
          <cell r="H129" t="str">
            <v>2.1.1.2.1</v>
          </cell>
          <cell r="I129" t="str">
            <v>11</v>
          </cell>
          <cell r="J129" t="str">
            <v>045</v>
          </cell>
          <cell r="K129" t="str">
            <v>2104</v>
          </cell>
          <cell r="L129" t="str">
            <v>2</v>
          </cell>
          <cell r="M129" t="str">
            <v>6</v>
          </cell>
          <cell r="N129" t="str">
            <v>5</v>
          </cell>
          <cell r="O129" t="str">
            <v>3</v>
          </cell>
          <cell r="P129" t="str">
            <v>1</v>
          </cell>
          <cell r="Q129" t="str">
            <v>E</v>
          </cell>
          <cell r="R129" t="str">
            <v>900</v>
          </cell>
          <cell r="S129" t="str">
            <v>90001</v>
          </cell>
          <cell r="T129" t="str">
            <v>1311</v>
          </cell>
          <cell r="U129" t="str">
            <v>00</v>
          </cell>
          <cell r="V129" t="str">
            <v>16</v>
          </cell>
          <cell r="W129" t="str">
            <v>00605</v>
          </cell>
          <cell r="X129" t="str">
            <v>1</v>
          </cell>
          <cell r="Y129" t="str">
            <v>20</v>
          </cell>
          <cell r="Z129" t="str">
            <v>150</v>
          </cell>
          <cell r="AA129" t="str">
            <v>002</v>
          </cell>
          <cell r="AB129">
            <v>2636.92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2636.92</v>
          </cell>
        </row>
        <row r="130">
          <cell r="C130" t="str">
            <v>132221049000100605002</v>
          </cell>
          <cell r="D130" t="str">
            <v>2018.29.02.012.2.1.1.2.1.11.045.2104.2.6.5.3.1.E.900.90001.1322.00.16.00605.1.20.150.002</v>
          </cell>
          <cell r="E130" t="str">
            <v>2018</v>
          </cell>
          <cell r="F130" t="str">
            <v>29.02</v>
          </cell>
          <cell r="G130" t="str">
            <v>012</v>
          </cell>
          <cell r="H130" t="str">
            <v>2.1.1.2.1</v>
          </cell>
          <cell r="I130" t="str">
            <v>11</v>
          </cell>
          <cell r="J130" t="str">
            <v>045</v>
          </cell>
          <cell r="K130" t="str">
            <v>2104</v>
          </cell>
          <cell r="L130" t="str">
            <v>2</v>
          </cell>
          <cell r="M130" t="str">
            <v>6</v>
          </cell>
          <cell r="N130" t="str">
            <v>5</v>
          </cell>
          <cell r="O130" t="str">
            <v>3</v>
          </cell>
          <cell r="P130" t="str">
            <v>1</v>
          </cell>
          <cell r="Q130" t="str">
            <v>E</v>
          </cell>
          <cell r="R130" t="str">
            <v>900</v>
          </cell>
          <cell r="S130" t="str">
            <v>90001</v>
          </cell>
          <cell r="T130" t="str">
            <v>1322</v>
          </cell>
          <cell r="U130" t="str">
            <v>00</v>
          </cell>
          <cell r="V130" t="str">
            <v>16</v>
          </cell>
          <cell r="W130" t="str">
            <v>00605</v>
          </cell>
          <cell r="X130" t="str">
            <v>1</v>
          </cell>
          <cell r="Y130" t="str">
            <v>20</v>
          </cell>
          <cell r="Z130" t="str">
            <v>150</v>
          </cell>
          <cell r="AA130" t="str">
            <v>002</v>
          </cell>
          <cell r="AB130">
            <v>3263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3263</v>
          </cell>
        </row>
        <row r="131">
          <cell r="C131" t="str">
            <v>154310049000100605002</v>
          </cell>
          <cell r="D131" t="str">
            <v>2018.29.02.012.2.1.1.2.1.11.045.1004.2.6.5.3.1.E.900.90001.1543.00.16.00605.1.20.150.002</v>
          </cell>
          <cell r="E131" t="str">
            <v>2018</v>
          </cell>
          <cell r="F131" t="str">
            <v>29.02</v>
          </cell>
          <cell r="G131" t="str">
            <v>012</v>
          </cell>
          <cell r="H131" t="str">
            <v>2.1.1.2.1</v>
          </cell>
          <cell r="I131" t="str">
            <v>11</v>
          </cell>
          <cell r="J131" t="str">
            <v>045</v>
          </cell>
          <cell r="K131" t="str">
            <v>1004</v>
          </cell>
          <cell r="L131" t="str">
            <v>2</v>
          </cell>
          <cell r="M131" t="str">
            <v>6</v>
          </cell>
          <cell r="N131" t="str">
            <v>5</v>
          </cell>
          <cell r="O131" t="str">
            <v>3</v>
          </cell>
          <cell r="P131" t="str">
            <v>1</v>
          </cell>
          <cell r="Q131" t="str">
            <v>E</v>
          </cell>
          <cell r="R131" t="str">
            <v>900</v>
          </cell>
          <cell r="S131" t="str">
            <v>90001</v>
          </cell>
          <cell r="T131" t="str">
            <v>1543</v>
          </cell>
          <cell r="U131" t="str">
            <v>00</v>
          </cell>
          <cell r="V131" t="str">
            <v>16</v>
          </cell>
          <cell r="W131" t="str">
            <v>00605</v>
          </cell>
          <cell r="X131" t="str">
            <v>1</v>
          </cell>
          <cell r="Y131" t="str">
            <v>20</v>
          </cell>
          <cell r="Z131" t="str">
            <v>150</v>
          </cell>
          <cell r="AA131" t="str">
            <v>002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</row>
        <row r="132">
          <cell r="C132" t="str">
            <v>171310049000100605002</v>
          </cell>
          <cell r="D132" t="str">
            <v>2018.29.02.012.2.1.1.2.1.11.045.1004.2.6.5.3.1.E.900.90001.1713.00.16.00605.1.20.150.002</v>
          </cell>
          <cell r="E132" t="str">
            <v>2018</v>
          </cell>
          <cell r="F132" t="str">
            <v>29.02</v>
          </cell>
          <cell r="G132" t="str">
            <v>012</v>
          </cell>
          <cell r="H132" t="str">
            <v>2.1.1.2.1</v>
          </cell>
          <cell r="I132" t="str">
            <v>11</v>
          </cell>
          <cell r="J132" t="str">
            <v>045</v>
          </cell>
          <cell r="K132" t="str">
            <v>1004</v>
          </cell>
          <cell r="L132" t="str">
            <v>2</v>
          </cell>
          <cell r="M132" t="str">
            <v>6</v>
          </cell>
          <cell r="N132" t="str">
            <v>5</v>
          </cell>
          <cell r="O132" t="str">
            <v>3</v>
          </cell>
          <cell r="P132" t="str">
            <v>1</v>
          </cell>
          <cell r="Q132" t="str">
            <v>E</v>
          </cell>
          <cell r="R132" t="str">
            <v>900</v>
          </cell>
          <cell r="S132" t="str">
            <v>90001</v>
          </cell>
          <cell r="T132" t="str">
            <v>1713</v>
          </cell>
          <cell r="U132" t="str">
            <v>00</v>
          </cell>
          <cell r="V132" t="str">
            <v>16</v>
          </cell>
          <cell r="W132" t="str">
            <v>00605</v>
          </cell>
          <cell r="X132" t="str">
            <v>1</v>
          </cell>
          <cell r="Y132" t="str">
            <v>20</v>
          </cell>
          <cell r="Z132" t="str">
            <v>150</v>
          </cell>
          <cell r="AA132" t="str">
            <v>002</v>
          </cell>
          <cell r="AB132">
            <v>2152.8000000000002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2152.8000000000002</v>
          </cell>
        </row>
        <row r="133">
          <cell r="C133" t="str">
            <v>14311140356B200605002</v>
          </cell>
          <cell r="D133" t="str">
            <v>2018.29.02.012.2.1.1.2.1.11.045.1140.2.6.8.3.2.E.356.356B2.1431.00.16.00605.1.20.150.002</v>
          </cell>
          <cell r="E133" t="str">
            <v>2018</v>
          </cell>
          <cell r="F133" t="str">
            <v>29.02</v>
          </cell>
          <cell r="G133" t="str">
            <v>012</v>
          </cell>
          <cell r="H133" t="str">
            <v>2.1.1.2.1</v>
          </cell>
          <cell r="I133" t="str">
            <v>11</v>
          </cell>
          <cell r="J133" t="str">
            <v>045</v>
          </cell>
          <cell r="K133" t="str">
            <v>1140</v>
          </cell>
          <cell r="L133" t="str">
            <v>2</v>
          </cell>
          <cell r="M133" t="str">
            <v>6</v>
          </cell>
          <cell r="N133" t="str">
            <v>8</v>
          </cell>
          <cell r="O133" t="str">
            <v>3</v>
          </cell>
          <cell r="P133" t="str">
            <v>2</v>
          </cell>
          <cell r="Q133" t="str">
            <v>E</v>
          </cell>
          <cell r="R133" t="str">
            <v>356</v>
          </cell>
          <cell r="S133" t="str">
            <v>356B2</v>
          </cell>
          <cell r="T133" t="str">
            <v>1431</v>
          </cell>
          <cell r="U133" t="str">
            <v>00</v>
          </cell>
          <cell r="V133" t="str">
            <v>16</v>
          </cell>
          <cell r="W133" t="str">
            <v>00605</v>
          </cell>
          <cell r="X133" t="str">
            <v>1</v>
          </cell>
          <cell r="Y133" t="str">
            <v>20</v>
          </cell>
          <cell r="Z133" t="str">
            <v>150</v>
          </cell>
          <cell r="AA133" t="str">
            <v>002</v>
          </cell>
          <cell r="AB133">
            <v>9348.8799999999992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9348.8799999999992</v>
          </cell>
        </row>
        <row r="134">
          <cell r="C134" t="str">
            <v>15431140356B200605002</v>
          </cell>
          <cell r="D134" t="str">
            <v>2018.29.02.012.2.1.1.2.1.11.045.1140.2.6.8.3.2.E.356.356B2.1543.00.16.00605.1.20.150.002</v>
          </cell>
          <cell r="E134" t="str">
            <v>2018</v>
          </cell>
          <cell r="F134" t="str">
            <v>29.02</v>
          </cell>
          <cell r="G134" t="str">
            <v>012</v>
          </cell>
          <cell r="H134" t="str">
            <v>2.1.1.2.1</v>
          </cell>
          <cell r="I134" t="str">
            <v>11</v>
          </cell>
          <cell r="J134" t="str">
            <v>045</v>
          </cell>
          <cell r="K134" t="str">
            <v>1140</v>
          </cell>
          <cell r="L134" t="str">
            <v>2</v>
          </cell>
          <cell r="M134" t="str">
            <v>6</v>
          </cell>
          <cell r="N134" t="str">
            <v>8</v>
          </cell>
          <cell r="O134" t="str">
            <v>3</v>
          </cell>
          <cell r="P134" t="str">
            <v>2</v>
          </cell>
          <cell r="Q134" t="str">
            <v>E</v>
          </cell>
          <cell r="R134" t="str">
            <v>356</v>
          </cell>
          <cell r="S134" t="str">
            <v>356B2</v>
          </cell>
          <cell r="T134" t="str">
            <v>1543</v>
          </cell>
          <cell r="U134" t="str">
            <v>00</v>
          </cell>
          <cell r="V134" t="str">
            <v>16</v>
          </cell>
          <cell r="W134" t="str">
            <v>00605</v>
          </cell>
          <cell r="X134" t="str">
            <v>1</v>
          </cell>
          <cell r="Y134" t="str">
            <v>20</v>
          </cell>
          <cell r="Z134" t="str">
            <v>150</v>
          </cell>
          <cell r="AA134" t="str">
            <v>002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</row>
        <row r="135">
          <cell r="C135" t="str">
            <v>33421140356B200605002</v>
          </cell>
          <cell r="D135" t="str">
            <v>2018.29.02.012.2.1.1.2.1.11.045.1140.2.6.8.3.2.E.356.356B2.3342.00.16.00605.1.20.150.002</v>
          </cell>
          <cell r="E135" t="str">
            <v>2018</v>
          </cell>
          <cell r="F135" t="str">
            <v>29.02</v>
          </cell>
          <cell r="G135" t="str">
            <v>012</v>
          </cell>
          <cell r="H135" t="str">
            <v>2.1.1.2.1</v>
          </cell>
          <cell r="I135" t="str">
            <v>11</v>
          </cell>
          <cell r="J135" t="str">
            <v>045</v>
          </cell>
          <cell r="K135" t="str">
            <v>1140</v>
          </cell>
          <cell r="L135" t="str">
            <v>2</v>
          </cell>
          <cell r="M135" t="str">
            <v>6</v>
          </cell>
          <cell r="N135" t="str">
            <v>8</v>
          </cell>
          <cell r="O135" t="str">
            <v>3</v>
          </cell>
          <cell r="P135" t="str">
            <v>2</v>
          </cell>
          <cell r="Q135" t="str">
            <v>E</v>
          </cell>
          <cell r="R135" t="str">
            <v>356</v>
          </cell>
          <cell r="S135" t="str">
            <v>356B2</v>
          </cell>
          <cell r="T135" t="str">
            <v>3342</v>
          </cell>
          <cell r="U135" t="str">
            <v>00</v>
          </cell>
          <cell r="V135" t="str">
            <v>16</v>
          </cell>
          <cell r="W135" t="str">
            <v>00605</v>
          </cell>
          <cell r="X135" t="str">
            <v>1</v>
          </cell>
          <cell r="Y135" t="str">
            <v>20</v>
          </cell>
          <cell r="Z135" t="str">
            <v>150</v>
          </cell>
          <cell r="AA135" t="str">
            <v>002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</row>
        <row r="136">
          <cell r="C136" t="str">
            <v>52911140356B200605002</v>
          </cell>
          <cell r="D136" t="str">
            <v>2018.29.02.012.2.1.1.2.1.11.045.1140.2.6.8.3.2.E.356.356B2.5291.00.16.00605.2.20.150.002</v>
          </cell>
          <cell r="E136" t="str">
            <v>2018</v>
          </cell>
          <cell r="F136" t="str">
            <v>29.02</v>
          </cell>
          <cell r="G136" t="str">
            <v>012</v>
          </cell>
          <cell r="H136" t="str">
            <v>2.1.1.2.1</v>
          </cell>
          <cell r="I136" t="str">
            <v>11</v>
          </cell>
          <cell r="J136" t="str">
            <v>045</v>
          </cell>
          <cell r="K136" t="str">
            <v>1140</v>
          </cell>
          <cell r="L136" t="str">
            <v>2</v>
          </cell>
          <cell r="M136" t="str">
            <v>6</v>
          </cell>
          <cell r="N136" t="str">
            <v>8</v>
          </cell>
          <cell r="O136" t="str">
            <v>3</v>
          </cell>
          <cell r="P136" t="str">
            <v>2</v>
          </cell>
          <cell r="Q136" t="str">
            <v>E</v>
          </cell>
          <cell r="R136" t="str">
            <v>356</v>
          </cell>
          <cell r="S136" t="str">
            <v>356B2</v>
          </cell>
          <cell r="T136" t="str">
            <v>5291</v>
          </cell>
          <cell r="U136" t="str">
            <v>00</v>
          </cell>
          <cell r="V136" t="str">
            <v>16</v>
          </cell>
          <cell r="W136" t="str">
            <v>00605</v>
          </cell>
          <cell r="X136" t="str">
            <v>2</v>
          </cell>
          <cell r="Y136" t="str">
            <v>20</v>
          </cell>
          <cell r="Z136" t="str">
            <v>150</v>
          </cell>
          <cell r="AA136" t="str">
            <v>002</v>
          </cell>
          <cell r="AB136">
            <v>10000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10000</v>
          </cell>
        </row>
        <row r="137">
          <cell r="C137" t="str">
            <v>44131140356D600605050</v>
          </cell>
          <cell r="D137" t="str">
            <v>2018.29.02.012.2.1.1.2.1.11.045.1140.2.6.8.3.2.E.356.356D6.4413.00.16.00605.1.20.150.050</v>
          </cell>
          <cell r="E137" t="str">
            <v>2018</v>
          </cell>
          <cell r="F137" t="str">
            <v>29.02</v>
          </cell>
          <cell r="G137" t="str">
            <v>012</v>
          </cell>
          <cell r="H137" t="str">
            <v>2.1.1.2.1</v>
          </cell>
          <cell r="I137" t="str">
            <v>11</v>
          </cell>
          <cell r="J137" t="str">
            <v>045</v>
          </cell>
          <cell r="K137" t="str">
            <v>1140</v>
          </cell>
          <cell r="L137" t="str">
            <v>2</v>
          </cell>
          <cell r="M137" t="str">
            <v>6</v>
          </cell>
          <cell r="N137" t="str">
            <v>8</v>
          </cell>
          <cell r="O137" t="str">
            <v>3</v>
          </cell>
          <cell r="P137" t="str">
            <v>2</v>
          </cell>
          <cell r="Q137" t="str">
            <v>E</v>
          </cell>
          <cell r="R137" t="str">
            <v>356</v>
          </cell>
          <cell r="S137" t="str">
            <v>356D6</v>
          </cell>
          <cell r="T137" t="str">
            <v>4413</v>
          </cell>
          <cell r="U137" t="str">
            <v>00</v>
          </cell>
          <cell r="V137" t="str">
            <v>16</v>
          </cell>
          <cell r="W137" t="str">
            <v>00605</v>
          </cell>
          <cell r="X137" t="str">
            <v>1</v>
          </cell>
          <cell r="Y137" t="str">
            <v>20</v>
          </cell>
          <cell r="Z137" t="str">
            <v>150</v>
          </cell>
          <cell r="AA137" t="str">
            <v>050</v>
          </cell>
          <cell r="AB137">
            <v>337746.73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337746.73</v>
          </cell>
        </row>
        <row r="138">
          <cell r="C138" t="str">
            <v>44131140356D600615635</v>
          </cell>
          <cell r="D138" t="str">
            <v>2018.29.02.012.2.1.1.2.1.11.045.1140.2.6.8.3.2.E.356.356D6.4413.00.16.00615.1.20.150.635</v>
          </cell>
          <cell r="E138" t="str">
            <v>2018</v>
          </cell>
          <cell r="F138" t="str">
            <v>29.02</v>
          </cell>
          <cell r="G138" t="str">
            <v>012</v>
          </cell>
          <cell r="H138" t="str">
            <v>2.1.1.2.1</v>
          </cell>
          <cell r="I138" t="str">
            <v>11</v>
          </cell>
          <cell r="J138" t="str">
            <v>045</v>
          </cell>
          <cell r="K138" t="str">
            <v>1140</v>
          </cell>
          <cell r="L138" t="str">
            <v>2</v>
          </cell>
          <cell r="M138" t="str">
            <v>6</v>
          </cell>
          <cell r="N138" t="str">
            <v>8</v>
          </cell>
          <cell r="O138" t="str">
            <v>3</v>
          </cell>
          <cell r="P138" t="str">
            <v>2</v>
          </cell>
          <cell r="Q138" t="str">
            <v>E</v>
          </cell>
          <cell r="R138" t="str">
            <v>356</v>
          </cell>
          <cell r="S138" t="str">
            <v>356D6</v>
          </cell>
          <cell r="T138" t="str">
            <v>4413</v>
          </cell>
          <cell r="U138" t="str">
            <v>00</v>
          </cell>
          <cell r="V138" t="str">
            <v>16</v>
          </cell>
          <cell r="W138" t="str">
            <v>00615</v>
          </cell>
          <cell r="X138" t="str">
            <v>1</v>
          </cell>
          <cell r="Y138" t="str">
            <v>20</v>
          </cell>
          <cell r="Z138" t="str">
            <v>150</v>
          </cell>
          <cell r="AA138" t="str">
            <v>635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</row>
        <row r="139">
          <cell r="C139" t="str">
            <v>154320029000100605002</v>
          </cell>
          <cell r="D139" t="str">
            <v>2018.29.02.012.2.1.1.2.1.11.045.2002.2.6.5.3.1.E.900.90001.1543.00.16.00605.1.20.150.002</v>
          </cell>
          <cell r="E139" t="str">
            <v>2018</v>
          </cell>
          <cell r="F139" t="str">
            <v>29.02</v>
          </cell>
          <cell r="G139" t="str">
            <v>012</v>
          </cell>
          <cell r="H139" t="str">
            <v>2.1.1.2.1</v>
          </cell>
          <cell r="I139" t="str">
            <v>11</v>
          </cell>
          <cell r="J139" t="str">
            <v>045</v>
          </cell>
          <cell r="K139" t="str">
            <v>2002</v>
          </cell>
          <cell r="L139" t="str">
            <v>2</v>
          </cell>
          <cell r="M139" t="str">
            <v>6</v>
          </cell>
          <cell r="N139" t="str">
            <v>5</v>
          </cell>
          <cell r="O139" t="str">
            <v>3</v>
          </cell>
          <cell r="P139" t="str">
            <v>1</v>
          </cell>
          <cell r="Q139" t="str">
            <v>E</v>
          </cell>
          <cell r="R139" t="str">
            <v>900</v>
          </cell>
          <cell r="S139" t="str">
            <v>90001</v>
          </cell>
          <cell r="T139" t="str">
            <v>1543</v>
          </cell>
          <cell r="U139" t="str">
            <v>00</v>
          </cell>
          <cell r="V139" t="str">
            <v>16</v>
          </cell>
          <cell r="W139" t="str">
            <v>00605</v>
          </cell>
          <cell r="X139" t="str">
            <v>1</v>
          </cell>
          <cell r="Y139" t="str">
            <v>20</v>
          </cell>
          <cell r="Z139" t="str">
            <v>150</v>
          </cell>
          <cell r="AA139" t="str">
            <v>002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</row>
        <row r="140">
          <cell r="C140" t="str">
            <v>375120029000100605002</v>
          </cell>
          <cell r="D140" t="str">
            <v>2018.29.02.012.2.1.1.2.1.11.045.2002.2.6.5.3.1.E.900.90001.3751.00.16.00605.1.20.150.002</v>
          </cell>
          <cell r="E140" t="str">
            <v>2018</v>
          </cell>
          <cell r="F140" t="str">
            <v>29.02</v>
          </cell>
          <cell r="G140" t="str">
            <v>012</v>
          </cell>
          <cell r="H140" t="str">
            <v>2.1.1.2.1</v>
          </cell>
          <cell r="I140" t="str">
            <v>11</v>
          </cell>
          <cell r="J140" t="str">
            <v>045</v>
          </cell>
          <cell r="K140" t="str">
            <v>2002</v>
          </cell>
          <cell r="L140" t="str">
            <v>2</v>
          </cell>
          <cell r="M140" t="str">
            <v>6</v>
          </cell>
          <cell r="N140" t="str">
            <v>5</v>
          </cell>
          <cell r="O140" t="str">
            <v>3</v>
          </cell>
          <cell r="P140" t="str">
            <v>1</v>
          </cell>
          <cell r="Q140" t="str">
            <v>E</v>
          </cell>
          <cell r="R140" t="str">
            <v>900</v>
          </cell>
          <cell r="S140" t="str">
            <v>90001</v>
          </cell>
          <cell r="T140" t="str">
            <v>3751</v>
          </cell>
          <cell r="U140" t="str">
            <v>00</v>
          </cell>
          <cell r="V140" t="str">
            <v>16</v>
          </cell>
          <cell r="W140" t="str">
            <v>00605</v>
          </cell>
          <cell r="X140" t="str">
            <v>1</v>
          </cell>
          <cell r="Y140" t="str">
            <v>20</v>
          </cell>
          <cell r="Z140" t="str">
            <v>150</v>
          </cell>
          <cell r="AA140" t="str">
            <v>002</v>
          </cell>
          <cell r="AB140">
            <v>45425.34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45425.34</v>
          </cell>
        </row>
        <row r="141">
          <cell r="C141" t="str">
            <v>376120029000100404700</v>
          </cell>
          <cell r="D141" t="str">
            <v>2018.29.02.012.2.1.1.2.1.11.045.2002.2.6.5.3.1.E.900.90001.3761.00.14.00404.1.20.150.700</v>
          </cell>
          <cell r="E141" t="str">
            <v>2018</v>
          </cell>
          <cell r="F141" t="str">
            <v>29.02</v>
          </cell>
          <cell r="G141" t="str">
            <v>012</v>
          </cell>
          <cell r="H141" t="str">
            <v>2.1.1.2.1</v>
          </cell>
          <cell r="I141" t="str">
            <v>11</v>
          </cell>
          <cell r="J141" t="str">
            <v>045</v>
          </cell>
          <cell r="K141" t="str">
            <v>2002</v>
          </cell>
          <cell r="L141" t="str">
            <v>2</v>
          </cell>
          <cell r="M141" t="str">
            <v>6</v>
          </cell>
          <cell r="N141" t="str">
            <v>5</v>
          </cell>
          <cell r="O141" t="str">
            <v>3</v>
          </cell>
          <cell r="P141" t="str">
            <v>1</v>
          </cell>
          <cell r="Q141" t="str">
            <v>E</v>
          </cell>
          <cell r="R141" t="str">
            <v>900</v>
          </cell>
          <cell r="S141" t="str">
            <v>90001</v>
          </cell>
          <cell r="T141" t="str">
            <v>3761</v>
          </cell>
          <cell r="U141" t="str">
            <v>00</v>
          </cell>
          <cell r="V141" t="str">
            <v>14</v>
          </cell>
          <cell r="W141" t="str">
            <v>00404</v>
          </cell>
          <cell r="X141" t="str">
            <v>1</v>
          </cell>
          <cell r="Y141" t="str">
            <v>20</v>
          </cell>
          <cell r="Z141" t="str">
            <v>150</v>
          </cell>
          <cell r="AA141" t="str">
            <v>700</v>
          </cell>
          <cell r="AB141">
            <v>2525.6</v>
          </cell>
          <cell r="AC141">
            <v>2525.6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</row>
        <row r="142">
          <cell r="C142" t="str">
            <v>154320039000100605002</v>
          </cell>
          <cell r="D142" t="str">
            <v>2018.29.02.012.2.1.1.2.1.11.045.2003.2.6.5.3.1.E.900.90001.1543.00.16.00605.1.20.150.002</v>
          </cell>
          <cell r="E142" t="str">
            <v>2018</v>
          </cell>
          <cell r="F142" t="str">
            <v>29.02</v>
          </cell>
          <cell r="G142" t="str">
            <v>012</v>
          </cell>
          <cell r="H142" t="str">
            <v>2.1.1.2.1</v>
          </cell>
          <cell r="I142" t="str">
            <v>11</v>
          </cell>
          <cell r="J142" t="str">
            <v>045</v>
          </cell>
          <cell r="K142" t="str">
            <v>2003</v>
          </cell>
          <cell r="L142" t="str">
            <v>2</v>
          </cell>
          <cell r="M142" t="str">
            <v>6</v>
          </cell>
          <cell r="N142" t="str">
            <v>5</v>
          </cell>
          <cell r="O142" t="str">
            <v>3</v>
          </cell>
          <cell r="P142" t="str">
            <v>1</v>
          </cell>
          <cell r="Q142" t="str">
            <v>E</v>
          </cell>
          <cell r="R142" t="str">
            <v>900</v>
          </cell>
          <cell r="S142" t="str">
            <v>90001</v>
          </cell>
          <cell r="T142" t="str">
            <v>1543</v>
          </cell>
          <cell r="U142" t="str">
            <v>00</v>
          </cell>
          <cell r="V142" t="str">
            <v>16</v>
          </cell>
          <cell r="W142" t="str">
            <v>00605</v>
          </cell>
          <cell r="X142" t="str">
            <v>1</v>
          </cell>
          <cell r="Y142" t="str">
            <v>20</v>
          </cell>
          <cell r="Z142" t="str">
            <v>150</v>
          </cell>
          <cell r="AA142" t="str">
            <v>002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</row>
        <row r="143">
          <cell r="C143" t="str">
            <v>221420039000100605002</v>
          </cell>
          <cell r="D143" t="str">
            <v>2018.29.02.012.2.1.1.2.1.11.045.2003.2.6.5.3.1.E.900.90001.2214.00.16.00605.1.20.150.002</v>
          </cell>
          <cell r="E143" t="str">
            <v>2018</v>
          </cell>
          <cell r="F143" t="str">
            <v>29.02</v>
          </cell>
          <cell r="G143" t="str">
            <v>012</v>
          </cell>
          <cell r="H143" t="str">
            <v>2.1.1.2.1</v>
          </cell>
          <cell r="I143" t="str">
            <v>11</v>
          </cell>
          <cell r="J143" t="str">
            <v>045</v>
          </cell>
          <cell r="K143" t="str">
            <v>2003</v>
          </cell>
          <cell r="L143" t="str">
            <v>2</v>
          </cell>
          <cell r="M143" t="str">
            <v>6</v>
          </cell>
          <cell r="N143" t="str">
            <v>5</v>
          </cell>
          <cell r="O143" t="str">
            <v>3</v>
          </cell>
          <cell r="P143" t="str">
            <v>1</v>
          </cell>
          <cell r="Q143" t="str">
            <v>E</v>
          </cell>
          <cell r="R143" t="str">
            <v>900</v>
          </cell>
          <cell r="S143" t="str">
            <v>90001</v>
          </cell>
          <cell r="T143" t="str">
            <v>2214</v>
          </cell>
          <cell r="U143" t="str">
            <v>00</v>
          </cell>
          <cell r="V143" t="str">
            <v>16</v>
          </cell>
          <cell r="W143" t="str">
            <v>00605</v>
          </cell>
          <cell r="X143" t="str">
            <v>1</v>
          </cell>
          <cell r="Y143" t="str">
            <v>20</v>
          </cell>
          <cell r="Z143" t="str">
            <v>150</v>
          </cell>
          <cell r="AA143" t="str">
            <v>002</v>
          </cell>
          <cell r="AB143">
            <v>5000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5000</v>
          </cell>
        </row>
        <row r="144">
          <cell r="C144" t="str">
            <v>17132067357B500605002</v>
          </cell>
          <cell r="D144" t="str">
            <v>2018.29.02.012.2.1.1.2.1.11.045.2067.2.6.5.3.1.E.357.357B5.1713.00.16.00605.1.20.150.002</v>
          </cell>
          <cell r="E144" t="str">
            <v>2018</v>
          </cell>
          <cell r="F144" t="str">
            <v>29.02</v>
          </cell>
          <cell r="G144" t="str">
            <v>012</v>
          </cell>
          <cell r="H144" t="str">
            <v>2.1.1.2.1</v>
          </cell>
          <cell r="I144" t="str">
            <v>11</v>
          </cell>
          <cell r="J144" t="str">
            <v>045</v>
          </cell>
          <cell r="K144" t="str">
            <v>2067</v>
          </cell>
          <cell r="L144" t="str">
            <v>2</v>
          </cell>
          <cell r="M144" t="str">
            <v>6</v>
          </cell>
          <cell r="N144" t="str">
            <v>5</v>
          </cell>
          <cell r="O144" t="str">
            <v>3</v>
          </cell>
          <cell r="P144" t="str">
            <v>1</v>
          </cell>
          <cell r="Q144" t="str">
            <v>E</v>
          </cell>
          <cell r="R144" t="str">
            <v>357</v>
          </cell>
          <cell r="S144" t="str">
            <v>357B5</v>
          </cell>
          <cell r="T144" t="str">
            <v>1713</v>
          </cell>
          <cell r="U144" t="str">
            <v>00</v>
          </cell>
          <cell r="V144" t="str">
            <v>16</v>
          </cell>
          <cell r="W144" t="str">
            <v>00605</v>
          </cell>
          <cell r="X144" t="str">
            <v>1</v>
          </cell>
          <cell r="Y144" t="str">
            <v>20</v>
          </cell>
          <cell r="Z144" t="str">
            <v>150</v>
          </cell>
          <cell r="AA144" t="str">
            <v>002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</row>
        <row r="145">
          <cell r="C145" t="str">
            <v>141110049000100605002</v>
          </cell>
          <cell r="D145" t="str">
            <v>2018.29.02.012.2.1.1.2.1.11.045.1004.2.6.5.3.1.E.900.90001.1411.00.16.00605.1.20.150.002</v>
          </cell>
          <cell r="E145" t="str">
            <v>2018</v>
          </cell>
          <cell r="F145" t="str">
            <v>29.02</v>
          </cell>
          <cell r="G145" t="str">
            <v>012</v>
          </cell>
          <cell r="H145" t="str">
            <v>2.1.1.2.1</v>
          </cell>
          <cell r="I145" t="str">
            <v>11</v>
          </cell>
          <cell r="J145" t="str">
            <v>045</v>
          </cell>
          <cell r="K145" t="str">
            <v>1004</v>
          </cell>
          <cell r="L145" t="str">
            <v>2</v>
          </cell>
          <cell r="M145" t="str">
            <v>6</v>
          </cell>
          <cell r="N145" t="str">
            <v>5</v>
          </cell>
          <cell r="O145" t="str">
            <v>3</v>
          </cell>
          <cell r="P145" t="str">
            <v>1</v>
          </cell>
          <cell r="Q145" t="str">
            <v>E</v>
          </cell>
          <cell r="R145" t="str">
            <v>900</v>
          </cell>
          <cell r="S145" t="str">
            <v>90001</v>
          </cell>
          <cell r="T145" t="str">
            <v>1411</v>
          </cell>
          <cell r="U145" t="str">
            <v>00</v>
          </cell>
          <cell r="V145" t="str">
            <v>16</v>
          </cell>
          <cell r="W145" t="str">
            <v>00605</v>
          </cell>
          <cell r="X145" t="str">
            <v>1</v>
          </cell>
          <cell r="Y145" t="str">
            <v>20</v>
          </cell>
          <cell r="Z145" t="str">
            <v>150</v>
          </cell>
          <cell r="AA145" t="str">
            <v>002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</row>
        <row r="146">
          <cell r="C146" t="str">
            <v>13221140356B200605002</v>
          </cell>
          <cell r="D146" t="str">
            <v>2018.29.02.012.2.1.1.2.1.11.045.1140.2.6.8.3.2.E.356.356B2.1322.00.16.00605.1.20.150.002</v>
          </cell>
          <cell r="E146" t="str">
            <v>2018</v>
          </cell>
          <cell r="F146" t="str">
            <v>29.02</v>
          </cell>
          <cell r="G146" t="str">
            <v>012</v>
          </cell>
          <cell r="H146" t="str">
            <v>2.1.1.2.1</v>
          </cell>
          <cell r="I146" t="str">
            <v>11</v>
          </cell>
          <cell r="J146" t="str">
            <v>045</v>
          </cell>
          <cell r="K146" t="str">
            <v>1140</v>
          </cell>
          <cell r="L146" t="str">
            <v>2</v>
          </cell>
          <cell r="M146" t="str">
            <v>6</v>
          </cell>
          <cell r="N146" t="str">
            <v>8</v>
          </cell>
          <cell r="O146" t="str">
            <v>3</v>
          </cell>
          <cell r="P146" t="str">
            <v>2</v>
          </cell>
          <cell r="Q146" t="str">
            <v>E</v>
          </cell>
          <cell r="R146" t="str">
            <v>356</v>
          </cell>
          <cell r="S146" t="str">
            <v>356B2</v>
          </cell>
          <cell r="T146" t="str">
            <v>1322</v>
          </cell>
          <cell r="U146" t="str">
            <v>00</v>
          </cell>
          <cell r="V146" t="str">
            <v>16</v>
          </cell>
          <cell r="W146" t="str">
            <v>00605</v>
          </cell>
          <cell r="X146" t="str">
            <v>1</v>
          </cell>
          <cell r="Y146" t="str">
            <v>20</v>
          </cell>
          <cell r="Z146" t="str">
            <v>150</v>
          </cell>
          <cell r="AA146" t="str">
            <v>002</v>
          </cell>
          <cell r="AB146">
            <v>49239.519999999997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49239.519999999997</v>
          </cell>
        </row>
        <row r="147">
          <cell r="C147" t="str">
            <v>22121140356B200605585</v>
          </cell>
          <cell r="D147" t="str">
            <v>2018.29.02.012.2.1.1.2.1.11.045.1140.2.6.8.3.2.E.356.356B2.2212.00.16.00605.1.20.150.585</v>
          </cell>
          <cell r="E147" t="str">
            <v>2018</v>
          </cell>
          <cell r="F147" t="str">
            <v>29.02</v>
          </cell>
          <cell r="G147" t="str">
            <v>012</v>
          </cell>
          <cell r="H147" t="str">
            <v>2.1.1.2.1</v>
          </cell>
          <cell r="I147" t="str">
            <v>11</v>
          </cell>
          <cell r="J147" t="str">
            <v>045</v>
          </cell>
          <cell r="K147" t="str">
            <v>1140</v>
          </cell>
          <cell r="L147" t="str">
            <v>2</v>
          </cell>
          <cell r="M147" t="str">
            <v>6</v>
          </cell>
          <cell r="N147" t="str">
            <v>8</v>
          </cell>
          <cell r="O147" t="str">
            <v>3</v>
          </cell>
          <cell r="P147" t="str">
            <v>2</v>
          </cell>
          <cell r="Q147" t="str">
            <v>E</v>
          </cell>
          <cell r="R147" t="str">
            <v>356</v>
          </cell>
          <cell r="S147" t="str">
            <v>356B2</v>
          </cell>
          <cell r="T147" t="str">
            <v>2212</v>
          </cell>
          <cell r="U147" t="str">
            <v>00</v>
          </cell>
          <cell r="V147" t="str">
            <v>16</v>
          </cell>
          <cell r="W147" t="str">
            <v>00605</v>
          </cell>
          <cell r="X147" t="str">
            <v>1</v>
          </cell>
          <cell r="Y147" t="str">
            <v>20</v>
          </cell>
          <cell r="Z147" t="str">
            <v>150</v>
          </cell>
          <cell r="AA147" t="str">
            <v>585</v>
          </cell>
          <cell r="AB147">
            <v>431.98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431.98</v>
          </cell>
        </row>
        <row r="148">
          <cell r="C148" t="str">
            <v>27511140356B200605002</v>
          </cell>
          <cell r="D148" t="str">
            <v>2018.29.02.012.2.1.1.2.1.11.045.1140.2.6.8.3.2.E.356.356B2.2751.00.16.00605.1.20.150.002</v>
          </cell>
          <cell r="E148" t="str">
            <v>2018</v>
          </cell>
          <cell r="F148" t="str">
            <v>29.02</v>
          </cell>
          <cell r="G148" t="str">
            <v>012</v>
          </cell>
          <cell r="H148" t="str">
            <v>2.1.1.2.1</v>
          </cell>
          <cell r="I148" t="str">
            <v>11</v>
          </cell>
          <cell r="J148" t="str">
            <v>045</v>
          </cell>
          <cell r="K148" t="str">
            <v>1140</v>
          </cell>
          <cell r="L148" t="str">
            <v>2</v>
          </cell>
          <cell r="M148" t="str">
            <v>6</v>
          </cell>
          <cell r="N148" t="str">
            <v>8</v>
          </cell>
          <cell r="O148" t="str">
            <v>3</v>
          </cell>
          <cell r="P148" t="str">
            <v>2</v>
          </cell>
          <cell r="Q148" t="str">
            <v>E</v>
          </cell>
          <cell r="R148" t="str">
            <v>356</v>
          </cell>
          <cell r="S148" t="str">
            <v>356B2</v>
          </cell>
          <cell r="T148" t="str">
            <v>2751</v>
          </cell>
          <cell r="U148" t="str">
            <v>00</v>
          </cell>
          <cell r="V148" t="str">
            <v>16</v>
          </cell>
          <cell r="W148" t="str">
            <v>00605</v>
          </cell>
          <cell r="X148" t="str">
            <v>1</v>
          </cell>
          <cell r="Y148" t="str">
            <v>20</v>
          </cell>
          <cell r="Z148" t="str">
            <v>150</v>
          </cell>
          <cell r="AA148" t="str">
            <v>002</v>
          </cell>
          <cell r="AB148">
            <v>10000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10000</v>
          </cell>
        </row>
        <row r="149">
          <cell r="C149" t="str">
            <v>143220029000100605002</v>
          </cell>
          <cell r="D149" t="str">
            <v>2018.29.02.012.2.1.1.2.1.11.045.2002.2.6.5.3.1.E.900.90001.1432.00.16.00605.1.20.150.002</v>
          </cell>
          <cell r="E149" t="str">
            <v>2018</v>
          </cell>
          <cell r="F149" t="str">
            <v>29.02</v>
          </cell>
          <cell r="G149" t="str">
            <v>012</v>
          </cell>
          <cell r="H149" t="str">
            <v>2.1.1.2.1</v>
          </cell>
          <cell r="I149" t="str">
            <v>11</v>
          </cell>
          <cell r="J149" t="str">
            <v>045</v>
          </cell>
          <cell r="K149" t="str">
            <v>2002</v>
          </cell>
          <cell r="L149" t="str">
            <v>2</v>
          </cell>
          <cell r="M149" t="str">
            <v>6</v>
          </cell>
          <cell r="N149" t="str">
            <v>5</v>
          </cell>
          <cell r="O149" t="str">
            <v>3</v>
          </cell>
          <cell r="P149" t="str">
            <v>1</v>
          </cell>
          <cell r="Q149" t="str">
            <v>E</v>
          </cell>
          <cell r="R149" t="str">
            <v>900</v>
          </cell>
          <cell r="S149" t="str">
            <v>90001</v>
          </cell>
          <cell r="T149" t="str">
            <v>1432</v>
          </cell>
          <cell r="U149" t="str">
            <v>00</v>
          </cell>
          <cell r="V149" t="str">
            <v>16</v>
          </cell>
          <cell r="W149" t="str">
            <v>00605</v>
          </cell>
          <cell r="X149" t="str">
            <v>1</v>
          </cell>
          <cell r="Y149" t="str">
            <v>20</v>
          </cell>
          <cell r="Z149" t="str">
            <v>150</v>
          </cell>
          <cell r="AA149" t="str">
            <v>002</v>
          </cell>
          <cell r="AB149">
            <v>1786.52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1786.52</v>
          </cell>
        </row>
        <row r="150">
          <cell r="C150" t="str">
            <v>293120029000100404002</v>
          </cell>
          <cell r="D150" t="str">
            <v>2018.29.02.012.2.1.1.2.1.11.045.2002.2.6.5.3.1.E.900.90001.2931.00.14.00404.1.20.150.002</v>
          </cell>
          <cell r="E150" t="str">
            <v>2018</v>
          </cell>
          <cell r="F150" t="str">
            <v>29.02</v>
          </cell>
          <cell r="G150" t="str">
            <v>012</v>
          </cell>
          <cell r="H150" t="str">
            <v>2.1.1.2.1</v>
          </cell>
          <cell r="I150" t="str">
            <v>11</v>
          </cell>
          <cell r="J150" t="str">
            <v>045</v>
          </cell>
          <cell r="K150" t="str">
            <v>2002</v>
          </cell>
          <cell r="L150" t="str">
            <v>2</v>
          </cell>
          <cell r="M150" t="str">
            <v>6</v>
          </cell>
          <cell r="N150" t="str">
            <v>5</v>
          </cell>
          <cell r="O150" t="str">
            <v>3</v>
          </cell>
          <cell r="P150" t="str">
            <v>1</v>
          </cell>
          <cell r="Q150" t="str">
            <v>E</v>
          </cell>
          <cell r="R150" t="str">
            <v>900</v>
          </cell>
          <cell r="S150" t="str">
            <v>90001</v>
          </cell>
          <cell r="T150" t="str">
            <v>2931</v>
          </cell>
          <cell r="U150" t="str">
            <v>00</v>
          </cell>
          <cell r="V150" t="str">
            <v>14</v>
          </cell>
          <cell r="W150" t="str">
            <v>00404</v>
          </cell>
          <cell r="X150" t="str">
            <v>1</v>
          </cell>
          <cell r="Y150" t="str">
            <v>20</v>
          </cell>
          <cell r="Z150" t="str">
            <v>150</v>
          </cell>
          <cell r="AA150" t="str">
            <v>002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</row>
        <row r="151">
          <cell r="C151" t="str">
            <v>142120039000100605002</v>
          </cell>
          <cell r="D151" t="str">
            <v>2018.29.02.012.2.1.1.2.1.11.045.2003.2.6.5.3.1.E.900.90001.1421.00.16.00605.1.20.150.002</v>
          </cell>
          <cell r="E151" t="str">
            <v>2018</v>
          </cell>
          <cell r="F151" t="str">
            <v>29.02</v>
          </cell>
          <cell r="G151" t="str">
            <v>012</v>
          </cell>
          <cell r="H151" t="str">
            <v>2.1.1.2.1</v>
          </cell>
          <cell r="I151" t="str">
            <v>11</v>
          </cell>
          <cell r="J151" t="str">
            <v>045</v>
          </cell>
          <cell r="K151" t="str">
            <v>2003</v>
          </cell>
          <cell r="L151" t="str">
            <v>2</v>
          </cell>
          <cell r="M151" t="str">
            <v>6</v>
          </cell>
          <cell r="N151" t="str">
            <v>5</v>
          </cell>
          <cell r="O151" t="str">
            <v>3</v>
          </cell>
          <cell r="P151" t="str">
            <v>1</v>
          </cell>
          <cell r="Q151" t="str">
            <v>E</v>
          </cell>
          <cell r="R151" t="str">
            <v>900</v>
          </cell>
          <cell r="S151" t="str">
            <v>90001</v>
          </cell>
          <cell r="T151" t="str">
            <v>1421</v>
          </cell>
          <cell r="U151" t="str">
            <v>00</v>
          </cell>
          <cell r="V151" t="str">
            <v>16</v>
          </cell>
          <cell r="W151" t="str">
            <v>00605</v>
          </cell>
          <cell r="X151" t="str">
            <v>1</v>
          </cell>
          <cell r="Y151" t="str">
            <v>20</v>
          </cell>
          <cell r="Z151" t="str">
            <v>150</v>
          </cell>
          <cell r="AA151" t="str">
            <v>002</v>
          </cell>
          <cell r="AB151">
            <v>4046.98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4046.98</v>
          </cell>
        </row>
        <row r="152">
          <cell r="C152" t="str">
            <v>143220069000100605002</v>
          </cell>
          <cell r="D152" t="str">
            <v>2018.29.02.012.2.1.1.2.1.11.045.2006.2.6.5.3.1.E.900.90001.1432.00.16.00605.1.20.150.002</v>
          </cell>
          <cell r="E152" t="str">
            <v>2018</v>
          </cell>
          <cell r="F152" t="str">
            <v>29.02</v>
          </cell>
          <cell r="G152" t="str">
            <v>012</v>
          </cell>
          <cell r="H152" t="str">
            <v>2.1.1.2.1</v>
          </cell>
          <cell r="I152" t="str">
            <v>11</v>
          </cell>
          <cell r="J152" t="str">
            <v>045</v>
          </cell>
          <cell r="K152" t="str">
            <v>2006</v>
          </cell>
          <cell r="L152" t="str">
            <v>2</v>
          </cell>
          <cell r="M152" t="str">
            <v>6</v>
          </cell>
          <cell r="N152" t="str">
            <v>5</v>
          </cell>
          <cell r="O152" t="str">
            <v>3</v>
          </cell>
          <cell r="P152" t="str">
            <v>1</v>
          </cell>
          <cell r="Q152" t="str">
            <v>E</v>
          </cell>
          <cell r="R152" t="str">
            <v>900</v>
          </cell>
          <cell r="S152" t="str">
            <v>90001</v>
          </cell>
          <cell r="T152" t="str">
            <v>1432</v>
          </cell>
          <cell r="U152" t="str">
            <v>00</v>
          </cell>
          <cell r="V152" t="str">
            <v>16</v>
          </cell>
          <cell r="W152" t="str">
            <v>00605</v>
          </cell>
          <cell r="X152" t="str">
            <v>1</v>
          </cell>
          <cell r="Y152" t="str">
            <v>20</v>
          </cell>
          <cell r="Z152" t="str">
            <v>150</v>
          </cell>
          <cell r="AA152" t="str">
            <v>002</v>
          </cell>
          <cell r="AB152">
            <v>1327.19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1327.19</v>
          </cell>
        </row>
        <row r="153">
          <cell r="C153" t="str">
            <v>372120069000100605002</v>
          </cell>
          <cell r="D153" t="str">
            <v>2018.29.02.012.2.1.1.2.1.11.045.2006.2.6.5.3.1.E.900.90001.3721.00.16.00605.1.20.150.002</v>
          </cell>
          <cell r="E153" t="str">
            <v>2018</v>
          </cell>
          <cell r="F153" t="str">
            <v>29.02</v>
          </cell>
          <cell r="G153" t="str">
            <v>012</v>
          </cell>
          <cell r="H153" t="str">
            <v>2.1.1.2.1</v>
          </cell>
          <cell r="I153" t="str">
            <v>11</v>
          </cell>
          <cell r="J153" t="str">
            <v>045</v>
          </cell>
          <cell r="K153" t="str">
            <v>2006</v>
          </cell>
          <cell r="L153" t="str">
            <v>2</v>
          </cell>
          <cell r="M153" t="str">
            <v>6</v>
          </cell>
          <cell r="N153" t="str">
            <v>5</v>
          </cell>
          <cell r="O153" t="str">
            <v>3</v>
          </cell>
          <cell r="P153" t="str">
            <v>1</v>
          </cell>
          <cell r="Q153" t="str">
            <v>E</v>
          </cell>
          <cell r="R153" t="str">
            <v>900</v>
          </cell>
          <cell r="S153" t="str">
            <v>90001</v>
          </cell>
          <cell r="T153" t="str">
            <v>3721</v>
          </cell>
          <cell r="U153" t="str">
            <v>00</v>
          </cell>
          <cell r="V153" t="str">
            <v>16</v>
          </cell>
          <cell r="W153" t="str">
            <v>00605</v>
          </cell>
          <cell r="X153" t="str">
            <v>1</v>
          </cell>
          <cell r="Y153" t="str">
            <v>20</v>
          </cell>
          <cell r="Z153" t="str">
            <v>150</v>
          </cell>
          <cell r="AA153" t="str">
            <v>002</v>
          </cell>
          <cell r="AB153">
            <v>450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450</v>
          </cell>
        </row>
        <row r="154">
          <cell r="C154" t="str">
            <v>34112067357B500404002</v>
          </cell>
          <cell r="D154" t="str">
            <v>2018.29.02.012.2.1.1.2.1.11.045.2067.2.6.5.3.1.B.357.357B5.3411.00.14.00404.1.20.150.002</v>
          </cell>
          <cell r="E154" t="str">
            <v>2018</v>
          </cell>
          <cell r="F154" t="str">
            <v>29.02</v>
          </cell>
          <cell r="G154" t="str">
            <v>012</v>
          </cell>
          <cell r="H154" t="str">
            <v>2.1.1.2.1</v>
          </cell>
          <cell r="I154" t="str">
            <v>11</v>
          </cell>
          <cell r="J154" t="str">
            <v>045</v>
          </cell>
          <cell r="K154" t="str">
            <v>2067</v>
          </cell>
          <cell r="L154" t="str">
            <v>2</v>
          </cell>
          <cell r="M154" t="str">
            <v>6</v>
          </cell>
          <cell r="N154" t="str">
            <v>5</v>
          </cell>
          <cell r="O154" t="str">
            <v>3</v>
          </cell>
          <cell r="P154" t="str">
            <v>1</v>
          </cell>
          <cell r="Q154" t="str">
            <v>B</v>
          </cell>
          <cell r="R154" t="str">
            <v>357</v>
          </cell>
          <cell r="S154" t="str">
            <v>357B5</v>
          </cell>
          <cell r="T154" t="str">
            <v>3411</v>
          </cell>
          <cell r="U154" t="str">
            <v>00</v>
          </cell>
          <cell r="V154" t="str">
            <v>14</v>
          </cell>
          <cell r="W154" t="str">
            <v>00404</v>
          </cell>
          <cell r="X154" t="str">
            <v>1</v>
          </cell>
          <cell r="Y154" t="str">
            <v>20</v>
          </cell>
          <cell r="Z154" t="str">
            <v>150</v>
          </cell>
          <cell r="AA154" t="str">
            <v>002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</row>
        <row r="155">
          <cell r="C155" t="str">
            <v>13222067357B500605002</v>
          </cell>
          <cell r="D155" t="str">
            <v>2018.29.02.012.2.1.1.2.1.11.045.2067.2.6.5.3.1.E.357.357B5.1322.00.16.00605.1.20.150.002</v>
          </cell>
          <cell r="E155" t="str">
            <v>2018</v>
          </cell>
          <cell r="F155" t="str">
            <v>29.02</v>
          </cell>
          <cell r="G155" t="str">
            <v>012</v>
          </cell>
          <cell r="H155" t="str">
            <v>2.1.1.2.1</v>
          </cell>
          <cell r="I155" t="str">
            <v>11</v>
          </cell>
          <cell r="J155" t="str">
            <v>045</v>
          </cell>
          <cell r="K155" t="str">
            <v>2067</v>
          </cell>
          <cell r="L155" t="str">
            <v>2</v>
          </cell>
          <cell r="M155" t="str">
            <v>6</v>
          </cell>
          <cell r="N155" t="str">
            <v>5</v>
          </cell>
          <cell r="O155" t="str">
            <v>3</v>
          </cell>
          <cell r="P155" t="str">
            <v>1</v>
          </cell>
          <cell r="Q155" t="str">
            <v>E</v>
          </cell>
          <cell r="R155" t="str">
            <v>357</v>
          </cell>
          <cell r="S155" t="str">
            <v>357B5</v>
          </cell>
          <cell r="T155" t="str">
            <v>1322</v>
          </cell>
          <cell r="U155" t="str">
            <v>00</v>
          </cell>
          <cell r="V155" t="str">
            <v>16</v>
          </cell>
          <cell r="W155" t="str">
            <v>00605</v>
          </cell>
          <cell r="X155" t="str">
            <v>1</v>
          </cell>
          <cell r="Y155" t="str">
            <v>20</v>
          </cell>
          <cell r="Z155" t="str">
            <v>150</v>
          </cell>
          <cell r="AA155" t="str">
            <v>002</v>
          </cell>
          <cell r="AB155">
            <v>3542.82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3542.82</v>
          </cell>
        </row>
        <row r="156">
          <cell r="C156" t="str">
            <v>22122067357B500605002</v>
          </cell>
          <cell r="D156" t="str">
            <v>2018.29.02.012.2.1.1.2.1.11.045.2067.2.6.5.3.1.E.357.357B5.2212.00.16.00605.1.20.150.002</v>
          </cell>
          <cell r="E156" t="str">
            <v>2018</v>
          </cell>
          <cell r="F156" t="str">
            <v>29.02</v>
          </cell>
          <cell r="G156" t="str">
            <v>012</v>
          </cell>
          <cell r="H156" t="str">
            <v>2.1.1.2.1</v>
          </cell>
          <cell r="I156" t="str">
            <v>11</v>
          </cell>
          <cell r="J156" t="str">
            <v>045</v>
          </cell>
          <cell r="K156" t="str">
            <v>2067</v>
          </cell>
          <cell r="L156" t="str">
            <v>2</v>
          </cell>
          <cell r="M156" t="str">
            <v>6</v>
          </cell>
          <cell r="N156" t="str">
            <v>5</v>
          </cell>
          <cell r="O156" t="str">
            <v>3</v>
          </cell>
          <cell r="P156" t="str">
            <v>1</v>
          </cell>
          <cell r="Q156" t="str">
            <v>E</v>
          </cell>
          <cell r="R156" t="str">
            <v>357</v>
          </cell>
          <cell r="S156" t="str">
            <v>357B5</v>
          </cell>
          <cell r="T156" t="str">
            <v>2212</v>
          </cell>
          <cell r="U156" t="str">
            <v>00</v>
          </cell>
          <cell r="V156" t="str">
            <v>16</v>
          </cell>
          <cell r="W156" t="str">
            <v>00605</v>
          </cell>
          <cell r="X156" t="str">
            <v>1</v>
          </cell>
          <cell r="Y156" t="str">
            <v>20</v>
          </cell>
          <cell r="Z156" t="str">
            <v>150</v>
          </cell>
          <cell r="AA156" t="str">
            <v>002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</row>
        <row r="157">
          <cell r="C157" t="str">
            <v>141120999000100605002</v>
          </cell>
          <cell r="D157" t="str">
            <v>2018.29.02.012.2.1.1.2.1.11.045.2099.2.6.5.3.1.E.900.90001.1411.00.16.00605.1.20.150.002</v>
          </cell>
          <cell r="E157" t="str">
            <v>2018</v>
          </cell>
          <cell r="F157" t="str">
            <v>29.02</v>
          </cell>
          <cell r="G157" t="str">
            <v>012</v>
          </cell>
          <cell r="H157" t="str">
            <v>2.1.1.2.1</v>
          </cell>
          <cell r="I157" t="str">
            <v>11</v>
          </cell>
          <cell r="J157" t="str">
            <v>045</v>
          </cell>
          <cell r="K157" t="str">
            <v>2099</v>
          </cell>
          <cell r="L157" t="str">
            <v>2</v>
          </cell>
          <cell r="M157" t="str">
            <v>6</v>
          </cell>
          <cell r="N157" t="str">
            <v>5</v>
          </cell>
          <cell r="O157" t="str">
            <v>3</v>
          </cell>
          <cell r="P157" t="str">
            <v>1</v>
          </cell>
          <cell r="Q157" t="str">
            <v>E</v>
          </cell>
          <cell r="R157" t="str">
            <v>900</v>
          </cell>
          <cell r="S157" t="str">
            <v>90001</v>
          </cell>
          <cell r="T157" t="str">
            <v>1411</v>
          </cell>
          <cell r="U157" t="str">
            <v>00</v>
          </cell>
          <cell r="V157" t="str">
            <v>16</v>
          </cell>
          <cell r="W157" t="str">
            <v>00605</v>
          </cell>
          <cell r="X157" t="str">
            <v>1</v>
          </cell>
          <cell r="Y157" t="str">
            <v>20</v>
          </cell>
          <cell r="Z157" t="str">
            <v>150</v>
          </cell>
          <cell r="AA157" t="str">
            <v>002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</row>
        <row r="158">
          <cell r="C158" t="str">
            <v>154321039000100605002</v>
          </cell>
          <cell r="D158" t="str">
            <v>2018.29.02.012.2.1.1.2.1.11.045.2103.2.6.5.3.1.E.900.90001.1543.00.16.00605.1.20.150.002</v>
          </cell>
          <cell r="E158" t="str">
            <v>2018</v>
          </cell>
          <cell r="F158" t="str">
            <v>29.02</v>
          </cell>
          <cell r="G158" t="str">
            <v>012</v>
          </cell>
          <cell r="H158" t="str">
            <v>2.1.1.2.1</v>
          </cell>
          <cell r="I158" t="str">
            <v>11</v>
          </cell>
          <cell r="J158" t="str">
            <v>045</v>
          </cell>
          <cell r="K158" t="str">
            <v>2103</v>
          </cell>
          <cell r="L158" t="str">
            <v>2</v>
          </cell>
          <cell r="M158" t="str">
            <v>6</v>
          </cell>
          <cell r="N158" t="str">
            <v>5</v>
          </cell>
          <cell r="O158" t="str">
            <v>3</v>
          </cell>
          <cell r="P158" t="str">
            <v>1</v>
          </cell>
          <cell r="Q158" t="str">
            <v>E</v>
          </cell>
          <cell r="R158" t="str">
            <v>900</v>
          </cell>
          <cell r="S158" t="str">
            <v>90001</v>
          </cell>
          <cell r="T158" t="str">
            <v>1543</v>
          </cell>
          <cell r="U158" t="str">
            <v>00</v>
          </cell>
          <cell r="V158" t="str">
            <v>16</v>
          </cell>
          <cell r="W158" t="str">
            <v>00605</v>
          </cell>
          <cell r="X158" t="str">
            <v>1</v>
          </cell>
          <cell r="Y158" t="str">
            <v>20</v>
          </cell>
          <cell r="Z158" t="str">
            <v>150</v>
          </cell>
          <cell r="AA158" t="str">
            <v>002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</row>
        <row r="159">
          <cell r="C159" t="str">
            <v>171210049000100605002</v>
          </cell>
          <cell r="D159" t="str">
            <v>2018.29.02.012.2.1.1.2.1.11.045.1004.2.6.5.3.1.E.900.90001.1712.00.16.00605.1.20.150.002</v>
          </cell>
          <cell r="E159" t="str">
            <v>2018</v>
          </cell>
          <cell r="F159" t="str">
            <v>29.02</v>
          </cell>
          <cell r="G159" t="str">
            <v>012</v>
          </cell>
          <cell r="H159" t="str">
            <v>2.1.1.2.1</v>
          </cell>
          <cell r="I159" t="str">
            <v>11</v>
          </cell>
          <cell r="J159" t="str">
            <v>045</v>
          </cell>
          <cell r="K159" t="str">
            <v>1004</v>
          </cell>
          <cell r="L159" t="str">
            <v>2</v>
          </cell>
          <cell r="M159" t="str">
            <v>6</v>
          </cell>
          <cell r="N159" t="str">
            <v>5</v>
          </cell>
          <cell r="O159" t="str">
            <v>3</v>
          </cell>
          <cell r="P159" t="str">
            <v>1</v>
          </cell>
          <cell r="Q159" t="str">
            <v>E</v>
          </cell>
          <cell r="R159" t="str">
            <v>900</v>
          </cell>
          <cell r="S159" t="str">
            <v>90001</v>
          </cell>
          <cell r="T159" t="str">
            <v>1712</v>
          </cell>
          <cell r="U159" t="str">
            <v>00</v>
          </cell>
          <cell r="V159" t="str">
            <v>16</v>
          </cell>
          <cell r="W159" t="str">
            <v>00605</v>
          </cell>
          <cell r="X159" t="str">
            <v>1</v>
          </cell>
          <cell r="Y159" t="str">
            <v>20</v>
          </cell>
          <cell r="Z159" t="str">
            <v>150</v>
          </cell>
          <cell r="AA159" t="str">
            <v>002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</row>
        <row r="160">
          <cell r="C160" t="str">
            <v>13211140356B200605002</v>
          </cell>
          <cell r="D160" t="str">
            <v>2018.29.02.012.2.1.1.2.1.11.045.1140.2.6.8.3.2.E.356.356B2.1321.00.16.00605.1.20.150.002</v>
          </cell>
          <cell r="E160" t="str">
            <v>2018</v>
          </cell>
          <cell r="F160" t="str">
            <v>29.02</v>
          </cell>
          <cell r="G160" t="str">
            <v>012</v>
          </cell>
          <cell r="H160" t="str">
            <v>2.1.1.2.1</v>
          </cell>
          <cell r="I160" t="str">
            <v>11</v>
          </cell>
          <cell r="J160" t="str">
            <v>045</v>
          </cell>
          <cell r="K160" t="str">
            <v>1140</v>
          </cell>
          <cell r="L160" t="str">
            <v>2</v>
          </cell>
          <cell r="M160" t="str">
            <v>6</v>
          </cell>
          <cell r="N160" t="str">
            <v>8</v>
          </cell>
          <cell r="O160" t="str">
            <v>3</v>
          </cell>
          <cell r="P160" t="str">
            <v>2</v>
          </cell>
          <cell r="Q160" t="str">
            <v>E</v>
          </cell>
          <cell r="R160" t="str">
            <v>356</v>
          </cell>
          <cell r="S160" t="str">
            <v>356B2</v>
          </cell>
          <cell r="T160" t="str">
            <v>1321</v>
          </cell>
          <cell r="U160" t="str">
            <v>00</v>
          </cell>
          <cell r="V160" t="str">
            <v>16</v>
          </cell>
          <cell r="W160" t="str">
            <v>00605</v>
          </cell>
          <cell r="X160" t="str">
            <v>1</v>
          </cell>
          <cell r="Y160" t="str">
            <v>20</v>
          </cell>
          <cell r="Z160" t="str">
            <v>150</v>
          </cell>
          <cell r="AA160" t="str">
            <v>002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</row>
        <row r="161">
          <cell r="C161" t="str">
            <v>21411140356B200605585</v>
          </cell>
          <cell r="D161" t="str">
            <v>2018.29.02.012.2.1.1.2.1.11.045.1140.2.6.8.3.2.E.356.356B2.2141.00.16.00605.1.20.150.585</v>
          </cell>
          <cell r="E161" t="str">
            <v>2018</v>
          </cell>
          <cell r="F161" t="str">
            <v>29.02</v>
          </cell>
          <cell r="G161" t="str">
            <v>012</v>
          </cell>
          <cell r="H161" t="str">
            <v>2.1.1.2.1</v>
          </cell>
          <cell r="I161" t="str">
            <v>11</v>
          </cell>
          <cell r="J161" t="str">
            <v>045</v>
          </cell>
          <cell r="K161" t="str">
            <v>1140</v>
          </cell>
          <cell r="L161" t="str">
            <v>2</v>
          </cell>
          <cell r="M161" t="str">
            <v>6</v>
          </cell>
          <cell r="N161" t="str">
            <v>8</v>
          </cell>
          <cell r="O161" t="str">
            <v>3</v>
          </cell>
          <cell r="P161" t="str">
            <v>2</v>
          </cell>
          <cell r="Q161" t="str">
            <v>E</v>
          </cell>
          <cell r="R161" t="str">
            <v>356</v>
          </cell>
          <cell r="S161" t="str">
            <v>356B2</v>
          </cell>
          <cell r="T161" t="str">
            <v>2141</v>
          </cell>
          <cell r="U161" t="str">
            <v>00</v>
          </cell>
          <cell r="V161" t="str">
            <v>16</v>
          </cell>
          <cell r="W161" t="str">
            <v>00605</v>
          </cell>
          <cell r="X161" t="str">
            <v>1</v>
          </cell>
          <cell r="Y161" t="str">
            <v>20</v>
          </cell>
          <cell r="Z161" t="str">
            <v>150</v>
          </cell>
          <cell r="AA161" t="str">
            <v>585</v>
          </cell>
          <cell r="AB161">
            <v>15000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15000</v>
          </cell>
        </row>
        <row r="162">
          <cell r="C162" t="str">
            <v>21611140356B200605585</v>
          </cell>
          <cell r="D162" t="str">
            <v>2018.29.02.012.2.1.1.2.1.11.045.1140.2.6.8.3.2.E.356.356B2.2161.00.16.00605.1.20.150.585</v>
          </cell>
          <cell r="E162" t="str">
            <v>2018</v>
          </cell>
          <cell r="F162" t="str">
            <v>29.02</v>
          </cell>
          <cell r="G162" t="str">
            <v>012</v>
          </cell>
          <cell r="H162" t="str">
            <v>2.1.1.2.1</v>
          </cell>
          <cell r="I162" t="str">
            <v>11</v>
          </cell>
          <cell r="J162" t="str">
            <v>045</v>
          </cell>
          <cell r="K162" t="str">
            <v>1140</v>
          </cell>
          <cell r="L162" t="str">
            <v>2</v>
          </cell>
          <cell r="M162" t="str">
            <v>6</v>
          </cell>
          <cell r="N162" t="str">
            <v>8</v>
          </cell>
          <cell r="O162" t="str">
            <v>3</v>
          </cell>
          <cell r="P162" t="str">
            <v>2</v>
          </cell>
          <cell r="Q162" t="str">
            <v>E</v>
          </cell>
          <cell r="R162" t="str">
            <v>356</v>
          </cell>
          <cell r="S162" t="str">
            <v>356B2</v>
          </cell>
          <cell r="T162" t="str">
            <v>2161</v>
          </cell>
          <cell r="U162" t="str">
            <v>00</v>
          </cell>
          <cell r="V162" t="str">
            <v>16</v>
          </cell>
          <cell r="W162" t="str">
            <v>00605</v>
          </cell>
          <cell r="X162" t="str">
            <v>1</v>
          </cell>
          <cell r="Y162" t="str">
            <v>20</v>
          </cell>
          <cell r="Z162" t="str">
            <v>150</v>
          </cell>
          <cell r="AA162" t="str">
            <v>585</v>
          </cell>
          <cell r="AB162">
            <v>5000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5000</v>
          </cell>
        </row>
        <row r="163">
          <cell r="C163" t="str">
            <v>29211140356B200605002</v>
          </cell>
          <cell r="D163" t="str">
            <v>2018.29.02.012.2.1.1.2.1.11.045.1140.2.6.8.3.2.E.356.356B2.2921.00.16.00605.1.20.150.002</v>
          </cell>
          <cell r="E163" t="str">
            <v>2018</v>
          </cell>
          <cell r="F163" t="str">
            <v>29.02</v>
          </cell>
          <cell r="G163" t="str">
            <v>012</v>
          </cell>
          <cell r="H163" t="str">
            <v>2.1.1.2.1</v>
          </cell>
          <cell r="I163" t="str">
            <v>11</v>
          </cell>
          <cell r="J163" t="str">
            <v>045</v>
          </cell>
          <cell r="K163" t="str">
            <v>1140</v>
          </cell>
          <cell r="L163" t="str">
            <v>2</v>
          </cell>
          <cell r="M163" t="str">
            <v>6</v>
          </cell>
          <cell r="N163" t="str">
            <v>8</v>
          </cell>
          <cell r="O163" t="str">
            <v>3</v>
          </cell>
          <cell r="P163" t="str">
            <v>2</v>
          </cell>
          <cell r="Q163" t="str">
            <v>E</v>
          </cell>
          <cell r="R163" t="str">
            <v>356</v>
          </cell>
          <cell r="S163" t="str">
            <v>356B2</v>
          </cell>
          <cell r="T163" t="str">
            <v>2921</v>
          </cell>
          <cell r="U163" t="str">
            <v>00</v>
          </cell>
          <cell r="V163" t="str">
            <v>16</v>
          </cell>
          <cell r="W163" t="str">
            <v>00605</v>
          </cell>
          <cell r="X163" t="str">
            <v>1</v>
          </cell>
          <cell r="Y163" t="str">
            <v>20</v>
          </cell>
          <cell r="Z163" t="str">
            <v>150</v>
          </cell>
          <cell r="AA163" t="str">
            <v>002</v>
          </cell>
          <cell r="AB163">
            <v>7800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7800</v>
          </cell>
        </row>
        <row r="164">
          <cell r="C164" t="str">
            <v>39211140356B200605002</v>
          </cell>
          <cell r="D164" t="str">
            <v>2018.29.02.012.2.1.1.2.1.11.045.1140.2.6.8.3.2.E.356.356B2.3921.00.16.00605.1.20.150.002</v>
          </cell>
          <cell r="E164" t="str">
            <v>2018</v>
          </cell>
          <cell r="F164" t="str">
            <v>29.02</v>
          </cell>
          <cell r="G164" t="str">
            <v>012</v>
          </cell>
          <cell r="H164" t="str">
            <v>2.1.1.2.1</v>
          </cell>
          <cell r="I164" t="str">
            <v>11</v>
          </cell>
          <cell r="J164" t="str">
            <v>045</v>
          </cell>
          <cell r="K164" t="str">
            <v>1140</v>
          </cell>
          <cell r="L164" t="str">
            <v>2</v>
          </cell>
          <cell r="M164" t="str">
            <v>6</v>
          </cell>
          <cell r="N164" t="str">
            <v>8</v>
          </cell>
          <cell r="O164" t="str">
            <v>3</v>
          </cell>
          <cell r="P164" t="str">
            <v>2</v>
          </cell>
          <cell r="Q164" t="str">
            <v>E</v>
          </cell>
          <cell r="R164" t="str">
            <v>356</v>
          </cell>
          <cell r="S164" t="str">
            <v>356B2</v>
          </cell>
          <cell r="T164" t="str">
            <v>3921</v>
          </cell>
          <cell r="U164" t="str">
            <v>00</v>
          </cell>
          <cell r="V164" t="str">
            <v>16</v>
          </cell>
          <cell r="W164" t="str">
            <v>00605</v>
          </cell>
          <cell r="X164" t="str">
            <v>1</v>
          </cell>
          <cell r="Y164" t="str">
            <v>20</v>
          </cell>
          <cell r="Z164" t="str">
            <v>150</v>
          </cell>
          <cell r="AA164" t="str">
            <v>002</v>
          </cell>
          <cell r="AB164">
            <v>19316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19316</v>
          </cell>
        </row>
        <row r="165">
          <cell r="C165" t="str">
            <v>38311140356D700605002</v>
          </cell>
          <cell r="D165" t="str">
            <v>2018.29.02.012.2.1.1.2.1.11.045.1140.2.6.8.3.2.E.356.356D7.3831.00.16.00605.1.20.150.002</v>
          </cell>
          <cell r="E165" t="str">
            <v>2018</v>
          </cell>
          <cell r="F165" t="str">
            <v>29.02</v>
          </cell>
          <cell r="G165" t="str">
            <v>012</v>
          </cell>
          <cell r="H165" t="str">
            <v>2.1.1.2.1</v>
          </cell>
          <cell r="I165" t="str">
            <v>11</v>
          </cell>
          <cell r="J165" t="str">
            <v>045</v>
          </cell>
          <cell r="K165" t="str">
            <v>1140</v>
          </cell>
          <cell r="L165" t="str">
            <v>2</v>
          </cell>
          <cell r="M165" t="str">
            <v>6</v>
          </cell>
          <cell r="N165" t="str">
            <v>8</v>
          </cell>
          <cell r="O165" t="str">
            <v>3</v>
          </cell>
          <cell r="P165" t="str">
            <v>2</v>
          </cell>
          <cell r="Q165" t="str">
            <v>E</v>
          </cell>
          <cell r="R165" t="str">
            <v>356</v>
          </cell>
          <cell r="S165" t="str">
            <v>356D7</v>
          </cell>
          <cell r="T165" t="str">
            <v>3831</v>
          </cell>
          <cell r="U165" t="str">
            <v>00</v>
          </cell>
          <cell r="V165" t="str">
            <v>16</v>
          </cell>
          <cell r="W165" t="str">
            <v>00605</v>
          </cell>
          <cell r="X165" t="str">
            <v>1</v>
          </cell>
          <cell r="Y165" t="str">
            <v>20</v>
          </cell>
          <cell r="Z165" t="str">
            <v>150</v>
          </cell>
          <cell r="AA165" t="str">
            <v>002</v>
          </cell>
          <cell r="AB165">
            <v>15400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15400</v>
          </cell>
        </row>
        <row r="166">
          <cell r="C166" t="str">
            <v>376120029000100404002</v>
          </cell>
          <cell r="D166" t="str">
            <v>2018.29.02.012.2.1.1.2.1.11.045.2002.2.6.5.3.1.E.900.90001.3761.00.14.00404.1.20.150.002</v>
          </cell>
          <cell r="E166" t="str">
            <v>2018</v>
          </cell>
          <cell r="F166" t="str">
            <v>29.02</v>
          </cell>
          <cell r="G166" t="str">
            <v>012</v>
          </cell>
          <cell r="H166" t="str">
            <v>2.1.1.2.1</v>
          </cell>
          <cell r="I166" t="str">
            <v>11</v>
          </cell>
          <cell r="J166" t="str">
            <v>045</v>
          </cell>
          <cell r="K166" t="str">
            <v>2002</v>
          </cell>
          <cell r="L166" t="str">
            <v>2</v>
          </cell>
          <cell r="M166" t="str">
            <v>6</v>
          </cell>
          <cell r="N166" t="str">
            <v>5</v>
          </cell>
          <cell r="O166" t="str">
            <v>3</v>
          </cell>
          <cell r="P166" t="str">
            <v>1</v>
          </cell>
          <cell r="Q166" t="str">
            <v>E</v>
          </cell>
          <cell r="R166" t="str">
            <v>900</v>
          </cell>
          <cell r="S166" t="str">
            <v>90001</v>
          </cell>
          <cell r="T166" t="str">
            <v>3761</v>
          </cell>
          <cell r="U166" t="str">
            <v>00</v>
          </cell>
          <cell r="V166" t="str">
            <v>14</v>
          </cell>
          <cell r="W166" t="str">
            <v>00404</v>
          </cell>
          <cell r="X166" t="str">
            <v>1</v>
          </cell>
          <cell r="Y166" t="str">
            <v>20</v>
          </cell>
          <cell r="Z166" t="str">
            <v>150</v>
          </cell>
          <cell r="AA166" t="str">
            <v>002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</row>
        <row r="167">
          <cell r="C167" t="str">
            <v>375120039000100605002</v>
          </cell>
          <cell r="D167" t="str">
            <v>2018.29.02.012.2.1.1.2.1.11.045.2003.2.6.5.3.1.E.900.90001.3751.00.16.00605.1.20.150.002</v>
          </cell>
          <cell r="E167" t="str">
            <v>2018</v>
          </cell>
          <cell r="F167" t="str">
            <v>29.02</v>
          </cell>
          <cell r="G167" t="str">
            <v>012</v>
          </cell>
          <cell r="H167" t="str">
            <v>2.1.1.2.1</v>
          </cell>
          <cell r="I167" t="str">
            <v>11</v>
          </cell>
          <cell r="J167" t="str">
            <v>045</v>
          </cell>
          <cell r="K167" t="str">
            <v>2003</v>
          </cell>
          <cell r="L167" t="str">
            <v>2</v>
          </cell>
          <cell r="M167" t="str">
            <v>6</v>
          </cell>
          <cell r="N167" t="str">
            <v>5</v>
          </cell>
          <cell r="O167" t="str">
            <v>3</v>
          </cell>
          <cell r="P167" t="str">
            <v>1</v>
          </cell>
          <cell r="Q167" t="str">
            <v>E</v>
          </cell>
          <cell r="R167" t="str">
            <v>900</v>
          </cell>
          <cell r="S167" t="str">
            <v>90001</v>
          </cell>
          <cell r="T167" t="str">
            <v>3751</v>
          </cell>
          <cell r="U167" t="str">
            <v>00</v>
          </cell>
          <cell r="V167" t="str">
            <v>16</v>
          </cell>
          <cell r="W167" t="str">
            <v>00605</v>
          </cell>
          <cell r="X167" t="str">
            <v>1</v>
          </cell>
          <cell r="Y167" t="str">
            <v>20</v>
          </cell>
          <cell r="Z167" t="str">
            <v>150</v>
          </cell>
          <cell r="AA167" t="str">
            <v>002</v>
          </cell>
          <cell r="AB167">
            <v>22344.53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22344.53</v>
          </cell>
        </row>
        <row r="168">
          <cell r="C168" t="str">
            <v>379120039000100605002</v>
          </cell>
          <cell r="D168" t="str">
            <v>2018.29.02.012.2.1.1.2.1.11.045.2003.2.6.5.3.1.E.900.90001.3791.00.16.00605.1.20.150.002</v>
          </cell>
          <cell r="E168" t="str">
            <v>2018</v>
          </cell>
          <cell r="F168" t="str">
            <v>29.02</v>
          </cell>
          <cell r="G168" t="str">
            <v>012</v>
          </cell>
          <cell r="H168" t="str">
            <v>2.1.1.2.1</v>
          </cell>
          <cell r="I168" t="str">
            <v>11</v>
          </cell>
          <cell r="J168" t="str">
            <v>045</v>
          </cell>
          <cell r="K168" t="str">
            <v>2003</v>
          </cell>
          <cell r="L168" t="str">
            <v>2</v>
          </cell>
          <cell r="M168" t="str">
            <v>6</v>
          </cell>
          <cell r="N168" t="str">
            <v>5</v>
          </cell>
          <cell r="O168" t="str">
            <v>3</v>
          </cell>
          <cell r="P168" t="str">
            <v>1</v>
          </cell>
          <cell r="Q168" t="str">
            <v>E</v>
          </cell>
          <cell r="R168" t="str">
            <v>900</v>
          </cell>
          <cell r="S168" t="str">
            <v>90001</v>
          </cell>
          <cell r="T168" t="str">
            <v>3791</v>
          </cell>
          <cell r="U168" t="str">
            <v>00</v>
          </cell>
          <cell r="V168" t="str">
            <v>16</v>
          </cell>
          <cell r="W168" t="str">
            <v>00605</v>
          </cell>
          <cell r="X168" t="str">
            <v>1</v>
          </cell>
          <cell r="Y168" t="str">
            <v>20</v>
          </cell>
          <cell r="Z168" t="str">
            <v>150</v>
          </cell>
          <cell r="AA168" t="str">
            <v>002</v>
          </cell>
          <cell r="AB168">
            <v>2371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2371</v>
          </cell>
        </row>
        <row r="169">
          <cell r="C169" t="str">
            <v>261120059000100605002</v>
          </cell>
          <cell r="D169" t="str">
            <v>2018.29.02.012.2.1.1.2.1.11.045.2005.2.6.5.3.1.E.900.90001.2611.00.16.00605.1.20.150.002</v>
          </cell>
          <cell r="E169" t="str">
            <v>2018</v>
          </cell>
          <cell r="F169" t="str">
            <v>29.02</v>
          </cell>
          <cell r="G169" t="str">
            <v>012</v>
          </cell>
          <cell r="H169" t="str">
            <v>2.1.1.2.1</v>
          </cell>
          <cell r="I169" t="str">
            <v>11</v>
          </cell>
          <cell r="J169" t="str">
            <v>045</v>
          </cell>
          <cell r="K169" t="str">
            <v>2005</v>
          </cell>
          <cell r="L169" t="str">
            <v>2</v>
          </cell>
          <cell r="M169" t="str">
            <v>6</v>
          </cell>
          <cell r="N169" t="str">
            <v>5</v>
          </cell>
          <cell r="O169" t="str">
            <v>3</v>
          </cell>
          <cell r="P169" t="str">
            <v>1</v>
          </cell>
          <cell r="Q169" t="str">
            <v>E</v>
          </cell>
          <cell r="R169" t="str">
            <v>900</v>
          </cell>
          <cell r="S169" t="str">
            <v>90001</v>
          </cell>
          <cell r="T169" t="str">
            <v>2611</v>
          </cell>
          <cell r="U169" t="str">
            <v>00</v>
          </cell>
          <cell r="V169" t="str">
            <v>16</v>
          </cell>
          <cell r="W169" t="str">
            <v>00605</v>
          </cell>
          <cell r="X169" t="str">
            <v>1</v>
          </cell>
          <cell r="Y169" t="str">
            <v>20</v>
          </cell>
          <cell r="Z169" t="str">
            <v>150</v>
          </cell>
          <cell r="AA169" t="str">
            <v>002</v>
          </cell>
          <cell r="AB169">
            <v>74586.63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74586.63</v>
          </cell>
        </row>
        <row r="170">
          <cell r="C170" t="str">
            <v>143120069000100605002</v>
          </cell>
          <cell r="D170" t="str">
            <v>2018.29.02.012.2.1.1.2.1.11.045.2006.2.6.5.3.1.E.900.90001.1431.00.16.00605.1.20.150.002</v>
          </cell>
          <cell r="E170" t="str">
            <v>2018</v>
          </cell>
          <cell r="F170" t="str">
            <v>29.02</v>
          </cell>
          <cell r="G170" t="str">
            <v>012</v>
          </cell>
          <cell r="H170" t="str">
            <v>2.1.1.2.1</v>
          </cell>
          <cell r="I170" t="str">
            <v>11</v>
          </cell>
          <cell r="J170" t="str">
            <v>045</v>
          </cell>
          <cell r="K170" t="str">
            <v>2006</v>
          </cell>
          <cell r="L170" t="str">
            <v>2</v>
          </cell>
          <cell r="M170" t="str">
            <v>6</v>
          </cell>
          <cell r="N170" t="str">
            <v>5</v>
          </cell>
          <cell r="O170" t="str">
            <v>3</v>
          </cell>
          <cell r="P170" t="str">
            <v>1</v>
          </cell>
          <cell r="Q170" t="str">
            <v>E</v>
          </cell>
          <cell r="R170" t="str">
            <v>900</v>
          </cell>
          <cell r="S170" t="str">
            <v>90001</v>
          </cell>
          <cell r="T170" t="str">
            <v>1431</v>
          </cell>
          <cell r="U170" t="str">
            <v>00</v>
          </cell>
          <cell r="V170" t="str">
            <v>16</v>
          </cell>
          <cell r="W170" t="str">
            <v>00605</v>
          </cell>
          <cell r="X170" t="str">
            <v>1</v>
          </cell>
          <cell r="Y170" t="str">
            <v>20</v>
          </cell>
          <cell r="Z170" t="str">
            <v>150</v>
          </cell>
          <cell r="AA170" t="str">
            <v>002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</row>
        <row r="171">
          <cell r="C171" t="str">
            <v>171320069000100605002</v>
          </cell>
          <cell r="D171" t="str">
            <v>2018.29.02.012.2.1.1.2.1.11.045.2006.2.6.5.3.1.E.900.90001.1713.00.16.00605.1.20.150.002</v>
          </cell>
          <cell r="E171" t="str">
            <v>2018</v>
          </cell>
          <cell r="F171" t="str">
            <v>29.02</v>
          </cell>
          <cell r="G171" t="str">
            <v>012</v>
          </cell>
          <cell r="H171" t="str">
            <v>2.1.1.2.1</v>
          </cell>
          <cell r="I171" t="str">
            <v>11</v>
          </cell>
          <cell r="J171" t="str">
            <v>045</v>
          </cell>
          <cell r="K171" t="str">
            <v>2006</v>
          </cell>
          <cell r="L171" t="str">
            <v>2</v>
          </cell>
          <cell r="M171" t="str">
            <v>6</v>
          </cell>
          <cell r="N171" t="str">
            <v>5</v>
          </cell>
          <cell r="O171" t="str">
            <v>3</v>
          </cell>
          <cell r="P171" t="str">
            <v>1</v>
          </cell>
          <cell r="Q171" t="str">
            <v>E</v>
          </cell>
          <cell r="R171" t="str">
            <v>900</v>
          </cell>
          <cell r="S171" t="str">
            <v>90001</v>
          </cell>
          <cell r="T171" t="str">
            <v>1713</v>
          </cell>
          <cell r="U171" t="str">
            <v>00</v>
          </cell>
          <cell r="V171" t="str">
            <v>16</v>
          </cell>
          <cell r="W171" t="str">
            <v>00605</v>
          </cell>
          <cell r="X171" t="str">
            <v>1</v>
          </cell>
          <cell r="Y171" t="str">
            <v>20</v>
          </cell>
          <cell r="Z171" t="str">
            <v>150</v>
          </cell>
          <cell r="AA171" t="str">
            <v>002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</row>
        <row r="172">
          <cell r="C172" t="str">
            <v>375120069000100605002</v>
          </cell>
          <cell r="D172" t="str">
            <v>2018.29.02.012.2.1.1.2.1.11.045.2006.2.6.5.3.1.E.900.90001.3751.00.16.00605.1.20.150.002</v>
          </cell>
          <cell r="E172" t="str">
            <v>2018</v>
          </cell>
          <cell r="F172" t="str">
            <v>29.02</v>
          </cell>
          <cell r="G172" t="str">
            <v>012</v>
          </cell>
          <cell r="H172" t="str">
            <v>2.1.1.2.1</v>
          </cell>
          <cell r="I172" t="str">
            <v>11</v>
          </cell>
          <cell r="J172" t="str">
            <v>045</v>
          </cell>
          <cell r="K172" t="str">
            <v>2006</v>
          </cell>
          <cell r="L172" t="str">
            <v>2</v>
          </cell>
          <cell r="M172" t="str">
            <v>6</v>
          </cell>
          <cell r="N172" t="str">
            <v>5</v>
          </cell>
          <cell r="O172" t="str">
            <v>3</v>
          </cell>
          <cell r="P172" t="str">
            <v>1</v>
          </cell>
          <cell r="Q172" t="str">
            <v>E</v>
          </cell>
          <cell r="R172" t="str">
            <v>900</v>
          </cell>
          <cell r="S172" t="str">
            <v>90001</v>
          </cell>
          <cell r="T172" t="str">
            <v>3751</v>
          </cell>
          <cell r="U172" t="str">
            <v>00</v>
          </cell>
          <cell r="V172" t="str">
            <v>16</v>
          </cell>
          <cell r="W172" t="str">
            <v>00605</v>
          </cell>
          <cell r="X172" t="str">
            <v>1</v>
          </cell>
          <cell r="Y172" t="str">
            <v>20</v>
          </cell>
          <cell r="Z172" t="str">
            <v>150</v>
          </cell>
          <cell r="AA172" t="str">
            <v>002</v>
          </cell>
          <cell r="AB172">
            <v>4242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4242</v>
          </cell>
        </row>
        <row r="173">
          <cell r="C173" t="str">
            <v>171221659000100605002</v>
          </cell>
          <cell r="D173" t="str">
            <v>2018.29.02.012.2.1.1.2.1.11.045.2165.2.6.5.3.1.E.900.90001.1712.00.16.00605.1.20.150.002</v>
          </cell>
          <cell r="E173" t="str">
            <v>2018</v>
          </cell>
          <cell r="F173" t="str">
            <v>29.02</v>
          </cell>
          <cell r="G173" t="str">
            <v>012</v>
          </cell>
          <cell r="H173" t="str">
            <v>2.1.1.2.1</v>
          </cell>
          <cell r="I173" t="str">
            <v>11</v>
          </cell>
          <cell r="J173" t="str">
            <v>045</v>
          </cell>
          <cell r="K173" t="str">
            <v>2165</v>
          </cell>
          <cell r="L173" t="str">
            <v>2</v>
          </cell>
          <cell r="M173" t="str">
            <v>6</v>
          </cell>
          <cell r="N173" t="str">
            <v>5</v>
          </cell>
          <cell r="O173" t="str">
            <v>3</v>
          </cell>
          <cell r="P173" t="str">
            <v>1</v>
          </cell>
          <cell r="Q173" t="str">
            <v>E</v>
          </cell>
          <cell r="R173" t="str">
            <v>900</v>
          </cell>
          <cell r="S173" t="str">
            <v>90001</v>
          </cell>
          <cell r="T173" t="str">
            <v>1712</v>
          </cell>
          <cell r="U173" t="str">
            <v>00</v>
          </cell>
          <cell r="V173" t="str">
            <v>16</v>
          </cell>
          <cell r="W173" t="str">
            <v>00605</v>
          </cell>
          <cell r="X173" t="str">
            <v>1</v>
          </cell>
          <cell r="Y173" t="str">
            <v>20</v>
          </cell>
          <cell r="Z173" t="str">
            <v>150</v>
          </cell>
          <cell r="AA173" t="str">
            <v>002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</row>
        <row r="174">
          <cell r="C174" t="str">
            <v>375121789000100605002</v>
          </cell>
          <cell r="D174" t="str">
            <v>2018.29.02.012.2.1.1.2.1.11.045.2178.2.6.5.3.1.E.900.90001.3751.00.16.00605.1.20.150.002</v>
          </cell>
          <cell r="E174" t="str">
            <v>2018</v>
          </cell>
          <cell r="F174" t="str">
            <v>29.02</v>
          </cell>
          <cell r="G174" t="str">
            <v>012</v>
          </cell>
          <cell r="H174" t="str">
            <v>2.1.1.2.1</v>
          </cell>
          <cell r="I174" t="str">
            <v>11</v>
          </cell>
          <cell r="J174" t="str">
            <v>045</v>
          </cell>
          <cell r="K174" t="str">
            <v>2178</v>
          </cell>
          <cell r="L174" t="str">
            <v>2</v>
          </cell>
          <cell r="M174" t="str">
            <v>6</v>
          </cell>
          <cell r="N174" t="str">
            <v>5</v>
          </cell>
          <cell r="O174" t="str">
            <v>3</v>
          </cell>
          <cell r="P174" t="str">
            <v>1</v>
          </cell>
          <cell r="Q174" t="str">
            <v>E</v>
          </cell>
          <cell r="R174" t="str">
            <v>900</v>
          </cell>
          <cell r="S174" t="str">
            <v>90001</v>
          </cell>
          <cell r="T174" t="str">
            <v>3751</v>
          </cell>
          <cell r="U174" t="str">
            <v>00</v>
          </cell>
          <cell r="V174" t="str">
            <v>16</v>
          </cell>
          <cell r="W174" t="str">
            <v>00605</v>
          </cell>
          <cell r="X174" t="str">
            <v>1</v>
          </cell>
          <cell r="Y174" t="str">
            <v>20</v>
          </cell>
          <cell r="Z174" t="str">
            <v>150</v>
          </cell>
          <cell r="AA174" t="str">
            <v>002</v>
          </cell>
          <cell r="AB174">
            <v>18364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18364</v>
          </cell>
        </row>
        <row r="175">
          <cell r="C175" t="str">
            <v>132121799000100605002</v>
          </cell>
          <cell r="D175" t="str">
            <v>2018.29.02.012.2.1.1.2.1.11.045.2179.2.6.5.3.1.E.900.90001.1321.00.16.00605.1.20.150.002</v>
          </cell>
          <cell r="E175" t="str">
            <v>2018</v>
          </cell>
          <cell r="F175" t="str">
            <v>29.02</v>
          </cell>
          <cell r="G175" t="str">
            <v>012</v>
          </cell>
          <cell r="H175" t="str">
            <v>2.1.1.2.1</v>
          </cell>
          <cell r="I175" t="str">
            <v>11</v>
          </cell>
          <cell r="J175" t="str">
            <v>045</v>
          </cell>
          <cell r="K175" t="str">
            <v>2179</v>
          </cell>
          <cell r="L175" t="str">
            <v>2</v>
          </cell>
          <cell r="M175" t="str">
            <v>6</v>
          </cell>
          <cell r="N175" t="str">
            <v>5</v>
          </cell>
          <cell r="O175" t="str">
            <v>3</v>
          </cell>
          <cell r="P175" t="str">
            <v>1</v>
          </cell>
          <cell r="Q175" t="str">
            <v>E</v>
          </cell>
          <cell r="R175" t="str">
            <v>900</v>
          </cell>
          <cell r="S175" t="str">
            <v>90001</v>
          </cell>
          <cell r="T175" t="str">
            <v>1321</v>
          </cell>
          <cell r="U175" t="str">
            <v>00</v>
          </cell>
          <cell r="V175" t="str">
            <v>16</v>
          </cell>
          <cell r="W175" t="str">
            <v>00605</v>
          </cell>
          <cell r="X175" t="str">
            <v>1</v>
          </cell>
          <cell r="Y175" t="str">
            <v>20</v>
          </cell>
          <cell r="Z175" t="str">
            <v>150</v>
          </cell>
          <cell r="AA175" t="str">
            <v>002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</row>
        <row r="176">
          <cell r="C176" t="str">
            <v>261121829000100404002</v>
          </cell>
          <cell r="D176" t="str">
            <v>2018.29.02.012.2.1.1.2.1.11.045.2182.2.6.5.3.1.E.900.90001.2611.00.14.00404.1.20.150.002</v>
          </cell>
          <cell r="E176" t="str">
            <v>2018</v>
          </cell>
          <cell r="F176" t="str">
            <v>29.02</v>
          </cell>
          <cell r="G176" t="str">
            <v>012</v>
          </cell>
          <cell r="H176" t="str">
            <v>2.1.1.2.1</v>
          </cell>
          <cell r="I176" t="str">
            <v>11</v>
          </cell>
          <cell r="J176" t="str">
            <v>045</v>
          </cell>
          <cell r="K176" t="str">
            <v>2182</v>
          </cell>
          <cell r="L176" t="str">
            <v>2</v>
          </cell>
          <cell r="M176" t="str">
            <v>6</v>
          </cell>
          <cell r="N176" t="str">
            <v>5</v>
          </cell>
          <cell r="O176" t="str">
            <v>3</v>
          </cell>
          <cell r="P176" t="str">
            <v>1</v>
          </cell>
          <cell r="Q176" t="str">
            <v>E</v>
          </cell>
          <cell r="R176" t="str">
            <v>900</v>
          </cell>
          <cell r="S176" t="str">
            <v>90001</v>
          </cell>
          <cell r="T176" t="str">
            <v>2611</v>
          </cell>
          <cell r="U176" t="str">
            <v>00</v>
          </cell>
          <cell r="V176" t="str">
            <v>14</v>
          </cell>
          <cell r="W176" t="str">
            <v>00404</v>
          </cell>
          <cell r="X176" t="str">
            <v>1</v>
          </cell>
          <cell r="Y176" t="str">
            <v>20</v>
          </cell>
          <cell r="Z176" t="str">
            <v>150</v>
          </cell>
          <cell r="AA176" t="str">
            <v>002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</row>
        <row r="177">
          <cell r="C177" t="str">
            <v>44133003356D100501700</v>
          </cell>
          <cell r="D177" t="str">
            <v>2018.29.02.012.2.1.1.2.1.11.045.3003.2.6.8.3.2.E.356.356D1.4413.00.25.00501.1.20.150.700</v>
          </cell>
          <cell r="E177" t="str">
            <v>2018</v>
          </cell>
          <cell r="F177" t="str">
            <v>29.02</v>
          </cell>
          <cell r="G177" t="str">
            <v>012</v>
          </cell>
          <cell r="H177" t="str">
            <v>2.1.1.2.1</v>
          </cell>
          <cell r="I177" t="str">
            <v>11</v>
          </cell>
          <cell r="J177" t="str">
            <v>045</v>
          </cell>
          <cell r="K177" t="str">
            <v>3003</v>
          </cell>
          <cell r="L177" t="str">
            <v>2</v>
          </cell>
          <cell r="M177" t="str">
            <v>6</v>
          </cell>
          <cell r="N177" t="str">
            <v>8</v>
          </cell>
          <cell r="O177" t="str">
            <v>3</v>
          </cell>
          <cell r="P177" t="str">
            <v>2</v>
          </cell>
          <cell r="Q177" t="str">
            <v>E</v>
          </cell>
          <cell r="R177" t="str">
            <v>356</v>
          </cell>
          <cell r="S177" t="str">
            <v>356D1</v>
          </cell>
          <cell r="T177" t="str">
            <v>4413</v>
          </cell>
          <cell r="U177" t="str">
            <v>00</v>
          </cell>
          <cell r="V177" t="str">
            <v>25</v>
          </cell>
          <cell r="W177" t="str">
            <v>00501</v>
          </cell>
          <cell r="X177" t="str">
            <v>1</v>
          </cell>
          <cell r="Y177" t="str">
            <v>20</v>
          </cell>
          <cell r="Z177" t="str">
            <v>150</v>
          </cell>
          <cell r="AA177" t="str">
            <v>700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</row>
        <row r="178">
          <cell r="C178" t="str">
            <v>26113003356D600605002</v>
          </cell>
          <cell r="D178" t="str">
            <v>2018.29.02.012.2.1.1.2.1.11.045.3003.2.6.8.3.2.E.356.356D6.2611.00.16.00605.1.20.150.002</v>
          </cell>
          <cell r="E178" t="str">
            <v>2018</v>
          </cell>
          <cell r="F178" t="str">
            <v>29.02</v>
          </cell>
          <cell r="G178" t="str">
            <v>012</v>
          </cell>
          <cell r="H178" t="str">
            <v>2.1.1.2.1</v>
          </cell>
          <cell r="I178" t="str">
            <v>11</v>
          </cell>
          <cell r="J178" t="str">
            <v>045</v>
          </cell>
          <cell r="K178" t="str">
            <v>3003</v>
          </cell>
          <cell r="L178" t="str">
            <v>2</v>
          </cell>
          <cell r="M178" t="str">
            <v>6</v>
          </cell>
          <cell r="N178" t="str">
            <v>8</v>
          </cell>
          <cell r="O178" t="str">
            <v>3</v>
          </cell>
          <cell r="P178" t="str">
            <v>2</v>
          </cell>
          <cell r="Q178" t="str">
            <v>E</v>
          </cell>
          <cell r="R178" t="str">
            <v>356</v>
          </cell>
          <cell r="S178" t="str">
            <v>356D6</v>
          </cell>
          <cell r="T178" t="str">
            <v>2611</v>
          </cell>
          <cell r="U178" t="str">
            <v>00</v>
          </cell>
          <cell r="V178" t="str">
            <v>16</v>
          </cell>
          <cell r="W178" t="str">
            <v>00605</v>
          </cell>
          <cell r="X178" t="str">
            <v>1</v>
          </cell>
          <cell r="Y178" t="str">
            <v>20</v>
          </cell>
          <cell r="Z178" t="str">
            <v>150</v>
          </cell>
          <cell r="AA178" t="str">
            <v>002</v>
          </cell>
          <cell r="AB178">
            <v>4450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4450</v>
          </cell>
        </row>
        <row r="179">
          <cell r="C179" t="str">
            <v>33913016356D600605002</v>
          </cell>
          <cell r="D179" t="str">
            <v>2018.29.02.012.2.1.1.2.1.11.045.3016.2.6.8.3.2.E.356.356D6.3391.00.16.00605.1.20.150.002</v>
          </cell>
          <cell r="E179" t="str">
            <v>2018</v>
          </cell>
          <cell r="F179" t="str">
            <v>29.02</v>
          </cell>
          <cell r="G179" t="str">
            <v>012</v>
          </cell>
          <cell r="H179" t="str">
            <v>2.1.1.2.1</v>
          </cell>
          <cell r="I179" t="str">
            <v>11</v>
          </cell>
          <cell r="J179" t="str">
            <v>045</v>
          </cell>
          <cell r="K179" t="str">
            <v>3016</v>
          </cell>
          <cell r="L179" t="str">
            <v>2</v>
          </cell>
          <cell r="M179" t="str">
            <v>6</v>
          </cell>
          <cell r="N179" t="str">
            <v>8</v>
          </cell>
          <cell r="O179" t="str">
            <v>3</v>
          </cell>
          <cell r="P179" t="str">
            <v>2</v>
          </cell>
          <cell r="Q179" t="str">
            <v>E</v>
          </cell>
          <cell r="R179" t="str">
            <v>356</v>
          </cell>
          <cell r="S179" t="str">
            <v>356D6</v>
          </cell>
          <cell r="T179" t="str">
            <v>3391</v>
          </cell>
          <cell r="U179" t="str">
            <v>00</v>
          </cell>
          <cell r="V179" t="str">
            <v>16</v>
          </cell>
          <cell r="W179" t="str">
            <v>00605</v>
          </cell>
          <cell r="X179" t="str">
            <v>1</v>
          </cell>
          <cell r="Y179" t="str">
            <v>20</v>
          </cell>
          <cell r="Z179" t="str">
            <v>150</v>
          </cell>
          <cell r="AA179" t="str">
            <v>002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</row>
        <row r="180">
          <cell r="C180" t="str">
            <v>357230163580100605700</v>
          </cell>
          <cell r="D180" t="str">
            <v>2018.29.02.012.2.1.1.2.1.11.045.3016.2.6.8.3.2.E.358.35801.3572.00.16.00605.1.20.150.700</v>
          </cell>
          <cell r="E180" t="str">
            <v>2018</v>
          </cell>
          <cell r="F180" t="str">
            <v>29.02</v>
          </cell>
          <cell r="G180" t="str">
            <v>012</v>
          </cell>
          <cell r="H180" t="str">
            <v>2.1.1.2.1</v>
          </cell>
          <cell r="I180" t="str">
            <v>11</v>
          </cell>
          <cell r="J180" t="str">
            <v>045</v>
          </cell>
          <cell r="K180" t="str">
            <v>3016</v>
          </cell>
          <cell r="L180" t="str">
            <v>2</v>
          </cell>
          <cell r="M180" t="str">
            <v>6</v>
          </cell>
          <cell r="N180" t="str">
            <v>8</v>
          </cell>
          <cell r="O180" t="str">
            <v>3</v>
          </cell>
          <cell r="P180" t="str">
            <v>2</v>
          </cell>
          <cell r="Q180" t="str">
            <v>E</v>
          </cell>
          <cell r="R180" t="str">
            <v>358</v>
          </cell>
          <cell r="S180" t="str">
            <v>35801</v>
          </cell>
          <cell r="T180" t="str">
            <v>3572</v>
          </cell>
          <cell r="U180" t="str">
            <v>00</v>
          </cell>
          <cell r="V180" t="str">
            <v>16</v>
          </cell>
          <cell r="W180" t="str">
            <v>00605</v>
          </cell>
          <cell r="X180" t="str">
            <v>1</v>
          </cell>
          <cell r="Y180" t="str">
            <v>20</v>
          </cell>
          <cell r="Z180" t="str">
            <v>150</v>
          </cell>
          <cell r="AA180" t="str">
            <v>700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</row>
        <row r="181">
          <cell r="C181" t="str">
            <v>12113016358D600605002</v>
          </cell>
          <cell r="D181" t="str">
            <v>2018.29.02.012.2.1.1.2.1.11.045.3016.2.6.8.3.2.E.358.358D6.1211.00.16.00605.1.20.150.002</v>
          </cell>
          <cell r="E181" t="str">
            <v>2018</v>
          </cell>
          <cell r="F181" t="str">
            <v>29.02</v>
          </cell>
          <cell r="G181" t="str">
            <v>012</v>
          </cell>
          <cell r="H181" t="str">
            <v>2.1.1.2.1</v>
          </cell>
          <cell r="I181" t="str">
            <v>11</v>
          </cell>
          <cell r="J181" t="str">
            <v>045</v>
          </cell>
          <cell r="K181" t="str">
            <v>3016</v>
          </cell>
          <cell r="L181" t="str">
            <v>2</v>
          </cell>
          <cell r="M181" t="str">
            <v>6</v>
          </cell>
          <cell r="N181" t="str">
            <v>8</v>
          </cell>
          <cell r="O181" t="str">
            <v>3</v>
          </cell>
          <cell r="P181" t="str">
            <v>2</v>
          </cell>
          <cell r="Q181" t="str">
            <v>E</v>
          </cell>
          <cell r="R181" t="str">
            <v>358</v>
          </cell>
          <cell r="S181" t="str">
            <v>358D6</v>
          </cell>
          <cell r="T181" t="str">
            <v>1211</v>
          </cell>
          <cell r="U181" t="str">
            <v>00</v>
          </cell>
          <cell r="V181" t="str">
            <v>16</v>
          </cell>
          <cell r="W181" t="str">
            <v>00605</v>
          </cell>
          <cell r="X181" t="str">
            <v>1</v>
          </cell>
          <cell r="Y181" t="str">
            <v>20</v>
          </cell>
          <cell r="Z181" t="str">
            <v>150</v>
          </cell>
          <cell r="AA181" t="str">
            <v>002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</row>
        <row r="182">
          <cell r="C182" t="str">
            <v>33613021358D400605002</v>
          </cell>
          <cell r="D182" t="str">
            <v>2018.29.02.012.2.1.1.2.1.11.045.3021.2.6.8.3.2.E.358.358D4.3361.00.16.00605.1.20.150.002</v>
          </cell>
          <cell r="E182" t="str">
            <v>2018</v>
          </cell>
          <cell r="F182" t="str">
            <v>29.02</v>
          </cell>
          <cell r="G182" t="str">
            <v>012</v>
          </cell>
          <cell r="H182" t="str">
            <v>2.1.1.2.1</v>
          </cell>
          <cell r="I182" t="str">
            <v>11</v>
          </cell>
          <cell r="J182" t="str">
            <v>045</v>
          </cell>
          <cell r="K182" t="str">
            <v>3021</v>
          </cell>
          <cell r="L182" t="str">
            <v>2</v>
          </cell>
          <cell r="M182" t="str">
            <v>6</v>
          </cell>
          <cell r="N182" t="str">
            <v>8</v>
          </cell>
          <cell r="O182" t="str">
            <v>3</v>
          </cell>
          <cell r="P182" t="str">
            <v>2</v>
          </cell>
          <cell r="Q182" t="str">
            <v>E</v>
          </cell>
          <cell r="R182" t="str">
            <v>358</v>
          </cell>
          <cell r="S182" t="str">
            <v>358D4</v>
          </cell>
          <cell r="T182" t="str">
            <v>3361</v>
          </cell>
          <cell r="U182" t="str">
            <v>00</v>
          </cell>
          <cell r="V182" t="str">
            <v>16</v>
          </cell>
          <cell r="W182" t="str">
            <v>00605</v>
          </cell>
          <cell r="X182" t="str">
            <v>1</v>
          </cell>
          <cell r="Y182" t="str">
            <v>20</v>
          </cell>
          <cell r="Z182" t="str">
            <v>150</v>
          </cell>
          <cell r="AA182" t="str">
            <v>002</v>
          </cell>
          <cell r="AB182">
            <v>500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500</v>
          </cell>
        </row>
        <row r="183">
          <cell r="C183" t="str">
            <v>17123021358D700605002</v>
          </cell>
          <cell r="D183" t="str">
            <v>2018.29.02.012.2.1.1.2.1.11.045.3021.2.6.8.3.2.E.358.358D7.1712.00.16.00605.1.20.150.002</v>
          </cell>
          <cell r="E183" t="str">
            <v>2018</v>
          </cell>
          <cell r="F183" t="str">
            <v>29.02</v>
          </cell>
          <cell r="G183" t="str">
            <v>012</v>
          </cell>
          <cell r="H183" t="str">
            <v>2.1.1.2.1</v>
          </cell>
          <cell r="I183" t="str">
            <v>11</v>
          </cell>
          <cell r="J183" t="str">
            <v>045</v>
          </cell>
          <cell r="K183" t="str">
            <v>3021</v>
          </cell>
          <cell r="L183" t="str">
            <v>2</v>
          </cell>
          <cell r="M183" t="str">
            <v>6</v>
          </cell>
          <cell r="N183" t="str">
            <v>8</v>
          </cell>
          <cell r="O183" t="str">
            <v>3</v>
          </cell>
          <cell r="P183" t="str">
            <v>2</v>
          </cell>
          <cell r="Q183" t="str">
            <v>E</v>
          </cell>
          <cell r="R183" t="str">
            <v>358</v>
          </cell>
          <cell r="S183" t="str">
            <v>358D7</v>
          </cell>
          <cell r="T183" t="str">
            <v>1712</v>
          </cell>
          <cell r="U183" t="str">
            <v>00</v>
          </cell>
          <cell r="V183" t="str">
            <v>16</v>
          </cell>
          <cell r="W183" t="str">
            <v>00605</v>
          </cell>
          <cell r="X183" t="str">
            <v>1</v>
          </cell>
          <cell r="Y183" t="str">
            <v>20</v>
          </cell>
          <cell r="Z183" t="str">
            <v>150</v>
          </cell>
          <cell r="AA183" t="str">
            <v>002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</row>
        <row r="184">
          <cell r="C184" t="str">
            <v>25413029358D600406002</v>
          </cell>
          <cell r="D184" t="str">
            <v>2018.29.02.012.2.1.1.2.1.11.045.3029.2.6.8.3.2.E.358.358D6.2541.00.14.00406.1.20.150.002</v>
          </cell>
          <cell r="E184" t="str">
            <v>2018</v>
          </cell>
          <cell r="F184" t="str">
            <v>29.02</v>
          </cell>
          <cell r="G184" t="str">
            <v>012</v>
          </cell>
          <cell r="H184" t="str">
            <v>2.1.1.2.1</v>
          </cell>
          <cell r="I184" t="str">
            <v>11</v>
          </cell>
          <cell r="J184" t="str">
            <v>045</v>
          </cell>
          <cell r="K184" t="str">
            <v>3029</v>
          </cell>
          <cell r="L184" t="str">
            <v>2</v>
          </cell>
          <cell r="M184" t="str">
            <v>6</v>
          </cell>
          <cell r="N184" t="str">
            <v>8</v>
          </cell>
          <cell r="O184" t="str">
            <v>3</v>
          </cell>
          <cell r="P184" t="str">
            <v>2</v>
          </cell>
          <cell r="Q184" t="str">
            <v>E</v>
          </cell>
          <cell r="R184" t="str">
            <v>358</v>
          </cell>
          <cell r="S184" t="str">
            <v>358D6</v>
          </cell>
          <cell r="T184" t="str">
            <v>2541</v>
          </cell>
          <cell r="U184" t="str">
            <v>00</v>
          </cell>
          <cell r="V184" t="str">
            <v>14</v>
          </cell>
          <cell r="W184" t="str">
            <v>00406</v>
          </cell>
          <cell r="X184" t="str">
            <v>1</v>
          </cell>
          <cell r="Y184" t="str">
            <v>20</v>
          </cell>
          <cell r="Z184" t="str">
            <v>150</v>
          </cell>
          <cell r="AA184" t="str">
            <v>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</row>
        <row r="185">
          <cell r="C185" t="str">
            <v>242130313580300605700</v>
          </cell>
          <cell r="D185" t="str">
            <v>2018.29.02.012.2.1.1.2.1.11.045.3031.2.6.8.3.2.E.358.35803.2421.00.16.00605.1.20.150.700</v>
          </cell>
          <cell r="E185" t="str">
            <v>2018</v>
          </cell>
          <cell r="F185" t="str">
            <v>29.02</v>
          </cell>
          <cell r="G185" t="str">
            <v>012</v>
          </cell>
          <cell r="H185" t="str">
            <v>2.1.1.2.1</v>
          </cell>
          <cell r="I185" t="str">
            <v>11</v>
          </cell>
          <cell r="J185" t="str">
            <v>045</v>
          </cell>
          <cell r="K185" t="str">
            <v>3031</v>
          </cell>
          <cell r="L185" t="str">
            <v>2</v>
          </cell>
          <cell r="M185" t="str">
            <v>6</v>
          </cell>
          <cell r="N185" t="str">
            <v>8</v>
          </cell>
          <cell r="O185" t="str">
            <v>3</v>
          </cell>
          <cell r="P185" t="str">
            <v>2</v>
          </cell>
          <cell r="Q185" t="str">
            <v>E</v>
          </cell>
          <cell r="R185" t="str">
            <v>358</v>
          </cell>
          <cell r="S185" t="str">
            <v>35803</v>
          </cell>
          <cell r="T185" t="str">
            <v>2421</v>
          </cell>
          <cell r="U185" t="str">
            <v>00</v>
          </cell>
          <cell r="V185" t="str">
            <v>16</v>
          </cell>
          <cell r="W185" t="str">
            <v>00605</v>
          </cell>
          <cell r="X185" t="str">
            <v>1</v>
          </cell>
          <cell r="Y185" t="str">
            <v>20</v>
          </cell>
          <cell r="Z185" t="str">
            <v>150</v>
          </cell>
          <cell r="AA185" t="str">
            <v>700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</row>
        <row r="186">
          <cell r="C186" t="str">
            <v>23213031358D400605700</v>
          </cell>
          <cell r="D186" t="str">
            <v>2018.29.02.012.2.1.1.2.1.11.045.3031.2.6.8.3.2.E.358.358D4.2321.00.16.00605.1.20.150.700</v>
          </cell>
          <cell r="E186" t="str">
            <v>2018</v>
          </cell>
          <cell r="F186" t="str">
            <v>29.02</v>
          </cell>
          <cell r="G186" t="str">
            <v>012</v>
          </cell>
          <cell r="H186" t="str">
            <v>2.1.1.2.1</v>
          </cell>
          <cell r="I186" t="str">
            <v>11</v>
          </cell>
          <cell r="J186" t="str">
            <v>045</v>
          </cell>
          <cell r="K186" t="str">
            <v>3031</v>
          </cell>
          <cell r="L186" t="str">
            <v>2</v>
          </cell>
          <cell r="M186" t="str">
            <v>6</v>
          </cell>
          <cell r="N186" t="str">
            <v>8</v>
          </cell>
          <cell r="O186" t="str">
            <v>3</v>
          </cell>
          <cell r="P186" t="str">
            <v>2</v>
          </cell>
          <cell r="Q186" t="str">
            <v>E</v>
          </cell>
          <cell r="R186" t="str">
            <v>358</v>
          </cell>
          <cell r="S186" t="str">
            <v>358D4</v>
          </cell>
          <cell r="T186" t="str">
            <v>2321</v>
          </cell>
          <cell r="U186" t="str">
            <v>00</v>
          </cell>
          <cell r="V186" t="str">
            <v>16</v>
          </cell>
          <cell r="W186" t="str">
            <v>00605</v>
          </cell>
          <cell r="X186" t="str">
            <v>1</v>
          </cell>
          <cell r="Y186" t="str">
            <v>20</v>
          </cell>
          <cell r="Z186" t="str">
            <v>150</v>
          </cell>
          <cell r="AA186" t="str">
            <v>700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</row>
        <row r="187">
          <cell r="C187" t="str">
            <v>171221789000100605002</v>
          </cell>
          <cell r="D187" t="str">
            <v>2018.29.02.012.2.1.1.2.1.11.045.2178.2.6.5.3.1.E.900.90001.1712.00.16.00605.1.20.150.002</v>
          </cell>
          <cell r="E187" t="str">
            <v>2018</v>
          </cell>
          <cell r="F187" t="str">
            <v>29.02</v>
          </cell>
          <cell r="G187" t="str">
            <v>012</v>
          </cell>
          <cell r="H187" t="str">
            <v>2.1.1.2.1</v>
          </cell>
          <cell r="I187" t="str">
            <v>11</v>
          </cell>
          <cell r="J187" t="str">
            <v>045</v>
          </cell>
          <cell r="K187" t="str">
            <v>2178</v>
          </cell>
          <cell r="L187" t="str">
            <v>2</v>
          </cell>
          <cell r="M187" t="str">
            <v>6</v>
          </cell>
          <cell r="N187" t="str">
            <v>5</v>
          </cell>
          <cell r="O187" t="str">
            <v>3</v>
          </cell>
          <cell r="P187" t="str">
            <v>1</v>
          </cell>
          <cell r="Q187" t="str">
            <v>E</v>
          </cell>
          <cell r="R187" t="str">
            <v>900</v>
          </cell>
          <cell r="S187" t="str">
            <v>90001</v>
          </cell>
          <cell r="T187" t="str">
            <v>1712</v>
          </cell>
          <cell r="U187" t="str">
            <v>00</v>
          </cell>
          <cell r="V187" t="str">
            <v>16</v>
          </cell>
          <cell r="W187" t="str">
            <v>00605</v>
          </cell>
          <cell r="X187" t="str">
            <v>1</v>
          </cell>
          <cell r="Y187" t="str">
            <v>20</v>
          </cell>
          <cell r="Z187" t="str">
            <v>150</v>
          </cell>
          <cell r="AA187" t="str">
            <v>002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</row>
        <row r="188">
          <cell r="C188" t="str">
            <v>171521789000100605002</v>
          </cell>
          <cell r="D188" t="str">
            <v>2018.29.02.012.2.1.1.2.1.11.045.2178.2.6.5.3.1.E.900.90001.1715.00.16.00605.1.20.150.002</v>
          </cell>
          <cell r="E188" t="str">
            <v>2018</v>
          </cell>
          <cell r="F188" t="str">
            <v>29.02</v>
          </cell>
          <cell r="G188" t="str">
            <v>012</v>
          </cell>
          <cell r="H188" t="str">
            <v>2.1.1.2.1</v>
          </cell>
          <cell r="I188" t="str">
            <v>11</v>
          </cell>
          <cell r="J188" t="str">
            <v>045</v>
          </cell>
          <cell r="K188" t="str">
            <v>2178</v>
          </cell>
          <cell r="L188" t="str">
            <v>2</v>
          </cell>
          <cell r="M188" t="str">
            <v>6</v>
          </cell>
          <cell r="N188" t="str">
            <v>5</v>
          </cell>
          <cell r="O188" t="str">
            <v>3</v>
          </cell>
          <cell r="P188" t="str">
            <v>1</v>
          </cell>
          <cell r="Q188" t="str">
            <v>E</v>
          </cell>
          <cell r="R188" t="str">
            <v>900</v>
          </cell>
          <cell r="S188" t="str">
            <v>90001</v>
          </cell>
          <cell r="T188" t="str">
            <v>1715</v>
          </cell>
          <cell r="U188" t="str">
            <v>00</v>
          </cell>
          <cell r="V188" t="str">
            <v>16</v>
          </cell>
          <cell r="W188" t="str">
            <v>00605</v>
          </cell>
          <cell r="X188" t="str">
            <v>1</v>
          </cell>
          <cell r="Y188" t="str">
            <v>20</v>
          </cell>
          <cell r="Z188" t="str">
            <v>150</v>
          </cell>
          <cell r="AA188" t="str">
            <v>002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</row>
        <row r="189">
          <cell r="C189" t="str">
            <v>142121829000100605002</v>
          </cell>
          <cell r="D189" t="str">
            <v>2018.29.02.012.2.1.1.2.1.11.045.2182.2.6.5.3.1.E.900.90001.1421.00.16.00605.1.20.150.002</v>
          </cell>
          <cell r="E189" t="str">
            <v>2018</v>
          </cell>
          <cell r="F189" t="str">
            <v>29.02</v>
          </cell>
          <cell r="G189" t="str">
            <v>012</v>
          </cell>
          <cell r="H189" t="str">
            <v>2.1.1.2.1</v>
          </cell>
          <cell r="I189" t="str">
            <v>11</v>
          </cell>
          <cell r="J189" t="str">
            <v>045</v>
          </cell>
          <cell r="K189" t="str">
            <v>2182</v>
          </cell>
          <cell r="L189" t="str">
            <v>2</v>
          </cell>
          <cell r="M189" t="str">
            <v>6</v>
          </cell>
          <cell r="N189" t="str">
            <v>5</v>
          </cell>
          <cell r="O189" t="str">
            <v>3</v>
          </cell>
          <cell r="P189" t="str">
            <v>1</v>
          </cell>
          <cell r="Q189" t="str">
            <v>E</v>
          </cell>
          <cell r="R189" t="str">
            <v>900</v>
          </cell>
          <cell r="S189" t="str">
            <v>90001</v>
          </cell>
          <cell r="T189" t="str">
            <v>1421</v>
          </cell>
          <cell r="U189" t="str">
            <v>00</v>
          </cell>
          <cell r="V189" t="str">
            <v>16</v>
          </cell>
          <cell r="W189" t="str">
            <v>00605</v>
          </cell>
          <cell r="X189" t="str">
            <v>1</v>
          </cell>
          <cell r="Y189" t="str">
            <v>20</v>
          </cell>
          <cell r="Z189" t="str">
            <v>150</v>
          </cell>
          <cell r="AA189" t="str">
            <v>002</v>
          </cell>
          <cell r="AB189">
            <v>2237.52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2237.52</v>
          </cell>
        </row>
        <row r="190">
          <cell r="C190" t="str">
            <v>375121829000100605700</v>
          </cell>
          <cell r="D190" t="str">
            <v>2018.29.02.012.2.1.1.2.1.11.045.2182.2.6.5.3.1.E.900.90001.3751.00.16.00605.1.20.150.700</v>
          </cell>
          <cell r="E190" t="str">
            <v>2018</v>
          </cell>
          <cell r="F190" t="str">
            <v>29.02</v>
          </cell>
          <cell r="G190" t="str">
            <v>012</v>
          </cell>
          <cell r="H190" t="str">
            <v>2.1.1.2.1</v>
          </cell>
          <cell r="I190" t="str">
            <v>11</v>
          </cell>
          <cell r="J190" t="str">
            <v>045</v>
          </cell>
          <cell r="K190" t="str">
            <v>2182</v>
          </cell>
          <cell r="L190" t="str">
            <v>2</v>
          </cell>
          <cell r="M190" t="str">
            <v>6</v>
          </cell>
          <cell r="N190" t="str">
            <v>5</v>
          </cell>
          <cell r="O190" t="str">
            <v>3</v>
          </cell>
          <cell r="P190" t="str">
            <v>1</v>
          </cell>
          <cell r="Q190" t="str">
            <v>E</v>
          </cell>
          <cell r="R190" t="str">
            <v>900</v>
          </cell>
          <cell r="S190" t="str">
            <v>90001</v>
          </cell>
          <cell r="T190" t="str">
            <v>3751</v>
          </cell>
          <cell r="U190" t="str">
            <v>00</v>
          </cell>
          <cell r="V190" t="str">
            <v>16</v>
          </cell>
          <cell r="W190" t="str">
            <v>00605</v>
          </cell>
          <cell r="X190" t="str">
            <v>1</v>
          </cell>
          <cell r="Y190" t="str">
            <v>20</v>
          </cell>
          <cell r="Z190" t="str">
            <v>150</v>
          </cell>
          <cell r="AA190" t="str">
            <v>700</v>
          </cell>
          <cell r="AB190">
            <v>2000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2000</v>
          </cell>
        </row>
        <row r="191">
          <cell r="C191" t="str">
            <v>622630163580300503130</v>
          </cell>
          <cell r="D191" t="str">
            <v>2018.29.02.012.2.1.1.2.1.11.045.3016.2.6.8.3.2.E.358.35803.6226.00.25.00503.2.20.150.130</v>
          </cell>
          <cell r="E191" t="str">
            <v>2018</v>
          </cell>
          <cell r="F191" t="str">
            <v>29.02</v>
          </cell>
          <cell r="G191" t="str">
            <v>012</v>
          </cell>
          <cell r="H191" t="str">
            <v>2.1.1.2.1</v>
          </cell>
          <cell r="I191" t="str">
            <v>11</v>
          </cell>
          <cell r="J191" t="str">
            <v>045</v>
          </cell>
          <cell r="K191" t="str">
            <v>3016</v>
          </cell>
          <cell r="L191" t="str">
            <v>2</v>
          </cell>
          <cell r="M191" t="str">
            <v>6</v>
          </cell>
          <cell r="N191" t="str">
            <v>8</v>
          </cell>
          <cell r="O191" t="str">
            <v>3</v>
          </cell>
          <cell r="P191" t="str">
            <v>2</v>
          </cell>
          <cell r="Q191" t="str">
            <v>E</v>
          </cell>
          <cell r="R191" t="str">
            <v>358</v>
          </cell>
          <cell r="S191" t="str">
            <v>35803</v>
          </cell>
          <cell r="T191" t="str">
            <v>6226</v>
          </cell>
          <cell r="U191" t="str">
            <v>00</v>
          </cell>
          <cell r="V191" t="str">
            <v>25</v>
          </cell>
          <cell r="W191" t="str">
            <v>00503</v>
          </cell>
          <cell r="X191" t="str">
            <v>2</v>
          </cell>
          <cell r="Y191" t="str">
            <v>20</v>
          </cell>
          <cell r="Z191" t="str">
            <v>150</v>
          </cell>
          <cell r="AA191" t="str">
            <v>130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</row>
        <row r="192">
          <cell r="C192" t="str">
            <v>13213016358D600605002</v>
          </cell>
          <cell r="D192" t="str">
            <v>2018.29.02.012.2.1.1.2.1.11.045.3016.2.6.8.3.2.E.358.358D6.1321.00.16.00605.1.20.150.002</v>
          </cell>
          <cell r="E192" t="str">
            <v>2018</v>
          </cell>
          <cell r="F192" t="str">
            <v>29.02</v>
          </cell>
          <cell r="G192" t="str">
            <v>012</v>
          </cell>
          <cell r="H192" t="str">
            <v>2.1.1.2.1</v>
          </cell>
          <cell r="I192" t="str">
            <v>11</v>
          </cell>
          <cell r="J192" t="str">
            <v>045</v>
          </cell>
          <cell r="K192" t="str">
            <v>3016</v>
          </cell>
          <cell r="L192" t="str">
            <v>2</v>
          </cell>
          <cell r="M192" t="str">
            <v>6</v>
          </cell>
          <cell r="N192" t="str">
            <v>8</v>
          </cell>
          <cell r="O192" t="str">
            <v>3</v>
          </cell>
          <cell r="P192" t="str">
            <v>2</v>
          </cell>
          <cell r="Q192" t="str">
            <v>E</v>
          </cell>
          <cell r="R192" t="str">
            <v>358</v>
          </cell>
          <cell r="S192" t="str">
            <v>358D6</v>
          </cell>
          <cell r="T192" t="str">
            <v>1321</v>
          </cell>
          <cell r="U192" t="str">
            <v>00</v>
          </cell>
          <cell r="V192" t="str">
            <v>16</v>
          </cell>
          <cell r="W192" t="str">
            <v>00605</v>
          </cell>
          <cell r="X192" t="str">
            <v>1</v>
          </cell>
          <cell r="Y192" t="str">
            <v>20</v>
          </cell>
          <cell r="Z192" t="str">
            <v>150</v>
          </cell>
          <cell r="AA192" t="str">
            <v>002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</row>
        <row r="193">
          <cell r="C193" t="str">
            <v>29213016358D600605002</v>
          </cell>
          <cell r="D193" t="str">
            <v>2018.29.02.012.2.1.1.2.1.11.045.3016.2.6.8.3.2.E.358.358D6.2921.00.16.00605.1.20.150.002</v>
          </cell>
          <cell r="E193" t="str">
            <v>2018</v>
          </cell>
          <cell r="F193" t="str">
            <v>29.02</v>
          </cell>
          <cell r="G193" t="str">
            <v>012</v>
          </cell>
          <cell r="H193" t="str">
            <v>2.1.1.2.1</v>
          </cell>
          <cell r="I193" t="str">
            <v>11</v>
          </cell>
          <cell r="J193" t="str">
            <v>045</v>
          </cell>
          <cell r="K193" t="str">
            <v>3016</v>
          </cell>
          <cell r="L193" t="str">
            <v>2</v>
          </cell>
          <cell r="M193" t="str">
            <v>6</v>
          </cell>
          <cell r="N193" t="str">
            <v>8</v>
          </cell>
          <cell r="O193" t="str">
            <v>3</v>
          </cell>
          <cell r="P193" t="str">
            <v>2</v>
          </cell>
          <cell r="Q193" t="str">
            <v>E</v>
          </cell>
          <cell r="R193" t="str">
            <v>358</v>
          </cell>
          <cell r="S193" t="str">
            <v>358D6</v>
          </cell>
          <cell r="T193" t="str">
            <v>2921</v>
          </cell>
          <cell r="U193" t="str">
            <v>00</v>
          </cell>
          <cell r="V193" t="str">
            <v>16</v>
          </cell>
          <cell r="W193" t="str">
            <v>00605</v>
          </cell>
          <cell r="X193" t="str">
            <v>1</v>
          </cell>
          <cell r="Y193" t="str">
            <v>20</v>
          </cell>
          <cell r="Z193" t="str">
            <v>150</v>
          </cell>
          <cell r="AA193" t="str">
            <v>002</v>
          </cell>
          <cell r="AB193">
            <v>50.89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50.89</v>
          </cell>
        </row>
        <row r="194">
          <cell r="C194" t="str">
            <v>35713016358D600406700</v>
          </cell>
          <cell r="D194" t="str">
            <v>2018.29.02.012.2.1.1.2.1.11.045.3016.2.6.8.3.2.E.358.358D6.3571.00.16.00406.1.20.150.700</v>
          </cell>
          <cell r="E194" t="str">
            <v>2018</v>
          </cell>
          <cell r="F194" t="str">
            <v>29.02</v>
          </cell>
          <cell r="G194" t="str">
            <v>012</v>
          </cell>
          <cell r="H194" t="str">
            <v>2.1.1.2.1</v>
          </cell>
          <cell r="I194" t="str">
            <v>11</v>
          </cell>
          <cell r="J194" t="str">
            <v>045</v>
          </cell>
          <cell r="K194" t="str">
            <v>3016</v>
          </cell>
          <cell r="L194" t="str">
            <v>2</v>
          </cell>
          <cell r="M194" t="str">
            <v>6</v>
          </cell>
          <cell r="N194" t="str">
            <v>8</v>
          </cell>
          <cell r="O194" t="str">
            <v>3</v>
          </cell>
          <cell r="P194" t="str">
            <v>2</v>
          </cell>
          <cell r="Q194" t="str">
            <v>E</v>
          </cell>
          <cell r="R194" t="str">
            <v>358</v>
          </cell>
          <cell r="S194" t="str">
            <v>358D6</v>
          </cell>
          <cell r="T194" t="str">
            <v>3571</v>
          </cell>
          <cell r="U194" t="str">
            <v>00</v>
          </cell>
          <cell r="V194" t="str">
            <v>16</v>
          </cell>
          <cell r="W194" t="str">
            <v>00406</v>
          </cell>
          <cell r="X194" t="str">
            <v>1</v>
          </cell>
          <cell r="Y194" t="str">
            <v>20</v>
          </cell>
          <cell r="Z194" t="str">
            <v>150</v>
          </cell>
          <cell r="AA194" t="str">
            <v>700</v>
          </cell>
          <cell r="AB194">
            <v>3280.01</v>
          </cell>
          <cell r="AC194">
            <v>3280.01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</row>
        <row r="195">
          <cell r="C195" t="str">
            <v>345130213580100605700</v>
          </cell>
          <cell r="D195" t="str">
            <v>2018.29.02.012.2.1.1.2.1.11.045.3021.2.6.8.3.2.E.358.35801.3451.00.16.00605.1.20.150.700</v>
          </cell>
          <cell r="E195" t="str">
            <v>2018</v>
          </cell>
          <cell r="F195" t="str">
            <v>29.02</v>
          </cell>
          <cell r="G195" t="str">
            <v>012</v>
          </cell>
          <cell r="H195" t="str">
            <v>2.1.1.2.1</v>
          </cell>
          <cell r="I195" t="str">
            <v>11</v>
          </cell>
          <cell r="J195" t="str">
            <v>045</v>
          </cell>
          <cell r="K195" t="str">
            <v>3021</v>
          </cell>
          <cell r="L195" t="str">
            <v>2</v>
          </cell>
          <cell r="M195" t="str">
            <v>6</v>
          </cell>
          <cell r="N195" t="str">
            <v>8</v>
          </cell>
          <cell r="O195" t="str">
            <v>3</v>
          </cell>
          <cell r="P195" t="str">
            <v>2</v>
          </cell>
          <cell r="Q195" t="str">
            <v>E</v>
          </cell>
          <cell r="R195" t="str">
            <v>358</v>
          </cell>
          <cell r="S195" t="str">
            <v>35801</v>
          </cell>
          <cell r="T195" t="str">
            <v>3451</v>
          </cell>
          <cell r="U195" t="str">
            <v>00</v>
          </cell>
          <cell r="V195" t="str">
            <v>16</v>
          </cell>
          <cell r="W195" t="str">
            <v>00605</v>
          </cell>
          <cell r="X195" t="str">
            <v>1</v>
          </cell>
          <cell r="Y195" t="str">
            <v>20</v>
          </cell>
          <cell r="Z195" t="str">
            <v>150</v>
          </cell>
          <cell r="AA195" t="str">
            <v>700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</row>
        <row r="196">
          <cell r="C196" t="str">
            <v>336230213580500605002</v>
          </cell>
          <cell r="D196" t="str">
            <v>2018.29.02.012.2.1.1.2.1.11.045.3021.2.6.8.3.2.E.358.35805.3362.00.16.00605.1.20.150.002</v>
          </cell>
          <cell r="E196" t="str">
            <v>2018</v>
          </cell>
          <cell r="F196" t="str">
            <v>29.02</v>
          </cell>
          <cell r="G196" t="str">
            <v>012</v>
          </cell>
          <cell r="H196" t="str">
            <v>2.1.1.2.1</v>
          </cell>
          <cell r="I196" t="str">
            <v>11</v>
          </cell>
          <cell r="J196" t="str">
            <v>045</v>
          </cell>
          <cell r="K196" t="str">
            <v>3021</v>
          </cell>
          <cell r="L196" t="str">
            <v>2</v>
          </cell>
          <cell r="M196" t="str">
            <v>6</v>
          </cell>
          <cell r="N196" t="str">
            <v>8</v>
          </cell>
          <cell r="O196" t="str">
            <v>3</v>
          </cell>
          <cell r="P196" t="str">
            <v>2</v>
          </cell>
          <cell r="Q196" t="str">
            <v>E</v>
          </cell>
          <cell r="R196" t="str">
            <v>358</v>
          </cell>
          <cell r="S196" t="str">
            <v>35805</v>
          </cell>
          <cell r="T196" t="str">
            <v>3362</v>
          </cell>
          <cell r="U196" t="str">
            <v>00</v>
          </cell>
          <cell r="V196" t="str">
            <v>16</v>
          </cell>
          <cell r="W196" t="str">
            <v>00605</v>
          </cell>
          <cell r="X196" t="str">
            <v>1</v>
          </cell>
          <cell r="Y196" t="str">
            <v>20</v>
          </cell>
          <cell r="Z196" t="str">
            <v>150</v>
          </cell>
          <cell r="AA196" t="str">
            <v>002</v>
          </cell>
          <cell r="AB196">
            <v>2000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2000</v>
          </cell>
        </row>
        <row r="197">
          <cell r="C197" t="str">
            <v>37513021358D400605002</v>
          </cell>
          <cell r="D197" t="str">
            <v>2018.29.02.012.2.1.1.2.1.11.045.3021.2.6.8.3.2.E.358.358D4.3751.00.16.00605.1.20.150.002</v>
          </cell>
          <cell r="E197" t="str">
            <v>2018</v>
          </cell>
          <cell r="F197" t="str">
            <v>29.02</v>
          </cell>
          <cell r="G197" t="str">
            <v>012</v>
          </cell>
          <cell r="H197" t="str">
            <v>2.1.1.2.1</v>
          </cell>
          <cell r="I197" t="str">
            <v>11</v>
          </cell>
          <cell r="J197" t="str">
            <v>045</v>
          </cell>
          <cell r="K197" t="str">
            <v>3021</v>
          </cell>
          <cell r="L197" t="str">
            <v>2</v>
          </cell>
          <cell r="M197" t="str">
            <v>6</v>
          </cell>
          <cell r="N197" t="str">
            <v>8</v>
          </cell>
          <cell r="O197" t="str">
            <v>3</v>
          </cell>
          <cell r="P197" t="str">
            <v>2</v>
          </cell>
          <cell r="Q197" t="str">
            <v>E</v>
          </cell>
          <cell r="R197" t="str">
            <v>358</v>
          </cell>
          <cell r="S197" t="str">
            <v>358D4</v>
          </cell>
          <cell r="T197" t="str">
            <v>3751</v>
          </cell>
          <cell r="U197" t="str">
            <v>00</v>
          </cell>
          <cell r="V197" t="str">
            <v>16</v>
          </cell>
          <cell r="W197" t="str">
            <v>00605</v>
          </cell>
          <cell r="X197" t="str">
            <v>1</v>
          </cell>
          <cell r="Y197" t="str">
            <v>20</v>
          </cell>
          <cell r="Z197" t="str">
            <v>150</v>
          </cell>
          <cell r="AA197" t="str">
            <v>002</v>
          </cell>
          <cell r="AB197">
            <v>5092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5092</v>
          </cell>
        </row>
        <row r="198">
          <cell r="C198" t="str">
            <v>13213021358D700605002</v>
          </cell>
          <cell r="D198" t="str">
            <v>2018.29.02.012.2.1.1.2.1.11.045.3021.2.6.8.3.2.E.358.358D7.1321.00.16.00605.1.20.150.002</v>
          </cell>
          <cell r="E198" t="str">
            <v>2018</v>
          </cell>
          <cell r="F198" t="str">
            <v>29.02</v>
          </cell>
          <cell r="G198" t="str">
            <v>012</v>
          </cell>
          <cell r="H198" t="str">
            <v>2.1.1.2.1</v>
          </cell>
          <cell r="I198" t="str">
            <v>11</v>
          </cell>
          <cell r="J198" t="str">
            <v>045</v>
          </cell>
          <cell r="K198" t="str">
            <v>3021</v>
          </cell>
          <cell r="L198" t="str">
            <v>2</v>
          </cell>
          <cell r="M198" t="str">
            <v>6</v>
          </cell>
          <cell r="N198" t="str">
            <v>8</v>
          </cell>
          <cell r="O198" t="str">
            <v>3</v>
          </cell>
          <cell r="P198" t="str">
            <v>2</v>
          </cell>
          <cell r="Q198" t="str">
            <v>E</v>
          </cell>
          <cell r="R198" t="str">
            <v>358</v>
          </cell>
          <cell r="S198" t="str">
            <v>358D7</v>
          </cell>
          <cell r="T198" t="str">
            <v>1321</v>
          </cell>
          <cell r="U198" t="str">
            <v>00</v>
          </cell>
          <cell r="V198" t="str">
            <v>16</v>
          </cell>
          <cell r="W198" t="str">
            <v>00605</v>
          </cell>
          <cell r="X198" t="str">
            <v>1</v>
          </cell>
          <cell r="Y198" t="str">
            <v>20</v>
          </cell>
          <cell r="Z198" t="str">
            <v>150</v>
          </cell>
          <cell r="AA198" t="str">
            <v>002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</row>
        <row r="199">
          <cell r="C199" t="str">
            <v>14213021358D700605002</v>
          </cell>
          <cell r="D199" t="str">
            <v>2018.29.02.012.2.1.1.2.1.11.045.3021.2.6.8.3.2.E.358.358D7.1421.00.16.00605.1.20.150.002</v>
          </cell>
          <cell r="E199" t="str">
            <v>2018</v>
          </cell>
          <cell r="F199" t="str">
            <v>29.02</v>
          </cell>
          <cell r="G199" t="str">
            <v>012</v>
          </cell>
          <cell r="H199" t="str">
            <v>2.1.1.2.1</v>
          </cell>
          <cell r="I199" t="str">
            <v>11</v>
          </cell>
          <cell r="J199" t="str">
            <v>045</v>
          </cell>
          <cell r="K199" t="str">
            <v>3021</v>
          </cell>
          <cell r="L199" t="str">
            <v>2</v>
          </cell>
          <cell r="M199" t="str">
            <v>6</v>
          </cell>
          <cell r="N199" t="str">
            <v>8</v>
          </cell>
          <cell r="O199" t="str">
            <v>3</v>
          </cell>
          <cell r="P199" t="str">
            <v>2</v>
          </cell>
          <cell r="Q199" t="str">
            <v>E</v>
          </cell>
          <cell r="R199" t="str">
            <v>358</v>
          </cell>
          <cell r="S199" t="str">
            <v>358D7</v>
          </cell>
          <cell r="T199" t="str">
            <v>1421</v>
          </cell>
          <cell r="U199" t="str">
            <v>00</v>
          </cell>
          <cell r="V199" t="str">
            <v>16</v>
          </cell>
          <cell r="W199" t="str">
            <v>00605</v>
          </cell>
          <cell r="X199" t="str">
            <v>1</v>
          </cell>
          <cell r="Y199" t="str">
            <v>20</v>
          </cell>
          <cell r="Z199" t="str">
            <v>150</v>
          </cell>
          <cell r="AA199" t="str">
            <v>002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</row>
        <row r="200">
          <cell r="C200" t="str">
            <v>14213029358D600605002</v>
          </cell>
          <cell r="D200" t="str">
            <v>2018.29.02.012.2.1.1.2.1.11.045.3029.2.6.8.3.2.E.358.358D6.1421.00.16.00605.1.20.150.002</v>
          </cell>
          <cell r="E200" t="str">
            <v>2018</v>
          </cell>
          <cell r="F200" t="str">
            <v>29.02</v>
          </cell>
          <cell r="G200" t="str">
            <v>012</v>
          </cell>
          <cell r="H200" t="str">
            <v>2.1.1.2.1</v>
          </cell>
          <cell r="I200" t="str">
            <v>11</v>
          </cell>
          <cell r="J200" t="str">
            <v>045</v>
          </cell>
          <cell r="K200" t="str">
            <v>3029</v>
          </cell>
          <cell r="L200" t="str">
            <v>2</v>
          </cell>
          <cell r="M200" t="str">
            <v>6</v>
          </cell>
          <cell r="N200" t="str">
            <v>8</v>
          </cell>
          <cell r="O200" t="str">
            <v>3</v>
          </cell>
          <cell r="P200" t="str">
            <v>2</v>
          </cell>
          <cell r="Q200" t="str">
            <v>E</v>
          </cell>
          <cell r="R200" t="str">
            <v>358</v>
          </cell>
          <cell r="S200" t="str">
            <v>358D6</v>
          </cell>
          <cell r="T200" t="str">
            <v>1421</v>
          </cell>
          <cell r="U200" t="str">
            <v>00</v>
          </cell>
          <cell r="V200" t="str">
            <v>16</v>
          </cell>
          <cell r="W200" t="str">
            <v>00605</v>
          </cell>
          <cell r="X200" t="str">
            <v>1</v>
          </cell>
          <cell r="Y200" t="str">
            <v>20</v>
          </cell>
          <cell r="Z200" t="str">
            <v>150</v>
          </cell>
          <cell r="AA200" t="str">
            <v>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</row>
        <row r="201">
          <cell r="C201" t="str">
            <v>171510019000100605002</v>
          </cell>
          <cell r="D201" t="str">
            <v>2018.29.02.012.2.1.1.2.1.11.045.1001.2.6.5.3.1.E.900.90001.1715.00.16.00605.1.20.150.002</v>
          </cell>
          <cell r="E201" t="str">
            <v>2018</v>
          </cell>
          <cell r="F201" t="str">
            <v>29.02</v>
          </cell>
          <cell r="G201" t="str">
            <v>012</v>
          </cell>
          <cell r="H201" t="str">
            <v>2.1.1.2.1</v>
          </cell>
          <cell r="I201" t="str">
            <v>11</v>
          </cell>
          <cell r="J201" t="str">
            <v>045</v>
          </cell>
          <cell r="K201" t="str">
            <v>1001</v>
          </cell>
          <cell r="L201" t="str">
            <v>2</v>
          </cell>
          <cell r="M201" t="str">
            <v>6</v>
          </cell>
          <cell r="N201" t="str">
            <v>5</v>
          </cell>
          <cell r="O201" t="str">
            <v>3</v>
          </cell>
          <cell r="P201" t="str">
            <v>1</v>
          </cell>
          <cell r="Q201" t="str">
            <v>E</v>
          </cell>
          <cell r="R201" t="str">
            <v>900</v>
          </cell>
          <cell r="S201" t="str">
            <v>90001</v>
          </cell>
          <cell r="T201" t="str">
            <v>1715</v>
          </cell>
          <cell r="U201" t="str">
            <v>00</v>
          </cell>
          <cell r="V201" t="str">
            <v>16</v>
          </cell>
          <cell r="W201" t="str">
            <v>00605</v>
          </cell>
          <cell r="X201" t="str">
            <v>1</v>
          </cell>
          <cell r="Y201" t="str">
            <v>20</v>
          </cell>
          <cell r="Z201" t="str">
            <v>150</v>
          </cell>
          <cell r="AA201" t="str">
            <v>002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</row>
        <row r="202">
          <cell r="C202" t="str">
            <v>17131140356B200605002</v>
          </cell>
          <cell r="D202" t="str">
            <v>2018.29.02.012.2.1.1.2.1.11.045.1140.2.6.8.3.2.E.356.356B2.1713.00.16.00605.1.20.150.002</v>
          </cell>
          <cell r="E202" t="str">
            <v>2018</v>
          </cell>
          <cell r="F202" t="str">
            <v>29.02</v>
          </cell>
          <cell r="G202" t="str">
            <v>012</v>
          </cell>
          <cell r="H202" t="str">
            <v>2.1.1.2.1</v>
          </cell>
          <cell r="I202" t="str">
            <v>11</v>
          </cell>
          <cell r="J202" t="str">
            <v>045</v>
          </cell>
          <cell r="K202" t="str">
            <v>1140</v>
          </cell>
          <cell r="L202" t="str">
            <v>2</v>
          </cell>
          <cell r="M202" t="str">
            <v>6</v>
          </cell>
          <cell r="N202" t="str">
            <v>8</v>
          </cell>
          <cell r="O202" t="str">
            <v>3</v>
          </cell>
          <cell r="P202" t="str">
            <v>2</v>
          </cell>
          <cell r="Q202" t="str">
            <v>E</v>
          </cell>
          <cell r="R202" t="str">
            <v>356</v>
          </cell>
          <cell r="S202" t="str">
            <v>356B2</v>
          </cell>
          <cell r="T202" t="str">
            <v>1713</v>
          </cell>
          <cell r="U202" t="str">
            <v>00</v>
          </cell>
          <cell r="V202" t="str">
            <v>16</v>
          </cell>
          <cell r="W202" t="str">
            <v>00605</v>
          </cell>
          <cell r="X202" t="str">
            <v>1</v>
          </cell>
          <cell r="Y202" t="str">
            <v>20</v>
          </cell>
          <cell r="Z202" t="str">
            <v>150</v>
          </cell>
          <cell r="AA202" t="str">
            <v>002</v>
          </cell>
          <cell r="AB202">
            <v>13522.9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13522.9</v>
          </cell>
        </row>
        <row r="203">
          <cell r="C203" t="str">
            <v>17151140356B200605002</v>
          </cell>
          <cell r="D203" t="str">
            <v>2018.29.02.012.2.1.1.2.1.11.045.1140.2.6.8.3.2.E.356.356B2.1715.00.16.00605.1.20.150.002</v>
          </cell>
          <cell r="E203" t="str">
            <v>2018</v>
          </cell>
          <cell r="F203" t="str">
            <v>29.02</v>
          </cell>
          <cell r="G203" t="str">
            <v>012</v>
          </cell>
          <cell r="H203" t="str">
            <v>2.1.1.2.1</v>
          </cell>
          <cell r="I203" t="str">
            <v>11</v>
          </cell>
          <cell r="J203" t="str">
            <v>045</v>
          </cell>
          <cell r="K203" t="str">
            <v>1140</v>
          </cell>
          <cell r="L203" t="str">
            <v>2</v>
          </cell>
          <cell r="M203" t="str">
            <v>6</v>
          </cell>
          <cell r="N203" t="str">
            <v>8</v>
          </cell>
          <cell r="O203" t="str">
            <v>3</v>
          </cell>
          <cell r="P203" t="str">
            <v>2</v>
          </cell>
          <cell r="Q203" t="str">
            <v>E</v>
          </cell>
          <cell r="R203" t="str">
            <v>356</v>
          </cell>
          <cell r="S203" t="str">
            <v>356B2</v>
          </cell>
          <cell r="T203" t="str">
            <v>1715</v>
          </cell>
          <cell r="U203" t="str">
            <v>00</v>
          </cell>
          <cell r="V203" t="str">
            <v>16</v>
          </cell>
          <cell r="W203" t="str">
            <v>00605</v>
          </cell>
          <cell r="X203" t="str">
            <v>1</v>
          </cell>
          <cell r="Y203" t="str">
            <v>20</v>
          </cell>
          <cell r="Z203" t="str">
            <v>150</v>
          </cell>
          <cell r="AA203" t="str">
            <v>002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</row>
        <row r="204">
          <cell r="C204" t="str">
            <v>33631140356B200605585</v>
          </cell>
          <cell r="D204" t="str">
            <v>2018.29.02.012.2.1.1.2.1.11.045.1140.2.6.8.3.2.E.356.356B2.3363.00.16.00605.1.20.150.585</v>
          </cell>
          <cell r="E204" t="str">
            <v>2018</v>
          </cell>
          <cell r="F204" t="str">
            <v>29.02</v>
          </cell>
          <cell r="G204" t="str">
            <v>012</v>
          </cell>
          <cell r="H204" t="str">
            <v>2.1.1.2.1</v>
          </cell>
          <cell r="I204" t="str">
            <v>11</v>
          </cell>
          <cell r="J204" t="str">
            <v>045</v>
          </cell>
          <cell r="K204" t="str">
            <v>1140</v>
          </cell>
          <cell r="L204" t="str">
            <v>2</v>
          </cell>
          <cell r="M204" t="str">
            <v>6</v>
          </cell>
          <cell r="N204" t="str">
            <v>8</v>
          </cell>
          <cell r="O204" t="str">
            <v>3</v>
          </cell>
          <cell r="P204" t="str">
            <v>2</v>
          </cell>
          <cell r="Q204" t="str">
            <v>E</v>
          </cell>
          <cell r="R204" t="str">
            <v>356</v>
          </cell>
          <cell r="S204" t="str">
            <v>356B2</v>
          </cell>
          <cell r="T204" t="str">
            <v>3363</v>
          </cell>
          <cell r="U204" t="str">
            <v>00</v>
          </cell>
          <cell r="V204" t="str">
            <v>16</v>
          </cell>
          <cell r="W204" t="str">
            <v>00605</v>
          </cell>
          <cell r="X204" t="str">
            <v>1</v>
          </cell>
          <cell r="Y204" t="str">
            <v>20</v>
          </cell>
          <cell r="Z204" t="str">
            <v>150</v>
          </cell>
          <cell r="AA204" t="str">
            <v>585</v>
          </cell>
          <cell r="AB204">
            <v>36088.699999999997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36088.699999999997</v>
          </cell>
        </row>
        <row r="205">
          <cell r="C205" t="str">
            <v>33811140356B200605585</v>
          </cell>
          <cell r="D205" t="str">
            <v>2018.29.02.012.2.1.1.2.1.11.045.1140.2.6.8.3.2.E.356.356B2.3381.00.16.00605.1.20.150.585</v>
          </cell>
          <cell r="E205" t="str">
            <v>2018</v>
          </cell>
          <cell r="F205" t="str">
            <v>29.02</v>
          </cell>
          <cell r="G205" t="str">
            <v>012</v>
          </cell>
          <cell r="H205" t="str">
            <v>2.1.1.2.1</v>
          </cell>
          <cell r="I205" t="str">
            <v>11</v>
          </cell>
          <cell r="J205" t="str">
            <v>045</v>
          </cell>
          <cell r="K205" t="str">
            <v>1140</v>
          </cell>
          <cell r="L205" t="str">
            <v>2</v>
          </cell>
          <cell r="M205" t="str">
            <v>6</v>
          </cell>
          <cell r="N205" t="str">
            <v>8</v>
          </cell>
          <cell r="O205" t="str">
            <v>3</v>
          </cell>
          <cell r="P205" t="str">
            <v>2</v>
          </cell>
          <cell r="Q205" t="str">
            <v>E</v>
          </cell>
          <cell r="R205" t="str">
            <v>356</v>
          </cell>
          <cell r="S205" t="str">
            <v>356B2</v>
          </cell>
          <cell r="T205" t="str">
            <v>3381</v>
          </cell>
          <cell r="U205" t="str">
            <v>00</v>
          </cell>
          <cell r="V205" t="str">
            <v>16</v>
          </cell>
          <cell r="W205" t="str">
            <v>00605</v>
          </cell>
          <cell r="X205" t="str">
            <v>1</v>
          </cell>
          <cell r="Y205" t="str">
            <v>20</v>
          </cell>
          <cell r="Z205" t="str">
            <v>150</v>
          </cell>
          <cell r="AA205" t="str">
            <v>585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</row>
        <row r="206">
          <cell r="C206" t="str">
            <v>37511140356D700605002</v>
          </cell>
          <cell r="D206" t="str">
            <v>2018.29.02.012.2.1.1.2.1.11.045.1140.2.6.8.3.2.E.356.356D7.3751.00.16.00605.1.20.150.002</v>
          </cell>
          <cell r="E206" t="str">
            <v>2018</v>
          </cell>
          <cell r="F206" t="str">
            <v>29.02</v>
          </cell>
          <cell r="G206" t="str">
            <v>012</v>
          </cell>
          <cell r="H206" t="str">
            <v>2.1.1.2.1</v>
          </cell>
          <cell r="I206" t="str">
            <v>11</v>
          </cell>
          <cell r="J206" t="str">
            <v>045</v>
          </cell>
          <cell r="K206" t="str">
            <v>1140</v>
          </cell>
          <cell r="L206" t="str">
            <v>2</v>
          </cell>
          <cell r="M206" t="str">
            <v>6</v>
          </cell>
          <cell r="N206" t="str">
            <v>8</v>
          </cell>
          <cell r="O206" t="str">
            <v>3</v>
          </cell>
          <cell r="P206" t="str">
            <v>2</v>
          </cell>
          <cell r="Q206" t="str">
            <v>E</v>
          </cell>
          <cell r="R206" t="str">
            <v>356</v>
          </cell>
          <cell r="S206" t="str">
            <v>356D7</v>
          </cell>
          <cell r="T206" t="str">
            <v>3751</v>
          </cell>
          <cell r="U206" t="str">
            <v>00</v>
          </cell>
          <cell r="V206" t="str">
            <v>16</v>
          </cell>
          <cell r="W206" t="str">
            <v>00605</v>
          </cell>
          <cell r="X206" t="str">
            <v>1</v>
          </cell>
          <cell r="Y206" t="str">
            <v>20</v>
          </cell>
          <cell r="Z206" t="str">
            <v>150</v>
          </cell>
          <cell r="AA206" t="str">
            <v>002</v>
          </cell>
          <cell r="AB206">
            <v>39157.64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39157.64</v>
          </cell>
        </row>
        <row r="207">
          <cell r="C207" t="str">
            <v>223120029000100404002</v>
          </cell>
          <cell r="D207" t="str">
            <v>2018.29.02.012.2.1.1.2.1.11.045.2002.2.6.5.3.1.E.900.90001.2231.00.14.00404.1.20.150.002</v>
          </cell>
          <cell r="E207" t="str">
            <v>2018</v>
          </cell>
          <cell r="F207" t="str">
            <v>29.02</v>
          </cell>
          <cell r="G207" t="str">
            <v>012</v>
          </cell>
          <cell r="H207" t="str">
            <v>2.1.1.2.1</v>
          </cell>
          <cell r="I207" t="str">
            <v>11</v>
          </cell>
          <cell r="J207" t="str">
            <v>045</v>
          </cell>
          <cell r="K207" t="str">
            <v>2002</v>
          </cell>
          <cell r="L207" t="str">
            <v>2</v>
          </cell>
          <cell r="M207" t="str">
            <v>6</v>
          </cell>
          <cell r="N207" t="str">
            <v>5</v>
          </cell>
          <cell r="O207" t="str">
            <v>3</v>
          </cell>
          <cell r="P207" t="str">
            <v>1</v>
          </cell>
          <cell r="Q207" t="str">
            <v>E</v>
          </cell>
          <cell r="R207" t="str">
            <v>900</v>
          </cell>
          <cell r="S207" t="str">
            <v>90001</v>
          </cell>
          <cell r="T207" t="str">
            <v>2231</v>
          </cell>
          <cell r="U207" t="str">
            <v>00</v>
          </cell>
          <cell r="V207" t="str">
            <v>14</v>
          </cell>
          <cell r="W207" t="str">
            <v>00404</v>
          </cell>
          <cell r="X207" t="str">
            <v>1</v>
          </cell>
          <cell r="Y207" t="str">
            <v>20</v>
          </cell>
          <cell r="Z207" t="str">
            <v>150</v>
          </cell>
          <cell r="AA207" t="str">
            <v>002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</row>
        <row r="208">
          <cell r="C208" t="str">
            <v>113120039000100605002</v>
          </cell>
          <cell r="D208" t="str">
            <v>2018.29.02.012.2.1.1.2.1.11.045.2003.2.6.5.3.1.E.900.90001.1131.00.16.00605.1.20.150.002</v>
          </cell>
          <cell r="E208" t="str">
            <v>2018</v>
          </cell>
          <cell r="F208" t="str">
            <v>29.02</v>
          </cell>
          <cell r="G208" t="str">
            <v>012</v>
          </cell>
          <cell r="H208" t="str">
            <v>2.1.1.2.1</v>
          </cell>
          <cell r="I208" t="str">
            <v>11</v>
          </cell>
          <cell r="J208" t="str">
            <v>045</v>
          </cell>
          <cell r="K208" t="str">
            <v>2003</v>
          </cell>
          <cell r="L208" t="str">
            <v>2</v>
          </cell>
          <cell r="M208" t="str">
            <v>6</v>
          </cell>
          <cell r="N208" t="str">
            <v>5</v>
          </cell>
          <cell r="O208" t="str">
            <v>3</v>
          </cell>
          <cell r="P208" t="str">
            <v>1</v>
          </cell>
          <cell r="Q208" t="str">
            <v>E</v>
          </cell>
          <cell r="R208" t="str">
            <v>900</v>
          </cell>
          <cell r="S208" t="str">
            <v>90001</v>
          </cell>
          <cell r="T208" t="str">
            <v>1131</v>
          </cell>
          <cell r="U208" t="str">
            <v>00</v>
          </cell>
          <cell r="V208" t="str">
            <v>16</v>
          </cell>
          <cell r="W208" t="str">
            <v>00605</v>
          </cell>
          <cell r="X208" t="str">
            <v>1</v>
          </cell>
          <cell r="Y208" t="str">
            <v>20</v>
          </cell>
          <cell r="Z208" t="str">
            <v>150</v>
          </cell>
          <cell r="AA208" t="str">
            <v>002</v>
          </cell>
          <cell r="AB208">
            <v>94009.8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94009.8</v>
          </cell>
        </row>
        <row r="209">
          <cell r="C209" t="str">
            <v>132120059000100605002</v>
          </cell>
          <cell r="D209" t="str">
            <v>2018.29.02.012.2.1.1.2.1.11.045.2005.2.6.5.3.1.E.900.90001.1321.00.16.00605.1.20.150.002</v>
          </cell>
          <cell r="E209" t="str">
            <v>2018</v>
          </cell>
          <cell r="F209" t="str">
            <v>29.02</v>
          </cell>
          <cell r="G209" t="str">
            <v>012</v>
          </cell>
          <cell r="H209" t="str">
            <v>2.1.1.2.1</v>
          </cell>
          <cell r="I209" t="str">
            <v>11</v>
          </cell>
          <cell r="J209" t="str">
            <v>045</v>
          </cell>
          <cell r="K209" t="str">
            <v>2005</v>
          </cell>
          <cell r="L209" t="str">
            <v>2</v>
          </cell>
          <cell r="M209" t="str">
            <v>6</v>
          </cell>
          <cell r="N209" t="str">
            <v>5</v>
          </cell>
          <cell r="O209" t="str">
            <v>3</v>
          </cell>
          <cell r="P209" t="str">
            <v>1</v>
          </cell>
          <cell r="Q209" t="str">
            <v>E</v>
          </cell>
          <cell r="R209" t="str">
            <v>900</v>
          </cell>
          <cell r="S209" t="str">
            <v>90001</v>
          </cell>
          <cell r="T209" t="str">
            <v>1321</v>
          </cell>
          <cell r="U209" t="str">
            <v>00</v>
          </cell>
          <cell r="V209" t="str">
            <v>16</v>
          </cell>
          <cell r="W209" t="str">
            <v>00605</v>
          </cell>
          <cell r="X209" t="str">
            <v>1</v>
          </cell>
          <cell r="Y209" t="str">
            <v>20</v>
          </cell>
          <cell r="Z209" t="str">
            <v>150</v>
          </cell>
          <cell r="AA209" t="str">
            <v>002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</row>
        <row r="210">
          <cell r="C210" t="str">
            <v>17122067357B500605002</v>
          </cell>
          <cell r="D210" t="str">
            <v>2018.29.02.012.2.1.1.2.1.11.045.2067.2.6.5.3.1.E.357.357B5.1712.00.16.00605.1.20.150.002</v>
          </cell>
          <cell r="E210" t="str">
            <v>2018</v>
          </cell>
          <cell r="F210" t="str">
            <v>29.02</v>
          </cell>
          <cell r="G210" t="str">
            <v>012</v>
          </cell>
          <cell r="H210" t="str">
            <v>2.1.1.2.1</v>
          </cell>
          <cell r="I210" t="str">
            <v>11</v>
          </cell>
          <cell r="J210" t="str">
            <v>045</v>
          </cell>
          <cell r="K210" t="str">
            <v>2067</v>
          </cell>
          <cell r="L210" t="str">
            <v>2</v>
          </cell>
          <cell r="M210" t="str">
            <v>6</v>
          </cell>
          <cell r="N210" t="str">
            <v>5</v>
          </cell>
          <cell r="O210" t="str">
            <v>3</v>
          </cell>
          <cell r="P210" t="str">
            <v>1</v>
          </cell>
          <cell r="Q210" t="str">
            <v>E</v>
          </cell>
          <cell r="R210" t="str">
            <v>357</v>
          </cell>
          <cell r="S210" t="str">
            <v>357B5</v>
          </cell>
          <cell r="T210" t="str">
            <v>1712</v>
          </cell>
          <cell r="U210" t="str">
            <v>00</v>
          </cell>
          <cell r="V210" t="str">
            <v>16</v>
          </cell>
          <cell r="W210" t="str">
            <v>00605</v>
          </cell>
          <cell r="X210" t="str">
            <v>1</v>
          </cell>
          <cell r="Y210" t="str">
            <v>20</v>
          </cell>
          <cell r="Z210" t="str">
            <v>150</v>
          </cell>
          <cell r="AA210" t="str">
            <v>002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</row>
        <row r="211">
          <cell r="C211" t="str">
            <v>261121009000100404002</v>
          </cell>
          <cell r="D211" t="str">
            <v>2018.29.02.012.2.1.1.2.1.11.045.2100.2.6.5.3.1.E.900.90001.2611.00.14.00404.1.20.150.002</v>
          </cell>
          <cell r="E211" t="str">
            <v>2018</v>
          </cell>
          <cell r="F211" t="str">
            <v>29.02</v>
          </cell>
          <cell r="G211" t="str">
            <v>012</v>
          </cell>
          <cell r="H211" t="str">
            <v>2.1.1.2.1</v>
          </cell>
          <cell r="I211" t="str">
            <v>11</v>
          </cell>
          <cell r="J211" t="str">
            <v>045</v>
          </cell>
          <cell r="K211" t="str">
            <v>2100</v>
          </cell>
          <cell r="L211" t="str">
            <v>2</v>
          </cell>
          <cell r="M211" t="str">
            <v>6</v>
          </cell>
          <cell r="N211" t="str">
            <v>5</v>
          </cell>
          <cell r="O211" t="str">
            <v>3</v>
          </cell>
          <cell r="P211" t="str">
            <v>1</v>
          </cell>
          <cell r="Q211" t="str">
            <v>E</v>
          </cell>
          <cell r="R211" t="str">
            <v>900</v>
          </cell>
          <cell r="S211" t="str">
            <v>90001</v>
          </cell>
          <cell r="T211" t="str">
            <v>2611</v>
          </cell>
          <cell r="U211" t="str">
            <v>00</v>
          </cell>
          <cell r="V211" t="str">
            <v>14</v>
          </cell>
          <cell r="W211" t="str">
            <v>00404</v>
          </cell>
          <cell r="X211" t="str">
            <v>1</v>
          </cell>
          <cell r="Y211" t="str">
            <v>20</v>
          </cell>
          <cell r="Z211" t="str">
            <v>150</v>
          </cell>
          <cell r="AA211" t="str">
            <v>002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</row>
        <row r="212">
          <cell r="C212" t="str">
            <v>171321049000100605002</v>
          </cell>
          <cell r="D212" t="str">
            <v>2018.29.02.012.2.1.1.2.1.11.045.2104.2.6.5.3.1.E.900.90001.1713.00.16.00605.1.20.150.002</v>
          </cell>
          <cell r="E212" t="str">
            <v>2018</v>
          </cell>
          <cell r="F212" t="str">
            <v>29.02</v>
          </cell>
          <cell r="G212" t="str">
            <v>012</v>
          </cell>
          <cell r="H212" t="str">
            <v>2.1.1.2.1</v>
          </cell>
          <cell r="I212" t="str">
            <v>11</v>
          </cell>
          <cell r="J212" t="str">
            <v>045</v>
          </cell>
          <cell r="K212" t="str">
            <v>2104</v>
          </cell>
          <cell r="L212" t="str">
            <v>2</v>
          </cell>
          <cell r="M212" t="str">
            <v>6</v>
          </cell>
          <cell r="N212" t="str">
            <v>5</v>
          </cell>
          <cell r="O212" t="str">
            <v>3</v>
          </cell>
          <cell r="P212" t="str">
            <v>1</v>
          </cell>
          <cell r="Q212" t="str">
            <v>E</v>
          </cell>
          <cell r="R212" t="str">
            <v>900</v>
          </cell>
          <cell r="S212" t="str">
            <v>90001</v>
          </cell>
          <cell r="T212" t="str">
            <v>1713</v>
          </cell>
          <cell r="U212" t="str">
            <v>00</v>
          </cell>
          <cell r="V212" t="str">
            <v>16</v>
          </cell>
          <cell r="W212" t="str">
            <v>00605</v>
          </cell>
          <cell r="X212" t="str">
            <v>1</v>
          </cell>
          <cell r="Y212" t="str">
            <v>20</v>
          </cell>
          <cell r="Z212" t="str">
            <v>150</v>
          </cell>
          <cell r="AA212" t="str">
            <v>002</v>
          </cell>
          <cell r="AB212">
            <v>3369.2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3369.2</v>
          </cell>
        </row>
        <row r="213">
          <cell r="C213" t="str">
            <v>375121049000100605002</v>
          </cell>
          <cell r="D213" t="str">
            <v>2018.29.02.012.2.1.1.2.1.11.045.2104.2.6.5.3.1.E.900.90001.3751.00.16.00605.1.20.150.002</v>
          </cell>
          <cell r="E213" t="str">
            <v>2018</v>
          </cell>
          <cell r="F213" t="str">
            <v>29.02</v>
          </cell>
          <cell r="G213" t="str">
            <v>012</v>
          </cell>
          <cell r="H213" t="str">
            <v>2.1.1.2.1</v>
          </cell>
          <cell r="I213" t="str">
            <v>11</v>
          </cell>
          <cell r="J213" t="str">
            <v>045</v>
          </cell>
          <cell r="K213" t="str">
            <v>2104</v>
          </cell>
          <cell r="L213" t="str">
            <v>2</v>
          </cell>
          <cell r="M213" t="str">
            <v>6</v>
          </cell>
          <cell r="N213" t="str">
            <v>5</v>
          </cell>
          <cell r="O213" t="str">
            <v>3</v>
          </cell>
          <cell r="P213" t="str">
            <v>1</v>
          </cell>
          <cell r="Q213" t="str">
            <v>E</v>
          </cell>
          <cell r="R213" t="str">
            <v>900</v>
          </cell>
          <cell r="S213" t="str">
            <v>90001</v>
          </cell>
          <cell r="T213" t="str">
            <v>3751</v>
          </cell>
          <cell r="U213" t="str">
            <v>00</v>
          </cell>
          <cell r="V213" t="str">
            <v>16</v>
          </cell>
          <cell r="W213" t="str">
            <v>00605</v>
          </cell>
          <cell r="X213" t="str">
            <v>1</v>
          </cell>
          <cell r="Y213" t="str">
            <v>20</v>
          </cell>
          <cell r="Z213" t="str">
            <v>150</v>
          </cell>
          <cell r="AA213" t="str">
            <v>002</v>
          </cell>
          <cell r="AB213">
            <v>27440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27440</v>
          </cell>
        </row>
        <row r="214">
          <cell r="C214" t="str">
            <v>171521089000100605002</v>
          </cell>
          <cell r="D214" t="str">
            <v>2018.29.02.012.2.1.1.2.1.11.045.2108.2.6.5.3.1.E.900.90001.1715.00.16.00605.1.20.150.002</v>
          </cell>
          <cell r="E214" t="str">
            <v>2018</v>
          </cell>
          <cell r="F214" t="str">
            <v>29.02</v>
          </cell>
          <cell r="G214" t="str">
            <v>012</v>
          </cell>
          <cell r="H214" t="str">
            <v>2.1.1.2.1</v>
          </cell>
          <cell r="I214" t="str">
            <v>11</v>
          </cell>
          <cell r="J214" t="str">
            <v>045</v>
          </cell>
          <cell r="K214" t="str">
            <v>2108</v>
          </cell>
          <cell r="L214" t="str">
            <v>2</v>
          </cell>
          <cell r="M214" t="str">
            <v>6</v>
          </cell>
          <cell r="N214" t="str">
            <v>5</v>
          </cell>
          <cell r="O214" t="str">
            <v>3</v>
          </cell>
          <cell r="P214" t="str">
            <v>1</v>
          </cell>
          <cell r="Q214" t="str">
            <v>E</v>
          </cell>
          <cell r="R214" t="str">
            <v>900</v>
          </cell>
          <cell r="S214" t="str">
            <v>90001</v>
          </cell>
          <cell r="T214" t="str">
            <v>1715</v>
          </cell>
          <cell r="U214" t="str">
            <v>00</v>
          </cell>
          <cell r="V214" t="str">
            <v>16</v>
          </cell>
          <cell r="W214" t="str">
            <v>00605</v>
          </cell>
          <cell r="X214" t="str">
            <v>1</v>
          </cell>
          <cell r="Y214" t="str">
            <v>20</v>
          </cell>
          <cell r="Z214" t="str">
            <v>150</v>
          </cell>
          <cell r="AA214" t="str">
            <v>002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</row>
        <row r="215">
          <cell r="C215" t="str">
            <v>142121039000100605002</v>
          </cell>
          <cell r="D215" t="str">
            <v>2018.29.02.012.2.1.1.2.1.11.045.2103.2.6.5.3.1.E.900.90001.1421.00.16.00605.1.20.150.002</v>
          </cell>
          <cell r="E215" t="str">
            <v>2018</v>
          </cell>
          <cell r="F215" t="str">
            <v>29.02</v>
          </cell>
          <cell r="G215" t="str">
            <v>012</v>
          </cell>
          <cell r="H215" t="str">
            <v>2.1.1.2.1</v>
          </cell>
          <cell r="I215" t="str">
            <v>11</v>
          </cell>
          <cell r="J215" t="str">
            <v>045</v>
          </cell>
          <cell r="K215" t="str">
            <v>2103</v>
          </cell>
          <cell r="L215" t="str">
            <v>2</v>
          </cell>
          <cell r="M215" t="str">
            <v>6</v>
          </cell>
          <cell r="N215" t="str">
            <v>5</v>
          </cell>
          <cell r="O215" t="str">
            <v>3</v>
          </cell>
          <cell r="P215" t="str">
            <v>1</v>
          </cell>
          <cell r="Q215" t="str">
            <v>E</v>
          </cell>
          <cell r="R215" t="str">
            <v>900</v>
          </cell>
          <cell r="S215" t="str">
            <v>90001</v>
          </cell>
          <cell r="T215" t="str">
            <v>1421</v>
          </cell>
          <cell r="U215" t="str">
            <v>00</v>
          </cell>
          <cell r="V215" t="str">
            <v>16</v>
          </cell>
          <cell r="W215" t="str">
            <v>00605</v>
          </cell>
          <cell r="X215" t="str">
            <v>1</v>
          </cell>
          <cell r="Y215" t="str">
            <v>20</v>
          </cell>
          <cell r="Z215" t="str">
            <v>150</v>
          </cell>
          <cell r="AA215" t="str">
            <v>002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</row>
        <row r="216">
          <cell r="C216" t="str">
            <v>336321039000100605002</v>
          </cell>
          <cell r="D216" t="str">
            <v>2018.29.02.012.2.1.1.2.1.11.045.2103.2.6.5.3.1.E.900.90001.3363.00.16.00605.1.20.150.002</v>
          </cell>
          <cell r="E216" t="str">
            <v>2018</v>
          </cell>
          <cell r="F216" t="str">
            <v>29.02</v>
          </cell>
          <cell r="G216" t="str">
            <v>012</v>
          </cell>
          <cell r="H216" t="str">
            <v>2.1.1.2.1</v>
          </cell>
          <cell r="I216" t="str">
            <v>11</v>
          </cell>
          <cell r="J216" t="str">
            <v>045</v>
          </cell>
          <cell r="K216" t="str">
            <v>2103</v>
          </cell>
          <cell r="L216" t="str">
            <v>2</v>
          </cell>
          <cell r="M216" t="str">
            <v>6</v>
          </cell>
          <cell r="N216" t="str">
            <v>5</v>
          </cell>
          <cell r="O216" t="str">
            <v>3</v>
          </cell>
          <cell r="P216" t="str">
            <v>1</v>
          </cell>
          <cell r="Q216" t="str">
            <v>E</v>
          </cell>
          <cell r="R216" t="str">
            <v>900</v>
          </cell>
          <cell r="S216" t="str">
            <v>90001</v>
          </cell>
          <cell r="T216" t="str">
            <v>3363</v>
          </cell>
          <cell r="U216" t="str">
            <v>00</v>
          </cell>
          <cell r="V216" t="str">
            <v>16</v>
          </cell>
          <cell r="W216" t="str">
            <v>00605</v>
          </cell>
          <cell r="X216" t="str">
            <v>1</v>
          </cell>
          <cell r="Y216" t="str">
            <v>20</v>
          </cell>
          <cell r="Z216" t="str">
            <v>150</v>
          </cell>
          <cell r="AA216" t="str">
            <v>002</v>
          </cell>
          <cell r="AB216">
            <v>17462.12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17462.12</v>
          </cell>
        </row>
        <row r="217">
          <cell r="C217" t="str">
            <v>153121049000100605002</v>
          </cell>
          <cell r="D217" t="str">
            <v>2018.29.02.012.2.1.1.2.1.11.045.2104.2.6.5.3.1.E.900.90001.1531.00.16.00605.1.20.150.002</v>
          </cell>
          <cell r="E217" t="str">
            <v>2018</v>
          </cell>
          <cell r="F217" t="str">
            <v>29.02</v>
          </cell>
          <cell r="G217" t="str">
            <v>012</v>
          </cell>
          <cell r="H217" t="str">
            <v>2.1.1.2.1</v>
          </cell>
          <cell r="I217" t="str">
            <v>11</v>
          </cell>
          <cell r="J217" t="str">
            <v>045</v>
          </cell>
          <cell r="K217" t="str">
            <v>2104</v>
          </cell>
          <cell r="L217" t="str">
            <v>2</v>
          </cell>
          <cell r="M217" t="str">
            <v>6</v>
          </cell>
          <cell r="N217" t="str">
            <v>5</v>
          </cell>
          <cell r="O217" t="str">
            <v>3</v>
          </cell>
          <cell r="P217" t="str">
            <v>1</v>
          </cell>
          <cell r="Q217" t="str">
            <v>E</v>
          </cell>
          <cell r="R217" t="str">
            <v>900</v>
          </cell>
          <cell r="S217" t="str">
            <v>90001</v>
          </cell>
          <cell r="T217" t="str">
            <v>1531</v>
          </cell>
          <cell r="U217" t="str">
            <v>00</v>
          </cell>
          <cell r="V217" t="str">
            <v>16</v>
          </cell>
          <cell r="W217" t="str">
            <v>00605</v>
          </cell>
          <cell r="X217" t="str">
            <v>1</v>
          </cell>
          <cell r="Y217" t="str">
            <v>20</v>
          </cell>
          <cell r="Z217" t="str">
            <v>150</v>
          </cell>
          <cell r="AA217" t="str">
            <v>002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</row>
        <row r="218">
          <cell r="C218" t="str">
            <v>294121049000100605002</v>
          </cell>
          <cell r="D218" t="str">
            <v>2018.29.02.012.2.1.1.2.1.11.045.2104.2.6.5.3.1.E.900.90001.2941.00.16.00605.1.20.150.002</v>
          </cell>
          <cell r="E218" t="str">
            <v>2018</v>
          </cell>
          <cell r="F218" t="str">
            <v>29.02</v>
          </cell>
          <cell r="G218" t="str">
            <v>012</v>
          </cell>
          <cell r="H218" t="str">
            <v>2.1.1.2.1</v>
          </cell>
          <cell r="I218" t="str">
            <v>11</v>
          </cell>
          <cell r="J218" t="str">
            <v>045</v>
          </cell>
          <cell r="K218" t="str">
            <v>2104</v>
          </cell>
          <cell r="L218" t="str">
            <v>2</v>
          </cell>
          <cell r="M218" t="str">
            <v>6</v>
          </cell>
          <cell r="N218" t="str">
            <v>5</v>
          </cell>
          <cell r="O218" t="str">
            <v>3</v>
          </cell>
          <cell r="P218" t="str">
            <v>1</v>
          </cell>
          <cell r="Q218" t="str">
            <v>E</v>
          </cell>
          <cell r="R218" t="str">
            <v>900</v>
          </cell>
          <cell r="S218" t="str">
            <v>90001</v>
          </cell>
          <cell r="T218" t="str">
            <v>2941</v>
          </cell>
          <cell r="U218" t="str">
            <v>00</v>
          </cell>
          <cell r="V218" t="str">
            <v>16</v>
          </cell>
          <cell r="W218" t="str">
            <v>00605</v>
          </cell>
          <cell r="X218" t="str">
            <v>1</v>
          </cell>
          <cell r="Y218" t="str">
            <v>20</v>
          </cell>
          <cell r="Z218" t="str">
            <v>150</v>
          </cell>
          <cell r="AA218" t="str">
            <v>002</v>
          </cell>
          <cell r="AB218">
            <v>18001.53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18001.53</v>
          </cell>
        </row>
        <row r="219">
          <cell r="C219" t="str">
            <v>372121649000100605700</v>
          </cell>
          <cell r="D219" t="str">
            <v>2018.29.02.012.2.1.1.2.1.11.045.2164.2.6.5.3.1.E.900.90001.3721.00.16.00605.1.20.150.700</v>
          </cell>
          <cell r="E219" t="str">
            <v>2018</v>
          </cell>
          <cell r="F219" t="str">
            <v>29.02</v>
          </cell>
          <cell r="G219" t="str">
            <v>012</v>
          </cell>
          <cell r="H219" t="str">
            <v>2.1.1.2.1</v>
          </cell>
          <cell r="I219" t="str">
            <v>11</v>
          </cell>
          <cell r="J219" t="str">
            <v>045</v>
          </cell>
          <cell r="K219" t="str">
            <v>2164</v>
          </cell>
          <cell r="L219" t="str">
            <v>2</v>
          </cell>
          <cell r="M219" t="str">
            <v>6</v>
          </cell>
          <cell r="N219" t="str">
            <v>5</v>
          </cell>
          <cell r="O219" t="str">
            <v>3</v>
          </cell>
          <cell r="P219" t="str">
            <v>1</v>
          </cell>
          <cell r="Q219" t="str">
            <v>E</v>
          </cell>
          <cell r="R219" t="str">
            <v>900</v>
          </cell>
          <cell r="S219" t="str">
            <v>90001</v>
          </cell>
          <cell r="T219" t="str">
            <v>3721</v>
          </cell>
          <cell r="U219" t="str">
            <v>00</v>
          </cell>
          <cell r="V219" t="str">
            <v>16</v>
          </cell>
          <cell r="W219" t="str">
            <v>00605</v>
          </cell>
          <cell r="X219" t="str">
            <v>1</v>
          </cell>
          <cell r="Y219" t="str">
            <v>20</v>
          </cell>
          <cell r="Z219" t="str">
            <v>150</v>
          </cell>
          <cell r="AA219" t="str">
            <v>700</v>
          </cell>
          <cell r="AB219">
            <v>4500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4500</v>
          </cell>
        </row>
        <row r="220">
          <cell r="C220" t="str">
            <v>141121659000100605002</v>
          </cell>
          <cell r="D220" t="str">
            <v>2018.29.02.012.2.1.1.2.1.11.045.2165.2.6.5.3.1.E.900.90001.1411.00.16.00605.1.20.150.002</v>
          </cell>
          <cell r="E220" t="str">
            <v>2018</v>
          </cell>
          <cell r="F220" t="str">
            <v>29.02</v>
          </cell>
          <cell r="G220" t="str">
            <v>012</v>
          </cell>
          <cell r="H220" t="str">
            <v>2.1.1.2.1</v>
          </cell>
          <cell r="I220" t="str">
            <v>11</v>
          </cell>
          <cell r="J220" t="str">
            <v>045</v>
          </cell>
          <cell r="K220" t="str">
            <v>2165</v>
          </cell>
          <cell r="L220" t="str">
            <v>2</v>
          </cell>
          <cell r="M220" t="str">
            <v>6</v>
          </cell>
          <cell r="N220" t="str">
            <v>5</v>
          </cell>
          <cell r="O220" t="str">
            <v>3</v>
          </cell>
          <cell r="P220" t="str">
            <v>1</v>
          </cell>
          <cell r="Q220" t="str">
            <v>E</v>
          </cell>
          <cell r="R220" t="str">
            <v>900</v>
          </cell>
          <cell r="S220" t="str">
            <v>90001</v>
          </cell>
          <cell r="T220" t="str">
            <v>1411</v>
          </cell>
          <cell r="U220" t="str">
            <v>00</v>
          </cell>
          <cell r="V220" t="str">
            <v>16</v>
          </cell>
          <cell r="W220" t="str">
            <v>00605</v>
          </cell>
          <cell r="X220" t="str">
            <v>1</v>
          </cell>
          <cell r="Y220" t="str">
            <v>20</v>
          </cell>
          <cell r="Z220" t="str">
            <v>150</v>
          </cell>
          <cell r="AA220" t="str">
            <v>002</v>
          </cell>
          <cell r="AB220">
            <v>5395.11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5395.11</v>
          </cell>
        </row>
        <row r="221">
          <cell r="C221" t="str">
            <v>143221659000100605002</v>
          </cell>
          <cell r="D221" t="str">
            <v>2018.29.02.012.2.1.1.2.1.11.045.2165.2.6.5.3.1.E.900.90001.1432.00.16.00605.1.20.150.002</v>
          </cell>
          <cell r="E221" t="str">
            <v>2018</v>
          </cell>
          <cell r="F221" t="str">
            <v>29.02</v>
          </cell>
          <cell r="G221" t="str">
            <v>012</v>
          </cell>
          <cell r="H221" t="str">
            <v>2.1.1.2.1</v>
          </cell>
          <cell r="I221" t="str">
            <v>11</v>
          </cell>
          <cell r="J221" t="str">
            <v>045</v>
          </cell>
          <cell r="K221" t="str">
            <v>2165</v>
          </cell>
          <cell r="L221" t="str">
            <v>2</v>
          </cell>
          <cell r="M221" t="str">
            <v>6</v>
          </cell>
          <cell r="N221" t="str">
            <v>5</v>
          </cell>
          <cell r="O221" t="str">
            <v>3</v>
          </cell>
          <cell r="P221" t="str">
            <v>1</v>
          </cell>
          <cell r="Q221" t="str">
            <v>E</v>
          </cell>
          <cell r="R221" t="str">
            <v>900</v>
          </cell>
          <cell r="S221" t="str">
            <v>90001</v>
          </cell>
          <cell r="T221" t="str">
            <v>1432</v>
          </cell>
          <cell r="U221" t="str">
            <v>00</v>
          </cell>
          <cell r="V221" t="str">
            <v>16</v>
          </cell>
          <cell r="W221" t="str">
            <v>00605</v>
          </cell>
          <cell r="X221" t="str">
            <v>1</v>
          </cell>
          <cell r="Y221" t="str">
            <v>20</v>
          </cell>
          <cell r="Z221" t="str">
            <v>150</v>
          </cell>
          <cell r="AA221" t="str">
            <v>002</v>
          </cell>
          <cell r="AB221">
            <v>2491.41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2491.41</v>
          </cell>
        </row>
        <row r="222">
          <cell r="C222" t="str">
            <v>143221789000100605002</v>
          </cell>
          <cell r="D222" t="str">
            <v>2018.29.02.012.2.1.1.2.1.11.045.2178.2.6.5.3.1.E.900.90001.1432.00.16.00605.1.20.150.002</v>
          </cell>
          <cell r="E222" t="str">
            <v>2018</v>
          </cell>
          <cell r="F222" t="str">
            <v>29.02</v>
          </cell>
          <cell r="G222" t="str">
            <v>012</v>
          </cell>
          <cell r="H222" t="str">
            <v>2.1.1.2.1</v>
          </cell>
          <cell r="I222" t="str">
            <v>11</v>
          </cell>
          <cell r="J222" t="str">
            <v>045</v>
          </cell>
          <cell r="K222" t="str">
            <v>2178</v>
          </cell>
          <cell r="L222" t="str">
            <v>2</v>
          </cell>
          <cell r="M222" t="str">
            <v>6</v>
          </cell>
          <cell r="N222" t="str">
            <v>5</v>
          </cell>
          <cell r="O222" t="str">
            <v>3</v>
          </cell>
          <cell r="P222" t="str">
            <v>1</v>
          </cell>
          <cell r="Q222" t="str">
            <v>E</v>
          </cell>
          <cell r="R222" t="str">
            <v>900</v>
          </cell>
          <cell r="S222" t="str">
            <v>90001</v>
          </cell>
          <cell r="T222" t="str">
            <v>1432</v>
          </cell>
          <cell r="U222" t="str">
            <v>00</v>
          </cell>
          <cell r="V222" t="str">
            <v>16</v>
          </cell>
          <cell r="W222" t="str">
            <v>00605</v>
          </cell>
          <cell r="X222" t="str">
            <v>1</v>
          </cell>
          <cell r="Y222" t="str">
            <v>20</v>
          </cell>
          <cell r="Z222" t="str">
            <v>150</v>
          </cell>
          <cell r="AA222" t="str">
            <v>002</v>
          </cell>
          <cell r="AB222">
            <v>1839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1839</v>
          </cell>
        </row>
        <row r="223">
          <cell r="C223" t="str">
            <v>132121809000100605002</v>
          </cell>
          <cell r="D223" t="str">
            <v>2018.29.02.012.2.1.1.2.1.11.045.2180.2.6.5.3.1.E.900.90001.1321.00.16.00605.1.20.150.002</v>
          </cell>
          <cell r="E223" t="str">
            <v>2018</v>
          </cell>
          <cell r="F223" t="str">
            <v>29.02</v>
          </cell>
          <cell r="G223" t="str">
            <v>012</v>
          </cell>
          <cell r="H223" t="str">
            <v>2.1.1.2.1</v>
          </cell>
          <cell r="I223" t="str">
            <v>11</v>
          </cell>
          <cell r="J223" t="str">
            <v>045</v>
          </cell>
          <cell r="K223" t="str">
            <v>2180</v>
          </cell>
          <cell r="L223" t="str">
            <v>2</v>
          </cell>
          <cell r="M223" t="str">
            <v>6</v>
          </cell>
          <cell r="N223" t="str">
            <v>5</v>
          </cell>
          <cell r="O223" t="str">
            <v>3</v>
          </cell>
          <cell r="P223" t="str">
            <v>1</v>
          </cell>
          <cell r="Q223" t="str">
            <v>E</v>
          </cell>
          <cell r="R223" t="str">
            <v>900</v>
          </cell>
          <cell r="S223" t="str">
            <v>90001</v>
          </cell>
          <cell r="T223" t="str">
            <v>1321</v>
          </cell>
          <cell r="U223" t="str">
            <v>00</v>
          </cell>
          <cell r="V223" t="str">
            <v>16</v>
          </cell>
          <cell r="W223" t="str">
            <v>00605</v>
          </cell>
          <cell r="X223" t="str">
            <v>1</v>
          </cell>
          <cell r="Y223" t="str">
            <v>20</v>
          </cell>
          <cell r="Z223" t="str">
            <v>150</v>
          </cell>
          <cell r="AA223" t="str">
            <v>002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</row>
        <row r="224">
          <cell r="C224" t="str">
            <v>132121829000100605002</v>
          </cell>
          <cell r="D224" t="str">
            <v>2018.29.02.012.2.1.1.2.1.11.045.2182.2.6.5.3.1.E.900.90001.1321.00.16.00605.1.20.150.002</v>
          </cell>
          <cell r="E224" t="str">
            <v>2018</v>
          </cell>
          <cell r="F224" t="str">
            <v>29.02</v>
          </cell>
          <cell r="G224" t="str">
            <v>012</v>
          </cell>
          <cell r="H224" t="str">
            <v>2.1.1.2.1</v>
          </cell>
          <cell r="I224" t="str">
            <v>11</v>
          </cell>
          <cell r="J224" t="str">
            <v>045</v>
          </cell>
          <cell r="K224" t="str">
            <v>2182</v>
          </cell>
          <cell r="L224" t="str">
            <v>2</v>
          </cell>
          <cell r="M224" t="str">
            <v>6</v>
          </cell>
          <cell r="N224" t="str">
            <v>5</v>
          </cell>
          <cell r="O224" t="str">
            <v>3</v>
          </cell>
          <cell r="P224" t="str">
            <v>1</v>
          </cell>
          <cell r="Q224" t="str">
            <v>E</v>
          </cell>
          <cell r="R224" t="str">
            <v>900</v>
          </cell>
          <cell r="S224" t="str">
            <v>90001</v>
          </cell>
          <cell r="T224" t="str">
            <v>1321</v>
          </cell>
          <cell r="U224" t="str">
            <v>00</v>
          </cell>
          <cell r="V224" t="str">
            <v>16</v>
          </cell>
          <cell r="W224" t="str">
            <v>00605</v>
          </cell>
          <cell r="X224" t="str">
            <v>1</v>
          </cell>
          <cell r="Y224" t="str">
            <v>20</v>
          </cell>
          <cell r="Z224" t="str">
            <v>150</v>
          </cell>
          <cell r="AA224" t="str">
            <v>002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</row>
        <row r="225">
          <cell r="C225" t="str">
            <v>26113003356D400605002</v>
          </cell>
          <cell r="D225" t="str">
            <v>2018.29.02.012.2.1.1.2.1.11.045.3003.2.6.8.3.2.E.356.356D4.2611.00.16.00605.1.20.150.002</v>
          </cell>
          <cell r="E225" t="str">
            <v>2018</v>
          </cell>
          <cell r="F225" t="str">
            <v>29.02</v>
          </cell>
          <cell r="G225" t="str">
            <v>012</v>
          </cell>
          <cell r="H225" t="str">
            <v>2.1.1.2.1</v>
          </cell>
          <cell r="I225" t="str">
            <v>11</v>
          </cell>
          <cell r="J225" t="str">
            <v>045</v>
          </cell>
          <cell r="K225" t="str">
            <v>3003</v>
          </cell>
          <cell r="L225" t="str">
            <v>2</v>
          </cell>
          <cell r="M225" t="str">
            <v>6</v>
          </cell>
          <cell r="N225" t="str">
            <v>8</v>
          </cell>
          <cell r="O225" t="str">
            <v>3</v>
          </cell>
          <cell r="P225" t="str">
            <v>2</v>
          </cell>
          <cell r="Q225" t="str">
            <v>E</v>
          </cell>
          <cell r="R225" t="str">
            <v>356</v>
          </cell>
          <cell r="S225" t="str">
            <v>356D4</v>
          </cell>
          <cell r="T225" t="str">
            <v>2611</v>
          </cell>
          <cell r="U225" t="str">
            <v>00</v>
          </cell>
          <cell r="V225" t="str">
            <v>16</v>
          </cell>
          <cell r="W225" t="str">
            <v>00605</v>
          </cell>
          <cell r="X225" t="str">
            <v>1</v>
          </cell>
          <cell r="Y225" t="str">
            <v>20</v>
          </cell>
          <cell r="Z225" t="str">
            <v>150</v>
          </cell>
          <cell r="AA225" t="str">
            <v>002</v>
          </cell>
          <cell r="AB225">
            <v>2578.4299999999998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2578.4299999999998</v>
          </cell>
        </row>
        <row r="226">
          <cell r="C226" t="str">
            <v>17153003356D600605002</v>
          </cell>
          <cell r="D226" t="str">
            <v>2018.29.02.012.2.1.1.2.1.11.045.3003.2.6.8.3.2.E.356.356D6.1715.00.16.00605.1.20.150.002</v>
          </cell>
          <cell r="E226" t="str">
            <v>2018</v>
          </cell>
          <cell r="F226" t="str">
            <v>29.02</v>
          </cell>
          <cell r="G226" t="str">
            <v>012</v>
          </cell>
          <cell r="H226" t="str">
            <v>2.1.1.2.1</v>
          </cell>
          <cell r="I226" t="str">
            <v>11</v>
          </cell>
          <cell r="J226" t="str">
            <v>045</v>
          </cell>
          <cell r="K226" t="str">
            <v>3003</v>
          </cell>
          <cell r="L226" t="str">
            <v>2</v>
          </cell>
          <cell r="M226" t="str">
            <v>6</v>
          </cell>
          <cell r="N226" t="str">
            <v>8</v>
          </cell>
          <cell r="O226" t="str">
            <v>3</v>
          </cell>
          <cell r="P226" t="str">
            <v>2</v>
          </cell>
          <cell r="Q226" t="str">
            <v>E</v>
          </cell>
          <cell r="R226" t="str">
            <v>356</v>
          </cell>
          <cell r="S226" t="str">
            <v>356D6</v>
          </cell>
          <cell r="T226" t="str">
            <v>1715</v>
          </cell>
          <cell r="U226" t="str">
            <v>00</v>
          </cell>
          <cell r="V226" t="str">
            <v>16</v>
          </cell>
          <cell r="W226" t="str">
            <v>00605</v>
          </cell>
          <cell r="X226" t="str">
            <v>1</v>
          </cell>
          <cell r="Y226" t="str">
            <v>20</v>
          </cell>
          <cell r="Z226" t="str">
            <v>150</v>
          </cell>
          <cell r="AA226" t="str">
            <v>002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</row>
        <row r="227">
          <cell r="C227" t="str">
            <v>261130089000100404700</v>
          </cell>
          <cell r="D227" t="str">
            <v>2018.29.02.012.2.1.1.2.1.11.045.3008.2.6.5.3.1.E.900.90001.2611.00.14.00404.1.20.150.700</v>
          </cell>
          <cell r="E227" t="str">
            <v>2018</v>
          </cell>
          <cell r="F227" t="str">
            <v>29.02</v>
          </cell>
          <cell r="G227" t="str">
            <v>012</v>
          </cell>
          <cell r="H227" t="str">
            <v>2.1.1.2.1</v>
          </cell>
          <cell r="I227" t="str">
            <v>11</v>
          </cell>
          <cell r="J227" t="str">
            <v>045</v>
          </cell>
          <cell r="K227" t="str">
            <v>3008</v>
          </cell>
          <cell r="L227" t="str">
            <v>2</v>
          </cell>
          <cell r="M227" t="str">
            <v>6</v>
          </cell>
          <cell r="N227" t="str">
            <v>5</v>
          </cell>
          <cell r="O227" t="str">
            <v>3</v>
          </cell>
          <cell r="P227" t="str">
            <v>1</v>
          </cell>
          <cell r="Q227" t="str">
            <v>E</v>
          </cell>
          <cell r="R227" t="str">
            <v>900</v>
          </cell>
          <cell r="S227" t="str">
            <v>90001</v>
          </cell>
          <cell r="T227" t="str">
            <v>2611</v>
          </cell>
          <cell r="U227" t="str">
            <v>00</v>
          </cell>
          <cell r="V227" t="str">
            <v>14</v>
          </cell>
          <cell r="W227" t="str">
            <v>00404</v>
          </cell>
          <cell r="X227" t="str">
            <v>1</v>
          </cell>
          <cell r="Y227" t="str">
            <v>20</v>
          </cell>
          <cell r="Z227" t="str">
            <v>150</v>
          </cell>
          <cell r="AA227" t="str">
            <v>700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</row>
        <row r="228">
          <cell r="C228" t="str">
            <v>382130089000100605002</v>
          </cell>
          <cell r="D228" t="str">
            <v>2018.29.02.012.2.1.1.2.1.11.045.3008.2.6.5.3.1.E.900.90001.3821.00.16.00605.1.20.150.002</v>
          </cell>
          <cell r="E228" t="str">
            <v>2018</v>
          </cell>
          <cell r="F228" t="str">
            <v>29.02</v>
          </cell>
          <cell r="G228" t="str">
            <v>012</v>
          </cell>
          <cell r="H228" t="str">
            <v>2.1.1.2.1</v>
          </cell>
          <cell r="I228" t="str">
            <v>11</v>
          </cell>
          <cell r="J228" t="str">
            <v>045</v>
          </cell>
          <cell r="K228" t="str">
            <v>3008</v>
          </cell>
          <cell r="L228" t="str">
            <v>2</v>
          </cell>
          <cell r="M228" t="str">
            <v>6</v>
          </cell>
          <cell r="N228" t="str">
            <v>5</v>
          </cell>
          <cell r="O228" t="str">
            <v>3</v>
          </cell>
          <cell r="P228" t="str">
            <v>1</v>
          </cell>
          <cell r="Q228" t="str">
            <v>E</v>
          </cell>
          <cell r="R228" t="str">
            <v>900</v>
          </cell>
          <cell r="S228" t="str">
            <v>90001</v>
          </cell>
          <cell r="T228" t="str">
            <v>3821</v>
          </cell>
          <cell r="U228" t="str">
            <v>00</v>
          </cell>
          <cell r="V228" t="str">
            <v>16</v>
          </cell>
          <cell r="W228" t="str">
            <v>00605</v>
          </cell>
          <cell r="X228" t="str">
            <v>1</v>
          </cell>
          <cell r="Y228" t="str">
            <v>20</v>
          </cell>
          <cell r="Z228" t="str">
            <v>150</v>
          </cell>
          <cell r="AA228" t="str">
            <v>002</v>
          </cell>
          <cell r="AB228">
            <v>1000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1000</v>
          </cell>
        </row>
        <row r="229">
          <cell r="C229" t="str">
            <v>131110019000100605002</v>
          </cell>
          <cell r="D229" t="str">
            <v>2018.29.02.012.2.1.1.2.1.11.045.1001.2.6.5.3.1.E.900.90001.1311.00.16.00605.1.20.150.002</v>
          </cell>
          <cell r="E229" t="str">
            <v>2018</v>
          </cell>
          <cell r="F229" t="str">
            <v>29.02</v>
          </cell>
          <cell r="G229" t="str">
            <v>012</v>
          </cell>
          <cell r="H229" t="str">
            <v>2.1.1.2.1</v>
          </cell>
          <cell r="I229" t="str">
            <v>11</v>
          </cell>
          <cell r="J229" t="str">
            <v>045</v>
          </cell>
          <cell r="K229" t="str">
            <v>1001</v>
          </cell>
          <cell r="L229" t="str">
            <v>2</v>
          </cell>
          <cell r="M229" t="str">
            <v>6</v>
          </cell>
          <cell r="N229" t="str">
            <v>5</v>
          </cell>
          <cell r="O229" t="str">
            <v>3</v>
          </cell>
          <cell r="P229" t="str">
            <v>1</v>
          </cell>
          <cell r="Q229" t="str">
            <v>E</v>
          </cell>
          <cell r="R229" t="str">
            <v>900</v>
          </cell>
          <cell r="S229" t="str">
            <v>90001</v>
          </cell>
          <cell r="T229" t="str">
            <v>1311</v>
          </cell>
          <cell r="U229" t="str">
            <v>00</v>
          </cell>
          <cell r="V229" t="str">
            <v>16</v>
          </cell>
          <cell r="W229" t="str">
            <v>00605</v>
          </cell>
          <cell r="X229" t="str">
            <v>1</v>
          </cell>
          <cell r="Y229" t="str">
            <v>20</v>
          </cell>
          <cell r="Z229" t="str">
            <v>150</v>
          </cell>
          <cell r="AA229" t="str">
            <v>002</v>
          </cell>
          <cell r="AB229">
            <v>6057.82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6057.82</v>
          </cell>
        </row>
        <row r="230">
          <cell r="C230" t="str">
            <v>132210019000100605002</v>
          </cell>
          <cell r="D230" t="str">
            <v>2018.29.02.012.2.1.1.2.1.11.045.1001.2.6.5.3.1.E.900.90001.1322.00.16.00605.1.20.150.002</v>
          </cell>
          <cell r="E230" t="str">
            <v>2018</v>
          </cell>
          <cell r="F230" t="str">
            <v>29.02</v>
          </cell>
          <cell r="G230" t="str">
            <v>012</v>
          </cell>
          <cell r="H230" t="str">
            <v>2.1.1.2.1</v>
          </cell>
          <cell r="I230" t="str">
            <v>11</v>
          </cell>
          <cell r="J230" t="str">
            <v>045</v>
          </cell>
          <cell r="K230" t="str">
            <v>1001</v>
          </cell>
          <cell r="L230" t="str">
            <v>2</v>
          </cell>
          <cell r="M230" t="str">
            <v>6</v>
          </cell>
          <cell r="N230" t="str">
            <v>5</v>
          </cell>
          <cell r="O230" t="str">
            <v>3</v>
          </cell>
          <cell r="P230" t="str">
            <v>1</v>
          </cell>
          <cell r="Q230" t="str">
            <v>E</v>
          </cell>
          <cell r="R230" t="str">
            <v>900</v>
          </cell>
          <cell r="S230" t="str">
            <v>90001</v>
          </cell>
          <cell r="T230" t="str">
            <v>1322</v>
          </cell>
          <cell r="U230" t="str">
            <v>00</v>
          </cell>
          <cell r="V230" t="str">
            <v>16</v>
          </cell>
          <cell r="W230" t="str">
            <v>00605</v>
          </cell>
          <cell r="X230" t="str">
            <v>1</v>
          </cell>
          <cell r="Y230" t="str">
            <v>20</v>
          </cell>
          <cell r="Z230" t="str">
            <v>150</v>
          </cell>
          <cell r="AA230" t="str">
            <v>002</v>
          </cell>
          <cell r="AB230">
            <v>9148.49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9148.49</v>
          </cell>
        </row>
        <row r="231">
          <cell r="C231" t="str">
            <v>143210019000100605002</v>
          </cell>
          <cell r="D231" t="str">
            <v>2018.29.02.012.2.1.1.2.1.11.045.1001.2.6.5.3.1.E.900.90001.1432.00.16.00605.1.20.150.002</v>
          </cell>
          <cell r="E231" t="str">
            <v>2018</v>
          </cell>
          <cell r="F231" t="str">
            <v>29.02</v>
          </cell>
          <cell r="G231" t="str">
            <v>012</v>
          </cell>
          <cell r="H231" t="str">
            <v>2.1.1.2.1</v>
          </cell>
          <cell r="I231" t="str">
            <v>11</v>
          </cell>
          <cell r="J231" t="str">
            <v>045</v>
          </cell>
          <cell r="K231" t="str">
            <v>1001</v>
          </cell>
          <cell r="L231" t="str">
            <v>2</v>
          </cell>
          <cell r="M231" t="str">
            <v>6</v>
          </cell>
          <cell r="N231" t="str">
            <v>5</v>
          </cell>
          <cell r="O231" t="str">
            <v>3</v>
          </cell>
          <cell r="P231" t="str">
            <v>1</v>
          </cell>
          <cell r="Q231" t="str">
            <v>E</v>
          </cell>
          <cell r="R231" t="str">
            <v>900</v>
          </cell>
          <cell r="S231" t="str">
            <v>90001</v>
          </cell>
          <cell r="T231" t="str">
            <v>1432</v>
          </cell>
          <cell r="U231" t="str">
            <v>00</v>
          </cell>
          <cell r="V231" t="str">
            <v>16</v>
          </cell>
          <cell r="W231" t="str">
            <v>00605</v>
          </cell>
          <cell r="X231" t="str">
            <v>1</v>
          </cell>
          <cell r="Y231" t="str">
            <v>20</v>
          </cell>
          <cell r="Z231" t="str">
            <v>150</v>
          </cell>
          <cell r="AA231" t="str">
            <v>002</v>
          </cell>
          <cell r="AB231">
            <v>3996.72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3996.72</v>
          </cell>
        </row>
        <row r="232">
          <cell r="C232" t="str">
            <v>142110049000100605002</v>
          </cell>
          <cell r="D232" t="str">
            <v>2018.29.02.012.2.1.1.2.1.11.045.1004.2.6.5.3.1.E.900.90001.1421.00.16.00605.1.20.150.002</v>
          </cell>
          <cell r="E232" t="str">
            <v>2018</v>
          </cell>
          <cell r="F232" t="str">
            <v>29.02</v>
          </cell>
          <cell r="G232" t="str">
            <v>012</v>
          </cell>
          <cell r="H232" t="str">
            <v>2.1.1.2.1</v>
          </cell>
          <cell r="I232" t="str">
            <v>11</v>
          </cell>
          <cell r="J232" t="str">
            <v>045</v>
          </cell>
          <cell r="K232" t="str">
            <v>1004</v>
          </cell>
          <cell r="L232" t="str">
            <v>2</v>
          </cell>
          <cell r="M232" t="str">
            <v>6</v>
          </cell>
          <cell r="N232" t="str">
            <v>5</v>
          </cell>
          <cell r="O232" t="str">
            <v>3</v>
          </cell>
          <cell r="P232" t="str">
            <v>1</v>
          </cell>
          <cell r="Q232" t="str">
            <v>E</v>
          </cell>
          <cell r="R232" t="str">
            <v>900</v>
          </cell>
          <cell r="S232" t="str">
            <v>90001</v>
          </cell>
          <cell r="T232" t="str">
            <v>1421</v>
          </cell>
          <cell r="U232" t="str">
            <v>00</v>
          </cell>
          <cell r="V232" t="str">
            <v>16</v>
          </cell>
          <cell r="W232" t="str">
            <v>00605</v>
          </cell>
          <cell r="X232" t="str">
            <v>1</v>
          </cell>
          <cell r="Y232" t="str">
            <v>20</v>
          </cell>
          <cell r="Z232" t="str">
            <v>150</v>
          </cell>
          <cell r="AA232" t="str">
            <v>002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</row>
        <row r="233">
          <cell r="C233" t="str">
            <v>143110049000100605002</v>
          </cell>
          <cell r="D233" t="str">
            <v>2018.29.02.012.2.1.1.2.1.11.045.1004.2.6.5.3.1.E.900.90001.1431.00.16.00605.1.20.150.002</v>
          </cell>
          <cell r="E233" t="str">
            <v>2018</v>
          </cell>
          <cell r="F233" t="str">
            <v>29.02</v>
          </cell>
          <cell r="G233" t="str">
            <v>012</v>
          </cell>
          <cell r="H233" t="str">
            <v>2.1.1.2.1</v>
          </cell>
          <cell r="I233" t="str">
            <v>11</v>
          </cell>
          <cell r="J233" t="str">
            <v>045</v>
          </cell>
          <cell r="K233" t="str">
            <v>1004</v>
          </cell>
          <cell r="L233" t="str">
            <v>2</v>
          </cell>
          <cell r="M233" t="str">
            <v>6</v>
          </cell>
          <cell r="N233" t="str">
            <v>5</v>
          </cell>
          <cell r="O233" t="str">
            <v>3</v>
          </cell>
          <cell r="P233" t="str">
            <v>1</v>
          </cell>
          <cell r="Q233" t="str">
            <v>E</v>
          </cell>
          <cell r="R233" t="str">
            <v>900</v>
          </cell>
          <cell r="S233" t="str">
            <v>90001</v>
          </cell>
          <cell r="T233" t="str">
            <v>1431</v>
          </cell>
          <cell r="U233" t="str">
            <v>00</v>
          </cell>
          <cell r="V233" t="str">
            <v>16</v>
          </cell>
          <cell r="W233" t="str">
            <v>00605</v>
          </cell>
          <cell r="X233" t="str">
            <v>1</v>
          </cell>
          <cell r="Y233" t="str">
            <v>20</v>
          </cell>
          <cell r="Z233" t="str">
            <v>150</v>
          </cell>
          <cell r="AA233" t="str">
            <v>002</v>
          </cell>
          <cell r="AB233">
            <v>5961.1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5961.1</v>
          </cell>
        </row>
        <row r="234">
          <cell r="C234" t="str">
            <v>261110049000100605002</v>
          </cell>
          <cell r="D234" t="str">
            <v>2018.29.02.012.2.1.1.2.1.11.045.1004.2.6.5.3.1.E.900.90001.2611.00.16.00605.1.20.150.002</v>
          </cell>
          <cell r="E234" t="str">
            <v>2018</v>
          </cell>
          <cell r="F234" t="str">
            <v>29.02</v>
          </cell>
          <cell r="G234" t="str">
            <v>012</v>
          </cell>
          <cell r="H234" t="str">
            <v>2.1.1.2.1</v>
          </cell>
          <cell r="I234" t="str">
            <v>11</v>
          </cell>
          <cell r="J234" t="str">
            <v>045</v>
          </cell>
          <cell r="K234" t="str">
            <v>1004</v>
          </cell>
          <cell r="L234" t="str">
            <v>2</v>
          </cell>
          <cell r="M234" t="str">
            <v>6</v>
          </cell>
          <cell r="N234" t="str">
            <v>5</v>
          </cell>
          <cell r="O234" t="str">
            <v>3</v>
          </cell>
          <cell r="P234" t="str">
            <v>1</v>
          </cell>
          <cell r="Q234" t="str">
            <v>E</v>
          </cell>
          <cell r="R234" t="str">
            <v>900</v>
          </cell>
          <cell r="S234" t="str">
            <v>90001</v>
          </cell>
          <cell r="T234" t="str">
            <v>2611</v>
          </cell>
          <cell r="U234" t="str">
            <v>00</v>
          </cell>
          <cell r="V234" t="str">
            <v>16</v>
          </cell>
          <cell r="W234" t="str">
            <v>00605</v>
          </cell>
          <cell r="X234" t="str">
            <v>1</v>
          </cell>
          <cell r="Y234" t="str">
            <v>20</v>
          </cell>
          <cell r="Z234" t="str">
            <v>150</v>
          </cell>
          <cell r="AA234" t="str">
            <v>002</v>
          </cell>
          <cell r="AB234">
            <v>14100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14100</v>
          </cell>
        </row>
        <row r="235">
          <cell r="C235" t="str">
            <v>17121140356B200605002</v>
          </cell>
          <cell r="D235" t="str">
            <v>2018.29.02.012.2.1.1.2.1.11.045.1140.2.6.8.3.2.E.356.356B2.1712.00.16.00605.1.20.150.002</v>
          </cell>
          <cell r="E235" t="str">
            <v>2018</v>
          </cell>
          <cell r="F235" t="str">
            <v>29.02</v>
          </cell>
          <cell r="G235" t="str">
            <v>012</v>
          </cell>
          <cell r="H235" t="str">
            <v>2.1.1.2.1</v>
          </cell>
          <cell r="I235" t="str">
            <v>11</v>
          </cell>
          <cell r="J235" t="str">
            <v>045</v>
          </cell>
          <cell r="K235" t="str">
            <v>1140</v>
          </cell>
          <cell r="L235" t="str">
            <v>2</v>
          </cell>
          <cell r="M235" t="str">
            <v>6</v>
          </cell>
          <cell r="N235" t="str">
            <v>8</v>
          </cell>
          <cell r="O235" t="str">
            <v>3</v>
          </cell>
          <cell r="P235" t="str">
            <v>2</v>
          </cell>
          <cell r="Q235" t="str">
            <v>E</v>
          </cell>
          <cell r="R235" t="str">
            <v>356</v>
          </cell>
          <cell r="S235" t="str">
            <v>356B2</v>
          </cell>
          <cell r="T235" t="str">
            <v>1712</v>
          </cell>
          <cell r="U235" t="str">
            <v>00</v>
          </cell>
          <cell r="V235" t="str">
            <v>16</v>
          </cell>
          <cell r="W235" t="str">
            <v>00605</v>
          </cell>
          <cell r="X235" t="str">
            <v>1</v>
          </cell>
          <cell r="Y235" t="str">
            <v>20</v>
          </cell>
          <cell r="Z235" t="str">
            <v>150</v>
          </cell>
          <cell r="AA235" t="str">
            <v>002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</row>
        <row r="236">
          <cell r="C236" t="str">
            <v>23111140356B200605002</v>
          </cell>
          <cell r="D236" t="str">
            <v>2018.29.02.012.2.1.1.2.1.11.045.1140.2.6.8.3.2.E.356.356B2.2311.00.16.00605.1.20.150.002</v>
          </cell>
          <cell r="E236" t="str">
            <v>2018</v>
          </cell>
          <cell r="F236" t="str">
            <v>29.02</v>
          </cell>
          <cell r="G236" t="str">
            <v>012</v>
          </cell>
          <cell r="H236" t="str">
            <v>2.1.1.2.1</v>
          </cell>
          <cell r="I236" t="str">
            <v>11</v>
          </cell>
          <cell r="J236" t="str">
            <v>045</v>
          </cell>
          <cell r="K236" t="str">
            <v>1140</v>
          </cell>
          <cell r="L236" t="str">
            <v>2</v>
          </cell>
          <cell r="M236" t="str">
            <v>6</v>
          </cell>
          <cell r="N236" t="str">
            <v>8</v>
          </cell>
          <cell r="O236" t="str">
            <v>3</v>
          </cell>
          <cell r="P236" t="str">
            <v>2</v>
          </cell>
          <cell r="Q236" t="str">
            <v>E</v>
          </cell>
          <cell r="R236" t="str">
            <v>356</v>
          </cell>
          <cell r="S236" t="str">
            <v>356B2</v>
          </cell>
          <cell r="T236" t="str">
            <v>2311</v>
          </cell>
          <cell r="U236" t="str">
            <v>00</v>
          </cell>
          <cell r="V236" t="str">
            <v>16</v>
          </cell>
          <cell r="W236" t="str">
            <v>00605</v>
          </cell>
          <cell r="X236" t="str">
            <v>1</v>
          </cell>
          <cell r="Y236" t="str">
            <v>20</v>
          </cell>
          <cell r="Z236" t="str">
            <v>150</v>
          </cell>
          <cell r="AA236" t="str">
            <v>002</v>
          </cell>
          <cell r="AB236">
            <v>999.6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999.6</v>
          </cell>
        </row>
        <row r="237">
          <cell r="C237" t="str">
            <v>37211140356B200605002</v>
          </cell>
          <cell r="D237" t="str">
            <v>2018.29.02.012.2.1.1.2.1.11.045.1140.2.6.8.3.2.E.356.356B2.3721.00.16.00605.1.20.150.002</v>
          </cell>
          <cell r="E237" t="str">
            <v>2018</v>
          </cell>
          <cell r="F237" t="str">
            <v>29.02</v>
          </cell>
          <cell r="G237" t="str">
            <v>012</v>
          </cell>
          <cell r="H237" t="str">
            <v>2.1.1.2.1</v>
          </cell>
          <cell r="I237" t="str">
            <v>11</v>
          </cell>
          <cell r="J237" t="str">
            <v>045</v>
          </cell>
          <cell r="K237" t="str">
            <v>1140</v>
          </cell>
          <cell r="L237" t="str">
            <v>2</v>
          </cell>
          <cell r="M237" t="str">
            <v>6</v>
          </cell>
          <cell r="N237" t="str">
            <v>8</v>
          </cell>
          <cell r="O237" t="str">
            <v>3</v>
          </cell>
          <cell r="P237" t="str">
            <v>2</v>
          </cell>
          <cell r="Q237" t="str">
            <v>E</v>
          </cell>
          <cell r="R237" t="str">
            <v>356</v>
          </cell>
          <cell r="S237" t="str">
            <v>356B2</v>
          </cell>
          <cell r="T237" t="str">
            <v>3721</v>
          </cell>
          <cell r="U237" t="str">
            <v>00</v>
          </cell>
          <cell r="V237" t="str">
            <v>16</v>
          </cell>
          <cell r="W237" t="str">
            <v>00605</v>
          </cell>
          <cell r="X237" t="str">
            <v>1</v>
          </cell>
          <cell r="Y237" t="str">
            <v>20</v>
          </cell>
          <cell r="Z237" t="str">
            <v>150</v>
          </cell>
          <cell r="AA237" t="str">
            <v>002</v>
          </cell>
          <cell r="AB237">
            <v>38766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38766</v>
          </cell>
        </row>
        <row r="238">
          <cell r="C238" t="str">
            <v>142120029000100605002</v>
          </cell>
          <cell r="D238" t="str">
            <v>2018.29.02.012.2.1.1.2.1.11.045.2002.2.6.5.3.1.E.900.90001.1421.00.16.00605.1.20.150.002</v>
          </cell>
          <cell r="E238" t="str">
            <v>2018</v>
          </cell>
          <cell r="F238" t="str">
            <v>29.02</v>
          </cell>
          <cell r="G238" t="str">
            <v>012</v>
          </cell>
          <cell r="H238" t="str">
            <v>2.1.1.2.1</v>
          </cell>
          <cell r="I238" t="str">
            <v>11</v>
          </cell>
          <cell r="J238" t="str">
            <v>045</v>
          </cell>
          <cell r="K238" t="str">
            <v>2002</v>
          </cell>
          <cell r="L238" t="str">
            <v>2</v>
          </cell>
          <cell r="M238" t="str">
            <v>6</v>
          </cell>
          <cell r="N238" t="str">
            <v>5</v>
          </cell>
          <cell r="O238" t="str">
            <v>3</v>
          </cell>
          <cell r="P238" t="str">
            <v>1</v>
          </cell>
          <cell r="Q238" t="str">
            <v>E</v>
          </cell>
          <cell r="R238" t="str">
            <v>900</v>
          </cell>
          <cell r="S238" t="str">
            <v>90001</v>
          </cell>
          <cell r="T238" t="str">
            <v>1421</v>
          </cell>
          <cell r="U238" t="str">
            <v>00</v>
          </cell>
          <cell r="V238" t="str">
            <v>16</v>
          </cell>
          <cell r="W238" t="str">
            <v>00605</v>
          </cell>
          <cell r="X238" t="str">
            <v>1</v>
          </cell>
          <cell r="Y238" t="str">
            <v>20</v>
          </cell>
          <cell r="Z238" t="str">
            <v>150</v>
          </cell>
          <cell r="AA238" t="str">
            <v>002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</row>
        <row r="239">
          <cell r="C239" t="str">
            <v>171220029000100605002</v>
          </cell>
          <cell r="D239" t="str">
            <v>2018.29.02.012.2.1.1.2.1.11.045.2002.2.6.5.3.1.E.900.90001.1712.00.16.00605.1.20.150.002</v>
          </cell>
          <cell r="E239" t="str">
            <v>2018</v>
          </cell>
          <cell r="F239" t="str">
            <v>29.02</v>
          </cell>
          <cell r="G239" t="str">
            <v>012</v>
          </cell>
          <cell r="H239" t="str">
            <v>2.1.1.2.1</v>
          </cell>
          <cell r="I239" t="str">
            <v>11</v>
          </cell>
          <cell r="J239" t="str">
            <v>045</v>
          </cell>
          <cell r="K239" t="str">
            <v>2002</v>
          </cell>
          <cell r="L239" t="str">
            <v>2</v>
          </cell>
          <cell r="M239" t="str">
            <v>6</v>
          </cell>
          <cell r="N239" t="str">
            <v>5</v>
          </cell>
          <cell r="O239" t="str">
            <v>3</v>
          </cell>
          <cell r="P239" t="str">
            <v>1</v>
          </cell>
          <cell r="Q239" t="str">
            <v>E</v>
          </cell>
          <cell r="R239" t="str">
            <v>900</v>
          </cell>
          <cell r="S239" t="str">
            <v>90001</v>
          </cell>
          <cell r="T239" t="str">
            <v>1712</v>
          </cell>
          <cell r="U239" t="str">
            <v>00</v>
          </cell>
          <cell r="V239" t="str">
            <v>16</v>
          </cell>
          <cell r="W239" t="str">
            <v>00605</v>
          </cell>
          <cell r="X239" t="str">
            <v>1</v>
          </cell>
          <cell r="Y239" t="str">
            <v>20</v>
          </cell>
          <cell r="Z239" t="str">
            <v>150</v>
          </cell>
          <cell r="AA239" t="str">
            <v>002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</row>
        <row r="240">
          <cell r="C240" t="str">
            <v>171520029000100605002</v>
          </cell>
          <cell r="D240" t="str">
            <v>2018.29.02.012.2.1.1.2.1.11.045.2002.2.6.5.3.1.E.900.90001.1715.00.16.00605.1.20.150.002</v>
          </cell>
          <cell r="E240" t="str">
            <v>2018</v>
          </cell>
          <cell r="F240" t="str">
            <v>29.02</v>
          </cell>
          <cell r="G240" t="str">
            <v>012</v>
          </cell>
          <cell r="H240" t="str">
            <v>2.1.1.2.1</v>
          </cell>
          <cell r="I240" t="str">
            <v>11</v>
          </cell>
          <cell r="J240" t="str">
            <v>045</v>
          </cell>
          <cell r="K240" t="str">
            <v>2002</v>
          </cell>
          <cell r="L240" t="str">
            <v>2</v>
          </cell>
          <cell r="M240" t="str">
            <v>6</v>
          </cell>
          <cell r="N240" t="str">
            <v>5</v>
          </cell>
          <cell r="O240" t="str">
            <v>3</v>
          </cell>
          <cell r="P240" t="str">
            <v>1</v>
          </cell>
          <cell r="Q240" t="str">
            <v>E</v>
          </cell>
          <cell r="R240" t="str">
            <v>900</v>
          </cell>
          <cell r="S240" t="str">
            <v>90001</v>
          </cell>
          <cell r="T240" t="str">
            <v>1715</v>
          </cell>
          <cell r="U240" t="str">
            <v>00</v>
          </cell>
          <cell r="V240" t="str">
            <v>16</v>
          </cell>
          <cell r="W240" t="str">
            <v>00605</v>
          </cell>
          <cell r="X240" t="str">
            <v>1</v>
          </cell>
          <cell r="Y240" t="str">
            <v>20</v>
          </cell>
          <cell r="Z240" t="str">
            <v>150</v>
          </cell>
          <cell r="AA240" t="str">
            <v>002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</row>
        <row r="241">
          <cell r="C241" t="str">
            <v>132220059000100605002</v>
          </cell>
          <cell r="D241" t="str">
            <v>2018.29.02.012.2.1.1.2.1.11.045.2005.2.6.5.3.1.E.900.90001.1322.00.16.00605.1.20.150.002</v>
          </cell>
          <cell r="E241" t="str">
            <v>2018</v>
          </cell>
          <cell r="F241" t="str">
            <v>29.02</v>
          </cell>
          <cell r="G241" t="str">
            <v>012</v>
          </cell>
          <cell r="H241" t="str">
            <v>2.1.1.2.1</v>
          </cell>
          <cell r="I241" t="str">
            <v>11</v>
          </cell>
          <cell r="J241" t="str">
            <v>045</v>
          </cell>
          <cell r="K241" t="str">
            <v>2005</v>
          </cell>
          <cell r="L241" t="str">
            <v>2</v>
          </cell>
          <cell r="M241" t="str">
            <v>6</v>
          </cell>
          <cell r="N241" t="str">
            <v>5</v>
          </cell>
          <cell r="O241" t="str">
            <v>3</v>
          </cell>
          <cell r="P241" t="str">
            <v>1</v>
          </cell>
          <cell r="Q241" t="str">
            <v>E</v>
          </cell>
          <cell r="R241" t="str">
            <v>900</v>
          </cell>
          <cell r="S241" t="str">
            <v>90001</v>
          </cell>
          <cell r="T241" t="str">
            <v>1322</v>
          </cell>
          <cell r="U241" t="str">
            <v>00</v>
          </cell>
          <cell r="V241" t="str">
            <v>16</v>
          </cell>
          <cell r="W241" t="str">
            <v>00605</v>
          </cell>
          <cell r="X241" t="str">
            <v>1</v>
          </cell>
          <cell r="Y241" t="str">
            <v>20</v>
          </cell>
          <cell r="Z241" t="str">
            <v>150</v>
          </cell>
          <cell r="AA241" t="str">
            <v>002</v>
          </cell>
          <cell r="AB241">
            <v>3036.58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3036.58</v>
          </cell>
        </row>
        <row r="242">
          <cell r="C242" t="str">
            <v>392120059000100605002</v>
          </cell>
          <cell r="D242" t="str">
            <v>2018.29.02.012.2.1.1.2.1.11.045.2005.2.6.5.3.1.E.900.90001.3921.00.16.00605.1.20.150.002</v>
          </cell>
          <cell r="E242" t="str">
            <v>2018</v>
          </cell>
          <cell r="F242" t="str">
            <v>29.02</v>
          </cell>
          <cell r="G242" t="str">
            <v>012</v>
          </cell>
          <cell r="H242" t="str">
            <v>2.1.1.2.1</v>
          </cell>
          <cell r="I242" t="str">
            <v>11</v>
          </cell>
          <cell r="J242" t="str">
            <v>045</v>
          </cell>
          <cell r="K242" t="str">
            <v>2005</v>
          </cell>
          <cell r="L242" t="str">
            <v>2</v>
          </cell>
          <cell r="M242" t="str">
            <v>6</v>
          </cell>
          <cell r="N242" t="str">
            <v>5</v>
          </cell>
          <cell r="O242" t="str">
            <v>3</v>
          </cell>
          <cell r="P242" t="str">
            <v>1</v>
          </cell>
          <cell r="Q242" t="str">
            <v>E</v>
          </cell>
          <cell r="R242" t="str">
            <v>900</v>
          </cell>
          <cell r="S242" t="str">
            <v>90001</v>
          </cell>
          <cell r="T242" t="str">
            <v>3921</v>
          </cell>
          <cell r="U242" t="str">
            <v>00</v>
          </cell>
          <cell r="V242" t="str">
            <v>16</v>
          </cell>
          <cell r="W242" t="str">
            <v>00605</v>
          </cell>
          <cell r="X242" t="str">
            <v>1</v>
          </cell>
          <cell r="Y242" t="str">
            <v>20</v>
          </cell>
          <cell r="Z242" t="str">
            <v>150</v>
          </cell>
          <cell r="AA242" t="str">
            <v>002</v>
          </cell>
          <cell r="AB242">
            <v>21979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21979</v>
          </cell>
        </row>
        <row r="243">
          <cell r="C243" t="str">
            <v>141121039000100605002</v>
          </cell>
          <cell r="D243" t="str">
            <v>2018.29.02.012.2.1.1.2.1.11.045.2103.2.6.5.3.1.E.900.90001.1411.00.16.00605.1.20.150.002</v>
          </cell>
          <cell r="E243" t="str">
            <v>2018</v>
          </cell>
          <cell r="F243" t="str">
            <v>29.02</v>
          </cell>
          <cell r="G243" t="str">
            <v>012</v>
          </cell>
          <cell r="H243" t="str">
            <v>2.1.1.2.1</v>
          </cell>
          <cell r="I243" t="str">
            <v>11</v>
          </cell>
          <cell r="J243" t="str">
            <v>045</v>
          </cell>
          <cell r="K243" t="str">
            <v>2103</v>
          </cell>
          <cell r="L243" t="str">
            <v>2</v>
          </cell>
          <cell r="M243" t="str">
            <v>6</v>
          </cell>
          <cell r="N243" t="str">
            <v>5</v>
          </cell>
          <cell r="O243" t="str">
            <v>3</v>
          </cell>
          <cell r="P243" t="str">
            <v>1</v>
          </cell>
          <cell r="Q243" t="str">
            <v>E</v>
          </cell>
          <cell r="R243" t="str">
            <v>900</v>
          </cell>
          <cell r="S243" t="str">
            <v>90001</v>
          </cell>
          <cell r="T243" t="str">
            <v>1411</v>
          </cell>
          <cell r="U243" t="str">
            <v>00</v>
          </cell>
          <cell r="V243" t="str">
            <v>16</v>
          </cell>
          <cell r="W243" t="str">
            <v>00605</v>
          </cell>
          <cell r="X243" t="str">
            <v>1</v>
          </cell>
          <cell r="Y243" t="str">
            <v>20</v>
          </cell>
          <cell r="Z243" t="str">
            <v>150</v>
          </cell>
          <cell r="AA243" t="str">
            <v>002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</row>
        <row r="244">
          <cell r="C244" t="str">
            <v>329121049000100605002</v>
          </cell>
          <cell r="D244" t="str">
            <v>2018.29.02.012.2.1.1.2.1.11.045.2104.2.6.5.3.1.E.900.90001.3291.00.16.00605.1.20.150.002</v>
          </cell>
          <cell r="E244" t="str">
            <v>2018</v>
          </cell>
          <cell r="F244" t="str">
            <v>29.02</v>
          </cell>
          <cell r="G244" t="str">
            <v>012</v>
          </cell>
          <cell r="H244" t="str">
            <v>2.1.1.2.1</v>
          </cell>
          <cell r="I244" t="str">
            <v>11</v>
          </cell>
          <cell r="J244" t="str">
            <v>045</v>
          </cell>
          <cell r="K244" t="str">
            <v>2104</v>
          </cell>
          <cell r="L244" t="str">
            <v>2</v>
          </cell>
          <cell r="M244" t="str">
            <v>6</v>
          </cell>
          <cell r="N244" t="str">
            <v>5</v>
          </cell>
          <cell r="O244" t="str">
            <v>3</v>
          </cell>
          <cell r="P244" t="str">
            <v>1</v>
          </cell>
          <cell r="Q244" t="str">
            <v>E</v>
          </cell>
          <cell r="R244" t="str">
            <v>900</v>
          </cell>
          <cell r="S244" t="str">
            <v>90001</v>
          </cell>
          <cell r="T244" t="str">
            <v>3291</v>
          </cell>
          <cell r="U244" t="str">
            <v>00</v>
          </cell>
          <cell r="V244" t="str">
            <v>16</v>
          </cell>
          <cell r="W244" t="str">
            <v>00605</v>
          </cell>
          <cell r="X244" t="str">
            <v>1</v>
          </cell>
          <cell r="Y244" t="str">
            <v>20</v>
          </cell>
          <cell r="Z244" t="str">
            <v>150</v>
          </cell>
          <cell r="AA244" t="str">
            <v>002</v>
          </cell>
          <cell r="AB244">
            <v>5703.49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5703.49</v>
          </cell>
        </row>
        <row r="245">
          <cell r="C245" t="str">
            <v>171521419000100605002</v>
          </cell>
          <cell r="D245" t="str">
            <v>2018.29.02.012.2.1.1.2.1.11.045.2141.2.6.5.3.1.E.900.90001.1715.00.16.00605.1.20.150.002</v>
          </cell>
          <cell r="E245" t="str">
            <v>2018</v>
          </cell>
          <cell r="F245" t="str">
            <v>29.02</v>
          </cell>
          <cell r="G245" t="str">
            <v>012</v>
          </cell>
          <cell r="H245" t="str">
            <v>2.1.1.2.1</v>
          </cell>
          <cell r="I245" t="str">
            <v>11</v>
          </cell>
          <cell r="J245" t="str">
            <v>045</v>
          </cell>
          <cell r="K245" t="str">
            <v>2141</v>
          </cell>
          <cell r="L245" t="str">
            <v>2</v>
          </cell>
          <cell r="M245" t="str">
            <v>6</v>
          </cell>
          <cell r="N245" t="str">
            <v>5</v>
          </cell>
          <cell r="O245" t="str">
            <v>3</v>
          </cell>
          <cell r="P245" t="str">
            <v>1</v>
          </cell>
          <cell r="Q245" t="str">
            <v>E</v>
          </cell>
          <cell r="R245" t="str">
            <v>900</v>
          </cell>
          <cell r="S245" t="str">
            <v>90001</v>
          </cell>
          <cell r="T245" t="str">
            <v>1715</v>
          </cell>
          <cell r="U245" t="str">
            <v>00</v>
          </cell>
          <cell r="V245" t="str">
            <v>16</v>
          </cell>
          <cell r="W245" t="str">
            <v>00605</v>
          </cell>
          <cell r="X245" t="str">
            <v>1</v>
          </cell>
          <cell r="Y245" t="str">
            <v>20</v>
          </cell>
          <cell r="Z245" t="str">
            <v>150</v>
          </cell>
          <cell r="AA245" t="str">
            <v>002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</row>
        <row r="246">
          <cell r="C246" t="str">
            <v>294121419000100404700</v>
          </cell>
          <cell r="D246" t="str">
            <v>2018.29.02.012.2.1.1.2.1.11.045.2141.2.6.5.3.1.E.900.90001.2941.00.14.00404.1.20.150.700</v>
          </cell>
          <cell r="E246" t="str">
            <v>2018</v>
          </cell>
          <cell r="F246" t="str">
            <v>29.02</v>
          </cell>
          <cell r="G246" t="str">
            <v>012</v>
          </cell>
          <cell r="H246" t="str">
            <v>2.1.1.2.1</v>
          </cell>
          <cell r="I246" t="str">
            <v>11</v>
          </cell>
          <cell r="J246" t="str">
            <v>045</v>
          </cell>
          <cell r="K246" t="str">
            <v>2141</v>
          </cell>
          <cell r="L246" t="str">
            <v>2</v>
          </cell>
          <cell r="M246" t="str">
            <v>6</v>
          </cell>
          <cell r="N246" t="str">
            <v>5</v>
          </cell>
          <cell r="O246" t="str">
            <v>3</v>
          </cell>
          <cell r="P246" t="str">
            <v>1</v>
          </cell>
          <cell r="Q246" t="str">
            <v>E</v>
          </cell>
          <cell r="R246" t="str">
            <v>900</v>
          </cell>
          <cell r="S246" t="str">
            <v>90001</v>
          </cell>
          <cell r="T246" t="str">
            <v>2941</v>
          </cell>
          <cell r="U246" t="str">
            <v>00</v>
          </cell>
          <cell r="V246" t="str">
            <v>14</v>
          </cell>
          <cell r="W246" t="str">
            <v>00404</v>
          </cell>
          <cell r="X246" t="str">
            <v>1</v>
          </cell>
          <cell r="Y246" t="str">
            <v>20</v>
          </cell>
          <cell r="Z246" t="str">
            <v>150</v>
          </cell>
          <cell r="AA246" t="str">
            <v>700</v>
          </cell>
          <cell r="AB246">
            <v>2500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2500</v>
          </cell>
        </row>
        <row r="247">
          <cell r="C247" t="str">
            <v>375121649000100605700</v>
          </cell>
          <cell r="D247" t="str">
            <v>2018.29.02.012.2.1.1.2.1.11.045.2164.2.6.5.3.1.E.900.90001.3751.00.16.00605.1.20.150.700</v>
          </cell>
          <cell r="E247" t="str">
            <v>2018</v>
          </cell>
          <cell r="F247" t="str">
            <v>29.02</v>
          </cell>
          <cell r="G247" t="str">
            <v>012</v>
          </cell>
          <cell r="H247" t="str">
            <v>2.1.1.2.1</v>
          </cell>
          <cell r="I247" t="str">
            <v>11</v>
          </cell>
          <cell r="J247" t="str">
            <v>045</v>
          </cell>
          <cell r="K247" t="str">
            <v>2164</v>
          </cell>
          <cell r="L247" t="str">
            <v>2</v>
          </cell>
          <cell r="M247" t="str">
            <v>6</v>
          </cell>
          <cell r="N247" t="str">
            <v>5</v>
          </cell>
          <cell r="O247" t="str">
            <v>3</v>
          </cell>
          <cell r="P247" t="str">
            <v>1</v>
          </cell>
          <cell r="Q247" t="str">
            <v>E</v>
          </cell>
          <cell r="R247" t="str">
            <v>900</v>
          </cell>
          <cell r="S247" t="str">
            <v>90001</v>
          </cell>
          <cell r="T247" t="str">
            <v>3751</v>
          </cell>
          <cell r="U247" t="str">
            <v>00</v>
          </cell>
          <cell r="V247" t="str">
            <v>16</v>
          </cell>
          <cell r="W247" t="str">
            <v>00605</v>
          </cell>
          <cell r="X247" t="str">
            <v>1</v>
          </cell>
          <cell r="Y247" t="str">
            <v>20</v>
          </cell>
          <cell r="Z247" t="str">
            <v>150</v>
          </cell>
          <cell r="AA247" t="str">
            <v>700</v>
          </cell>
          <cell r="AB247">
            <v>5200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5200</v>
          </cell>
        </row>
        <row r="248">
          <cell r="C248" t="str">
            <v>171321829000100605002</v>
          </cell>
          <cell r="D248" t="str">
            <v>2018.29.02.012.2.1.1.2.1.11.045.2182.2.6.5.3.1.E.900.90001.1713.00.16.00605.1.20.150.002</v>
          </cell>
          <cell r="E248" t="str">
            <v>2018</v>
          </cell>
          <cell r="F248" t="str">
            <v>29.02</v>
          </cell>
          <cell r="G248" t="str">
            <v>012</v>
          </cell>
          <cell r="H248" t="str">
            <v>2.1.1.2.1</v>
          </cell>
          <cell r="I248" t="str">
            <v>11</v>
          </cell>
          <cell r="J248" t="str">
            <v>045</v>
          </cell>
          <cell r="K248" t="str">
            <v>2182</v>
          </cell>
          <cell r="L248" t="str">
            <v>2</v>
          </cell>
          <cell r="M248" t="str">
            <v>6</v>
          </cell>
          <cell r="N248" t="str">
            <v>5</v>
          </cell>
          <cell r="O248" t="str">
            <v>3</v>
          </cell>
          <cell r="P248" t="str">
            <v>1</v>
          </cell>
          <cell r="Q248" t="str">
            <v>E</v>
          </cell>
          <cell r="R248" t="str">
            <v>900</v>
          </cell>
          <cell r="S248" t="str">
            <v>90001</v>
          </cell>
          <cell r="T248" t="str">
            <v>1713</v>
          </cell>
          <cell r="U248" t="str">
            <v>00</v>
          </cell>
          <cell r="V248" t="str">
            <v>16</v>
          </cell>
          <cell r="W248" t="str">
            <v>00605</v>
          </cell>
          <cell r="X248" t="str">
            <v>1</v>
          </cell>
          <cell r="Y248" t="str">
            <v>20</v>
          </cell>
          <cell r="Z248" t="str">
            <v>150</v>
          </cell>
          <cell r="AA248" t="str">
            <v>002</v>
          </cell>
          <cell r="AB248">
            <v>5582.68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5582.68</v>
          </cell>
        </row>
        <row r="249">
          <cell r="C249" t="str">
            <v>26113003356D100605002</v>
          </cell>
          <cell r="D249" t="str">
            <v>2018.29.02.012.2.1.1.2.1.11.045.3003.2.6.8.3.2.E.356.356D1.2611.00.16.00605.1.20.150.002</v>
          </cell>
          <cell r="E249" t="str">
            <v>2018</v>
          </cell>
          <cell r="F249" t="str">
            <v>29.02</v>
          </cell>
          <cell r="G249" t="str">
            <v>012</v>
          </cell>
          <cell r="H249" t="str">
            <v>2.1.1.2.1</v>
          </cell>
          <cell r="I249" t="str">
            <v>11</v>
          </cell>
          <cell r="J249" t="str">
            <v>045</v>
          </cell>
          <cell r="K249" t="str">
            <v>3003</v>
          </cell>
          <cell r="L249" t="str">
            <v>2</v>
          </cell>
          <cell r="M249" t="str">
            <v>6</v>
          </cell>
          <cell r="N249" t="str">
            <v>8</v>
          </cell>
          <cell r="O249" t="str">
            <v>3</v>
          </cell>
          <cell r="P249" t="str">
            <v>2</v>
          </cell>
          <cell r="Q249" t="str">
            <v>E</v>
          </cell>
          <cell r="R249" t="str">
            <v>356</v>
          </cell>
          <cell r="S249" t="str">
            <v>356D1</v>
          </cell>
          <cell r="T249" t="str">
            <v>2611</v>
          </cell>
          <cell r="U249" t="str">
            <v>00</v>
          </cell>
          <cell r="V249" t="str">
            <v>16</v>
          </cell>
          <cell r="W249" t="str">
            <v>00605</v>
          </cell>
          <cell r="X249" t="str">
            <v>1</v>
          </cell>
          <cell r="Y249" t="str">
            <v>20</v>
          </cell>
          <cell r="Z249" t="str">
            <v>150</v>
          </cell>
          <cell r="AA249" t="str">
            <v>002</v>
          </cell>
          <cell r="AB249">
            <v>632.38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632.38</v>
          </cell>
        </row>
        <row r="250">
          <cell r="C250" t="str">
            <v>37513003356D100605002</v>
          </cell>
          <cell r="D250" t="str">
            <v>2018.29.02.012.2.1.1.2.1.11.045.3003.2.6.8.3.2.E.356.356D1.3751.00.16.00605.1.20.150.002</v>
          </cell>
          <cell r="E250" t="str">
            <v>2018</v>
          </cell>
          <cell r="F250" t="str">
            <v>29.02</v>
          </cell>
          <cell r="G250" t="str">
            <v>012</v>
          </cell>
          <cell r="H250" t="str">
            <v>2.1.1.2.1</v>
          </cell>
          <cell r="I250" t="str">
            <v>11</v>
          </cell>
          <cell r="J250" t="str">
            <v>045</v>
          </cell>
          <cell r="K250" t="str">
            <v>3003</v>
          </cell>
          <cell r="L250" t="str">
            <v>2</v>
          </cell>
          <cell r="M250" t="str">
            <v>6</v>
          </cell>
          <cell r="N250" t="str">
            <v>8</v>
          </cell>
          <cell r="O250" t="str">
            <v>3</v>
          </cell>
          <cell r="P250" t="str">
            <v>2</v>
          </cell>
          <cell r="Q250" t="str">
            <v>E</v>
          </cell>
          <cell r="R250" t="str">
            <v>356</v>
          </cell>
          <cell r="S250" t="str">
            <v>356D1</v>
          </cell>
          <cell r="T250" t="str">
            <v>3751</v>
          </cell>
          <cell r="U250" t="str">
            <v>00</v>
          </cell>
          <cell r="V250" t="str">
            <v>16</v>
          </cell>
          <cell r="W250" t="str">
            <v>00605</v>
          </cell>
          <cell r="X250" t="str">
            <v>1</v>
          </cell>
          <cell r="Y250" t="str">
            <v>20</v>
          </cell>
          <cell r="Z250" t="str">
            <v>150</v>
          </cell>
          <cell r="AA250" t="str">
            <v>002</v>
          </cell>
          <cell r="AB250">
            <v>41.02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41.02</v>
          </cell>
        </row>
        <row r="251">
          <cell r="C251" t="str">
            <v>171330089000100605002</v>
          </cell>
          <cell r="D251" t="str">
            <v>2018.29.02.012.2.1.1.2.1.11.045.3008.2.6.5.3.1.E.900.90001.1713.00.16.00605.1.20.150.002</v>
          </cell>
          <cell r="E251" t="str">
            <v>2018</v>
          </cell>
          <cell r="F251" t="str">
            <v>29.02</v>
          </cell>
          <cell r="G251" t="str">
            <v>012</v>
          </cell>
          <cell r="H251" t="str">
            <v>2.1.1.2.1</v>
          </cell>
          <cell r="I251" t="str">
            <v>11</v>
          </cell>
          <cell r="J251" t="str">
            <v>045</v>
          </cell>
          <cell r="K251" t="str">
            <v>3008</v>
          </cell>
          <cell r="L251" t="str">
            <v>2</v>
          </cell>
          <cell r="M251" t="str">
            <v>6</v>
          </cell>
          <cell r="N251" t="str">
            <v>5</v>
          </cell>
          <cell r="O251" t="str">
            <v>3</v>
          </cell>
          <cell r="P251" t="str">
            <v>1</v>
          </cell>
          <cell r="Q251" t="str">
            <v>E</v>
          </cell>
          <cell r="R251" t="str">
            <v>900</v>
          </cell>
          <cell r="S251" t="str">
            <v>90001</v>
          </cell>
          <cell r="T251" t="str">
            <v>1713</v>
          </cell>
          <cell r="U251" t="str">
            <v>00</v>
          </cell>
          <cell r="V251" t="str">
            <v>16</v>
          </cell>
          <cell r="W251" t="str">
            <v>00605</v>
          </cell>
          <cell r="X251" t="str">
            <v>1</v>
          </cell>
          <cell r="Y251" t="str">
            <v>20</v>
          </cell>
          <cell r="Z251" t="str">
            <v>150</v>
          </cell>
          <cell r="AA251" t="str">
            <v>002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</row>
        <row r="252">
          <cell r="C252" t="str">
            <v>221430089000100404002</v>
          </cell>
          <cell r="D252" t="str">
            <v>2018.29.02.012.2.1.1.2.1.11.045.3008.2.6.5.3.1.E.900.90001.2214.00.14.00404.1.20.150.002</v>
          </cell>
          <cell r="E252" t="str">
            <v>2018</v>
          </cell>
          <cell r="F252" t="str">
            <v>29.02</v>
          </cell>
          <cell r="G252" t="str">
            <v>012</v>
          </cell>
          <cell r="H252" t="str">
            <v>2.1.1.2.1</v>
          </cell>
          <cell r="I252" t="str">
            <v>11</v>
          </cell>
          <cell r="J252" t="str">
            <v>045</v>
          </cell>
          <cell r="K252" t="str">
            <v>3008</v>
          </cell>
          <cell r="L252" t="str">
            <v>2</v>
          </cell>
          <cell r="M252" t="str">
            <v>6</v>
          </cell>
          <cell r="N252" t="str">
            <v>5</v>
          </cell>
          <cell r="O252" t="str">
            <v>3</v>
          </cell>
          <cell r="P252" t="str">
            <v>1</v>
          </cell>
          <cell r="Q252" t="str">
            <v>E</v>
          </cell>
          <cell r="R252" t="str">
            <v>900</v>
          </cell>
          <cell r="S252" t="str">
            <v>90001</v>
          </cell>
          <cell r="T252" t="str">
            <v>2214</v>
          </cell>
          <cell r="U252" t="str">
            <v>00</v>
          </cell>
          <cell r="V252" t="str">
            <v>14</v>
          </cell>
          <cell r="W252" t="str">
            <v>00404</v>
          </cell>
          <cell r="X252" t="str">
            <v>1</v>
          </cell>
          <cell r="Y252" t="str">
            <v>20</v>
          </cell>
          <cell r="Z252" t="str">
            <v>150</v>
          </cell>
          <cell r="AA252" t="str">
            <v>002</v>
          </cell>
          <cell r="AB252">
            <v>500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500</v>
          </cell>
        </row>
        <row r="253">
          <cell r="C253" t="str">
            <v>371130089000100404002</v>
          </cell>
          <cell r="D253" t="str">
            <v>2018.29.02.012.2.1.1.2.1.11.045.3008.2.6.5.3.1.E.900.90001.3711.00.14.00404.1.20.150.002</v>
          </cell>
          <cell r="E253" t="str">
            <v>2018</v>
          </cell>
          <cell r="F253" t="str">
            <v>29.02</v>
          </cell>
          <cell r="G253" t="str">
            <v>012</v>
          </cell>
          <cell r="H253" t="str">
            <v>2.1.1.2.1</v>
          </cell>
          <cell r="I253" t="str">
            <v>11</v>
          </cell>
          <cell r="J253" t="str">
            <v>045</v>
          </cell>
          <cell r="K253" t="str">
            <v>3008</v>
          </cell>
          <cell r="L253" t="str">
            <v>2</v>
          </cell>
          <cell r="M253" t="str">
            <v>6</v>
          </cell>
          <cell r="N253" t="str">
            <v>5</v>
          </cell>
          <cell r="O253" t="str">
            <v>3</v>
          </cell>
          <cell r="P253" t="str">
            <v>1</v>
          </cell>
          <cell r="Q253" t="str">
            <v>E</v>
          </cell>
          <cell r="R253" t="str">
            <v>900</v>
          </cell>
          <cell r="S253" t="str">
            <v>90001</v>
          </cell>
          <cell r="T253" t="str">
            <v>3711</v>
          </cell>
          <cell r="U253" t="str">
            <v>00</v>
          </cell>
          <cell r="V253" t="str">
            <v>14</v>
          </cell>
          <cell r="W253" t="str">
            <v>00404</v>
          </cell>
          <cell r="X253" t="str">
            <v>1</v>
          </cell>
          <cell r="Y253" t="str">
            <v>20</v>
          </cell>
          <cell r="Z253" t="str">
            <v>150</v>
          </cell>
          <cell r="AA253" t="str">
            <v>002</v>
          </cell>
          <cell r="AB253">
            <v>3000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3000</v>
          </cell>
        </row>
        <row r="254">
          <cell r="C254" t="str">
            <v>441330163580300615630</v>
          </cell>
          <cell r="D254" t="str">
            <v>2018.29.02.012.2.1.1.2.1.11.045.3016.2.6.8.3.2.E.358.35803.4413.00.16.00615.1.20.150.630</v>
          </cell>
          <cell r="E254" t="str">
            <v>2018</v>
          </cell>
          <cell r="F254" t="str">
            <v>29.02</v>
          </cell>
          <cell r="G254" t="str">
            <v>012</v>
          </cell>
          <cell r="H254" t="str">
            <v>2.1.1.2.1</v>
          </cell>
          <cell r="I254" t="str">
            <v>11</v>
          </cell>
          <cell r="J254" t="str">
            <v>045</v>
          </cell>
          <cell r="K254" t="str">
            <v>3016</v>
          </cell>
          <cell r="L254" t="str">
            <v>2</v>
          </cell>
          <cell r="M254" t="str">
            <v>6</v>
          </cell>
          <cell r="N254" t="str">
            <v>8</v>
          </cell>
          <cell r="O254" t="str">
            <v>3</v>
          </cell>
          <cell r="P254" t="str">
            <v>2</v>
          </cell>
          <cell r="Q254" t="str">
            <v>E</v>
          </cell>
          <cell r="R254" t="str">
            <v>358</v>
          </cell>
          <cell r="S254" t="str">
            <v>35803</v>
          </cell>
          <cell r="T254" t="str">
            <v>4413</v>
          </cell>
          <cell r="U254" t="str">
            <v>00</v>
          </cell>
          <cell r="V254" t="str">
            <v>16</v>
          </cell>
          <cell r="W254" t="str">
            <v>00615</v>
          </cell>
          <cell r="X254" t="str">
            <v>1</v>
          </cell>
          <cell r="Y254" t="str">
            <v>20</v>
          </cell>
          <cell r="Z254" t="str">
            <v>150</v>
          </cell>
          <cell r="AA254" t="str">
            <v>630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</row>
        <row r="255">
          <cell r="C255" t="str">
            <v>14213016358D600605002</v>
          </cell>
          <cell r="D255" t="str">
            <v>2018.29.02.012.2.1.1.2.1.11.045.3016.2.6.8.3.2.E.358.358D6.1421.00.16.00605.1.20.150.002</v>
          </cell>
          <cell r="E255" t="str">
            <v>2018</v>
          </cell>
          <cell r="F255" t="str">
            <v>29.02</v>
          </cell>
          <cell r="G255" t="str">
            <v>012</v>
          </cell>
          <cell r="H255" t="str">
            <v>2.1.1.2.1</v>
          </cell>
          <cell r="I255" t="str">
            <v>11</v>
          </cell>
          <cell r="J255" t="str">
            <v>045</v>
          </cell>
          <cell r="K255" t="str">
            <v>3016</v>
          </cell>
          <cell r="L255" t="str">
            <v>2</v>
          </cell>
          <cell r="M255" t="str">
            <v>6</v>
          </cell>
          <cell r="N255" t="str">
            <v>8</v>
          </cell>
          <cell r="O255" t="str">
            <v>3</v>
          </cell>
          <cell r="P255" t="str">
            <v>2</v>
          </cell>
          <cell r="Q255" t="str">
            <v>E</v>
          </cell>
          <cell r="R255" t="str">
            <v>358</v>
          </cell>
          <cell r="S255" t="str">
            <v>358D6</v>
          </cell>
          <cell r="T255" t="str">
            <v>1421</v>
          </cell>
          <cell r="U255" t="str">
            <v>00</v>
          </cell>
          <cell r="V255" t="str">
            <v>16</v>
          </cell>
          <cell r="W255" t="str">
            <v>00605</v>
          </cell>
          <cell r="X255" t="str">
            <v>1</v>
          </cell>
          <cell r="Y255" t="str">
            <v>20</v>
          </cell>
          <cell r="Z255" t="str">
            <v>150</v>
          </cell>
          <cell r="AA255" t="str">
            <v>002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</row>
        <row r="256">
          <cell r="C256" t="str">
            <v>54113016358F300503114</v>
          </cell>
          <cell r="D256" t="str">
            <v>2018.29.02.012.2.1.1.2.1.11.045.3016.2.6.8.3.2.E.358.358F3.5411.00.25.00503.2.20.150.114</v>
          </cell>
          <cell r="E256" t="str">
            <v>2018</v>
          </cell>
          <cell r="F256" t="str">
            <v>29.02</v>
          </cell>
          <cell r="G256" t="str">
            <v>012</v>
          </cell>
          <cell r="H256" t="str">
            <v>2.1.1.2.1</v>
          </cell>
          <cell r="I256" t="str">
            <v>11</v>
          </cell>
          <cell r="J256" t="str">
            <v>045</v>
          </cell>
          <cell r="K256" t="str">
            <v>3016</v>
          </cell>
          <cell r="L256" t="str">
            <v>2</v>
          </cell>
          <cell r="M256" t="str">
            <v>6</v>
          </cell>
          <cell r="N256" t="str">
            <v>8</v>
          </cell>
          <cell r="O256" t="str">
            <v>3</v>
          </cell>
          <cell r="P256" t="str">
            <v>2</v>
          </cell>
          <cell r="Q256" t="str">
            <v>E</v>
          </cell>
          <cell r="R256" t="str">
            <v>358</v>
          </cell>
          <cell r="S256" t="str">
            <v>358F3</v>
          </cell>
          <cell r="T256" t="str">
            <v>5411</v>
          </cell>
          <cell r="U256" t="str">
            <v>00</v>
          </cell>
          <cell r="V256" t="str">
            <v>25</v>
          </cell>
          <cell r="W256" t="str">
            <v>00503</v>
          </cell>
          <cell r="X256" t="str">
            <v>2</v>
          </cell>
          <cell r="Y256" t="str">
            <v>20</v>
          </cell>
          <cell r="Z256" t="str">
            <v>150</v>
          </cell>
          <cell r="AA256" t="str">
            <v>114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</row>
        <row r="257">
          <cell r="C257" t="str">
            <v>154321049000100605002</v>
          </cell>
          <cell r="D257" t="str">
            <v>2018.29.02.012.2.1.1.2.1.11.045.2104.2.6.5.3.1.E.900.90001.1543.00.16.00605.1.20.150.002</v>
          </cell>
          <cell r="E257" t="str">
            <v>2018</v>
          </cell>
          <cell r="F257" t="str">
            <v>29.02</v>
          </cell>
          <cell r="G257" t="str">
            <v>012</v>
          </cell>
          <cell r="H257" t="str">
            <v>2.1.1.2.1</v>
          </cell>
          <cell r="I257" t="str">
            <v>11</v>
          </cell>
          <cell r="J257" t="str">
            <v>045</v>
          </cell>
          <cell r="K257" t="str">
            <v>2104</v>
          </cell>
          <cell r="L257" t="str">
            <v>2</v>
          </cell>
          <cell r="M257" t="str">
            <v>6</v>
          </cell>
          <cell r="N257" t="str">
            <v>5</v>
          </cell>
          <cell r="O257" t="str">
            <v>3</v>
          </cell>
          <cell r="P257" t="str">
            <v>1</v>
          </cell>
          <cell r="Q257" t="str">
            <v>E</v>
          </cell>
          <cell r="R257" t="str">
            <v>900</v>
          </cell>
          <cell r="S257" t="str">
            <v>90001</v>
          </cell>
          <cell r="T257" t="str">
            <v>1543</v>
          </cell>
          <cell r="U257" t="str">
            <v>00</v>
          </cell>
          <cell r="V257" t="str">
            <v>16</v>
          </cell>
          <cell r="W257" t="str">
            <v>00605</v>
          </cell>
          <cell r="X257" t="str">
            <v>1</v>
          </cell>
          <cell r="Y257" t="str">
            <v>20</v>
          </cell>
          <cell r="Z257" t="str">
            <v>150</v>
          </cell>
          <cell r="AA257" t="str">
            <v>002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</row>
        <row r="258">
          <cell r="C258" t="str">
            <v>132221089000100605002</v>
          </cell>
          <cell r="D258" t="str">
            <v>2018.29.02.012.2.1.1.2.1.11.045.2108.2.6.5.3.1.E.900.90001.1322.00.16.00605.1.20.150.002</v>
          </cell>
          <cell r="E258" t="str">
            <v>2018</v>
          </cell>
          <cell r="F258" t="str">
            <v>29.02</v>
          </cell>
          <cell r="G258" t="str">
            <v>012</v>
          </cell>
          <cell r="H258" t="str">
            <v>2.1.1.2.1</v>
          </cell>
          <cell r="I258" t="str">
            <v>11</v>
          </cell>
          <cell r="J258" t="str">
            <v>045</v>
          </cell>
          <cell r="K258" t="str">
            <v>2108</v>
          </cell>
          <cell r="L258" t="str">
            <v>2</v>
          </cell>
          <cell r="M258" t="str">
            <v>6</v>
          </cell>
          <cell r="N258" t="str">
            <v>5</v>
          </cell>
          <cell r="O258" t="str">
            <v>3</v>
          </cell>
          <cell r="P258" t="str">
            <v>1</v>
          </cell>
          <cell r="Q258" t="str">
            <v>E</v>
          </cell>
          <cell r="R258" t="str">
            <v>900</v>
          </cell>
          <cell r="S258" t="str">
            <v>90001</v>
          </cell>
          <cell r="T258" t="str">
            <v>1322</v>
          </cell>
          <cell r="U258" t="str">
            <v>00</v>
          </cell>
          <cell r="V258" t="str">
            <v>16</v>
          </cell>
          <cell r="W258" t="str">
            <v>00605</v>
          </cell>
          <cell r="X258" t="str">
            <v>1</v>
          </cell>
          <cell r="Y258" t="str">
            <v>20</v>
          </cell>
          <cell r="Z258" t="str">
            <v>150</v>
          </cell>
          <cell r="AA258" t="str">
            <v>002</v>
          </cell>
          <cell r="AB258">
            <v>4276.33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4276.33</v>
          </cell>
        </row>
        <row r="259">
          <cell r="C259" t="str">
            <v>141121089000100605002</v>
          </cell>
          <cell r="D259" t="str">
            <v>2018.29.02.012.2.1.1.2.1.11.045.2108.2.6.5.3.1.E.900.90001.1411.00.16.00605.1.20.150.002</v>
          </cell>
          <cell r="E259" t="str">
            <v>2018</v>
          </cell>
          <cell r="F259" t="str">
            <v>29.02</v>
          </cell>
          <cell r="G259" t="str">
            <v>012</v>
          </cell>
          <cell r="H259" t="str">
            <v>2.1.1.2.1</v>
          </cell>
          <cell r="I259" t="str">
            <v>11</v>
          </cell>
          <cell r="J259" t="str">
            <v>045</v>
          </cell>
          <cell r="K259" t="str">
            <v>2108</v>
          </cell>
          <cell r="L259" t="str">
            <v>2</v>
          </cell>
          <cell r="M259" t="str">
            <v>6</v>
          </cell>
          <cell r="N259" t="str">
            <v>5</v>
          </cell>
          <cell r="O259" t="str">
            <v>3</v>
          </cell>
          <cell r="P259" t="str">
            <v>1</v>
          </cell>
          <cell r="Q259" t="str">
            <v>E</v>
          </cell>
          <cell r="R259" t="str">
            <v>900</v>
          </cell>
          <cell r="S259" t="str">
            <v>90001</v>
          </cell>
          <cell r="T259" t="str">
            <v>1411</v>
          </cell>
          <cell r="U259" t="str">
            <v>00</v>
          </cell>
          <cell r="V259" t="str">
            <v>16</v>
          </cell>
          <cell r="W259" t="str">
            <v>00605</v>
          </cell>
          <cell r="X259" t="str">
            <v>1</v>
          </cell>
          <cell r="Y259" t="str">
            <v>20</v>
          </cell>
          <cell r="Z259" t="str">
            <v>150</v>
          </cell>
          <cell r="AA259" t="str">
            <v>002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</row>
        <row r="260">
          <cell r="C260" t="str">
            <v>261121089000100605002</v>
          </cell>
          <cell r="D260" t="str">
            <v>2018.29.02.012.2.1.1.2.1.11.045.2108.2.6.5.3.1.E.900.90001.2611.00.16.00605.1.20.150.002</v>
          </cell>
          <cell r="E260" t="str">
            <v>2018</v>
          </cell>
          <cell r="F260" t="str">
            <v>29.02</v>
          </cell>
          <cell r="G260" t="str">
            <v>012</v>
          </cell>
          <cell r="H260" t="str">
            <v>2.1.1.2.1</v>
          </cell>
          <cell r="I260" t="str">
            <v>11</v>
          </cell>
          <cell r="J260" t="str">
            <v>045</v>
          </cell>
          <cell r="K260" t="str">
            <v>2108</v>
          </cell>
          <cell r="L260" t="str">
            <v>2</v>
          </cell>
          <cell r="M260" t="str">
            <v>6</v>
          </cell>
          <cell r="N260" t="str">
            <v>5</v>
          </cell>
          <cell r="O260" t="str">
            <v>3</v>
          </cell>
          <cell r="P260" t="str">
            <v>1</v>
          </cell>
          <cell r="Q260" t="str">
            <v>E</v>
          </cell>
          <cell r="R260" t="str">
            <v>900</v>
          </cell>
          <cell r="S260" t="str">
            <v>90001</v>
          </cell>
          <cell r="T260" t="str">
            <v>2611</v>
          </cell>
          <cell r="U260" t="str">
            <v>00</v>
          </cell>
          <cell r="V260" t="str">
            <v>16</v>
          </cell>
          <cell r="W260" t="str">
            <v>00605</v>
          </cell>
          <cell r="X260" t="str">
            <v>1</v>
          </cell>
          <cell r="Y260" t="str">
            <v>20</v>
          </cell>
          <cell r="Z260" t="str">
            <v>150</v>
          </cell>
          <cell r="AA260" t="str">
            <v>002</v>
          </cell>
          <cell r="AB260">
            <v>2250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2250</v>
          </cell>
        </row>
        <row r="261">
          <cell r="C261" t="str">
            <v>131121659000100605002</v>
          </cell>
          <cell r="D261" t="str">
            <v>2018.29.02.012.2.1.1.2.1.11.045.2165.2.6.5.3.1.E.900.90001.1311.00.16.00605.1.20.150.002</v>
          </cell>
          <cell r="E261" t="str">
            <v>2018</v>
          </cell>
          <cell r="F261" t="str">
            <v>29.02</v>
          </cell>
          <cell r="G261" t="str">
            <v>012</v>
          </cell>
          <cell r="H261" t="str">
            <v>2.1.1.2.1</v>
          </cell>
          <cell r="I261" t="str">
            <v>11</v>
          </cell>
          <cell r="J261" t="str">
            <v>045</v>
          </cell>
          <cell r="K261" t="str">
            <v>2165</v>
          </cell>
          <cell r="L261" t="str">
            <v>2</v>
          </cell>
          <cell r="M261" t="str">
            <v>6</v>
          </cell>
          <cell r="N261" t="str">
            <v>5</v>
          </cell>
          <cell r="O261" t="str">
            <v>3</v>
          </cell>
          <cell r="P261" t="str">
            <v>1</v>
          </cell>
          <cell r="Q261" t="str">
            <v>E</v>
          </cell>
          <cell r="R261" t="str">
            <v>900</v>
          </cell>
          <cell r="S261" t="str">
            <v>90001</v>
          </cell>
          <cell r="T261" t="str">
            <v>1311</v>
          </cell>
          <cell r="U261" t="str">
            <v>00</v>
          </cell>
          <cell r="V261" t="str">
            <v>16</v>
          </cell>
          <cell r="W261" t="str">
            <v>00605</v>
          </cell>
          <cell r="X261" t="str">
            <v>1</v>
          </cell>
          <cell r="Y261" t="str">
            <v>20</v>
          </cell>
          <cell r="Z261" t="str">
            <v>150</v>
          </cell>
          <cell r="AA261" t="str">
            <v>002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</row>
        <row r="262">
          <cell r="C262" t="str">
            <v>261121659000100404700</v>
          </cell>
          <cell r="D262" t="str">
            <v>2018.29.02.012.2.1.1.2.1.11.045.2165.2.6.5.3.1.E.900.90001.2611.00.14.00404.1.20.150.700</v>
          </cell>
          <cell r="E262" t="str">
            <v>2018</v>
          </cell>
          <cell r="F262" t="str">
            <v>29.02</v>
          </cell>
          <cell r="G262" t="str">
            <v>012</v>
          </cell>
          <cell r="H262" t="str">
            <v>2.1.1.2.1</v>
          </cell>
          <cell r="I262" t="str">
            <v>11</v>
          </cell>
          <cell r="J262" t="str">
            <v>045</v>
          </cell>
          <cell r="K262" t="str">
            <v>2165</v>
          </cell>
          <cell r="L262" t="str">
            <v>2</v>
          </cell>
          <cell r="M262" t="str">
            <v>6</v>
          </cell>
          <cell r="N262" t="str">
            <v>5</v>
          </cell>
          <cell r="O262" t="str">
            <v>3</v>
          </cell>
          <cell r="P262" t="str">
            <v>1</v>
          </cell>
          <cell r="Q262" t="str">
            <v>E</v>
          </cell>
          <cell r="R262" t="str">
            <v>900</v>
          </cell>
          <cell r="S262" t="str">
            <v>90001</v>
          </cell>
          <cell r="T262" t="str">
            <v>2611</v>
          </cell>
          <cell r="U262" t="str">
            <v>00</v>
          </cell>
          <cell r="V262" t="str">
            <v>14</v>
          </cell>
          <cell r="W262" t="str">
            <v>00404</v>
          </cell>
          <cell r="X262" t="str">
            <v>1</v>
          </cell>
          <cell r="Y262" t="str">
            <v>20</v>
          </cell>
          <cell r="Z262" t="str">
            <v>150</v>
          </cell>
          <cell r="AA262" t="str">
            <v>700</v>
          </cell>
          <cell r="AB262">
            <v>400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400</v>
          </cell>
        </row>
        <row r="263">
          <cell r="C263" t="str">
            <v>294121659000100404700</v>
          </cell>
          <cell r="D263" t="str">
            <v>2018.29.02.012.2.1.1.2.1.11.045.2165.2.6.5.3.1.E.900.90001.2941.00.14.00404.1.20.150.700</v>
          </cell>
          <cell r="E263" t="str">
            <v>2018</v>
          </cell>
          <cell r="F263" t="str">
            <v>29.02</v>
          </cell>
          <cell r="G263" t="str">
            <v>012</v>
          </cell>
          <cell r="H263" t="str">
            <v>2.1.1.2.1</v>
          </cell>
          <cell r="I263" t="str">
            <v>11</v>
          </cell>
          <cell r="J263" t="str">
            <v>045</v>
          </cell>
          <cell r="K263" t="str">
            <v>2165</v>
          </cell>
          <cell r="L263" t="str">
            <v>2</v>
          </cell>
          <cell r="M263" t="str">
            <v>6</v>
          </cell>
          <cell r="N263" t="str">
            <v>5</v>
          </cell>
          <cell r="O263" t="str">
            <v>3</v>
          </cell>
          <cell r="P263" t="str">
            <v>1</v>
          </cell>
          <cell r="Q263" t="str">
            <v>E</v>
          </cell>
          <cell r="R263" t="str">
            <v>900</v>
          </cell>
          <cell r="S263" t="str">
            <v>90001</v>
          </cell>
          <cell r="T263" t="str">
            <v>2941</v>
          </cell>
          <cell r="U263" t="str">
            <v>00</v>
          </cell>
          <cell r="V263" t="str">
            <v>14</v>
          </cell>
          <cell r="W263" t="str">
            <v>00404</v>
          </cell>
          <cell r="X263" t="str">
            <v>1</v>
          </cell>
          <cell r="Y263" t="str">
            <v>20</v>
          </cell>
          <cell r="Z263" t="str">
            <v>150</v>
          </cell>
          <cell r="AA263" t="str">
            <v>700</v>
          </cell>
          <cell r="AB263">
            <v>999.64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999.64</v>
          </cell>
        </row>
        <row r="264">
          <cell r="C264" t="str">
            <v>154321809000100605002</v>
          </cell>
          <cell r="D264" t="str">
            <v>2018.29.02.012.2.1.1.2.1.11.045.2180.2.6.5.3.1.E.900.90001.1543.00.16.00605.1.20.150.002</v>
          </cell>
          <cell r="E264" t="str">
            <v>2018</v>
          </cell>
          <cell r="F264" t="str">
            <v>29.02</v>
          </cell>
          <cell r="G264" t="str">
            <v>012</v>
          </cell>
          <cell r="H264" t="str">
            <v>2.1.1.2.1</v>
          </cell>
          <cell r="I264" t="str">
            <v>11</v>
          </cell>
          <cell r="J264" t="str">
            <v>045</v>
          </cell>
          <cell r="K264" t="str">
            <v>2180</v>
          </cell>
          <cell r="L264" t="str">
            <v>2</v>
          </cell>
          <cell r="M264" t="str">
            <v>6</v>
          </cell>
          <cell r="N264" t="str">
            <v>5</v>
          </cell>
          <cell r="O264" t="str">
            <v>3</v>
          </cell>
          <cell r="P264" t="str">
            <v>1</v>
          </cell>
          <cell r="Q264" t="str">
            <v>E</v>
          </cell>
          <cell r="R264" t="str">
            <v>900</v>
          </cell>
          <cell r="S264" t="str">
            <v>90001</v>
          </cell>
          <cell r="T264" t="str">
            <v>1543</v>
          </cell>
          <cell r="U264" t="str">
            <v>00</v>
          </cell>
          <cell r="V264" t="str">
            <v>16</v>
          </cell>
          <cell r="W264" t="str">
            <v>00605</v>
          </cell>
          <cell r="X264" t="str">
            <v>1</v>
          </cell>
          <cell r="Y264" t="str">
            <v>20</v>
          </cell>
          <cell r="Z264" t="str">
            <v>150</v>
          </cell>
          <cell r="AA264" t="str">
            <v>002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</row>
        <row r="265">
          <cell r="C265" t="str">
            <v>44133003356D100501047</v>
          </cell>
          <cell r="D265" t="str">
            <v>2018.29.02.012.2.1.1.2.1.11.045.3003.2.6.8.3.2.E.356.356D1.4413.00.25.00501.1.20.150.047</v>
          </cell>
          <cell r="E265" t="str">
            <v>2018</v>
          </cell>
          <cell r="F265" t="str">
            <v>29.02</v>
          </cell>
          <cell r="G265" t="str">
            <v>012</v>
          </cell>
          <cell r="H265" t="str">
            <v>2.1.1.2.1</v>
          </cell>
          <cell r="I265" t="str">
            <v>11</v>
          </cell>
          <cell r="J265" t="str">
            <v>045</v>
          </cell>
          <cell r="K265" t="str">
            <v>3003</v>
          </cell>
          <cell r="L265" t="str">
            <v>2</v>
          </cell>
          <cell r="M265" t="str">
            <v>6</v>
          </cell>
          <cell r="N265" t="str">
            <v>8</v>
          </cell>
          <cell r="O265" t="str">
            <v>3</v>
          </cell>
          <cell r="P265" t="str">
            <v>2</v>
          </cell>
          <cell r="Q265" t="str">
            <v>E</v>
          </cell>
          <cell r="R265" t="str">
            <v>356</v>
          </cell>
          <cell r="S265" t="str">
            <v>356D1</v>
          </cell>
          <cell r="T265" t="str">
            <v>4413</v>
          </cell>
          <cell r="U265" t="str">
            <v>00</v>
          </cell>
          <cell r="V265" t="str">
            <v>25</v>
          </cell>
          <cell r="W265" t="str">
            <v>00501</v>
          </cell>
          <cell r="X265" t="str">
            <v>1</v>
          </cell>
          <cell r="Y265" t="str">
            <v>20</v>
          </cell>
          <cell r="Z265" t="str">
            <v>150</v>
          </cell>
          <cell r="AA265" t="str">
            <v>047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</row>
        <row r="266">
          <cell r="C266" t="str">
            <v>232130163580100605002</v>
          </cell>
          <cell r="D266" t="str">
            <v>2018.29.02.012.2.1.1.2.1.11.045.3016.2.6.8.3.2.E.358.35801.2321.00.16.00605.1.20.150.002</v>
          </cell>
          <cell r="E266" t="str">
            <v>2018</v>
          </cell>
          <cell r="F266" t="str">
            <v>29.02</v>
          </cell>
          <cell r="G266" t="str">
            <v>012</v>
          </cell>
          <cell r="H266" t="str">
            <v>2.1.1.2.1</v>
          </cell>
          <cell r="I266" t="str">
            <v>11</v>
          </cell>
          <cell r="J266" t="str">
            <v>045</v>
          </cell>
          <cell r="K266" t="str">
            <v>3016</v>
          </cell>
          <cell r="L266" t="str">
            <v>2</v>
          </cell>
          <cell r="M266" t="str">
            <v>6</v>
          </cell>
          <cell r="N266" t="str">
            <v>8</v>
          </cell>
          <cell r="O266" t="str">
            <v>3</v>
          </cell>
          <cell r="P266" t="str">
            <v>2</v>
          </cell>
          <cell r="Q266" t="str">
            <v>E</v>
          </cell>
          <cell r="R266" t="str">
            <v>358</v>
          </cell>
          <cell r="S266" t="str">
            <v>35801</v>
          </cell>
          <cell r="T266" t="str">
            <v>2321</v>
          </cell>
          <cell r="U266" t="str">
            <v>00</v>
          </cell>
          <cell r="V266" t="str">
            <v>16</v>
          </cell>
          <cell r="W266" t="str">
            <v>00605</v>
          </cell>
          <cell r="X266" t="str">
            <v>1</v>
          </cell>
          <cell r="Y266" t="str">
            <v>20</v>
          </cell>
          <cell r="Z266" t="str">
            <v>150</v>
          </cell>
          <cell r="AA266" t="str">
            <v>002</v>
          </cell>
          <cell r="AB266">
            <v>27073.759999999998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27073.759999999998</v>
          </cell>
        </row>
        <row r="267">
          <cell r="C267" t="str">
            <v>441330163580300406631</v>
          </cell>
          <cell r="D267" t="str">
            <v>2018.29.02.012.2.1.1.2.1.11.045.3016.2.6.8.3.2.E.358.35803.4413.00.14.00406.1.20.150.631</v>
          </cell>
          <cell r="E267" t="str">
            <v>2018</v>
          </cell>
          <cell r="F267" t="str">
            <v>29.02</v>
          </cell>
          <cell r="G267" t="str">
            <v>012</v>
          </cell>
          <cell r="H267" t="str">
            <v>2.1.1.2.1</v>
          </cell>
          <cell r="I267" t="str">
            <v>11</v>
          </cell>
          <cell r="J267" t="str">
            <v>045</v>
          </cell>
          <cell r="K267" t="str">
            <v>3016</v>
          </cell>
          <cell r="L267" t="str">
            <v>2</v>
          </cell>
          <cell r="M267" t="str">
            <v>6</v>
          </cell>
          <cell r="N267" t="str">
            <v>8</v>
          </cell>
          <cell r="O267" t="str">
            <v>3</v>
          </cell>
          <cell r="P267" t="str">
            <v>2</v>
          </cell>
          <cell r="Q267" t="str">
            <v>E</v>
          </cell>
          <cell r="R267" t="str">
            <v>358</v>
          </cell>
          <cell r="S267" t="str">
            <v>35803</v>
          </cell>
          <cell r="T267" t="str">
            <v>4413</v>
          </cell>
          <cell r="U267" t="str">
            <v>00</v>
          </cell>
          <cell r="V267" t="str">
            <v>14</v>
          </cell>
          <cell r="W267" t="str">
            <v>00406</v>
          </cell>
          <cell r="X267" t="str">
            <v>1</v>
          </cell>
          <cell r="Y267" t="str">
            <v>20</v>
          </cell>
          <cell r="Z267" t="str">
            <v>150</v>
          </cell>
          <cell r="AA267" t="str">
            <v>631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</row>
        <row r="268">
          <cell r="C268" t="str">
            <v>13113016358D600605002</v>
          </cell>
          <cell r="D268" t="str">
            <v>2018.29.02.012.2.1.1.2.1.11.045.3016.2.6.8.3.2.E.358.358D6.1311.00.16.00605.1.20.150.002</v>
          </cell>
          <cell r="E268" t="str">
            <v>2018</v>
          </cell>
          <cell r="F268" t="str">
            <v>29.02</v>
          </cell>
          <cell r="G268" t="str">
            <v>012</v>
          </cell>
          <cell r="H268" t="str">
            <v>2.1.1.2.1</v>
          </cell>
          <cell r="I268" t="str">
            <v>11</v>
          </cell>
          <cell r="J268" t="str">
            <v>045</v>
          </cell>
          <cell r="K268" t="str">
            <v>3016</v>
          </cell>
          <cell r="L268" t="str">
            <v>2</v>
          </cell>
          <cell r="M268" t="str">
            <v>6</v>
          </cell>
          <cell r="N268" t="str">
            <v>8</v>
          </cell>
          <cell r="O268" t="str">
            <v>3</v>
          </cell>
          <cell r="P268" t="str">
            <v>2</v>
          </cell>
          <cell r="Q268" t="str">
            <v>E</v>
          </cell>
          <cell r="R268" t="str">
            <v>358</v>
          </cell>
          <cell r="S268" t="str">
            <v>358D6</v>
          </cell>
          <cell r="T268" t="str">
            <v>1311</v>
          </cell>
          <cell r="U268" t="str">
            <v>00</v>
          </cell>
          <cell r="V268" t="str">
            <v>16</v>
          </cell>
          <cell r="W268" t="str">
            <v>00605</v>
          </cell>
          <cell r="X268" t="str">
            <v>1</v>
          </cell>
          <cell r="Y268" t="str">
            <v>20</v>
          </cell>
          <cell r="Z268" t="str">
            <v>150</v>
          </cell>
          <cell r="AA268" t="str">
            <v>002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</row>
        <row r="269">
          <cell r="C269" t="str">
            <v>33623016358D600605002</v>
          </cell>
          <cell r="D269" t="str">
            <v>2018.29.02.012.2.1.1.2.1.11.045.3016.2.6.8.3.2.E.358.358D6.3362.00.16.00605.1.20.150.002</v>
          </cell>
          <cell r="E269" t="str">
            <v>2018</v>
          </cell>
          <cell r="F269" t="str">
            <v>29.02</v>
          </cell>
          <cell r="G269" t="str">
            <v>012</v>
          </cell>
          <cell r="H269" t="str">
            <v>2.1.1.2.1</v>
          </cell>
          <cell r="I269" t="str">
            <v>11</v>
          </cell>
          <cell r="J269" t="str">
            <v>045</v>
          </cell>
          <cell r="K269" t="str">
            <v>3016</v>
          </cell>
          <cell r="L269" t="str">
            <v>2</v>
          </cell>
          <cell r="M269" t="str">
            <v>6</v>
          </cell>
          <cell r="N269" t="str">
            <v>8</v>
          </cell>
          <cell r="O269" t="str">
            <v>3</v>
          </cell>
          <cell r="P269" t="str">
            <v>2</v>
          </cell>
          <cell r="Q269" t="str">
            <v>E</v>
          </cell>
          <cell r="R269" t="str">
            <v>358</v>
          </cell>
          <cell r="S269" t="str">
            <v>358D6</v>
          </cell>
          <cell r="T269" t="str">
            <v>3362</v>
          </cell>
          <cell r="U269" t="str">
            <v>00</v>
          </cell>
          <cell r="V269" t="str">
            <v>16</v>
          </cell>
          <cell r="W269" t="str">
            <v>00605</v>
          </cell>
          <cell r="X269" t="str">
            <v>1</v>
          </cell>
          <cell r="Y269" t="str">
            <v>20</v>
          </cell>
          <cell r="Z269" t="str">
            <v>150</v>
          </cell>
          <cell r="AA269" t="str">
            <v>002</v>
          </cell>
          <cell r="AB269">
            <v>26000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26000</v>
          </cell>
        </row>
        <row r="270">
          <cell r="C270" t="str">
            <v>25413021358D400605002</v>
          </cell>
          <cell r="D270" t="str">
            <v>2018.29.02.012.2.1.1.2.1.11.045.3021.2.6.8.3.2.E.358.358D4.2541.00.16.00605.1.20.150.002</v>
          </cell>
          <cell r="E270" t="str">
            <v>2018</v>
          </cell>
          <cell r="F270" t="str">
            <v>29.02</v>
          </cell>
          <cell r="G270" t="str">
            <v>012</v>
          </cell>
          <cell r="H270" t="str">
            <v>2.1.1.2.1</v>
          </cell>
          <cell r="I270" t="str">
            <v>11</v>
          </cell>
          <cell r="J270" t="str">
            <v>045</v>
          </cell>
          <cell r="K270" t="str">
            <v>3021</v>
          </cell>
          <cell r="L270" t="str">
            <v>2</v>
          </cell>
          <cell r="M270" t="str">
            <v>6</v>
          </cell>
          <cell r="N270" t="str">
            <v>8</v>
          </cell>
          <cell r="O270" t="str">
            <v>3</v>
          </cell>
          <cell r="P270" t="str">
            <v>2</v>
          </cell>
          <cell r="Q270" t="str">
            <v>E</v>
          </cell>
          <cell r="R270" t="str">
            <v>358</v>
          </cell>
          <cell r="S270" t="str">
            <v>358D4</v>
          </cell>
          <cell r="T270" t="str">
            <v>2541</v>
          </cell>
          <cell r="U270" t="str">
            <v>00</v>
          </cell>
          <cell r="V270" t="str">
            <v>16</v>
          </cell>
          <cell r="W270" t="str">
            <v>00605</v>
          </cell>
          <cell r="X270" t="str">
            <v>1</v>
          </cell>
          <cell r="Y270" t="str">
            <v>20</v>
          </cell>
          <cell r="Z270" t="str">
            <v>150</v>
          </cell>
          <cell r="AA270" t="str">
            <v>002</v>
          </cell>
          <cell r="AB270">
            <v>1419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1419</v>
          </cell>
        </row>
        <row r="271">
          <cell r="C271" t="str">
            <v>171310019000100605002</v>
          </cell>
          <cell r="D271" t="str">
            <v>2018.29.02.012.2.1.1.2.1.11.045.1001.2.6.5.3.1.E.900.90001.1713.00.16.00605.1.20.150.002</v>
          </cell>
          <cell r="E271" t="str">
            <v>2018</v>
          </cell>
          <cell r="F271" t="str">
            <v>29.02</v>
          </cell>
          <cell r="G271" t="str">
            <v>012</v>
          </cell>
          <cell r="H271" t="str">
            <v>2.1.1.2.1</v>
          </cell>
          <cell r="I271" t="str">
            <v>11</v>
          </cell>
          <cell r="J271" t="str">
            <v>045</v>
          </cell>
          <cell r="K271" t="str">
            <v>1001</v>
          </cell>
          <cell r="L271" t="str">
            <v>2</v>
          </cell>
          <cell r="M271" t="str">
            <v>6</v>
          </cell>
          <cell r="N271" t="str">
            <v>5</v>
          </cell>
          <cell r="O271" t="str">
            <v>3</v>
          </cell>
          <cell r="P271" t="str">
            <v>1</v>
          </cell>
          <cell r="Q271" t="str">
            <v>E</v>
          </cell>
          <cell r="R271" t="str">
            <v>900</v>
          </cell>
          <cell r="S271" t="str">
            <v>90001</v>
          </cell>
          <cell r="T271" t="str">
            <v>1713</v>
          </cell>
          <cell r="U271" t="str">
            <v>00</v>
          </cell>
          <cell r="V271" t="str">
            <v>16</v>
          </cell>
          <cell r="W271" t="str">
            <v>00605</v>
          </cell>
          <cell r="X271" t="str">
            <v>1</v>
          </cell>
          <cell r="Y271" t="str">
            <v>20</v>
          </cell>
          <cell r="Z271" t="str">
            <v>150</v>
          </cell>
          <cell r="AA271" t="str">
            <v>002</v>
          </cell>
          <cell r="AB271">
            <v>8058.39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8058.39</v>
          </cell>
        </row>
        <row r="272">
          <cell r="C272" t="str">
            <v>26111140356B200605585</v>
          </cell>
          <cell r="D272" t="str">
            <v>2018.29.02.012.2.1.1.2.1.11.045.1140.2.6.8.3.2.E.356.356B2.2611.00.16.00605.1.20.150.585</v>
          </cell>
          <cell r="E272" t="str">
            <v>2018</v>
          </cell>
          <cell r="F272" t="str">
            <v>29.02</v>
          </cell>
          <cell r="G272" t="str">
            <v>012</v>
          </cell>
          <cell r="H272" t="str">
            <v>2.1.1.2.1</v>
          </cell>
          <cell r="I272" t="str">
            <v>11</v>
          </cell>
          <cell r="J272" t="str">
            <v>045</v>
          </cell>
          <cell r="K272" t="str">
            <v>1140</v>
          </cell>
          <cell r="L272" t="str">
            <v>2</v>
          </cell>
          <cell r="M272" t="str">
            <v>6</v>
          </cell>
          <cell r="N272" t="str">
            <v>8</v>
          </cell>
          <cell r="O272" t="str">
            <v>3</v>
          </cell>
          <cell r="P272" t="str">
            <v>2</v>
          </cell>
          <cell r="Q272" t="str">
            <v>E</v>
          </cell>
          <cell r="R272" t="str">
            <v>356</v>
          </cell>
          <cell r="S272" t="str">
            <v>356B2</v>
          </cell>
          <cell r="T272" t="str">
            <v>2611</v>
          </cell>
          <cell r="U272" t="str">
            <v>00</v>
          </cell>
          <cell r="V272" t="str">
            <v>16</v>
          </cell>
          <cell r="W272" t="str">
            <v>00605</v>
          </cell>
          <cell r="X272" t="str">
            <v>1</v>
          </cell>
          <cell r="Y272" t="str">
            <v>20</v>
          </cell>
          <cell r="Z272" t="str">
            <v>150</v>
          </cell>
          <cell r="AA272" t="str">
            <v>585</v>
          </cell>
          <cell r="AB272">
            <v>33566.89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33566.89</v>
          </cell>
        </row>
        <row r="273">
          <cell r="C273" t="str">
            <v>35711140356D100605002</v>
          </cell>
          <cell r="D273" t="str">
            <v>2018.29.02.012.2.1.1.2.1.11.045.1140.2.6.8.3.2.E.356.356D1.3571.00.16.00605.1.20.150.002</v>
          </cell>
          <cell r="E273" t="str">
            <v>2018</v>
          </cell>
          <cell r="F273" t="str">
            <v>29.02</v>
          </cell>
          <cell r="G273" t="str">
            <v>012</v>
          </cell>
          <cell r="H273" t="str">
            <v>2.1.1.2.1</v>
          </cell>
          <cell r="I273" t="str">
            <v>11</v>
          </cell>
          <cell r="J273" t="str">
            <v>045</v>
          </cell>
          <cell r="K273" t="str">
            <v>1140</v>
          </cell>
          <cell r="L273" t="str">
            <v>2</v>
          </cell>
          <cell r="M273" t="str">
            <v>6</v>
          </cell>
          <cell r="N273" t="str">
            <v>8</v>
          </cell>
          <cell r="O273" t="str">
            <v>3</v>
          </cell>
          <cell r="P273" t="str">
            <v>2</v>
          </cell>
          <cell r="Q273" t="str">
            <v>E</v>
          </cell>
          <cell r="R273" t="str">
            <v>356</v>
          </cell>
          <cell r="S273" t="str">
            <v>356D1</v>
          </cell>
          <cell r="T273" t="str">
            <v>3571</v>
          </cell>
          <cell r="U273" t="str">
            <v>00</v>
          </cell>
          <cell r="V273" t="str">
            <v>16</v>
          </cell>
          <cell r="W273" t="str">
            <v>00605</v>
          </cell>
          <cell r="X273" t="str">
            <v>1</v>
          </cell>
          <cell r="Y273" t="str">
            <v>20</v>
          </cell>
          <cell r="Z273" t="str">
            <v>150</v>
          </cell>
          <cell r="AA273" t="str">
            <v>002</v>
          </cell>
          <cell r="AB273">
            <v>88205.9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88205.9</v>
          </cell>
        </row>
        <row r="274">
          <cell r="C274" t="str">
            <v>371120029000100404002</v>
          </cell>
          <cell r="D274" t="str">
            <v>2018.29.02.012.2.1.1.2.1.11.045.2002.2.6.5.3.1.E.900.90001.3711.00.14.00404.1.20.150.002</v>
          </cell>
          <cell r="E274" t="str">
            <v>2018</v>
          </cell>
          <cell r="F274" t="str">
            <v>29.02</v>
          </cell>
          <cell r="G274" t="str">
            <v>012</v>
          </cell>
          <cell r="H274" t="str">
            <v>2.1.1.2.1</v>
          </cell>
          <cell r="I274" t="str">
            <v>11</v>
          </cell>
          <cell r="J274" t="str">
            <v>045</v>
          </cell>
          <cell r="K274" t="str">
            <v>2002</v>
          </cell>
          <cell r="L274" t="str">
            <v>2</v>
          </cell>
          <cell r="M274" t="str">
            <v>6</v>
          </cell>
          <cell r="N274" t="str">
            <v>5</v>
          </cell>
          <cell r="O274" t="str">
            <v>3</v>
          </cell>
          <cell r="P274" t="str">
            <v>1</v>
          </cell>
          <cell r="Q274" t="str">
            <v>E</v>
          </cell>
          <cell r="R274" t="str">
            <v>900</v>
          </cell>
          <cell r="S274" t="str">
            <v>90001</v>
          </cell>
          <cell r="T274" t="str">
            <v>3711</v>
          </cell>
          <cell r="U274" t="str">
            <v>00</v>
          </cell>
          <cell r="V274" t="str">
            <v>14</v>
          </cell>
          <cell r="W274" t="str">
            <v>00404</v>
          </cell>
          <cell r="X274" t="str">
            <v>1</v>
          </cell>
          <cell r="Y274" t="str">
            <v>20</v>
          </cell>
          <cell r="Z274" t="str">
            <v>150</v>
          </cell>
          <cell r="AA274" t="str">
            <v>002</v>
          </cell>
          <cell r="AB274">
            <v>6053.21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6053.21</v>
          </cell>
        </row>
        <row r="275">
          <cell r="C275" t="str">
            <v>113120059000100605002</v>
          </cell>
          <cell r="D275" t="str">
            <v>2018.29.02.012.2.1.1.2.1.11.045.2005.2.6.5.3.1.E.900.90001.1131.00.16.00605.1.20.150.002</v>
          </cell>
          <cell r="E275" t="str">
            <v>2018</v>
          </cell>
          <cell r="F275" t="str">
            <v>29.02</v>
          </cell>
          <cell r="G275" t="str">
            <v>012</v>
          </cell>
          <cell r="H275" t="str">
            <v>2.1.1.2.1</v>
          </cell>
          <cell r="I275" t="str">
            <v>11</v>
          </cell>
          <cell r="J275" t="str">
            <v>045</v>
          </cell>
          <cell r="K275" t="str">
            <v>2005</v>
          </cell>
          <cell r="L275" t="str">
            <v>2</v>
          </cell>
          <cell r="M275" t="str">
            <v>6</v>
          </cell>
          <cell r="N275" t="str">
            <v>5</v>
          </cell>
          <cell r="O275" t="str">
            <v>3</v>
          </cell>
          <cell r="P275" t="str">
            <v>1</v>
          </cell>
          <cell r="Q275" t="str">
            <v>E</v>
          </cell>
          <cell r="R275" t="str">
            <v>900</v>
          </cell>
          <cell r="S275" t="str">
            <v>90001</v>
          </cell>
          <cell r="T275" t="str">
            <v>1131</v>
          </cell>
          <cell r="U275" t="str">
            <v>00</v>
          </cell>
          <cell r="V275" t="str">
            <v>16</v>
          </cell>
          <cell r="W275" t="str">
            <v>00605</v>
          </cell>
          <cell r="X275" t="str">
            <v>1</v>
          </cell>
          <cell r="Y275" t="str">
            <v>20</v>
          </cell>
          <cell r="Z275" t="str">
            <v>150</v>
          </cell>
          <cell r="AA275" t="str">
            <v>002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C276" t="str">
            <v>44132067357B500404030</v>
          </cell>
          <cell r="D276" t="str">
            <v>2018.29.02.012.2.1.1.2.1.11.045.2067.2.6.5.3.1.E.357.357B5.4413.00.14.00404.1.20.150.030</v>
          </cell>
          <cell r="E276" t="str">
            <v>2018</v>
          </cell>
          <cell r="F276" t="str">
            <v>29.02</v>
          </cell>
          <cell r="G276" t="str">
            <v>012</v>
          </cell>
          <cell r="H276" t="str">
            <v>2.1.1.2.1</v>
          </cell>
          <cell r="I276" t="str">
            <v>11</v>
          </cell>
          <cell r="J276" t="str">
            <v>045</v>
          </cell>
          <cell r="K276" t="str">
            <v>2067</v>
          </cell>
          <cell r="L276" t="str">
            <v>2</v>
          </cell>
          <cell r="M276" t="str">
            <v>6</v>
          </cell>
          <cell r="N276" t="str">
            <v>5</v>
          </cell>
          <cell r="O276" t="str">
            <v>3</v>
          </cell>
          <cell r="P276" t="str">
            <v>1</v>
          </cell>
          <cell r="Q276" t="str">
            <v>E</v>
          </cell>
          <cell r="R276" t="str">
            <v>357</v>
          </cell>
          <cell r="S276" t="str">
            <v>357B5</v>
          </cell>
          <cell r="T276" t="str">
            <v>4413</v>
          </cell>
          <cell r="U276" t="str">
            <v>00</v>
          </cell>
          <cell r="V276" t="str">
            <v>14</v>
          </cell>
          <cell r="W276" t="str">
            <v>00404</v>
          </cell>
          <cell r="X276" t="str">
            <v>1</v>
          </cell>
          <cell r="Y276" t="str">
            <v>20</v>
          </cell>
          <cell r="Z276" t="str">
            <v>150</v>
          </cell>
          <cell r="AA276" t="str">
            <v>030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</row>
        <row r="277">
          <cell r="C277" t="str">
            <v>131121039000100605002</v>
          </cell>
          <cell r="D277" t="str">
            <v>2018.29.02.012.2.1.1.2.1.11.045.2103.2.6.5.3.1.E.900.90001.1311.00.16.00605.1.20.150.002</v>
          </cell>
          <cell r="E277" t="str">
            <v>2018</v>
          </cell>
          <cell r="F277" t="str">
            <v>29.02</v>
          </cell>
          <cell r="G277" t="str">
            <v>012</v>
          </cell>
          <cell r="H277" t="str">
            <v>2.1.1.2.1</v>
          </cell>
          <cell r="I277" t="str">
            <v>11</v>
          </cell>
          <cell r="J277" t="str">
            <v>045</v>
          </cell>
          <cell r="K277" t="str">
            <v>2103</v>
          </cell>
          <cell r="L277" t="str">
            <v>2</v>
          </cell>
          <cell r="M277" t="str">
            <v>6</v>
          </cell>
          <cell r="N277" t="str">
            <v>5</v>
          </cell>
          <cell r="O277" t="str">
            <v>3</v>
          </cell>
          <cell r="P277" t="str">
            <v>1</v>
          </cell>
          <cell r="Q277" t="str">
            <v>E</v>
          </cell>
          <cell r="R277" t="str">
            <v>900</v>
          </cell>
          <cell r="S277" t="str">
            <v>90001</v>
          </cell>
          <cell r="T277" t="str">
            <v>1311</v>
          </cell>
          <cell r="U277" t="str">
            <v>00</v>
          </cell>
          <cell r="V277" t="str">
            <v>16</v>
          </cell>
          <cell r="W277" t="str">
            <v>00605</v>
          </cell>
          <cell r="X277" t="str">
            <v>1</v>
          </cell>
          <cell r="Y277" t="str">
            <v>20</v>
          </cell>
          <cell r="Z277" t="str">
            <v>150</v>
          </cell>
          <cell r="AA277" t="str">
            <v>002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C278" t="str">
            <v>143121049000100605002</v>
          </cell>
          <cell r="D278" t="str">
            <v>2018.29.02.012.2.1.1.2.1.11.045.2104.2.6.5.3.1.E.900.90001.1431.00.16.00605.1.20.150.002</v>
          </cell>
          <cell r="E278" t="str">
            <v>2018</v>
          </cell>
          <cell r="F278" t="str">
            <v>29.02</v>
          </cell>
          <cell r="G278" t="str">
            <v>012</v>
          </cell>
          <cell r="H278" t="str">
            <v>2.1.1.2.1</v>
          </cell>
          <cell r="I278" t="str">
            <v>11</v>
          </cell>
          <cell r="J278" t="str">
            <v>045</v>
          </cell>
          <cell r="K278" t="str">
            <v>2104</v>
          </cell>
          <cell r="L278" t="str">
            <v>2</v>
          </cell>
          <cell r="M278" t="str">
            <v>6</v>
          </cell>
          <cell r="N278" t="str">
            <v>5</v>
          </cell>
          <cell r="O278" t="str">
            <v>3</v>
          </cell>
          <cell r="P278" t="str">
            <v>1</v>
          </cell>
          <cell r="Q278" t="str">
            <v>E</v>
          </cell>
          <cell r="R278" t="str">
            <v>900</v>
          </cell>
          <cell r="S278" t="str">
            <v>90001</v>
          </cell>
          <cell r="T278" t="str">
            <v>1431</v>
          </cell>
          <cell r="U278" t="str">
            <v>00</v>
          </cell>
          <cell r="V278" t="str">
            <v>16</v>
          </cell>
          <cell r="W278" t="str">
            <v>00605</v>
          </cell>
          <cell r="X278" t="str">
            <v>1</v>
          </cell>
          <cell r="Y278" t="str">
            <v>20</v>
          </cell>
          <cell r="Z278" t="str">
            <v>150</v>
          </cell>
          <cell r="AA278" t="str">
            <v>002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</row>
        <row r="279">
          <cell r="C279" t="str">
            <v>523121049000100605002</v>
          </cell>
          <cell r="D279" t="str">
            <v>2018.29.02.012.2.1.1.2.1.11.045.2104.2.6.5.3.1.E.900.90001.5231.00.16.00605.1.20.150.002</v>
          </cell>
          <cell r="E279" t="str">
            <v>2018</v>
          </cell>
          <cell r="F279" t="str">
            <v>29.02</v>
          </cell>
          <cell r="G279" t="str">
            <v>012</v>
          </cell>
          <cell r="H279" t="str">
            <v>2.1.1.2.1</v>
          </cell>
          <cell r="I279" t="str">
            <v>11</v>
          </cell>
          <cell r="J279" t="str">
            <v>045</v>
          </cell>
          <cell r="K279" t="str">
            <v>2104</v>
          </cell>
          <cell r="L279" t="str">
            <v>2</v>
          </cell>
          <cell r="M279" t="str">
            <v>6</v>
          </cell>
          <cell r="N279" t="str">
            <v>5</v>
          </cell>
          <cell r="O279" t="str">
            <v>3</v>
          </cell>
          <cell r="P279" t="str">
            <v>1</v>
          </cell>
          <cell r="Q279" t="str">
            <v>E</v>
          </cell>
          <cell r="R279" t="str">
            <v>900</v>
          </cell>
          <cell r="S279" t="str">
            <v>90001</v>
          </cell>
          <cell r="T279" t="str">
            <v>5231</v>
          </cell>
          <cell r="U279" t="str">
            <v>00</v>
          </cell>
          <cell r="V279" t="str">
            <v>16</v>
          </cell>
          <cell r="W279" t="str">
            <v>00605</v>
          </cell>
          <cell r="X279" t="str">
            <v>1</v>
          </cell>
          <cell r="Y279" t="str">
            <v>20</v>
          </cell>
          <cell r="Z279" t="str">
            <v>150</v>
          </cell>
          <cell r="AA279" t="str">
            <v>002</v>
          </cell>
          <cell r="AB279">
            <v>80000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80000</v>
          </cell>
        </row>
        <row r="280">
          <cell r="C280" t="str">
            <v>143121089000100605002</v>
          </cell>
          <cell r="D280" t="str">
            <v>2018.29.02.012.2.1.1.2.1.11.045.2108.2.6.5.3.1.E.900.90001.1431.00.16.00605.1.20.150.002</v>
          </cell>
          <cell r="E280" t="str">
            <v>2018</v>
          </cell>
          <cell r="F280" t="str">
            <v>29.02</v>
          </cell>
          <cell r="G280" t="str">
            <v>012</v>
          </cell>
          <cell r="H280" t="str">
            <v>2.1.1.2.1</v>
          </cell>
          <cell r="I280" t="str">
            <v>11</v>
          </cell>
          <cell r="J280" t="str">
            <v>045</v>
          </cell>
          <cell r="K280" t="str">
            <v>2108</v>
          </cell>
          <cell r="L280" t="str">
            <v>2</v>
          </cell>
          <cell r="M280" t="str">
            <v>6</v>
          </cell>
          <cell r="N280" t="str">
            <v>5</v>
          </cell>
          <cell r="O280" t="str">
            <v>3</v>
          </cell>
          <cell r="P280" t="str">
            <v>1</v>
          </cell>
          <cell r="Q280" t="str">
            <v>E</v>
          </cell>
          <cell r="R280" t="str">
            <v>900</v>
          </cell>
          <cell r="S280" t="str">
            <v>90001</v>
          </cell>
          <cell r="T280" t="str">
            <v>1431</v>
          </cell>
          <cell r="U280" t="str">
            <v>00</v>
          </cell>
          <cell r="V280" t="str">
            <v>16</v>
          </cell>
          <cell r="W280" t="str">
            <v>00605</v>
          </cell>
          <cell r="X280" t="str">
            <v>1</v>
          </cell>
          <cell r="Y280" t="str">
            <v>20</v>
          </cell>
          <cell r="Z280" t="str">
            <v>150</v>
          </cell>
          <cell r="AA280" t="str">
            <v>002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C281" t="str">
            <v>131121419000100605002</v>
          </cell>
          <cell r="D281" t="str">
            <v>2018.29.02.012.2.1.1.2.1.11.045.2141.2.6.5.3.1.E.900.90001.1311.00.16.00605.1.20.150.002</v>
          </cell>
          <cell r="E281" t="str">
            <v>2018</v>
          </cell>
          <cell r="F281" t="str">
            <v>29.02</v>
          </cell>
          <cell r="G281" t="str">
            <v>012</v>
          </cell>
          <cell r="H281" t="str">
            <v>2.1.1.2.1</v>
          </cell>
          <cell r="I281" t="str">
            <v>11</v>
          </cell>
          <cell r="J281" t="str">
            <v>045</v>
          </cell>
          <cell r="K281" t="str">
            <v>2141</v>
          </cell>
          <cell r="L281" t="str">
            <v>2</v>
          </cell>
          <cell r="M281" t="str">
            <v>6</v>
          </cell>
          <cell r="N281" t="str">
            <v>5</v>
          </cell>
          <cell r="O281" t="str">
            <v>3</v>
          </cell>
          <cell r="P281" t="str">
            <v>1</v>
          </cell>
          <cell r="Q281" t="str">
            <v>E</v>
          </cell>
          <cell r="R281" t="str">
            <v>900</v>
          </cell>
          <cell r="S281" t="str">
            <v>90001</v>
          </cell>
          <cell r="T281" t="str">
            <v>1311</v>
          </cell>
          <cell r="U281" t="str">
            <v>00</v>
          </cell>
          <cell r="V281" t="str">
            <v>16</v>
          </cell>
          <cell r="W281" t="str">
            <v>00605</v>
          </cell>
          <cell r="X281" t="str">
            <v>1</v>
          </cell>
          <cell r="Y281" t="str">
            <v>20</v>
          </cell>
          <cell r="Z281" t="str">
            <v>150</v>
          </cell>
          <cell r="AA281" t="str">
            <v>002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</row>
        <row r="282">
          <cell r="C282" t="str">
            <v>171521799000100605002</v>
          </cell>
          <cell r="D282" t="str">
            <v>2018.29.02.012.2.1.1.2.1.11.045.2179.2.6.5.3.1.E.900.90001.1715.00.16.00605.1.20.150.002</v>
          </cell>
          <cell r="E282" t="str">
            <v>2018</v>
          </cell>
          <cell r="F282" t="str">
            <v>29.02</v>
          </cell>
          <cell r="G282" t="str">
            <v>012</v>
          </cell>
          <cell r="H282" t="str">
            <v>2.1.1.2.1</v>
          </cell>
          <cell r="I282" t="str">
            <v>11</v>
          </cell>
          <cell r="J282" t="str">
            <v>045</v>
          </cell>
          <cell r="K282" t="str">
            <v>2179</v>
          </cell>
          <cell r="L282" t="str">
            <v>2</v>
          </cell>
          <cell r="M282" t="str">
            <v>6</v>
          </cell>
          <cell r="N282" t="str">
            <v>5</v>
          </cell>
          <cell r="O282" t="str">
            <v>3</v>
          </cell>
          <cell r="P282" t="str">
            <v>1</v>
          </cell>
          <cell r="Q282" t="str">
            <v>E</v>
          </cell>
          <cell r="R282" t="str">
            <v>900</v>
          </cell>
          <cell r="S282" t="str">
            <v>90001</v>
          </cell>
          <cell r="T282" t="str">
            <v>1715</v>
          </cell>
          <cell r="U282" t="str">
            <v>00</v>
          </cell>
          <cell r="V282" t="str">
            <v>16</v>
          </cell>
          <cell r="W282" t="str">
            <v>00605</v>
          </cell>
          <cell r="X282" t="str">
            <v>1</v>
          </cell>
          <cell r="Y282" t="str">
            <v>20</v>
          </cell>
          <cell r="Z282" t="str">
            <v>150</v>
          </cell>
          <cell r="AA282" t="str">
            <v>002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</row>
        <row r="283">
          <cell r="C283" t="str">
            <v>141121809000100605002</v>
          </cell>
          <cell r="D283" t="str">
            <v>2018.29.02.012.2.1.1.2.1.11.045.2180.2.6.5.3.1.E.900.90001.1411.00.16.00605.1.20.150.002</v>
          </cell>
          <cell r="E283" t="str">
            <v>2018</v>
          </cell>
          <cell r="F283" t="str">
            <v>29.02</v>
          </cell>
          <cell r="G283" t="str">
            <v>012</v>
          </cell>
          <cell r="H283" t="str">
            <v>2.1.1.2.1</v>
          </cell>
          <cell r="I283" t="str">
            <v>11</v>
          </cell>
          <cell r="J283" t="str">
            <v>045</v>
          </cell>
          <cell r="K283" t="str">
            <v>2180</v>
          </cell>
          <cell r="L283" t="str">
            <v>2</v>
          </cell>
          <cell r="M283" t="str">
            <v>6</v>
          </cell>
          <cell r="N283" t="str">
            <v>5</v>
          </cell>
          <cell r="O283" t="str">
            <v>3</v>
          </cell>
          <cell r="P283" t="str">
            <v>1</v>
          </cell>
          <cell r="Q283" t="str">
            <v>E</v>
          </cell>
          <cell r="R283" t="str">
            <v>900</v>
          </cell>
          <cell r="S283" t="str">
            <v>90001</v>
          </cell>
          <cell r="T283" t="str">
            <v>1411</v>
          </cell>
          <cell r="U283" t="str">
            <v>00</v>
          </cell>
          <cell r="V283" t="str">
            <v>16</v>
          </cell>
          <cell r="W283" t="str">
            <v>00605</v>
          </cell>
          <cell r="X283" t="str">
            <v>1</v>
          </cell>
          <cell r="Y283" t="str">
            <v>20</v>
          </cell>
          <cell r="Z283" t="str">
            <v>150</v>
          </cell>
          <cell r="AA283" t="str">
            <v>002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</row>
        <row r="284">
          <cell r="C284" t="str">
            <v>143221829000100605002</v>
          </cell>
          <cell r="D284" t="str">
            <v>2018.29.02.012.2.1.1.2.1.11.045.2182.2.6.5.3.1.E.900.90001.1432.00.16.00605.1.20.150.002</v>
          </cell>
          <cell r="E284" t="str">
            <v>2018</v>
          </cell>
          <cell r="F284" t="str">
            <v>29.02</v>
          </cell>
          <cell r="G284" t="str">
            <v>012</v>
          </cell>
          <cell r="H284" t="str">
            <v>2.1.1.2.1</v>
          </cell>
          <cell r="I284" t="str">
            <v>11</v>
          </cell>
          <cell r="J284" t="str">
            <v>045</v>
          </cell>
          <cell r="K284" t="str">
            <v>2182</v>
          </cell>
          <cell r="L284" t="str">
            <v>2</v>
          </cell>
          <cell r="M284" t="str">
            <v>6</v>
          </cell>
          <cell r="N284" t="str">
            <v>5</v>
          </cell>
          <cell r="O284" t="str">
            <v>3</v>
          </cell>
          <cell r="P284" t="str">
            <v>1</v>
          </cell>
          <cell r="Q284" t="str">
            <v>E</v>
          </cell>
          <cell r="R284" t="str">
            <v>900</v>
          </cell>
          <cell r="S284" t="str">
            <v>90001</v>
          </cell>
          <cell r="T284" t="str">
            <v>1432</v>
          </cell>
          <cell r="U284" t="str">
            <v>00</v>
          </cell>
          <cell r="V284" t="str">
            <v>16</v>
          </cell>
          <cell r="W284" t="str">
            <v>00605</v>
          </cell>
          <cell r="X284" t="str">
            <v>1</v>
          </cell>
          <cell r="Y284" t="str">
            <v>20</v>
          </cell>
          <cell r="Z284" t="str">
            <v>150</v>
          </cell>
          <cell r="AA284" t="str">
            <v>002</v>
          </cell>
          <cell r="AB284">
            <v>2756.42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2756.42</v>
          </cell>
        </row>
        <row r="285">
          <cell r="C285" t="str">
            <v>294121009000100404700</v>
          </cell>
          <cell r="D285" t="str">
            <v>2018.29.02.012.2.1.1.2.1.11.045.2100.2.6.5.3.1.E.900.90001.2941.00.14.00404.1.20.150.700</v>
          </cell>
          <cell r="E285" t="str">
            <v>2018</v>
          </cell>
          <cell r="F285" t="str">
            <v>29.02</v>
          </cell>
          <cell r="G285" t="str">
            <v>012</v>
          </cell>
          <cell r="H285" t="str">
            <v>2.1.1.2.1</v>
          </cell>
          <cell r="I285" t="str">
            <v>11</v>
          </cell>
          <cell r="J285" t="str">
            <v>045</v>
          </cell>
          <cell r="K285" t="str">
            <v>2100</v>
          </cell>
          <cell r="L285" t="str">
            <v>2</v>
          </cell>
          <cell r="M285" t="str">
            <v>6</v>
          </cell>
          <cell r="N285" t="str">
            <v>5</v>
          </cell>
          <cell r="O285" t="str">
            <v>3</v>
          </cell>
          <cell r="P285" t="str">
            <v>1</v>
          </cell>
          <cell r="Q285" t="str">
            <v>E</v>
          </cell>
          <cell r="R285" t="str">
            <v>900</v>
          </cell>
          <cell r="S285" t="str">
            <v>90001</v>
          </cell>
          <cell r="T285" t="str">
            <v>2941</v>
          </cell>
          <cell r="U285" t="str">
            <v>00</v>
          </cell>
          <cell r="V285" t="str">
            <v>14</v>
          </cell>
          <cell r="W285" t="str">
            <v>00404</v>
          </cell>
          <cell r="X285" t="str">
            <v>1</v>
          </cell>
          <cell r="Y285" t="str">
            <v>20</v>
          </cell>
          <cell r="Z285" t="str">
            <v>150</v>
          </cell>
          <cell r="AA285" t="str">
            <v>700</v>
          </cell>
          <cell r="AB285">
            <v>1569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1569</v>
          </cell>
        </row>
        <row r="286">
          <cell r="C286" t="str">
            <v>171221049000100605002</v>
          </cell>
          <cell r="D286" t="str">
            <v>2018.29.02.012.2.1.1.2.1.11.045.2104.2.6.5.3.1.E.900.90001.1712.00.16.00605.1.20.150.002</v>
          </cell>
          <cell r="E286" t="str">
            <v>2018</v>
          </cell>
          <cell r="F286" t="str">
            <v>29.02</v>
          </cell>
          <cell r="G286" t="str">
            <v>012</v>
          </cell>
          <cell r="H286" t="str">
            <v>2.1.1.2.1</v>
          </cell>
          <cell r="I286" t="str">
            <v>11</v>
          </cell>
          <cell r="J286" t="str">
            <v>045</v>
          </cell>
          <cell r="K286" t="str">
            <v>2104</v>
          </cell>
          <cell r="L286" t="str">
            <v>2</v>
          </cell>
          <cell r="M286" t="str">
            <v>6</v>
          </cell>
          <cell r="N286" t="str">
            <v>5</v>
          </cell>
          <cell r="O286" t="str">
            <v>3</v>
          </cell>
          <cell r="P286" t="str">
            <v>1</v>
          </cell>
          <cell r="Q286" t="str">
            <v>E</v>
          </cell>
          <cell r="R286" t="str">
            <v>900</v>
          </cell>
          <cell r="S286" t="str">
            <v>90001</v>
          </cell>
          <cell r="T286" t="str">
            <v>1712</v>
          </cell>
          <cell r="U286" t="str">
            <v>00</v>
          </cell>
          <cell r="V286" t="str">
            <v>16</v>
          </cell>
          <cell r="W286" t="str">
            <v>00605</v>
          </cell>
          <cell r="X286" t="str">
            <v>1</v>
          </cell>
          <cell r="Y286" t="str">
            <v>20</v>
          </cell>
          <cell r="Z286" t="str">
            <v>150</v>
          </cell>
          <cell r="AA286" t="str">
            <v>002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</row>
        <row r="287">
          <cell r="C287" t="str">
            <v>143121649000100605002</v>
          </cell>
          <cell r="D287" t="str">
            <v>2018.29.02.012.2.1.1.2.1.11.045.2164.2.6.5.3.1.E.900.90001.1431.00.16.00605.1.20.150.002</v>
          </cell>
          <cell r="E287" t="str">
            <v>2018</v>
          </cell>
          <cell r="F287" t="str">
            <v>29.02</v>
          </cell>
          <cell r="G287" t="str">
            <v>012</v>
          </cell>
          <cell r="H287" t="str">
            <v>2.1.1.2.1</v>
          </cell>
          <cell r="I287" t="str">
            <v>11</v>
          </cell>
          <cell r="J287" t="str">
            <v>045</v>
          </cell>
          <cell r="K287" t="str">
            <v>2164</v>
          </cell>
          <cell r="L287" t="str">
            <v>2</v>
          </cell>
          <cell r="M287" t="str">
            <v>6</v>
          </cell>
          <cell r="N287" t="str">
            <v>5</v>
          </cell>
          <cell r="O287" t="str">
            <v>3</v>
          </cell>
          <cell r="P287" t="str">
            <v>1</v>
          </cell>
          <cell r="Q287" t="str">
            <v>E</v>
          </cell>
          <cell r="R287" t="str">
            <v>900</v>
          </cell>
          <cell r="S287" t="str">
            <v>90001</v>
          </cell>
          <cell r="T287" t="str">
            <v>1431</v>
          </cell>
          <cell r="U287" t="str">
            <v>00</v>
          </cell>
          <cell r="V287" t="str">
            <v>16</v>
          </cell>
          <cell r="W287" t="str">
            <v>00605</v>
          </cell>
          <cell r="X287" t="str">
            <v>1</v>
          </cell>
          <cell r="Y287" t="str">
            <v>20</v>
          </cell>
          <cell r="Z287" t="str">
            <v>150</v>
          </cell>
          <cell r="AA287" t="str">
            <v>002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C288" t="str">
            <v>171221649000100605002</v>
          </cell>
          <cell r="D288" t="str">
            <v>2018.29.02.012.2.1.1.2.1.11.045.2164.2.6.5.3.1.E.900.90001.1712.00.16.00605.1.20.150.002</v>
          </cell>
          <cell r="E288" t="str">
            <v>2018</v>
          </cell>
          <cell r="F288" t="str">
            <v>29.02</v>
          </cell>
          <cell r="G288" t="str">
            <v>012</v>
          </cell>
          <cell r="H288" t="str">
            <v>2.1.1.2.1</v>
          </cell>
          <cell r="I288" t="str">
            <v>11</v>
          </cell>
          <cell r="J288" t="str">
            <v>045</v>
          </cell>
          <cell r="K288" t="str">
            <v>2164</v>
          </cell>
          <cell r="L288" t="str">
            <v>2</v>
          </cell>
          <cell r="M288" t="str">
            <v>6</v>
          </cell>
          <cell r="N288" t="str">
            <v>5</v>
          </cell>
          <cell r="O288" t="str">
            <v>3</v>
          </cell>
          <cell r="P288" t="str">
            <v>1</v>
          </cell>
          <cell r="Q288" t="str">
            <v>E</v>
          </cell>
          <cell r="R288" t="str">
            <v>900</v>
          </cell>
          <cell r="S288" t="str">
            <v>90001</v>
          </cell>
          <cell r="T288" t="str">
            <v>1712</v>
          </cell>
          <cell r="U288" t="str">
            <v>00</v>
          </cell>
          <cell r="V288" t="str">
            <v>16</v>
          </cell>
          <cell r="W288" t="str">
            <v>00605</v>
          </cell>
          <cell r="X288" t="str">
            <v>1</v>
          </cell>
          <cell r="Y288" t="str">
            <v>20</v>
          </cell>
          <cell r="Z288" t="str">
            <v>150</v>
          </cell>
          <cell r="AA288" t="str">
            <v>002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</row>
        <row r="289">
          <cell r="C289" t="str">
            <v>171321659000100605002</v>
          </cell>
          <cell r="D289" t="str">
            <v>2018.29.02.012.2.1.1.2.1.11.045.2165.2.6.5.3.1.E.900.90001.1713.00.16.00605.1.20.150.002</v>
          </cell>
          <cell r="E289" t="str">
            <v>2018</v>
          </cell>
          <cell r="F289" t="str">
            <v>29.02</v>
          </cell>
          <cell r="G289" t="str">
            <v>012</v>
          </cell>
          <cell r="H289" t="str">
            <v>2.1.1.2.1</v>
          </cell>
          <cell r="I289" t="str">
            <v>11</v>
          </cell>
          <cell r="J289" t="str">
            <v>045</v>
          </cell>
          <cell r="K289" t="str">
            <v>2165</v>
          </cell>
          <cell r="L289" t="str">
            <v>2</v>
          </cell>
          <cell r="M289" t="str">
            <v>6</v>
          </cell>
          <cell r="N289" t="str">
            <v>5</v>
          </cell>
          <cell r="O289" t="str">
            <v>3</v>
          </cell>
          <cell r="P289" t="str">
            <v>1</v>
          </cell>
          <cell r="Q289" t="str">
            <v>E</v>
          </cell>
          <cell r="R289" t="str">
            <v>900</v>
          </cell>
          <cell r="S289" t="str">
            <v>90001</v>
          </cell>
          <cell r="T289" t="str">
            <v>1713</v>
          </cell>
          <cell r="U289" t="str">
            <v>00</v>
          </cell>
          <cell r="V289" t="str">
            <v>16</v>
          </cell>
          <cell r="W289" t="str">
            <v>00605</v>
          </cell>
          <cell r="X289" t="str">
            <v>1</v>
          </cell>
          <cell r="Y289" t="str">
            <v>20</v>
          </cell>
          <cell r="Z289" t="str">
            <v>150</v>
          </cell>
          <cell r="AA289" t="str">
            <v>002</v>
          </cell>
          <cell r="AB289">
            <v>4021.15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4021.15</v>
          </cell>
        </row>
        <row r="290">
          <cell r="C290" t="str">
            <v>142121799000100605002</v>
          </cell>
          <cell r="D290" t="str">
            <v>2018.29.02.012.2.1.1.2.1.11.045.2179.2.6.5.3.1.E.900.90001.1421.00.16.00605.1.20.150.002</v>
          </cell>
          <cell r="E290" t="str">
            <v>2018</v>
          </cell>
          <cell r="F290" t="str">
            <v>29.02</v>
          </cell>
          <cell r="G290" t="str">
            <v>012</v>
          </cell>
          <cell r="H290" t="str">
            <v>2.1.1.2.1</v>
          </cell>
          <cell r="I290" t="str">
            <v>11</v>
          </cell>
          <cell r="J290" t="str">
            <v>045</v>
          </cell>
          <cell r="K290" t="str">
            <v>2179</v>
          </cell>
          <cell r="L290" t="str">
            <v>2</v>
          </cell>
          <cell r="M290" t="str">
            <v>6</v>
          </cell>
          <cell r="N290" t="str">
            <v>5</v>
          </cell>
          <cell r="O290" t="str">
            <v>3</v>
          </cell>
          <cell r="P290" t="str">
            <v>1</v>
          </cell>
          <cell r="Q290" t="str">
            <v>E</v>
          </cell>
          <cell r="R290" t="str">
            <v>900</v>
          </cell>
          <cell r="S290" t="str">
            <v>90001</v>
          </cell>
          <cell r="T290" t="str">
            <v>1421</v>
          </cell>
          <cell r="U290" t="str">
            <v>00</v>
          </cell>
          <cell r="V290" t="str">
            <v>16</v>
          </cell>
          <cell r="W290" t="str">
            <v>00605</v>
          </cell>
          <cell r="X290" t="str">
            <v>1</v>
          </cell>
          <cell r="Y290" t="str">
            <v>20</v>
          </cell>
          <cell r="Z290" t="str">
            <v>150</v>
          </cell>
          <cell r="AA290" t="str">
            <v>002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C291" t="str">
            <v>154321799000100605002</v>
          </cell>
          <cell r="D291" t="str">
            <v>2018.29.02.012.2.1.1.2.1.11.045.2179.2.6.5.3.1.E.900.90001.1543.00.16.00605.1.20.150.002</v>
          </cell>
          <cell r="E291" t="str">
            <v>2018</v>
          </cell>
          <cell r="F291" t="str">
            <v>29.02</v>
          </cell>
          <cell r="G291" t="str">
            <v>012</v>
          </cell>
          <cell r="H291" t="str">
            <v>2.1.1.2.1</v>
          </cell>
          <cell r="I291" t="str">
            <v>11</v>
          </cell>
          <cell r="J291" t="str">
            <v>045</v>
          </cell>
          <cell r="K291" t="str">
            <v>2179</v>
          </cell>
          <cell r="L291" t="str">
            <v>2</v>
          </cell>
          <cell r="M291" t="str">
            <v>6</v>
          </cell>
          <cell r="N291" t="str">
            <v>5</v>
          </cell>
          <cell r="O291" t="str">
            <v>3</v>
          </cell>
          <cell r="P291" t="str">
            <v>1</v>
          </cell>
          <cell r="Q291" t="str">
            <v>E</v>
          </cell>
          <cell r="R291" t="str">
            <v>900</v>
          </cell>
          <cell r="S291" t="str">
            <v>90001</v>
          </cell>
          <cell r="T291" t="str">
            <v>1543</v>
          </cell>
          <cell r="U291" t="str">
            <v>00</v>
          </cell>
          <cell r="V291" t="str">
            <v>16</v>
          </cell>
          <cell r="W291" t="str">
            <v>00605</v>
          </cell>
          <cell r="X291" t="str">
            <v>1</v>
          </cell>
          <cell r="Y291" t="str">
            <v>20</v>
          </cell>
          <cell r="Z291" t="str">
            <v>150</v>
          </cell>
          <cell r="AA291" t="str">
            <v>002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</row>
        <row r="292">
          <cell r="C292" t="str">
            <v>132221809000100605002</v>
          </cell>
          <cell r="D292" t="str">
            <v>2018.29.02.012.2.1.1.2.1.11.045.2180.2.6.5.3.1.E.900.90001.1322.00.16.00605.1.20.150.002</v>
          </cell>
          <cell r="E292" t="str">
            <v>2018</v>
          </cell>
          <cell r="F292" t="str">
            <v>29.02</v>
          </cell>
          <cell r="G292" t="str">
            <v>012</v>
          </cell>
          <cell r="H292" t="str">
            <v>2.1.1.2.1</v>
          </cell>
          <cell r="I292" t="str">
            <v>11</v>
          </cell>
          <cell r="J292" t="str">
            <v>045</v>
          </cell>
          <cell r="K292" t="str">
            <v>2180</v>
          </cell>
          <cell r="L292" t="str">
            <v>2</v>
          </cell>
          <cell r="M292" t="str">
            <v>6</v>
          </cell>
          <cell r="N292" t="str">
            <v>5</v>
          </cell>
          <cell r="O292" t="str">
            <v>3</v>
          </cell>
          <cell r="P292" t="str">
            <v>1</v>
          </cell>
          <cell r="Q292" t="str">
            <v>E</v>
          </cell>
          <cell r="R292" t="str">
            <v>900</v>
          </cell>
          <cell r="S292" t="str">
            <v>90001</v>
          </cell>
          <cell r="T292" t="str">
            <v>1322</v>
          </cell>
          <cell r="U292" t="str">
            <v>00</v>
          </cell>
          <cell r="V292" t="str">
            <v>16</v>
          </cell>
          <cell r="W292" t="str">
            <v>00605</v>
          </cell>
          <cell r="X292" t="str">
            <v>1</v>
          </cell>
          <cell r="Y292" t="str">
            <v>20</v>
          </cell>
          <cell r="Z292" t="str">
            <v>150</v>
          </cell>
          <cell r="AA292" t="str">
            <v>002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</row>
        <row r="293">
          <cell r="C293" t="str">
            <v>132221829000100605002</v>
          </cell>
          <cell r="D293" t="str">
            <v>2018.29.02.012.2.1.1.2.1.11.045.2182.2.6.5.3.1.E.900.90001.1322.00.16.00605.1.20.150.002</v>
          </cell>
          <cell r="E293" t="str">
            <v>2018</v>
          </cell>
          <cell r="F293" t="str">
            <v>29.02</v>
          </cell>
          <cell r="G293" t="str">
            <v>012</v>
          </cell>
          <cell r="H293" t="str">
            <v>2.1.1.2.1</v>
          </cell>
          <cell r="I293" t="str">
            <v>11</v>
          </cell>
          <cell r="J293" t="str">
            <v>045</v>
          </cell>
          <cell r="K293" t="str">
            <v>2182</v>
          </cell>
          <cell r="L293" t="str">
            <v>2</v>
          </cell>
          <cell r="M293" t="str">
            <v>6</v>
          </cell>
          <cell r="N293" t="str">
            <v>5</v>
          </cell>
          <cell r="O293" t="str">
            <v>3</v>
          </cell>
          <cell r="P293" t="str">
            <v>1</v>
          </cell>
          <cell r="Q293" t="str">
            <v>E</v>
          </cell>
          <cell r="R293" t="str">
            <v>900</v>
          </cell>
          <cell r="S293" t="str">
            <v>90001</v>
          </cell>
          <cell r="T293" t="str">
            <v>1322</v>
          </cell>
          <cell r="U293" t="str">
            <v>00</v>
          </cell>
          <cell r="V293" t="str">
            <v>16</v>
          </cell>
          <cell r="W293" t="str">
            <v>00605</v>
          </cell>
          <cell r="X293" t="str">
            <v>1</v>
          </cell>
          <cell r="Y293" t="str">
            <v>20</v>
          </cell>
          <cell r="Z293" t="str">
            <v>150</v>
          </cell>
          <cell r="AA293" t="str">
            <v>002</v>
          </cell>
          <cell r="AB293">
            <v>2903.01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2903.01</v>
          </cell>
        </row>
        <row r="294">
          <cell r="C294" t="str">
            <v>372121829000100605700</v>
          </cell>
          <cell r="D294" t="str">
            <v>2018.29.02.012.2.1.1.2.1.11.045.2182.2.6.5.3.1.E.900.90001.3721.00.16.00605.1.20.150.700</v>
          </cell>
          <cell r="E294" t="str">
            <v>2018</v>
          </cell>
          <cell r="F294" t="str">
            <v>29.02</v>
          </cell>
          <cell r="G294" t="str">
            <v>012</v>
          </cell>
          <cell r="H294" t="str">
            <v>2.1.1.2.1</v>
          </cell>
          <cell r="I294" t="str">
            <v>11</v>
          </cell>
          <cell r="J294" t="str">
            <v>045</v>
          </cell>
          <cell r="K294" t="str">
            <v>2182</v>
          </cell>
          <cell r="L294" t="str">
            <v>2</v>
          </cell>
          <cell r="M294" t="str">
            <v>6</v>
          </cell>
          <cell r="N294" t="str">
            <v>5</v>
          </cell>
          <cell r="O294" t="str">
            <v>3</v>
          </cell>
          <cell r="P294" t="str">
            <v>1</v>
          </cell>
          <cell r="Q294" t="str">
            <v>E</v>
          </cell>
          <cell r="R294" t="str">
            <v>900</v>
          </cell>
          <cell r="S294" t="str">
            <v>90001</v>
          </cell>
          <cell r="T294" t="str">
            <v>3721</v>
          </cell>
          <cell r="U294" t="str">
            <v>00</v>
          </cell>
          <cell r="V294" t="str">
            <v>16</v>
          </cell>
          <cell r="W294" t="str">
            <v>00605</v>
          </cell>
          <cell r="X294" t="str">
            <v>1</v>
          </cell>
          <cell r="Y294" t="str">
            <v>20</v>
          </cell>
          <cell r="Z294" t="str">
            <v>150</v>
          </cell>
          <cell r="AA294" t="str">
            <v>700</v>
          </cell>
          <cell r="AB294">
            <v>4000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4000</v>
          </cell>
        </row>
        <row r="295">
          <cell r="C295" t="str">
            <v>37213003356D100605002</v>
          </cell>
          <cell r="D295" t="str">
            <v>2018.29.02.012.2.1.1.2.1.11.045.3003.2.6.8.3.2.E.356.356D1.3721.00.16.00605.1.20.150.002</v>
          </cell>
          <cell r="E295" t="str">
            <v>2018</v>
          </cell>
          <cell r="F295" t="str">
            <v>29.02</v>
          </cell>
          <cell r="G295" t="str">
            <v>012</v>
          </cell>
          <cell r="H295" t="str">
            <v>2.1.1.2.1</v>
          </cell>
          <cell r="I295" t="str">
            <v>11</v>
          </cell>
          <cell r="J295" t="str">
            <v>045</v>
          </cell>
          <cell r="K295" t="str">
            <v>3003</v>
          </cell>
          <cell r="L295" t="str">
            <v>2</v>
          </cell>
          <cell r="M295" t="str">
            <v>6</v>
          </cell>
          <cell r="N295" t="str">
            <v>8</v>
          </cell>
          <cell r="O295" t="str">
            <v>3</v>
          </cell>
          <cell r="P295" t="str">
            <v>2</v>
          </cell>
          <cell r="Q295" t="str">
            <v>E</v>
          </cell>
          <cell r="R295" t="str">
            <v>356</v>
          </cell>
          <cell r="S295" t="str">
            <v>356D1</v>
          </cell>
          <cell r="T295" t="str">
            <v>3721</v>
          </cell>
          <cell r="U295" t="str">
            <v>00</v>
          </cell>
          <cell r="V295" t="str">
            <v>16</v>
          </cell>
          <cell r="W295" t="str">
            <v>00605</v>
          </cell>
          <cell r="X295" t="str">
            <v>1</v>
          </cell>
          <cell r="Y295" t="str">
            <v>20</v>
          </cell>
          <cell r="Z295" t="str">
            <v>150</v>
          </cell>
          <cell r="AA295" t="str">
            <v>002</v>
          </cell>
          <cell r="AB295">
            <v>23416.04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23416.04</v>
          </cell>
        </row>
        <row r="296">
          <cell r="C296" t="str">
            <v>17123003356D600605002</v>
          </cell>
          <cell r="D296" t="str">
            <v>2018.29.02.012.2.1.1.2.1.11.045.3003.2.6.8.3.2.E.356.356D6.1712.00.16.00605.1.20.150.002</v>
          </cell>
          <cell r="E296" t="str">
            <v>2018</v>
          </cell>
          <cell r="F296" t="str">
            <v>29.02</v>
          </cell>
          <cell r="G296" t="str">
            <v>012</v>
          </cell>
          <cell r="H296" t="str">
            <v>2.1.1.2.1</v>
          </cell>
          <cell r="I296" t="str">
            <v>11</v>
          </cell>
          <cell r="J296" t="str">
            <v>045</v>
          </cell>
          <cell r="K296" t="str">
            <v>3003</v>
          </cell>
          <cell r="L296" t="str">
            <v>2</v>
          </cell>
          <cell r="M296" t="str">
            <v>6</v>
          </cell>
          <cell r="N296" t="str">
            <v>8</v>
          </cell>
          <cell r="O296" t="str">
            <v>3</v>
          </cell>
          <cell r="P296" t="str">
            <v>2</v>
          </cell>
          <cell r="Q296" t="str">
            <v>E</v>
          </cell>
          <cell r="R296" t="str">
            <v>356</v>
          </cell>
          <cell r="S296" t="str">
            <v>356D6</v>
          </cell>
          <cell r="T296" t="str">
            <v>1712</v>
          </cell>
          <cell r="U296" t="str">
            <v>00</v>
          </cell>
          <cell r="V296" t="str">
            <v>16</v>
          </cell>
          <cell r="W296" t="str">
            <v>00605</v>
          </cell>
          <cell r="X296" t="str">
            <v>1</v>
          </cell>
          <cell r="Y296" t="str">
            <v>20</v>
          </cell>
          <cell r="Z296" t="str">
            <v>150</v>
          </cell>
          <cell r="AA296" t="str">
            <v>002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</row>
        <row r="297">
          <cell r="C297" t="str">
            <v>531130213580200605002</v>
          </cell>
          <cell r="D297" t="str">
            <v>2018.29.02.012.2.1.1.2.1.11.045.3021.2.6.8.3.2.E.358.35802.5311.00.16.00605.2.20.150.002</v>
          </cell>
          <cell r="E297" t="str">
            <v>2018</v>
          </cell>
          <cell r="F297" t="str">
            <v>29.02</v>
          </cell>
          <cell r="G297" t="str">
            <v>012</v>
          </cell>
          <cell r="H297" t="str">
            <v>2.1.1.2.1</v>
          </cell>
          <cell r="I297" t="str">
            <v>11</v>
          </cell>
          <cell r="J297" t="str">
            <v>045</v>
          </cell>
          <cell r="K297" t="str">
            <v>3021</v>
          </cell>
          <cell r="L297" t="str">
            <v>2</v>
          </cell>
          <cell r="M297" t="str">
            <v>6</v>
          </cell>
          <cell r="N297" t="str">
            <v>8</v>
          </cell>
          <cell r="O297" t="str">
            <v>3</v>
          </cell>
          <cell r="P297" t="str">
            <v>2</v>
          </cell>
          <cell r="Q297" t="str">
            <v>E</v>
          </cell>
          <cell r="R297" t="str">
            <v>358</v>
          </cell>
          <cell r="S297" t="str">
            <v>35802</v>
          </cell>
          <cell r="T297" t="str">
            <v>5311</v>
          </cell>
          <cell r="U297" t="str">
            <v>00</v>
          </cell>
          <cell r="V297" t="str">
            <v>16</v>
          </cell>
          <cell r="W297" t="str">
            <v>00605</v>
          </cell>
          <cell r="X297" t="str">
            <v>2</v>
          </cell>
          <cell r="Y297" t="str">
            <v>20</v>
          </cell>
          <cell r="Z297" t="str">
            <v>150</v>
          </cell>
          <cell r="AA297" t="str">
            <v>002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</row>
        <row r="298">
          <cell r="C298" t="str">
            <v>372130213580500605002</v>
          </cell>
          <cell r="D298" t="str">
            <v>2018.29.02.012.2.1.1.2.1.11.045.3021.2.6.8.3.2.E.358.35805.3721.00.16.00605.1.20.150.002</v>
          </cell>
          <cell r="E298" t="str">
            <v>2018</v>
          </cell>
          <cell r="F298" t="str">
            <v>29.02</v>
          </cell>
          <cell r="G298" t="str">
            <v>012</v>
          </cell>
          <cell r="H298" t="str">
            <v>2.1.1.2.1</v>
          </cell>
          <cell r="I298" t="str">
            <v>11</v>
          </cell>
          <cell r="J298" t="str">
            <v>045</v>
          </cell>
          <cell r="K298" t="str">
            <v>3021</v>
          </cell>
          <cell r="L298" t="str">
            <v>2</v>
          </cell>
          <cell r="M298" t="str">
            <v>6</v>
          </cell>
          <cell r="N298" t="str">
            <v>8</v>
          </cell>
          <cell r="O298" t="str">
            <v>3</v>
          </cell>
          <cell r="P298" t="str">
            <v>2</v>
          </cell>
          <cell r="Q298" t="str">
            <v>E</v>
          </cell>
          <cell r="R298" t="str">
            <v>358</v>
          </cell>
          <cell r="S298" t="str">
            <v>35805</v>
          </cell>
          <cell r="T298" t="str">
            <v>3721</v>
          </cell>
          <cell r="U298" t="str">
            <v>00</v>
          </cell>
          <cell r="V298" t="str">
            <v>16</v>
          </cell>
          <cell r="W298" t="str">
            <v>00605</v>
          </cell>
          <cell r="X298" t="str">
            <v>1</v>
          </cell>
          <cell r="Y298" t="str">
            <v>20</v>
          </cell>
          <cell r="Z298" t="str">
            <v>150</v>
          </cell>
          <cell r="AA298" t="str">
            <v>002</v>
          </cell>
          <cell r="AB298">
            <v>4230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4230</v>
          </cell>
        </row>
        <row r="299">
          <cell r="C299" t="str">
            <v>132110019000100605002</v>
          </cell>
          <cell r="D299" t="str">
            <v>2018.29.02.012.2.1.1.2.1.11.045.1001.2.6.5.3.1.E.900.90001.1321.00.16.00605.1.20.150.002</v>
          </cell>
          <cell r="E299" t="str">
            <v>2018</v>
          </cell>
          <cell r="F299" t="str">
            <v>29.02</v>
          </cell>
          <cell r="G299" t="str">
            <v>012</v>
          </cell>
          <cell r="H299" t="str">
            <v>2.1.1.2.1</v>
          </cell>
          <cell r="I299" t="str">
            <v>11</v>
          </cell>
          <cell r="J299" t="str">
            <v>045</v>
          </cell>
          <cell r="K299" t="str">
            <v>1001</v>
          </cell>
          <cell r="L299" t="str">
            <v>2</v>
          </cell>
          <cell r="M299" t="str">
            <v>6</v>
          </cell>
          <cell r="N299" t="str">
            <v>5</v>
          </cell>
          <cell r="O299" t="str">
            <v>3</v>
          </cell>
          <cell r="P299" t="str">
            <v>1</v>
          </cell>
          <cell r="Q299" t="str">
            <v>E</v>
          </cell>
          <cell r="R299" t="str">
            <v>900</v>
          </cell>
          <cell r="S299" t="str">
            <v>90001</v>
          </cell>
          <cell r="T299" t="str">
            <v>1321</v>
          </cell>
          <cell r="U299" t="str">
            <v>00</v>
          </cell>
          <cell r="V299" t="str">
            <v>16</v>
          </cell>
          <cell r="W299" t="str">
            <v>00605</v>
          </cell>
          <cell r="X299" t="str">
            <v>1</v>
          </cell>
          <cell r="Y299" t="str">
            <v>20</v>
          </cell>
          <cell r="Z299" t="str">
            <v>150</v>
          </cell>
          <cell r="AA299" t="str">
            <v>002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</row>
        <row r="300">
          <cell r="C300" t="str">
            <v>143110019000100605002</v>
          </cell>
          <cell r="D300" t="str">
            <v>2018.29.02.012.2.1.1.2.1.11.045.1001.2.6.5.3.1.E.900.90001.1431.00.16.00605.1.20.150.002</v>
          </cell>
          <cell r="E300" t="str">
            <v>2018</v>
          </cell>
          <cell r="F300" t="str">
            <v>29.02</v>
          </cell>
          <cell r="G300" t="str">
            <v>012</v>
          </cell>
          <cell r="H300" t="str">
            <v>2.1.1.2.1</v>
          </cell>
          <cell r="I300" t="str">
            <v>11</v>
          </cell>
          <cell r="J300" t="str">
            <v>045</v>
          </cell>
          <cell r="K300" t="str">
            <v>1001</v>
          </cell>
          <cell r="L300" t="str">
            <v>2</v>
          </cell>
          <cell r="M300" t="str">
            <v>6</v>
          </cell>
          <cell r="N300" t="str">
            <v>5</v>
          </cell>
          <cell r="O300" t="str">
            <v>3</v>
          </cell>
          <cell r="P300" t="str">
            <v>1</v>
          </cell>
          <cell r="Q300" t="str">
            <v>E</v>
          </cell>
          <cell r="R300" t="str">
            <v>900</v>
          </cell>
          <cell r="S300" t="str">
            <v>90001</v>
          </cell>
          <cell r="T300" t="str">
            <v>1431</v>
          </cell>
          <cell r="U300" t="str">
            <v>00</v>
          </cell>
          <cell r="V300" t="str">
            <v>16</v>
          </cell>
          <cell r="W300" t="str">
            <v>00605</v>
          </cell>
          <cell r="X300" t="str">
            <v>1</v>
          </cell>
          <cell r="Y300" t="str">
            <v>20</v>
          </cell>
          <cell r="Z300" t="str">
            <v>150</v>
          </cell>
          <cell r="AA300" t="str">
            <v>002</v>
          </cell>
          <cell r="AB300">
            <v>8841.5300000000007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8841.5300000000007</v>
          </cell>
        </row>
        <row r="301">
          <cell r="C301" t="str">
            <v>21111140356B200605585</v>
          </cell>
          <cell r="D301" t="str">
            <v>2018.29.02.012.2.1.1.2.1.11.045.1140.2.6.8.3.2.E.356.356B2.2111.00.16.00605.1.20.150.585</v>
          </cell>
          <cell r="E301" t="str">
            <v>2018</v>
          </cell>
          <cell r="F301" t="str">
            <v>29.02</v>
          </cell>
          <cell r="G301" t="str">
            <v>012</v>
          </cell>
          <cell r="H301" t="str">
            <v>2.1.1.2.1</v>
          </cell>
          <cell r="I301" t="str">
            <v>11</v>
          </cell>
          <cell r="J301" t="str">
            <v>045</v>
          </cell>
          <cell r="K301" t="str">
            <v>1140</v>
          </cell>
          <cell r="L301" t="str">
            <v>2</v>
          </cell>
          <cell r="M301" t="str">
            <v>6</v>
          </cell>
          <cell r="N301" t="str">
            <v>8</v>
          </cell>
          <cell r="O301" t="str">
            <v>3</v>
          </cell>
          <cell r="P301" t="str">
            <v>2</v>
          </cell>
          <cell r="Q301" t="str">
            <v>E</v>
          </cell>
          <cell r="R301" t="str">
            <v>356</v>
          </cell>
          <cell r="S301" t="str">
            <v>356B2</v>
          </cell>
          <cell r="T301" t="str">
            <v>2111</v>
          </cell>
          <cell r="U301" t="str">
            <v>00</v>
          </cell>
          <cell r="V301" t="str">
            <v>16</v>
          </cell>
          <cell r="W301" t="str">
            <v>00605</v>
          </cell>
          <cell r="X301" t="str">
            <v>1</v>
          </cell>
          <cell r="Y301" t="str">
            <v>20</v>
          </cell>
          <cell r="Z301" t="str">
            <v>150</v>
          </cell>
          <cell r="AA301" t="str">
            <v>585</v>
          </cell>
          <cell r="AB301">
            <v>8161.56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8161.56</v>
          </cell>
        </row>
        <row r="302">
          <cell r="C302" t="str">
            <v>22141140356B200605002</v>
          </cell>
          <cell r="D302" t="str">
            <v>2018.29.02.012.2.1.1.2.1.11.045.1140.2.6.8.3.2.E.356.356B2.2214.00.16.00605.1.20.150.002</v>
          </cell>
          <cell r="E302" t="str">
            <v>2018</v>
          </cell>
          <cell r="F302" t="str">
            <v>29.02</v>
          </cell>
          <cell r="G302" t="str">
            <v>012</v>
          </cell>
          <cell r="H302" t="str">
            <v>2.1.1.2.1</v>
          </cell>
          <cell r="I302" t="str">
            <v>11</v>
          </cell>
          <cell r="J302" t="str">
            <v>045</v>
          </cell>
          <cell r="K302" t="str">
            <v>1140</v>
          </cell>
          <cell r="L302" t="str">
            <v>2</v>
          </cell>
          <cell r="M302" t="str">
            <v>6</v>
          </cell>
          <cell r="N302" t="str">
            <v>8</v>
          </cell>
          <cell r="O302" t="str">
            <v>3</v>
          </cell>
          <cell r="P302" t="str">
            <v>2</v>
          </cell>
          <cell r="Q302" t="str">
            <v>E</v>
          </cell>
          <cell r="R302" t="str">
            <v>356</v>
          </cell>
          <cell r="S302" t="str">
            <v>356B2</v>
          </cell>
          <cell r="T302" t="str">
            <v>2214</v>
          </cell>
          <cell r="U302" t="str">
            <v>00</v>
          </cell>
          <cell r="V302" t="str">
            <v>16</v>
          </cell>
          <cell r="W302" t="str">
            <v>00605</v>
          </cell>
          <cell r="X302" t="str">
            <v>1</v>
          </cell>
          <cell r="Y302" t="str">
            <v>20</v>
          </cell>
          <cell r="Z302" t="str">
            <v>150</v>
          </cell>
          <cell r="AA302" t="str">
            <v>002</v>
          </cell>
          <cell r="AB302">
            <v>1000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1000</v>
          </cell>
        </row>
        <row r="303">
          <cell r="C303" t="str">
            <v>25311140356B200605002</v>
          </cell>
          <cell r="D303" t="str">
            <v>2018.29.02.012.2.1.1.2.1.11.045.1140.2.6.8.3.2.E.356.356B2.2531.00.16.00605.1.20.150.002</v>
          </cell>
          <cell r="E303" t="str">
            <v>2018</v>
          </cell>
          <cell r="F303" t="str">
            <v>29.02</v>
          </cell>
          <cell r="G303" t="str">
            <v>012</v>
          </cell>
          <cell r="H303" t="str">
            <v>2.1.1.2.1</v>
          </cell>
          <cell r="I303" t="str">
            <v>11</v>
          </cell>
          <cell r="J303" t="str">
            <v>045</v>
          </cell>
          <cell r="K303" t="str">
            <v>1140</v>
          </cell>
          <cell r="L303" t="str">
            <v>2</v>
          </cell>
          <cell r="M303" t="str">
            <v>6</v>
          </cell>
          <cell r="N303" t="str">
            <v>8</v>
          </cell>
          <cell r="O303" t="str">
            <v>3</v>
          </cell>
          <cell r="P303" t="str">
            <v>2</v>
          </cell>
          <cell r="Q303" t="str">
            <v>E</v>
          </cell>
          <cell r="R303" t="str">
            <v>356</v>
          </cell>
          <cell r="S303" t="str">
            <v>356B2</v>
          </cell>
          <cell r="T303" t="str">
            <v>2531</v>
          </cell>
          <cell r="U303" t="str">
            <v>00</v>
          </cell>
          <cell r="V303" t="str">
            <v>16</v>
          </cell>
          <cell r="W303" t="str">
            <v>00605</v>
          </cell>
          <cell r="X303" t="str">
            <v>1</v>
          </cell>
          <cell r="Y303" t="str">
            <v>20</v>
          </cell>
          <cell r="Z303" t="str">
            <v>150</v>
          </cell>
          <cell r="AA303" t="str">
            <v>002</v>
          </cell>
          <cell r="AB303">
            <v>33847.79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33847.79</v>
          </cell>
        </row>
        <row r="304">
          <cell r="C304" t="str">
            <v>29311140356B200605002</v>
          </cell>
          <cell r="D304" t="str">
            <v>2018.29.02.012.2.1.1.2.1.11.045.1140.2.6.8.3.2.E.356.356B2.2931.00.16.00605.1.20.150.002</v>
          </cell>
          <cell r="E304" t="str">
            <v>2018</v>
          </cell>
          <cell r="F304" t="str">
            <v>29.02</v>
          </cell>
          <cell r="G304" t="str">
            <v>012</v>
          </cell>
          <cell r="H304" t="str">
            <v>2.1.1.2.1</v>
          </cell>
          <cell r="I304" t="str">
            <v>11</v>
          </cell>
          <cell r="J304" t="str">
            <v>045</v>
          </cell>
          <cell r="K304" t="str">
            <v>1140</v>
          </cell>
          <cell r="L304" t="str">
            <v>2</v>
          </cell>
          <cell r="M304" t="str">
            <v>6</v>
          </cell>
          <cell r="N304" t="str">
            <v>8</v>
          </cell>
          <cell r="O304" t="str">
            <v>3</v>
          </cell>
          <cell r="P304" t="str">
            <v>2</v>
          </cell>
          <cell r="Q304" t="str">
            <v>E</v>
          </cell>
          <cell r="R304" t="str">
            <v>356</v>
          </cell>
          <cell r="S304" t="str">
            <v>356B2</v>
          </cell>
          <cell r="T304" t="str">
            <v>2931</v>
          </cell>
          <cell r="U304" t="str">
            <v>00</v>
          </cell>
          <cell r="V304" t="str">
            <v>16</v>
          </cell>
          <cell r="W304" t="str">
            <v>00605</v>
          </cell>
          <cell r="X304" t="str">
            <v>1</v>
          </cell>
          <cell r="Y304" t="str">
            <v>20</v>
          </cell>
          <cell r="Z304" t="str">
            <v>150</v>
          </cell>
          <cell r="AA304" t="str">
            <v>002</v>
          </cell>
          <cell r="AB304">
            <v>777.28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777.28</v>
          </cell>
        </row>
        <row r="305">
          <cell r="C305" t="str">
            <v>33631140356B200605002</v>
          </cell>
          <cell r="D305" t="str">
            <v>2018.29.02.012.2.1.1.2.1.11.045.1140.2.6.8.3.2.E.356.356B2.3363.00.16.00605.1.20.150.002</v>
          </cell>
          <cell r="E305" t="str">
            <v>2018</v>
          </cell>
          <cell r="F305" t="str">
            <v>29.02</v>
          </cell>
          <cell r="G305" t="str">
            <v>012</v>
          </cell>
          <cell r="H305" t="str">
            <v>2.1.1.2.1</v>
          </cell>
          <cell r="I305" t="str">
            <v>11</v>
          </cell>
          <cell r="J305" t="str">
            <v>045</v>
          </cell>
          <cell r="K305" t="str">
            <v>1140</v>
          </cell>
          <cell r="L305" t="str">
            <v>2</v>
          </cell>
          <cell r="M305" t="str">
            <v>6</v>
          </cell>
          <cell r="N305" t="str">
            <v>8</v>
          </cell>
          <cell r="O305" t="str">
            <v>3</v>
          </cell>
          <cell r="P305" t="str">
            <v>2</v>
          </cell>
          <cell r="Q305" t="str">
            <v>E</v>
          </cell>
          <cell r="R305" t="str">
            <v>356</v>
          </cell>
          <cell r="S305" t="str">
            <v>356B2</v>
          </cell>
          <cell r="T305" t="str">
            <v>3363</v>
          </cell>
          <cell r="U305" t="str">
            <v>00</v>
          </cell>
          <cell r="V305" t="str">
            <v>16</v>
          </cell>
          <cell r="W305" t="str">
            <v>00605</v>
          </cell>
          <cell r="X305" t="str">
            <v>1</v>
          </cell>
          <cell r="Y305" t="str">
            <v>20</v>
          </cell>
          <cell r="Z305" t="str">
            <v>150</v>
          </cell>
          <cell r="AA305" t="str">
            <v>002</v>
          </cell>
          <cell r="AB305">
            <v>4000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4000</v>
          </cell>
        </row>
        <row r="306">
          <cell r="C306" t="str">
            <v>37511140356B200605002</v>
          </cell>
          <cell r="D306" t="str">
            <v>2018.29.02.012.2.1.1.2.1.11.045.1140.2.6.8.3.2.E.356.356B2.3751.00.16.00605.1.20.150.002</v>
          </cell>
          <cell r="E306" t="str">
            <v>2018</v>
          </cell>
          <cell r="F306" t="str">
            <v>29.02</v>
          </cell>
          <cell r="G306" t="str">
            <v>012</v>
          </cell>
          <cell r="H306" t="str">
            <v>2.1.1.2.1</v>
          </cell>
          <cell r="I306" t="str">
            <v>11</v>
          </cell>
          <cell r="J306" t="str">
            <v>045</v>
          </cell>
          <cell r="K306" t="str">
            <v>1140</v>
          </cell>
          <cell r="L306" t="str">
            <v>2</v>
          </cell>
          <cell r="M306" t="str">
            <v>6</v>
          </cell>
          <cell r="N306" t="str">
            <v>8</v>
          </cell>
          <cell r="O306" t="str">
            <v>3</v>
          </cell>
          <cell r="P306" t="str">
            <v>2</v>
          </cell>
          <cell r="Q306" t="str">
            <v>E</v>
          </cell>
          <cell r="R306" t="str">
            <v>356</v>
          </cell>
          <cell r="S306" t="str">
            <v>356B2</v>
          </cell>
          <cell r="T306" t="str">
            <v>3751</v>
          </cell>
          <cell r="U306" t="str">
            <v>00</v>
          </cell>
          <cell r="V306" t="str">
            <v>16</v>
          </cell>
          <cell r="W306" t="str">
            <v>00605</v>
          </cell>
          <cell r="X306" t="str">
            <v>1</v>
          </cell>
          <cell r="Y306" t="str">
            <v>20</v>
          </cell>
          <cell r="Z306" t="str">
            <v>150</v>
          </cell>
          <cell r="AA306" t="str">
            <v>002</v>
          </cell>
          <cell r="AB306">
            <v>29217.37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29217.37</v>
          </cell>
        </row>
        <row r="307">
          <cell r="C307" t="str">
            <v>131120029000100605002</v>
          </cell>
          <cell r="D307" t="str">
            <v>2018.29.02.012.2.1.1.2.1.11.045.2002.2.6.5.3.1.E.900.90001.1311.00.16.00605.1.20.150.002</v>
          </cell>
          <cell r="E307" t="str">
            <v>2018</v>
          </cell>
          <cell r="F307" t="str">
            <v>29.02</v>
          </cell>
          <cell r="G307" t="str">
            <v>012</v>
          </cell>
          <cell r="H307" t="str">
            <v>2.1.1.2.1</v>
          </cell>
          <cell r="I307" t="str">
            <v>11</v>
          </cell>
          <cell r="J307" t="str">
            <v>045</v>
          </cell>
          <cell r="K307" t="str">
            <v>2002</v>
          </cell>
          <cell r="L307" t="str">
            <v>2</v>
          </cell>
          <cell r="M307" t="str">
            <v>6</v>
          </cell>
          <cell r="N307" t="str">
            <v>5</v>
          </cell>
          <cell r="O307" t="str">
            <v>3</v>
          </cell>
          <cell r="P307" t="str">
            <v>1</v>
          </cell>
          <cell r="Q307" t="str">
            <v>E</v>
          </cell>
          <cell r="R307" t="str">
            <v>900</v>
          </cell>
          <cell r="S307" t="str">
            <v>90001</v>
          </cell>
          <cell r="T307" t="str">
            <v>1311</v>
          </cell>
          <cell r="U307" t="str">
            <v>00</v>
          </cell>
          <cell r="V307" t="str">
            <v>16</v>
          </cell>
          <cell r="W307" t="str">
            <v>00605</v>
          </cell>
          <cell r="X307" t="str">
            <v>1</v>
          </cell>
          <cell r="Y307" t="str">
            <v>20</v>
          </cell>
          <cell r="Z307" t="str">
            <v>150</v>
          </cell>
          <cell r="AA307" t="str">
            <v>002</v>
          </cell>
          <cell r="AB307">
            <v>2689.86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2689.86</v>
          </cell>
        </row>
        <row r="308">
          <cell r="C308" t="str">
            <v>132220029000100605002</v>
          </cell>
          <cell r="D308" t="str">
            <v>2018.29.02.012.2.1.1.2.1.11.045.2002.2.6.5.3.1.E.900.90001.1322.00.16.00605.1.20.150.002</v>
          </cell>
          <cell r="E308" t="str">
            <v>2018</v>
          </cell>
          <cell r="F308" t="str">
            <v>29.02</v>
          </cell>
          <cell r="G308" t="str">
            <v>012</v>
          </cell>
          <cell r="H308" t="str">
            <v>2.1.1.2.1</v>
          </cell>
          <cell r="I308" t="str">
            <v>11</v>
          </cell>
          <cell r="J308" t="str">
            <v>045</v>
          </cell>
          <cell r="K308" t="str">
            <v>2002</v>
          </cell>
          <cell r="L308" t="str">
            <v>2</v>
          </cell>
          <cell r="M308" t="str">
            <v>6</v>
          </cell>
          <cell r="N308" t="str">
            <v>5</v>
          </cell>
          <cell r="O308" t="str">
            <v>3</v>
          </cell>
          <cell r="P308" t="str">
            <v>1</v>
          </cell>
          <cell r="Q308" t="str">
            <v>E</v>
          </cell>
          <cell r="R308" t="str">
            <v>900</v>
          </cell>
          <cell r="S308" t="str">
            <v>90001</v>
          </cell>
          <cell r="T308" t="str">
            <v>1322</v>
          </cell>
          <cell r="U308" t="str">
            <v>00</v>
          </cell>
          <cell r="V308" t="str">
            <v>16</v>
          </cell>
          <cell r="W308" t="str">
            <v>00605</v>
          </cell>
          <cell r="X308" t="str">
            <v>1</v>
          </cell>
          <cell r="Y308" t="str">
            <v>20</v>
          </cell>
          <cell r="Z308" t="str">
            <v>150</v>
          </cell>
          <cell r="AA308" t="str">
            <v>002</v>
          </cell>
          <cell r="AB308">
            <v>6952.57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6952.57</v>
          </cell>
        </row>
        <row r="309">
          <cell r="C309" t="str">
            <v>141120029000100605002</v>
          </cell>
          <cell r="D309" t="str">
            <v>2018.29.02.012.2.1.1.2.1.11.045.2002.2.6.5.3.1.E.900.90001.1411.00.16.00605.1.20.150.002</v>
          </cell>
          <cell r="E309" t="str">
            <v>2018</v>
          </cell>
          <cell r="F309" t="str">
            <v>29.02</v>
          </cell>
          <cell r="G309" t="str">
            <v>012</v>
          </cell>
          <cell r="H309" t="str">
            <v>2.1.1.2.1</v>
          </cell>
          <cell r="I309" t="str">
            <v>11</v>
          </cell>
          <cell r="J309" t="str">
            <v>045</v>
          </cell>
          <cell r="K309" t="str">
            <v>2002</v>
          </cell>
          <cell r="L309" t="str">
            <v>2</v>
          </cell>
          <cell r="M309" t="str">
            <v>6</v>
          </cell>
          <cell r="N309" t="str">
            <v>5</v>
          </cell>
          <cell r="O309" t="str">
            <v>3</v>
          </cell>
          <cell r="P309" t="str">
            <v>1</v>
          </cell>
          <cell r="Q309" t="str">
            <v>E</v>
          </cell>
          <cell r="R309" t="str">
            <v>900</v>
          </cell>
          <cell r="S309" t="str">
            <v>90001</v>
          </cell>
          <cell r="T309" t="str">
            <v>1411</v>
          </cell>
          <cell r="U309" t="str">
            <v>00</v>
          </cell>
          <cell r="V309" t="str">
            <v>16</v>
          </cell>
          <cell r="W309" t="str">
            <v>00605</v>
          </cell>
          <cell r="X309" t="str">
            <v>1</v>
          </cell>
          <cell r="Y309" t="str">
            <v>20</v>
          </cell>
          <cell r="Z309" t="str">
            <v>150</v>
          </cell>
          <cell r="AA309" t="str">
            <v>002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</row>
        <row r="310">
          <cell r="C310" t="str">
            <v>336320029000100605700</v>
          </cell>
          <cell r="D310" t="str">
            <v>2018.29.02.012.2.1.1.2.1.11.045.2002.2.6.5.3.1.E.900.90001.3363.00.16.00605.1.20.150.700</v>
          </cell>
          <cell r="E310" t="str">
            <v>2018</v>
          </cell>
          <cell r="F310" t="str">
            <v>29.02</v>
          </cell>
          <cell r="G310" t="str">
            <v>012</v>
          </cell>
          <cell r="H310" t="str">
            <v>2.1.1.2.1</v>
          </cell>
          <cell r="I310" t="str">
            <v>11</v>
          </cell>
          <cell r="J310" t="str">
            <v>045</v>
          </cell>
          <cell r="K310" t="str">
            <v>2002</v>
          </cell>
          <cell r="L310" t="str">
            <v>2</v>
          </cell>
          <cell r="M310" t="str">
            <v>6</v>
          </cell>
          <cell r="N310" t="str">
            <v>5</v>
          </cell>
          <cell r="O310" t="str">
            <v>3</v>
          </cell>
          <cell r="P310" t="str">
            <v>1</v>
          </cell>
          <cell r="Q310" t="str">
            <v>E</v>
          </cell>
          <cell r="R310" t="str">
            <v>900</v>
          </cell>
          <cell r="S310" t="str">
            <v>90001</v>
          </cell>
          <cell r="T310" t="str">
            <v>3363</v>
          </cell>
          <cell r="U310" t="str">
            <v>00</v>
          </cell>
          <cell r="V310" t="str">
            <v>16</v>
          </cell>
          <cell r="W310" t="str">
            <v>00605</v>
          </cell>
          <cell r="X310" t="str">
            <v>1</v>
          </cell>
          <cell r="Y310" t="str">
            <v>20</v>
          </cell>
          <cell r="Z310" t="str">
            <v>150</v>
          </cell>
          <cell r="AA310" t="str">
            <v>700</v>
          </cell>
          <cell r="AB310">
            <v>2138.34</v>
          </cell>
          <cell r="AC310">
            <v>2138.34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</row>
        <row r="311">
          <cell r="C311" t="str">
            <v>143120039000100605002</v>
          </cell>
          <cell r="D311" t="str">
            <v>2018.29.02.012.2.1.1.2.1.11.045.2003.2.6.5.3.1.E.900.90001.1431.00.16.00605.1.20.150.002</v>
          </cell>
          <cell r="E311" t="str">
            <v>2018</v>
          </cell>
          <cell r="F311" t="str">
            <v>29.02</v>
          </cell>
          <cell r="G311" t="str">
            <v>012</v>
          </cell>
          <cell r="H311" t="str">
            <v>2.1.1.2.1</v>
          </cell>
          <cell r="I311" t="str">
            <v>11</v>
          </cell>
          <cell r="J311" t="str">
            <v>045</v>
          </cell>
          <cell r="K311" t="str">
            <v>2003</v>
          </cell>
          <cell r="L311" t="str">
            <v>2</v>
          </cell>
          <cell r="M311" t="str">
            <v>6</v>
          </cell>
          <cell r="N311" t="str">
            <v>5</v>
          </cell>
          <cell r="O311" t="str">
            <v>3</v>
          </cell>
          <cell r="P311" t="str">
            <v>1</v>
          </cell>
          <cell r="Q311" t="str">
            <v>E</v>
          </cell>
          <cell r="R311" t="str">
            <v>900</v>
          </cell>
          <cell r="S311" t="str">
            <v>90001</v>
          </cell>
          <cell r="T311" t="str">
            <v>1431</v>
          </cell>
          <cell r="U311" t="str">
            <v>00</v>
          </cell>
          <cell r="V311" t="str">
            <v>16</v>
          </cell>
          <cell r="W311" t="str">
            <v>00605</v>
          </cell>
          <cell r="X311" t="str">
            <v>1</v>
          </cell>
          <cell r="Y311" t="str">
            <v>20</v>
          </cell>
          <cell r="Z311" t="str">
            <v>150</v>
          </cell>
          <cell r="AA311" t="str">
            <v>002</v>
          </cell>
          <cell r="AB311">
            <v>15141.32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15141.32</v>
          </cell>
        </row>
        <row r="312">
          <cell r="C312" t="str">
            <v>143220059000100605002</v>
          </cell>
          <cell r="D312" t="str">
            <v>2018.29.02.012.2.1.1.2.1.11.045.2005.2.6.5.3.1.E.900.90001.1432.00.16.00605.1.20.150.002</v>
          </cell>
          <cell r="E312" t="str">
            <v>2018</v>
          </cell>
          <cell r="F312" t="str">
            <v>29.02</v>
          </cell>
          <cell r="G312" t="str">
            <v>012</v>
          </cell>
          <cell r="H312" t="str">
            <v>2.1.1.2.1</v>
          </cell>
          <cell r="I312" t="str">
            <v>11</v>
          </cell>
          <cell r="J312" t="str">
            <v>045</v>
          </cell>
          <cell r="K312" t="str">
            <v>2005</v>
          </cell>
          <cell r="L312" t="str">
            <v>2</v>
          </cell>
          <cell r="M312" t="str">
            <v>6</v>
          </cell>
          <cell r="N312" t="str">
            <v>5</v>
          </cell>
          <cell r="O312" t="str">
            <v>3</v>
          </cell>
          <cell r="P312" t="str">
            <v>1</v>
          </cell>
          <cell r="Q312" t="str">
            <v>E</v>
          </cell>
          <cell r="R312" t="str">
            <v>900</v>
          </cell>
          <cell r="S312" t="str">
            <v>90001</v>
          </cell>
          <cell r="T312" t="str">
            <v>1432</v>
          </cell>
          <cell r="U312" t="str">
            <v>00</v>
          </cell>
          <cell r="V312" t="str">
            <v>16</v>
          </cell>
          <cell r="W312" t="str">
            <v>00605</v>
          </cell>
          <cell r="X312" t="str">
            <v>1</v>
          </cell>
          <cell r="Y312" t="str">
            <v>20</v>
          </cell>
          <cell r="Z312" t="str">
            <v>150</v>
          </cell>
          <cell r="AA312" t="str">
            <v>002</v>
          </cell>
          <cell r="AB312">
            <v>1321.88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1321.88</v>
          </cell>
        </row>
        <row r="313">
          <cell r="C313" t="str">
            <v>131120689000100605002</v>
          </cell>
          <cell r="D313" t="str">
            <v>2018.29.02.012.2.1.1.2.1.11.045.2068.2.6.5.3.1.E.900.90001.1311.00.16.00605.1.20.150.002</v>
          </cell>
          <cell r="E313" t="str">
            <v>2018</v>
          </cell>
          <cell r="F313" t="str">
            <v>29.02</v>
          </cell>
          <cell r="G313" t="str">
            <v>012</v>
          </cell>
          <cell r="H313" t="str">
            <v>2.1.1.2.1</v>
          </cell>
          <cell r="I313" t="str">
            <v>11</v>
          </cell>
          <cell r="J313" t="str">
            <v>045</v>
          </cell>
          <cell r="K313" t="str">
            <v>2068</v>
          </cell>
          <cell r="L313" t="str">
            <v>2</v>
          </cell>
          <cell r="M313" t="str">
            <v>6</v>
          </cell>
          <cell r="N313" t="str">
            <v>5</v>
          </cell>
          <cell r="O313" t="str">
            <v>3</v>
          </cell>
          <cell r="P313" t="str">
            <v>1</v>
          </cell>
          <cell r="Q313" t="str">
            <v>E</v>
          </cell>
          <cell r="R313" t="str">
            <v>900</v>
          </cell>
          <cell r="S313" t="str">
            <v>90001</v>
          </cell>
          <cell r="T313" t="str">
            <v>1311</v>
          </cell>
          <cell r="U313" t="str">
            <v>00</v>
          </cell>
          <cell r="V313" t="str">
            <v>16</v>
          </cell>
          <cell r="W313" t="str">
            <v>00605</v>
          </cell>
          <cell r="X313" t="str">
            <v>1</v>
          </cell>
          <cell r="Y313" t="str">
            <v>20</v>
          </cell>
          <cell r="Z313" t="str">
            <v>150</v>
          </cell>
          <cell r="AA313" t="str">
            <v>002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</row>
        <row r="314">
          <cell r="C314" t="str">
            <v>143120689000100605002</v>
          </cell>
          <cell r="D314" t="str">
            <v>2018.29.02.012.2.1.1.2.1.11.045.2068.2.6.5.3.1.E.900.90001.1431.00.16.00605.1.20.150.002</v>
          </cell>
          <cell r="E314" t="str">
            <v>2018</v>
          </cell>
          <cell r="F314" t="str">
            <v>29.02</v>
          </cell>
          <cell r="G314" t="str">
            <v>012</v>
          </cell>
          <cell r="H314" t="str">
            <v>2.1.1.2.1</v>
          </cell>
          <cell r="I314" t="str">
            <v>11</v>
          </cell>
          <cell r="J314" t="str">
            <v>045</v>
          </cell>
          <cell r="K314" t="str">
            <v>2068</v>
          </cell>
          <cell r="L314" t="str">
            <v>2</v>
          </cell>
          <cell r="M314" t="str">
            <v>6</v>
          </cell>
          <cell r="N314" t="str">
            <v>5</v>
          </cell>
          <cell r="O314" t="str">
            <v>3</v>
          </cell>
          <cell r="P314" t="str">
            <v>1</v>
          </cell>
          <cell r="Q314" t="str">
            <v>E</v>
          </cell>
          <cell r="R314" t="str">
            <v>900</v>
          </cell>
          <cell r="S314" t="str">
            <v>90001</v>
          </cell>
          <cell r="T314" t="str">
            <v>1431</v>
          </cell>
          <cell r="U314" t="str">
            <v>00</v>
          </cell>
          <cell r="V314" t="str">
            <v>16</v>
          </cell>
          <cell r="W314" t="str">
            <v>00605</v>
          </cell>
          <cell r="X314" t="str">
            <v>1</v>
          </cell>
          <cell r="Y314" t="str">
            <v>20</v>
          </cell>
          <cell r="Z314" t="str">
            <v>150</v>
          </cell>
          <cell r="AA314" t="str">
            <v>002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</row>
        <row r="315">
          <cell r="C315" t="str">
            <v>142120999000100605002</v>
          </cell>
          <cell r="D315" t="str">
            <v>2018.29.02.012.2.1.1.2.1.11.045.2099.2.6.5.3.1.E.900.90001.1421.00.16.00605.1.20.150.002</v>
          </cell>
          <cell r="E315" t="str">
            <v>2018</v>
          </cell>
          <cell r="F315" t="str">
            <v>29.02</v>
          </cell>
          <cell r="G315" t="str">
            <v>012</v>
          </cell>
          <cell r="H315" t="str">
            <v>2.1.1.2.1</v>
          </cell>
          <cell r="I315" t="str">
            <v>11</v>
          </cell>
          <cell r="J315" t="str">
            <v>045</v>
          </cell>
          <cell r="K315" t="str">
            <v>2099</v>
          </cell>
          <cell r="L315" t="str">
            <v>2</v>
          </cell>
          <cell r="M315" t="str">
            <v>6</v>
          </cell>
          <cell r="N315" t="str">
            <v>5</v>
          </cell>
          <cell r="O315" t="str">
            <v>3</v>
          </cell>
          <cell r="P315" t="str">
            <v>1</v>
          </cell>
          <cell r="Q315" t="str">
            <v>E</v>
          </cell>
          <cell r="R315" t="str">
            <v>900</v>
          </cell>
          <cell r="S315" t="str">
            <v>90001</v>
          </cell>
          <cell r="T315" t="str">
            <v>1421</v>
          </cell>
          <cell r="U315" t="str">
            <v>00</v>
          </cell>
          <cell r="V315" t="str">
            <v>16</v>
          </cell>
          <cell r="W315" t="str">
            <v>00605</v>
          </cell>
          <cell r="X315" t="str">
            <v>1</v>
          </cell>
          <cell r="Y315" t="str">
            <v>20</v>
          </cell>
          <cell r="Z315" t="str">
            <v>150</v>
          </cell>
          <cell r="AA315" t="str">
            <v>002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</row>
        <row r="316">
          <cell r="C316" t="str">
            <v>375120999000100605002</v>
          </cell>
          <cell r="D316" t="str">
            <v>2018.29.02.012.2.1.1.2.1.11.045.2099.2.6.5.3.1.E.900.90001.3751.00.16.00605.1.20.150.002</v>
          </cell>
          <cell r="E316" t="str">
            <v>2018</v>
          </cell>
          <cell r="F316" t="str">
            <v>29.02</v>
          </cell>
          <cell r="G316" t="str">
            <v>012</v>
          </cell>
          <cell r="H316" t="str">
            <v>2.1.1.2.1</v>
          </cell>
          <cell r="I316" t="str">
            <v>11</v>
          </cell>
          <cell r="J316" t="str">
            <v>045</v>
          </cell>
          <cell r="K316" t="str">
            <v>2099</v>
          </cell>
          <cell r="L316" t="str">
            <v>2</v>
          </cell>
          <cell r="M316" t="str">
            <v>6</v>
          </cell>
          <cell r="N316" t="str">
            <v>5</v>
          </cell>
          <cell r="O316" t="str">
            <v>3</v>
          </cell>
          <cell r="P316" t="str">
            <v>1</v>
          </cell>
          <cell r="Q316" t="str">
            <v>E</v>
          </cell>
          <cell r="R316" t="str">
            <v>900</v>
          </cell>
          <cell r="S316" t="str">
            <v>90001</v>
          </cell>
          <cell r="T316" t="str">
            <v>3751</v>
          </cell>
          <cell r="U316" t="str">
            <v>00</v>
          </cell>
          <cell r="V316" t="str">
            <v>16</v>
          </cell>
          <cell r="W316" t="str">
            <v>00605</v>
          </cell>
          <cell r="X316" t="str">
            <v>1</v>
          </cell>
          <cell r="Y316" t="str">
            <v>20</v>
          </cell>
          <cell r="Z316" t="str">
            <v>150</v>
          </cell>
          <cell r="AA316" t="str">
            <v>002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</row>
        <row r="317">
          <cell r="C317" t="str">
            <v>131121009000100605002</v>
          </cell>
          <cell r="D317" t="str">
            <v>2018.29.02.012.2.1.1.2.1.11.045.2100.2.6.5.3.1.E.900.90001.1311.00.16.00605.1.20.150.002</v>
          </cell>
          <cell r="E317" t="str">
            <v>2018</v>
          </cell>
          <cell r="F317" t="str">
            <v>29.02</v>
          </cell>
          <cell r="G317" t="str">
            <v>012</v>
          </cell>
          <cell r="H317" t="str">
            <v>2.1.1.2.1</v>
          </cell>
          <cell r="I317" t="str">
            <v>11</v>
          </cell>
          <cell r="J317" t="str">
            <v>045</v>
          </cell>
          <cell r="K317" t="str">
            <v>2100</v>
          </cell>
          <cell r="L317" t="str">
            <v>2</v>
          </cell>
          <cell r="M317" t="str">
            <v>6</v>
          </cell>
          <cell r="N317" t="str">
            <v>5</v>
          </cell>
          <cell r="O317" t="str">
            <v>3</v>
          </cell>
          <cell r="P317" t="str">
            <v>1</v>
          </cell>
          <cell r="Q317" t="str">
            <v>E</v>
          </cell>
          <cell r="R317" t="str">
            <v>900</v>
          </cell>
          <cell r="S317" t="str">
            <v>90001</v>
          </cell>
          <cell r="T317" t="str">
            <v>1311</v>
          </cell>
          <cell r="U317" t="str">
            <v>00</v>
          </cell>
          <cell r="V317" t="str">
            <v>16</v>
          </cell>
          <cell r="W317" t="str">
            <v>00605</v>
          </cell>
          <cell r="X317" t="str">
            <v>1</v>
          </cell>
          <cell r="Y317" t="str">
            <v>20</v>
          </cell>
          <cell r="Z317" t="str">
            <v>150</v>
          </cell>
          <cell r="AA317" t="str">
            <v>002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</row>
        <row r="318">
          <cell r="C318" t="str">
            <v>143121009000100605002</v>
          </cell>
          <cell r="D318" t="str">
            <v>2018.29.02.012.2.1.1.2.1.11.045.2100.2.6.5.3.1.E.900.90001.1431.00.16.00605.1.20.150.002</v>
          </cell>
          <cell r="E318" t="str">
            <v>2018</v>
          </cell>
          <cell r="F318" t="str">
            <v>29.02</v>
          </cell>
          <cell r="G318" t="str">
            <v>012</v>
          </cell>
          <cell r="H318" t="str">
            <v>2.1.1.2.1</v>
          </cell>
          <cell r="I318" t="str">
            <v>11</v>
          </cell>
          <cell r="J318" t="str">
            <v>045</v>
          </cell>
          <cell r="K318" t="str">
            <v>2100</v>
          </cell>
          <cell r="L318" t="str">
            <v>2</v>
          </cell>
          <cell r="M318" t="str">
            <v>6</v>
          </cell>
          <cell r="N318" t="str">
            <v>5</v>
          </cell>
          <cell r="O318" t="str">
            <v>3</v>
          </cell>
          <cell r="P318" t="str">
            <v>1</v>
          </cell>
          <cell r="Q318" t="str">
            <v>E</v>
          </cell>
          <cell r="R318" t="str">
            <v>900</v>
          </cell>
          <cell r="S318" t="str">
            <v>90001</v>
          </cell>
          <cell r="T318" t="str">
            <v>1431</v>
          </cell>
          <cell r="U318" t="str">
            <v>00</v>
          </cell>
          <cell r="V318" t="str">
            <v>16</v>
          </cell>
          <cell r="W318" t="str">
            <v>00605</v>
          </cell>
          <cell r="X318" t="str">
            <v>1</v>
          </cell>
          <cell r="Y318" t="str">
            <v>20</v>
          </cell>
          <cell r="Z318" t="str">
            <v>150</v>
          </cell>
          <cell r="AA318" t="str">
            <v>002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</row>
        <row r="319">
          <cell r="C319" t="str">
            <v>142121089000100605002</v>
          </cell>
          <cell r="D319" t="str">
            <v>2018.29.02.012.2.1.1.2.1.11.045.2108.2.6.5.3.1.E.900.90001.1421.00.16.00605.1.20.150.002</v>
          </cell>
          <cell r="E319" t="str">
            <v>2018</v>
          </cell>
          <cell r="F319" t="str">
            <v>29.02</v>
          </cell>
          <cell r="G319" t="str">
            <v>012</v>
          </cell>
          <cell r="H319" t="str">
            <v>2.1.1.2.1</v>
          </cell>
          <cell r="I319" t="str">
            <v>11</v>
          </cell>
          <cell r="J319" t="str">
            <v>045</v>
          </cell>
          <cell r="K319" t="str">
            <v>2108</v>
          </cell>
          <cell r="L319" t="str">
            <v>2</v>
          </cell>
          <cell r="M319" t="str">
            <v>6</v>
          </cell>
          <cell r="N319" t="str">
            <v>5</v>
          </cell>
          <cell r="O319" t="str">
            <v>3</v>
          </cell>
          <cell r="P319" t="str">
            <v>1</v>
          </cell>
          <cell r="Q319" t="str">
            <v>E</v>
          </cell>
          <cell r="R319" t="str">
            <v>900</v>
          </cell>
          <cell r="S319" t="str">
            <v>90001</v>
          </cell>
          <cell r="T319" t="str">
            <v>1421</v>
          </cell>
          <cell r="U319" t="str">
            <v>00</v>
          </cell>
          <cell r="V319" t="str">
            <v>16</v>
          </cell>
          <cell r="W319" t="str">
            <v>00605</v>
          </cell>
          <cell r="X319" t="str">
            <v>1</v>
          </cell>
          <cell r="Y319" t="str">
            <v>20</v>
          </cell>
          <cell r="Z319" t="str">
            <v>150</v>
          </cell>
          <cell r="AA319" t="str">
            <v>002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</row>
        <row r="320">
          <cell r="C320" t="str">
            <v>171221089000100605002</v>
          </cell>
          <cell r="D320" t="str">
            <v>2018.29.02.012.2.1.1.2.1.11.045.2108.2.6.5.3.1.E.900.90001.1712.00.16.00605.1.20.150.002</v>
          </cell>
          <cell r="E320" t="str">
            <v>2018</v>
          </cell>
          <cell r="F320" t="str">
            <v>29.02</v>
          </cell>
          <cell r="G320" t="str">
            <v>012</v>
          </cell>
          <cell r="H320" t="str">
            <v>2.1.1.2.1</v>
          </cell>
          <cell r="I320" t="str">
            <v>11</v>
          </cell>
          <cell r="J320" t="str">
            <v>045</v>
          </cell>
          <cell r="K320" t="str">
            <v>2108</v>
          </cell>
          <cell r="L320" t="str">
            <v>2</v>
          </cell>
          <cell r="M320" t="str">
            <v>6</v>
          </cell>
          <cell r="N320" t="str">
            <v>5</v>
          </cell>
          <cell r="O320" t="str">
            <v>3</v>
          </cell>
          <cell r="P320" t="str">
            <v>1</v>
          </cell>
          <cell r="Q320" t="str">
            <v>E</v>
          </cell>
          <cell r="R320" t="str">
            <v>900</v>
          </cell>
          <cell r="S320" t="str">
            <v>90001</v>
          </cell>
          <cell r="T320" t="str">
            <v>1712</v>
          </cell>
          <cell r="U320" t="str">
            <v>00</v>
          </cell>
          <cell r="V320" t="str">
            <v>16</v>
          </cell>
          <cell r="W320" t="str">
            <v>00605</v>
          </cell>
          <cell r="X320" t="str">
            <v>1</v>
          </cell>
          <cell r="Y320" t="str">
            <v>20</v>
          </cell>
          <cell r="Z320" t="str">
            <v>150</v>
          </cell>
          <cell r="AA320" t="str">
            <v>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</row>
        <row r="321">
          <cell r="C321" t="str">
            <v>375121089000100605002</v>
          </cell>
          <cell r="D321" t="str">
            <v>2018.29.02.012.2.1.1.2.1.11.045.2108.2.6.5.3.1.E.900.90001.3751.00.16.00605.1.20.150.002</v>
          </cell>
          <cell r="E321" t="str">
            <v>2018</v>
          </cell>
          <cell r="F321" t="str">
            <v>29.02</v>
          </cell>
          <cell r="G321" t="str">
            <v>012</v>
          </cell>
          <cell r="H321" t="str">
            <v>2.1.1.2.1</v>
          </cell>
          <cell r="I321" t="str">
            <v>11</v>
          </cell>
          <cell r="J321" t="str">
            <v>045</v>
          </cell>
          <cell r="K321" t="str">
            <v>2108</v>
          </cell>
          <cell r="L321" t="str">
            <v>2</v>
          </cell>
          <cell r="M321" t="str">
            <v>6</v>
          </cell>
          <cell r="N321" t="str">
            <v>5</v>
          </cell>
          <cell r="O321" t="str">
            <v>3</v>
          </cell>
          <cell r="P321" t="str">
            <v>1</v>
          </cell>
          <cell r="Q321" t="str">
            <v>E</v>
          </cell>
          <cell r="R321" t="str">
            <v>900</v>
          </cell>
          <cell r="S321" t="str">
            <v>90001</v>
          </cell>
          <cell r="T321" t="str">
            <v>3751</v>
          </cell>
          <cell r="U321" t="str">
            <v>00</v>
          </cell>
          <cell r="V321" t="str">
            <v>16</v>
          </cell>
          <cell r="W321" t="str">
            <v>00605</v>
          </cell>
          <cell r="X321" t="str">
            <v>1</v>
          </cell>
          <cell r="Y321" t="str">
            <v>20</v>
          </cell>
          <cell r="Z321" t="str">
            <v>150</v>
          </cell>
          <cell r="AA321" t="str">
            <v>002</v>
          </cell>
          <cell r="AB321">
            <v>10367.01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10367.01</v>
          </cell>
        </row>
        <row r="322">
          <cell r="C322" t="str">
            <v>142121419000100605002</v>
          </cell>
          <cell r="D322" t="str">
            <v>2018.29.02.012.2.1.1.2.1.11.045.2141.2.6.5.3.1.E.900.90001.1421.00.16.00605.1.20.150.002</v>
          </cell>
          <cell r="E322" t="str">
            <v>2018</v>
          </cell>
          <cell r="F322" t="str">
            <v>29.02</v>
          </cell>
          <cell r="G322" t="str">
            <v>012</v>
          </cell>
          <cell r="H322" t="str">
            <v>2.1.1.2.1</v>
          </cell>
          <cell r="I322" t="str">
            <v>11</v>
          </cell>
          <cell r="J322" t="str">
            <v>045</v>
          </cell>
          <cell r="K322" t="str">
            <v>2141</v>
          </cell>
          <cell r="L322" t="str">
            <v>2</v>
          </cell>
          <cell r="M322" t="str">
            <v>6</v>
          </cell>
          <cell r="N322" t="str">
            <v>5</v>
          </cell>
          <cell r="O322" t="str">
            <v>3</v>
          </cell>
          <cell r="P322" t="str">
            <v>1</v>
          </cell>
          <cell r="Q322" t="str">
            <v>E</v>
          </cell>
          <cell r="R322" t="str">
            <v>900</v>
          </cell>
          <cell r="S322" t="str">
            <v>90001</v>
          </cell>
          <cell r="T322" t="str">
            <v>1421</v>
          </cell>
          <cell r="U322" t="str">
            <v>00</v>
          </cell>
          <cell r="V322" t="str">
            <v>16</v>
          </cell>
          <cell r="W322" t="str">
            <v>00605</v>
          </cell>
          <cell r="X322" t="str">
            <v>1</v>
          </cell>
          <cell r="Y322" t="str">
            <v>20</v>
          </cell>
          <cell r="Z322" t="str">
            <v>150</v>
          </cell>
          <cell r="AA322" t="str">
            <v>002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</row>
        <row r="323">
          <cell r="C323" t="str">
            <v>171521659000100605002</v>
          </cell>
          <cell r="D323" t="str">
            <v>2018.29.02.012.2.1.1.2.1.11.045.2165.2.6.5.3.1.E.900.90001.1715.00.16.00605.1.20.150.002</v>
          </cell>
          <cell r="E323" t="str">
            <v>2018</v>
          </cell>
          <cell r="F323" t="str">
            <v>29.02</v>
          </cell>
          <cell r="G323" t="str">
            <v>012</v>
          </cell>
          <cell r="H323" t="str">
            <v>2.1.1.2.1</v>
          </cell>
          <cell r="I323" t="str">
            <v>11</v>
          </cell>
          <cell r="J323" t="str">
            <v>045</v>
          </cell>
          <cell r="K323" t="str">
            <v>2165</v>
          </cell>
          <cell r="L323" t="str">
            <v>2</v>
          </cell>
          <cell r="M323" t="str">
            <v>6</v>
          </cell>
          <cell r="N323" t="str">
            <v>5</v>
          </cell>
          <cell r="O323" t="str">
            <v>3</v>
          </cell>
          <cell r="P323" t="str">
            <v>1</v>
          </cell>
          <cell r="Q323" t="str">
            <v>E</v>
          </cell>
          <cell r="R323" t="str">
            <v>900</v>
          </cell>
          <cell r="S323" t="str">
            <v>90001</v>
          </cell>
          <cell r="T323" t="str">
            <v>1715</v>
          </cell>
          <cell r="U323" t="str">
            <v>00</v>
          </cell>
          <cell r="V323" t="str">
            <v>16</v>
          </cell>
          <cell r="W323" t="str">
            <v>00605</v>
          </cell>
          <cell r="X323" t="str">
            <v>1</v>
          </cell>
          <cell r="Y323" t="str">
            <v>20</v>
          </cell>
          <cell r="Z323" t="str">
            <v>150</v>
          </cell>
          <cell r="AA323" t="str">
            <v>002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</row>
        <row r="324">
          <cell r="C324" t="str">
            <v>171521829000100605002</v>
          </cell>
          <cell r="D324" t="str">
            <v>2018.29.02.012.2.1.1.2.1.11.045.2182.2.6.5.3.1.E.900.90001.1715.00.16.00605.1.20.150.002</v>
          </cell>
          <cell r="E324" t="str">
            <v>2018</v>
          </cell>
          <cell r="F324" t="str">
            <v>29.02</v>
          </cell>
          <cell r="G324" t="str">
            <v>012</v>
          </cell>
          <cell r="H324" t="str">
            <v>2.1.1.2.1</v>
          </cell>
          <cell r="I324" t="str">
            <v>11</v>
          </cell>
          <cell r="J324" t="str">
            <v>045</v>
          </cell>
          <cell r="K324" t="str">
            <v>2182</v>
          </cell>
          <cell r="L324" t="str">
            <v>2</v>
          </cell>
          <cell r="M324" t="str">
            <v>6</v>
          </cell>
          <cell r="N324" t="str">
            <v>5</v>
          </cell>
          <cell r="O324" t="str">
            <v>3</v>
          </cell>
          <cell r="P324" t="str">
            <v>1</v>
          </cell>
          <cell r="Q324" t="str">
            <v>E</v>
          </cell>
          <cell r="R324" t="str">
            <v>900</v>
          </cell>
          <cell r="S324" t="str">
            <v>90001</v>
          </cell>
          <cell r="T324" t="str">
            <v>1715</v>
          </cell>
          <cell r="U324" t="str">
            <v>00</v>
          </cell>
          <cell r="V324" t="str">
            <v>16</v>
          </cell>
          <cell r="W324" t="str">
            <v>00605</v>
          </cell>
          <cell r="X324" t="str">
            <v>1</v>
          </cell>
          <cell r="Y324" t="str">
            <v>20</v>
          </cell>
          <cell r="Z324" t="str">
            <v>150</v>
          </cell>
          <cell r="AA324" t="str">
            <v>002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</row>
        <row r="325">
          <cell r="C325" t="str">
            <v>44133003356D100404574</v>
          </cell>
          <cell r="D325" t="str">
            <v>2018.29.02.012.2.1.1.2.1.11.045.3003.2.6.8.3.2.E.356.356D1.4413.00.14.00404.1.20.150.574</v>
          </cell>
          <cell r="E325" t="str">
            <v>2018</v>
          </cell>
          <cell r="F325" t="str">
            <v>29.02</v>
          </cell>
          <cell r="G325" t="str">
            <v>012</v>
          </cell>
          <cell r="H325" t="str">
            <v>2.1.1.2.1</v>
          </cell>
          <cell r="I325" t="str">
            <v>11</v>
          </cell>
          <cell r="J325" t="str">
            <v>045</v>
          </cell>
          <cell r="K325" t="str">
            <v>3003</v>
          </cell>
          <cell r="L325" t="str">
            <v>2</v>
          </cell>
          <cell r="M325" t="str">
            <v>6</v>
          </cell>
          <cell r="N325" t="str">
            <v>8</v>
          </cell>
          <cell r="O325" t="str">
            <v>3</v>
          </cell>
          <cell r="P325" t="str">
            <v>2</v>
          </cell>
          <cell r="Q325" t="str">
            <v>E</v>
          </cell>
          <cell r="R325" t="str">
            <v>356</v>
          </cell>
          <cell r="S325" t="str">
            <v>356D1</v>
          </cell>
          <cell r="T325" t="str">
            <v>4413</v>
          </cell>
          <cell r="U325" t="str">
            <v>00</v>
          </cell>
          <cell r="V325" t="str">
            <v>14</v>
          </cell>
          <cell r="W325" t="str">
            <v>00404</v>
          </cell>
          <cell r="X325" t="str">
            <v>1</v>
          </cell>
          <cell r="Y325" t="str">
            <v>20</v>
          </cell>
          <cell r="Z325" t="str">
            <v>150</v>
          </cell>
          <cell r="AA325" t="str">
            <v>574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</row>
        <row r="326">
          <cell r="C326" t="str">
            <v>26113003356D500605002</v>
          </cell>
          <cell r="D326" t="str">
            <v>2018.29.02.012.2.1.1.2.1.11.045.3003.2.6.8.3.2.E.356.356D5.2611.00.16.00605.1.20.150.002</v>
          </cell>
          <cell r="E326" t="str">
            <v>2018</v>
          </cell>
          <cell r="F326" t="str">
            <v>29.02</v>
          </cell>
          <cell r="G326" t="str">
            <v>012</v>
          </cell>
          <cell r="H326" t="str">
            <v>2.1.1.2.1</v>
          </cell>
          <cell r="I326" t="str">
            <v>11</v>
          </cell>
          <cell r="J326" t="str">
            <v>045</v>
          </cell>
          <cell r="K326" t="str">
            <v>3003</v>
          </cell>
          <cell r="L326" t="str">
            <v>2</v>
          </cell>
          <cell r="M326" t="str">
            <v>6</v>
          </cell>
          <cell r="N326" t="str">
            <v>8</v>
          </cell>
          <cell r="O326" t="str">
            <v>3</v>
          </cell>
          <cell r="P326" t="str">
            <v>2</v>
          </cell>
          <cell r="Q326" t="str">
            <v>E</v>
          </cell>
          <cell r="R326" t="str">
            <v>356</v>
          </cell>
          <cell r="S326" t="str">
            <v>356D5</v>
          </cell>
          <cell r="T326" t="str">
            <v>2611</v>
          </cell>
          <cell r="U326" t="str">
            <v>00</v>
          </cell>
          <cell r="V326" t="str">
            <v>16</v>
          </cell>
          <cell r="W326" t="str">
            <v>00605</v>
          </cell>
          <cell r="X326" t="str">
            <v>1</v>
          </cell>
          <cell r="Y326" t="str">
            <v>20</v>
          </cell>
          <cell r="Z326" t="str">
            <v>150</v>
          </cell>
          <cell r="AA326" t="str">
            <v>002</v>
          </cell>
          <cell r="AB326">
            <v>1905.73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1905.73</v>
          </cell>
        </row>
        <row r="327">
          <cell r="C327" t="str">
            <v>13111140356B200605002</v>
          </cell>
          <cell r="D327" t="str">
            <v>2018.29.02.012.2.1.1.2.1.11.045.1140.2.6.8.3.2.E.356.356B2.1311.00.16.00605.1.20.150.002</v>
          </cell>
          <cell r="E327" t="str">
            <v>2018</v>
          </cell>
          <cell r="F327" t="str">
            <v>29.02</v>
          </cell>
          <cell r="G327" t="str">
            <v>012</v>
          </cell>
          <cell r="H327" t="str">
            <v>2.1.1.2.1</v>
          </cell>
          <cell r="I327" t="str">
            <v>11</v>
          </cell>
          <cell r="J327" t="str">
            <v>045</v>
          </cell>
          <cell r="K327" t="str">
            <v>1140</v>
          </cell>
          <cell r="L327" t="str">
            <v>2</v>
          </cell>
          <cell r="M327" t="str">
            <v>6</v>
          </cell>
          <cell r="N327" t="str">
            <v>8</v>
          </cell>
          <cell r="O327" t="str">
            <v>3</v>
          </cell>
          <cell r="P327" t="str">
            <v>2</v>
          </cell>
          <cell r="Q327" t="str">
            <v>E</v>
          </cell>
          <cell r="R327" t="str">
            <v>356</v>
          </cell>
          <cell r="S327" t="str">
            <v>356B2</v>
          </cell>
          <cell r="T327" t="str">
            <v>1311</v>
          </cell>
          <cell r="U327" t="str">
            <v>00</v>
          </cell>
          <cell r="V327" t="str">
            <v>16</v>
          </cell>
          <cell r="W327" t="str">
            <v>00605</v>
          </cell>
          <cell r="X327" t="str">
            <v>1</v>
          </cell>
          <cell r="Y327" t="str">
            <v>20</v>
          </cell>
          <cell r="Z327" t="str">
            <v>150</v>
          </cell>
          <cell r="AA327" t="str">
            <v>002</v>
          </cell>
          <cell r="AB327">
            <v>12532.98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12532.98</v>
          </cell>
        </row>
        <row r="328">
          <cell r="C328" t="str">
            <v>24211140356B200605002</v>
          </cell>
          <cell r="D328" t="str">
            <v>2018.29.02.012.2.1.1.2.1.11.045.1140.2.6.8.3.2.E.356.356B2.2421.00.16.00605.1.20.150.002</v>
          </cell>
          <cell r="E328" t="str">
            <v>2018</v>
          </cell>
          <cell r="F328" t="str">
            <v>29.02</v>
          </cell>
          <cell r="G328" t="str">
            <v>012</v>
          </cell>
          <cell r="H328" t="str">
            <v>2.1.1.2.1</v>
          </cell>
          <cell r="I328" t="str">
            <v>11</v>
          </cell>
          <cell r="J328" t="str">
            <v>045</v>
          </cell>
          <cell r="K328" t="str">
            <v>1140</v>
          </cell>
          <cell r="L328" t="str">
            <v>2</v>
          </cell>
          <cell r="M328" t="str">
            <v>6</v>
          </cell>
          <cell r="N328" t="str">
            <v>8</v>
          </cell>
          <cell r="O328" t="str">
            <v>3</v>
          </cell>
          <cell r="P328" t="str">
            <v>2</v>
          </cell>
          <cell r="Q328" t="str">
            <v>E</v>
          </cell>
          <cell r="R328" t="str">
            <v>356</v>
          </cell>
          <cell r="S328" t="str">
            <v>356B2</v>
          </cell>
          <cell r="T328" t="str">
            <v>2421</v>
          </cell>
          <cell r="U328" t="str">
            <v>00</v>
          </cell>
          <cell r="V328" t="str">
            <v>16</v>
          </cell>
          <cell r="W328" t="str">
            <v>00605</v>
          </cell>
          <cell r="X328" t="str">
            <v>1</v>
          </cell>
          <cell r="Y328" t="str">
            <v>20</v>
          </cell>
          <cell r="Z328" t="str">
            <v>150</v>
          </cell>
          <cell r="AA328" t="str">
            <v>002</v>
          </cell>
          <cell r="AB328">
            <v>1000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1000</v>
          </cell>
        </row>
        <row r="329">
          <cell r="C329" t="str">
            <v>24711140356B200605002</v>
          </cell>
          <cell r="D329" t="str">
            <v>2018.29.02.012.2.1.1.2.1.11.045.1140.2.6.8.3.2.E.356.356B2.2471.00.16.00605.1.20.150.002</v>
          </cell>
          <cell r="E329" t="str">
            <v>2018</v>
          </cell>
          <cell r="F329" t="str">
            <v>29.02</v>
          </cell>
          <cell r="G329" t="str">
            <v>012</v>
          </cell>
          <cell r="H329" t="str">
            <v>2.1.1.2.1</v>
          </cell>
          <cell r="I329" t="str">
            <v>11</v>
          </cell>
          <cell r="J329" t="str">
            <v>045</v>
          </cell>
          <cell r="K329" t="str">
            <v>1140</v>
          </cell>
          <cell r="L329" t="str">
            <v>2</v>
          </cell>
          <cell r="M329" t="str">
            <v>6</v>
          </cell>
          <cell r="N329" t="str">
            <v>8</v>
          </cell>
          <cell r="O329" t="str">
            <v>3</v>
          </cell>
          <cell r="P329" t="str">
            <v>2</v>
          </cell>
          <cell r="Q329" t="str">
            <v>E</v>
          </cell>
          <cell r="R329" t="str">
            <v>356</v>
          </cell>
          <cell r="S329" t="str">
            <v>356B2</v>
          </cell>
          <cell r="T329" t="str">
            <v>2471</v>
          </cell>
          <cell r="U329" t="str">
            <v>00</v>
          </cell>
          <cell r="V329" t="str">
            <v>16</v>
          </cell>
          <cell r="W329" t="str">
            <v>00605</v>
          </cell>
          <cell r="X329" t="str">
            <v>1</v>
          </cell>
          <cell r="Y329" t="str">
            <v>20</v>
          </cell>
          <cell r="Z329" t="str">
            <v>150</v>
          </cell>
          <cell r="AA329" t="str">
            <v>002</v>
          </cell>
          <cell r="AB329">
            <v>5000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5000</v>
          </cell>
        </row>
        <row r="330">
          <cell r="C330" t="str">
            <v>37511140356B200605585</v>
          </cell>
          <cell r="D330" t="str">
            <v>2018.29.02.012.2.1.1.2.1.11.045.1140.2.6.8.3.2.E.356.356B2.3751.00.16.00605.1.20.150.585</v>
          </cell>
          <cell r="E330" t="str">
            <v>2018</v>
          </cell>
          <cell r="F330" t="str">
            <v>29.02</v>
          </cell>
          <cell r="G330" t="str">
            <v>012</v>
          </cell>
          <cell r="H330" t="str">
            <v>2.1.1.2.1</v>
          </cell>
          <cell r="I330" t="str">
            <v>11</v>
          </cell>
          <cell r="J330" t="str">
            <v>045</v>
          </cell>
          <cell r="K330" t="str">
            <v>1140</v>
          </cell>
          <cell r="L330" t="str">
            <v>2</v>
          </cell>
          <cell r="M330" t="str">
            <v>6</v>
          </cell>
          <cell r="N330" t="str">
            <v>8</v>
          </cell>
          <cell r="O330" t="str">
            <v>3</v>
          </cell>
          <cell r="P330" t="str">
            <v>2</v>
          </cell>
          <cell r="Q330" t="str">
            <v>E</v>
          </cell>
          <cell r="R330" t="str">
            <v>356</v>
          </cell>
          <cell r="S330" t="str">
            <v>356B2</v>
          </cell>
          <cell r="T330" t="str">
            <v>3751</v>
          </cell>
          <cell r="U330" t="str">
            <v>00</v>
          </cell>
          <cell r="V330" t="str">
            <v>16</v>
          </cell>
          <cell r="W330" t="str">
            <v>00605</v>
          </cell>
          <cell r="X330" t="str">
            <v>1</v>
          </cell>
          <cell r="Y330" t="str">
            <v>20</v>
          </cell>
          <cell r="Z330" t="str">
            <v>150</v>
          </cell>
          <cell r="AA330" t="str">
            <v>585</v>
          </cell>
          <cell r="AB330">
            <v>34199.99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34199.99</v>
          </cell>
        </row>
        <row r="331">
          <cell r="C331" t="str">
            <v>39211140356B200605585</v>
          </cell>
          <cell r="D331" t="str">
            <v>2018.29.02.012.2.1.1.2.1.11.045.1140.2.6.8.3.2.E.356.356B2.3921.00.16.00605.1.20.150.585</v>
          </cell>
          <cell r="E331" t="str">
            <v>2018</v>
          </cell>
          <cell r="F331" t="str">
            <v>29.02</v>
          </cell>
          <cell r="G331" t="str">
            <v>012</v>
          </cell>
          <cell r="H331" t="str">
            <v>2.1.1.2.1</v>
          </cell>
          <cell r="I331" t="str">
            <v>11</v>
          </cell>
          <cell r="J331" t="str">
            <v>045</v>
          </cell>
          <cell r="K331" t="str">
            <v>1140</v>
          </cell>
          <cell r="L331" t="str">
            <v>2</v>
          </cell>
          <cell r="M331" t="str">
            <v>6</v>
          </cell>
          <cell r="N331" t="str">
            <v>8</v>
          </cell>
          <cell r="O331" t="str">
            <v>3</v>
          </cell>
          <cell r="P331" t="str">
            <v>2</v>
          </cell>
          <cell r="Q331" t="str">
            <v>E</v>
          </cell>
          <cell r="R331" t="str">
            <v>356</v>
          </cell>
          <cell r="S331" t="str">
            <v>356B2</v>
          </cell>
          <cell r="T331" t="str">
            <v>3921</v>
          </cell>
          <cell r="U331" t="str">
            <v>00</v>
          </cell>
          <cell r="V331" t="str">
            <v>16</v>
          </cell>
          <cell r="W331" t="str">
            <v>00605</v>
          </cell>
          <cell r="X331" t="str">
            <v>1</v>
          </cell>
          <cell r="Y331" t="str">
            <v>20</v>
          </cell>
          <cell r="Z331" t="str">
            <v>150</v>
          </cell>
          <cell r="AA331" t="str">
            <v>585</v>
          </cell>
          <cell r="AB331">
            <v>12625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12625</v>
          </cell>
        </row>
        <row r="332">
          <cell r="C332" t="str">
            <v>51911140356D100605002</v>
          </cell>
          <cell r="D332" t="str">
            <v>2018.29.02.012.2.1.1.2.1.11.045.1140.2.6.8.3.2.E.356.356D1.5191.00.16.00605.2.20.150.002</v>
          </cell>
          <cell r="E332" t="str">
            <v>2018</v>
          </cell>
          <cell r="F332" t="str">
            <v>29.02</v>
          </cell>
          <cell r="G332" t="str">
            <v>012</v>
          </cell>
          <cell r="H332" t="str">
            <v>2.1.1.2.1</v>
          </cell>
          <cell r="I332" t="str">
            <v>11</v>
          </cell>
          <cell r="J332" t="str">
            <v>045</v>
          </cell>
          <cell r="K332" t="str">
            <v>1140</v>
          </cell>
          <cell r="L332" t="str">
            <v>2</v>
          </cell>
          <cell r="M332" t="str">
            <v>6</v>
          </cell>
          <cell r="N332" t="str">
            <v>8</v>
          </cell>
          <cell r="O332" t="str">
            <v>3</v>
          </cell>
          <cell r="P332" t="str">
            <v>2</v>
          </cell>
          <cell r="Q332" t="str">
            <v>E</v>
          </cell>
          <cell r="R332" t="str">
            <v>356</v>
          </cell>
          <cell r="S332" t="str">
            <v>356D1</v>
          </cell>
          <cell r="T332" t="str">
            <v>5191</v>
          </cell>
          <cell r="U332" t="str">
            <v>00</v>
          </cell>
          <cell r="V332" t="str">
            <v>16</v>
          </cell>
          <cell r="W332" t="str">
            <v>00605</v>
          </cell>
          <cell r="X332" t="str">
            <v>2</v>
          </cell>
          <cell r="Y332" t="str">
            <v>20</v>
          </cell>
          <cell r="Z332" t="str">
            <v>150</v>
          </cell>
          <cell r="AA332" t="str">
            <v>002</v>
          </cell>
          <cell r="AB332">
            <v>72884.240000000005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72884.240000000005</v>
          </cell>
        </row>
        <row r="333">
          <cell r="C333" t="str">
            <v>143120029000100605002</v>
          </cell>
          <cell r="D333" t="str">
            <v>2018.29.02.012.2.1.1.2.1.11.045.2002.2.6.5.3.1.E.900.90001.1431.00.16.00605.1.20.150.002</v>
          </cell>
          <cell r="E333" t="str">
            <v>2018</v>
          </cell>
          <cell r="F333" t="str">
            <v>29.02</v>
          </cell>
          <cell r="G333" t="str">
            <v>012</v>
          </cell>
          <cell r="H333" t="str">
            <v>2.1.1.2.1</v>
          </cell>
          <cell r="I333" t="str">
            <v>11</v>
          </cell>
          <cell r="J333" t="str">
            <v>045</v>
          </cell>
          <cell r="K333" t="str">
            <v>2002</v>
          </cell>
          <cell r="L333" t="str">
            <v>2</v>
          </cell>
          <cell r="M333" t="str">
            <v>6</v>
          </cell>
          <cell r="N333" t="str">
            <v>5</v>
          </cell>
          <cell r="O333" t="str">
            <v>3</v>
          </cell>
          <cell r="P333" t="str">
            <v>1</v>
          </cell>
          <cell r="Q333" t="str">
            <v>E</v>
          </cell>
          <cell r="R333" t="str">
            <v>900</v>
          </cell>
          <cell r="S333" t="str">
            <v>90001</v>
          </cell>
          <cell r="T333" t="str">
            <v>1431</v>
          </cell>
          <cell r="U333" t="str">
            <v>00</v>
          </cell>
          <cell r="V333" t="str">
            <v>16</v>
          </cell>
          <cell r="W333" t="str">
            <v>00605</v>
          </cell>
          <cell r="X333" t="str">
            <v>1</v>
          </cell>
          <cell r="Y333" t="str">
            <v>20</v>
          </cell>
          <cell r="Z333" t="str">
            <v>150</v>
          </cell>
          <cell r="AA333" t="str">
            <v>002</v>
          </cell>
          <cell r="AB333">
            <v>7534.73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7534.73</v>
          </cell>
        </row>
        <row r="334">
          <cell r="C334" t="str">
            <v>212120029000100605002</v>
          </cell>
          <cell r="D334" t="str">
            <v>2018.29.02.012.2.1.1.2.1.11.045.2002.2.6.5.3.1.E.900.90001.2121.00.16.00605.1.20.150.002</v>
          </cell>
          <cell r="E334" t="str">
            <v>2018</v>
          </cell>
          <cell r="F334" t="str">
            <v>29.02</v>
          </cell>
          <cell r="G334" t="str">
            <v>012</v>
          </cell>
          <cell r="H334" t="str">
            <v>2.1.1.2.1</v>
          </cell>
          <cell r="I334" t="str">
            <v>11</v>
          </cell>
          <cell r="J334" t="str">
            <v>045</v>
          </cell>
          <cell r="K334" t="str">
            <v>2002</v>
          </cell>
          <cell r="L334" t="str">
            <v>2</v>
          </cell>
          <cell r="M334" t="str">
            <v>6</v>
          </cell>
          <cell r="N334" t="str">
            <v>5</v>
          </cell>
          <cell r="O334" t="str">
            <v>3</v>
          </cell>
          <cell r="P334" t="str">
            <v>1</v>
          </cell>
          <cell r="Q334" t="str">
            <v>E</v>
          </cell>
          <cell r="R334" t="str">
            <v>900</v>
          </cell>
          <cell r="S334" t="str">
            <v>90001</v>
          </cell>
          <cell r="T334" t="str">
            <v>2121</v>
          </cell>
          <cell r="U334" t="str">
            <v>00</v>
          </cell>
          <cell r="V334" t="str">
            <v>16</v>
          </cell>
          <cell r="W334" t="str">
            <v>00605</v>
          </cell>
          <cell r="X334" t="str">
            <v>1</v>
          </cell>
          <cell r="Y334" t="str">
            <v>20</v>
          </cell>
          <cell r="Z334" t="str">
            <v>150</v>
          </cell>
          <cell r="AA334" t="str">
            <v>002</v>
          </cell>
          <cell r="AB334">
            <v>448.87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448.87</v>
          </cell>
        </row>
        <row r="335">
          <cell r="C335" t="str">
            <v>336320029000100605002</v>
          </cell>
          <cell r="D335" t="str">
            <v>2018.29.02.012.2.1.1.2.1.11.045.2002.2.6.5.3.1.E.900.90001.3363.00.16.00605.1.20.150.002</v>
          </cell>
          <cell r="E335" t="str">
            <v>2018</v>
          </cell>
          <cell r="F335" t="str">
            <v>29.02</v>
          </cell>
          <cell r="G335" t="str">
            <v>012</v>
          </cell>
          <cell r="H335" t="str">
            <v>2.1.1.2.1</v>
          </cell>
          <cell r="I335" t="str">
            <v>11</v>
          </cell>
          <cell r="J335" t="str">
            <v>045</v>
          </cell>
          <cell r="K335" t="str">
            <v>2002</v>
          </cell>
          <cell r="L335" t="str">
            <v>2</v>
          </cell>
          <cell r="M335" t="str">
            <v>6</v>
          </cell>
          <cell r="N335" t="str">
            <v>5</v>
          </cell>
          <cell r="O335" t="str">
            <v>3</v>
          </cell>
          <cell r="P335" t="str">
            <v>1</v>
          </cell>
          <cell r="Q335" t="str">
            <v>E</v>
          </cell>
          <cell r="R335" t="str">
            <v>900</v>
          </cell>
          <cell r="S335" t="str">
            <v>90001</v>
          </cell>
          <cell r="T335" t="str">
            <v>3363</v>
          </cell>
          <cell r="U335" t="str">
            <v>00</v>
          </cell>
          <cell r="V335" t="str">
            <v>16</v>
          </cell>
          <cell r="W335" t="str">
            <v>00605</v>
          </cell>
          <cell r="X335" t="str">
            <v>1</v>
          </cell>
          <cell r="Y335" t="str">
            <v>20</v>
          </cell>
          <cell r="Z335" t="str">
            <v>150</v>
          </cell>
          <cell r="AA335" t="str">
            <v>002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</row>
        <row r="336">
          <cell r="C336" t="str">
            <v>143120059000100605002</v>
          </cell>
          <cell r="D336" t="str">
            <v>2018.29.02.012.2.1.1.2.1.11.045.2005.2.6.5.3.1.E.900.90001.1431.00.16.00605.1.20.150.002</v>
          </cell>
          <cell r="E336" t="str">
            <v>2018</v>
          </cell>
          <cell r="F336" t="str">
            <v>29.02</v>
          </cell>
          <cell r="G336" t="str">
            <v>012</v>
          </cell>
          <cell r="H336" t="str">
            <v>2.1.1.2.1</v>
          </cell>
          <cell r="I336" t="str">
            <v>11</v>
          </cell>
          <cell r="J336" t="str">
            <v>045</v>
          </cell>
          <cell r="K336" t="str">
            <v>2005</v>
          </cell>
          <cell r="L336" t="str">
            <v>2</v>
          </cell>
          <cell r="M336" t="str">
            <v>6</v>
          </cell>
          <cell r="N336" t="str">
            <v>5</v>
          </cell>
          <cell r="O336" t="str">
            <v>3</v>
          </cell>
          <cell r="P336" t="str">
            <v>1</v>
          </cell>
          <cell r="Q336" t="str">
            <v>E</v>
          </cell>
          <cell r="R336" t="str">
            <v>900</v>
          </cell>
          <cell r="S336" t="str">
            <v>90001</v>
          </cell>
          <cell r="T336" t="str">
            <v>1431</v>
          </cell>
          <cell r="U336" t="str">
            <v>00</v>
          </cell>
          <cell r="V336" t="str">
            <v>16</v>
          </cell>
          <cell r="W336" t="str">
            <v>00605</v>
          </cell>
          <cell r="X336" t="str">
            <v>1</v>
          </cell>
          <cell r="Y336" t="str">
            <v>20</v>
          </cell>
          <cell r="Z336" t="str">
            <v>150</v>
          </cell>
          <cell r="AA336" t="str">
            <v>002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</row>
        <row r="337">
          <cell r="C337" t="str">
            <v>372120059000100605002</v>
          </cell>
          <cell r="D337" t="str">
            <v>2018.29.02.012.2.1.1.2.1.11.045.2005.2.6.5.3.1.E.900.90001.3721.00.16.00605.1.20.150.002</v>
          </cell>
          <cell r="E337" t="str">
            <v>2018</v>
          </cell>
          <cell r="F337" t="str">
            <v>29.02</v>
          </cell>
          <cell r="G337" t="str">
            <v>012</v>
          </cell>
          <cell r="H337" t="str">
            <v>2.1.1.2.1</v>
          </cell>
          <cell r="I337" t="str">
            <v>11</v>
          </cell>
          <cell r="J337" t="str">
            <v>045</v>
          </cell>
          <cell r="K337" t="str">
            <v>2005</v>
          </cell>
          <cell r="L337" t="str">
            <v>2</v>
          </cell>
          <cell r="M337" t="str">
            <v>6</v>
          </cell>
          <cell r="N337" t="str">
            <v>5</v>
          </cell>
          <cell r="O337" t="str">
            <v>3</v>
          </cell>
          <cell r="P337" t="str">
            <v>1</v>
          </cell>
          <cell r="Q337" t="str">
            <v>E</v>
          </cell>
          <cell r="R337" t="str">
            <v>900</v>
          </cell>
          <cell r="S337" t="str">
            <v>90001</v>
          </cell>
          <cell r="T337" t="str">
            <v>3721</v>
          </cell>
          <cell r="U337" t="str">
            <v>00</v>
          </cell>
          <cell r="V337" t="str">
            <v>16</v>
          </cell>
          <cell r="W337" t="str">
            <v>00605</v>
          </cell>
          <cell r="X337" t="str">
            <v>1</v>
          </cell>
          <cell r="Y337" t="str">
            <v>20</v>
          </cell>
          <cell r="Z337" t="str">
            <v>150</v>
          </cell>
          <cell r="AA337" t="str">
            <v>002</v>
          </cell>
          <cell r="AB337">
            <v>540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540</v>
          </cell>
        </row>
        <row r="338">
          <cell r="C338" t="str">
            <v>113120069000100605002</v>
          </cell>
          <cell r="D338" t="str">
            <v>2018.29.02.012.2.1.1.2.1.11.045.2006.2.6.5.3.1.E.900.90001.1131.00.16.00605.1.20.150.002</v>
          </cell>
          <cell r="E338" t="str">
            <v>2018</v>
          </cell>
          <cell r="F338" t="str">
            <v>29.02</v>
          </cell>
          <cell r="G338" t="str">
            <v>012</v>
          </cell>
          <cell r="H338" t="str">
            <v>2.1.1.2.1</v>
          </cell>
          <cell r="I338" t="str">
            <v>11</v>
          </cell>
          <cell r="J338" t="str">
            <v>045</v>
          </cell>
          <cell r="K338" t="str">
            <v>2006</v>
          </cell>
          <cell r="L338" t="str">
            <v>2</v>
          </cell>
          <cell r="M338" t="str">
            <v>6</v>
          </cell>
          <cell r="N338" t="str">
            <v>5</v>
          </cell>
          <cell r="O338" t="str">
            <v>3</v>
          </cell>
          <cell r="P338" t="str">
            <v>1</v>
          </cell>
          <cell r="Q338" t="str">
            <v>E</v>
          </cell>
          <cell r="R338" t="str">
            <v>900</v>
          </cell>
          <cell r="S338" t="str">
            <v>90001</v>
          </cell>
          <cell r="T338" t="str">
            <v>1131</v>
          </cell>
          <cell r="U338" t="str">
            <v>00</v>
          </cell>
          <cell r="V338" t="str">
            <v>16</v>
          </cell>
          <cell r="W338" t="str">
            <v>00605</v>
          </cell>
          <cell r="X338" t="str">
            <v>1</v>
          </cell>
          <cell r="Y338" t="str">
            <v>20</v>
          </cell>
          <cell r="Z338" t="str">
            <v>150</v>
          </cell>
          <cell r="AA338" t="str">
            <v>002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</row>
        <row r="339">
          <cell r="C339" t="str">
            <v>142120069000100605002</v>
          </cell>
          <cell r="D339" t="str">
            <v>2018.29.02.012.2.1.1.2.1.11.045.2006.2.6.5.3.1.E.900.90001.1421.00.16.00605.1.20.150.002</v>
          </cell>
          <cell r="E339" t="str">
            <v>2018</v>
          </cell>
          <cell r="F339" t="str">
            <v>29.02</v>
          </cell>
          <cell r="G339" t="str">
            <v>012</v>
          </cell>
          <cell r="H339" t="str">
            <v>2.1.1.2.1</v>
          </cell>
          <cell r="I339" t="str">
            <v>11</v>
          </cell>
          <cell r="J339" t="str">
            <v>045</v>
          </cell>
          <cell r="K339" t="str">
            <v>2006</v>
          </cell>
          <cell r="L339" t="str">
            <v>2</v>
          </cell>
          <cell r="M339" t="str">
            <v>6</v>
          </cell>
          <cell r="N339" t="str">
            <v>5</v>
          </cell>
          <cell r="O339" t="str">
            <v>3</v>
          </cell>
          <cell r="P339" t="str">
            <v>1</v>
          </cell>
          <cell r="Q339" t="str">
            <v>E</v>
          </cell>
          <cell r="R339" t="str">
            <v>900</v>
          </cell>
          <cell r="S339" t="str">
            <v>90001</v>
          </cell>
          <cell r="T339" t="str">
            <v>1421</v>
          </cell>
          <cell r="U339" t="str">
            <v>00</v>
          </cell>
          <cell r="V339" t="str">
            <v>16</v>
          </cell>
          <cell r="W339" t="str">
            <v>00605</v>
          </cell>
          <cell r="X339" t="str">
            <v>1</v>
          </cell>
          <cell r="Y339" t="str">
            <v>20</v>
          </cell>
          <cell r="Z339" t="str">
            <v>150</v>
          </cell>
          <cell r="AA339" t="str">
            <v>002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</row>
        <row r="340">
          <cell r="C340" t="str">
            <v>171520069000100605002</v>
          </cell>
          <cell r="D340" t="str">
            <v>2018.29.02.012.2.1.1.2.1.11.045.2006.2.6.5.3.1.E.900.90001.1715.00.16.00605.1.20.150.002</v>
          </cell>
          <cell r="E340" t="str">
            <v>2018</v>
          </cell>
          <cell r="F340" t="str">
            <v>29.02</v>
          </cell>
          <cell r="G340" t="str">
            <v>012</v>
          </cell>
          <cell r="H340" t="str">
            <v>2.1.1.2.1</v>
          </cell>
          <cell r="I340" t="str">
            <v>11</v>
          </cell>
          <cell r="J340" t="str">
            <v>045</v>
          </cell>
          <cell r="K340" t="str">
            <v>2006</v>
          </cell>
          <cell r="L340" t="str">
            <v>2</v>
          </cell>
          <cell r="M340" t="str">
            <v>6</v>
          </cell>
          <cell r="N340" t="str">
            <v>5</v>
          </cell>
          <cell r="O340" t="str">
            <v>3</v>
          </cell>
          <cell r="P340" t="str">
            <v>1</v>
          </cell>
          <cell r="Q340" t="str">
            <v>E</v>
          </cell>
          <cell r="R340" t="str">
            <v>900</v>
          </cell>
          <cell r="S340" t="str">
            <v>90001</v>
          </cell>
          <cell r="T340" t="str">
            <v>1715</v>
          </cell>
          <cell r="U340" t="str">
            <v>00</v>
          </cell>
          <cell r="V340" t="str">
            <v>16</v>
          </cell>
          <cell r="W340" t="str">
            <v>00605</v>
          </cell>
          <cell r="X340" t="str">
            <v>1</v>
          </cell>
          <cell r="Y340" t="str">
            <v>20</v>
          </cell>
          <cell r="Z340" t="str">
            <v>150</v>
          </cell>
          <cell r="AA340" t="str">
            <v>002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</row>
        <row r="341">
          <cell r="C341" t="str">
            <v>143121419000100605002</v>
          </cell>
          <cell r="D341" t="str">
            <v>2018.29.02.012.2.1.1.2.1.11.045.2141.2.6.5.3.1.E.900.90001.1431.00.16.00605.1.20.150.002</v>
          </cell>
          <cell r="E341" t="str">
            <v>2018</v>
          </cell>
          <cell r="F341" t="str">
            <v>29.02</v>
          </cell>
          <cell r="G341" t="str">
            <v>012</v>
          </cell>
          <cell r="H341" t="str">
            <v>2.1.1.2.1</v>
          </cell>
          <cell r="I341" t="str">
            <v>11</v>
          </cell>
          <cell r="J341" t="str">
            <v>045</v>
          </cell>
          <cell r="K341" t="str">
            <v>2141</v>
          </cell>
          <cell r="L341" t="str">
            <v>2</v>
          </cell>
          <cell r="M341" t="str">
            <v>6</v>
          </cell>
          <cell r="N341" t="str">
            <v>5</v>
          </cell>
          <cell r="O341" t="str">
            <v>3</v>
          </cell>
          <cell r="P341" t="str">
            <v>1</v>
          </cell>
          <cell r="Q341" t="str">
            <v>E</v>
          </cell>
          <cell r="R341" t="str">
            <v>900</v>
          </cell>
          <cell r="S341" t="str">
            <v>90001</v>
          </cell>
          <cell r="T341" t="str">
            <v>1431</v>
          </cell>
          <cell r="U341" t="str">
            <v>00</v>
          </cell>
          <cell r="V341" t="str">
            <v>16</v>
          </cell>
          <cell r="W341" t="str">
            <v>00605</v>
          </cell>
          <cell r="X341" t="str">
            <v>1</v>
          </cell>
          <cell r="Y341" t="str">
            <v>20</v>
          </cell>
          <cell r="Z341" t="str">
            <v>150</v>
          </cell>
          <cell r="AA341" t="str">
            <v>002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</row>
        <row r="342">
          <cell r="C342" t="str">
            <v>143221649000100605002</v>
          </cell>
          <cell r="D342" t="str">
            <v>2018.29.02.012.2.1.1.2.1.11.045.2164.2.6.5.3.1.E.900.90001.1432.00.16.00605.1.20.150.002</v>
          </cell>
          <cell r="E342" t="str">
            <v>2018</v>
          </cell>
          <cell r="F342" t="str">
            <v>29.02</v>
          </cell>
          <cell r="G342" t="str">
            <v>012</v>
          </cell>
          <cell r="H342" t="str">
            <v>2.1.1.2.1</v>
          </cell>
          <cell r="I342" t="str">
            <v>11</v>
          </cell>
          <cell r="J342" t="str">
            <v>045</v>
          </cell>
          <cell r="K342" t="str">
            <v>2164</v>
          </cell>
          <cell r="L342" t="str">
            <v>2</v>
          </cell>
          <cell r="M342" t="str">
            <v>6</v>
          </cell>
          <cell r="N342" t="str">
            <v>5</v>
          </cell>
          <cell r="O342" t="str">
            <v>3</v>
          </cell>
          <cell r="P342" t="str">
            <v>1</v>
          </cell>
          <cell r="Q342" t="str">
            <v>E</v>
          </cell>
          <cell r="R342" t="str">
            <v>900</v>
          </cell>
          <cell r="S342" t="str">
            <v>90001</v>
          </cell>
          <cell r="T342" t="str">
            <v>1432</v>
          </cell>
          <cell r="U342" t="str">
            <v>00</v>
          </cell>
          <cell r="V342" t="str">
            <v>16</v>
          </cell>
          <cell r="W342" t="str">
            <v>00605</v>
          </cell>
          <cell r="X342" t="str">
            <v>1</v>
          </cell>
          <cell r="Y342" t="str">
            <v>20</v>
          </cell>
          <cell r="Z342" t="str">
            <v>150</v>
          </cell>
          <cell r="AA342" t="str">
            <v>002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</row>
        <row r="343">
          <cell r="C343" t="str">
            <v>132221799000100605002</v>
          </cell>
          <cell r="D343" t="str">
            <v>2018.29.02.012.2.1.1.2.1.11.045.2179.2.6.5.3.1.E.900.90001.1322.00.16.00605.1.20.150.002</v>
          </cell>
          <cell r="E343" t="str">
            <v>2018</v>
          </cell>
          <cell r="F343" t="str">
            <v>29.02</v>
          </cell>
          <cell r="G343" t="str">
            <v>012</v>
          </cell>
          <cell r="H343" t="str">
            <v>2.1.1.2.1</v>
          </cell>
          <cell r="I343" t="str">
            <v>11</v>
          </cell>
          <cell r="J343" t="str">
            <v>045</v>
          </cell>
          <cell r="K343" t="str">
            <v>2179</v>
          </cell>
          <cell r="L343" t="str">
            <v>2</v>
          </cell>
          <cell r="M343" t="str">
            <v>6</v>
          </cell>
          <cell r="N343" t="str">
            <v>5</v>
          </cell>
          <cell r="O343" t="str">
            <v>3</v>
          </cell>
          <cell r="P343" t="str">
            <v>1</v>
          </cell>
          <cell r="Q343" t="str">
            <v>E</v>
          </cell>
          <cell r="R343" t="str">
            <v>900</v>
          </cell>
          <cell r="S343" t="str">
            <v>90001</v>
          </cell>
          <cell r="T343" t="str">
            <v>1322</v>
          </cell>
          <cell r="U343" t="str">
            <v>00</v>
          </cell>
          <cell r="V343" t="str">
            <v>16</v>
          </cell>
          <cell r="W343" t="str">
            <v>00605</v>
          </cell>
          <cell r="X343" t="str">
            <v>1</v>
          </cell>
          <cell r="Y343" t="str">
            <v>20</v>
          </cell>
          <cell r="Z343" t="str">
            <v>150</v>
          </cell>
          <cell r="AA343" t="str">
            <v>002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</row>
        <row r="344">
          <cell r="C344" t="str">
            <v>113121809000100605002</v>
          </cell>
          <cell r="D344" t="str">
            <v>2018.29.02.012.2.1.1.2.1.11.045.2180.2.6.5.3.1.E.900.90001.1131.00.16.00605.1.20.150.002</v>
          </cell>
          <cell r="E344" t="str">
            <v>2018</v>
          </cell>
          <cell r="F344" t="str">
            <v>29.02</v>
          </cell>
          <cell r="G344" t="str">
            <v>012</v>
          </cell>
          <cell r="H344" t="str">
            <v>2.1.1.2.1</v>
          </cell>
          <cell r="I344" t="str">
            <v>11</v>
          </cell>
          <cell r="J344" t="str">
            <v>045</v>
          </cell>
          <cell r="K344" t="str">
            <v>2180</v>
          </cell>
          <cell r="L344" t="str">
            <v>2</v>
          </cell>
          <cell r="M344" t="str">
            <v>6</v>
          </cell>
          <cell r="N344" t="str">
            <v>5</v>
          </cell>
          <cell r="O344" t="str">
            <v>3</v>
          </cell>
          <cell r="P344" t="str">
            <v>1</v>
          </cell>
          <cell r="Q344" t="str">
            <v>E</v>
          </cell>
          <cell r="R344" t="str">
            <v>900</v>
          </cell>
          <cell r="S344" t="str">
            <v>90001</v>
          </cell>
          <cell r="T344" t="str">
            <v>1131</v>
          </cell>
          <cell r="U344" t="str">
            <v>00</v>
          </cell>
          <cell r="V344" t="str">
            <v>16</v>
          </cell>
          <cell r="W344" t="str">
            <v>00605</v>
          </cell>
          <cell r="X344" t="str">
            <v>1</v>
          </cell>
          <cell r="Y344" t="str">
            <v>20</v>
          </cell>
          <cell r="Z344" t="str">
            <v>150</v>
          </cell>
          <cell r="AA344" t="str">
            <v>002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</row>
        <row r="345">
          <cell r="C345" t="str">
            <v>294121829000100404002</v>
          </cell>
          <cell r="D345" t="str">
            <v>2018.29.02.012.2.1.1.2.1.11.045.2182.2.6.5.3.1.E.900.90001.2941.00.14.00404.1.20.150.002</v>
          </cell>
          <cell r="E345" t="str">
            <v>2018</v>
          </cell>
          <cell r="F345" t="str">
            <v>29.02</v>
          </cell>
          <cell r="G345" t="str">
            <v>012</v>
          </cell>
          <cell r="H345" t="str">
            <v>2.1.1.2.1</v>
          </cell>
          <cell r="I345" t="str">
            <v>11</v>
          </cell>
          <cell r="J345" t="str">
            <v>045</v>
          </cell>
          <cell r="K345" t="str">
            <v>2182</v>
          </cell>
          <cell r="L345" t="str">
            <v>2</v>
          </cell>
          <cell r="M345" t="str">
            <v>6</v>
          </cell>
          <cell r="N345" t="str">
            <v>5</v>
          </cell>
          <cell r="O345" t="str">
            <v>3</v>
          </cell>
          <cell r="P345" t="str">
            <v>1</v>
          </cell>
          <cell r="Q345" t="str">
            <v>E</v>
          </cell>
          <cell r="R345" t="str">
            <v>900</v>
          </cell>
          <cell r="S345" t="str">
            <v>90001</v>
          </cell>
          <cell r="T345" t="str">
            <v>2941</v>
          </cell>
          <cell r="U345" t="str">
            <v>00</v>
          </cell>
          <cell r="V345" t="str">
            <v>14</v>
          </cell>
          <cell r="W345" t="str">
            <v>00404</v>
          </cell>
          <cell r="X345" t="str">
            <v>1</v>
          </cell>
          <cell r="Y345" t="str">
            <v>20</v>
          </cell>
          <cell r="Z345" t="str">
            <v>150</v>
          </cell>
          <cell r="AA345" t="str">
            <v>002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</row>
        <row r="346">
          <cell r="C346" t="str">
            <v>37513003356D500605002</v>
          </cell>
          <cell r="D346" t="str">
            <v>2018.29.02.012.2.1.1.2.1.11.045.3003.2.6.8.3.2.E.356.356D5.3751.00.16.00605.1.20.150.002</v>
          </cell>
          <cell r="E346" t="str">
            <v>2018</v>
          </cell>
          <cell r="F346" t="str">
            <v>29.02</v>
          </cell>
          <cell r="G346" t="str">
            <v>012</v>
          </cell>
          <cell r="H346" t="str">
            <v>2.1.1.2.1</v>
          </cell>
          <cell r="I346" t="str">
            <v>11</v>
          </cell>
          <cell r="J346" t="str">
            <v>045</v>
          </cell>
          <cell r="K346" t="str">
            <v>3003</v>
          </cell>
          <cell r="L346" t="str">
            <v>2</v>
          </cell>
          <cell r="M346" t="str">
            <v>6</v>
          </cell>
          <cell r="N346" t="str">
            <v>8</v>
          </cell>
          <cell r="O346" t="str">
            <v>3</v>
          </cell>
          <cell r="P346" t="str">
            <v>2</v>
          </cell>
          <cell r="Q346" t="str">
            <v>E</v>
          </cell>
          <cell r="R346" t="str">
            <v>356</v>
          </cell>
          <cell r="S346" t="str">
            <v>356D5</v>
          </cell>
          <cell r="T346" t="str">
            <v>3751</v>
          </cell>
          <cell r="U346" t="str">
            <v>00</v>
          </cell>
          <cell r="V346" t="str">
            <v>16</v>
          </cell>
          <cell r="W346" t="str">
            <v>00605</v>
          </cell>
          <cell r="X346" t="str">
            <v>1</v>
          </cell>
          <cell r="Y346" t="str">
            <v>20</v>
          </cell>
          <cell r="Z346" t="str">
            <v>150</v>
          </cell>
          <cell r="AA346" t="str">
            <v>002</v>
          </cell>
          <cell r="AB346">
            <v>8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8</v>
          </cell>
        </row>
        <row r="347">
          <cell r="C347" t="str">
            <v>39213003356D500605002</v>
          </cell>
          <cell r="D347" t="str">
            <v>2018.29.02.012.2.1.1.2.1.11.045.3003.2.6.8.3.2.E.356.356D5.3921.00.16.00605.1.20.150.002</v>
          </cell>
          <cell r="E347" t="str">
            <v>2018</v>
          </cell>
          <cell r="F347" t="str">
            <v>29.02</v>
          </cell>
          <cell r="G347" t="str">
            <v>012</v>
          </cell>
          <cell r="H347" t="str">
            <v>2.1.1.2.1</v>
          </cell>
          <cell r="I347" t="str">
            <v>11</v>
          </cell>
          <cell r="J347" t="str">
            <v>045</v>
          </cell>
          <cell r="K347" t="str">
            <v>3003</v>
          </cell>
          <cell r="L347" t="str">
            <v>2</v>
          </cell>
          <cell r="M347" t="str">
            <v>6</v>
          </cell>
          <cell r="N347" t="str">
            <v>8</v>
          </cell>
          <cell r="O347" t="str">
            <v>3</v>
          </cell>
          <cell r="P347" t="str">
            <v>2</v>
          </cell>
          <cell r="Q347" t="str">
            <v>E</v>
          </cell>
          <cell r="R347" t="str">
            <v>356</v>
          </cell>
          <cell r="S347" t="str">
            <v>356D5</v>
          </cell>
          <cell r="T347" t="str">
            <v>3921</v>
          </cell>
          <cell r="U347" t="str">
            <v>00</v>
          </cell>
          <cell r="V347" t="str">
            <v>16</v>
          </cell>
          <cell r="W347" t="str">
            <v>00605</v>
          </cell>
          <cell r="X347" t="str">
            <v>1</v>
          </cell>
          <cell r="Y347" t="str">
            <v>20</v>
          </cell>
          <cell r="Z347" t="str">
            <v>150</v>
          </cell>
          <cell r="AA347" t="str">
            <v>002</v>
          </cell>
          <cell r="AB347">
            <v>173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173</v>
          </cell>
        </row>
        <row r="348">
          <cell r="C348" t="str">
            <v>541130163580300503114</v>
          </cell>
          <cell r="D348" t="str">
            <v>2018.29.02.012.2.1.1.2.1.11.045.3016.2.6.8.3.2.E.358.35803.5411.00.25.00503.2.20.150.114</v>
          </cell>
          <cell r="E348" t="str">
            <v>2018</v>
          </cell>
          <cell r="F348" t="str">
            <v>29.02</v>
          </cell>
          <cell r="G348" t="str">
            <v>012</v>
          </cell>
          <cell r="H348" t="str">
            <v>2.1.1.2.1</v>
          </cell>
          <cell r="I348" t="str">
            <v>11</v>
          </cell>
          <cell r="J348" t="str">
            <v>045</v>
          </cell>
          <cell r="K348" t="str">
            <v>3016</v>
          </cell>
          <cell r="L348" t="str">
            <v>2</v>
          </cell>
          <cell r="M348" t="str">
            <v>6</v>
          </cell>
          <cell r="N348" t="str">
            <v>8</v>
          </cell>
          <cell r="O348" t="str">
            <v>3</v>
          </cell>
          <cell r="P348" t="str">
            <v>2</v>
          </cell>
          <cell r="Q348" t="str">
            <v>E</v>
          </cell>
          <cell r="R348" t="str">
            <v>358</v>
          </cell>
          <cell r="S348" t="str">
            <v>35803</v>
          </cell>
          <cell r="T348" t="str">
            <v>5411</v>
          </cell>
          <cell r="U348" t="str">
            <v>00</v>
          </cell>
          <cell r="V348" t="str">
            <v>25</v>
          </cell>
          <cell r="W348" t="str">
            <v>00503</v>
          </cell>
          <cell r="X348" t="str">
            <v>2</v>
          </cell>
          <cell r="Y348" t="str">
            <v>20</v>
          </cell>
          <cell r="Z348" t="str">
            <v>150</v>
          </cell>
          <cell r="AA348" t="str">
            <v>114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</row>
        <row r="349">
          <cell r="C349" t="str">
            <v>29213016358D600502127</v>
          </cell>
          <cell r="D349" t="str">
            <v>2018.29.02.012.2.1.1.2.1.11.045.3016.2.6.8.3.2.E.358.358D6.2921.00.25.00502.1.20.150.127</v>
          </cell>
          <cell r="E349" t="str">
            <v>2018</v>
          </cell>
          <cell r="F349" t="str">
            <v>29.02</v>
          </cell>
          <cell r="G349" t="str">
            <v>012</v>
          </cell>
          <cell r="H349" t="str">
            <v>2.1.1.2.1</v>
          </cell>
          <cell r="I349" t="str">
            <v>11</v>
          </cell>
          <cell r="J349" t="str">
            <v>045</v>
          </cell>
          <cell r="K349" t="str">
            <v>3016</v>
          </cell>
          <cell r="L349" t="str">
            <v>2</v>
          </cell>
          <cell r="M349" t="str">
            <v>6</v>
          </cell>
          <cell r="N349" t="str">
            <v>8</v>
          </cell>
          <cell r="O349" t="str">
            <v>3</v>
          </cell>
          <cell r="P349" t="str">
            <v>2</v>
          </cell>
          <cell r="Q349" t="str">
            <v>E</v>
          </cell>
          <cell r="R349" t="str">
            <v>358</v>
          </cell>
          <cell r="S349" t="str">
            <v>358D6</v>
          </cell>
          <cell r="T349" t="str">
            <v>2921</v>
          </cell>
          <cell r="U349" t="str">
            <v>00</v>
          </cell>
          <cell r="V349" t="str">
            <v>25</v>
          </cell>
          <cell r="W349" t="str">
            <v>00502</v>
          </cell>
          <cell r="X349" t="str">
            <v>1</v>
          </cell>
          <cell r="Y349" t="str">
            <v>20</v>
          </cell>
          <cell r="Z349" t="str">
            <v>150</v>
          </cell>
          <cell r="AA349" t="str">
            <v>127</v>
          </cell>
          <cell r="AB349">
            <v>5.36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5.36</v>
          </cell>
        </row>
        <row r="350">
          <cell r="C350" t="str">
            <v>62263016358F300503099</v>
          </cell>
          <cell r="D350" t="str">
            <v>2018.29.02.012.2.1.1.2.1.11.045.3016.2.6.8.3.2.E.358.358F3.6226.00.25.00503.2.20.150.099</v>
          </cell>
          <cell r="E350" t="str">
            <v>2018</v>
          </cell>
          <cell r="F350" t="str">
            <v>29.02</v>
          </cell>
          <cell r="G350" t="str">
            <v>012</v>
          </cell>
          <cell r="H350" t="str">
            <v>2.1.1.2.1</v>
          </cell>
          <cell r="I350" t="str">
            <v>11</v>
          </cell>
          <cell r="J350" t="str">
            <v>045</v>
          </cell>
          <cell r="K350" t="str">
            <v>3016</v>
          </cell>
          <cell r="L350" t="str">
            <v>2</v>
          </cell>
          <cell r="M350" t="str">
            <v>6</v>
          </cell>
          <cell r="N350" t="str">
            <v>8</v>
          </cell>
          <cell r="O350" t="str">
            <v>3</v>
          </cell>
          <cell r="P350" t="str">
            <v>2</v>
          </cell>
          <cell r="Q350" t="str">
            <v>E</v>
          </cell>
          <cell r="R350" t="str">
            <v>358</v>
          </cell>
          <cell r="S350" t="str">
            <v>358F3</v>
          </cell>
          <cell r="T350" t="str">
            <v>6226</v>
          </cell>
          <cell r="U350" t="str">
            <v>00</v>
          </cell>
          <cell r="V350" t="str">
            <v>25</v>
          </cell>
          <cell r="W350" t="str">
            <v>00503</v>
          </cell>
          <cell r="X350" t="str">
            <v>2</v>
          </cell>
          <cell r="Y350" t="str">
            <v>20</v>
          </cell>
          <cell r="Z350" t="str">
            <v>150</v>
          </cell>
          <cell r="AA350" t="str">
            <v>099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</row>
        <row r="351">
          <cell r="C351" t="str">
            <v>275130213580100605700</v>
          </cell>
          <cell r="D351" t="str">
            <v>2018.29.02.012.2.1.1.2.1.11.045.3021.2.6.8.3.2.E.358.35801.2751.00.16.00605.1.20.150.700</v>
          </cell>
          <cell r="E351" t="str">
            <v>2018</v>
          </cell>
          <cell r="F351" t="str">
            <v>29.02</v>
          </cell>
          <cell r="G351" t="str">
            <v>012</v>
          </cell>
          <cell r="H351" t="str">
            <v>2.1.1.2.1</v>
          </cell>
          <cell r="I351" t="str">
            <v>11</v>
          </cell>
          <cell r="J351" t="str">
            <v>045</v>
          </cell>
          <cell r="K351" t="str">
            <v>3021</v>
          </cell>
          <cell r="L351" t="str">
            <v>2</v>
          </cell>
          <cell r="M351" t="str">
            <v>6</v>
          </cell>
          <cell r="N351" t="str">
            <v>8</v>
          </cell>
          <cell r="O351" t="str">
            <v>3</v>
          </cell>
          <cell r="P351" t="str">
            <v>2</v>
          </cell>
          <cell r="Q351" t="str">
            <v>E</v>
          </cell>
          <cell r="R351" t="str">
            <v>358</v>
          </cell>
          <cell r="S351" t="str">
            <v>35801</v>
          </cell>
          <cell r="T351" t="str">
            <v>2751</v>
          </cell>
          <cell r="U351" t="str">
            <v>00</v>
          </cell>
          <cell r="V351" t="str">
            <v>16</v>
          </cell>
          <cell r="W351" t="str">
            <v>00605</v>
          </cell>
          <cell r="X351" t="str">
            <v>1</v>
          </cell>
          <cell r="Y351" t="str">
            <v>20</v>
          </cell>
          <cell r="Z351" t="str">
            <v>150</v>
          </cell>
          <cell r="AA351" t="str">
            <v>700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</row>
        <row r="352">
          <cell r="C352" t="str">
            <v>51913021358D400605700</v>
          </cell>
          <cell r="D352" t="str">
            <v>2018.29.02.012.2.1.1.2.1.11.045.3021.2.6.8.3.2.E.358.358D4.5191.00.16.00605.2.20.150.700</v>
          </cell>
          <cell r="E352" t="str">
            <v>2018</v>
          </cell>
          <cell r="F352" t="str">
            <v>29.02</v>
          </cell>
          <cell r="G352" t="str">
            <v>012</v>
          </cell>
          <cell r="H352" t="str">
            <v>2.1.1.2.1</v>
          </cell>
          <cell r="I352" t="str">
            <v>11</v>
          </cell>
          <cell r="J352" t="str">
            <v>045</v>
          </cell>
          <cell r="K352" t="str">
            <v>3021</v>
          </cell>
          <cell r="L352" t="str">
            <v>2</v>
          </cell>
          <cell r="M352" t="str">
            <v>6</v>
          </cell>
          <cell r="N352" t="str">
            <v>8</v>
          </cell>
          <cell r="O352" t="str">
            <v>3</v>
          </cell>
          <cell r="P352" t="str">
            <v>2</v>
          </cell>
          <cell r="Q352" t="str">
            <v>E</v>
          </cell>
          <cell r="R352" t="str">
            <v>358</v>
          </cell>
          <cell r="S352" t="str">
            <v>358D4</v>
          </cell>
          <cell r="T352" t="str">
            <v>5191</v>
          </cell>
          <cell r="U352" t="str">
            <v>00</v>
          </cell>
          <cell r="V352" t="str">
            <v>16</v>
          </cell>
          <cell r="W352" t="str">
            <v>00605</v>
          </cell>
          <cell r="X352" t="str">
            <v>2</v>
          </cell>
          <cell r="Y352" t="str">
            <v>20</v>
          </cell>
          <cell r="Z352" t="str">
            <v>150</v>
          </cell>
          <cell r="AA352" t="str">
            <v>700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</row>
        <row r="353">
          <cell r="C353" t="str">
            <v>25413029358D600605002</v>
          </cell>
          <cell r="D353" t="str">
            <v>2018.29.02.012.2.1.1.2.1.11.045.3029.2.6.8.3.2.E.358.358D6.2541.00.16.00605.1.20.150.002</v>
          </cell>
          <cell r="E353" t="str">
            <v>2018</v>
          </cell>
          <cell r="F353" t="str">
            <v>29.02</v>
          </cell>
          <cell r="G353" t="str">
            <v>012</v>
          </cell>
          <cell r="H353" t="str">
            <v>2.1.1.2.1</v>
          </cell>
          <cell r="I353" t="str">
            <v>11</v>
          </cell>
          <cell r="J353" t="str">
            <v>045</v>
          </cell>
          <cell r="K353" t="str">
            <v>3029</v>
          </cell>
          <cell r="L353" t="str">
            <v>2</v>
          </cell>
          <cell r="M353" t="str">
            <v>6</v>
          </cell>
          <cell r="N353" t="str">
            <v>8</v>
          </cell>
          <cell r="O353" t="str">
            <v>3</v>
          </cell>
          <cell r="P353" t="str">
            <v>2</v>
          </cell>
          <cell r="Q353" t="str">
            <v>E</v>
          </cell>
          <cell r="R353" t="str">
            <v>358</v>
          </cell>
          <cell r="S353" t="str">
            <v>358D6</v>
          </cell>
          <cell r="T353" t="str">
            <v>2541</v>
          </cell>
          <cell r="U353" t="str">
            <v>00</v>
          </cell>
          <cell r="V353" t="str">
            <v>16</v>
          </cell>
          <cell r="W353" t="str">
            <v>00605</v>
          </cell>
          <cell r="X353" t="str">
            <v>1</v>
          </cell>
          <cell r="Y353" t="str">
            <v>20</v>
          </cell>
          <cell r="Z353" t="str">
            <v>150</v>
          </cell>
          <cell r="AA353" t="str">
            <v>002</v>
          </cell>
          <cell r="AB353">
            <v>2909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2909</v>
          </cell>
        </row>
        <row r="354">
          <cell r="C354" t="str">
            <v>29313029358D600605002</v>
          </cell>
          <cell r="D354" t="str">
            <v>2018.29.02.012.2.1.1.2.1.11.045.3029.2.6.8.3.2.E.358.358D6.2931.00.16.00605.1.20.150.002</v>
          </cell>
          <cell r="E354" t="str">
            <v>2018</v>
          </cell>
          <cell r="F354" t="str">
            <v>29.02</v>
          </cell>
          <cell r="G354" t="str">
            <v>012</v>
          </cell>
          <cell r="H354" t="str">
            <v>2.1.1.2.1</v>
          </cell>
          <cell r="I354" t="str">
            <v>11</v>
          </cell>
          <cell r="J354" t="str">
            <v>045</v>
          </cell>
          <cell r="K354" t="str">
            <v>3029</v>
          </cell>
          <cell r="L354" t="str">
            <v>2</v>
          </cell>
          <cell r="M354" t="str">
            <v>6</v>
          </cell>
          <cell r="N354" t="str">
            <v>8</v>
          </cell>
          <cell r="O354" t="str">
            <v>3</v>
          </cell>
          <cell r="P354" t="str">
            <v>2</v>
          </cell>
          <cell r="Q354" t="str">
            <v>E</v>
          </cell>
          <cell r="R354" t="str">
            <v>358</v>
          </cell>
          <cell r="S354" t="str">
            <v>358D6</v>
          </cell>
          <cell r="T354" t="str">
            <v>2931</v>
          </cell>
          <cell r="U354" t="str">
            <v>00</v>
          </cell>
          <cell r="V354" t="str">
            <v>16</v>
          </cell>
          <cell r="W354" t="str">
            <v>00605</v>
          </cell>
          <cell r="X354" t="str">
            <v>1</v>
          </cell>
          <cell r="Y354" t="str">
            <v>20</v>
          </cell>
          <cell r="Z354" t="str">
            <v>150</v>
          </cell>
          <cell r="AA354" t="str">
            <v>002</v>
          </cell>
          <cell r="AB354">
            <v>2343.37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2343.37</v>
          </cell>
        </row>
        <row r="355">
          <cell r="C355" t="str">
            <v>131121089000100605002</v>
          </cell>
          <cell r="D355" t="str">
            <v>2018.29.02.012.2.1.1.2.1.11.045.2108.2.6.5.3.1.E.900.90001.1311.00.16.00605.1.20.150.002</v>
          </cell>
          <cell r="E355" t="str">
            <v>2018</v>
          </cell>
          <cell r="F355" t="str">
            <v>29.02</v>
          </cell>
          <cell r="G355" t="str">
            <v>012</v>
          </cell>
          <cell r="H355" t="str">
            <v>2.1.1.2.1</v>
          </cell>
          <cell r="I355" t="str">
            <v>11</v>
          </cell>
          <cell r="J355" t="str">
            <v>045</v>
          </cell>
          <cell r="K355" t="str">
            <v>2108</v>
          </cell>
          <cell r="L355" t="str">
            <v>2</v>
          </cell>
          <cell r="M355" t="str">
            <v>6</v>
          </cell>
          <cell r="N355" t="str">
            <v>5</v>
          </cell>
          <cell r="O355" t="str">
            <v>3</v>
          </cell>
          <cell r="P355" t="str">
            <v>1</v>
          </cell>
          <cell r="Q355" t="str">
            <v>E</v>
          </cell>
          <cell r="R355" t="str">
            <v>900</v>
          </cell>
          <cell r="S355" t="str">
            <v>90001</v>
          </cell>
          <cell r="T355" t="str">
            <v>1311</v>
          </cell>
          <cell r="U355" t="str">
            <v>00</v>
          </cell>
          <cell r="V355" t="str">
            <v>16</v>
          </cell>
          <cell r="W355" t="str">
            <v>00605</v>
          </cell>
          <cell r="X355" t="str">
            <v>1</v>
          </cell>
          <cell r="Y355" t="str">
            <v>20</v>
          </cell>
          <cell r="Z355" t="str">
            <v>150</v>
          </cell>
          <cell r="AA355" t="str">
            <v>002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C356" t="str">
            <v>131121649000100605002</v>
          </cell>
          <cell r="D356" t="str">
            <v>2018.29.02.012.2.1.1.2.1.11.045.2164.2.6.5.3.1.E.900.90001.1311.00.16.00605.1.20.150.002</v>
          </cell>
          <cell r="E356" t="str">
            <v>2018</v>
          </cell>
          <cell r="F356" t="str">
            <v>29.02</v>
          </cell>
          <cell r="G356" t="str">
            <v>012</v>
          </cell>
          <cell r="H356" t="str">
            <v>2.1.1.2.1</v>
          </cell>
          <cell r="I356" t="str">
            <v>11</v>
          </cell>
          <cell r="J356" t="str">
            <v>045</v>
          </cell>
          <cell r="K356" t="str">
            <v>2164</v>
          </cell>
          <cell r="L356" t="str">
            <v>2</v>
          </cell>
          <cell r="M356" t="str">
            <v>6</v>
          </cell>
          <cell r="N356" t="str">
            <v>5</v>
          </cell>
          <cell r="O356" t="str">
            <v>3</v>
          </cell>
          <cell r="P356" t="str">
            <v>1</v>
          </cell>
          <cell r="Q356" t="str">
            <v>E</v>
          </cell>
          <cell r="R356" t="str">
            <v>900</v>
          </cell>
          <cell r="S356" t="str">
            <v>90001</v>
          </cell>
          <cell r="T356" t="str">
            <v>1311</v>
          </cell>
          <cell r="U356" t="str">
            <v>00</v>
          </cell>
          <cell r="V356" t="str">
            <v>16</v>
          </cell>
          <cell r="W356" t="str">
            <v>00605</v>
          </cell>
          <cell r="X356" t="str">
            <v>1</v>
          </cell>
          <cell r="Y356" t="str">
            <v>20</v>
          </cell>
          <cell r="Z356" t="str">
            <v>150</v>
          </cell>
          <cell r="AA356" t="str">
            <v>002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C357" t="str">
            <v>141121799000100605002</v>
          </cell>
          <cell r="D357" t="str">
            <v>2018.29.02.012.2.1.1.2.1.11.045.2179.2.6.5.3.1.E.900.90001.1411.00.16.00605.1.20.150.002</v>
          </cell>
          <cell r="E357" t="str">
            <v>2018</v>
          </cell>
          <cell r="F357" t="str">
            <v>29.02</v>
          </cell>
          <cell r="G357" t="str">
            <v>012</v>
          </cell>
          <cell r="H357" t="str">
            <v>2.1.1.2.1</v>
          </cell>
          <cell r="I357" t="str">
            <v>11</v>
          </cell>
          <cell r="J357" t="str">
            <v>045</v>
          </cell>
          <cell r="K357" t="str">
            <v>2179</v>
          </cell>
          <cell r="L357" t="str">
            <v>2</v>
          </cell>
          <cell r="M357" t="str">
            <v>6</v>
          </cell>
          <cell r="N357" t="str">
            <v>5</v>
          </cell>
          <cell r="O357" t="str">
            <v>3</v>
          </cell>
          <cell r="P357" t="str">
            <v>1</v>
          </cell>
          <cell r="Q357" t="str">
            <v>E</v>
          </cell>
          <cell r="R357" t="str">
            <v>900</v>
          </cell>
          <cell r="S357" t="str">
            <v>90001</v>
          </cell>
          <cell r="T357" t="str">
            <v>1411</v>
          </cell>
          <cell r="U357" t="str">
            <v>00</v>
          </cell>
          <cell r="V357" t="str">
            <v>16</v>
          </cell>
          <cell r="W357" t="str">
            <v>00605</v>
          </cell>
          <cell r="X357" t="str">
            <v>1</v>
          </cell>
          <cell r="Y357" t="str">
            <v>20</v>
          </cell>
          <cell r="Z357" t="str">
            <v>150</v>
          </cell>
          <cell r="AA357" t="str">
            <v>002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C358" t="str">
            <v>132130089000100605002</v>
          </cell>
          <cell r="D358" t="str">
            <v>2018.29.02.012.2.1.1.2.1.11.045.3008.2.6.5.3.1.E.900.90001.1321.00.16.00605.1.20.150.002</v>
          </cell>
          <cell r="E358" t="str">
            <v>2018</v>
          </cell>
          <cell r="F358" t="str">
            <v>29.02</v>
          </cell>
          <cell r="G358" t="str">
            <v>012</v>
          </cell>
          <cell r="H358" t="str">
            <v>2.1.1.2.1</v>
          </cell>
          <cell r="I358" t="str">
            <v>11</v>
          </cell>
          <cell r="J358" t="str">
            <v>045</v>
          </cell>
          <cell r="K358" t="str">
            <v>3008</v>
          </cell>
          <cell r="L358" t="str">
            <v>2</v>
          </cell>
          <cell r="M358" t="str">
            <v>6</v>
          </cell>
          <cell r="N358" t="str">
            <v>5</v>
          </cell>
          <cell r="O358" t="str">
            <v>3</v>
          </cell>
          <cell r="P358" t="str">
            <v>1</v>
          </cell>
          <cell r="Q358" t="str">
            <v>E</v>
          </cell>
          <cell r="R358" t="str">
            <v>900</v>
          </cell>
          <cell r="S358" t="str">
            <v>90001</v>
          </cell>
          <cell r="T358" t="str">
            <v>1321</v>
          </cell>
          <cell r="U358" t="str">
            <v>00</v>
          </cell>
          <cell r="V358" t="str">
            <v>16</v>
          </cell>
          <cell r="W358" t="str">
            <v>00605</v>
          </cell>
          <cell r="X358" t="str">
            <v>1</v>
          </cell>
          <cell r="Y358" t="str">
            <v>20</v>
          </cell>
          <cell r="Z358" t="str">
            <v>150</v>
          </cell>
          <cell r="AA358" t="str">
            <v>002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C359" t="str">
            <v>236130163580100605700</v>
          </cell>
          <cell r="D359" t="str">
            <v>2018.29.02.012.2.1.1.2.1.11.045.3016.2.6.8.3.2.E.358.35801.2361.00.16.00605.1.20.150.700</v>
          </cell>
          <cell r="E359" t="str">
            <v>2018</v>
          </cell>
          <cell r="F359" t="str">
            <v>29.02</v>
          </cell>
          <cell r="G359" t="str">
            <v>012</v>
          </cell>
          <cell r="H359" t="str">
            <v>2.1.1.2.1</v>
          </cell>
          <cell r="I359" t="str">
            <v>11</v>
          </cell>
          <cell r="J359" t="str">
            <v>045</v>
          </cell>
          <cell r="K359" t="str">
            <v>3016</v>
          </cell>
          <cell r="L359" t="str">
            <v>2</v>
          </cell>
          <cell r="M359" t="str">
            <v>6</v>
          </cell>
          <cell r="N359" t="str">
            <v>8</v>
          </cell>
          <cell r="O359" t="str">
            <v>3</v>
          </cell>
          <cell r="P359" t="str">
            <v>2</v>
          </cell>
          <cell r="Q359" t="str">
            <v>E</v>
          </cell>
          <cell r="R359" t="str">
            <v>358</v>
          </cell>
          <cell r="S359" t="str">
            <v>35801</v>
          </cell>
          <cell r="T359" t="str">
            <v>2361</v>
          </cell>
          <cell r="U359" t="str">
            <v>00</v>
          </cell>
          <cell r="V359" t="str">
            <v>16</v>
          </cell>
          <cell r="W359" t="str">
            <v>00605</v>
          </cell>
          <cell r="X359" t="str">
            <v>1</v>
          </cell>
          <cell r="Y359" t="str">
            <v>20</v>
          </cell>
          <cell r="Z359" t="str">
            <v>150</v>
          </cell>
          <cell r="AA359" t="str">
            <v>700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C360" t="str">
            <v>237130163580100605002</v>
          </cell>
          <cell r="D360" t="str">
            <v>2018.29.02.012.2.1.1.2.1.11.045.3016.2.6.8.3.2.E.358.35801.2371.00.16.00605.1.20.150.002</v>
          </cell>
          <cell r="E360" t="str">
            <v>2018</v>
          </cell>
          <cell r="F360" t="str">
            <v>29.02</v>
          </cell>
          <cell r="G360" t="str">
            <v>012</v>
          </cell>
          <cell r="H360" t="str">
            <v>2.1.1.2.1</v>
          </cell>
          <cell r="I360" t="str">
            <v>11</v>
          </cell>
          <cell r="J360" t="str">
            <v>045</v>
          </cell>
          <cell r="K360" t="str">
            <v>3016</v>
          </cell>
          <cell r="L360" t="str">
            <v>2</v>
          </cell>
          <cell r="M360" t="str">
            <v>6</v>
          </cell>
          <cell r="N360" t="str">
            <v>8</v>
          </cell>
          <cell r="O360" t="str">
            <v>3</v>
          </cell>
          <cell r="P360" t="str">
            <v>2</v>
          </cell>
          <cell r="Q360" t="str">
            <v>E</v>
          </cell>
          <cell r="R360" t="str">
            <v>358</v>
          </cell>
          <cell r="S360" t="str">
            <v>35801</v>
          </cell>
          <cell r="T360" t="str">
            <v>2371</v>
          </cell>
          <cell r="U360" t="str">
            <v>00</v>
          </cell>
          <cell r="V360" t="str">
            <v>16</v>
          </cell>
          <cell r="W360" t="str">
            <v>00605</v>
          </cell>
          <cell r="X360" t="str">
            <v>1</v>
          </cell>
          <cell r="Y360" t="str">
            <v>20</v>
          </cell>
          <cell r="Z360" t="str">
            <v>150</v>
          </cell>
          <cell r="AA360" t="str">
            <v>002</v>
          </cell>
          <cell r="AB360">
            <v>95891.56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95891.56</v>
          </cell>
        </row>
        <row r="361">
          <cell r="C361" t="str">
            <v>441330163580300404631</v>
          </cell>
          <cell r="D361" t="str">
            <v>2018.29.02.012.2.1.1.2.1.11.045.3016.2.6.8.3.2.E.358.35803.4413.00.14.00404.1.20.150.631</v>
          </cell>
          <cell r="E361" t="str">
            <v>2018</v>
          </cell>
          <cell r="F361" t="str">
            <v>29.02</v>
          </cell>
          <cell r="G361" t="str">
            <v>012</v>
          </cell>
          <cell r="H361" t="str">
            <v>2.1.1.2.1</v>
          </cell>
          <cell r="I361" t="str">
            <v>11</v>
          </cell>
          <cell r="J361" t="str">
            <v>045</v>
          </cell>
          <cell r="K361" t="str">
            <v>3016</v>
          </cell>
          <cell r="L361" t="str">
            <v>2</v>
          </cell>
          <cell r="M361" t="str">
            <v>6</v>
          </cell>
          <cell r="N361" t="str">
            <v>8</v>
          </cell>
          <cell r="O361" t="str">
            <v>3</v>
          </cell>
          <cell r="P361" t="str">
            <v>2</v>
          </cell>
          <cell r="Q361" t="str">
            <v>E</v>
          </cell>
          <cell r="R361" t="str">
            <v>358</v>
          </cell>
          <cell r="S361" t="str">
            <v>35803</v>
          </cell>
          <cell r="T361" t="str">
            <v>4413</v>
          </cell>
          <cell r="U361" t="str">
            <v>00</v>
          </cell>
          <cell r="V361" t="str">
            <v>14</v>
          </cell>
          <cell r="W361" t="str">
            <v>00404</v>
          </cell>
          <cell r="X361" t="str">
            <v>1</v>
          </cell>
          <cell r="Y361" t="str">
            <v>20</v>
          </cell>
          <cell r="Z361" t="str">
            <v>150</v>
          </cell>
          <cell r="AA361" t="str">
            <v>631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C362" t="str">
            <v>441330163580300606638</v>
          </cell>
          <cell r="D362" t="str">
            <v>2018.29.02.012.2.1.1.2.1.11.045.3016.2.6.8.3.2.E.358.35803.4413.00.16.00606.1.20.150.638</v>
          </cell>
          <cell r="E362" t="str">
            <v>2018</v>
          </cell>
          <cell r="F362" t="str">
            <v>29.02</v>
          </cell>
          <cell r="G362" t="str">
            <v>012</v>
          </cell>
          <cell r="H362" t="str">
            <v>2.1.1.2.1</v>
          </cell>
          <cell r="I362" t="str">
            <v>11</v>
          </cell>
          <cell r="J362" t="str">
            <v>045</v>
          </cell>
          <cell r="K362" t="str">
            <v>3016</v>
          </cell>
          <cell r="L362" t="str">
            <v>2</v>
          </cell>
          <cell r="M362" t="str">
            <v>6</v>
          </cell>
          <cell r="N362" t="str">
            <v>8</v>
          </cell>
          <cell r="O362" t="str">
            <v>3</v>
          </cell>
          <cell r="P362" t="str">
            <v>2</v>
          </cell>
          <cell r="Q362" t="str">
            <v>E</v>
          </cell>
          <cell r="R362" t="str">
            <v>358</v>
          </cell>
          <cell r="S362" t="str">
            <v>35803</v>
          </cell>
          <cell r="T362" t="str">
            <v>4413</v>
          </cell>
          <cell r="U362" t="str">
            <v>00</v>
          </cell>
          <cell r="V362" t="str">
            <v>16</v>
          </cell>
          <cell r="W362" t="str">
            <v>00606</v>
          </cell>
          <cell r="X362" t="str">
            <v>1</v>
          </cell>
          <cell r="Y362" t="str">
            <v>20</v>
          </cell>
          <cell r="Z362" t="str">
            <v>150</v>
          </cell>
          <cell r="AA362" t="str">
            <v>638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C363" t="str">
            <v>372130163580500605002</v>
          </cell>
          <cell r="D363" t="str">
            <v>2018.29.02.012.2.1.1.2.1.11.045.3016.2.6.8.3.2.E.358.35805.3721.00.16.00605.1.20.150.002</v>
          </cell>
          <cell r="E363" t="str">
            <v>2018</v>
          </cell>
          <cell r="F363" t="str">
            <v>29.02</v>
          </cell>
          <cell r="G363" t="str">
            <v>012</v>
          </cell>
          <cell r="H363" t="str">
            <v>2.1.1.2.1</v>
          </cell>
          <cell r="I363" t="str">
            <v>11</v>
          </cell>
          <cell r="J363" t="str">
            <v>045</v>
          </cell>
          <cell r="K363" t="str">
            <v>3016</v>
          </cell>
          <cell r="L363" t="str">
            <v>2</v>
          </cell>
          <cell r="M363" t="str">
            <v>6</v>
          </cell>
          <cell r="N363" t="str">
            <v>8</v>
          </cell>
          <cell r="O363" t="str">
            <v>3</v>
          </cell>
          <cell r="P363" t="str">
            <v>2</v>
          </cell>
          <cell r="Q363" t="str">
            <v>E</v>
          </cell>
          <cell r="R363" t="str">
            <v>358</v>
          </cell>
          <cell r="S363" t="str">
            <v>35805</v>
          </cell>
          <cell r="T363" t="str">
            <v>3721</v>
          </cell>
          <cell r="U363" t="str">
            <v>00</v>
          </cell>
          <cell r="V363" t="str">
            <v>16</v>
          </cell>
          <cell r="W363" t="str">
            <v>00605</v>
          </cell>
          <cell r="X363" t="str">
            <v>1</v>
          </cell>
          <cell r="Y363" t="str">
            <v>20</v>
          </cell>
          <cell r="Z363" t="str">
            <v>150</v>
          </cell>
          <cell r="AA363" t="str">
            <v>002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C364" t="str">
            <v>375130163580500605002</v>
          </cell>
          <cell r="D364" t="str">
            <v>2018.29.02.012.2.1.1.2.1.11.045.3016.2.6.8.3.2.E.358.35805.3751.00.16.00605.1.20.150.002</v>
          </cell>
          <cell r="E364" t="str">
            <v>2018</v>
          </cell>
          <cell r="F364" t="str">
            <v>29.02</v>
          </cell>
          <cell r="G364" t="str">
            <v>012</v>
          </cell>
          <cell r="H364" t="str">
            <v>2.1.1.2.1</v>
          </cell>
          <cell r="I364" t="str">
            <v>11</v>
          </cell>
          <cell r="J364" t="str">
            <v>045</v>
          </cell>
          <cell r="K364" t="str">
            <v>3016</v>
          </cell>
          <cell r="L364" t="str">
            <v>2</v>
          </cell>
          <cell r="M364" t="str">
            <v>6</v>
          </cell>
          <cell r="N364" t="str">
            <v>8</v>
          </cell>
          <cell r="O364" t="str">
            <v>3</v>
          </cell>
          <cell r="P364" t="str">
            <v>2</v>
          </cell>
          <cell r="Q364" t="str">
            <v>E</v>
          </cell>
          <cell r="R364" t="str">
            <v>358</v>
          </cell>
          <cell r="S364" t="str">
            <v>35805</v>
          </cell>
          <cell r="T364" t="str">
            <v>3751</v>
          </cell>
          <cell r="U364" t="str">
            <v>00</v>
          </cell>
          <cell r="V364" t="str">
            <v>16</v>
          </cell>
          <cell r="W364" t="str">
            <v>00605</v>
          </cell>
          <cell r="X364" t="str">
            <v>1</v>
          </cell>
          <cell r="Y364" t="str">
            <v>20</v>
          </cell>
          <cell r="Z364" t="str">
            <v>150</v>
          </cell>
          <cell r="AA364" t="str">
            <v>002</v>
          </cell>
          <cell r="AB364">
            <v>12881.01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12881.01</v>
          </cell>
        </row>
        <row r="365">
          <cell r="C365" t="str">
            <v>13223016358D600605002</v>
          </cell>
          <cell r="D365" t="str">
            <v>2018.29.02.012.2.1.1.2.1.11.045.3016.2.6.8.3.2.E.358.358D6.1322.00.16.00605.1.20.150.002</v>
          </cell>
          <cell r="E365" t="str">
            <v>2018</v>
          </cell>
          <cell r="F365" t="str">
            <v>29.02</v>
          </cell>
          <cell r="G365" t="str">
            <v>012</v>
          </cell>
          <cell r="H365" t="str">
            <v>2.1.1.2.1</v>
          </cell>
          <cell r="I365" t="str">
            <v>11</v>
          </cell>
          <cell r="J365" t="str">
            <v>045</v>
          </cell>
          <cell r="K365" t="str">
            <v>3016</v>
          </cell>
          <cell r="L365" t="str">
            <v>2</v>
          </cell>
          <cell r="M365" t="str">
            <v>6</v>
          </cell>
          <cell r="N365" t="str">
            <v>8</v>
          </cell>
          <cell r="O365" t="str">
            <v>3</v>
          </cell>
          <cell r="P365" t="str">
            <v>2</v>
          </cell>
          <cell r="Q365" t="str">
            <v>E</v>
          </cell>
          <cell r="R365" t="str">
            <v>358</v>
          </cell>
          <cell r="S365" t="str">
            <v>358D6</v>
          </cell>
          <cell r="T365" t="str">
            <v>1322</v>
          </cell>
          <cell r="U365" t="str">
            <v>00</v>
          </cell>
          <cell r="V365" t="str">
            <v>16</v>
          </cell>
          <cell r="W365" t="str">
            <v>00605</v>
          </cell>
          <cell r="X365" t="str">
            <v>1</v>
          </cell>
          <cell r="Y365" t="str">
            <v>20</v>
          </cell>
          <cell r="Z365" t="str">
            <v>150</v>
          </cell>
          <cell r="AA365" t="str">
            <v>002</v>
          </cell>
          <cell r="AB365">
            <v>4776.5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4776.5</v>
          </cell>
        </row>
        <row r="366">
          <cell r="C366" t="str">
            <v>17123016358D600605002</v>
          </cell>
          <cell r="D366" t="str">
            <v>2018.29.02.012.2.1.1.2.1.11.045.3016.2.6.8.3.2.E.358.358D6.1712.00.16.00605.1.20.150.002</v>
          </cell>
          <cell r="E366" t="str">
            <v>2018</v>
          </cell>
          <cell r="F366" t="str">
            <v>29.02</v>
          </cell>
          <cell r="G366" t="str">
            <v>012</v>
          </cell>
          <cell r="H366" t="str">
            <v>2.1.1.2.1</v>
          </cell>
          <cell r="I366" t="str">
            <v>11</v>
          </cell>
          <cell r="J366" t="str">
            <v>045</v>
          </cell>
          <cell r="K366" t="str">
            <v>3016</v>
          </cell>
          <cell r="L366" t="str">
            <v>2</v>
          </cell>
          <cell r="M366" t="str">
            <v>6</v>
          </cell>
          <cell r="N366" t="str">
            <v>8</v>
          </cell>
          <cell r="O366" t="str">
            <v>3</v>
          </cell>
          <cell r="P366" t="str">
            <v>2</v>
          </cell>
          <cell r="Q366" t="str">
            <v>E</v>
          </cell>
          <cell r="R366" t="str">
            <v>358</v>
          </cell>
          <cell r="S366" t="str">
            <v>358D6</v>
          </cell>
          <cell r="T366" t="str">
            <v>1712</v>
          </cell>
          <cell r="U366" t="str">
            <v>00</v>
          </cell>
          <cell r="V366" t="str">
            <v>16</v>
          </cell>
          <cell r="W366" t="str">
            <v>00605</v>
          </cell>
          <cell r="X366" t="str">
            <v>1</v>
          </cell>
          <cell r="Y366" t="str">
            <v>20</v>
          </cell>
          <cell r="Z366" t="str">
            <v>150</v>
          </cell>
          <cell r="AA366" t="str">
            <v>002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C367" t="str">
            <v>17153016358D600605002</v>
          </cell>
          <cell r="D367" t="str">
            <v>2018.29.02.012.2.1.1.2.1.11.045.3016.2.6.8.3.2.E.358.358D6.1715.00.16.00605.1.20.150.002</v>
          </cell>
          <cell r="E367" t="str">
            <v>2018</v>
          </cell>
          <cell r="F367" t="str">
            <v>29.02</v>
          </cell>
          <cell r="G367" t="str">
            <v>012</v>
          </cell>
          <cell r="H367" t="str">
            <v>2.1.1.2.1</v>
          </cell>
          <cell r="I367" t="str">
            <v>11</v>
          </cell>
          <cell r="J367" t="str">
            <v>045</v>
          </cell>
          <cell r="K367" t="str">
            <v>3016</v>
          </cell>
          <cell r="L367" t="str">
            <v>2</v>
          </cell>
          <cell r="M367" t="str">
            <v>6</v>
          </cell>
          <cell r="N367" t="str">
            <v>8</v>
          </cell>
          <cell r="O367" t="str">
            <v>3</v>
          </cell>
          <cell r="P367" t="str">
            <v>2</v>
          </cell>
          <cell r="Q367" t="str">
            <v>E</v>
          </cell>
          <cell r="R367" t="str">
            <v>358</v>
          </cell>
          <cell r="S367" t="str">
            <v>358D6</v>
          </cell>
          <cell r="T367" t="str">
            <v>1715</v>
          </cell>
          <cell r="U367" t="str">
            <v>00</v>
          </cell>
          <cell r="V367" t="str">
            <v>16</v>
          </cell>
          <cell r="W367" t="str">
            <v>00605</v>
          </cell>
          <cell r="X367" t="str">
            <v>1</v>
          </cell>
          <cell r="Y367" t="str">
            <v>20</v>
          </cell>
          <cell r="Z367" t="str">
            <v>150</v>
          </cell>
          <cell r="AA367" t="str">
            <v>002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C368" t="str">
            <v>275130213580100605002</v>
          </cell>
          <cell r="D368" t="str">
            <v>2018.29.02.012.2.1.1.2.1.11.045.3021.2.6.8.3.2.E.358.35801.2751.00.16.00605.1.20.150.002</v>
          </cell>
          <cell r="E368" t="str">
            <v>2018</v>
          </cell>
          <cell r="F368" t="str">
            <v>29.02</v>
          </cell>
          <cell r="G368" t="str">
            <v>012</v>
          </cell>
          <cell r="H368" t="str">
            <v>2.1.1.2.1</v>
          </cell>
          <cell r="I368" t="str">
            <v>11</v>
          </cell>
          <cell r="J368" t="str">
            <v>045</v>
          </cell>
          <cell r="K368" t="str">
            <v>3021</v>
          </cell>
          <cell r="L368" t="str">
            <v>2</v>
          </cell>
          <cell r="M368" t="str">
            <v>6</v>
          </cell>
          <cell r="N368" t="str">
            <v>8</v>
          </cell>
          <cell r="O368" t="str">
            <v>3</v>
          </cell>
          <cell r="P368" t="str">
            <v>2</v>
          </cell>
          <cell r="Q368" t="str">
            <v>E</v>
          </cell>
          <cell r="R368" t="str">
            <v>358</v>
          </cell>
          <cell r="S368" t="str">
            <v>35801</v>
          </cell>
          <cell r="T368" t="str">
            <v>2751</v>
          </cell>
          <cell r="U368" t="str">
            <v>00</v>
          </cell>
          <cell r="V368" t="str">
            <v>16</v>
          </cell>
          <cell r="W368" t="str">
            <v>00605</v>
          </cell>
          <cell r="X368" t="str">
            <v>1</v>
          </cell>
          <cell r="Y368" t="str">
            <v>20</v>
          </cell>
          <cell r="Z368" t="str">
            <v>150</v>
          </cell>
          <cell r="AA368" t="str">
            <v>002</v>
          </cell>
          <cell r="AB368">
            <v>800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800</v>
          </cell>
        </row>
        <row r="369">
          <cell r="C369" t="str">
            <v>221230323580100605002</v>
          </cell>
          <cell r="D369" t="str">
            <v>2018.29.02.012.2.1.1.2.1.11.045.3032.2.6.8.3.2.E.358.35801.2212.00.16.00605.1.20.150.002</v>
          </cell>
          <cell r="E369" t="str">
            <v>2018</v>
          </cell>
          <cell r="F369" t="str">
            <v>29.02</v>
          </cell>
          <cell r="G369" t="str">
            <v>012</v>
          </cell>
          <cell r="H369" t="str">
            <v>2.1.1.2.1</v>
          </cell>
          <cell r="I369" t="str">
            <v>11</v>
          </cell>
          <cell r="J369" t="str">
            <v>045</v>
          </cell>
          <cell r="K369" t="str">
            <v>3032</v>
          </cell>
          <cell r="L369" t="str">
            <v>2</v>
          </cell>
          <cell r="M369" t="str">
            <v>6</v>
          </cell>
          <cell r="N369" t="str">
            <v>8</v>
          </cell>
          <cell r="O369" t="str">
            <v>3</v>
          </cell>
          <cell r="P369" t="str">
            <v>2</v>
          </cell>
          <cell r="Q369" t="str">
            <v>E</v>
          </cell>
          <cell r="R369" t="str">
            <v>358</v>
          </cell>
          <cell r="S369" t="str">
            <v>35801</v>
          </cell>
          <cell r="T369" t="str">
            <v>2212</v>
          </cell>
          <cell r="U369" t="str">
            <v>00</v>
          </cell>
          <cell r="V369" t="str">
            <v>16</v>
          </cell>
          <cell r="W369" t="str">
            <v>00605</v>
          </cell>
          <cell r="X369" t="str">
            <v>1</v>
          </cell>
          <cell r="Y369" t="str">
            <v>20</v>
          </cell>
          <cell r="Z369" t="str">
            <v>150</v>
          </cell>
          <cell r="AA369" t="str">
            <v>002</v>
          </cell>
          <cell r="AB369">
            <v>3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3</v>
          </cell>
        </row>
        <row r="370">
          <cell r="C370" t="str">
            <v>13313032358D600605002</v>
          </cell>
          <cell r="D370" t="str">
            <v>2018.29.02.012.2.1.1.2.1.11.045.3032.2.6.8.3.2.E.358.358D6.1331.00.16.00605.1.20.150.002</v>
          </cell>
          <cell r="E370" t="str">
            <v>2018</v>
          </cell>
          <cell r="F370" t="str">
            <v>29.02</v>
          </cell>
          <cell r="G370" t="str">
            <v>012</v>
          </cell>
          <cell r="H370" t="str">
            <v>2.1.1.2.1</v>
          </cell>
          <cell r="I370" t="str">
            <v>11</v>
          </cell>
          <cell r="J370" t="str">
            <v>045</v>
          </cell>
          <cell r="K370" t="str">
            <v>3032</v>
          </cell>
          <cell r="L370" t="str">
            <v>2</v>
          </cell>
          <cell r="M370" t="str">
            <v>6</v>
          </cell>
          <cell r="N370" t="str">
            <v>8</v>
          </cell>
          <cell r="O370" t="str">
            <v>3</v>
          </cell>
          <cell r="P370" t="str">
            <v>2</v>
          </cell>
          <cell r="Q370" t="str">
            <v>E</v>
          </cell>
          <cell r="R370" t="str">
            <v>358</v>
          </cell>
          <cell r="S370" t="str">
            <v>358D6</v>
          </cell>
          <cell r="T370" t="str">
            <v>1331</v>
          </cell>
          <cell r="U370" t="str">
            <v>00</v>
          </cell>
          <cell r="V370" t="str">
            <v>16</v>
          </cell>
          <cell r="W370" t="str">
            <v>00605</v>
          </cell>
          <cell r="X370" t="str">
            <v>1</v>
          </cell>
          <cell r="Y370" t="str">
            <v>20</v>
          </cell>
          <cell r="Z370" t="str">
            <v>150</v>
          </cell>
          <cell r="AA370" t="str">
            <v>002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</row>
        <row r="371">
          <cell r="C371" t="str">
            <v>14213032358D600605002</v>
          </cell>
          <cell r="D371" t="str">
            <v>2018.29.02.012.2.1.1.2.1.11.045.3032.2.6.8.3.2.E.358.358D6.1421.00.16.00605.1.20.150.002</v>
          </cell>
          <cell r="E371" t="str">
            <v>2018</v>
          </cell>
          <cell r="F371" t="str">
            <v>29.02</v>
          </cell>
          <cell r="G371" t="str">
            <v>012</v>
          </cell>
          <cell r="H371" t="str">
            <v>2.1.1.2.1</v>
          </cell>
          <cell r="I371" t="str">
            <v>11</v>
          </cell>
          <cell r="J371" t="str">
            <v>045</v>
          </cell>
          <cell r="K371" t="str">
            <v>3032</v>
          </cell>
          <cell r="L371" t="str">
            <v>2</v>
          </cell>
          <cell r="M371" t="str">
            <v>6</v>
          </cell>
          <cell r="N371" t="str">
            <v>8</v>
          </cell>
          <cell r="O371" t="str">
            <v>3</v>
          </cell>
          <cell r="P371" t="str">
            <v>2</v>
          </cell>
          <cell r="Q371" t="str">
            <v>E</v>
          </cell>
          <cell r="R371" t="str">
            <v>358</v>
          </cell>
          <cell r="S371" t="str">
            <v>358D6</v>
          </cell>
          <cell r="T371" t="str">
            <v>1421</v>
          </cell>
          <cell r="U371" t="str">
            <v>00</v>
          </cell>
          <cell r="V371" t="str">
            <v>16</v>
          </cell>
          <cell r="W371" t="str">
            <v>00605</v>
          </cell>
          <cell r="X371" t="str">
            <v>1</v>
          </cell>
          <cell r="Y371" t="str">
            <v>20</v>
          </cell>
          <cell r="Z371" t="str">
            <v>150</v>
          </cell>
          <cell r="AA371" t="str">
            <v>002</v>
          </cell>
          <cell r="AB371">
            <v>3571.3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3571.3</v>
          </cell>
        </row>
        <row r="372">
          <cell r="C372" t="str">
            <v>15433032358D600605002</v>
          </cell>
          <cell r="D372" t="str">
            <v>2018.29.02.012.2.1.1.2.1.11.045.3032.2.6.8.3.2.E.358.358D6.1543.00.16.00605.1.20.150.002</v>
          </cell>
          <cell r="E372" t="str">
            <v>2018</v>
          </cell>
          <cell r="F372" t="str">
            <v>29.02</v>
          </cell>
          <cell r="G372" t="str">
            <v>012</v>
          </cell>
          <cell r="H372" t="str">
            <v>2.1.1.2.1</v>
          </cell>
          <cell r="I372" t="str">
            <v>11</v>
          </cell>
          <cell r="J372" t="str">
            <v>045</v>
          </cell>
          <cell r="K372" t="str">
            <v>3032</v>
          </cell>
          <cell r="L372" t="str">
            <v>2</v>
          </cell>
          <cell r="M372" t="str">
            <v>6</v>
          </cell>
          <cell r="N372" t="str">
            <v>8</v>
          </cell>
          <cell r="O372" t="str">
            <v>3</v>
          </cell>
          <cell r="P372" t="str">
            <v>2</v>
          </cell>
          <cell r="Q372" t="str">
            <v>E</v>
          </cell>
          <cell r="R372" t="str">
            <v>358</v>
          </cell>
          <cell r="S372" t="str">
            <v>358D6</v>
          </cell>
          <cell r="T372" t="str">
            <v>1543</v>
          </cell>
          <cell r="U372" t="str">
            <v>00</v>
          </cell>
          <cell r="V372" t="str">
            <v>16</v>
          </cell>
          <cell r="W372" t="str">
            <v>00605</v>
          </cell>
          <cell r="X372" t="str">
            <v>1</v>
          </cell>
          <cell r="Y372" t="str">
            <v>20</v>
          </cell>
          <cell r="Z372" t="str">
            <v>150</v>
          </cell>
          <cell r="AA372" t="str">
            <v>002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C373" t="str">
            <v>25113032358D600605002</v>
          </cell>
          <cell r="D373" t="str">
            <v>2018.29.02.012.2.1.1.2.1.11.045.3032.2.6.8.3.2.E.358.358D6.2511.00.16.00605.1.20.150.002</v>
          </cell>
          <cell r="E373" t="str">
            <v>2018</v>
          </cell>
          <cell r="F373" t="str">
            <v>29.02</v>
          </cell>
          <cell r="G373" t="str">
            <v>012</v>
          </cell>
          <cell r="H373" t="str">
            <v>2.1.1.2.1</v>
          </cell>
          <cell r="I373" t="str">
            <v>11</v>
          </cell>
          <cell r="J373" t="str">
            <v>045</v>
          </cell>
          <cell r="K373" t="str">
            <v>3032</v>
          </cell>
          <cell r="L373" t="str">
            <v>2</v>
          </cell>
          <cell r="M373" t="str">
            <v>6</v>
          </cell>
          <cell r="N373" t="str">
            <v>8</v>
          </cell>
          <cell r="O373" t="str">
            <v>3</v>
          </cell>
          <cell r="P373" t="str">
            <v>2</v>
          </cell>
          <cell r="Q373" t="str">
            <v>E</v>
          </cell>
          <cell r="R373" t="str">
            <v>358</v>
          </cell>
          <cell r="S373" t="str">
            <v>358D6</v>
          </cell>
          <cell r="T373" t="str">
            <v>2511</v>
          </cell>
          <cell r="U373" t="str">
            <v>00</v>
          </cell>
          <cell r="V373" t="str">
            <v>16</v>
          </cell>
          <cell r="W373" t="str">
            <v>00605</v>
          </cell>
          <cell r="X373" t="str">
            <v>1</v>
          </cell>
          <cell r="Y373" t="str">
            <v>20</v>
          </cell>
          <cell r="Z373" t="str">
            <v>150</v>
          </cell>
          <cell r="AA373" t="str">
            <v>002</v>
          </cell>
          <cell r="AB373">
            <v>1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1</v>
          </cell>
        </row>
        <row r="374">
          <cell r="C374" t="str">
            <v>13213053358D700605002</v>
          </cell>
          <cell r="D374" t="str">
            <v>2018.29.02.012.2.1.1.2.1.11.045.3053.2.6.8.3.2.E.358.358D7.1321.00.16.00605.1.20.150.002</v>
          </cell>
          <cell r="E374" t="str">
            <v>2018</v>
          </cell>
          <cell r="F374" t="str">
            <v>29.02</v>
          </cell>
          <cell r="G374" t="str">
            <v>012</v>
          </cell>
          <cell r="H374" t="str">
            <v>2.1.1.2.1</v>
          </cell>
          <cell r="I374" t="str">
            <v>11</v>
          </cell>
          <cell r="J374" t="str">
            <v>045</v>
          </cell>
          <cell r="K374" t="str">
            <v>3053</v>
          </cell>
          <cell r="L374" t="str">
            <v>2</v>
          </cell>
          <cell r="M374" t="str">
            <v>6</v>
          </cell>
          <cell r="N374" t="str">
            <v>8</v>
          </cell>
          <cell r="O374" t="str">
            <v>3</v>
          </cell>
          <cell r="P374" t="str">
            <v>2</v>
          </cell>
          <cell r="Q374" t="str">
            <v>E</v>
          </cell>
          <cell r="R374" t="str">
            <v>358</v>
          </cell>
          <cell r="S374" t="str">
            <v>358D7</v>
          </cell>
          <cell r="T374" t="str">
            <v>1321</v>
          </cell>
          <cell r="U374" t="str">
            <v>00</v>
          </cell>
          <cell r="V374" t="str">
            <v>16</v>
          </cell>
          <cell r="W374" t="str">
            <v>00605</v>
          </cell>
          <cell r="X374" t="str">
            <v>1</v>
          </cell>
          <cell r="Y374" t="str">
            <v>20</v>
          </cell>
          <cell r="Z374" t="str">
            <v>150</v>
          </cell>
          <cell r="AA374" t="str">
            <v>002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C375" t="str">
            <v>14213053358D700605002</v>
          </cell>
          <cell r="D375" t="str">
            <v>2018.29.02.012.2.1.1.2.1.11.045.3053.2.6.8.3.2.E.358.358D7.1421.00.16.00605.1.20.150.002</v>
          </cell>
          <cell r="E375" t="str">
            <v>2018</v>
          </cell>
          <cell r="F375" t="str">
            <v>29.02</v>
          </cell>
          <cell r="G375" t="str">
            <v>012</v>
          </cell>
          <cell r="H375" t="str">
            <v>2.1.1.2.1</v>
          </cell>
          <cell r="I375" t="str">
            <v>11</v>
          </cell>
          <cell r="J375" t="str">
            <v>045</v>
          </cell>
          <cell r="K375" t="str">
            <v>3053</v>
          </cell>
          <cell r="L375" t="str">
            <v>2</v>
          </cell>
          <cell r="M375" t="str">
            <v>6</v>
          </cell>
          <cell r="N375" t="str">
            <v>8</v>
          </cell>
          <cell r="O375" t="str">
            <v>3</v>
          </cell>
          <cell r="P375" t="str">
            <v>2</v>
          </cell>
          <cell r="Q375" t="str">
            <v>E</v>
          </cell>
          <cell r="R375" t="str">
            <v>358</v>
          </cell>
          <cell r="S375" t="str">
            <v>358D7</v>
          </cell>
          <cell r="T375" t="str">
            <v>1421</v>
          </cell>
          <cell r="U375" t="str">
            <v>00</v>
          </cell>
          <cell r="V375" t="str">
            <v>16</v>
          </cell>
          <cell r="W375" t="str">
            <v>00605</v>
          </cell>
          <cell r="X375" t="str">
            <v>1</v>
          </cell>
          <cell r="Y375" t="str">
            <v>20</v>
          </cell>
          <cell r="Z375" t="str">
            <v>150</v>
          </cell>
          <cell r="AA375" t="str">
            <v>002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C376" t="str">
            <v>15313053358D700605002</v>
          </cell>
          <cell r="D376" t="str">
            <v>2018.29.02.012.2.1.1.2.1.11.045.3053.2.6.8.3.2.E.358.358D7.1531.00.16.00605.1.20.150.002</v>
          </cell>
          <cell r="E376" t="str">
            <v>2018</v>
          </cell>
          <cell r="F376" t="str">
            <v>29.02</v>
          </cell>
          <cell r="G376" t="str">
            <v>012</v>
          </cell>
          <cell r="H376" t="str">
            <v>2.1.1.2.1</v>
          </cell>
          <cell r="I376" t="str">
            <v>11</v>
          </cell>
          <cell r="J376" t="str">
            <v>045</v>
          </cell>
          <cell r="K376" t="str">
            <v>3053</v>
          </cell>
          <cell r="L376" t="str">
            <v>2</v>
          </cell>
          <cell r="M376" t="str">
            <v>6</v>
          </cell>
          <cell r="N376" t="str">
            <v>8</v>
          </cell>
          <cell r="O376" t="str">
            <v>3</v>
          </cell>
          <cell r="P376" t="str">
            <v>2</v>
          </cell>
          <cell r="Q376" t="str">
            <v>E</v>
          </cell>
          <cell r="R376" t="str">
            <v>358</v>
          </cell>
          <cell r="S376" t="str">
            <v>358D7</v>
          </cell>
          <cell r="T376" t="str">
            <v>1531</v>
          </cell>
          <cell r="U376" t="str">
            <v>00</v>
          </cell>
          <cell r="V376" t="str">
            <v>16</v>
          </cell>
          <cell r="W376" t="str">
            <v>00605</v>
          </cell>
          <cell r="X376" t="str">
            <v>1</v>
          </cell>
          <cell r="Y376" t="str">
            <v>20</v>
          </cell>
          <cell r="Z376" t="str">
            <v>150</v>
          </cell>
          <cell r="AA376" t="str">
            <v>002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C377" t="str">
            <v>223130573580100605700</v>
          </cell>
          <cell r="D377" t="str">
            <v>2018.29.02.012.2.1.1.2.1.11.045.3057.2.6.8.3.2.E.358.35801.2231.00.16.00605.1.20.150.700</v>
          </cell>
          <cell r="E377" t="str">
            <v>2018</v>
          </cell>
          <cell r="F377" t="str">
            <v>29.02</v>
          </cell>
          <cell r="G377" t="str">
            <v>012</v>
          </cell>
          <cell r="H377" t="str">
            <v>2.1.1.2.1</v>
          </cell>
          <cell r="I377" t="str">
            <v>11</v>
          </cell>
          <cell r="J377" t="str">
            <v>045</v>
          </cell>
          <cell r="K377" t="str">
            <v>3057</v>
          </cell>
          <cell r="L377" t="str">
            <v>2</v>
          </cell>
          <cell r="M377" t="str">
            <v>6</v>
          </cell>
          <cell r="N377" t="str">
            <v>8</v>
          </cell>
          <cell r="O377" t="str">
            <v>3</v>
          </cell>
          <cell r="P377" t="str">
            <v>2</v>
          </cell>
          <cell r="Q377" t="str">
            <v>E</v>
          </cell>
          <cell r="R377" t="str">
            <v>358</v>
          </cell>
          <cell r="S377" t="str">
            <v>35801</v>
          </cell>
          <cell r="T377" t="str">
            <v>2231</v>
          </cell>
          <cell r="U377" t="str">
            <v>00</v>
          </cell>
          <cell r="V377" t="str">
            <v>16</v>
          </cell>
          <cell r="W377" t="str">
            <v>00605</v>
          </cell>
          <cell r="X377" t="str">
            <v>1</v>
          </cell>
          <cell r="Y377" t="str">
            <v>20</v>
          </cell>
          <cell r="Z377" t="str">
            <v>150</v>
          </cell>
          <cell r="AA377" t="str">
            <v>700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C378" t="str">
            <v>26143057358D700605002</v>
          </cell>
          <cell r="D378" t="str">
            <v>2018.29.02.012.2.1.1.2.1.11.045.3057.2.6.8.3.2.E.358.358D7.2614.00.16.00605.1.20.150.002</v>
          </cell>
          <cell r="E378" t="str">
            <v>2018</v>
          </cell>
          <cell r="F378" t="str">
            <v>29.02</v>
          </cell>
          <cell r="G378" t="str">
            <v>012</v>
          </cell>
          <cell r="H378" t="str">
            <v>2.1.1.2.1</v>
          </cell>
          <cell r="I378" t="str">
            <v>11</v>
          </cell>
          <cell r="J378" t="str">
            <v>045</v>
          </cell>
          <cell r="K378" t="str">
            <v>3057</v>
          </cell>
          <cell r="L378" t="str">
            <v>2</v>
          </cell>
          <cell r="M378" t="str">
            <v>6</v>
          </cell>
          <cell r="N378" t="str">
            <v>8</v>
          </cell>
          <cell r="O378" t="str">
            <v>3</v>
          </cell>
          <cell r="P378" t="str">
            <v>2</v>
          </cell>
          <cell r="Q378" t="str">
            <v>E</v>
          </cell>
          <cell r="R378" t="str">
            <v>358</v>
          </cell>
          <cell r="S378" t="str">
            <v>358D7</v>
          </cell>
          <cell r="T378" t="str">
            <v>2614</v>
          </cell>
          <cell r="U378" t="str">
            <v>00</v>
          </cell>
          <cell r="V378" t="str">
            <v>16</v>
          </cell>
          <cell r="W378" t="str">
            <v>00605</v>
          </cell>
          <cell r="X378" t="str">
            <v>1</v>
          </cell>
          <cell r="Y378" t="str">
            <v>20</v>
          </cell>
          <cell r="Z378" t="str">
            <v>150</v>
          </cell>
          <cell r="AA378" t="str">
            <v>002</v>
          </cell>
          <cell r="AB378">
            <v>250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250</v>
          </cell>
        </row>
        <row r="379">
          <cell r="C379" t="str">
            <v>29513058358D700605700</v>
          </cell>
          <cell r="D379" t="str">
            <v>2018.29.02.012.2.1.1.2.1.11.045.3058.2.6.8.3.2.E.358.358D7.2951.00.16.00605.1.20.150.700</v>
          </cell>
          <cell r="E379" t="str">
            <v>2018</v>
          </cell>
          <cell r="F379" t="str">
            <v>29.02</v>
          </cell>
          <cell r="G379" t="str">
            <v>012</v>
          </cell>
          <cell r="H379" t="str">
            <v>2.1.1.2.1</v>
          </cell>
          <cell r="I379" t="str">
            <v>11</v>
          </cell>
          <cell r="J379" t="str">
            <v>045</v>
          </cell>
          <cell r="K379" t="str">
            <v>3058</v>
          </cell>
          <cell r="L379" t="str">
            <v>2</v>
          </cell>
          <cell r="M379" t="str">
            <v>6</v>
          </cell>
          <cell r="N379" t="str">
            <v>8</v>
          </cell>
          <cell r="O379" t="str">
            <v>3</v>
          </cell>
          <cell r="P379" t="str">
            <v>2</v>
          </cell>
          <cell r="Q379" t="str">
            <v>E</v>
          </cell>
          <cell r="R379" t="str">
            <v>358</v>
          </cell>
          <cell r="S379" t="str">
            <v>358D7</v>
          </cell>
          <cell r="T379" t="str">
            <v>2951</v>
          </cell>
          <cell r="U379" t="str">
            <v>00</v>
          </cell>
          <cell r="V379" t="str">
            <v>16</v>
          </cell>
          <cell r="W379" t="str">
            <v>00605</v>
          </cell>
          <cell r="X379" t="str">
            <v>1</v>
          </cell>
          <cell r="Y379" t="str">
            <v>20</v>
          </cell>
          <cell r="Z379" t="str">
            <v>150</v>
          </cell>
          <cell r="AA379" t="str">
            <v>700</v>
          </cell>
          <cell r="AB379">
            <v>83</v>
          </cell>
          <cell r="AC379">
            <v>83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C380" t="str">
            <v>13213059358D700605002</v>
          </cell>
          <cell r="D380" t="str">
            <v>2018.29.02.012.2.1.1.2.1.11.045.3059.2.6.8.3.2.E.358.358D7.1321.00.16.00605.1.20.150.002</v>
          </cell>
          <cell r="E380" t="str">
            <v>2018</v>
          </cell>
          <cell r="F380" t="str">
            <v>29.02</v>
          </cell>
          <cell r="G380" t="str">
            <v>012</v>
          </cell>
          <cell r="H380" t="str">
            <v>2.1.1.2.1</v>
          </cell>
          <cell r="I380" t="str">
            <v>11</v>
          </cell>
          <cell r="J380" t="str">
            <v>045</v>
          </cell>
          <cell r="K380" t="str">
            <v>3059</v>
          </cell>
          <cell r="L380" t="str">
            <v>2</v>
          </cell>
          <cell r="M380" t="str">
            <v>6</v>
          </cell>
          <cell r="N380" t="str">
            <v>8</v>
          </cell>
          <cell r="O380" t="str">
            <v>3</v>
          </cell>
          <cell r="P380" t="str">
            <v>2</v>
          </cell>
          <cell r="Q380" t="str">
            <v>E</v>
          </cell>
          <cell r="R380" t="str">
            <v>358</v>
          </cell>
          <cell r="S380" t="str">
            <v>358D7</v>
          </cell>
          <cell r="T380" t="str">
            <v>1321</v>
          </cell>
          <cell r="U380" t="str">
            <v>00</v>
          </cell>
          <cell r="V380" t="str">
            <v>16</v>
          </cell>
          <cell r="W380" t="str">
            <v>00605</v>
          </cell>
          <cell r="X380" t="str">
            <v>1</v>
          </cell>
          <cell r="Y380" t="str">
            <v>20</v>
          </cell>
          <cell r="Z380" t="str">
            <v>150</v>
          </cell>
          <cell r="AA380" t="str">
            <v>002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C381" t="str">
            <v>25413061358D700605002</v>
          </cell>
          <cell r="D381" t="str">
            <v>2018.29.02.012.2.1.1.2.1.11.045.3061.2.6.8.3.2.E.358.358D7.2541.00.16.00605.1.20.150.002</v>
          </cell>
          <cell r="E381" t="str">
            <v>2018</v>
          </cell>
          <cell r="F381" t="str">
            <v>29.02</v>
          </cell>
          <cell r="G381" t="str">
            <v>012</v>
          </cell>
          <cell r="H381" t="str">
            <v>2.1.1.2.1</v>
          </cell>
          <cell r="I381" t="str">
            <v>11</v>
          </cell>
          <cell r="J381" t="str">
            <v>045</v>
          </cell>
          <cell r="K381" t="str">
            <v>3061</v>
          </cell>
          <cell r="L381" t="str">
            <v>2</v>
          </cell>
          <cell r="M381" t="str">
            <v>6</v>
          </cell>
          <cell r="N381" t="str">
            <v>8</v>
          </cell>
          <cell r="O381" t="str">
            <v>3</v>
          </cell>
          <cell r="P381" t="str">
            <v>2</v>
          </cell>
          <cell r="Q381" t="str">
            <v>E</v>
          </cell>
          <cell r="R381" t="str">
            <v>358</v>
          </cell>
          <cell r="S381" t="str">
            <v>358D7</v>
          </cell>
          <cell r="T381" t="str">
            <v>2541</v>
          </cell>
          <cell r="U381" t="str">
            <v>00</v>
          </cell>
          <cell r="V381" t="str">
            <v>16</v>
          </cell>
          <cell r="W381" t="str">
            <v>00605</v>
          </cell>
          <cell r="X381" t="str">
            <v>1</v>
          </cell>
          <cell r="Y381" t="str">
            <v>20</v>
          </cell>
          <cell r="Z381" t="str">
            <v>150</v>
          </cell>
          <cell r="AA381" t="str">
            <v>002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C382" t="str">
            <v>254131113580100605002</v>
          </cell>
          <cell r="D382" t="str">
            <v>2018.29.02.012.2.1.1.2.1.11.045.3111.2.6.8.3.2.E.358.35801.2541.00.16.00605.1.20.150.002</v>
          </cell>
          <cell r="E382" t="str">
            <v>2018</v>
          </cell>
          <cell r="F382" t="str">
            <v>29.02</v>
          </cell>
          <cell r="G382" t="str">
            <v>012</v>
          </cell>
          <cell r="H382" t="str">
            <v>2.1.1.2.1</v>
          </cell>
          <cell r="I382" t="str">
            <v>11</v>
          </cell>
          <cell r="J382" t="str">
            <v>045</v>
          </cell>
          <cell r="K382" t="str">
            <v>3111</v>
          </cell>
          <cell r="L382" t="str">
            <v>2</v>
          </cell>
          <cell r="M382" t="str">
            <v>6</v>
          </cell>
          <cell r="N382" t="str">
            <v>8</v>
          </cell>
          <cell r="O382" t="str">
            <v>3</v>
          </cell>
          <cell r="P382" t="str">
            <v>2</v>
          </cell>
          <cell r="Q382" t="str">
            <v>E</v>
          </cell>
          <cell r="R382" t="str">
            <v>358</v>
          </cell>
          <cell r="S382" t="str">
            <v>35801</v>
          </cell>
          <cell r="T382" t="str">
            <v>2541</v>
          </cell>
          <cell r="U382" t="str">
            <v>00</v>
          </cell>
          <cell r="V382" t="str">
            <v>16</v>
          </cell>
          <cell r="W382" t="str">
            <v>00605</v>
          </cell>
          <cell r="X382" t="str">
            <v>1</v>
          </cell>
          <cell r="Y382" t="str">
            <v>20</v>
          </cell>
          <cell r="Z382" t="str">
            <v>150</v>
          </cell>
          <cell r="AA382" t="str">
            <v>002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C383" t="str">
            <v>132121009000100605002</v>
          </cell>
          <cell r="D383" t="str">
            <v>2018.29.02.012.2.1.1.2.1.11.045.2100.2.6.5.3.1.E.900.90001.1321.00.16.00605.1.20.150.002</v>
          </cell>
          <cell r="E383" t="str">
            <v>2018</v>
          </cell>
          <cell r="F383" t="str">
            <v>29.02</v>
          </cell>
          <cell r="G383" t="str">
            <v>012</v>
          </cell>
          <cell r="H383" t="str">
            <v>2.1.1.2.1</v>
          </cell>
          <cell r="I383" t="str">
            <v>11</v>
          </cell>
          <cell r="J383" t="str">
            <v>045</v>
          </cell>
          <cell r="K383" t="str">
            <v>2100</v>
          </cell>
          <cell r="L383" t="str">
            <v>2</v>
          </cell>
          <cell r="M383" t="str">
            <v>6</v>
          </cell>
          <cell r="N383" t="str">
            <v>5</v>
          </cell>
          <cell r="O383" t="str">
            <v>3</v>
          </cell>
          <cell r="P383" t="str">
            <v>1</v>
          </cell>
          <cell r="Q383" t="str">
            <v>E</v>
          </cell>
          <cell r="R383" t="str">
            <v>900</v>
          </cell>
          <cell r="S383" t="str">
            <v>90001</v>
          </cell>
          <cell r="T383" t="str">
            <v>1321</v>
          </cell>
          <cell r="U383" t="str">
            <v>00</v>
          </cell>
          <cell r="V383" t="str">
            <v>16</v>
          </cell>
          <cell r="W383" t="str">
            <v>00605</v>
          </cell>
          <cell r="X383" t="str">
            <v>1</v>
          </cell>
          <cell r="Y383" t="str">
            <v>20</v>
          </cell>
          <cell r="Z383" t="str">
            <v>150</v>
          </cell>
          <cell r="AA383" t="str">
            <v>002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C384" t="str">
            <v>142121649000100605002</v>
          </cell>
          <cell r="D384" t="str">
            <v>2018.29.02.012.2.1.1.2.1.11.045.2164.2.6.5.3.1.E.900.90001.1421.00.16.00605.1.20.150.002</v>
          </cell>
          <cell r="E384" t="str">
            <v>2018</v>
          </cell>
          <cell r="F384" t="str">
            <v>29.02</v>
          </cell>
          <cell r="G384" t="str">
            <v>012</v>
          </cell>
          <cell r="H384" t="str">
            <v>2.1.1.2.1</v>
          </cell>
          <cell r="I384" t="str">
            <v>11</v>
          </cell>
          <cell r="J384" t="str">
            <v>045</v>
          </cell>
          <cell r="K384" t="str">
            <v>2164</v>
          </cell>
          <cell r="L384" t="str">
            <v>2</v>
          </cell>
          <cell r="M384" t="str">
            <v>6</v>
          </cell>
          <cell r="N384" t="str">
            <v>5</v>
          </cell>
          <cell r="O384" t="str">
            <v>3</v>
          </cell>
          <cell r="P384" t="str">
            <v>1</v>
          </cell>
          <cell r="Q384" t="str">
            <v>E</v>
          </cell>
          <cell r="R384" t="str">
            <v>900</v>
          </cell>
          <cell r="S384" t="str">
            <v>90001</v>
          </cell>
          <cell r="T384" t="str">
            <v>1421</v>
          </cell>
          <cell r="U384" t="str">
            <v>00</v>
          </cell>
          <cell r="V384" t="str">
            <v>16</v>
          </cell>
          <cell r="W384" t="str">
            <v>00605</v>
          </cell>
          <cell r="X384" t="str">
            <v>1</v>
          </cell>
          <cell r="Y384" t="str">
            <v>20</v>
          </cell>
          <cell r="Z384" t="str">
            <v>150</v>
          </cell>
          <cell r="AA384" t="str">
            <v>002</v>
          </cell>
          <cell r="AB384">
            <v>277.14999999999998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277.14999999999998</v>
          </cell>
        </row>
        <row r="385">
          <cell r="C385" t="str">
            <v>143121659000100605002</v>
          </cell>
          <cell r="D385" t="str">
            <v>2018.29.02.012.2.1.1.2.1.11.045.2165.2.6.5.3.1.E.900.90001.1431.00.16.00605.1.20.150.002</v>
          </cell>
          <cell r="E385" t="str">
            <v>2018</v>
          </cell>
          <cell r="F385" t="str">
            <v>29.02</v>
          </cell>
          <cell r="G385" t="str">
            <v>012</v>
          </cell>
          <cell r="H385" t="str">
            <v>2.1.1.2.1</v>
          </cell>
          <cell r="I385" t="str">
            <v>11</v>
          </cell>
          <cell r="J385" t="str">
            <v>045</v>
          </cell>
          <cell r="K385" t="str">
            <v>2165</v>
          </cell>
          <cell r="L385" t="str">
            <v>2</v>
          </cell>
          <cell r="M385" t="str">
            <v>6</v>
          </cell>
          <cell r="N385" t="str">
            <v>5</v>
          </cell>
          <cell r="O385" t="str">
            <v>3</v>
          </cell>
          <cell r="P385" t="str">
            <v>1</v>
          </cell>
          <cell r="Q385" t="str">
            <v>E</v>
          </cell>
          <cell r="R385" t="str">
            <v>900</v>
          </cell>
          <cell r="S385" t="str">
            <v>90001</v>
          </cell>
          <cell r="T385" t="str">
            <v>1431</v>
          </cell>
          <cell r="U385" t="str">
            <v>00</v>
          </cell>
          <cell r="V385" t="str">
            <v>16</v>
          </cell>
          <cell r="W385" t="str">
            <v>00605</v>
          </cell>
          <cell r="X385" t="str">
            <v>1</v>
          </cell>
          <cell r="Y385" t="str">
            <v>20</v>
          </cell>
          <cell r="Z385" t="str">
            <v>150</v>
          </cell>
          <cell r="AA385" t="str">
            <v>002</v>
          </cell>
          <cell r="AB385">
            <v>6679.26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6679.26</v>
          </cell>
        </row>
        <row r="386">
          <cell r="C386" t="str">
            <v>261121799000100605002</v>
          </cell>
          <cell r="D386" t="str">
            <v>2018.29.02.012.2.1.1.2.1.11.045.2179.2.6.5.3.1.E.900.90001.2611.00.16.00605.1.20.150.002</v>
          </cell>
          <cell r="E386" t="str">
            <v>2018</v>
          </cell>
          <cell r="F386" t="str">
            <v>29.02</v>
          </cell>
          <cell r="G386" t="str">
            <v>012</v>
          </cell>
          <cell r="H386" t="str">
            <v>2.1.1.2.1</v>
          </cell>
          <cell r="I386" t="str">
            <v>11</v>
          </cell>
          <cell r="J386" t="str">
            <v>045</v>
          </cell>
          <cell r="K386" t="str">
            <v>2179</v>
          </cell>
          <cell r="L386" t="str">
            <v>2</v>
          </cell>
          <cell r="M386" t="str">
            <v>6</v>
          </cell>
          <cell r="N386" t="str">
            <v>5</v>
          </cell>
          <cell r="O386" t="str">
            <v>3</v>
          </cell>
          <cell r="P386" t="str">
            <v>1</v>
          </cell>
          <cell r="Q386" t="str">
            <v>E</v>
          </cell>
          <cell r="R386" t="str">
            <v>900</v>
          </cell>
          <cell r="S386" t="str">
            <v>90001</v>
          </cell>
          <cell r="T386" t="str">
            <v>2611</v>
          </cell>
          <cell r="U386" t="str">
            <v>00</v>
          </cell>
          <cell r="V386" t="str">
            <v>16</v>
          </cell>
          <cell r="W386" t="str">
            <v>00605</v>
          </cell>
          <cell r="X386" t="str">
            <v>1</v>
          </cell>
          <cell r="Y386" t="str">
            <v>20</v>
          </cell>
          <cell r="Z386" t="str">
            <v>150</v>
          </cell>
          <cell r="AA386" t="str">
            <v>002</v>
          </cell>
          <cell r="AB386">
            <v>9600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9600</v>
          </cell>
        </row>
        <row r="387">
          <cell r="C387" t="str">
            <v>154321829000100605002</v>
          </cell>
          <cell r="D387" t="str">
            <v>2018.29.02.012.2.1.1.2.1.11.045.2182.2.6.5.3.1.E.900.90001.1543.00.16.00605.1.20.150.002</v>
          </cell>
          <cell r="E387" t="str">
            <v>2018</v>
          </cell>
          <cell r="F387" t="str">
            <v>29.02</v>
          </cell>
          <cell r="G387" t="str">
            <v>012</v>
          </cell>
          <cell r="H387" t="str">
            <v>2.1.1.2.1</v>
          </cell>
          <cell r="I387" t="str">
            <v>11</v>
          </cell>
          <cell r="J387" t="str">
            <v>045</v>
          </cell>
          <cell r="K387" t="str">
            <v>2182</v>
          </cell>
          <cell r="L387" t="str">
            <v>2</v>
          </cell>
          <cell r="M387" t="str">
            <v>6</v>
          </cell>
          <cell r="N387" t="str">
            <v>5</v>
          </cell>
          <cell r="O387" t="str">
            <v>3</v>
          </cell>
          <cell r="P387" t="str">
            <v>1</v>
          </cell>
          <cell r="Q387" t="str">
            <v>E</v>
          </cell>
          <cell r="R387" t="str">
            <v>900</v>
          </cell>
          <cell r="S387" t="str">
            <v>90001</v>
          </cell>
          <cell r="T387" t="str">
            <v>1543</v>
          </cell>
          <cell r="U387" t="str">
            <v>00</v>
          </cell>
          <cell r="V387" t="str">
            <v>16</v>
          </cell>
          <cell r="W387" t="str">
            <v>00605</v>
          </cell>
          <cell r="X387" t="str">
            <v>1</v>
          </cell>
          <cell r="Y387" t="str">
            <v>20</v>
          </cell>
          <cell r="Z387" t="str">
            <v>150</v>
          </cell>
          <cell r="AA387" t="str">
            <v>002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C388" t="str">
            <v>372130163580500605700</v>
          </cell>
          <cell r="D388" t="str">
            <v>2018.29.02.012.2.1.1.2.1.11.045.3016.2.6.8.3.2.E.358.35805.3721.00.16.00605.1.20.150.700</v>
          </cell>
          <cell r="E388" t="str">
            <v>2018</v>
          </cell>
          <cell r="F388" t="str">
            <v>29.02</v>
          </cell>
          <cell r="G388" t="str">
            <v>012</v>
          </cell>
          <cell r="H388" t="str">
            <v>2.1.1.2.1</v>
          </cell>
          <cell r="I388" t="str">
            <v>11</v>
          </cell>
          <cell r="J388" t="str">
            <v>045</v>
          </cell>
          <cell r="K388" t="str">
            <v>3016</v>
          </cell>
          <cell r="L388" t="str">
            <v>2</v>
          </cell>
          <cell r="M388" t="str">
            <v>6</v>
          </cell>
          <cell r="N388" t="str">
            <v>8</v>
          </cell>
          <cell r="O388" t="str">
            <v>3</v>
          </cell>
          <cell r="P388" t="str">
            <v>2</v>
          </cell>
          <cell r="Q388" t="str">
            <v>E</v>
          </cell>
          <cell r="R388" t="str">
            <v>358</v>
          </cell>
          <cell r="S388" t="str">
            <v>35805</v>
          </cell>
          <cell r="T388" t="str">
            <v>3721</v>
          </cell>
          <cell r="U388" t="str">
            <v>00</v>
          </cell>
          <cell r="V388" t="str">
            <v>16</v>
          </cell>
          <cell r="W388" t="str">
            <v>00605</v>
          </cell>
          <cell r="X388" t="str">
            <v>1</v>
          </cell>
          <cell r="Y388" t="str">
            <v>20</v>
          </cell>
          <cell r="Z388" t="str">
            <v>150</v>
          </cell>
          <cell r="AA388" t="str">
            <v>700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C389" t="str">
            <v>392130163580500605002</v>
          </cell>
          <cell r="D389" t="str">
            <v>2018.29.02.012.2.1.1.2.1.11.045.3016.2.6.8.3.2.E.358.35805.3921.00.16.00605.1.20.150.002</v>
          </cell>
          <cell r="E389" t="str">
            <v>2018</v>
          </cell>
          <cell r="F389" t="str">
            <v>29.02</v>
          </cell>
          <cell r="G389" t="str">
            <v>012</v>
          </cell>
          <cell r="H389" t="str">
            <v>2.1.1.2.1</v>
          </cell>
          <cell r="I389" t="str">
            <v>11</v>
          </cell>
          <cell r="J389" t="str">
            <v>045</v>
          </cell>
          <cell r="K389" t="str">
            <v>3016</v>
          </cell>
          <cell r="L389" t="str">
            <v>2</v>
          </cell>
          <cell r="M389" t="str">
            <v>6</v>
          </cell>
          <cell r="N389" t="str">
            <v>8</v>
          </cell>
          <cell r="O389" t="str">
            <v>3</v>
          </cell>
          <cell r="P389" t="str">
            <v>2</v>
          </cell>
          <cell r="Q389" t="str">
            <v>E</v>
          </cell>
          <cell r="R389" t="str">
            <v>358</v>
          </cell>
          <cell r="S389" t="str">
            <v>35805</v>
          </cell>
          <cell r="T389" t="str">
            <v>3921</v>
          </cell>
          <cell r="U389" t="str">
            <v>00</v>
          </cell>
          <cell r="V389" t="str">
            <v>16</v>
          </cell>
          <cell r="W389" t="str">
            <v>00605</v>
          </cell>
          <cell r="X389" t="str">
            <v>1</v>
          </cell>
          <cell r="Y389" t="str">
            <v>20</v>
          </cell>
          <cell r="Z389" t="str">
            <v>150</v>
          </cell>
          <cell r="AA389" t="str">
            <v>002</v>
          </cell>
          <cell r="AB389">
            <v>10347.200000000001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10347.200000000001</v>
          </cell>
        </row>
        <row r="390">
          <cell r="C390" t="str">
            <v>15433016358D600605002</v>
          </cell>
          <cell r="D390" t="str">
            <v>2018.29.02.012.2.1.1.2.1.11.045.3016.2.6.8.3.2.E.358.358D6.1543.00.16.00605.1.20.150.002</v>
          </cell>
          <cell r="E390" t="str">
            <v>2018</v>
          </cell>
          <cell r="F390" t="str">
            <v>29.02</v>
          </cell>
          <cell r="G390" t="str">
            <v>012</v>
          </cell>
          <cell r="H390" t="str">
            <v>2.1.1.2.1</v>
          </cell>
          <cell r="I390" t="str">
            <v>11</v>
          </cell>
          <cell r="J390" t="str">
            <v>045</v>
          </cell>
          <cell r="K390" t="str">
            <v>3016</v>
          </cell>
          <cell r="L390" t="str">
            <v>2</v>
          </cell>
          <cell r="M390" t="str">
            <v>6</v>
          </cell>
          <cell r="N390" t="str">
            <v>8</v>
          </cell>
          <cell r="O390" t="str">
            <v>3</v>
          </cell>
          <cell r="P390" t="str">
            <v>2</v>
          </cell>
          <cell r="Q390" t="str">
            <v>E</v>
          </cell>
          <cell r="R390" t="str">
            <v>358</v>
          </cell>
          <cell r="S390" t="str">
            <v>358D6</v>
          </cell>
          <cell r="T390" t="str">
            <v>1543</v>
          </cell>
          <cell r="U390" t="str">
            <v>00</v>
          </cell>
          <cell r="V390" t="str">
            <v>16</v>
          </cell>
          <cell r="W390" t="str">
            <v>00605</v>
          </cell>
          <cell r="X390" t="str">
            <v>1</v>
          </cell>
          <cell r="Y390" t="str">
            <v>20</v>
          </cell>
          <cell r="Z390" t="str">
            <v>150</v>
          </cell>
          <cell r="AA390" t="str">
            <v>002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C391" t="str">
            <v>21413016358D600404700</v>
          </cell>
          <cell r="D391" t="str">
            <v>2018.29.02.012.2.1.1.2.1.11.045.3016.2.6.8.3.2.E.358.358D6.2141.00.14.00404.1.20.150.700</v>
          </cell>
          <cell r="E391" t="str">
            <v>2018</v>
          </cell>
          <cell r="F391" t="str">
            <v>29.02</v>
          </cell>
          <cell r="G391" t="str">
            <v>012</v>
          </cell>
          <cell r="H391" t="str">
            <v>2.1.1.2.1</v>
          </cell>
          <cell r="I391" t="str">
            <v>11</v>
          </cell>
          <cell r="J391" t="str">
            <v>045</v>
          </cell>
          <cell r="K391" t="str">
            <v>3016</v>
          </cell>
          <cell r="L391" t="str">
            <v>2</v>
          </cell>
          <cell r="M391" t="str">
            <v>6</v>
          </cell>
          <cell r="N391" t="str">
            <v>8</v>
          </cell>
          <cell r="O391" t="str">
            <v>3</v>
          </cell>
          <cell r="P391" t="str">
            <v>2</v>
          </cell>
          <cell r="Q391" t="str">
            <v>E</v>
          </cell>
          <cell r="R391" t="str">
            <v>358</v>
          </cell>
          <cell r="S391" t="str">
            <v>358D6</v>
          </cell>
          <cell r="T391" t="str">
            <v>2141</v>
          </cell>
          <cell r="U391" t="str">
            <v>00</v>
          </cell>
          <cell r="V391" t="str">
            <v>14</v>
          </cell>
          <cell r="W391" t="str">
            <v>00404</v>
          </cell>
          <cell r="X391" t="str">
            <v>1</v>
          </cell>
          <cell r="Y391" t="str">
            <v>20</v>
          </cell>
          <cell r="Z391" t="str">
            <v>150</v>
          </cell>
          <cell r="AA391" t="str">
            <v>700</v>
          </cell>
          <cell r="AB391">
            <v>5.0599999999999996</v>
          </cell>
          <cell r="AC391">
            <v>5.0599999999999996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C392" t="str">
            <v>21213021358D400605700</v>
          </cell>
          <cell r="D392" t="str">
            <v>2018.29.02.012.2.1.1.2.1.11.045.3021.2.6.8.3.2.E.358.358D4.2121.00.16.00605.1.20.150.700</v>
          </cell>
          <cell r="E392" t="str">
            <v>2018</v>
          </cell>
          <cell r="F392" t="str">
            <v>29.02</v>
          </cell>
          <cell r="G392" t="str">
            <v>012</v>
          </cell>
          <cell r="H392" t="str">
            <v>2.1.1.2.1</v>
          </cell>
          <cell r="I392" t="str">
            <v>11</v>
          </cell>
          <cell r="J392" t="str">
            <v>045</v>
          </cell>
          <cell r="K392" t="str">
            <v>3021</v>
          </cell>
          <cell r="L392" t="str">
            <v>2</v>
          </cell>
          <cell r="M392" t="str">
            <v>6</v>
          </cell>
          <cell r="N392" t="str">
            <v>8</v>
          </cell>
          <cell r="O392" t="str">
            <v>3</v>
          </cell>
          <cell r="P392" t="str">
            <v>2</v>
          </cell>
          <cell r="Q392" t="str">
            <v>E</v>
          </cell>
          <cell r="R392" t="str">
            <v>358</v>
          </cell>
          <cell r="S392" t="str">
            <v>358D4</v>
          </cell>
          <cell r="T392" t="str">
            <v>2121</v>
          </cell>
          <cell r="U392" t="str">
            <v>00</v>
          </cell>
          <cell r="V392" t="str">
            <v>16</v>
          </cell>
          <cell r="W392" t="str">
            <v>00605</v>
          </cell>
          <cell r="X392" t="str">
            <v>1</v>
          </cell>
          <cell r="Y392" t="str">
            <v>20</v>
          </cell>
          <cell r="Z392" t="str">
            <v>150</v>
          </cell>
          <cell r="AA392" t="str">
            <v>700</v>
          </cell>
          <cell r="AB392">
            <v>500</v>
          </cell>
          <cell r="AC392">
            <v>500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C393" t="str">
            <v>17123029358D600605002</v>
          </cell>
          <cell r="D393" t="str">
            <v>2018.29.02.012.2.1.1.2.1.11.045.3029.2.6.8.3.2.E.358.358D6.1712.00.16.00605.1.20.150.002</v>
          </cell>
          <cell r="E393" t="str">
            <v>2018</v>
          </cell>
          <cell r="F393" t="str">
            <v>29.02</v>
          </cell>
          <cell r="G393" t="str">
            <v>012</v>
          </cell>
          <cell r="H393" t="str">
            <v>2.1.1.2.1</v>
          </cell>
          <cell r="I393" t="str">
            <v>11</v>
          </cell>
          <cell r="J393" t="str">
            <v>045</v>
          </cell>
          <cell r="K393" t="str">
            <v>3029</v>
          </cell>
          <cell r="L393" t="str">
            <v>2</v>
          </cell>
          <cell r="M393" t="str">
            <v>6</v>
          </cell>
          <cell r="N393" t="str">
            <v>8</v>
          </cell>
          <cell r="O393" t="str">
            <v>3</v>
          </cell>
          <cell r="P393" t="str">
            <v>2</v>
          </cell>
          <cell r="Q393" t="str">
            <v>E</v>
          </cell>
          <cell r="R393" t="str">
            <v>358</v>
          </cell>
          <cell r="S393" t="str">
            <v>358D6</v>
          </cell>
          <cell r="T393" t="str">
            <v>1712</v>
          </cell>
          <cell r="U393" t="str">
            <v>00</v>
          </cell>
          <cell r="V393" t="str">
            <v>16</v>
          </cell>
          <cell r="W393" t="str">
            <v>00605</v>
          </cell>
          <cell r="X393" t="str">
            <v>1</v>
          </cell>
          <cell r="Y393" t="str">
            <v>20</v>
          </cell>
          <cell r="Z393" t="str">
            <v>150</v>
          </cell>
          <cell r="AA393" t="str">
            <v>002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C394" t="str">
            <v>27313029358D600406002</v>
          </cell>
          <cell r="D394" t="str">
            <v>2018.29.02.012.2.1.1.2.1.11.045.3029.2.6.8.3.2.E.358.358D6.2731.00.14.00406.1.20.150.002</v>
          </cell>
          <cell r="E394" t="str">
            <v>2018</v>
          </cell>
          <cell r="F394" t="str">
            <v>29.02</v>
          </cell>
          <cell r="G394" t="str">
            <v>012</v>
          </cell>
          <cell r="H394" t="str">
            <v>2.1.1.2.1</v>
          </cell>
          <cell r="I394" t="str">
            <v>11</v>
          </cell>
          <cell r="J394" t="str">
            <v>045</v>
          </cell>
          <cell r="K394" t="str">
            <v>3029</v>
          </cell>
          <cell r="L394" t="str">
            <v>2</v>
          </cell>
          <cell r="M394" t="str">
            <v>6</v>
          </cell>
          <cell r="N394" t="str">
            <v>8</v>
          </cell>
          <cell r="O394" t="str">
            <v>3</v>
          </cell>
          <cell r="P394" t="str">
            <v>2</v>
          </cell>
          <cell r="Q394" t="str">
            <v>E</v>
          </cell>
          <cell r="R394" t="str">
            <v>358</v>
          </cell>
          <cell r="S394" t="str">
            <v>358D6</v>
          </cell>
          <cell r="T394" t="str">
            <v>2731</v>
          </cell>
          <cell r="U394" t="str">
            <v>00</v>
          </cell>
          <cell r="V394" t="str">
            <v>14</v>
          </cell>
          <cell r="W394" t="str">
            <v>00406</v>
          </cell>
          <cell r="X394" t="str">
            <v>1</v>
          </cell>
          <cell r="Y394" t="str">
            <v>20</v>
          </cell>
          <cell r="Z394" t="str">
            <v>150</v>
          </cell>
          <cell r="AA394" t="str">
            <v>002</v>
          </cell>
          <cell r="AB394">
            <v>2202.92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2202.92</v>
          </cell>
        </row>
        <row r="395">
          <cell r="C395" t="str">
            <v>51913029358D600605622</v>
          </cell>
          <cell r="D395" t="str">
            <v>2018.29.02.012.2.1.1.2.1.11.045.3029.2.6.8.3.2.E.358.358D6.5191.00.16.00605.2.20.150.622</v>
          </cell>
          <cell r="E395" t="str">
            <v>2018</v>
          </cell>
          <cell r="F395" t="str">
            <v>29.02</v>
          </cell>
          <cell r="G395" t="str">
            <v>012</v>
          </cell>
          <cell r="H395" t="str">
            <v>2.1.1.2.1</v>
          </cell>
          <cell r="I395" t="str">
            <v>11</v>
          </cell>
          <cell r="J395" t="str">
            <v>045</v>
          </cell>
          <cell r="K395" t="str">
            <v>3029</v>
          </cell>
          <cell r="L395" t="str">
            <v>2</v>
          </cell>
          <cell r="M395" t="str">
            <v>6</v>
          </cell>
          <cell r="N395" t="str">
            <v>8</v>
          </cell>
          <cell r="O395" t="str">
            <v>3</v>
          </cell>
          <cell r="P395" t="str">
            <v>2</v>
          </cell>
          <cell r="Q395" t="str">
            <v>E</v>
          </cell>
          <cell r="R395" t="str">
            <v>358</v>
          </cell>
          <cell r="S395" t="str">
            <v>358D6</v>
          </cell>
          <cell r="T395" t="str">
            <v>5191</v>
          </cell>
          <cell r="U395" t="str">
            <v>00</v>
          </cell>
          <cell r="V395" t="str">
            <v>16</v>
          </cell>
          <cell r="W395" t="str">
            <v>00605</v>
          </cell>
          <cell r="X395" t="str">
            <v>2</v>
          </cell>
          <cell r="Y395" t="str">
            <v>20</v>
          </cell>
          <cell r="Z395" t="str">
            <v>150</v>
          </cell>
          <cell r="AA395" t="str">
            <v>622</v>
          </cell>
          <cell r="AB395">
            <v>1108.48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1108.48</v>
          </cell>
        </row>
        <row r="396">
          <cell r="C396" t="str">
            <v>441330313580100404002</v>
          </cell>
          <cell r="D396" t="str">
            <v>2018.29.02.012.2.1.1.2.1.11.045.3031.2.6.8.3.2.E.358.35801.4413.00.14.00404.1.20.150.002</v>
          </cell>
          <cell r="E396" t="str">
            <v>2018</v>
          </cell>
          <cell r="F396" t="str">
            <v>29.02</v>
          </cell>
          <cell r="G396" t="str">
            <v>012</v>
          </cell>
          <cell r="H396" t="str">
            <v>2.1.1.2.1</v>
          </cell>
          <cell r="I396" t="str">
            <v>11</v>
          </cell>
          <cell r="J396" t="str">
            <v>045</v>
          </cell>
          <cell r="K396" t="str">
            <v>3031</v>
          </cell>
          <cell r="L396" t="str">
            <v>2</v>
          </cell>
          <cell r="M396" t="str">
            <v>6</v>
          </cell>
          <cell r="N396" t="str">
            <v>8</v>
          </cell>
          <cell r="O396" t="str">
            <v>3</v>
          </cell>
          <cell r="P396" t="str">
            <v>2</v>
          </cell>
          <cell r="Q396" t="str">
            <v>E</v>
          </cell>
          <cell r="R396" t="str">
            <v>358</v>
          </cell>
          <cell r="S396" t="str">
            <v>35801</v>
          </cell>
          <cell r="T396" t="str">
            <v>4413</v>
          </cell>
          <cell r="U396" t="str">
            <v>00</v>
          </cell>
          <cell r="V396" t="str">
            <v>14</v>
          </cell>
          <cell r="W396" t="str">
            <v>00404</v>
          </cell>
          <cell r="X396" t="str">
            <v>1</v>
          </cell>
          <cell r="Y396" t="str">
            <v>20</v>
          </cell>
          <cell r="Z396" t="str">
            <v>150</v>
          </cell>
          <cell r="AA396" t="str">
            <v>002</v>
          </cell>
          <cell r="AB396">
            <v>30370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30370</v>
          </cell>
        </row>
        <row r="397">
          <cell r="C397" t="str">
            <v>113110049000100605002</v>
          </cell>
          <cell r="D397" t="str">
            <v>2018.29.02.012.2.1.1.2.1.11.045.1004.2.6.5.3.1.E.900.90001.1131.00.16.00605.1.20.150.002</v>
          </cell>
          <cell r="E397" t="str">
            <v>2018</v>
          </cell>
          <cell r="F397" t="str">
            <v>29.02</v>
          </cell>
          <cell r="G397" t="str">
            <v>012</v>
          </cell>
          <cell r="H397" t="str">
            <v>2.1.1.2.1</v>
          </cell>
          <cell r="I397" t="str">
            <v>11</v>
          </cell>
          <cell r="J397" t="str">
            <v>045</v>
          </cell>
          <cell r="K397" t="str">
            <v>1004</v>
          </cell>
          <cell r="L397" t="str">
            <v>2</v>
          </cell>
          <cell r="M397" t="str">
            <v>6</v>
          </cell>
          <cell r="N397" t="str">
            <v>5</v>
          </cell>
          <cell r="O397" t="str">
            <v>3</v>
          </cell>
          <cell r="P397" t="str">
            <v>1</v>
          </cell>
          <cell r="Q397" t="str">
            <v>E</v>
          </cell>
          <cell r="R397" t="str">
            <v>900</v>
          </cell>
          <cell r="S397" t="str">
            <v>90001</v>
          </cell>
          <cell r="T397" t="str">
            <v>1131</v>
          </cell>
          <cell r="U397" t="str">
            <v>00</v>
          </cell>
          <cell r="V397" t="str">
            <v>16</v>
          </cell>
          <cell r="W397" t="str">
            <v>00605</v>
          </cell>
          <cell r="X397" t="str">
            <v>1</v>
          </cell>
          <cell r="Y397" t="str">
            <v>20</v>
          </cell>
          <cell r="Z397" t="str">
            <v>150</v>
          </cell>
          <cell r="AA397" t="str">
            <v>002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C398" t="str">
            <v>24611140356B200605585</v>
          </cell>
          <cell r="D398" t="str">
            <v>2018.29.02.012.2.1.1.2.1.11.045.1140.2.6.8.3.2.E.356.356B2.2461.00.16.00605.1.20.150.585</v>
          </cell>
          <cell r="E398" t="str">
            <v>2018</v>
          </cell>
          <cell r="F398" t="str">
            <v>29.02</v>
          </cell>
          <cell r="G398" t="str">
            <v>012</v>
          </cell>
          <cell r="H398" t="str">
            <v>2.1.1.2.1</v>
          </cell>
          <cell r="I398" t="str">
            <v>11</v>
          </cell>
          <cell r="J398" t="str">
            <v>045</v>
          </cell>
          <cell r="K398" t="str">
            <v>1140</v>
          </cell>
          <cell r="L398" t="str">
            <v>2</v>
          </cell>
          <cell r="M398" t="str">
            <v>6</v>
          </cell>
          <cell r="N398" t="str">
            <v>8</v>
          </cell>
          <cell r="O398" t="str">
            <v>3</v>
          </cell>
          <cell r="P398" t="str">
            <v>2</v>
          </cell>
          <cell r="Q398" t="str">
            <v>E</v>
          </cell>
          <cell r="R398" t="str">
            <v>356</v>
          </cell>
          <cell r="S398" t="str">
            <v>356B2</v>
          </cell>
          <cell r="T398" t="str">
            <v>2461</v>
          </cell>
          <cell r="U398" t="str">
            <v>00</v>
          </cell>
          <cell r="V398" t="str">
            <v>16</v>
          </cell>
          <cell r="W398" t="str">
            <v>00605</v>
          </cell>
          <cell r="X398" t="str">
            <v>1</v>
          </cell>
          <cell r="Y398" t="str">
            <v>20</v>
          </cell>
          <cell r="Z398" t="str">
            <v>150</v>
          </cell>
          <cell r="AA398" t="str">
            <v>585</v>
          </cell>
          <cell r="AB398">
            <v>10000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10000</v>
          </cell>
        </row>
        <row r="399">
          <cell r="C399" t="str">
            <v>51111140356B200605002</v>
          </cell>
          <cell r="D399" t="str">
            <v>2018.29.02.012.2.1.1.2.1.11.045.1140.2.6.8.3.2.E.356.356B2.5111.00.16.00605.2.20.150.002</v>
          </cell>
          <cell r="E399" t="str">
            <v>2018</v>
          </cell>
          <cell r="F399" t="str">
            <v>29.02</v>
          </cell>
          <cell r="G399" t="str">
            <v>012</v>
          </cell>
          <cell r="H399" t="str">
            <v>2.1.1.2.1</v>
          </cell>
          <cell r="I399" t="str">
            <v>11</v>
          </cell>
          <cell r="J399" t="str">
            <v>045</v>
          </cell>
          <cell r="K399" t="str">
            <v>1140</v>
          </cell>
          <cell r="L399" t="str">
            <v>2</v>
          </cell>
          <cell r="M399" t="str">
            <v>6</v>
          </cell>
          <cell r="N399" t="str">
            <v>8</v>
          </cell>
          <cell r="O399" t="str">
            <v>3</v>
          </cell>
          <cell r="P399" t="str">
            <v>2</v>
          </cell>
          <cell r="Q399" t="str">
            <v>E</v>
          </cell>
          <cell r="R399" t="str">
            <v>356</v>
          </cell>
          <cell r="S399" t="str">
            <v>356B2</v>
          </cell>
          <cell r="T399" t="str">
            <v>5111</v>
          </cell>
          <cell r="U399" t="str">
            <v>00</v>
          </cell>
          <cell r="V399" t="str">
            <v>16</v>
          </cell>
          <cell r="W399" t="str">
            <v>00605</v>
          </cell>
          <cell r="X399" t="str">
            <v>2</v>
          </cell>
          <cell r="Y399" t="str">
            <v>20</v>
          </cell>
          <cell r="Z399" t="str">
            <v>150</v>
          </cell>
          <cell r="AA399" t="str">
            <v>002</v>
          </cell>
          <cell r="AB399">
            <v>5000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5000</v>
          </cell>
        </row>
        <row r="400">
          <cell r="C400" t="str">
            <v>26141140356D700605002</v>
          </cell>
          <cell r="D400" t="str">
            <v>2018.29.02.012.2.1.1.2.1.11.045.1140.2.6.8.3.2.E.356.356D7.2614.00.16.00605.1.20.150.002</v>
          </cell>
          <cell r="E400" t="str">
            <v>2018</v>
          </cell>
          <cell r="F400" t="str">
            <v>29.02</v>
          </cell>
          <cell r="G400" t="str">
            <v>012</v>
          </cell>
          <cell r="H400" t="str">
            <v>2.1.1.2.1</v>
          </cell>
          <cell r="I400" t="str">
            <v>11</v>
          </cell>
          <cell r="J400" t="str">
            <v>045</v>
          </cell>
          <cell r="K400" t="str">
            <v>1140</v>
          </cell>
          <cell r="L400" t="str">
            <v>2</v>
          </cell>
          <cell r="M400" t="str">
            <v>6</v>
          </cell>
          <cell r="N400" t="str">
            <v>8</v>
          </cell>
          <cell r="O400" t="str">
            <v>3</v>
          </cell>
          <cell r="P400" t="str">
            <v>2</v>
          </cell>
          <cell r="Q400" t="str">
            <v>E</v>
          </cell>
          <cell r="R400" t="str">
            <v>356</v>
          </cell>
          <cell r="S400" t="str">
            <v>356D7</v>
          </cell>
          <cell r="T400" t="str">
            <v>2614</v>
          </cell>
          <cell r="U400" t="str">
            <v>00</v>
          </cell>
          <cell r="V400" t="str">
            <v>16</v>
          </cell>
          <cell r="W400" t="str">
            <v>00605</v>
          </cell>
          <cell r="X400" t="str">
            <v>1</v>
          </cell>
          <cell r="Y400" t="str">
            <v>20</v>
          </cell>
          <cell r="Z400" t="str">
            <v>150</v>
          </cell>
          <cell r="AA400" t="str">
            <v>002</v>
          </cell>
          <cell r="AB400">
            <v>3000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3000</v>
          </cell>
        </row>
        <row r="401">
          <cell r="C401" t="str">
            <v>382120029000100605002</v>
          </cell>
          <cell r="D401" t="str">
            <v>2018.29.02.012.2.1.1.2.1.11.045.2002.2.6.5.3.1.E.900.90001.3821.00.16.00605.1.20.150.002</v>
          </cell>
          <cell r="E401" t="str">
            <v>2018</v>
          </cell>
          <cell r="F401" t="str">
            <v>29.02</v>
          </cell>
          <cell r="G401" t="str">
            <v>012</v>
          </cell>
          <cell r="H401" t="str">
            <v>2.1.1.2.1</v>
          </cell>
          <cell r="I401" t="str">
            <v>11</v>
          </cell>
          <cell r="J401" t="str">
            <v>045</v>
          </cell>
          <cell r="K401" t="str">
            <v>2002</v>
          </cell>
          <cell r="L401" t="str">
            <v>2</v>
          </cell>
          <cell r="M401" t="str">
            <v>6</v>
          </cell>
          <cell r="N401" t="str">
            <v>5</v>
          </cell>
          <cell r="O401" t="str">
            <v>3</v>
          </cell>
          <cell r="P401" t="str">
            <v>1</v>
          </cell>
          <cell r="Q401" t="str">
            <v>E</v>
          </cell>
          <cell r="R401" t="str">
            <v>900</v>
          </cell>
          <cell r="S401" t="str">
            <v>90001</v>
          </cell>
          <cell r="T401" t="str">
            <v>3821</v>
          </cell>
          <cell r="U401" t="str">
            <v>00</v>
          </cell>
          <cell r="V401" t="str">
            <v>16</v>
          </cell>
          <cell r="W401" t="str">
            <v>00605</v>
          </cell>
          <cell r="X401" t="str">
            <v>1</v>
          </cell>
          <cell r="Y401" t="str">
            <v>20</v>
          </cell>
          <cell r="Z401" t="str">
            <v>150</v>
          </cell>
          <cell r="AA401" t="str">
            <v>002</v>
          </cell>
          <cell r="AB401">
            <v>244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244</v>
          </cell>
        </row>
        <row r="402">
          <cell r="C402" t="str">
            <v>131120039000100605002</v>
          </cell>
          <cell r="D402" t="str">
            <v>2018.29.02.012.2.1.1.2.1.11.045.2003.2.6.5.3.1.E.900.90001.1311.00.16.00605.1.20.150.002</v>
          </cell>
          <cell r="E402" t="str">
            <v>2018</v>
          </cell>
          <cell r="F402" t="str">
            <v>29.02</v>
          </cell>
          <cell r="G402" t="str">
            <v>012</v>
          </cell>
          <cell r="H402" t="str">
            <v>2.1.1.2.1</v>
          </cell>
          <cell r="I402" t="str">
            <v>11</v>
          </cell>
          <cell r="J402" t="str">
            <v>045</v>
          </cell>
          <cell r="K402" t="str">
            <v>2003</v>
          </cell>
          <cell r="L402" t="str">
            <v>2</v>
          </cell>
          <cell r="M402" t="str">
            <v>6</v>
          </cell>
          <cell r="N402" t="str">
            <v>5</v>
          </cell>
          <cell r="O402" t="str">
            <v>3</v>
          </cell>
          <cell r="P402" t="str">
            <v>1</v>
          </cell>
          <cell r="Q402" t="str">
            <v>E</v>
          </cell>
          <cell r="R402" t="str">
            <v>900</v>
          </cell>
          <cell r="S402" t="str">
            <v>90001</v>
          </cell>
          <cell r="T402" t="str">
            <v>1311</v>
          </cell>
          <cell r="U402" t="str">
            <v>00</v>
          </cell>
          <cell r="V402" t="str">
            <v>16</v>
          </cell>
          <cell r="W402" t="str">
            <v>00605</v>
          </cell>
          <cell r="X402" t="str">
            <v>1</v>
          </cell>
          <cell r="Y402" t="str">
            <v>20</v>
          </cell>
          <cell r="Z402" t="str">
            <v>150</v>
          </cell>
          <cell r="AA402" t="str">
            <v>002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</row>
        <row r="403">
          <cell r="C403" t="str">
            <v>171220039000100605002</v>
          </cell>
          <cell r="D403" t="str">
            <v>2018.29.02.012.2.1.1.2.1.11.045.2003.2.6.5.3.1.E.900.90001.1712.00.16.00605.1.20.150.002</v>
          </cell>
          <cell r="E403" t="str">
            <v>2018</v>
          </cell>
          <cell r="F403" t="str">
            <v>29.02</v>
          </cell>
          <cell r="G403" t="str">
            <v>012</v>
          </cell>
          <cell r="H403" t="str">
            <v>2.1.1.2.1</v>
          </cell>
          <cell r="I403" t="str">
            <v>11</v>
          </cell>
          <cell r="J403" t="str">
            <v>045</v>
          </cell>
          <cell r="K403" t="str">
            <v>2003</v>
          </cell>
          <cell r="L403" t="str">
            <v>2</v>
          </cell>
          <cell r="M403" t="str">
            <v>6</v>
          </cell>
          <cell r="N403" t="str">
            <v>5</v>
          </cell>
          <cell r="O403" t="str">
            <v>3</v>
          </cell>
          <cell r="P403" t="str">
            <v>1</v>
          </cell>
          <cell r="Q403" t="str">
            <v>E</v>
          </cell>
          <cell r="R403" t="str">
            <v>900</v>
          </cell>
          <cell r="S403" t="str">
            <v>90001</v>
          </cell>
          <cell r="T403" t="str">
            <v>1712</v>
          </cell>
          <cell r="U403" t="str">
            <v>00</v>
          </cell>
          <cell r="V403" t="str">
            <v>16</v>
          </cell>
          <cell r="W403" t="str">
            <v>00605</v>
          </cell>
          <cell r="X403" t="str">
            <v>1</v>
          </cell>
          <cell r="Y403" t="str">
            <v>20</v>
          </cell>
          <cell r="Z403" t="str">
            <v>150</v>
          </cell>
          <cell r="AA403" t="str">
            <v>002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C404" t="str">
            <v>131120069000100605002</v>
          </cell>
          <cell r="D404" t="str">
            <v>2018.29.02.012.2.1.1.2.1.11.045.2006.2.6.5.3.1.E.900.90001.1311.00.16.00605.1.20.150.002</v>
          </cell>
          <cell r="E404" t="str">
            <v>2018</v>
          </cell>
          <cell r="F404" t="str">
            <v>29.02</v>
          </cell>
          <cell r="G404" t="str">
            <v>012</v>
          </cell>
          <cell r="H404" t="str">
            <v>2.1.1.2.1</v>
          </cell>
          <cell r="I404" t="str">
            <v>11</v>
          </cell>
          <cell r="J404" t="str">
            <v>045</v>
          </cell>
          <cell r="K404" t="str">
            <v>2006</v>
          </cell>
          <cell r="L404" t="str">
            <v>2</v>
          </cell>
          <cell r="M404" t="str">
            <v>6</v>
          </cell>
          <cell r="N404" t="str">
            <v>5</v>
          </cell>
          <cell r="O404" t="str">
            <v>3</v>
          </cell>
          <cell r="P404" t="str">
            <v>1</v>
          </cell>
          <cell r="Q404" t="str">
            <v>E</v>
          </cell>
          <cell r="R404" t="str">
            <v>900</v>
          </cell>
          <cell r="S404" t="str">
            <v>90001</v>
          </cell>
          <cell r="T404" t="str">
            <v>1311</v>
          </cell>
          <cell r="U404" t="str">
            <v>00</v>
          </cell>
          <cell r="V404" t="str">
            <v>16</v>
          </cell>
          <cell r="W404" t="str">
            <v>00605</v>
          </cell>
          <cell r="X404" t="str">
            <v>1</v>
          </cell>
          <cell r="Y404" t="str">
            <v>20</v>
          </cell>
          <cell r="Z404" t="str">
            <v>150</v>
          </cell>
          <cell r="AA404" t="str">
            <v>002</v>
          </cell>
          <cell r="AB404">
            <v>2531.2199999999998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2531.2199999999998</v>
          </cell>
        </row>
        <row r="405">
          <cell r="C405" t="str">
            <v>171320689000100605002</v>
          </cell>
          <cell r="D405" t="str">
            <v>2018.29.02.012.2.1.1.2.1.11.045.2068.2.6.5.3.1.E.900.90001.1713.00.16.00605.1.20.150.002</v>
          </cell>
          <cell r="E405" t="str">
            <v>2018</v>
          </cell>
          <cell r="F405" t="str">
            <v>29.02</v>
          </cell>
          <cell r="G405" t="str">
            <v>012</v>
          </cell>
          <cell r="H405" t="str">
            <v>2.1.1.2.1</v>
          </cell>
          <cell r="I405" t="str">
            <v>11</v>
          </cell>
          <cell r="J405" t="str">
            <v>045</v>
          </cell>
          <cell r="K405" t="str">
            <v>2068</v>
          </cell>
          <cell r="L405" t="str">
            <v>2</v>
          </cell>
          <cell r="M405" t="str">
            <v>6</v>
          </cell>
          <cell r="N405" t="str">
            <v>5</v>
          </cell>
          <cell r="O405" t="str">
            <v>3</v>
          </cell>
          <cell r="P405" t="str">
            <v>1</v>
          </cell>
          <cell r="Q405" t="str">
            <v>E</v>
          </cell>
          <cell r="R405" t="str">
            <v>900</v>
          </cell>
          <cell r="S405" t="str">
            <v>90001</v>
          </cell>
          <cell r="T405" t="str">
            <v>1713</v>
          </cell>
          <cell r="U405" t="str">
            <v>00</v>
          </cell>
          <cell r="V405" t="str">
            <v>16</v>
          </cell>
          <cell r="W405" t="str">
            <v>00605</v>
          </cell>
          <cell r="X405" t="str">
            <v>1</v>
          </cell>
          <cell r="Y405" t="str">
            <v>20</v>
          </cell>
          <cell r="Z405" t="str">
            <v>150</v>
          </cell>
          <cell r="AA405" t="str">
            <v>002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C406" t="str">
            <v>113121009000100605002</v>
          </cell>
          <cell r="D406" t="str">
            <v>2018.29.02.012.2.1.1.2.1.11.045.2100.2.6.5.3.1.E.900.90001.1131.00.16.00605.1.20.150.002</v>
          </cell>
          <cell r="E406" t="str">
            <v>2018</v>
          </cell>
          <cell r="F406" t="str">
            <v>29.02</v>
          </cell>
          <cell r="G406" t="str">
            <v>012</v>
          </cell>
          <cell r="H406" t="str">
            <v>2.1.1.2.1</v>
          </cell>
          <cell r="I406" t="str">
            <v>11</v>
          </cell>
          <cell r="J406" t="str">
            <v>045</v>
          </cell>
          <cell r="K406" t="str">
            <v>2100</v>
          </cell>
          <cell r="L406" t="str">
            <v>2</v>
          </cell>
          <cell r="M406" t="str">
            <v>6</v>
          </cell>
          <cell r="N406" t="str">
            <v>5</v>
          </cell>
          <cell r="O406" t="str">
            <v>3</v>
          </cell>
          <cell r="P406" t="str">
            <v>1</v>
          </cell>
          <cell r="Q406" t="str">
            <v>E</v>
          </cell>
          <cell r="R406" t="str">
            <v>900</v>
          </cell>
          <cell r="S406" t="str">
            <v>90001</v>
          </cell>
          <cell r="T406" t="str">
            <v>1131</v>
          </cell>
          <cell r="U406" t="str">
            <v>00</v>
          </cell>
          <cell r="V406" t="str">
            <v>16</v>
          </cell>
          <cell r="W406" t="str">
            <v>00605</v>
          </cell>
          <cell r="X406" t="str">
            <v>1</v>
          </cell>
          <cell r="Y406" t="str">
            <v>20</v>
          </cell>
          <cell r="Z406" t="str">
            <v>150</v>
          </cell>
          <cell r="AA406" t="str">
            <v>002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C407" t="str">
            <v>154321009000100605002</v>
          </cell>
          <cell r="D407" t="str">
            <v>2018.29.02.012.2.1.1.2.1.11.045.2100.2.6.5.3.1.E.900.90001.1543.00.16.00605.1.20.150.002</v>
          </cell>
          <cell r="E407" t="str">
            <v>2018</v>
          </cell>
          <cell r="F407" t="str">
            <v>29.02</v>
          </cell>
          <cell r="G407" t="str">
            <v>012</v>
          </cell>
          <cell r="H407" t="str">
            <v>2.1.1.2.1</v>
          </cell>
          <cell r="I407" t="str">
            <v>11</v>
          </cell>
          <cell r="J407" t="str">
            <v>045</v>
          </cell>
          <cell r="K407" t="str">
            <v>2100</v>
          </cell>
          <cell r="L407" t="str">
            <v>2</v>
          </cell>
          <cell r="M407" t="str">
            <v>6</v>
          </cell>
          <cell r="N407" t="str">
            <v>5</v>
          </cell>
          <cell r="O407" t="str">
            <v>3</v>
          </cell>
          <cell r="P407" t="str">
            <v>1</v>
          </cell>
          <cell r="Q407" t="str">
            <v>E</v>
          </cell>
          <cell r="R407" t="str">
            <v>900</v>
          </cell>
          <cell r="S407" t="str">
            <v>90001</v>
          </cell>
          <cell r="T407" t="str">
            <v>1543</v>
          </cell>
          <cell r="U407" t="str">
            <v>00</v>
          </cell>
          <cell r="V407" t="str">
            <v>16</v>
          </cell>
          <cell r="W407" t="str">
            <v>00605</v>
          </cell>
          <cell r="X407" t="str">
            <v>1</v>
          </cell>
          <cell r="Y407" t="str">
            <v>20</v>
          </cell>
          <cell r="Z407" t="str">
            <v>150</v>
          </cell>
          <cell r="AA407" t="str">
            <v>002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C408" t="str">
            <v>171221009000100605002</v>
          </cell>
          <cell r="D408" t="str">
            <v>2018.29.02.012.2.1.1.2.1.11.045.2100.2.6.5.3.1.E.900.90001.1712.00.16.00605.1.20.150.002</v>
          </cell>
          <cell r="E408" t="str">
            <v>2018</v>
          </cell>
          <cell r="F408" t="str">
            <v>29.02</v>
          </cell>
          <cell r="G408" t="str">
            <v>012</v>
          </cell>
          <cell r="H408" t="str">
            <v>2.1.1.2.1</v>
          </cell>
          <cell r="I408" t="str">
            <v>11</v>
          </cell>
          <cell r="J408" t="str">
            <v>045</v>
          </cell>
          <cell r="K408" t="str">
            <v>2100</v>
          </cell>
          <cell r="L408" t="str">
            <v>2</v>
          </cell>
          <cell r="M408" t="str">
            <v>6</v>
          </cell>
          <cell r="N408" t="str">
            <v>5</v>
          </cell>
          <cell r="O408" t="str">
            <v>3</v>
          </cell>
          <cell r="P408" t="str">
            <v>1</v>
          </cell>
          <cell r="Q408" t="str">
            <v>E</v>
          </cell>
          <cell r="R408" t="str">
            <v>900</v>
          </cell>
          <cell r="S408" t="str">
            <v>90001</v>
          </cell>
          <cell r="T408" t="str">
            <v>1712</v>
          </cell>
          <cell r="U408" t="str">
            <v>00</v>
          </cell>
          <cell r="V408" t="str">
            <v>16</v>
          </cell>
          <cell r="W408" t="str">
            <v>00605</v>
          </cell>
          <cell r="X408" t="str">
            <v>1</v>
          </cell>
          <cell r="Y408" t="str">
            <v>20</v>
          </cell>
          <cell r="Z408" t="str">
            <v>150</v>
          </cell>
          <cell r="AA408" t="str">
            <v>002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C409" t="str">
            <v>246121039000100605002</v>
          </cell>
          <cell r="D409" t="str">
            <v>2018.29.02.012.2.1.1.2.1.11.045.2103.2.6.5.3.1.E.900.90001.2461.00.16.00605.1.20.150.002</v>
          </cell>
          <cell r="E409" t="str">
            <v>2018</v>
          </cell>
          <cell r="F409" t="str">
            <v>29.02</v>
          </cell>
          <cell r="G409" t="str">
            <v>012</v>
          </cell>
          <cell r="H409" t="str">
            <v>2.1.1.2.1</v>
          </cell>
          <cell r="I409" t="str">
            <v>11</v>
          </cell>
          <cell r="J409" t="str">
            <v>045</v>
          </cell>
          <cell r="K409" t="str">
            <v>2103</v>
          </cell>
          <cell r="L409" t="str">
            <v>2</v>
          </cell>
          <cell r="M409" t="str">
            <v>6</v>
          </cell>
          <cell r="N409" t="str">
            <v>5</v>
          </cell>
          <cell r="O409" t="str">
            <v>3</v>
          </cell>
          <cell r="P409" t="str">
            <v>1</v>
          </cell>
          <cell r="Q409" t="str">
            <v>E</v>
          </cell>
          <cell r="R409" t="str">
            <v>900</v>
          </cell>
          <cell r="S409" t="str">
            <v>90001</v>
          </cell>
          <cell r="T409" t="str">
            <v>2461</v>
          </cell>
          <cell r="U409" t="str">
            <v>00</v>
          </cell>
          <cell r="V409" t="str">
            <v>16</v>
          </cell>
          <cell r="W409" t="str">
            <v>00605</v>
          </cell>
          <cell r="X409" t="str">
            <v>1</v>
          </cell>
          <cell r="Y409" t="str">
            <v>20</v>
          </cell>
          <cell r="Z409" t="str">
            <v>150</v>
          </cell>
          <cell r="AA409" t="str">
            <v>002</v>
          </cell>
          <cell r="AB409">
            <v>8426.98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8426.98</v>
          </cell>
        </row>
        <row r="410">
          <cell r="C410" t="str">
            <v>132121049000100605002</v>
          </cell>
          <cell r="D410" t="str">
            <v>2018.29.02.012.2.1.1.2.1.11.045.2104.2.6.5.3.1.E.900.90001.1321.00.16.00605.1.20.150.002</v>
          </cell>
          <cell r="E410" t="str">
            <v>2018</v>
          </cell>
          <cell r="F410" t="str">
            <v>29.02</v>
          </cell>
          <cell r="G410" t="str">
            <v>012</v>
          </cell>
          <cell r="H410" t="str">
            <v>2.1.1.2.1</v>
          </cell>
          <cell r="I410" t="str">
            <v>11</v>
          </cell>
          <cell r="J410" t="str">
            <v>045</v>
          </cell>
          <cell r="K410" t="str">
            <v>2104</v>
          </cell>
          <cell r="L410" t="str">
            <v>2</v>
          </cell>
          <cell r="M410" t="str">
            <v>6</v>
          </cell>
          <cell r="N410" t="str">
            <v>5</v>
          </cell>
          <cell r="O410" t="str">
            <v>3</v>
          </cell>
          <cell r="P410" t="str">
            <v>1</v>
          </cell>
          <cell r="Q410" t="str">
            <v>E</v>
          </cell>
          <cell r="R410" t="str">
            <v>900</v>
          </cell>
          <cell r="S410" t="str">
            <v>90001</v>
          </cell>
          <cell r="T410" t="str">
            <v>1321</v>
          </cell>
          <cell r="U410" t="str">
            <v>00</v>
          </cell>
          <cell r="V410" t="str">
            <v>16</v>
          </cell>
          <cell r="W410" t="str">
            <v>00605</v>
          </cell>
          <cell r="X410" t="str">
            <v>1</v>
          </cell>
          <cell r="Y410" t="str">
            <v>20</v>
          </cell>
          <cell r="Z410" t="str">
            <v>150</v>
          </cell>
          <cell r="AA410" t="str">
            <v>002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C411" t="str">
            <v>26142067357B500605002</v>
          </cell>
          <cell r="D411" t="str">
            <v>2018.29.02.012.2.1.1.2.1.11.045.2067.2.6.5.3.1.E.357.357B5.2614.00.16.00605.1.20.150.002</v>
          </cell>
          <cell r="E411" t="str">
            <v>2018</v>
          </cell>
          <cell r="F411" t="str">
            <v>29.02</v>
          </cell>
          <cell r="G411" t="str">
            <v>012</v>
          </cell>
          <cell r="H411" t="str">
            <v>2.1.1.2.1</v>
          </cell>
          <cell r="I411" t="str">
            <v>11</v>
          </cell>
          <cell r="J411" t="str">
            <v>045</v>
          </cell>
          <cell r="K411" t="str">
            <v>2067</v>
          </cell>
          <cell r="L411" t="str">
            <v>2</v>
          </cell>
          <cell r="M411" t="str">
            <v>6</v>
          </cell>
          <cell r="N411" t="str">
            <v>5</v>
          </cell>
          <cell r="O411" t="str">
            <v>3</v>
          </cell>
          <cell r="P411" t="str">
            <v>1</v>
          </cell>
          <cell r="Q411" t="str">
            <v>E</v>
          </cell>
          <cell r="R411" t="str">
            <v>357</v>
          </cell>
          <cell r="S411" t="str">
            <v>357B5</v>
          </cell>
          <cell r="T411" t="str">
            <v>2614</v>
          </cell>
          <cell r="U411" t="str">
            <v>00</v>
          </cell>
          <cell r="V411" t="str">
            <v>16</v>
          </cell>
          <cell r="W411" t="str">
            <v>00605</v>
          </cell>
          <cell r="X411" t="str">
            <v>1</v>
          </cell>
          <cell r="Y411" t="str">
            <v>20</v>
          </cell>
          <cell r="Z411" t="str">
            <v>150</v>
          </cell>
          <cell r="AA411" t="str">
            <v>002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C412" t="str">
            <v>35712067357B500605002</v>
          </cell>
          <cell r="D412" t="str">
            <v>2018.29.02.012.2.1.1.2.1.11.045.2067.2.6.5.3.1.E.357.357B5.3571.00.16.00605.1.20.150.002</v>
          </cell>
          <cell r="E412" t="str">
            <v>2018</v>
          </cell>
          <cell r="F412" t="str">
            <v>29.02</v>
          </cell>
          <cell r="G412" t="str">
            <v>012</v>
          </cell>
          <cell r="H412" t="str">
            <v>2.1.1.2.1</v>
          </cell>
          <cell r="I412" t="str">
            <v>11</v>
          </cell>
          <cell r="J412" t="str">
            <v>045</v>
          </cell>
          <cell r="K412" t="str">
            <v>2067</v>
          </cell>
          <cell r="L412" t="str">
            <v>2</v>
          </cell>
          <cell r="M412" t="str">
            <v>6</v>
          </cell>
          <cell r="N412" t="str">
            <v>5</v>
          </cell>
          <cell r="O412" t="str">
            <v>3</v>
          </cell>
          <cell r="P412" t="str">
            <v>1</v>
          </cell>
          <cell r="Q412" t="str">
            <v>E</v>
          </cell>
          <cell r="R412" t="str">
            <v>357</v>
          </cell>
          <cell r="S412" t="str">
            <v>357B5</v>
          </cell>
          <cell r="T412" t="str">
            <v>3571</v>
          </cell>
          <cell r="U412" t="str">
            <v>00</v>
          </cell>
          <cell r="V412" t="str">
            <v>16</v>
          </cell>
          <cell r="W412" t="str">
            <v>00605</v>
          </cell>
          <cell r="X412" t="str">
            <v>1</v>
          </cell>
          <cell r="Y412" t="str">
            <v>20</v>
          </cell>
          <cell r="Z412" t="str">
            <v>150</v>
          </cell>
          <cell r="AA412" t="str">
            <v>002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</row>
        <row r="413">
          <cell r="C413" t="str">
            <v>171220689000100605002</v>
          </cell>
          <cell r="D413" t="str">
            <v>2018.29.02.012.2.1.1.2.1.11.045.2068.2.6.5.3.1.E.900.90001.1712.00.16.00605.1.20.150.002</v>
          </cell>
          <cell r="E413" t="str">
            <v>2018</v>
          </cell>
          <cell r="F413" t="str">
            <v>29.02</v>
          </cell>
          <cell r="G413" t="str">
            <v>012</v>
          </cell>
          <cell r="H413" t="str">
            <v>2.1.1.2.1</v>
          </cell>
          <cell r="I413" t="str">
            <v>11</v>
          </cell>
          <cell r="J413" t="str">
            <v>045</v>
          </cell>
          <cell r="K413" t="str">
            <v>2068</v>
          </cell>
          <cell r="L413" t="str">
            <v>2</v>
          </cell>
          <cell r="M413" t="str">
            <v>6</v>
          </cell>
          <cell r="N413" t="str">
            <v>5</v>
          </cell>
          <cell r="O413" t="str">
            <v>3</v>
          </cell>
          <cell r="P413" t="str">
            <v>1</v>
          </cell>
          <cell r="Q413" t="str">
            <v>E</v>
          </cell>
          <cell r="R413" t="str">
            <v>900</v>
          </cell>
          <cell r="S413" t="str">
            <v>90001</v>
          </cell>
          <cell r="T413" t="str">
            <v>1712</v>
          </cell>
          <cell r="U413" t="str">
            <v>00</v>
          </cell>
          <cell r="V413" t="str">
            <v>16</v>
          </cell>
          <cell r="W413" t="str">
            <v>00605</v>
          </cell>
          <cell r="X413" t="str">
            <v>1</v>
          </cell>
          <cell r="Y413" t="str">
            <v>20</v>
          </cell>
          <cell r="Z413" t="str">
            <v>150</v>
          </cell>
          <cell r="AA413" t="str">
            <v>002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</row>
        <row r="414">
          <cell r="C414" t="str">
            <v>143120999000100605002</v>
          </cell>
          <cell r="D414" t="str">
            <v>2018.29.02.012.2.1.1.2.1.11.045.2099.2.6.5.3.1.E.900.90001.1431.00.16.00605.1.20.150.002</v>
          </cell>
          <cell r="E414" t="str">
            <v>2018</v>
          </cell>
          <cell r="F414" t="str">
            <v>29.02</v>
          </cell>
          <cell r="G414" t="str">
            <v>012</v>
          </cell>
          <cell r="H414" t="str">
            <v>2.1.1.2.1</v>
          </cell>
          <cell r="I414" t="str">
            <v>11</v>
          </cell>
          <cell r="J414" t="str">
            <v>045</v>
          </cell>
          <cell r="K414" t="str">
            <v>2099</v>
          </cell>
          <cell r="L414" t="str">
            <v>2</v>
          </cell>
          <cell r="M414" t="str">
            <v>6</v>
          </cell>
          <cell r="N414" t="str">
            <v>5</v>
          </cell>
          <cell r="O414" t="str">
            <v>3</v>
          </cell>
          <cell r="P414" t="str">
            <v>1</v>
          </cell>
          <cell r="Q414" t="str">
            <v>E</v>
          </cell>
          <cell r="R414" t="str">
            <v>900</v>
          </cell>
          <cell r="S414" t="str">
            <v>90001</v>
          </cell>
          <cell r="T414" t="str">
            <v>1431</v>
          </cell>
          <cell r="U414" t="str">
            <v>00</v>
          </cell>
          <cell r="V414" t="str">
            <v>16</v>
          </cell>
          <cell r="W414" t="str">
            <v>00605</v>
          </cell>
          <cell r="X414" t="str">
            <v>1</v>
          </cell>
          <cell r="Y414" t="str">
            <v>20</v>
          </cell>
          <cell r="Z414" t="str">
            <v>150</v>
          </cell>
          <cell r="AA414" t="str">
            <v>002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</row>
        <row r="415">
          <cell r="C415" t="str">
            <v>372120999000100605002</v>
          </cell>
          <cell r="D415" t="str">
            <v>2018.29.02.012.2.1.1.2.1.11.045.2099.2.6.5.3.1.E.900.90001.3721.00.16.00605.1.20.150.002</v>
          </cell>
          <cell r="E415" t="str">
            <v>2018</v>
          </cell>
          <cell r="F415" t="str">
            <v>29.02</v>
          </cell>
          <cell r="G415" t="str">
            <v>012</v>
          </cell>
          <cell r="H415" t="str">
            <v>2.1.1.2.1</v>
          </cell>
          <cell r="I415" t="str">
            <v>11</v>
          </cell>
          <cell r="J415" t="str">
            <v>045</v>
          </cell>
          <cell r="K415" t="str">
            <v>2099</v>
          </cell>
          <cell r="L415" t="str">
            <v>2</v>
          </cell>
          <cell r="M415" t="str">
            <v>6</v>
          </cell>
          <cell r="N415" t="str">
            <v>5</v>
          </cell>
          <cell r="O415" t="str">
            <v>3</v>
          </cell>
          <cell r="P415" t="str">
            <v>1</v>
          </cell>
          <cell r="Q415" t="str">
            <v>E</v>
          </cell>
          <cell r="R415" t="str">
            <v>900</v>
          </cell>
          <cell r="S415" t="str">
            <v>90001</v>
          </cell>
          <cell r="T415" t="str">
            <v>3721</v>
          </cell>
          <cell r="U415" t="str">
            <v>00</v>
          </cell>
          <cell r="V415" t="str">
            <v>16</v>
          </cell>
          <cell r="W415" t="str">
            <v>00605</v>
          </cell>
          <cell r="X415" t="str">
            <v>1</v>
          </cell>
          <cell r="Y415" t="str">
            <v>20</v>
          </cell>
          <cell r="Z415" t="str">
            <v>150</v>
          </cell>
          <cell r="AA415" t="str">
            <v>002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C416" t="str">
            <v>375120999000100605700</v>
          </cell>
          <cell r="D416" t="str">
            <v>2018.29.02.012.2.1.1.2.1.11.045.2099.2.6.5.3.1.E.900.90001.3751.00.16.00605.1.20.150.700</v>
          </cell>
          <cell r="E416" t="str">
            <v>2018</v>
          </cell>
          <cell r="F416" t="str">
            <v>29.02</v>
          </cell>
          <cell r="G416" t="str">
            <v>012</v>
          </cell>
          <cell r="H416" t="str">
            <v>2.1.1.2.1</v>
          </cell>
          <cell r="I416" t="str">
            <v>11</v>
          </cell>
          <cell r="J416" t="str">
            <v>045</v>
          </cell>
          <cell r="K416" t="str">
            <v>2099</v>
          </cell>
          <cell r="L416" t="str">
            <v>2</v>
          </cell>
          <cell r="M416" t="str">
            <v>6</v>
          </cell>
          <cell r="N416" t="str">
            <v>5</v>
          </cell>
          <cell r="O416" t="str">
            <v>3</v>
          </cell>
          <cell r="P416" t="str">
            <v>1</v>
          </cell>
          <cell r="Q416" t="str">
            <v>E</v>
          </cell>
          <cell r="R416" t="str">
            <v>900</v>
          </cell>
          <cell r="S416" t="str">
            <v>90001</v>
          </cell>
          <cell r="T416" t="str">
            <v>3751</v>
          </cell>
          <cell r="U416" t="str">
            <v>00</v>
          </cell>
          <cell r="V416" t="str">
            <v>16</v>
          </cell>
          <cell r="W416" t="str">
            <v>00605</v>
          </cell>
          <cell r="X416" t="str">
            <v>1</v>
          </cell>
          <cell r="Y416" t="str">
            <v>20</v>
          </cell>
          <cell r="Z416" t="str">
            <v>150</v>
          </cell>
          <cell r="AA416" t="str">
            <v>700</v>
          </cell>
          <cell r="AB416">
            <v>2000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2000</v>
          </cell>
        </row>
        <row r="417">
          <cell r="C417" t="str">
            <v>372121009000100605700</v>
          </cell>
          <cell r="D417" t="str">
            <v>2018.29.02.012.2.1.1.2.1.11.045.2100.2.6.5.3.1.E.900.90001.3721.00.16.00605.1.20.150.700</v>
          </cell>
          <cell r="E417" t="str">
            <v>2018</v>
          </cell>
          <cell r="F417" t="str">
            <v>29.02</v>
          </cell>
          <cell r="G417" t="str">
            <v>012</v>
          </cell>
          <cell r="H417" t="str">
            <v>2.1.1.2.1</v>
          </cell>
          <cell r="I417" t="str">
            <v>11</v>
          </cell>
          <cell r="J417" t="str">
            <v>045</v>
          </cell>
          <cell r="K417" t="str">
            <v>2100</v>
          </cell>
          <cell r="L417" t="str">
            <v>2</v>
          </cell>
          <cell r="M417" t="str">
            <v>6</v>
          </cell>
          <cell r="N417" t="str">
            <v>5</v>
          </cell>
          <cell r="O417" t="str">
            <v>3</v>
          </cell>
          <cell r="P417" t="str">
            <v>1</v>
          </cell>
          <cell r="Q417" t="str">
            <v>E</v>
          </cell>
          <cell r="R417" t="str">
            <v>900</v>
          </cell>
          <cell r="S417" t="str">
            <v>90001</v>
          </cell>
          <cell r="T417" t="str">
            <v>3721</v>
          </cell>
          <cell r="U417" t="str">
            <v>00</v>
          </cell>
          <cell r="V417" t="str">
            <v>16</v>
          </cell>
          <cell r="W417" t="str">
            <v>00605</v>
          </cell>
          <cell r="X417" t="str">
            <v>1</v>
          </cell>
          <cell r="Y417" t="str">
            <v>20</v>
          </cell>
          <cell r="Z417" t="str">
            <v>150</v>
          </cell>
          <cell r="AA417" t="str">
            <v>700</v>
          </cell>
          <cell r="AB417">
            <v>1000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1000</v>
          </cell>
        </row>
        <row r="418">
          <cell r="C418" t="str">
            <v>171521049000100605002</v>
          </cell>
          <cell r="D418" t="str">
            <v>2018.29.02.012.2.1.1.2.1.11.045.2104.2.6.5.3.1.E.900.90001.1715.00.16.00605.1.20.150.002</v>
          </cell>
          <cell r="E418" t="str">
            <v>2018</v>
          </cell>
          <cell r="F418" t="str">
            <v>29.02</v>
          </cell>
          <cell r="G418" t="str">
            <v>012</v>
          </cell>
          <cell r="H418" t="str">
            <v>2.1.1.2.1</v>
          </cell>
          <cell r="I418" t="str">
            <v>11</v>
          </cell>
          <cell r="J418" t="str">
            <v>045</v>
          </cell>
          <cell r="K418" t="str">
            <v>2104</v>
          </cell>
          <cell r="L418" t="str">
            <v>2</v>
          </cell>
          <cell r="M418" t="str">
            <v>6</v>
          </cell>
          <cell r="N418" t="str">
            <v>5</v>
          </cell>
          <cell r="O418" t="str">
            <v>3</v>
          </cell>
          <cell r="P418" t="str">
            <v>1</v>
          </cell>
          <cell r="Q418" t="str">
            <v>E</v>
          </cell>
          <cell r="R418" t="str">
            <v>900</v>
          </cell>
          <cell r="S418" t="str">
            <v>90001</v>
          </cell>
          <cell r="T418" t="str">
            <v>1715</v>
          </cell>
          <cell r="U418" t="str">
            <v>00</v>
          </cell>
          <cell r="V418" t="str">
            <v>16</v>
          </cell>
          <cell r="W418" t="str">
            <v>00605</v>
          </cell>
          <cell r="X418" t="str">
            <v>1</v>
          </cell>
          <cell r="Y418" t="str">
            <v>20</v>
          </cell>
          <cell r="Z418" t="str">
            <v>150</v>
          </cell>
          <cell r="AA418" t="str">
            <v>002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C419" t="str">
            <v>132121089000100605002</v>
          </cell>
          <cell r="D419" t="str">
            <v>2018.29.02.012.2.1.1.2.1.11.045.2108.2.6.5.3.1.E.900.90001.1321.00.16.00605.1.20.150.002</v>
          </cell>
          <cell r="E419" t="str">
            <v>2018</v>
          </cell>
          <cell r="F419" t="str">
            <v>29.02</v>
          </cell>
          <cell r="G419" t="str">
            <v>012</v>
          </cell>
          <cell r="H419" t="str">
            <v>2.1.1.2.1</v>
          </cell>
          <cell r="I419" t="str">
            <v>11</v>
          </cell>
          <cell r="J419" t="str">
            <v>045</v>
          </cell>
          <cell r="K419" t="str">
            <v>2108</v>
          </cell>
          <cell r="L419" t="str">
            <v>2</v>
          </cell>
          <cell r="M419" t="str">
            <v>6</v>
          </cell>
          <cell r="N419" t="str">
            <v>5</v>
          </cell>
          <cell r="O419" t="str">
            <v>3</v>
          </cell>
          <cell r="P419" t="str">
            <v>1</v>
          </cell>
          <cell r="Q419" t="str">
            <v>E</v>
          </cell>
          <cell r="R419" t="str">
            <v>900</v>
          </cell>
          <cell r="S419" t="str">
            <v>90001</v>
          </cell>
          <cell r="T419" t="str">
            <v>1321</v>
          </cell>
          <cell r="U419" t="str">
            <v>00</v>
          </cell>
          <cell r="V419" t="str">
            <v>16</v>
          </cell>
          <cell r="W419" t="str">
            <v>00605</v>
          </cell>
          <cell r="X419" t="str">
            <v>1</v>
          </cell>
          <cell r="Y419" t="str">
            <v>20</v>
          </cell>
          <cell r="Z419" t="str">
            <v>150</v>
          </cell>
          <cell r="AA419" t="str">
            <v>002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</row>
        <row r="420">
          <cell r="C420" t="str">
            <v>372121089000100605002</v>
          </cell>
          <cell r="D420" t="str">
            <v>2018.29.02.012.2.1.1.2.1.11.045.2108.2.6.5.3.1.E.900.90001.3721.00.16.00605.1.20.150.002</v>
          </cell>
          <cell r="E420" t="str">
            <v>2018</v>
          </cell>
          <cell r="F420" t="str">
            <v>29.02</v>
          </cell>
          <cell r="G420" t="str">
            <v>012</v>
          </cell>
          <cell r="H420" t="str">
            <v>2.1.1.2.1</v>
          </cell>
          <cell r="I420" t="str">
            <v>11</v>
          </cell>
          <cell r="J420" t="str">
            <v>045</v>
          </cell>
          <cell r="K420" t="str">
            <v>2108</v>
          </cell>
          <cell r="L420" t="str">
            <v>2</v>
          </cell>
          <cell r="M420" t="str">
            <v>6</v>
          </cell>
          <cell r="N420" t="str">
            <v>5</v>
          </cell>
          <cell r="O420" t="str">
            <v>3</v>
          </cell>
          <cell r="P420" t="str">
            <v>1</v>
          </cell>
          <cell r="Q420" t="str">
            <v>E</v>
          </cell>
          <cell r="R420" t="str">
            <v>900</v>
          </cell>
          <cell r="S420" t="str">
            <v>90001</v>
          </cell>
          <cell r="T420" t="str">
            <v>3721</v>
          </cell>
          <cell r="U420" t="str">
            <v>00</v>
          </cell>
          <cell r="V420" t="str">
            <v>16</v>
          </cell>
          <cell r="W420" t="str">
            <v>00605</v>
          </cell>
          <cell r="X420" t="str">
            <v>1</v>
          </cell>
          <cell r="Y420" t="str">
            <v>20</v>
          </cell>
          <cell r="Z420" t="str">
            <v>150</v>
          </cell>
          <cell r="AA420" t="str">
            <v>002</v>
          </cell>
          <cell r="AB420">
            <v>800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800</v>
          </cell>
        </row>
        <row r="421">
          <cell r="C421" t="str">
            <v>294121419000100404002</v>
          </cell>
          <cell r="D421" t="str">
            <v>2018.29.02.012.2.1.1.2.1.11.045.2141.2.6.5.3.1.E.900.90001.2941.00.14.00404.1.20.150.002</v>
          </cell>
          <cell r="E421" t="str">
            <v>2018</v>
          </cell>
          <cell r="F421" t="str">
            <v>29.02</v>
          </cell>
          <cell r="G421" t="str">
            <v>012</v>
          </cell>
          <cell r="H421" t="str">
            <v>2.1.1.2.1</v>
          </cell>
          <cell r="I421" t="str">
            <v>11</v>
          </cell>
          <cell r="J421" t="str">
            <v>045</v>
          </cell>
          <cell r="K421" t="str">
            <v>2141</v>
          </cell>
          <cell r="L421" t="str">
            <v>2</v>
          </cell>
          <cell r="M421" t="str">
            <v>6</v>
          </cell>
          <cell r="N421" t="str">
            <v>5</v>
          </cell>
          <cell r="O421" t="str">
            <v>3</v>
          </cell>
          <cell r="P421" t="str">
            <v>1</v>
          </cell>
          <cell r="Q421" t="str">
            <v>E</v>
          </cell>
          <cell r="R421" t="str">
            <v>900</v>
          </cell>
          <cell r="S421" t="str">
            <v>90001</v>
          </cell>
          <cell r="T421" t="str">
            <v>2941</v>
          </cell>
          <cell r="U421" t="str">
            <v>00</v>
          </cell>
          <cell r="V421" t="str">
            <v>14</v>
          </cell>
          <cell r="W421" t="str">
            <v>00404</v>
          </cell>
          <cell r="X421" t="str">
            <v>1</v>
          </cell>
          <cell r="Y421" t="str">
            <v>20</v>
          </cell>
          <cell r="Z421" t="str">
            <v>150</v>
          </cell>
          <cell r="AA421" t="str">
            <v>002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</row>
        <row r="422">
          <cell r="C422" t="str">
            <v>375121649000100605002</v>
          </cell>
          <cell r="D422" t="str">
            <v>2018.29.02.012.2.1.1.2.1.11.045.2164.2.6.5.3.1.E.900.90001.3751.00.16.00605.1.20.150.002</v>
          </cell>
          <cell r="E422" t="str">
            <v>2018</v>
          </cell>
          <cell r="F422" t="str">
            <v>29.02</v>
          </cell>
          <cell r="G422" t="str">
            <v>012</v>
          </cell>
          <cell r="H422" t="str">
            <v>2.1.1.2.1</v>
          </cell>
          <cell r="I422" t="str">
            <v>11</v>
          </cell>
          <cell r="J422" t="str">
            <v>045</v>
          </cell>
          <cell r="K422" t="str">
            <v>2164</v>
          </cell>
          <cell r="L422" t="str">
            <v>2</v>
          </cell>
          <cell r="M422" t="str">
            <v>6</v>
          </cell>
          <cell r="N422" t="str">
            <v>5</v>
          </cell>
          <cell r="O422" t="str">
            <v>3</v>
          </cell>
          <cell r="P422" t="str">
            <v>1</v>
          </cell>
          <cell r="Q422" t="str">
            <v>E</v>
          </cell>
          <cell r="R422" t="str">
            <v>900</v>
          </cell>
          <cell r="S422" t="str">
            <v>90001</v>
          </cell>
          <cell r="T422" t="str">
            <v>3751</v>
          </cell>
          <cell r="U422" t="str">
            <v>00</v>
          </cell>
          <cell r="V422" t="str">
            <v>16</v>
          </cell>
          <cell r="W422" t="str">
            <v>00605</v>
          </cell>
          <cell r="X422" t="str">
            <v>1</v>
          </cell>
          <cell r="Y422" t="str">
            <v>20</v>
          </cell>
          <cell r="Z422" t="str">
            <v>150</v>
          </cell>
          <cell r="AA422" t="str">
            <v>002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</row>
        <row r="423">
          <cell r="C423" t="str">
            <v>142121659000100605002</v>
          </cell>
          <cell r="D423" t="str">
            <v>2018.29.02.012.2.1.1.2.1.11.045.2165.2.6.5.3.1.E.900.90001.1421.00.16.00605.1.20.150.002</v>
          </cell>
          <cell r="E423" t="str">
            <v>2018</v>
          </cell>
          <cell r="F423" t="str">
            <v>29.02</v>
          </cell>
          <cell r="G423" t="str">
            <v>012</v>
          </cell>
          <cell r="H423" t="str">
            <v>2.1.1.2.1</v>
          </cell>
          <cell r="I423" t="str">
            <v>11</v>
          </cell>
          <cell r="J423" t="str">
            <v>045</v>
          </cell>
          <cell r="K423" t="str">
            <v>2165</v>
          </cell>
          <cell r="L423" t="str">
            <v>2</v>
          </cell>
          <cell r="M423" t="str">
            <v>6</v>
          </cell>
          <cell r="N423" t="str">
            <v>5</v>
          </cell>
          <cell r="O423" t="str">
            <v>3</v>
          </cell>
          <cell r="P423" t="str">
            <v>1</v>
          </cell>
          <cell r="Q423" t="str">
            <v>E</v>
          </cell>
          <cell r="R423" t="str">
            <v>900</v>
          </cell>
          <cell r="S423" t="str">
            <v>90001</v>
          </cell>
          <cell r="T423" t="str">
            <v>1421</v>
          </cell>
          <cell r="U423" t="str">
            <v>00</v>
          </cell>
          <cell r="V423" t="str">
            <v>16</v>
          </cell>
          <cell r="W423" t="str">
            <v>00605</v>
          </cell>
          <cell r="X423" t="str">
            <v>1</v>
          </cell>
          <cell r="Y423" t="str">
            <v>20</v>
          </cell>
          <cell r="Z423" t="str">
            <v>150</v>
          </cell>
          <cell r="AA423" t="str">
            <v>002</v>
          </cell>
          <cell r="AB423">
            <v>2246.62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2246.62</v>
          </cell>
        </row>
        <row r="424">
          <cell r="C424" t="str">
            <v>131121829000100605002</v>
          </cell>
          <cell r="D424" t="str">
            <v>2018.29.02.012.2.1.1.2.1.11.045.2182.2.6.5.3.1.E.900.90001.1311.00.16.00605.1.20.150.002</v>
          </cell>
          <cell r="E424" t="str">
            <v>2018</v>
          </cell>
          <cell r="F424" t="str">
            <v>29.02</v>
          </cell>
          <cell r="G424" t="str">
            <v>012</v>
          </cell>
          <cell r="H424" t="str">
            <v>2.1.1.2.1</v>
          </cell>
          <cell r="I424" t="str">
            <v>11</v>
          </cell>
          <cell r="J424" t="str">
            <v>045</v>
          </cell>
          <cell r="K424" t="str">
            <v>2182</v>
          </cell>
          <cell r="L424" t="str">
            <v>2</v>
          </cell>
          <cell r="M424" t="str">
            <v>6</v>
          </cell>
          <cell r="N424" t="str">
            <v>5</v>
          </cell>
          <cell r="O424" t="str">
            <v>3</v>
          </cell>
          <cell r="P424" t="str">
            <v>1</v>
          </cell>
          <cell r="Q424" t="str">
            <v>E</v>
          </cell>
          <cell r="R424" t="str">
            <v>900</v>
          </cell>
          <cell r="S424" t="str">
            <v>90001</v>
          </cell>
          <cell r="T424" t="str">
            <v>1311</v>
          </cell>
          <cell r="U424" t="str">
            <v>00</v>
          </cell>
          <cell r="V424" t="str">
            <v>16</v>
          </cell>
          <cell r="W424" t="str">
            <v>00605</v>
          </cell>
          <cell r="X424" t="str">
            <v>1</v>
          </cell>
          <cell r="Y424" t="str">
            <v>20</v>
          </cell>
          <cell r="Z424" t="str">
            <v>150</v>
          </cell>
          <cell r="AA424" t="str">
            <v>002</v>
          </cell>
          <cell r="AB424">
            <v>3519.66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3519.66</v>
          </cell>
        </row>
        <row r="425">
          <cell r="C425" t="str">
            <v>17133029358D600605002</v>
          </cell>
          <cell r="D425" t="str">
            <v>2018.29.02.012.2.1.1.2.1.11.045.3029.2.6.8.3.2.E.358.358D6.1713.00.16.00605.1.20.150.002</v>
          </cell>
          <cell r="E425" t="str">
            <v>2018</v>
          </cell>
          <cell r="F425" t="str">
            <v>29.02</v>
          </cell>
          <cell r="G425" t="str">
            <v>012</v>
          </cell>
          <cell r="H425" t="str">
            <v>2.1.1.2.1</v>
          </cell>
          <cell r="I425" t="str">
            <v>11</v>
          </cell>
          <cell r="J425" t="str">
            <v>045</v>
          </cell>
          <cell r="K425" t="str">
            <v>3029</v>
          </cell>
          <cell r="L425" t="str">
            <v>2</v>
          </cell>
          <cell r="M425" t="str">
            <v>6</v>
          </cell>
          <cell r="N425" t="str">
            <v>8</v>
          </cell>
          <cell r="O425" t="str">
            <v>3</v>
          </cell>
          <cell r="P425" t="str">
            <v>2</v>
          </cell>
          <cell r="Q425" t="str">
            <v>E</v>
          </cell>
          <cell r="R425" t="str">
            <v>358</v>
          </cell>
          <cell r="S425" t="str">
            <v>358D6</v>
          </cell>
          <cell r="T425" t="str">
            <v>1713</v>
          </cell>
          <cell r="U425" t="str">
            <v>00</v>
          </cell>
          <cell r="V425" t="str">
            <v>16</v>
          </cell>
          <cell r="W425" t="str">
            <v>00605</v>
          </cell>
          <cell r="X425" t="str">
            <v>1</v>
          </cell>
          <cell r="Y425" t="str">
            <v>20</v>
          </cell>
          <cell r="Z425" t="str">
            <v>150</v>
          </cell>
          <cell r="AA425" t="str">
            <v>002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</row>
        <row r="426">
          <cell r="C426" t="str">
            <v>35113029358D600605622</v>
          </cell>
          <cell r="D426" t="str">
            <v>2018.29.02.012.2.1.1.2.1.11.045.3029.2.6.8.3.2.E.358.358D6.3511.00.16.00605.1.20.150.622</v>
          </cell>
          <cell r="E426" t="str">
            <v>2018</v>
          </cell>
          <cell r="F426" t="str">
            <v>29.02</v>
          </cell>
          <cell r="G426" t="str">
            <v>012</v>
          </cell>
          <cell r="H426" t="str">
            <v>2.1.1.2.1</v>
          </cell>
          <cell r="I426" t="str">
            <v>11</v>
          </cell>
          <cell r="J426" t="str">
            <v>045</v>
          </cell>
          <cell r="K426" t="str">
            <v>3029</v>
          </cell>
          <cell r="L426" t="str">
            <v>2</v>
          </cell>
          <cell r="M426" t="str">
            <v>6</v>
          </cell>
          <cell r="N426" t="str">
            <v>8</v>
          </cell>
          <cell r="O426" t="str">
            <v>3</v>
          </cell>
          <cell r="P426" t="str">
            <v>2</v>
          </cell>
          <cell r="Q426" t="str">
            <v>E</v>
          </cell>
          <cell r="R426" t="str">
            <v>358</v>
          </cell>
          <cell r="S426" t="str">
            <v>358D6</v>
          </cell>
          <cell r="T426" t="str">
            <v>3511</v>
          </cell>
          <cell r="U426" t="str">
            <v>00</v>
          </cell>
          <cell r="V426" t="str">
            <v>16</v>
          </cell>
          <cell r="W426" t="str">
            <v>00605</v>
          </cell>
          <cell r="X426" t="str">
            <v>1</v>
          </cell>
          <cell r="Y426" t="str">
            <v>20</v>
          </cell>
          <cell r="Z426" t="str">
            <v>150</v>
          </cell>
          <cell r="AA426" t="str">
            <v>622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</row>
        <row r="427">
          <cell r="C427" t="str">
            <v>35723031358D400605700</v>
          </cell>
          <cell r="D427" t="str">
            <v>2018.29.02.012.2.1.1.2.1.11.045.3031.2.6.8.3.2.E.358.358D4.3572.00.16.00605.1.20.150.700</v>
          </cell>
          <cell r="E427" t="str">
            <v>2018</v>
          </cell>
          <cell r="F427" t="str">
            <v>29.02</v>
          </cell>
          <cell r="G427" t="str">
            <v>012</v>
          </cell>
          <cell r="H427" t="str">
            <v>2.1.1.2.1</v>
          </cell>
          <cell r="I427" t="str">
            <v>11</v>
          </cell>
          <cell r="J427" t="str">
            <v>045</v>
          </cell>
          <cell r="K427" t="str">
            <v>3031</v>
          </cell>
          <cell r="L427" t="str">
            <v>2</v>
          </cell>
          <cell r="M427" t="str">
            <v>6</v>
          </cell>
          <cell r="N427" t="str">
            <v>8</v>
          </cell>
          <cell r="O427" t="str">
            <v>3</v>
          </cell>
          <cell r="P427" t="str">
            <v>2</v>
          </cell>
          <cell r="Q427" t="str">
            <v>E</v>
          </cell>
          <cell r="R427" t="str">
            <v>358</v>
          </cell>
          <cell r="S427" t="str">
            <v>358D4</v>
          </cell>
          <cell r="T427" t="str">
            <v>3572</v>
          </cell>
          <cell r="U427" t="str">
            <v>00</v>
          </cell>
          <cell r="V427" t="str">
            <v>16</v>
          </cell>
          <cell r="W427" t="str">
            <v>00605</v>
          </cell>
          <cell r="X427" t="str">
            <v>1</v>
          </cell>
          <cell r="Y427" t="str">
            <v>20</v>
          </cell>
          <cell r="Z427" t="str">
            <v>150</v>
          </cell>
          <cell r="AA427" t="str">
            <v>700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C428" t="str">
            <v>25413031358D600605700</v>
          </cell>
          <cell r="D428" t="str">
            <v>2018.29.02.012.2.1.1.2.1.11.045.3031.2.6.8.3.2.E.358.358D6.2541.00.16.00605.1.20.150.700</v>
          </cell>
          <cell r="E428" t="str">
            <v>2018</v>
          </cell>
          <cell r="F428" t="str">
            <v>29.02</v>
          </cell>
          <cell r="G428" t="str">
            <v>012</v>
          </cell>
          <cell r="H428" t="str">
            <v>2.1.1.2.1</v>
          </cell>
          <cell r="I428" t="str">
            <v>11</v>
          </cell>
          <cell r="J428" t="str">
            <v>045</v>
          </cell>
          <cell r="K428" t="str">
            <v>3031</v>
          </cell>
          <cell r="L428" t="str">
            <v>2</v>
          </cell>
          <cell r="M428" t="str">
            <v>6</v>
          </cell>
          <cell r="N428" t="str">
            <v>8</v>
          </cell>
          <cell r="O428" t="str">
            <v>3</v>
          </cell>
          <cell r="P428" t="str">
            <v>2</v>
          </cell>
          <cell r="Q428" t="str">
            <v>E</v>
          </cell>
          <cell r="R428" t="str">
            <v>358</v>
          </cell>
          <cell r="S428" t="str">
            <v>358D6</v>
          </cell>
          <cell r="T428" t="str">
            <v>2541</v>
          </cell>
          <cell r="U428" t="str">
            <v>00</v>
          </cell>
          <cell r="V428" t="str">
            <v>16</v>
          </cell>
          <cell r="W428" t="str">
            <v>00605</v>
          </cell>
          <cell r="X428" t="str">
            <v>1</v>
          </cell>
          <cell r="Y428" t="str">
            <v>20</v>
          </cell>
          <cell r="Z428" t="str">
            <v>150</v>
          </cell>
          <cell r="AA428" t="str">
            <v>700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C429" t="str">
            <v>37513032358D600605002</v>
          </cell>
          <cell r="D429" t="str">
            <v>2018.29.02.012.2.1.1.2.1.11.045.3032.2.6.8.3.2.E.358.358D6.3751.00.16.00605.1.20.150.002</v>
          </cell>
          <cell r="E429" t="str">
            <v>2018</v>
          </cell>
          <cell r="F429" t="str">
            <v>29.02</v>
          </cell>
          <cell r="G429" t="str">
            <v>012</v>
          </cell>
          <cell r="H429" t="str">
            <v>2.1.1.2.1</v>
          </cell>
          <cell r="I429" t="str">
            <v>11</v>
          </cell>
          <cell r="J429" t="str">
            <v>045</v>
          </cell>
          <cell r="K429" t="str">
            <v>3032</v>
          </cell>
          <cell r="L429" t="str">
            <v>2</v>
          </cell>
          <cell r="M429" t="str">
            <v>6</v>
          </cell>
          <cell r="N429" t="str">
            <v>8</v>
          </cell>
          <cell r="O429" t="str">
            <v>3</v>
          </cell>
          <cell r="P429" t="str">
            <v>2</v>
          </cell>
          <cell r="Q429" t="str">
            <v>E</v>
          </cell>
          <cell r="R429" t="str">
            <v>358</v>
          </cell>
          <cell r="S429" t="str">
            <v>358D6</v>
          </cell>
          <cell r="T429" t="str">
            <v>3751</v>
          </cell>
          <cell r="U429" t="str">
            <v>00</v>
          </cell>
          <cell r="V429" t="str">
            <v>16</v>
          </cell>
          <cell r="W429" t="str">
            <v>00605</v>
          </cell>
          <cell r="X429" t="str">
            <v>1</v>
          </cell>
          <cell r="Y429" t="str">
            <v>20</v>
          </cell>
          <cell r="Z429" t="str">
            <v>150</v>
          </cell>
          <cell r="AA429" t="str">
            <v>002</v>
          </cell>
          <cell r="AB429">
            <v>13033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13033</v>
          </cell>
        </row>
        <row r="430">
          <cell r="C430" t="str">
            <v>39413032358D600605002</v>
          </cell>
          <cell r="D430" t="str">
            <v>2018.29.02.012.2.1.1.2.1.11.045.3032.2.6.8.3.2.E.358.358D6.3941.00.16.00605.1.20.150.002</v>
          </cell>
          <cell r="E430" t="str">
            <v>2018</v>
          </cell>
          <cell r="F430" t="str">
            <v>29.02</v>
          </cell>
          <cell r="G430" t="str">
            <v>012</v>
          </cell>
          <cell r="H430" t="str">
            <v>2.1.1.2.1</v>
          </cell>
          <cell r="I430" t="str">
            <v>11</v>
          </cell>
          <cell r="J430" t="str">
            <v>045</v>
          </cell>
          <cell r="K430" t="str">
            <v>3032</v>
          </cell>
          <cell r="L430" t="str">
            <v>2</v>
          </cell>
          <cell r="M430" t="str">
            <v>6</v>
          </cell>
          <cell r="N430" t="str">
            <v>8</v>
          </cell>
          <cell r="O430" t="str">
            <v>3</v>
          </cell>
          <cell r="P430" t="str">
            <v>2</v>
          </cell>
          <cell r="Q430" t="str">
            <v>E</v>
          </cell>
          <cell r="R430" t="str">
            <v>358</v>
          </cell>
          <cell r="S430" t="str">
            <v>358D6</v>
          </cell>
          <cell r="T430" t="str">
            <v>3941</v>
          </cell>
          <cell r="U430" t="str">
            <v>00</v>
          </cell>
          <cell r="V430" t="str">
            <v>16</v>
          </cell>
          <cell r="W430" t="str">
            <v>00605</v>
          </cell>
          <cell r="X430" t="str">
            <v>1</v>
          </cell>
          <cell r="Y430" t="str">
            <v>20</v>
          </cell>
          <cell r="Z430" t="str">
            <v>150</v>
          </cell>
          <cell r="AA430" t="str">
            <v>002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</row>
        <row r="431">
          <cell r="C431" t="str">
            <v>256130483580200605002</v>
          </cell>
          <cell r="D431" t="str">
            <v>2018.29.02.012.2.1.1.2.1.11.045.3048.2.6.8.3.2.E.358.35802.2561.00.16.00605.1.20.150.002</v>
          </cell>
          <cell r="E431" t="str">
            <v>2018</v>
          </cell>
          <cell r="F431" t="str">
            <v>29.02</v>
          </cell>
          <cell r="G431" t="str">
            <v>012</v>
          </cell>
          <cell r="H431" t="str">
            <v>2.1.1.2.1</v>
          </cell>
          <cell r="I431" t="str">
            <v>11</v>
          </cell>
          <cell r="J431" t="str">
            <v>045</v>
          </cell>
          <cell r="K431" t="str">
            <v>3048</v>
          </cell>
          <cell r="L431" t="str">
            <v>2</v>
          </cell>
          <cell r="M431" t="str">
            <v>6</v>
          </cell>
          <cell r="N431" t="str">
            <v>8</v>
          </cell>
          <cell r="O431" t="str">
            <v>3</v>
          </cell>
          <cell r="P431" t="str">
            <v>2</v>
          </cell>
          <cell r="Q431" t="str">
            <v>E</v>
          </cell>
          <cell r="R431" t="str">
            <v>358</v>
          </cell>
          <cell r="S431" t="str">
            <v>35802</v>
          </cell>
          <cell r="T431" t="str">
            <v>2561</v>
          </cell>
          <cell r="U431" t="str">
            <v>00</v>
          </cell>
          <cell r="V431" t="str">
            <v>16</v>
          </cell>
          <cell r="W431" t="str">
            <v>00605</v>
          </cell>
          <cell r="X431" t="str">
            <v>1</v>
          </cell>
          <cell r="Y431" t="str">
            <v>20</v>
          </cell>
          <cell r="Z431" t="str">
            <v>150</v>
          </cell>
          <cell r="AA431" t="str">
            <v>002</v>
          </cell>
          <cell r="AB431">
            <v>2000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2000</v>
          </cell>
        </row>
        <row r="432">
          <cell r="C432" t="str">
            <v>27513053358D700605002</v>
          </cell>
          <cell r="D432" t="str">
            <v>2018.29.02.012.2.1.1.2.1.11.045.3053.2.6.8.3.2.E.358.358D7.2751.00.16.00605.1.20.150.002</v>
          </cell>
          <cell r="E432" t="str">
            <v>2018</v>
          </cell>
          <cell r="F432" t="str">
            <v>29.02</v>
          </cell>
          <cell r="G432" t="str">
            <v>012</v>
          </cell>
          <cell r="H432" t="str">
            <v>2.1.1.2.1</v>
          </cell>
          <cell r="I432" t="str">
            <v>11</v>
          </cell>
          <cell r="J432" t="str">
            <v>045</v>
          </cell>
          <cell r="K432" t="str">
            <v>3053</v>
          </cell>
          <cell r="L432" t="str">
            <v>2</v>
          </cell>
          <cell r="M432" t="str">
            <v>6</v>
          </cell>
          <cell r="N432" t="str">
            <v>8</v>
          </cell>
          <cell r="O432" t="str">
            <v>3</v>
          </cell>
          <cell r="P432" t="str">
            <v>2</v>
          </cell>
          <cell r="Q432" t="str">
            <v>E</v>
          </cell>
          <cell r="R432" t="str">
            <v>358</v>
          </cell>
          <cell r="S432" t="str">
            <v>358D7</v>
          </cell>
          <cell r="T432" t="str">
            <v>2751</v>
          </cell>
          <cell r="U432" t="str">
            <v>00</v>
          </cell>
          <cell r="V432" t="str">
            <v>16</v>
          </cell>
          <cell r="W432" t="str">
            <v>00605</v>
          </cell>
          <cell r="X432" t="str">
            <v>1</v>
          </cell>
          <cell r="Y432" t="str">
            <v>20</v>
          </cell>
          <cell r="Z432" t="str">
            <v>150</v>
          </cell>
          <cell r="AA432" t="str">
            <v>002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</row>
        <row r="433">
          <cell r="C433" t="str">
            <v>13113058358D700605002</v>
          </cell>
          <cell r="D433" t="str">
            <v>2018.29.02.012.2.1.1.2.1.11.045.3058.2.6.8.3.2.E.358.358D7.1311.00.16.00605.1.20.150.002</v>
          </cell>
          <cell r="E433" t="str">
            <v>2018</v>
          </cell>
          <cell r="F433" t="str">
            <v>29.02</v>
          </cell>
          <cell r="G433" t="str">
            <v>012</v>
          </cell>
          <cell r="H433" t="str">
            <v>2.1.1.2.1</v>
          </cell>
          <cell r="I433" t="str">
            <v>11</v>
          </cell>
          <cell r="J433" t="str">
            <v>045</v>
          </cell>
          <cell r="K433" t="str">
            <v>3058</v>
          </cell>
          <cell r="L433" t="str">
            <v>2</v>
          </cell>
          <cell r="M433" t="str">
            <v>6</v>
          </cell>
          <cell r="N433" t="str">
            <v>8</v>
          </cell>
          <cell r="O433" t="str">
            <v>3</v>
          </cell>
          <cell r="P433" t="str">
            <v>2</v>
          </cell>
          <cell r="Q433" t="str">
            <v>E</v>
          </cell>
          <cell r="R433" t="str">
            <v>358</v>
          </cell>
          <cell r="S433" t="str">
            <v>358D7</v>
          </cell>
          <cell r="T433" t="str">
            <v>1311</v>
          </cell>
          <cell r="U433" t="str">
            <v>00</v>
          </cell>
          <cell r="V433" t="str">
            <v>16</v>
          </cell>
          <cell r="W433" t="str">
            <v>00605</v>
          </cell>
          <cell r="X433" t="str">
            <v>1</v>
          </cell>
          <cell r="Y433" t="str">
            <v>20</v>
          </cell>
          <cell r="Z433" t="str">
            <v>150</v>
          </cell>
          <cell r="AA433" t="str">
            <v>002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</row>
        <row r="434">
          <cell r="C434" t="str">
            <v>15433058358D700605002</v>
          </cell>
          <cell r="D434" t="str">
            <v>2018.29.02.012.2.1.1.2.1.11.045.3058.2.6.8.3.2.E.358.358D7.1543.00.16.00605.1.20.150.002</v>
          </cell>
          <cell r="E434" t="str">
            <v>2018</v>
          </cell>
          <cell r="F434" t="str">
            <v>29.02</v>
          </cell>
          <cell r="G434" t="str">
            <v>012</v>
          </cell>
          <cell r="H434" t="str">
            <v>2.1.1.2.1</v>
          </cell>
          <cell r="I434" t="str">
            <v>11</v>
          </cell>
          <cell r="J434" t="str">
            <v>045</v>
          </cell>
          <cell r="K434" t="str">
            <v>3058</v>
          </cell>
          <cell r="L434" t="str">
            <v>2</v>
          </cell>
          <cell r="M434" t="str">
            <v>6</v>
          </cell>
          <cell r="N434" t="str">
            <v>8</v>
          </cell>
          <cell r="O434" t="str">
            <v>3</v>
          </cell>
          <cell r="P434" t="str">
            <v>2</v>
          </cell>
          <cell r="Q434" t="str">
            <v>E</v>
          </cell>
          <cell r="R434" t="str">
            <v>358</v>
          </cell>
          <cell r="S434" t="str">
            <v>358D7</v>
          </cell>
          <cell r="T434" t="str">
            <v>1543</v>
          </cell>
          <cell r="U434" t="str">
            <v>00</v>
          </cell>
          <cell r="V434" t="str">
            <v>16</v>
          </cell>
          <cell r="W434" t="str">
            <v>00605</v>
          </cell>
          <cell r="X434" t="str">
            <v>1</v>
          </cell>
          <cell r="Y434" t="str">
            <v>20</v>
          </cell>
          <cell r="Z434" t="str">
            <v>150</v>
          </cell>
          <cell r="AA434" t="str">
            <v>002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</row>
        <row r="435">
          <cell r="C435" t="str">
            <v>171231103580200605002</v>
          </cell>
          <cell r="D435" t="str">
            <v>2018.29.02.012.2.1.1.2.1.11.045.3110.2.6.8.3.2.E.358.35802.1712.00.16.00605.1.20.150.002</v>
          </cell>
          <cell r="E435" t="str">
            <v>2018</v>
          </cell>
          <cell r="F435" t="str">
            <v>29.02</v>
          </cell>
          <cell r="G435" t="str">
            <v>012</v>
          </cell>
          <cell r="H435" t="str">
            <v>2.1.1.2.1</v>
          </cell>
          <cell r="I435" t="str">
            <v>11</v>
          </cell>
          <cell r="J435" t="str">
            <v>045</v>
          </cell>
          <cell r="K435" t="str">
            <v>3110</v>
          </cell>
          <cell r="L435" t="str">
            <v>2</v>
          </cell>
          <cell r="M435" t="str">
            <v>6</v>
          </cell>
          <cell r="N435" t="str">
            <v>8</v>
          </cell>
          <cell r="O435" t="str">
            <v>3</v>
          </cell>
          <cell r="P435" t="str">
            <v>2</v>
          </cell>
          <cell r="Q435" t="str">
            <v>E</v>
          </cell>
          <cell r="R435" t="str">
            <v>358</v>
          </cell>
          <cell r="S435" t="str">
            <v>35802</v>
          </cell>
          <cell r="T435" t="str">
            <v>1712</v>
          </cell>
          <cell r="U435" t="str">
            <v>00</v>
          </cell>
          <cell r="V435" t="str">
            <v>16</v>
          </cell>
          <cell r="W435" t="str">
            <v>00605</v>
          </cell>
          <cell r="X435" t="str">
            <v>1</v>
          </cell>
          <cell r="Y435" t="str">
            <v>20</v>
          </cell>
          <cell r="Z435" t="str">
            <v>150</v>
          </cell>
          <cell r="AA435" t="str">
            <v>002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</row>
        <row r="436">
          <cell r="C436" t="str">
            <v>171231113580200605002</v>
          </cell>
          <cell r="D436" t="str">
            <v>2018.29.02.012.2.1.1.2.1.11.045.3111.2.6.8.3.2.E.358.35802.1712.00.16.00605.1.20.150.002</v>
          </cell>
          <cell r="E436" t="str">
            <v>2018</v>
          </cell>
          <cell r="F436" t="str">
            <v>29.02</v>
          </cell>
          <cell r="G436" t="str">
            <v>012</v>
          </cell>
          <cell r="H436" t="str">
            <v>2.1.1.2.1</v>
          </cell>
          <cell r="I436" t="str">
            <v>11</v>
          </cell>
          <cell r="J436" t="str">
            <v>045</v>
          </cell>
          <cell r="K436" t="str">
            <v>3111</v>
          </cell>
          <cell r="L436" t="str">
            <v>2</v>
          </cell>
          <cell r="M436" t="str">
            <v>6</v>
          </cell>
          <cell r="N436" t="str">
            <v>8</v>
          </cell>
          <cell r="O436" t="str">
            <v>3</v>
          </cell>
          <cell r="P436" t="str">
            <v>2</v>
          </cell>
          <cell r="Q436" t="str">
            <v>E</v>
          </cell>
          <cell r="R436" t="str">
            <v>358</v>
          </cell>
          <cell r="S436" t="str">
            <v>35802</v>
          </cell>
          <cell r="T436" t="str">
            <v>1712</v>
          </cell>
          <cell r="U436" t="str">
            <v>00</v>
          </cell>
          <cell r="V436" t="str">
            <v>16</v>
          </cell>
          <cell r="W436" t="str">
            <v>00605</v>
          </cell>
          <cell r="X436" t="str">
            <v>1</v>
          </cell>
          <cell r="Y436" t="str">
            <v>20</v>
          </cell>
          <cell r="Z436" t="str">
            <v>150</v>
          </cell>
          <cell r="AA436" t="str">
            <v>002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</row>
        <row r="437">
          <cell r="C437" t="str">
            <v>441331123580100605618</v>
          </cell>
          <cell r="D437" t="str">
            <v>2018.29.02.012.2.1.1.2.1.11.045.3112.2.6.8.3.2.E.358.35801.4413.00.16.00605.1.20.150.618</v>
          </cell>
          <cell r="E437" t="str">
            <v>2018</v>
          </cell>
          <cell r="F437" t="str">
            <v>29.02</v>
          </cell>
          <cell r="G437" t="str">
            <v>012</v>
          </cell>
          <cell r="H437" t="str">
            <v>2.1.1.2.1</v>
          </cell>
          <cell r="I437" t="str">
            <v>11</v>
          </cell>
          <cell r="J437" t="str">
            <v>045</v>
          </cell>
          <cell r="K437" t="str">
            <v>3112</v>
          </cell>
          <cell r="L437" t="str">
            <v>2</v>
          </cell>
          <cell r="M437" t="str">
            <v>6</v>
          </cell>
          <cell r="N437" t="str">
            <v>8</v>
          </cell>
          <cell r="O437" t="str">
            <v>3</v>
          </cell>
          <cell r="P437" t="str">
            <v>2</v>
          </cell>
          <cell r="Q437" t="str">
            <v>E</v>
          </cell>
          <cell r="R437" t="str">
            <v>358</v>
          </cell>
          <cell r="S437" t="str">
            <v>35801</v>
          </cell>
          <cell r="T437" t="str">
            <v>4413</v>
          </cell>
          <cell r="U437" t="str">
            <v>00</v>
          </cell>
          <cell r="V437" t="str">
            <v>16</v>
          </cell>
          <cell r="W437" t="str">
            <v>00605</v>
          </cell>
          <cell r="X437" t="str">
            <v>1</v>
          </cell>
          <cell r="Y437" t="str">
            <v>20</v>
          </cell>
          <cell r="Z437" t="str">
            <v>150</v>
          </cell>
          <cell r="AA437" t="str">
            <v>618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</row>
        <row r="438">
          <cell r="C438" t="str">
            <v>171331123580200605002</v>
          </cell>
          <cell r="D438" t="str">
            <v>2018.29.02.012.2.1.1.2.1.11.045.3112.2.6.8.3.2.E.358.35802.1713.00.16.00605.1.20.150.002</v>
          </cell>
          <cell r="E438" t="str">
            <v>2018</v>
          </cell>
          <cell r="F438" t="str">
            <v>29.02</v>
          </cell>
          <cell r="G438" t="str">
            <v>012</v>
          </cell>
          <cell r="H438" t="str">
            <v>2.1.1.2.1</v>
          </cell>
          <cell r="I438" t="str">
            <v>11</v>
          </cell>
          <cell r="J438" t="str">
            <v>045</v>
          </cell>
          <cell r="K438" t="str">
            <v>3112</v>
          </cell>
          <cell r="L438" t="str">
            <v>2</v>
          </cell>
          <cell r="M438" t="str">
            <v>6</v>
          </cell>
          <cell r="N438" t="str">
            <v>8</v>
          </cell>
          <cell r="O438" t="str">
            <v>3</v>
          </cell>
          <cell r="P438" t="str">
            <v>2</v>
          </cell>
          <cell r="Q438" t="str">
            <v>E</v>
          </cell>
          <cell r="R438" t="str">
            <v>358</v>
          </cell>
          <cell r="S438" t="str">
            <v>35802</v>
          </cell>
          <cell r="T438" t="str">
            <v>1713</v>
          </cell>
          <cell r="U438" t="str">
            <v>00</v>
          </cell>
          <cell r="V438" t="str">
            <v>16</v>
          </cell>
          <cell r="W438" t="str">
            <v>00605</v>
          </cell>
          <cell r="X438" t="str">
            <v>1</v>
          </cell>
          <cell r="Y438" t="str">
            <v>20</v>
          </cell>
          <cell r="Z438" t="str">
            <v>150</v>
          </cell>
          <cell r="AA438" t="str">
            <v>002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</row>
        <row r="439">
          <cell r="C439" t="str">
            <v>441330163580100501066</v>
          </cell>
          <cell r="D439" t="str">
            <v>2018.29.02.012.2.1.1.2.1.11.045.3016.2.6.8.3.2.E.358.35801.4413.00.25.00501.1.20.150.066</v>
          </cell>
          <cell r="E439" t="str">
            <v>2018</v>
          </cell>
          <cell r="F439" t="str">
            <v>29.02</v>
          </cell>
          <cell r="G439" t="str">
            <v>012</v>
          </cell>
          <cell r="H439" t="str">
            <v>2.1.1.2.1</v>
          </cell>
          <cell r="I439" t="str">
            <v>11</v>
          </cell>
          <cell r="J439" t="str">
            <v>045</v>
          </cell>
          <cell r="K439" t="str">
            <v>3016</v>
          </cell>
          <cell r="L439" t="str">
            <v>2</v>
          </cell>
          <cell r="M439" t="str">
            <v>6</v>
          </cell>
          <cell r="N439" t="str">
            <v>8</v>
          </cell>
          <cell r="O439" t="str">
            <v>3</v>
          </cell>
          <cell r="P439" t="str">
            <v>2</v>
          </cell>
          <cell r="Q439" t="str">
            <v>E</v>
          </cell>
          <cell r="R439" t="str">
            <v>358</v>
          </cell>
          <cell r="S439" t="str">
            <v>35801</v>
          </cell>
          <cell r="T439" t="str">
            <v>4413</v>
          </cell>
          <cell r="U439" t="str">
            <v>00</v>
          </cell>
          <cell r="V439" t="str">
            <v>25</v>
          </cell>
          <cell r="W439" t="str">
            <v>00501</v>
          </cell>
          <cell r="X439" t="str">
            <v>1</v>
          </cell>
          <cell r="Y439" t="str">
            <v>20</v>
          </cell>
          <cell r="Z439" t="str">
            <v>150</v>
          </cell>
          <cell r="AA439" t="str">
            <v>066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</row>
        <row r="440">
          <cell r="C440" t="str">
            <v>371130163580500404700</v>
          </cell>
          <cell r="D440" t="str">
            <v>2018.29.02.012.2.1.1.2.1.11.045.3016.2.6.8.3.2.E.358.35805.3711.00.14.00404.1.20.150.700</v>
          </cell>
          <cell r="E440" t="str">
            <v>2018</v>
          </cell>
          <cell r="F440" t="str">
            <v>29.02</v>
          </cell>
          <cell r="G440" t="str">
            <v>012</v>
          </cell>
          <cell r="H440" t="str">
            <v>2.1.1.2.1</v>
          </cell>
          <cell r="I440" t="str">
            <v>11</v>
          </cell>
          <cell r="J440" t="str">
            <v>045</v>
          </cell>
          <cell r="K440" t="str">
            <v>3016</v>
          </cell>
          <cell r="L440" t="str">
            <v>2</v>
          </cell>
          <cell r="M440" t="str">
            <v>6</v>
          </cell>
          <cell r="N440" t="str">
            <v>8</v>
          </cell>
          <cell r="O440" t="str">
            <v>3</v>
          </cell>
          <cell r="P440" t="str">
            <v>2</v>
          </cell>
          <cell r="Q440" t="str">
            <v>E</v>
          </cell>
          <cell r="R440" t="str">
            <v>358</v>
          </cell>
          <cell r="S440" t="str">
            <v>35805</v>
          </cell>
          <cell r="T440" t="str">
            <v>3711</v>
          </cell>
          <cell r="U440" t="str">
            <v>00</v>
          </cell>
          <cell r="V440" t="str">
            <v>14</v>
          </cell>
          <cell r="W440" t="str">
            <v>00404</v>
          </cell>
          <cell r="X440" t="str">
            <v>1</v>
          </cell>
          <cell r="Y440" t="str">
            <v>20</v>
          </cell>
          <cell r="Z440" t="str">
            <v>150</v>
          </cell>
          <cell r="AA440" t="str">
            <v>700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</row>
        <row r="441">
          <cell r="C441" t="str">
            <v>261130213580500605002</v>
          </cell>
          <cell r="D441" t="str">
            <v>2018.29.02.012.2.1.1.2.1.11.045.3021.2.6.8.3.2.E.358.35805.2611.00.16.00605.1.20.150.002</v>
          </cell>
          <cell r="E441" t="str">
            <v>2018</v>
          </cell>
          <cell r="F441" t="str">
            <v>29.02</v>
          </cell>
          <cell r="G441" t="str">
            <v>012</v>
          </cell>
          <cell r="H441" t="str">
            <v>2.1.1.2.1</v>
          </cell>
          <cell r="I441" t="str">
            <v>11</v>
          </cell>
          <cell r="J441" t="str">
            <v>045</v>
          </cell>
          <cell r="K441" t="str">
            <v>3021</v>
          </cell>
          <cell r="L441" t="str">
            <v>2</v>
          </cell>
          <cell r="M441" t="str">
            <v>6</v>
          </cell>
          <cell r="N441" t="str">
            <v>8</v>
          </cell>
          <cell r="O441" t="str">
            <v>3</v>
          </cell>
          <cell r="P441" t="str">
            <v>2</v>
          </cell>
          <cell r="Q441" t="str">
            <v>E</v>
          </cell>
          <cell r="R441" t="str">
            <v>358</v>
          </cell>
          <cell r="S441" t="str">
            <v>35805</v>
          </cell>
          <cell r="T441" t="str">
            <v>2611</v>
          </cell>
          <cell r="U441" t="str">
            <v>00</v>
          </cell>
          <cell r="V441" t="str">
            <v>16</v>
          </cell>
          <cell r="W441" t="str">
            <v>00605</v>
          </cell>
          <cell r="X441" t="str">
            <v>1</v>
          </cell>
          <cell r="Y441" t="str">
            <v>20</v>
          </cell>
          <cell r="Z441" t="str">
            <v>150</v>
          </cell>
          <cell r="AA441" t="str">
            <v>002</v>
          </cell>
          <cell r="AB441">
            <v>23217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23217</v>
          </cell>
        </row>
        <row r="442">
          <cell r="C442" t="str">
            <v>294130213580500605002</v>
          </cell>
          <cell r="D442" t="str">
            <v>2018.29.02.012.2.1.1.2.1.11.045.3021.2.6.8.3.2.E.358.35805.2941.00.16.00605.1.20.150.002</v>
          </cell>
          <cell r="E442" t="str">
            <v>2018</v>
          </cell>
          <cell r="F442" t="str">
            <v>29.02</v>
          </cell>
          <cell r="G442" t="str">
            <v>012</v>
          </cell>
          <cell r="H442" t="str">
            <v>2.1.1.2.1</v>
          </cell>
          <cell r="I442" t="str">
            <v>11</v>
          </cell>
          <cell r="J442" t="str">
            <v>045</v>
          </cell>
          <cell r="K442" t="str">
            <v>3021</v>
          </cell>
          <cell r="L442" t="str">
            <v>2</v>
          </cell>
          <cell r="M442" t="str">
            <v>6</v>
          </cell>
          <cell r="N442" t="str">
            <v>8</v>
          </cell>
          <cell r="O442" t="str">
            <v>3</v>
          </cell>
          <cell r="P442" t="str">
            <v>2</v>
          </cell>
          <cell r="Q442" t="str">
            <v>E</v>
          </cell>
          <cell r="R442" t="str">
            <v>358</v>
          </cell>
          <cell r="S442" t="str">
            <v>35805</v>
          </cell>
          <cell r="T442" t="str">
            <v>2941</v>
          </cell>
          <cell r="U442" t="str">
            <v>00</v>
          </cell>
          <cell r="V442" t="str">
            <v>16</v>
          </cell>
          <cell r="W442" t="str">
            <v>00605</v>
          </cell>
          <cell r="X442" t="str">
            <v>1</v>
          </cell>
          <cell r="Y442" t="str">
            <v>20</v>
          </cell>
          <cell r="Z442" t="str">
            <v>150</v>
          </cell>
          <cell r="AA442" t="str">
            <v>002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</row>
        <row r="443">
          <cell r="C443" t="str">
            <v>39213021358D400605700</v>
          </cell>
          <cell r="D443" t="str">
            <v>2018.29.02.012.2.1.1.2.1.11.045.3021.2.6.8.3.2.E.358.358D4.3921.00.16.00605.1.20.150.700</v>
          </cell>
          <cell r="E443" t="str">
            <v>2018</v>
          </cell>
          <cell r="F443" t="str">
            <v>29.02</v>
          </cell>
          <cell r="G443" t="str">
            <v>012</v>
          </cell>
          <cell r="H443" t="str">
            <v>2.1.1.2.1</v>
          </cell>
          <cell r="I443" t="str">
            <v>11</v>
          </cell>
          <cell r="J443" t="str">
            <v>045</v>
          </cell>
          <cell r="K443" t="str">
            <v>3021</v>
          </cell>
          <cell r="L443" t="str">
            <v>2</v>
          </cell>
          <cell r="M443" t="str">
            <v>6</v>
          </cell>
          <cell r="N443" t="str">
            <v>8</v>
          </cell>
          <cell r="O443" t="str">
            <v>3</v>
          </cell>
          <cell r="P443" t="str">
            <v>2</v>
          </cell>
          <cell r="Q443" t="str">
            <v>E</v>
          </cell>
          <cell r="R443" t="str">
            <v>358</v>
          </cell>
          <cell r="S443" t="str">
            <v>358D4</v>
          </cell>
          <cell r="T443" t="str">
            <v>3921</v>
          </cell>
          <cell r="U443" t="str">
            <v>00</v>
          </cell>
          <cell r="V443" t="str">
            <v>16</v>
          </cell>
          <cell r="W443" t="str">
            <v>00605</v>
          </cell>
          <cell r="X443" t="str">
            <v>1</v>
          </cell>
          <cell r="Y443" t="str">
            <v>20</v>
          </cell>
          <cell r="Z443" t="str">
            <v>150</v>
          </cell>
          <cell r="AA443" t="str">
            <v>700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</row>
        <row r="444">
          <cell r="C444" t="str">
            <v>11313021358D700605002</v>
          </cell>
          <cell r="D444" t="str">
            <v>2018.29.02.012.2.1.1.2.1.11.045.3021.2.6.8.3.2.E.358.358D7.1131.00.16.00605.1.20.150.002</v>
          </cell>
          <cell r="E444" t="str">
            <v>2018</v>
          </cell>
          <cell r="F444" t="str">
            <v>29.02</v>
          </cell>
          <cell r="G444" t="str">
            <v>012</v>
          </cell>
          <cell r="H444" t="str">
            <v>2.1.1.2.1</v>
          </cell>
          <cell r="I444" t="str">
            <v>11</v>
          </cell>
          <cell r="J444" t="str">
            <v>045</v>
          </cell>
          <cell r="K444" t="str">
            <v>3021</v>
          </cell>
          <cell r="L444" t="str">
            <v>2</v>
          </cell>
          <cell r="M444" t="str">
            <v>6</v>
          </cell>
          <cell r="N444" t="str">
            <v>8</v>
          </cell>
          <cell r="O444" t="str">
            <v>3</v>
          </cell>
          <cell r="P444" t="str">
            <v>2</v>
          </cell>
          <cell r="Q444" t="str">
            <v>E</v>
          </cell>
          <cell r="R444" t="str">
            <v>358</v>
          </cell>
          <cell r="S444" t="str">
            <v>358D7</v>
          </cell>
          <cell r="T444" t="str">
            <v>1131</v>
          </cell>
          <cell r="U444" t="str">
            <v>00</v>
          </cell>
          <cell r="V444" t="str">
            <v>16</v>
          </cell>
          <cell r="W444" t="str">
            <v>00605</v>
          </cell>
          <cell r="X444" t="str">
            <v>1</v>
          </cell>
          <cell r="Y444" t="str">
            <v>20</v>
          </cell>
          <cell r="Z444" t="str">
            <v>150</v>
          </cell>
          <cell r="AA444" t="str">
            <v>002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</row>
        <row r="445">
          <cell r="C445" t="str">
            <v>17133021358D700605002</v>
          </cell>
          <cell r="D445" t="str">
            <v>2018.29.02.012.2.1.1.2.1.11.045.3021.2.6.8.3.2.E.358.358D7.1713.00.16.00605.1.20.150.002</v>
          </cell>
          <cell r="E445" t="str">
            <v>2018</v>
          </cell>
          <cell r="F445" t="str">
            <v>29.02</v>
          </cell>
          <cell r="G445" t="str">
            <v>012</v>
          </cell>
          <cell r="H445" t="str">
            <v>2.1.1.2.1</v>
          </cell>
          <cell r="I445" t="str">
            <v>11</v>
          </cell>
          <cell r="J445" t="str">
            <v>045</v>
          </cell>
          <cell r="K445" t="str">
            <v>3021</v>
          </cell>
          <cell r="L445" t="str">
            <v>2</v>
          </cell>
          <cell r="M445" t="str">
            <v>6</v>
          </cell>
          <cell r="N445" t="str">
            <v>8</v>
          </cell>
          <cell r="O445" t="str">
            <v>3</v>
          </cell>
          <cell r="P445" t="str">
            <v>2</v>
          </cell>
          <cell r="Q445" t="str">
            <v>E</v>
          </cell>
          <cell r="R445" t="str">
            <v>358</v>
          </cell>
          <cell r="S445" t="str">
            <v>358D7</v>
          </cell>
          <cell r="T445" t="str">
            <v>1713</v>
          </cell>
          <cell r="U445" t="str">
            <v>00</v>
          </cell>
          <cell r="V445" t="str">
            <v>16</v>
          </cell>
          <cell r="W445" t="str">
            <v>00605</v>
          </cell>
          <cell r="X445" t="str">
            <v>1</v>
          </cell>
          <cell r="Y445" t="str">
            <v>20</v>
          </cell>
          <cell r="Z445" t="str">
            <v>150</v>
          </cell>
          <cell r="AA445" t="str">
            <v>002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</row>
        <row r="446">
          <cell r="C446" t="str">
            <v>29313029358D400605700</v>
          </cell>
          <cell r="D446" t="str">
            <v>2018.29.02.012.2.1.1.2.1.11.045.3029.2.6.8.3.2.E.358.358D4.2931.00.16.00605.1.20.150.700</v>
          </cell>
          <cell r="E446" t="str">
            <v>2018</v>
          </cell>
          <cell r="F446" t="str">
            <v>29.02</v>
          </cell>
          <cell r="G446" t="str">
            <v>012</v>
          </cell>
          <cell r="H446" t="str">
            <v>2.1.1.2.1</v>
          </cell>
          <cell r="I446" t="str">
            <v>11</v>
          </cell>
          <cell r="J446" t="str">
            <v>045</v>
          </cell>
          <cell r="K446" t="str">
            <v>3029</v>
          </cell>
          <cell r="L446" t="str">
            <v>2</v>
          </cell>
          <cell r="M446" t="str">
            <v>6</v>
          </cell>
          <cell r="N446" t="str">
            <v>8</v>
          </cell>
          <cell r="O446" t="str">
            <v>3</v>
          </cell>
          <cell r="P446" t="str">
            <v>2</v>
          </cell>
          <cell r="Q446" t="str">
            <v>E</v>
          </cell>
          <cell r="R446" t="str">
            <v>358</v>
          </cell>
          <cell r="S446" t="str">
            <v>358D4</v>
          </cell>
          <cell r="T446" t="str">
            <v>2931</v>
          </cell>
          <cell r="U446" t="str">
            <v>00</v>
          </cell>
          <cell r="V446" t="str">
            <v>16</v>
          </cell>
          <cell r="W446" t="str">
            <v>00605</v>
          </cell>
          <cell r="X446" t="str">
            <v>1</v>
          </cell>
          <cell r="Y446" t="str">
            <v>20</v>
          </cell>
          <cell r="Z446" t="str">
            <v>150</v>
          </cell>
          <cell r="AA446" t="str">
            <v>700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</row>
        <row r="447">
          <cell r="C447" t="str">
            <v>13213029358D600605002</v>
          </cell>
          <cell r="D447" t="str">
            <v>2018.29.02.012.2.1.1.2.1.11.045.3029.2.6.8.3.2.E.358.358D6.1321.00.16.00605.1.20.150.002</v>
          </cell>
          <cell r="E447" t="str">
            <v>2018</v>
          </cell>
          <cell r="F447" t="str">
            <v>29.02</v>
          </cell>
          <cell r="G447" t="str">
            <v>012</v>
          </cell>
          <cell r="H447" t="str">
            <v>2.1.1.2.1</v>
          </cell>
          <cell r="I447" t="str">
            <v>11</v>
          </cell>
          <cell r="J447" t="str">
            <v>045</v>
          </cell>
          <cell r="K447" t="str">
            <v>3029</v>
          </cell>
          <cell r="L447" t="str">
            <v>2</v>
          </cell>
          <cell r="M447" t="str">
            <v>6</v>
          </cell>
          <cell r="N447" t="str">
            <v>8</v>
          </cell>
          <cell r="O447" t="str">
            <v>3</v>
          </cell>
          <cell r="P447" t="str">
            <v>2</v>
          </cell>
          <cell r="Q447" t="str">
            <v>E</v>
          </cell>
          <cell r="R447" t="str">
            <v>358</v>
          </cell>
          <cell r="S447" t="str">
            <v>358D6</v>
          </cell>
          <cell r="T447" t="str">
            <v>1321</v>
          </cell>
          <cell r="U447" t="str">
            <v>00</v>
          </cell>
          <cell r="V447" t="str">
            <v>16</v>
          </cell>
          <cell r="W447" t="str">
            <v>00605</v>
          </cell>
          <cell r="X447" t="str">
            <v>1</v>
          </cell>
          <cell r="Y447" t="str">
            <v>20</v>
          </cell>
          <cell r="Z447" t="str">
            <v>150</v>
          </cell>
          <cell r="AA447" t="str">
            <v>002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</row>
        <row r="448">
          <cell r="C448" t="str">
            <v>24513029358D600406700</v>
          </cell>
          <cell r="D448" t="str">
            <v>2018.29.02.012.2.1.1.2.1.11.045.3029.2.6.8.3.2.E.358.358D6.2451.00.14.00406.1.20.150.700</v>
          </cell>
          <cell r="E448" t="str">
            <v>2018</v>
          </cell>
          <cell r="F448" t="str">
            <v>29.02</v>
          </cell>
          <cell r="G448" t="str">
            <v>012</v>
          </cell>
          <cell r="H448" t="str">
            <v>2.1.1.2.1</v>
          </cell>
          <cell r="I448" t="str">
            <v>11</v>
          </cell>
          <cell r="J448" t="str">
            <v>045</v>
          </cell>
          <cell r="K448" t="str">
            <v>3029</v>
          </cell>
          <cell r="L448" t="str">
            <v>2</v>
          </cell>
          <cell r="M448" t="str">
            <v>6</v>
          </cell>
          <cell r="N448" t="str">
            <v>8</v>
          </cell>
          <cell r="O448" t="str">
            <v>3</v>
          </cell>
          <cell r="P448" t="str">
            <v>2</v>
          </cell>
          <cell r="Q448" t="str">
            <v>E</v>
          </cell>
          <cell r="R448" t="str">
            <v>358</v>
          </cell>
          <cell r="S448" t="str">
            <v>358D6</v>
          </cell>
          <cell r="T448" t="str">
            <v>2451</v>
          </cell>
          <cell r="U448" t="str">
            <v>00</v>
          </cell>
          <cell r="V448" t="str">
            <v>14</v>
          </cell>
          <cell r="W448" t="str">
            <v>00406</v>
          </cell>
          <cell r="X448" t="str">
            <v>1</v>
          </cell>
          <cell r="Y448" t="str">
            <v>20</v>
          </cell>
          <cell r="Z448" t="str">
            <v>150</v>
          </cell>
          <cell r="AA448" t="str">
            <v>700</v>
          </cell>
          <cell r="AB448">
            <v>35.119999999999997</v>
          </cell>
          <cell r="AC448">
            <v>35.119999999999997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</row>
        <row r="449">
          <cell r="C449" t="str">
            <v>51913029358D600605002</v>
          </cell>
          <cell r="D449" t="str">
            <v>2018.29.02.012.2.1.1.2.1.11.045.3029.2.6.8.3.2.E.358.358D6.5191.00.16.00605.2.20.150.002</v>
          </cell>
          <cell r="E449" t="str">
            <v>2018</v>
          </cell>
          <cell r="F449" t="str">
            <v>29.02</v>
          </cell>
          <cell r="G449" t="str">
            <v>012</v>
          </cell>
          <cell r="H449" t="str">
            <v>2.1.1.2.1</v>
          </cell>
          <cell r="I449" t="str">
            <v>11</v>
          </cell>
          <cell r="J449" t="str">
            <v>045</v>
          </cell>
          <cell r="K449" t="str">
            <v>3029</v>
          </cell>
          <cell r="L449" t="str">
            <v>2</v>
          </cell>
          <cell r="M449" t="str">
            <v>6</v>
          </cell>
          <cell r="N449" t="str">
            <v>8</v>
          </cell>
          <cell r="O449" t="str">
            <v>3</v>
          </cell>
          <cell r="P449" t="str">
            <v>2</v>
          </cell>
          <cell r="Q449" t="str">
            <v>E</v>
          </cell>
          <cell r="R449" t="str">
            <v>358</v>
          </cell>
          <cell r="S449" t="str">
            <v>358D6</v>
          </cell>
          <cell r="T449" t="str">
            <v>5191</v>
          </cell>
          <cell r="U449" t="str">
            <v>00</v>
          </cell>
          <cell r="V449" t="str">
            <v>16</v>
          </cell>
          <cell r="W449" t="str">
            <v>00605</v>
          </cell>
          <cell r="X449" t="str">
            <v>2</v>
          </cell>
          <cell r="Y449" t="str">
            <v>20</v>
          </cell>
          <cell r="Z449" t="str">
            <v>150</v>
          </cell>
          <cell r="AA449" t="str">
            <v>002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</row>
        <row r="450">
          <cell r="C450" t="str">
            <v>11313030358D600605002</v>
          </cell>
          <cell r="D450" t="str">
            <v>2018.29.02.012.2.1.1.2.1.11.045.3030.2.6.8.3.2.E.358.358D6.1131.00.16.00605.1.20.150.002</v>
          </cell>
          <cell r="E450" t="str">
            <v>2018</v>
          </cell>
          <cell r="F450" t="str">
            <v>29.02</v>
          </cell>
          <cell r="G450" t="str">
            <v>012</v>
          </cell>
          <cell r="H450" t="str">
            <v>2.1.1.2.1</v>
          </cell>
          <cell r="I450" t="str">
            <v>11</v>
          </cell>
          <cell r="J450" t="str">
            <v>045</v>
          </cell>
          <cell r="K450" t="str">
            <v>3030</v>
          </cell>
          <cell r="L450" t="str">
            <v>2</v>
          </cell>
          <cell r="M450" t="str">
            <v>6</v>
          </cell>
          <cell r="N450" t="str">
            <v>8</v>
          </cell>
          <cell r="O450" t="str">
            <v>3</v>
          </cell>
          <cell r="P450" t="str">
            <v>2</v>
          </cell>
          <cell r="Q450" t="str">
            <v>E</v>
          </cell>
          <cell r="R450" t="str">
            <v>358</v>
          </cell>
          <cell r="S450" t="str">
            <v>358D6</v>
          </cell>
          <cell r="T450" t="str">
            <v>1131</v>
          </cell>
          <cell r="U450" t="str">
            <v>00</v>
          </cell>
          <cell r="V450" t="str">
            <v>16</v>
          </cell>
          <cell r="W450" t="str">
            <v>00605</v>
          </cell>
          <cell r="X450" t="str">
            <v>1</v>
          </cell>
          <cell r="Y450" t="str">
            <v>20</v>
          </cell>
          <cell r="Z450" t="str">
            <v>150</v>
          </cell>
          <cell r="AA450" t="str">
            <v>002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</row>
        <row r="451">
          <cell r="C451" t="str">
            <v>13223030358D600605002</v>
          </cell>
          <cell r="D451" t="str">
            <v>2018.29.02.012.2.1.1.2.1.11.045.3030.2.6.8.3.2.E.358.358D6.1322.00.16.00605.1.20.150.002</v>
          </cell>
          <cell r="E451" t="str">
            <v>2018</v>
          </cell>
          <cell r="F451" t="str">
            <v>29.02</v>
          </cell>
          <cell r="G451" t="str">
            <v>012</v>
          </cell>
          <cell r="H451" t="str">
            <v>2.1.1.2.1</v>
          </cell>
          <cell r="I451" t="str">
            <v>11</v>
          </cell>
          <cell r="J451" t="str">
            <v>045</v>
          </cell>
          <cell r="K451" t="str">
            <v>3030</v>
          </cell>
          <cell r="L451" t="str">
            <v>2</v>
          </cell>
          <cell r="M451" t="str">
            <v>6</v>
          </cell>
          <cell r="N451" t="str">
            <v>8</v>
          </cell>
          <cell r="O451" t="str">
            <v>3</v>
          </cell>
          <cell r="P451" t="str">
            <v>2</v>
          </cell>
          <cell r="Q451" t="str">
            <v>E</v>
          </cell>
          <cell r="R451" t="str">
            <v>358</v>
          </cell>
          <cell r="S451" t="str">
            <v>358D6</v>
          </cell>
          <cell r="T451" t="str">
            <v>1322</v>
          </cell>
          <cell r="U451" t="str">
            <v>00</v>
          </cell>
          <cell r="V451" t="str">
            <v>16</v>
          </cell>
          <cell r="W451" t="str">
            <v>00605</v>
          </cell>
          <cell r="X451" t="str">
            <v>1</v>
          </cell>
          <cell r="Y451" t="str">
            <v>20</v>
          </cell>
          <cell r="Z451" t="str">
            <v>150</v>
          </cell>
          <cell r="AA451" t="str">
            <v>002</v>
          </cell>
          <cell r="AB451">
            <v>13049.14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13049.14</v>
          </cell>
        </row>
        <row r="452">
          <cell r="C452" t="str">
            <v>17133030358D600605002</v>
          </cell>
          <cell r="D452" t="str">
            <v>2018.29.02.012.2.1.1.2.1.11.045.3030.2.6.8.3.2.E.358.358D6.1713.00.16.00605.1.20.150.002</v>
          </cell>
          <cell r="E452" t="str">
            <v>2018</v>
          </cell>
          <cell r="F452" t="str">
            <v>29.02</v>
          </cell>
          <cell r="G452" t="str">
            <v>012</v>
          </cell>
          <cell r="H452" t="str">
            <v>2.1.1.2.1</v>
          </cell>
          <cell r="I452" t="str">
            <v>11</v>
          </cell>
          <cell r="J452" t="str">
            <v>045</v>
          </cell>
          <cell r="K452" t="str">
            <v>3030</v>
          </cell>
          <cell r="L452" t="str">
            <v>2</v>
          </cell>
          <cell r="M452" t="str">
            <v>6</v>
          </cell>
          <cell r="N452" t="str">
            <v>8</v>
          </cell>
          <cell r="O452" t="str">
            <v>3</v>
          </cell>
          <cell r="P452" t="str">
            <v>2</v>
          </cell>
          <cell r="Q452" t="str">
            <v>E</v>
          </cell>
          <cell r="R452" t="str">
            <v>358</v>
          </cell>
          <cell r="S452" t="str">
            <v>358D6</v>
          </cell>
          <cell r="T452" t="str">
            <v>1713</v>
          </cell>
          <cell r="U452" t="str">
            <v>00</v>
          </cell>
          <cell r="V452" t="str">
            <v>16</v>
          </cell>
          <cell r="W452" t="str">
            <v>00605</v>
          </cell>
          <cell r="X452" t="str">
            <v>1</v>
          </cell>
          <cell r="Y452" t="str">
            <v>20</v>
          </cell>
          <cell r="Z452" t="str">
            <v>150</v>
          </cell>
          <cell r="AA452" t="str">
            <v>002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</row>
        <row r="453">
          <cell r="C453" t="str">
            <v>375130213580500605002</v>
          </cell>
          <cell r="D453" t="str">
            <v>2018.29.02.012.2.1.1.2.1.11.045.3021.2.6.8.3.2.E.358.35805.3751.00.16.00605.1.20.150.002</v>
          </cell>
          <cell r="E453" t="str">
            <v>2018</v>
          </cell>
          <cell r="F453" t="str">
            <v>29.02</v>
          </cell>
          <cell r="G453" t="str">
            <v>012</v>
          </cell>
          <cell r="H453" t="str">
            <v>2.1.1.2.1</v>
          </cell>
          <cell r="I453" t="str">
            <v>11</v>
          </cell>
          <cell r="J453" t="str">
            <v>045</v>
          </cell>
          <cell r="K453" t="str">
            <v>3021</v>
          </cell>
          <cell r="L453" t="str">
            <v>2</v>
          </cell>
          <cell r="M453" t="str">
            <v>6</v>
          </cell>
          <cell r="N453" t="str">
            <v>8</v>
          </cell>
          <cell r="O453" t="str">
            <v>3</v>
          </cell>
          <cell r="P453" t="str">
            <v>2</v>
          </cell>
          <cell r="Q453" t="str">
            <v>E</v>
          </cell>
          <cell r="R453" t="str">
            <v>358</v>
          </cell>
          <cell r="S453" t="str">
            <v>35805</v>
          </cell>
          <cell r="T453" t="str">
            <v>3751</v>
          </cell>
          <cell r="U453" t="str">
            <v>00</v>
          </cell>
          <cell r="V453" t="str">
            <v>16</v>
          </cell>
          <cell r="W453" t="str">
            <v>00605</v>
          </cell>
          <cell r="X453" t="str">
            <v>1</v>
          </cell>
          <cell r="Y453" t="str">
            <v>20</v>
          </cell>
          <cell r="Z453" t="str">
            <v>150</v>
          </cell>
          <cell r="AA453" t="str">
            <v>002</v>
          </cell>
          <cell r="AB453">
            <v>16108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16108</v>
          </cell>
        </row>
        <row r="454">
          <cell r="C454" t="str">
            <v>24613029358D600406002</v>
          </cell>
          <cell r="D454" t="str">
            <v>2018.29.02.012.2.1.1.2.1.11.045.3029.2.6.8.3.2.E.358.358D6.2461.00.14.00406.1.20.150.002</v>
          </cell>
          <cell r="E454" t="str">
            <v>2018</v>
          </cell>
          <cell r="F454" t="str">
            <v>29.02</v>
          </cell>
          <cell r="G454" t="str">
            <v>012</v>
          </cell>
          <cell r="H454" t="str">
            <v>2.1.1.2.1</v>
          </cell>
          <cell r="I454" t="str">
            <v>11</v>
          </cell>
          <cell r="J454" t="str">
            <v>045</v>
          </cell>
          <cell r="K454" t="str">
            <v>3029</v>
          </cell>
          <cell r="L454" t="str">
            <v>2</v>
          </cell>
          <cell r="M454" t="str">
            <v>6</v>
          </cell>
          <cell r="N454" t="str">
            <v>8</v>
          </cell>
          <cell r="O454" t="str">
            <v>3</v>
          </cell>
          <cell r="P454" t="str">
            <v>2</v>
          </cell>
          <cell r="Q454" t="str">
            <v>E</v>
          </cell>
          <cell r="R454" t="str">
            <v>358</v>
          </cell>
          <cell r="S454" t="str">
            <v>358D6</v>
          </cell>
          <cell r="T454" t="str">
            <v>2461</v>
          </cell>
          <cell r="U454" t="str">
            <v>00</v>
          </cell>
          <cell r="V454" t="str">
            <v>14</v>
          </cell>
          <cell r="W454" t="str">
            <v>00406</v>
          </cell>
          <cell r="X454" t="str">
            <v>1</v>
          </cell>
          <cell r="Y454" t="str">
            <v>20</v>
          </cell>
          <cell r="Z454" t="str">
            <v>150</v>
          </cell>
          <cell r="AA454" t="str">
            <v>002</v>
          </cell>
          <cell r="AB454">
            <v>6824.4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6824.4</v>
          </cell>
        </row>
        <row r="455">
          <cell r="C455" t="str">
            <v>25413029358D600406700</v>
          </cell>
          <cell r="D455" t="str">
            <v>2018.29.02.012.2.1.1.2.1.11.045.3029.2.6.8.3.2.E.358.358D6.2541.00.14.00406.1.20.150.700</v>
          </cell>
          <cell r="E455" t="str">
            <v>2018</v>
          </cell>
          <cell r="F455" t="str">
            <v>29.02</v>
          </cell>
          <cell r="G455" t="str">
            <v>012</v>
          </cell>
          <cell r="H455" t="str">
            <v>2.1.1.2.1</v>
          </cell>
          <cell r="I455" t="str">
            <v>11</v>
          </cell>
          <cell r="J455" t="str">
            <v>045</v>
          </cell>
          <cell r="K455" t="str">
            <v>3029</v>
          </cell>
          <cell r="L455" t="str">
            <v>2</v>
          </cell>
          <cell r="M455" t="str">
            <v>6</v>
          </cell>
          <cell r="N455" t="str">
            <v>8</v>
          </cell>
          <cell r="O455" t="str">
            <v>3</v>
          </cell>
          <cell r="P455" t="str">
            <v>2</v>
          </cell>
          <cell r="Q455" t="str">
            <v>E</v>
          </cell>
          <cell r="R455" t="str">
            <v>358</v>
          </cell>
          <cell r="S455" t="str">
            <v>358D6</v>
          </cell>
          <cell r="T455" t="str">
            <v>2541</v>
          </cell>
          <cell r="U455" t="str">
            <v>00</v>
          </cell>
          <cell r="V455" t="str">
            <v>14</v>
          </cell>
          <cell r="W455" t="str">
            <v>00406</v>
          </cell>
          <cell r="X455" t="str">
            <v>1</v>
          </cell>
          <cell r="Y455" t="str">
            <v>20</v>
          </cell>
          <cell r="Z455" t="str">
            <v>150</v>
          </cell>
          <cell r="AA455" t="str">
            <v>700</v>
          </cell>
          <cell r="AB455">
            <v>0.04</v>
          </cell>
          <cell r="AC455">
            <v>0.04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</row>
        <row r="456">
          <cell r="C456" t="str">
            <v>25413029358D600605622</v>
          </cell>
          <cell r="D456" t="str">
            <v>2018.29.02.012.2.1.1.2.1.11.045.3029.2.6.8.3.2.E.358.358D6.2541.00.16.00605.1.20.150.622</v>
          </cell>
          <cell r="E456" t="str">
            <v>2018</v>
          </cell>
          <cell r="F456" t="str">
            <v>29.02</v>
          </cell>
          <cell r="G456" t="str">
            <v>012</v>
          </cell>
          <cell r="H456" t="str">
            <v>2.1.1.2.1</v>
          </cell>
          <cell r="I456" t="str">
            <v>11</v>
          </cell>
          <cell r="J456" t="str">
            <v>045</v>
          </cell>
          <cell r="K456" t="str">
            <v>3029</v>
          </cell>
          <cell r="L456" t="str">
            <v>2</v>
          </cell>
          <cell r="M456" t="str">
            <v>6</v>
          </cell>
          <cell r="N456" t="str">
            <v>8</v>
          </cell>
          <cell r="O456" t="str">
            <v>3</v>
          </cell>
          <cell r="P456" t="str">
            <v>2</v>
          </cell>
          <cell r="Q456" t="str">
            <v>E</v>
          </cell>
          <cell r="R456" t="str">
            <v>358</v>
          </cell>
          <cell r="S456" t="str">
            <v>358D6</v>
          </cell>
          <cell r="T456" t="str">
            <v>2541</v>
          </cell>
          <cell r="U456" t="str">
            <v>00</v>
          </cell>
          <cell r="V456" t="str">
            <v>16</v>
          </cell>
          <cell r="W456" t="str">
            <v>00605</v>
          </cell>
          <cell r="X456" t="str">
            <v>1</v>
          </cell>
          <cell r="Y456" t="str">
            <v>20</v>
          </cell>
          <cell r="Z456" t="str">
            <v>150</v>
          </cell>
          <cell r="AA456" t="str">
            <v>622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</row>
        <row r="457">
          <cell r="C457" t="str">
            <v>27313029358D600605622</v>
          </cell>
          <cell r="D457" t="str">
            <v>2018.29.02.012.2.1.1.2.1.11.045.3029.2.6.8.3.2.E.358.358D6.2731.00.16.00605.1.20.150.622</v>
          </cell>
          <cell r="E457" t="str">
            <v>2018</v>
          </cell>
          <cell r="F457" t="str">
            <v>29.02</v>
          </cell>
          <cell r="G457" t="str">
            <v>012</v>
          </cell>
          <cell r="H457" t="str">
            <v>2.1.1.2.1</v>
          </cell>
          <cell r="I457" t="str">
            <v>11</v>
          </cell>
          <cell r="J457" t="str">
            <v>045</v>
          </cell>
          <cell r="K457" t="str">
            <v>3029</v>
          </cell>
          <cell r="L457" t="str">
            <v>2</v>
          </cell>
          <cell r="M457" t="str">
            <v>6</v>
          </cell>
          <cell r="N457" t="str">
            <v>8</v>
          </cell>
          <cell r="O457" t="str">
            <v>3</v>
          </cell>
          <cell r="P457" t="str">
            <v>2</v>
          </cell>
          <cell r="Q457" t="str">
            <v>E</v>
          </cell>
          <cell r="R457" t="str">
            <v>358</v>
          </cell>
          <cell r="S457" t="str">
            <v>358D6</v>
          </cell>
          <cell r="T457" t="str">
            <v>2731</v>
          </cell>
          <cell r="U457" t="str">
            <v>00</v>
          </cell>
          <cell r="V457" t="str">
            <v>16</v>
          </cell>
          <cell r="W457" t="str">
            <v>00605</v>
          </cell>
          <cell r="X457" t="str">
            <v>1</v>
          </cell>
          <cell r="Y457" t="str">
            <v>20</v>
          </cell>
          <cell r="Z457" t="str">
            <v>150</v>
          </cell>
          <cell r="AA457" t="str">
            <v>622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</row>
        <row r="458">
          <cell r="C458" t="str">
            <v>29113029358D600406002</v>
          </cell>
          <cell r="D458" t="str">
            <v>2018.29.02.012.2.1.1.2.1.11.045.3029.2.6.8.3.2.E.358.358D6.2911.00.14.00406.1.20.150.002</v>
          </cell>
          <cell r="E458" t="str">
            <v>2018</v>
          </cell>
          <cell r="F458" t="str">
            <v>29.02</v>
          </cell>
          <cell r="G458" t="str">
            <v>012</v>
          </cell>
          <cell r="H458" t="str">
            <v>2.1.1.2.1</v>
          </cell>
          <cell r="I458" t="str">
            <v>11</v>
          </cell>
          <cell r="J458" t="str">
            <v>045</v>
          </cell>
          <cell r="K458" t="str">
            <v>3029</v>
          </cell>
          <cell r="L458" t="str">
            <v>2</v>
          </cell>
          <cell r="M458" t="str">
            <v>6</v>
          </cell>
          <cell r="N458" t="str">
            <v>8</v>
          </cell>
          <cell r="O458" t="str">
            <v>3</v>
          </cell>
          <cell r="P458" t="str">
            <v>2</v>
          </cell>
          <cell r="Q458" t="str">
            <v>E</v>
          </cell>
          <cell r="R458" t="str">
            <v>358</v>
          </cell>
          <cell r="S458" t="str">
            <v>358D6</v>
          </cell>
          <cell r="T458" t="str">
            <v>2911</v>
          </cell>
          <cell r="U458" t="str">
            <v>00</v>
          </cell>
          <cell r="V458" t="str">
            <v>14</v>
          </cell>
          <cell r="W458" t="str">
            <v>00406</v>
          </cell>
          <cell r="X458" t="str">
            <v>1</v>
          </cell>
          <cell r="Y458" t="str">
            <v>20</v>
          </cell>
          <cell r="Z458" t="str">
            <v>150</v>
          </cell>
          <cell r="AA458" t="str">
            <v>002</v>
          </cell>
          <cell r="AB458">
            <v>625.70000000000005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625.70000000000005</v>
          </cell>
        </row>
        <row r="459">
          <cell r="C459" t="str">
            <v>35213029358D600605002</v>
          </cell>
          <cell r="D459" t="str">
            <v>2018.29.02.012.2.1.1.2.1.11.045.3029.2.6.8.3.2.E.358.358D6.3521.00.16.00605.1.20.150.002</v>
          </cell>
          <cell r="E459" t="str">
            <v>2018</v>
          </cell>
          <cell r="F459" t="str">
            <v>29.02</v>
          </cell>
          <cell r="G459" t="str">
            <v>012</v>
          </cell>
          <cell r="H459" t="str">
            <v>2.1.1.2.1</v>
          </cell>
          <cell r="I459" t="str">
            <v>11</v>
          </cell>
          <cell r="J459" t="str">
            <v>045</v>
          </cell>
          <cell r="K459" t="str">
            <v>3029</v>
          </cell>
          <cell r="L459" t="str">
            <v>2</v>
          </cell>
          <cell r="M459" t="str">
            <v>6</v>
          </cell>
          <cell r="N459" t="str">
            <v>8</v>
          </cell>
          <cell r="O459" t="str">
            <v>3</v>
          </cell>
          <cell r="P459" t="str">
            <v>2</v>
          </cell>
          <cell r="Q459" t="str">
            <v>E</v>
          </cell>
          <cell r="R459" t="str">
            <v>358</v>
          </cell>
          <cell r="S459" t="str">
            <v>358D6</v>
          </cell>
          <cell r="T459" t="str">
            <v>3521</v>
          </cell>
          <cell r="U459" t="str">
            <v>00</v>
          </cell>
          <cell r="V459" t="str">
            <v>16</v>
          </cell>
          <cell r="W459" t="str">
            <v>00605</v>
          </cell>
          <cell r="X459" t="str">
            <v>1</v>
          </cell>
          <cell r="Y459" t="str">
            <v>20</v>
          </cell>
          <cell r="Z459" t="str">
            <v>150</v>
          </cell>
          <cell r="AA459" t="str">
            <v>002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</row>
        <row r="460">
          <cell r="C460" t="str">
            <v>62263030358D600605632</v>
          </cell>
          <cell r="D460" t="str">
            <v>2018.29.02.012.2.1.1.2.1.11.045.3030.2.6.8.3.2.E.358.358D6.6226.00.16.00605.2.20.150.632</v>
          </cell>
          <cell r="E460" t="str">
            <v>2018</v>
          </cell>
          <cell r="F460" t="str">
            <v>29.02</v>
          </cell>
          <cell r="G460" t="str">
            <v>012</v>
          </cell>
          <cell r="H460" t="str">
            <v>2.1.1.2.1</v>
          </cell>
          <cell r="I460" t="str">
            <v>11</v>
          </cell>
          <cell r="J460" t="str">
            <v>045</v>
          </cell>
          <cell r="K460" t="str">
            <v>3030</v>
          </cell>
          <cell r="L460" t="str">
            <v>2</v>
          </cell>
          <cell r="M460" t="str">
            <v>6</v>
          </cell>
          <cell r="N460" t="str">
            <v>8</v>
          </cell>
          <cell r="O460" t="str">
            <v>3</v>
          </cell>
          <cell r="P460" t="str">
            <v>2</v>
          </cell>
          <cell r="Q460" t="str">
            <v>E</v>
          </cell>
          <cell r="R460" t="str">
            <v>358</v>
          </cell>
          <cell r="S460" t="str">
            <v>358D6</v>
          </cell>
          <cell r="T460" t="str">
            <v>6226</v>
          </cell>
          <cell r="U460" t="str">
            <v>00</v>
          </cell>
          <cell r="V460" t="str">
            <v>16</v>
          </cell>
          <cell r="W460" t="str">
            <v>00605</v>
          </cell>
          <cell r="X460" t="str">
            <v>2</v>
          </cell>
          <cell r="Y460" t="str">
            <v>20</v>
          </cell>
          <cell r="Z460" t="str">
            <v>150</v>
          </cell>
          <cell r="AA460" t="str">
            <v>632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</row>
        <row r="461">
          <cell r="C461" t="str">
            <v>241130313580300605002</v>
          </cell>
          <cell r="D461" t="str">
            <v>2018.29.02.012.2.1.1.2.1.11.045.3031.2.6.8.3.2.E.358.35803.2411.00.16.00605.1.20.150.002</v>
          </cell>
          <cell r="E461" t="str">
            <v>2018</v>
          </cell>
          <cell r="F461" t="str">
            <v>29.02</v>
          </cell>
          <cell r="G461" t="str">
            <v>012</v>
          </cell>
          <cell r="H461" t="str">
            <v>2.1.1.2.1</v>
          </cell>
          <cell r="I461" t="str">
            <v>11</v>
          </cell>
          <cell r="J461" t="str">
            <v>045</v>
          </cell>
          <cell r="K461" t="str">
            <v>3031</v>
          </cell>
          <cell r="L461" t="str">
            <v>2</v>
          </cell>
          <cell r="M461" t="str">
            <v>6</v>
          </cell>
          <cell r="N461" t="str">
            <v>8</v>
          </cell>
          <cell r="O461" t="str">
            <v>3</v>
          </cell>
          <cell r="P461" t="str">
            <v>2</v>
          </cell>
          <cell r="Q461" t="str">
            <v>E</v>
          </cell>
          <cell r="R461" t="str">
            <v>358</v>
          </cell>
          <cell r="S461" t="str">
            <v>35803</v>
          </cell>
          <cell r="T461" t="str">
            <v>2411</v>
          </cell>
          <cell r="U461" t="str">
            <v>00</v>
          </cell>
          <cell r="V461" t="str">
            <v>16</v>
          </cell>
          <cell r="W461" t="str">
            <v>00605</v>
          </cell>
          <cell r="X461" t="str">
            <v>1</v>
          </cell>
          <cell r="Y461" t="str">
            <v>20</v>
          </cell>
          <cell r="Z461" t="str">
            <v>150</v>
          </cell>
          <cell r="AA461" t="str">
            <v>002</v>
          </cell>
          <cell r="AB461">
            <v>5310.78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5310.78</v>
          </cell>
        </row>
        <row r="462">
          <cell r="C462" t="str">
            <v>26113031358D400605002</v>
          </cell>
          <cell r="D462" t="str">
            <v>2018.29.02.012.2.1.1.2.1.11.045.3031.2.6.8.3.2.E.358.358D4.2611.00.16.00605.1.20.150.002</v>
          </cell>
          <cell r="E462" t="str">
            <v>2018</v>
          </cell>
          <cell r="F462" t="str">
            <v>29.02</v>
          </cell>
          <cell r="G462" t="str">
            <v>012</v>
          </cell>
          <cell r="H462" t="str">
            <v>2.1.1.2.1</v>
          </cell>
          <cell r="I462" t="str">
            <v>11</v>
          </cell>
          <cell r="J462" t="str">
            <v>045</v>
          </cell>
          <cell r="K462" t="str">
            <v>3031</v>
          </cell>
          <cell r="L462" t="str">
            <v>2</v>
          </cell>
          <cell r="M462" t="str">
            <v>6</v>
          </cell>
          <cell r="N462" t="str">
            <v>8</v>
          </cell>
          <cell r="O462" t="str">
            <v>3</v>
          </cell>
          <cell r="P462" t="str">
            <v>2</v>
          </cell>
          <cell r="Q462" t="str">
            <v>E</v>
          </cell>
          <cell r="R462" t="str">
            <v>358</v>
          </cell>
          <cell r="S462" t="str">
            <v>358D4</v>
          </cell>
          <cell r="T462" t="str">
            <v>2611</v>
          </cell>
          <cell r="U462" t="str">
            <v>00</v>
          </cell>
          <cell r="V462" t="str">
            <v>16</v>
          </cell>
          <cell r="W462" t="str">
            <v>00605</v>
          </cell>
          <cell r="X462" t="str">
            <v>1</v>
          </cell>
          <cell r="Y462" t="str">
            <v>20</v>
          </cell>
          <cell r="Z462" t="str">
            <v>150</v>
          </cell>
          <cell r="AA462" t="str">
            <v>002</v>
          </cell>
          <cell r="AB462">
            <v>1000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1000</v>
          </cell>
        </row>
        <row r="463">
          <cell r="C463" t="str">
            <v>14313032358D600605002</v>
          </cell>
          <cell r="D463" t="str">
            <v>2018.29.02.012.2.1.1.2.1.11.045.3032.2.6.8.3.2.E.358.358D6.1431.00.16.00605.1.20.150.002</v>
          </cell>
          <cell r="E463" t="str">
            <v>2018</v>
          </cell>
          <cell r="F463" t="str">
            <v>29.02</v>
          </cell>
          <cell r="G463" t="str">
            <v>012</v>
          </cell>
          <cell r="H463" t="str">
            <v>2.1.1.2.1</v>
          </cell>
          <cell r="I463" t="str">
            <v>11</v>
          </cell>
          <cell r="J463" t="str">
            <v>045</v>
          </cell>
          <cell r="K463" t="str">
            <v>3032</v>
          </cell>
          <cell r="L463" t="str">
            <v>2</v>
          </cell>
          <cell r="M463" t="str">
            <v>6</v>
          </cell>
          <cell r="N463" t="str">
            <v>8</v>
          </cell>
          <cell r="O463" t="str">
            <v>3</v>
          </cell>
          <cell r="P463" t="str">
            <v>2</v>
          </cell>
          <cell r="Q463" t="str">
            <v>E</v>
          </cell>
          <cell r="R463" t="str">
            <v>358</v>
          </cell>
          <cell r="S463" t="str">
            <v>358D6</v>
          </cell>
          <cell r="T463" t="str">
            <v>1431</v>
          </cell>
          <cell r="U463" t="str">
            <v>00</v>
          </cell>
          <cell r="V463" t="str">
            <v>16</v>
          </cell>
          <cell r="W463" t="str">
            <v>00605</v>
          </cell>
          <cell r="X463" t="str">
            <v>1</v>
          </cell>
          <cell r="Y463" t="str">
            <v>20</v>
          </cell>
          <cell r="Z463" t="str">
            <v>150</v>
          </cell>
          <cell r="AA463" t="str">
            <v>002</v>
          </cell>
          <cell r="AB463">
            <v>13168.47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13168.47</v>
          </cell>
        </row>
        <row r="464">
          <cell r="C464" t="str">
            <v>33913032358D600605700</v>
          </cell>
          <cell r="D464" t="str">
            <v>2018.29.02.012.2.1.1.2.1.11.045.3032.2.6.8.3.2.E.358.358D6.3391.00.16.00605.1.20.150.700</v>
          </cell>
          <cell r="E464" t="str">
            <v>2018</v>
          </cell>
          <cell r="F464" t="str">
            <v>29.02</v>
          </cell>
          <cell r="G464" t="str">
            <v>012</v>
          </cell>
          <cell r="H464" t="str">
            <v>2.1.1.2.1</v>
          </cell>
          <cell r="I464" t="str">
            <v>11</v>
          </cell>
          <cell r="J464" t="str">
            <v>045</v>
          </cell>
          <cell r="K464" t="str">
            <v>3032</v>
          </cell>
          <cell r="L464" t="str">
            <v>2</v>
          </cell>
          <cell r="M464" t="str">
            <v>6</v>
          </cell>
          <cell r="N464" t="str">
            <v>8</v>
          </cell>
          <cell r="O464" t="str">
            <v>3</v>
          </cell>
          <cell r="P464" t="str">
            <v>2</v>
          </cell>
          <cell r="Q464" t="str">
            <v>E</v>
          </cell>
          <cell r="R464" t="str">
            <v>358</v>
          </cell>
          <cell r="S464" t="str">
            <v>358D6</v>
          </cell>
          <cell r="T464" t="str">
            <v>3391</v>
          </cell>
          <cell r="U464" t="str">
            <v>00</v>
          </cell>
          <cell r="V464" t="str">
            <v>16</v>
          </cell>
          <cell r="W464" t="str">
            <v>00605</v>
          </cell>
          <cell r="X464" t="str">
            <v>1</v>
          </cell>
          <cell r="Y464" t="str">
            <v>20</v>
          </cell>
          <cell r="Z464" t="str">
            <v>150</v>
          </cell>
          <cell r="AA464" t="str">
            <v>700</v>
          </cell>
          <cell r="AB464">
            <v>18689.77</v>
          </cell>
          <cell r="AC464">
            <v>18689.77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</row>
        <row r="465">
          <cell r="C465" t="str">
            <v>171330483580200605002</v>
          </cell>
          <cell r="D465" t="str">
            <v>2018.29.02.012.2.1.1.2.1.11.045.3048.2.6.8.3.2.E.358.35802.1713.00.16.00605.1.20.150.002</v>
          </cell>
          <cell r="E465" t="str">
            <v>2018</v>
          </cell>
          <cell r="F465" t="str">
            <v>29.02</v>
          </cell>
          <cell r="G465" t="str">
            <v>012</v>
          </cell>
          <cell r="H465" t="str">
            <v>2.1.1.2.1</v>
          </cell>
          <cell r="I465" t="str">
            <v>11</v>
          </cell>
          <cell r="J465" t="str">
            <v>045</v>
          </cell>
          <cell r="K465" t="str">
            <v>3048</v>
          </cell>
          <cell r="L465" t="str">
            <v>2</v>
          </cell>
          <cell r="M465" t="str">
            <v>6</v>
          </cell>
          <cell r="N465" t="str">
            <v>8</v>
          </cell>
          <cell r="O465" t="str">
            <v>3</v>
          </cell>
          <cell r="P465" t="str">
            <v>2</v>
          </cell>
          <cell r="Q465" t="str">
            <v>E</v>
          </cell>
          <cell r="R465" t="str">
            <v>358</v>
          </cell>
          <cell r="S465" t="str">
            <v>35802</v>
          </cell>
          <cell r="T465" t="str">
            <v>1713</v>
          </cell>
          <cell r="U465" t="str">
            <v>00</v>
          </cell>
          <cell r="V465" t="str">
            <v>16</v>
          </cell>
          <cell r="W465" t="str">
            <v>00605</v>
          </cell>
          <cell r="X465" t="str">
            <v>1</v>
          </cell>
          <cell r="Y465" t="str">
            <v>20</v>
          </cell>
          <cell r="Z465" t="str">
            <v>150</v>
          </cell>
          <cell r="AA465" t="str">
            <v>002</v>
          </cell>
          <cell r="AB465">
            <v>1823.41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1823.41</v>
          </cell>
        </row>
        <row r="466">
          <cell r="C466" t="str">
            <v>375130483580500605002</v>
          </cell>
          <cell r="D466" t="str">
            <v>2018.29.02.012.2.1.1.2.1.11.045.3048.2.6.8.3.2.E.358.35805.3751.00.16.00605.1.20.150.002</v>
          </cell>
          <cell r="E466" t="str">
            <v>2018</v>
          </cell>
          <cell r="F466" t="str">
            <v>29.02</v>
          </cell>
          <cell r="G466" t="str">
            <v>012</v>
          </cell>
          <cell r="H466" t="str">
            <v>2.1.1.2.1</v>
          </cell>
          <cell r="I466" t="str">
            <v>11</v>
          </cell>
          <cell r="J466" t="str">
            <v>045</v>
          </cell>
          <cell r="K466" t="str">
            <v>3048</v>
          </cell>
          <cell r="L466" t="str">
            <v>2</v>
          </cell>
          <cell r="M466" t="str">
            <v>6</v>
          </cell>
          <cell r="N466" t="str">
            <v>8</v>
          </cell>
          <cell r="O466" t="str">
            <v>3</v>
          </cell>
          <cell r="P466" t="str">
            <v>2</v>
          </cell>
          <cell r="Q466" t="str">
            <v>E</v>
          </cell>
          <cell r="R466" t="str">
            <v>358</v>
          </cell>
          <cell r="S466" t="str">
            <v>35805</v>
          </cell>
          <cell r="T466" t="str">
            <v>3751</v>
          </cell>
          <cell r="U466" t="str">
            <v>00</v>
          </cell>
          <cell r="V466" t="str">
            <v>16</v>
          </cell>
          <cell r="W466" t="str">
            <v>00605</v>
          </cell>
          <cell r="X466" t="str">
            <v>1</v>
          </cell>
          <cell r="Y466" t="str">
            <v>20</v>
          </cell>
          <cell r="Z466" t="str">
            <v>150</v>
          </cell>
          <cell r="AA466" t="str">
            <v>002</v>
          </cell>
          <cell r="AB466">
            <v>4709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4709</v>
          </cell>
        </row>
        <row r="467">
          <cell r="C467" t="str">
            <v>32912067357B500605002</v>
          </cell>
          <cell r="D467" t="str">
            <v>2018.29.02.012.2.1.1.2.1.11.045.2067.2.6.5.3.1.E.357.357B5.3291.00.16.00605.1.20.150.002</v>
          </cell>
          <cell r="E467" t="str">
            <v>2018</v>
          </cell>
          <cell r="F467" t="str">
            <v>29.02</v>
          </cell>
          <cell r="G467" t="str">
            <v>012</v>
          </cell>
          <cell r="H467" t="str">
            <v>2.1.1.2.1</v>
          </cell>
          <cell r="I467" t="str">
            <v>11</v>
          </cell>
          <cell r="J467" t="str">
            <v>045</v>
          </cell>
          <cell r="K467" t="str">
            <v>2067</v>
          </cell>
          <cell r="L467" t="str">
            <v>2</v>
          </cell>
          <cell r="M467" t="str">
            <v>6</v>
          </cell>
          <cell r="N467" t="str">
            <v>5</v>
          </cell>
          <cell r="O467" t="str">
            <v>3</v>
          </cell>
          <cell r="P467" t="str">
            <v>1</v>
          </cell>
          <cell r="Q467" t="str">
            <v>E</v>
          </cell>
          <cell r="R467" t="str">
            <v>357</v>
          </cell>
          <cell r="S467" t="str">
            <v>357B5</v>
          </cell>
          <cell r="T467" t="str">
            <v>3291</v>
          </cell>
          <cell r="U467" t="str">
            <v>00</v>
          </cell>
          <cell r="V467" t="str">
            <v>16</v>
          </cell>
          <cell r="W467" t="str">
            <v>00605</v>
          </cell>
          <cell r="X467" t="str">
            <v>1</v>
          </cell>
          <cell r="Y467" t="str">
            <v>20</v>
          </cell>
          <cell r="Z467" t="str">
            <v>150</v>
          </cell>
          <cell r="AA467" t="str">
            <v>002</v>
          </cell>
          <cell r="AB467">
            <v>0.01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0.01</v>
          </cell>
        </row>
        <row r="468">
          <cell r="C468" t="str">
            <v>131120999000100605002</v>
          </cell>
          <cell r="D468" t="str">
            <v>2018.29.02.012.2.1.1.2.1.11.045.2099.2.6.5.3.1.E.900.90001.1311.00.16.00605.1.20.150.002</v>
          </cell>
          <cell r="E468" t="str">
            <v>2018</v>
          </cell>
          <cell r="F468" t="str">
            <v>29.02</v>
          </cell>
          <cell r="G468" t="str">
            <v>012</v>
          </cell>
          <cell r="H468" t="str">
            <v>2.1.1.2.1</v>
          </cell>
          <cell r="I468" t="str">
            <v>11</v>
          </cell>
          <cell r="J468" t="str">
            <v>045</v>
          </cell>
          <cell r="K468" t="str">
            <v>2099</v>
          </cell>
          <cell r="L468" t="str">
            <v>2</v>
          </cell>
          <cell r="M468" t="str">
            <v>6</v>
          </cell>
          <cell r="N468" t="str">
            <v>5</v>
          </cell>
          <cell r="O468" t="str">
            <v>3</v>
          </cell>
          <cell r="P468" t="str">
            <v>1</v>
          </cell>
          <cell r="Q468" t="str">
            <v>E</v>
          </cell>
          <cell r="R468" t="str">
            <v>900</v>
          </cell>
          <cell r="S468" t="str">
            <v>90001</v>
          </cell>
          <cell r="T468" t="str">
            <v>1311</v>
          </cell>
          <cell r="U468" t="str">
            <v>00</v>
          </cell>
          <cell r="V468" t="str">
            <v>16</v>
          </cell>
          <cell r="W468" t="str">
            <v>00605</v>
          </cell>
          <cell r="X468" t="str">
            <v>1</v>
          </cell>
          <cell r="Y468" t="str">
            <v>20</v>
          </cell>
          <cell r="Z468" t="str">
            <v>150</v>
          </cell>
          <cell r="AA468" t="str">
            <v>002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</row>
        <row r="469">
          <cell r="C469" t="str">
            <v>141121009000100605002</v>
          </cell>
          <cell r="D469" t="str">
            <v>2018.29.02.012.2.1.1.2.1.11.045.2100.2.6.5.3.1.E.900.90001.1411.00.16.00605.1.20.150.002</v>
          </cell>
          <cell r="E469" t="str">
            <v>2018</v>
          </cell>
          <cell r="F469" t="str">
            <v>29.02</v>
          </cell>
          <cell r="G469" t="str">
            <v>012</v>
          </cell>
          <cell r="H469" t="str">
            <v>2.1.1.2.1</v>
          </cell>
          <cell r="I469" t="str">
            <v>11</v>
          </cell>
          <cell r="J469" t="str">
            <v>045</v>
          </cell>
          <cell r="K469" t="str">
            <v>2100</v>
          </cell>
          <cell r="L469" t="str">
            <v>2</v>
          </cell>
          <cell r="M469" t="str">
            <v>6</v>
          </cell>
          <cell r="N469" t="str">
            <v>5</v>
          </cell>
          <cell r="O469" t="str">
            <v>3</v>
          </cell>
          <cell r="P469" t="str">
            <v>1</v>
          </cell>
          <cell r="Q469" t="str">
            <v>E</v>
          </cell>
          <cell r="R469" t="str">
            <v>900</v>
          </cell>
          <cell r="S469" t="str">
            <v>90001</v>
          </cell>
          <cell r="T469" t="str">
            <v>1411</v>
          </cell>
          <cell r="U469" t="str">
            <v>00</v>
          </cell>
          <cell r="V469" t="str">
            <v>16</v>
          </cell>
          <cell r="W469" t="str">
            <v>00605</v>
          </cell>
          <cell r="X469" t="str">
            <v>1</v>
          </cell>
          <cell r="Y469" t="str">
            <v>20</v>
          </cell>
          <cell r="Z469" t="str">
            <v>150</v>
          </cell>
          <cell r="AA469" t="str">
            <v>002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</row>
        <row r="470">
          <cell r="C470" t="str">
            <v>519121039000100605002</v>
          </cell>
          <cell r="D470" t="str">
            <v>2018.29.02.012.2.1.1.2.1.11.045.2103.2.6.5.3.1.E.900.90001.5191.00.16.00605.2.20.150.002</v>
          </cell>
          <cell r="E470" t="str">
            <v>2018</v>
          </cell>
          <cell r="F470" t="str">
            <v>29.02</v>
          </cell>
          <cell r="G470" t="str">
            <v>012</v>
          </cell>
          <cell r="H470" t="str">
            <v>2.1.1.2.1</v>
          </cell>
          <cell r="I470" t="str">
            <v>11</v>
          </cell>
          <cell r="J470" t="str">
            <v>045</v>
          </cell>
          <cell r="K470" t="str">
            <v>2103</v>
          </cell>
          <cell r="L470" t="str">
            <v>2</v>
          </cell>
          <cell r="M470" t="str">
            <v>6</v>
          </cell>
          <cell r="N470" t="str">
            <v>5</v>
          </cell>
          <cell r="O470" t="str">
            <v>3</v>
          </cell>
          <cell r="P470" t="str">
            <v>1</v>
          </cell>
          <cell r="Q470" t="str">
            <v>E</v>
          </cell>
          <cell r="R470" t="str">
            <v>900</v>
          </cell>
          <cell r="S470" t="str">
            <v>90001</v>
          </cell>
          <cell r="T470" t="str">
            <v>5191</v>
          </cell>
          <cell r="U470" t="str">
            <v>00</v>
          </cell>
          <cell r="V470" t="str">
            <v>16</v>
          </cell>
          <cell r="W470" t="str">
            <v>00605</v>
          </cell>
          <cell r="X470" t="str">
            <v>2</v>
          </cell>
          <cell r="Y470" t="str">
            <v>20</v>
          </cell>
          <cell r="Z470" t="str">
            <v>150</v>
          </cell>
          <cell r="AA470" t="str">
            <v>002</v>
          </cell>
          <cell r="AB470">
            <v>3459.7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3459.7</v>
          </cell>
        </row>
        <row r="471">
          <cell r="C471" t="str">
            <v>171321799000100605002</v>
          </cell>
          <cell r="D471" t="str">
            <v>2018.29.02.012.2.1.1.2.1.11.045.2179.2.6.5.3.1.E.900.90001.1713.00.16.00605.1.20.150.002</v>
          </cell>
          <cell r="E471" t="str">
            <v>2018</v>
          </cell>
          <cell r="F471" t="str">
            <v>29.02</v>
          </cell>
          <cell r="G471" t="str">
            <v>012</v>
          </cell>
          <cell r="H471" t="str">
            <v>2.1.1.2.1</v>
          </cell>
          <cell r="I471" t="str">
            <v>11</v>
          </cell>
          <cell r="J471" t="str">
            <v>045</v>
          </cell>
          <cell r="K471" t="str">
            <v>2179</v>
          </cell>
          <cell r="L471" t="str">
            <v>2</v>
          </cell>
          <cell r="M471" t="str">
            <v>6</v>
          </cell>
          <cell r="N471" t="str">
            <v>5</v>
          </cell>
          <cell r="O471" t="str">
            <v>3</v>
          </cell>
          <cell r="P471" t="str">
            <v>1</v>
          </cell>
          <cell r="Q471" t="str">
            <v>E</v>
          </cell>
          <cell r="R471" t="str">
            <v>900</v>
          </cell>
          <cell r="S471" t="str">
            <v>90001</v>
          </cell>
          <cell r="T471" t="str">
            <v>1713</v>
          </cell>
          <cell r="U471" t="str">
            <v>00</v>
          </cell>
          <cell r="V471" t="str">
            <v>16</v>
          </cell>
          <cell r="W471" t="str">
            <v>00605</v>
          </cell>
          <cell r="X471" t="str">
            <v>1</v>
          </cell>
          <cell r="Y471" t="str">
            <v>20</v>
          </cell>
          <cell r="Z471" t="str">
            <v>150</v>
          </cell>
          <cell r="AA471" t="str">
            <v>002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</row>
        <row r="472">
          <cell r="C472" t="str">
            <v>375121799000100605002</v>
          </cell>
          <cell r="D472" t="str">
            <v>2018.29.02.012.2.1.1.2.1.11.045.2179.2.6.5.3.1.E.900.90001.3751.00.16.00605.1.20.150.002</v>
          </cell>
          <cell r="E472" t="str">
            <v>2018</v>
          </cell>
          <cell r="F472" t="str">
            <v>29.02</v>
          </cell>
          <cell r="G472" t="str">
            <v>012</v>
          </cell>
          <cell r="H472" t="str">
            <v>2.1.1.2.1</v>
          </cell>
          <cell r="I472" t="str">
            <v>11</v>
          </cell>
          <cell r="J472" t="str">
            <v>045</v>
          </cell>
          <cell r="K472" t="str">
            <v>2179</v>
          </cell>
          <cell r="L472" t="str">
            <v>2</v>
          </cell>
          <cell r="M472" t="str">
            <v>6</v>
          </cell>
          <cell r="N472" t="str">
            <v>5</v>
          </cell>
          <cell r="O472" t="str">
            <v>3</v>
          </cell>
          <cell r="P472" t="str">
            <v>1</v>
          </cell>
          <cell r="Q472" t="str">
            <v>E</v>
          </cell>
          <cell r="R472" t="str">
            <v>900</v>
          </cell>
          <cell r="S472" t="str">
            <v>90001</v>
          </cell>
          <cell r="T472" t="str">
            <v>3751</v>
          </cell>
          <cell r="U472" t="str">
            <v>00</v>
          </cell>
          <cell r="V472" t="str">
            <v>16</v>
          </cell>
          <cell r="W472" t="str">
            <v>00605</v>
          </cell>
          <cell r="X472" t="str">
            <v>1</v>
          </cell>
          <cell r="Y472" t="str">
            <v>20</v>
          </cell>
          <cell r="Z472" t="str">
            <v>150</v>
          </cell>
          <cell r="AA472" t="str">
            <v>002</v>
          </cell>
          <cell r="AB472">
            <v>3290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3290</v>
          </cell>
        </row>
        <row r="473">
          <cell r="C473" t="str">
            <v>171221809000100605002</v>
          </cell>
          <cell r="D473" t="str">
            <v>2018.29.02.012.2.1.1.2.1.11.045.2180.2.6.5.3.1.E.900.90001.1712.00.16.00605.1.20.150.002</v>
          </cell>
          <cell r="E473" t="str">
            <v>2018</v>
          </cell>
          <cell r="F473" t="str">
            <v>29.02</v>
          </cell>
          <cell r="G473" t="str">
            <v>012</v>
          </cell>
          <cell r="H473" t="str">
            <v>2.1.1.2.1</v>
          </cell>
          <cell r="I473" t="str">
            <v>11</v>
          </cell>
          <cell r="J473" t="str">
            <v>045</v>
          </cell>
          <cell r="K473" t="str">
            <v>2180</v>
          </cell>
          <cell r="L473" t="str">
            <v>2</v>
          </cell>
          <cell r="M473" t="str">
            <v>6</v>
          </cell>
          <cell r="N473" t="str">
            <v>5</v>
          </cell>
          <cell r="O473" t="str">
            <v>3</v>
          </cell>
          <cell r="P473" t="str">
            <v>1</v>
          </cell>
          <cell r="Q473" t="str">
            <v>E</v>
          </cell>
          <cell r="R473" t="str">
            <v>900</v>
          </cell>
          <cell r="S473" t="str">
            <v>90001</v>
          </cell>
          <cell r="T473" t="str">
            <v>1712</v>
          </cell>
          <cell r="U473" t="str">
            <v>00</v>
          </cell>
          <cell r="V473" t="str">
            <v>16</v>
          </cell>
          <cell r="W473" t="str">
            <v>00605</v>
          </cell>
          <cell r="X473" t="str">
            <v>1</v>
          </cell>
          <cell r="Y473" t="str">
            <v>20</v>
          </cell>
          <cell r="Z473" t="str">
            <v>150</v>
          </cell>
          <cell r="AA473" t="str">
            <v>002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</row>
        <row r="474">
          <cell r="C474" t="str">
            <v>113121829000100605002</v>
          </cell>
          <cell r="D474" t="str">
            <v>2018.29.02.012.2.1.1.2.1.11.045.2182.2.6.5.3.1.E.900.90001.1131.00.16.00605.1.20.150.002</v>
          </cell>
          <cell r="E474" t="str">
            <v>2018</v>
          </cell>
          <cell r="F474" t="str">
            <v>29.02</v>
          </cell>
          <cell r="G474" t="str">
            <v>012</v>
          </cell>
          <cell r="H474" t="str">
            <v>2.1.1.2.1</v>
          </cell>
          <cell r="I474" t="str">
            <v>11</v>
          </cell>
          <cell r="J474" t="str">
            <v>045</v>
          </cell>
          <cell r="K474" t="str">
            <v>2182</v>
          </cell>
          <cell r="L474" t="str">
            <v>2</v>
          </cell>
          <cell r="M474" t="str">
            <v>6</v>
          </cell>
          <cell r="N474" t="str">
            <v>5</v>
          </cell>
          <cell r="O474" t="str">
            <v>3</v>
          </cell>
          <cell r="P474" t="str">
            <v>1</v>
          </cell>
          <cell r="Q474" t="str">
            <v>E</v>
          </cell>
          <cell r="R474" t="str">
            <v>900</v>
          </cell>
          <cell r="S474" t="str">
            <v>90001</v>
          </cell>
          <cell r="T474" t="str">
            <v>1131</v>
          </cell>
          <cell r="U474" t="str">
            <v>00</v>
          </cell>
          <cell r="V474" t="str">
            <v>16</v>
          </cell>
          <cell r="W474" t="str">
            <v>00605</v>
          </cell>
          <cell r="X474" t="str">
            <v>1</v>
          </cell>
          <cell r="Y474" t="str">
            <v>20</v>
          </cell>
          <cell r="Z474" t="str">
            <v>150</v>
          </cell>
          <cell r="AA474" t="str">
            <v>002</v>
          </cell>
          <cell r="AB474">
            <v>21449.48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21449.48</v>
          </cell>
        </row>
        <row r="475">
          <cell r="C475" t="str">
            <v>294121829000100404700</v>
          </cell>
          <cell r="D475" t="str">
            <v>2018.29.02.012.2.1.1.2.1.11.045.2182.2.6.5.3.1.E.900.90001.2941.00.14.00404.1.20.150.700</v>
          </cell>
          <cell r="E475" t="str">
            <v>2018</v>
          </cell>
          <cell r="F475" t="str">
            <v>29.02</v>
          </cell>
          <cell r="G475" t="str">
            <v>012</v>
          </cell>
          <cell r="H475" t="str">
            <v>2.1.1.2.1</v>
          </cell>
          <cell r="I475" t="str">
            <v>11</v>
          </cell>
          <cell r="J475" t="str">
            <v>045</v>
          </cell>
          <cell r="K475" t="str">
            <v>2182</v>
          </cell>
          <cell r="L475" t="str">
            <v>2</v>
          </cell>
          <cell r="M475" t="str">
            <v>6</v>
          </cell>
          <cell r="N475" t="str">
            <v>5</v>
          </cell>
          <cell r="O475" t="str">
            <v>3</v>
          </cell>
          <cell r="P475" t="str">
            <v>1</v>
          </cell>
          <cell r="Q475" t="str">
            <v>E</v>
          </cell>
          <cell r="R475" t="str">
            <v>900</v>
          </cell>
          <cell r="S475" t="str">
            <v>90001</v>
          </cell>
          <cell r="T475" t="str">
            <v>2941</v>
          </cell>
          <cell r="U475" t="str">
            <v>00</v>
          </cell>
          <cell r="V475" t="str">
            <v>14</v>
          </cell>
          <cell r="W475" t="str">
            <v>00404</v>
          </cell>
          <cell r="X475" t="str">
            <v>1</v>
          </cell>
          <cell r="Y475" t="str">
            <v>20</v>
          </cell>
          <cell r="Z475" t="str">
            <v>150</v>
          </cell>
          <cell r="AA475" t="str">
            <v>700</v>
          </cell>
          <cell r="AB475">
            <v>1500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1500</v>
          </cell>
        </row>
        <row r="476">
          <cell r="C476" t="str">
            <v>14213003356D600605002</v>
          </cell>
          <cell r="D476" t="str">
            <v>2018.29.02.012.2.1.1.2.1.11.045.3003.2.6.8.3.2.E.356.356D6.1421.00.16.00605.1.20.150.002</v>
          </cell>
          <cell r="E476" t="str">
            <v>2018</v>
          </cell>
          <cell r="F476" t="str">
            <v>29.02</v>
          </cell>
          <cell r="G476" t="str">
            <v>012</v>
          </cell>
          <cell r="H476" t="str">
            <v>2.1.1.2.1</v>
          </cell>
          <cell r="I476" t="str">
            <v>11</v>
          </cell>
          <cell r="J476" t="str">
            <v>045</v>
          </cell>
          <cell r="K476" t="str">
            <v>3003</v>
          </cell>
          <cell r="L476" t="str">
            <v>2</v>
          </cell>
          <cell r="M476" t="str">
            <v>6</v>
          </cell>
          <cell r="N476" t="str">
            <v>8</v>
          </cell>
          <cell r="O476" t="str">
            <v>3</v>
          </cell>
          <cell r="P476" t="str">
            <v>2</v>
          </cell>
          <cell r="Q476" t="str">
            <v>E</v>
          </cell>
          <cell r="R476" t="str">
            <v>356</v>
          </cell>
          <cell r="S476" t="str">
            <v>356D6</v>
          </cell>
          <cell r="T476" t="str">
            <v>1421</v>
          </cell>
          <cell r="U476" t="str">
            <v>00</v>
          </cell>
          <cell r="V476" t="str">
            <v>16</v>
          </cell>
          <cell r="W476" t="str">
            <v>00605</v>
          </cell>
          <cell r="X476" t="str">
            <v>1</v>
          </cell>
          <cell r="Y476" t="str">
            <v>20</v>
          </cell>
          <cell r="Z476" t="str">
            <v>150</v>
          </cell>
          <cell r="AA476" t="str">
            <v>002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</row>
        <row r="477">
          <cell r="C477" t="str">
            <v>37513003356D600605002</v>
          </cell>
          <cell r="D477" t="str">
            <v>2018.29.02.012.2.1.1.2.1.11.045.3003.2.6.8.3.2.E.356.356D6.3751.00.16.00605.1.20.150.002</v>
          </cell>
          <cell r="E477" t="str">
            <v>2018</v>
          </cell>
          <cell r="F477" t="str">
            <v>29.02</v>
          </cell>
          <cell r="G477" t="str">
            <v>012</v>
          </cell>
          <cell r="H477" t="str">
            <v>2.1.1.2.1</v>
          </cell>
          <cell r="I477" t="str">
            <v>11</v>
          </cell>
          <cell r="J477" t="str">
            <v>045</v>
          </cell>
          <cell r="K477" t="str">
            <v>3003</v>
          </cell>
          <cell r="L477" t="str">
            <v>2</v>
          </cell>
          <cell r="M477" t="str">
            <v>6</v>
          </cell>
          <cell r="N477" t="str">
            <v>8</v>
          </cell>
          <cell r="O477" t="str">
            <v>3</v>
          </cell>
          <cell r="P477" t="str">
            <v>2</v>
          </cell>
          <cell r="Q477" t="str">
            <v>E</v>
          </cell>
          <cell r="R477" t="str">
            <v>356</v>
          </cell>
          <cell r="S477" t="str">
            <v>356D6</v>
          </cell>
          <cell r="T477" t="str">
            <v>3751</v>
          </cell>
          <cell r="U477" t="str">
            <v>00</v>
          </cell>
          <cell r="V477" t="str">
            <v>16</v>
          </cell>
          <cell r="W477" t="str">
            <v>00605</v>
          </cell>
          <cell r="X477" t="str">
            <v>1</v>
          </cell>
          <cell r="Y477" t="str">
            <v>20</v>
          </cell>
          <cell r="Z477" t="str">
            <v>150</v>
          </cell>
          <cell r="AA477" t="str">
            <v>002</v>
          </cell>
          <cell r="AB477">
            <v>4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4</v>
          </cell>
        </row>
        <row r="478">
          <cell r="C478" t="str">
            <v>39213003356D700605002</v>
          </cell>
          <cell r="D478" t="str">
            <v>2018.29.02.012.2.1.1.2.1.11.045.3003.2.6.8.3.2.E.356.356D7.3921.00.16.00605.1.20.150.002</v>
          </cell>
          <cell r="E478" t="str">
            <v>2018</v>
          </cell>
          <cell r="F478" t="str">
            <v>29.02</v>
          </cell>
          <cell r="G478" t="str">
            <v>012</v>
          </cell>
          <cell r="H478" t="str">
            <v>2.1.1.2.1</v>
          </cell>
          <cell r="I478" t="str">
            <v>11</v>
          </cell>
          <cell r="J478" t="str">
            <v>045</v>
          </cell>
          <cell r="K478" t="str">
            <v>3003</v>
          </cell>
          <cell r="L478" t="str">
            <v>2</v>
          </cell>
          <cell r="M478" t="str">
            <v>6</v>
          </cell>
          <cell r="N478" t="str">
            <v>8</v>
          </cell>
          <cell r="O478" t="str">
            <v>3</v>
          </cell>
          <cell r="P478" t="str">
            <v>2</v>
          </cell>
          <cell r="Q478" t="str">
            <v>E</v>
          </cell>
          <cell r="R478" t="str">
            <v>356</v>
          </cell>
          <cell r="S478" t="str">
            <v>356D7</v>
          </cell>
          <cell r="T478" t="str">
            <v>3921</v>
          </cell>
          <cell r="U478" t="str">
            <v>00</v>
          </cell>
          <cell r="V478" t="str">
            <v>16</v>
          </cell>
          <cell r="W478" t="str">
            <v>00605</v>
          </cell>
          <cell r="X478" t="str">
            <v>1</v>
          </cell>
          <cell r="Y478" t="str">
            <v>20</v>
          </cell>
          <cell r="Z478" t="str">
            <v>150</v>
          </cell>
          <cell r="AA478" t="str">
            <v>002</v>
          </cell>
          <cell r="AB478">
            <v>1438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1438</v>
          </cell>
        </row>
        <row r="479">
          <cell r="C479" t="str">
            <v>143130089000100605002</v>
          </cell>
          <cell r="D479" t="str">
            <v>2018.29.02.012.2.1.1.2.1.11.045.3008.2.6.5.3.1.E.900.90001.1431.00.16.00605.1.20.150.002</v>
          </cell>
          <cell r="E479" t="str">
            <v>2018</v>
          </cell>
          <cell r="F479" t="str">
            <v>29.02</v>
          </cell>
          <cell r="G479" t="str">
            <v>012</v>
          </cell>
          <cell r="H479" t="str">
            <v>2.1.1.2.1</v>
          </cell>
          <cell r="I479" t="str">
            <v>11</v>
          </cell>
          <cell r="J479" t="str">
            <v>045</v>
          </cell>
          <cell r="K479" t="str">
            <v>3008</v>
          </cell>
          <cell r="L479" t="str">
            <v>2</v>
          </cell>
          <cell r="M479" t="str">
            <v>6</v>
          </cell>
          <cell r="N479" t="str">
            <v>5</v>
          </cell>
          <cell r="O479" t="str">
            <v>3</v>
          </cell>
          <cell r="P479" t="str">
            <v>1</v>
          </cell>
          <cell r="Q479" t="str">
            <v>E</v>
          </cell>
          <cell r="R479" t="str">
            <v>900</v>
          </cell>
          <cell r="S479" t="str">
            <v>90001</v>
          </cell>
          <cell r="T479" t="str">
            <v>1431</v>
          </cell>
          <cell r="U479" t="str">
            <v>00</v>
          </cell>
          <cell r="V479" t="str">
            <v>16</v>
          </cell>
          <cell r="W479" t="str">
            <v>00605</v>
          </cell>
          <cell r="X479" t="str">
            <v>1</v>
          </cell>
          <cell r="Y479" t="str">
            <v>20</v>
          </cell>
          <cell r="Z479" t="str">
            <v>150</v>
          </cell>
          <cell r="AA479" t="str">
            <v>002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</row>
        <row r="480">
          <cell r="C480" t="str">
            <v>392130089000100605002</v>
          </cell>
          <cell r="D480" t="str">
            <v>2018.29.02.012.2.1.1.2.1.11.045.3008.2.6.5.3.1.E.900.90001.3921.00.16.00605.1.20.150.002</v>
          </cell>
          <cell r="E480" t="str">
            <v>2018</v>
          </cell>
          <cell r="F480" t="str">
            <v>29.02</v>
          </cell>
          <cell r="G480" t="str">
            <v>012</v>
          </cell>
          <cell r="H480" t="str">
            <v>2.1.1.2.1</v>
          </cell>
          <cell r="I480" t="str">
            <v>11</v>
          </cell>
          <cell r="J480" t="str">
            <v>045</v>
          </cell>
          <cell r="K480" t="str">
            <v>3008</v>
          </cell>
          <cell r="L480" t="str">
            <v>2</v>
          </cell>
          <cell r="M480" t="str">
            <v>6</v>
          </cell>
          <cell r="N480" t="str">
            <v>5</v>
          </cell>
          <cell r="O480" t="str">
            <v>3</v>
          </cell>
          <cell r="P480" t="str">
            <v>1</v>
          </cell>
          <cell r="Q480" t="str">
            <v>E</v>
          </cell>
          <cell r="R480" t="str">
            <v>900</v>
          </cell>
          <cell r="S480" t="str">
            <v>90001</v>
          </cell>
          <cell r="T480" t="str">
            <v>3921</v>
          </cell>
          <cell r="U480" t="str">
            <v>00</v>
          </cell>
          <cell r="V480" t="str">
            <v>16</v>
          </cell>
          <cell r="W480" t="str">
            <v>00605</v>
          </cell>
          <cell r="X480" t="str">
            <v>1</v>
          </cell>
          <cell r="Y480" t="str">
            <v>20</v>
          </cell>
          <cell r="Z480" t="str">
            <v>150</v>
          </cell>
          <cell r="AA480" t="str">
            <v>002</v>
          </cell>
          <cell r="AB480">
            <v>316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316</v>
          </cell>
        </row>
        <row r="481">
          <cell r="C481" t="str">
            <v>11313003356D600605002</v>
          </cell>
          <cell r="D481" t="str">
            <v>2018.29.02.012.2.1.1.2.1.11.045.3003.2.6.8.3.2.E.356.356D6.1131.00.16.00605.1.20.150.002</v>
          </cell>
          <cell r="E481" t="str">
            <v>2018</v>
          </cell>
          <cell r="F481" t="str">
            <v>29.02</v>
          </cell>
          <cell r="G481" t="str">
            <v>012</v>
          </cell>
          <cell r="H481" t="str">
            <v>2.1.1.2.1</v>
          </cell>
          <cell r="I481" t="str">
            <v>11</v>
          </cell>
          <cell r="J481" t="str">
            <v>045</v>
          </cell>
          <cell r="K481" t="str">
            <v>3003</v>
          </cell>
          <cell r="L481" t="str">
            <v>2</v>
          </cell>
          <cell r="M481" t="str">
            <v>6</v>
          </cell>
          <cell r="N481" t="str">
            <v>8</v>
          </cell>
          <cell r="O481" t="str">
            <v>3</v>
          </cell>
          <cell r="P481" t="str">
            <v>2</v>
          </cell>
          <cell r="Q481" t="str">
            <v>E</v>
          </cell>
          <cell r="R481" t="str">
            <v>356</v>
          </cell>
          <cell r="S481" t="str">
            <v>356D6</v>
          </cell>
          <cell r="T481" t="str">
            <v>1131</v>
          </cell>
          <cell r="U481" t="str">
            <v>00</v>
          </cell>
          <cell r="V481" t="str">
            <v>16</v>
          </cell>
          <cell r="W481" t="str">
            <v>00605</v>
          </cell>
          <cell r="X481" t="str">
            <v>1</v>
          </cell>
          <cell r="Y481" t="str">
            <v>20</v>
          </cell>
          <cell r="Z481" t="str">
            <v>150</v>
          </cell>
          <cell r="AA481" t="str">
            <v>002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</row>
        <row r="482">
          <cell r="C482" t="str">
            <v>171230089000100605002</v>
          </cell>
          <cell r="D482" t="str">
            <v>2018.29.02.012.2.1.1.2.1.11.045.3008.2.6.5.3.1.E.900.90001.1712.00.16.00605.1.20.150.002</v>
          </cell>
          <cell r="E482" t="str">
            <v>2018</v>
          </cell>
          <cell r="F482" t="str">
            <v>29.02</v>
          </cell>
          <cell r="G482" t="str">
            <v>012</v>
          </cell>
          <cell r="H482" t="str">
            <v>2.1.1.2.1</v>
          </cell>
          <cell r="I482" t="str">
            <v>11</v>
          </cell>
          <cell r="J482" t="str">
            <v>045</v>
          </cell>
          <cell r="K482" t="str">
            <v>3008</v>
          </cell>
          <cell r="L482" t="str">
            <v>2</v>
          </cell>
          <cell r="M482" t="str">
            <v>6</v>
          </cell>
          <cell r="N482" t="str">
            <v>5</v>
          </cell>
          <cell r="O482" t="str">
            <v>3</v>
          </cell>
          <cell r="P482" t="str">
            <v>1</v>
          </cell>
          <cell r="Q482" t="str">
            <v>E</v>
          </cell>
          <cell r="R482" t="str">
            <v>900</v>
          </cell>
          <cell r="S482" t="str">
            <v>90001</v>
          </cell>
          <cell r="T482" t="str">
            <v>1712</v>
          </cell>
          <cell r="U482" t="str">
            <v>00</v>
          </cell>
          <cell r="V482" t="str">
            <v>16</v>
          </cell>
          <cell r="W482" t="str">
            <v>00605</v>
          </cell>
          <cell r="X482" t="str">
            <v>1</v>
          </cell>
          <cell r="Y482" t="str">
            <v>20</v>
          </cell>
          <cell r="Z482" t="str">
            <v>150</v>
          </cell>
          <cell r="AA482" t="str">
            <v>002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</row>
        <row r="483">
          <cell r="C483" t="str">
            <v>375130089000100605002</v>
          </cell>
          <cell r="D483" t="str">
            <v>2018.29.02.012.2.1.1.2.1.11.045.3008.2.6.5.3.1.E.900.90001.3751.00.16.00605.1.20.150.002</v>
          </cell>
          <cell r="E483" t="str">
            <v>2018</v>
          </cell>
          <cell r="F483" t="str">
            <v>29.02</v>
          </cell>
          <cell r="G483" t="str">
            <v>012</v>
          </cell>
          <cell r="H483" t="str">
            <v>2.1.1.2.1</v>
          </cell>
          <cell r="I483" t="str">
            <v>11</v>
          </cell>
          <cell r="J483" t="str">
            <v>045</v>
          </cell>
          <cell r="K483" t="str">
            <v>3008</v>
          </cell>
          <cell r="L483" t="str">
            <v>2</v>
          </cell>
          <cell r="M483" t="str">
            <v>6</v>
          </cell>
          <cell r="N483" t="str">
            <v>5</v>
          </cell>
          <cell r="O483" t="str">
            <v>3</v>
          </cell>
          <cell r="P483" t="str">
            <v>1</v>
          </cell>
          <cell r="Q483" t="str">
            <v>E</v>
          </cell>
          <cell r="R483" t="str">
            <v>900</v>
          </cell>
          <cell r="S483" t="str">
            <v>90001</v>
          </cell>
          <cell r="T483" t="str">
            <v>3751</v>
          </cell>
          <cell r="U483" t="str">
            <v>00</v>
          </cell>
          <cell r="V483" t="str">
            <v>16</v>
          </cell>
          <cell r="W483" t="str">
            <v>00605</v>
          </cell>
          <cell r="X483" t="str">
            <v>1</v>
          </cell>
          <cell r="Y483" t="str">
            <v>20</v>
          </cell>
          <cell r="Z483" t="str">
            <v>150</v>
          </cell>
          <cell r="AA483" t="str">
            <v>002</v>
          </cell>
          <cell r="AB483">
            <v>1500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1500</v>
          </cell>
        </row>
        <row r="484">
          <cell r="C484" t="str">
            <v>441330163580300615631</v>
          </cell>
          <cell r="D484" t="str">
            <v>2018.29.02.012.2.1.1.2.1.11.045.3016.2.6.8.3.2.E.358.35803.4413.00.16.00615.1.20.150.631</v>
          </cell>
          <cell r="E484" t="str">
            <v>2018</v>
          </cell>
          <cell r="F484" t="str">
            <v>29.02</v>
          </cell>
          <cell r="G484" t="str">
            <v>012</v>
          </cell>
          <cell r="H484" t="str">
            <v>2.1.1.2.1</v>
          </cell>
          <cell r="I484" t="str">
            <v>11</v>
          </cell>
          <cell r="J484" t="str">
            <v>045</v>
          </cell>
          <cell r="K484" t="str">
            <v>3016</v>
          </cell>
          <cell r="L484" t="str">
            <v>2</v>
          </cell>
          <cell r="M484" t="str">
            <v>6</v>
          </cell>
          <cell r="N484" t="str">
            <v>8</v>
          </cell>
          <cell r="O484" t="str">
            <v>3</v>
          </cell>
          <cell r="P484" t="str">
            <v>2</v>
          </cell>
          <cell r="Q484" t="str">
            <v>E</v>
          </cell>
          <cell r="R484" t="str">
            <v>358</v>
          </cell>
          <cell r="S484" t="str">
            <v>35803</v>
          </cell>
          <cell r="T484" t="str">
            <v>4413</v>
          </cell>
          <cell r="U484" t="str">
            <v>00</v>
          </cell>
          <cell r="V484" t="str">
            <v>16</v>
          </cell>
          <cell r="W484" t="str">
            <v>00615</v>
          </cell>
          <cell r="X484" t="str">
            <v>1</v>
          </cell>
          <cell r="Y484" t="str">
            <v>20</v>
          </cell>
          <cell r="Z484" t="str">
            <v>150</v>
          </cell>
          <cell r="AA484" t="str">
            <v>631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</row>
        <row r="485">
          <cell r="C485" t="str">
            <v>25513016358D600605002</v>
          </cell>
          <cell r="D485" t="str">
            <v>2018.29.02.012.2.1.1.2.1.11.045.3016.2.6.8.3.2.E.358.358D6.2551.00.16.00605.1.20.150.002</v>
          </cell>
          <cell r="E485" t="str">
            <v>2018</v>
          </cell>
          <cell r="F485" t="str">
            <v>29.02</v>
          </cell>
          <cell r="G485" t="str">
            <v>012</v>
          </cell>
          <cell r="H485" t="str">
            <v>2.1.1.2.1</v>
          </cell>
          <cell r="I485" t="str">
            <v>11</v>
          </cell>
          <cell r="J485" t="str">
            <v>045</v>
          </cell>
          <cell r="K485" t="str">
            <v>3016</v>
          </cell>
          <cell r="L485" t="str">
            <v>2</v>
          </cell>
          <cell r="M485" t="str">
            <v>6</v>
          </cell>
          <cell r="N485" t="str">
            <v>8</v>
          </cell>
          <cell r="O485" t="str">
            <v>3</v>
          </cell>
          <cell r="P485" t="str">
            <v>2</v>
          </cell>
          <cell r="Q485" t="str">
            <v>E</v>
          </cell>
          <cell r="R485" t="str">
            <v>358</v>
          </cell>
          <cell r="S485" t="str">
            <v>358D6</v>
          </cell>
          <cell r="T485" t="str">
            <v>2551</v>
          </cell>
          <cell r="U485" t="str">
            <v>00</v>
          </cell>
          <cell r="V485" t="str">
            <v>16</v>
          </cell>
          <cell r="W485" t="str">
            <v>00605</v>
          </cell>
          <cell r="X485" t="str">
            <v>1</v>
          </cell>
          <cell r="Y485" t="str">
            <v>20</v>
          </cell>
          <cell r="Z485" t="str">
            <v>150</v>
          </cell>
          <cell r="AA485" t="str">
            <v>002</v>
          </cell>
          <cell r="AB485">
            <v>15404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15404</v>
          </cell>
        </row>
        <row r="486">
          <cell r="C486" t="str">
            <v>25513016358D600605700</v>
          </cell>
          <cell r="D486" t="str">
            <v>2018.29.02.012.2.1.1.2.1.11.045.3016.2.6.8.3.2.E.358.358D6.2551.00.16.00605.1.20.150.700</v>
          </cell>
          <cell r="E486" t="str">
            <v>2018</v>
          </cell>
          <cell r="F486" t="str">
            <v>29.02</v>
          </cell>
          <cell r="G486" t="str">
            <v>012</v>
          </cell>
          <cell r="H486" t="str">
            <v>2.1.1.2.1</v>
          </cell>
          <cell r="I486" t="str">
            <v>11</v>
          </cell>
          <cell r="J486" t="str">
            <v>045</v>
          </cell>
          <cell r="K486" t="str">
            <v>3016</v>
          </cell>
          <cell r="L486" t="str">
            <v>2</v>
          </cell>
          <cell r="M486" t="str">
            <v>6</v>
          </cell>
          <cell r="N486" t="str">
            <v>8</v>
          </cell>
          <cell r="O486" t="str">
            <v>3</v>
          </cell>
          <cell r="P486" t="str">
            <v>2</v>
          </cell>
          <cell r="Q486" t="str">
            <v>E</v>
          </cell>
          <cell r="R486" t="str">
            <v>358</v>
          </cell>
          <cell r="S486" t="str">
            <v>358D6</v>
          </cell>
          <cell r="T486" t="str">
            <v>2551</v>
          </cell>
          <cell r="U486" t="str">
            <v>00</v>
          </cell>
          <cell r="V486" t="str">
            <v>16</v>
          </cell>
          <cell r="W486" t="str">
            <v>00605</v>
          </cell>
          <cell r="X486" t="str">
            <v>1</v>
          </cell>
          <cell r="Y486" t="str">
            <v>20</v>
          </cell>
          <cell r="Z486" t="str">
            <v>150</v>
          </cell>
          <cell r="AA486" t="str">
            <v>700</v>
          </cell>
          <cell r="AB486">
            <v>134596</v>
          </cell>
          <cell r="AC486">
            <v>134596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</row>
        <row r="487">
          <cell r="C487" t="str">
            <v>35713016358D600406002</v>
          </cell>
          <cell r="D487" t="str">
            <v>2018.29.02.012.2.1.1.2.1.11.045.3016.2.6.8.3.2.E.358.358D6.3571.00.16.00406.1.20.150.002</v>
          </cell>
          <cell r="E487" t="str">
            <v>2018</v>
          </cell>
          <cell r="F487" t="str">
            <v>29.02</v>
          </cell>
          <cell r="G487" t="str">
            <v>012</v>
          </cell>
          <cell r="H487" t="str">
            <v>2.1.1.2.1</v>
          </cell>
          <cell r="I487" t="str">
            <v>11</v>
          </cell>
          <cell r="J487" t="str">
            <v>045</v>
          </cell>
          <cell r="K487" t="str">
            <v>3016</v>
          </cell>
          <cell r="L487" t="str">
            <v>2</v>
          </cell>
          <cell r="M487" t="str">
            <v>6</v>
          </cell>
          <cell r="N487" t="str">
            <v>8</v>
          </cell>
          <cell r="O487" t="str">
            <v>3</v>
          </cell>
          <cell r="P487" t="str">
            <v>2</v>
          </cell>
          <cell r="Q487" t="str">
            <v>E</v>
          </cell>
          <cell r="R487" t="str">
            <v>358</v>
          </cell>
          <cell r="S487" t="str">
            <v>358D6</v>
          </cell>
          <cell r="T487" t="str">
            <v>3571</v>
          </cell>
          <cell r="U487" t="str">
            <v>00</v>
          </cell>
          <cell r="V487" t="str">
            <v>16</v>
          </cell>
          <cell r="W487" t="str">
            <v>00406</v>
          </cell>
          <cell r="X487" t="str">
            <v>1</v>
          </cell>
          <cell r="Y487" t="str">
            <v>20</v>
          </cell>
          <cell r="Z487" t="str">
            <v>150</v>
          </cell>
          <cell r="AA487" t="str">
            <v>002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</row>
        <row r="488">
          <cell r="C488" t="str">
            <v>37213016358D600605002</v>
          </cell>
          <cell r="D488" t="str">
            <v>2018.29.02.012.2.1.1.2.1.11.045.3016.2.6.8.3.2.E.358.358D6.3721.00.16.00605.1.20.150.002</v>
          </cell>
          <cell r="E488" t="str">
            <v>2018</v>
          </cell>
          <cell r="F488" t="str">
            <v>29.02</v>
          </cell>
          <cell r="G488" t="str">
            <v>012</v>
          </cell>
          <cell r="H488" t="str">
            <v>2.1.1.2.1</v>
          </cell>
          <cell r="I488" t="str">
            <v>11</v>
          </cell>
          <cell r="J488" t="str">
            <v>045</v>
          </cell>
          <cell r="K488" t="str">
            <v>3016</v>
          </cell>
          <cell r="L488" t="str">
            <v>2</v>
          </cell>
          <cell r="M488" t="str">
            <v>6</v>
          </cell>
          <cell r="N488" t="str">
            <v>8</v>
          </cell>
          <cell r="O488" t="str">
            <v>3</v>
          </cell>
          <cell r="P488" t="str">
            <v>2</v>
          </cell>
          <cell r="Q488" t="str">
            <v>E</v>
          </cell>
          <cell r="R488" t="str">
            <v>358</v>
          </cell>
          <cell r="S488" t="str">
            <v>358D6</v>
          </cell>
          <cell r="T488" t="str">
            <v>3721</v>
          </cell>
          <cell r="U488" t="str">
            <v>00</v>
          </cell>
          <cell r="V488" t="str">
            <v>16</v>
          </cell>
          <cell r="W488" t="str">
            <v>00605</v>
          </cell>
          <cell r="X488" t="str">
            <v>1</v>
          </cell>
          <cell r="Y488" t="str">
            <v>20</v>
          </cell>
          <cell r="Z488" t="str">
            <v>150</v>
          </cell>
          <cell r="AA488" t="str">
            <v>002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</row>
        <row r="489">
          <cell r="C489" t="str">
            <v>37213016358D600605700</v>
          </cell>
          <cell r="D489" t="str">
            <v>2018.29.02.012.2.1.1.2.1.11.045.3016.2.6.8.3.2.E.358.358D6.3721.00.16.00605.1.20.150.700</v>
          </cell>
          <cell r="E489" t="str">
            <v>2018</v>
          </cell>
          <cell r="F489" t="str">
            <v>29.02</v>
          </cell>
          <cell r="G489" t="str">
            <v>012</v>
          </cell>
          <cell r="H489" t="str">
            <v>2.1.1.2.1</v>
          </cell>
          <cell r="I489" t="str">
            <v>11</v>
          </cell>
          <cell r="J489" t="str">
            <v>045</v>
          </cell>
          <cell r="K489" t="str">
            <v>3016</v>
          </cell>
          <cell r="L489" t="str">
            <v>2</v>
          </cell>
          <cell r="M489" t="str">
            <v>6</v>
          </cell>
          <cell r="N489" t="str">
            <v>8</v>
          </cell>
          <cell r="O489" t="str">
            <v>3</v>
          </cell>
          <cell r="P489" t="str">
            <v>2</v>
          </cell>
          <cell r="Q489" t="str">
            <v>E</v>
          </cell>
          <cell r="R489" t="str">
            <v>358</v>
          </cell>
          <cell r="S489" t="str">
            <v>358D6</v>
          </cell>
          <cell r="T489" t="str">
            <v>3721</v>
          </cell>
          <cell r="U489" t="str">
            <v>00</v>
          </cell>
          <cell r="V489" t="str">
            <v>16</v>
          </cell>
          <cell r="W489" t="str">
            <v>00605</v>
          </cell>
          <cell r="X489" t="str">
            <v>1</v>
          </cell>
          <cell r="Y489" t="str">
            <v>20</v>
          </cell>
          <cell r="Z489" t="str">
            <v>150</v>
          </cell>
          <cell r="AA489" t="str">
            <v>700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</row>
        <row r="490">
          <cell r="C490" t="str">
            <v>56413021358D400605700</v>
          </cell>
          <cell r="D490" t="str">
            <v>2018.29.02.012.2.1.1.2.1.11.045.3021.2.6.8.3.2.E.358.358D4.5641.00.16.00605.2.20.150.700</v>
          </cell>
          <cell r="E490" t="str">
            <v>2018</v>
          </cell>
          <cell r="F490" t="str">
            <v>29.02</v>
          </cell>
          <cell r="G490" t="str">
            <v>012</v>
          </cell>
          <cell r="H490" t="str">
            <v>2.1.1.2.1</v>
          </cell>
          <cell r="I490" t="str">
            <v>11</v>
          </cell>
          <cell r="J490" t="str">
            <v>045</v>
          </cell>
          <cell r="K490" t="str">
            <v>3021</v>
          </cell>
          <cell r="L490" t="str">
            <v>2</v>
          </cell>
          <cell r="M490" t="str">
            <v>6</v>
          </cell>
          <cell r="N490" t="str">
            <v>8</v>
          </cell>
          <cell r="O490" t="str">
            <v>3</v>
          </cell>
          <cell r="P490" t="str">
            <v>2</v>
          </cell>
          <cell r="Q490" t="str">
            <v>E</v>
          </cell>
          <cell r="R490" t="str">
            <v>358</v>
          </cell>
          <cell r="S490" t="str">
            <v>358D4</v>
          </cell>
          <cell r="T490" t="str">
            <v>5641</v>
          </cell>
          <cell r="U490" t="str">
            <v>00</v>
          </cell>
          <cell r="V490" t="str">
            <v>16</v>
          </cell>
          <cell r="W490" t="str">
            <v>00605</v>
          </cell>
          <cell r="X490" t="str">
            <v>2</v>
          </cell>
          <cell r="Y490" t="str">
            <v>20</v>
          </cell>
          <cell r="Z490" t="str">
            <v>150</v>
          </cell>
          <cell r="AA490" t="str">
            <v>700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</row>
        <row r="491">
          <cell r="C491" t="str">
            <v>12113029358D600605002</v>
          </cell>
          <cell r="D491" t="str">
            <v>2018.29.02.012.2.1.1.2.1.11.045.3029.2.6.8.3.2.E.358.358D6.1211.00.16.00605.1.20.150.002</v>
          </cell>
          <cell r="E491" t="str">
            <v>2018</v>
          </cell>
          <cell r="F491" t="str">
            <v>29.02</v>
          </cell>
          <cell r="G491" t="str">
            <v>012</v>
          </cell>
          <cell r="H491" t="str">
            <v>2.1.1.2.1</v>
          </cell>
          <cell r="I491" t="str">
            <v>11</v>
          </cell>
          <cell r="J491" t="str">
            <v>045</v>
          </cell>
          <cell r="K491" t="str">
            <v>3029</v>
          </cell>
          <cell r="L491" t="str">
            <v>2</v>
          </cell>
          <cell r="M491" t="str">
            <v>6</v>
          </cell>
          <cell r="N491" t="str">
            <v>8</v>
          </cell>
          <cell r="O491" t="str">
            <v>3</v>
          </cell>
          <cell r="P491" t="str">
            <v>2</v>
          </cell>
          <cell r="Q491" t="str">
            <v>E</v>
          </cell>
          <cell r="R491" t="str">
            <v>358</v>
          </cell>
          <cell r="S491" t="str">
            <v>358D6</v>
          </cell>
          <cell r="T491" t="str">
            <v>1211</v>
          </cell>
          <cell r="U491" t="str">
            <v>00</v>
          </cell>
          <cell r="V491" t="str">
            <v>16</v>
          </cell>
          <cell r="W491" t="str">
            <v>00605</v>
          </cell>
          <cell r="X491" t="str">
            <v>1</v>
          </cell>
          <cell r="Y491" t="str">
            <v>20</v>
          </cell>
          <cell r="Z491" t="str">
            <v>150</v>
          </cell>
          <cell r="AA491" t="str">
            <v>002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</row>
        <row r="492">
          <cell r="C492" t="str">
            <v>17123030358D600605002</v>
          </cell>
          <cell r="D492" t="str">
            <v>2018.29.02.012.2.1.1.2.1.11.045.3030.2.6.8.3.2.E.358.358D6.1712.00.16.00605.1.20.150.002</v>
          </cell>
          <cell r="E492" t="str">
            <v>2018</v>
          </cell>
          <cell r="F492" t="str">
            <v>29.02</v>
          </cell>
          <cell r="G492" t="str">
            <v>012</v>
          </cell>
          <cell r="H492" t="str">
            <v>2.1.1.2.1</v>
          </cell>
          <cell r="I492" t="str">
            <v>11</v>
          </cell>
          <cell r="J492" t="str">
            <v>045</v>
          </cell>
          <cell r="K492" t="str">
            <v>3030</v>
          </cell>
          <cell r="L492" t="str">
            <v>2</v>
          </cell>
          <cell r="M492" t="str">
            <v>6</v>
          </cell>
          <cell r="N492" t="str">
            <v>8</v>
          </cell>
          <cell r="O492" t="str">
            <v>3</v>
          </cell>
          <cell r="P492" t="str">
            <v>2</v>
          </cell>
          <cell r="Q492" t="str">
            <v>E</v>
          </cell>
          <cell r="R492" t="str">
            <v>358</v>
          </cell>
          <cell r="S492" t="str">
            <v>358D6</v>
          </cell>
          <cell r="T492" t="str">
            <v>1712</v>
          </cell>
          <cell r="U492" t="str">
            <v>00</v>
          </cell>
          <cell r="V492" t="str">
            <v>16</v>
          </cell>
          <cell r="W492" t="str">
            <v>00605</v>
          </cell>
          <cell r="X492" t="str">
            <v>1</v>
          </cell>
          <cell r="Y492" t="str">
            <v>20</v>
          </cell>
          <cell r="Z492" t="str">
            <v>150</v>
          </cell>
          <cell r="AA492" t="str">
            <v>002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</row>
        <row r="493">
          <cell r="C493" t="str">
            <v>35313030358D600404002</v>
          </cell>
          <cell r="D493" t="str">
            <v>2018.29.02.012.2.1.1.2.1.11.045.3030.2.6.8.3.2.E.358.358D6.3531.00.14.00404.2.20.150.002</v>
          </cell>
          <cell r="E493" t="str">
            <v>2018</v>
          </cell>
          <cell r="F493" t="str">
            <v>29.02</v>
          </cell>
          <cell r="G493" t="str">
            <v>012</v>
          </cell>
          <cell r="H493" t="str">
            <v>2.1.1.2.1</v>
          </cell>
          <cell r="I493" t="str">
            <v>11</v>
          </cell>
          <cell r="J493" t="str">
            <v>045</v>
          </cell>
          <cell r="K493" t="str">
            <v>3030</v>
          </cell>
          <cell r="L493" t="str">
            <v>2</v>
          </cell>
          <cell r="M493" t="str">
            <v>6</v>
          </cell>
          <cell r="N493" t="str">
            <v>8</v>
          </cell>
          <cell r="O493" t="str">
            <v>3</v>
          </cell>
          <cell r="P493" t="str">
            <v>2</v>
          </cell>
          <cell r="Q493" t="str">
            <v>E</v>
          </cell>
          <cell r="R493" t="str">
            <v>358</v>
          </cell>
          <cell r="S493" t="str">
            <v>358D6</v>
          </cell>
          <cell r="T493" t="str">
            <v>3531</v>
          </cell>
          <cell r="U493" t="str">
            <v>00</v>
          </cell>
          <cell r="V493" t="str">
            <v>14</v>
          </cell>
          <cell r="W493" t="str">
            <v>00404</v>
          </cell>
          <cell r="X493" t="str">
            <v>2</v>
          </cell>
          <cell r="Y493" t="str">
            <v>20</v>
          </cell>
          <cell r="Z493" t="str">
            <v>150</v>
          </cell>
          <cell r="AA493" t="str">
            <v>002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</row>
        <row r="494">
          <cell r="C494" t="str">
            <v>23213031358D400605002</v>
          </cell>
          <cell r="D494" t="str">
            <v>2018.29.02.012.2.1.1.2.1.11.045.3031.2.6.8.3.2.E.358.358D4.2321.00.16.00605.1.20.150.002</v>
          </cell>
          <cell r="E494" t="str">
            <v>2018</v>
          </cell>
          <cell r="F494" t="str">
            <v>29.02</v>
          </cell>
          <cell r="G494" t="str">
            <v>012</v>
          </cell>
          <cell r="H494" t="str">
            <v>2.1.1.2.1</v>
          </cell>
          <cell r="I494" t="str">
            <v>11</v>
          </cell>
          <cell r="J494" t="str">
            <v>045</v>
          </cell>
          <cell r="K494" t="str">
            <v>3031</v>
          </cell>
          <cell r="L494" t="str">
            <v>2</v>
          </cell>
          <cell r="M494" t="str">
            <v>6</v>
          </cell>
          <cell r="N494" t="str">
            <v>8</v>
          </cell>
          <cell r="O494" t="str">
            <v>3</v>
          </cell>
          <cell r="P494" t="str">
            <v>2</v>
          </cell>
          <cell r="Q494" t="str">
            <v>E</v>
          </cell>
          <cell r="R494" t="str">
            <v>358</v>
          </cell>
          <cell r="S494" t="str">
            <v>358D4</v>
          </cell>
          <cell r="T494" t="str">
            <v>2321</v>
          </cell>
          <cell r="U494" t="str">
            <v>00</v>
          </cell>
          <cell r="V494" t="str">
            <v>16</v>
          </cell>
          <cell r="W494" t="str">
            <v>00605</v>
          </cell>
          <cell r="X494" t="str">
            <v>1</v>
          </cell>
          <cell r="Y494" t="str">
            <v>20</v>
          </cell>
          <cell r="Z494" t="str">
            <v>150</v>
          </cell>
          <cell r="AA494" t="str">
            <v>002</v>
          </cell>
          <cell r="AB494">
            <v>7678.25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7678.25</v>
          </cell>
        </row>
        <row r="495">
          <cell r="C495" t="str">
            <v>33613021358D400605700</v>
          </cell>
          <cell r="D495" t="str">
            <v>2018.29.02.012.2.1.1.2.1.11.045.3021.2.6.8.3.2.E.358.358D4.3361.00.16.00605.1.20.150.700</v>
          </cell>
          <cell r="E495" t="str">
            <v>2018</v>
          </cell>
          <cell r="F495" t="str">
            <v>29.02</v>
          </cell>
          <cell r="G495" t="str">
            <v>012</v>
          </cell>
          <cell r="H495" t="str">
            <v>2.1.1.2.1</v>
          </cell>
          <cell r="I495" t="str">
            <v>11</v>
          </cell>
          <cell r="J495" t="str">
            <v>045</v>
          </cell>
          <cell r="K495" t="str">
            <v>3021</v>
          </cell>
          <cell r="L495" t="str">
            <v>2</v>
          </cell>
          <cell r="M495" t="str">
            <v>6</v>
          </cell>
          <cell r="N495" t="str">
            <v>8</v>
          </cell>
          <cell r="O495" t="str">
            <v>3</v>
          </cell>
          <cell r="P495" t="str">
            <v>2</v>
          </cell>
          <cell r="Q495" t="str">
            <v>E</v>
          </cell>
          <cell r="R495" t="str">
            <v>358</v>
          </cell>
          <cell r="S495" t="str">
            <v>358D4</v>
          </cell>
          <cell r="T495" t="str">
            <v>3361</v>
          </cell>
          <cell r="U495" t="str">
            <v>00</v>
          </cell>
          <cell r="V495" t="str">
            <v>16</v>
          </cell>
          <cell r="W495" t="str">
            <v>00605</v>
          </cell>
          <cell r="X495" t="str">
            <v>1</v>
          </cell>
          <cell r="Y495" t="str">
            <v>20</v>
          </cell>
          <cell r="Z495" t="str">
            <v>150</v>
          </cell>
          <cell r="AA495" t="str">
            <v>700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</row>
        <row r="496">
          <cell r="C496" t="str">
            <v>62263021358D700615633</v>
          </cell>
          <cell r="D496" t="str">
            <v>2018.29.02.012.2.1.1.2.1.11.045.3021.2.6.8.3.2.E.358.358D7.6226.00.16.00615.2.20.150.633</v>
          </cell>
          <cell r="E496" t="str">
            <v>2018</v>
          </cell>
          <cell r="F496" t="str">
            <v>29.02</v>
          </cell>
          <cell r="G496" t="str">
            <v>012</v>
          </cell>
          <cell r="H496" t="str">
            <v>2.1.1.2.1</v>
          </cell>
          <cell r="I496" t="str">
            <v>11</v>
          </cell>
          <cell r="J496" t="str">
            <v>045</v>
          </cell>
          <cell r="K496" t="str">
            <v>3021</v>
          </cell>
          <cell r="L496" t="str">
            <v>2</v>
          </cell>
          <cell r="M496" t="str">
            <v>6</v>
          </cell>
          <cell r="N496" t="str">
            <v>8</v>
          </cell>
          <cell r="O496" t="str">
            <v>3</v>
          </cell>
          <cell r="P496" t="str">
            <v>2</v>
          </cell>
          <cell r="Q496" t="str">
            <v>E</v>
          </cell>
          <cell r="R496" t="str">
            <v>358</v>
          </cell>
          <cell r="S496" t="str">
            <v>358D7</v>
          </cell>
          <cell r="T496" t="str">
            <v>6226</v>
          </cell>
          <cell r="U496" t="str">
            <v>00</v>
          </cell>
          <cell r="V496" t="str">
            <v>16</v>
          </cell>
          <cell r="W496" t="str">
            <v>00615</v>
          </cell>
          <cell r="X496" t="str">
            <v>2</v>
          </cell>
          <cell r="Y496" t="str">
            <v>20</v>
          </cell>
          <cell r="Z496" t="str">
            <v>150</v>
          </cell>
          <cell r="AA496" t="str">
            <v>633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</row>
        <row r="497">
          <cell r="C497" t="str">
            <v>53113029358D400605002</v>
          </cell>
          <cell r="D497" t="str">
            <v>2018.29.02.012.2.1.1.2.1.11.045.3029.2.6.8.3.2.E.358.358D4.5311.00.16.00605.2.20.150.002</v>
          </cell>
          <cell r="E497" t="str">
            <v>2018</v>
          </cell>
          <cell r="F497" t="str">
            <v>29.02</v>
          </cell>
          <cell r="G497" t="str">
            <v>012</v>
          </cell>
          <cell r="H497" t="str">
            <v>2.1.1.2.1</v>
          </cell>
          <cell r="I497" t="str">
            <v>11</v>
          </cell>
          <cell r="J497" t="str">
            <v>045</v>
          </cell>
          <cell r="K497" t="str">
            <v>3029</v>
          </cell>
          <cell r="L497" t="str">
            <v>2</v>
          </cell>
          <cell r="M497" t="str">
            <v>6</v>
          </cell>
          <cell r="N497" t="str">
            <v>8</v>
          </cell>
          <cell r="O497" t="str">
            <v>3</v>
          </cell>
          <cell r="P497" t="str">
            <v>2</v>
          </cell>
          <cell r="Q497" t="str">
            <v>E</v>
          </cell>
          <cell r="R497" t="str">
            <v>358</v>
          </cell>
          <cell r="S497" t="str">
            <v>358D4</v>
          </cell>
          <cell r="T497" t="str">
            <v>5311</v>
          </cell>
          <cell r="U497" t="str">
            <v>00</v>
          </cell>
          <cell r="V497" t="str">
            <v>16</v>
          </cell>
          <cell r="W497" t="str">
            <v>00605</v>
          </cell>
          <cell r="X497" t="str">
            <v>2</v>
          </cell>
          <cell r="Y497" t="str">
            <v>20</v>
          </cell>
          <cell r="Z497" t="str">
            <v>150</v>
          </cell>
          <cell r="AA497" t="str">
            <v>002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</row>
        <row r="498">
          <cell r="C498" t="str">
            <v>17153029358D600605002</v>
          </cell>
          <cell r="D498" t="str">
            <v>2018.29.02.012.2.1.1.2.1.11.045.3029.2.6.8.3.2.E.358.358D6.1715.00.16.00605.1.20.150.002</v>
          </cell>
          <cell r="E498" t="str">
            <v>2018</v>
          </cell>
          <cell r="F498" t="str">
            <v>29.02</v>
          </cell>
          <cell r="G498" t="str">
            <v>012</v>
          </cell>
          <cell r="H498" t="str">
            <v>2.1.1.2.1</v>
          </cell>
          <cell r="I498" t="str">
            <v>11</v>
          </cell>
          <cell r="J498" t="str">
            <v>045</v>
          </cell>
          <cell r="K498" t="str">
            <v>3029</v>
          </cell>
          <cell r="L498" t="str">
            <v>2</v>
          </cell>
          <cell r="M498" t="str">
            <v>6</v>
          </cell>
          <cell r="N498" t="str">
            <v>8</v>
          </cell>
          <cell r="O498" t="str">
            <v>3</v>
          </cell>
          <cell r="P498" t="str">
            <v>2</v>
          </cell>
          <cell r="Q498" t="str">
            <v>E</v>
          </cell>
          <cell r="R498" t="str">
            <v>358</v>
          </cell>
          <cell r="S498" t="str">
            <v>358D6</v>
          </cell>
          <cell r="T498" t="str">
            <v>1715</v>
          </cell>
          <cell r="U498" t="str">
            <v>00</v>
          </cell>
          <cell r="V498" t="str">
            <v>16</v>
          </cell>
          <cell r="W498" t="str">
            <v>00605</v>
          </cell>
          <cell r="X498" t="str">
            <v>1</v>
          </cell>
          <cell r="Y498" t="str">
            <v>20</v>
          </cell>
          <cell r="Z498" t="str">
            <v>150</v>
          </cell>
          <cell r="AA498" t="str">
            <v>002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</row>
        <row r="499">
          <cell r="C499" t="str">
            <v>35713029358D600406002</v>
          </cell>
          <cell r="D499" t="str">
            <v>2018.29.02.012.2.1.1.2.1.11.045.3029.2.6.8.3.2.E.358.358D6.3571.00.14.00406.1.20.150.002</v>
          </cell>
          <cell r="E499" t="str">
            <v>2018</v>
          </cell>
          <cell r="F499" t="str">
            <v>29.02</v>
          </cell>
          <cell r="G499" t="str">
            <v>012</v>
          </cell>
          <cell r="H499" t="str">
            <v>2.1.1.2.1</v>
          </cell>
          <cell r="I499" t="str">
            <v>11</v>
          </cell>
          <cell r="J499" t="str">
            <v>045</v>
          </cell>
          <cell r="K499" t="str">
            <v>3029</v>
          </cell>
          <cell r="L499" t="str">
            <v>2</v>
          </cell>
          <cell r="M499" t="str">
            <v>6</v>
          </cell>
          <cell r="N499" t="str">
            <v>8</v>
          </cell>
          <cell r="O499" t="str">
            <v>3</v>
          </cell>
          <cell r="P499" t="str">
            <v>2</v>
          </cell>
          <cell r="Q499" t="str">
            <v>E</v>
          </cell>
          <cell r="R499" t="str">
            <v>358</v>
          </cell>
          <cell r="S499" t="str">
            <v>358D6</v>
          </cell>
          <cell r="T499" t="str">
            <v>3571</v>
          </cell>
          <cell r="U499" t="str">
            <v>00</v>
          </cell>
          <cell r="V499" t="str">
            <v>14</v>
          </cell>
          <cell r="W499" t="str">
            <v>00406</v>
          </cell>
          <cell r="X499" t="str">
            <v>1</v>
          </cell>
          <cell r="Y499" t="str">
            <v>20</v>
          </cell>
          <cell r="Z499" t="str">
            <v>150</v>
          </cell>
          <cell r="AA499" t="str">
            <v>002</v>
          </cell>
          <cell r="AB499">
            <v>27453.33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27453.33</v>
          </cell>
        </row>
        <row r="500">
          <cell r="C500" t="str">
            <v>35723031358D400605002</v>
          </cell>
          <cell r="D500" t="str">
            <v>2018.29.02.012.2.1.1.2.1.11.045.3031.2.6.8.3.2.E.358.358D4.3572.00.16.00605.1.20.150.002</v>
          </cell>
          <cell r="E500" t="str">
            <v>2018</v>
          </cell>
          <cell r="F500" t="str">
            <v>29.02</v>
          </cell>
          <cell r="G500" t="str">
            <v>012</v>
          </cell>
          <cell r="H500" t="str">
            <v>2.1.1.2.1</v>
          </cell>
          <cell r="I500" t="str">
            <v>11</v>
          </cell>
          <cell r="J500" t="str">
            <v>045</v>
          </cell>
          <cell r="K500" t="str">
            <v>3031</v>
          </cell>
          <cell r="L500" t="str">
            <v>2</v>
          </cell>
          <cell r="M500" t="str">
            <v>6</v>
          </cell>
          <cell r="N500" t="str">
            <v>8</v>
          </cell>
          <cell r="O500" t="str">
            <v>3</v>
          </cell>
          <cell r="P500" t="str">
            <v>2</v>
          </cell>
          <cell r="Q500" t="str">
            <v>E</v>
          </cell>
          <cell r="R500" t="str">
            <v>358</v>
          </cell>
          <cell r="S500" t="str">
            <v>358D4</v>
          </cell>
          <cell r="T500" t="str">
            <v>3572</v>
          </cell>
          <cell r="U500" t="str">
            <v>00</v>
          </cell>
          <cell r="V500" t="str">
            <v>16</v>
          </cell>
          <cell r="W500" t="str">
            <v>00605</v>
          </cell>
          <cell r="X500" t="str">
            <v>1</v>
          </cell>
          <cell r="Y500" t="str">
            <v>20</v>
          </cell>
          <cell r="Z500" t="str">
            <v>150</v>
          </cell>
          <cell r="AA500" t="str">
            <v>002</v>
          </cell>
          <cell r="AB500">
            <v>1999.98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1999.98</v>
          </cell>
        </row>
        <row r="501">
          <cell r="C501" t="str">
            <v>25413031358D600605002</v>
          </cell>
          <cell r="D501" t="str">
            <v>2018.29.02.012.2.1.1.2.1.11.045.3031.2.6.8.3.2.E.358.358D6.2541.00.16.00605.1.20.150.002</v>
          </cell>
          <cell r="E501" t="str">
            <v>2018</v>
          </cell>
          <cell r="F501" t="str">
            <v>29.02</v>
          </cell>
          <cell r="G501" t="str">
            <v>012</v>
          </cell>
          <cell r="H501" t="str">
            <v>2.1.1.2.1</v>
          </cell>
          <cell r="I501" t="str">
            <v>11</v>
          </cell>
          <cell r="J501" t="str">
            <v>045</v>
          </cell>
          <cell r="K501" t="str">
            <v>3031</v>
          </cell>
          <cell r="L501" t="str">
            <v>2</v>
          </cell>
          <cell r="M501" t="str">
            <v>6</v>
          </cell>
          <cell r="N501" t="str">
            <v>8</v>
          </cell>
          <cell r="O501" t="str">
            <v>3</v>
          </cell>
          <cell r="P501" t="str">
            <v>2</v>
          </cell>
          <cell r="Q501" t="str">
            <v>E</v>
          </cell>
          <cell r="R501" t="str">
            <v>358</v>
          </cell>
          <cell r="S501" t="str">
            <v>358D6</v>
          </cell>
          <cell r="T501" t="str">
            <v>2541</v>
          </cell>
          <cell r="U501" t="str">
            <v>00</v>
          </cell>
          <cell r="V501" t="str">
            <v>16</v>
          </cell>
          <cell r="W501" t="str">
            <v>00605</v>
          </cell>
          <cell r="X501" t="str">
            <v>1</v>
          </cell>
          <cell r="Y501" t="str">
            <v>20</v>
          </cell>
          <cell r="Z501" t="str">
            <v>150</v>
          </cell>
          <cell r="AA501" t="str">
            <v>002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</row>
        <row r="502">
          <cell r="C502" t="str">
            <v>223130323580100605002</v>
          </cell>
          <cell r="D502" t="str">
            <v>2018.29.02.012.2.1.1.2.1.11.045.3032.2.6.8.3.2.E.358.35801.2231.00.16.00605.1.20.150.002</v>
          </cell>
          <cell r="E502" t="str">
            <v>2018</v>
          </cell>
          <cell r="F502" t="str">
            <v>29.02</v>
          </cell>
          <cell r="G502" t="str">
            <v>012</v>
          </cell>
          <cell r="H502" t="str">
            <v>2.1.1.2.1</v>
          </cell>
          <cell r="I502" t="str">
            <v>11</v>
          </cell>
          <cell r="J502" t="str">
            <v>045</v>
          </cell>
          <cell r="K502" t="str">
            <v>3032</v>
          </cell>
          <cell r="L502" t="str">
            <v>2</v>
          </cell>
          <cell r="M502" t="str">
            <v>6</v>
          </cell>
          <cell r="N502" t="str">
            <v>8</v>
          </cell>
          <cell r="O502" t="str">
            <v>3</v>
          </cell>
          <cell r="P502" t="str">
            <v>2</v>
          </cell>
          <cell r="Q502" t="str">
            <v>E</v>
          </cell>
          <cell r="R502" t="str">
            <v>358</v>
          </cell>
          <cell r="S502" t="str">
            <v>35801</v>
          </cell>
          <cell r="T502" t="str">
            <v>2231</v>
          </cell>
          <cell r="U502" t="str">
            <v>00</v>
          </cell>
          <cell r="V502" t="str">
            <v>16</v>
          </cell>
          <cell r="W502" t="str">
            <v>00605</v>
          </cell>
          <cell r="X502" t="str">
            <v>1</v>
          </cell>
          <cell r="Y502" t="str">
            <v>20</v>
          </cell>
          <cell r="Z502" t="str">
            <v>150</v>
          </cell>
          <cell r="AA502" t="str">
            <v>002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</row>
        <row r="503">
          <cell r="C503" t="str">
            <v>15313032358D600605002</v>
          </cell>
          <cell r="D503" t="str">
            <v>2018.29.02.012.2.1.1.2.1.11.045.3032.2.6.8.3.2.E.358.358D6.1531.00.16.00605.1.20.150.002</v>
          </cell>
          <cell r="E503" t="str">
            <v>2018</v>
          </cell>
          <cell r="F503" t="str">
            <v>29.02</v>
          </cell>
          <cell r="G503" t="str">
            <v>012</v>
          </cell>
          <cell r="H503" t="str">
            <v>2.1.1.2.1</v>
          </cell>
          <cell r="I503" t="str">
            <v>11</v>
          </cell>
          <cell r="J503" t="str">
            <v>045</v>
          </cell>
          <cell r="K503" t="str">
            <v>3032</v>
          </cell>
          <cell r="L503" t="str">
            <v>2</v>
          </cell>
          <cell r="M503" t="str">
            <v>6</v>
          </cell>
          <cell r="N503" t="str">
            <v>8</v>
          </cell>
          <cell r="O503" t="str">
            <v>3</v>
          </cell>
          <cell r="P503" t="str">
            <v>2</v>
          </cell>
          <cell r="Q503" t="str">
            <v>E</v>
          </cell>
          <cell r="R503" t="str">
            <v>358</v>
          </cell>
          <cell r="S503" t="str">
            <v>358D6</v>
          </cell>
          <cell r="T503" t="str">
            <v>1531</v>
          </cell>
          <cell r="U503" t="str">
            <v>00</v>
          </cell>
          <cell r="V503" t="str">
            <v>16</v>
          </cell>
          <cell r="W503" t="str">
            <v>00605</v>
          </cell>
          <cell r="X503" t="str">
            <v>1</v>
          </cell>
          <cell r="Y503" t="str">
            <v>20</v>
          </cell>
          <cell r="Z503" t="str">
            <v>150</v>
          </cell>
          <cell r="AA503" t="str">
            <v>002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</row>
        <row r="504">
          <cell r="C504" t="str">
            <v>132130483580200605002</v>
          </cell>
          <cell r="D504" t="str">
            <v>2018.29.02.012.2.1.1.2.1.11.045.3048.2.6.8.3.2.E.358.35802.1321.00.16.00605.1.20.150.002</v>
          </cell>
          <cell r="E504" t="str">
            <v>2018</v>
          </cell>
          <cell r="F504" t="str">
            <v>29.02</v>
          </cell>
          <cell r="G504" t="str">
            <v>012</v>
          </cell>
          <cell r="H504" t="str">
            <v>2.1.1.2.1</v>
          </cell>
          <cell r="I504" t="str">
            <v>11</v>
          </cell>
          <cell r="J504" t="str">
            <v>045</v>
          </cell>
          <cell r="K504" t="str">
            <v>3048</v>
          </cell>
          <cell r="L504" t="str">
            <v>2</v>
          </cell>
          <cell r="M504" t="str">
            <v>6</v>
          </cell>
          <cell r="N504" t="str">
            <v>8</v>
          </cell>
          <cell r="O504" t="str">
            <v>3</v>
          </cell>
          <cell r="P504" t="str">
            <v>2</v>
          </cell>
          <cell r="Q504" t="str">
            <v>E</v>
          </cell>
          <cell r="R504" t="str">
            <v>358</v>
          </cell>
          <cell r="S504" t="str">
            <v>35802</v>
          </cell>
          <cell r="T504" t="str">
            <v>1321</v>
          </cell>
          <cell r="U504" t="str">
            <v>00</v>
          </cell>
          <cell r="V504" t="str">
            <v>16</v>
          </cell>
          <cell r="W504" t="str">
            <v>00605</v>
          </cell>
          <cell r="X504" t="str">
            <v>1</v>
          </cell>
          <cell r="Y504" t="str">
            <v>20</v>
          </cell>
          <cell r="Z504" t="str">
            <v>150</v>
          </cell>
          <cell r="AA504" t="str">
            <v>002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</row>
        <row r="505">
          <cell r="C505" t="str">
            <v>143230483580200605002</v>
          </cell>
          <cell r="D505" t="str">
            <v>2018.29.02.012.2.1.1.2.1.11.045.3048.2.6.8.3.2.E.358.35802.1432.00.16.00605.1.20.150.002</v>
          </cell>
          <cell r="E505" t="str">
            <v>2018</v>
          </cell>
          <cell r="F505" t="str">
            <v>29.02</v>
          </cell>
          <cell r="G505" t="str">
            <v>012</v>
          </cell>
          <cell r="H505" t="str">
            <v>2.1.1.2.1</v>
          </cell>
          <cell r="I505" t="str">
            <v>11</v>
          </cell>
          <cell r="J505" t="str">
            <v>045</v>
          </cell>
          <cell r="K505" t="str">
            <v>3048</v>
          </cell>
          <cell r="L505" t="str">
            <v>2</v>
          </cell>
          <cell r="M505" t="str">
            <v>6</v>
          </cell>
          <cell r="N505" t="str">
            <v>8</v>
          </cell>
          <cell r="O505" t="str">
            <v>3</v>
          </cell>
          <cell r="P505" t="str">
            <v>2</v>
          </cell>
          <cell r="Q505" t="str">
            <v>E</v>
          </cell>
          <cell r="R505" t="str">
            <v>358</v>
          </cell>
          <cell r="S505" t="str">
            <v>35802</v>
          </cell>
          <cell r="T505" t="str">
            <v>1432</v>
          </cell>
          <cell r="U505" t="str">
            <v>00</v>
          </cell>
          <cell r="V505" t="str">
            <v>16</v>
          </cell>
          <cell r="W505" t="str">
            <v>00605</v>
          </cell>
          <cell r="X505" t="str">
            <v>1</v>
          </cell>
          <cell r="Y505" t="str">
            <v>20</v>
          </cell>
          <cell r="Z505" t="str">
            <v>150</v>
          </cell>
          <cell r="AA505" t="str">
            <v>002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</row>
        <row r="506">
          <cell r="C506" t="str">
            <v>11313053358D700605002</v>
          </cell>
          <cell r="D506" t="str">
            <v>2018.29.02.012.2.1.1.2.1.11.045.3053.2.6.8.3.2.E.358.358D7.1131.00.16.00605.1.20.150.002</v>
          </cell>
          <cell r="E506" t="str">
            <v>2018</v>
          </cell>
          <cell r="F506" t="str">
            <v>29.02</v>
          </cell>
          <cell r="G506" t="str">
            <v>012</v>
          </cell>
          <cell r="H506" t="str">
            <v>2.1.1.2.1</v>
          </cell>
          <cell r="I506" t="str">
            <v>11</v>
          </cell>
          <cell r="J506" t="str">
            <v>045</v>
          </cell>
          <cell r="K506" t="str">
            <v>3053</v>
          </cell>
          <cell r="L506" t="str">
            <v>2</v>
          </cell>
          <cell r="M506" t="str">
            <v>6</v>
          </cell>
          <cell r="N506" t="str">
            <v>8</v>
          </cell>
          <cell r="O506" t="str">
            <v>3</v>
          </cell>
          <cell r="P506" t="str">
            <v>2</v>
          </cell>
          <cell r="Q506" t="str">
            <v>E</v>
          </cell>
          <cell r="R506" t="str">
            <v>358</v>
          </cell>
          <cell r="S506" t="str">
            <v>358D7</v>
          </cell>
          <cell r="T506" t="str">
            <v>1131</v>
          </cell>
          <cell r="U506" t="str">
            <v>00</v>
          </cell>
          <cell r="V506" t="str">
            <v>16</v>
          </cell>
          <cell r="W506" t="str">
            <v>00605</v>
          </cell>
          <cell r="X506" t="str">
            <v>1</v>
          </cell>
          <cell r="Y506" t="str">
            <v>20</v>
          </cell>
          <cell r="Z506" t="str">
            <v>150</v>
          </cell>
          <cell r="AA506" t="str">
            <v>002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</row>
        <row r="507">
          <cell r="C507" t="str">
            <v>17123053358D700605002</v>
          </cell>
          <cell r="D507" t="str">
            <v>2018.29.02.012.2.1.1.2.1.11.045.3053.2.6.8.3.2.E.358.358D7.1712.00.16.00605.1.20.150.002</v>
          </cell>
          <cell r="E507" t="str">
            <v>2018</v>
          </cell>
          <cell r="F507" t="str">
            <v>29.02</v>
          </cell>
          <cell r="G507" t="str">
            <v>012</v>
          </cell>
          <cell r="H507" t="str">
            <v>2.1.1.2.1</v>
          </cell>
          <cell r="I507" t="str">
            <v>11</v>
          </cell>
          <cell r="J507" t="str">
            <v>045</v>
          </cell>
          <cell r="K507" t="str">
            <v>3053</v>
          </cell>
          <cell r="L507" t="str">
            <v>2</v>
          </cell>
          <cell r="M507" t="str">
            <v>6</v>
          </cell>
          <cell r="N507" t="str">
            <v>8</v>
          </cell>
          <cell r="O507" t="str">
            <v>3</v>
          </cell>
          <cell r="P507" t="str">
            <v>2</v>
          </cell>
          <cell r="Q507" t="str">
            <v>E</v>
          </cell>
          <cell r="R507" t="str">
            <v>358</v>
          </cell>
          <cell r="S507" t="str">
            <v>358D7</v>
          </cell>
          <cell r="T507" t="str">
            <v>1712</v>
          </cell>
          <cell r="U507" t="str">
            <v>00</v>
          </cell>
          <cell r="V507" t="str">
            <v>16</v>
          </cell>
          <cell r="W507" t="str">
            <v>00605</v>
          </cell>
          <cell r="X507" t="str">
            <v>1</v>
          </cell>
          <cell r="Y507" t="str">
            <v>20</v>
          </cell>
          <cell r="Z507" t="str">
            <v>150</v>
          </cell>
          <cell r="AA507" t="str">
            <v>002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</row>
        <row r="508">
          <cell r="C508" t="str">
            <v>14313057358D700605002</v>
          </cell>
          <cell r="D508" t="str">
            <v>2018.29.02.012.2.1.1.2.1.11.045.3057.2.6.8.3.2.E.358.358D7.1431.00.16.00605.1.20.150.002</v>
          </cell>
          <cell r="E508" t="str">
            <v>2018</v>
          </cell>
          <cell r="F508" t="str">
            <v>29.02</v>
          </cell>
          <cell r="G508" t="str">
            <v>012</v>
          </cell>
          <cell r="H508" t="str">
            <v>2.1.1.2.1</v>
          </cell>
          <cell r="I508" t="str">
            <v>11</v>
          </cell>
          <cell r="J508" t="str">
            <v>045</v>
          </cell>
          <cell r="K508" t="str">
            <v>3057</v>
          </cell>
          <cell r="L508" t="str">
            <v>2</v>
          </cell>
          <cell r="M508" t="str">
            <v>6</v>
          </cell>
          <cell r="N508" t="str">
            <v>8</v>
          </cell>
          <cell r="O508" t="str">
            <v>3</v>
          </cell>
          <cell r="P508" t="str">
            <v>2</v>
          </cell>
          <cell r="Q508" t="str">
            <v>E</v>
          </cell>
          <cell r="R508" t="str">
            <v>358</v>
          </cell>
          <cell r="S508" t="str">
            <v>358D7</v>
          </cell>
          <cell r="T508" t="str">
            <v>1431</v>
          </cell>
          <cell r="U508" t="str">
            <v>00</v>
          </cell>
          <cell r="V508" t="str">
            <v>16</v>
          </cell>
          <cell r="W508" t="str">
            <v>00605</v>
          </cell>
          <cell r="X508" t="str">
            <v>1</v>
          </cell>
          <cell r="Y508" t="str">
            <v>20</v>
          </cell>
          <cell r="Z508" t="str">
            <v>150</v>
          </cell>
          <cell r="AA508" t="str">
            <v>002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</row>
        <row r="509">
          <cell r="C509" t="str">
            <v>154321419000100605002</v>
          </cell>
          <cell r="D509" t="str">
            <v>2018.29.02.012.2.1.1.2.1.11.045.2141.2.6.5.3.1.E.900.90001.1543.00.16.00605.1.20.150.002</v>
          </cell>
          <cell r="E509" t="str">
            <v>2018</v>
          </cell>
          <cell r="F509" t="str">
            <v>29.02</v>
          </cell>
          <cell r="G509" t="str">
            <v>012</v>
          </cell>
          <cell r="H509" t="str">
            <v>2.1.1.2.1</v>
          </cell>
          <cell r="I509" t="str">
            <v>11</v>
          </cell>
          <cell r="J509" t="str">
            <v>045</v>
          </cell>
          <cell r="K509" t="str">
            <v>2141</v>
          </cell>
          <cell r="L509" t="str">
            <v>2</v>
          </cell>
          <cell r="M509" t="str">
            <v>6</v>
          </cell>
          <cell r="N509" t="str">
            <v>5</v>
          </cell>
          <cell r="O509" t="str">
            <v>3</v>
          </cell>
          <cell r="P509" t="str">
            <v>1</v>
          </cell>
          <cell r="Q509" t="str">
            <v>E</v>
          </cell>
          <cell r="R509" t="str">
            <v>900</v>
          </cell>
          <cell r="S509" t="str">
            <v>90001</v>
          </cell>
          <cell r="T509" t="str">
            <v>1543</v>
          </cell>
          <cell r="U509" t="str">
            <v>00</v>
          </cell>
          <cell r="V509" t="str">
            <v>16</v>
          </cell>
          <cell r="W509" t="str">
            <v>00605</v>
          </cell>
          <cell r="X509" t="str">
            <v>1</v>
          </cell>
          <cell r="Y509" t="str">
            <v>20</v>
          </cell>
          <cell r="Z509" t="str">
            <v>150</v>
          </cell>
          <cell r="AA509" t="str">
            <v>002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</row>
        <row r="510">
          <cell r="C510" t="str">
            <v>113121649000100605002</v>
          </cell>
          <cell r="D510" t="str">
            <v>2018.29.02.012.2.1.1.2.1.11.045.2164.2.6.5.3.1.E.900.90001.1131.00.16.00605.1.20.150.002</v>
          </cell>
          <cell r="E510" t="str">
            <v>2018</v>
          </cell>
          <cell r="F510" t="str">
            <v>29.02</v>
          </cell>
          <cell r="G510" t="str">
            <v>012</v>
          </cell>
          <cell r="H510" t="str">
            <v>2.1.1.2.1</v>
          </cell>
          <cell r="I510" t="str">
            <v>11</v>
          </cell>
          <cell r="J510" t="str">
            <v>045</v>
          </cell>
          <cell r="K510" t="str">
            <v>2164</v>
          </cell>
          <cell r="L510" t="str">
            <v>2</v>
          </cell>
          <cell r="M510" t="str">
            <v>6</v>
          </cell>
          <cell r="N510" t="str">
            <v>5</v>
          </cell>
          <cell r="O510" t="str">
            <v>3</v>
          </cell>
          <cell r="P510" t="str">
            <v>1</v>
          </cell>
          <cell r="Q510" t="str">
            <v>E</v>
          </cell>
          <cell r="R510" t="str">
            <v>900</v>
          </cell>
          <cell r="S510" t="str">
            <v>90001</v>
          </cell>
          <cell r="T510" t="str">
            <v>1131</v>
          </cell>
          <cell r="U510" t="str">
            <v>00</v>
          </cell>
          <cell r="V510" t="str">
            <v>16</v>
          </cell>
          <cell r="W510" t="str">
            <v>00605</v>
          </cell>
          <cell r="X510" t="str">
            <v>1</v>
          </cell>
          <cell r="Y510" t="str">
            <v>20</v>
          </cell>
          <cell r="Z510" t="str">
            <v>150</v>
          </cell>
          <cell r="AA510" t="str">
            <v>002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</row>
        <row r="511">
          <cell r="C511" t="str">
            <v>143121789000100605002</v>
          </cell>
          <cell r="D511" t="str">
            <v>2018.29.02.012.2.1.1.2.1.11.045.2178.2.6.5.3.1.E.900.90001.1431.00.16.00605.1.20.150.002</v>
          </cell>
          <cell r="E511" t="str">
            <v>2018</v>
          </cell>
          <cell r="F511" t="str">
            <v>29.02</v>
          </cell>
          <cell r="G511" t="str">
            <v>012</v>
          </cell>
          <cell r="H511" t="str">
            <v>2.1.1.2.1</v>
          </cell>
          <cell r="I511" t="str">
            <v>11</v>
          </cell>
          <cell r="J511" t="str">
            <v>045</v>
          </cell>
          <cell r="K511" t="str">
            <v>2178</v>
          </cell>
          <cell r="L511" t="str">
            <v>2</v>
          </cell>
          <cell r="M511" t="str">
            <v>6</v>
          </cell>
          <cell r="N511" t="str">
            <v>5</v>
          </cell>
          <cell r="O511" t="str">
            <v>3</v>
          </cell>
          <cell r="P511" t="str">
            <v>1</v>
          </cell>
          <cell r="Q511" t="str">
            <v>E</v>
          </cell>
          <cell r="R511" t="str">
            <v>900</v>
          </cell>
          <cell r="S511" t="str">
            <v>90001</v>
          </cell>
          <cell r="T511" t="str">
            <v>1431</v>
          </cell>
          <cell r="U511" t="str">
            <v>00</v>
          </cell>
          <cell r="V511" t="str">
            <v>16</v>
          </cell>
          <cell r="W511" t="str">
            <v>00605</v>
          </cell>
          <cell r="X511" t="str">
            <v>1</v>
          </cell>
          <cell r="Y511" t="str">
            <v>20</v>
          </cell>
          <cell r="Z511" t="str">
            <v>150</v>
          </cell>
          <cell r="AA511" t="str">
            <v>002</v>
          </cell>
          <cell r="AB511">
            <v>6866.28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6866.28</v>
          </cell>
        </row>
        <row r="512">
          <cell r="C512" t="str">
            <v>113121799000100605002</v>
          </cell>
          <cell r="D512" t="str">
            <v>2018.29.02.012.2.1.1.2.1.11.045.2179.2.6.5.3.1.E.900.90001.1131.00.16.00605.1.20.150.002</v>
          </cell>
          <cell r="E512" t="str">
            <v>2018</v>
          </cell>
          <cell r="F512" t="str">
            <v>29.02</v>
          </cell>
          <cell r="G512" t="str">
            <v>012</v>
          </cell>
          <cell r="H512" t="str">
            <v>2.1.1.2.1</v>
          </cell>
          <cell r="I512" t="str">
            <v>11</v>
          </cell>
          <cell r="J512" t="str">
            <v>045</v>
          </cell>
          <cell r="K512" t="str">
            <v>2179</v>
          </cell>
          <cell r="L512" t="str">
            <v>2</v>
          </cell>
          <cell r="M512" t="str">
            <v>6</v>
          </cell>
          <cell r="N512" t="str">
            <v>5</v>
          </cell>
          <cell r="O512" t="str">
            <v>3</v>
          </cell>
          <cell r="P512" t="str">
            <v>1</v>
          </cell>
          <cell r="Q512" t="str">
            <v>E</v>
          </cell>
          <cell r="R512" t="str">
            <v>900</v>
          </cell>
          <cell r="S512" t="str">
            <v>90001</v>
          </cell>
          <cell r="T512" t="str">
            <v>1131</v>
          </cell>
          <cell r="U512" t="str">
            <v>00</v>
          </cell>
          <cell r="V512" t="str">
            <v>16</v>
          </cell>
          <cell r="W512" t="str">
            <v>00605</v>
          </cell>
          <cell r="X512" t="str">
            <v>1</v>
          </cell>
          <cell r="Y512" t="str">
            <v>20</v>
          </cell>
          <cell r="Z512" t="str">
            <v>150</v>
          </cell>
          <cell r="AA512" t="str">
            <v>002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C513" t="str">
            <v>143121799000100605002</v>
          </cell>
          <cell r="D513" t="str">
            <v>2018.29.02.012.2.1.1.2.1.11.045.2179.2.6.5.3.1.E.900.90001.1431.00.16.00605.1.20.150.002</v>
          </cell>
          <cell r="E513" t="str">
            <v>2018</v>
          </cell>
          <cell r="F513" t="str">
            <v>29.02</v>
          </cell>
          <cell r="G513" t="str">
            <v>012</v>
          </cell>
          <cell r="H513" t="str">
            <v>2.1.1.2.1</v>
          </cell>
          <cell r="I513" t="str">
            <v>11</v>
          </cell>
          <cell r="J513" t="str">
            <v>045</v>
          </cell>
          <cell r="K513" t="str">
            <v>2179</v>
          </cell>
          <cell r="L513" t="str">
            <v>2</v>
          </cell>
          <cell r="M513" t="str">
            <v>6</v>
          </cell>
          <cell r="N513" t="str">
            <v>5</v>
          </cell>
          <cell r="O513" t="str">
            <v>3</v>
          </cell>
          <cell r="P513" t="str">
            <v>1</v>
          </cell>
          <cell r="Q513" t="str">
            <v>E</v>
          </cell>
          <cell r="R513" t="str">
            <v>900</v>
          </cell>
          <cell r="S513" t="str">
            <v>90001</v>
          </cell>
          <cell r="T513" t="str">
            <v>1431</v>
          </cell>
          <cell r="U513" t="str">
            <v>00</v>
          </cell>
          <cell r="V513" t="str">
            <v>16</v>
          </cell>
          <cell r="W513" t="str">
            <v>00605</v>
          </cell>
          <cell r="X513" t="str">
            <v>1</v>
          </cell>
          <cell r="Y513" t="str">
            <v>20</v>
          </cell>
          <cell r="Z513" t="str">
            <v>150</v>
          </cell>
          <cell r="AA513" t="str">
            <v>002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C514" t="str">
            <v>372121799000100605002</v>
          </cell>
          <cell r="D514" t="str">
            <v>2018.29.02.012.2.1.1.2.1.11.045.2179.2.6.5.3.1.E.900.90001.3721.00.16.00605.1.20.150.002</v>
          </cell>
          <cell r="E514" t="str">
            <v>2018</v>
          </cell>
          <cell r="F514" t="str">
            <v>29.02</v>
          </cell>
          <cell r="G514" t="str">
            <v>012</v>
          </cell>
          <cell r="H514" t="str">
            <v>2.1.1.2.1</v>
          </cell>
          <cell r="I514" t="str">
            <v>11</v>
          </cell>
          <cell r="J514" t="str">
            <v>045</v>
          </cell>
          <cell r="K514" t="str">
            <v>2179</v>
          </cell>
          <cell r="L514" t="str">
            <v>2</v>
          </cell>
          <cell r="M514" t="str">
            <v>6</v>
          </cell>
          <cell r="N514" t="str">
            <v>5</v>
          </cell>
          <cell r="O514" t="str">
            <v>3</v>
          </cell>
          <cell r="P514" t="str">
            <v>1</v>
          </cell>
          <cell r="Q514" t="str">
            <v>E</v>
          </cell>
          <cell r="R514" t="str">
            <v>900</v>
          </cell>
          <cell r="S514" t="str">
            <v>90001</v>
          </cell>
          <cell r="T514" t="str">
            <v>3721</v>
          </cell>
          <cell r="U514" t="str">
            <v>00</v>
          </cell>
          <cell r="V514" t="str">
            <v>16</v>
          </cell>
          <cell r="W514" t="str">
            <v>00605</v>
          </cell>
          <cell r="X514" t="str">
            <v>1</v>
          </cell>
          <cell r="Y514" t="str">
            <v>20</v>
          </cell>
          <cell r="Z514" t="str">
            <v>150</v>
          </cell>
          <cell r="AA514" t="str">
            <v>002</v>
          </cell>
          <cell r="AB514">
            <v>5000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5000</v>
          </cell>
        </row>
        <row r="515">
          <cell r="C515" t="str">
            <v>143121809000100605002</v>
          </cell>
          <cell r="D515" t="str">
            <v>2018.29.02.012.2.1.1.2.1.11.045.2180.2.6.5.3.1.E.900.90001.1431.00.16.00605.1.20.150.002</v>
          </cell>
          <cell r="E515" t="str">
            <v>2018</v>
          </cell>
          <cell r="F515" t="str">
            <v>29.02</v>
          </cell>
          <cell r="G515" t="str">
            <v>012</v>
          </cell>
          <cell r="H515" t="str">
            <v>2.1.1.2.1</v>
          </cell>
          <cell r="I515" t="str">
            <v>11</v>
          </cell>
          <cell r="J515" t="str">
            <v>045</v>
          </cell>
          <cell r="K515" t="str">
            <v>2180</v>
          </cell>
          <cell r="L515" t="str">
            <v>2</v>
          </cell>
          <cell r="M515" t="str">
            <v>6</v>
          </cell>
          <cell r="N515" t="str">
            <v>5</v>
          </cell>
          <cell r="O515" t="str">
            <v>3</v>
          </cell>
          <cell r="P515" t="str">
            <v>1</v>
          </cell>
          <cell r="Q515" t="str">
            <v>E</v>
          </cell>
          <cell r="R515" t="str">
            <v>900</v>
          </cell>
          <cell r="S515" t="str">
            <v>90001</v>
          </cell>
          <cell r="T515" t="str">
            <v>1431</v>
          </cell>
          <cell r="U515" t="str">
            <v>00</v>
          </cell>
          <cell r="V515" t="str">
            <v>16</v>
          </cell>
          <cell r="W515" t="str">
            <v>00605</v>
          </cell>
          <cell r="X515" t="str">
            <v>1</v>
          </cell>
          <cell r="Y515" t="str">
            <v>20</v>
          </cell>
          <cell r="Z515" t="str">
            <v>150</v>
          </cell>
          <cell r="AA515" t="str">
            <v>002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</row>
        <row r="516">
          <cell r="C516" t="str">
            <v>143221809000100605002</v>
          </cell>
          <cell r="D516" t="str">
            <v>2018.29.02.012.2.1.1.2.1.11.045.2180.2.6.5.3.1.E.900.90001.1432.00.16.00605.1.20.150.002</v>
          </cell>
          <cell r="E516" t="str">
            <v>2018</v>
          </cell>
          <cell r="F516" t="str">
            <v>29.02</v>
          </cell>
          <cell r="G516" t="str">
            <v>012</v>
          </cell>
          <cell r="H516" t="str">
            <v>2.1.1.2.1</v>
          </cell>
          <cell r="I516" t="str">
            <v>11</v>
          </cell>
          <cell r="J516" t="str">
            <v>045</v>
          </cell>
          <cell r="K516" t="str">
            <v>2180</v>
          </cell>
          <cell r="L516" t="str">
            <v>2</v>
          </cell>
          <cell r="M516" t="str">
            <v>6</v>
          </cell>
          <cell r="N516" t="str">
            <v>5</v>
          </cell>
          <cell r="O516" t="str">
            <v>3</v>
          </cell>
          <cell r="P516" t="str">
            <v>1</v>
          </cell>
          <cell r="Q516" t="str">
            <v>E</v>
          </cell>
          <cell r="R516" t="str">
            <v>900</v>
          </cell>
          <cell r="S516" t="str">
            <v>90001</v>
          </cell>
          <cell r="T516" t="str">
            <v>1432</v>
          </cell>
          <cell r="U516" t="str">
            <v>00</v>
          </cell>
          <cell r="V516" t="str">
            <v>16</v>
          </cell>
          <cell r="W516" t="str">
            <v>00605</v>
          </cell>
          <cell r="X516" t="str">
            <v>1</v>
          </cell>
          <cell r="Y516" t="str">
            <v>20</v>
          </cell>
          <cell r="Z516" t="str">
            <v>150</v>
          </cell>
          <cell r="AA516" t="str">
            <v>002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</row>
        <row r="517">
          <cell r="C517" t="str">
            <v>171521809000100605002</v>
          </cell>
          <cell r="D517" t="str">
            <v>2018.29.02.012.2.1.1.2.1.11.045.2180.2.6.5.3.1.E.900.90001.1715.00.16.00605.1.20.150.002</v>
          </cell>
          <cell r="E517" t="str">
            <v>2018</v>
          </cell>
          <cell r="F517" t="str">
            <v>29.02</v>
          </cell>
          <cell r="G517" t="str">
            <v>012</v>
          </cell>
          <cell r="H517" t="str">
            <v>2.1.1.2.1</v>
          </cell>
          <cell r="I517" t="str">
            <v>11</v>
          </cell>
          <cell r="J517" t="str">
            <v>045</v>
          </cell>
          <cell r="K517" t="str">
            <v>2180</v>
          </cell>
          <cell r="L517" t="str">
            <v>2</v>
          </cell>
          <cell r="M517" t="str">
            <v>6</v>
          </cell>
          <cell r="N517" t="str">
            <v>5</v>
          </cell>
          <cell r="O517" t="str">
            <v>3</v>
          </cell>
          <cell r="P517" t="str">
            <v>1</v>
          </cell>
          <cell r="Q517" t="str">
            <v>E</v>
          </cell>
          <cell r="R517" t="str">
            <v>900</v>
          </cell>
          <cell r="S517" t="str">
            <v>90001</v>
          </cell>
          <cell r="T517" t="str">
            <v>1715</v>
          </cell>
          <cell r="U517" t="str">
            <v>00</v>
          </cell>
          <cell r="V517" t="str">
            <v>16</v>
          </cell>
          <cell r="W517" t="str">
            <v>00605</v>
          </cell>
          <cell r="X517" t="str">
            <v>1</v>
          </cell>
          <cell r="Y517" t="str">
            <v>20</v>
          </cell>
          <cell r="Z517" t="str">
            <v>150</v>
          </cell>
          <cell r="AA517" t="str">
            <v>002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</row>
        <row r="518">
          <cell r="C518" t="str">
            <v>26113003356D300605002</v>
          </cell>
          <cell r="D518" t="str">
            <v>2018.29.02.012.2.1.1.2.1.11.045.3003.2.6.8.3.2.E.356.356D3.2611.00.16.00605.1.20.150.002</v>
          </cell>
          <cell r="E518" t="str">
            <v>2018</v>
          </cell>
          <cell r="F518" t="str">
            <v>29.02</v>
          </cell>
          <cell r="G518" t="str">
            <v>012</v>
          </cell>
          <cell r="H518" t="str">
            <v>2.1.1.2.1</v>
          </cell>
          <cell r="I518" t="str">
            <v>11</v>
          </cell>
          <cell r="J518" t="str">
            <v>045</v>
          </cell>
          <cell r="K518" t="str">
            <v>3003</v>
          </cell>
          <cell r="L518" t="str">
            <v>2</v>
          </cell>
          <cell r="M518" t="str">
            <v>6</v>
          </cell>
          <cell r="N518" t="str">
            <v>8</v>
          </cell>
          <cell r="O518" t="str">
            <v>3</v>
          </cell>
          <cell r="P518" t="str">
            <v>2</v>
          </cell>
          <cell r="Q518" t="str">
            <v>E</v>
          </cell>
          <cell r="R518" t="str">
            <v>356</v>
          </cell>
          <cell r="S518" t="str">
            <v>356D3</v>
          </cell>
          <cell r="T518" t="str">
            <v>2611</v>
          </cell>
          <cell r="U518" t="str">
            <v>00</v>
          </cell>
          <cell r="V518" t="str">
            <v>16</v>
          </cell>
          <cell r="W518" t="str">
            <v>00605</v>
          </cell>
          <cell r="X518" t="str">
            <v>1</v>
          </cell>
          <cell r="Y518" t="str">
            <v>20</v>
          </cell>
          <cell r="Z518" t="str">
            <v>150</v>
          </cell>
          <cell r="AA518" t="str">
            <v>002</v>
          </cell>
          <cell r="AB518">
            <v>987.57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987.57</v>
          </cell>
        </row>
        <row r="519">
          <cell r="C519" t="str">
            <v>441330163580300405631</v>
          </cell>
          <cell r="D519" t="str">
            <v>2018.29.02.012.2.1.1.2.1.11.045.3016.2.6.8.3.2.E.358.35803.4413.00.16.00405.1.20.150.631</v>
          </cell>
          <cell r="E519" t="str">
            <v>2018</v>
          </cell>
          <cell r="F519" t="str">
            <v>29.02</v>
          </cell>
          <cell r="G519" t="str">
            <v>012</v>
          </cell>
          <cell r="H519" t="str">
            <v>2.1.1.2.1</v>
          </cell>
          <cell r="I519" t="str">
            <v>11</v>
          </cell>
          <cell r="J519" t="str">
            <v>045</v>
          </cell>
          <cell r="K519" t="str">
            <v>3016</v>
          </cell>
          <cell r="L519" t="str">
            <v>2</v>
          </cell>
          <cell r="M519" t="str">
            <v>6</v>
          </cell>
          <cell r="N519" t="str">
            <v>8</v>
          </cell>
          <cell r="O519" t="str">
            <v>3</v>
          </cell>
          <cell r="P519" t="str">
            <v>2</v>
          </cell>
          <cell r="Q519" t="str">
            <v>E</v>
          </cell>
          <cell r="R519" t="str">
            <v>358</v>
          </cell>
          <cell r="S519" t="str">
            <v>35803</v>
          </cell>
          <cell r="T519" t="str">
            <v>4413</v>
          </cell>
          <cell r="U519" t="str">
            <v>00</v>
          </cell>
          <cell r="V519" t="str">
            <v>16</v>
          </cell>
          <cell r="W519" t="str">
            <v>00405</v>
          </cell>
          <cell r="X519" t="str">
            <v>1</v>
          </cell>
          <cell r="Y519" t="str">
            <v>20</v>
          </cell>
          <cell r="Z519" t="str">
            <v>150</v>
          </cell>
          <cell r="AA519" t="str">
            <v>631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</row>
        <row r="520">
          <cell r="C520" t="str">
            <v>11313016358D600605002</v>
          </cell>
          <cell r="D520" t="str">
            <v>2018.29.02.012.2.1.1.2.1.11.045.3016.2.6.8.3.2.E.358.358D6.1131.00.16.00605.1.20.150.002</v>
          </cell>
          <cell r="E520" t="str">
            <v>2018</v>
          </cell>
          <cell r="F520" t="str">
            <v>29.02</v>
          </cell>
          <cell r="G520" t="str">
            <v>012</v>
          </cell>
          <cell r="H520" t="str">
            <v>2.1.1.2.1</v>
          </cell>
          <cell r="I520" t="str">
            <v>11</v>
          </cell>
          <cell r="J520" t="str">
            <v>045</v>
          </cell>
          <cell r="K520" t="str">
            <v>3016</v>
          </cell>
          <cell r="L520" t="str">
            <v>2</v>
          </cell>
          <cell r="M520" t="str">
            <v>6</v>
          </cell>
          <cell r="N520" t="str">
            <v>8</v>
          </cell>
          <cell r="O520" t="str">
            <v>3</v>
          </cell>
          <cell r="P520" t="str">
            <v>2</v>
          </cell>
          <cell r="Q520" t="str">
            <v>E</v>
          </cell>
          <cell r="R520" t="str">
            <v>358</v>
          </cell>
          <cell r="S520" t="str">
            <v>358D6</v>
          </cell>
          <cell r="T520" t="str">
            <v>1131</v>
          </cell>
          <cell r="U520" t="str">
            <v>00</v>
          </cell>
          <cell r="V520" t="str">
            <v>16</v>
          </cell>
          <cell r="W520" t="str">
            <v>00605</v>
          </cell>
          <cell r="X520" t="str">
            <v>1</v>
          </cell>
          <cell r="Y520" t="str">
            <v>20</v>
          </cell>
          <cell r="Z520" t="str">
            <v>150</v>
          </cell>
          <cell r="AA520" t="str">
            <v>002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</row>
        <row r="521">
          <cell r="C521" t="str">
            <v>21413016358D600404002</v>
          </cell>
          <cell r="D521" t="str">
            <v>2018.29.02.012.2.1.1.2.1.11.045.3016.2.6.8.3.2.E.358.358D6.2141.00.14.00404.1.20.150.002</v>
          </cell>
          <cell r="E521" t="str">
            <v>2018</v>
          </cell>
          <cell r="F521" t="str">
            <v>29.02</v>
          </cell>
          <cell r="G521" t="str">
            <v>012</v>
          </cell>
          <cell r="H521" t="str">
            <v>2.1.1.2.1</v>
          </cell>
          <cell r="I521" t="str">
            <v>11</v>
          </cell>
          <cell r="J521" t="str">
            <v>045</v>
          </cell>
          <cell r="K521" t="str">
            <v>3016</v>
          </cell>
          <cell r="L521" t="str">
            <v>2</v>
          </cell>
          <cell r="M521" t="str">
            <v>6</v>
          </cell>
          <cell r="N521" t="str">
            <v>8</v>
          </cell>
          <cell r="O521" t="str">
            <v>3</v>
          </cell>
          <cell r="P521" t="str">
            <v>2</v>
          </cell>
          <cell r="Q521" t="str">
            <v>E</v>
          </cell>
          <cell r="R521" t="str">
            <v>358</v>
          </cell>
          <cell r="S521" t="str">
            <v>358D6</v>
          </cell>
          <cell r="T521" t="str">
            <v>2141</v>
          </cell>
          <cell r="U521" t="str">
            <v>00</v>
          </cell>
          <cell r="V521" t="str">
            <v>14</v>
          </cell>
          <cell r="W521" t="str">
            <v>00404</v>
          </cell>
          <cell r="X521" t="str">
            <v>1</v>
          </cell>
          <cell r="Y521" t="str">
            <v>20</v>
          </cell>
          <cell r="Z521" t="str">
            <v>150</v>
          </cell>
          <cell r="AA521" t="str">
            <v>002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</row>
        <row r="522">
          <cell r="C522" t="str">
            <v>32913016358D600605002</v>
          </cell>
          <cell r="D522" t="str">
            <v>2018.29.02.012.2.1.1.2.1.11.045.3016.2.6.8.3.2.E.358.358D6.3291.00.16.00605.1.20.150.002</v>
          </cell>
          <cell r="E522" t="str">
            <v>2018</v>
          </cell>
          <cell r="F522" t="str">
            <v>29.02</v>
          </cell>
          <cell r="G522" t="str">
            <v>012</v>
          </cell>
          <cell r="H522" t="str">
            <v>2.1.1.2.1</v>
          </cell>
          <cell r="I522" t="str">
            <v>11</v>
          </cell>
          <cell r="J522" t="str">
            <v>045</v>
          </cell>
          <cell r="K522" t="str">
            <v>3016</v>
          </cell>
          <cell r="L522" t="str">
            <v>2</v>
          </cell>
          <cell r="M522" t="str">
            <v>6</v>
          </cell>
          <cell r="N522" t="str">
            <v>8</v>
          </cell>
          <cell r="O522" t="str">
            <v>3</v>
          </cell>
          <cell r="P522" t="str">
            <v>2</v>
          </cell>
          <cell r="Q522" t="str">
            <v>E</v>
          </cell>
          <cell r="R522" t="str">
            <v>358</v>
          </cell>
          <cell r="S522" t="str">
            <v>358D6</v>
          </cell>
          <cell r="T522" t="str">
            <v>3291</v>
          </cell>
          <cell r="U522" t="str">
            <v>00</v>
          </cell>
          <cell r="V522" t="str">
            <v>16</v>
          </cell>
          <cell r="W522" t="str">
            <v>00605</v>
          </cell>
          <cell r="X522" t="str">
            <v>1</v>
          </cell>
          <cell r="Y522" t="str">
            <v>20</v>
          </cell>
          <cell r="Z522" t="str">
            <v>150</v>
          </cell>
          <cell r="AA522" t="str">
            <v>002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</row>
        <row r="523">
          <cell r="C523" t="str">
            <v>132220069000100605002</v>
          </cell>
          <cell r="D523" t="str">
            <v>2018.29.02.012.2.1.1.2.1.11.045.2006.2.6.5.3.1.E.900.90001.1322.00.16.00605.1.20.150.002</v>
          </cell>
          <cell r="E523" t="str">
            <v>2018</v>
          </cell>
          <cell r="F523" t="str">
            <v>29.02</v>
          </cell>
          <cell r="G523" t="str">
            <v>012</v>
          </cell>
          <cell r="H523" t="str">
            <v>2.1.1.2.1</v>
          </cell>
          <cell r="I523" t="str">
            <v>11</v>
          </cell>
          <cell r="J523" t="str">
            <v>045</v>
          </cell>
          <cell r="K523" t="str">
            <v>2006</v>
          </cell>
          <cell r="L523" t="str">
            <v>2</v>
          </cell>
          <cell r="M523" t="str">
            <v>6</v>
          </cell>
          <cell r="N523" t="str">
            <v>5</v>
          </cell>
          <cell r="O523" t="str">
            <v>3</v>
          </cell>
          <cell r="P523" t="str">
            <v>1</v>
          </cell>
          <cell r="Q523" t="str">
            <v>E</v>
          </cell>
          <cell r="R523" t="str">
            <v>900</v>
          </cell>
          <cell r="S523" t="str">
            <v>90001</v>
          </cell>
          <cell r="T523" t="str">
            <v>1322</v>
          </cell>
          <cell r="U523" t="str">
            <v>00</v>
          </cell>
          <cell r="V523" t="str">
            <v>16</v>
          </cell>
          <cell r="W523" t="str">
            <v>00605</v>
          </cell>
          <cell r="X523" t="str">
            <v>1</v>
          </cell>
          <cell r="Y523" t="str">
            <v>20</v>
          </cell>
          <cell r="Z523" t="str">
            <v>150</v>
          </cell>
          <cell r="AA523" t="str">
            <v>002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</row>
        <row r="524">
          <cell r="C524" t="str">
            <v>171220069000100605002</v>
          </cell>
          <cell r="D524" t="str">
            <v>2018.29.02.012.2.1.1.2.1.11.045.2006.2.6.5.3.1.E.900.90001.1712.00.16.00605.1.20.150.002</v>
          </cell>
          <cell r="E524" t="str">
            <v>2018</v>
          </cell>
          <cell r="F524" t="str">
            <v>29.02</v>
          </cell>
          <cell r="G524" t="str">
            <v>012</v>
          </cell>
          <cell r="H524" t="str">
            <v>2.1.1.2.1</v>
          </cell>
          <cell r="I524" t="str">
            <v>11</v>
          </cell>
          <cell r="J524" t="str">
            <v>045</v>
          </cell>
          <cell r="K524" t="str">
            <v>2006</v>
          </cell>
          <cell r="L524" t="str">
            <v>2</v>
          </cell>
          <cell r="M524" t="str">
            <v>6</v>
          </cell>
          <cell r="N524" t="str">
            <v>5</v>
          </cell>
          <cell r="O524" t="str">
            <v>3</v>
          </cell>
          <cell r="P524" t="str">
            <v>1</v>
          </cell>
          <cell r="Q524" t="str">
            <v>E</v>
          </cell>
          <cell r="R524" t="str">
            <v>900</v>
          </cell>
          <cell r="S524" t="str">
            <v>90001</v>
          </cell>
          <cell r="T524" t="str">
            <v>1712</v>
          </cell>
          <cell r="U524" t="str">
            <v>00</v>
          </cell>
          <cell r="V524" t="str">
            <v>16</v>
          </cell>
          <cell r="W524" t="str">
            <v>00605</v>
          </cell>
          <cell r="X524" t="str">
            <v>1</v>
          </cell>
          <cell r="Y524" t="str">
            <v>20</v>
          </cell>
          <cell r="Z524" t="str">
            <v>150</v>
          </cell>
          <cell r="AA524" t="str">
            <v>002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</row>
        <row r="525">
          <cell r="C525" t="str">
            <v>141120689000100605002</v>
          </cell>
          <cell r="D525" t="str">
            <v>2018.29.02.012.2.1.1.2.1.11.045.2068.2.6.5.3.1.E.900.90001.1411.00.16.00605.1.20.150.002</v>
          </cell>
          <cell r="E525" t="str">
            <v>2018</v>
          </cell>
          <cell r="F525" t="str">
            <v>29.02</v>
          </cell>
          <cell r="G525" t="str">
            <v>012</v>
          </cell>
          <cell r="H525" t="str">
            <v>2.1.1.2.1</v>
          </cell>
          <cell r="I525" t="str">
            <v>11</v>
          </cell>
          <cell r="J525" t="str">
            <v>045</v>
          </cell>
          <cell r="K525" t="str">
            <v>2068</v>
          </cell>
          <cell r="L525" t="str">
            <v>2</v>
          </cell>
          <cell r="M525" t="str">
            <v>6</v>
          </cell>
          <cell r="N525" t="str">
            <v>5</v>
          </cell>
          <cell r="O525" t="str">
            <v>3</v>
          </cell>
          <cell r="P525" t="str">
            <v>1</v>
          </cell>
          <cell r="Q525" t="str">
            <v>E</v>
          </cell>
          <cell r="R525" t="str">
            <v>900</v>
          </cell>
          <cell r="S525" t="str">
            <v>90001</v>
          </cell>
          <cell r="T525" t="str">
            <v>1411</v>
          </cell>
          <cell r="U525" t="str">
            <v>00</v>
          </cell>
          <cell r="V525" t="str">
            <v>16</v>
          </cell>
          <cell r="W525" t="str">
            <v>00605</v>
          </cell>
          <cell r="X525" t="str">
            <v>1</v>
          </cell>
          <cell r="Y525" t="str">
            <v>20</v>
          </cell>
          <cell r="Z525" t="str">
            <v>150</v>
          </cell>
          <cell r="AA525" t="str">
            <v>002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</row>
        <row r="526">
          <cell r="C526" t="str">
            <v>261120999000100404700</v>
          </cell>
          <cell r="D526" t="str">
            <v>2018.29.02.012.2.1.1.2.1.11.045.2099.2.6.5.3.1.E.900.90001.2611.00.14.00404.1.20.150.700</v>
          </cell>
          <cell r="E526" t="str">
            <v>2018</v>
          </cell>
          <cell r="F526" t="str">
            <v>29.02</v>
          </cell>
          <cell r="G526" t="str">
            <v>012</v>
          </cell>
          <cell r="H526" t="str">
            <v>2.1.1.2.1</v>
          </cell>
          <cell r="I526" t="str">
            <v>11</v>
          </cell>
          <cell r="J526" t="str">
            <v>045</v>
          </cell>
          <cell r="K526" t="str">
            <v>2099</v>
          </cell>
          <cell r="L526" t="str">
            <v>2</v>
          </cell>
          <cell r="M526" t="str">
            <v>6</v>
          </cell>
          <cell r="N526" t="str">
            <v>5</v>
          </cell>
          <cell r="O526" t="str">
            <v>3</v>
          </cell>
          <cell r="P526" t="str">
            <v>1</v>
          </cell>
          <cell r="Q526" t="str">
            <v>E</v>
          </cell>
          <cell r="R526" t="str">
            <v>900</v>
          </cell>
          <cell r="S526" t="str">
            <v>90001</v>
          </cell>
          <cell r="T526" t="str">
            <v>2611</v>
          </cell>
          <cell r="U526" t="str">
            <v>00</v>
          </cell>
          <cell r="V526" t="str">
            <v>14</v>
          </cell>
          <cell r="W526" t="str">
            <v>00404</v>
          </cell>
          <cell r="X526" t="str">
            <v>1</v>
          </cell>
          <cell r="Y526" t="str">
            <v>20</v>
          </cell>
          <cell r="Z526" t="str">
            <v>150</v>
          </cell>
          <cell r="AA526" t="str">
            <v>700</v>
          </cell>
          <cell r="AB526">
            <v>421.99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421.99</v>
          </cell>
        </row>
        <row r="527">
          <cell r="C527" t="str">
            <v>143221009000100605002</v>
          </cell>
          <cell r="D527" t="str">
            <v>2018.29.02.012.2.1.1.2.1.11.045.2100.2.6.5.3.1.E.900.90001.1432.00.16.00605.1.20.150.002</v>
          </cell>
          <cell r="E527" t="str">
            <v>2018</v>
          </cell>
          <cell r="F527" t="str">
            <v>29.02</v>
          </cell>
          <cell r="G527" t="str">
            <v>012</v>
          </cell>
          <cell r="H527" t="str">
            <v>2.1.1.2.1</v>
          </cell>
          <cell r="I527" t="str">
            <v>11</v>
          </cell>
          <cell r="J527" t="str">
            <v>045</v>
          </cell>
          <cell r="K527" t="str">
            <v>2100</v>
          </cell>
          <cell r="L527" t="str">
            <v>2</v>
          </cell>
          <cell r="M527" t="str">
            <v>6</v>
          </cell>
          <cell r="N527" t="str">
            <v>5</v>
          </cell>
          <cell r="O527" t="str">
            <v>3</v>
          </cell>
          <cell r="P527" t="str">
            <v>1</v>
          </cell>
          <cell r="Q527" t="str">
            <v>E</v>
          </cell>
          <cell r="R527" t="str">
            <v>900</v>
          </cell>
          <cell r="S527" t="str">
            <v>90001</v>
          </cell>
          <cell r="T527" t="str">
            <v>1432</v>
          </cell>
          <cell r="U527" t="str">
            <v>00</v>
          </cell>
          <cell r="V527" t="str">
            <v>16</v>
          </cell>
          <cell r="W527" t="str">
            <v>00605</v>
          </cell>
          <cell r="X527" t="str">
            <v>1</v>
          </cell>
          <cell r="Y527" t="str">
            <v>20</v>
          </cell>
          <cell r="Z527" t="str">
            <v>150</v>
          </cell>
          <cell r="AA527" t="str">
            <v>002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</row>
        <row r="528">
          <cell r="C528" t="str">
            <v>132221039000100605002</v>
          </cell>
          <cell r="D528" t="str">
            <v>2018.29.02.012.2.1.1.2.1.11.045.2103.2.6.5.3.1.E.900.90001.1322.00.16.00605.1.20.150.002</v>
          </cell>
          <cell r="E528" t="str">
            <v>2018</v>
          </cell>
          <cell r="F528" t="str">
            <v>29.02</v>
          </cell>
          <cell r="G528" t="str">
            <v>012</v>
          </cell>
          <cell r="H528" t="str">
            <v>2.1.1.2.1</v>
          </cell>
          <cell r="I528" t="str">
            <v>11</v>
          </cell>
          <cell r="J528" t="str">
            <v>045</v>
          </cell>
          <cell r="K528" t="str">
            <v>2103</v>
          </cell>
          <cell r="L528" t="str">
            <v>2</v>
          </cell>
          <cell r="M528" t="str">
            <v>6</v>
          </cell>
          <cell r="N528" t="str">
            <v>5</v>
          </cell>
          <cell r="O528" t="str">
            <v>3</v>
          </cell>
          <cell r="P528" t="str">
            <v>1</v>
          </cell>
          <cell r="Q528" t="str">
            <v>E</v>
          </cell>
          <cell r="R528" t="str">
            <v>900</v>
          </cell>
          <cell r="S528" t="str">
            <v>90001</v>
          </cell>
          <cell r="T528" t="str">
            <v>1322</v>
          </cell>
          <cell r="U528" t="str">
            <v>00</v>
          </cell>
          <cell r="V528" t="str">
            <v>16</v>
          </cell>
          <cell r="W528" t="str">
            <v>00605</v>
          </cell>
          <cell r="X528" t="str">
            <v>1</v>
          </cell>
          <cell r="Y528" t="str">
            <v>20</v>
          </cell>
          <cell r="Z528" t="str">
            <v>150</v>
          </cell>
          <cell r="AA528" t="str">
            <v>002</v>
          </cell>
          <cell r="AB528">
            <v>3264.08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3264.08</v>
          </cell>
        </row>
        <row r="529">
          <cell r="C529" t="str">
            <v>143221039000100605002</v>
          </cell>
          <cell r="D529" t="str">
            <v>2018.29.02.012.2.1.1.2.1.11.045.2103.2.6.5.3.1.E.900.90001.1432.00.16.00605.1.20.150.002</v>
          </cell>
          <cell r="E529" t="str">
            <v>2018</v>
          </cell>
          <cell r="F529" t="str">
            <v>29.02</v>
          </cell>
          <cell r="G529" t="str">
            <v>012</v>
          </cell>
          <cell r="H529" t="str">
            <v>2.1.1.2.1</v>
          </cell>
          <cell r="I529" t="str">
            <v>11</v>
          </cell>
          <cell r="J529" t="str">
            <v>045</v>
          </cell>
          <cell r="K529" t="str">
            <v>2103</v>
          </cell>
          <cell r="L529" t="str">
            <v>2</v>
          </cell>
          <cell r="M529" t="str">
            <v>6</v>
          </cell>
          <cell r="N529" t="str">
            <v>5</v>
          </cell>
          <cell r="O529" t="str">
            <v>3</v>
          </cell>
          <cell r="P529" t="str">
            <v>1</v>
          </cell>
          <cell r="Q529" t="str">
            <v>E</v>
          </cell>
          <cell r="R529" t="str">
            <v>900</v>
          </cell>
          <cell r="S529" t="str">
            <v>90001</v>
          </cell>
          <cell r="T529" t="str">
            <v>1432</v>
          </cell>
          <cell r="U529" t="str">
            <v>00</v>
          </cell>
          <cell r="V529" t="str">
            <v>16</v>
          </cell>
          <cell r="W529" t="str">
            <v>00605</v>
          </cell>
          <cell r="X529" t="str">
            <v>1</v>
          </cell>
          <cell r="Y529" t="str">
            <v>20</v>
          </cell>
          <cell r="Z529" t="str">
            <v>150</v>
          </cell>
          <cell r="AA529" t="str">
            <v>002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</row>
        <row r="530">
          <cell r="C530" t="str">
            <v>375121039000100605002</v>
          </cell>
          <cell r="D530" t="str">
            <v>2018.29.02.012.2.1.1.2.1.11.045.2103.2.6.5.3.1.E.900.90001.3751.00.16.00605.1.20.150.002</v>
          </cell>
          <cell r="E530" t="str">
            <v>2018</v>
          </cell>
          <cell r="F530" t="str">
            <v>29.02</v>
          </cell>
          <cell r="G530" t="str">
            <v>012</v>
          </cell>
          <cell r="H530" t="str">
            <v>2.1.1.2.1</v>
          </cell>
          <cell r="I530" t="str">
            <v>11</v>
          </cell>
          <cell r="J530" t="str">
            <v>045</v>
          </cell>
          <cell r="K530" t="str">
            <v>2103</v>
          </cell>
          <cell r="L530" t="str">
            <v>2</v>
          </cell>
          <cell r="M530" t="str">
            <v>6</v>
          </cell>
          <cell r="N530" t="str">
            <v>5</v>
          </cell>
          <cell r="O530" t="str">
            <v>3</v>
          </cell>
          <cell r="P530" t="str">
            <v>1</v>
          </cell>
          <cell r="Q530" t="str">
            <v>E</v>
          </cell>
          <cell r="R530" t="str">
            <v>900</v>
          </cell>
          <cell r="S530" t="str">
            <v>90001</v>
          </cell>
          <cell r="T530" t="str">
            <v>3751</v>
          </cell>
          <cell r="U530" t="str">
            <v>00</v>
          </cell>
          <cell r="V530" t="str">
            <v>16</v>
          </cell>
          <cell r="W530" t="str">
            <v>00605</v>
          </cell>
          <cell r="X530" t="str">
            <v>1</v>
          </cell>
          <cell r="Y530" t="str">
            <v>20</v>
          </cell>
          <cell r="Z530" t="str">
            <v>150</v>
          </cell>
          <cell r="AA530" t="str">
            <v>002</v>
          </cell>
          <cell r="AB530">
            <v>23428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23428</v>
          </cell>
        </row>
        <row r="531">
          <cell r="C531" t="str">
            <v>261121419000100404700</v>
          </cell>
          <cell r="D531" t="str">
            <v>2018.29.02.012.2.1.1.2.1.11.045.2141.2.6.5.3.1.E.900.90001.2611.00.14.00404.1.20.150.700</v>
          </cell>
          <cell r="E531" t="str">
            <v>2018</v>
          </cell>
          <cell r="F531" t="str">
            <v>29.02</v>
          </cell>
          <cell r="G531" t="str">
            <v>012</v>
          </cell>
          <cell r="H531" t="str">
            <v>2.1.1.2.1</v>
          </cell>
          <cell r="I531" t="str">
            <v>11</v>
          </cell>
          <cell r="J531" t="str">
            <v>045</v>
          </cell>
          <cell r="K531" t="str">
            <v>2141</v>
          </cell>
          <cell r="L531" t="str">
            <v>2</v>
          </cell>
          <cell r="M531" t="str">
            <v>6</v>
          </cell>
          <cell r="N531" t="str">
            <v>5</v>
          </cell>
          <cell r="O531" t="str">
            <v>3</v>
          </cell>
          <cell r="P531" t="str">
            <v>1</v>
          </cell>
          <cell r="Q531" t="str">
            <v>E</v>
          </cell>
          <cell r="R531" t="str">
            <v>900</v>
          </cell>
          <cell r="S531" t="str">
            <v>90001</v>
          </cell>
          <cell r="T531" t="str">
            <v>2611</v>
          </cell>
          <cell r="U531" t="str">
            <v>00</v>
          </cell>
          <cell r="V531" t="str">
            <v>14</v>
          </cell>
          <cell r="W531" t="str">
            <v>00404</v>
          </cell>
          <cell r="X531" t="str">
            <v>1</v>
          </cell>
          <cell r="Y531" t="str">
            <v>20</v>
          </cell>
          <cell r="Z531" t="str">
            <v>150</v>
          </cell>
          <cell r="AA531" t="str">
            <v>700</v>
          </cell>
          <cell r="AB531">
            <v>700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700</v>
          </cell>
        </row>
        <row r="532">
          <cell r="C532" t="str">
            <v>261121649000100404700</v>
          </cell>
          <cell r="D532" t="str">
            <v>2018.29.02.012.2.1.1.2.1.11.045.2164.2.6.5.3.1.E.900.90001.2611.00.14.00404.1.20.150.700</v>
          </cell>
          <cell r="E532" t="str">
            <v>2018</v>
          </cell>
          <cell r="F532" t="str">
            <v>29.02</v>
          </cell>
          <cell r="G532" t="str">
            <v>012</v>
          </cell>
          <cell r="H532" t="str">
            <v>2.1.1.2.1</v>
          </cell>
          <cell r="I532" t="str">
            <v>11</v>
          </cell>
          <cell r="J532" t="str">
            <v>045</v>
          </cell>
          <cell r="K532" t="str">
            <v>2164</v>
          </cell>
          <cell r="L532" t="str">
            <v>2</v>
          </cell>
          <cell r="M532" t="str">
            <v>6</v>
          </cell>
          <cell r="N532" t="str">
            <v>5</v>
          </cell>
          <cell r="O532" t="str">
            <v>3</v>
          </cell>
          <cell r="P532" t="str">
            <v>1</v>
          </cell>
          <cell r="Q532" t="str">
            <v>E</v>
          </cell>
          <cell r="R532" t="str">
            <v>900</v>
          </cell>
          <cell r="S532" t="str">
            <v>90001</v>
          </cell>
          <cell r="T532" t="str">
            <v>2611</v>
          </cell>
          <cell r="U532" t="str">
            <v>00</v>
          </cell>
          <cell r="V532" t="str">
            <v>14</v>
          </cell>
          <cell r="W532" t="str">
            <v>00404</v>
          </cell>
          <cell r="X532" t="str">
            <v>1</v>
          </cell>
          <cell r="Y532" t="str">
            <v>20</v>
          </cell>
          <cell r="Z532" t="str">
            <v>150</v>
          </cell>
          <cell r="AA532" t="str">
            <v>700</v>
          </cell>
          <cell r="AB532">
            <v>250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250</v>
          </cell>
        </row>
        <row r="533">
          <cell r="C533" t="str">
            <v>372121789000100605002</v>
          </cell>
          <cell r="D533" t="str">
            <v>2018.29.02.012.2.1.1.2.1.11.045.2178.2.6.5.3.1.E.900.90001.3721.00.16.00605.1.20.150.002</v>
          </cell>
          <cell r="E533" t="str">
            <v>2018</v>
          </cell>
          <cell r="F533" t="str">
            <v>29.02</v>
          </cell>
          <cell r="G533" t="str">
            <v>012</v>
          </cell>
          <cell r="H533" t="str">
            <v>2.1.1.2.1</v>
          </cell>
          <cell r="I533" t="str">
            <v>11</v>
          </cell>
          <cell r="J533" t="str">
            <v>045</v>
          </cell>
          <cell r="K533" t="str">
            <v>2178</v>
          </cell>
          <cell r="L533" t="str">
            <v>2</v>
          </cell>
          <cell r="M533" t="str">
            <v>6</v>
          </cell>
          <cell r="N533" t="str">
            <v>5</v>
          </cell>
          <cell r="O533" t="str">
            <v>3</v>
          </cell>
          <cell r="P533" t="str">
            <v>1</v>
          </cell>
          <cell r="Q533" t="str">
            <v>E</v>
          </cell>
          <cell r="R533" t="str">
            <v>900</v>
          </cell>
          <cell r="S533" t="str">
            <v>90001</v>
          </cell>
          <cell r="T533" t="str">
            <v>3721</v>
          </cell>
          <cell r="U533" t="str">
            <v>00</v>
          </cell>
          <cell r="V533" t="str">
            <v>16</v>
          </cell>
          <cell r="W533" t="str">
            <v>00605</v>
          </cell>
          <cell r="X533" t="str">
            <v>1</v>
          </cell>
          <cell r="Y533" t="str">
            <v>20</v>
          </cell>
          <cell r="Z533" t="str">
            <v>150</v>
          </cell>
          <cell r="AA533" t="str">
            <v>002</v>
          </cell>
          <cell r="AB533">
            <v>3000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3000</v>
          </cell>
        </row>
        <row r="534">
          <cell r="C534" t="str">
            <v>142121809000100605002</v>
          </cell>
          <cell r="D534" t="str">
            <v>2018.29.02.012.2.1.1.2.1.11.045.2180.2.6.5.3.1.E.900.90001.1421.00.16.00605.1.20.150.002</v>
          </cell>
          <cell r="E534" t="str">
            <v>2018</v>
          </cell>
          <cell r="F534" t="str">
            <v>29.02</v>
          </cell>
          <cell r="G534" t="str">
            <v>012</v>
          </cell>
          <cell r="H534" t="str">
            <v>2.1.1.2.1</v>
          </cell>
          <cell r="I534" t="str">
            <v>11</v>
          </cell>
          <cell r="J534" t="str">
            <v>045</v>
          </cell>
          <cell r="K534" t="str">
            <v>2180</v>
          </cell>
          <cell r="L534" t="str">
            <v>2</v>
          </cell>
          <cell r="M534" t="str">
            <v>6</v>
          </cell>
          <cell r="N534" t="str">
            <v>5</v>
          </cell>
          <cell r="O534" t="str">
            <v>3</v>
          </cell>
          <cell r="P534" t="str">
            <v>1</v>
          </cell>
          <cell r="Q534" t="str">
            <v>E</v>
          </cell>
          <cell r="R534" t="str">
            <v>900</v>
          </cell>
          <cell r="S534" t="str">
            <v>90001</v>
          </cell>
          <cell r="T534" t="str">
            <v>1421</v>
          </cell>
          <cell r="U534" t="str">
            <v>00</v>
          </cell>
          <cell r="V534" t="str">
            <v>16</v>
          </cell>
          <cell r="W534" t="str">
            <v>00605</v>
          </cell>
          <cell r="X534" t="str">
            <v>1</v>
          </cell>
          <cell r="Y534" t="str">
            <v>20</v>
          </cell>
          <cell r="Z534" t="str">
            <v>150</v>
          </cell>
          <cell r="AA534" t="str">
            <v>002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</row>
        <row r="535">
          <cell r="C535" t="str">
            <v>37513003356D300605002</v>
          </cell>
          <cell r="D535" t="str">
            <v>2018.29.02.012.2.1.1.2.1.11.045.3003.2.6.8.3.2.E.356.356D3.3751.00.16.00605.1.20.150.002</v>
          </cell>
          <cell r="E535" t="str">
            <v>2018</v>
          </cell>
          <cell r="F535" t="str">
            <v>29.02</v>
          </cell>
          <cell r="G535" t="str">
            <v>012</v>
          </cell>
          <cell r="H535" t="str">
            <v>2.1.1.2.1</v>
          </cell>
          <cell r="I535" t="str">
            <v>11</v>
          </cell>
          <cell r="J535" t="str">
            <v>045</v>
          </cell>
          <cell r="K535" t="str">
            <v>3003</v>
          </cell>
          <cell r="L535" t="str">
            <v>2</v>
          </cell>
          <cell r="M535" t="str">
            <v>6</v>
          </cell>
          <cell r="N535" t="str">
            <v>8</v>
          </cell>
          <cell r="O535" t="str">
            <v>3</v>
          </cell>
          <cell r="P535" t="str">
            <v>2</v>
          </cell>
          <cell r="Q535" t="str">
            <v>E</v>
          </cell>
          <cell r="R535" t="str">
            <v>356</v>
          </cell>
          <cell r="S535" t="str">
            <v>356D3</v>
          </cell>
          <cell r="T535" t="str">
            <v>3751</v>
          </cell>
          <cell r="U535" t="str">
            <v>00</v>
          </cell>
          <cell r="V535" t="str">
            <v>16</v>
          </cell>
          <cell r="W535" t="str">
            <v>00605</v>
          </cell>
          <cell r="X535" t="str">
            <v>1</v>
          </cell>
          <cell r="Y535" t="str">
            <v>20</v>
          </cell>
          <cell r="Z535" t="str">
            <v>150</v>
          </cell>
          <cell r="AA535" t="str">
            <v>002</v>
          </cell>
          <cell r="AB535">
            <v>811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811</v>
          </cell>
        </row>
        <row r="536">
          <cell r="C536" t="str">
            <v>26113003356D700605002</v>
          </cell>
          <cell r="D536" t="str">
            <v>2018.29.02.012.2.1.1.2.1.11.045.3003.2.6.8.3.2.E.356.356D7.2611.00.16.00605.1.20.150.002</v>
          </cell>
          <cell r="E536" t="str">
            <v>2018</v>
          </cell>
          <cell r="F536" t="str">
            <v>29.02</v>
          </cell>
          <cell r="G536" t="str">
            <v>012</v>
          </cell>
          <cell r="H536" t="str">
            <v>2.1.1.2.1</v>
          </cell>
          <cell r="I536" t="str">
            <v>11</v>
          </cell>
          <cell r="J536" t="str">
            <v>045</v>
          </cell>
          <cell r="K536" t="str">
            <v>3003</v>
          </cell>
          <cell r="L536" t="str">
            <v>2</v>
          </cell>
          <cell r="M536" t="str">
            <v>6</v>
          </cell>
          <cell r="N536" t="str">
            <v>8</v>
          </cell>
          <cell r="O536" t="str">
            <v>3</v>
          </cell>
          <cell r="P536" t="str">
            <v>2</v>
          </cell>
          <cell r="Q536" t="str">
            <v>E</v>
          </cell>
          <cell r="R536" t="str">
            <v>356</v>
          </cell>
          <cell r="S536" t="str">
            <v>356D7</v>
          </cell>
          <cell r="T536" t="str">
            <v>2611</v>
          </cell>
          <cell r="U536" t="str">
            <v>00</v>
          </cell>
          <cell r="V536" t="str">
            <v>16</v>
          </cell>
          <cell r="W536" t="str">
            <v>00605</v>
          </cell>
          <cell r="X536" t="str">
            <v>1</v>
          </cell>
          <cell r="Y536" t="str">
            <v>20</v>
          </cell>
          <cell r="Z536" t="str">
            <v>150</v>
          </cell>
          <cell r="AA536" t="str">
            <v>002</v>
          </cell>
          <cell r="AB536">
            <v>2824.48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2824.48</v>
          </cell>
        </row>
        <row r="537">
          <cell r="C537" t="str">
            <v>142130089000100605002</v>
          </cell>
          <cell r="D537" t="str">
            <v>2018.29.02.012.2.1.1.2.1.11.045.3008.2.6.5.3.1.E.900.90001.1421.00.16.00605.1.20.150.002</v>
          </cell>
          <cell r="E537" t="str">
            <v>2018</v>
          </cell>
          <cell r="F537" t="str">
            <v>29.02</v>
          </cell>
          <cell r="G537" t="str">
            <v>012</v>
          </cell>
          <cell r="H537" t="str">
            <v>2.1.1.2.1</v>
          </cell>
          <cell r="I537" t="str">
            <v>11</v>
          </cell>
          <cell r="J537" t="str">
            <v>045</v>
          </cell>
          <cell r="K537" t="str">
            <v>3008</v>
          </cell>
          <cell r="L537" t="str">
            <v>2</v>
          </cell>
          <cell r="M537" t="str">
            <v>6</v>
          </cell>
          <cell r="N537" t="str">
            <v>5</v>
          </cell>
          <cell r="O537" t="str">
            <v>3</v>
          </cell>
          <cell r="P537" t="str">
            <v>1</v>
          </cell>
          <cell r="Q537" t="str">
            <v>E</v>
          </cell>
          <cell r="R537" t="str">
            <v>900</v>
          </cell>
          <cell r="S537" t="str">
            <v>90001</v>
          </cell>
          <cell r="T537" t="str">
            <v>1421</v>
          </cell>
          <cell r="U537" t="str">
            <v>00</v>
          </cell>
          <cell r="V537" t="str">
            <v>16</v>
          </cell>
          <cell r="W537" t="str">
            <v>00605</v>
          </cell>
          <cell r="X537" t="str">
            <v>1</v>
          </cell>
          <cell r="Y537" t="str">
            <v>20</v>
          </cell>
          <cell r="Z537" t="str">
            <v>150</v>
          </cell>
          <cell r="AA537" t="str">
            <v>002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</row>
        <row r="538">
          <cell r="C538" t="str">
            <v>27313016358D600502127</v>
          </cell>
          <cell r="D538" t="str">
            <v>2018.29.02.012.2.1.1.2.1.11.045.3016.2.6.8.3.2.E.358.358D6.2731.00.25.00502.1.20.150.127</v>
          </cell>
          <cell r="E538" t="str">
            <v>2018</v>
          </cell>
          <cell r="F538" t="str">
            <v>29.02</v>
          </cell>
          <cell r="G538" t="str">
            <v>012</v>
          </cell>
          <cell r="H538" t="str">
            <v>2.1.1.2.1</v>
          </cell>
          <cell r="I538" t="str">
            <v>11</v>
          </cell>
          <cell r="J538" t="str">
            <v>045</v>
          </cell>
          <cell r="K538" t="str">
            <v>3016</v>
          </cell>
          <cell r="L538" t="str">
            <v>2</v>
          </cell>
          <cell r="M538" t="str">
            <v>6</v>
          </cell>
          <cell r="N538" t="str">
            <v>8</v>
          </cell>
          <cell r="O538" t="str">
            <v>3</v>
          </cell>
          <cell r="P538" t="str">
            <v>2</v>
          </cell>
          <cell r="Q538" t="str">
            <v>E</v>
          </cell>
          <cell r="R538" t="str">
            <v>358</v>
          </cell>
          <cell r="S538" t="str">
            <v>358D6</v>
          </cell>
          <cell r="T538" t="str">
            <v>2731</v>
          </cell>
          <cell r="U538" t="str">
            <v>00</v>
          </cell>
          <cell r="V538" t="str">
            <v>25</v>
          </cell>
          <cell r="W538" t="str">
            <v>00502</v>
          </cell>
          <cell r="X538" t="str">
            <v>1</v>
          </cell>
          <cell r="Y538" t="str">
            <v>20</v>
          </cell>
          <cell r="Z538" t="str">
            <v>150</v>
          </cell>
          <cell r="AA538" t="str">
            <v>127</v>
          </cell>
          <cell r="AB538">
            <v>4017.2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4017.2</v>
          </cell>
        </row>
        <row r="539">
          <cell r="C539" t="str">
            <v>29313016358D600605002</v>
          </cell>
          <cell r="D539" t="str">
            <v>2018.29.02.012.2.1.1.2.1.11.045.3016.2.6.8.3.2.E.358.358D6.2931.00.16.00605.1.20.150.002</v>
          </cell>
          <cell r="E539" t="str">
            <v>2018</v>
          </cell>
          <cell r="F539" t="str">
            <v>29.02</v>
          </cell>
          <cell r="G539" t="str">
            <v>012</v>
          </cell>
          <cell r="H539" t="str">
            <v>2.1.1.2.1</v>
          </cell>
          <cell r="I539" t="str">
            <v>11</v>
          </cell>
          <cell r="J539" t="str">
            <v>045</v>
          </cell>
          <cell r="K539" t="str">
            <v>3016</v>
          </cell>
          <cell r="L539" t="str">
            <v>2</v>
          </cell>
          <cell r="M539" t="str">
            <v>6</v>
          </cell>
          <cell r="N539" t="str">
            <v>8</v>
          </cell>
          <cell r="O539" t="str">
            <v>3</v>
          </cell>
          <cell r="P539" t="str">
            <v>2</v>
          </cell>
          <cell r="Q539" t="str">
            <v>E</v>
          </cell>
          <cell r="R539" t="str">
            <v>358</v>
          </cell>
          <cell r="S539" t="str">
            <v>358D6</v>
          </cell>
          <cell r="T539" t="str">
            <v>2931</v>
          </cell>
          <cell r="U539" t="str">
            <v>00</v>
          </cell>
          <cell r="V539" t="str">
            <v>16</v>
          </cell>
          <cell r="W539" t="str">
            <v>00605</v>
          </cell>
          <cell r="X539" t="str">
            <v>1</v>
          </cell>
          <cell r="Y539" t="str">
            <v>20</v>
          </cell>
          <cell r="Z539" t="str">
            <v>150</v>
          </cell>
          <cell r="AA539" t="str">
            <v>002</v>
          </cell>
          <cell r="AB539">
            <v>2500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2500</v>
          </cell>
        </row>
        <row r="540">
          <cell r="C540" t="str">
            <v>33623016358D600605700</v>
          </cell>
          <cell r="D540" t="str">
            <v>2018.29.02.012.2.1.1.2.1.11.045.3016.2.6.8.3.2.E.358.358D6.3362.00.16.00605.1.20.150.700</v>
          </cell>
          <cell r="E540" t="str">
            <v>2018</v>
          </cell>
          <cell r="F540" t="str">
            <v>29.02</v>
          </cell>
          <cell r="G540" t="str">
            <v>012</v>
          </cell>
          <cell r="H540" t="str">
            <v>2.1.1.2.1</v>
          </cell>
          <cell r="I540" t="str">
            <v>11</v>
          </cell>
          <cell r="J540" t="str">
            <v>045</v>
          </cell>
          <cell r="K540" t="str">
            <v>3016</v>
          </cell>
          <cell r="L540" t="str">
            <v>2</v>
          </cell>
          <cell r="M540" t="str">
            <v>6</v>
          </cell>
          <cell r="N540" t="str">
            <v>8</v>
          </cell>
          <cell r="O540" t="str">
            <v>3</v>
          </cell>
          <cell r="P540" t="str">
            <v>2</v>
          </cell>
          <cell r="Q540" t="str">
            <v>E</v>
          </cell>
          <cell r="R540" t="str">
            <v>358</v>
          </cell>
          <cell r="S540" t="str">
            <v>358D6</v>
          </cell>
          <cell r="T540" t="str">
            <v>3362</v>
          </cell>
          <cell r="U540" t="str">
            <v>00</v>
          </cell>
          <cell r="V540" t="str">
            <v>16</v>
          </cell>
          <cell r="W540" t="str">
            <v>00605</v>
          </cell>
          <cell r="X540" t="str">
            <v>1</v>
          </cell>
          <cell r="Y540" t="str">
            <v>20</v>
          </cell>
          <cell r="Z540" t="str">
            <v>150</v>
          </cell>
          <cell r="AA540" t="str">
            <v>700</v>
          </cell>
          <cell r="AB540">
            <v>78726.320000000007</v>
          </cell>
          <cell r="AC540">
            <v>78726.320000000007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</row>
        <row r="541">
          <cell r="C541" t="str">
            <v>35723016358D600605002</v>
          </cell>
          <cell r="D541" t="str">
            <v>2018.29.02.012.2.1.1.2.1.11.045.3016.2.6.8.3.2.E.358.358D6.3572.00.16.00605.1.20.150.002</v>
          </cell>
          <cell r="E541" t="str">
            <v>2018</v>
          </cell>
          <cell r="F541" t="str">
            <v>29.02</v>
          </cell>
          <cell r="G541" t="str">
            <v>012</v>
          </cell>
          <cell r="H541" t="str">
            <v>2.1.1.2.1</v>
          </cell>
          <cell r="I541" t="str">
            <v>11</v>
          </cell>
          <cell r="J541" t="str">
            <v>045</v>
          </cell>
          <cell r="K541" t="str">
            <v>3016</v>
          </cell>
          <cell r="L541" t="str">
            <v>2</v>
          </cell>
          <cell r="M541" t="str">
            <v>6</v>
          </cell>
          <cell r="N541" t="str">
            <v>8</v>
          </cell>
          <cell r="O541" t="str">
            <v>3</v>
          </cell>
          <cell r="P541" t="str">
            <v>2</v>
          </cell>
          <cell r="Q541" t="str">
            <v>E</v>
          </cell>
          <cell r="R541" t="str">
            <v>358</v>
          </cell>
          <cell r="S541" t="str">
            <v>358D6</v>
          </cell>
          <cell r="T541" t="str">
            <v>3572</v>
          </cell>
          <cell r="U541" t="str">
            <v>00</v>
          </cell>
          <cell r="V541" t="str">
            <v>16</v>
          </cell>
          <cell r="W541" t="str">
            <v>00605</v>
          </cell>
          <cell r="X541" t="str">
            <v>1</v>
          </cell>
          <cell r="Y541" t="str">
            <v>20</v>
          </cell>
          <cell r="Z541" t="str">
            <v>150</v>
          </cell>
          <cell r="AA541" t="str">
            <v>002</v>
          </cell>
          <cell r="AB541">
            <v>50040.21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50040.21</v>
          </cell>
        </row>
        <row r="542">
          <cell r="C542" t="str">
            <v>336130213580500605002</v>
          </cell>
          <cell r="D542" t="str">
            <v>2018.29.02.012.2.1.1.2.1.11.045.3021.2.6.8.3.2.E.358.35805.3361.00.16.00605.1.20.150.002</v>
          </cell>
          <cell r="E542" t="str">
            <v>2018</v>
          </cell>
          <cell r="F542" t="str">
            <v>29.02</v>
          </cell>
          <cell r="G542" t="str">
            <v>012</v>
          </cell>
          <cell r="H542" t="str">
            <v>2.1.1.2.1</v>
          </cell>
          <cell r="I542" t="str">
            <v>11</v>
          </cell>
          <cell r="J542" t="str">
            <v>045</v>
          </cell>
          <cell r="K542" t="str">
            <v>3021</v>
          </cell>
          <cell r="L542" t="str">
            <v>2</v>
          </cell>
          <cell r="M542" t="str">
            <v>6</v>
          </cell>
          <cell r="N542" t="str">
            <v>8</v>
          </cell>
          <cell r="O542" t="str">
            <v>3</v>
          </cell>
          <cell r="P542" t="str">
            <v>2</v>
          </cell>
          <cell r="Q542" t="str">
            <v>E</v>
          </cell>
          <cell r="R542" t="str">
            <v>358</v>
          </cell>
          <cell r="S542" t="str">
            <v>35805</v>
          </cell>
          <cell r="T542" t="str">
            <v>3361</v>
          </cell>
          <cell r="U542" t="str">
            <v>00</v>
          </cell>
          <cell r="V542" t="str">
            <v>16</v>
          </cell>
          <cell r="W542" t="str">
            <v>00605</v>
          </cell>
          <cell r="X542" t="str">
            <v>1</v>
          </cell>
          <cell r="Y542" t="str">
            <v>20</v>
          </cell>
          <cell r="Z542" t="str">
            <v>150</v>
          </cell>
          <cell r="AA542" t="str">
            <v>002</v>
          </cell>
          <cell r="AB542">
            <v>500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500</v>
          </cell>
        </row>
        <row r="543">
          <cell r="C543" t="str">
            <v>371130213580500605002</v>
          </cell>
          <cell r="D543" t="str">
            <v>2018.29.02.012.2.1.1.2.1.11.045.3021.2.6.8.3.2.E.358.35805.3711.00.16.00605.1.20.150.002</v>
          </cell>
          <cell r="E543" t="str">
            <v>2018</v>
          </cell>
          <cell r="F543" t="str">
            <v>29.02</v>
          </cell>
          <cell r="G543" t="str">
            <v>012</v>
          </cell>
          <cell r="H543" t="str">
            <v>2.1.1.2.1</v>
          </cell>
          <cell r="I543" t="str">
            <v>11</v>
          </cell>
          <cell r="J543" t="str">
            <v>045</v>
          </cell>
          <cell r="K543" t="str">
            <v>3021</v>
          </cell>
          <cell r="L543" t="str">
            <v>2</v>
          </cell>
          <cell r="M543" t="str">
            <v>6</v>
          </cell>
          <cell r="N543" t="str">
            <v>8</v>
          </cell>
          <cell r="O543" t="str">
            <v>3</v>
          </cell>
          <cell r="P543" t="str">
            <v>2</v>
          </cell>
          <cell r="Q543" t="str">
            <v>E</v>
          </cell>
          <cell r="R543" t="str">
            <v>358</v>
          </cell>
          <cell r="S543" t="str">
            <v>35805</v>
          </cell>
          <cell r="T543" t="str">
            <v>3711</v>
          </cell>
          <cell r="U543" t="str">
            <v>00</v>
          </cell>
          <cell r="V543" t="str">
            <v>16</v>
          </cell>
          <cell r="W543" t="str">
            <v>00605</v>
          </cell>
          <cell r="X543" t="str">
            <v>1</v>
          </cell>
          <cell r="Y543" t="str">
            <v>20</v>
          </cell>
          <cell r="Z543" t="str">
            <v>150</v>
          </cell>
          <cell r="AA543" t="str">
            <v>002</v>
          </cell>
          <cell r="AB543">
            <v>5500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5500</v>
          </cell>
        </row>
        <row r="544">
          <cell r="C544" t="str">
            <v>17153021358D700605002</v>
          </cell>
          <cell r="D544" t="str">
            <v>2018.29.02.012.2.1.1.2.1.11.045.3021.2.6.8.3.2.E.358.358D7.1715.00.16.00605.1.20.150.002</v>
          </cell>
          <cell r="E544" t="str">
            <v>2018</v>
          </cell>
          <cell r="F544" t="str">
            <v>29.02</v>
          </cell>
          <cell r="G544" t="str">
            <v>012</v>
          </cell>
          <cell r="H544" t="str">
            <v>2.1.1.2.1</v>
          </cell>
          <cell r="I544" t="str">
            <v>11</v>
          </cell>
          <cell r="J544" t="str">
            <v>045</v>
          </cell>
          <cell r="K544" t="str">
            <v>3021</v>
          </cell>
          <cell r="L544" t="str">
            <v>2</v>
          </cell>
          <cell r="M544" t="str">
            <v>6</v>
          </cell>
          <cell r="N544" t="str">
            <v>8</v>
          </cell>
          <cell r="O544" t="str">
            <v>3</v>
          </cell>
          <cell r="P544" t="str">
            <v>2</v>
          </cell>
          <cell r="Q544" t="str">
            <v>E</v>
          </cell>
          <cell r="R544" t="str">
            <v>358</v>
          </cell>
          <cell r="S544" t="str">
            <v>358D7</v>
          </cell>
          <cell r="T544" t="str">
            <v>1715</v>
          </cell>
          <cell r="U544" t="str">
            <v>00</v>
          </cell>
          <cell r="V544" t="str">
            <v>16</v>
          </cell>
          <cell r="W544" t="str">
            <v>00605</v>
          </cell>
          <cell r="X544" t="str">
            <v>1</v>
          </cell>
          <cell r="Y544" t="str">
            <v>20</v>
          </cell>
          <cell r="Z544" t="str">
            <v>150</v>
          </cell>
          <cell r="AA544" t="str">
            <v>002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C545" t="str">
            <v>223130313580100605002</v>
          </cell>
          <cell r="D545" t="str">
            <v>2018.29.02.012.2.1.1.2.1.11.045.3031.2.6.8.3.2.E.358.35801.2231.00.16.00605.1.20.150.002</v>
          </cell>
          <cell r="E545" t="str">
            <v>2018</v>
          </cell>
          <cell r="F545" t="str">
            <v>29.02</v>
          </cell>
          <cell r="G545" t="str">
            <v>012</v>
          </cell>
          <cell r="H545" t="str">
            <v>2.1.1.2.1</v>
          </cell>
          <cell r="I545" t="str">
            <v>11</v>
          </cell>
          <cell r="J545" t="str">
            <v>045</v>
          </cell>
          <cell r="K545" t="str">
            <v>3031</v>
          </cell>
          <cell r="L545" t="str">
            <v>2</v>
          </cell>
          <cell r="M545" t="str">
            <v>6</v>
          </cell>
          <cell r="N545" t="str">
            <v>8</v>
          </cell>
          <cell r="O545" t="str">
            <v>3</v>
          </cell>
          <cell r="P545" t="str">
            <v>2</v>
          </cell>
          <cell r="Q545" t="str">
            <v>E</v>
          </cell>
          <cell r="R545" t="str">
            <v>358</v>
          </cell>
          <cell r="S545" t="str">
            <v>35801</v>
          </cell>
          <cell r="T545" t="str">
            <v>2231</v>
          </cell>
          <cell r="U545" t="str">
            <v>00</v>
          </cell>
          <cell r="V545" t="str">
            <v>16</v>
          </cell>
          <cell r="W545" t="str">
            <v>00605</v>
          </cell>
          <cell r="X545" t="str">
            <v>1</v>
          </cell>
          <cell r="Y545" t="str">
            <v>20</v>
          </cell>
          <cell r="Z545" t="str">
            <v>150</v>
          </cell>
          <cell r="AA545" t="str">
            <v>002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C546" t="str">
            <v>23913031358D400605002</v>
          </cell>
          <cell r="D546" t="str">
            <v>2018.29.02.012.2.1.1.2.1.11.045.3031.2.6.8.3.2.E.358.358D4.2391.00.16.00605.1.20.150.002</v>
          </cell>
          <cell r="E546" t="str">
            <v>2018</v>
          </cell>
          <cell r="F546" t="str">
            <v>29.02</v>
          </cell>
          <cell r="G546" t="str">
            <v>012</v>
          </cell>
          <cell r="H546" t="str">
            <v>2.1.1.2.1</v>
          </cell>
          <cell r="I546" t="str">
            <v>11</v>
          </cell>
          <cell r="J546" t="str">
            <v>045</v>
          </cell>
          <cell r="K546" t="str">
            <v>3031</v>
          </cell>
          <cell r="L546" t="str">
            <v>2</v>
          </cell>
          <cell r="M546" t="str">
            <v>6</v>
          </cell>
          <cell r="N546" t="str">
            <v>8</v>
          </cell>
          <cell r="O546" t="str">
            <v>3</v>
          </cell>
          <cell r="P546" t="str">
            <v>2</v>
          </cell>
          <cell r="Q546" t="str">
            <v>E</v>
          </cell>
          <cell r="R546" t="str">
            <v>358</v>
          </cell>
          <cell r="S546" t="str">
            <v>358D4</v>
          </cell>
          <cell r="T546" t="str">
            <v>2391</v>
          </cell>
          <cell r="U546" t="str">
            <v>00</v>
          </cell>
          <cell r="V546" t="str">
            <v>16</v>
          </cell>
          <cell r="W546" t="str">
            <v>00605</v>
          </cell>
          <cell r="X546" t="str">
            <v>1</v>
          </cell>
          <cell r="Y546" t="str">
            <v>20</v>
          </cell>
          <cell r="Z546" t="str">
            <v>150</v>
          </cell>
          <cell r="AA546" t="str">
            <v>002</v>
          </cell>
          <cell r="AB546">
            <v>4355.8900000000003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4355.8900000000003</v>
          </cell>
        </row>
        <row r="547">
          <cell r="C547" t="str">
            <v>14113031358D600605002</v>
          </cell>
          <cell r="D547" t="str">
            <v>2018.29.02.012.2.1.1.2.1.11.045.3031.2.6.8.3.2.E.358.358D6.1411.00.16.00605.1.20.150.002</v>
          </cell>
          <cell r="E547" t="str">
            <v>2018</v>
          </cell>
          <cell r="F547" t="str">
            <v>29.02</v>
          </cell>
          <cell r="G547" t="str">
            <v>012</v>
          </cell>
          <cell r="H547" t="str">
            <v>2.1.1.2.1</v>
          </cell>
          <cell r="I547" t="str">
            <v>11</v>
          </cell>
          <cell r="J547" t="str">
            <v>045</v>
          </cell>
          <cell r="K547" t="str">
            <v>3031</v>
          </cell>
          <cell r="L547" t="str">
            <v>2</v>
          </cell>
          <cell r="M547" t="str">
            <v>6</v>
          </cell>
          <cell r="N547" t="str">
            <v>8</v>
          </cell>
          <cell r="O547" t="str">
            <v>3</v>
          </cell>
          <cell r="P547" t="str">
            <v>2</v>
          </cell>
          <cell r="Q547" t="str">
            <v>E</v>
          </cell>
          <cell r="R547" t="str">
            <v>358</v>
          </cell>
          <cell r="S547" t="str">
            <v>358D6</v>
          </cell>
          <cell r="T547" t="str">
            <v>1411</v>
          </cell>
          <cell r="U547" t="str">
            <v>00</v>
          </cell>
          <cell r="V547" t="str">
            <v>16</v>
          </cell>
          <cell r="W547" t="str">
            <v>00605</v>
          </cell>
          <cell r="X547" t="str">
            <v>1</v>
          </cell>
          <cell r="Y547" t="str">
            <v>20</v>
          </cell>
          <cell r="Z547" t="str">
            <v>150</v>
          </cell>
          <cell r="AA547" t="str">
            <v>002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C548" t="str">
            <v>25313031358D600605002</v>
          </cell>
          <cell r="D548" t="str">
            <v>2018.29.02.012.2.1.1.2.1.11.045.3031.2.6.8.3.2.E.358.358D6.2531.00.16.00605.1.20.150.002</v>
          </cell>
          <cell r="E548" t="str">
            <v>2018</v>
          </cell>
          <cell r="F548" t="str">
            <v>29.02</v>
          </cell>
          <cell r="G548" t="str">
            <v>012</v>
          </cell>
          <cell r="H548" t="str">
            <v>2.1.1.2.1</v>
          </cell>
          <cell r="I548" t="str">
            <v>11</v>
          </cell>
          <cell r="J548" t="str">
            <v>045</v>
          </cell>
          <cell r="K548" t="str">
            <v>3031</v>
          </cell>
          <cell r="L548" t="str">
            <v>2</v>
          </cell>
          <cell r="M548" t="str">
            <v>6</v>
          </cell>
          <cell r="N548" t="str">
            <v>8</v>
          </cell>
          <cell r="O548" t="str">
            <v>3</v>
          </cell>
          <cell r="P548" t="str">
            <v>2</v>
          </cell>
          <cell r="Q548" t="str">
            <v>E</v>
          </cell>
          <cell r="R548" t="str">
            <v>358</v>
          </cell>
          <cell r="S548" t="str">
            <v>358D6</v>
          </cell>
          <cell r="T548" t="str">
            <v>2531</v>
          </cell>
          <cell r="U548" t="str">
            <v>00</v>
          </cell>
          <cell r="V548" t="str">
            <v>16</v>
          </cell>
          <cell r="W548" t="str">
            <v>00605</v>
          </cell>
          <cell r="X548" t="str">
            <v>1</v>
          </cell>
          <cell r="Y548" t="str">
            <v>20</v>
          </cell>
          <cell r="Z548" t="str">
            <v>150</v>
          </cell>
          <cell r="AA548" t="str">
            <v>002</v>
          </cell>
          <cell r="AB548">
            <v>10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10</v>
          </cell>
        </row>
        <row r="549">
          <cell r="C549" t="str">
            <v>29213031358D600605002</v>
          </cell>
          <cell r="D549" t="str">
            <v>2018.29.02.012.2.1.1.2.1.11.045.3031.2.6.8.3.2.E.358.358D6.2921.00.16.00605.1.20.150.002</v>
          </cell>
          <cell r="E549" t="str">
            <v>2018</v>
          </cell>
          <cell r="F549" t="str">
            <v>29.02</v>
          </cell>
          <cell r="G549" t="str">
            <v>012</v>
          </cell>
          <cell r="H549" t="str">
            <v>2.1.1.2.1</v>
          </cell>
          <cell r="I549" t="str">
            <v>11</v>
          </cell>
          <cell r="J549" t="str">
            <v>045</v>
          </cell>
          <cell r="K549" t="str">
            <v>3031</v>
          </cell>
          <cell r="L549" t="str">
            <v>2</v>
          </cell>
          <cell r="M549" t="str">
            <v>6</v>
          </cell>
          <cell r="N549" t="str">
            <v>8</v>
          </cell>
          <cell r="O549" t="str">
            <v>3</v>
          </cell>
          <cell r="P549" t="str">
            <v>2</v>
          </cell>
          <cell r="Q549" t="str">
            <v>E</v>
          </cell>
          <cell r="R549" t="str">
            <v>358</v>
          </cell>
          <cell r="S549" t="str">
            <v>358D6</v>
          </cell>
          <cell r="T549" t="str">
            <v>2921</v>
          </cell>
          <cell r="U549" t="str">
            <v>00</v>
          </cell>
          <cell r="V549" t="str">
            <v>16</v>
          </cell>
          <cell r="W549" t="str">
            <v>00605</v>
          </cell>
          <cell r="X549" t="str">
            <v>1</v>
          </cell>
          <cell r="Y549" t="str">
            <v>20</v>
          </cell>
          <cell r="Z549" t="str">
            <v>150</v>
          </cell>
          <cell r="AA549" t="str">
            <v>002</v>
          </cell>
          <cell r="AB549">
            <v>24.36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24.36</v>
          </cell>
        </row>
        <row r="550">
          <cell r="C550" t="str">
            <v>33423032358D400605002</v>
          </cell>
          <cell r="D550" t="str">
            <v>2018.29.02.012.2.1.1.2.1.11.045.3032.2.6.8.3.2.E.358.358D4.3342.00.16.00605.1.20.150.002</v>
          </cell>
          <cell r="E550" t="str">
            <v>2018</v>
          </cell>
          <cell r="F550" t="str">
            <v>29.02</v>
          </cell>
          <cell r="G550" t="str">
            <v>012</v>
          </cell>
          <cell r="H550" t="str">
            <v>2.1.1.2.1</v>
          </cell>
          <cell r="I550" t="str">
            <v>11</v>
          </cell>
          <cell r="J550" t="str">
            <v>045</v>
          </cell>
          <cell r="K550" t="str">
            <v>3032</v>
          </cell>
          <cell r="L550" t="str">
            <v>2</v>
          </cell>
          <cell r="M550" t="str">
            <v>6</v>
          </cell>
          <cell r="N550" t="str">
            <v>8</v>
          </cell>
          <cell r="O550" t="str">
            <v>3</v>
          </cell>
          <cell r="P550" t="str">
            <v>2</v>
          </cell>
          <cell r="Q550" t="str">
            <v>E</v>
          </cell>
          <cell r="R550" t="str">
            <v>358</v>
          </cell>
          <cell r="S550" t="str">
            <v>358D4</v>
          </cell>
          <cell r="T550" t="str">
            <v>3342</v>
          </cell>
          <cell r="U550" t="str">
            <v>00</v>
          </cell>
          <cell r="V550" t="str">
            <v>16</v>
          </cell>
          <cell r="W550" t="str">
            <v>00605</v>
          </cell>
          <cell r="X550" t="str">
            <v>1</v>
          </cell>
          <cell r="Y550" t="str">
            <v>20</v>
          </cell>
          <cell r="Z550" t="str">
            <v>150</v>
          </cell>
          <cell r="AA550" t="str">
            <v>002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C551" t="str">
            <v>294120059000100605002</v>
          </cell>
          <cell r="D551" t="str">
            <v>2018.29.02.012.2.1.1.2.1.11.045.2005.2.6.5.3.1.E.900.90001.2941.00.16.00605.1.20.150.002</v>
          </cell>
          <cell r="E551" t="str">
            <v>2018</v>
          </cell>
          <cell r="F551" t="str">
            <v>29.02</v>
          </cell>
          <cell r="G551" t="str">
            <v>012</v>
          </cell>
          <cell r="H551" t="str">
            <v>2.1.1.2.1</v>
          </cell>
          <cell r="I551" t="str">
            <v>11</v>
          </cell>
          <cell r="J551" t="str">
            <v>045</v>
          </cell>
          <cell r="K551" t="str">
            <v>2005</v>
          </cell>
          <cell r="L551" t="str">
            <v>2</v>
          </cell>
          <cell r="M551" t="str">
            <v>6</v>
          </cell>
          <cell r="N551" t="str">
            <v>5</v>
          </cell>
          <cell r="O551" t="str">
            <v>3</v>
          </cell>
          <cell r="P551" t="str">
            <v>1</v>
          </cell>
          <cell r="Q551" t="str">
            <v>E</v>
          </cell>
          <cell r="R551" t="str">
            <v>900</v>
          </cell>
          <cell r="S551" t="str">
            <v>90001</v>
          </cell>
          <cell r="T551" t="str">
            <v>2941</v>
          </cell>
          <cell r="U551" t="str">
            <v>00</v>
          </cell>
          <cell r="V551" t="str">
            <v>16</v>
          </cell>
          <cell r="W551" t="str">
            <v>00605</v>
          </cell>
          <cell r="X551" t="str">
            <v>1</v>
          </cell>
          <cell r="Y551" t="str">
            <v>20</v>
          </cell>
          <cell r="Z551" t="str">
            <v>150</v>
          </cell>
          <cell r="AA551" t="str">
            <v>002</v>
          </cell>
          <cell r="AB551">
            <v>13000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13000</v>
          </cell>
        </row>
        <row r="552">
          <cell r="C552" t="str">
            <v>261120069000100605002</v>
          </cell>
          <cell r="D552" t="str">
            <v>2018.29.02.012.2.1.1.2.1.11.045.2006.2.6.5.3.1.E.900.90001.2611.00.16.00605.1.20.150.002</v>
          </cell>
          <cell r="E552" t="str">
            <v>2018</v>
          </cell>
          <cell r="F552" t="str">
            <v>29.02</v>
          </cell>
          <cell r="G552" t="str">
            <v>012</v>
          </cell>
          <cell r="H552" t="str">
            <v>2.1.1.2.1</v>
          </cell>
          <cell r="I552" t="str">
            <v>11</v>
          </cell>
          <cell r="J552" t="str">
            <v>045</v>
          </cell>
          <cell r="K552" t="str">
            <v>2006</v>
          </cell>
          <cell r="L552" t="str">
            <v>2</v>
          </cell>
          <cell r="M552" t="str">
            <v>6</v>
          </cell>
          <cell r="N552" t="str">
            <v>5</v>
          </cell>
          <cell r="O552" t="str">
            <v>3</v>
          </cell>
          <cell r="P552" t="str">
            <v>1</v>
          </cell>
          <cell r="Q552" t="str">
            <v>E</v>
          </cell>
          <cell r="R552" t="str">
            <v>900</v>
          </cell>
          <cell r="S552" t="str">
            <v>90001</v>
          </cell>
          <cell r="T552" t="str">
            <v>2611</v>
          </cell>
          <cell r="U552" t="str">
            <v>00</v>
          </cell>
          <cell r="V552" t="str">
            <v>16</v>
          </cell>
          <cell r="W552" t="str">
            <v>00605</v>
          </cell>
          <cell r="X552" t="str">
            <v>1</v>
          </cell>
          <cell r="Y552" t="str">
            <v>20</v>
          </cell>
          <cell r="Z552" t="str">
            <v>150</v>
          </cell>
          <cell r="AA552" t="str">
            <v>002</v>
          </cell>
          <cell r="AB552">
            <v>2700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2700</v>
          </cell>
        </row>
        <row r="553">
          <cell r="C553" t="str">
            <v>132120689000100605002</v>
          </cell>
          <cell r="D553" t="str">
            <v>2018.29.02.012.2.1.1.2.1.11.045.2068.2.6.5.3.1.E.900.90001.1321.00.16.00605.1.20.150.002</v>
          </cell>
          <cell r="E553" t="str">
            <v>2018</v>
          </cell>
          <cell r="F553" t="str">
            <v>29.02</v>
          </cell>
          <cell r="G553" t="str">
            <v>012</v>
          </cell>
          <cell r="H553" t="str">
            <v>2.1.1.2.1</v>
          </cell>
          <cell r="I553" t="str">
            <v>11</v>
          </cell>
          <cell r="J553" t="str">
            <v>045</v>
          </cell>
          <cell r="K553" t="str">
            <v>2068</v>
          </cell>
          <cell r="L553" t="str">
            <v>2</v>
          </cell>
          <cell r="M553" t="str">
            <v>6</v>
          </cell>
          <cell r="N553" t="str">
            <v>5</v>
          </cell>
          <cell r="O553" t="str">
            <v>3</v>
          </cell>
          <cell r="P553" t="str">
            <v>1</v>
          </cell>
          <cell r="Q553" t="str">
            <v>E</v>
          </cell>
          <cell r="R553" t="str">
            <v>900</v>
          </cell>
          <cell r="S553" t="str">
            <v>90001</v>
          </cell>
          <cell r="T553" t="str">
            <v>1321</v>
          </cell>
          <cell r="U553" t="str">
            <v>00</v>
          </cell>
          <cell r="V553" t="str">
            <v>16</v>
          </cell>
          <cell r="W553" t="str">
            <v>00605</v>
          </cell>
          <cell r="X553" t="str">
            <v>1</v>
          </cell>
          <cell r="Y553" t="str">
            <v>20</v>
          </cell>
          <cell r="Z553" t="str">
            <v>150</v>
          </cell>
          <cell r="AA553" t="str">
            <v>002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C554" t="str">
            <v>132220999000100605002</v>
          </cell>
          <cell r="D554" t="str">
            <v>2018.29.02.012.2.1.1.2.1.11.045.2099.2.6.5.3.1.E.900.90001.1322.00.16.00605.1.20.150.002</v>
          </cell>
          <cell r="E554" t="str">
            <v>2018</v>
          </cell>
          <cell r="F554" t="str">
            <v>29.02</v>
          </cell>
          <cell r="G554" t="str">
            <v>012</v>
          </cell>
          <cell r="H554" t="str">
            <v>2.1.1.2.1</v>
          </cell>
          <cell r="I554" t="str">
            <v>11</v>
          </cell>
          <cell r="J554" t="str">
            <v>045</v>
          </cell>
          <cell r="K554" t="str">
            <v>2099</v>
          </cell>
          <cell r="L554" t="str">
            <v>2</v>
          </cell>
          <cell r="M554" t="str">
            <v>6</v>
          </cell>
          <cell r="N554" t="str">
            <v>5</v>
          </cell>
          <cell r="O554" t="str">
            <v>3</v>
          </cell>
          <cell r="P554" t="str">
            <v>1</v>
          </cell>
          <cell r="Q554" t="str">
            <v>E</v>
          </cell>
          <cell r="R554" t="str">
            <v>900</v>
          </cell>
          <cell r="S554" t="str">
            <v>90001</v>
          </cell>
          <cell r="T554" t="str">
            <v>1322</v>
          </cell>
          <cell r="U554" t="str">
            <v>00</v>
          </cell>
          <cell r="V554" t="str">
            <v>16</v>
          </cell>
          <cell r="W554" t="str">
            <v>00605</v>
          </cell>
          <cell r="X554" t="str">
            <v>1</v>
          </cell>
          <cell r="Y554" t="str">
            <v>20</v>
          </cell>
          <cell r="Z554" t="str">
            <v>150</v>
          </cell>
          <cell r="AA554" t="str">
            <v>002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C555" t="str">
            <v>336120999000100404700</v>
          </cell>
          <cell r="D555" t="str">
            <v>2018.29.02.012.2.1.1.2.1.11.045.2099.2.6.5.3.1.E.900.90001.3361.00.14.00404.1.20.150.700</v>
          </cell>
          <cell r="E555" t="str">
            <v>2018</v>
          </cell>
          <cell r="F555" t="str">
            <v>29.02</v>
          </cell>
          <cell r="G555" t="str">
            <v>012</v>
          </cell>
          <cell r="H555" t="str">
            <v>2.1.1.2.1</v>
          </cell>
          <cell r="I555" t="str">
            <v>11</v>
          </cell>
          <cell r="J555" t="str">
            <v>045</v>
          </cell>
          <cell r="K555" t="str">
            <v>2099</v>
          </cell>
          <cell r="L555" t="str">
            <v>2</v>
          </cell>
          <cell r="M555" t="str">
            <v>6</v>
          </cell>
          <cell r="N555" t="str">
            <v>5</v>
          </cell>
          <cell r="O555" t="str">
            <v>3</v>
          </cell>
          <cell r="P555" t="str">
            <v>1</v>
          </cell>
          <cell r="Q555" t="str">
            <v>E</v>
          </cell>
          <cell r="R555" t="str">
            <v>900</v>
          </cell>
          <cell r="S555" t="str">
            <v>90001</v>
          </cell>
          <cell r="T555" t="str">
            <v>3361</v>
          </cell>
          <cell r="U555" t="str">
            <v>00</v>
          </cell>
          <cell r="V555" t="str">
            <v>14</v>
          </cell>
          <cell r="W555" t="str">
            <v>00404</v>
          </cell>
          <cell r="X555" t="str">
            <v>1</v>
          </cell>
          <cell r="Y555" t="str">
            <v>20</v>
          </cell>
          <cell r="Z555" t="str">
            <v>150</v>
          </cell>
          <cell r="AA555" t="str">
            <v>700</v>
          </cell>
          <cell r="AB555">
            <v>3500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3500</v>
          </cell>
        </row>
        <row r="556">
          <cell r="C556" t="str">
            <v>261121009000100404700</v>
          </cell>
          <cell r="D556" t="str">
            <v>2018.29.02.012.2.1.1.2.1.11.045.2100.2.6.5.3.1.E.900.90001.2611.00.14.00404.1.20.150.700</v>
          </cell>
          <cell r="E556" t="str">
            <v>2018</v>
          </cell>
          <cell r="F556" t="str">
            <v>29.02</v>
          </cell>
          <cell r="G556" t="str">
            <v>012</v>
          </cell>
          <cell r="H556" t="str">
            <v>2.1.1.2.1</v>
          </cell>
          <cell r="I556" t="str">
            <v>11</v>
          </cell>
          <cell r="J556" t="str">
            <v>045</v>
          </cell>
          <cell r="K556" t="str">
            <v>2100</v>
          </cell>
          <cell r="L556" t="str">
            <v>2</v>
          </cell>
          <cell r="M556" t="str">
            <v>6</v>
          </cell>
          <cell r="N556" t="str">
            <v>5</v>
          </cell>
          <cell r="O556" t="str">
            <v>3</v>
          </cell>
          <cell r="P556" t="str">
            <v>1</v>
          </cell>
          <cell r="Q556" t="str">
            <v>E</v>
          </cell>
          <cell r="R556" t="str">
            <v>900</v>
          </cell>
          <cell r="S556" t="str">
            <v>90001</v>
          </cell>
          <cell r="T556" t="str">
            <v>2611</v>
          </cell>
          <cell r="U556" t="str">
            <v>00</v>
          </cell>
          <cell r="V556" t="str">
            <v>14</v>
          </cell>
          <cell r="W556" t="str">
            <v>00404</v>
          </cell>
          <cell r="X556" t="str">
            <v>1</v>
          </cell>
          <cell r="Y556" t="str">
            <v>20</v>
          </cell>
          <cell r="Z556" t="str">
            <v>150</v>
          </cell>
          <cell r="AA556" t="str">
            <v>700</v>
          </cell>
          <cell r="AB556">
            <v>751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751</v>
          </cell>
        </row>
        <row r="557">
          <cell r="C557" t="str">
            <v>113121049000100605002</v>
          </cell>
          <cell r="D557" t="str">
            <v>2018.29.02.012.2.1.1.2.1.11.045.2104.2.6.5.3.1.E.900.90001.1131.00.16.00605.1.20.150.002</v>
          </cell>
          <cell r="E557" t="str">
            <v>2018</v>
          </cell>
          <cell r="F557" t="str">
            <v>29.02</v>
          </cell>
          <cell r="G557" t="str">
            <v>012</v>
          </cell>
          <cell r="H557" t="str">
            <v>2.1.1.2.1</v>
          </cell>
          <cell r="I557" t="str">
            <v>11</v>
          </cell>
          <cell r="J557" t="str">
            <v>045</v>
          </cell>
          <cell r="K557" t="str">
            <v>2104</v>
          </cell>
          <cell r="L557" t="str">
            <v>2</v>
          </cell>
          <cell r="M557" t="str">
            <v>6</v>
          </cell>
          <cell r="N557" t="str">
            <v>5</v>
          </cell>
          <cell r="O557" t="str">
            <v>3</v>
          </cell>
          <cell r="P557" t="str">
            <v>1</v>
          </cell>
          <cell r="Q557" t="str">
            <v>E</v>
          </cell>
          <cell r="R557" t="str">
            <v>900</v>
          </cell>
          <cell r="S557" t="str">
            <v>90001</v>
          </cell>
          <cell r="T557" t="str">
            <v>1131</v>
          </cell>
          <cell r="U557" t="str">
            <v>00</v>
          </cell>
          <cell r="V557" t="str">
            <v>16</v>
          </cell>
          <cell r="W557" t="str">
            <v>00605</v>
          </cell>
          <cell r="X557" t="str">
            <v>1</v>
          </cell>
          <cell r="Y557" t="str">
            <v>20</v>
          </cell>
          <cell r="Z557" t="str">
            <v>150</v>
          </cell>
          <cell r="AA557" t="str">
            <v>002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C558" t="str">
            <v>171221419000100605002</v>
          </cell>
          <cell r="D558" t="str">
            <v>2018.29.02.012.2.1.1.2.1.11.045.2141.2.6.5.3.1.E.900.90001.1712.00.16.00605.1.20.150.002</v>
          </cell>
          <cell r="E558" t="str">
            <v>2018</v>
          </cell>
          <cell r="F558" t="str">
            <v>29.02</v>
          </cell>
          <cell r="G558" t="str">
            <v>012</v>
          </cell>
          <cell r="H558" t="str">
            <v>2.1.1.2.1</v>
          </cell>
          <cell r="I558" t="str">
            <v>11</v>
          </cell>
          <cell r="J558" t="str">
            <v>045</v>
          </cell>
          <cell r="K558" t="str">
            <v>2141</v>
          </cell>
          <cell r="L558" t="str">
            <v>2</v>
          </cell>
          <cell r="M558" t="str">
            <v>6</v>
          </cell>
          <cell r="N558" t="str">
            <v>5</v>
          </cell>
          <cell r="O558" t="str">
            <v>3</v>
          </cell>
          <cell r="P558" t="str">
            <v>1</v>
          </cell>
          <cell r="Q558" t="str">
            <v>E</v>
          </cell>
          <cell r="R558" t="str">
            <v>900</v>
          </cell>
          <cell r="S558" t="str">
            <v>90001</v>
          </cell>
          <cell r="T558" t="str">
            <v>1712</v>
          </cell>
          <cell r="U558" t="str">
            <v>00</v>
          </cell>
          <cell r="V558" t="str">
            <v>16</v>
          </cell>
          <cell r="W558" t="str">
            <v>00605</v>
          </cell>
          <cell r="X558" t="str">
            <v>1</v>
          </cell>
          <cell r="Y558" t="str">
            <v>20</v>
          </cell>
          <cell r="Z558" t="str">
            <v>150</v>
          </cell>
          <cell r="AA558" t="str">
            <v>002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C559" t="str">
            <v>132221649000100605002</v>
          </cell>
          <cell r="D559" t="str">
            <v>2018.29.02.012.2.1.1.2.1.11.045.2164.2.6.5.3.1.E.900.90001.1322.00.16.00605.1.20.150.002</v>
          </cell>
          <cell r="E559" t="str">
            <v>2018</v>
          </cell>
          <cell r="F559" t="str">
            <v>29.02</v>
          </cell>
          <cell r="G559" t="str">
            <v>012</v>
          </cell>
          <cell r="H559" t="str">
            <v>2.1.1.2.1</v>
          </cell>
          <cell r="I559" t="str">
            <v>11</v>
          </cell>
          <cell r="J559" t="str">
            <v>045</v>
          </cell>
          <cell r="K559" t="str">
            <v>2164</v>
          </cell>
          <cell r="L559" t="str">
            <v>2</v>
          </cell>
          <cell r="M559" t="str">
            <v>6</v>
          </cell>
          <cell r="N559" t="str">
            <v>5</v>
          </cell>
          <cell r="O559" t="str">
            <v>3</v>
          </cell>
          <cell r="P559" t="str">
            <v>1</v>
          </cell>
          <cell r="Q559" t="str">
            <v>E</v>
          </cell>
          <cell r="R559" t="str">
            <v>900</v>
          </cell>
          <cell r="S559" t="str">
            <v>90001</v>
          </cell>
          <cell r="T559" t="str">
            <v>1322</v>
          </cell>
          <cell r="U559" t="str">
            <v>00</v>
          </cell>
          <cell r="V559" t="str">
            <v>16</v>
          </cell>
          <cell r="W559" t="str">
            <v>00605</v>
          </cell>
          <cell r="X559" t="str">
            <v>1</v>
          </cell>
          <cell r="Y559" t="str">
            <v>20</v>
          </cell>
          <cell r="Z559" t="str">
            <v>150</v>
          </cell>
          <cell r="AA559" t="str">
            <v>002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C560" t="str">
            <v>113121659000100605002</v>
          </cell>
          <cell r="D560" t="str">
            <v>2018.29.02.012.2.1.1.2.1.11.045.2165.2.6.5.3.1.E.900.90001.1131.00.16.00605.1.20.150.002</v>
          </cell>
          <cell r="E560" t="str">
            <v>2018</v>
          </cell>
          <cell r="F560" t="str">
            <v>29.02</v>
          </cell>
          <cell r="G560" t="str">
            <v>012</v>
          </cell>
          <cell r="H560" t="str">
            <v>2.1.1.2.1</v>
          </cell>
          <cell r="I560" t="str">
            <v>11</v>
          </cell>
          <cell r="J560" t="str">
            <v>045</v>
          </cell>
          <cell r="K560" t="str">
            <v>2165</v>
          </cell>
          <cell r="L560" t="str">
            <v>2</v>
          </cell>
          <cell r="M560" t="str">
            <v>6</v>
          </cell>
          <cell r="N560" t="str">
            <v>5</v>
          </cell>
          <cell r="O560" t="str">
            <v>3</v>
          </cell>
          <cell r="P560" t="str">
            <v>1</v>
          </cell>
          <cell r="Q560" t="str">
            <v>E</v>
          </cell>
          <cell r="R560" t="str">
            <v>900</v>
          </cell>
          <cell r="S560" t="str">
            <v>90001</v>
          </cell>
          <cell r="T560" t="str">
            <v>1131</v>
          </cell>
          <cell r="U560" t="str">
            <v>00</v>
          </cell>
          <cell r="V560" t="str">
            <v>16</v>
          </cell>
          <cell r="W560" t="str">
            <v>00605</v>
          </cell>
          <cell r="X560" t="str">
            <v>1</v>
          </cell>
          <cell r="Y560" t="str">
            <v>20</v>
          </cell>
          <cell r="Z560" t="str">
            <v>150</v>
          </cell>
          <cell r="AA560" t="str">
            <v>002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C561" t="str">
            <v>261121829000100404700</v>
          </cell>
          <cell r="D561" t="str">
            <v>2018.29.02.012.2.1.1.2.1.11.045.2182.2.6.5.3.1.E.900.90001.2611.00.14.00404.1.20.150.700</v>
          </cell>
          <cell r="E561" t="str">
            <v>2018</v>
          </cell>
          <cell r="F561" t="str">
            <v>29.02</v>
          </cell>
          <cell r="G561" t="str">
            <v>012</v>
          </cell>
          <cell r="H561" t="str">
            <v>2.1.1.2.1</v>
          </cell>
          <cell r="I561" t="str">
            <v>11</v>
          </cell>
          <cell r="J561" t="str">
            <v>045</v>
          </cell>
          <cell r="K561" t="str">
            <v>2182</v>
          </cell>
          <cell r="L561" t="str">
            <v>2</v>
          </cell>
          <cell r="M561" t="str">
            <v>6</v>
          </cell>
          <cell r="N561" t="str">
            <v>5</v>
          </cell>
          <cell r="O561" t="str">
            <v>3</v>
          </cell>
          <cell r="P561" t="str">
            <v>1</v>
          </cell>
          <cell r="Q561" t="str">
            <v>E</v>
          </cell>
          <cell r="R561" t="str">
            <v>900</v>
          </cell>
          <cell r="S561" t="str">
            <v>90001</v>
          </cell>
          <cell r="T561" t="str">
            <v>2611</v>
          </cell>
          <cell r="U561" t="str">
            <v>00</v>
          </cell>
          <cell r="V561" t="str">
            <v>14</v>
          </cell>
          <cell r="W561" t="str">
            <v>00404</v>
          </cell>
          <cell r="X561" t="str">
            <v>1</v>
          </cell>
          <cell r="Y561" t="str">
            <v>20</v>
          </cell>
          <cell r="Z561" t="str">
            <v>150</v>
          </cell>
          <cell r="AA561" t="str">
            <v>700</v>
          </cell>
          <cell r="AB561">
            <v>400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400</v>
          </cell>
        </row>
        <row r="562">
          <cell r="C562" t="str">
            <v>375121829000100605002</v>
          </cell>
          <cell r="D562" t="str">
            <v>2018.29.02.012.2.1.1.2.1.11.045.2182.2.6.5.3.1.E.900.90001.3751.00.16.00605.1.20.150.002</v>
          </cell>
          <cell r="E562" t="str">
            <v>2018</v>
          </cell>
          <cell r="F562" t="str">
            <v>29.02</v>
          </cell>
          <cell r="G562" t="str">
            <v>012</v>
          </cell>
          <cell r="H562" t="str">
            <v>2.1.1.2.1</v>
          </cell>
          <cell r="I562" t="str">
            <v>11</v>
          </cell>
          <cell r="J562" t="str">
            <v>045</v>
          </cell>
          <cell r="K562" t="str">
            <v>2182</v>
          </cell>
          <cell r="L562" t="str">
            <v>2</v>
          </cell>
          <cell r="M562" t="str">
            <v>6</v>
          </cell>
          <cell r="N562" t="str">
            <v>5</v>
          </cell>
          <cell r="O562" t="str">
            <v>3</v>
          </cell>
          <cell r="P562" t="str">
            <v>1</v>
          </cell>
          <cell r="Q562" t="str">
            <v>E</v>
          </cell>
          <cell r="R562" t="str">
            <v>900</v>
          </cell>
          <cell r="S562" t="str">
            <v>90001</v>
          </cell>
          <cell r="T562" t="str">
            <v>3751</v>
          </cell>
          <cell r="U562" t="str">
            <v>00</v>
          </cell>
          <cell r="V562" t="str">
            <v>16</v>
          </cell>
          <cell r="W562" t="str">
            <v>00605</v>
          </cell>
          <cell r="X562" t="str">
            <v>1</v>
          </cell>
          <cell r="Y562" t="str">
            <v>20</v>
          </cell>
          <cell r="Z562" t="str">
            <v>150</v>
          </cell>
          <cell r="AA562" t="str">
            <v>002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C563" t="str">
            <v>153130089000100605002</v>
          </cell>
          <cell r="D563" t="str">
            <v>2018.29.02.012.2.1.1.2.1.11.045.3008.2.6.5.3.1.E.900.90001.1531.00.16.00605.1.20.150.002</v>
          </cell>
          <cell r="E563" t="str">
            <v>2018</v>
          </cell>
          <cell r="F563" t="str">
            <v>29.02</v>
          </cell>
          <cell r="G563" t="str">
            <v>012</v>
          </cell>
          <cell r="H563" t="str">
            <v>2.1.1.2.1</v>
          </cell>
          <cell r="I563" t="str">
            <v>11</v>
          </cell>
          <cell r="J563" t="str">
            <v>045</v>
          </cell>
          <cell r="K563" t="str">
            <v>3008</v>
          </cell>
          <cell r="L563" t="str">
            <v>2</v>
          </cell>
          <cell r="M563" t="str">
            <v>6</v>
          </cell>
          <cell r="N563" t="str">
            <v>5</v>
          </cell>
          <cell r="O563" t="str">
            <v>3</v>
          </cell>
          <cell r="P563" t="str">
            <v>1</v>
          </cell>
          <cell r="Q563" t="str">
            <v>E</v>
          </cell>
          <cell r="R563" t="str">
            <v>900</v>
          </cell>
          <cell r="S563" t="str">
            <v>90001</v>
          </cell>
          <cell r="T563" t="str">
            <v>1531</v>
          </cell>
          <cell r="U563" t="str">
            <v>00</v>
          </cell>
          <cell r="V563" t="str">
            <v>16</v>
          </cell>
          <cell r="W563" t="str">
            <v>00605</v>
          </cell>
          <cell r="X563" t="str">
            <v>1</v>
          </cell>
          <cell r="Y563" t="str">
            <v>20</v>
          </cell>
          <cell r="Z563" t="str">
            <v>150</v>
          </cell>
          <cell r="AA563" t="str">
            <v>002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C564" t="str">
            <v>371130163580500404002</v>
          </cell>
          <cell r="D564" t="str">
            <v>2018.29.02.012.2.1.1.2.1.11.045.3016.2.6.8.3.2.E.358.35805.3711.00.14.00404.1.20.150.002</v>
          </cell>
          <cell r="E564" t="str">
            <v>2018</v>
          </cell>
          <cell r="F564" t="str">
            <v>29.02</v>
          </cell>
          <cell r="G564" t="str">
            <v>012</v>
          </cell>
          <cell r="H564" t="str">
            <v>2.1.1.2.1</v>
          </cell>
          <cell r="I564" t="str">
            <v>11</v>
          </cell>
          <cell r="J564" t="str">
            <v>045</v>
          </cell>
          <cell r="K564" t="str">
            <v>3016</v>
          </cell>
          <cell r="L564" t="str">
            <v>2</v>
          </cell>
          <cell r="M564" t="str">
            <v>6</v>
          </cell>
          <cell r="N564" t="str">
            <v>8</v>
          </cell>
          <cell r="O564" t="str">
            <v>3</v>
          </cell>
          <cell r="P564" t="str">
            <v>2</v>
          </cell>
          <cell r="Q564" t="str">
            <v>E</v>
          </cell>
          <cell r="R564" t="str">
            <v>358</v>
          </cell>
          <cell r="S564" t="str">
            <v>35805</v>
          </cell>
          <cell r="T564" t="str">
            <v>3711</v>
          </cell>
          <cell r="U564" t="str">
            <v>00</v>
          </cell>
          <cell r="V564" t="str">
            <v>14</v>
          </cell>
          <cell r="W564" t="str">
            <v>00404</v>
          </cell>
          <cell r="X564" t="str">
            <v>1</v>
          </cell>
          <cell r="Y564" t="str">
            <v>20</v>
          </cell>
          <cell r="Z564" t="str">
            <v>150</v>
          </cell>
          <cell r="AA564" t="str">
            <v>002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C565" t="str">
            <v>21213021358D400605002</v>
          </cell>
          <cell r="D565" t="str">
            <v>2018.29.02.012.2.1.1.2.1.11.045.3021.2.6.8.3.2.E.358.358D4.2121.00.16.00605.1.20.150.002</v>
          </cell>
          <cell r="E565" t="str">
            <v>2018</v>
          </cell>
          <cell r="F565" t="str">
            <v>29.02</v>
          </cell>
          <cell r="G565" t="str">
            <v>012</v>
          </cell>
          <cell r="H565" t="str">
            <v>2.1.1.2.1</v>
          </cell>
          <cell r="I565" t="str">
            <v>11</v>
          </cell>
          <cell r="J565" t="str">
            <v>045</v>
          </cell>
          <cell r="K565" t="str">
            <v>3021</v>
          </cell>
          <cell r="L565" t="str">
            <v>2</v>
          </cell>
          <cell r="M565" t="str">
            <v>6</v>
          </cell>
          <cell r="N565" t="str">
            <v>8</v>
          </cell>
          <cell r="O565" t="str">
            <v>3</v>
          </cell>
          <cell r="P565" t="str">
            <v>2</v>
          </cell>
          <cell r="Q565" t="str">
            <v>E</v>
          </cell>
          <cell r="R565" t="str">
            <v>358</v>
          </cell>
          <cell r="S565" t="str">
            <v>358D4</v>
          </cell>
          <cell r="T565" t="str">
            <v>2121</v>
          </cell>
          <cell r="U565" t="str">
            <v>00</v>
          </cell>
          <cell r="V565" t="str">
            <v>16</v>
          </cell>
          <cell r="W565" t="str">
            <v>00605</v>
          </cell>
          <cell r="X565" t="str">
            <v>1</v>
          </cell>
          <cell r="Y565" t="str">
            <v>20</v>
          </cell>
          <cell r="Z565" t="str">
            <v>150</v>
          </cell>
          <cell r="AA565" t="str">
            <v>002</v>
          </cell>
          <cell r="AB565">
            <v>240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240</v>
          </cell>
        </row>
        <row r="566">
          <cell r="C566" t="str">
            <v>51913029356D600605002</v>
          </cell>
          <cell r="D566" t="str">
            <v>2018.29.02.012.2.1.1.2.1.11.045.3029.2.6.8.3.2.E.356.356D6.5191.00.16.00605.2.20.150.002</v>
          </cell>
          <cell r="E566" t="str">
            <v>2018</v>
          </cell>
          <cell r="F566" t="str">
            <v>29.02</v>
          </cell>
          <cell r="G566" t="str">
            <v>012</v>
          </cell>
          <cell r="H566" t="str">
            <v>2.1.1.2.1</v>
          </cell>
          <cell r="I566" t="str">
            <v>11</v>
          </cell>
          <cell r="J566" t="str">
            <v>045</v>
          </cell>
          <cell r="K566" t="str">
            <v>3029</v>
          </cell>
          <cell r="L566" t="str">
            <v>2</v>
          </cell>
          <cell r="M566" t="str">
            <v>6</v>
          </cell>
          <cell r="N566" t="str">
            <v>8</v>
          </cell>
          <cell r="O566" t="str">
            <v>3</v>
          </cell>
          <cell r="P566" t="str">
            <v>2</v>
          </cell>
          <cell r="Q566" t="str">
            <v>E</v>
          </cell>
          <cell r="R566" t="str">
            <v>356</v>
          </cell>
          <cell r="S566" t="str">
            <v>356D6</v>
          </cell>
          <cell r="T566" t="str">
            <v>5191</v>
          </cell>
          <cell r="U566" t="str">
            <v>00</v>
          </cell>
          <cell r="V566" t="str">
            <v>16</v>
          </cell>
          <cell r="W566" t="str">
            <v>00605</v>
          </cell>
          <cell r="X566" t="str">
            <v>2</v>
          </cell>
          <cell r="Y566" t="str">
            <v>20</v>
          </cell>
          <cell r="Z566" t="str">
            <v>150</v>
          </cell>
          <cell r="AA566" t="str">
            <v>002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</row>
        <row r="567">
          <cell r="C567" t="str">
            <v>357230293580100605700</v>
          </cell>
          <cell r="D567" t="str">
            <v>2018.29.02.012.2.1.1.2.1.11.045.3029.2.6.8.3.2.E.358.35801.3572.00.16.00605.1.20.150.700</v>
          </cell>
          <cell r="E567" t="str">
            <v>2018</v>
          </cell>
          <cell r="F567" t="str">
            <v>29.02</v>
          </cell>
          <cell r="G567" t="str">
            <v>012</v>
          </cell>
          <cell r="H567" t="str">
            <v>2.1.1.2.1</v>
          </cell>
          <cell r="I567" t="str">
            <v>11</v>
          </cell>
          <cell r="J567" t="str">
            <v>045</v>
          </cell>
          <cell r="K567" t="str">
            <v>3029</v>
          </cell>
          <cell r="L567" t="str">
            <v>2</v>
          </cell>
          <cell r="M567" t="str">
            <v>6</v>
          </cell>
          <cell r="N567" t="str">
            <v>8</v>
          </cell>
          <cell r="O567" t="str">
            <v>3</v>
          </cell>
          <cell r="P567" t="str">
            <v>2</v>
          </cell>
          <cell r="Q567" t="str">
            <v>E</v>
          </cell>
          <cell r="R567" t="str">
            <v>358</v>
          </cell>
          <cell r="S567" t="str">
            <v>35801</v>
          </cell>
          <cell r="T567" t="str">
            <v>3572</v>
          </cell>
          <cell r="U567" t="str">
            <v>00</v>
          </cell>
          <cell r="V567" t="str">
            <v>16</v>
          </cell>
          <cell r="W567" t="str">
            <v>00605</v>
          </cell>
          <cell r="X567" t="str">
            <v>1</v>
          </cell>
          <cell r="Y567" t="str">
            <v>20</v>
          </cell>
          <cell r="Z567" t="str">
            <v>150</v>
          </cell>
          <cell r="AA567" t="str">
            <v>700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</row>
        <row r="568">
          <cell r="C568" t="str">
            <v>33913029358D600605700</v>
          </cell>
          <cell r="D568" t="str">
            <v>2018.29.02.012.2.1.1.2.1.11.045.3029.2.6.8.3.2.E.358.358D6.3391.00.16.00605.1.20.150.700</v>
          </cell>
          <cell r="E568" t="str">
            <v>2018</v>
          </cell>
          <cell r="F568" t="str">
            <v>29.02</v>
          </cell>
          <cell r="G568" t="str">
            <v>012</v>
          </cell>
          <cell r="H568" t="str">
            <v>2.1.1.2.1</v>
          </cell>
          <cell r="I568" t="str">
            <v>11</v>
          </cell>
          <cell r="J568" t="str">
            <v>045</v>
          </cell>
          <cell r="K568" t="str">
            <v>3029</v>
          </cell>
          <cell r="L568" t="str">
            <v>2</v>
          </cell>
          <cell r="M568" t="str">
            <v>6</v>
          </cell>
          <cell r="N568" t="str">
            <v>8</v>
          </cell>
          <cell r="O568" t="str">
            <v>3</v>
          </cell>
          <cell r="P568" t="str">
            <v>2</v>
          </cell>
          <cell r="Q568" t="str">
            <v>E</v>
          </cell>
          <cell r="R568" t="str">
            <v>358</v>
          </cell>
          <cell r="S568" t="str">
            <v>358D6</v>
          </cell>
          <cell r="T568" t="str">
            <v>3391</v>
          </cell>
          <cell r="U568" t="str">
            <v>00</v>
          </cell>
          <cell r="V568" t="str">
            <v>16</v>
          </cell>
          <cell r="W568" t="str">
            <v>00605</v>
          </cell>
          <cell r="X568" t="str">
            <v>1</v>
          </cell>
          <cell r="Y568" t="str">
            <v>20</v>
          </cell>
          <cell r="Z568" t="str">
            <v>150</v>
          </cell>
          <cell r="AA568" t="str">
            <v>700</v>
          </cell>
          <cell r="AB568">
            <v>109.99</v>
          </cell>
          <cell r="AC568">
            <v>109.99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</row>
        <row r="569">
          <cell r="C569" t="str">
            <v>325130313580100404002</v>
          </cell>
          <cell r="D569" t="str">
            <v>2018.29.02.012.2.1.1.2.1.11.045.3031.2.6.8.3.2.E.358.35801.3251.00.16.00404.1.20.150.002</v>
          </cell>
          <cell r="E569" t="str">
            <v>2018</v>
          </cell>
          <cell r="F569" t="str">
            <v>29.02</v>
          </cell>
          <cell r="G569" t="str">
            <v>012</v>
          </cell>
          <cell r="H569" t="str">
            <v>2.1.1.2.1</v>
          </cell>
          <cell r="I569" t="str">
            <v>11</v>
          </cell>
          <cell r="J569" t="str">
            <v>045</v>
          </cell>
          <cell r="K569" t="str">
            <v>3031</v>
          </cell>
          <cell r="L569" t="str">
            <v>2</v>
          </cell>
          <cell r="M569" t="str">
            <v>6</v>
          </cell>
          <cell r="N569" t="str">
            <v>8</v>
          </cell>
          <cell r="O569" t="str">
            <v>3</v>
          </cell>
          <cell r="P569" t="str">
            <v>2</v>
          </cell>
          <cell r="Q569" t="str">
            <v>E</v>
          </cell>
          <cell r="R569" t="str">
            <v>358</v>
          </cell>
          <cell r="S569" t="str">
            <v>35801</v>
          </cell>
          <cell r="T569" t="str">
            <v>3251</v>
          </cell>
          <cell r="U569" t="str">
            <v>00</v>
          </cell>
          <cell r="V569" t="str">
            <v>16</v>
          </cell>
          <cell r="W569" t="str">
            <v>00404</v>
          </cell>
          <cell r="X569" t="str">
            <v>1</v>
          </cell>
          <cell r="Y569" t="str">
            <v>20</v>
          </cell>
          <cell r="Z569" t="str">
            <v>150</v>
          </cell>
          <cell r="AA569" t="str">
            <v>002</v>
          </cell>
          <cell r="AB569">
            <v>22750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22750</v>
          </cell>
        </row>
        <row r="570">
          <cell r="C570" t="str">
            <v>11313032358D600605002</v>
          </cell>
          <cell r="D570" t="str">
            <v>2018.29.02.012.2.1.1.2.1.11.045.3032.2.6.8.3.2.E.358.358D6.1131.00.16.00605.1.20.150.002</v>
          </cell>
          <cell r="E570" t="str">
            <v>2018</v>
          </cell>
          <cell r="F570" t="str">
            <v>29.02</v>
          </cell>
          <cell r="G570" t="str">
            <v>012</v>
          </cell>
          <cell r="H570" t="str">
            <v>2.1.1.2.1</v>
          </cell>
          <cell r="I570" t="str">
            <v>11</v>
          </cell>
          <cell r="J570" t="str">
            <v>045</v>
          </cell>
          <cell r="K570" t="str">
            <v>3032</v>
          </cell>
          <cell r="L570" t="str">
            <v>2</v>
          </cell>
          <cell r="M570" t="str">
            <v>6</v>
          </cell>
          <cell r="N570" t="str">
            <v>8</v>
          </cell>
          <cell r="O570" t="str">
            <v>3</v>
          </cell>
          <cell r="P570" t="str">
            <v>2</v>
          </cell>
          <cell r="Q570" t="str">
            <v>E</v>
          </cell>
          <cell r="R570" t="str">
            <v>358</v>
          </cell>
          <cell r="S570" t="str">
            <v>358D6</v>
          </cell>
          <cell r="T570" t="str">
            <v>1131</v>
          </cell>
          <cell r="U570" t="str">
            <v>00</v>
          </cell>
          <cell r="V570" t="str">
            <v>16</v>
          </cell>
          <cell r="W570" t="str">
            <v>00605</v>
          </cell>
          <cell r="X570" t="str">
            <v>1</v>
          </cell>
          <cell r="Y570" t="str">
            <v>20</v>
          </cell>
          <cell r="Z570" t="str">
            <v>150</v>
          </cell>
          <cell r="AA570" t="str">
            <v>002</v>
          </cell>
          <cell r="AB570">
            <v>93196.93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93196.93</v>
          </cell>
        </row>
        <row r="571">
          <cell r="C571" t="str">
            <v>246130483580200605002</v>
          </cell>
          <cell r="D571" t="str">
            <v>2018.29.02.012.2.1.1.2.1.11.045.3048.2.6.8.3.2.E.358.35802.2461.00.16.00605.1.20.150.002</v>
          </cell>
          <cell r="E571" t="str">
            <v>2018</v>
          </cell>
          <cell r="F571" t="str">
            <v>29.02</v>
          </cell>
          <cell r="G571" t="str">
            <v>012</v>
          </cell>
          <cell r="H571" t="str">
            <v>2.1.1.2.1</v>
          </cell>
          <cell r="I571" t="str">
            <v>11</v>
          </cell>
          <cell r="J571" t="str">
            <v>045</v>
          </cell>
          <cell r="K571" t="str">
            <v>3048</v>
          </cell>
          <cell r="L571" t="str">
            <v>2</v>
          </cell>
          <cell r="M571" t="str">
            <v>6</v>
          </cell>
          <cell r="N571" t="str">
            <v>8</v>
          </cell>
          <cell r="O571" t="str">
            <v>3</v>
          </cell>
          <cell r="P571" t="str">
            <v>2</v>
          </cell>
          <cell r="Q571" t="str">
            <v>E</v>
          </cell>
          <cell r="R571" t="str">
            <v>358</v>
          </cell>
          <cell r="S571" t="str">
            <v>35802</v>
          </cell>
          <cell r="T571" t="str">
            <v>2461</v>
          </cell>
          <cell r="U571" t="str">
            <v>00</v>
          </cell>
          <cell r="V571" t="str">
            <v>16</v>
          </cell>
          <cell r="W571" t="str">
            <v>00605</v>
          </cell>
          <cell r="X571" t="str">
            <v>1</v>
          </cell>
          <cell r="Y571" t="str">
            <v>20</v>
          </cell>
          <cell r="Z571" t="str">
            <v>150</v>
          </cell>
          <cell r="AA571" t="str">
            <v>002</v>
          </cell>
          <cell r="AB571">
            <v>5075.17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5075.17</v>
          </cell>
        </row>
        <row r="572">
          <cell r="C572" t="str">
            <v>29513048358D600605002</v>
          </cell>
          <cell r="D572" t="str">
            <v>2018.29.02.012.2.1.1.2.1.11.045.3048.2.6.8.3.2.E.358.358D6.2951.00.16.00605.1.20.150.002</v>
          </cell>
          <cell r="E572" t="str">
            <v>2018</v>
          </cell>
          <cell r="F572" t="str">
            <v>29.02</v>
          </cell>
          <cell r="G572" t="str">
            <v>012</v>
          </cell>
          <cell r="H572" t="str">
            <v>2.1.1.2.1</v>
          </cell>
          <cell r="I572" t="str">
            <v>11</v>
          </cell>
          <cell r="J572" t="str">
            <v>045</v>
          </cell>
          <cell r="K572" t="str">
            <v>3048</v>
          </cell>
          <cell r="L572" t="str">
            <v>2</v>
          </cell>
          <cell r="M572" t="str">
            <v>6</v>
          </cell>
          <cell r="N572" t="str">
            <v>8</v>
          </cell>
          <cell r="O572" t="str">
            <v>3</v>
          </cell>
          <cell r="P572" t="str">
            <v>2</v>
          </cell>
          <cell r="Q572" t="str">
            <v>E</v>
          </cell>
          <cell r="R572" t="str">
            <v>358</v>
          </cell>
          <cell r="S572" t="str">
            <v>358D6</v>
          </cell>
          <cell r="T572" t="str">
            <v>2951</v>
          </cell>
          <cell r="U572" t="str">
            <v>00</v>
          </cell>
          <cell r="V572" t="str">
            <v>16</v>
          </cell>
          <cell r="W572" t="str">
            <v>00605</v>
          </cell>
          <cell r="X572" t="str">
            <v>1</v>
          </cell>
          <cell r="Y572" t="str">
            <v>20</v>
          </cell>
          <cell r="Z572" t="str">
            <v>150</v>
          </cell>
          <cell r="AA572" t="str">
            <v>002</v>
          </cell>
          <cell r="AB572">
            <v>8473.35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8473.35</v>
          </cell>
        </row>
        <row r="573">
          <cell r="C573" t="str">
            <v>25413057358D700605002</v>
          </cell>
          <cell r="D573" t="str">
            <v>2018.29.02.012.2.1.1.2.1.11.045.3057.2.6.8.3.2.E.358.358D7.2541.00.16.00605.1.20.150.002</v>
          </cell>
          <cell r="E573" t="str">
            <v>2018</v>
          </cell>
          <cell r="F573" t="str">
            <v>29.02</v>
          </cell>
          <cell r="G573" t="str">
            <v>012</v>
          </cell>
          <cell r="H573" t="str">
            <v>2.1.1.2.1</v>
          </cell>
          <cell r="I573" t="str">
            <v>11</v>
          </cell>
          <cell r="J573" t="str">
            <v>045</v>
          </cell>
          <cell r="K573" t="str">
            <v>3057</v>
          </cell>
          <cell r="L573" t="str">
            <v>2</v>
          </cell>
          <cell r="M573" t="str">
            <v>6</v>
          </cell>
          <cell r="N573" t="str">
            <v>8</v>
          </cell>
          <cell r="O573" t="str">
            <v>3</v>
          </cell>
          <cell r="P573" t="str">
            <v>2</v>
          </cell>
          <cell r="Q573" t="str">
            <v>E</v>
          </cell>
          <cell r="R573" t="str">
            <v>358</v>
          </cell>
          <cell r="S573" t="str">
            <v>358D7</v>
          </cell>
          <cell r="T573" t="str">
            <v>2541</v>
          </cell>
          <cell r="U573" t="str">
            <v>00</v>
          </cell>
          <cell r="V573" t="str">
            <v>16</v>
          </cell>
          <cell r="W573" t="str">
            <v>00605</v>
          </cell>
          <cell r="X573" t="str">
            <v>1</v>
          </cell>
          <cell r="Y573" t="str">
            <v>20</v>
          </cell>
          <cell r="Z573" t="str">
            <v>150</v>
          </cell>
          <cell r="AA573" t="str">
            <v>002</v>
          </cell>
          <cell r="AB573">
            <v>1406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1406</v>
          </cell>
        </row>
        <row r="574">
          <cell r="C574" t="str">
            <v>15313058358D700605002</v>
          </cell>
          <cell r="D574" t="str">
            <v>2018.29.02.012.2.1.1.2.1.11.045.3058.2.6.8.3.2.E.358.358D7.1531.00.16.00605.1.20.150.002</v>
          </cell>
          <cell r="E574" t="str">
            <v>2018</v>
          </cell>
          <cell r="F574" t="str">
            <v>29.02</v>
          </cell>
          <cell r="G574" t="str">
            <v>012</v>
          </cell>
          <cell r="H574" t="str">
            <v>2.1.1.2.1</v>
          </cell>
          <cell r="I574" t="str">
            <v>11</v>
          </cell>
          <cell r="J574" t="str">
            <v>045</v>
          </cell>
          <cell r="K574" t="str">
            <v>3058</v>
          </cell>
          <cell r="L574" t="str">
            <v>2</v>
          </cell>
          <cell r="M574" t="str">
            <v>6</v>
          </cell>
          <cell r="N574" t="str">
            <v>8</v>
          </cell>
          <cell r="O574" t="str">
            <v>3</v>
          </cell>
          <cell r="P574" t="str">
            <v>2</v>
          </cell>
          <cell r="Q574" t="str">
            <v>E</v>
          </cell>
          <cell r="R574" t="str">
            <v>358</v>
          </cell>
          <cell r="S574" t="str">
            <v>358D7</v>
          </cell>
          <cell r="T574" t="str">
            <v>1531</v>
          </cell>
          <cell r="U574" t="str">
            <v>00</v>
          </cell>
          <cell r="V574" t="str">
            <v>16</v>
          </cell>
          <cell r="W574" t="str">
            <v>00605</v>
          </cell>
          <cell r="X574" t="str">
            <v>1</v>
          </cell>
          <cell r="Y574" t="str">
            <v>20</v>
          </cell>
          <cell r="Z574" t="str">
            <v>150</v>
          </cell>
          <cell r="AA574" t="str">
            <v>002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</row>
        <row r="575">
          <cell r="C575" t="str">
            <v>29213059358D700605002</v>
          </cell>
          <cell r="D575" t="str">
            <v>2018.29.02.012.2.1.1.2.1.11.045.3059.2.6.8.3.2.E.358.358D7.2921.00.16.00605.1.20.150.002</v>
          </cell>
          <cell r="E575" t="str">
            <v>2018</v>
          </cell>
          <cell r="F575" t="str">
            <v>29.02</v>
          </cell>
          <cell r="G575" t="str">
            <v>012</v>
          </cell>
          <cell r="H575" t="str">
            <v>2.1.1.2.1</v>
          </cell>
          <cell r="I575" t="str">
            <v>11</v>
          </cell>
          <cell r="J575" t="str">
            <v>045</v>
          </cell>
          <cell r="K575" t="str">
            <v>3059</v>
          </cell>
          <cell r="L575" t="str">
            <v>2</v>
          </cell>
          <cell r="M575" t="str">
            <v>6</v>
          </cell>
          <cell r="N575" t="str">
            <v>8</v>
          </cell>
          <cell r="O575" t="str">
            <v>3</v>
          </cell>
          <cell r="P575" t="str">
            <v>2</v>
          </cell>
          <cell r="Q575" t="str">
            <v>E</v>
          </cell>
          <cell r="R575" t="str">
            <v>358</v>
          </cell>
          <cell r="S575" t="str">
            <v>358D7</v>
          </cell>
          <cell r="T575" t="str">
            <v>2921</v>
          </cell>
          <cell r="U575" t="str">
            <v>00</v>
          </cell>
          <cell r="V575" t="str">
            <v>16</v>
          </cell>
          <cell r="W575" t="str">
            <v>00605</v>
          </cell>
          <cell r="X575" t="str">
            <v>1</v>
          </cell>
          <cell r="Y575" t="str">
            <v>20</v>
          </cell>
          <cell r="Z575" t="str">
            <v>150</v>
          </cell>
          <cell r="AA575" t="str">
            <v>002</v>
          </cell>
          <cell r="AB575">
            <v>250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250</v>
          </cell>
        </row>
        <row r="576">
          <cell r="C576" t="str">
            <v>519131103580100605002</v>
          </cell>
          <cell r="D576" t="str">
            <v>2018.29.02.012.2.1.1.2.1.11.045.3110.2.6.8.3.2.E.358.35801.5191.00.16.00605.2.20.150.002</v>
          </cell>
          <cell r="E576" t="str">
            <v>2018</v>
          </cell>
          <cell r="F576" t="str">
            <v>29.02</v>
          </cell>
          <cell r="G576" t="str">
            <v>012</v>
          </cell>
          <cell r="H576" t="str">
            <v>2.1.1.2.1</v>
          </cell>
          <cell r="I576" t="str">
            <v>11</v>
          </cell>
          <cell r="J576" t="str">
            <v>045</v>
          </cell>
          <cell r="K576" t="str">
            <v>3110</v>
          </cell>
          <cell r="L576" t="str">
            <v>2</v>
          </cell>
          <cell r="M576" t="str">
            <v>6</v>
          </cell>
          <cell r="N576" t="str">
            <v>8</v>
          </cell>
          <cell r="O576" t="str">
            <v>3</v>
          </cell>
          <cell r="P576" t="str">
            <v>2</v>
          </cell>
          <cell r="Q576" t="str">
            <v>E</v>
          </cell>
          <cell r="R576" t="str">
            <v>358</v>
          </cell>
          <cell r="S576" t="str">
            <v>35801</v>
          </cell>
          <cell r="T576" t="str">
            <v>5191</v>
          </cell>
          <cell r="U576" t="str">
            <v>00</v>
          </cell>
          <cell r="V576" t="str">
            <v>16</v>
          </cell>
          <cell r="W576" t="str">
            <v>00605</v>
          </cell>
          <cell r="X576" t="str">
            <v>2</v>
          </cell>
          <cell r="Y576" t="str">
            <v>20</v>
          </cell>
          <cell r="Z576" t="str">
            <v>150</v>
          </cell>
          <cell r="AA576" t="str">
            <v>002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</row>
        <row r="577">
          <cell r="C577" t="str">
            <v>132131103580200605002</v>
          </cell>
          <cell r="D577" t="str">
            <v>2018.29.02.012.2.1.1.2.1.11.045.3110.2.6.8.3.2.E.358.35802.1321.00.16.00605.1.20.150.002</v>
          </cell>
          <cell r="E577" t="str">
            <v>2018</v>
          </cell>
          <cell r="F577" t="str">
            <v>29.02</v>
          </cell>
          <cell r="G577" t="str">
            <v>012</v>
          </cell>
          <cell r="H577" t="str">
            <v>2.1.1.2.1</v>
          </cell>
          <cell r="I577" t="str">
            <v>11</v>
          </cell>
          <cell r="J577" t="str">
            <v>045</v>
          </cell>
          <cell r="K577" t="str">
            <v>3110</v>
          </cell>
          <cell r="L577" t="str">
            <v>2</v>
          </cell>
          <cell r="M577" t="str">
            <v>6</v>
          </cell>
          <cell r="N577" t="str">
            <v>8</v>
          </cell>
          <cell r="O577" t="str">
            <v>3</v>
          </cell>
          <cell r="P577" t="str">
            <v>2</v>
          </cell>
          <cell r="Q577" t="str">
            <v>E</v>
          </cell>
          <cell r="R577" t="str">
            <v>358</v>
          </cell>
          <cell r="S577" t="str">
            <v>35802</v>
          </cell>
          <cell r="T577" t="str">
            <v>1321</v>
          </cell>
          <cell r="U577" t="str">
            <v>00</v>
          </cell>
          <cell r="V577" t="str">
            <v>16</v>
          </cell>
          <cell r="W577" t="str">
            <v>00605</v>
          </cell>
          <cell r="X577" t="str">
            <v>1</v>
          </cell>
          <cell r="Y577" t="str">
            <v>20</v>
          </cell>
          <cell r="Z577" t="str">
            <v>150</v>
          </cell>
          <cell r="AA577" t="str">
            <v>002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</row>
        <row r="578">
          <cell r="C578" t="str">
            <v>171331103580200605002</v>
          </cell>
          <cell r="D578" t="str">
            <v>2018.29.02.012.2.1.1.2.1.11.045.3110.2.6.8.3.2.E.358.35802.1713.00.16.00605.1.20.150.002</v>
          </cell>
          <cell r="E578" t="str">
            <v>2018</v>
          </cell>
          <cell r="F578" t="str">
            <v>29.02</v>
          </cell>
          <cell r="G578" t="str">
            <v>012</v>
          </cell>
          <cell r="H578" t="str">
            <v>2.1.1.2.1</v>
          </cell>
          <cell r="I578" t="str">
            <v>11</v>
          </cell>
          <cell r="J578" t="str">
            <v>045</v>
          </cell>
          <cell r="K578" t="str">
            <v>3110</v>
          </cell>
          <cell r="L578" t="str">
            <v>2</v>
          </cell>
          <cell r="M578" t="str">
            <v>6</v>
          </cell>
          <cell r="N578" t="str">
            <v>8</v>
          </cell>
          <cell r="O578" t="str">
            <v>3</v>
          </cell>
          <cell r="P578" t="str">
            <v>2</v>
          </cell>
          <cell r="Q578" t="str">
            <v>E</v>
          </cell>
          <cell r="R578" t="str">
            <v>358</v>
          </cell>
          <cell r="S578" t="str">
            <v>35802</v>
          </cell>
          <cell r="T578" t="str">
            <v>1713</v>
          </cell>
          <cell r="U578" t="str">
            <v>00</v>
          </cell>
          <cell r="V578" t="str">
            <v>16</v>
          </cell>
          <cell r="W578" t="str">
            <v>00605</v>
          </cell>
          <cell r="X578" t="str">
            <v>1</v>
          </cell>
          <cell r="Y578" t="str">
            <v>20</v>
          </cell>
          <cell r="Z578" t="str">
            <v>150</v>
          </cell>
          <cell r="AA578" t="str">
            <v>002</v>
          </cell>
          <cell r="AB578">
            <v>7566.14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7566.14</v>
          </cell>
        </row>
        <row r="579">
          <cell r="C579" t="str">
            <v>39213021358D400605002</v>
          </cell>
          <cell r="D579" t="str">
            <v>2018.29.02.012.2.1.1.2.1.11.045.3021.2.6.8.3.2.E.358.358D4.3921.00.16.00605.1.20.150.002</v>
          </cell>
          <cell r="E579" t="str">
            <v>2018</v>
          </cell>
          <cell r="F579" t="str">
            <v>29.02</v>
          </cell>
          <cell r="G579" t="str">
            <v>012</v>
          </cell>
          <cell r="H579" t="str">
            <v>2.1.1.2.1</v>
          </cell>
          <cell r="I579" t="str">
            <v>11</v>
          </cell>
          <cell r="J579" t="str">
            <v>045</v>
          </cell>
          <cell r="K579" t="str">
            <v>3021</v>
          </cell>
          <cell r="L579" t="str">
            <v>2</v>
          </cell>
          <cell r="M579" t="str">
            <v>6</v>
          </cell>
          <cell r="N579" t="str">
            <v>8</v>
          </cell>
          <cell r="O579" t="str">
            <v>3</v>
          </cell>
          <cell r="P579" t="str">
            <v>2</v>
          </cell>
          <cell r="Q579" t="str">
            <v>E</v>
          </cell>
          <cell r="R579" t="str">
            <v>358</v>
          </cell>
          <cell r="S579" t="str">
            <v>358D4</v>
          </cell>
          <cell r="T579" t="str">
            <v>3921</v>
          </cell>
          <cell r="U579" t="str">
            <v>00</v>
          </cell>
          <cell r="V579" t="str">
            <v>16</v>
          </cell>
          <cell r="W579" t="str">
            <v>00605</v>
          </cell>
          <cell r="X579" t="str">
            <v>1</v>
          </cell>
          <cell r="Y579" t="str">
            <v>20</v>
          </cell>
          <cell r="Z579" t="str">
            <v>150</v>
          </cell>
          <cell r="AA579" t="str">
            <v>002</v>
          </cell>
          <cell r="AB579">
            <v>500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500</v>
          </cell>
        </row>
        <row r="580">
          <cell r="C580" t="str">
            <v>15433021358D700605002</v>
          </cell>
          <cell r="D580" t="str">
            <v>2018.29.02.012.2.1.1.2.1.11.045.3021.2.6.8.3.2.E.358.358D7.1543.00.16.00605.1.20.150.002</v>
          </cell>
          <cell r="E580" t="str">
            <v>2018</v>
          </cell>
          <cell r="F580" t="str">
            <v>29.02</v>
          </cell>
          <cell r="G580" t="str">
            <v>012</v>
          </cell>
          <cell r="H580" t="str">
            <v>2.1.1.2.1</v>
          </cell>
          <cell r="I580" t="str">
            <v>11</v>
          </cell>
          <cell r="J580" t="str">
            <v>045</v>
          </cell>
          <cell r="K580" t="str">
            <v>3021</v>
          </cell>
          <cell r="L580" t="str">
            <v>2</v>
          </cell>
          <cell r="M580" t="str">
            <v>6</v>
          </cell>
          <cell r="N580" t="str">
            <v>8</v>
          </cell>
          <cell r="O580" t="str">
            <v>3</v>
          </cell>
          <cell r="P580" t="str">
            <v>2</v>
          </cell>
          <cell r="Q580" t="str">
            <v>E</v>
          </cell>
          <cell r="R580" t="str">
            <v>358</v>
          </cell>
          <cell r="S580" t="str">
            <v>358D7</v>
          </cell>
          <cell r="T580" t="str">
            <v>1543</v>
          </cell>
          <cell r="U580" t="str">
            <v>00</v>
          </cell>
          <cell r="V580" t="str">
            <v>16</v>
          </cell>
          <cell r="W580" t="str">
            <v>00605</v>
          </cell>
          <cell r="X580" t="str">
            <v>1</v>
          </cell>
          <cell r="Y580" t="str">
            <v>20</v>
          </cell>
          <cell r="Z580" t="str">
            <v>150</v>
          </cell>
          <cell r="AA580" t="str">
            <v>002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</row>
        <row r="581">
          <cell r="C581" t="str">
            <v>29313029358D400605002</v>
          </cell>
          <cell r="D581" t="str">
            <v>2018.29.02.012.2.1.1.2.1.11.045.3029.2.6.8.3.2.E.358.358D4.2931.00.16.00605.1.20.150.002</v>
          </cell>
          <cell r="E581" t="str">
            <v>2018</v>
          </cell>
          <cell r="F581" t="str">
            <v>29.02</v>
          </cell>
          <cell r="G581" t="str">
            <v>012</v>
          </cell>
          <cell r="H581" t="str">
            <v>2.1.1.2.1</v>
          </cell>
          <cell r="I581" t="str">
            <v>11</v>
          </cell>
          <cell r="J581" t="str">
            <v>045</v>
          </cell>
          <cell r="K581" t="str">
            <v>3029</v>
          </cell>
          <cell r="L581" t="str">
            <v>2</v>
          </cell>
          <cell r="M581" t="str">
            <v>6</v>
          </cell>
          <cell r="N581" t="str">
            <v>8</v>
          </cell>
          <cell r="O581" t="str">
            <v>3</v>
          </cell>
          <cell r="P581" t="str">
            <v>2</v>
          </cell>
          <cell r="Q581" t="str">
            <v>E</v>
          </cell>
          <cell r="R581" t="str">
            <v>358</v>
          </cell>
          <cell r="S581" t="str">
            <v>358D4</v>
          </cell>
          <cell r="T581" t="str">
            <v>2931</v>
          </cell>
          <cell r="U581" t="str">
            <v>00</v>
          </cell>
          <cell r="V581" t="str">
            <v>16</v>
          </cell>
          <cell r="W581" t="str">
            <v>00605</v>
          </cell>
          <cell r="X581" t="str">
            <v>1</v>
          </cell>
          <cell r="Y581" t="str">
            <v>20</v>
          </cell>
          <cell r="Z581" t="str">
            <v>150</v>
          </cell>
          <cell r="AA581" t="str">
            <v>002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</row>
        <row r="582">
          <cell r="C582" t="str">
            <v>14113029358D600605002</v>
          </cell>
          <cell r="D582" t="str">
            <v>2018.29.02.012.2.1.1.2.1.11.045.3029.2.6.8.3.2.E.358.358D6.1411.00.16.00605.1.20.150.002</v>
          </cell>
          <cell r="E582" t="str">
            <v>2018</v>
          </cell>
          <cell r="F582" t="str">
            <v>29.02</v>
          </cell>
          <cell r="G582" t="str">
            <v>012</v>
          </cell>
          <cell r="H582" t="str">
            <v>2.1.1.2.1</v>
          </cell>
          <cell r="I582" t="str">
            <v>11</v>
          </cell>
          <cell r="J582" t="str">
            <v>045</v>
          </cell>
          <cell r="K582" t="str">
            <v>3029</v>
          </cell>
          <cell r="L582" t="str">
            <v>2</v>
          </cell>
          <cell r="M582" t="str">
            <v>6</v>
          </cell>
          <cell r="N582" t="str">
            <v>8</v>
          </cell>
          <cell r="O582" t="str">
            <v>3</v>
          </cell>
          <cell r="P582" t="str">
            <v>2</v>
          </cell>
          <cell r="Q582" t="str">
            <v>E</v>
          </cell>
          <cell r="R582" t="str">
            <v>358</v>
          </cell>
          <cell r="S582" t="str">
            <v>358D6</v>
          </cell>
          <cell r="T582" t="str">
            <v>1411</v>
          </cell>
          <cell r="U582" t="str">
            <v>00</v>
          </cell>
          <cell r="V582" t="str">
            <v>16</v>
          </cell>
          <cell r="W582" t="str">
            <v>00605</v>
          </cell>
          <cell r="X582" t="str">
            <v>1</v>
          </cell>
          <cell r="Y582" t="str">
            <v>20</v>
          </cell>
          <cell r="Z582" t="str">
            <v>150</v>
          </cell>
          <cell r="AA582" t="str">
            <v>002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</row>
        <row r="583">
          <cell r="C583" t="str">
            <v>15923029358D600605002</v>
          </cell>
          <cell r="D583" t="str">
            <v>2018.29.02.012.2.1.1.2.1.11.045.3029.2.6.8.3.2.E.358.358D6.1592.00.16.00605.1.20.150.002</v>
          </cell>
          <cell r="E583" t="str">
            <v>2018</v>
          </cell>
          <cell r="F583" t="str">
            <v>29.02</v>
          </cell>
          <cell r="G583" t="str">
            <v>012</v>
          </cell>
          <cell r="H583" t="str">
            <v>2.1.1.2.1</v>
          </cell>
          <cell r="I583" t="str">
            <v>11</v>
          </cell>
          <cell r="J583" t="str">
            <v>045</v>
          </cell>
          <cell r="K583" t="str">
            <v>3029</v>
          </cell>
          <cell r="L583" t="str">
            <v>2</v>
          </cell>
          <cell r="M583" t="str">
            <v>6</v>
          </cell>
          <cell r="N583" t="str">
            <v>8</v>
          </cell>
          <cell r="O583" t="str">
            <v>3</v>
          </cell>
          <cell r="P583" t="str">
            <v>2</v>
          </cell>
          <cell r="Q583" t="str">
            <v>E</v>
          </cell>
          <cell r="R583" t="str">
            <v>358</v>
          </cell>
          <cell r="S583" t="str">
            <v>358D6</v>
          </cell>
          <cell r="T583" t="str">
            <v>1592</v>
          </cell>
          <cell r="U583" t="str">
            <v>00</v>
          </cell>
          <cell r="V583" t="str">
            <v>16</v>
          </cell>
          <cell r="W583" t="str">
            <v>00605</v>
          </cell>
          <cell r="X583" t="str">
            <v>1</v>
          </cell>
          <cell r="Y583" t="str">
            <v>20</v>
          </cell>
          <cell r="Z583" t="str">
            <v>150</v>
          </cell>
          <cell r="AA583" t="str">
            <v>002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</row>
        <row r="584">
          <cell r="C584" t="str">
            <v>29113029358D600605622</v>
          </cell>
          <cell r="D584" t="str">
            <v>2018.29.02.012.2.1.1.2.1.11.045.3029.2.6.8.3.2.E.358.358D6.2911.00.16.00605.1.20.150.622</v>
          </cell>
          <cell r="E584" t="str">
            <v>2018</v>
          </cell>
          <cell r="F584" t="str">
            <v>29.02</v>
          </cell>
          <cell r="G584" t="str">
            <v>012</v>
          </cell>
          <cell r="H584" t="str">
            <v>2.1.1.2.1</v>
          </cell>
          <cell r="I584" t="str">
            <v>11</v>
          </cell>
          <cell r="J584" t="str">
            <v>045</v>
          </cell>
          <cell r="K584" t="str">
            <v>3029</v>
          </cell>
          <cell r="L584" t="str">
            <v>2</v>
          </cell>
          <cell r="M584" t="str">
            <v>6</v>
          </cell>
          <cell r="N584" t="str">
            <v>8</v>
          </cell>
          <cell r="O584" t="str">
            <v>3</v>
          </cell>
          <cell r="P584" t="str">
            <v>2</v>
          </cell>
          <cell r="Q584" t="str">
            <v>E</v>
          </cell>
          <cell r="R584" t="str">
            <v>358</v>
          </cell>
          <cell r="S584" t="str">
            <v>358D6</v>
          </cell>
          <cell r="T584" t="str">
            <v>2911</v>
          </cell>
          <cell r="U584" t="str">
            <v>00</v>
          </cell>
          <cell r="V584" t="str">
            <v>16</v>
          </cell>
          <cell r="W584" t="str">
            <v>00605</v>
          </cell>
          <cell r="X584" t="str">
            <v>1</v>
          </cell>
          <cell r="Y584" t="str">
            <v>20</v>
          </cell>
          <cell r="Z584" t="str">
            <v>150</v>
          </cell>
          <cell r="AA584" t="str">
            <v>622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</row>
        <row r="585">
          <cell r="C585" t="str">
            <v>23113031358D400605700</v>
          </cell>
          <cell r="D585" t="str">
            <v>2018.29.02.012.2.1.1.2.1.11.045.3031.2.6.8.3.2.E.358.358D4.2311.00.16.00605.1.20.150.700</v>
          </cell>
          <cell r="E585" t="str">
            <v>2018</v>
          </cell>
          <cell r="F585" t="str">
            <v>29.02</v>
          </cell>
          <cell r="G585" t="str">
            <v>012</v>
          </cell>
          <cell r="H585" t="str">
            <v>2.1.1.2.1</v>
          </cell>
          <cell r="I585" t="str">
            <v>11</v>
          </cell>
          <cell r="J585" t="str">
            <v>045</v>
          </cell>
          <cell r="K585" t="str">
            <v>3031</v>
          </cell>
          <cell r="L585" t="str">
            <v>2</v>
          </cell>
          <cell r="M585" t="str">
            <v>6</v>
          </cell>
          <cell r="N585" t="str">
            <v>8</v>
          </cell>
          <cell r="O585" t="str">
            <v>3</v>
          </cell>
          <cell r="P585" t="str">
            <v>2</v>
          </cell>
          <cell r="Q585" t="str">
            <v>E</v>
          </cell>
          <cell r="R585" t="str">
            <v>358</v>
          </cell>
          <cell r="S585" t="str">
            <v>358D4</v>
          </cell>
          <cell r="T585" t="str">
            <v>2311</v>
          </cell>
          <cell r="U585" t="str">
            <v>00</v>
          </cell>
          <cell r="V585" t="str">
            <v>16</v>
          </cell>
          <cell r="W585" t="str">
            <v>00605</v>
          </cell>
          <cell r="X585" t="str">
            <v>1</v>
          </cell>
          <cell r="Y585" t="str">
            <v>20</v>
          </cell>
          <cell r="Z585" t="str">
            <v>150</v>
          </cell>
          <cell r="AA585" t="str">
            <v>700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</row>
        <row r="586">
          <cell r="C586" t="str">
            <v>13223031358D600605002</v>
          </cell>
          <cell r="D586" t="str">
            <v>2018.29.02.012.2.1.1.2.1.11.045.3031.2.6.8.3.2.E.358.358D6.1322.00.16.00605.1.20.150.002</v>
          </cell>
          <cell r="E586" t="str">
            <v>2018</v>
          </cell>
          <cell r="F586" t="str">
            <v>29.02</v>
          </cell>
          <cell r="G586" t="str">
            <v>012</v>
          </cell>
          <cell r="H586" t="str">
            <v>2.1.1.2.1</v>
          </cell>
          <cell r="I586" t="str">
            <v>11</v>
          </cell>
          <cell r="J586" t="str">
            <v>045</v>
          </cell>
          <cell r="K586" t="str">
            <v>3031</v>
          </cell>
          <cell r="L586" t="str">
            <v>2</v>
          </cell>
          <cell r="M586" t="str">
            <v>6</v>
          </cell>
          <cell r="N586" t="str">
            <v>8</v>
          </cell>
          <cell r="O586" t="str">
            <v>3</v>
          </cell>
          <cell r="P586" t="str">
            <v>2</v>
          </cell>
          <cell r="Q586" t="str">
            <v>E</v>
          </cell>
          <cell r="R586" t="str">
            <v>358</v>
          </cell>
          <cell r="S586" t="str">
            <v>358D6</v>
          </cell>
          <cell r="T586" t="str">
            <v>1322</v>
          </cell>
          <cell r="U586" t="str">
            <v>00</v>
          </cell>
          <cell r="V586" t="str">
            <v>16</v>
          </cell>
          <cell r="W586" t="str">
            <v>00605</v>
          </cell>
          <cell r="X586" t="str">
            <v>1</v>
          </cell>
          <cell r="Y586" t="str">
            <v>20</v>
          </cell>
          <cell r="Z586" t="str">
            <v>150</v>
          </cell>
          <cell r="AA586" t="str">
            <v>002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</row>
        <row r="587">
          <cell r="C587" t="str">
            <v>17123032358D600605002</v>
          </cell>
          <cell r="D587" t="str">
            <v>2018.29.02.012.2.1.1.2.1.11.045.3032.2.6.8.3.2.E.358.358D6.1712.00.16.00605.1.20.150.002</v>
          </cell>
          <cell r="E587" t="str">
            <v>2018</v>
          </cell>
          <cell r="F587" t="str">
            <v>29.02</v>
          </cell>
          <cell r="G587" t="str">
            <v>012</v>
          </cell>
          <cell r="H587" t="str">
            <v>2.1.1.2.1</v>
          </cell>
          <cell r="I587" t="str">
            <v>11</v>
          </cell>
          <cell r="J587" t="str">
            <v>045</v>
          </cell>
          <cell r="K587" t="str">
            <v>3032</v>
          </cell>
          <cell r="L587" t="str">
            <v>2</v>
          </cell>
          <cell r="M587" t="str">
            <v>6</v>
          </cell>
          <cell r="N587" t="str">
            <v>8</v>
          </cell>
          <cell r="O587" t="str">
            <v>3</v>
          </cell>
          <cell r="P587" t="str">
            <v>2</v>
          </cell>
          <cell r="Q587" t="str">
            <v>E</v>
          </cell>
          <cell r="R587" t="str">
            <v>358</v>
          </cell>
          <cell r="S587" t="str">
            <v>358D6</v>
          </cell>
          <cell r="T587" t="str">
            <v>1712</v>
          </cell>
          <cell r="U587" t="str">
            <v>00</v>
          </cell>
          <cell r="V587" t="str">
            <v>16</v>
          </cell>
          <cell r="W587" t="str">
            <v>00605</v>
          </cell>
          <cell r="X587" t="str">
            <v>1</v>
          </cell>
          <cell r="Y587" t="str">
            <v>20</v>
          </cell>
          <cell r="Z587" t="str">
            <v>150</v>
          </cell>
          <cell r="AA587" t="str">
            <v>002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</row>
        <row r="588">
          <cell r="C588" t="str">
            <v>221230483580100605002</v>
          </cell>
          <cell r="D588" t="str">
            <v>2018.29.02.012.2.1.1.2.1.11.045.3048.2.6.8.3.2.E.358.35801.2212.00.16.00605.1.20.150.002</v>
          </cell>
          <cell r="E588" t="str">
            <v>2018</v>
          </cell>
          <cell r="F588" t="str">
            <v>29.02</v>
          </cell>
          <cell r="G588" t="str">
            <v>012</v>
          </cell>
          <cell r="H588" t="str">
            <v>2.1.1.2.1</v>
          </cell>
          <cell r="I588" t="str">
            <v>11</v>
          </cell>
          <cell r="J588" t="str">
            <v>045</v>
          </cell>
          <cell r="K588" t="str">
            <v>3048</v>
          </cell>
          <cell r="L588" t="str">
            <v>2</v>
          </cell>
          <cell r="M588" t="str">
            <v>6</v>
          </cell>
          <cell r="N588" t="str">
            <v>8</v>
          </cell>
          <cell r="O588" t="str">
            <v>3</v>
          </cell>
          <cell r="P588" t="str">
            <v>2</v>
          </cell>
          <cell r="Q588" t="str">
            <v>E</v>
          </cell>
          <cell r="R588" t="str">
            <v>358</v>
          </cell>
          <cell r="S588" t="str">
            <v>35801</v>
          </cell>
          <cell r="T588" t="str">
            <v>2212</v>
          </cell>
          <cell r="U588" t="str">
            <v>00</v>
          </cell>
          <cell r="V588" t="str">
            <v>16</v>
          </cell>
          <cell r="W588" t="str">
            <v>00605</v>
          </cell>
          <cell r="X588" t="str">
            <v>1</v>
          </cell>
          <cell r="Y588" t="str">
            <v>20</v>
          </cell>
          <cell r="Z588" t="str">
            <v>150</v>
          </cell>
          <cell r="AA588" t="str">
            <v>002</v>
          </cell>
          <cell r="AB588">
            <v>0.1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0.1</v>
          </cell>
        </row>
        <row r="589">
          <cell r="C589" t="str">
            <v>131130483580200605002</v>
          </cell>
          <cell r="D589" t="str">
            <v>2018.29.02.012.2.1.1.2.1.11.045.3048.2.6.8.3.2.E.358.35802.1311.00.16.00605.1.20.150.002</v>
          </cell>
          <cell r="E589" t="str">
            <v>2018</v>
          </cell>
          <cell r="F589" t="str">
            <v>29.02</v>
          </cell>
          <cell r="G589" t="str">
            <v>012</v>
          </cell>
          <cell r="H589" t="str">
            <v>2.1.1.2.1</v>
          </cell>
          <cell r="I589" t="str">
            <v>11</v>
          </cell>
          <cell r="J589" t="str">
            <v>045</v>
          </cell>
          <cell r="K589" t="str">
            <v>3048</v>
          </cell>
          <cell r="L589" t="str">
            <v>2</v>
          </cell>
          <cell r="M589" t="str">
            <v>6</v>
          </cell>
          <cell r="N589" t="str">
            <v>8</v>
          </cell>
          <cell r="O589" t="str">
            <v>3</v>
          </cell>
          <cell r="P589" t="str">
            <v>2</v>
          </cell>
          <cell r="Q589" t="str">
            <v>E</v>
          </cell>
          <cell r="R589" t="str">
            <v>358</v>
          </cell>
          <cell r="S589" t="str">
            <v>35802</v>
          </cell>
          <cell r="T589" t="str">
            <v>1311</v>
          </cell>
          <cell r="U589" t="str">
            <v>00</v>
          </cell>
          <cell r="V589" t="str">
            <v>16</v>
          </cell>
          <cell r="W589" t="str">
            <v>00605</v>
          </cell>
          <cell r="X589" t="str">
            <v>1</v>
          </cell>
          <cell r="Y589" t="str">
            <v>20</v>
          </cell>
          <cell r="Z589" t="str">
            <v>150</v>
          </cell>
          <cell r="AA589" t="str">
            <v>002</v>
          </cell>
          <cell r="AB589">
            <v>6971.68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6971.68</v>
          </cell>
        </row>
        <row r="590">
          <cell r="C590" t="str">
            <v>171530483580200605002</v>
          </cell>
          <cell r="D590" t="str">
            <v>2018.29.02.012.2.1.1.2.1.11.045.3048.2.6.8.3.2.E.358.35802.1715.00.16.00605.1.20.150.002</v>
          </cell>
          <cell r="E590" t="str">
            <v>2018</v>
          </cell>
          <cell r="F590" t="str">
            <v>29.02</v>
          </cell>
          <cell r="G590" t="str">
            <v>012</v>
          </cell>
          <cell r="H590" t="str">
            <v>2.1.1.2.1</v>
          </cell>
          <cell r="I590" t="str">
            <v>11</v>
          </cell>
          <cell r="J590" t="str">
            <v>045</v>
          </cell>
          <cell r="K590" t="str">
            <v>3048</v>
          </cell>
          <cell r="L590" t="str">
            <v>2</v>
          </cell>
          <cell r="M590" t="str">
            <v>6</v>
          </cell>
          <cell r="N590" t="str">
            <v>8</v>
          </cell>
          <cell r="O590" t="str">
            <v>3</v>
          </cell>
          <cell r="P590" t="str">
            <v>2</v>
          </cell>
          <cell r="Q590" t="str">
            <v>E</v>
          </cell>
          <cell r="R590" t="str">
            <v>358</v>
          </cell>
          <cell r="S590" t="str">
            <v>35802</v>
          </cell>
          <cell r="T590" t="str">
            <v>1715</v>
          </cell>
          <cell r="U590" t="str">
            <v>00</v>
          </cell>
          <cell r="V590" t="str">
            <v>16</v>
          </cell>
          <cell r="W590" t="str">
            <v>00605</v>
          </cell>
          <cell r="X590" t="str">
            <v>1</v>
          </cell>
          <cell r="Y590" t="str">
            <v>20</v>
          </cell>
          <cell r="Z590" t="str">
            <v>150</v>
          </cell>
          <cell r="AA590" t="str">
            <v>002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</row>
        <row r="591">
          <cell r="C591" t="str">
            <v>223130533580100605002</v>
          </cell>
          <cell r="D591" t="str">
            <v>2018.29.02.012.2.1.1.2.1.11.045.3053.2.6.8.3.2.E.358.35801.2231.00.16.00605.1.20.150.002</v>
          </cell>
          <cell r="E591" t="str">
            <v>2018</v>
          </cell>
          <cell r="F591" t="str">
            <v>29.02</v>
          </cell>
          <cell r="G591" t="str">
            <v>012</v>
          </cell>
          <cell r="H591" t="str">
            <v>2.1.1.2.1</v>
          </cell>
          <cell r="I591" t="str">
            <v>11</v>
          </cell>
          <cell r="J591" t="str">
            <v>045</v>
          </cell>
          <cell r="K591" t="str">
            <v>3053</v>
          </cell>
          <cell r="L591" t="str">
            <v>2</v>
          </cell>
          <cell r="M591" t="str">
            <v>6</v>
          </cell>
          <cell r="N591" t="str">
            <v>8</v>
          </cell>
          <cell r="O591" t="str">
            <v>3</v>
          </cell>
          <cell r="P591" t="str">
            <v>2</v>
          </cell>
          <cell r="Q591" t="str">
            <v>E</v>
          </cell>
          <cell r="R591" t="str">
            <v>358</v>
          </cell>
          <cell r="S591" t="str">
            <v>35801</v>
          </cell>
          <cell r="T591" t="str">
            <v>2231</v>
          </cell>
          <cell r="U591" t="str">
            <v>00</v>
          </cell>
          <cell r="V591" t="str">
            <v>16</v>
          </cell>
          <cell r="W591" t="str">
            <v>00605</v>
          </cell>
          <cell r="X591" t="str">
            <v>1</v>
          </cell>
          <cell r="Y591" t="str">
            <v>20</v>
          </cell>
          <cell r="Z591" t="str">
            <v>150</v>
          </cell>
          <cell r="AA591" t="str">
            <v>002</v>
          </cell>
          <cell r="AB591">
            <v>834.46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834.46</v>
          </cell>
        </row>
        <row r="592">
          <cell r="C592" t="str">
            <v>519130573580100605700</v>
          </cell>
          <cell r="D592" t="str">
            <v>2018.29.02.012.2.1.1.2.1.11.045.3057.2.6.8.3.2.E.358.35801.5191.00.16.00605.2.20.150.700</v>
          </cell>
          <cell r="E592" t="str">
            <v>2018</v>
          </cell>
          <cell r="F592" t="str">
            <v>29.02</v>
          </cell>
          <cell r="G592" t="str">
            <v>012</v>
          </cell>
          <cell r="H592" t="str">
            <v>2.1.1.2.1</v>
          </cell>
          <cell r="I592" t="str">
            <v>11</v>
          </cell>
          <cell r="J592" t="str">
            <v>045</v>
          </cell>
          <cell r="K592" t="str">
            <v>3057</v>
          </cell>
          <cell r="L592" t="str">
            <v>2</v>
          </cell>
          <cell r="M592" t="str">
            <v>6</v>
          </cell>
          <cell r="N592" t="str">
            <v>8</v>
          </cell>
          <cell r="O592" t="str">
            <v>3</v>
          </cell>
          <cell r="P592" t="str">
            <v>2</v>
          </cell>
          <cell r="Q592" t="str">
            <v>E</v>
          </cell>
          <cell r="R592" t="str">
            <v>358</v>
          </cell>
          <cell r="S592" t="str">
            <v>35801</v>
          </cell>
          <cell r="T592" t="str">
            <v>5191</v>
          </cell>
          <cell r="U592" t="str">
            <v>00</v>
          </cell>
          <cell r="V592" t="str">
            <v>16</v>
          </cell>
          <cell r="W592" t="str">
            <v>00605</v>
          </cell>
          <cell r="X592" t="str">
            <v>2</v>
          </cell>
          <cell r="Y592" t="str">
            <v>20</v>
          </cell>
          <cell r="Z592" t="str">
            <v>150</v>
          </cell>
          <cell r="AA592" t="str">
            <v>700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</row>
        <row r="593">
          <cell r="C593" t="str">
            <v>35113029358D600406002</v>
          </cell>
          <cell r="D593" t="str">
            <v>2018.29.02.012.2.1.1.2.1.11.045.3029.2.6.8.3.2.E.358.358D6.3511.00.14.00406.1.20.150.002</v>
          </cell>
          <cell r="E593" t="str">
            <v>2018</v>
          </cell>
          <cell r="F593" t="str">
            <v>29.02</v>
          </cell>
          <cell r="G593" t="str">
            <v>012</v>
          </cell>
          <cell r="H593" t="str">
            <v>2.1.1.2.1</v>
          </cell>
          <cell r="I593" t="str">
            <v>11</v>
          </cell>
          <cell r="J593" t="str">
            <v>045</v>
          </cell>
          <cell r="K593" t="str">
            <v>3029</v>
          </cell>
          <cell r="L593" t="str">
            <v>2</v>
          </cell>
          <cell r="M593" t="str">
            <v>6</v>
          </cell>
          <cell r="N593" t="str">
            <v>8</v>
          </cell>
          <cell r="O593" t="str">
            <v>3</v>
          </cell>
          <cell r="P593" t="str">
            <v>2</v>
          </cell>
          <cell r="Q593" t="str">
            <v>E</v>
          </cell>
          <cell r="R593" t="str">
            <v>358</v>
          </cell>
          <cell r="S593" t="str">
            <v>358D6</v>
          </cell>
          <cell r="T593" t="str">
            <v>3511</v>
          </cell>
          <cell r="U593" t="str">
            <v>00</v>
          </cell>
          <cell r="V593" t="str">
            <v>14</v>
          </cell>
          <cell r="W593" t="str">
            <v>00406</v>
          </cell>
          <cell r="X593" t="str">
            <v>1</v>
          </cell>
          <cell r="Y593" t="str">
            <v>20</v>
          </cell>
          <cell r="Z593" t="str">
            <v>150</v>
          </cell>
          <cell r="AA593" t="str">
            <v>002</v>
          </cell>
          <cell r="AB593">
            <v>23748.2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23748.2</v>
          </cell>
        </row>
        <row r="594">
          <cell r="C594" t="str">
            <v>15313030358D600605002</v>
          </cell>
          <cell r="D594" t="str">
            <v>2018.29.02.012.2.1.1.2.1.11.045.3030.2.6.8.3.2.E.358.358D6.1531.00.16.00605.1.20.150.002</v>
          </cell>
          <cell r="E594" t="str">
            <v>2018</v>
          </cell>
          <cell r="F594" t="str">
            <v>29.02</v>
          </cell>
          <cell r="G594" t="str">
            <v>012</v>
          </cell>
          <cell r="H594" t="str">
            <v>2.1.1.2.1</v>
          </cell>
          <cell r="I594" t="str">
            <v>11</v>
          </cell>
          <cell r="J594" t="str">
            <v>045</v>
          </cell>
          <cell r="K594" t="str">
            <v>3030</v>
          </cell>
          <cell r="L594" t="str">
            <v>2</v>
          </cell>
          <cell r="M594" t="str">
            <v>6</v>
          </cell>
          <cell r="N594" t="str">
            <v>8</v>
          </cell>
          <cell r="O594" t="str">
            <v>3</v>
          </cell>
          <cell r="P594" t="str">
            <v>2</v>
          </cell>
          <cell r="Q594" t="str">
            <v>E</v>
          </cell>
          <cell r="R594" t="str">
            <v>358</v>
          </cell>
          <cell r="S594" t="str">
            <v>358D6</v>
          </cell>
          <cell r="T594" t="str">
            <v>1531</v>
          </cell>
          <cell r="U594" t="str">
            <v>00</v>
          </cell>
          <cell r="V594" t="str">
            <v>16</v>
          </cell>
          <cell r="W594" t="str">
            <v>00605</v>
          </cell>
          <cell r="X594" t="str">
            <v>1</v>
          </cell>
          <cell r="Y594" t="str">
            <v>20</v>
          </cell>
          <cell r="Z594" t="str">
            <v>150</v>
          </cell>
          <cell r="AA594" t="str">
            <v>002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</row>
        <row r="595">
          <cell r="C595" t="str">
            <v>15923030358D600605002</v>
          </cell>
          <cell r="D595" t="str">
            <v>2018.29.02.012.2.1.1.2.1.11.045.3030.2.6.8.3.2.E.358.358D6.1592.00.16.00605.1.20.150.002</v>
          </cell>
          <cell r="E595" t="str">
            <v>2018</v>
          </cell>
          <cell r="F595" t="str">
            <v>29.02</v>
          </cell>
          <cell r="G595" t="str">
            <v>012</v>
          </cell>
          <cell r="H595" t="str">
            <v>2.1.1.2.1</v>
          </cell>
          <cell r="I595" t="str">
            <v>11</v>
          </cell>
          <cell r="J595" t="str">
            <v>045</v>
          </cell>
          <cell r="K595" t="str">
            <v>3030</v>
          </cell>
          <cell r="L595" t="str">
            <v>2</v>
          </cell>
          <cell r="M595" t="str">
            <v>6</v>
          </cell>
          <cell r="N595" t="str">
            <v>8</v>
          </cell>
          <cell r="O595" t="str">
            <v>3</v>
          </cell>
          <cell r="P595" t="str">
            <v>2</v>
          </cell>
          <cell r="Q595" t="str">
            <v>E</v>
          </cell>
          <cell r="R595" t="str">
            <v>358</v>
          </cell>
          <cell r="S595" t="str">
            <v>358D6</v>
          </cell>
          <cell r="T595" t="str">
            <v>1592</v>
          </cell>
          <cell r="U595" t="str">
            <v>00</v>
          </cell>
          <cell r="V595" t="str">
            <v>16</v>
          </cell>
          <cell r="W595" t="str">
            <v>00605</v>
          </cell>
          <cell r="X595" t="str">
            <v>1</v>
          </cell>
          <cell r="Y595" t="str">
            <v>20</v>
          </cell>
          <cell r="Z595" t="str">
            <v>150</v>
          </cell>
          <cell r="AA595" t="str">
            <v>002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</row>
        <row r="596">
          <cell r="C596" t="str">
            <v>14213031358D600605002</v>
          </cell>
          <cell r="D596" t="str">
            <v>2018.29.02.012.2.1.1.2.1.11.045.3031.2.6.8.3.2.E.358.358D6.1421.00.16.00605.1.20.150.002</v>
          </cell>
          <cell r="E596" t="str">
            <v>2018</v>
          </cell>
          <cell r="F596" t="str">
            <v>29.02</v>
          </cell>
          <cell r="G596" t="str">
            <v>012</v>
          </cell>
          <cell r="H596" t="str">
            <v>2.1.1.2.1</v>
          </cell>
          <cell r="I596" t="str">
            <v>11</v>
          </cell>
          <cell r="J596" t="str">
            <v>045</v>
          </cell>
          <cell r="K596" t="str">
            <v>3031</v>
          </cell>
          <cell r="L596" t="str">
            <v>2</v>
          </cell>
          <cell r="M596" t="str">
            <v>6</v>
          </cell>
          <cell r="N596" t="str">
            <v>8</v>
          </cell>
          <cell r="O596" t="str">
            <v>3</v>
          </cell>
          <cell r="P596" t="str">
            <v>2</v>
          </cell>
          <cell r="Q596" t="str">
            <v>E</v>
          </cell>
          <cell r="R596" t="str">
            <v>358</v>
          </cell>
          <cell r="S596" t="str">
            <v>358D6</v>
          </cell>
          <cell r="T596" t="str">
            <v>1421</v>
          </cell>
          <cell r="U596" t="str">
            <v>00</v>
          </cell>
          <cell r="V596" t="str">
            <v>16</v>
          </cell>
          <cell r="W596" t="str">
            <v>00605</v>
          </cell>
          <cell r="X596" t="str">
            <v>1</v>
          </cell>
          <cell r="Y596" t="str">
            <v>20</v>
          </cell>
          <cell r="Z596" t="str">
            <v>150</v>
          </cell>
          <cell r="AA596" t="str">
            <v>002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</row>
        <row r="597">
          <cell r="C597" t="str">
            <v>29313031358D600605002</v>
          </cell>
          <cell r="D597" t="str">
            <v>2018.29.02.012.2.1.1.2.1.11.045.3031.2.6.8.3.2.E.358.358D6.2931.00.16.00605.1.20.150.002</v>
          </cell>
          <cell r="E597" t="str">
            <v>2018</v>
          </cell>
          <cell r="F597" t="str">
            <v>29.02</v>
          </cell>
          <cell r="G597" t="str">
            <v>012</v>
          </cell>
          <cell r="H597" t="str">
            <v>2.1.1.2.1</v>
          </cell>
          <cell r="I597" t="str">
            <v>11</v>
          </cell>
          <cell r="J597" t="str">
            <v>045</v>
          </cell>
          <cell r="K597" t="str">
            <v>3031</v>
          </cell>
          <cell r="L597" t="str">
            <v>2</v>
          </cell>
          <cell r="M597" t="str">
            <v>6</v>
          </cell>
          <cell r="N597" t="str">
            <v>8</v>
          </cell>
          <cell r="O597" t="str">
            <v>3</v>
          </cell>
          <cell r="P597" t="str">
            <v>2</v>
          </cell>
          <cell r="Q597" t="str">
            <v>E</v>
          </cell>
          <cell r="R597" t="str">
            <v>358</v>
          </cell>
          <cell r="S597" t="str">
            <v>358D6</v>
          </cell>
          <cell r="T597" t="str">
            <v>2931</v>
          </cell>
          <cell r="U597" t="str">
            <v>00</v>
          </cell>
          <cell r="V597" t="str">
            <v>16</v>
          </cell>
          <cell r="W597" t="str">
            <v>00605</v>
          </cell>
          <cell r="X597" t="str">
            <v>1</v>
          </cell>
          <cell r="Y597" t="str">
            <v>20</v>
          </cell>
          <cell r="Z597" t="str">
            <v>150</v>
          </cell>
          <cell r="AA597" t="str">
            <v>002</v>
          </cell>
          <cell r="AB597">
            <v>1000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1000</v>
          </cell>
        </row>
        <row r="598">
          <cell r="C598" t="str">
            <v>37213032358D600605002</v>
          </cell>
          <cell r="D598" t="str">
            <v>2018.29.02.012.2.1.1.2.1.11.045.3032.2.6.8.3.2.E.358.358D6.3721.00.16.00605.1.20.150.002</v>
          </cell>
          <cell r="E598" t="str">
            <v>2018</v>
          </cell>
          <cell r="F598" t="str">
            <v>29.02</v>
          </cell>
          <cell r="G598" t="str">
            <v>012</v>
          </cell>
          <cell r="H598" t="str">
            <v>2.1.1.2.1</v>
          </cell>
          <cell r="I598" t="str">
            <v>11</v>
          </cell>
          <cell r="J598" t="str">
            <v>045</v>
          </cell>
          <cell r="K598" t="str">
            <v>3032</v>
          </cell>
          <cell r="L598" t="str">
            <v>2</v>
          </cell>
          <cell r="M598" t="str">
            <v>6</v>
          </cell>
          <cell r="N598" t="str">
            <v>8</v>
          </cell>
          <cell r="O598" t="str">
            <v>3</v>
          </cell>
          <cell r="P598" t="str">
            <v>2</v>
          </cell>
          <cell r="Q598" t="str">
            <v>E</v>
          </cell>
          <cell r="R598" t="str">
            <v>358</v>
          </cell>
          <cell r="S598" t="str">
            <v>358D6</v>
          </cell>
          <cell r="T598" t="str">
            <v>3721</v>
          </cell>
          <cell r="U598" t="str">
            <v>00</v>
          </cell>
          <cell r="V598" t="str">
            <v>16</v>
          </cell>
          <cell r="W598" t="str">
            <v>00605</v>
          </cell>
          <cell r="X598" t="str">
            <v>1</v>
          </cell>
          <cell r="Y598" t="str">
            <v>20</v>
          </cell>
          <cell r="Z598" t="str">
            <v>150</v>
          </cell>
          <cell r="AA598" t="str">
            <v>002</v>
          </cell>
          <cell r="AB598">
            <v>7000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7000</v>
          </cell>
        </row>
        <row r="599">
          <cell r="C599" t="str">
            <v>143130483580200605002</v>
          </cell>
          <cell r="D599" t="str">
            <v>2018.29.02.012.2.1.1.2.1.11.045.3048.2.6.8.3.2.E.358.35802.1431.00.16.00605.1.20.150.002</v>
          </cell>
          <cell r="E599" t="str">
            <v>2018</v>
          </cell>
          <cell r="F599" t="str">
            <v>29.02</v>
          </cell>
          <cell r="G599" t="str">
            <v>012</v>
          </cell>
          <cell r="H599" t="str">
            <v>2.1.1.2.1</v>
          </cell>
          <cell r="I599" t="str">
            <v>11</v>
          </cell>
          <cell r="J599" t="str">
            <v>045</v>
          </cell>
          <cell r="K599" t="str">
            <v>3048</v>
          </cell>
          <cell r="L599" t="str">
            <v>2</v>
          </cell>
          <cell r="M599" t="str">
            <v>6</v>
          </cell>
          <cell r="N599" t="str">
            <v>8</v>
          </cell>
          <cell r="O599" t="str">
            <v>3</v>
          </cell>
          <cell r="P599" t="str">
            <v>2</v>
          </cell>
          <cell r="Q599" t="str">
            <v>E</v>
          </cell>
          <cell r="R599" t="str">
            <v>358</v>
          </cell>
          <cell r="S599" t="str">
            <v>35802</v>
          </cell>
          <cell r="T599" t="str">
            <v>1431</v>
          </cell>
          <cell r="U599" t="str">
            <v>00</v>
          </cell>
          <cell r="V599" t="str">
            <v>16</v>
          </cell>
          <cell r="W599" t="str">
            <v>00605</v>
          </cell>
          <cell r="X599" t="str">
            <v>1</v>
          </cell>
          <cell r="Y599" t="str">
            <v>20</v>
          </cell>
          <cell r="Z599" t="str">
            <v>150</v>
          </cell>
          <cell r="AA599" t="str">
            <v>002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</row>
        <row r="600">
          <cell r="C600" t="str">
            <v>519130533580100605700</v>
          </cell>
          <cell r="D600" t="str">
            <v>2018.29.02.012.2.1.1.2.1.11.045.3053.2.6.8.3.2.E.358.35801.5191.00.16.00605.2.20.150.700</v>
          </cell>
          <cell r="E600" t="str">
            <v>2018</v>
          </cell>
          <cell r="F600" t="str">
            <v>29.02</v>
          </cell>
          <cell r="G600" t="str">
            <v>012</v>
          </cell>
          <cell r="H600" t="str">
            <v>2.1.1.2.1</v>
          </cell>
          <cell r="I600" t="str">
            <v>11</v>
          </cell>
          <cell r="J600" t="str">
            <v>045</v>
          </cell>
          <cell r="K600" t="str">
            <v>3053</v>
          </cell>
          <cell r="L600" t="str">
            <v>2</v>
          </cell>
          <cell r="M600" t="str">
            <v>6</v>
          </cell>
          <cell r="N600" t="str">
            <v>8</v>
          </cell>
          <cell r="O600" t="str">
            <v>3</v>
          </cell>
          <cell r="P600" t="str">
            <v>2</v>
          </cell>
          <cell r="Q600" t="str">
            <v>E</v>
          </cell>
          <cell r="R600" t="str">
            <v>358</v>
          </cell>
          <cell r="S600" t="str">
            <v>35801</v>
          </cell>
          <cell r="T600" t="str">
            <v>5191</v>
          </cell>
          <cell r="U600" t="str">
            <v>00</v>
          </cell>
          <cell r="V600" t="str">
            <v>16</v>
          </cell>
          <cell r="W600" t="str">
            <v>00605</v>
          </cell>
          <cell r="X600" t="str">
            <v>2</v>
          </cell>
          <cell r="Y600" t="str">
            <v>20</v>
          </cell>
          <cell r="Z600" t="str">
            <v>150</v>
          </cell>
          <cell r="AA600" t="str">
            <v>700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</row>
        <row r="601">
          <cell r="C601" t="str">
            <v>13223053358D700605002</v>
          </cell>
          <cell r="D601" t="str">
            <v>2018.29.02.012.2.1.1.2.1.11.045.3053.2.6.8.3.2.E.358.358D7.1322.00.16.00605.1.20.150.002</v>
          </cell>
          <cell r="E601" t="str">
            <v>2018</v>
          </cell>
          <cell r="F601" t="str">
            <v>29.02</v>
          </cell>
          <cell r="G601" t="str">
            <v>012</v>
          </cell>
          <cell r="H601" t="str">
            <v>2.1.1.2.1</v>
          </cell>
          <cell r="I601" t="str">
            <v>11</v>
          </cell>
          <cell r="J601" t="str">
            <v>045</v>
          </cell>
          <cell r="K601" t="str">
            <v>3053</v>
          </cell>
          <cell r="L601" t="str">
            <v>2</v>
          </cell>
          <cell r="M601" t="str">
            <v>6</v>
          </cell>
          <cell r="N601" t="str">
            <v>8</v>
          </cell>
          <cell r="O601" t="str">
            <v>3</v>
          </cell>
          <cell r="P601" t="str">
            <v>2</v>
          </cell>
          <cell r="Q601" t="str">
            <v>E</v>
          </cell>
          <cell r="R601" t="str">
            <v>358</v>
          </cell>
          <cell r="S601" t="str">
            <v>358D7</v>
          </cell>
          <cell r="T601" t="str">
            <v>1322</v>
          </cell>
          <cell r="U601" t="str">
            <v>00</v>
          </cell>
          <cell r="V601" t="str">
            <v>16</v>
          </cell>
          <cell r="W601" t="str">
            <v>00605</v>
          </cell>
          <cell r="X601" t="str">
            <v>1</v>
          </cell>
          <cell r="Y601" t="str">
            <v>20</v>
          </cell>
          <cell r="Z601" t="str">
            <v>150</v>
          </cell>
          <cell r="AA601" t="str">
            <v>002</v>
          </cell>
          <cell r="AB601">
            <v>3085.29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3085.29</v>
          </cell>
        </row>
        <row r="602">
          <cell r="C602" t="str">
            <v>17153053358D700605002</v>
          </cell>
          <cell r="D602" t="str">
            <v>2018.29.02.012.2.1.1.2.1.11.045.3053.2.6.8.3.2.E.358.358D7.1715.00.16.00605.1.20.150.002</v>
          </cell>
          <cell r="E602" t="str">
            <v>2018</v>
          </cell>
          <cell r="F602" t="str">
            <v>29.02</v>
          </cell>
          <cell r="G602" t="str">
            <v>012</v>
          </cell>
          <cell r="H602" t="str">
            <v>2.1.1.2.1</v>
          </cell>
          <cell r="I602" t="str">
            <v>11</v>
          </cell>
          <cell r="J602" t="str">
            <v>045</v>
          </cell>
          <cell r="K602" t="str">
            <v>3053</v>
          </cell>
          <cell r="L602" t="str">
            <v>2</v>
          </cell>
          <cell r="M602" t="str">
            <v>6</v>
          </cell>
          <cell r="N602" t="str">
            <v>8</v>
          </cell>
          <cell r="O602" t="str">
            <v>3</v>
          </cell>
          <cell r="P602" t="str">
            <v>2</v>
          </cell>
          <cell r="Q602" t="str">
            <v>E</v>
          </cell>
          <cell r="R602" t="str">
            <v>358</v>
          </cell>
          <cell r="S602" t="str">
            <v>358D7</v>
          </cell>
          <cell r="T602" t="str">
            <v>1715</v>
          </cell>
          <cell r="U602" t="str">
            <v>00</v>
          </cell>
          <cell r="V602" t="str">
            <v>16</v>
          </cell>
          <cell r="W602" t="str">
            <v>00605</v>
          </cell>
          <cell r="X602" t="str">
            <v>1</v>
          </cell>
          <cell r="Y602" t="str">
            <v>20</v>
          </cell>
          <cell r="Z602" t="str">
            <v>150</v>
          </cell>
          <cell r="AA602" t="str">
            <v>002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</row>
        <row r="603">
          <cell r="C603" t="str">
            <v>27513053358D700605700</v>
          </cell>
          <cell r="D603" t="str">
            <v>2018.29.02.012.2.1.1.2.1.11.045.3053.2.6.8.3.2.E.358.358D7.2751.00.16.00605.1.20.150.700</v>
          </cell>
          <cell r="E603" t="str">
            <v>2018</v>
          </cell>
          <cell r="F603" t="str">
            <v>29.02</v>
          </cell>
          <cell r="G603" t="str">
            <v>012</v>
          </cell>
          <cell r="H603" t="str">
            <v>2.1.1.2.1</v>
          </cell>
          <cell r="I603" t="str">
            <v>11</v>
          </cell>
          <cell r="J603" t="str">
            <v>045</v>
          </cell>
          <cell r="K603" t="str">
            <v>3053</v>
          </cell>
          <cell r="L603" t="str">
            <v>2</v>
          </cell>
          <cell r="M603" t="str">
            <v>6</v>
          </cell>
          <cell r="N603" t="str">
            <v>8</v>
          </cell>
          <cell r="O603" t="str">
            <v>3</v>
          </cell>
          <cell r="P603" t="str">
            <v>2</v>
          </cell>
          <cell r="Q603" t="str">
            <v>E</v>
          </cell>
          <cell r="R603" t="str">
            <v>358</v>
          </cell>
          <cell r="S603" t="str">
            <v>358D7</v>
          </cell>
          <cell r="T603" t="str">
            <v>2751</v>
          </cell>
          <cell r="U603" t="str">
            <v>00</v>
          </cell>
          <cell r="V603" t="str">
            <v>16</v>
          </cell>
          <cell r="W603" t="str">
            <v>00605</v>
          </cell>
          <cell r="X603" t="str">
            <v>1</v>
          </cell>
          <cell r="Y603" t="str">
            <v>20</v>
          </cell>
          <cell r="Z603" t="str">
            <v>150</v>
          </cell>
          <cell r="AA603" t="str">
            <v>700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</row>
        <row r="604">
          <cell r="C604" t="str">
            <v>11313059358D700605002</v>
          </cell>
          <cell r="D604" t="str">
            <v>2018.29.02.012.2.1.1.2.1.11.045.3059.2.6.8.3.2.E.358.358D7.1131.00.16.00605.1.20.150.002</v>
          </cell>
          <cell r="E604" t="str">
            <v>2018</v>
          </cell>
          <cell r="F604" t="str">
            <v>29.02</v>
          </cell>
          <cell r="G604" t="str">
            <v>012</v>
          </cell>
          <cell r="H604" t="str">
            <v>2.1.1.2.1</v>
          </cell>
          <cell r="I604" t="str">
            <v>11</v>
          </cell>
          <cell r="J604" t="str">
            <v>045</v>
          </cell>
          <cell r="K604" t="str">
            <v>3059</v>
          </cell>
          <cell r="L604" t="str">
            <v>2</v>
          </cell>
          <cell r="M604" t="str">
            <v>6</v>
          </cell>
          <cell r="N604" t="str">
            <v>8</v>
          </cell>
          <cell r="O604" t="str">
            <v>3</v>
          </cell>
          <cell r="P604" t="str">
            <v>2</v>
          </cell>
          <cell r="Q604" t="str">
            <v>E</v>
          </cell>
          <cell r="R604" t="str">
            <v>358</v>
          </cell>
          <cell r="S604" t="str">
            <v>358D7</v>
          </cell>
          <cell r="T604" t="str">
            <v>1131</v>
          </cell>
          <cell r="U604" t="str">
            <v>00</v>
          </cell>
          <cell r="V604" t="str">
            <v>16</v>
          </cell>
          <cell r="W604" t="str">
            <v>00605</v>
          </cell>
          <cell r="X604" t="str">
            <v>1</v>
          </cell>
          <cell r="Y604" t="str">
            <v>20</v>
          </cell>
          <cell r="Z604" t="str">
            <v>150</v>
          </cell>
          <cell r="AA604" t="str">
            <v>002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</row>
        <row r="605">
          <cell r="C605" t="str">
            <v>25413059358D700605002</v>
          </cell>
          <cell r="D605" t="str">
            <v>2018.29.02.012.2.1.1.2.1.11.045.3059.2.6.8.3.2.E.358.358D7.2541.00.16.00605.1.20.150.002</v>
          </cell>
          <cell r="E605" t="str">
            <v>2018</v>
          </cell>
          <cell r="F605" t="str">
            <v>29.02</v>
          </cell>
          <cell r="G605" t="str">
            <v>012</v>
          </cell>
          <cell r="H605" t="str">
            <v>2.1.1.2.1</v>
          </cell>
          <cell r="I605" t="str">
            <v>11</v>
          </cell>
          <cell r="J605" t="str">
            <v>045</v>
          </cell>
          <cell r="K605" t="str">
            <v>3059</v>
          </cell>
          <cell r="L605" t="str">
            <v>2</v>
          </cell>
          <cell r="M605" t="str">
            <v>6</v>
          </cell>
          <cell r="N605" t="str">
            <v>8</v>
          </cell>
          <cell r="O605" t="str">
            <v>3</v>
          </cell>
          <cell r="P605" t="str">
            <v>2</v>
          </cell>
          <cell r="Q605" t="str">
            <v>E</v>
          </cell>
          <cell r="R605" t="str">
            <v>358</v>
          </cell>
          <cell r="S605" t="str">
            <v>358D7</v>
          </cell>
          <cell r="T605" t="str">
            <v>2541</v>
          </cell>
          <cell r="U605" t="str">
            <v>00</v>
          </cell>
          <cell r="V605" t="str">
            <v>16</v>
          </cell>
          <cell r="W605" t="str">
            <v>00605</v>
          </cell>
          <cell r="X605" t="str">
            <v>1</v>
          </cell>
          <cell r="Y605" t="str">
            <v>20</v>
          </cell>
          <cell r="Z605" t="str">
            <v>150</v>
          </cell>
          <cell r="AA605" t="str">
            <v>002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</row>
        <row r="606">
          <cell r="C606" t="str">
            <v>248130613580100605002</v>
          </cell>
          <cell r="D606" t="str">
            <v>2018.29.02.012.2.1.1.2.1.11.045.3061.2.6.8.3.2.E.358.35801.2481.00.16.00605.1.20.150.002</v>
          </cell>
          <cell r="E606" t="str">
            <v>2018</v>
          </cell>
          <cell r="F606" t="str">
            <v>29.02</v>
          </cell>
          <cell r="G606" t="str">
            <v>012</v>
          </cell>
          <cell r="H606" t="str">
            <v>2.1.1.2.1</v>
          </cell>
          <cell r="I606" t="str">
            <v>11</v>
          </cell>
          <cell r="J606" t="str">
            <v>045</v>
          </cell>
          <cell r="K606" t="str">
            <v>3061</v>
          </cell>
          <cell r="L606" t="str">
            <v>2</v>
          </cell>
          <cell r="M606" t="str">
            <v>6</v>
          </cell>
          <cell r="N606" t="str">
            <v>8</v>
          </cell>
          <cell r="O606" t="str">
            <v>3</v>
          </cell>
          <cell r="P606" t="str">
            <v>2</v>
          </cell>
          <cell r="Q606" t="str">
            <v>E</v>
          </cell>
          <cell r="R606" t="str">
            <v>358</v>
          </cell>
          <cell r="S606" t="str">
            <v>35801</v>
          </cell>
          <cell r="T606" t="str">
            <v>2481</v>
          </cell>
          <cell r="U606" t="str">
            <v>00</v>
          </cell>
          <cell r="V606" t="str">
            <v>16</v>
          </cell>
          <cell r="W606" t="str">
            <v>00605</v>
          </cell>
          <cell r="X606" t="str">
            <v>1</v>
          </cell>
          <cell r="Y606" t="str">
            <v>20</v>
          </cell>
          <cell r="Z606" t="str">
            <v>150</v>
          </cell>
          <cell r="AA606" t="str">
            <v>002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</row>
        <row r="607">
          <cell r="C607" t="str">
            <v>44133003356D100501131</v>
          </cell>
          <cell r="D607" t="str">
            <v>2018.29.02.012.2.1.1.2.1.11.045.3003.2.6.8.3.2.E.356.356D1.4413.00.25.00501.1.20.150.131</v>
          </cell>
          <cell r="E607" t="str">
            <v>2018</v>
          </cell>
          <cell r="F607" t="str">
            <v>29.02</v>
          </cell>
          <cell r="G607" t="str">
            <v>012</v>
          </cell>
          <cell r="H607" t="str">
            <v>2.1.1.2.1</v>
          </cell>
          <cell r="I607" t="str">
            <v>11</v>
          </cell>
          <cell r="J607" t="str">
            <v>045</v>
          </cell>
          <cell r="K607" t="str">
            <v>3003</v>
          </cell>
          <cell r="L607" t="str">
            <v>2</v>
          </cell>
          <cell r="M607" t="str">
            <v>6</v>
          </cell>
          <cell r="N607" t="str">
            <v>8</v>
          </cell>
          <cell r="O607" t="str">
            <v>3</v>
          </cell>
          <cell r="P607" t="str">
            <v>2</v>
          </cell>
          <cell r="Q607" t="str">
            <v>E</v>
          </cell>
          <cell r="R607" t="str">
            <v>356</v>
          </cell>
          <cell r="S607" t="str">
            <v>356D1</v>
          </cell>
          <cell r="T607" t="str">
            <v>4413</v>
          </cell>
          <cell r="U607" t="str">
            <v>00</v>
          </cell>
          <cell r="V607" t="str">
            <v>25</v>
          </cell>
          <cell r="W607" t="str">
            <v>00501</v>
          </cell>
          <cell r="X607" t="str">
            <v>1</v>
          </cell>
          <cell r="Y607" t="str">
            <v>20</v>
          </cell>
          <cell r="Z607" t="str">
            <v>150</v>
          </cell>
          <cell r="AA607" t="str">
            <v>131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</row>
        <row r="608">
          <cell r="C608" t="str">
            <v>39213003356D300605002</v>
          </cell>
          <cell r="D608" t="str">
            <v>2018.29.02.012.2.1.1.2.1.11.045.3003.2.6.8.3.2.E.356.356D3.3921.00.16.00605.1.20.150.002</v>
          </cell>
          <cell r="E608" t="str">
            <v>2018</v>
          </cell>
          <cell r="F608" t="str">
            <v>29.02</v>
          </cell>
          <cell r="G608" t="str">
            <v>012</v>
          </cell>
          <cell r="H608" t="str">
            <v>2.1.1.2.1</v>
          </cell>
          <cell r="I608" t="str">
            <v>11</v>
          </cell>
          <cell r="J608" t="str">
            <v>045</v>
          </cell>
          <cell r="K608" t="str">
            <v>3003</v>
          </cell>
          <cell r="L608" t="str">
            <v>2</v>
          </cell>
          <cell r="M608" t="str">
            <v>6</v>
          </cell>
          <cell r="N608" t="str">
            <v>8</v>
          </cell>
          <cell r="O608" t="str">
            <v>3</v>
          </cell>
          <cell r="P608" t="str">
            <v>2</v>
          </cell>
          <cell r="Q608" t="str">
            <v>E</v>
          </cell>
          <cell r="R608" t="str">
            <v>356</v>
          </cell>
          <cell r="S608" t="str">
            <v>356D3</v>
          </cell>
          <cell r="T608" t="str">
            <v>3921</v>
          </cell>
          <cell r="U608" t="str">
            <v>00</v>
          </cell>
          <cell r="V608" t="str">
            <v>16</v>
          </cell>
          <cell r="W608" t="str">
            <v>00605</v>
          </cell>
          <cell r="X608" t="str">
            <v>1</v>
          </cell>
          <cell r="Y608" t="str">
            <v>20</v>
          </cell>
          <cell r="Z608" t="str">
            <v>150</v>
          </cell>
          <cell r="AA608" t="str">
            <v>002</v>
          </cell>
          <cell r="AB608">
            <v>1496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1496</v>
          </cell>
        </row>
        <row r="609">
          <cell r="C609" t="str">
            <v>37513003356D700605002</v>
          </cell>
          <cell r="D609" t="str">
            <v>2018.29.02.012.2.1.1.2.1.11.045.3003.2.6.8.3.2.E.356.356D7.3751.00.16.00605.1.20.150.002</v>
          </cell>
          <cell r="E609" t="str">
            <v>2018</v>
          </cell>
          <cell r="F609" t="str">
            <v>29.02</v>
          </cell>
          <cell r="G609" t="str">
            <v>012</v>
          </cell>
          <cell r="H609" t="str">
            <v>2.1.1.2.1</v>
          </cell>
          <cell r="I609" t="str">
            <v>11</v>
          </cell>
          <cell r="J609" t="str">
            <v>045</v>
          </cell>
          <cell r="K609" t="str">
            <v>3003</v>
          </cell>
          <cell r="L609" t="str">
            <v>2</v>
          </cell>
          <cell r="M609" t="str">
            <v>6</v>
          </cell>
          <cell r="N609" t="str">
            <v>8</v>
          </cell>
          <cell r="O609" t="str">
            <v>3</v>
          </cell>
          <cell r="P609" t="str">
            <v>2</v>
          </cell>
          <cell r="Q609" t="str">
            <v>E</v>
          </cell>
          <cell r="R609" t="str">
            <v>356</v>
          </cell>
          <cell r="S609" t="str">
            <v>356D7</v>
          </cell>
          <cell r="T609" t="str">
            <v>3751</v>
          </cell>
          <cell r="U609" t="str">
            <v>00</v>
          </cell>
          <cell r="V609" t="str">
            <v>16</v>
          </cell>
          <cell r="W609" t="str">
            <v>00605</v>
          </cell>
          <cell r="X609" t="str">
            <v>1</v>
          </cell>
          <cell r="Y609" t="str">
            <v>20</v>
          </cell>
          <cell r="Z609" t="str">
            <v>150</v>
          </cell>
          <cell r="AA609" t="str">
            <v>002</v>
          </cell>
          <cell r="AB609">
            <v>146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146</v>
          </cell>
        </row>
        <row r="610">
          <cell r="C610" t="str">
            <v>141130089000100605002</v>
          </cell>
          <cell r="D610" t="str">
            <v>2018.29.02.012.2.1.1.2.1.11.045.3008.2.6.5.3.1.E.900.90001.1411.00.16.00605.1.20.150.002</v>
          </cell>
          <cell r="E610" t="str">
            <v>2018</v>
          </cell>
          <cell r="F610" t="str">
            <v>29.02</v>
          </cell>
          <cell r="G610" t="str">
            <v>012</v>
          </cell>
          <cell r="H610" t="str">
            <v>2.1.1.2.1</v>
          </cell>
          <cell r="I610" t="str">
            <v>11</v>
          </cell>
          <cell r="J610" t="str">
            <v>045</v>
          </cell>
          <cell r="K610" t="str">
            <v>3008</v>
          </cell>
          <cell r="L610" t="str">
            <v>2</v>
          </cell>
          <cell r="M610" t="str">
            <v>6</v>
          </cell>
          <cell r="N610" t="str">
            <v>5</v>
          </cell>
          <cell r="O610" t="str">
            <v>3</v>
          </cell>
          <cell r="P610" t="str">
            <v>1</v>
          </cell>
          <cell r="Q610" t="str">
            <v>E</v>
          </cell>
          <cell r="R610" t="str">
            <v>900</v>
          </cell>
          <cell r="S610" t="str">
            <v>90001</v>
          </cell>
          <cell r="T610" t="str">
            <v>1411</v>
          </cell>
          <cell r="U610" t="str">
            <v>00</v>
          </cell>
          <cell r="V610" t="str">
            <v>16</v>
          </cell>
          <cell r="W610" t="str">
            <v>00605</v>
          </cell>
          <cell r="X610" t="str">
            <v>1</v>
          </cell>
          <cell r="Y610" t="str">
            <v>20</v>
          </cell>
          <cell r="Z610" t="str">
            <v>150</v>
          </cell>
          <cell r="AA610" t="str">
            <v>002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C611" t="str">
            <v>261130089000100404002</v>
          </cell>
          <cell r="D611" t="str">
            <v>2018.29.02.012.2.1.1.2.1.11.045.3008.2.6.5.3.1.E.900.90001.2611.00.14.00404.1.20.150.002</v>
          </cell>
          <cell r="E611" t="str">
            <v>2018</v>
          </cell>
          <cell r="F611" t="str">
            <v>29.02</v>
          </cell>
          <cell r="G611" t="str">
            <v>012</v>
          </cell>
          <cell r="H611" t="str">
            <v>2.1.1.2.1</v>
          </cell>
          <cell r="I611" t="str">
            <v>11</v>
          </cell>
          <cell r="J611" t="str">
            <v>045</v>
          </cell>
          <cell r="K611" t="str">
            <v>3008</v>
          </cell>
          <cell r="L611" t="str">
            <v>2</v>
          </cell>
          <cell r="M611" t="str">
            <v>6</v>
          </cell>
          <cell r="N611" t="str">
            <v>5</v>
          </cell>
          <cell r="O611" t="str">
            <v>3</v>
          </cell>
          <cell r="P611" t="str">
            <v>1</v>
          </cell>
          <cell r="Q611" t="str">
            <v>E</v>
          </cell>
          <cell r="R611" t="str">
            <v>900</v>
          </cell>
          <cell r="S611" t="str">
            <v>90001</v>
          </cell>
          <cell r="T611" t="str">
            <v>2611</v>
          </cell>
          <cell r="U611" t="str">
            <v>00</v>
          </cell>
          <cell r="V611" t="str">
            <v>14</v>
          </cell>
          <cell r="W611" t="str">
            <v>00404</v>
          </cell>
          <cell r="X611" t="str">
            <v>1</v>
          </cell>
          <cell r="Y611" t="str">
            <v>20</v>
          </cell>
          <cell r="Z611" t="str">
            <v>150</v>
          </cell>
          <cell r="AA611" t="str">
            <v>002</v>
          </cell>
          <cell r="AB611">
            <v>1179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1179</v>
          </cell>
        </row>
        <row r="612">
          <cell r="C612" t="str">
            <v>392130089000100605700</v>
          </cell>
          <cell r="D612" t="str">
            <v>2018.29.02.012.2.1.1.2.1.11.045.3008.2.6.5.3.1.E.900.90001.3921.00.16.00605.1.20.150.700</v>
          </cell>
          <cell r="E612" t="str">
            <v>2018</v>
          </cell>
          <cell r="F612" t="str">
            <v>29.02</v>
          </cell>
          <cell r="G612" t="str">
            <v>012</v>
          </cell>
          <cell r="H612" t="str">
            <v>2.1.1.2.1</v>
          </cell>
          <cell r="I612" t="str">
            <v>11</v>
          </cell>
          <cell r="J612" t="str">
            <v>045</v>
          </cell>
          <cell r="K612" t="str">
            <v>3008</v>
          </cell>
          <cell r="L612" t="str">
            <v>2</v>
          </cell>
          <cell r="M612" t="str">
            <v>6</v>
          </cell>
          <cell r="N612" t="str">
            <v>5</v>
          </cell>
          <cell r="O612" t="str">
            <v>3</v>
          </cell>
          <cell r="P612" t="str">
            <v>1</v>
          </cell>
          <cell r="Q612" t="str">
            <v>E</v>
          </cell>
          <cell r="R612" t="str">
            <v>900</v>
          </cell>
          <cell r="S612" t="str">
            <v>90001</v>
          </cell>
          <cell r="T612" t="str">
            <v>3921</v>
          </cell>
          <cell r="U612" t="str">
            <v>00</v>
          </cell>
          <cell r="V612" t="str">
            <v>16</v>
          </cell>
          <cell r="W612" t="str">
            <v>00605</v>
          </cell>
          <cell r="X612" t="str">
            <v>1</v>
          </cell>
          <cell r="Y612" t="str">
            <v>20</v>
          </cell>
          <cell r="Z612" t="str">
            <v>150</v>
          </cell>
          <cell r="AA612" t="str">
            <v>700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C613" t="str">
            <v>239130163580100605002</v>
          </cell>
          <cell r="D613" t="str">
            <v>2018.29.02.012.2.1.1.2.1.11.045.3016.2.6.8.3.2.E.358.35801.2391.00.16.00605.1.20.150.002</v>
          </cell>
          <cell r="E613" t="str">
            <v>2018</v>
          </cell>
          <cell r="F613" t="str">
            <v>29.02</v>
          </cell>
          <cell r="G613" t="str">
            <v>012</v>
          </cell>
          <cell r="H613" t="str">
            <v>2.1.1.2.1</v>
          </cell>
          <cell r="I613" t="str">
            <v>11</v>
          </cell>
          <cell r="J613" t="str">
            <v>045</v>
          </cell>
          <cell r="K613" t="str">
            <v>3016</v>
          </cell>
          <cell r="L613" t="str">
            <v>2</v>
          </cell>
          <cell r="M613" t="str">
            <v>6</v>
          </cell>
          <cell r="N613" t="str">
            <v>8</v>
          </cell>
          <cell r="O613" t="str">
            <v>3</v>
          </cell>
          <cell r="P613" t="str">
            <v>2</v>
          </cell>
          <cell r="Q613" t="str">
            <v>E</v>
          </cell>
          <cell r="R613" t="str">
            <v>358</v>
          </cell>
          <cell r="S613" t="str">
            <v>35801</v>
          </cell>
          <cell r="T613" t="str">
            <v>2391</v>
          </cell>
          <cell r="U613" t="str">
            <v>00</v>
          </cell>
          <cell r="V613" t="str">
            <v>16</v>
          </cell>
          <cell r="W613" t="str">
            <v>00605</v>
          </cell>
          <cell r="X613" t="str">
            <v>1</v>
          </cell>
          <cell r="Y613" t="str">
            <v>20</v>
          </cell>
          <cell r="Z613" t="str">
            <v>150</v>
          </cell>
          <cell r="AA613" t="str">
            <v>002</v>
          </cell>
          <cell r="AB613">
            <v>76.19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76.19</v>
          </cell>
        </row>
        <row r="614">
          <cell r="C614" t="str">
            <v>541130163580300513114</v>
          </cell>
          <cell r="D614" t="str">
            <v>2018.29.02.012.2.1.1.2.1.11.045.3016.2.6.8.3.2.E.358.35803.5411.00.25.00513.2.20.150.114</v>
          </cell>
          <cell r="E614" t="str">
            <v>2018</v>
          </cell>
          <cell r="F614" t="str">
            <v>29.02</v>
          </cell>
          <cell r="G614" t="str">
            <v>012</v>
          </cell>
          <cell r="H614" t="str">
            <v>2.1.1.2.1</v>
          </cell>
          <cell r="I614" t="str">
            <v>11</v>
          </cell>
          <cell r="J614" t="str">
            <v>045</v>
          </cell>
          <cell r="K614" t="str">
            <v>3016</v>
          </cell>
          <cell r="L614" t="str">
            <v>2</v>
          </cell>
          <cell r="M614" t="str">
            <v>6</v>
          </cell>
          <cell r="N614" t="str">
            <v>8</v>
          </cell>
          <cell r="O614" t="str">
            <v>3</v>
          </cell>
          <cell r="P614" t="str">
            <v>2</v>
          </cell>
          <cell r="Q614" t="str">
            <v>E</v>
          </cell>
          <cell r="R614" t="str">
            <v>358</v>
          </cell>
          <cell r="S614" t="str">
            <v>35803</v>
          </cell>
          <cell r="T614" t="str">
            <v>5411</v>
          </cell>
          <cell r="U614" t="str">
            <v>00</v>
          </cell>
          <cell r="V614" t="str">
            <v>25</v>
          </cell>
          <cell r="W614" t="str">
            <v>00513</v>
          </cell>
          <cell r="X614" t="str">
            <v>2</v>
          </cell>
          <cell r="Y614" t="str">
            <v>20</v>
          </cell>
          <cell r="Z614" t="str">
            <v>150</v>
          </cell>
          <cell r="AA614" t="str">
            <v>114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C615" t="str">
            <v>14313016358D600605002</v>
          </cell>
          <cell r="D615" t="str">
            <v>2018.29.02.012.2.1.1.2.1.11.045.3016.2.6.8.3.2.E.358.358D6.1431.00.16.00605.1.20.150.002</v>
          </cell>
          <cell r="E615" t="str">
            <v>2018</v>
          </cell>
          <cell r="F615" t="str">
            <v>29.02</v>
          </cell>
          <cell r="G615" t="str">
            <v>012</v>
          </cell>
          <cell r="H615" t="str">
            <v>2.1.1.2.1</v>
          </cell>
          <cell r="I615" t="str">
            <v>11</v>
          </cell>
          <cell r="J615" t="str">
            <v>045</v>
          </cell>
          <cell r="K615" t="str">
            <v>3016</v>
          </cell>
          <cell r="L615" t="str">
            <v>2</v>
          </cell>
          <cell r="M615" t="str">
            <v>6</v>
          </cell>
          <cell r="N615" t="str">
            <v>8</v>
          </cell>
          <cell r="O615" t="str">
            <v>3</v>
          </cell>
          <cell r="P615" t="str">
            <v>2</v>
          </cell>
          <cell r="Q615" t="str">
            <v>E</v>
          </cell>
          <cell r="R615" t="str">
            <v>358</v>
          </cell>
          <cell r="S615" t="str">
            <v>358D6</v>
          </cell>
          <cell r="T615" t="str">
            <v>1431</v>
          </cell>
          <cell r="U615" t="str">
            <v>00</v>
          </cell>
          <cell r="V615" t="str">
            <v>16</v>
          </cell>
          <cell r="W615" t="str">
            <v>00605</v>
          </cell>
          <cell r="X615" t="str">
            <v>1</v>
          </cell>
          <cell r="Y615" t="str">
            <v>20</v>
          </cell>
          <cell r="Z615" t="str">
            <v>150</v>
          </cell>
          <cell r="AA615" t="str">
            <v>002</v>
          </cell>
          <cell r="AB615">
            <v>7562.52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7562.52</v>
          </cell>
        </row>
        <row r="616">
          <cell r="C616" t="str">
            <v>14323016358D600605002</v>
          </cell>
          <cell r="D616" t="str">
            <v>2018.29.02.012.2.1.1.2.1.11.045.3016.2.6.8.3.2.E.358.358D6.1432.00.16.00605.1.20.150.002</v>
          </cell>
          <cell r="E616" t="str">
            <v>2018</v>
          </cell>
          <cell r="F616" t="str">
            <v>29.02</v>
          </cell>
          <cell r="G616" t="str">
            <v>012</v>
          </cell>
          <cell r="H616" t="str">
            <v>2.1.1.2.1</v>
          </cell>
          <cell r="I616" t="str">
            <v>11</v>
          </cell>
          <cell r="J616" t="str">
            <v>045</v>
          </cell>
          <cell r="K616" t="str">
            <v>3016</v>
          </cell>
          <cell r="L616" t="str">
            <v>2</v>
          </cell>
          <cell r="M616" t="str">
            <v>6</v>
          </cell>
          <cell r="N616" t="str">
            <v>8</v>
          </cell>
          <cell r="O616" t="str">
            <v>3</v>
          </cell>
          <cell r="P616" t="str">
            <v>2</v>
          </cell>
          <cell r="Q616" t="str">
            <v>E</v>
          </cell>
          <cell r="R616" t="str">
            <v>358</v>
          </cell>
          <cell r="S616" t="str">
            <v>358D6</v>
          </cell>
          <cell r="T616" t="str">
            <v>1432</v>
          </cell>
          <cell r="U616" t="str">
            <v>00</v>
          </cell>
          <cell r="V616" t="str">
            <v>16</v>
          </cell>
          <cell r="W616" t="str">
            <v>00605</v>
          </cell>
          <cell r="X616" t="str">
            <v>1</v>
          </cell>
          <cell r="Y616" t="str">
            <v>20</v>
          </cell>
          <cell r="Z616" t="str">
            <v>150</v>
          </cell>
          <cell r="AA616" t="str">
            <v>002</v>
          </cell>
          <cell r="AB616">
            <v>4566.87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4566.87</v>
          </cell>
        </row>
        <row r="617">
          <cell r="C617" t="str">
            <v>21413016358D600605002</v>
          </cell>
          <cell r="D617" t="str">
            <v>2018.29.02.012.2.1.1.2.1.11.045.3016.2.6.8.3.2.E.358.358D6.2141.00.16.00605.1.20.150.002</v>
          </cell>
          <cell r="E617" t="str">
            <v>2018</v>
          </cell>
          <cell r="F617" t="str">
            <v>29.02</v>
          </cell>
          <cell r="G617" t="str">
            <v>012</v>
          </cell>
          <cell r="H617" t="str">
            <v>2.1.1.2.1</v>
          </cell>
          <cell r="I617" t="str">
            <v>11</v>
          </cell>
          <cell r="J617" t="str">
            <v>045</v>
          </cell>
          <cell r="K617" t="str">
            <v>3016</v>
          </cell>
          <cell r="L617" t="str">
            <v>2</v>
          </cell>
          <cell r="M617" t="str">
            <v>6</v>
          </cell>
          <cell r="N617" t="str">
            <v>8</v>
          </cell>
          <cell r="O617" t="str">
            <v>3</v>
          </cell>
          <cell r="P617" t="str">
            <v>2</v>
          </cell>
          <cell r="Q617" t="str">
            <v>E</v>
          </cell>
          <cell r="R617" t="str">
            <v>358</v>
          </cell>
          <cell r="S617" t="str">
            <v>358D6</v>
          </cell>
          <cell r="T617" t="str">
            <v>2141</v>
          </cell>
          <cell r="U617" t="str">
            <v>00</v>
          </cell>
          <cell r="V617" t="str">
            <v>16</v>
          </cell>
          <cell r="W617" t="str">
            <v>00605</v>
          </cell>
          <cell r="X617" t="str">
            <v>1</v>
          </cell>
          <cell r="Y617" t="str">
            <v>20</v>
          </cell>
          <cell r="Z617" t="str">
            <v>150</v>
          </cell>
          <cell r="AA617" t="str">
            <v>002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C618" t="str">
            <v>21713016358D600502127</v>
          </cell>
          <cell r="D618" t="str">
            <v>2018.29.02.012.2.1.1.2.1.11.045.3016.2.6.8.3.2.E.358.358D6.2171.00.25.00502.1.20.150.127</v>
          </cell>
          <cell r="E618" t="str">
            <v>2018</v>
          </cell>
          <cell r="F618" t="str">
            <v>29.02</v>
          </cell>
          <cell r="G618" t="str">
            <v>012</v>
          </cell>
          <cell r="H618" t="str">
            <v>2.1.1.2.1</v>
          </cell>
          <cell r="I618" t="str">
            <v>11</v>
          </cell>
          <cell r="J618" t="str">
            <v>045</v>
          </cell>
          <cell r="K618" t="str">
            <v>3016</v>
          </cell>
          <cell r="L618" t="str">
            <v>2</v>
          </cell>
          <cell r="M618" t="str">
            <v>6</v>
          </cell>
          <cell r="N618" t="str">
            <v>8</v>
          </cell>
          <cell r="O618" t="str">
            <v>3</v>
          </cell>
          <cell r="P618" t="str">
            <v>2</v>
          </cell>
          <cell r="Q618" t="str">
            <v>E</v>
          </cell>
          <cell r="R618" t="str">
            <v>358</v>
          </cell>
          <cell r="S618" t="str">
            <v>358D6</v>
          </cell>
          <cell r="T618" t="str">
            <v>2171</v>
          </cell>
          <cell r="U618" t="str">
            <v>00</v>
          </cell>
          <cell r="V618" t="str">
            <v>25</v>
          </cell>
          <cell r="W618" t="str">
            <v>00502</v>
          </cell>
          <cell r="X618" t="str">
            <v>1</v>
          </cell>
          <cell r="Y618" t="str">
            <v>20</v>
          </cell>
          <cell r="Z618" t="str">
            <v>150</v>
          </cell>
          <cell r="AA618" t="str">
            <v>127</v>
          </cell>
          <cell r="AB618">
            <v>43270.17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43270.17</v>
          </cell>
        </row>
        <row r="619">
          <cell r="C619" t="str">
            <v>35723016358D600605700</v>
          </cell>
          <cell r="D619" t="str">
            <v>2018.29.02.012.2.1.1.2.1.11.045.3016.2.6.8.3.2.E.358.358D6.3572.00.16.00605.1.20.150.700</v>
          </cell>
          <cell r="E619" t="str">
            <v>2018</v>
          </cell>
          <cell r="F619" t="str">
            <v>29.02</v>
          </cell>
          <cell r="G619" t="str">
            <v>012</v>
          </cell>
          <cell r="H619" t="str">
            <v>2.1.1.2.1</v>
          </cell>
          <cell r="I619" t="str">
            <v>11</v>
          </cell>
          <cell r="J619" t="str">
            <v>045</v>
          </cell>
          <cell r="K619" t="str">
            <v>3016</v>
          </cell>
          <cell r="L619" t="str">
            <v>2</v>
          </cell>
          <cell r="M619" t="str">
            <v>6</v>
          </cell>
          <cell r="N619" t="str">
            <v>8</v>
          </cell>
          <cell r="O619" t="str">
            <v>3</v>
          </cell>
          <cell r="P619" t="str">
            <v>2</v>
          </cell>
          <cell r="Q619" t="str">
            <v>E</v>
          </cell>
          <cell r="R619" t="str">
            <v>358</v>
          </cell>
          <cell r="S619" t="str">
            <v>358D6</v>
          </cell>
          <cell r="T619" t="str">
            <v>3572</v>
          </cell>
          <cell r="U619" t="str">
            <v>00</v>
          </cell>
          <cell r="V619" t="str">
            <v>16</v>
          </cell>
          <cell r="W619" t="str">
            <v>00605</v>
          </cell>
          <cell r="X619" t="str">
            <v>1</v>
          </cell>
          <cell r="Y619" t="str">
            <v>20</v>
          </cell>
          <cell r="Z619" t="str">
            <v>150</v>
          </cell>
          <cell r="AA619" t="str">
            <v>700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C620" t="str">
            <v>51113016358D600502127</v>
          </cell>
          <cell r="D620" t="str">
            <v>2018.29.02.012.2.1.1.2.1.11.045.3016.2.6.8.3.2.E.358.358D6.5111.00.25.00502.2.20.150.127</v>
          </cell>
          <cell r="E620" t="str">
            <v>2018</v>
          </cell>
          <cell r="F620" t="str">
            <v>29.02</v>
          </cell>
          <cell r="G620" t="str">
            <v>012</v>
          </cell>
          <cell r="H620" t="str">
            <v>2.1.1.2.1</v>
          </cell>
          <cell r="I620" t="str">
            <v>11</v>
          </cell>
          <cell r="J620" t="str">
            <v>045</v>
          </cell>
          <cell r="K620" t="str">
            <v>3016</v>
          </cell>
          <cell r="L620" t="str">
            <v>2</v>
          </cell>
          <cell r="M620" t="str">
            <v>6</v>
          </cell>
          <cell r="N620" t="str">
            <v>8</v>
          </cell>
          <cell r="O620" t="str">
            <v>3</v>
          </cell>
          <cell r="P620" t="str">
            <v>2</v>
          </cell>
          <cell r="Q620" t="str">
            <v>E</v>
          </cell>
          <cell r="R620" t="str">
            <v>358</v>
          </cell>
          <cell r="S620" t="str">
            <v>358D6</v>
          </cell>
          <cell r="T620" t="str">
            <v>5111</v>
          </cell>
          <cell r="U620" t="str">
            <v>00</v>
          </cell>
          <cell r="V620" t="str">
            <v>25</v>
          </cell>
          <cell r="W620" t="str">
            <v>00502</v>
          </cell>
          <cell r="X620" t="str">
            <v>2</v>
          </cell>
          <cell r="Y620" t="str">
            <v>20</v>
          </cell>
          <cell r="Z620" t="str">
            <v>150</v>
          </cell>
          <cell r="AA620" t="str">
            <v>127</v>
          </cell>
          <cell r="AB620">
            <v>335173.12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335173.12</v>
          </cell>
        </row>
        <row r="621">
          <cell r="C621" t="str">
            <v>261131123580200605514</v>
          </cell>
          <cell r="D621" t="str">
            <v>2018.29.02.012.2.1.1.2.1.11.045.3112.2.6.8.3.2.E.358.35802.2611.00.16.00605.1.20.150.514</v>
          </cell>
          <cell r="E621" t="str">
            <v>2018</v>
          </cell>
          <cell r="F621" t="str">
            <v>29.02</v>
          </cell>
          <cell r="G621" t="str">
            <v>012</v>
          </cell>
          <cell r="H621" t="str">
            <v>2.1.1.2.1</v>
          </cell>
          <cell r="I621" t="str">
            <v>11</v>
          </cell>
          <cell r="J621" t="str">
            <v>045</v>
          </cell>
          <cell r="K621" t="str">
            <v>3112</v>
          </cell>
          <cell r="L621" t="str">
            <v>2</v>
          </cell>
          <cell r="M621" t="str">
            <v>6</v>
          </cell>
          <cell r="N621" t="str">
            <v>8</v>
          </cell>
          <cell r="O621" t="str">
            <v>3</v>
          </cell>
          <cell r="P621" t="str">
            <v>2</v>
          </cell>
          <cell r="Q621" t="str">
            <v>E</v>
          </cell>
          <cell r="R621" t="str">
            <v>358</v>
          </cell>
          <cell r="S621" t="str">
            <v>35802</v>
          </cell>
          <cell r="T621" t="str">
            <v>2611</v>
          </cell>
          <cell r="U621" t="str">
            <v>00</v>
          </cell>
          <cell r="V621" t="str">
            <v>16</v>
          </cell>
          <cell r="W621" t="str">
            <v>00605</v>
          </cell>
          <cell r="X621" t="str">
            <v>1</v>
          </cell>
          <cell r="Y621" t="str">
            <v>20</v>
          </cell>
          <cell r="Z621" t="str">
            <v>150</v>
          </cell>
          <cell r="AA621" t="str">
            <v>514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C622" t="str">
            <v>382131123580200605514</v>
          </cell>
          <cell r="D622" t="str">
            <v>2018.29.02.012.2.1.1.2.1.11.045.3112.2.6.8.3.2.E.358.35802.3821.00.16.00605.1.20.150.514</v>
          </cell>
          <cell r="E622" t="str">
            <v>2018</v>
          </cell>
          <cell r="F622" t="str">
            <v>29.02</v>
          </cell>
          <cell r="G622" t="str">
            <v>012</v>
          </cell>
          <cell r="H622" t="str">
            <v>2.1.1.2.1</v>
          </cell>
          <cell r="I622" t="str">
            <v>11</v>
          </cell>
          <cell r="J622" t="str">
            <v>045</v>
          </cell>
          <cell r="K622" t="str">
            <v>3112</v>
          </cell>
          <cell r="L622" t="str">
            <v>2</v>
          </cell>
          <cell r="M622" t="str">
            <v>6</v>
          </cell>
          <cell r="N622" t="str">
            <v>8</v>
          </cell>
          <cell r="O622" t="str">
            <v>3</v>
          </cell>
          <cell r="P622" t="str">
            <v>2</v>
          </cell>
          <cell r="Q622" t="str">
            <v>E</v>
          </cell>
          <cell r="R622" t="str">
            <v>358</v>
          </cell>
          <cell r="S622" t="str">
            <v>35802</v>
          </cell>
          <cell r="T622" t="str">
            <v>3821</v>
          </cell>
          <cell r="U622" t="str">
            <v>00</v>
          </cell>
          <cell r="V622" t="str">
            <v>16</v>
          </cell>
          <cell r="W622" t="str">
            <v>00605</v>
          </cell>
          <cell r="X622" t="str">
            <v>1</v>
          </cell>
          <cell r="Y622" t="str">
            <v>20</v>
          </cell>
          <cell r="Z622" t="str">
            <v>150</v>
          </cell>
          <cell r="AA622" t="str">
            <v>514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C623" t="str">
            <v>13213143358D700605002</v>
          </cell>
          <cell r="D623" t="str">
            <v>2018.29.02.012.2.1.1.2.1.11.045.3143.2.6.8.3.2.E.358.358D7.1321.00.16.00605.1.20.150.002</v>
          </cell>
          <cell r="E623" t="str">
            <v>2018</v>
          </cell>
          <cell r="F623" t="str">
            <v>29.02</v>
          </cell>
          <cell r="G623" t="str">
            <v>012</v>
          </cell>
          <cell r="H623" t="str">
            <v>2.1.1.2.1</v>
          </cell>
          <cell r="I623" t="str">
            <v>11</v>
          </cell>
          <cell r="J623" t="str">
            <v>045</v>
          </cell>
          <cell r="K623" t="str">
            <v>3143</v>
          </cell>
          <cell r="L623" t="str">
            <v>2</v>
          </cell>
          <cell r="M623" t="str">
            <v>6</v>
          </cell>
          <cell r="N623" t="str">
            <v>8</v>
          </cell>
          <cell r="O623" t="str">
            <v>3</v>
          </cell>
          <cell r="P623" t="str">
            <v>2</v>
          </cell>
          <cell r="Q623" t="str">
            <v>E</v>
          </cell>
          <cell r="R623" t="str">
            <v>358</v>
          </cell>
          <cell r="S623" t="str">
            <v>358D7</v>
          </cell>
          <cell r="T623" t="str">
            <v>1321</v>
          </cell>
          <cell r="U623" t="str">
            <v>00</v>
          </cell>
          <cell r="V623" t="str">
            <v>16</v>
          </cell>
          <cell r="W623" t="str">
            <v>00605</v>
          </cell>
          <cell r="X623" t="str">
            <v>1</v>
          </cell>
          <cell r="Y623" t="str">
            <v>20</v>
          </cell>
          <cell r="Z623" t="str">
            <v>150</v>
          </cell>
          <cell r="AA623" t="str">
            <v>002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C624" t="str">
            <v>33613158358D400605700</v>
          </cell>
          <cell r="D624" t="str">
            <v>2018.29.02.012.2.1.1.2.1.11.045.3158.2.6.8.3.2.E.358.358D4.3361.00.16.00605.1.20.150.700</v>
          </cell>
          <cell r="E624" t="str">
            <v>2018</v>
          </cell>
          <cell r="F624" t="str">
            <v>29.02</v>
          </cell>
          <cell r="G624" t="str">
            <v>012</v>
          </cell>
          <cell r="H624" t="str">
            <v>2.1.1.2.1</v>
          </cell>
          <cell r="I624" t="str">
            <v>11</v>
          </cell>
          <cell r="J624" t="str">
            <v>045</v>
          </cell>
          <cell r="K624" t="str">
            <v>3158</v>
          </cell>
          <cell r="L624" t="str">
            <v>2</v>
          </cell>
          <cell r="M624" t="str">
            <v>6</v>
          </cell>
          <cell r="N624" t="str">
            <v>8</v>
          </cell>
          <cell r="O624" t="str">
            <v>3</v>
          </cell>
          <cell r="P624" t="str">
            <v>2</v>
          </cell>
          <cell r="Q624" t="str">
            <v>E</v>
          </cell>
          <cell r="R624" t="str">
            <v>358</v>
          </cell>
          <cell r="S624" t="str">
            <v>358D4</v>
          </cell>
          <cell r="T624" t="str">
            <v>3361</v>
          </cell>
          <cell r="U624" t="str">
            <v>00</v>
          </cell>
          <cell r="V624" t="str">
            <v>16</v>
          </cell>
          <cell r="W624" t="str">
            <v>00605</v>
          </cell>
          <cell r="X624" t="str">
            <v>1</v>
          </cell>
          <cell r="Y624" t="str">
            <v>20</v>
          </cell>
          <cell r="Z624" t="str">
            <v>150</v>
          </cell>
          <cell r="AA624" t="str">
            <v>700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C625" t="str">
            <v>261140009000100404002</v>
          </cell>
          <cell r="D625" t="str">
            <v>2018.29.02.012.2.1.1.2.1.11.045.4000.2.6.5.3.1.E.900.90001.2611.00.14.00404.1.20.150.002</v>
          </cell>
          <cell r="E625" t="str">
            <v>2018</v>
          </cell>
          <cell r="F625" t="str">
            <v>29.02</v>
          </cell>
          <cell r="G625" t="str">
            <v>012</v>
          </cell>
          <cell r="H625" t="str">
            <v>2.1.1.2.1</v>
          </cell>
          <cell r="I625" t="str">
            <v>11</v>
          </cell>
          <cell r="J625" t="str">
            <v>045</v>
          </cell>
          <cell r="K625" t="str">
            <v>4000</v>
          </cell>
          <cell r="L625" t="str">
            <v>2</v>
          </cell>
          <cell r="M625" t="str">
            <v>6</v>
          </cell>
          <cell r="N625" t="str">
            <v>5</v>
          </cell>
          <cell r="O625" t="str">
            <v>3</v>
          </cell>
          <cell r="P625" t="str">
            <v>1</v>
          </cell>
          <cell r="Q625" t="str">
            <v>E</v>
          </cell>
          <cell r="R625" t="str">
            <v>900</v>
          </cell>
          <cell r="S625" t="str">
            <v>90001</v>
          </cell>
          <cell r="T625" t="str">
            <v>2611</v>
          </cell>
          <cell r="U625" t="str">
            <v>00</v>
          </cell>
          <cell r="V625" t="str">
            <v>14</v>
          </cell>
          <cell r="W625" t="str">
            <v>00404</v>
          </cell>
          <cell r="X625" t="str">
            <v>1</v>
          </cell>
          <cell r="Y625" t="str">
            <v>20</v>
          </cell>
          <cell r="Z625" t="str">
            <v>150</v>
          </cell>
          <cell r="AA625" t="str">
            <v>002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C626" t="str">
            <v>375140009000100605002</v>
          </cell>
          <cell r="D626" t="str">
            <v>2018.29.02.012.2.1.1.2.1.11.045.4000.2.6.5.3.1.E.900.90001.3751.00.16.00605.1.20.150.002</v>
          </cell>
          <cell r="E626" t="str">
            <v>2018</v>
          </cell>
          <cell r="F626" t="str">
            <v>29.02</v>
          </cell>
          <cell r="G626" t="str">
            <v>012</v>
          </cell>
          <cell r="H626" t="str">
            <v>2.1.1.2.1</v>
          </cell>
          <cell r="I626" t="str">
            <v>11</v>
          </cell>
          <cell r="J626" t="str">
            <v>045</v>
          </cell>
          <cell r="K626" t="str">
            <v>4000</v>
          </cell>
          <cell r="L626" t="str">
            <v>2</v>
          </cell>
          <cell r="M626" t="str">
            <v>6</v>
          </cell>
          <cell r="N626" t="str">
            <v>5</v>
          </cell>
          <cell r="O626" t="str">
            <v>3</v>
          </cell>
          <cell r="P626" t="str">
            <v>1</v>
          </cell>
          <cell r="Q626" t="str">
            <v>E</v>
          </cell>
          <cell r="R626" t="str">
            <v>900</v>
          </cell>
          <cell r="S626" t="str">
            <v>90001</v>
          </cell>
          <cell r="T626" t="str">
            <v>3751</v>
          </cell>
          <cell r="U626" t="str">
            <v>00</v>
          </cell>
          <cell r="V626" t="str">
            <v>16</v>
          </cell>
          <cell r="W626" t="str">
            <v>00605</v>
          </cell>
          <cell r="X626" t="str">
            <v>1</v>
          </cell>
          <cell r="Y626" t="str">
            <v>20</v>
          </cell>
          <cell r="Z626" t="str">
            <v>150</v>
          </cell>
          <cell r="AA626" t="str">
            <v>002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C627" t="str">
            <v>21214030701D300605002</v>
          </cell>
          <cell r="D627" t="str">
            <v>2018.29.02.012.2.1.1.2.1.11.045.4030.2.4.2.4.4.E.701.701D3.2121.00.16.00605.1.20.150.002</v>
          </cell>
          <cell r="E627" t="str">
            <v>2018</v>
          </cell>
          <cell r="F627" t="str">
            <v>29.02</v>
          </cell>
          <cell r="G627" t="str">
            <v>012</v>
          </cell>
          <cell r="H627" t="str">
            <v>2.1.1.2.1</v>
          </cell>
          <cell r="I627" t="str">
            <v>11</v>
          </cell>
          <cell r="J627" t="str">
            <v>045</v>
          </cell>
          <cell r="K627" t="str">
            <v>4030</v>
          </cell>
          <cell r="L627" t="str">
            <v>2</v>
          </cell>
          <cell r="M627" t="str">
            <v>4</v>
          </cell>
          <cell r="N627" t="str">
            <v>2</v>
          </cell>
          <cell r="O627" t="str">
            <v>4</v>
          </cell>
          <cell r="P627" t="str">
            <v>4</v>
          </cell>
          <cell r="Q627" t="str">
            <v>E</v>
          </cell>
          <cell r="R627" t="str">
            <v>701</v>
          </cell>
          <cell r="S627" t="str">
            <v>701D3</v>
          </cell>
          <cell r="T627" t="str">
            <v>2121</v>
          </cell>
          <cell r="U627" t="str">
            <v>00</v>
          </cell>
          <cell r="V627" t="str">
            <v>16</v>
          </cell>
          <cell r="W627" t="str">
            <v>00605</v>
          </cell>
          <cell r="X627" t="str">
            <v>1</v>
          </cell>
          <cell r="Y627" t="str">
            <v>20</v>
          </cell>
          <cell r="Z627" t="str">
            <v>150</v>
          </cell>
          <cell r="AA627" t="str">
            <v>002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C628" t="str">
            <v>24914030701D300605700</v>
          </cell>
          <cell r="D628" t="str">
            <v>2018.29.02.012.2.1.1.2.1.11.045.4030.2.4.2.4.4.E.701.701D3.2491.00.16.00605.1.20.150.700</v>
          </cell>
          <cell r="E628" t="str">
            <v>2018</v>
          </cell>
          <cell r="F628" t="str">
            <v>29.02</v>
          </cell>
          <cell r="G628" t="str">
            <v>012</v>
          </cell>
          <cell r="H628" t="str">
            <v>2.1.1.2.1</v>
          </cell>
          <cell r="I628" t="str">
            <v>11</v>
          </cell>
          <cell r="J628" t="str">
            <v>045</v>
          </cell>
          <cell r="K628" t="str">
            <v>4030</v>
          </cell>
          <cell r="L628" t="str">
            <v>2</v>
          </cell>
          <cell r="M628" t="str">
            <v>4</v>
          </cell>
          <cell r="N628" t="str">
            <v>2</v>
          </cell>
          <cell r="O628" t="str">
            <v>4</v>
          </cell>
          <cell r="P628" t="str">
            <v>4</v>
          </cell>
          <cell r="Q628" t="str">
            <v>E</v>
          </cell>
          <cell r="R628" t="str">
            <v>701</v>
          </cell>
          <cell r="S628" t="str">
            <v>701D3</v>
          </cell>
          <cell r="T628" t="str">
            <v>2491</v>
          </cell>
          <cell r="U628" t="str">
            <v>00</v>
          </cell>
          <cell r="V628" t="str">
            <v>16</v>
          </cell>
          <cell r="W628" t="str">
            <v>00605</v>
          </cell>
          <cell r="X628" t="str">
            <v>1</v>
          </cell>
          <cell r="Y628" t="str">
            <v>20</v>
          </cell>
          <cell r="Z628" t="str">
            <v>150</v>
          </cell>
          <cell r="AA628" t="str">
            <v>700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C629" t="str">
            <v>35314030701D300605002</v>
          </cell>
          <cell r="D629" t="str">
            <v>2018.29.02.012.2.1.1.2.1.11.045.4030.2.4.2.4.4.E.701.701D3.3531.00.16.00605.1.20.150.002</v>
          </cell>
          <cell r="E629" t="str">
            <v>2018</v>
          </cell>
          <cell r="F629" t="str">
            <v>29.02</v>
          </cell>
          <cell r="G629" t="str">
            <v>012</v>
          </cell>
          <cell r="H629" t="str">
            <v>2.1.1.2.1</v>
          </cell>
          <cell r="I629" t="str">
            <v>11</v>
          </cell>
          <cell r="J629" t="str">
            <v>045</v>
          </cell>
          <cell r="K629" t="str">
            <v>4030</v>
          </cell>
          <cell r="L629" t="str">
            <v>2</v>
          </cell>
          <cell r="M629" t="str">
            <v>4</v>
          </cell>
          <cell r="N629" t="str">
            <v>2</v>
          </cell>
          <cell r="O629" t="str">
            <v>4</v>
          </cell>
          <cell r="P629" t="str">
            <v>4</v>
          </cell>
          <cell r="Q629" t="str">
            <v>E</v>
          </cell>
          <cell r="R629" t="str">
            <v>701</v>
          </cell>
          <cell r="S629" t="str">
            <v>701D3</v>
          </cell>
          <cell r="T629" t="str">
            <v>3531</v>
          </cell>
          <cell r="U629" t="str">
            <v>00</v>
          </cell>
          <cell r="V629" t="str">
            <v>16</v>
          </cell>
          <cell r="W629" t="str">
            <v>00605</v>
          </cell>
          <cell r="X629" t="str">
            <v>1</v>
          </cell>
          <cell r="Y629" t="str">
            <v>20</v>
          </cell>
          <cell r="Z629" t="str">
            <v>150</v>
          </cell>
          <cell r="AA629" t="str">
            <v>002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C630" t="str">
            <v>35514030701D300605002</v>
          </cell>
          <cell r="D630" t="str">
            <v>2018.29.02.012.2.1.1.2.1.11.045.4030.2.4.2.4.4.E.701.701D3.3551.00.16.00605.1.20.150.002</v>
          </cell>
          <cell r="E630" t="str">
            <v>2018</v>
          </cell>
          <cell r="F630" t="str">
            <v>29.02</v>
          </cell>
          <cell r="G630" t="str">
            <v>012</v>
          </cell>
          <cell r="H630" t="str">
            <v>2.1.1.2.1</v>
          </cell>
          <cell r="I630" t="str">
            <v>11</v>
          </cell>
          <cell r="J630" t="str">
            <v>045</v>
          </cell>
          <cell r="K630" t="str">
            <v>4030</v>
          </cell>
          <cell r="L630" t="str">
            <v>2</v>
          </cell>
          <cell r="M630" t="str">
            <v>4</v>
          </cell>
          <cell r="N630" t="str">
            <v>2</v>
          </cell>
          <cell r="O630" t="str">
            <v>4</v>
          </cell>
          <cell r="P630" t="str">
            <v>4</v>
          </cell>
          <cell r="Q630" t="str">
            <v>E</v>
          </cell>
          <cell r="R630" t="str">
            <v>701</v>
          </cell>
          <cell r="S630" t="str">
            <v>701D3</v>
          </cell>
          <cell r="T630" t="str">
            <v>3551</v>
          </cell>
          <cell r="U630" t="str">
            <v>00</v>
          </cell>
          <cell r="V630" t="str">
            <v>16</v>
          </cell>
          <cell r="W630" t="str">
            <v>00605</v>
          </cell>
          <cell r="X630" t="str">
            <v>1</v>
          </cell>
          <cell r="Y630" t="str">
            <v>20</v>
          </cell>
          <cell r="Z630" t="str">
            <v>150</v>
          </cell>
          <cell r="AA630" t="str">
            <v>002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C631" t="str">
            <v>35514030701D300605700</v>
          </cell>
          <cell r="D631" t="str">
            <v>2018.29.02.012.2.1.1.2.1.11.045.4030.2.4.2.4.4.E.701.701D3.3551.00.16.00605.1.20.150.700</v>
          </cell>
          <cell r="E631" t="str">
            <v>2018</v>
          </cell>
          <cell r="F631" t="str">
            <v>29.02</v>
          </cell>
          <cell r="G631" t="str">
            <v>012</v>
          </cell>
          <cell r="H631" t="str">
            <v>2.1.1.2.1</v>
          </cell>
          <cell r="I631" t="str">
            <v>11</v>
          </cell>
          <cell r="J631" t="str">
            <v>045</v>
          </cell>
          <cell r="K631" t="str">
            <v>4030</v>
          </cell>
          <cell r="L631" t="str">
            <v>2</v>
          </cell>
          <cell r="M631" t="str">
            <v>4</v>
          </cell>
          <cell r="N631" t="str">
            <v>2</v>
          </cell>
          <cell r="O631" t="str">
            <v>4</v>
          </cell>
          <cell r="P631" t="str">
            <v>4</v>
          </cell>
          <cell r="Q631" t="str">
            <v>E</v>
          </cell>
          <cell r="R631" t="str">
            <v>701</v>
          </cell>
          <cell r="S631" t="str">
            <v>701D3</v>
          </cell>
          <cell r="T631" t="str">
            <v>3551</v>
          </cell>
          <cell r="U631" t="str">
            <v>00</v>
          </cell>
          <cell r="V631" t="str">
            <v>16</v>
          </cell>
          <cell r="W631" t="str">
            <v>00605</v>
          </cell>
          <cell r="X631" t="str">
            <v>1</v>
          </cell>
          <cell r="Y631" t="str">
            <v>20</v>
          </cell>
          <cell r="Z631" t="str">
            <v>150</v>
          </cell>
          <cell r="AA631" t="str">
            <v>700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C632" t="str">
            <v>26144050701D300605002</v>
          </cell>
          <cell r="D632" t="str">
            <v>2018.29.02.012.2.1.1.2.1.11.045.4050.2.4.2.4.4.E.701.701D3.2614.00.16.00605.1.20.150.002</v>
          </cell>
          <cell r="E632" t="str">
            <v>2018</v>
          </cell>
          <cell r="F632" t="str">
            <v>29.02</v>
          </cell>
          <cell r="G632" t="str">
            <v>012</v>
          </cell>
          <cell r="H632" t="str">
            <v>2.1.1.2.1</v>
          </cell>
          <cell r="I632" t="str">
            <v>11</v>
          </cell>
          <cell r="J632" t="str">
            <v>045</v>
          </cell>
          <cell r="K632" t="str">
            <v>4050</v>
          </cell>
          <cell r="L632" t="str">
            <v>2</v>
          </cell>
          <cell r="M632" t="str">
            <v>4</v>
          </cell>
          <cell r="N632" t="str">
            <v>2</v>
          </cell>
          <cell r="O632" t="str">
            <v>4</v>
          </cell>
          <cell r="P632" t="str">
            <v>4</v>
          </cell>
          <cell r="Q632" t="str">
            <v>E</v>
          </cell>
          <cell r="R632" t="str">
            <v>701</v>
          </cell>
          <cell r="S632" t="str">
            <v>701D3</v>
          </cell>
          <cell r="T632" t="str">
            <v>2614</v>
          </cell>
          <cell r="U632" t="str">
            <v>00</v>
          </cell>
          <cell r="V632" t="str">
            <v>16</v>
          </cell>
          <cell r="W632" t="str">
            <v>00605</v>
          </cell>
          <cell r="X632" t="str">
            <v>1</v>
          </cell>
          <cell r="Y632" t="str">
            <v>20</v>
          </cell>
          <cell r="Z632" t="str">
            <v>150</v>
          </cell>
          <cell r="AA632" t="str">
            <v>002</v>
          </cell>
          <cell r="AB632">
            <v>2880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2880</v>
          </cell>
        </row>
        <row r="633">
          <cell r="C633" t="str">
            <v>27214050701D300605637</v>
          </cell>
          <cell r="D633" t="str">
            <v>2018.29.02.012.2.1.1.2.1.11.045.4050.2.4.2.4.4.E.701.701D3.2721.00.16.00605.1.20.150.637</v>
          </cell>
          <cell r="E633" t="str">
            <v>2018</v>
          </cell>
          <cell r="F633" t="str">
            <v>29.02</v>
          </cell>
          <cell r="G633" t="str">
            <v>012</v>
          </cell>
          <cell r="H633" t="str">
            <v>2.1.1.2.1</v>
          </cell>
          <cell r="I633" t="str">
            <v>11</v>
          </cell>
          <cell r="J633" t="str">
            <v>045</v>
          </cell>
          <cell r="K633" t="str">
            <v>4050</v>
          </cell>
          <cell r="L633" t="str">
            <v>2</v>
          </cell>
          <cell r="M633" t="str">
            <v>4</v>
          </cell>
          <cell r="N633" t="str">
            <v>2</v>
          </cell>
          <cell r="O633" t="str">
            <v>4</v>
          </cell>
          <cell r="P633" t="str">
            <v>4</v>
          </cell>
          <cell r="Q633" t="str">
            <v>E</v>
          </cell>
          <cell r="R633" t="str">
            <v>701</v>
          </cell>
          <cell r="S633" t="str">
            <v>701D3</v>
          </cell>
          <cell r="T633" t="str">
            <v>2721</v>
          </cell>
          <cell r="U633" t="str">
            <v>00</v>
          </cell>
          <cell r="V633" t="str">
            <v>16</v>
          </cell>
          <cell r="W633" t="str">
            <v>00605</v>
          </cell>
          <cell r="X633" t="str">
            <v>1</v>
          </cell>
          <cell r="Y633" t="str">
            <v>20</v>
          </cell>
          <cell r="Z633" t="str">
            <v>150</v>
          </cell>
          <cell r="AA633" t="str">
            <v>637</v>
          </cell>
          <cell r="AB633">
            <v>5197.03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5197.03</v>
          </cell>
        </row>
        <row r="634">
          <cell r="C634" t="str">
            <v>56714050701D300605700</v>
          </cell>
          <cell r="D634" t="str">
            <v>2018.29.02.012.2.1.1.2.1.11.045.4050.2.4.2.4.4.E.701.701D3.5671.00.16.00605.2.20.150.700</v>
          </cell>
          <cell r="E634" t="str">
            <v>2018</v>
          </cell>
          <cell r="F634" t="str">
            <v>29.02</v>
          </cell>
          <cell r="G634" t="str">
            <v>012</v>
          </cell>
          <cell r="H634" t="str">
            <v>2.1.1.2.1</v>
          </cell>
          <cell r="I634" t="str">
            <v>11</v>
          </cell>
          <cell r="J634" t="str">
            <v>045</v>
          </cell>
          <cell r="K634" t="str">
            <v>4050</v>
          </cell>
          <cell r="L634" t="str">
            <v>2</v>
          </cell>
          <cell r="M634" t="str">
            <v>4</v>
          </cell>
          <cell r="N634" t="str">
            <v>2</v>
          </cell>
          <cell r="O634" t="str">
            <v>4</v>
          </cell>
          <cell r="P634" t="str">
            <v>4</v>
          </cell>
          <cell r="Q634" t="str">
            <v>E</v>
          </cell>
          <cell r="R634" t="str">
            <v>701</v>
          </cell>
          <cell r="S634" t="str">
            <v>701D3</v>
          </cell>
          <cell r="T634" t="str">
            <v>5671</v>
          </cell>
          <cell r="U634" t="str">
            <v>00</v>
          </cell>
          <cell r="V634" t="str">
            <v>16</v>
          </cell>
          <cell r="W634" t="str">
            <v>00605</v>
          </cell>
          <cell r="X634" t="str">
            <v>2</v>
          </cell>
          <cell r="Y634" t="str">
            <v>20</v>
          </cell>
          <cell r="Z634" t="str">
            <v>150</v>
          </cell>
          <cell r="AA634" t="str">
            <v>700</v>
          </cell>
          <cell r="AB634">
            <v>67800</v>
          </cell>
          <cell r="AC634">
            <v>67800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C635" t="str">
            <v>275131113580100605700</v>
          </cell>
          <cell r="D635" t="str">
            <v>2018.29.02.012.2.1.1.2.1.11.045.3111.2.6.8.3.2.E.358.35801.2751.00.16.00605.1.20.150.700</v>
          </cell>
          <cell r="E635" t="str">
            <v>2018</v>
          </cell>
          <cell r="F635" t="str">
            <v>29.02</v>
          </cell>
          <cell r="G635" t="str">
            <v>012</v>
          </cell>
          <cell r="H635" t="str">
            <v>2.1.1.2.1</v>
          </cell>
          <cell r="I635" t="str">
            <v>11</v>
          </cell>
          <cell r="J635" t="str">
            <v>045</v>
          </cell>
          <cell r="K635" t="str">
            <v>3111</v>
          </cell>
          <cell r="L635" t="str">
            <v>2</v>
          </cell>
          <cell r="M635" t="str">
            <v>6</v>
          </cell>
          <cell r="N635" t="str">
            <v>8</v>
          </cell>
          <cell r="O635" t="str">
            <v>3</v>
          </cell>
          <cell r="P635" t="str">
            <v>2</v>
          </cell>
          <cell r="Q635" t="str">
            <v>E</v>
          </cell>
          <cell r="R635" t="str">
            <v>358</v>
          </cell>
          <cell r="S635" t="str">
            <v>35801</v>
          </cell>
          <cell r="T635" t="str">
            <v>2751</v>
          </cell>
          <cell r="U635" t="str">
            <v>00</v>
          </cell>
          <cell r="V635" t="str">
            <v>16</v>
          </cell>
          <cell r="W635" t="str">
            <v>00605</v>
          </cell>
          <cell r="X635" t="str">
            <v>1</v>
          </cell>
          <cell r="Y635" t="str">
            <v>20</v>
          </cell>
          <cell r="Z635" t="str">
            <v>150</v>
          </cell>
          <cell r="AA635" t="str">
            <v>700</v>
          </cell>
          <cell r="AB635">
            <v>823.65</v>
          </cell>
          <cell r="AC635">
            <v>823.65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C636" t="str">
            <v>247131113580200605002</v>
          </cell>
          <cell r="D636" t="str">
            <v>2018.29.02.012.2.1.1.2.1.11.045.3111.2.6.8.3.2.E.358.35802.2471.00.16.00605.1.20.150.002</v>
          </cell>
          <cell r="E636" t="str">
            <v>2018</v>
          </cell>
          <cell r="F636" t="str">
            <v>29.02</v>
          </cell>
          <cell r="G636" t="str">
            <v>012</v>
          </cell>
          <cell r="H636" t="str">
            <v>2.1.1.2.1</v>
          </cell>
          <cell r="I636" t="str">
            <v>11</v>
          </cell>
          <cell r="J636" t="str">
            <v>045</v>
          </cell>
          <cell r="K636" t="str">
            <v>3111</v>
          </cell>
          <cell r="L636" t="str">
            <v>2</v>
          </cell>
          <cell r="M636" t="str">
            <v>6</v>
          </cell>
          <cell r="N636" t="str">
            <v>8</v>
          </cell>
          <cell r="O636" t="str">
            <v>3</v>
          </cell>
          <cell r="P636" t="str">
            <v>2</v>
          </cell>
          <cell r="Q636" t="str">
            <v>E</v>
          </cell>
          <cell r="R636" t="str">
            <v>358</v>
          </cell>
          <cell r="S636" t="str">
            <v>35802</v>
          </cell>
          <cell r="T636" t="str">
            <v>2471</v>
          </cell>
          <cell r="U636" t="str">
            <v>00</v>
          </cell>
          <cell r="V636" t="str">
            <v>16</v>
          </cell>
          <cell r="W636" t="str">
            <v>00605</v>
          </cell>
          <cell r="X636" t="str">
            <v>1</v>
          </cell>
          <cell r="Y636" t="str">
            <v>20</v>
          </cell>
          <cell r="Z636" t="str">
            <v>150</v>
          </cell>
          <cell r="AA636" t="str">
            <v>002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C637" t="str">
            <v>375131123580200605517</v>
          </cell>
          <cell r="D637" t="str">
            <v>2018.29.02.012.2.1.1.2.1.11.045.3112.2.6.8.3.2.E.358.35802.3751.00.16.00605.1.20.150.517</v>
          </cell>
          <cell r="E637" t="str">
            <v>2018</v>
          </cell>
          <cell r="F637" t="str">
            <v>29.02</v>
          </cell>
          <cell r="G637" t="str">
            <v>012</v>
          </cell>
          <cell r="H637" t="str">
            <v>2.1.1.2.1</v>
          </cell>
          <cell r="I637" t="str">
            <v>11</v>
          </cell>
          <cell r="J637" t="str">
            <v>045</v>
          </cell>
          <cell r="K637" t="str">
            <v>3112</v>
          </cell>
          <cell r="L637" t="str">
            <v>2</v>
          </cell>
          <cell r="M637" t="str">
            <v>6</v>
          </cell>
          <cell r="N637" t="str">
            <v>8</v>
          </cell>
          <cell r="O637" t="str">
            <v>3</v>
          </cell>
          <cell r="P637" t="str">
            <v>2</v>
          </cell>
          <cell r="Q637" t="str">
            <v>E</v>
          </cell>
          <cell r="R637" t="str">
            <v>358</v>
          </cell>
          <cell r="S637" t="str">
            <v>35802</v>
          </cell>
          <cell r="T637" t="str">
            <v>3751</v>
          </cell>
          <cell r="U637" t="str">
            <v>00</v>
          </cell>
          <cell r="V637" t="str">
            <v>16</v>
          </cell>
          <cell r="W637" t="str">
            <v>00605</v>
          </cell>
          <cell r="X637" t="str">
            <v>1</v>
          </cell>
          <cell r="Y637" t="str">
            <v>20</v>
          </cell>
          <cell r="Z637" t="str">
            <v>150</v>
          </cell>
          <cell r="AA637" t="str">
            <v>517</v>
          </cell>
          <cell r="AB637">
            <v>6669.9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6669.9</v>
          </cell>
        </row>
        <row r="638">
          <cell r="C638" t="str">
            <v>375131123580500605517</v>
          </cell>
          <cell r="D638" t="str">
            <v>2018.29.02.012.2.1.1.2.1.11.045.3112.2.6.8.3.2.E.358.35805.3751.00.16.00605.1.20.150.517</v>
          </cell>
          <cell r="E638" t="str">
            <v>2018</v>
          </cell>
          <cell r="F638" t="str">
            <v>29.02</v>
          </cell>
          <cell r="G638" t="str">
            <v>012</v>
          </cell>
          <cell r="H638" t="str">
            <v>2.1.1.2.1</v>
          </cell>
          <cell r="I638" t="str">
            <v>11</v>
          </cell>
          <cell r="J638" t="str">
            <v>045</v>
          </cell>
          <cell r="K638" t="str">
            <v>3112</v>
          </cell>
          <cell r="L638" t="str">
            <v>2</v>
          </cell>
          <cell r="M638" t="str">
            <v>6</v>
          </cell>
          <cell r="N638" t="str">
            <v>8</v>
          </cell>
          <cell r="O638" t="str">
            <v>3</v>
          </cell>
          <cell r="P638" t="str">
            <v>2</v>
          </cell>
          <cell r="Q638" t="str">
            <v>E</v>
          </cell>
          <cell r="R638" t="str">
            <v>358</v>
          </cell>
          <cell r="S638" t="str">
            <v>35805</v>
          </cell>
          <cell r="T638" t="str">
            <v>3751</v>
          </cell>
          <cell r="U638" t="str">
            <v>00</v>
          </cell>
          <cell r="V638" t="str">
            <v>16</v>
          </cell>
          <cell r="W638" t="str">
            <v>00605</v>
          </cell>
          <cell r="X638" t="str">
            <v>1</v>
          </cell>
          <cell r="Y638" t="str">
            <v>20</v>
          </cell>
          <cell r="Z638" t="str">
            <v>150</v>
          </cell>
          <cell r="AA638" t="str">
            <v>517</v>
          </cell>
          <cell r="AB638">
            <v>500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500</v>
          </cell>
        </row>
        <row r="639">
          <cell r="C639" t="str">
            <v>13113143358D700605002</v>
          </cell>
          <cell r="D639" t="str">
            <v>2018.29.02.012.2.1.1.2.1.11.045.3143.2.6.8.3.2.E.358.358D7.1311.00.16.00605.1.20.150.002</v>
          </cell>
          <cell r="E639" t="str">
            <v>2018</v>
          </cell>
          <cell r="F639" t="str">
            <v>29.02</v>
          </cell>
          <cell r="G639" t="str">
            <v>012</v>
          </cell>
          <cell r="H639" t="str">
            <v>2.1.1.2.1</v>
          </cell>
          <cell r="I639" t="str">
            <v>11</v>
          </cell>
          <cell r="J639" t="str">
            <v>045</v>
          </cell>
          <cell r="K639" t="str">
            <v>3143</v>
          </cell>
          <cell r="L639" t="str">
            <v>2</v>
          </cell>
          <cell r="M639" t="str">
            <v>6</v>
          </cell>
          <cell r="N639" t="str">
            <v>8</v>
          </cell>
          <cell r="O639" t="str">
            <v>3</v>
          </cell>
          <cell r="P639" t="str">
            <v>2</v>
          </cell>
          <cell r="Q639" t="str">
            <v>E</v>
          </cell>
          <cell r="R639" t="str">
            <v>358</v>
          </cell>
          <cell r="S639" t="str">
            <v>358D7</v>
          </cell>
          <cell r="T639" t="str">
            <v>1311</v>
          </cell>
          <cell r="U639" t="str">
            <v>00</v>
          </cell>
          <cell r="V639" t="str">
            <v>16</v>
          </cell>
          <cell r="W639" t="str">
            <v>00605</v>
          </cell>
          <cell r="X639" t="str">
            <v>1</v>
          </cell>
          <cell r="Y639" t="str">
            <v>20</v>
          </cell>
          <cell r="Z639" t="str">
            <v>150</v>
          </cell>
          <cell r="AA639" t="str">
            <v>002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C640" t="str">
            <v>17153143358D700605002</v>
          </cell>
          <cell r="D640" t="str">
            <v>2018.29.02.012.2.1.1.2.1.11.045.3143.2.6.8.3.2.E.358.358D7.1715.00.16.00605.1.20.150.002</v>
          </cell>
          <cell r="E640" t="str">
            <v>2018</v>
          </cell>
          <cell r="F640" t="str">
            <v>29.02</v>
          </cell>
          <cell r="G640" t="str">
            <v>012</v>
          </cell>
          <cell r="H640" t="str">
            <v>2.1.1.2.1</v>
          </cell>
          <cell r="I640" t="str">
            <v>11</v>
          </cell>
          <cell r="J640" t="str">
            <v>045</v>
          </cell>
          <cell r="K640" t="str">
            <v>3143</v>
          </cell>
          <cell r="L640" t="str">
            <v>2</v>
          </cell>
          <cell r="M640" t="str">
            <v>6</v>
          </cell>
          <cell r="N640" t="str">
            <v>8</v>
          </cell>
          <cell r="O640" t="str">
            <v>3</v>
          </cell>
          <cell r="P640" t="str">
            <v>2</v>
          </cell>
          <cell r="Q640" t="str">
            <v>E</v>
          </cell>
          <cell r="R640" t="str">
            <v>358</v>
          </cell>
          <cell r="S640" t="str">
            <v>358D7</v>
          </cell>
          <cell r="T640" t="str">
            <v>1715</v>
          </cell>
          <cell r="U640" t="str">
            <v>00</v>
          </cell>
          <cell r="V640" t="str">
            <v>16</v>
          </cell>
          <cell r="W640" t="str">
            <v>00605</v>
          </cell>
          <cell r="X640" t="str">
            <v>1</v>
          </cell>
          <cell r="Y640" t="str">
            <v>20</v>
          </cell>
          <cell r="Z640" t="str">
            <v>150</v>
          </cell>
          <cell r="AA640" t="str">
            <v>002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C641" t="str">
            <v>141140009000100605002</v>
          </cell>
          <cell r="D641" t="str">
            <v>2018.29.02.012.2.1.1.2.1.11.045.4000.2.6.5.3.1.E.900.90001.1411.00.16.00605.1.20.150.002</v>
          </cell>
          <cell r="E641" t="str">
            <v>2018</v>
          </cell>
          <cell r="F641" t="str">
            <v>29.02</v>
          </cell>
          <cell r="G641" t="str">
            <v>012</v>
          </cell>
          <cell r="H641" t="str">
            <v>2.1.1.2.1</v>
          </cell>
          <cell r="I641" t="str">
            <v>11</v>
          </cell>
          <cell r="J641" t="str">
            <v>045</v>
          </cell>
          <cell r="K641" t="str">
            <v>4000</v>
          </cell>
          <cell r="L641" t="str">
            <v>2</v>
          </cell>
          <cell r="M641" t="str">
            <v>6</v>
          </cell>
          <cell r="N641" t="str">
            <v>5</v>
          </cell>
          <cell r="O641" t="str">
            <v>3</v>
          </cell>
          <cell r="P641" t="str">
            <v>1</v>
          </cell>
          <cell r="Q641" t="str">
            <v>E</v>
          </cell>
          <cell r="R641" t="str">
            <v>900</v>
          </cell>
          <cell r="S641" t="str">
            <v>90001</v>
          </cell>
          <cell r="T641" t="str">
            <v>1411</v>
          </cell>
          <cell r="U641" t="str">
            <v>00</v>
          </cell>
          <cell r="V641" t="str">
            <v>16</v>
          </cell>
          <cell r="W641" t="str">
            <v>00605</v>
          </cell>
          <cell r="X641" t="str">
            <v>1</v>
          </cell>
          <cell r="Y641" t="str">
            <v>20</v>
          </cell>
          <cell r="Z641" t="str">
            <v>150</v>
          </cell>
          <cell r="AA641" t="str">
            <v>002</v>
          </cell>
          <cell r="AB641">
            <v>17862.669999999998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17862.669999999998</v>
          </cell>
        </row>
        <row r="642">
          <cell r="C642" t="str">
            <v>171240009000100605002</v>
          </cell>
          <cell r="D642" t="str">
            <v>2018.29.02.012.2.1.1.2.1.11.045.4000.2.6.5.3.1.E.900.90001.1712.00.16.00605.1.20.150.002</v>
          </cell>
          <cell r="E642" t="str">
            <v>2018</v>
          </cell>
          <cell r="F642" t="str">
            <v>29.02</v>
          </cell>
          <cell r="G642" t="str">
            <v>012</v>
          </cell>
          <cell r="H642" t="str">
            <v>2.1.1.2.1</v>
          </cell>
          <cell r="I642" t="str">
            <v>11</v>
          </cell>
          <cell r="J642" t="str">
            <v>045</v>
          </cell>
          <cell r="K642" t="str">
            <v>4000</v>
          </cell>
          <cell r="L642" t="str">
            <v>2</v>
          </cell>
          <cell r="M642" t="str">
            <v>6</v>
          </cell>
          <cell r="N642" t="str">
            <v>5</v>
          </cell>
          <cell r="O642" t="str">
            <v>3</v>
          </cell>
          <cell r="P642" t="str">
            <v>1</v>
          </cell>
          <cell r="Q642" t="str">
            <v>E</v>
          </cell>
          <cell r="R642" t="str">
            <v>900</v>
          </cell>
          <cell r="S642" t="str">
            <v>90001</v>
          </cell>
          <cell r="T642" t="str">
            <v>1712</v>
          </cell>
          <cell r="U642" t="str">
            <v>00</v>
          </cell>
          <cell r="V642" t="str">
            <v>16</v>
          </cell>
          <cell r="W642" t="str">
            <v>00605</v>
          </cell>
          <cell r="X642" t="str">
            <v>1</v>
          </cell>
          <cell r="Y642" t="str">
            <v>20</v>
          </cell>
          <cell r="Z642" t="str">
            <v>150</v>
          </cell>
          <cell r="AA642" t="str">
            <v>002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C643" t="str">
            <v>24114030701D300605700</v>
          </cell>
          <cell r="D643" t="str">
            <v>2018.29.02.012.2.1.1.2.1.11.045.4030.2.4.2.4.4.E.701.701D3.2411.00.16.00605.1.20.150.700</v>
          </cell>
          <cell r="E643" t="str">
            <v>2018</v>
          </cell>
          <cell r="F643" t="str">
            <v>29.02</v>
          </cell>
          <cell r="G643" t="str">
            <v>012</v>
          </cell>
          <cell r="H643" t="str">
            <v>2.1.1.2.1</v>
          </cell>
          <cell r="I643" t="str">
            <v>11</v>
          </cell>
          <cell r="J643" t="str">
            <v>045</v>
          </cell>
          <cell r="K643" t="str">
            <v>4030</v>
          </cell>
          <cell r="L643" t="str">
            <v>2</v>
          </cell>
          <cell r="M643" t="str">
            <v>4</v>
          </cell>
          <cell r="N643" t="str">
            <v>2</v>
          </cell>
          <cell r="O643" t="str">
            <v>4</v>
          </cell>
          <cell r="P643" t="str">
            <v>4</v>
          </cell>
          <cell r="Q643" t="str">
            <v>E</v>
          </cell>
          <cell r="R643" t="str">
            <v>701</v>
          </cell>
          <cell r="S643" t="str">
            <v>701D3</v>
          </cell>
          <cell r="T643" t="str">
            <v>2411</v>
          </cell>
          <cell r="U643" t="str">
            <v>00</v>
          </cell>
          <cell r="V643" t="str">
            <v>16</v>
          </cell>
          <cell r="W643" t="str">
            <v>00605</v>
          </cell>
          <cell r="X643" t="str">
            <v>1</v>
          </cell>
          <cell r="Y643" t="str">
            <v>20</v>
          </cell>
          <cell r="Z643" t="str">
            <v>150</v>
          </cell>
          <cell r="AA643" t="str">
            <v>700</v>
          </cell>
          <cell r="AB643">
            <v>2.14</v>
          </cell>
          <cell r="AC643">
            <v>2.14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C644" t="str">
            <v>25614030701D300605002</v>
          </cell>
          <cell r="D644" t="str">
            <v>2018.29.02.012.2.1.1.2.1.11.045.4030.2.4.2.4.4.E.701.701D3.2561.00.16.00605.1.20.150.002</v>
          </cell>
          <cell r="E644" t="str">
            <v>2018</v>
          </cell>
          <cell r="F644" t="str">
            <v>29.02</v>
          </cell>
          <cell r="G644" t="str">
            <v>012</v>
          </cell>
          <cell r="H644" t="str">
            <v>2.1.1.2.1</v>
          </cell>
          <cell r="I644" t="str">
            <v>11</v>
          </cell>
          <cell r="J644" t="str">
            <v>045</v>
          </cell>
          <cell r="K644" t="str">
            <v>4030</v>
          </cell>
          <cell r="L644" t="str">
            <v>2</v>
          </cell>
          <cell r="M644" t="str">
            <v>4</v>
          </cell>
          <cell r="N644" t="str">
            <v>2</v>
          </cell>
          <cell r="O644" t="str">
            <v>4</v>
          </cell>
          <cell r="P644" t="str">
            <v>4</v>
          </cell>
          <cell r="Q644" t="str">
            <v>E</v>
          </cell>
          <cell r="R644" t="str">
            <v>701</v>
          </cell>
          <cell r="S644" t="str">
            <v>701D3</v>
          </cell>
          <cell r="T644" t="str">
            <v>2561</v>
          </cell>
          <cell r="U644" t="str">
            <v>00</v>
          </cell>
          <cell r="V644" t="str">
            <v>16</v>
          </cell>
          <cell r="W644" t="str">
            <v>00605</v>
          </cell>
          <cell r="X644" t="str">
            <v>1</v>
          </cell>
          <cell r="Y644" t="str">
            <v>20</v>
          </cell>
          <cell r="Z644" t="str">
            <v>150</v>
          </cell>
          <cell r="AA644" t="str">
            <v>002</v>
          </cell>
          <cell r="AB644">
            <v>58.53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58.53</v>
          </cell>
        </row>
        <row r="645">
          <cell r="C645" t="str">
            <v>24714050701D300605700</v>
          </cell>
          <cell r="D645" t="str">
            <v>2018.29.02.012.2.1.1.2.1.11.045.4050.2.4.2.4.4.E.701.701D3.2471.00.16.00605.1.20.150.700</v>
          </cell>
          <cell r="E645" t="str">
            <v>2018</v>
          </cell>
          <cell r="F645" t="str">
            <v>29.02</v>
          </cell>
          <cell r="G645" t="str">
            <v>012</v>
          </cell>
          <cell r="H645" t="str">
            <v>2.1.1.2.1</v>
          </cell>
          <cell r="I645" t="str">
            <v>11</v>
          </cell>
          <cell r="J645" t="str">
            <v>045</v>
          </cell>
          <cell r="K645" t="str">
            <v>4050</v>
          </cell>
          <cell r="L645" t="str">
            <v>2</v>
          </cell>
          <cell r="M645" t="str">
            <v>4</v>
          </cell>
          <cell r="N645" t="str">
            <v>2</v>
          </cell>
          <cell r="O645" t="str">
            <v>4</v>
          </cell>
          <cell r="P645" t="str">
            <v>4</v>
          </cell>
          <cell r="Q645" t="str">
            <v>E</v>
          </cell>
          <cell r="R645" t="str">
            <v>701</v>
          </cell>
          <cell r="S645" t="str">
            <v>701D3</v>
          </cell>
          <cell r="T645" t="str">
            <v>2471</v>
          </cell>
          <cell r="U645" t="str">
            <v>00</v>
          </cell>
          <cell r="V645" t="str">
            <v>16</v>
          </cell>
          <cell r="W645" t="str">
            <v>00605</v>
          </cell>
          <cell r="X645" t="str">
            <v>1</v>
          </cell>
          <cell r="Y645" t="str">
            <v>20</v>
          </cell>
          <cell r="Z645" t="str">
            <v>150</v>
          </cell>
          <cell r="AA645" t="str">
            <v>700</v>
          </cell>
          <cell r="AB645">
            <v>4391.8999999999996</v>
          </cell>
          <cell r="AC645">
            <v>4391.8999999999996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C646" t="str">
            <v>25614050701D300605700</v>
          </cell>
          <cell r="D646" t="str">
            <v>2018.29.02.012.2.1.1.2.1.11.045.4050.2.4.2.4.4.E.701.701D3.2561.00.16.00605.1.20.150.700</v>
          </cell>
          <cell r="E646" t="str">
            <v>2018</v>
          </cell>
          <cell r="F646" t="str">
            <v>29.02</v>
          </cell>
          <cell r="G646" t="str">
            <v>012</v>
          </cell>
          <cell r="H646" t="str">
            <v>2.1.1.2.1</v>
          </cell>
          <cell r="I646" t="str">
            <v>11</v>
          </cell>
          <cell r="J646" t="str">
            <v>045</v>
          </cell>
          <cell r="K646" t="str">
            <v>4050</v>
          </cell>
          <cell r="L646" t="str">
            <v>2</v>
          </cell>
          <cell r="M646" t="str">
            <v>4</v>
          </cell>
          <cell r="N646" t="str">
            <v>2</v>
          </cell>
          <cell r="O646" t="str">
            <v>4</v>
          </cell>
          <cell r="P646" t="str">
            <v>4</v>
          </cell>
          <cell r="Q646" t="str">
            <v>E</v>
          </cell>
          <cell r="R646" t="str">
            <v>701</v>
          </cell>
          <cell r="S646" t="str">
            <v>701D3</v>
          </cell>
          <cell r="T646" t="str">
            <v>2561</v>
          </cell>
          <cell r="U646" t="str">
            <v>00</v>
          </cell>
          <cell r="V646" t="str">
            <v>16</v>
          </cell>
          <cell r="W646" t="str">
            <v>00605</v>
          </cell>
          <cell r="X646" t="str">
            <v>1</v>
          </cell>
          <cell r="Y646" t="str">
            <v>20</v>
          </cell>
          <cell r="Z646" t="str">
            <v>150</v>
          </cell>
          <cell r="AA646" t="str">
            <v>700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C647" t="str">
            <v>29814050701D300404002</v>
          </cell>
          <cell r="D647" t="str">
            <v>2018.29.02.012.2.1.1.2.1.11.045.4050.2.4.2.4.4.E.701.701D3.2981.00.14.00404.1.20.150.002</v>
          </cell>
          <cell r="E647" t="str">
            <v>2018</v>
          </cell>
          <cell r="F647" t="str">
            <v>29.02</v>
          </cell>
          <cell r="G647" t="str">
            <v>012</v>
          </cell>
          <cell r="H647" t="str">
            <v>2.1.1.2.1</v>
          </cell>
          <cell r="I647" t="str">
            <v>11</v>
          </cell>
          <cell r="J647" t="str">
            <v>045</v>
          </cell>
          <cell r="K647" t="str">
            <v>4050</v>
          </cell>
          <cell r="L647" t="str">
            <v>2</v>
          </cell>
          <cell r="M647" t="str">
            <v>4</v>
          </cell>
          <cell r="N647" t="str">
            <v>2</v>
          </cell>
          <cell r="O647" t="str">
            <v>4</v>
          </cell>
          <cell r="P647" t="str">
            <v>4</v>
          </cell>
          <cell r="Q647" t="str">
            <v>E</v>
          </cell>
          <cell r="R647" t="str">
            <v>701</v>
          </cell>
          <cell r="S647" t="str">
            <v>701D3</v>
          </cell>
          <cell r="T647" t="str">
            <v>2981</v>
          </cell>
          <cell r="U647" t="str">
            <v>00</v>
          </cell>
          <cell r="V647" t="str">
            <v>14</v>
          </cell>
          <cell r="W647" t="str">
            <v>00404</v>
          </cell>
          <cell r="X647" t="str">
            <v>1</v>
          </cell>
          <cell r="Y647" t="str">
            <v>20</v>
          </cell>
          <cell r="Z647" t="str">
            <v>150</v>
          </cell>
          <cell r="AA647" t="str">
            <v>002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C648" t="str">
            <v>32714050701D300605700</v>
          </cell>
          <cell r="D648" t="str">
            <v>2018.29.02.012.2.1.1.2.1.11.045.4050.2.4.2.4.4.E.701.701D3.3271.00.16.00605.1.20.150.700</v>
          </cell>
          <cell r="E648" t="str">
            <v>2018</v>
          </cell>
          <cell r="F648" t="str">
            <v>29.02</v>
          </cell>
          <cell r="G648" t="str">
            <v>012</v>
          </cell>
          <cell r="H648" t="str">
            <v>2.1.1.2.1</v>
          </cell>
          <cell r="I648" t="str">
            <v>11</v>
          </cell>
          <cell r="J648" t="str">
            <v>045</v>
          </cell>
          <cell r="K648" t="str">
            <v>4050</v>
          </cell>
          <cell r="L648" t="str">
            <v>2</v>
          </cell>
          <cell r="M648" t="str">
            <v>4</v>
          </cell>
          <cell r="N648" t="str">
            <v>2</v>
          </cell>
          <cell r="O648" t="str">
            <v>4</v>
          </cell>
          <cell r="P648" t="str">
            <v>4</v>
          </cell>
          <cell r="Q648" t="str">
            <v>E</v>
          </cell>
          <cell r="R648" t="str">
            <v>701</v>
          </cell>
          <cell r="S648" t="str">
            <v>701D3</v>
          </cell>
          <cell r="T648" t="str">
            <v>3271</v>
          </cell>
          <cell r="U648" t="str">
            <v>00</v>
          </cell>
          <cell r="V648" t="str">
            <v>16</v>
          </cell>
          <cell r="W648" t="str">
            <v>00605</v>
          </cell>
          <cell r="X648" t="str">
            <v>1</v>
          </cell>
          <cell r="Y648" t="str">
            <v>20</v>
          </cell>
          <cell r="Z648" t="str">
            <v>150</v>
          </cell>
          <cell r="AA648" t="str">
            <v>700</v>
          </cell>
          <cell r="AB648">
            <v>1500</v>
          </cell>
          <cell r="AC648">
            <v>1500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C649" t="str">
            <v>221230313580100605700</v>
          </cell>
          <cell r="D649" t="str">
            <v>2018.29.02.012.2.1.1.2.1.11.045.3031.2.6.8.3.2.E.358.35801.2212.00.16.00605.1.20.150.700</v>
          </cell>
          <cell r="E649" t="str">
            <v>2018</v>
          </cell>
          <cell r="F649" t="str">
            <v>29.02</v>
          </cell>
          <cell r="G649" t="str">
            <v>012</v>
          </cell>
          <cell r="H649" t="str">
            <v>2.1.1.2.1</v>
          </cell>
          <cell r="I649" t="str">
            <v>11</v>
          </cell>
          <cell r="J649" t="str">
            <v>045</v>
          </cell>
          <cell r="K649" t="str">
            <v>3031</v>
          </cell>
          <cell r="L649" t="str">
            <v>2</v>
          </cell>
          <cell r="M649" t="str">
            <v>6</v>
          </cell>
          <cell r="N649" t="str">
            <v>8</v>
          </cell>
          <cell r="O649" t="str">
            <v>3</v>
          </cell>
          <cell r="P649" t="str">
            <v>2</v>
          </cell>
          <cell r="Q649" t="str">
            <v>E</v>
          </cell>
          <cell r="R649" t="str">
            <v>358</v>
          </cell>
          <cell r="S649" t="str">
            <v>35801</v>
          </cell>
          <cell r="T649" t="str">
            <v>2212</v>
          </cell>
          <cell r="U649" t="str">
            <v>00</v>
          </cell>
          <cell r="V649" t="str">
            <v>16</v>
          </cell>
          <cell r="W649" t="str">
            <v>00605</v>
          </cell>
          <cell r="X649" t="str">
            <v>1</v>
          </cell>
          <cell r="Y649" t="str">
            <v>20</v>
          </cell>
          <cell r="Z649" t="str">
            <v>150</v>
          </cell>
          <cell r="AA649" t="str">
            <v>700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C650" t="str">
            <v>325130313580100605700</v>
          </cell>
          <cell r="D650" t="str">
            <v>2018.29.02.012.2.1.1.2.1.11.045.3031.2.6.8.3.2.E.358.35801.3251.00.16.00605.1.20.150.700</v>
          </cell>
          <cell r="E650" t="str">
            <v>2018</v>
          </cell>
          <cell r="F650" t="str">
            <v>29.02</v>
          </cell>
          <cell r="G650" t="str">
            <v>012</v>
          </cell>
          <cell r="H650" t="str">
            <v>2.1.1.2.1</v>
          </cell>
          <cell r="I650" t="str">
            <v>11</v>
          </cell>
          <cell r="J650" t="str">
            <v>045</v>
          </cell>
          <cell r="K650" t="str">
            <v>3031</v>
          </cell>
          <cell r="L650" t="str">
            <v>2</v>
          </cell>
          <cell r="M650" t="str">
            <v>6</v>
          </cell>
          <cell r="N650" t="str">
            <v>8</v>
          </cell>
          <cell r="O650" t="str">
            <v>3</v>
          </cell>
          <cell r="P650" t="str">
            <v>2</v>
          </cell>
          <cell r="Q650" t="str">
            <v>E</v>
          </cell>
          <cell r="R650" t="str">
            <v>358</v>
          </cell>
          <cell r="S650" t="str">
            <v>35801</v>
          </cell>
          <cell r="T650" t="str">
            <v>3251</v>
          </cell>
          <cell r="U650" t="str">
            <v>00</v>
          </cell>
          <cell r="V650" t="str">
            <v>16</v>
          </cell>
          <cell r="W650" t="str">
            <v>00605</v>
          </cell>
          <cell r="X650" t="str">
            <v>1</v>
          </cell>
          <cell r="Y650" t="str">
            <v>20</v>
          </cell>
          <cell r="Z650" t="str">
            <v>150</v>
          </cell>
          <cell r="AA650" t="str">
            <v>700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C651" t="str">
            <v>14323032358D600605002</v>
          </cell>
          <cell r="D651" t="str">
            <v>2018.29.02.012.2.1.1.2.1.11.045.3032.2.6.8.3.2.E.358.358D6.1432.00.16.00605.1.20.150.002</v>
          </cell>
          <cell r="E651" t="str">
            <v>2018</v>
          </cell>
          <cell r="F651" t="str">
            <v>29.02</v>
          </cell>
          <cell r="G651" t="str">
            <v>012</v>
          </cell>
          <cell r="H651" t="str">
            <v>2.1.1.2.1</v>
          </cell>
          <cell r="I651" t="str">
            <v>11</v>
          </cell>
          <cell r="J651" t="str">
            <v>045</v>
          </cell>
          <cell r="K651" t="str">
            <v>3032</v>
          </cell>
          <cell r="L651" t="str">
            <v>2</v>
          </cell>
          <cell r="M651" t="str">
            <v>6</v>
          </cell>
          <cell r="N651" t="str">
            <v>8</v>
          </cell>
          <cell r="O651" t="str">
            <v>3</v>
          </cell>
          <cell r="P651" t="str">
            <v>2</v>
          </cell>
          <cell r="Q651" t="str">
            <v>E</v>
          </cell>
          <cell r="R651" t="str">
            <v>358</v>
          </cell>
          <cell r="S651" t="str">
            <v>358D6</v>
          </cell>
          <cell r="T651" t="str">
            <v>1432</v>
          </cell>
          <cell r="U651" t="str">
            <v>00</v>
          </cell>
          <cell r="V651" t="str">
            <v>16</v>
          </cell>
          <cell r="W651" t="str">
            <v>00605</v>
          </cell>
          <cell r="X651" t="str">
            <v>1</v>
          </cell>
          <cell r="Y651" t="str">
            <v>20</v>
          </cell>
          <cell r="Z651" t="str">
            <v>150</v>
          </cell>
          <cell r="AA651" t="str">
            <v>002</v>
          </cell>
          <cell r="AB651">
            <v>3207.2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3207.2</v>
          </cell>
        </row>
        <row r="652">
          <cell r="C652" t="str">
            <v>29213032358D600605002</v>
          </cell>
          <cell r="D652" t="str">
            <v>2018.29.02.012.2.1.1.2.1.11.045.3032.2.6.8.3.2.E.358.358D6.2921.00.16.00605.1.20.150.002</v>
          </cell>
          <cell r="E652" t="str">
            <v>2018</v>
          </cell>
          <cell r="F652" t="str">
            <v>29.02</v>
          </cell>
          <cell r="G652" t="str">
            <v>012</v>
          </cell>
          <cell r="H652" t="str">
            <v>2.1.1.2.1</v>
          </cell>
          <cell r="I652" t="str">
            <v>11</v>
          </cell>
          <cell r="J652" t="str">
            <v>045</v>
          </cell>
          <cell r="K652" t="str">
            <v>3032</v>
          </cell>
          <cell r="L652" t="str">
            <v>2</v>
          </cell>
          <cell r="M652" t="str">
            <v>6</v>
          </cell>
          <cell r="N652" t="str">
            <v>8</v>
          </cell>
          <cell r="O652" t="str">
            <v>3</v>
          </cell>
          <cell r="P652" t="str">
            <v>2</v>
          </cell>
          <cell r="Q652" t="str">
            <v>E</v>
          </cell>
          <cell r="R652" t="str">
            <v>358</v>
          </cell>
          <cell r="S652" t="str">
            <v>358D6</v>
          </cell>
          <cell r="T652" t="str">
            <v>2921</v>
          </cell>
          <cell r="U652" t="str">
            <v>00</v>
          </cell>
          <cell r="V652" t="str">
            <v>16</v>
          </cell>
          <cell r="W652" t="str">
            <v>00605</v>
          </cell>
          <cell r="X652" t="str">
            <v>1</v>
          </cell>
          <cell r="Y652" t="str">
            <v>20</v>
          </cell>
          <cell r="Z652" t="str">
            <v>150</v>
          </cell>
          <cell r="AA652" t="str">
            <v>002</v>
          </cell>
          <cell r="AB652">
            <v>3213.06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3213.06</v>
          </cell>
        </row>
        <row r="653">
          <cell r="C653" t="str">
            <v>35113032358D600605002</v>
          </cell>
          <cell r="D653" t="str">
            <v>2018.29.02.012.2.1.1.2.1.11.045.3032.2.6.8.3.2.E.358.358D6.3511.00.16.00605.1.20.150.002</v>
          </cell>
          <cell r="E653" t="str">
            <v>2018</v>
          </cell>
          <cell r="F653" t="str">
            <v>29.02</v>
          </cell>
          <cell r="G653" t="str">
            <v>012</v>
          </cell>
          <cell r="H653" t="str">
            <v>2.1.1.2.1</v>
          </cell>
          <cell r="I653" t="str">
            <v>11</v>
          </cell>
          <cell r="J653" t="str">
            <v>045</v>
          </cell>
          <cell r="K653" t="str">
            <v>3032</v>
          </cell>
          <cell r="L653" t="str">
            <v>2</v>
          </cell>
          <cell r="M653" t="str">
            <v>6</v>
          </cell>
          <cell r="N653" t="str">
            <v>8</v>
          </cell>
          <cell r="O653" t="str">
            <v>3</v>
          </cell>
          <cell r="P653" t="str">
            <v>2</v>
          </cell>
          <cell r="Q653" t="str">
            <v>E</v>
          </cell>
          <cell r="R653" t="str">
            <v>358</v>
          </cell>
          <cell r="S653" t="str">
            <v>358D6</v>
          </cell>
          <cell r="T653" t="str">
            <v>3511</v>
          </cell>
          <cell r="U653" t="str">
            <v>00</v>
          </cell>
          <cell r="V653" t="str">
            <v>16</v>
          </cell>
          <cell r="W653" t="str">
            <v>00605</v>
          </cell>
          <cell r="X653" t="str">
            <v>1</v>
          </cell>
          <cell r="Y653" t="str">
            <v>20</v>
          </cell>
          <cell r="Z653" t="str">
            <v>150</v>
          </cell>
          <cell r="AA653" t="str">
            <v>002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C654" t="str">
            <v>113130483580200605002</v>
          </cell>
          <cell r="D654" t="str">
            <v>2018.29.02.012.2.1.1.2.1.11.045.3048.2.6.8.3.2.E.358.35802.1131.00.16.00605.1.20.150.002</v>
          </cell>
          <cell r="E654" t="str">
            <v>2018</v>
          </cell>
          <cell r="F654" t="str">
            <v>29.02</v>
          </cell>
          <cell r="G654" t="str">
            <v>012</v>
          </cell>
          <cell r="H654" t="str">
            <v>2.1.1.2.1</v>
          </cell>
          <cell r="I654" t="str">
            <v>11</v>
          </cell>
          <cell r="J654" t="str">
            <v>045</v>
          </cell>
          <cell r="K654" t="str">
            <v>3048</v>
          </cell>
          <cell r="L654" t="str">
            <v>2</v>
          </cell>
          <cell r="M654" t="str">
            <v>6</v>
          </cell>
          <cell r="N654" t="str">
            <v>8</v>
          </cell>
          <cell r="O654" t="str">
            <v>3</v>
          </cell>
          <cell r="P654" t="str">
            <v>2</v>
          </cell>
          <cell r="Q654" t="str">
            <v>E</v>
          </cell>
          <cell r="R654" t="str">
            <v>358</v>
          </cell>
          <cell r="S654" t="str">
            <v>35802</v>
          </cell>
          <cell r="T654" t="str">
            <v>1131</v>
          </cell>
          <cell r="U654" t="str">
            <v>00</v>
          </cell>
          <cell r="V654" t="str">
            <v>16</v>
          </cell>
          <cell r="W654" t="str">
            <v>00605</v>
          </cell>
          <cell r="X654" t="str">
            <v>1</v>
          </cell>
          <cell r="Y654" t="str">
            <v>20</v>
          </cell>
          <cell r="Z654" t="str">
            <v>150</v>
          </cell>
          <cell r="AA654" t="str">
            <v>002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C655" t="str">
            <v>14313053358D700605002</v>
          </cell>
          <cell r="D655" t="str">
            <v>2018.29.02.012.2.1.1.2.1.11.045.3053.2.6.8.3.2.E.358.358D7.1431.00.16.00605.1.20.150.002</v>
          </cell>
          <cell r="E655" t="str">
            <v>2018</v>
          </cell>
          <cell r="F655" t="str">
            <v>29.02</v>
          </cell>
          <cell r="G655" t="str">
            <v>012</v>
          </cell>
          <cell r="H655" t="str">
            <v>2.1.1.2.1</v>
          </cell>
          <cell r="I655" t="str">
            <v>11</v>
          </cell>
          <cell r="J655" t="str">
            <v>045</v>
          </cell>
          <cell r="K655" t="str">
            <v>3053</v>
          </cell>
          <cell r="L655" t="str">
            <v>2</v>
          </cell>
          <cell r="M655" t="str">
            <v>6</v>
          </cell>
          <cell r="N655" t="str">
            <v>8</v>
          </cell>
          <cell r="O655" t="str">
            <v>3</v>
          </cell>
          <cell r="P655" t="str">
            <v>2</v>
          </cell>
          <cell r="Q655" t="str">
            <v>E</v>
          </cell>
          <cell r="R655" t="str">
            <v>358</v>
          </cell>
          <cell r="S655" t="str">
            <v>358D7</v>
          </cell>
          <cell r="T655" t="str">
            <v>1431</v>
          </cell>
          <cell r="U655" t="str">
            <v>00</v>
          </cell>
          <cell r="V655" t="str">
            <v>16</v>
          </cell>
          <cell r="W655" t="str">
            <v>00605</v>
          </cell>
          <cell r="X655" t="str">
            <v>1</v>
          </cell>
          <cell r="Y655" t="str">
            <v>20</v>
          </cell>
          <cell r="Z655" t="str">
            <v>150</v>
          </cell>
          <cell r="AA655" t="str">
            <v>002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C656" t="str">
            <v>33613053358D700605700</v>
          </cell>
          <cell r="D656" t="str">
            <v>2018.29.02.012.2.1.1.2.1.11.045.3053.2.6.8.3.2.E.358.358D7.3361.00.16.00605.1.20.150.700</v>
          </cell>
          <cell r="E656" t="str">
            <v>2018</v>
          </cell>
          <cell r="F656" t="str">
            <v>29.02</v>
          </cell>
          <cell r="G656" t="str">
            <v>012</v>
          </cell>
          <cell r="H656" t="str">
            <v>2.1.1.2.1</v>
          </cell>
          <cell r="I656" t="str">
            <v>11</v>
          </cell>
          <cell r="J656" t="str">
            <v>045</v>
          </cell>
          <cell r="K656" t="str">
            <v>3053</v>
          </cell>
          <cell r="L656" t="str">
            <v>2</v>
          </cell>
          <cell r="M656" t="str">
            <v>6</v>
          </cell>
          <cell r="N656" t="str">
            <v>8</v>
          </cell>
          <cell r="O656" t="str">
            <v>3</v>
          </cell>
          <cell r="P656" t="str">
            <v>2</v>
          </cell>
          <cell r="Q656" t="str">
            <v>E</v>
          </cell>
          <cell r="R656" t="str">
            <v>358</v>
          </cell>
          <cell r="S656" t="str">
            <v>358D7</v>
          </cell>
          <cell r="T656" t="str">
            <v>3361</v>
          </cell>
          <cell r="U656" t="str">
            <v>00</v>
          </cell>
          <cell r="V656" t="str">
            <v>16</v>
          </cell>
          <cell r="W656" t="str">
            <v>00605</v>
          </cell>
          <cell r="X656" t="str">
            <v>1</v>
          </cell>
          <cell r="Y656" t="str">
            <v>20</v>
          </cell>
          <cell r="Z656" t="str">
            <v>150</v>
          </cell>
          <cell r="AA656" t="str">
            <v>700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C657" t="str">
            <v>223130583580100605002</v>
          </cell>
          <cell r="D657" t="str">
            <v>2018.29.02.012.2.1.1.2.1.11.045.3058.2.6.8.3.2.E.358.35801.2231.00.16.00605.1.20.150.002</v>
          </cell>
          <cell r="E657" t="str">
            <v>2018</v>
          </cell>
          <cell r="F657" t="str">
            <v>29.02</v>
          </cell>
          <cell r="G657" t="str">
            <v>012</v>
          </cell>
          <cell r="H657" t="str">
            <v>2.1.1.2.1</v>
          </cell>
          <cell r="I657" t="str">
            <v>11</v>
          </cell>
          <cell r="J657" t="str">
            <v>045</v>
          </cell>
          <cell r="K657" t="str">
            <v>3058</v>
          </cell>
          <cell r="L657" t="str">
            <v>2</v>
          </cell>
          <cell r="M657" t="str">
            <v>6</v>
          </cell>
          <cell r="N657" t="str">
            <v>8</v>
          </cell>
          <cell r="O657" t="str">
            <v>3</v>
          </cell>
          <cell r="P657" t="str">
            <v>2</v>
          </cell>
          <cell r="Q657" t="str">
            <v>E</v>
          </cell>
          <cell r="R657" t="str">
            <v>358</v>
          </cell>
          <cell r="S657" t="str">
            <v>35801</v>
          </cell>
          <cell r="T657" t="str">
            <v>2231</v>
          </cell>
          <cell r="U657" t="str">
            <v>00</v>
          </cell>
          <cell r="V657" t="str">
            <v>16</v>
          </cell>
          <cell r="W657" t="str">
            <v>00605</v>
          </cell>
          <cell r="X657" t="str">
            <v>1</v>
          </cell>
          <cell r="Y657" t="str">
            <v>20</v>
          </cell>
          <cell r="Z657" t="str">
            <v>150</v>
          </cell>
          <cell r="AA657" t="str">
            <v>002</v>
          </cell>
          <cell r="AB657">
            <v>708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708</v>
          </cell>
        </row>
        <row r="658">
          <cell r="C658" t="str">
            <v>17123058358D700605002</v>
          </cell>
          <cell r="D658" t="str">
            <v>2018.29.02.012.2.1.1.2.1.11.045.3058.2.6.8.3.2.E.358.358D7.1712.00.16.00605.1.20.150.002</v>
          </cell>
          <cell r="E658" t="str">
            <v>2018</v>
          </cell>
          <cell r="F658" t="str">
            <v>29.02</v>
          </cell>
          <cell r="G658" t="str">
            <v>012</v>
          </cell>
          <cell r="H658" t="str">
            <v>2.1.1.2.1</v>
          </cell>
          <cell r="I658" t="str">
            <v>11</v>
          </cell>
          <cell r="J658" t="str">
            <v>045</v>
          </cell>
          <cell r="K658" t="str">
            <v>3058</v>
          </cell>
          <cell r="L658" t="str">
            <v>2</v>
          </cell>
          <cell r="M658" t="str">
            <v>6</v>
          </cell>
          <cell r="N658" t="str">
            <v>8</v>
          </cell>
          <cell r="O658" t="str">
            <v>3</v>
          </cell>
          <cell r="P658" t="str">
            <v>2</v>
          </cell>
          <cell r="Q658" t="str">
            <v>E</v>
          </cell>
          <cell r="R658" t="str">
            <v>358</v>
          </cell>
          <cell r="S658" t="str">
            <v>358D7</v>
          </cell>
          <cell r="T658" t="str">
            <v>1712</v>
          </cell>
          <cell r="U658" t="str">
            <v>00</v>
          </cell>
          <cell r="V658" t="str">
            <v>16</v>
          </cell>
          <cell r="W658" t="str">
            <v>00605</v>
          </cell>
          <cell r="X658" t="str">
            <v>1</v>
          </cell>
          <cell r="Y658" t="str">
            <v>20</v>
          </cell>
          <cell r="Z658" t="str">
            <v>150</v>
          </cell>
          <cell r="AA658" t="str">
            <v>002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C659" t="str">
            <v>15313061358D700605002</v>
          </cell>
          <cell r="D659" t="str">
            <v>2018.29.02.012.2.1.1.2.1.11.045.3061.2.6.8.3.2.E.358.358D7.1531.00.16.00605.1.20.150.002</v>
          </cell>
          <cell r="E659" t="str">
            <v>2018</v>
          </cell>
          <cell r="F659" t="str">
            <v>29.02</v>
          </cell>
          <cell r="G659" t="str">
            <v>012</v>
          </cell>
          <cell r="H659" t="str">
            <v>2.1.1.2.1</v>
          </cell>
          <cell r="I659" t="str">
            <v>11</v>
          </cell>
          <cell r="J659" t="str">
            <v>045</v>
          </cell>
          <cell r="K659" t="str">
            <v>3061</v>
          </cell>
          <cell r="L659" t="str">
            <v>2</v>
          </cell>
          <cell r="M659" t="str">
            <v>6</v>
          </cell>
          <cell r="N659" t="str">
            <v>8</v>
          </cell>
          <cell r="O659" t="str">
            <v>3</v>
          </cell>
          <cell r="P659" t="str">
            <v>2</v>
          </cell>
          <cell r="Q659" t="str">
            <v>E</v>
          </cell>
          <cell r="R659" t="str">
            <v>358</v>
          </cell>
          <cell r="S659" t="str">
            <v>358D7</v>
          </cell>
          <cell r="T659" t="str">
            <v>1531</v>
          </cell>
          <cell r="U659" t="str">
            <v>00</v>
          </cell>
          <cell r="V659" t="str">
            <v>16</v>
          </cell>
          <cell r="W659" t="str">
            <v>00605</v>
          </cell>
          <cell r="X659" t="str">
            <v>1</v>
          </cell>
          <cell r="Y659" t="str">
            <v>20</v>
          </cell>
          <cell r="Z659" t="str">
            <v>150</v>
          </cell>
          <cell r="AA659" t="str">
            <v>002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C660" t="str">
            <v>31213061358D700605002</v>
          </cell>
          <cell r="D660" t="str">
            <v>2018.29.02.012.2.1.1.2.1.11.045.3061.2.6.8.3.2.E.358.358D7.3121.00.16.00605.1.20.150.002</v>
          </cell>
          <cell r="E660" t="str">
            <v>2018</v>
          </cell>
          <cell r="F660" t="str">
            <v>29.02</v>
          </cell>
          <cell r="G660" t="str">
            <v>012</v>
          </cell>
          <cell r="H660" t="str">
            <v>2.1.1.2.1</v>
          </cell>
          <cell r="I660" t="str">
            <v>11</v>
          </cell>
          <cell r="J660" t="str">
            <v>045</v>
          </cell>
          <cell r="K660" t="str">
            <v>3061</v>
          </cell>
          <cell r="L660" t="str">
            <v>2</v>
          </cell>
          <cell r="M660" t="str">
            <v>6</v>
          </cell>
          <cell r="N660" t="str">
            <v>8</v>
          </cell>
          <cell r="O660" t="str">
            <v>3</v>
          </cell>
          <cell r="P660" t="str">
            <v>2</v>
          </cell>
          <cell r="Q660" t="str">
            <v>E</v>
          </cell>
          <cell r="R660" t="str">
            <v>358</v>
          </cell>
          <cell r="S660" t="str">
            <v>358D7</v>
          </cell>
          <cell r="T660" t="str">
            <v>3121</v>
          </cell>
          <cell r="U660" t="str">
            <v>00</v>
          </cell>
          <cell r="V660" t="str">
            <v>16</v>
          </cell>
          <cell r="W660" t="str">
            <v>00605</v>
          </cell>
          <cell r="X660" t="str">
            <v>1</v>
          </cell>
          <cell r="Y660" t="str">
            <v>20</v>
          </cell>
          <cell r="Z660" t="str">
            <v>150</v>
          </cell>
          <cell r="AA660" t="str">
            <v>002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C661" t="str">
            <v>131131103580200605002</v>
          </cell>
          <cell r="D661" t="str">
            <v>2018.29.02.012.2.1.1.2.1.11.045.3110.2.6.8.3.2.E.358.35802.1311.00.16.00605.1.20.150.002</v>
          </cell>
          <cell r="E661" t="str">
            <v>2018</v>
          </cell>
          <cell r="F661" t="str">
            <v>29.02</v>
          </cell>
          <cell r="G661" t="str">
            <v>012</v>
          </cell>
          <cell r="H661" t="str">
            <v>2.1.1.2.1</v>
          </cell>
          <cell r="I661" t="str">
            <v>11</v>
          </cell>
          <cell r="J661" t="str">
            <v>045</v>
          </cell>
          <cell r="K661" t="str">
            <v>3110</v>
          </cell>
          <cell r="L661" t="str">
            <v>2</v>
          </cell>
          <cell r="M661" t="str">
            <v>6</v>
          </cell>
          <cell r="N661" t="str">
            <v>8</v>
          </cell>
          <cell r="O661" t="str">
            <v>3</v>
          </cell>
          <cell r="P661" t="str">
            <v>2</v>
          </cell>
          <cell r="Q661" t="str">
            <v>E</v>
          </cell>
          <cell r="R661" t="str">
            <v>358</v>
          </cell>
          <cell r="S661" t="str">
            <v>35802</v>
          </cell>
          <cell r="T661" t="str">
            <v>1311</v>
          </cell>
          <cell r="U661" t="str">
            <v>00</v>
          </cell>
          <cell r="V661" t="str">
            <v>16</v>
          </cell>
          <cell r="W661" t="str">
            <v>00605</v>
          </cell>
          <cell r="X661" t="str">
            <v>1</v>
          </cell>
          <cell r="Y661" t="str">
            <v>20</v>
          </cell>
          <cell r="Z661" t="str">
            <v>150</v>
          </cell>
          <cell r="AA661" t="str">
            <v>002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C662" t="str">
            <v>223131113580100605002</v>
          </cell>
          <cell r="D662" t="str">
            <v>2018.29.02.012.2.1.1.2.1.11.045.3111.2.6.8.3.2.E.358.35801.2231.00.16.00605.1.20.150.002</v>
          </cell>
          <cell r="E662" t="str">
            <v>2018</v>
          </cell>
          <cell r="F662" t="str">
            <v>29.02</v>
          </cell>
          <cell r="G662" t="str">
            <v>012</v>
          </cell>
          <cell r="H662" t="str">
            <v>2.1.1.2.1</v>
          </cell>
          <cell r="I662" t="str">
            <v>11</v>
          </cell>
          <cell r="J662" t="str">
            <v>045</v>
          </cell>
          <cell r="K662" t="str">
            <v>3111</v>
          </cell>
          <cell r="L662" t="str">
            <v>2</v>
          </cell>
          <cell r="M662" t="str">
            <v>6</v>
          </cell>
          <cell r="N662" t="str">
            <v>8</v>
          </cell>
          <cell r="O662" t="str">
            <v>3</v>
          </cell>
          <cell r="P662" t="str">
            <v>2</v>
          </cell>
          <cell r="Q662" t="str">
            <v>E</v>
          </cell>
          <cell r="R662" t="str">
            <v>358</v>
          </cell>
          <cell r="S662" t="str">
            <v>35801</v>
          </cell>
          <cell r="T662" t="str">
            <v>2231</v>
          </cell>
          <cell r="U662" t="str">
            <v>00</v>
          </cell>
          <cell r="V662" t="str">
            <v>16</v>
          </cell>
          <cell r="W662" t="str">
            <v>00605</v>
          </cell>
          <cell r="X662" t="str">
            <v>1</v>
          </cell>
          <cell r="Y662" t="str">
            <v>20</v>
          </cell>
          <cell r="Z662" t="str">
            <v>150</v>
          </cell>
          <cell r="AA662" t="str">
            <v>002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C663" t="str">
            <v>56414050701D300605700</v>
          </cell>
          <cell r="D663" t="str">
            <v>2018.29.02.012.2.1.1.2.1.11.045.4050.2.4.2.4.4.E.701.701D3.5641.00.16.00605.2.20.150.700</v>
          </cell>
          <cell r="E663" t="str">
            <v>2018</v>
          </cell>
          <cell r="F663" t="str">
            <v>29.02</v>
          </cell>
          <cell r="G663" t="str">
            <v>012</v>
          </cell>
          <cell r="H663" t="str">
            <v>2.1.1.2.1</v>
          </cell>
          <cell r="I663" t="str">
            <v>11</v>
          </cell>
          <cell r="J663" t="str">
            <v>045</v>
          </cell>
          <cell r="K663" t="str">
            <v>4050</v>
          </cell>
          <cell r="L663" t="str">
            <v>2</v>
          </cell>
          <cell r="M663" t="str">
            <v>4</v>
          </cell>
          <cell r="N663" t="str">
            <v>2</v>
          </cell>
          <cell r="O663" t="str">
            <v>4</v>
          </cell>
          <cell r="P663" t="str">
            <v>4</v>
          </cell>
          <cell r="Q663" t="str">
            <v>E</v>
          </cell>
          <cell r="R663" t="str">
            <v>701</v>
          </cell>
          <cell r="S663" t="str">
            <v>701D3</v>
          </cell>
          <cell r="T663" t="str">
            <v>5641</v>
          </cell>
          <cell r="U663" t="str">
            <v>00</v>
          </cell>
          <cell r="V663" t="str">
            <v>16</v>
          </cell>
          <cell r="W663" t="str">
            <v>00605</v>
          </cell>
          <cell r="X663" t="str">
            <v>2</v>
          </cell>
          <cell r="Y663" t="str">
            <v>20</v>
          </cell>
          <cell r="Z663" t="str">
            <v>150</v>
          </cell>
          <cell r="AA663" t="str">
            <v>700</v>
          </cell>
          <cell r="AB663">
            <v>19638.78</v>
          </cell>
          <cell r="AC663">
            <v>19638.78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C664" t="str">
            <v>294150079000100404002</v>
          </cell>
          <cell r="D664" t="str">
            <v>2018.29.02.012.2.1.1.2.1.11.045.5007.2.6.5.3.1.E.900.90001.2941.00.14.00404.1.20.150.002</v>
          </cell>
          <cell r="E664" t="str">
            <v>2018</v>
          </cell>
          <cell r="F664" t="str">
            <v>29.02</v>
          </cell>
          <cell r="G664" t="str">
            <v>012</v>
          </cell>
          <cell r="H664" t="str">
            <v>2.1.1.2.1</v>
          </cell>
          <cell r="I664" t="str">
            <v>11</v>
          </cell>
          <cell r="J664" t="str">
            <v>045</v>
          </cell>
          <cell r="K664" t="str">
            <v>5007</v>
          </cell>
          <cell r="L664" t="str">
            <v>2</v>
          </cell>
          <cell r="M664" t="str">
            <v>6</v>
          </cell>
          <cell r="N664" t="str">
            <v>5</v>
          </cell>
          <cell r="O664" t="str">
            <v>3</v>
          </cell>
          <cell r="P664" t="str">
            <v>1</v>
          </cell>
          <cell r="Q664" t="str">
            <v>E</v>
          </cell>
          <cell r="R664" t="str">
            <v>900</v>
          </cell>
          <cell r="S664" t="str">
            <v>90001</v>
          </cell>
          <cell r="T664" t="str">
            <v>2941</v>
          </cell>
          <cell r="U664" t="str">
            <v>00</v>
          </cell>
          <cell r="V664" t="str">
            <v>14</v>
          </cell>
          <cell r="W664" t="str">
            <v>00404</v>
          </cell>
          <cell r="X664" t="str">
            <v>1</v>
          </cell>
          <cell r="Y664" t="str">
            <v>20</v>
          </cell>
          <cell r="Z664" t="str">
            <v>150</v>
          </cell>
          <cell r="AA664" t="str">
            <v>002</v>
          </cell>
          <cell r="AB664">
            <v>2000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2000</v>
          </cell>
        </row>
        <row r="665">
          <cell r="C665" t="str">
            <v>22165010356D100605700</v>
          </cell>
          <cell r="D665" t="str">
            <v>2018.29.02.012.2.1.1.2.1.11.045.5010.2.6.5.3.1.E.356.356D1.2216.00.16.00605.1.20.150.700</v>
          </cell>
          <cell r="E665" t="str">
            <v>2018</v>
          </cell>
          <cell r="F665" t="str">
            <v>29.02</v>
          </cell>
          <cell r="G665" t="str">
            <v>012</v>
          </cell>
          <cell r="H665" t="str">
            <v>2.1.1.2.1</v>
          </cell>
          <cell r="I665" t="str">
            <v>11</v>
          </cell>
          <cell r="J665" t="str">
            <v>045</v>
          </cell>
          <cell r="K665" t="str">
            <v>5010</v>
          </cell>
          <cell r="L665" t="str">
            <v>2</v>
          </cell>
          <cell r="M665" t="str">
            <v>6</v>
          </cell>
          <cell r="N665" t="str">
            <v>5</v>
          </cell>
          <cell r="O665" t="str">
            <v>3</v>
          </cell>
          <cell r="P665" t="str">
            <v>1</v>
          </cell>
          <cell r="Q665" t="str">
            <v>E</v>
          </cell>
          <cell r="R665" t="str">
            <v>356</v>
          </cell>
          <cell r="S665" t="str">
            <v>356D1</v>
          </cell>
          <cell r="T665" t="str">
            <v>2216</v>
          </cell>
          <cell r="U665" t="str">
            <v>00</v>
          </cell>
          <cell r="V665" t="str">
            <v>16</v>
          </cell>
          <cell r="W665" t="str">
            <v>00605</v>
          </cell>
          <cell r="X665" t="str">
            <v>1</v>
          </cell>
          <cell r="Y665" t="str">
            <v>20</v>
          </cell>
          <cell r="Z665" t="str">
            <v>150</v>
          </cell>
          <cell r="AA665" t="str">
            <v>700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C666" t="str">
            <v>26115010357D100605700</v>
          </cell>
          <cell r="D666" t="str">
            <v>2018.29.02.012.2.1.1.2.1.11.045.5010.2.6.5.3.1.E.357.357D1.2611.00.25.00605.1.20.150.700</v>
          </cell>
          <cell r="E666" t="str">
            <v>2018</v>
          </cell>
          <cell r="F666" t="str">
            <v>29.02</v>
          </cell>
          <cell r="G666" t="str">
            <v>012</v>
          </cell>
          <cell r="H666" t="str">
            <v>2.1.1.2.1</v>
          </cell>
          <cell r="I666" t="str">
            <v>11</v>
          </cell>
          <cell r="J666" t="str">
            <v>045</v>
          </cell>
          <cell r="K666" t="str">
            <v>5010</v>
          </cell>
          <cell r="L666" t="str">
            <v>2</v>
          </cell>
          <cell r="M666" t="str">
            <v>6</v>
          </cell>
          <cell r="N666" t="str">
            <v>5</v>
          </cell>
          <cell r="O666" t="str">
            <v>3</v>
          </cell>
          <cell r="P666" t="str">
            <v>1</v>
          </cell>
          <cell r="Q666" t="str">
            <v>E</v>
          </cell>
          <cell r="R666" t="str">
            <v>357</v>
          </cell>
          <cell r="S666" t="str">
            <v>357D1</v>
          </cell>
          <cell r="T666" t="str">
            <v>2611</v>
          </cell>
          <cell r="U666" t="str">
            <v>00</v>
          </cell>
          <cell r="V666" t="str">
            <v>25</v>
          </cell>
          <cell r="W666" t="str">
            <v>00605</v>
          </cell>
          <cell r="X666" t="str">
            <v>1</v>
          </cell>
          <cell r="Y666" t="str">
            <v>20</v>
          </cell>
          <cell r="Z666" t="str">
            <v>150</v>
          </cell>
          <cell r="AA666" t="str">
            <v>700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C667" t="str">
            <v>27115010357G400605700</v>
          </cell>
          <cell r="D667" t="str">
            <v>2018.29.02.012.2.1.1.2.1.11.045.5010.2.6.5.3.1.E.357.357G4.2711.00.16.00605.1.20.150.700</v>
          </cell>
          <cell r="E667" t="str">
            <v>2018</v>
          </cell>
          <cell r="F667" t="str">
            <v>29.02</v>
          </cell>
          <cell r="G667" t="str">
            <v>012</v>
          </cell>
          <cell r="H667" t="str">
            <v>2.1.1.2.1</v>
          </cell>
          <cell r="I667" t="str">
            <v>11</v>
          </cell>
          <cell r="J667" t="str">
            <v>045</v>
          </cell>
          <cell r="K667" t="str">
            <v>5010</v>
          </cell>
          <cell r="L667" t="str">
            <v>2</v>
          </cell>
          <cell r="M667" t="str">
            <v>6</v>
          </cell>
          <cell r="N667" t="str">
            <v>5</v>
          </cell>
          <cell r="O667" t="str">
            <v>3</v>
          </cell>
          <cell r="P667" t="str">
            <v>1</v>
          </cell>
          <cell r="Q667" t="str">
            <v>E</v>
          </cell>
          <cell r="R667" t="str">
            <v>357</v>
          </cell>
          <cell r="S667" t="str">
            <v>357G4</v>
          </cell>
          <cell r="T667" t="str">
            <v>2711</v>
          </cell>
          <cell r="U667" t="str">
            <v>00</v>
          </cell>
          <cell r="V667" t="str">
            <v>16</v>
          </cell>
          <cell r="W667" t="str">
            <v>00605</v>
          </cell>
          <cell r="X667" t="str">
            <v>1</v>
          </cell>
          <cell r="Y667" t="str">
            <v>20</v>
          </cell>
          <cell r="Z667" t="str">
            <v>150</v>
          </cell>
          <cell r="AA667" t="str">
            <v>700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C668" t="str">
            <v>236150103580100605700</v>
          </cell>
          <cell r="D668" t="str">
            <v>2018.29.02.012.2.1.1.2.1.11.045.5010.2.6.5.3.1.E.358.35801.2361.00.16.00605.1.20.150.700</v>
          </cell>
          <cell r="E668" t="str">
            <v>2018</v>
          </cell>
          <cell r="F668" t="str">
            <v>29.02</v>
          </cell>
          <cell r="G668" t="str">
            <v>012</v>
          </cell>
          <cell r="H668" t="str">
            <v>2.1.1.2.1</v>
          </cell>
          <cell r="I668" t="str">
            <v>11</v>
          </cell>
          <cell r="J668" t="str">
            <v>045</v>
          </cell>
          <cell r="K668" t="str">
            <v>5010</v>
          </cell>
          <cell r="L668" t="str">
            <v>2</v>
          </cell>
          <cell r="M668" t="str">
            <v>6</v>
          </cell>
          <cell r="N668" t="str">
            <v>5</v>
          </cell>
          <cell r="O668" t="str">
            <v>3</v>
          </cell>
          <cell r="P668" t="str">
            <v>1</v>
          </cell>
          <cell r="Q668" t="str">
            <v>E</v>
          </cell>
          <cell r="R668" t="str">
            <v>358</v>
          </cell>
          <cell r="S668" t="str">
            <v>35801</v>
          </cell>
          <cell r="T668" t="str">
            <v>2361</v>
          </cell>
          <cell r="U668" t="str">
            <v>00</v>
          </cell>
          <cell r="V668" t="str">
            <v>16</v>
          </cell>
          <cell r="W668" t="str">
            <v>00605</v>
          </cell>
          <cell r="X668" t="str">
            <v>1</v>
          </cell>
          <cell r="Y668" t="str">
            <v>20</v>
          </cell>
          <cell r="Z668" t="str">
            <v>150</v>
          </cell>
          <cell r="AA668" t="str">
            <v>700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C669" t="str">
            <v>567250103580100605700</v>
          </cell>
          <cell r="D669" t="str">
            <v>2018.29.02.012.2.1.1.2.1.11.045.5010.2.6.5.3.1.E.358.35801.5672.00.16.00605.2.20.150.700</v>
          </cell>
          <cell r="E669" t="str">
            <v>2018</v>
          </cell>
          <cell r="F669" t="str">
            <v>29.02</v>
          </cell>
          <cell r="G669" t="str">
            <v>012</v>
          </cell>
          <cell r="H669" t="str">
            <v>2.1.1.2.1</v>
          </cell>
          <cell r="I669" t="str">
            <v>11</v>
          </cell>
          <cell r="J669" t="str">
            <v>045</v>
          </cell>
          <cell r="K669" t="str">
            <v>5010</v>
          </cell>
          <cell r="L669" t="str">
            <v>2</v>
          </cell>
          <cell r="M669" t="str">
            <v>6</v>
          </cell>
          <cell r="N669" t="str">
            <v>5</v>
          </cell>
          <cell r="O669" t="str">
            <v>3</v>
          </cell>
          <cell r="P669" t="str">
            <v>1</v>
          </cell>
          <cell r="Q669" t="str">
            <v>E</v>
          </cell>
          <cell r="R669" t="str">
            <v>358</v>
          </cell>
          <cell r="S669" t="str">
            <v>35801</v>
          </cell>
          <cell r="T669" t="str">
            <v>5672</v>
          </cell>
          <cell r="U669" t="str">
            <v>00</v>
          </cell>
          <cell r="V669" t="str">
            <v>16</v>
          </cell>
          <cell r="W669" t="str">
            <v>00605</v>
          </cell>
          <cell r="X669" t="str">
            <v>2</v>
          </cell>
          <cell r="Y669" t="str">
            <v>20</v>
          </cell>
          <cell r="Z669" t="str">
            <v>150</v>
          </cell>
          <cell r="AA669" t="str">
            <v>700</v>
          </cell>
          <cell r="AB669">
            <v>2410</v>
          </cell>
          <cell r="AC669">
            <v>2410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C670" t="str">
            <v>357150109000100605700</v>
          </cell>
          <cell r="D670" t="str">
            <v>2018.29.02.012.2.1.1.2.1.11.045.5010.2.6.5.3.1.E.900.90001.3571.00.16.00605.1.20.150.700</v>
          </cell>
          <cell r="E670" t="str">
            <v>2018</v>
          </cell>
          <cell r="F670" t="str">
            <v>29.02</v>
          </cell>
          <cell r="G670" t="str">
            <v>012</v>
          </cell>
          <cell r="H670" t="str">
            <v>2.1.1.2.1</v>
          </cell>
          <cell r="I670" t="str">
            <v>11</v>
          </cell>
          <cell r="J670" t="str">
            <v>045</v>
          </cell>
          <cell r="K670" t="str">
            <v>5010</v>
          </cell>
          <cell r="L670" t="str">
            <v>2</v>
          </cell>
          <cell r="M670" t="str">
            <v>6</v>
          </cell>
          <cell r="N670" t="str">
            <v>5</v>
          </cell>
          <cell r="O670" t="str">
            <v>3</v>
          </cell>
          <cell r="P670" t="str">
            <v>1</v>
          </cell>
          <cell r="Q670" t="str">
            <v>E</v>
          </cell>
          <cell r="R670" t="str">
            <v>900</v>
          </cell>
          <cell r="S670" t="str">
            <v>90001</v>
          </cell>
          <cell r="T670" t="str">
            <v>3571</v>
          </cell>
          <cell r="U670" t="str">
            <v>00</v>
          </cell>
          <cell r="V670" t="str">
            <v>16</v>
          </cell>
          <cell r="W670" t="str">
            <v>00605</v>
          </cell>
          <cell r="X670" t="str">
            <v>1</v>
          </cell>
          <cell r="Y670" t="str">
            <v>20</v>
          </cell>
          <cell r="Z670" t="str">
            <v>150</v>
          </cell>
          <cell r="AA670" t="str">
            <v>700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C671" t="str">
            <v>358150109000100605700</v>
          </cell>
          <cell r="D671" t="str">
            <v>2018.29.02.012.2.1.1.2.1.11.045.5010.2.6.5.3.1.E.900.90001.3581.00.16.00605.1.20.150.700</v>
          </cell>
          <cell r="E671" t="str">
            <v>2018</v>
          </cell>
          <cell r="F671" t="str">
            <v>29.02</v>
          </cell>
          <cell r="G671" t="str">
            <v>012</v>
          </cell>
          <cell r="H671" t="str">
            <v>2.1.1.2.1</v>
          </cell>
          <cell r="I671" t="str">
            <v>11</v>
          </cell>
          <cell r="J671" t="str">
            <v>045</v>
          </cell>
          <cell r="K671" t="str">
            <v>5010</v>
          </cell>
          <cell r="L671" t="str">
            <v>2</v>
          </cell>
          <cell r="M671" t="str">
            <v>6</v>
          </cell>
          <cell r="N671" t="str">
            <v>5</v>
          </cell>
          <cell r="O671" t="str">
            <v>3</v>
          </cell>
          <cell r="P671" t="str">
            <v>1</v>
          </cell>
          <cell r="Q671" t="str">
            <v>E</v>
          </cell>
          <cell r="R671" t="str">
            <v>900</v>
          </cell>
          <cell r="S671" t="str">
            <v>90001</v>
          </cell>
          <cell r="T671" t="str">
            <v>3581</v>
          </cell>
          <cell r="U671" t="str">
            <v>00</v>
          </cell>
          <cell r="V671" t="str">
            <v>16</v>
          </cell>
          <cell r="W671" t="str">
            <v>00605</v>
          </cell>
          <cell r="X671" t="str">
            <v>1</v>
          </cell>
          <cell r="Y671" t="str">
            <v>20</v>
          </cell>
          <cell r="Z671" t="str">
            <v>150</v>
          </cell>
          <cell r="AA671" t="str">
            <v>700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C672" t="str">
            <v>622650109000100605001</v>
          </cell>
          <cell r="D672" t="str">
            <v>2018.29.02.012.2.1.1.2.1.11.045.5010.2.6.5.3.1.E.900.90001.6226.00.16.00605.3.20.150.001</v>
          </cell>
          <cell r="E672" t="str">
            <v>2018</v>
          </cell>
          <cell r="F672" t="str">
            <v>29.02</v>
          </cell>
          <cell r="G672" t="str">
            <v>012</v>
          </cell>
          <cell r="H672" t="str">
            <v>2.1.1.2.1</v>
          </cell>
          <cell r="I672" t="str">
            <v>11</v>
          </cell>
          <cell r="J672" t="str">
            <v>045</v>
          </cell>
          <cell r="K672" t="str">
            <v>5010</v>
          </cell>
          <cell r="L672" t="str">
            <v>2</v>
          </cell>
          <cell r="M672" t="str">
            <v>6</v>
          </cell>
          <cell r="N672" t="str">
            <v>5</v>
          </cell>
          <cell r="O672" t="str">
            <v>3</v>
          </cell>
          <cell r="P672" t="str">
            <v>1</v>
          </cell>
          <cell r="Q672" t="str">
            <v>E</v>
          </cell>
          <cell r="R672" t="str">
            <v>900</v>
          </cell>
          <cell r="S672" t="str">
            <v>90001</v>
          </cell>
          <cell r="T672" t="str">
            <v>6226</v>
          </cell>
          <cell r="U672" t="str">
            <v>00</v>
          </cell>
          <cell r="V672" t="str">
            <v>16</v>
          </cell>
          <cell r="W672" t="str">
            <v>00605</v>
          </cell>
          <cell r="X672" t="str">
            <v>3</v>
          </cell>
          <cell r="Y672" t="str">
            <v>20</v>
          </cell>
          <cell r="Z672" t="str">
            <v>150</v>
          </cell>
          <cell r="AA672" t="str">
            <v>001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C673" t="str">
            <v>142150249000100605002</v>
          </cell>
          <cell r="D673" t="str">
            <v>2018.29.02.012.2.1.1.2.1.11.045.5024.2.6.5.3.1.E.900.90001.1421.00.16.00605.1.20.150.002</v>
          </cell>
          <cell r="E673" t="str">
            <v>2018</v>
          </cell>
          <cell r="F673" t="str">
            <v>29.02</v>
          </cell>
          <cell r="G673" t="str">
            <v>012</v>
          </cell>
          <cell r="H673" t="str">
            <v>2.1.1.2.1</v>
          </cell>
          <cell r="I673" t="str">
            <v>11</v>
          </cell>
          <cell r="J673" t="str">
            <v>045</v>
          </cell>
          <cell r="K673" t="str">
            <v>5024</v>
          </cell>
          <cell r="L673" t="str">
            <v>2</v>
          </cell>
          <cell r="M673" t="str">
            <v>6</v>
          </cell>
          <cell r="N673" t="str">
            <v>5</v>
          </cell>
          <cell r="O673" t="str">
            <v>3</v>
          </cell>
          <cell r="P673" t="str">
            <v>1</v>
          </cell>
          <cell r="Q673" t="str">
            <v>E</v>
          </cell>
          <cell r="R673" t="str">
            <v>900</v>
          </cell>
          <cell r="S673" t="str">
            <v>90001</v>
          </cell>
          <cell r="T673" t="str">
            <v>1421</v>
          </cell>
          <cell r="U673" t="str">
            <v>00</v>
          </cell>
          <cell r="V673" t="str">
            <v>16</v>
          </cell>
          <cell r="W673" t="str">
            <v>00605</v>
          </cell>
          <cell r="X673" t="str">
            <v>1</v>
          </cell>
          <cell r="Y673" t="str">
            <v>20</v>
          </cell>
          <cell r="Z673" t="str">
            <v>150</v>
          </cell>
          <cell r="AA673" t="str">
            <v>002</v>
          </cell>
          <cell r="AB673">
            <v>2882.92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2882.92</v>
          </cell>
        </row>
        <row r="674">
          <cell r="C674" t="str">
            <v>154350249000100605002</v>
          </cell>
          <cell r="D674" t="str">
            <v>2018.29.02.012.2.1.1.2.1.11.045.5024.2.6.5.3.1.E.900.90001.1543.00.16.00605.1.20.150.002</v>
          </cell>
          <cell r="E674" t="str">
            <v>2018</v>
          </cell>
          <cell r="F674" t="str">
            <v>29.02</v>
          </cell>
          <cell r="G674" t="str">
            <v>012</v>
          </cell>
          <cell r="H674" t="str">
            <v>2.1.1.2.1</v>
          </cell>
          <cell r="I674" t="str">
            <v>11</v>
          </cell>
          <cell r="J674" t="str">
            <v>045</v>
          </cell>
          <cell r="K674" t="str">
            <v>5024</v>
          </cell>
          <cell r="L674" t="str">
            <v>2</v>
          </cell>
          <cell r="M674" t="str">
            <v>6</v>
          </cell>
          <cell r="N674" t="str">
            <v>5</v>
          </cell>
          <cell r="O674" t="str">
            <v>3</v>
          </cell>
          <cell r="P674" t="str">
            <v>1</v>
          </cell>
          <cell r="Q674" t="str">
            <v>E</v>
          </cell>
          <cell r="R674" t="str">
            <v>900</v>
          </cell>
          <cell r="S674" t="str">
            <v>90001</v>
          </cell>
          <cell r="T674" t="str">
            <v>1543</v>
          </cell>
          <cell r="U674" t="str">
            <v>00</v>
          </cell>
          <cell r="V674" t="str">
            <v>16</v>
          </cell>
          <cell r="W674" t="str">
            <v>00605</v>
          </cell>
          <cell r="X674" t="str">
            <v>1</v>
          </cell>
          <cell r="Y674" t="str">
            <v>20</v>
          </cell>
          <cell r="Z674" t="str">
            <v>150</v>
          </cell>
          <cell r="AA674" t="str">
            <v>002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C675" t="str">
            <v>171550249000100605002</v>
          </cell>
          <cell r="D675" t="str">
            <v>2018.29.02.012.2.1.1.2.1.11.045.5024.2.6.5.3.1.E.900.90001.1715.00.16.00605.1.20.150.002</v>
          </cell>
          <cell r="E675" t="str">
            <v>2018</v>
          </cell>
          <cell r="F675" t="str">
            <v>29.02</v>
          </cell>
          <cell r="G675" t="str">
            <v>012</v>
          </cell>
          <cell r="H675" t="str">
            <v>2.1.1.2.1</v>
          </cell>
          <cell r="I675" t="str">
            <v>11</v>
          </cell>
          <cell r="J675" t="str">
            <v>045</v>
          </cell>
          <cell r="K675" t="str">
            <v>5024</v>
          </cell>
          <cell r="L675" t="str">
            <v>2</v>
          </cell>
          <cell r="M675" t="str">
            <v>6</v>
          </cell>
          <cell r="N675" t="str">
            <v>5</v>
          </cell>
          <cell r="O675" t="str">
            <v>3</v>
          </cell>
          <cell r="P675" t="str">
            <v>1</v>
          </cell>
          <cell r="Q675" t="str">
            <v>E</v>
          </cell>
          <cell r="R675" t="str">
            <v>900</v>
          </cell>
          <cell r="S675" t="str">
            <v>90001</v>
          </cell>
          <cell r="T675" t="str">
            <v>1715</v>
          </cell>
          <cell r="U675" t="str">
            <v>00</v>
          </cell>
          <cell r="V675" t="str">
            <v>16</v>
          </cell>
          <cell r="W675" t="str">
            <v>00605</v>
          </cell>
          <cell r="X675" t="str">
            <v>1</v>
          </cell>
          <cell r="Y675" t="str">
            <v>20</v>
          </cell>
          <cell r="Z675" t="str">
            <v>150</v>
          </cell>
          <cell r="AA675" t="str">
            <v>002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C676" t="str">
            <v>248150249000100404002</v>
          </cell>
          <cell r="D676" t="str">
            <v>2018.29.02.012.2.1.1.2.1.11.045.5024.2.6.5.3.1.E.900.90001.2481.00.14.00404.1.20.150.002</v>
          </cell>
          <cell r="E676" t="str">
            <v>2018</v>
          </cell>
          <cell r="F676" t="str">
            <v>29.02</v>
          </cell>
          <cell r="G676" t="str">
            <v>012</v>
          </cell>
          <cell r="H676" t="str">
            <v>2.1.1.2.1</v>
          </cell>
          <cell r="I676" t="str">
            <v>11</v>
          </cell>
          <cell r="J676" t="str">
            <v>045</v>
          </cell>
          <cell r="K676" t="str">
            <v>5024</v>
          </cell>
          <cell r="L676" t="str">
            <v>2</v>
          </cell>
          <cell r="M676" t="str">
            <v>6</v>
          </cell>
          <cell r="N676" t="str">
            <v>5</v>
          </cell>
          <cell r="O676" t="str">
            <v>3</v>
          </cell>
          <cell r="P676" t="str">
            <v>1</v>
          </cell>
          <cell r="Q676" t="str">
            <v>E</v>
          </cell>
          <cell r="R676" t="str">
            <v>900</v>
          </cell>
          <cell r="S676" t="str">
            <v>90001</v>
          </cell>
          <cell r="T676" t="str">
            <v>2481</v>
          </cell>
          <cell r="U676" t="str">
            <v>00</v>
          </cell>
          <cell r="V676" t="str">
            <v>14</v>
          </cell>
          <cell r="W676" t="str">
            <v>00404</v>
          </cell>
          <cell r="X676" t="str">
            <v>1</v>
          </cell>
          <cell r="Y676" t="str">
            <v>20</v>
          </cell>
          <cell r="Z676" t="str">
            <v>150</v>
          </cell>
          <cell r="AA676" t="str">
            <v>002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C677" t="str">
            <v>143221049000100605002</v>
          </cell>
          <cell r="D677" t="str">
            <v>2018.29.02.012.2.1.1.2.1.11.045.2104.2.6.5.3.1.E.900.90001.1432.00.16.00605.1.20.150.002</v>
          </cell>
          <cell r="E677" t="str">
            <v>2018</v>
          </cell>
          <cell r="F677" t="str">
            <v>29.02</v>
          </cell>
          <cell r="G677" t="str">
            <v>012</v>
          </cell>
          <cell r="H677" t="str">
            <v>2.1.1.2.1</v>
          </cell>
          <cell r="I677" t="str">
            <v>11</v>
          </cell>
          <cell r="J677" t="str">
            <v>045</v>
          </cell>
          <cell r="K677" t="str">
            <v>2104</v>
          </cell>
          <cell r="L677" t="str">
            <v>2</v>
          </cell>
          <cell r="M677" t="str">
            <v>6</v>
          </cell>
          <cell r="N677" t="str">
            <v>5</v>
          </cell>
          <cell r="O677" t="str">
            <v>3</v>
          </cell>
          <cell r="P677" t="str">
            <v>1</v>
          </cell>
          <cell r="Q677" t="str">
            <v>E</v>
          </cell>
          <cell r="R677" t="str">
            <v>900</v>
          </cell>
          <cell r="S677" t="str">
            <v>90001</v>
          </cell>
          <cell r="T677" t="str">
            <v>1432</v>
          </cell>
          <cell r="U677" t="str">
            <v>00</v>
          </cell>
          <cell r="V677" t="str">
            <v>16</v>
          </cell>
          <cell r="W677" t="str">
            <v>00605</v>
          </cell>
          <cell r="X677" t="str">
            <v>1</v>
          </cell>
          <cell r="Y677" t="str">
            <v>20</v>
          </cell>
          <cell r="Z677" t="str">
            <v>150</v>
          </cell>
          <cell r="AA677" t="str">
            <v>002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C678" t="str">
            <v>143221089000100605002</v>
          </cell>
          <cell r="D678" t="str">
            <v>2018.29.02.012.2.1.1.2.1.11.045.2108.2.6.5.3.1.E.900.90001.1432.00.16.00605.1.20.150.002</v>
          </cell>
          <cell r="E678" t="str">
            <v>2018</v>
          </cell>
          <cell r="F678" t="str">
            <v>29.02</v>
          </cell>
          <cell r="G678" t="str">
            <v>012</v>
          </cell>
          <cell r="H678" t="str">
            <v>2.1.1.2.1</v>
          </cell>
          <cell r="I678" t="str">
            <v>11</v>
          </cell>
          <cell r="J678" t="str">
            <v>045</v>
          </cell>
          <cell r="K678" t="str">
            <v>2108</v>
          </cell>
          <cell r="L678" t="str">
            <v>2</v>
          </cell>
          <cell r="M678" t="str">
            <v>6</v>
          </cell>
          <cell r="N678" t="str">
            <v>5</v>
          </cell>
          <cell r="O678" t="str">
            <v>3</v>
          </cell>
          <cell r="P678" t="str">
            <v>1</v>
          </cell>
          <cell r="Q678" t="str">
            <v>E</v>
          </cell>
          <cell r="R678" t="str">
            <v>900</v>
          </cell>
          <cell r="S678" t="str">
            <v>90001</v>
          </cell>
          <cell r="T678" t="str">
            <v>1432</v>
          </cell>
          <cell r="U678" t="str">
            <v>00</v>
          </cell>
          <cell r="V678" t="str">
            <v>16</v>
          </cell>
          <cell r="W678" t="str">
            <v>00605</v>
          </cell>
          <cell r="X678" t="str">
            <v>1</v>
          </cell>
          <cell r="Y678" t="str">
            <v>20</v>
          </cell>
          <cell r="Z678" t="str">
            <v>150</v>
          </cell>
          <cell r="AA678" t="str">
            <v>002</v>
          </cell>
          <cell r="AB678">
            <v>1589.81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1589.81</v>
          </cell>
        </row>
        <row r="679">
          <cell r="C679" t="str">
            <v>132121419000100605002</v>
          </cell>
          <cell r="D679" t="str">
            <v>2018.29.02.012.2.1.1.2.1.11.045.2141.2.6.5.3.1.E.900.90001.1321.00.16.00605.1.20.150.002</v>
          </cell>
          <cell r="E679" t="str">
            <v>2018</v>
          </cell>
          <cell r="F679" t="str">
            <v>29.02</v>
          </cell>
          <cell r="G679" t="str">
            <v>012</v>
          </cell>
          <cell r="H679" t="str">
            <v>2.1.1.2.1</v>
          </cell>
          <cell r="I679" t="str">
            <v>11</v>
          </cell>
          <cell r="J679" t="str">
            <v>045</v>
          </cell>
          <cell r="K679" t="str">
            <v>2141</v>
          </cell>
          <cell r="L679" t="str">
            <v>2</v>
          </cell>
          <cell r="M679" t="str">
            <v>6</v>
          </cell>
          <cell r="N679" t="str">
            <v>5</v>
          </cell>
          <cell r="O679" t="str">
            <v>3</v>
          </cell>
          <cell r="P679" t="str">
            <v>1</v>
          </cell>
          <cell r="Q679" t="str">
            <v>E</v>
          </cell>
          <cell r="R679" t="str">
            <v>900</v>
          </cell>
          <cell r="S679" t="str">
            <v>90001</v>
          </cell>
          <cell r="T679" t="str">
            <v>1321</v>
          </cell>
          <cell r="U679" t="str">
            <v>00</v>
          </cell>
          <cell r="V679" t="str">
            <v>16</v>
          </cell>
          <cell r="W679" t="str">
            <v>00605</v>
          </cell>
          <cell r="X679" t="str">
            <v>1</v>
          </cell>
          <cell r="Y679" t="str">
            <v>20</v>
          </cell>
          <cell r="Z679" t="str">
            <v>150</v>
          </cell>
          <cell r="AA679" t="str">
            <v>002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C680" t="str">
            <v>261121419000100404002</v>
          </cell>
          <cell r="D680" t="str">
            <v>2018.29.02.012.2.1.1.2.1.11.045.2141.2.6.5.3.1.E.900.90001.2611.00.14.00404.1.20.150.002</v>
          </cell>
          <cell r="E680" t="str">
            <v>2018</v>
          </cell>
          <cell r="F680" t="str">
            <v>29.02</v>
          </cell>
          <cell r="G680" t="str">
            <v>012</v>
          </cell>
          <cell r="H680" t="str">
            <v>2.1.1.2.1</v>
          </cell>
          <cell r="I680" t="str">
            <v>11</v>
          </cell>
          <cell r="J680" t="str">
            <v>045</v>
          </cell>
          <cell r="K680" t="str">
            <v>2141</v>
          </cell>
          <cell r="L680" t="str">
            <v>2</v>
          </cell>
          <cell r="M680" t="str">
            <v>6</v>
          </cell>
          <cell r="N680" t="str">
            <v>5</v>
          </cell>
          <cell r="O680" t="str">
            <v>3</v>
          </cell>
          <cell r="P680" t="str">
            <v>1</v>
          </cell>
          <cell r="Q680" t="str">
            <v>E</v>
          </cell>
          <cell r="R680" t="str">
            <v>900</v>
          </cell>
          <cell r="S680" t="str">
            <v>90001</v>
          </cell>
          <cell r="T680" t="str">
            <v>2611</v>
          </cell>
          <cell r="U680" t="str">
            <v>00</v>
          </cell>
          <cell r="V680" t="str">
            <v>14</v>
          </cell>
          <cell r="W680" t="str">
            <v>00404</v>
          </cell>
          <cell r="X680" t="str">
            <v>1</v>
          </cell>
          <cell r="Y680" t="str">
            <v>20</v>
          </cell>
          <cell r="Z680" t="str">
            <v>150</v>
          </cell>
          <cell r="AA680" t="str">
            <v>002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C681" t="str">
            <v>171321649000100605002</v>
          </cell>
          <cell r="D681" t="str">
            <v>2018.29.02.012.2.1.1.2.1.11.045.2164.2.6.5.3.1.E.900.90001.1713.00.16.00605.1.20.150.002</v>
          </cell>
          <cell r="E681" t="str">
            <v>2018</v>
          </cell>
          <cell r="F681" t="str">
            <v>29.02</v>
          </cell>
          <cell r="G681" t="str">
            <v>012</v>
          </cell>
          <cell r="H681" t="str">
            <v>2.1.1.2.1</v>
          </cell>
          <cell r="I681" t="str">
            <v>11</v>
          </cell>
          <cell r="J681" t="str">
            <v>045</v>
          </cell>
          <cell r="K681" t="str">
            <v>2164</v>
          </cell>
          <cell r="L681" t="str">
            <v>2</v>
          </cell>
          <cell r="M681" t="str">
            <v>6</v>
          </cell>
          <cell r="N681" t="str">
            <v>5</v>
          </cell>
          <cell r="O681" t="str">
            <v>3</v>
          </cell>
          <cell r="P681" t="str">
            <v>1</v>
          </cell>
          <cell r="Q681" t="str">
            <v>E</v>
          </cell>
          <cell r="R681" t="str">
            <v>900</v>
          </cell>
          <cell r="S681" t="str">
            <v>90001</v>
          </cell>
          <cell r="T681" t="str">
            <v>1713</v>
          </cell>
          <cell r="U681" t="str">
            <v>00</v>
          </cell>
          <cell r="V681" t="str">
            <v>16</v>
          </cell>
          <cell r="W681" t="str">
            <v>00605</v>
          </cell>
          <cell r="X681" t="str">
            <v>1</v>
          </cell>
          <cell r="Y681" t="str">
            <v>20</v>
          </cell>
          <cell r="Z681" t="str">
            <v>150</v>
          </cell>
          <cell r="AA681" t="str">
            <v>002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C682" t="str">
            <v>261121659000100404002</v>
          </cell>
          <cell r="D682" t="str">
            <v>2018.29.02.012.2.1.1.2.1.11.045.2165.2.6.5.3.1.E.900.90001.2611.00.14.00404.1.20.150.002</v>
          </cell>
          <cell r="E682" t="str">
            <v>2018</v>
          </cell>
          <cell r="F682" t="str">
            <v>29.02</v>
          </cell>
          <cell r="G682" t="str">
            <v>012</v>
          </cell>
          <cell r="H682" t="str">
            <v>2.1.1.2.1</v>
          </cell>
          <cell r="I682" t="str">
            <v>11</v>
          </cell>
          <cell r="J682" t="str">
            <v>045</v>
          </cell>
          <cell r="K682" t="str">
            <v>2165</v>
          </cell>
          <cell r="L682" t="str">
            <v>2</v>
          </cell>
          <cell r="M682" t="str">
            <v>6</v>
          </cell>
          <cell r="N682" t="str">
            <v>5</v>
          </cell>
          <cell r="O682" t="str">
            <v>3</v>
          </cell>
          <cell r="P682" t="str">
            <v>1</v>
          </cell>
          <cell r="Q682" t="str">
            <v>E</v>
          </cell>
          <cell r="R682" t="str">
            <v>900</v>
          </cell>
          <cell r="S682" t="str">
            <v>90001</v>
          </cell>
          <cell r="T682" t="str">
            <v>2611</v>
          </cell>
          <cell r="U682" t="str">
            <v>00</v>
          </cell>
          <cell r="V682" t="str">
            <v>14</v>
          </cell>
          <cell r="W682" t="str">
            <v>00404</v>
          </cell>
          <cell r="X682" t="str">
            <v>1</v>
          </cell>
          <cell r="Y682" t="str">
            <v>20</v>
          </cell>
          <cell r="Z682" t="str">
            <v>150</v>
          </cell>
          <cell r="AA682" t="str">
            <v>002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C683" t="str">
            <v>131121789000100605002</v>
          </cell>
          <cell r="D683" t="str">
            <v>2018.29.02.012.2.1.1.2.1.11.045.2178.2.6.5.3.1.E.900.90001.1311.00.16.00605.1.20.150.002</v>
          </cell>
          <cell r="E683" t="str">
            <v>2018</v>
          </cell>
          <cell r="F683" t="str">
            <v>29.02</v>
          </cell>
          <cell r="G683" t="str">
            <v>012</v>
          </cell>
          <cell r="H683" t="str">
            <v>2.1.1.2.1</v>
          </cell>
          <cell r="I683" t="str">
            <v>11</v>
          </cell>
          <cell r="J683" t="str">
            <v>045</v>
          </cell>
          <cell r="K683" t="str">
            <v>2178</v>
          </cell>
          <cell r="L683" t="str">
            <v>2</v>
          </cell>
          <cell r="M683" t="str">
            <v>6</v>
          </cell>
          <cell r="N683" t="str">
            <v>5</v>
          </cell>
          <cell r="O683" t="str">
            <v>3</v>
          </cell>
          <cell r="P683" t="str">
            <v>1</v>
          </cell>
          <cell r="Q683" t="str">
            <v>E</v>
          </cell>
          <cell r="R683" t="str">
            <v>900</v>
          </cell>
          <cell r="S683" t="str">
            <v>90001</v>
          </cell>
          <cell r="T683" t="str">
            <v>1311</v>
          </cell>
          <cell r="U683" t="str">
            <v>00</v>
          </cell>
          <cell r="V683" t="str">
            <v>16</v>
          </cell>
          <cell r="W683" t="str">
            <v>00605</v>
          </cell>
          <cell r="X683" t="str">
            <v>1</v>
          </cell>
          <cell r="Y683" t="str">
            <v>20</v>
          </cell>
          <cell r="Z683" t="str">
            <v>150</v>
          </cell>
          <cell r="AA683" t="str">
            <v>002</v>
          </cell>
          <cell r="AB683">
            <v>2180.5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2180.5</v>
          </cell>
        </row>
        <row r="684">
          <cell r="C684" t="str">
            <v>142121789000100605002</v>
          </cell>
          <cell r="D684" t="str">
            <v>2018.29.02.012.2.1.1.2.1.11.045.2178.2.6.5.3.1.E.900.90001.1421.00.16.00605.1.20.150.002</v>
          </cell>
          <cell r="E684" t="str">
            <v>2018</v>
          </cell>
          <cell r="F684" t="str">
            <v>29.02</v>
          </cell>
          <cell r="G684" t="str">
            <v>012</v>
          </cell>
          <cell r="H684" t="str">
            <v>2.1.1.2.1</v>
          </cell>
          <cell r="I684" t="str">
            <v>11</v>
          </cell>
          <cell r="J684" t="str">
            <v>045</v>
          </cell>
          <cell r="K684" t="str">
            <v>2178</v>
          </cell>
          <cell r="L684" t="str">
            <v>2</v>
          </cell>
          <cell r="M684" t="str">
            <v>6</v>
          </cell>
          <cell r="N684" t="str">
            <v>5</v>
          </cell>
          <cell r="O684" t="str">
            <v>3</v>
          </cell>
          <cell r="P684" t="str">
            <v>1</v>
          </cell>
          <cell r="Q684" t="str">
            <v>E</v>
          </cell>
          <cell r="R684" t="str">
            <v>900</v>
          </cell>
          <cell r="S684" t="str">
            <v>90001</v>
          </cell>
          <cell r="T684" t="str">
            <v>1421</v>
          </cell>
          <cell r="U684" t="str">
            <v>00</v>
          </cell>
          <cell r="V684" t="str">
            <v>16</v>
          </cell>
          <cell r="W684" t="str">
            <v>00605</v>
          </cell>
          <cell r="X684" t="str">
            <v>1</v>
          </cell>
          <cell r="Y684" t="str">
            <v>20</v>
          </cell>
          <cell r="Z684" t="str">
            <v>150</v>
          </cell>
          <cell r="AA684" t="str">
            <v>002</v>
          </cell>
          <cell r="AB684">
            <v>2140.5500000000002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2140.5500000000002</v>
          </cell>
        </row>
        <row r="685">
          <cell r="C685" t="str">
            <v>143221799000100605002</v>
          </cell>
          <cell r="D685" t="str">
            <v>2018.29.02.012.2.1.1.2.1.11.045.2179.2.6.5.3.1.E.900.90001.1432.00.16.00605.1.20.150.002</v>
          </cell>
          <cell r="E685" t="str">
            <v>2018</v>
          </cell>
          <cell r="F685" t="str">
            <v>29.02</v>
          </cell>
          <cell r="G685" t="str">
            <v>012</v>
          </cell>
          <cell r="H685" t="str">
            <v>2.1.1.2.1</v>
          </cell>
          <cell r="I685" t="str">
            <v>11</v>
          </cell>
          <cell r="J685" t="str">
            <v>045</v>
          </cell>
          <cell r="K685" t="str">
            <v>2179</v>
          </cell>
          <cell r="L685" t="str">
            <v>2</v>
          </cell>
          <cell r="M685" t="str">
            <v>6</v>
          </cell>
          <cell r="N685" t="str">
            <v>5</v>
          </cell>
          <cell r="O685" t="str">
            <v>3</v>
          </cell>
          <cell r="P685" t="str">
            <v>1</v>
          </cell>
          <cell r="Q685" t="str">
            <v>E</v>
          </cell>
          <cell r="R685" t="str">
            <v>900</v>
          </cell>
          <cell r="S685" t="str">
            <v>90001</v>
          </cell>
          <cell r="T685" t="str">
            <v>1432</v>
          </cell>
          <cell r="U685" t="str">
            <v>00</v>
          </cell>
          <cell r="V685" t="str">
            <v>16</v>
          </cell>
          <cell r="W685" t="str">
            <v>00605</v>
          </cell>
          <cell r="X685" t="str">
            <v>1</v>
          </cell>
          <cell r="Y685" t="str">
            <v>20</v>
          </cell>
          <cell r="Z685" t="str">
            <v>150</v>
          </cell>
          <cell r="AA685" t="str">
            <v>002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C686" t="str">
            <v>372121829000100605002</v>
          </cell>
          <cell r="D686" t="str">
            <v>2018.29.02.012.2.1.1.2.1.11.045.2182.2.6.5.3.1.E.900.90001.3721.00.16.00605.1.20.150.002</v>
          </cell>
          <cell r="E686" t="str">
            <v>2018</v>
          </cell>
          <cell r="F686" t="str">
            <v>29.02</v>
          </cell>
          <cell r="G686" t="str">
            <v>012</v>
          </cell>
          <cell r="H686" t="str">
            <v>2.1.1.2.1</v>
          </cell>
          <cell r="I686" t="str">
            <v>11</v>
          </cell>
          <cell r="J686" t="str">
            <v>045</v>
          </cell>
          <cell r="K686" t="str">
            <v>2182</v>
          </cell>
          <cell r="L686" t="str">
            <v>2</v>
          </cell>
          <cell r="M686" t="str">
            <v>6</v>
          </cell>
          <cell r="N686" t="str">
            <v>5</v>
          </cell>
          <cell r="O686" t="str">
            <v>3</v>
          </cell>
          <cell r="P686" t="str">
            <v>1</v>
          </cell>
          <cell r="Q686" t="str">
            <v>E</v>
          </cell>
          <cell r="R686" t="str">
            <v>900</v>
          </cell>
          <cell r="S686" t="str">
            <v>90001</v>
          </cell>
          <cell r="T686" t="str">
            <v>3721</v>
          </cell>
          <cell r="U686" t="str">
            <v>00</v>
          </cell>
          <cell r="V686" t="str">
            <v>16</v>
          </cell>
          <cell r="W686" t="str">
            <v>00605</v>
          </cell>
          <cell r="X686" t="str">
            <v>1</v>
          </cell>
          <cell r="Y686" t="str">
            <v>20</v>
          </cell>
          <cell r="Z686" t="str">
            <v>150</v>
          </cell>
          <cell r="AA686" t="str">
            <v>002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C687" t="str">
            <v>37513003356D400605002</v>
          </cell>
          <cell r="D687" t="str">
            <v>2018.29.02.012.2.1.1.2.1.11.045.3003.2.6.8.3.2.E.356.356D4.3751.00.16.00605.1.20.150.002</v>
          </cell>
          <cell r="E687" t="str">
            <v>2018</v>
          </cell>
          <cell r="F687" t="str">
            <v>29.02</v>
          </cell>
          <cell r="G687" t="str">
            <v>012</v>
          </cell>
          <cell r="H687" t="str">
            <v>2.1.1.2.1</v>
          </cell>
          <cell r="I687" t="str">
            <v>11</v>
          </cell>
          <cell r="J687" t="str">
            <v>045</v>
          </cell>
          <cell r="K687" t="str">
            <v>3003</v>
          </cell>
          <cell r="L687" t="str">
            <v>2</v>
          </cell>
          <cell r="M687" t="str">
            <v>6</v>
          </cell>
          <cell r="N687" t="str">
            <v>8</v>
          </cell>
          <cell r="O687" t="str">
            <v>3</v>
          </cell>
          <cell r="P687" t="str">
            <v>2</v>
          </cell>
          <cell r="Q687" t="str">
            <v>E</v>
          </cell>
          <cell r="R687" t="str">
            <v>356</v>
          </cell>
          <cell r="S687" t="str">
            <v>356D4</v>
          </cell>
          <cell r="T687" t="str">
            <v>3751</v>
          </cell>
          <cell r="U687" t="str">
            <v>00</v>
          </cell>
          <cell r="V687" t="str">
            <v>16</v>
          </cell>
          <cell r="W687" t="str">
            <v>00605</v>
          </cell>
          <cell r="X687" t="str">
            <v>1</v>
          </cell>
          <cell r="Y687" t="str">
            <v>20</v>
          </cell>
          <cell r="Z687" t="str">
            <v>150</v>
          </cell>
          <cell r="AA687" t="str">
            <v>002</v>
          </cell>
          <cell r="AB687">
            <v>1914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1914</v>
          </cell>
        </row>
        <row r="688">
          <cell r="C688" t="str">
            <v>13213003356D600605002</v>
          </cell>
          <cell r="D688" t="str">
            <v>2018.29.02.012.2.1.1.2.1.11.045.3003.2.6.8.3.2.E.356.356D6.1321.00.16.00605.1.20.150.002</v>
          </cell>
          <cell r="E688" t="str">
            <v>2018</v>
          </cell>
          <cell r="F688" t="str">
            <v>29.02</v>
          </cell>
          <cell r="G688" t="str">
            <v>012</v>
          </cell>
          <cell r="H688" t="str">
            <v>2.1.1.2.1</v>
          </cell>
          <cell r="I688" t="str">
            <v>11</v>
          </cell>
          <cell r="J688" t="str">
            <v>045</v>
          </cell>
          <cell r="K688" t="str">
            <v>3003</v>
          </cell>
          <cell r="L688" t="str">
            <v>2</v>
          </cell>
          <cell r="M688" t="str">
            <v>6</v>
          </cell>
          <cell r="N688" t="str">
            <v>8</v>
          </cell>
          <cell r="O688" t="str">
            <v>3</v>
          </cell>
          <cell r="P688" t="str">
            <v>2</v>
          </cell>
          <cell r="Q688" t="str">
            <v>E</v>
          </cell>
          <cell r="R688" t="str">
            <v>356</v>
          </cell>
          <cell r="S688" t="str">
            <v>356D6</v>
          </cell>
          <cell r="T688" t="str">
            <v>1321</v>
          </cell>
          <cell r="U688" t="str">
            <v>00</v>
          </cell>
          <cell r="V688" t="str">
            <v>16</v>
          </cell>
          <cell r="W688" t="str">
            <v>00605</v>
          </cell>
          <cell r="X688" t="str">
            <v>1</v>
          </cell>
          <cell r="Y688" t="str">
            <v>20</v>
          </cell>
          <cell r="Z688" t="str">
            <v>150</v>
          </cell>
          <cell r="AA688" t="str">
            <v>002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C689" t="str">
            <v>132230089000100605002</v>
          </cell>
          <cell r="D689" t="str">
            <v>2018.29.02.012.2.1.1.2.1.11.045.3008.2.6.5.3.1.E.900.90001.1322.00.16.00605.1.20.150.002</v>
          </cell>
          <cell r="E689" t="str">
            <v>2018</v>
          </cell>
          <cell r="F689" t="str">
            <v>29.02</v>
          </cell>
          <cell r="G689" t="str">
            <v>012</v>
          </cell>
          <cell r="H689" t="str">
            <v>2.1.1.2.1</v>
          </cell>
          <cell r="I689" t="str">
            <v>11</v>
          </cell>
          <cell r="J689" t="str">
            <v>045</v>
          </cell>
          <cell r="K689" t="str">
            <v>3008</v>
          </cell>
          <cell r="L689" t="str">
            <v>2</v>
          </cell>
          <cell r="M689" t="str">
            <v>6</v>
          </cell>
          <cell r="N689" t="str">
            <v>5</v>
          </cell>
          <cell r="O689" t="str">
            <v>3</v>
          </cell>
          <cell r="P689" t="str">
            <v>1</v>
          </cell>
          <cell r="Q689" t="str">
            <v>E</v>
          </cell>
          <cell r="R689" t="str">
            <v>900</v>
          </cell>
          <cell r="S689" t="str">
            <v>90001</v>
          </cell>
          <cell r="T689" t="str">
            <v>1322</v>
          </cell>
          <cell r="U689" t="str">
            <v>00</v>
          </cell>
          <cell r="V689" t="str">
            <v>16</v>
          </cell>
          <cell r="W689" t="str">
            <v>00605</v>
          </cell>
          <cell r="X689" t="str">
            <v>1</v>
          </cell>
          <cell r="Y689" t="str">
            <v>20</v>
          </cell>
          <cell r="Z689" t="str">
            <v>150</v>
          </cell>
          <cell r="AA689" t="str">
            <v>002</v>
          </cell>
          <cell r="AB689">
            <v>2921.14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2921.14</v>
          </cell>
        </row>
        <row r="690">
          <cell r="C690" t="str">
            <v>622630163580300503099</v>
          </cell>
          <cell r="D690" t="str">
            <v>2018.29.02.012.2.1.1.2.1.11.045.3016.2.6.8.3.2.E.358.35803.6226.00.25.00503.2.20.150.099</v>
          </cell>
          <cell r="E690" t="str">
            <v>2018</v>
          </cell>
          <cell r="F690" t="str">
            <v>29.02</v>
          </cell>
          <cell r="G690" t="str">
            <v>012</v>
          </cell>
          <cell r="H690" t="str">
            <v>2.1.1.2.1</v>
          </cell>
          <cell r="I690" t="str">
            <v>11</v>
          </cell>
          <cell r="J690" t="str">
            <v>045</v>
          </cell>
          <cell r="K690" t="str">
            <v>3016</v>
          </cell>
          <cell r="L690" t="str">
            <v>2</v>
          </cell>
          <cell r="M690" t="str">
            <v>6</v>
          </cell>
          <cell r="N690" t="str">
            <v>8</v>
          </cell>
          <cell r="O690" t="str">
            <v>3</v>
          </cell>
          <cell r="P690" t="str">
            <v>2</v>
          </cell>
          <cell r="Q690" t="str">
            <v>E</v>
          </cell>
          <cell r="R690" t="str">
            <v>358</v>
          </cell>
          <cell r="S690" t="str">
            <v>35803</v>
          </cell>
          <cell r="T690" t="str">
            <v>6226</v>
          </cell>
          <cell r="U690" t="str">
            <v>00</v>
          </cell>
          <cell r="V690" t="str">
            <v>25</v>
          </cell>
          <cell r="W690" t="str">
            <v>00503</v>
          </cell>
          <cell r="X690" t="str">
            <v>2</v>
          </cell>
          <cell r="Y690" t="str">
            <v>20</v>
          </cell>
          <cell r="Z690" t="str">
            <v>150</v>
          </cell>
          <cell r="AA690" t="str">
            <v>099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C691" t="str">
            <v>14322067357B500605002</v>
          </cell>
          <cell r="D691" t="str">
            <v>2018.29.02.012.2.1.1.2.1.11.045.2067.2.6.5.3.1.E.357.357B5.1432.00.16.00605.1.20.150.002</v>
          </cell>
          <cell r="E691" t="str">
            <v>2018</v>
          </cell>
          <cell r="F691" t="str">
            <v>29.02</v>
          </cell>
          <cell r="G691" t="str">
            <v>012</v>
          </cell>
          <cell r="H691" t="str">
            <v>2.1.1.2.1</v>
          </cell>
          <cell r="I691" t="str">
            <v>11</v>
          </cell>
          <cell r="J691" t="str">
            <v>045</v>
          </cell>
          <cell r="K691" t="str">
            <v>2067</v>
          </cell>
          <cell r="L691" t="str">
            <v>2</v>
          </cell>
          <cell r="M691" t="str">
            <v>6</v>
          </cell>
          <cell r="N691" t="str">
            <v>5</v>
          </cell>
          <cell r="O691" t="str">
            <v>3</v>
          </cell>
          <cell r="P691" t="str">
            <v>1</v>
          </cell>
          <cell r="Q691" t="str">
            <v>E</v>
          </cell>
          <cell r="R691" t="str">
            <v>357</v>
          </cell>
          <cell r="S691" t="str">
            <v>357B5</v>
          </cell>
          <cell r="T691" t="str">
            <v>1432</v>
          </cell>
          <cell r="U691" t="str">
            <v>00</v>
          </cell>
          <cell r="V691" t="str">
            <v>16</v>
          </cell>
          <cell r="W691" t="str">
            <v>00605</v>
          </cell>
          <cell r="X691" t="str">
            <v>1</v>
          </cell>
          <cell r="Y691" t="str">
            <v>20</v>
          </cell>
          <cell r="Z691" t="str">
            <v>150</v>
          </cell>
          <cell r="AA691" t="str">
            <v>002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C692" t="str">
            <v>372120999000100605700</v>
          </cell>
          <cell r="D692" t="str">
            <v>2018.29.02.012.2.1.1.2.1.11.045.2099.2.6.5.3.1.E.900.90001.3721.00.16.00605.1.20.150.700</v>
          </cell>
          <cell r="E692" t="str">
            <v>2018</v>
          </cell>
          <cell r="F692" t="str">
            <v>29.02</v>
          </cell>
          <cell r="G692" t="str">
            <v>012</v>
          </cell>
          <cell r="H692" t="str">
            <v>2.1.1.2.1</v>
          </cell>
          <cell r="I692" t="str">
            <v>11</v>
          </cell>
          <cell r="J692" t="str">
            <v>045</v>
          </cell>
          <cell r="K692" t="str">
            <v>2099</v>
          </cell>
          <cell r="L692" t="str">
            <v>2</v>
          </cell>
          <cell r="M692" t="str">
            <v>6</v>
          </cell>
          <cell r="N692" t="str">
            <v>5</v>
          </cell>
          <cell r="O692" t="str">
            <v>3</v>
          </cell>
          <cell r="P692" t="str">
            <v>1</v>
          </cell>
          <cell r="Q692" t="str">
            <v>E</v>
          </cell>
          <cell r="R692" t="str">
            <v>900</v>
          </cell>
          <cell r="S692" t="str">
            <v>90001</v>
          </cell>
          <cell r="T692" t="str">
            <v>3721</v>
          </cell>
          <cell r="U692" t="str">
            <v>00</v>
          </cell>
          <cell r="V692" t="str">
            <v>16</v>
          </cell>
          <cell r="W692" t="str">
            <v>00605</v>
          </cell>
          <cell r="X692" t="str">
            <v>1</v>
          </cell>
          <cell r="Y692" t="str">
            <v>20</v>
          </cell>
          <cell r="Z692" t="str">
            <v>150</v>
          </cell>
          <cell r="AA692" t="str">
            <v>700</v>
          </cell>
          <cell r="AB692">
            <v>1000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1000</v>
          </cell>
        </row>
        <row r="693">
          <cell r="C693" t="str">
            <v>132221009000100605002</v>
          </cell>
          <cell r="D693" t="str">
            <v>2018.29.02.012.2.1.1.2.1.11.045.2100.2.6.5.3.1.E.900.90001.1322.00.16.00605.1.20.150.002</v>
          </cell>
          <cell r="E693" t="str">
            <v>2018</v>
          </cell>
          <cell r="F693" t="str">
            <v>29.02</v>
          </cell>
          <cell r="G693" t="str">
            <v>012</v>
          </cell>
          <cell r="H693" t="str">
            <v>2.1.1.2.1</v>
          </cell>
          <cell r="I693" t="str">
            <v>11</v>
          </cell>
          <cell r="J693" t="str">
            <v>045</v>
          </cell>
          <cell r="K693" t="str">
            <v>2100</v>
          </cell>
          <cell r="L693" t="str">
            <v>2</v>
          </cell>
          <cell r="M693" t="str">
            <v>6</v>
          </cell>
          <cell r="N693" t="str">
            <v>5</v>
          </cell>
          <cell r="O693" t="str">
            <v>3</v>
          </cell>
          <cell r="P693" t="str">
            <v>1</v>
          </cell>
          <cell r="Q693" t="str">
            <v>E</v>
          </cell>
          <cell r="R693" t="str">
            <v>900</v>
          </cell>
          <cell r="S693" t="str">
            <v>90001</v>
          </cell>
          <cell r="T693" t="str">
            <v>1322</v>
          </cell>
          <cell r="U693" t="str">
            <v>00</v>
          </cell>
          <cell r="V693" t="str">
            <v>16</v>
          </cell>
          <cell r="W693" t="str">
            <v>00605</v>
          </cell>
          <cell r="X693" t="str">
            <v>1</v>
          </cell>
          <cell r="Y693" t="str">
            <v>20</v>
          </cell>
          <cell r="Z693" t="str">
            <v>150</v>
          </cell>
          <cell r="AA693" t="str">
            <v>002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C694" t="str">
            <v>143121039000100605002</v>
          </cell>
          <cell r="D694" t="str">
            <v>2018.29.02.012.2.1.1.2.1.11.045.2103.2.6.5.3.1.E.900.90001.1431.00.16.00605.1.20.150.002</v>
          </cell>
          <cell r="E694" t="str">
            <v>2018</v>
          </cell>
          <cell r="F694" t="str">
            <v>29.02</v>
          </cell>
          <cell r="G694" t="str">
            <v>012</v>
          </cell>
          <cell r="H694" t="str">
            <v>2.1.1.2.1</v>
          </cell>
          <cell r="I694" t="str">
            <v>11</v>
          </cell>
          <cell r="J694" t="str">
            <v>045</v>
          </cell>
          <cell r="K694" t="str">
            <v>2103</v>
          </cell>
          <cell r="L694" t="str">
            <v>2</v>
          </cell>
          <cell r="M694" t="str">
            <v>6</v>
          </cell>
          <cell r="N694" t="str">
            <v>5</v>
          </cell>
          <cell r="O694" t="str">
            <v>3</v>
          </cell>
          <cell r="P694" t="str">
            <v>1</v>
          </cell>
          <cell r="Q694" t="str">
            <v>E</v>
          </cell>
          <cell r="R694" t="str">
            <v>900</v>
          </cell>
          <cell r="S694" t="str">
            <v>90001</v>
          </cell>
          <cell r="T694" t="str">
            <v>1431</v>
          </cell>
          <cell r="U694" t="str">
            <v>00</v>
          </cell>
          <cell r="V694" t="str">
            <v>16</v>
          </cell>
          <cell r="W694" t="str">
            <v>00605</v>
          </cell>
          <cell r="X694" t="str">
            <v>1</v>
          </cell>
          <cell r="Y694" t="str">
            <v>20</v>
          </cell>
          <cell r="Z694" t="str">
            <v>150</v>
          </cell>
          <cell r="AA694" t="str">
            <v>002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C695" t="str">
            <v>171321039000100605002</v>
          </cell>
          <cell r="D695" t="str">
            <v>2018.29.02.012.2.1.1.2.1.11.045.2103.2.6.5.3.1.E.900.90001.1713.00.16.00605.1.20.150.002</v>
          </cell>
          <cell r="E695" t="str">
            <v>2018</v>
          </cell>
          <cell r="F695" t="str">
            <v>29.02</v>
          </cell>
          <cell r="G695" t="str">
            <v>012</v>
          </cell>
          <cell r="H695" t="str">
            <v>2.1.1.2.1</v>
          </cell>
          <cell r="I695" t="str">
            <v>11</v>
          </cell>
          <cell r="J695" t="str">
            <v>045</v>
          </cell>
          <cell r="K695" t="str">
            <v>2103</v>
          </cell>
          <cell r="L695" t="str">
            <v>2</v>
          </cell>
          <cell r="M695" t="str">
            <v>6</v>
          </cell>
          <cell r="N695" t="str">
            <v>5</v>
          </cell>
          <cell r="O695" t="str">
            <v>3</v>
          </cell>
          <cell r="P695" t="str">
            <v>1</v>
          </cell>
          <cell r="Q695" t="str">
            <v>E</v>
          </cell>
          <cell r="R695" t="str">
            <v>900</v>
          </cell>
          <cell r="S695" t="str">
            <v>90001</v>
          </cell>
          <cell r="T695" t="str">
            <v>1713</v>
          </cell>
          <cell r="U695" t="str">
            <v>00</v>
          </cell>
          <cell r="V695" t="str">
            <v>16</v>
          </cell>
          <cell r="W695" t="str">
            <v>00605</v>
          </cell>
          <cell r="X695" t="str">
            <v>1</v>
          </cell>
          <cell r="Y695" t="str">
            <v>20</v>
          </cell>
          <cell r="Z695" t="str">
            <v>150</v>
          </cell>
          <cell r="AA695" t="str">
            <v>002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C696" t="str">
            <v>171521039000100605002</v>
          </cell>
          <cell r="D696" t="str">
            <v>2018.29.02.012.2.1.1.2.1.11.045.2103.2.6.5.3.1.E.900.90001.1715.00.16.00605.1.20.150.002</v>
          </cell>
          <cell r="E696" t="str">
            <v>2018</v>
          </cell>
          <cell r="F696" t="str">
            <v>29.02</v>
          </cell>
          <cell r="G696" t="str">
            <v>012</v>
          </cell>
          <cell r="H696" t="str">
            <v>2.1.1.2.1</v>
          </cell>
          <cell r="I696" t="str">
            <v>11</v>
          </cell>
          <cell r="J696" t="str">
            <v>045</v>
          </cell>
          <cell r="K696" t="str">
            <v>2103</v>
          </cell>
          <cell r="L696" t="str">
            <v>2</v>
          </cell>
          <cell r="M696" t="str">
            <v>6</v>
          </cell>
          <cell r="N696" t="str">
            <v>5</v>
          </cell>
          <cell r="O696" t="str">
            <v>3</v>
          </cell>
          <cell r="P696" t="str">
            <v>1</v>
          </cell>
          <cell r="Q696" t="str">
            <v>E</v>
          </cell>
          <cell r="R696" t="str">
            <v>900</v>
          </cell>
          <cell r="S696" t="str">
            <v>90001</v>
          </cell>
          <cell r="T696" t="str">
            <v>1715</v>
          </cell>
          <cell r="U696" t="str">
            <v>00</v>
          </cell>
          <cell r="V696" t="str">
            <v>16</v>
          </cell>
          <cell r="W696" t="str">
            <v>00605</v>
          </cell>
          <cell r="X696" t="str">
            <v>1</v>
          </cell>
          <cell r="Y696" t="str">
            <v>20</v>
          </cell>
          <cell r="Z696" t="str">
            <v>150</v>
          </cell>
          <cell r="AA696" t="str">
            <v>002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C697" t="str">
            <v>171521649000100605002</v>
          </cell>
          <cell r="D697" t="str">
            <v>2018.29.02.012.2.1.1.2.1.11.045.2164.2.6.5.3.1.E.900.90001.1715.00.16.00605.1.20.150.002</v>
          </cell>
          <cell r="E697" t="str">
            <v>2018</v>
          </cell>
          <cell r="F697" t="str">
            <v>29.02</v>
          </cell>
          <cell r="G697" t="str">
            <v>012</v>
          </cell>
          <cell r="H697" t="str">
            <v>2.1.1.2.1</v>
          </cell>
          <cell r="I697" t="str">
            <v>11</v>
          </cell>
          <cell r="J697" t="str">
            <v>045</v>
          </cell>
          <cell r="K697" t="str">
            <v>2164</v>
          </cell>
          <cell r="L697" t="str">
            <v>2</v>
          </cell>
          <cell r="M697" t="str">
            <v>6</v>
          </cell>
          <cell r="N697" t="str">
            <v>5</v>
          </cell>
          <cell r="O697" t="str">
            <v>3</v>
          </cell>
          <cell r="P697" t="str">
            <v>1</v>
          </cell>
          <cell r="Q697" t="str">
            <v>E</v>
          </cell>
          <cell r="R697" t="str">
            <v>900</v>
          </cell>
          <cell r="S697" t="str">
            <v>90001</v>
          </cell>
          <cell r="T697" t="str">
            <v>1715</v>
          </cell>
          <cell r="U697" t="str">
            <v>00</v>
          </cell>
          <cell r="V697" t="str">
            <v>16</v>
          </cell>
          <cell r="W697" t="str">
            <v>00605</v>
          </cell>
          <cell r="X697" t="str">
            <v>1</v>
          </cell>
          <cell r="Y697" t="str">
            <v>20</v>
          </cell>
          <cell r="Z697" t="str">
            <v>150</v>
          </cell>
          <cell r="AA697" t="str">
            <v>002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C698" t="str">
            <v>294121649000100404002</v>
          </cell>
          <cell r="D698" t="str">
            <v>2018.29.02.012.2.1.1.2.1.11.045.2164.2.6.5.3.1.E.900.90001.2941.00.14.00404.1.20.150.002</v>
          </cell>
          <cell r="E698" t="str">
            <v>2018</v>
          </cell>
          <cell r="F698" t="str">
            <v>29.02</v>
          </cell>
          <cell r="G698" t="str">
            <v>012</v>
          </cell>
          <cell r="H698" t="str">
            <v>2.1.1.2.1</v>
          </cell>
          <cell r="I698" t="str">
            <v>11</v>
          </cell>
          <cell r="J698" t="str">
            <v>045</v>
          </cell>
          <cell r="K698" t="str">
            <v>2164</v>
          </cell>
          <cell r="L698" t="str">
            <v>2</v>
          </cell>
          <cell r="M698" t="str">
            <v>6</v>
          </cell>
          <cell r="N698" t="str">
            <v>5</v>
          </cell>
          <cell r="O698" t="str">
            <v>3</v>
          </cell>
          <cell r="P698" t="str">
            <v>1</v>
          </cell>
          <cell r="Q698" t="str">
            <v>E</v>
          </cell>
          <cell r="R698" t="str">
            <v>900</v>
          </cell>
          <cell r="S698" t="str">
            <v>90001</v>
          </cell>
          <cell r="T698" t="str">
            <v>2941</v>
          </cell>
          <cell r="U698" t="str">
            <v>00</v>
          </cell>
          <cell r="V698" t="str">
            <v>14</v>
          </cell>
          <cell r="W698" t="str">
            <v>00404</v>
          </cell>
          <cell r="X698" t="str">
            <v>1</v>
          </cell>
          <cell r="Y698" t="str">
            <v>20</v>
          </cell>
          <cell r="Z698" t="str">
            <v>150</v>
          </cell>
          <cell r="AA698" t="str">
            <v>002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C699" t="str">
            <v>132221659000100605002</v>
          </cell>
          <cell r="D699" t="str">
            <v>2018.29.02.012.2.1.1.2.1.11.045.2165.2.6.5.3.1.E.900.90001.1322.00.16.00605.1.20.150.002</v>
          </cell>
          <cell r="E699" t="str">
            <v>2018</v>
          </cell>
          <cell r="F699" t="str">
            <v>29.02</v>
          </cell>
          <cell r="G699" t="str">
            <v>012</v>
          </cell>
          <cell r="H699" t="str">
            <v>2.1.1.2.1</v>
          </cell>
          <cell r="I699" t="str">
            <v>11</v>
          </cell>
          <cell r="J699" t="str">
            <v>045</v>
          </cell>
          <cell r="K699" t="str">
            <v>2165</v>
          </cell>
          <cell r="L699" t="str">
            <v>2</v>
          </cell>
          <cell r="M699" t="str">
            <v>6</v>
          </cell>
          <cell r="N699" t="str">
            <v>5</v>
          </cell>
          <cell r="O699" t="str">
            <v>3</v>
          </cell>
          <cell r="P699" t="str">
            <v>1</v>
          </cell>
          <cell r="Q699" t="str">
            <v>E</v>
          </cell>
          <cell r="R699" t="str">
            <v>900</v>
          </cell>
          <cell r="S699" t="str">
            <v>90001</v>
          </cell>
          <cell r="T699" t="str">
            <v>1322</v>
          </cell>
          <cell r="U699" t="str">
            <v>00</v>
          </cell>
          <cell r="V699" t="str">
            <v>16</v>
          </cell>
          <cell r="W699" t="str">
            <v>00605</v>
          </cell>
          <cell r="X699" t="str">
            <v>1</v>
          </cell>
          <cell r="Y699" t="str">
            <v>20</v>
          </cell>
          <cell r="Z699" t="str">
            <v>150</v>
          </cell>
          <cell r="AA699" t="str">
            <v>002</v>
          </cell>
          <cell r="AB699">
            <v>3338.29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3338.29</v>
          </cell>
        </row>
        <row r="700">
          <cell r="C700" t="str">
            <v>171321789000100605002</v>
          </cell>
          <cell r="D700" t="str">
            <v>2018.29.02.012.2.1.1.2.1.11.045.2178.2.6.5.3.1.E.900.90001.1713.00.16.00605.1.20.150.002</v>
          </cell>
          <cell r="E700" t="str">
            <v>2018</v>
          </cell>
          <cell r="F700" t="str">
            <v>29.02</v>
          </cell>
          <cell r="G700" t="str">
            <v>012</v>
          </cell>
          <cell r="H700" t="str">
            <v>2.1.1.2.1</v>
          </cell>
          <cell r="I700" t="str">
            <v>11</v>
          </cell>
          <cell r="J700" t="str">
            <v>045</v>
          </cell>
          <cell r="K700" t="str">
            <v>2178</v>
          </cell>
          <cell r="L700" t="str">
            <v>2</v>
          </cell>
          <cell r="M700" t="str">
            <v>6</v>
          </cell>
          <cell r="N700" t="str">
            <v>5</v>
          </cell>
          <cell r="O700" t="str">
            <v>3</v>
          </cell>
          <cell r="P700" t="str">
            <v>1</v>
          </cell>
          <cell r="Q700" t="str">
            <v>E</v>
          </cell>
          <cell r="R700" t="str">
            <v>900</v>
          </cell>
          <cell r="S700" t="str">
            <v>90001</v>
          </cell>
          <cell r="T700" t="str">
            <v>1713</v>
          </cell>
          <cell r="U700" t="str">
            <v>00</v>
          </cell>
          <cell r="V700" t="str">
            <v>16</v>
          </cell>
          <cell r="W700" t="str">
            <v>00605</v>
          </cell>
          <cell r="X700" t="str">
            <v>1</v>
          </cell>
          <cell r="Y700" t="str">
            <v>20</v>
          </cell>
          <cell r="Z700" t="str">
            <v>150</v>
          </cell>
          <cell r="AA700" t="str">
            <v>002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C701" t="str">
            <v>39213003356D100605002</v>
          </cell>
          <cell r="D701" t="str">
            <v>2018.29.02.012.2.1.1.2.1.11.045.3003.2.6.8.3.2.E.356.356D1.3921.00.16.00605.1.20.150.002</v>
          </cell>
          <cell r="E701" t="str">
            <v>2018</v>
          </cell>
          <cell r="F701" t="str">
            <v>29.02</v>
          </cell>
          <cell r="G701" t="str">
            <v>012</v>
          </cell>
          <cell r="H701" t="str">
            <v>2.1.1.2.1</v>
          </cell>
          <cell r="I701" t="str">
            <v>11</v>
          </cell>
          <cell r="J701" t="str">
            <v>045</v>
          </cell>
          <cell r="K701" t="str">
            <v>3003</v>
          </cell>
          <cell r="L701" t="str">
            <v>2</v>
          </cell>
          <cell r="M701" t="str">
            <v>6</v>
          </cell>
          <cell r="N701" t="str">
            <v>8</v>
          </cell>
          <cell r="O701" t="str">
            <v>3</v>
          </cell>
          <cell r="P701" t="str">
            <v>2</v>
          </cell>
          <cell r="Q701" t="str">
            <v>E</v>
          </cell>
          <cell r="R701" t="str">
            <v>356</v>
          </cell>
          <cell r="S701" t="str">
            <v>356D1</v>
          </cell>
          <cell r="T701" t="str">
            <v>3921</v>
          </cell>
          <cell r="U701" t="str">
            <v>00</v>
          </cell>
          <cell r="V701" t="str">
            <v>16</v>
          </cell>
          <cell r="W701" t="str">
            <v>00605</v>
          </cell>
          <cell r="X701" t="str">
            <v>1</v>
          </cell>
          <cell r="Y701" t="str">
            <v>20</v>
          </cell>
          <cell r="Z701" t="str">
            <v>150</v>
          </cell>
          <cell r="AA701" t="str">
            <v>002</v>
          </cell>
          <cell r="AB701">
            <v>1239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1239</v>
          </cell>
        </row>
        <row r="702">
          <cell r="C702" t="str">
            <v>13223003356D600605002</v>
          </cell>
          <cell r="D702" t="str">
            <v>2018.29.02.012.2.1.1.2.1.11.045.3003.2.6.8.3.2.E.356.356D6.1322.00.16.00605.1.20.150.002</v>
          </cell>
          <cell r="E702" t="str">
            <v>2018</v>
          </cell>
          <cell r="F702" t="str">
            <v>29.02</v>
          </cell>
          <cell r="G702" t="str">
            <v>012</v>
          </cell>
          <cell r="H702" t="str">
            <v>2.1.1.2.1</v>
          </cell>
          <cell r="I702" t="str">
            <v>11</v>
          </cell>
          <cell r="J702" t="str">
            <v>045</v>
          </cell>
          <cell r="K702" t="str">
            <v>3003</v>
          </cell>
          <cell r="L702" t="str">
            <v>2</v>
          </cell>
          <cell r="M702" t="str">
            <v>6</v>
          </cell>
          <cell r="N702" t="str">
            <v>8</v>
          </cell>
          <cell r="O702" t="str">
            <v>3</v>
          </cell>
          <cell r="P702" t="str">
            <v>2</v>
          </cell>
          <cell r="Q702" t="str">
            <v>E</v>
          </cell>
          <cell r="R702" t="str">
            <v>356</v>
          </cell>
          <cell r="S702" t="str">
            <v>356D6</v>
          </cell>
          <cell r="T702" t="str">
            <v>1322</v>
          </cell>
          <cell r="U702" t="str">
            <v>00</v>
          </cell>
          <cell r="V702" t="str">
            <v>16</v>
          </cell>
          <cell r="W702" t="str">
            <v>00605</v>
          </cell>
          <cell r="X702" t="str">
            <v>1</v>
          </cell>
          <cell r="Y702" t="str">
            <v>20</v>
          </cell>
          <cell r="Z702" t="str">
            <v>150</v>
          </cell>
          <cell r="AA702" t="str">
            <v>002</v>
          </cell>
          <cell r="AB702">
            <v>3420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3420</v>
          </cell>
        </row>
        <row r="703">
          <cell r="C703" t="str">
            <v>14113003356D600605002</v>
          </cell>
          <cell r="D703" t="str">
            <v>2018.29.02.012.2.1.1.2.1.11.045.3003.2.6.8.3.2.E.356.356D6.1411.00.16.00605.1.20.150.002</v>
          </cell>
          <cell r="E703" t="str">
            <v>2018</v>
          </cell>
          <cell r="F703" t="str">
            <v>29.02</v>
          </cell>
          <cell r="G703" t="str">
            <v>012</v>
          </cell>
          <cell r="H703" t="str">
            <v>2.1.1.2.1</v>
          </cell>
          <cell r="I703" t="str">
            <v>11</v>
          </cell>
          <cell r="J703" t="str">
            <v>045</v>
          </cell>
          <cell r="K703" t="str">
            <v>3003</v>
          </cell>
          <cell r="L703" t="str">
            <v>2</v>
          </cell>
          <cell r="M703" t="str">
            <v>6</v>
          </cell>
          <cell r="N703" t="str">
            <v>8</v>
          </cell>
          <cell r="O703" t="str">
            <v>3</v>
          </cell>
          <cell r="P703" t="str">
            <v>2</v>
          </cell>
          <cell r="Q703" t="str">
            <v>E</v>
          </cell>
          <cell r="R703" t="str">
            <v>356</v>
          </cell>
          <cell r="S703" t="str">
            <v>356D6</v>
          </cell>
          <cell r="T703" t="str">
            <v>1411</v>
          </cell>
          <cell r="U703" t="str">
            <v>00</v>
          </cell>
          <cell r="V703" t="str">
            <v>16</v>
          </cell>
          <cell r="W703" t="str">
            <v>00605</v>
          </cell>
          <cell r="X703" t="str">
            <v>1</v>
          </cell>
          <cell r="Y703" t="str">
            <v>20</v>
          </cell>
          <cell r="Z703" t="str">
            <v>150</v>
          </cell>
          <cell r="AA703" t="str">
            <v>002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C704" t="str">
            <v>17133003356D600605002</v>
          </cell>
          <cell r="D704" t="str">
            <v>2018.29.02.012.2.1.1.2.1.11.045.3003.2.6.8.3.2.E.356.356D6.1713.00.16.00605.1.20.150.002</v>
          </cell>
          <cell r="E704" t="str">
            <v>2018</v>
          </cell>
          <cell r="F704" t="str">
            <v>29.02</v>
          </cell>
          <cell r="G704" t="str">
            <v>012</v>
          </cell>
          <cell r="H704" t="str">
            <v>2.1.1.2.1</v>
          </cell>
          <cell r="I704" t="str">
            <v>11</v>
          </cell>
          <cell r="J704" t="str">
            <v>045</v>
          </cell>
          <cell r="K704" t="str">
            <v>3003</v>
          </cell>
          <cell r="L704" t="str">
            <v>2</v>
          </cell>
          <cell r="M704" t="str">
            <v>6</v>
          </cell>
          <cell r="N704" t="str">
            <v>8</v>
          </cell>
          <cell r="O704" t="str">
            <v>3</v>
          </cell>
          <cell r="P704" t="str">
            <v>2</v>
          </cell>
          <cell r="Q704" t="str">
            <v>E</v>
          </cell>
          <cell r="R704" t="str">
            <v>356</v>
          </cell>
          <cell r="S704" t="str">
            <v>356D6</v>
          </cell>
          <cell r="T704" t="str">
            <v>1713</v>
          </cell>
          <cell r="U704" t="str">
            <v>00</v>
          </cell>
          <cell r="V704" t="str">
            <v>16</v>
          </cell>
          <cell r="W704" t="str">
            <v>00605</v>
          </cell>
          <cell r="X704" t="str">
            <v>1</v>
          </cell>
          <cell r="Y704" t="str">
            <v>20</v>
          </cell>
          <cell r="Z704" t="str">
            <v>150</v>
          </cell>
          <cell r="AA704" t="str">
            <v>002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C705" t="str">
            <v>622630163580300513099</v>
          </cell>
          <cell r="D705" t="str">
            <v>2018.29.02.012.2.1.1.2.1.11.045.3016.2.6.8.3.2.E.358.35803.6226.00.25.00513.2.20.150.099</v>
          </cell>
          <cell r="E705" t="str">
            <v>2018</v>
          </cell>
          <cell r="F705" t="str">
            <v>29.02</v>
          </cell>
          <cell r="G705" t="str">
            <v>012</v>
          </cell>
          <cell r="H705" t="str">
            <v>2.1.1.2.1</v>
          </cell>
          <cell r="I705" t="str">
            <v>11</v>
          </cell>
          <cell r="J705" t="str">
            <v>045</v>
          </cell>
          <cell r="K705" t="str">
            <v>3016</v>
          </cell>
          <cell r="L705" t="str">
            <v>2</v>
          </cell>
          <cell r="M705" t="str">
            <v>6</v>
          </cell>
          <cell r="N705" t="str">
            <v>8</v>
          </cell>
          <cell r="O705" t="str">
            <v>3</v>
          </cell>
          <cell r="P705" t="str">
            <v>2</v>
          </cell>
          <cell r="Q705" t="str">
            <v>E</v>
          </cell>
          <cell r="R705" t="str">
            <v>358</v>
          </cell>
          <cell r="S705" t="str">
            <v>35803</v>
          </cell>
          <cell r="T705" t="str">
            <v>6226</v>
          </cell>
          <cell r="U705" t="str">
            <v>00</v>
          </cell>
          <cell r="V705" t="str">
            <v>25</v>
          </cell>
          <cell r="W705" t="str">
            <v>00513</v>
          </cell>
          <cell r="X705" t="str">
            <v>2</v>
          </cell>
          <cell r="Y705" t="str">
            <v>20</v>
          </cell>
          <cell r="Z705" t="str">
            <v>150</v>
          </cell>
          <cell r="AA705" t="str">
            <v>099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C706" t="str">
            <v>21113016358D600502127</v>
          </cell>
          <cell r="D706" t="str">
            <v>2018.29.02.012.2.1.1.2.1.11.045.3016.2.6.8.3.2.E.358.358D6.2111.00.25.00502.1.20.150.127</v>
          </cell>
          <cell r="E706" t="str">
            <v>2018</v>
          </cell>
          <cell r="F706" t="str">
            <v>29.02</v>
          </cell>
          <cell r="G706" t="str">
            <v>012</v>
          </cell>
          <cell r="H706" t="str">
            <v>2.1.1.2.1</v>
          </cell>
          <cell r="I706" t="str">
            <v>11</v>
          </cell>
          <cell r="J706" t="str">
            <v>045</v>
          </cell>
          <cell r="K706" t="str">
            <v>3016</v>
          </cell>
          <cell r="L706" t="str">
            <v>2</v>
          </cell>
          <cell r="M706" t="str">
            <v>6</v>
          </cell>
          <cell r="N706" t="str">
            <v>8</v>
          </cell>
          <cell r="O706" t="str">
            <v>3</v>
          </cell>
          <cell r="P706" t="str">
            <v>2</v>
          </cell>
          <cell r="Q706" t="str">
            <v>E</v>
          </cell>
          <cell r="R706" t="str">
            <v>358</v>
          </cell>
          <cell r="S706" t="str">
            <v>358D6</v>
          </cell>
          <cell r="T706" t="str">
            <v>2111</v>
          </cell>
          <cell r="U706" t="str">
            <v>00</v>
          </cell>
          <cell r="V706" t="str">
            <v>25</v>
          </cell>
          <cell r="W706" t="str">
            <v>00502</v>
          </cell>
          <cell r="X706" t="str">
            <v>1</v>
          </cell>
          <cell r="Y706" t="str">
            <v>20</v>
          </cell>
          <cell r="Z706" t="str">
            <v>150</v>
          </cell>
          <cell r="AA706" t="str">
            <v>127</v>
          </cell>
          <cell r="AB706">
            <v>91097.91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91097.91</v>
          </cell>
        </row>
        <row r="707">
          <cell r="C707" t="str">
            <v>25413016358D600605002</v>
          </cell>
          <cell r="D707" t="str">
            <v>2018.29.02.012.2.1.1.2.1.11.045.3016.2.6.8.3.2.E.358.358D6.2541.00.16.00605.1.20.150.002</v>
          </cell>
          <cell r="E707" t="str">
            <v>2018</v>
          </cell>
          <cell r="F707" t="str">
            <v>29.02</v>
          </cell>
          <cell r="G707" t="str">
            <v>012</v>
          </cell>
          <cell r="H707" t="str">
            <v>2.1.1.2.1</v>
          </cell>
          <cell r="I707" t="str">
            <v>11</v>
          </cell>
          <cell r="J707" t="str">
            <v>045</v>
          </cell>
          <cell r="K707" t="str">
            <v>3016</v>
          </cell>
          <cell r="L707" t="str">
            <v>2</v>
          </cell>
          <cell r="M707" t="str">
            <v>6</v>
          </cell>
          <cell r="N707" t="str">
            <v>8</v>
          </cell>
          <cell r="O707" t="str">
            <v>3</v>
          </cell>
          <cell r="P707" t="str">
            <v>2</v>
          </cell>
          <cell r="Q707" t="str">
            <v>E</v>
          </cell>
          <cell r="R707" t="str">
            <v>358</v>
          </cell>
          <cell r="S707" t="str">
            <v>358D6</v>
          </cell>
          <cell r="T707" t="str">
            <v>2541</v>
          </cell>
          <cell r="U707" t="str">
            <v>00</v>
          </cell>
          <cell r="V707" t="str">
            <v>16</v>
          </cell>
          <cell r="W707" t="str">
            <v>00605</v>
          </cell>
          <cell r="X707" t="str">
            <v>1</v>
          </cell>
          <cell r="Y707" t="str">
            <v>20</v>
          </cell>
          <cell r="Z707" t="str">
            <v>150</v>
          </cell>
          <cell r="AA707" t="str">
            <v>002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C708" t="str">
            <v>25413016358D600605700</v>
          </cell>
          <cell r="D708" t="str">
            <v>2018.29.02.012.2.1.1.2.1.11.045.3016.2.6.8.3.2.E.358.358D6.2541.00.16.00605.1.20.150.700</v>
          </cell>
          <cell r="E708" t="str">
            <v>2018</v>
          </cell>
          <cell r="F708" t="str">
            <v>29.02</v>
          </cell>
          <cell r="G708" t="str">
            <v>012</v>
          </cell>
          <cell r="H708" t="str">
            <v>2.1.1.2.1</v>
          </cell>
          <cell r="I708" t="str">
            <v>11</v>
          </cell>
          <cell r="J708" t="str">
            <v>045</v>
          </cell>
          <cell r="K708" t="str">
            <v>3016</v>
          </cell>
          <cell r="L708" t="str">
            <v>2</v>
          </cell>
          <cell r="M708" t="str">
            <v>6</v>
          </cell>
          <cell r="N708" t="str">
            <v>8</v>
          </cell>
          <cell r="O708" t="str">
            <v>3</v>
          </cell>
          <cell r="P708" t="str">
            <v>2</v>
          </cell>
          <cell r="Q708" t="str">
            <v>E</v>
          </cell>
          <cell r="R708" t="str">
            <v>358</v>
          </cell>
          <cell r="S708" t="str">
            <v>358D6</v>
          </cell>
          <cell r="T708" t="str">
            <v>2541</v>
          </cell>
          <cell r="U708" t="str">
            <v>00</v>
          </cell>
          <cell r="V708" t="str">
            <v>16</v>
          </cell>
          <cell r="W708" t="str">
            <v>00605</v>
          </cell>
          <cell r="X708" t="str">
            <v>1</v>
          </cell>
          <cell r="Y708" t="str">
            <v>20</v>
          </cell>
          <cell r="Z708" t="str">
            <v>150</v>
          </cell>
          <cell r="AA708" t="str">
            <v>700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C709" t="str">
            <v>25913016358D600605002</v>
          </cell>
          <cell r="D709" t="str">
            <v>2018.29.02.012.2.1.1.2.1.11.045.3016.2.6.8.3.2.E.358.358D6.2591.00.16.00605.1.20.150.002</v>
          </cell>
          <cell r="E709" t="str">
            <v>2018</v>
          </cell>
          <cell r="F709" t="str">
            <v>29.02</v>
          </cell>
          <cell r="G709" t="str">
            <v>012</v>
          </cell>
          <cell r="H709" t="str">
            <v>2.1.1.2.1</v>
          </cell>
          <cell r="I709" t="str">
            <v>11</v>
          </cell>
          <cell r="J709" t="str">
            <v>045</v>
          </cell>
          <cell r="K709" t="str">
            <v>3016</v>
          </cell>
          <cell r="L709" t="str">
            <v>2</v>
          </cell>
          <cell r="M709" t="str">
            <v>6</v>
          </cell>
          <cell r="N709" t="str">
            <v>8</v>
          </cell>
          <cell r="O709" t="str">
            <v>3</v>
          </cell>
          <cell r="P709" t="str">
            <v>2</v>
          </cell>
          <cell r="Q709" t="str">
            <v>E</v>
          </cell>
          <cell r="R709" t="str">
            <v>358</v>
          </cell>
          <cell r="S709" t="str">
            <v>358D6</v>
          </cell>
          <cell r="T709" t="str">
            <v>2591</v>
          </cell>
          <cell r="U709" t="str">
            <v>00</v>
          </cell>
          <cell r="V709" t="str">
            <v>16</v>
          </cell>
          <cell r="W709" t="str">
            <v>00605</v>
          </cell>
          <cell r="X709" t="str">
            <v>1</v>
          </cell>
          <cell r="Y709" t="str">
            <v>20</v>
          </cell>
          <cell r="Z709" t="str">
            <v>150</v>
          </cell>
          <cell r="AA709" t="str">
            <v>002</v>
          </cell>
          <cell r="AB709">
            <v>300.01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300.01</v>
          </cell>
        </row>
        <row r="710">
          <cell r="C710" t="str">
            <v>336330213580100605700</v>
          </cell>
          <cell r="D710" t="str">
            <v>2018.29.02.012.2.1.1.2.1.11.045.3021.2.6.8.3.2.E.358.35801.3363.00.16.00605.1.20.150.700</v>
          </cell>
          <cell r="E710" t="str">
            <v>2018</v>
          </cell>
          <cell r="F710" t="str">
            <v>29.02</v>
          </cell>
          <cell r="G710" t="str">
            <v>012</v>
          </cell>
          <cell r="H710" t="str">
            <v>2.1.1.2.1</v>
          </cell>
          <cell r="I710" t="str">
            <v>11</v>
          </cell>
          <cell r="J710" t="str">
            <v>045</v>
          </cell>
          <cell r="K710" t="str">
            <v>3021</v>
          </cell>
          <cell r="L710" t="str">
            <v>2</v>
          </cell>
          <cell r="M710" t="str">
            <v>6</v>
          </cell>
          <cell r="N710" t="str">
            <v>8</v>
          </cell>
          <cell r="O710" t="str">
            <v>3</v>
          </cell>
          <cell r="P710" t="str">
            <v>2</v>
          </cell>
          <cell r="Q710" t="str">
            <v>E</v>
          </cell>
          <cell r="R710" t="str">
            <v>358</v>
          </cell>
          <cell r="S710" t="str">
            <v>35801</v>
          </cell>
          <cell r="T710" t="str">
            <v>3363</v>
          </cell>
          <cell r="U710" t="str">
            <v>00</v>
          </cell>
          <cell r="V710" t="str">
            <v>16</v>
          </cell>
          <cell r="W710" t="str">
            <v>00605</v>
          </cell>
          <cell r="X710" t="str">
            <v>1</v>
          </cell>
          <cell r="Y710" t="str">
            <v>20</v>
          </cell>
          <cell r="Z710" t="str">
            <v>150</v>
          </cell>
          <cell r="AA710" t="str">
            <v>700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C711" t="str">
            <v>14113021358D700605002</v>
          </cell>
          <cell r="D711" t="str">
            <v>2018.29.02.012.2.1.1.2.1.11.045.3021.2.6.8.3.2.E.358.358D7.1411.00.16.00605.1.20.150.002</v>
          </cell>
          <cell r="E711" t="str">
            <v>2018</v>
          </cell>
          <cell r="F711" t="str">
            <v>29.02</v>
          </cell>
          <cell r="G711" t="str">
            <v>012</v>
          </cell>
          <cell r="H711" t="str">
            <v>2.1.1.2.1</v>
          </cell>
          <cell r="I711" t="str">
            <v>11</v>
          </cell>
          <cell r="J711" t="str">
            <v>045</v>
          </cell>
          <cell r="K711" t="str">
            <v>3021</v>
          </cell>
          <cell r="L711" t="str">
            <v>2</v>
          </cell>
          <cell r="M711" t="str">
            <v>6</v>
          </cell>
          <cell r="N711" t="str">
            <v>8</v>
          </cell>
          <cell r="O711" t="str">
            <v>3</v>
          </cell>
          <cell r="P711" t="str">
            <v>2</v>
          </cell>
          <cell r="Q711" t="str">
            <v>E</v>
          </cell>
          <cell r="R711" t="str">
            <v>358</v>
          </cell>
          <cell r="S711" t="str">
            <v>358D7</v>
          </cell>
          <cell r="T711" t="str">
            <v>1411</v>
          </cell>
          <cell r="U711" t="str">
            <v>00</v>
          </cell>
          <cell r="V711" t="str">
            <v>16</v>
          </cell>
          <cell r="W711" t="str">
            <v>00605</v>
          </cell>
          <cell r="X711" t="str">
            <v>1</v>
          </cell>
          <cell r="Y711" t="str">
            <v>20</v>
          </cell>
          <cell r="Z711" t="str">
            <v>150</v>
          </cell>
          <cell r="AA711" t="str">
            <v>002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</row>
        <row r="712">
          <cell r="C712" t="str">
            <v>511130293580100605002</v>
          </cell>
          <cell r="D712" t="str">
            <v>2018.29.02.012.2.1.1.2.1.11.045.3029.2.6.8.3.2.E.358.35801.5111.00.16.00605.2.20.150.002</v>
          </cell>
          <cell r="E712" t="str">
            <v>2018</v>
          </cell>
          <cell r="F712" t="str">
            <v>29.02</v>
          </cell>
          <cell r="G712" t="str">
            <v>012</v>
          </cell>
          <cell r="H712" t="str">
            <v>2.1.1.2.1</v>
          </cell>
          <cell r="I712" t="str">
            <v>11</v>
          </cell>
          <cell r="J712" t="str">
            <v>045</v>
          </cell>
          <cell r="K712" t="str">
            <v>3029</v>
          </cell>
          <cell r="L712" t="str">
            <v>2</v>
          </cell>
          <cell r="M712" t="str">
            <v>6</v>
          </cell>
          <cell r="N712" t="str">
            <v>8</v>
          </cell>
          <cell r="O712" t="str">
            <v>3</v>
          </cell>
          <cell r="P712" t="str">
            <v>2</v>
          </cell>
          <cell r="Q712" t="str">
            <v>E</v>
          </cell>
          <cell r="R712" t="str">
            <v>358</v>
          </cell>
          <cell r="S712" t="str">
            <v>35801</v>
          </cell>
          <cell r="T712" t="str">
            <v>5111</v>
          </cell>
          <cell r="U712" t="str">
            <v>00</v>
          </cell>
          <cell r="V712" t="str">
            <v>16</v>
          </cell>
          <cell r="W712" t="str">
            <v>00605</v>
          </cell>
          <cell r="X712" t="str">
            <v>2</v>
          </cell>
          <cell r="Y712" t="str">
            <v>20</v>
          </cell>
          <cell r="Z712" t="str">
            <v>150</v>
          </cell>
          <cell r="AA712" t="str">
            <v>002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</row>
        <row r="713">
          <cell r="C713" t="str">
            <v>11313029358D600605002</v>
          </cell>
          <cell r="D713" t="str">
            <v>2018.29.02.012.2.1.1.2.1.11.045.3029.2.6.8.3.2.E.358.358D6.1131.00.16.00605.1.20.150.002</v>
          </cell>
          <cell r="E713" t="str">
            <v>2018</v>
          </cell>
          <cell r="F713" t="str">
            <v>29.02</v>
          </cell>
          <cell r="G713" t="str">
            <v>012</v>
          </cell>
          <cell r="H713" t="str">
            <v>2.1.1.2.1</v>
          </cell>
          <cell r="I713" t="str">
            <v>11</v>
          </cell>
          <cell r="J713" t="str">
            <v>045</v>
          </cell>
          <cell r="K713" t="str">
            <v>3029</v>
          </cell>
          <cell r="L713" t="str">
            <v>2</v>
          </cell>
          <cell r="M713" t="str">
            <v>6</v>
          </cell>
          <cell r="N713" t="str">
            <v>8</v>
          </cell>
          <cell r="O713" t="str">
            <v>3</v>
          </cell>
          <cell r="P713" t="str">
            <v>2</v>
          </cell>
          <cell r="Q713" t="str">
            <v>E</v>
          </cell>
          <cell r="R713" t="str">
            <v>358</v>
          </cell>
          <cell r="S713" t="str">
            <v>358D6</v>
          </cell>
          <cell r="T713" t="str">
            <v>1131</v>
          </cell>
          <cell r="U713" t="str">
            <v>00</v>
          </cell>
          <cell r="V713" t="str">
            <v>16</v>
          </cell>
          <cell r="W713" t="str">
            <v>00605</v>
          </cell>
          <cell r="X713" t="str">
            <v>1</v>
          </cell>
          <cell r="Y713" t="str">
            <v>20</v>
          </cell>
          <cell r="Z713" t="str">
            <v>150</v>
          </cell>
          <cell r="AA713" t="str">
            <v>002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</row>
        <row r="714">
          <cell r="C714" t="str">
            <v>22313029358D600605622</v>
          </cell>
          <cell r="D714" t="str">
            <v>2018.29.02.012.2.1.1.2.1.11.045.3029.2.6.8.3.2.E.358.358D6.2231.00.16.00605.1.20.150.622</v>
          </cell>
          <cell r="E714" t="str">
            <v>2018</v>
          </cell>
          <cell r="F714" t="str">
            <v>29.02</v>
          </cell>
          <cell r="G714" t="str">
            <v>012</v>
          </cell>
          <cell r="H714" t="str">
            <v>2.1.1.2.1</v>
          </cell>
          <cell r="I714" t="str">
            <v>11</v>
          </cell>
          <cell r="J714" t="str">
            <v>045</v>
          </cell>
          <cell r="K714" t="str">
            <v>3029</v>
          </cell>
          <cell r="L714" t="str">
            <v>2</v>
          </cell>
          <cell r="M714" t="str">
            <v>6</v>
          </cell>
          <cell r="N714" t="str">
            <v>8</v>
          </cell>
          <cell r="O714" t="str">
            <v>3</v>
          </cell>
          <cell r="P714" t="str">
            <v>2</v>
          </cell>
          <cell r="Q714" t="str">
            <v>E</v>
          </cell>
          <cell r="R714" t="str">
            <v>358</v>
          </cell>
          <cell r="S714" t="str">
            <v>358D6</v>
          </cell>
          <cell r="T714" t="str">
            <v>2231</v>
          </cell>
          <cell r="U714" t="str">
            <v>00</v>
          </cell>
          <cell r="V714" t="str">
            <v>16</v>
          </cell>
          <cell r="W714" t="str">
            <v>00605</v>
          </cell>
          <cell r="X714" t="str">
            <v>1</v>
          </cell>
          <cell r="Y714" t="str">
            <v>20</v>
          </cell>
          <cell r="Z714" t="str">
            <v>150</v>
          </cell>
          <cell r="AA714" t="str">
            <v>622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</row>
        <row r="715">
          <cell r="C715" t="str">
            <v>33623029358D600605700</v>
          </cell>
          <cell r="D715" t="str">
            <v>2018.29.02.012.2.1.1.2.1.11.045.3029.2.6.8.3.2.E.358.358D6.3362.00.16.00605.1.20.150.700</v>
          </cell>
          <cell r="E715" t="str">
            <v>2018</v>
          </cell>
          <cell r="F715" t="str">
            <v>29.02</v>
          </cell>
          <cell r="G715" t="str">
            <v>012</v>
          </cell>
          <cell r="H715" t="str">
            <v>2.1.1.2.1</v>
          </cell>
          <cell r="I715" t="str">
            <v>11</v>
          </cell>
          <cell r="J715" t="str">
            <v>045</v>
          </cell>
          <cell r="K715" t="str">
            <v>3029</v>
          </cell>
          <cell r="L715" t="str">
            <v>2</v>
          </cell>
          <cell r="M715" t="str">
            <v>6</v>
          </cell>
          <cell r="N715" t="str">
            <v>8</v>
          </cell>
          <cell r="O715" t="str">
            <v>3</v>
          </cell>
          <cell r="P715" t="str">
            <v>2</v>
          </cell>
          <cell r="Q715" t="str">
            <v>E</v>
          </cell>
          <cell r="R715" t="str">
            <v>358</v>
          </cell>
          <cell r="S715" t="str">
            <v>358D6</v>
          </cell>
          <cell r="T715" t="str">
            <v>3362</v>
          </cell>
          <cell r="U715" t="str">
            <v>00</v>
          </cell>
          <cell r="V715" t="str">
            <v>16</v>
          </cell>
          <cell r="W715" t="str">
            <v>00605</v>
          </cell>
          <cell r="X715" t="str">
            <v>1</v>
          </cell>
          <cell r="Y715" t="str">
            <v>20</v>
          </cell>
          <cell r="Z715" t="str">
            <v>150</v>
          </cell>
          <cell r="AA715" t="str">
            <v>700</v>
          </cell>
          <cell r="AB715">
            <v>73577</v>
          </cell>
          <cell r="AC715">
            <v>73577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</row>
        <row r="716">
          <cell r="C716" t="str">
            <v>33913029358D600605002</v>
          </cell>
          <cell r="D716" t="str">
            <v>2018.29.02.012.2.1.1.2.1.11.045.3029.2.6.8.3.2.E.358.358D6.3391.00.16.00605.1.20.150.002</v>
          </cell>
          <cell r="E716" t="str">
            <v>2018</v>
          </cell>
          <cell r="F716" t="str">
            <v>29.02</v>
          </cell>
          <cell r="G716" t="str">
            <v>012</v>
          </cell>
          <cell r="H716" t="str">
            <v>2.1.1.2.1</v>
          </cell>
          <cell r="I716" t="str">
            <v>11</v>
          </cell>
          <cell r="J716" t="str">
            <v>045</v>
          </cell>
          <cell r="K716" t="str">
            <v>3029</v>
          </cell>
          <cell r="L716" t="str">
            <v>2</v>
          </cell>
          <cell r="M716" t="str">
            <v>6</v>
          </cell>
          <cell r="N716" t="str">
            <v>8</v>
          </cell>
          <cell r="O716" t="str">
            <v>3</v>
          </cell>
          <cell r="P716" t="str">
            <v>2</v>
          </cell>
          <cell r="Q716" t="str">
            <v>E</v>
          </cell>
          <cell r="R716" t="str">
            <v>358</v>
          </cell>
          <cell r="S716" t="str">
            <v>358D6</v>
          </cell>
          <cell r="T716" t="str">
            <v>3391</v>
          </cell>
          <cell r="U716" t="str">
            <v>00</v>
          </cell>
          <cell r="V716" t="str">
            <v>16</v>
          </cell>
          <cell r="W716" t="str">
            <v>00605</v>
          </cell>
          <cell r="X716" t="str">
            <v>1</v>
          </cell>
          <cell r="Y716" t="str">
            <v>20</v>
          </cell>
          <cell r="Z716" t="str">
            <v>150</v>
          </cell>
          <cell r="AA716" t="str">
            <v>002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</row>
        <row r="717">
          <cell r="C717" t="str">
            <v>56213029358D600605622</v>
          </cell>
          <cell r="D717" t="str">
            <v>2018.29.02.012.2.1.1.2.1.11.045.3029.2.6.8.3.2.E.358.358D6.5621.00.16.00605.2.20.150.622</v>
          </cell>
          <cell r="E717" t="str">
            <v>2018</v>
          </cell>
          <cell r="F717" t="str">
            <v>29.02</v>
          </cell>
          <cell r="G717" t="str">
            <v>012</v>
          </cell>
          <cell r="H717" t="str">
            <v>2.1.1.2.1</v>
          </cell>
          <cell r="I717" t="str">
            <v>11</v>
          </cell>
          <cell r="J717" t="str">
            <v>045</v>
          </cell>
          <cell r="K717" t="str">
            <v>3029</v>
          </cell>
          <cell r="L717" t="str">
            <v>2</v>
          </cell>
          <cell r="M717" t="str">
            <v>6</v>
          </cell>
          <cell r="N717" t="str">
            <v>8</v>
          </cell>
          <cell r="O717" t="str">
            <v>3</v>
          </cell>
          <cell r="P717" t="str">
            <v>2</v>
          </cell>
          <cell r="Q717" t="str">
            <v>E</v>
          </cell>
          <cell r="R717" t="str">
            <v>358</v>
          </cell>
          <cell r="S717" t="str">
            <v>358D6</v>
          </cell>
          <cell r="T717" t="str">
            <v>5621</v>
          </cell>
          <cell r="U717" t="str">
            <v>00</v>
          </cell>
          <cell r="V717" t="str">
            <v>16</v>
          </cell>
          <cell r="W717" t="str">
            <v>00605</v>
          </cell>
          <cell r="X717" t="str">
            <v>2</v>
          </cell>
          <cell r="Y717" t="str">
            <v>20</v>
          </cell>
          <cell r="Z717" t="str">
            <v>150</v>
          </cell>
          <cell r="AA717" t="str">
            <v>622</v>
          </cell>
          <cell r="AB717">
            <v>1076.4000000000001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1076.4000000000001</v>
          </cell>
        </row>
        <row r="718">
          <cell r="C718" t="str">
            <v>14323030358D600605002</v>
          </cell>
          <cell r="D718" t="str">
            <v>2018.29.02.012.2.1.1.2.1.11.045.3030.2.6.8.3.2.E.358.358D6.1432.00.16.00605.1.20.150.002</v>
          </cell>
          <cell r="E718" t="str">
            <v>2018</v>
          </cell>
          <cell r="F718" t="str">
            <v>29.02</v>
          </cell>
          <cell r="G718" t="str">
            <v>012</v>
          </cell>
          <cell r="H718" t="str">
            <v>2.1.1.2.1</v>
          </cell>
          <cell r="I718" t="str">
            <v>11</v>
          </cell>
          <cell r="J718" t="str">
            <v>045</v>
          </cell>
          <cell r="K718" t="str">
            <v>3030</v>
          </cell>
          <cell r="L718" t="str">
            <v>2</v>
          </cell>
          <cell r="M718" t="str">
            <v>6</v>
          </cell>
          <cell r="N718" t="str">
            <v>8</v>
          </cell>
          <cell r="O718" t="str">
            <v>3</v>
          </cell>
          <cell r="P718" t="str">
            <v>2</v>
          </cell>
          <cell r="Q718" t="str">
            <v>E</v>
          </cell>
          <cell r="R718" t="str">
            <v>358</v>
          </cell>
          <cell r="S718" t="str">
            <v>358D6</v>
          </cell>
          <cell r="T718" t="str">
            <v>1432</v>
          </cell>
          <cell r="U718" t="str">
            <v>00</v>
          </cell>
          <cell r="V718" t="str">
            <v>16</v>
          </cell>
          <cell r="W718" t="str">
            <v>00605</v>
          </cell>
          <cell r="X718" t="str">
            <v>1</v>
          </cell>
          <cell r="Y718" t="str">
            <v>20</v>
          </cell>
          <cell r="Z718" t="str">
            <v>150</v>
          </cell>
          <cell r="AA718" t="str">
            <v>002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</row>
        <row r="719">
          <cell r="C719" t="str">
            <v>23613031358D400605002</v>
          </cell>
          <cell r="D719" t="str">
            <v>2018.29.02.012.2.1.1.2.1.11.045.3031.2.6.8.3.2.E.358.358D4.2361.00.16.00605.1.20.150.002</v>
          </cell>
          <cell r="E719" t="str">
            <v>2018</v>
          </cell>
          <cell r="F719" t="str">
            <v>29.02</v>
          </cell>
          <cell r="G719" t="str">
            <v>012</v>
          </cell>
          <cell r="H719" t="str">
            <v>2.1.1.2.1</v>
          </cell>
          <cell r="I719" t="str">
            <v>11</v>
          </cell>
          <cell r="J719" t="str">
            <v>045</v>
          </cell>
          <cell r="K719" t="str">
            <v>3031</v>
          </cell>
          <cell r="L719" t="str">
            <v>2</v>
          </cell>
          <cell r="M719" t="str">
            <v>6</v>
          </cell>
          <cell r="N719" t="str">
            <v>8</v>
          </cell>
          <cell r="O719" t="str">
            <v>3</v>
          </cell>
          <cell r="P719" t="str">
            <v>2</v>
          </cell>
          <cell r="Q719" t="str">
            <v>E</v>
          </cell>
          <cell r="R719" t="str">
            <v>358</v>
          </cell>
          <cell r="S719" t="str">
            <v>358D4</v>
          </cell>
          <cell r="T719" t="str">
            <v>2361</v>
          </cell>
          <cell r="U719" t="str">
            <v>00</v>
          </cell>
          <cell r="V719" t="str">
            <v>16</v>
          </cell>
          <cell r="W719" t="str">
            <v>00605</v>
          </cell>
          <cell r="X719" t="str">
            <v>1</v>
          </cell>
          <cell r="Y719" t="str">
            <v>20</v>
          </cell>
          <cell r="Z719" t="str">
            <v>150</v>
          </cell>
          <cell r="AA719" t="str">
            <v>002</v>
          </cell>
          <cell r="AB719">
            <v>5038.8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5038.8</v>
          </cell>
        </row>
        <row r="720">
          <cell r="C720" t="str">
            <v>23913031358D400605700</v>
          </cell>
          <cell r="D720" t="str">
            <v>2018.29.02.012.2.1.1.2.1.11.045.3031.2.6.8.3.2.E.358.358D4.2391.00.16.00605.1.20.150.700</v>
          </cell>
          <cell r="E720" t="str">
            <v>2018</v>
          </cell>
          <cell r="F720" t="str">
            <v>29.02</v>
          </cell>
          <cell r="G720" t="str">
            <v>012</v>
          </cell>
          <cell r="H720" t="str">
            <v>2.1.1.2.1</v>
          </cell>
          <cell r="I720" t="str">
            <v>11</v>
          </cell>
          <cell r="J720" t="str">
            <v>045</v>
          </cell>
          <cell r="K720" t="str">
            <v>3031</v>
          </cell>
          <cell r="L720" t="str">
            <v>2</v>
          </cell>
          <cell r="M720" t="str">
            <v>6</v>
          </cell>
          <cell r="N720" t="str">
            <v>8</v>
          </cell>
          <cell r="O720" t="str">
            <v>3</v>
          </cell>
          <cell r="P720" t="str">
            <v>2</v>
          </cell>
          <cell r="Q720" t="str">
            <v>E</v>
          </cell>
          <cell r="R720" t="str">
            <v>358</v>
          </cell>
          <cell r="S720" t="str">
            <v>358D4</v>
          </cell>
          <cell r="T720" t="str">
            <v>2391</v>
          </cell>
          <cell r="U720" t="str">
            <v>00</v>
          </cell>
          <cell r="V720" t="str">
            <v>16</v>
          </cell>
          <cell r="W720" t="str">
            <v>00605</v>
          </cell>
          <cell r="X720" t="str">
            <v>1</v>
          </cell>
          <cell r="Y720" t="str">
            <v>20</v>
          </cell>
          <cell r="Z720" t="str">
            <v>150</v>
          </cell>
          <cell r="AA720" t="str">
            <v>700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</row>
        <row r="721">
          <cell r="C721" t="str">
            <v>13223032358D600605002</v>
          </cell>
          <cell r="D721" t="str">
            <v>2018.29.02.012.2.1.1.2.1.11.045.3032.2.6.8.3.2.E.358.358D6.1322.00.16.00605.1.20.150.002</v>
          </cell>
          <cell r="E721" t="str">
            <v>2018</v>
          </cell>
          <cell r="F721" t="str">
            <v>29.02</v>
          </cell>
          <cell r="G721" t="str">
            <v>012</v>
          </cell>
          <cell r="H721" t="str">
            <v>2.1.1.2.1</v>
          </cell>
          <cell r="I721" t="str">
            <v>11</v>
          </cell>
          <cell r="J721" t="str">
            <v>045</v>
          </cell>
          <cell r="K721" t="str">
            <v>3032</v>
          </cell>
          <cell r="L721" t="str">
            <v>2</v>
          </cell>
          <cell r="M721" t="str">
            <v>6</v>
          </cell>
          <cell r="N721" t="str">
            <v>8</v>
          </cell>
          <cell r="O721" t="str">
            <v>3</v>
          </cell>
          <cell r="P721" t="str">
            <v>2</v>
          </cell>
          <cell r="Q721" t="str">
            <v>E</v>
          </cell>
          <cell r="R721" t="str">
            <v>358</v>
          </cell>
          <cell r="S721" t="str">
            <v>358D6</v>
          </cell>
          <cell r="T721" t="str">
            <v>1322</v>
          </cell>
          <cell r="U721" t="str">
            <v>00</v>
          </cell>
          <cell r="V721" t="str">
            <v>16</v>
          </cell>
          <cell r="W721" t="str">
            <v>00605</v>
          </cell>
          <cell r="X721" t="str">
            <v>1</v>
          </cell>
          <cell r="Y721" t="str">
            <v>20</v>
          </cell>
          <cell r="Z721" t="str">
            <v>150</v>
          </cell>
          <cell r="AA721" t="str">
            <v>002</v>
          </cell>
          <cell r="AB721">
            <v>37183.019999999997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37183.019999999997</v>
          </cell>
        </row>
        <row r="722">
          <cell r="C722" t="str">
            <v>21613032358D600605002</v>
          </cell>
          <cell r="D722" t="str">
            <v>2018.29.02.012.2.1.1.2.1.11.045.3032.2.6.8.3.2.E.358.358D6.2161.00.16.00605.1.20.150.002</v>
          </cell>
          <cell r="E722" t="str">
            <v>2018</v>
          </cell>
          <cell r="F722" t="str">
            <v>29.02</v>
          </cell>
          <cell r="G722" t="str">
            <v>012</v>
          </cell>
          <cell r="H722" t="str">
            <v>2.1.1.2.1</v>
          </cell>
          <cell r="I722" t="str">
            <v>11</v>
          </cell>
          <cell r="J722" t="str">
            <v>045</v>
          </cell>
          <cell r="K722" t="str">
            <v>3032</v>
          </cell>
          <cell r="L722" t="str">
            <v>2</v>
          </cell>
          <cell r="M722" t="str">
            <v>6</v>
          </cell>
          <cell r="N722" t="str">
            <v>8</v>
          </cell>
          <cell r="O722" t="str">
            <v>3</v>
          </cell>
          <cell r="P722" t="str">
            <v>2</v>
          </cell>
          <cell r="Q722" t="str">
            <v>E</v>
          </cell>
          <cell r="R722" t="str">
            <v>358</v>
          </cell>
          <cell r="S722" t="str">
            <v>358D6</v>
          </cell>
          <cell r="T722" t="str">
            <v>2161</v>
          </cell>
          <cell r="U722" t="str">
            <v>00</v>
          </cell>
          <cell r="V722" t="str">
            <v>16</v>
          </cell>
          <cell r="W722" t="str">
            <v>00605</v>
          </cell>
          <cell r="X722" t="str">
            <v>1</v>
          </cell>
          <cell r="Y722" t="str">
            <v>20</v>
          </cell>
          <cell r="Z722" t="str">
            <v>150</v>
          </cell>
          <cell r="AA722" t="str">
            <v>002</v>
          </cell>
          <cell r="AB722">
            <v>1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1</v>
          </cell>
        </row>
        <row r="723">
          <cell r="C723" t="str">
            <v>132230483580200605002</v>
          </cell>
          <cell r="D723" t="str">
            <v>2018.29.02.012.2.1.1.2.1.11.045.3048.2.6.8.3.2.E.358.35802.1322.00.16.00605.1.20.150.002</v>
          </cell>
          <cell r="E723" t="str">
            <v>2018</v>
          </cell>
          <cell r="F723" t="str">
            <v>29.02</v>
          </cell>
          <cell r="G723" t="str">
            <v>012</v>
          </cell>
          <cell r="H723" t="str">
            <v>2.1.1.2.1</v>
          </cell>
          <cell r="I723" t="str">
            <v>11</v>
          </cell>
          <cell r="J723" t="str">
            <v>045</v>
          </cell>
          <cell r="K723" t="str">
            <v>3048</v>
          </cell>
          <cell r="L723" t="str">
            <v>2</v>
          </cell>
          <cell r="M723" t="str">
            <v>6</v>
          </cell>
          <cell r="N723" t="str">
            <v>8</v>
          </cell>
          <cell r="O723" t="str">
            <v>3</v>
          </cell>
          <cell r="P723" t="str">
            <v>2</v>
          </cell>
          <cell r="Q723" t="str">
            <v>E</v>
          </cell>
          <cell r="R723" t="str">
            <v>358</v>
          </cell>
          <cell r="S723" t="str">
            <v>35802</v>
          </cell>
          <cell r="T723" t="str">
            <v>1322</v>
          </cell>
          <cell r="U723" t="str">
            <v>00</v>
          </cell>
          <cell r="V723" t="str">
            <v>16</v>
          </cell>
          <cell r="W723" t="str">
            <v>00605</v>
          </cell>
          <cell r="X723" t="str">
            <v>1</v>
          </cell>
          <cell r="Y723" t="str">
            <v>20</v>
          </cell>
          <cell r="Z723" t="str">
            <v>150</v>
          </cell>
          <cell r="AA723" t="str">
            <v>002</v>
          </cell>
          <cell r="AB723">
            <v>14604.28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14604.28</v>
          </cell>
        </row>
        <row r="724">
          <cell r="C724" t="str">
            <v>261130483580200605002</v>
          </cell>
          <cell r="D724" t="str">
            <v>2018.29.02.012.2.1.1.2.1.11.045.3048.2.6.8.3.2.E.358.35802.2611.00.16.00605.1.20.150.002</v>
          </cell>
          <cell r="E724" t="str">
            <v>2018</v>
          </cell>
          <cell r="F724" t="str">
            <v>29.02</v>
          </cell>
          <cell r="G724" t="str">
            <v>012</v>
          </cell>
          <cell r="H724" t="str">
            <v>2.1.1.2.1</v>
          </cell>
          <cell r="I724" t="str">
            <v>11</v>
          </cell>
          <cell r="J724" t="str">
            <v>045</v>
          </cell>
          <cell r="K724" t="str">
            <v>3048</v>
          </cell>
          <cell r="L724" t="str">
            <v>2</v>
          </cell>
          <cell r="M724" t="str">
            <v>6</v>
          </cell>
          <cell r="N724" t="str">
            <v>8</v>
          </cell>
          <cell r="O724" t="str">
            <v>3</v>
          </cell>
          <cell r="P724" t="str">
            <v>2</v>
          </cell>
          <cell r="Q724" t="str">
            <v>E</v>
          </cell>
          <cell r="R724" t="str">
            <v>358</v>
          </cell>
          <cell r="S724" t="str">
            <v>35802</v>
          </cell>
          <cell r="T724" t="str">
            <v>2611</v>
          </cell>
          <cell r="U724" t="str">
            <v>00</v>
          </cell>
          <cell r="V724" t="str">
            <v>16</v>
          </cell>
          <cell r="W724" t="str">
            <v>00605</v>
          </cell>
          <cell r="X724" t="str">
            <v>1</v>
          </cell>
          <cell r="Y724" t="str">
            <v>20</v>
          </cell>
          <cell r="Z724" t="str">
            <v>150</v>
          </cell>
          <cell r="AA724" t="str">
            <v>002</v>
          </cell>
          <cell r="AB724">
            <v>14280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14280</v>
          </cell>
        </row>
        <row r="725">
          <cell r="C725" t="str">
            <v>29513053358D700605002</v>
          </cell>
          <cell r="D725" t="str">
            <v>2018.29.02.012.2.1.1.2.1.11.045.3053.2.6.8.3.2.E.358.358D7.2951.00.16.00605.1.20.150.002</v>
          </cell>
          <cell r="E725" t="str">
            <v>2018</v>
          </cell>
          <cell r="F725" t="str">
            <v>29.02</v>
          </cell>
          <cell r="G725" t="str">
            <v>012</v>
          </cell>
          <cell r="H725" t="str">
            <v>2.1.1.2.1</v>
          </cell>
          <cell r="I725" t="str">
            <v>11</v>
          </cell>
          <cell r="J725" t="str">
            <v>045</v>
          </cell>
          <cell r="K725" t="str">
            <v>3053</v>
          </cell>
          <cell r="L725" t="str">
            <v>2</v>
          </cell>
          <cell r="M725" t="str">
            <v>6</v>
          </cell>
          <cell r="N725" t="str">
            <v>8</v>
          </cell>
          <cell r="O725" t="str">
            <v>3</v>
          </cell>
          <cell r="P725" t="str">
            <v>2</v>
          </cell>
          <cell r="Q725" t="str">
            <v>E</v>
          </cell>
          <cell r="R725" t="str">
            <v>358</v>
          </cell>
          <cell r="S725" t="str">
            <v>358D7</v>
          </cell>
          <cell r="T725" t="str">
            <v>2951</v>
          </cell>
          <cell r="U725" t="str">
            <v>00</v>
          </cell>
          <cell r="V725" t="str">
            <v>16</v>
          </cell>
          <cell r="W725" t="str">
            <v>00605</v>
          </cell>
          <cell r="X725" t="str">
            <v>1</v>
          </cell>
          <cell r="Y725" t="str">
            <v>20</v>
          </cell>
          <cell r="Z725" t="str">
            <v>150</v>
          </cell>
          <cell r="AA725" t="str">
            <v>002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</row>
        <row r="726">
          <cell r="C726" t="str">
            <v>223130593580100605700</v>
          </cell>
          <cell r="D726" t="str">
            <v>2018.29.02.012.2.1.1.2.1.11.045.3059.2.6.8.3.2.E.358.35801.2231.00.16.00605.1.20.150.700</v>
          </cell>
          <cell r="E726" t="str">
            <v>2018</v>
          </cell>
          <cell r="F726" t="str">
            <v>29.02</v>
          </cell>
          <cell r="G726" t="str">
            <v>012</v>
          </cell>
          <cell r="H726" t="str">
            <v>2.1.1.2.1</v>
          </cell>
          <cell r="I726" t="str">
            <v>11</v>
          </cell>
          <cell r="J726" t="str">
            <v>045</v>
          </cell>
          <cell r="K726" t="str">
            <v>3059</v>
          </cell>
          <cell r="L726" t="str">
            <v>2</v>
          </cell>
          <cell r="M726" t="str">
            <v>6</v>
          </cell>
          <cell r="N726" t="str">
            <v>8</v>
          </cell>
          <cell r="O726" t="str">
            <v>3</v>
          </cell>
          <cell r="P726" t="str">
            <v>2</v>
          </cell>
          <cell r="Q726" t="str">
            <v>E</v>
          </cell>
          <cell r="R726" t="str">
            <v>358</v>
          </cell>
          <cell r="S726" t="str">
            <v>35801</v>
          </cell>
          <cell r="T726" t="str">
            <v>2231</v>
          </cell>
          <cell r="U726" t="str">
            <v>00</v>
          </cell>
          <cell r="V726" t="str">
            <v>16</v>
          </cell>
          <cell r="W726" t="str">
            <v>00605</v>
          </cell>
          <cell r="X726" t="str">
            <v>1</v>
          </cell>
          <cell r="Y726" t="str">
            <v>20</v>
          </cell>
          <cell r="Z726" t="str">
            <v>150</v>
          </cell>
          <cell r="AA726" t="str">
            <v>700</v>
          </cell>
          <cell r="AB726">
            <v>2961.66</v>
          </cell>
          <cell r="AC726">
            <v>2961.66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</row>
        <row r="727">
          <cell r="C727" t="str">
            <v>17123059358D700605002</v>
          </cell>
          <cell r="D727" t="str">
            <v>2018.29.02.012.2.1.1.2.1.11.045.3059.2.6.8.3.2.E.358.358D7.1712.00.16.00605.1.20.150.002</v>
          </cell>
          <cell r="E727" t="str">
            <v>2018</v>
          </cell>
          <cell r="F727" t="str">
            <v>29.02</v>
          </cell>
          <cell r="G727" t="str">
            <v>012</v>
          </cell>
          <cell r="H727" t="str">
            <v>2.1.1.2.1</v>
          </cell>
          <cell r="I727" t="str">
            <v>11</v>
          </cell>
          <cell r="J727" t="str">
            <v>045</v>
          </cell>
          <cell r="K727" t="str">
            <v>3059</v>
          </cell>
          <cell r="L727" t="str">
            <v>2</v>
          </cell>
          <cell r="M727" t="str">
            <v>6</v>
          </cell>
          <cell r="N727" t="str">
            <v>8</v>
          </cell>
          <cell r="O727" t="str">
            <v>3</v>
          </cell>
          <cell r="P727" t="str">
            <v>2</v>
          </cell>
          <cell r="Q727" t="str">
            <v>E</v>
          </cell>
          <cell r="R727" t="str">
            <v>358</v>
          </cell>
          <cell r="S727" t="str">
            <v>358D7</v>
          </cell>
          <cell r="T727" t="str">
            <v>1712</v>
          </cell>
          <cell r="U727" t="str">
            <v>00</v>
          </cell>
          <cell r="V727" t="str">
            <v>16</v>
          </cell>
          <cell r="W727" t="str">
            <v>00605</v>
          </cell>
          <cell r="X727" t="str">
            <v>1</v>
          </cell>
          <cell r="Y727" t="str">
            <v>20</v>
          </cell>
          <cell r="Z727" t="str">
            <v>150</v>
          </cell>
          <cell r="AA727" t="str">
            <v>002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</row>
        <row r="728">
          <cell r="C728" t="str">
            <v>25313059358D700605002</v>
          </cell>
          <cell r="D728" t="str">
            <v>2018.29.02.012.2.1.1.2.1.11.045.3059.2.6.8.3.2.E.358.358D7.2531.00.16.00605.1.20.150.002</v>
          </cell>
          <cell r="E728" t="str">
            <v>2018</v>
          </cell>
          <cell r="F728" t="str">
            <v>29.02</v>
          </cell>
          <cell r="G728" t="str">
            <v>012</v>
          </cell>
          <cell r="H728" t="str">
            <v>2.1.1.2.1</v>
          </cell>
          <cell r="I728" t="str">
            <v>11</v>
          </cell>
          <cell r="J728" t="str">
            <v>045</v>
          </cell>
          <cell r="K728" t="str">
            <v>3059</v>
          </cell>
          <cell r="L728" t="str">
            <v>2</v>
          </cell>
          <cell r="M728" t="str">
            <v>6</v>
          </cell>
          <cell r="N728" t="str">
            <v>8</v>
          </cell>
          <cell r="O728" t="str">
            <v>3</v>
          </cell>
          <cell r="P728" t="str">
            <v>2</v>
          </cell>
          <cell r="Q728" t="str">
            <v>E</v>
          </cell>
          <cell r="R728" t="str">
            <v>358</v>
          </cell>
          <cell r="S728" t="str">
            <v>358D7</v>
          </cell>
          <cell r="T728" t="str">
            <v>2531</v>
          </cell>
          <cell r="U728" t="str">
            <v>00</v>
          </cell>
          <cell r="V728" t="str">
            <v>16</v>
          </cell>
          <cell r="W728" t="str">
            <v>00605</v>
          </cell>
          <cell r="X728" t="str">
            <v>1</v>
          </cell>
          <cell r="Y728" t="str">
            <v>20</v>
          </cell>
          <cell r="Z728" t="str">
            <v>150</v>
          </cell>
          <cell r="AA728" t="str">
            <v>002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</row>
        <row r="729">
          <cell r="C729" t="str">
            <v>14323061358D700605002</v>
          </cell>
          <cell r="D729" t="str">
            <v>2018.29.02.012.2.1.1.2.1.11.045.3061.2.6.8.3.2.E.358.358D7.1432.00.16.00605.1.20.150.002</v>
          </cell>
          <cell r="E729" t="str">
            <v>2018</v>
          </cell>
          <cell r="F729" t="str">
            <v>29.02</v>
          </cell>
          <cell r="G729" t="str">
            <v>012</v>
          </cell>
          <cell r="H729" t="str">
            <v>2.1.1.2.1</v>
          </cell>
          <cell r="I729" t="str">
            <v>11</v>
          </cell>
          <cell r="J729" t="str">
            <v>045</v>
          </cell>
          <cell r="K729" t="str">
            <v>3061</v>
          </cell>
          <cell r="L729" t="str">
            <v>2</v>
          </cell>
          <cell r="M729" t="str">
            <v>6</v>
          </cell>
          <cell r="N729" t="str">
            <v>8</v>
          </cell>
          <cell r="O729" t="str">
            <v>3</v>
          </cell>
          <cell r="P729" t="str">
            <v>2</v>
          </cell>
          <cell r="Q729" t="str">
            <v>E</v>
          </cell>
          <cell r="R729" t="str">
            <v>358</v>
          </cell>
          <cell r="S729" t="str">
            <v>358D7</v>
          </cell>
          <cell r="T729" t="str">
            <v>1432</v>
          </cell>
          <cell r="U729" t="str">
            <v>00</v>
          </cell>
          <cell r="V729" t="str">
            <v>16</v>
          </cell>
          <cell r="W729" t="str">
            <v>00605</v>
          </cell>
          <cell r="X729" t="str">
            <v>1</v>
          </cell>
          <cell r="Y729" t="str">
            <v>20</v>
          </cell>
          <cell r="Z729" t="str">
            <v>150</v>
          </cell>
          <cell r="AA729" t="str">
            <v>002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</row>
        <row r="730">
          <cell r="C730" t="str">
            <v>132231103580200605002</v>
          </cell>
          <cell r="D730" t="str">
            <v>2018.29.02.012.2.1.1.2.1.11.045.3110.2.6.8.3.2.E.358.35802.1322.00.16.00605.1.20.150.002</v>
          </cell>
          <cell r="E730" t="str">
            <v>2018</v>
          </cell>
          <cell r="F730" t="str">
            <v>29.02</v>
          </cell>
          <cell r="G730" t="str">
            <v>012</v>
          </cell>
          <cell r="H730" t="str">
            <v>2.1.1.2.1</v>
          </cell>
          <cell r="I730" t="str">
            <v>11</v>
          </cell>
          <cell r="J730" t="str">
            <v>045</v>
          </cell>
          <cell r="K730" t="str">
            <v>3110</v>
          </cell>
          <cell r="L730" t="str">
            <v>2</v>
          </cell>
          <cell r="M730" t="str">
            <v>6</v>
          </cell>
          <cell r="N730" t="str">
            <v>8</v>
          </cell>
          <cell r="O730" t="str">
            <v>3</v>
          </cell>
          <cell r="P730" t="str">
            <v>2</v>
          </cell>
          <cell r="Q730" t="str">
            <v>E</v>
          </cell>
          <cell r="R730" t="str">
            <v>358</v>
          </cell>
          <cell r="S730" t="str">
            <v>35802</v>
          </cell>
          <cell r="T730" t="str">
            <v>1322</v>
          </cell>
          <cell r="U730" t="str">
            <v>00</v>
          </cell>
          <cell r="V730" t="str">
            <v>16</v>
          </cell>
          <cell r="W730" t="str">
            <v>00605</v>
          </cell>
          <cell r="X730" t="str">
            <v>1</v>
          </cell>
          <cell r="Y730" t="str">
            <v>20</v>
          </cell>
          <cell r="Z730" t="str">
            <v>150</v>
          </cell>
          <cell r="AA730" t="str">
            <v>002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</row>
        <row r="731">
          <cell r="C731" t="str">
            <v>141131103580200605002</v>
          </cell>
          <cell r="D731" t="str">
            <v>2018.29.02.012.2.1.1.2.1.11.045.3110.2.6.8.3.2.E.358.35802.1411.00.16.00605.1.20.150.002</v>
          </cell>
          <cell r="E731" t="str">
            <v>2018</v>
          </cell>
          <cell r="F731" t="str">
            <v>29.02</v>
          </cell>
          <cell r="G731" t="str">
            <v>012</v>
          </cell>
          <cell r="H731" t="str">
            <v>2.1.1.2.1</v>
          </cell>
          <cell r="I731" t="str">
            <v>11</v>
          </cell>
          <cell r="J731" t="str">
            <v>045</v>
          </cell>
          <cell r="K731" t="str">
            <v>3110</v>
          </cell>
          <cell r="L731" t="str">
            <v>2</v>
          </cell>
          <cell r="M731" t="str">
            <v>6</v>
          </cell>
          <cell r="N731" t="str">
            <v>8</v>
          </cell>
          <cell r="O731" t="str">
            <v>3</v>
          </cell>
          <cell r="P731" t="str">
            <v>2</v>
          </cell>
          <cell r="Q731" t="str">
            <v>E</v>
          </cell>
          <cell r="R731" t="str">
            <v>358</v>
          </cell>
          <cell r="S731" t="str">
            <v>35802</v>
          </cell>
          <cell r="T731" t="str">
            <v>1411</v>
          </cell>
          <cell r="U731" t="str">
            <v>00</v>
          </cell>
          <cell r="V731" t="str">
            <v>16</v>
          </cell>
          <cell r="W731" t="str">
            <v>00605</v>
          </cell>
          <cell r="X731" t="str">
            <v>1</v>
          </cell>
          <cell r="Y731" t="str">
            <v>20</v>
          </cell>
          <cell r="Z731" t="str">
            <v>150</v>
          </cell>
          <cell r="AA731" t="str">
            <v>002</v>
          </cell>
          <cell r="AB731">
            <v>6157.74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6157.74</v>
          </cell>
        </row>
        <row r="732">
          <cell r="C732" t="str">
            <v>154331103580200605002</v>
          </cell>
          <cell r="D732" t="str">
            <v>2018.29.02.012.2.1.1.2.1.11.045.3110.2.6.8.3.2.E.358.35802.1543.00.16.00605.1.20.150.002</v>
          </cell>
          <cell r="E732" t="str">
            <v>2018</v>
          </cell>
          <cell r="F732" t="str">
            <v>29.02</v>
          </cell>
          <cell r="G732" t="str">
            <v>012</v>
          </cell>
          <cell r="H732" t="str">
            <v>2.1.1.2.1</v>
          </cell>
          <cell r="I732" t="str">
            <v>11</v>
          </cell>
          <cell r="J732" t="str">
            <v>045</v>
          </cell>
          <cell r="K732" t="str">
            <v>3110</v>
          </cell>
          <cell r="L732" t="str">
            <v>2</v>
          </cell>
          <cell r="M732" t="str">
            <v>6</v>
          </cell>
          <cell r="N732" t="str">
            <v>8</v>
          </cell>
          <cell r="O732" t="str">
            <v>3</v>
          </cell>
          <cell r="P732" t="str">
            <v>2</v>
          </cell>
          <cell r="Q732" t="str">
            <v>E</v>
          </cell>
          <cell r="R732" t="str">
            <v>358</v>
          </cell>
          <cell r="S732" t="str">
            <v>35802</v>
          </cell>
          <cell r="T732" t="str">
            <v>1543</v>
          </cell>
          <cell r="U732" t="str">
            <v>00</v>
          </cell>
          <cell r="V732" t="str">
            <v>16</v>
          </cell>
          <cell r="W732" t="str">
            <v>00605</v>
          </cell>
          <cell r="X732" t="str">
            <v>1</v>
          </cell>
          <cell r="Y732" t="str">
            <v>20</v>
          </cell>
          <cell r="Z732" t="str">
            <v>150</v>
          </cell>
          <cell r="AA732" t="str">
            <v>002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</row>
        <row r="733">
          <cell r="C733" t="str">
            <v>17133016358D600605002</v>
          </cell>
          <cell r="D733" t="str">
            <v>2018.29.02.012.2.1.1.2.1.11.045.3016.2.6.8.3.2.E.358.358D6.1713.00.16.00605.1.20.150.002</v>
          </cell>
          <cell r="E733" t="str">
            <v>2018</v>
          </cell>
          <cell r="F733" t="str">
            <v>29.02</v>
          </cell>
          <cell r="G733" t="str">
            <v>012</v>
          </cell>
          <cell r="H733" t="str">
            <v>2.1.1.2.1</v>
          </cell>
          <cell r="I733" t="str">
            <v>11</v>
          </cell>
          <cell r="J733" t="str">
            <v>045</v>
          </cell>
          <cell r="K733" t="str">
            <v>3016</v>
          </cell>
          <cell r="L733" t="str">
            <v>2</v>
          </cell>
          <cell r="M733" t="str">
            <v>6</v>
          </cell>
          <cell r="N733" t="str">
            <v>8</v>
          </cell>
          <cell r="O733" t="str">
            <v>3</v>
          </cell>
          <cell r="P733" t="str">
            <v>2</v>
          </cell>
          <cell r="Q733" t="str">
            <v>E</v>
          </cell>
          <cell r="R733" t="str">
            <v>358</v>
          </cell>
          <cell r="S733" t="str">
            <v>358D6</v>
          </cell>
          <cell r="T733" t="str">
            <v>1713</v>
          </cell>
          <cell r="U733" t="str">
            <v>00</v>
          </cell>
          <cell r="V733" t="str">
            <v>16</v>
          </cell>
          <cell r="W733" t="str">
            <v>00605</v>
          </cell>
          <cell r="X733" t="str">
            <v>1</v>
          </cell>
          <cell r="Y733" t="str">
            <v>20</v>
          </cell>
          <cell r="Z733" t="str">
            <v>150</v>
          </cell>
          <cell r="AA733" t="str">
            <v>002</v>
          </cell>
          <cell r="AB733">
            <v>10525.95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10525.95</v>
          </cell>
        </row>
        <row r="734">
          <cell r="C734" t="str">
            <v>29113016358D600605002</v>
          </cell>
          <cell r="D734" t="str">
            <v>2018.29.02.012.2.1.1.2.1.11.045.3016.2.6.8.3.2.E.358.358D6.2911.00.16.00605.1.20.150.002</v>
          </cell>
          <cell r="E734" t="str">
            <v>2018</v>
          </cell>
          <cell r="F734" t="str">
            <v>29.02</v>
          </cell>
          <cell r="G734" t="str">
            <v>012</v>
          </cell>
          <cell r="H734" t="str">
            <v>2.1.1.2.1</v>
          </cell>
          <cell r="I734" t="str">
            <v>11</v>
          </cell>
          <cell r="J734" t="str">
            <v>045</v>
          </cell>
          <cell r="K734" t="str">
            <v>3016</v>
          </cell>
          <cell r="L734" t="str">
            <v>2</v>
          </cell>
          <cell r="M734" t="str">
            <v>6</v>
          </cell>
          <cell r="N734" t="str">
            <v>8</v>
          </cell>
          <cell r="O734" t="str">
            <v>3</v>
          </cell>
          <cell r="P734" t="str">
            <v>2</v>
          </cell>
          <cell r="Q734" t="str">
            <v>E</v>
          </cell>
          <cell r="R734" t="str">
            <v>358</v>
          </cell>
          <cell r="S734" t="str">
            <v>358D6</v>
          </cell>
          <cell r="T734" t="str">
            <v>2911</v>
          </cell>
          <cell r="U734" t="str">
            <v>00</v>
          </cell>
          <cell r="V734" t="str">
            <v>16</v>
          </cell>
          <cell r="W734" t="str">
            <v>00605</v>
          </cell>
          <cell r="X734" t="str">
            <v>1</v>
          </cell>
          <cell r="Y734" t="str">
            <v>20</v>
          </cell>
          <cell r="Z734" t="str">
            <v>150</v>
          </cell>
          <cell r="AA734" t="str">
            <v>002</v>
          </cell>
          <cell r="AB734">
            <v>374.98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374.98</v>
          </cell>
        </row>
        <row r="735">
          <cell r="C735" t="str">
            <v>14323021358D700605002</v>
          </cell>
          <cell r="D735" t="str">
            <v>2018.29.02.012.2.1.1.2.1.11.045.3021.2.6.8.3.2.E.358.358D7.1432.00.16.00605.1.20.150.002</v>
          </cell>
          <cell r="E735" t="str">
            <v>2018</v>
          </cell>
          <cell r="F735" t="str">
            <v>29.02</v>
          </cell>
          <cell r="G735" t="str">
            <v>012</v>
          </cell>
          <cell r="H735" t="str">
            <v>2.1.1.2.1</v>
          </cell>
          <cell r="I735" t="str">
            <v>11</v>
          </cell>
          <cell r="J735" t="str">
            <v>045</v>
          </cell>
          <cell r="K735" t="str">
            <v>3021</v>
          </cell>
          <cell r="L735" t="str">
            <v>2</v>
          </cell>
          <cell r="M735" t="str">
            <v>6</v>
          </cell>
          <cell r="N735" t="str">
            <v>8</v>
          </cell>
          <cell r="O735" t="str">
            <v>3</v>
          </cell>
          <cell r="P735" t="str">
            <v>2</v>
          </cell>
          <cell r="Q735" t="str">
            <v>E</v>
          </cell>
          <cell r="R735" t="str">
            <v>358</v>
          </cell>
          <cell r="S735" t="str">
            <v>358D7</v>
          </cell>
          <cell r="T735" t="str">
            <v>1432</v>
          </cell>
          <cell r="U735" t="str">
            <v>00</v>
          </cell>
          <cell r="V735" t="str">
            <v>16</v>
          </cell>
          <cell r="W735" t="str">
            <v>00605</v>
          </cell>
          <cell r="X735" t="str">
            <v>1</v>
          </cell>
          <cell r="Y735" t="str">
            <v>20</v>
          </cell>
          <cell r="Z735" t="str">
            <v>150</v>
          </cell>
          <cell r="AA735" t="str">
            <v>002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</row>
        <row r="736">
          <cell r="C736" t="str">
            <v>13113029358D600605002</v>
          </cell>
          <cell r="D736" t="str">
            <v>2018.29.02.012.2.1.1.2.1.11.045.3029.2.6.8.3.2.E.358.358D6.1311.00.16.00605.1.20.150.002</v>
          </cell>
          <cell r="E736" t="str">
            <v>2018</v>
          </cell>
          <cell r="F736" t="str">
            <v>29.02</v>
          </cell>
          <cell r="G736" t="str">
            <v>012</v>
          </cell>
          <cell r="H736" t="str">
            <v>2.1.1.2.1</v>
          </cell>
          <cell r="I736" t="str">
            <v>11</v>
          </cell>
          <cell r="J736" t="str">
            <v>045</v>
          </cell>
          <cell r="K736" t="str">
            <v>3029</v>
          </cell>
          <cell r="L736" t="str">
            <v>2</v>
          </cell>
          <cell r="M736" t="str">
            <v>6</v>
          </cell>
          <cell r="N736" t="str">
            <v>8</v>
          </cell>
          <cell r="O736" t="str">
            <v>3</v>
          </cell>
          <cell r="P736" t="str">
            <v>2</v>
          </cell>
          <cell r="Q736" t="str">
            <v>E</v>
          </cell>
          <cell r="R736" t="str">
            <v>358</v>
          </cell>
          <cell r="S736" t="str">
            <v>358D6</v>
          </cell>
          <cell r="T736" t="str">
            <v>1311</v>
          </cell>
          <cell r="U736" t="str">
            <v>00</v>
          </cell>
          <cell r="V736" t="str">
            <v>16</v>
          </cell>
          <cell r="W736" t="str">
            <v>00605</v>
          </cell>
          <cell r="X736" t="str">
            <v>1</v>
          </cell>
          <cell r="Y736" t="str">
            <v>20</v>
          </cell>
          <cell r="Z736" t="str">
            <v>150</v>
          </cell>
          <cell r="AA736" t="str">
            <v>002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</row>
        <row r="737">
          <cell r="C737" t="str">
            <v>14323029358D600605002</v>
          </cell>
          <cell r="D737" t="str">
            <v>2018.29.02.012.2.1.1.2.1.11.045.3029.2.6.8.3.2.E.358.358D6.1432.00.16.00605.1.20.150.002</v>
          </cell>
          <cell r="E737" t="str">
            <v>2018</v>
          </cell>
          <cell r="F737" t="str">
            <v>29.02</v>
          </cell>
          <cell r="G737" t="str">
            <v>012</v>
          </cell>
          <cell r="H737" t="str">
            <v>2.1.1.2.1</v>
          </cell>
          <cell r="I737" t="str">
            <v>11</v>
          </cell>
          <cell r="J737" t="str">
            <v>045</v>
          </cell>
          <cell r="K737" t="str">
            <v>3029</v>
          </cell>
          <cell r="L737" t="str">
            <v>2</v>
          </cell>
          <cell r="M737" t="str">
            <v>6</v>
          </cell>
          <cell r="N737" t="str">
            <v>8</v>
          </cell>
          <cell r="O737" t="str">
            <v>3</v>
          </cell>
          <cell r="P737" t="str">
            <v>2</v>
          </cell>
          <cell r="Q737" t="str">
            <v>E</v>
          </cell>
          <cell r="R737" t="str">
            <v>358</v>
          </cell>
          <cell r="S737" t="str">
            <v>358D6</v>
          </cell>
          <cell r="T737" t="str">
            <v>1432</v>
          </cell>
          <cell r="U737" t="str">
            <v>00</v>
          </cell>
          <cell r="V737" t="str">
            <v>16</v>
          </cell>
          <cell r="W737" t="str">
            <v>00605</v>
          </cell>
          <cell r="X737" t="str">
            <v>1</v>
          </cell>
          <cell r="Y737" t="str">
            <v>20</v>
          </cell>
          <cell r="Z737" t="str">
            <v>150</v>
          </cell>
          <cell r="AA737" t="str">
            <v>002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</row>
        <row r="738">
          <cell r="C738" t="str">
            <v>13213031358D600605002</v>
          </cell>
          <cell r="D738" t="str">
            <v>2018.29.02.012.2.1.1.2.1.11.045.3031.2.6.8.3.2.E.358.358D6.1321.00.16.00605.1.20.150.002</v>
          </cell>
          <cell r="E738" t="str">
            <v>2018</v>
          </cell>
          <cell r="F738" t="str">
            <v>29.02</v>
          </cell>
          <cell r="G738" t="str">
            <v>012</v>
          </cell>
          <cell r="H738" t="str">
            <v>2.1.1.2.1</v>
          </cell>
          <cell r="I738" t="str">
            <v>11</v>
          </cell>
          <cell r="J738" t="str">
            <v>045</v>
          </cell>
          <cell r="K738" t="str">
            <v>3031</v>
          </cell>
          <cell r="L738" t="str">
            <v>2</v>
          </cell>
          <cell r="M738" t="str">
            <v>6</v>
          </cell>
          <cell r="N738" t="str">
            <v>8</v>
          </cell>
          <cell r="O738" t="str">
            <v>3</v>
          </cell>
          <cell r="P738" t="str">
            <v>2</v>
          </cell>
          <cell r="Q738" t="str">
            <v>E</v>
          </cell>
          <cell r="R738" t="str">
            <v>358</v>
          </cell>
          <cell r="S738" t="str">
            <v>358D6</v>
          </cell>
          <cell r="T738" t="str">
            <v>1321</v>
          </cell>
          <cell r="U738" t="str">
            <v>00</v>
          </cell>
          <cell r="V738" t="str">
            <v>16</v>
          </cell>
          <cell r="W738" t="str">
            <v>00605</v>
          </cell>
          <cell r="X738" t="str">
            <v>1</v>
          </cell>
          <cell r="Y738" t="str">
            <v>20</v>
          </cell>
          <cell r="Z738" t="str">
            <v>150</v>
          </cell>
          <cell r="AA738" t="str">
            <v>002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</row>
        <row r="739">
          <cell r="C739" t="str">
            <v>17123031358D600605002</v>
          </cell>
          <cell r="D739" t="str">
            <v>2018.29.02.012.2.1.1.2.1.11.045.3031.2.6.8.3.2.E.358.358D6.1712.00.16.00605.1.20.150.002</v>
          </cell>
          <cell r="E739" t="str">
            <v>2018</v>
          </cell>
          <cell r="F739" t="str">
            <v>29.02</v>
          </cell>
          <cell r="G739" t="str">
            <v>012</v>
          </cell>
          <cell r="H739" t="str">
            <v>2.1.1.2.1</v>
          </cell>
          <cell r="I739" t="str">
            <v>11</v>
          </cell>
          <cell r="J739" t="str">
            <v>045</v>
          </cell>
          <cell r="K739" t="str">
            <v>3031</v>
          </cell>
          <cell r="L739" t="str">
            <v>2</v>
          </cell>
          <cell r="M739" t="str">
            <v>6</v>
          </cell>
          <cell r="N739" t="str">
            <v>8</v>
          </cell>
          <cell r="O739" t="str">
            <v>3</v>
          </cell>
          <cell r="P739" t="str">
            <v>2</v>
          </cell>
          <cell r="Q739" t="str">
            <v>E</v>
          </cell>
          <cell r="R739" t="str">
            <v>358</v>
          </cell>
          <cell r="S739" t="str">
            <v>358D6</v>
          </cell>
          <cell r="T739" t="str">
            <v>1712</v>
          </cell>
          <cell r="U739" t="str">
            <v>00</v>
          </cell>
          <cell r="V739" t="str">
            <v>16</v>
          </cell>
          <cell r="W739" t="str">
            <v>00605</v>
          </cell>
          <cell r="X739" t="str">
            <v>1</v>
          </cell>
          <cell r="Y739" t="str">
            <v>20</v>
          </cell>
          <cell r="Z739" t="str">
            <v>150</v>
          </cell>
          <cell r="AA739" t="str">
            <v>002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</row>
        <row r="740">
          <cell r="C740" t="str">
            <v>24613031358D600605700</v>
          </cell>
          <cell r="D740" t="str">
            <v>2018.29.02.012.2.1.1.2.1.11.045.3031.2.6.8.3.2.E.358.358D6.2461.00.16.00605.1.20.150.700</v>
          </cell>
          <cell r="E740" t="str">
            <v>2018</v>
          </cell>
          <cell r="F740" t="str">
            <v>29.02</v>
          </cell>
          <cell r="G740" t="str">
            <v>012</v>
          </cell>
          <cell r="H740" t="str">
            <v>2.1.1.2.1</v>
          </cell>
          <cell r="I740" t="str">
            <v>11</v>
          </cell>
          <cell r="J740" t="str">
            <v>045</v>
          </cell>
          <cell r="K740" t="str">
            <v>3031</v>
          </cell>
          <cell r="L740" t="str">
            <v>2</v>
          </cell>
          <cell r="M740" t="str">
            <v>6</v>
          </cell>
          <cell r="N740" t="str">
            <v>8</v>
          </cell>
          <cell r="O740" t="str">
            <v>3</v>
          </cell>
          <cell r="P740" t="str">
            <v>2</v>
          </cell>
          <cell r="Q740" t="str">
            <v>E</v>
          </cell>
          <cell r="R740" t="str">
            <v>358</v>
          </cell>
          <cell r="S740" t="str">
            <v>358D6</v>
          </cell>
          <cell r="T740" t="str">
            <v>2461</v>
          </cell>
          <cell r="U740" t="str">
            <v>00</v>
          </cell>
          <cell r="V740" t="str">
            <v>16</v>
          </cell>
          <cell r="W740" t="str">
            <v>00605</v>
          </cell>
          <cell r="X740" t="str">
            <v>1</v>
          </cell>
          <cell r="Y740" t="str">
            <v>20</v>
          </cell>
          <cell r="Z740" t="str">
            <v>150</v>
          </cell>
          <cell r="AA740" t="str">
            <v>700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</row>
        <row r="741">
          <cell r="C741" t="str">
            <v>221230323580100404002</v>
          </cell>
          <cell r="D741" t="str">
            <v>2018.29.02.012.2.1.1.2.1.11.045.3032.2.6.8.3.2.E.358.35801.2212.00.16.00404.1.20.150.002</v>
          </cell>
          <cell r="E741" t="str">
            <v>2018</v>
          </cell>
          <cell r="F741" t="str">
            <v>29.02</v>
          </cell>
          <cell r="G741" t="str">
            <v>012</v>
          </cell>
          <cell r="H741" t="str">
            <v>2.1.1.2.1</v>
          </cell>
          <cell r="I741" t="str">
            <v>11</v>
          </cell>
          <cell r="J741" t="str">
            <v>045</v>
          </cell>
          <cell r="K741" t="str">
            <v>3032</v>
          </cell>
          <cell r="L741" t="str">
            <v>2</v>
          </cell>
          <cell r="M741" t="str">
            <v>6</v>
          </cell>
          <cell r="N741" t="str">
            <v>8</v>
          </cell>
          <cell r="O741" t="str">
            <v>3</v>
          </cell>
          <cell r="P741" t="str">
            <v>2</v>
          </cell>
          <cell r="Q741" t="str">
            <v>E</v>
          </cell>
          <cell r="R741" t="str">
            <v>358</v>
          </cell>
          <cell r="S741" t="str">
            <v>35801</v>
          </cell>
          <cell r="T741" t="str">
            <v>2212</v>
          </cell>
          <cell r="U741" t="str">
            <v>00</v>
          </cell>
          <cell r="V741" t="str">
            <v>16</v>
          </cell>
          <cell r="W741" t="str">
            <v>00404</v>
          </cell>
          <cell r="X741" t="str">
            <v>1</v>
          </cell>
          <cell r="Y741" t="str">
            <v>20</v>
          </cell>
          <cell r="Z741" t="str">
            <v>150</v>
          </cell>
          <cell r="AA741" t="str">
            <v>002</v>
          </cell>
          <cell r="AB741">
            <v>12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12</v>
          </cell>
        </row>
        <row r="742">
          <cell r="C742" t="str">
            <v>271130323580100605002</v>
          </cell>
          <cell r="D742" t="str">
            <v>2018.29.02.012.2.1.1.2.1.11.045.3032.2.6.8.3.2.E.358.35801.2711.00.16.00605.1.20.150.002</v>
          </cell>
          <cell r="E742" t="str">
            <v>2018</v>
          </cell>
          <cell r="F742" t="str">
            <v>29.02</v>
          </cell>
          <cell r="G742" t="str">
            <v>012</v>
          </cell>
          <cell r="H742" t="str">
            <v>2.1.1.2.1</v>
          </cell>
          <cell r="I742" t="str">
            <v>11</v>
          </cell>
          <cell r="J742" t="str">
            <v>045</v>
          </cell>
          <cell r="K742" t="str">
            <v>3032</v>
          </cell>
          <cell r="L742" t="str">
            <v>2</v>
          </cell>
          <cell r="M742" t="str">
            <v>6</v>
          </cell>
          <cell r="N742" t="str">
            <v>8</v>
          </cell>
          <cell r="O742" t="str">
            <v>3</v>
          </cell>
          <cell r="P742" t="str">
            <v>2</v>
          </cell>
          <cell r="Q742" t="str">
            <v>E</v>
          </cell>
          <cell r="R742" t="str">
            <v>358</v>
          </cell>
          <cell r="S742" t="str">
            <v>35801</v>
          </cell>
          <cell r="T742" t="str">
            <v>2711</v>
          </cell>
          <cell r="U742" t="str">
            <v>00</v>
          </cell>
          <cell r="V742" t="str">
            <v>16</v>
          </cell>
          <cell r="W742" t="str">
            <v>00605</v>
          </cell>
          <cell r="X742" t="str">
            <v>1</v>
          </cell>
          <cell r="Y742" t="str">
            <v>20</v>
          </cell>
          <cell r="Z742" t="str">
            <v>150</v>
          </cell>
          <cell r="AA742" t="str">
            <v>002</v>
          </cell>
          <cell r="AB742">
            <v>10000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10000</v>
          </cell>
        </row>
        <row r="743">
          <cell r="C743" t="str">
            <v>39213032358D600605002</v>
          </cell>
          <cell r="D743" t="str">
            <v>2018.29.02.012.2.1.1.2.1.11.045.3032.2.6.8.3.2.E.358.358D6.3921.00.16.00605.1.20.150.002</v>
          </cell>
          <cell r="E743" t="str">
            <v>2018</v>
          </cell>
          <cell r="F743" t="str">
            <v>29.02</v>
          </cell>
          <cell r="G743" t="str">
            <v>012</v>
          </cell>
          <cell r="H743" t="str">
            <v>2.1.1.2.1</v>
          </cell>
          <cell r="I743" t="str">
            <v>11</v>
          </cell>
          <cell r="J743" t="str">
            <v>045</v>
          </cell>
          <cell r="K743" t="str">
            <v>3032</v>
          </cell>
          <cell r="L743" t="str">
            <v>2</v>
          </cell>
          <cell r="M743" t="str">
            <v>6</v>
          </cell>
          <cell r="N743" t="str">
            <v>8</v>
          </cell>
          <cell r="O743" t="str">
            <v>3</v>
          </cell>
          <cell r="P743" t="str">
            <v>2</v>
          </cell>
          <cell r="Q743" t="str">
            <v>E</v>
          </cell>
          <cell r="R743" t="str">
            <v>358</v>
          </cell>
          <cell r="S743" t="str">
            <v>358D6</v>
          </cell>
          <cell r="T743" t="str">
            <v>3921</v>
          </cell>
          <cell r="U743" t="str">
            <v>00</v>
          </cell>
          <cell r="V743" t="str">
            <v>16</v>
          </cell>
          <cell r="W743" t="str">
            <v>00605</v>
          </cell>
          <cell r="X743" t="str">
            <v>1</v>
          </cell>
          <cell r="Y743" t="str">
            <v>20</v>
          </cell>
          <cell r="Z743" t="str">
            <v>150</v>
          </cell>
          <cell r="AA743" t="str">
            <v>002</v>
          </cell>
          <cell r="AB743">
            <v>1008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1008</v>
          </cell>
        </row>
        <row r="744">
          <cell r="C744" t="str">
            <v>252130483580200605002</v>
          </cell>
          <cell r="D744" t="str">
            <v>2018.29.02.012.2.1.1.2.1.11.045.3048.2.6.8.3.2.E.358.35802.2521.00.16.00605.1.20.150.002</v>
          </cell>
          <cell r="E744" t="str">
            <v>2018</v>
          </cell>
          <cell r="F744" t="str">
            <v>29.02</v>
          </cell>
          <cell r="G744" t="str">
            <v>012</v>
          </cell>
          <cell r="H744" t="str">
            <v>2.1.1.2.1</v>
          </cell>
          <cell r="I744" t="str">
            <v>11</v>
          </cell>
          <cell r="J744" t="str">
            <v>045</v>
          </cell>
          <cell r="K744" t="str">
            <v>3048</v>
          </cell>
          <cell r="L744" t="str">
            <v>2</v>
          </cell>
          <cell r="M744" t="str">
            <v>6</v>
          </cell>
          <cell r="N744" t="str">
            <v>8</v>
          </cell>
          <cell r="O744" t="str">
            <v>3</v>
          </cell>
          <cell r="P744" t="str">
            <v>2</v>
          </cell>
          <cell r="Q744" t="str">
            <v>E</v>
          </cell>
          <cell r="R744" t="str">
            <v>358</v>
          </cell>
          <cell r="S744" t="str">
            <v>35802</v>
          </cell>
          <cell r="T744" t="str">
            <v>2521</v>
          </cell>
          <cell r="U744" t="str">
            <v>00</v>
          </cell>
          <cell r="V744" t="str">
            <v>16</v>
          </cell>
          <cell r="W744" t="str">
            <v>00605</v>
          </cell>
          <cell r="X744" t="str">
            <v>1</v>
          </cell>
          <cell r="Y744" t="str">
            <v>20</v>
          </cell>
          <cell r="Z744" t="str">
            <v>150</v>
          </cell>
          <cell r="AA744" t="str">
            <v>002</v>
          </cell>
          <cell r="AB744">
            <v>1000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1000</v>
          </cell>
        </row>
        <row r="745">
          <cell r="C745" t="str">
            <v>261430483580200605002</v>
          </cell>
          <cell r="D745" t="str">
            <v>2018.29.02.012.2.1.1.2.1.11.045.3048.2.6.8.3.2.E.358.35802.2614.00.16.00605.1.20.150.002</v>
          </cell>
          <cell r="E745" t="str">
            <v>2018</v>
          </cell>
          <cell r="F745" t="str">
            <v>29.02</v>
          </cell>
          <cell r="G745" t="str">
            <v>012</v>
          </cell>
          <cell r="H745" t="str">
            <v>2.1.1.2.1</v>
          </cell>
          <cell r="I745" t="str">
            <v>11</v>
          </cell>
          <cell r="J745" t="str">
            <v>045</v>
          </cell>
          <cell r="K745" t="str">
            <v>3048</v>
          </cell>
          <cell r="L745" t="str">
            <v>2</v>
          </cell>
          <cell r="M745" t="str">
            <v>6</v>
          </cell>
          <cell r="N745" t="str">
            <v>8</v>
          </cell>
          <cell r="O745" t="str">
            <v>3</v>
          </cell>
          <cell r="P745" t="str">
            <v>2</v>
          </cell>
          <cell r="Q745" t="str">
            <v>E</v>
          </cell>
          <cell r="R745" t="str">
            <v>358</v>
          </cell>
          <cell r="S745" t="str">
            <v>35802</v>
          </cell>
          <cell r="T745" t="str">
            <v>2614</v>
          </cell>
          <cell r="U745" t="str">
            <v>00</v>
          </cell>
          <cell r="V745" t="str">
            <v>16</v>
          </cell>
          <cell r="W745" t="str">
            <v>00605</v>
          </cell>
          <cell r="X745" t="str">
            <v>1</v>
          </cell>
          <cell r="Y745" t="str">
            <v>20</v>
          </cell>
          <cell r="Z745" t="str">
            <v>150</v>
          </cell>
          <cell r="AA745" t="str">
            <v>002</v>
          </cell>
          <cell r="AB745">
            <v>2271.39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2271.39</v>
          </cell>
        </row>
        <row r="746">
          <cell r="C746" t="str">
            <v>29213057358D700605700</v>
          </cell>
          <cell r="D746" t="str">
            <v>2018.29.02.012.2.1.1.2.1.11.045.3057.2.6.8.3.2.E.358.358D7.2921.00.16.00605.1.20.150.700</v>
          </cell>
          <cell r="E746" t="str">
            <v>2018</v>
          </cell>
          <cell r="F746" t="str">
            <v>29.02</v>
          </cell>
          <cell r="G746" t="str">
            <v>012</v>
          </cell>
          <cell r="H746" t="str">
            <v>2.1.1.2.1</v>
          </cell>
          <cell r="I746" t="str">
            <v>11</v>
          </cell>
          <cell r="J746" t="str">
            <v>045</v>
          </cell>
          <cell r="K746" t="str">
            <v>3057</v>
          </cell>
          <cell r="L746" t="str">
            <v>2</v>
          </cell>
          <cell r="M746" t="str">
            <v>6</v>
          </cell>
          <cell r="N746" t="str">
            <v>8</v>
          </cell>
          <cell r="O746" t="str">
            <v>3</v>
          </cell>
          <cell r="P746" t="str">
            <v>2</v>
          </cell>
          <cell r="Q746" t="str">
            <v>E</v>
          </cell>
          <cell r="R746" t="str">
            <v>358</v>
          </cell>
          <cell r="S746" t="str">
            <v>358D7</v>
          </cell>
          <cell r="T746" t="str">
            <v>2921</v>
          </cell>
          <cell r="U746" t="str">
            <v>00</v>
          </cell>
          <cell r="V746" t="str">
            <v>16</v>
          </cell>
          <cell r="W746" t="str">
            <v>00605</v>
          </cell>
          <cell r="X746" t="str">
            <v>1</v>
          </cell>
          <cell r="Y746" t="str">
            <v>20</v>
          </cell>
          <cell r="Z746" t="str">
            <v>150</v>
          </cell>
          <cell r="AA746" t="str">
            <v>700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</row>
        <row r="747">
          <cell r="C747" t="str">
            <v>14323031358D600605002</v>
          </cell>
          <cell r="D747" t="str">
            <v>2018.29.02.012.2.1.1.2.1.11.045.3031.2.6.8.3.2.E.358.358D6.1432.00.16.00605.1.20.150.002</v>
          </cell>
          <cell r="E747" t="str">
            <v>2018</v>
          </cell>
          <cell r="F747" t="str">
            <v>29.02</v>
          </cell>
          <cell r="G747" t="str">
            <v>012</v>
          </cell>
          <cell r="H747" t="str">
            <v>2.1.1.2.1</v>
          </cell>
          <cell r="I747" t="str">
            <v>11</v>
          </cell>
          <cell r="J747" t="str">
            <v>045</v>
          </cell>
          <cell r="K747" t="str">
            <v>3031</v>
          </cell>
          <cell r="L747" t="str">
            <v>2</v>
          </cell>
          <cell r="M747" t="str">
            <v>6</v>
          </cell>
          <cell r="N747" t="str">
            <v>8</v>
          </cell>
          <cell r="O747" t="str">
            <v>3</v>
          </cell>
          <cell r="P747" t="str">
            <v>2</v>
          </cell>
          <cell r="Q747" t="str">
            <v>E</v>
          </cell>
          <cell r="R747" t="str">
            <v>358</v>
          </cell>
          <cell r="S747" t="str">
            <v>358D6</v>
          </cell>
          <cell r="T747" t="str">
            <v>1432</v>
          </cell>
          <cell r="U747" t="str">
            <v>00</v>
          </cell>
          <cell r="V747" t="str">
            <v>16</v>
          </cell>
          <cell r="W747" t="str">
            <v>00605</v>
          </cell>
          <cell r="X747" t="str">
            <v>1</v>
          </cell>
          <cell r="Y747" t="str">
            <v>20</v>
          </cell>
          <cell r="Z747" t="str">
            <v>150</v>
          </cell>
          <cell r="AA747" t="str">
            <v>002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</row>
        <row r="748">
          <cell r="C748" t="str">
            <v>17133031358D600605002</v>
          </cell>
          <cell r="D748" t="str">
            <v>2018.29.02.012.2.1.1.2.1.11.045.3031.2.6.8.3.2.E.358.358D6.1713.00.16.00605.1.20.150.002</v>
          </cell>
          <cell r="E748" t="str">
            <v>2018</v>
          </cell>
          <cell r="F748" t="str">
            <v>29.02</v>
          </cell>
          <cell r="G748" t="str">
            <v>012</v>
          </cell>
          <cell r="H748" t="str">
            <v>2.1.1.2.1</v>
          </cell>
          <cell r="I748" t="str">
            <v>11</v>
          </cell>
          <cell r="J748" t="str">
            <v>045</v>
          </cell>
          <cell r="K748" t="str">
            <v>3031</v>
          </cell>
          <cell r="L748" t="str">
            <v>2</v>
          </cell>
          <cell r="M748" t="str">
            <v>6</v>
          </cell>
          <cell r="N748" t="str">
            <v>8</v>
          </cell>
          <cell r="O748" t="str">
            <v>3</v>
          </cell>
          <cell r="P748" t="str">
            <v>2</v>
          </cell>
          <cell r="Q748" t="str">
            <v>E</v>
          </cell>
          <cell r="R748" t="str">
            <v>358</v>
          </cell>
          <cell r="S748" t="str">
            <v>358D6</v>
          </cell>
          <cell r="T748" t="str">
            <v>1713</v>
          </cell>
          <cell r="U748" t="str">
            <v>00</v>
          </cell>
          <cell r="V748" t="str">
            <v>16</v>
          </cell>
          <cell r="W748" t="str">
            <v>00605</v>
          </cell>
          <cell r="X748" t="str">
            <v>1</v>
          </cell>
          <cell r="Y748" t="str">
            <v>20</v>
          </cell>
          <cell r="Z748" t="str">
            <v>150</v>
          </cell>
          <cell r="AA748" t="str">
            <v>002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</row>
        <row r="749">
          <cell r="C749" t="str">
            <v>35213031358D600605700</v>
          </cell>
          <cell r="D749" t="str">
            <v>2018.29.02.012.2.1.1.2.1.11.045.3031.2.6.8.3.2.E.358.358D6.3521.00.16.00605.1.20.150.700</v>
          </cell>
          <cell r="E749" t="str">
            <v>2018</v>
          </cell>
          <cell r="F749" t="str">
            <v>29.02</v>
          </cell>
          <cell r="G749" t="str">
            <v>012</v>
          </cell>
          <cell r="H749" t="str">
            <v>2.1.1.2.1</v>
          </cell>
          <cell r="I749" t="str">
            <v>11</v>
          </cell>
          <cell r="J749" t="str">
            <v>045</v>
          </cell>
          <cell r="K749" t="str">
            <v>3031</v>
          </cell>
          <cell r="L749" t="str">
            <v>2</v>
          </cell>
          <cell r="M749" t="str">
            <v>6</v>
          </cell>
          <cell r="N749" t="str">
            <v>8</v>
          </cell>
          <cell r="O749" t="str">
            <v>3</v>
          </cell>
          <cell r="P749" t="str">
            <v>2</v>
          </cell>
          <cell r="Q749" t="str">
            <v>E</v>
          </cell>
          <cell r="R749" t="str">
            <v>358</v>
          </cell>
          <cell r="S749" t="str">
            <v>358D6</v>
          </cell>
          <cell r="T749" t="str">
            <v>3521</v>
          </cell>
          <cell r="U749" t="str">
            <v>00</v>
          </cell>
          <cell r="V749" t="str">
            <v>16</v>
          </cell>
          <cell r="W749" t="str">
            <v>00605</v>
          </cell>
          <cell r="X749" t="str">
            <v>1</v>
          </cell>
          <cell r="Y749" t="str">
            <v>20</v>
          </cell>
          <cell r="Z749" t="str">
            <v>150</v>
          </cell>
          <cell r="AA749" t="str">
            <v>700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</row>
        <row r="750">
          <cell r="C750" t="str">
            <v>25413048358D600605002</v>
          </cell>
          <cell r="D750" t="str">
            <v>2018.29.02.012.2.1.1.2.1.11.045.3048.2.6.8.3.2.E.358.358D6.2541.00.16.00605.1.20.150.002</v>
          </cell>
          <cell r="E750" t="str">
            <v>2018</v>
          </cell>
          <cell r="F750" t="str">
            <v>29.02</v>
          </cell>
          <cell r="G750" t="str">
            <v>012</v>
          </cell>
          <cell r="H750" t="str">
            <v>2.1.1.2.1</v>
          </cell>
          <cell r="I750" t="str">
            <v>11</v>
          </cell>
          <cell r="J750" t="str">
            <v>045</v>
          </cell>
          <cell r="K750" t="str">
            <v>3048</v>
          </cell>
          <cell r="L750" t="str">
            <v>2</v>
          </cell>
          <cell r="M750" t="str">
            <v>6</v>
          </cell>
          <cell r="N750" t="str">
            <v>8</v>
          </cell>
          <cell r="O750" t="str">
            <v>3</v>
          </cell>
          <cell r="P750" t="str">
            <v>2</v>
          </cell>
          <cell r="Q750" t="str">
            <v>E</v>
          </cell>
          <cell r="R750" t="str">
            <v>358</v>
          </cell>
          <cell r="S750" t="str">
            <v>358D6</v>
          </cell>
          <cell r="T750" t="str">
            <v>2541</v>
          </cell>
          <cell r="U750" t="str">
            <v>00</v>
          </cell>
          <cell r="V750" t="str">
            <v>16</v>
          </cell>
          <cell r="W750" t="str">
            <v>00605</v>
          </cell>
          <cell r="X750" t="str">
            <v>1</v>
          </cell>
          <cell r="Y750" t="str">
            <v>20</v>
          </cell>
          <cell r="Z750" t="str">
            <v>150</v>
          </cell>
          <cell r="AA750" t="str">
            <v>002</v>
          </cell>
          <cell r="AB750">
            <v>11617.9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11617.9</v>
          </cell>
        </row>
        <row r="751">
          <cell r="C751" t="str">
            <v>53113048358D600605002</v>
          </cell>
          <cell r="D751" t="str">
            <v>2018.29.02.012.2.1.1.2.1.11.045.3048.2.6.8.3.2.E.358.358D6.5311.00.16.00605.2.20.150.002</v>
          </cell>
          <cell r="E751" t="str">
            <v>2018</v>
          </cell>
          <cell r="F751" t="str">
            <v>29.02</v>
          </cell>
          <cell r="G751" t="str">
            <v>012</v>
          </cell>
          <cell r="H751" t="str">
            <v>2.1.1.2.1</v>
          </cell>
          <cell r="I751" t="str">
            <v>11</v>
          </cell>
          <cell r="J751" t="str">
            <v>045</v>
          </cell>
          <cell r="K751" t="str">
            <v>3048</v>
          </cell>
          <cell r="L751" t="str">
            <v>2</v>
          </cell>
          <cell r="M751" t="str">
            <v>6</v>
          </cell>
          <cell r="N751" t="str">
            <v>8</v>
          </cell>
          <cell r="O751" t="str">
            <v>3</v>
          </cell>
          <cell r="P751" t="str">
            <v>2</v>
          </cell>
          <cell r="Q751" t="str">
            <v>E</v>
          </cell>
          <cell r="R751" t="str">
            <v>358</v>
          </cell>
          <cell r="S751" t="str">
            <v>358D6</v>
          </cell>
          <cell r="T751" t="str">
            <v>5311</v>
          </cell>
          <cell r="U751" t="str">
            <v>00</v>
          </cell>
          <cell r="V751" t="str">
            <v>16</v>
          </cell>
          <cell r="W751" t="str">
            <v>00605</v>
          </cell>
          <cell r="X751" t="str">
            <v>2</v>
          </cell>
          <cell r="Y751" t="str">
            <v>20</v>
          </cell>
          <cell r="Z751" t="str">
            <v>150</v>
          </cell>
          <cell r="AA751" t="str">
            <v>002</v>
          </cell>
          <cell r="AB751">
            <v>980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980</v>
          </cell>
        </row>
        <row r="752">
          <cell r="C752" t="str">
            <v>27513057358D700605700</v>
          </cell>
          <cell r="D752" t="str">
            <v>2018.29.02.012.2.1.1.2.1.11.045.3057.2.6.8.3.2.E.358.358D7.2751.00.16.00605.1.20.150.700</v>
          </cell>
          <cell r="E752" t="str">
            <v>2018</v>
          </cell>
          <cell r="F752" t="str">
            <v>29.02</v>
          </cell>
          <cell r="G752" t="str">
            <v>012</v>
          </cell>
          <cell r="H752" t="str">
            <v>2.1.1.2.1</v>
          </cell>
          <cell r="I752" t="str">
            <v>11</v>
          </cell>
          <cell r="J752" t="str">
            <v>045</v>
          </cell>
          <cell r="K752" t="str">
            <v>3057</v>
          </cell>
          <cell r="L752" t="str">
            <v>2</v>
          </cell>
          <cell r="M752" t="str">
            <v>6</v>
          </cell>
          <cell r="N752" t="str">
            <v>8</v>
          </cell>
          <cell r="O752" t="str">
            <v>3</v>
          </cell>
          <cell r="P752" t="str">
            <v>2</v>
          </cell>
          <cell r="Q752" t="str">
            <v>E</v>
          </cell>
          <cell r="R752" t="str">
            <v>358</v>
          </cell>
          <cell r="S752" t="str">
            <v>358D7</v>
          </cell>
          <cell r="T752" t="str">
            <v>2751</v>
          </cell>
          <cell r="U752" t="str">
            <v>00</v>
          </cell>
          <cell r="V752" t="str">
            <v>16</v>
          </cell>
          <cell r="W752" t="str">
            <v>00605</v>
          </cell>
          <cell r="X752" t="str">
            <v>1</v>
          </cell>
          <cell r="Y752" t="str">
            <v>20</v>
          </cell>
          <cell r="Z752" t="str">
            <v>150</v>
          </cell>
          <cell r="AA752" t="str">
            <v>700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</row>
        <row r="753">
          <cell r="C753" t="str">
            <v>223130593580100605002</v>
          </cell>
          <cell r="D753" t="str">
            <v>2018.29.02.012.2.1.1.2.1.11.045.3059.2.6.8.3.2.E.358.35801.2231.00.16.00605.1.20.150.002</v>
          </cell>
          <cell r="E753" t="str">
            <v>2018</v>
          </cell>
          <cell r="F753" t="str">
            <v>29.02</v>
          </cell>
          <cell r="G753" t="str">
            <v>012</v>
          </cell>
          <cell r="H753" t="str">
            <v>2.1.1.2.1</v>
          </cell>
          <cell r="I753" t="str">
            <v>11</v>
          </cell>
          <cell r="J753" t="str">
            <v>045</v>
          </cell>
          <cell r="K753" t="str">
            <v>3059</v>
          </cell>
          <cell r="L753" t="str">
            <v>2</v>
          </cell>
          <cell r="M753" t="str">
            <v>6</v>
          </cell>
          <cell r="N753" t="str">
            <v>8</v>
          </cell>
          <cell r="O753" t="str">
            <v>3</v>
          </cell>
          <cell r="P753" t="str">
            <v>2</v>
          </cell>
          <cell r="Q753" t="str">
            <v>E</v>
          </cell>
          <cell r="R753" t="str">
            <v>358</v>
          </cell>
          <cell r="S753" t="str">
            <v>35801</v>
          </cell>
          <cell r="T753" t="str">
            <v>2231</v>
          </cell>
          <cell r="U753" t="str">
            <v>00</v>
          </cell>
          <cell r="V753" t="str">
            <v>16</v>
          </cell>
          <cell r="W753" t="str">
            <v>00605</v>
          </cell>
          <cell r="X753" t="str">
            <v>1</v>
          </cell>
          <cell r="Y753" t="str">
            <v>20</v>
          </cell>
          <cell r="Z753" t="str">
            <v>150</v>
          </cell>
          <cell r="AA753" t="str">
            <v>002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</row>
        <row r="754">
          <cell r="C754" t="str">
            <v>13113059358D700605002</v>
          </cell>
          <cell r="D754" t="str">
            <v>2018.29.02.012.2.1.1.2.1.11.045.3059.2.6.8.3.2.E.358.358D7.1311.00.16.00605.1.20.150.002</v>
          </cell>
          <cell r="E754" t="str">
            <v>2018</v>
          </cell>
          <cell r="F754" t="str">
            <v>29.02</v>
          </cell>
          <cell r="G754" t="str">
            <v>012</v>
          </cell>
          <cell r="H754" t="str">
            <v>2.1.1.2.1</v>
          </cell>
          <cell r="I754" t="str">
            <v>11</v>
          </cell>
          <cell r="J754" t="str">
            <v>045</v>
          </cell>
          <cell r="K754" t="str">
            <v>3059</v>
          </cell>
          <cell r="L754" t="str">
            <v>2</v>
          </cell>
          <cell r="M754" t="str">
            <v>6</v>
          </cell>
          <cell r="N754" t="str">
            <v>8</v>
          </cell>
          <cell r="O754" t="str">
            <v>3</v>
          </cell>
          <cell r="P754" t="str">
            <v>2</v>
          </cell>
          <cell r="Q754" t="str">
            <v>E</v>
          </cell>
          <cell r="R754" t="str">
            <v>358</v>
          </cell>
          <cell r="S754" t="str">
            <v>358D7</v>
          </cell>
          <cell r="T754" t="str">
            <v>1311</v>
          </cell>
          <cell r="U754" t="str">
            <v>00</v>
          </cell>
          <cell r="V754" t="str">
            <v>16</v>
          </cell>
          <cell r="W754" t="str">
            <v>00605</v>
          </cell>
          <cell r="X754" t="str">
            <v>1</v>
          </cell>
          <cell r="Y754" t="str">
            <v>20</v>
          </cell>
          <cell r="Z754" t="str">
            <v>150</v>
          </cell>
          <cell r="AA754" t="str">
            <v>002</v>
          </cell>
          <cell r="AB754">
            <v>10435.76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10435.76</v>
          </cell>
        </row>
        <row r="755">
          <cell r="C755" t="str">
            <v>27513059358D700605700</v>
          </cell>
          <cell r="D755" t="str">
            <v>2018.29.02.012.2.1.1.2.1.11.045.3059.2.6.8.3.2.E.358.358D7.2751.00.16.00605.1.20.150.700</v>
          </cell>
          <cell r="E755" t="str">
            <v>2018</v>
          </cell>
          <cell r="F755" t="str">
            <v>29.02</v>
          </cell>
          <cell r="G755" t="str">
            <v>012</v>
          </cell>
          <cell r="H755" t="str">
            <v>2.1.1.2.1</v>
          </cell>
          <cell r="I755" t="str">
            <v>11</v>
          </cell>
          <cell r="J755" t="str">
            <v>045</v>
          </cell>
          <cell r="K755" t="str">
            <v>3059</v>
          </cell>
          <cell r="L755" t="str">
            <v>2</v>
          </cell>
          <cell r="M755" t="str">
            <v>6</v>
          </cell>
          <cell r="N755" t="str">
            <v>8</v>
          </cell>
          <cell r="O755" t="str">
            <v>3</v>
          </cell>
          <cell r="P755" t="str">
            <v>2</v>
          </cell>
          <cell r="Q755" t="str">
            <v>E</v>
          </cell>
          <cell r="R755" t="str">
            <v>358</v>
          </cell>
          <cell r="S755" t="str">
            <v>358D7</v>
          </cell>
          <cell r="T755" t="str">
            <v>2751</v>
          </cell>
          <cell r="U755" t="str">
            <v>00</v>
          </cell>
          <cell r="V755" t="str">
            <v>16</v>
          </cell>
          <cell r="W755" t="str">
            <v>00605</v>
          </cell>
          <cell r="X755" t="str">
            <v>1</v>
          </cell>
          <cell r="Y755" t="str">
            <v>20</v>
          </cell>
          <cell r="Z755" t="str">
            <v>150</v>
          </cell>
          <cell r="AA755" t="str">
            <v>700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</row>
        <row r="756">
          <cell r="C756" t="str">
            <v>223130613580100605700</v>
          </cell>
          <cell r="D756" t="str">
            <v>2018.29.02.012.2.1.1.2.1.11.045.3061.2.6.8.3.2.E.358.35801.2231.00.16.00605.1.20.150.700</v>
          </cell>
          <cell r="E756" t="str">
            <v>2018</v>
          </cell>
          <cell r="F756" t="str">
            <v>29.02</v>
          </cell>
          <cell r="G756" t="str">
            <v>012</v>
          </cell>
          <cell r="H756" t="str">
            <v>2.1.1.2.1</v>
          </cell>
          <cell r="I756" t="str">
            <v>11</v>
          </cell>
          <cell r="J756" t="str">
            <v>045</v>
          </cell>
          <cell r="K756" t="str">
            <v>3061</v>
          </cell>
          <cell r="L756" t="str">
            <v>2</v>
          </cell>
          <cell r="M756" t="str">
            <v>6</v>
          </cell>
          <cell r="N756" t="str">
            <v>8</v>
          </cell>
          <cell r="O756" t="str">
            <v>3</v>
          </cell>
          <cell r="P756" t="str">
            <v>2</v>
          </cell>
          <cell r="Q756" t="str">
            <v>E</v>
          </cell>
          <cell r="R756" t="str">
            <v>358</v>
          </cell>
          <cell r="S756" t="str">
            <v>35801</v>
          </cell>
          <cell r="T756" t="str">
            <v>2231</v>
          </cell>
          <cell r="U756" t="str">
            <v>00</v>
          </cell>
          <cell r="V756" t="str">
            <v>16</v>
          </cell>
          <cell r="W756" t="str">
            <v>00605</v>
          </cell>
          <cell r="X756" t="str">
            <v>1</v>
          </cell>
          <cell r="Y756" t="str">
            <v>20</v>
          </cell>
          <cell r="Z756" t="str">
            <v>150</v>
          </cell>
          <cell r="AA756" t="str">
            <v>700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</row>
        <row r="757">
          <cell r="C757" t="str">
            <v>17123061358D700605002</v>
          </cell>
          <cell r="D757" t="str">
            <v>2018.29.02.012.2.1.1.2.1.11.045.3061.2.6.8.3.2.E.358.358D7.1712.00.16.00605.1.20.150.002</v>
          </cell>
          <cell r="E757" t="str">
            <v>2018</v>
          </cell>
          <cell r="F757" t="str">
            <v>29.02</v>
          </cell>
          <cell r="G757" t="str">
            <v>012</v>
          </cell>
          <cell r="H757" t="str">
            <v>2.1.1.2.1</v>
          </cell>
          <cell r="I757" t="str">
            <v>11</v>
          </cell>
          <cell r="J757" t="str">
            <v>045</v>
          </cell>
          <cell r="K757" t="str">
            <v>3061</v>
          </cell>
          <cell r="L757" t="str">
            <v>2</v>
          </cell>
          <cell r="M757" t="str">
            <v>6</v>
          </cell>
          <cell r="N757" t="str">
            <v>8</v>
          </cell>
          <cell r="O757" t="str">
            <v>3</v>
          </cell>
          <cell r="P757" t="str">
            <v>2</v>
          </cell>
          <cell r="Q757" t="str">
            <v>E</v>
          </cell>
          <cell r="R757" t="str">
            <v>358</v>
          </cell>
          <cell r="S757" t="str">
            <v>358D7</v>
          </cell>
          <cell r="T757" t="str">
            <v>1712</v>
          </cell>
          <cell r="U757" t="str">
            <v>00</v>
          </cell>
          <cell r="V757" t="str">
            <v>16</v>
          </cell>
          <cell r="W757" t="str">
            <v>00605</v>
          </cell>
          <cell r="X757" t="str">
            <v>1</v>
          </cell>
          <cell r="Y757" t="str">
            <v>20</v>
          </cell>
          <cell r="Z757" t="str">
            <v>150</v>
          </cell>
          <cell r="AA757" t="str">
            <v>002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</row>
        <row r="758">
          <cell r="C758" t="str">
            <v>25313061358D700605002</v>
          </cell>
          <cell r="D758" t="str">
            <v>2018.29.02.012.2.1.1.2.1.11.045.3061.2.6.8.3.2.E.358.358D7.2531.00.16.00605.1.20.150.002</v>
          </cell>
          <cell r="E758" t="str">
            <v>2018</v>
          </cell>
          <cell r="F758" t="str">
            <v>29.02</v>
          </cell>
          <cell r="G758" t="str">
            <v>012</v>
          </cell>
          <cell r="H758" t="str">
            <v>2.1.1.2.1</v>
          </cell>
          <cell r="I758" t="str">
            <v>11</v>
          </cell>
          <cell r="J758" t="str">
            <v>045</v>
          </cell>
          <cell r="K758" t="str">
            <v>3061</v>
          </cell>
          <cell r="L758" t="str">
            <v>2</v>
          </cell>
          <cell r="M758" t="str">
            <v>6</v>
          </cell>
          <cell r="N758" t="str">
            <v>8</v>
          </cell>
          <cell r="O758" t="str">
            <v>3</v>
          </cell>
          <cell r="P758" t="str">
            <v>2</v>
          </cell>
          <cell r="Q758" t="str">
            <v>E</v>
          </cell>
          <cell r="R758" t="str">
            <v>358</v>
          </cell>
          <cell r="S758" t="str">
            <v>358D7</v>
          </cell>
          <cell r="T758" t="str">
            <v>2531</v>
          </cell>
          <cell r="U758" t="str">
            <v>00</v>
          </cell>
          <cell r="V758" t="str">
            <v>16</v>
          </cell>
          <cell r="W758" t="str">
            <v>00605</v>
          </cell>
          <cell r="X758" t="str">
            <v>1</v>
          </cell>
          <cell r="Y758" t="str">
            <v>20</v>
          </cell>
          <cell r="Z758" t="str">
            <v>150</v>
          </cell>
          <cell r="AA758" t="str">
            <v>002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</row>
        <row r="759">
          <cell r="C759" t="str">
            <v>26143061358D700605002</v>
          </cell>
          <cell r="D759" t="str">
            <v>2018.29.02.012.2.1.1.2.1.11.045.3061.2.6.8.3.2.E.358.358D7.2614.00.16.00605.1.20.150.002</v>
          </cell>
          <cell r="E759" t="str">
            <v>2018</v>
          </cell>
          <cell r="F759" t="str">
            <v>29.02</v>
          </cell>
          <cell r="G759" t="str">
            <v>012</v>
          </cell>
          <cell r="H759" t="str">
            <v>2.1.1.2.1</v>
          </cell>
          <cell r="I759" t="str">
            <v>11</v>
          </cell>
          <cell r="J759" t="str">
            <v>045</v>
          </cell>
          <cell r="K759" t="str">
            <v>3061</v>
          </cell>
          <cell r="L759" t="str">
            <v>2</v>
          </cell>
          <cell r="M759" t="str">
            <v>6</v>
          </cell>
          <cell r="N759" t="str">
            <v>8</v>
          </cell>
          <cell r="O759" t="str">
            <v>3</v>
          </cell>
          <cell r="P759" t="str">
            <v>2</v>
          </cell>
          <cell r="Q759" t="str">
            <v>E</v>
          </cell>
          <cell r="R759" t="str">
            <v>358</v>
          </cell>
          <cell r="S759" t="str">
            <v>358D7</v>
          </cell>
          <cell r="T759" t="str">
            <v>2614</v>
          </cell>
          <cell r="U759" t="str">
            <v>00</v>
          </cell>
          <cell r="V759" t="str">
            <v>16</v>
          </cell>
          <cell r="W759" t="str">
            <v>00605</v>
          </cell>
          <cell r="X759" t="str">
            <v>1</v>
          </cell>
          <cell r="Y759" t="str">
            <v>20</v>
          </cell>
          <cell r="Z759" t="str">
            <v>150</v>
          </cell>
          <cell r="AA759" t="str">
            <v>002</v>
          </cell>
          <cell r="AB759">
            <v>250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250</v>
          </cell>
        </row>
        <row r="760">
          <cell r="C760" t="str">
            <v>336331103580200605700</v>
          </cell>
          <cell r="D760" t="str">
            <v>2018.29.02.012.2.1.1.2.1.11.045.3110.2.6.8.3.2.E.358.35802.3363.00.16.00605.1.20.150.700</v>
          </cell>
          <cell r="E760" t="str">
            <v>2018</v>
          </cell>
          <cell r="F760" t="str">
            <v>29.02</v>
          </cell>
          <cell r="G760" t="str">
            <v>012</v>
          </cell>
          <cell r="H760" t="str">
            <v>2.1.1.2.1</v>
          </cell>
          <cell r="I760" t="str">
            <v>11</v>
          </cell>
          <cell r="J760" t="str">
            <v>045</v>
          </cell>
          <cell r="K760" t="str">
            <v>3110</v>
          </cell>
          <cell r="L760" t="str">
            <v>2</v>
          </cell>
          <cell r="M760" t="str">
            <v>6</v>
          </cell>
          <cell r="N760" t="str">
            <v>8</v>
          </cell>
          <cell r="O760" t="str">
            <v>3</v>
          </cell>
          <cell r="P760" t="str">
            <v>2</v>
          </cell>
          <cell r="Q760" t="str">
            <v>E</v>
          </cell>
          <cell r="R760" t="str">
            <v>358</v>
          </cell>
          <cell r="S760" t="str">
            <v>35802</v>
          </cell>
          <cell r="T760" t="str">
            <v>3363</v>
          </cell>
          <cell r="U760" t="str">
            <v>00</v>
          </cell>
          <cell r="V760" t="str">
            <v>16</v>
          </cell>
          <cell r="W760" t="str">
            <v>00605</v>
          </cell>
          <cell r="X760" t="str">
            <v>1</v>
          </cell>
          <cell r="Y760" t="str">
            <v>20</v>
          </cell>
          <cell r="Z760" t="str">
            <v>150</v>
          </cell>
          <cell r="AA760" t="str">
            <v>700</v>
          </cell>
          <cell r="AB760">
            <v>2750</v>
          </cell>
          <cell r="AC760">
            <v>2750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</row>
        <row r="761">
          <cell r="C761" t="str">
            <v>392130483580500605002</v>
          </cell>
          <cell r="D761" t="str">
            <v>2018.29.02.012.2.1.1.2.1.11.045.3048.2.6.8.3.2.E.358.35805.3921.00.16.00605.1.20.150.002</v>
          </cell>
          <cell r="E761" t="str">
            <v>2018</v>
          </cell>
          <cell r="F761" t="str">
            <v>29.02</v>
          </cell>
          <cell r="G761" t="str">
            <v>012</v>
          </cell>
          <cell r="H761" t="str">
            <v>2.1.1.2.1</v>
          </cell>
          <cell r="I761" t="str">
            <v>11</v>
          </cell>
          <cell r="J761" t="str">
            <v>045</v>
          </cell>
          <cell r="K761" t="str">
            <v>3048</v>
          </cell>
          <cell r="L761" t="str">
            <v>2</v>
          </cell>
          <cell r="M761" t="str">
            <v>6</v>
          </cell>
          <cell r="N761" t="str">
            <v>8</v>
          </cell>
          <cell r="O761" t="str">
            <v>3</v>
          </cell>
          <cell r="P761" t="str">
            <v>2</v>
          </cell>
          <cell r="Q761" t="str">
            <v>E</v>
          </cell>
          <cell r="R761" t="str">
            <v>358</v>
          </cell>
          <cell r="S761" t="str">
            <v>35805</v>
          </cell>
          <cell r="T761" t="str">
            <v>3921</v>
          </cell>
          <cell r="U761" t="str">
            <v>00</v>
          </cell>
          <cell r="V761" t="str">
            <v>16</v>
          </cell>
          <cell r="W761" t="str">
            <v>00605</v>
          </cell>
          <cell r="X761" t="str">
            <v>1</v>
          </cell>
          <cell r="Y761" t="str">
            <v>20</v>
          </cell>
          <cell r="Z761" t="str">
            <v>150</v>
          </cell>
          <cell r="AA761" t="str">
            <v>002</v>
          </cell>
          <cell r="AB761">
            <v>2858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2858</v>
          </cell>
        </row>
        <row r="762">
          <cell r="C762" t="str">
            <v>14323053358D700605002</v>
          </cell>
          <cell r="D762" t="str">
            <v>2018.29.02.012.2.1.1.2.1.11.045.3053.2.6.8.3.2.E.358.358D7.1432.00.16.00605.1.20.150.002</v>
          </cell>
          <cell r="E762" t="str">
            <v>2018</v>
          </cell>
          <cell r="F762" t="str">
            <v>29.02</v>
          </cell>
          <cell r="G762" t="str">
            <v>012</v>
          </cell>
          <cell r="H762" t="str">
            <v>2.1.1.2.1</v>
          </cell>
          <cell r="I762" t="str">
            <v>11</v>
          </cell>
          <cell r="J762" t="str">
            <v>045</v>
          </cell>
          <cell r="K762" t="str">
            <v>3053</v>
          </cell>
          <cell r="L762" t="str">
            <v>2</v>
          </cell>
          <cell r="M762" t="str">
            <v>6</v>
          </cell>
          <cell r="N762" t="str">
            <v>8</v>
          </cell>
          <cell r="O762" t="str">
            <v>3</v>
          </cell>
          <cell r="P762" t="str">
            <v>2</v>
          </cell>
          <cell r="Q762" t="str">
            <v>E</v>
          </cell>
          <cell r="R762" t="str">
            <v>358</v>
          </cell>
          <cell r="S762" t="str">
            <v>358D7</v>
          </cell>
          <cell r="T762" t="str">
            <v>1432</v>
          </cell>
          <cell r="U762" t="str">
            <v>00</v>
          </cell>
          <cell r="V762" t="str">
            <v>16</v>
          </cell>
          <cell r="W762" t="str">
            <v>00605</v>
          </cell>
          <cell r="X762" t="str">
            <v>1</v>
          </cell>
          <cell r="Y762" t="str">
            <v>20</v>
          </cell>
          <cell r="Z762" t="str">
            <v>150</v>
          </cell>
          <cell r="AA762" t="str">
            <v>002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</row>
        <row r="763">
          <cell r="C763" t="str">
            <v>25413053358D700605002</v>
          </cell>
          <cell r="D763" t="str">
            <v>2018.29.02.012.2.1.1.2.1.11.045.3053.2.6.8.3.2.E.358.358D7.2541.00.16.00605.1.20.150.002</v>
          </cell>
          <cell r="E763" t="str">
            <v>2018</v>
          </cell>
          <cell r="F763" t="str">
            <v>29.02</v>
          </cell>
          <cell r="G763" t="str">
            <v>012</v>
          </cell>
          <cell r="H763" t="str">
            <v>2.1.1.2.1</v>
          </cell>
          <cell r="I763" t="str">
            <v>11</v>
          </cell>
          <cell r="J763" t="str">
            <v>045</v>
          </cell>
          <cell r="K763" t="str">
            <v>3053</v>
          </cell>
          <cell r="L763" t="str">
            <v>2</v>
          </cell>
          <cell r="M763" t="str">
            <v>6</v>
          </cell>
          <cell r="N763" t="str">
            <v>8</v>
          </cell>
          <cell r="O763" t="str">
            <v>3</v>
          </cell>
          <cell r="P763" t="str">
            <v>2</v>
          </cell>
          <cell r="Q763" t="str">
            <v>E</v>
          </cell>
          <cell r="R763" t="str">
            <v>358</v>
          </cell>
          <cell r="S763" t="str">
            <v>358D7</v>
          </cell>
          <cell r="T763" t="str">
            <v>2541</v>
          </cell>
          <cell r="U763" t="str">
            <v>00</v>
          </cell>
          <cell r="V763" t="str">
            <v>16</v>
          </cell>
          <cell r="W763" t="str">
            <v>00605</v>
          </cell>
          <cell r="X763" t="str">
            <v>1</v>
          </cell>
          <cell r="Y763" t="str">
            <v>20</v>
          </cell>
          <cell r="Z763" t="str">
            <v>150</v>
          </cell>
          <cell r="AA763" t="str">
            <v>002</v>
          </cell>
          <cell r="AB763">
            <v>1325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1325</v>
          </cell>
        </row>
        <row r="764">
          <cell r="C764" t="str">
            <v>519130573580100605002</v>
          </cell>
          <cell r="D764" t="str">
            <v>2018.29.02.012.2.1.1.2.1.11.045.3057.2.6.8.3.2.E.358.35801.5191.00.16.00605.1.20.150.002</v>
          </cell>
          <cell r="E764" t="str">
            <v>2018</v>
          </cell>
          <cell r="F764" t="str">
            <v>29.02</v>
          </cell>
          <cell r="G764" t="str">
            <v>012</v>
          </cell>
          <cell r="H764" t="str">
            <v>2.1.1.2.1</v>
          </cell>
          <cell r="I764" t="str">
            <v>11</v>
          </cell>
          <cell r="J764" t="str">
            <v>045</v>
          </cell>
          <cell r="K764" t="str">
            <v>3057</v>
          </cell>
          <cell r="L764" t="str">
            <v>2</v>
          </cell>
          <cell r="M764" t="str">
            <v>6</v>
          </cell>
          <cell r="N764" t="str">
            <v>8</v>
          </cell>
          <cell r="O764" t="str">
            <v>3</v>
          </cell>
          <cell r="P764" t="str">
            <v>2</v>
          </cell>
          <cell r="Q764" t="str">
            <v>E</v>
          </cell>
          <cell r="R764" t="str">
            <v>358</v>
          </cell>
          <cell r="S764" t="str">
            <v>35801</v>
          </cell>
          <cell r="T764" t="str">
            <v>5191</v>
          </cell>
          <cell r="U764" t="str">
            <v>00</v>
          </cell>
          <cell r="V764" t="str">
            <v>16</v>
          </cell>
          <cell r="W764" t="str">
            <v>00605</v>
          </cell>
          <cell r="X764" t="str">
            <v>1</v>
          </cell>
          <cell r="Y764" t="str">
            <v>20</v>
          </cell>
          <cell r="Z764" t="str">
            <v>150</v>
          </cell>
          <cell r="AA764" t="str">
            <v>002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</row>
        <row r="765">
          <cell r="C765" t="str">
            <v>14213057358D700605002</v>
          </cell>
          <cell r="D765" t="str">
            <v>2018.29.02.012.2.1.1.2.1.11.045.3057.2.6.8.3.2.E.358.358D7.1421.00.16.00605.1.20.150.002</v>
          </cell>
          <cell r="E765" t="str">
            <v>2018</v>
          </cell>
          <cell r="F765" t="str">
            <v>29.02</v>
          </cell>
          <cell r="G765" t="str">
            <v>012</v>
          </cell>
          <cell r="H765" t="str">
            <v>2.1.1.2.1</v>
          </cell>
          <cell r="I765" t="str">
            <v>11</v>
          </cell>
          <cell r="J765" t="str">
            <v>045</v>
          </cell>
          <cell r="K765" t="str">
            <v>3057</v>
          </cell>
          <cell r="L765" t="str">
            <v>2</v>
          </cell>
          <cell r="M765" t="str">
            <v>6</v>
          </cell>
          <cell r="N765" t="str">
            <v>8</v>
          </cell>
          <cell r="O765" t="str">
            <v>3</v>
          </cell>
          <cell r="P765" t="str">
            <v>2</v>
          </cell>
          <cell r="Q765" t="str">
            <v>E</v>
          </cell>
          <cell r="R765" t="str">
            <v>358</v>
          </cell>
          <cell r="S765" t="str">
            <v>358D7</v>
          </cell>
          <cell r="T765" t="str">
            <v>1421</v>
          </cell>
          <cell r="U765" t="str">
            <v>00</v>
          </cell>
          <cell r="V765" t="str">
            <v>16</v>
          </cell>
          <cell r="W765" t="str">
            <v>00605</v>
          </cell>
          <cell r="X765" t="str">
            <v>1</v>
          </cell>
          <cell r="Y765" t="str">
            <v>20</v>
          </cell>
          <cell r="Z765" t="str">
            <v>150</v>
          </cell>
          <cell r="AA765" t="str">
            <v>002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</row>
        <row r="766">
          <cell r="C766" t="str">
            <v>14323057358D700605002</v>
          </cell>
          <cell r="D766" t="str">
            <v>2018.29.02.012.2.1.1.2.1.11.045.3057.2.6.8.3.2.E.358.358D7.1432.00.16.00605.1.20.150.002</v>
          </cell>
          <cell r="E766" t="str">
            <v>2018</v>
          </cell>
          <cell r="F766" t="str">
            <v>29.02</v>
          </cell>
          <cell r="G766" t="str">
            <v>012</v>
          </cell>
          <cell r="H766" t="str">
            <v>2.1.1.2.1</v>
          </cell>
          <cell r="I766" t="str">
            <v>11</v>
          </cell>
          <cell r="J766" t="str">
            <v>045</v>
          </cell>
          <cell r="K766" t="str">
            <v>3057</v>
          </cell>
          <cell r="L766" t="str">
            <v>2</v>
          </cell>
          <cell r="M766" t="str">
            <v>6</v>
          </cell>
          <cell r="N766" t="str">
            <v>8</v>
          </cell>
          <cell r="O766" t="str">
            <v>3</v>
          </cell>
          <cell r="P766" t="str">
            <v>2</v>
          </cell>
          <cell r="Q766" t="str">
            <v>E</v>
          </cell>
          <cell r="R766" t="str">
            <v>358</v>
          </cell>
          <cell r="S766" t="str">
            <v>358D7</v>
          </cell>
          <cell r="T766" t="str">
            <v>1432</v>
          </cell>
          <cell r="U766" t="str">
            <v>00</v>
          </cell>
          <cell r="V766" t="str">
            <v>16</v>
          </cell>
          <cell r="W766" t="str">
            <v>00605</v>
          </cell>
          <cell r="X766" t="str">
            <v>1</v>
          </cell>
          <cell r="Y766" t="str">
            <v>20</v>
          </cell>
          <cell r="Z766" t="str">
            <v>150</v>
          </cell>
          <cell r="AA766" t="str">
            <v>002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</row>
        <row r="767">
          <cell r="C767" t="str">
            <v>221230583580100605002</v>
          </cell>
          <cell r="D767" t="str">
            <v>2018.29.02.012.2.1.1.2.1.11.045.3058.2.6.8.3.2.E.358.35801.2212.00.16.00605.1.20.150.002</v>
          </cell>
          <cell r="E767" t="str">
            <v>2018</v>
          </cell>
          <cell r="F767" t="str">
            <v>29.02</v>
          </cell>
          <cell r="G767" t="str">
            <v>012</v>
          </cell>
          <cell r="H767" t="str">
            <v>2.1.1.2.1</v>
          </cell>
          <cell r="I767" t="str">
            <v>11</v>
          </cell>
          <cell r="J767" t="str">
            <v>045</v>
          </cell>
          <cell r="K767" t="str">
            <v>3058</v>
          </cell>
          <cell r="L767" t="str">
            <v>2</v>
          </cell>
          <cell r="M767" t="str">
            <v>6</v>
          </cell>
          <cell r="N767" t="str">
            <v>8</v>
          </cell>
          <cell r="O767" t="str">
            <v>3</v>
          </cell>
          <cell r="P767" t="str">
            <v>2</v>
          </cell>
          <cell r="Q767" t="str">
            <v>E</v>
          </cell>
          <cell r="R767" t="str">
            <v>358</v>
          </cell>
          <cell r="S767" t="str">
            <v>35801</v>
          </cell>
          <cell r="T767" t="str">
            <v>2212</v>
          </cell>
          <cell r="U767" t="str">
            <v>00</v>
          </cell>
          <cell r="V767" t="str">
            <v>16</v>
          </cell>
          <cell r="W767" t="str">
            <v>00605</v>
          </cell>
          <cell r="X767" t="str">
            <v>1</v>
          </cell>
          <cell r="Y767" t="str">
            <v>20</v>
          </cell>
          <cell r="Z767" t="str">
            <v>150</v>
          </cell>
          <cell r="AA767" t="str">
            <v>002</v>
          </cell>
          <cell r="AB767">
            <v>1795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1795</v>
          </cell>
        </row>
        <row r="768">
          <cell r="C768" t="str">
            <v>14313058358D700605002</v>
          </cell>
          <cell r="D768" t="str">
            <v>2018.29.02.012.2.1.1.2.1.11.045.3058.2.6.8.3.2.E.358.358D7.1431.00.16.00605.1.20.150.002</v>
          </cell>
          <cell r="E768" t="str">
            <v>2018</v>
          </cell>
          <cell r="F768" t="str">
            <v>29.02</v>
          </cell>
          <cell r="G768" t="str">
            <v>012</v>
          </cell>
          <cell r="H768" t="str">
            <v>2.1.1.2.1</v>
          </cell>
          <cell r="I768" t="str">
            <v>11</v>
          </cell>
          <cell r="J768" t="str">
            <v>045</v>
          </cell>
          <cell r="K768" t="str">
            <v>3058</v>
          </cell>
          <cell r="L768" t="str">
            <v>2</v>
          </cell>
          <cell r="M768" t="str">
            <v>6</v>
          </cell>
          <cell r="N768" t="str">
            <v>8</v>
          </cell>
          <cell r="O768" t="str">
            <v>3</v>
          </cell>
          <cell r="P768" t="str">
            <v>2</v>
          </cell>
          <cell r="Q768" t="str">
            <v>E</v>
          </cell>
          <cell r="R768" t="str">
            <v>358</v>
          </cell>
          <cell r="S768" t="str">
            <v>358D7</v>
          </cell>
          <cell r="T768" t="str">
            <v>1431</v>
          </cell>
          <cell r="U768" t="str">
            <v>00</v>
          </cell>
          <cell r="V768" t="str">
            <v>16</v>
          </cell>
          <cell r="W768" t="str">
            <v>00605</v>
          </cell>
          <cell r="X768" t="str">
            <v>1</v>
          </cell>
          <cell r="Y768" t="str">
            <v>20</v>
          </cell>
          <cell r="Z768" t="str">
            <v>150</v>
          </cell>
          <cell r="AA768" t="str">
            <v>002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</row>
        <row r="769">
          <cell r="C769" t="str">
            <v>24913058358D700605002</v>
          </cell>
          <cell r="D769" t="str">
            <v>2018.29.02.012.2.1.1.2.1.11.045.3058.2.6.8.3.2.E.358.358D7.2491.00.16.00605.1.20.150.002</v>
          </cell>
          <cell r="E769" t="str">
            <v>2018</v>
          </cell>
          <cell r="F769" t="str">
            <v>29.02</v>
          </cell>
          <cell r="G769" t="str">
            <v>012</v>
          </cell>
          <cell r="H769" t="str">
            <v>2.1.1.2.1</v>
          </cell>
          <cell r="I769" t="str">
            <v>11</v>
          </cell>
          <cell r="J769" t="str">
            <v>045</v>
          </cell>
          <cell r="K769" t="str">
            <v>3058</v>
          </cell>
          <cell r="L769" t="str">
            <v>2</v>
          </cell>
          <cell r="M769" t="str">
            <v>6</v>
          </cell>
          <cell r="N769" t="str">
            <v>8</v>
          </cell>
          <cell r="O769" t="str">
            <v>3</v>
          </cell>
          <cell r="P769" t="str">
            <v>2</v>
          </cell>
          <cell r="Q769" t="str">
            <v>E</v>
          </cell>
          <cell r="R769" t="str">
            <v>358</v>
          </cell>
          <cell r="S769" t="str">
            <v>358D7</v>
          </cell>
          <cell r="T769" t="str">
            <v>2491</v>
          </cell>
          <cell r="U769" t="str">
            <v>00</v>
          </cell>
          <cell r="V769" t="str">
            <v>16</v>
          </cell>
          <cell r="W769" t="str">
            <v>00605</v>
          </cell>
          <cell r="X769" t="str">
            <v>1</v>
          </cell>
          <cell r="Y769" t="str">
            <v>20</v>
          </cell>
          <cell r="Z769" t="str">
            <v>150</v>
          </cell>
          <cell r="AA769" t="str">
            <v>002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</row>
        <row r="770">
          <cell r="C770" t="str">
            <v>33613058358D700605002</v>
          </cell>
          <cell r="D770" t="str">
            <v>2018.29.02.012.2.1.1.2.1.11.045.3058.2.6.8.3.2.E.358.358D7.3361.00.16.00605.1.20.150.002</v>
          </cell>
          <cell r="E770" t="str">
            <v>2018</v>
          </cell>
          <cell r="F770" t="str">
            <v>29.02</v>
          </cell>
          <cell r="G770" t="str">
            <v>012</v>
          </cell>
          <cell r="H770" t="str">
            <v>2.1.1.2.1</v>
          </cell>
          <cell r="I770" t="str">
            <v>11</v>
          </cell>
          <cell r="J770" t="str">
            <v>045</v>
          </cell>
          <cell r="K770" t="str">
            <v>3058</v>
          </cell>
          <cell r="L770" t="str">
            <v>2</v>
          </cell>
          <cell r="M770" t="str">
            <v>6</v>
          </cell>
          <cell r="N770" t="str">
            <v>8</v>
          </cell>
          <cell r="O770" t="str">
            <v>3</v>
          </cell>
          <cell r="P770" t="str">
            <v>2</v>
          </cell>
          <cell r="Q770" t="str">
            <v>E</v>
          </cell>
          <cell r="R770" t="str">
            <v>358</v>
          </cell>
          <cell r="S770" t="str">
            <v>358D7</v>
          </cell>
          <cell r="T770" t="str">
            <v>3361</v>
          </cell>
          <cell r="U770" t="str">
            <v>00</v>
          </cell>
          <cell r="V770" t="str">
            <v>16</v>
          </cell>
          <cell r="W770" t="str">
            <v>00605</v>
          </cell>
          <cell r="X770" t="str">
            <v>1</v>
          </cell>
          <cell r="Y770" t="str">
            <v>20</v>
          </cell>
          <cell r="Z770" t="str">
            <v>150</v>
          </cell>
          <cell r="AA770" t="str">
            <v>002</v>
          </cell>
          <cell r="AB770">
            <v>250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250</v>
          </cell>
        </row>
        <row r="771">
          <cell r="C771" t="str">
            <v>27513059358D700605002</v>
          </cell>
          <cell r="D771" t="str">
            <v>2018.29.02.012.2.1.1.2.1.11.045.3059.2.6.8.3.2.E.358.358D7.2751.00.16.00605.1.20.150.002</v>
          </cell>
          <cell r="E771" t="str">
            <v>2018</v>
          </cell>
          <cell r="F771" t="str">
            <v>29.02</v>
          </cell>
          <cell r="G771" t="str">
            <v>012</v>
          </cell>
          <cell r="H771" t="str">
            <v>2.1.1.2.1</v>
          </cell>
          <cell r="I771" t="str">
            <v>11</v>
          </cell>
          <cell r="J771" t="str">
            <v>045</v>
          </cell>
          <cell r="K771" t="str">
            <v>3059</v>
          </cell>
          <cell r="L771" t="str">
            <v>2</v>
          </cell>
          <cell r="M771" t="str">
            <v>6</v>
          </cell>
          <cell r="N771" t="str">
            <v>8</v>
          </cell>
          <cell r="O771" t="str">
            <v>3</v>
          </cell>
          <cell r="P771" t="str">
            <v>2</v>
          </cell>
          <cell r="Q771" t="str">
            <v>E</v>
          </cell>
          <cell r="R771" t="str">
            <v>358</v>
          </cell>
          <cell r="S771" t="str">
            <v>358D7</v>
          </cell>
          <cell r="T771" t="str">
            <v>2751</v>
          </cell>
          <cell r="U771" t="str">
            <v>00</v>
          </cell>
          <cell r="V771" t="str">
            <v>16</v>
          </cell>
          <cell r="W771" t="str">
            <v>00605</v>
          </cell>
          <cell r="X771" t="str">
            <v>1</v>
          </cell>
          <cell r="Y771" t="str">
            <v>20</v>
          </cell>
          <cell r="Z771" t="str">
            <v>150</v>
          </cell>
          <cell r="AA771" t="str">
            <v>002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</row>
        <row r="772">
          <cell r="C772" t="str">
            <v>37213059358D700605002</v>
          </cell>
          <cell r="D772" t="str">
            <v>2018.29.02.012.2.1.1.2.1.11.045.3059.2.6.8.3.2.E.358.358D7.3721.00.16.00605.1.20.150.002</v>
          </cell>
          <cell r="E772" t="str">
            <v>2018</v>
          </cell>
          <cell r="F772" t="str">
            <v>29.02</v>
          </cell>
          <cell r="G772" t="str">
            <v>012</v>
          </cell>
          <cell r="H772" t="str">
            <v>2.1.1.2.1</v>
          </cell>
          <cell r="I772" t="str">
            <v>11</v>
          </cell>
          <cell r="J772" t="str">
            <v>045</v>
          </cell>
          <cell r="K772" t="str">
            <v>3059</v>
          </cell>
          <cell r="L772" t="str">
            <v>2</v>
          </cell>
          <cell r="M772" t="str">
            <v>6</v>
          </cell>
          <cell r="N772" t="str">
            <v>8</v>
          </cell>
          <cell r="O772" t="str">
            <v>3</v>
          </cell>
          <cell r="P772" t="str">
            <v>2</v>
          </cell>
          <cell r="Q772" t="str">
            <v>E</v>
          </cell>
          <cell r="R772" t="str">
            <v>358</v>
          </cell>
          <cell r="S772" t="str">
            <v>358D7</v>
          </cell>
          <cell r="T772" t="str">
            <v>3721</v>
          </cell>
          <cell r="U772" t="str">
            <v>00</v>
          </cell>
          <cell r="V772" t="str">
            <v>16</v>
          </cell>
          <cell r="W772" t="str">
            <v>00605</v>
          </cell>
          <cell r="X772" t="str">
            <v>1</v>
          </cell>
          <cell r="Y772" t="str">
            <v>20</v>
          </cell>
          <cell r="Z772" t="str">
            <v>150</v>
          </cell>
          <cell r="AA772" t="str">
            <v>002</v>
          </cell>
          <cell r="AB772">
            <v>491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491</v>
          </cell>
        </row>
        <row r="773">
          <cell r="C773" t="str">
            <v>221230613580100605002</v>
          </cell>
          <cell r="D773" t="str">
            <v>2018.29.02.012.2.1.1.2.1.11.045.3061.2.6.8.3.2.E.358.35801.2212.00.16.00605.1.20.150.002</v>
          </cell>
          <cell r="E773" t="str">
            <v>2018</v>
          </cell>
          <cell r="F773" t="str">
            <v>29.02</v>
          </cell>
          <cell r="G773" t="str">
            <v>012</v>
          </cell>
          <cell r="H773" t="str">
            <v>2.1.1.2.1</v>
          </cell>
          <cell r="I773" t="str">
            <v>11</v>
          </cell>
          <cell r="J773" t="str">
            <v>045</v>
          </cell>
          <cell r="K773" t="str">
            <v>3061</v>
          </cell>
          <cell r="L773" t="str">
            <v>2</v>
          </cell>
          <cell r="M773" t="str">
            <v>6</v>
          </cell>
          <cell r="N773" t="str">
            <v>8</v>
          </cell>
          <cell r="O773" t="str">
            <v>3</v>
          </cell>
          <cell r="P773" t="str">
            <v>2</v>
          </cell>
          <cell r="Q773" t="str">
            <v>E</v>
          </cell>
          <cell r="R773" t="str">
            <v>358</v>
          </cell>
          <cell r="S773" t="str">
            <v>35801</v>
          </cell>
          <cell r="T773" t="str">
            <v>2212</v>
          </cell>
          <cell r="U773" t="str">
            <v>00</v>
          </cell>
          <cell r="V773" t="str">
            <v>16</v>
          </cell>
          <cell r="W773" t="str">
            <v>00605</v>
          </cell>
          <cell r="X773" t="str">
            <v>1</v>
          </cell>
          <cell r="Y773" t="str">
            <v>20</v>
          </cell>
          <cell r="Z773" t="str">
            <v>150</v>
          </cell>
          <cell r="AA773" t="str">
            <v>002</v>
          </cell>
          <cell r="AB773">
            <v>5798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5798</v>
          </cell>
        </row>
        <row r="774">
          <cell r="C774" t="str">
            <v>11313061358D700605002</v>
          </cell>
          <cell r="D774" t="str">
            <v>2018.29.02.012.2.1.1.2.1.11.045.3061.2.6.8.3.2.E.358.358D7.1131.00.16.00605.1.20.150.002</v>
          </cell>
          <cell r="E774" t="str">
            <v>2018</v>
          </cell>
          <cell r="F774" t="str">
            <v>29.02</v>
          </cell>
          <cell r="G774" t="str">
            <v>012</v>
          </cell>
          <cell r="H774" t="str">
            <v>2.1.1.2.1</v>
          </cell>
          <cell r="I774" t="str">
            <v>11</v>
          </cell>
          <cell r="J774" t="str">
            <v>045</v>
          </cell>
          <cell r="K774" t="str">
            <v>3061</v>
          </cell>
          <cell r="L774" t="str">
            <v>2</v>
          </cell>
          <cell r="M774" t="str">
            <v>6</v>
          </cell>
          <cell r="N774" t="str">
            <v>8</v>
          </cell>
          <cell r="O774" t="str">
            <v>3</v>
          </cell>
          <cell r="P774" t="str">
            <v>2</v>
          </cell>
          <cell r="Q774" t="str">
            <v>E</v>
          </cell>
          <cell r="R774" t="str">
            <v>358</v>
          </cell>
          <cell r="S774" t="str">
            <v>358D7</v>
          </cell>
          <cell r="T774" t="str">
            <v>1131</v>
          </cell>
          <cell r="U774" t="str">
            <v>00</v>
          </cell>
          <cell r="V774" t="str">
            <v>16</v>
          </cell>
          <cell r="W774" t="str">
            <v>00605</v>
          </cell>
          <cell r="X774" t="str">
            <v>1</v>
          </cell>
          <cell r="Y774" t="str">
            <v>20</v>
          </cell>
          <cell r="Z774" t="str">
            <v>150</v>
          </cell>
          <cell r="AA774" t="str">
            <v>002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</row>
        <row r="775">
          <cell r="C775" t="str">
            <v>33613057358D700605002</v>
          </cell>
          <cell r="D775" t="str">
            <v>2018.29.02.012.2.1.1.2.1.11.045.3057.2.6.8.3.2.E.358.358D7.3361.00.16.00605.1.20.150.002</v>
          </cell>
          <cell r="E775" t="str">
            <v>2018</v>
          </cell>
          <cell r="F775" t="str">
            <v>29.02</v>
          </cell>
          <cell r="G775" t="str">
            <v>012</v>
          </cell>
          <cell r="H775" t="str">
            <v>2.1.1.2.1</v>
          </cell>
          <cell r="I775" t="str">
            <v>11</v>
          </cell>
          <cell r="J775" t="str">
            <v>045</v>
          </cell>
          <cell r="K775" t="str">
            <v>3057</v>
          </cell>
          <cell r="L775" t="str">
            <v>2</v>
          </cell>
          <cell r="M775" t="str">
            <v>6</v>
          </cell>
          <cell r="N775" t="str">
            <v>8</v>
          </cell>
          <cell r="O775" t="str">
            <v>3</v>
          </cell>
          <cell r="P775" t="str">
            <v>2</v>
          </cell>
          <cell r="Q775" t="str">
            <v>E</v>
          </cell>
          <cell r="R775" t="str">
            <v>358</v>
          </cell>
          <cell r="S775" t="str">
            <v>358D7</v>
          </cell>
          <cell r="T775" t="str">
            <v>3361</v>
          </cell>
          <cell r="U775" t="str">
            <v>00</v>
          </cell>
          <cell r="V775" t="str">
            <v>16</v>
          </cell>
          <cell r="W775" t="str">
            <v>00605</v>
          </cell>
          <cell r="X775" t="str">
            <v>1</v>
          </cell>
          <cell r="Y775" t="str">
            <v>20</v>
          </cell>
          <cell r="Z775" t="str">
            <v>150</v>
          </cell>
          <cell r="AA775" t="str">
            <v>002</v>
          </cell>
          <cell r="AB775">
            <v>198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198</v>
          </cell>
        </row>
        <row r="776">
          <cell r="C776" t="str">
            <v>223130583580100605700</v>
          </cell>
          <cell r="D776" t="str">
            <v>2018.29.02.012.2.1.1.2.1.11.045.3058.2.6.8.3.2.E.358.35801.2231.00.16.00605.1.20.150.700</v>
          </cell>
          <cell r="E776" t="str">
            <v>2018</v>
          </cell>
          <cell r="F776" t="str">
            <v>29.02</v>
          </cell>
          <cell r="G776" t="str">
            <v>012</v>
          </cell>
          <cell r="H776" t="str">
            <v>2.1.1.2.1</v>
          </cell>
          <cell r="I776" t="str">
            <v>11</v>
          </cell>
          <cell r="J776" t="str">
            <v>045</v>
          </cell>
          <cell r="K776" t="str">
            <v>3058</v>
          </cell>
          <cell r="L776" t="str">
            <v>2</v>
          </cell>
          <cell r="M776" t="str">
            <v>6</v>
          </cell>
          <cell r="N776" t="str">
            <v>8</v>
          </cell>
          <cell r="O776" t="str">
            <v>3</v>
          </cell>
          <cell r="P776" t="str">
            <v>2</v>
          </cell>
          <cell r="Q776" t="str">
            <v>E</v>
          </cell>
          <cell r="R776" t="str">
            <v>358</v>
          </cell>
          <cell r="S776" t="str">
            <v>35801</v>
          </cell>
          <cell r="T776" t="str">
            <v>2231</v>
          </cell>
          <cell r="U776" t="str">
            <v>00</v>
          </cell>
          <cell r="V776" t="str">
            <v>16</v>
          </cell>
          <cell r="W776" t="str">
            <v>00605</v>
          </cell>
          <cell r="X776" t="str">
            <v>1</v>
          </cell>
          <cell r="Y776" t="str">
            <v>20</v>
          </cell>
          <cell r="Z776" t="str">
            <v>150</v>
          </cell>
          <cell r="AA776" t="str">
            <v>700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</row>
        <row r="777">
          <cell r="C777" t="str">
            <v>221230593580100605002</v>
          </cell>
          <cell r="D777" t="str">
            <v>2018.29.02.012.2.1.1.2.1.11.045.3059.2.6.8.3.2.E.358.35801.2212.00.16.00605.1.20.150.002</v>
          </cell>
          <cell r="E777" t="str">
            <v>2018</v>
          </cell>
          <cell r="F777" t="str">
            <v>29.02</v>
          </cell>
          <cell r="G777" t="str">
            <v>012</v>
          </cell>
          <cell r="H777" t="str">
            <v>2.1.1.2.1</v>
          </cell>
          <cell r="I777" t="str">
            <v>11</v>
          </cell>
          <cell r="J777" t="str">
            <v>045</v>
          </cell>
          <cell r="K777" t="str">
            <v>3059</v>
          </cell>
          <cell r="L777" t="str">
            <v>2</v>
          </cell>
          <cell r="M777" t="str">
            <v>6</v>
          </cell>
          <cell r="N777" t="str">
            <v>8</v>
          </cell>
          <cell r="O777" t="str">
            <v>3</v>
          </cell>
          <cell r="P777" t="str">
            <v>2</v>
          </cell>
          <cell r="Q777" t="str">
            <v>E</v>
          </cell>
          <cell r="R777" t="str">
            <v>358</v>
          </cell>
          <cell r="S777" t="str">
            <v>35801</v>
          </cell>
          <cell r="T777" t="str">
            <v>2212</v>
          </cell>
          <cell r="U777" t="str">
            <v>00</v>
          </cell>
          <cell r="V777" t="str">
            <v>16</v>
          </cell>
          <cell r="W777" t="str">
            <v>00605</v>
          </cell>
          <cell r="X777" t="str">
            <v>1</v>
          </cell>
          <cell r="Y777" t="str">
            <v>20</v>
          </cell>
          <cell r="Z777" t="str">
            <v>150</v>
          </cell>
          <cell r="AA777" t="str">
            <v>002</v>
          </cell>
          <cell r="AB777">
            <v>31.75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31.75</v>
          </cell>
        </row>
        <row r="778">
          <cell r="C778" t="str">
            <v>14113059358D700605002</v>
          </cell>
          <cell r="D778" t="str">
            <v>2018.29.02.012.2.1.1.2.1.11.045.3059.2.6.8.3.2.E.358.358D7.1411.00.16.00605.1.20.150.002</v>
          </cell>
          <cell r="E778" t="str">
            <v>2018</v>
          </cell>
          <cell r="F778" t="str">
            <v>29.02</v>
          </cell>
          <cell r="G778" t="str">
            <v>012</v>
          </cell>
          <cell r="H778" t="str">
            <v>2.1.1.2.1</v>
          </cell>
          <cell r="I778" t="str">
            <v>11</v>
          </cell>
          <cell r="J778" t="str">
            <v>045</v>
          </cell>
          <cell r="K778" t="str">
            <v>3059</v>
          </cell>
          <cell r="L778" t="str">
            <v>2</v>
          </cell>
          <cell r="M778" t="str">
            <v>6</v>
          </cell>
          <cell r="N778" t="str">
            <v>8</v>
          </cell>
          <cell r="O778" t="str">
            <v>3</v>
          </cell>
          <cell r="P778" t="str">
            <v>2</v>
          </cell>
          <cell r="Q778" t="str">
            <v>E</v>
          </cell>
          <cell r="R778" t="str">
            <v>358</v>
          </cell>
          <cell r="S778" t="str">
            <v>358D7</v>
          </cell>
          <cell r="T778" t="str">
            <v>1411</v>
          </cell>
          <cell r="U778" t="str">
            <v>00</v>
          </cell>
          <cell r="V778" t="str">
            <v>16</v>
          </cell>
          <cell r="W778" t="str">
            <v>00605</v>
          </cell>
          <cell r="X778" t="str">
            <v>1</v>
          </cell>
          <cell r="Y778" t="str">
            <v>20</v>
          </cell>
          <cell r="Z778" t="str">
            <v>150</v>
          </cell>
          <cell r="AA778" t="str">
            <v>002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</row>
        <row r="779">
          <cell r="C779" t="str">
            <v>519130613580100605700</v>
          </cell>
          <cell r="D779" t="str">
            <v>2018.29.02.012.2.1.1.2.1.11.045.3061.2.6.8.3.2.E.358.35801.5191.00.16.00605.2.20.150.700</v>
          </cell>
          <cell r="E779" t="str">
            <v>2018</v>
          </cell>
          <cell r="F779" t="str">
            <v>29.02</v>
          </cell>
          <cell r="G779" t="str">
            <v>012</v>
          </cell>
          <cell r="H779" t="str">
            <v>2.1.1.2.1</v>
          </cell>
          <cell r="I779" t="str">
            <v>11</v>
          </cell>
          <cell r="J779" t="str">
            <v>045</v>
          </cell>
          <cell r="K779" t="str">
            <v>3061</v>
          </cell>
          <cell r="L779" t="str">
            <v>2</v>
          </cell>
          <cell r="M779" t="str">
            <v>6</v>
          </cell>
          <cell r="N779" t="str">
            <v>8</v>
          </cell>
          <cell r="O779" t="str">
            <v>3</v>
          </cell>
          <cell r="P779" t="str">
            <v>2</v>
          </cell>
          <cell r="Q779" t="str">
            <v>E</v>
          </cell>
          <cell r="R779" t="str">
            <v>358</v>
          </cell>
          <cell r="S779" t="str">
            <v>35801</v>
          </cell>
          <cell r="T779" t="str">
            <v>5191</v>
          </cell>
          <cell r="U779" t="str">
            <v>00</v>
          </cell>
          <cell r="V779" t="str">
            <v>16</v>
          </cell>
          <cell r="W779" t="str">
            <v>00605</v>
          </cell>
          <cell r="X779" t="str">
            <v>2</v>
          </cell>
          <cell r="Y779" t="str">
            <v>20</v>
          </cell>
          <cell r="Z779" t="str">
            <v>150</v>
          </cell>
          <cell r="AA779" t="str">
            <v>700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</row>
        <row r="780">
          <cell r="C780" t="str">
            <v>15433061358D700605002</v>
          </cell>
          <cell r="D780" t="str">
            <v>2018.29.02.012.2.1.1.2.1.11.045.3061.2.6.8.3.2.E.358.358D7.1543.00.16.00605.1.20.150.002</v>
          </cell>
          <cell r="E780" t="str">
            <v>2018</v>
          </cell>
          <cell r="F780" t="str">
            <v>29.02</v>
          </cell>
          <cell r="G780" t="str">
            <v>012</v>
          </cell>
          <cell r="H780" t="str">
            <v>2.1.1.2.1</v>
          </cell>
          <cell r="I780" t="str">
            <v>11</v>
          </cell>
          <cell r="J780" t="str">
            <v>045</v>
          </cell>
          <cell r="K780" t="str">
            <v>3061</v>
          </cell>
          <cell r="L780" t="str">
            <v>2</v>
          </cell>
          <cell r="M780" t="str">
            <v>6</v>
          </cell>
          <cell r="N780" t="str">
            <v>8</v>
          </cell>
          <cell r="O780" t="str">
            <v>3</v>
          </cell>
          <cell r="P780" t="str">
            <v>2</v>
          </cell>
          <cell r="Q780" t="str">
            <v>E</v>
          </cell>
          <cell r="R780" t="str">
            <v>358</v>
          </cell>
          <cell r="S780" t="str">
            <v>358D7</v>
          </cell>
          <cell r="T780" t="str">
            <v>1543</v>
          </cell>
          <cell r="U780" t="str">
            <v>00</v>
          </cell>
          <cell r="V780" t="str">
            <v>16</v>
          </cell>
          <cell r="W780" t="str">
            <v>00605</v>
          </cell>
          <cell r="X780" t="str">
            <v>1</v>
          </cell>
          <cell r="Y780" t="str">
            <v>20</v>
          </cell>
          <cell r="Z780" t="str">
            <v>150</v>
          </cell>
          <cell r="AA780" t="str">
            <v>002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</row>
        <row r="781">
          <cell r="C781" t="str">
            <v>133131103580200605002</v>
          </cell>
          <cell r="D781" t="str">
            <v>2018.29.02.012.2.1.1.2.1.11.045.3110.2.6.8.3.2.E.358.35802.1331.00.16.00605.1.20.150.002</v>
          </cell>
          <cell r="E781" t="str">
            <v>2018</v>
          </cell>
          <cell r="F781" t="str">
            <v>29.02</v>
          </cell>
          <cell r="G781" t="str">
            <v>012</v>
          </cell>
          <cell r="H781" t="str">
            <v>2.1.1.2.1</v>
          </cell>
          <cell r="I781" t="str">
            <v>11</v>
          </cell>
          <cell r="J781" t="str">
            <v>045</v>
          </cell>
          <cell r="K781" t="str">
            <v>3110</v>
          </cell>
          <cell r="L781" t="str">
            <v>2</v>
          </cell>
          <cell r="M781" t="str">
            <v>6</v>
          </cell>
          <cell r="N781" t="str">
            <v>8</v>
          </cell>
          <cell r="O781" t="str">
            <v>3</v>
          </cell>
          <cell r="P781" t="str">
            <v>2</v>
          </cell>
          <cell r="Q781" t="str">
            <v>E</v>
          </cell>
          <cell r="R781" t="str">
            <v>358</v>
          </cell>
          <cell r="S781" t="str">
            <v>35802</v>
          </cell>
          <cell r="T781" t="str">
            <v>1331</v>
          </cell>
          <cell r="U781" t="str">
            <v>00</v>
          </cell>
          <cell r="V781" t="str">
            <v>16</v>
          </cell>
          <cell r="W781" t="str">
            <v>00605</v>
          </cell>
          <cell r="X781" t="str">
            <v>1</v>
          </cell>
          <cell r="Y781" t="str">
            <v>20</v>
          </cell>
          <cell r="Z781" t="str">
            <v>150</v>
          </cell>
          <cell r="AA781" t="str">
            <v>002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</row>
        <row r="782">
          <cell r="C782" t="str">
            <v>132131113580200605002</v>
          </cell>
          <cell r="D782" t="str">
            <v>2018.29.02.012.2.1.1.2.1.11.045.3111.2.6.8.3.2.E.358.35802.1321.00.16.00605.1.20.150.002</v>
          </cell>
          <cell r="E782" t="str">
            <v>2018</v>
          </cell>
          <cell r="F782" t="str">
            <v>29.02</v>
          </cell>
          <cell r="G782" t="str">
            <v>012</v>
          </cell>
          <cell r="H782" t="str">
            <v>2.1.1.2.1</v>
          </cell>
          <cell r="I782" t="str">
            <v>11</v>
          </cell>
          <cell r="J782" t="str">
            <v>045</v>
          </cell>
          <cell r="K782" t="str">
            <v>3111</v>
          </cell>
          <cell r="L782" t="str">
            <v>2</v>
          </cell>
          <cell r="M782" t="str">
            <v>6</v>
          </cell>
          <cell r="N782" t="str">
            <v>8</v>
          </cell>
          <cell r="O782" t="str">
            <v>3</v>
          </cell>
          <cell r="P782" t="str">
            <v>2</v>
          </cell>
          <cell r="Q782" t="str">
            <v>E</v>
          </cell>
          <cell r="R782" t="str">
            <v>358</v>
          </cell>
          <cell r="S782" t="str">
            <v>35802</v>
          </cell>
          <cell r="T782" t="str">
            <v>1321</v>
          </cell>
          <cell r="U782" t="str">
            <v>00</v>
          </cell>
          <cell r="V782" t="str">
            <v>16</v>
          </cell>
          <cell r="W782" t="str">
            <v>00605</v>
          </cell>
          <cell r="X782" t="str">
            <v>1</v>
          </cell>
          <cell r="Y782" t="str">
            <v>20</v>
          </cell>
          <cell r="Z782" t="str">
            <v>150</v>
          </cell>
          <cell r="AA782" t="str">
            <v>002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</row>
        <row r="783">
          <cell r="C783" t="str">
            <v>143131113580200605002</v>
          </cell>
          <cell r="D783" t="str">
            <v>2018.29.02.012.2.1.1.2.1.11.045.3111.2.6.8.3.2.E.358.35802.1431.00.16.00605.1.20.150.002</v>
          </cell>
          <cell r="E783" t="str">
            <v>2018</v>
          </cell>
          <cell r="F783" t="str">
            <v>29.02</v>
          </cell>
          <cell r="G783" t="str">
            <v>012</v>
          </cell>
          <cell r="H783" t="str">
            <v>2.1.1.2.1</v>
          </cell>
          <cell r="I783" t="str">
            <v>11</v>
          </cell>
          <cell r="J783" t="str">
            <v>045</v>
          </cell>
          <cell r="K783" t="str">
            <v>3111</v>
          </cell>
          <cell r="L783" t="str">
            <v>2</v>
          </cell>
          <cell r="M783" t="str">
            <v>6</v>
          </cell>
          <cell r="N783" t="str">
            <v>8</v>
          </cell>
          <cell r="O783" t="str">
            <v>3</v>
          </cell>
          <cell r="P783" t="str">
            <v>2</v>
          </cell>
          <cell r="Q783" t="str">
            <v>E</v>
          </cell>
          <cell r="R783" t="str">
            <v>358</v>
          </cell>
          <cell r="S783" t="str">
            <v>35802</v>
          </cell>
          <cell r="T783" t="str">
            <v>1431</v>
          </cell>
          <cell r="U783" t="str">
            <v>00</v>
          </cell>
          <cell r="V783" t="str">
            <v>16</v>
          </cell>
          <cell r="W783" t="str">
            <v>00605</v>
          </cell>
          <cell r="X783" t="str">
            <v>1</v>
          </cell>
          <cell r="Y783" t="str">
            <v>20</v>
          </cell>
          <cell r="Z783" t="str">
            <v>150</v>
          </cell>
          <cell r="AA783" t="str">
            <v>002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</row>
        <row r="784">
          <cell r="C784" t="str">
            <v>246131113580200605002</v>
          </cell>
          <cell r="D784" t="str">
            <v>2018.29.02.012.2.1.1.2.1.11.045.3111.2.6.8.3.2.E.358.35802.2461.00.16.00605.1.20.150.002</v>
          </cell>
          <cell r="E784" t="str">
            <v>2018</v>
          </cell>
          <cell r="F784" t="str">
            <v>29.02</v>
          </cell>
          <cell r="G784" t="str">
            <v>012</v>
          </cell>
          <cell r="H784" t="str">
            <v>2.1.1.2.1</v>
          </cell>
          <cell r="I784" t="str">
            <v>11</v>
          </cell>
          <cell r="J784" t="str">
            <v>045</v>
          </cell>
          <cell r="K784" t="str">
            <v>3111</v>
          </cell>
          <cell r="L784" t="str">
            <v>2</v>
          </cell>
          <cell r="M784" t="str">
            <v>6</v>
          </cell>
          <cell r="N784" t="str">
            <v>8</v>
          </cell>
          <cell r="O784" t="str">
            <v>3</v>
          </cell>
          <cell r="P784" t="str">
            <v>2</v>
          </cell>
          <cell r="Q784" t="str">
            <v>E</v>
          </cell>
          <cell r="R784" t="str">
            <v>358</v>
          </cell>
          <cell r="S784" t="str">
            <v>35802</v>
          </cell>
          <cell r="T784" t="str">
            <v>2461</v>
          </cell>
          <cell r="U784" t="str">
            <v>00</v>
          </cell>
          <cell r="V784" t="str">
            <v>16</v>
          </cell>
          <cell r="W784" t="str">
            <v>00605</v>
          </cell>
          <cell r="X784" t="str">
            <v>1</v>
          </cell>
          <cell r="Y784" t="str">
            <v>20</v>
          </cell>
          <cell r="Z784" t="str">
            <v>150</v>
          </cell>
          <cell r="AA784" t="str">
            <v>002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</row>
        <row r="785">
          <cell r="C785" t="str">
            <v>441331123580100404002</v>
          </cell>
          <cell r="D785" t="str">
            <v>2018.29.02.012.2.1.1.2.1.11.045.3112.2.6.8.3.2.E.358.35801.4413.00.14.00404.1.20.150.002</v>
          </cell>
          <cell r="E785" t="str">
            <v>2018</v>
          </cell>
          <cell r="F785" t="str">
            <v>29.02</v>
          </cell>
          <cell r="G785" t="str">
            <v>012</v>
          </cell>
          <cell r="H785" t="str">
            <v>2.1.1.2.1</v>
          </cell>
          <cell r="I785" t="str">
            <v>11</v>
          </cell>
          <cell r="J785" t="str">
            <v>045</v>
          </cell>
          <cell r="K785" t="str">
            <v>3112</v>
          </cell>
          <cell r="L785" t="str">
            <v>2</v>
          </cell>
          <cell r="M785" t="str">
            <v>6</v>
          </cell>
          <cell r="N785" t="str">
            <v>8</v>
          </cell>
          <cell r="O785" t="str">
            <v>3</v>
          </cell>
          <cell r="P785" t="str">
            <v>2</v>
          </cell>
          <cell r="Q785" t="str">
            <v>E</v>
          </cell>
          <cell r="R785" t="str">
            <v>358</v>
          </cell>
          <cell r="S785" t="str">
            <v>35801</v>
          </cell>
          <cell r="T785" t="str">
            <v>4413</v>
          </cell>
          <cell r="U785" t="str">
            <v>00</v>
          </cell>
          <cell r="V785" t="str">
            <v>14</v>
          </cell>
          <cell r="W785" t="str">
            <v>00404</v>
          </cell>
          <cell r="X785" t="str">
            <v>1</v>
          </cell>
          <cell r="Y785" t="str">
            <v>20</v>
          </cell>
          <cell r="Z785" t="str">
            <v>150</v>
          </cell>
          <cell r="AA785" t="str">
            <v>002</v>
          </cell>
          <cell r="AB785">
            <v>104030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104030</v>
          </cell>
        </row>
        <row r="786">
          <cell r="C786" t="str">
            <v>441331123580100605700</v>
          </cell>
          <cell r="D786" t="str">
            <v>2018.29.02.012.2.1.1.2.1.11.045.3112.2.6.8.3.2.E.358.35801.4413.00.16.00605.1.20.150.700</v>
          </cell>
          <cell r="E786" t="str">
            <v>2018</v>
          </cell>
          <cell r="F786" t="str">
            <v>29.02</v>
          </cell>
          <cell r="G786" t="str">
            <v>012</v>
          </cell>
          <cell r="H786" t="str">
            <v>2.1.1.2.1</v>
          </cell>
          <cell r="I786" t="str">
            <v>11</v>
          </cell>
          <cell r="J786" t="str">
            <v>045</v>
          </cell>
          <cell r="K786" t="str">
            <v>3112</v>
          </cell>
          <cell r="L786" t="str">
            <v>2</v>
          </cell>
          <cell r="M786" t="str">
            <v>6</v>
          </cell>
          <cell r="N786" t="str">
            <v>8</v>
          </cell>
          <cell r="O786" t="str">
            <v>3</v>
          </cell>
          <cell r="P786" t="str">
            <v>2</v>
          </cell>
          <cell r="Q786" t="str">
            <v>E</v>
          </cell>
          <cell r="R786" t="str">
            <v>358</v>
          </cell>
          <cell r="S786" t="str">
            <v>35801</v>
          </cell>
          <cell r="T786" t="str">
            <v>4413</v>
          </cell>
          <cell r="U786" t="str">
            <v>00</v>
          </cell>
          <cell r="V786" t="str">
            <v>16</v>
          </cell>
          <cell r="W786" t="str">
            <v>00605</v>
          </cell>
          <cell r="X786" t="str">
            <v>1</v>
          </cell>
          <cell r="Y786" t="str">
            <v>20</v>
          </cell>
          <cell r="Z786" t="str">
            <v>150</v>
          </cell>
          <cell r="AA786" t="str">
            <v>700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</row>
        <row r="787">
          <cell r="C787" t="str">
            <v>132131123580200605002</v>
          </cell>
          <cell r="D787" t="str">
            <v>2018.29.02.012.2.1.1.2.1.11.045.3112.2.6.8.3.2.E.358.35802.1321.00.16.00605.1.20.150.002</v>
          </cell>
          <cell r="E787" t="str">
            <v>2018</v>
          </cell>
          <cell r="F787" t="str">
            <v>29.02</v>
          </cell>
          <cell r="G787" t="str">
            <v>012</v>
          </cell>
          <cell r="H787" t="str">
            <v>2.1.1.2.1</v>
          </cell>
          <cell r="I787" t="str">
            <v>11</v>
          </cell>
          <cell r="J787" t="str">
            <v>045</v>
          </cell>
          <cell r="K787" t="str">
            <v>3112</v>
          </cell>
          <cell r="L787" t="str">
            <v>2</v>
          </cell>
          <cell r="M787" t="str">
            <v>6</v>
          </cell>
          <cell r="N787" t="str">
            <v>8</v>
          </cell>
          <cell r="O787" t="str">
            <v>3</v>
          </cell>
          <cell r="P787" t="str">
            <v>2</v>
          </cell>
          <cell r="Q787" t="str">
            <v>E</v>
          </cell>
          <cell r="R787" t="str">
            <v>358</v>
          </cell>
          <cell r="S787" t="str">
            <v>35802</v>
          </cell>
          <cell r="T787" t="str">
            <v>1321</v>
          </cell>
          <cell r="U787" t="str">
            <v>00</v>
          </cell>
          <cell r="V787" t="str">
            <v>16</v>
          </cell>
          <cell r="W787" t="str">
            <v>00605</v>
          </cell>
          <cell r="X787" t="str">
            <v>1</v>
          </cell>
          <cell r="Y787" t="str">
            <v>20</v>
          </cell>
          <cell r="Z787" t="str">
            <v>150</v>
          </cell>
          <cell r="AA787" t="str">
            <v>002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</row>
        <row r="788">
          <cell r="C788" t="str">
            <v>221231123580200605518</v>
          </cell>
          <cell r="D788" t="str">
            <v>2018.29.02.012.2.1.1.2.1.11.045.3112.2.6.8.3.2.E.358.35802.2212.00.16.00605.1.20.150.518</v>
          </cell>
          <cell r="E788" t="str">
            <v>2018</v>
          </cell>
          <cell r="F788" t="str">
            <v>29.02</v>
          </cell>
          <cell r="G788" t="str">
            <v>012</v>
          </cell>
          <cell r="H788" t="str">
            <v>2.1.1.2.1</v>
          </cell>
          <cell r="I788" t="str">
            <v>11</v>
          </cell>
          <cell r="J788" t="str">
            <v>045</v>
          </cell>
          <cell r="K788" t="str">
            <v>3112</v>
          </cell>
          <cell r="L788" t="str">
            <v>2</v>
          </cell>
          <cell r="M788" t="str">
            <v>6</v>
          </cell>
          <cell r="N788" t="str">
            <v>8</v>
          </cell>
          <cell r="O788" t="str">
            <v>3</v>
          </cell>
          <cell r="P788" t="str">
            <v>2</v>
          </cell>
          <cell r="Q788" t="str">
            <v>E</v>
          </cell>
          <cell r="R788" t="str">
            <v>358</v>
          </cell>
          <cell r="S788" t="str">
            <v>35802</v>
          </cell>
          <cell r="T788" t="str">
            <v>2212</v>
          </cell>
          <cell r="U788" t="str">
            <v>00</v>
          </cell>
          <cell r="V788" t="str">
            <v>16</v>
          </cell>
          <cell r="W788" t="str">
            <v>00605</v>
          </cell>
          <cell r="X788" t="str">
            <v>1</v>
          </cell>
          <cell r="Y788" t="str">
            <v>20</v>
          </cell>
          <cell r="Z788" t="str">
            <v>150</v>
          </cell>
          <cell r="AA788" t="str">
            <v>518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</row>
        <row r="789">
          <cell r="C789" t="str">
            <v>357150249000100605002</v>
          </cell>
          <cell r="D789" t="str">
            <v>2018.29.02.012.2.1.1.2.1.11.045.5024.2.6.5.3.1.E.900.90001.3571.00.16.00605.1.20.150.002</v>
          </cell>
          <cell r="E789" t="str">
            <v>2018</v>
          </cell>
          <cell r="F789" t="str">
            <v>29.02</v>
          </cell>
          <cell r="G789" t="str">
            <v>012</v>
          </cell>
          <cell r="H789" t="str">
            <v>2.1.1.2.1</v>
          </cell>
          <cell r="I789" t="str">
            <v>11</v>
          </cell>
          <cell r="J789" t="str">
            <v>045</v>
          </cell>
          <cell r="K789" t="str">
            <v>5024</v>
          </cell>
          <cell r="L789" t="str">
            <v>2</v>
          </cell>
          <cell r="M789" t="str">
            <v>6</v>
          </cell>
          <cell r="N789" t="str">
            <v>5</v>
          </cell>
          <cell r="O789" t="str">
            <v>3</v>
          </cell>
          <cell r="P789" t="str">
            <v>1</v>
          </cell>
          <cell r="Q789" t="str">
            <v>E</v>
          </cell>
          <cell r="R789" t="str">
            <v>900</v>
          </cell>
          <cell r="S789" t="str">
            <v>90001</v>
          </cell>
          <cell r="T789" t="str">
            <v>3571</v>
          </cell>
          <cell r="U789" t="str">
            <v>00</v>
          </cell>
          <cell r="V789" t="str">
            <v>16</v>
          </cell>
          <cell r="W789" t="str">
            <v>00605</v>
          </cell>
          <cell r="X789" t="str">
            <v>1</v>
          </cell>
          <cell r="Y789" t="str">
            <v>20</v>
          </cell>
          <cell r="Z789" t="str">
            <v>150</v>
          </cell>
          <cell r="AA789" t="str">
            <v>002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</row>
        <row r="790">
          <cell r="C790" t="str">
            <v>565150249000100404002</v>
          </cell>
          <cell r="D790" t="str">
            <v>2018.29.02.012.2.1.1.2.1.11.045.5024.2.6.5.3.1.E.900.90001.5651.00.14.00404.2.20.150.002</v>
          </cell>
          <cell r="E790" t="str">
            <v>2018</v>
          </cell>
          <cell r="F790" t="str">
            <v>29.02</v>
          </cell>
          <cell r="G790" t="str">
            <v>012</v>
          </cell>
          <cell r="H790" t="str">
            <v>2.1.1.2.1</v>
          </cell>
          <cell r="I790" t="str">
            <v>11</v>
          </cell>
          <cell r="J790" t="str">
            <v>045</v>
          </cell>
          <cell r="K790" t="str">
            <v>5024</v>
          </cell>
          <cell r="L790" t="str">
            <v>2</v>
          </cell>
          <cell r="M790" t="str">
            <v>6</v>
          </cell>
          <cell r="N790" t="str">
            <v>5</v>
          </cell>
          <cell r="O790" t="str">
            <v>3</v>
          </cell>
          <cell r="P790" t="str">
            <v>1</v>
          </cell>
          <cell r="Q790" t="str">
            <v>E</v>
          </cell>
          <cell r="R790" t="str">
            <v>900</v>
          </cell>
          <cell r="S790" t="str">
            <v>90001</v>
          </cell>
          <cell r="T790" t="str">
            <v>5651</v>
          </cell>
          <cell r="U790" t="str">
            <v>00</v>
          </cell>
          <cell r="V790" t="str">
            <v>14</v>
          </cell>
          <cell r="W790" t="str">
            <v>00404</v>
          </cell>
          <cell r="X790" t="str">
            <v>2</v>
          </cell>
          <cell r="Y790" t="str">
            <v>20</v>
          </cell>
          <cell r="Z790" t="str">
            <v>150</v>
          </cell>
          <cell r="AA790" t="str">
            <v>002</v>
          </cell>
          <cell r="AB790">
            <v>6919.44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6919.44</v>
          </cell>
        </row>
        <row r="791">
          <cell r="C791" t="str">
            <v>221650259000100404002</v>
          </cell>
          <cell r="D791" t="str">
            <v>2018.29.02.012.2.1.1.2.1.11.045.5025.2.6.5.3.1.E.900.90001.2216.00.14.00404.1.20.150.002</v>
          </cell>
          <cell r="E791" t="str">
            <v>2018</v>
          </cell>
          <cell r="F791" t="str">
            <v>29.02</v>
          </cell>
          <cell r="G791" t="str">
            <v>012</v>
          </cell>
          <cell r="H791" t="str">
            <v>2.1.1.2.1</v>
          </cell>
          <cell r="I791" t="str">
            <v>11</v>
          </cell>
          <cell r="J791" t="str">
            <v>045</v>
          </cell>
          <cell r="K791" t="str">
            <v>5025</v>
          </cell>
          <cell r="L791" t="str">
            <v>2</v>
          </cell>
          <cell r="M791" t="str">
            <v>6</v>
          </cell>
          <cell r="N791" t="str">
            <v>5</v>
          </cell>
          <cell r="O791" t="str">
            <v>3</v>
          </cell>
          <cell r="P791" t="str">
            <v>1</v>
          </cell>
          <cell r="Q791" t="str">
            <v>E</v>
          </cell>
          <cell r="R791" t="str">
            <v>900</v>
          </cell>
          <cell r="S791" t="str">
            <v>90001</v>
          </cell>
          <cell r="T791" t="str">
            <v>2216</v>
          </cell>
          <cell r="U791" t="str">
            <v>00</v>
          </cell>
          <cell r="V791" t="str">
            <v>14</v>
          </cell>
          <cell r="W791" t="str">
            <v>00404</v>
          </cell>
          <cell r="X791" t="str">
            <v>1</v>
          </cell>
          <cell r="Y791" t="str">
            <v>20</v>
          </cell>
          <cell r="Z791" t="str">
            <v>150</v>
          </cell>
          <cell r="AA791" t="str">
            <v>002</v>
          </cell>
          <cell r="AB791">
            <v>11145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11145</v>
          </cell>
        </row>
        <row r="792">
          <cell r="C792" t="str">
            <v>333150259000100605002</v>
          </cell>
          <cell r="D792" t="str">
            <v>2018.29.02.012.2.1.1.2.1.11.045.5025.2.6.5.3.1.E.900.90001.3331.00.16.00605.1.20.150.002</v>
          </cell>
          <cell r="E792" t="str">
            <v>2018</v>
          </cell>
          <cell r="F792" t="str">
            <v>29.02</v>
          </cell>
          <cell r="G792" t="str">
            <v>012</v>
          </cell>
          <cell r="H792" t="str">
            <v>2.1.1.2.1</v>
          </cell>
          <cell r="I792" t="str">
            <v>11</v>
          </cell>
          <cell r="J792" t="str">
            <v>045</v>
          </cell>
          <cell r="K792" t="str">
            <v>5025</v>
          </cell>
          <cell r="L792" t="str">
            <v>2</v>
          </cell>
          <cell r="M792" t="str">
            <v>6</v>
          </cell>
          <cell r="N792" t="str">
            <v>5</v>
          </cell>
          <cell r="O792" t="str">
            <v>3</v>
          </cell>
          <cell r="P792" t="str">
            <v>1</v>
          </cell>
          <cell r="Q792" t="str">
            <v>E</v>
          </cell>
          <cell r="R792" t="str">
            <v>900</v>
          </cell>
          <cell r="S792" t="str">
            <v>90001</v>
          </cell>
          <cell r="T792" t="str">
            <v>3331</v>
          </cell>
          <cell r="U792" t="str">
            <v>00</v>
          </cell>
          <cell r="V792" t="str">
            <v>16</v>
          </cell>
          <cell r="W792" t="str">
            <v>00605</v>
          </cell>
          <cell r="X792" t="str">
            <v>1</v>
          </cell>
          <cell r="Y792" t="str">
            <v>20</v>
          </cell>
          <cell r="Z792" t="str">
            <v>150</v>
          </cell>
          <cell r="AA792" t="str">
            <v>002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</row>
        <row r="793">
          <cell r="C793" t="str">
            <v>131150739000100605002</v>
          </cell>
          <cell r="D793" t="str">
            <v>2018.29.02.012.2.1.1.2.1.11.045.5073.2.6.5.3.1.E.900.90001.1311.00.16.00605.1.20.150.002</v>
          </cell>
          <cell r="E793" t="str">
            <v>2018</v>
          </cell>
          <cell r="F793" t="str">
            <v>29.02</v>
          </cell>
          <cell r="G793" t="str">
            <v>012</v>
          </cell>
          <cell r="H793" t="str">
            <v>2.1.1.2.1</v>
          </cell>
          <cell r="I793" t="str">
            <v>11</v>
          </cell>
          <cell r="J793" t="str">
            <v>045</v>
          </cell>
          <cell r="K793" t="str">
            <v>5073</v>
          </cell>
          <cell r="L793" t="str">
            <v>2</v>
          </cell>
          <cell r="M793" t="str">
            <v>6</v>
          </cell>
          <cell r="N793" t="str">
            <v>5</v>
          </cell>
          <cell r="O793" t="str">
            <v>3</v>
          </cell>
          <cell r="P793" t="str">
            <v>1</v>
          </cell>
          <cell r="Q793" t="str">
            <v>E</v>
          </cell>
          <cell r="R793" t="str">
            <v>900</v>
          </cell>
          <cell r="S793" t="str">
            <v>90001</v>
          </cell>
          <cell r="T793" t="str">
            <v>1311</v>
          </cell>
          <cell r="U793" t="str">
            <v>00</v>
          </cell>
          <cell r="V793" t="str">
            <v>16</v>
          </cell>
          <cell r="W793" t="str">
            <v>00605</v>
          </cell>
          <cell r="X793" t="str">
            <v>1</v>
          </cell>
          <cell r="Y793" t="str">
            <v>20</v>
          </cell>
          <cell r="Z793" t="str">
            <v>150</v>
          </cell>
          <cell r="AA793" t="str">
            <v>002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</row>
        <row r="794">
          <cell r="C794" t="str">
            <v>154350769000100605002</v>
          </cell>
          <cell r="D794" t="str">
            <v>2018.29.02.012.2.1.1.2.1.11.045.5076.2.6.5.3.1.E.900.90001.1543.00.16.00605.1.20.150.002</v>
          </cell>
          <cell r="E794" t="str">
            <v>2018</v>
          </cell>
          <cell r="F794" t="str">
            <v>29.02</v>
          </cell>
          <cell r="G794" t="str">
            <v>012</v>
          </cell>
          <cell r="H794" t="str">
            <v>2.1.1.2.1</v>
          </cell>
          <cell r="I794" t="str">
            <v>11</v>
          </cell>
          <cell r="J794" t="str">
            <v>045</v>
          </cell>
          <cell r="K794" t="str">
            <v>5076</v>
          </cell>
          <cell r="L794" t="str">
            <v>2</v>
          </cell>
          <cell r="M794" t="str">
            <v>6</v>
          </cell>
          <cell r="N794" t="str">
            <v>5</v>
          </cell>
          <cell r="O794" t="str">
            <v>3</v>
          </cell>
          <cell r="P794" t="str">
            <v>1</v>
          </cell>
          <cell r="Q794" t="str">
            <v>E</v>
          </cell>
          <cell r="R794" t="str">
            <v>900</v>
          </cell>
          <cell r="S794" t="str">
            <v>90001</v>
          </cell>
          <cell r="T794" t="str">
            <v>1543</v>
          </cell>
          <cell r="U794" t="str">
            <v>00</v>
          </cell>
          <cell r="V794" t="str">
            <v>16</v>
          </cell>
          <cell r="W794" t="str">
            <v>00605</v>
          </cell>
          <cell r="X794" t="str">
            <v>1</v>
          </cell>
          <cell r="Y794" t="str">
            <v>20</v>
          </cell>
          <cell r="Z794" t="str">
            <v>150</v>
          </cell>
          <cell r="AA794" t="str">
            <v>002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</row>
        <row r="795">
          <cell r="C795" t="str">
            <v>336350779000100605002</v>
          </cell>
          <cell r="D795" t="str">
            <v>2018.29.02.012.2.1.1.2.1.11.045.5077.2.6.5.3.1.E.900.90001.3363.00.16.00605.1.20.150.002</v>
          </cell>
          <cell r="E795" t="str">
            <v>2018</v>
          </cell>
          <cell r="F795" t="str">
            <v>29.02</v>
          </cell>
          <cell r="G795" t="str">
            <v>012</v>
          </cell>
          <cell r="H795" t="str">
            <v>2.1.1.2.1</v>
          </cell>
          <cell r="I795" t="str">
            <v>11</v>
          </cell>
          <cell r="J795" t="str">
            <v>045</v>
          </cell>
          <cell r="K795" t="str">
            <v>5077</v>
          </cell>
          <cell r="L795" t="str">
            <v>2</v>
          </cell>
          <cell r="M795" t="str">
            <v>6</v>
          </cell>
          <cell r="N795" t="str">
            <v>5</v>
          </cell>
          <cell r="O795" t="str">
            <v>3</v>
          </cell>
          <cell r="P795" t="str">
            <v>1</v>
          </cell>
          <cell r="Q795" t="str">
            <v>E</v>
          </cell>
          <cell r="R795" t="str">
            <v>900</v>
          </cell>
          <cell r="S795" t="str">
            <v>90001</v>
          </cell>
          <cell r="T795" t="str">
            <v>3363</v>
          </cell>
          <cell r="U795" t="str">
            <v>00</v>
          </cell>
          <cell r="V795" t="str">
            <v>16</v>
          </cell>
          <cell r="W795" t="str">
            <v>00605</v>
          </cell>
          <cell r="X795" t="str">
            <v>1</v>
          </cell>
          <cell r="Y795" t="str">
            <v>20</v>
          </cell>
          <cell r="Z795" t="str">
            <v>150</v>
          </cell>
          <cell r="AA795" t="str">
            <v>002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</row>
        <row r="796">
          <cell r="C796" t="str">
            <v>221250789000100404700</v>
          </cell>
          <cell r="D796" t="str">
            <v>2018.29.02.012.2.1.1.2.1.11.045.5078.2.6.5.3.1.E.900.90001.2212.00.14.00404.1.20.150.700</v>
          </cell>
          <cell r="E796" t="str">
            <v>2018</v>
          </cell>
          <cell r="F796" t="str">
            <v>29.02</v>
          </cell>
          <cell r="G796" t="str">
            <v>012</v>
          </cell>
          <cell r="H796" t="str">
            <v>2.1.1.2.1</v>
          </cell>
          <cell r="I796" t="str">
            <v>11</v>
          </cell>
          <cell r="J796" t="str">
            <v>045</v>
          </cell>
          <cell r="K796" t="str">
            <v>5078</v>
          </cell>
          <cell r="L796" t="str">
            <v>2</v>
          </cell>
          <cell r="M796" t="str">
            <v>6</v>
          </cell>
          <cell r="N796" t="str">
            <v>5</v>
          </cell>
          <cell r="O796" t="str">
            <v>3</v>
          </cell>
          <cell r="P796" t="str">
            <v>1</v>
          </cell>
          <cell r="Q796" t="str">
            <v>E</v>
          </cell>
          <cell r="R796" t="str">
            <v>900</v>
          </cell>
          <cell r="S796" t="str">
            <v>90001</v>
          </cell>
          <cell r="T796" t="str">
            <v>2212</v>
          </cell>
          <cell r="U796" t="str">
            <v>00</v>
          </cell>
          <cell r="V796" t="str">
            <v>14</v>
          </cell>
          <cell r="W796" t="str">
            <v>00404</v>
          </cell>
          <cell r="X796" t="str">
            <v>1</v>
          </cell>
          <cell r="Y796" t="str">
            <v>20</v>
          </cell>
          <cell r="Z796" t="str">
            <v>150</v>
          </cell>
          <cell r="AA796" t="str">
            <v>700</v>
          </cell>
          <cell r="AB796">
            <v>1.96</v>
          </cell>
          <cell r="AC796">
            <v>1.96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</row>
        <row r="797">
          <cell r="C797" t="str">
            <v>334150789000100605700</v>
          </cell>
          <cell r="D797" t="str">
            <v>2018.29.02.012.2.1.1.2.1.11.045.5078.2.6.5.3.1.E.900.90001.3341.00.16.00605.1.20.150.700</v>
          </cell>
          <cell r="E797" t="str">
            <v>2018</v>
          </cell>
          <cell r="F797" t="str">
            <v>29.02</v>
          </cell>
          <cell r="G797" t="str">
            <v>012</v>
          </cell>
          <cell r="H797" t="str">
            <v>2.1.1.2.1</v>
          </cell>
          <cell r="I797" t="str">
            <v>11</v>
          </cell>
          <cell r="J797" t="str">
            <v>045</v>
          </cell>
          <cell r="K797" t="str">
            <v>5078</v>
          </cell>
          <cell r="L797" t="str">
            <v>2</v>
          </cell>
          <cell r="M797" t="str">
            <v>6</v>
          </cell>
          <cell r="N797" t="str">
            <v>5</v>
          </cell>
          <cell r="O797" t="str">
            <v>3</v>
          </cell>
          <cell r="P797" t="str">
            <v>1</v>
          </cell>
          <cell r="Q797" t="str">
            <v>E</v>
          </cell>
          <cell r="R797" t="str">
            <v>900</v>
          </cell>
          <cell r="S797" t="str">
            <v>90001</v>
          </cell>
          <cell r="T797" t="str">
            <v>3341</v>
          </cell>
          <cell r="U797" t="str">
            <v>00</v>
          </cell>
          <cell r="V797" t="str">
            <v>16</v>
          </cell>
          <cell r="W797" t="str">
            <v>00605</v>
          </cell>
          <cell r="X797" t="str">
            <v>1</v>
          </cell>
          <cell r="Y797" t="str">
            <v>20</v>
          </cell>
          <cell r="Z797" t="str">
            <v>150</v>
          </cell>
          <cell r="AA797" t="str">
            <v>700</v>
          </cell>
          <cell r="AB797">
            <v>1669.51</v>
          </cell>
          <cell r="AC797">
            <v>1669.51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</row>
        <row r="798">
          <cell r="C798" t="str">
            <v>131150819000100605002</v>
          </cell>
          <cell r="D798" t="str">
            <v>2018.29.02.012.2.1.1.2.1.11.045.5081.2.6.5.3.1.E.900.90001.1311.00.16.00605.1.20.150.002</v>
          </cell>
          <cell r="E798" t="str">
            <v>2018</v>
          </cell>
          <cell r="F798" t="str">
            <v>29.02</v>
          </cell>
          <cell r="G798" t="str">
            <v>012</v>
          </cell>
          <cell r="H798" t="str">
            <v>2.1.1.2.1</v>
          </cell>
          <cell r="I798" t="str">
            <v>11</v>
          </cell>
          <cell r="J798" t="str">
            <v>045</v>
          </cell>
          <cell r="K798" t="str">
            <v>5081</v>
          </cell>
          <cell r="L798" t="str">
            <v>2</v>
          </cell>
          <cell r="M798" t="str">
            <v>6</v>
          </cell>
          <cell r="N798" t="str">
            <v>5</v>
          </cell>
          <cell r="O798" t="str">
            <v>3</v>
          </cell>
          <cell r="P798" t="str">
            <v>1</v>
          </cell>
          <cell r="Q798" t="str">
            <v>E</v>
          </cell>
          <cell r="R798" t="str">
            <v>900</v>
          </cell>
          <cell r="S798" t="str">
            <v>90001</v>
          </cell>
          <cell r="T798" t="str">
            <v>1311</v>
          </cell>
          <cell r="U798" t="str">
            <v>00</v>
          </cell>
          <cell r="V798" t="str">
            <v>16</v>
          </cell>
          <cell r="W798" t="str">
            <v>00605</v>
          </cell>
          <cell r="X798" t="str">
            <v>1</v>
          </cell>
          <cell r="Y798" t="str">
            <v>20</v>
          </cell>
          <cell r="Z798" t="str">
            <v>150</v>
          </cell>
          <cell r="AA798" t="str">
            <v>002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</row>
        <row r="799">
          <cell r="C799" t="str">
            <v>143150959000100605002</v>
          </cell>
          <cell r="D799" t="str">
            <v>2018.29.02.012.2.1.1.2.1.11.045.5095.2.6.5.3.1.E.900.90001.1431.00.16.00605.1.20.150.002</v>
          </cell>
          <cell r="E799" t="str">
            <v>2018</v>
          </cell>
          <cell r="F799" t="str">
            <v>29.02</v>
          </cell>
          <cell r="G799" t="str">
            <v>012</v>
          </cell>
          <cell r="H799" t="str">
            <v>2.1.1.2.1</v>
          </cell>
          <cell r="I799" t="str">
            <v>11</v>
          </cell>
          <cell r="J799" t="str">
            <v>045</v>
          </cell>
          <cell r="K799" t="str">
            <v>5095</v>
          </cell>
          <cell r="L799" t="str">
            <v>2</v>
          </cell>
          <cell r="M799" t="str">
            <v>6</v>
          </cell>
          <cell r="N799" t="str">
            <v>5</v>
          </cell>
          <cell r="O799" t="str">
            <v>3</v>
          </cell>
          <cell r="P799" t="str">
            <v>1</v>
          </cell>
          <cell r="Q799" t="str">
            <v>E</v>
          </cell>
          <cell r="R799" t="str">
            <v>900</v>
          </cell>
          <cell r="S799" t="str">
            <v>90001</v>
          </cell>
          <cell r="T799" t="str">
            <v>1431</v>
          </cell>
          <cell r="U799" t="str">
            <v>00</v>
          </cell>
          <cell r="V799" t="str">
            <v>16</v>
          </cell>
          <cell r="W799" t="str">
            <v>00605</v>
          </cell>
          <cell r="X799" t="str">
            <v>1</v>
          </cell>
          <cell r="Y799" t="str">
            <v>20</v>
          </cell>
          <cell r="Z799" t="str">
            <v>150</v>
          </cell>
          <cell r="AA799" t="str">
            <v>002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</row>
        <row r="800">
          <cell r="C800" t="str">
            <v>375150959000100605002</v>
          </cell>
          <cell r="D800" t="str">
            <v>2018.29.02.012.2.1.1.2.1.11.045.5095.2.6.5.3.1.E.900.90001.3751.00.16.00605.1.20.150.002</v>
          </cell>
          <cell r="E800" t="str">
            <v>2018</v>
          </cell>
          <cell r="F800" t="str">
            <v>29.02</v>
          </cell>
          <cell r="G800" t="str">
            <v>012</v>
          </cell>
          <cell r="H800" t="str">
            <v>2.1.1.2.1</v>
          </cell>
          <cell r="I800" t="str">
            <v>11</v>
          </cell>
          <cell r="J800" t="str">
            <v>045</v>
          </cell>
          <cell r="K800" t="str">
            <v>5095</v>
          </cell>
          <cell r="L800" t="str">
            <v>2</v>
          </cell>
          <cell r="M800" t="str">
            <v>6</v>
          </cell>
          <cell r="N800" t="str">
            <v>5</v>
          </cell>
          <cell r="O800" t="str">
            <v>3</v>
          </cell>
          <cell r="P800" t="str">
            <v>1</v>
          </cell>
          <cell r="Q800" t="str">
            <v>E</v>
          </cell>
          <cell r="R800" t="str">
            <v>900</v>
          </cell>
          <cell r="S800" t="str">
            <v>90001</v>
          </cell>
          <cell r="T800" t="str">
            <v>3751</v>
          </cell>
          <cell r="U800" t="str">
            <v>00</v>
          </cell>
          <cell r="V800" t="str">
            <v>16</v>
          </cell>
          <cell r="W800" t="str">
            <v>00605</v>
          </cell>
          <cell r="X800" t="str">
            <v>1</v>
          </cell>
          <cell r="Y800" t="str">
            <v>20</v>
          </cell>
          <cell r="Z800" t="str">
            <v>150</v>
          </cell>
          <cell r="AA800" t="str">
            <v>002</v>
          </cell>
          <cell r="AB800">
            <v>8894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8894</v>
          </cell>
        </row>
        <row r="801">
          <cell r="C801" t="str">
            <v>143151319000100605002</v>
          </cell>
          <cell r="D801" t="str">
            <v>2018.29.02.012.2.1.1.2.1.11.045.5131.2.6.5.3.1.E.900.90001.1431.00.16.00605.1.20.150.002</v>
          </cell>
          <cell r="E801" t="str">
            <v>2018</v>
          </cell>
          <cell r="F801" t="str">
            <v>29.02</v>
          </cell>
          <cell r="G801" t="str">
            <v>012</v>
          </cell>
          <cell r="H801" t="str">
            <v>2.1.1.2.1</v>
          </cell>
          <cell r="I801" t="str">
            <v>11</v>
          </cell>
          <cell r="J801" t="str">
            <v>045</v>
          </cell>
          <cell r="K801" t="str">
            <v>5131</v>
          </cell>
          <cell r="L801" t="str">
            <v>2</v>
          </cell>
          <cell r="M801" t="str">
            <v>6</v>
          </cell>
          <cell r="N801" t="str">
            <v>5</v>
          </cell>
          <cell r="O801" t="str">
            <v>3</v>
          </cell>
          <cell r="P801" t="str">
            <v>1</v>
          </cell>
          <cell r="Q801" t="str">
            <v>E</v>
          </cell>
          <cell r="R801" t="str">
            <v>900</v>
          </cell>
          <cell r="S801" t="str">
            <v>90001</v>
          </cell>
          <cell r="T801" t="str">
            <v>1431</v>
          </cell>
          <cell r="U801" t="str">
            <v>00</v>
          </cell>
          <cell r="V801" t="str">
            <v>16</v>
          </cell>
          <cell r="W801" t="str">
            <v>00605</v>
          </cell>
          <cell r="X801" t="str">
            <v>1</v>
          </cell>
          <cell r="Y801" t="str">
            <v>20</v>
          </cell>
          <cell r="Z801" t="str">
            <v>150</v>
          </cell>
          <cell r="AA801" t="str">
            <v>002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</row>
        <row r="802">
          <cell r="C802" t="str">
            <v>171251459000100605002</v>
          </cell>
          <cell r="D802" t="str">
            <v>2018.29.02.012.2.1.1.2.1.11.045.5145.2.6.5.3.1.E.900.90001.1712.00.16.00605.1.20.150.002</v>
          </cell>
          <cell r="E802" t="str">
            <v>2018</v>
          </cell>
          <cell r="F802" t="str">
            <v>29.02</v>
          </cell>
          <cell r="G802" t="str">
            <v>012</v>
          </cell>
          <cell r="H802" t="str">
            <v>2.1.1.2.1</v>
          </cell>
          <cell r="I802" t="str">
            <v>11</v>
          </cell>
          <cell r="J802" t="str">
            <v>045</v>
          </cell>
          <cell r="K802" t="str">
            <v>5145</v>
          </cell>
          <cell r="L802" t="str">
            <v>2</v>
          </cell>
          <cell r="M802" t="str">
            <v>6</v>
          </cell>
          <cell r="N802" t="str">
            <v>5</v>
          </cell>
          <cell r="O802" t="str">
            <v>3</v>
          </cell>
          <cell r="P802" t="str">
            <v>1</v>
          </cell>
          <cell r="Q802" t="str">
            <v>E</v>
          </cell>
          <cell r="R802" t="str">
            <v>900</v>
          </cell>
          <cell r="S802" t="str">
            <v>90001</v>
          </cell>
          <cell r="T802" t="str">
            <v>1712</v>
          </cell>
          <cell r="U802" t="str">
            <v>00</v>
          </cell>
          <cell r="V802" t="str">
            <v>16</v>
          </cell>
          <cell r="W802" t="str">
            <v>00605</v>
          </cell>
          <cell r="X802" t="str">
            <v>1</v>
          </cell>
          <cell r="Y802" t="str">
            <v>20</v>
          </cell>
          <cell r="Z802" t="str">
            <v>150</v>
          </cell>
          <cell r="AA802" t="str">
            <v>002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</row>
        <row r="803">
          <cell r="C803" t="str">
            <v>15433029358D600605002</v>
          </cell>
          <cell r="D803" t="str">
            <v>2018.29.02.012.2.1.1.2.1.11.045.3029.2.6.8.3.2.E.358.358D6.1543.00.16.00605.1.20.150.002</v>
          </cell>
          <cell r="E803" t="str">
            <v>2018</v>
          </cell>
          <cell r="F803" t="str">
            <v>29.02</v>
          </cell>
          <cell r="G803" t="str">
            <v>012</v>
          </cell>
          <cell r="H803" t="str">
            <v>2.1.1.2.1</v>
          </cell>
          <cell r="I803" t="str">
            <v>11</v>
          </cell>
          <cell r="J803" t="str">
            <v>045</v>
          </cell>
          <cell r="K803" t="str">
            <v>3029</v>
          </cell>
          <cell r="L803" t="str">
            <v>2</v>
          </cell>
          <cell r="M803" t="str">
            <v>6</v>
          </cell>
          <cell r="N803" t="str">
            <v>8</v>
          </cell>
          <cell r="O803" t="str">
            <v>3</v>
          </cell>
          <cell r="P803" t="str">
            <v>2</v>
          </cell>
          <cell r="Q803" t="str">
            <v>E</v>
          </cell>
          <cell r="R803" t="str">
            <v>358</v>
          </cell>
          <cell r="S803" t="str">
            <v>358D6</v>
          </cell>
          <cell r="T803" t="str">
            <v>1543</v>
          </cell>
          <cell r="U803" t="str">
            <v>00</v>
          </cell>
          <cell r="V803" t="str">
            <v>16</v>
          </cell>
          <cell r="W803" t="str">
            <v>00605</v>
          </cell>
          <cell r="X803" t="str">
            <v>1</v>
          </cell>
          <cell r="Y803" t="str">
            <v>20</v>
          </cell>
          <cell r="Z803" t="str">
            <v>150</v>
          </cell>
          <cell r="AA803" t="str">
            <v>002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</row>
        <row r="804">
          <cell r="C804" t="str">
            <v>22313029358D600406700</v>
          </cell>
          <cell r="D804" t="str">
            <v>2018.29.02.012.2.1.1.2.1.11.045.3029.2.6.8.3.2.E.358.358D6.2231.00.14.00406.1.20.150.700</v>
          </cell>
          <cell r="E804" t="str">
            <v>2018</v>
          </cell>
          <cell r="F804" t="str">
            <v>29.02</v>
          </cell>
          <cell r="G804" t="str">
            <v>012</v>
          </cell>
          <cell r="H804" t="str">
            <v>2.1.1.2.1</v>
          </cell>
          <cell r="I804" t="str">
            <v>11</v>
          </cell>
          <cell r="J804" t="str">
            <v>045</v>
          </cell>
          <cell r="K804" t="str">
            <v>3029</v>
          </cell>
          <cell r="L804" t="str">
            <v>2</v>
          </cell>
          <cell r="M804" t="str">
            <v>6</v>
          </cell>
          <cell r="N804" t="str">
            <v>8</v>
          </cell>
          <cell r="O804" t="str">
            <v>3</v>
          </cell>
          <cell r="P804" t="str">
            <v>2</v>
          </cell>
          <cell r="Q804" t="str">
            <v>E</v>
          </cell>
          <cell r="R804" t="str">
            <v>358</v>
          </cell>
          <cell r="S804" t="str">
            <v>358D6</v>
          </cell>
          <cell r="T804" t="str">
            <v>2231</v>
          </cell>
          <cell r="U804" t="str">
            <v>00</v>
          </cell>
          <cell r="V804" t="str">
            <v>14</v>
          </cell>
          <cell r="W804" t="str">
            <v>00406</v>
          </cell>
          <cell r="X804" t="str">
            <v>1</v>
          </cell>
          <cell r="Y804" t="str">
            <v>20</v>
          </cell>
          <cell r="Z804" t="str">
            <v>150</v>
          </cell>
          <cell r="AA804" t="str">
            <v>700</v>
          </cell>
          <cell r="AB804">
            <v>15745.65</v>
          </cell>
          <cell r="AC804">
            <v>15745.65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</row>
        <row r="805">
          <cell r="C805" t="str">
            <v>24613029358D600605622</v>
          </cell>
          <cell r="D805" t="str">
            <v>2018.29.02.012.2.1.1.2.1.11.045.3029.2.6.8.3.2.E.358.358D6.2461.00.16.00605.1.20.150.622</v>
          </cell>
          <cell r="E805" t="str">
            <v>2018</v>
          </cell>
          <cell r="F805" t="str">
            <v>29.02</v>
          </cell>
          <cell r="G805" t="str">
            <v>012</v>
          </cell>
          <cell r="H805" t="str">
            <v>2.1.1.2.1</v>
          </cell>
          <cell r="I805" t="str">
            <v>11</v>
          </cell>
          <cell r="J805" t="str">
            <v>045</v>
          </cell>
          <cell r="K805" t="str">
            <v>3029</v>
          </cell>
          <cell r="L805" t="str">
            <v>2</v>
          </cell>
          <cell r="M805" t="str">
            <v>6</v>
          </cell>
          <cell r="N805" t="str">
            <v>8</v>
          </cell>
          <cell r="O805" t="str">
            <v>3</v>
          </cell>
          <cell r="P805" t="str">
            <v>2</v>
          </cell>
          <cell r="Q805" t="str">
            <v>E</v>
          </cell>
          <cell r="R805" t="str">
            <v>358</v>
          </cell>
          <cell r="S805" t="str">
            <v>358D6</v>
          </cell>
          <cell r="T805" t="str">
            <v>2461</v>
          </cell>
          <cell r="U805" t="str">
            <v>00</v>
          </cell>
          <cell r="V805" t="str">
            <v>16</v>
          </cell>
          <cell r="W805" t="str">
            <v>00605</v>
          </cell>
          <cell r="X805" t="str">
            <v>1</v>
          </cell>
          <cell r="Y805" t="str">
            <v>20</v>
          </cell>
          <cell r="Z805" t="str">
            <v>150</v>
          </cell>
          <cell r="AA805" t="str">
            <v>622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</row>
        <row r="806">
          <cell r="C806" t="str">
            <v>33623029358D600605002</v>
          </cell>
          <cell r="D806" t="str">
            <v>2018.29.02.012.2.1.1.2.1.11.045.3029.2.6.8.3.2.E.358.358D6.3362.00.16.00605.1.20.150.002</v>
          </cell>
          <cell r="E806" t="str">
            <v>2018</v>
          </cell>
          <cell r="F806" t="str">
            <v>29.02</v>
          </cell>
          <cell r="G806" t="str">
            <v>012</v>
          </cell>
          <cell r="H806" t="str">
            <v>2.1.1.2.1</v>
          </cell>
          <cell r="I806" t="str">
            <v>11</v>
          </cell>
          <cell r="J806" t="str">
            <v>045</v>
          </cell>
          <cell r="K806" t="str">
            <v>3029</v>
          </cell>
          <cell r="L806" t="str">
            <v>2</v>
          </cell>
          <cell r="M806" t="str">
            <v>6</v>
          </cell>
          <cell r="N806" t="str">
            <v>8</v>
          </cell>
          <cell r="O806" t="str">
            <v>3</v>
          </cell>
          <cell r="P806" t="str">
            <v>2</v>
          </cell>
          <cell r="Q806" t="str">
            <v>E</v>
          </cell>
          <cell r="R806" t="str">
            <v>358</v>
          </cell>
          <cell r="S806" t="str">
            <v>358D6</v>
          </cell>
          <cell r="T806" t="str">
            <v>3362</v>
          </cell>
          <cell r="U806" t="str">
            <v>00</v>
          </cell>
          <cell r="V806" t="str">
            <v>16</v>
          </cell>
          <cell r="W806" t="str">
            <v>00605</v>
          </cell>
          <cell r="X806" t="str">
            <v>1</v>
          </cell>
          <cell r="Y806" t="str">
            <v>20</v>
          </cell>
          <cell r="Z806" t="str">
            <v>150</v>
          </cell>
          <cell r="AA806" t="str">
            <v>002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</row>
        <row r="807">
          <cell r="C807" t="str">
            <v>11313031358D600605002</v>
          </cell>
          <cell r="D807" t="str">
            <v>2018.29.02.012.2.1.1.2.1.11.045.3031.2.6.8.3.2.E.358.358D6.1131.00.16.00605.1.20.150.002</v>
          </cell>
          <cell r="E807" t="str">
            <v>2018</v>
          </cell>
          <cell r="F807" t="str">
            <v>29.02</v>
          </cell>
          <cell r="G807" t="str">
            <v>012</v>
          </cell>
          <cell r="H807" t="str">
            <v>2.1.1.2.1</v>
          </cell>
          <cell r="I807" t="str">
            <v>11</v>
          </cell>
          <cell r="J807" t="str">
            <v>045</v>
          </cell>
          <cell r="K807" t="str">
            <v>3031</v>
          </cell>
          <cell r="L807" t="str">
            <v>2</v>
          </cell>
          <cell r="M807" t="str">
            <v>6</v>
          </cell>
          <cell r="N807" t="str">
            <v>8</v>
          </cell>
          <cell r="O807" t="str">
            <v>3</v>
          </cell>
          <cell r="P807" t="str">
            <v>2</v>
          </cell>
          <cell r="Q807" t="str">
            <v>E</v>
          </cell>
          <cell r="R807" t="str">
            <v>358</v>
          </cell>
          <cell r="S807" t="str">
            <v>358D6</v>
          </cell>
          <cell r="T807" t="str">
            <v>1131</v>
          </cell>
          <cell r="U807" t="str">
            <v>00</v>
          </cell>
          <cell r="V807" t="str">
            <v>16</v>
          </cell>
          <cell r="W807" t="str">
            <v>00605</v>
          </cell>
          <cell r="X807" t="str">
            <v>1</v>
          </cell>
          <cell r="Y807" t="str">
            <v>20</v>
          </cell>
          <cell r="Z807" t="str">
            <v>150</v>
          </cell>
          <cell r="AA807" t="str">
            <v>002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</row>
        <row r="808">
          <cell r="C808" t="str">
            <v>17153031358D600605002</v>
          </cell>
          <cell r="D808" t="str">
            <v>2018.29.02.012.2.1.1.2.1.11.045.3031.2.6.8.3.2.E.358.358D6.1715.00.16.00605.1.20.150.002</v>
          </cell>
          <cell r="E808" t="str">
            <v>2018</v>
          </cell>
          <cell r="F808" t="str">
            <v>29.02</v>
          </cell>
          <cell r="G808" t="str">
            <v>012</v>
          </cell>
          <cell r="H808" t="str">
            <v>2.1.1.2.1</v>
          </cell>
          <cell r="I808" t="str">
            <v>11</v>
          </cell>
          <cell r="J808" t="str">
            <v>045</v>
          </cell>
          <cell r="K808" t="str">
            <v>3031</v>
          </cell>
          <cell r="L808" t="str">
            <v>2</v>
          </cell>
          <cell r="M808" t="str">
            <v>6</v>
          </cell>
          <cell r="N808" t="str">
            <v>8</v>
          </cell>
          <cell r="O808" t="str">
            <v>3</v>
          </cell>
          <cell r="P808" t="str">
            <v>2</v>
          </cell>
          <cell r="Q808" t="str">
            <v>E</v>
          </cell>
          <cell r="R808" t="str">
            <v>358</v>
          </cell>
          <cell r="S808" t="str">
            <v>358D6</v>
          </cell>
          <cell r="T808" t="str">
            <v>1715</v>
          </cell>
          <cell r="U808" t="str">
            <v>00</v>
          </cell>
          <cell r="V808" t="str">
            <v>16</v>
          </cell>
          <cell r="W808" t="str">
            <v>00605</v>
          </cell>
          <cell r="X808" t="str">
            <v>1</v>
          </cell>
          <cell r="Y808" t="str">
            <v>20</v>
          </cell>
          <cell r="Z808" t="str">
            <v>150</v>
          </cell>
          <cell r="AA808" t="str">
            <v>002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</row>
        <row r="809">
          <cell r="C809" t="str">
            <v>33423032358D400605700</v>
          </cell>
          <cell r="D809" t="str">
            <v>2018.29.02.012.2.1.1.2.1.11.045.3032.2.6.8.3.2.E.358.358D4.3342.00.16.00605.1.20.150.700</v>
          </cell>
          <cell r="E809" t="str">
            <v>2018</v>
          </cell>
          <cell r="F809" t="str">
            <v>29.02</v>
          </cell>
          <cell r="G809" t="str">
            <v>012</v>
          </cell>
          <cell r="H809" t="str">
            <v>2.1.1.2.1</v>
          </cell>
          <cell r="I809" t="str">
            <v>11</v>
          </cell>
          <cell r="J809" t="str">
            <v>045</v>
          </cell>
          <cell r="K809" t="str">
            <v>3032</v>
          </cell>
          <cell r="L809" t="str">
            <v>2</v>
          </cell>
          <cell r="M809" t="str">
            <v>6</v>
          </cell>
          <cell r="N809" t="str">
            <v>8</v>
          </cell>
          <cell r="O809" t="str">
            <v>3</v>
          </cell>
          <cell r="P809" t="str">
            <v>2</v>
          </cell>
          <cell r="Q809" t="str">
            <v>E</v>
          </cell>
          <cell r="R809" t="str">
            <v>358</v>
          </cell>
          <cell r="S809" t="str">
            <v>358D4</v>
          </cell>
          <cell r="T809" t="str">
            <v>3342</v>
          </cell>
          <cell r="U809" t="str">
            <v>00</v>
          </cell>
          <cell r="V809" t="str">
            <v>16</v>
          </cell>
          <cell r="W809" t="str">
            <v>00605</v>
          </cell>
          <cell r="X809" t="str">
            <v>1</v>
          </cell>
          <cell r="Y809" t="str">
            <v>20</v>
          </cell>
          <cell r="Z809" t="str">
            <v>150</v>
          </cell>
          <cell r="AA809" t="str">
            <v>700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</row>
        <row r="810">
          <cell r="C810" t="str">
            <v>13213032358D600605002</v>
          </cell>
          <cell r="D810" t="str">
            <v>2018.29.02.012.2.1.1.2.1.11.045.3032.2.6.8.3.2.E.358.358D6.1321.00.16.00605.1.20.150.002</v>
          </cell>
          <cell r="E810" t="str">
            <v>2018</v>
          </cell>
          <cell r="F810" t="str">
            <v>29.02</v>
          </cell>
          <cell r="G810" t="str">
            <v>012</v>
          </cell>
          <cell r="H810" t="str">
            <v>2.1.1.2.1</v>
          </cell>
          <cell r="I810" t="str">
            <v>11</v>
          </cell>
          <cell r="J810" t="str">
            <v>045</v>
          </cell>
          <cell r="K810" t="str">
            <v>3032</v>
          </cell>
          <cell r="L810" t="str">
            <v>2</v>
          </cell>
          <cell r="M810" t="str">
            <v>6</v>
          </cell>
          <cell r="N810" t="str">
            <v>8</v>
          </cell>
          <cell r="O810" t="str">
            <v>3</v>
          </cell>
          <cell r="P810" t="str">
            <v>2</v>
          </cell>
          <cell r="Q810" t="str">
            <v>E</v>
          </cell>
          <cell r="R810" t="str">
            <v>358</v>
          </cell>
          <cell r="S810" t="str">
            <v>358D6</v>
          </cell>
          <cell r="T810" t="str">
            <v>1321</v>
          </cell>
          <cell r="U810" t="str">
            <v>00</v>
          </cell>
          <cell r="V810" t="str">
            <v>16</v>
          </cell>
          <cell r="W810" t="str">
            <v>00605</v>
          </cell>
          <cell r="X810" t="str">
            <v>1</v>
          </cell>
          <cell r="Y810" t="str">
            <v>20</v>
          </cell>
          <cell r="Z810" t="str">
            <v>150</v>
          </cell>
          <cell r="AA810" t="str">
            <v>002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</row>
        <row r="811">
          <cell r="C811" t="str">
            <v>26113032358D600605002</v>
          </cell>
          <cell r="D811" t="str">
            <v>2018.29.02.012.2.1.1.2.1.11.045.3032.2.6.8.3.2.E.358.358D6.2611.00.16.00605.1.20.150.002</v>
          </cell>
          <cell r="E811" t="str">
            <v>2018</v>
          </cell>
          <cell r="F811" t="str">
            <v>29.02</v>
          </cell>
          <cell r="G811" t="str">
            <v>012</v>
          </cell>
          <cell r="H811" t="str">
            <v>2.1.1.2.1</v>
          </cell>
          <cell r="I811" t="str">
            <v>11</v>
          </cell>
          <cell r="J811" t="str">
            <v>045</v>
          </cell>
          <cell r="K811" t="str">
            <v>3032</v>
          </cell>
          <cell r="L811" t="str">
            <v>2</v>
          </cell>
          <cell r="M811" t="str">
            <v>6</v>
          </cell>
          <cell r="N811" t="str">
            <v>8</v>
          </cell>
          <cell r="O811" t="str">
            <v>3</v>
          </cell>
          <cell r="P811" t="str">
            <v>2</v>
          </cell>
          <cell r="Q811" t="str">
            <v>E</v>
          </cell>
          <cell r="R811" t="str">
            <v>358</v>
          </cell>
          <cell r="S811" t="str">
            <v>358D6</v>
          </cell>
          <cell r="T811" t="str">
            <v>2611</v>
          </cell>
          <cell r="U811" t="str">
            <v>00</v>
          </cell>
          <cell r="V811" t="str">
            <v>16</v>
          </cell>
          <cell r="W811" t="str">
            <v>00605</v>
          </cell>
          <cell r="X811" t="str">
            <v>1</v>
          </cell>
          <cell r="Y811" t="str">
            <v>20</v>
          </cell>
          <cell r="Z811" t="str">
            <v>150</v>
          </cell>
          <cell r="AA811" t="str">
            <v>002</v>
          </cell>
          <cell r="AB811">
            <v>10500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10500</v>
          </cell>
        </row>
        <row r="812">
          <cell r="C812" t="str">
            <v>25313053358D700605002</v>
          </cell>
          <cell r="D812" t="str">
            <v>2018.29.02.012.2.1.1.2.1.11.045.3053.2.6.8.3.2.E.358.358D7.2531.00.16.00605.1.20.150.002</v>
          </cell>
          <cell r="E812" t="str">
            <v>2018</v>
          </cell>
          <cell r="F812" t="str">
            <v>29.02</v>
          </cell>
          <cell r="G812" t="str">
            <v>012</v>
          </cell>
          <cell r="H812" t="str">
            <v>2.1.1.2.1</v>
          </cell>
          <cell r="I812" t="str">
            <v>11</v>
          </cell>
          <cell r="J812" t="str">
            <v>045</v>
          </cell>
          <cell r="K812" t="str">
            <v>3053</v>
          </cell>
          <cell r="L812" t="str">
            <v>2</v>
          </cell>
          <cell r="M812" t="str">
            <v>6</v>
          </cell>
          <cell r="N812" t="str">
            <v>8</v>
          </cell>
          <cell r="O812" t="str">
            <v>3</v>
          </cell>
          <cell r="P812" t="str">
            <v>2</v>
          </cell>
          <cell r="Q812" t="str">
            <v>E</v>
          </cell>
          <cell r="R812" t="str">
            <v>358</v>
          </cell>
          <cell r="S812" t="str">
            <v>358D7</v>
          </cell>
          <cell r="T812" t="str">
            <v>2531</v>
          </cell>
          <cell r="U812" t="str">
            <v>00</v>
          </cell>
          <cell r="V812" t="str">
            <v>16</v>
          </cell>
          <cell r="W812" t="str">
            <v>00605</v>
          </cell>
          <cell r="X812" t="str">
            <v>1</v>
          </cell>
          <cell r="Y812" t="str">
            <v>20</v>
          </cell>
          <cell r="Z812" t="str">
            <v>150</v>
          </cell>
          <cell r="AA812" t="str">
            <v>002</v>
          </cell>
          <cell r="AB812">
            <v>187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187</v>
          </cell>
        </row>
        <row r="813">
          <cell r="C813" t="str">
            <v>221230573580100605002</v>
          </cell>
          <cell r="D813" t="str">
            <v>2018.29.02.012.2.1.1.2.1.11.045.3057.2.6.8.3.2.E.358.35801.2212.00.16.00605.1.20.150.002</v>
          </cell>
          <cell r="E813" t="str">
            <v>2018</v>
          </cell>
          <cell r="F813" t="str">
            <v>29.02</v>
          </cell>
          <cell r="G813" t="str">
            <v>012</v>
          </cell>
          <cell r="H813" t="str">
            <v>2.1.1.2.1</v>
          </cell>
          <cell r="I813" t="str">
            <v>11</v>
          </cell>
          <cell r="J813" t="str">
            <v>045</v>
          </cell>
          <cell r="K813" t="str">
            <v>3057</v>
          </cell>
          <cell r="L813" t="str">
            <v>2</v>
          </cell>
          <cell r="M813" t="str">
            <v>6</v>
          </cell>
          <cell r="N813" t="str">
            <v>8</v>
          </cell>
          <cell r="O813" t="str">
            <v>3</v>
          </cell>
          <cell r="P813" t="str">
            <v>2</v>
          </cell>
          <cell r="Q813" t="str">
            <v>E</v>
          </cell>
          <cell r="R813" t="str">
            <v>358</v>
          </cell>
          <cell r="S813" t="str">
            <v>35801</v>
          </cell>
          <cell r="T813" t="str">
            <v>2212</v>
          </cell>
          <cell r="U813" t="str">
            <v>00</v>
          </cell>
          <cell r="V813" t="str">
            <v>16</v>
          </cell>
          <cell r="W813" t="str">
            <v>00605</v>
          </cell>
          <cell r="X813" t="str">
            <v>1</v>
          </cell>
          <cell r="Y813" t="str">
            <v>20</v>
          </cell>
          <cell r="Z813" t="str">
            <v>150</v>
          </cell>
          <cell r="AA813" t="str">
            <v>002</v>
          </cell>
          <cell r="AB813">
            <v>238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238</v>
          </cell>
        </row>
        <row r="814">
          <cell r="C814" t="str">
            <v>24913057358D700605700</v>
          </cell>
          <cell r="D814" t="str">
            <v>2018.29.02.012.2.1.1.2.1.11.045.3057.2.6.8.3.2.E.358.358D7.2491.00.16.00605.1.20.150.700</v>
          </cell>
          <cell r="E814" t="str">
            <v>2018</v>
          </cell>
          <cell r="F814" t="str">
            <v>29.02</v>
          </cell>
          <cell r="G814" t="str">
            <v>012</v>
          </cell>
          <cell r="H814" t="str">
            <v>2.1.1.2.1</v>
          </cell>
          <cell r="I814" t="str">
            <v>11</v>
          </cell>
          <cell r="J814" t="str">
            <v>045</v>
          </cell>
          <cell r="K814" t="str">
            <v>3057</v>
          </cell>
          <cell r="L814" t="str">
            <v>2</v>
          </cell>
          <cell r="M814" t="str">
            <v>6</v>
          </cell>
          <cell r="N814" t="str">
            <v>8</v>
          </cell>
          <cell r="O814" t="str">
            <v>3</v>
          </cell>
          <cell r="P814" t="str">
            <v>2</v>
          </cell>
          <cell r="Q814" t="str">
            <v>E</v>
          </cell>
          <cell r="R814" t="str">
            <v>358</v>
          </cell>
          <cell r="S814" t="str">
            <v>358D7</v>
          </cell>
          <cell r="T814" t="str">
            <v>2491</v>
          </cell>
          <cell r="U814" t="str">
            <v>00</v>
          </cell>
          <cell r="V814" t="str">
            <v>16</v>
          </cell>
          <cell r="W814" t="str">
            <v>00605</v>
          </cell>
          <cell r="X814" t="str">
            <v>1</v>
          </cell>
          <cell r="Y814" t="str">
            <v>20</v>
          </cell>
          <cell r="Z814" t="str">
            <v>150</v>
          </cell>
          <cell r="AA814" t="str">
            <v>700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</row>
        <row r="815">
          <cell r="C815" t="str">
            <v>29213057358D700605002</v>
          </cell>
          <cell r="D815" t="str">
            <v>2018.29.02.012.2.1.1.2.1.11.045.3057.2.6.8.3.2.E.358.358D7.2921.00.16.00605.1.20.150.002</v>
          </cell>
          <cell r="E815" t="str">
            <v>2018</v>
          </cell>
          <cell r="F815" t="str">
            <v>29.02</v>
          </cell>
          <cell r="G815" t="str">
            <v>012</v>
          </cell>
          <cell r="H815" t="str">
            <v>2.1.1.2.1</v>
          </cell>
          <cell r="I815" t="str">
            <v>11</v>
          </cell>
          <cell r="J815" t="str">
            <v>045</v>
          </cell>
          <cell r="K815" t="str">
            <v>3057</v>
          </cell>
          <cell r="L815" t="str">
            <v>2</v>
          </cell>
          <cell r="M815" t="str">
            <v>6</v>
          </cell>
          <cell r="N815" t="str">
            <v>8</v>
          </cell>
          <cell r="O815" t="str">
            <v>3</v>
          </cell>
          <cell r="P815" t="str">
            <v>2</v>
          </cell>
          <cell r="Q815" t="str">
            <v>E</v>
          </cell>
          <cell r="R815" t="str">
            <v>358</v>
          </cell>
          <cell r="S815" t="str">
            <v>358D7</v>
          </cell>
          <cell r="T815" t="str">
            <v>2921</v>
          </cell>
          <cell r="U815" t="str">
            <v>00</v>
          </cell>
          <cell r="V815" t="str">
            <v>16</v>
          </cell>
          <cell r="W815" t="str">
            <v>00605</v>
          </cell>
          <cell r="X815" t="str">
            <v>1</v>
          </cell>
          <cell r="Y815" t="str">
            <v>20</v>
          </cell>
          <cell r="Z815" t="str">
            <v>150</v>
          </cell>
          <cell r="AA815" t="str">
            <v>002</v>
          </cell>
          <cell r="AB815">
            <v>166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166</v>
          </cell>
        </row>
        <row r="816">
          <cell r="C816" t="str">
            <v>27513058358D700605002</v>
          </cell>
          <cell r="D816" t="str">
            <v>2018.29.02.012.2.1.1.2.1.11.045.3058.2.6.8.3.2.E.358.358D7.2751.00.16.00605.1.20.150.002</v>
          </cell>
          <cell r="E816" t="str">
            <v>2018</v>
          </cell>
          <cell r="F816" t="str">
            <v>29.02</v>
          </cell>
          <cell r="G816" t="str">
            <v>012</v>
          </cell>
          <cell r="H816" t="str">
            <v>2.1.1.2.1</v>
          </cell>
          <cell r="I816" t="str">
            <v>11</v>
          </cell>
          <cell r="J816" t="str">
            <v>045</v>
          </cell>
          <cell r="K816" t="str">
            <v>3058</v>
          </cell>
          <cell r="L816" t="str">
            <v>2</v>
          </cell>
          <cell r="M816" t="str">
            <v>6</v>
          </cell>
          <cell r="N816" t="str">
            <v>8</v>
          </cell>
          <cell r="O816" t="str">
            <v>3</v>
          </cell>
          <cell r="P816" t="str">
            <v>2</v>
          </cell>
          <cell r="Q816" t="str">
            <v>E</v>
          </cell>
          <cell r="R816" t="str">
            <v>358</v>
          </cell>
          <cell r="S816" t="str">
            <v>358D7</v>
          </cell>
          <cell r="T816" t="str">
            <v>2751</v>
          </cell>
          <cell r="U816" t="str">
            <v>00</v>
          </cell>
          <cell r="V816" t="str">
            <v>16</v>
          </cell>
          <cell r="W816" t="str">
            <v>00605</v>
          </cell>
          <cell r="X816" t="str">
            <v>1</v>
          </cell>
          <cell r="Y816" t="str">
            <v>20</v>
          </cell>
          <cell r="Z816" t="str">
            <v>150</v>
          </cell>
          <cell r="AA816" t="str">
            <v>002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</row>
        <row r="817">
          <cell r="C817" t="str">
            <v>153131113580200605002</v>
          </cell>
          <cell r="D817" t="str">
            <v>2018.29.02.012.2.1.1.2.1.11.045.3111.2.6.8.3.2.E.358.35802.1531.00.16.00605.1.20.150.002</v>
          </cell>
          <cell r="E817" t="str">
            <v>2018</v>
          </cell>
          <cell r="F817" t="str">
            <v>29.02</v>
          </cell>
          <cell r="G817" t="str">
            <v>012</v>
          </cell>
          <cell r="H817" t="str">
            <v>2.1.1.2.1</v>
          </cell>
          <cell r="I817" t="str">
            <v>11</v>
          </cell>
          <cell r="J817" t="str">
            <v>045</v>
          </cell>
          <cell r="K817" t="str">
            <v>3111</v>
          </cell>
          <cell r="L817" t="str">
            <v>2</v>
          </cell>
          <cell r="M817" t="str">
            <v>6</v>
          </cell>
          <cell r="N817" t="str">
            <v>8</v>
          </cell>
          <cell r="O817" t="str">
            <v>3</v>
          </cell>
          <cell r="P817" t="str">
            <v>2</v>
          </cell>
          <cell r="Q817" t="str">
            <v>E</v>
          </cell>
          <cell r="R817" t="str">
            <v>358</v>
          </cell>
          <cell r="S817" t="str">
            <v>35802</v>
          </cell>
          <cell r="T817" t="str">
            <v>1531</v>
          </cell>
          <cell r="U817" t="str">
            <v>00</v>
          </cell>
          <cell r="V817" t="str">
            <v>16</v>
          </cell>
          <cell r="W817" t="str">
            <v>00605</v>
          </cell>
          <cell r="X817" t="str">
            <v>1</v>
          </cell>
          <cell r="Y817" t="str">
            <v>20</v>
          </cell>
          <cell r="Z817" t="str">
            <v>150</v>
          </cell>
          <cell r="AA817" t="str">
            <v>002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</row>
        <row r="818">
          <cell r="C818" t="str">
            <v>131131123580200605002</v>
          </cell>
          <cell r="D818" t="str">
            <v>2018.29.02.012.2.1.1.2.1.11.045.3112.2.6.8.3.2.E.358.35802.1311.00.16.00605.1.20.150.002</v>
          </cell>
          <cell r="E818" t="str">
            <v>2018</v>
          </cell>
          <cell r="F818" t="str">
            <v>29.02</v>
          </cell>
          <cell r="G818" t="str">
            <v>012</v>
          </cell>
          <cell r="H818" t="str">
            <v>2.1.1.2.1</v>
          </cell>
          <cell r="I818" t="str">
            <v>11</v>
          </cell>
          <cell r="J818" t="str">
            <v>045</v>
          </cell>
          <cell r="K818" t="str">
            <v>3112</v>
          </cell>
          <cell r="L818" t="str">
            <v>2</v>
          </cell>
          <cell r="M818" t="str">
            <v>6</v>
          </cell>
          <cell r="N818" t="str">
            <v>8</v>
          </cell>
          <cell r="O818" t="str">
            <v>3</v>
          </cell>
          <cell r="P818" t="str">
            <v>2</v>
          </cell>
          <cell r="Q818" t="str">
            <v>E</v>
          </cell>
          <cell r="R818" t="str">
            <v>358</v>
          </cell>
          <cell r="S818" t="str">
            <v>35802</v>
          </cell>
          <cell r="T818" t="str">
            <v>1311</v>
          </cell>
          <cell r="U818" t="str">
            <v>00</v>
          </cell>
          <cell r="V818" t="str">
            <v>16</v>
          </cell>
          <cell r="W818" t="str">
            <v>00605</v>
          </cell>
          <cell r="X818" t="str">
            <v>1</v>
          </cell>
          <cell r="Y818" t="str">
            <v>20</v>
          </cell>
          <cell r="Z818" t="str">
            <v>150</v>
          </cell>
          <cell r="AA818" t="str">
            <v>002</v>
          </cell>
          <cell r="AB818">
            <v>2174.62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2174.62</v>
          </cell>
        </row>
        <row r="819">
          <cell r="C819" t="str">
            <v>351140009000100605002</v>
          </cell>
          <cell r="D819" t="str">
            <v>2018.29.02.012.2.1.1.2.1.11.045.4000.2.6.5.3.1.E.900.90001.3511.00.16.00605.1.20.150.002</v>
          </cell>
          <cell r="E819" t="str">
            <v>2018</v>
          </cell>
          <cell r="F819" t="str">
            <v>29.02</v>
          </cell>
          <cell r="G819" t="str">
            <v>012</v>
          </cell>
          <cell r="H819" t="str">
            <v>2.1.1.2.1</v>
          </cell>
          <cell r="I819" t="str">
            <v>11</v>
          </cell>
          <cell r="J819" t="str">
            <v>045</v>
          </cell>
          <cell r="K819" t="str">
            <v>4000</v>
          </cell>
          <cell r="L819" t="str">
            <v>2</v>
          </cell>
          <cell r="M819" t="str">
            <v>6</v>
          </cell>
          <cell r="N819" t="str">
            <v>5</v>
          </cell>
          <cell r="O819" t="str">
            <v>3</v>
          </cell>
          <cell r="P819" t="str">
            <v>1</v>
          </cell>
          <cell r="Q819" t="str">
            <v>E</v>
          </cell>
          <cell r="R819" t="str">
            <v>900</v>
          </cell>
          <cell r="S819" t="str">
            <v>90001</v>
          </cell>
          <cell r="T819" t="str">
            <v>3511</v>
          </cell>
          <cell r="U819" t="str">
            <v>00</v>
          </cell>
          <cell r="V819" t="str">
            <v>16</v>
          </cell>
          <cell r="W819" t="str">
            <v>00605</v>
          </cell>
          <cell r="X819" t="str">
            <v>1</v>
          </cell>
          <cell r="Y819" t="str">
            <v>20</v>
          </cell>
          <cell r="Z819" t="str">
            <v>150</v>
          </cell>
          <cell r="AA819" t="str">
            <v>002</v>
          </cell>
          <cell r="AB819">
            <v>59171.02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59171.02</v>
          </cell>
        </row>
        <row r="820">
          <cell r="C820" t="str">
            <v>25214030701D300605700</v>
          </cell>
          <cell r="D820" t="str">
            <v>2018.29.02.012.2.1.1.2.1.11.045.4030.2.4.2.4.2.E.701.701D3.2521.00.16.00605.1.20.150.700</v>
          </cell>
          <cell r="E820" t="str">
            <v>2018</v>
          </cell>
          <cell r="F820" t="str">
            <v>29.02</v>
          </cell>
          <cell r="G820" t="str">
            <v>012</v>
          </cell>
          <cell r="H820" t="str">
            <v>2.1.1.2.1</v>
          </cell>
          <cell r="I820" t="str">
            <v>11</v>
          </cell>
          <cell r="J820" t="str">
            <v>045</v>
          </cell>
          <cell r="K820" t="str">
            <v>4030</v>
          </cell>
          <cell r="L820" t="str">
            <v>2</v>
          </cell>
          <cell r="M820" t="str">
            <v>4</v>
          </cell>
          <cell r="N820" t="str">
            <v>2</v>
          </cell>
          <cell r="O820" t="str">
            <v>4</v>
          </cell>
          <cell r="P820" t="str">
            <v>2</v>
          </cell>
          <cell r="Q820" t="str">
            <v>E</v>
          </cell>
          <cell r="R820" t="str">
            <v>701</v>
          </cell>
          <cell r="S820" t="str">
            <v>701D3</v>
          </cell>
          <cell r="T820" t="str">
            <v>2521</v>
          </cell>
          <cell r="U820" t="str">
            <v>00</v>
          </cell>
          <cell r="V820" t="str">
            <v>16</v>
          </cell>
          <cell r="W820" t="str">
            <v>00605</v>
          </cell>
          <cell r="X820" t="str">
            <v>1</v>
          </cell>
          <cell r="Y820" t="str">
            <v>20</v>
          </cell>
          <cell r="Z820" t="str">
            <v>150</v>
          </cell>
          <cell r="AA820" t="str">
            <v>700</v>
          </cell>
          <cell r="AB820">
            <v>667.33</v>
          </cell>
          <cell r="AC820">
            <v>667.33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</row>
        <row r="821">
          <cell r="C821" t="str">
            <v>13114030701D300605002</v>
          </cell>
          <cell r="D821" t="str">
            <v>2018.29.02.012.2.1.1.2.1.11.045.4030.2.4.2.4.4.E.701.701D3.1311.00.16.00605.1.20.150.002</v>
          </cell>
          <cell r="E821" t="str">
            <v>2018</v>
          </cell>
          <cell r="F821" t="str">
            <v>29.02</v>
          </cell>
          <cell r="G821" t="str">
            <v>012</v>
          </cell>
          <cell r="H821" t="str">
            <v>2.1.1.2.1</v>
          </cell>
          <cell r="I821" t="str">
            <v>11</v>
          </cell>
          <cell r="J821" t="str">
            <v>045</v>
          </cell>
          <cell r="K821" t="str">
            <v>4030</v>
          </cell>
          <cell r="L821" t="str">
            <v>2</v>
          </cell>
          <cell r="M821" t="str">
            <v>4</v>
          </cell>
          <cell r="N821" t="str">
            <v>2</v>
          </cell>
          <cell r="O821" t="str">
            <v>4</v>
          </cell>
          <cell r="P821" t="str">
            <v>4</v>
          </cell>
          <cell r="Q821" t="str">
            <v>E</v>
          </cell>
          <cell r="R821" t="str">
            <v>701</v>
          </cell>
          <cell r="S821" t="str">
            <v>701D3</v>
          </cell>
          <cell r="T821" t="str">
            <v>1311</v>
          </cell>
          <cell r="U821" t="str">
            <v>00</v>
          </cell>
          <cell r="V821" t="str">
            <v>16</v>
          </cell>
          <cell r="W821" t="str">
            <v>00605</v>
          </cell>
          <cell r="X821" t="str">
            <v>1</v>
          </cell>
          <cell r="Y821" t="str">
            <v>20</v>
          </cell>
          <cell r="Z821" t="str">
            <v>150</v>
          </cell>
          <cell r="AA821" t="str">
            <v>002</v>
          </cell>
          <cell r="AB821">
            <v>9330.14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9330.14</v>
          </cell>
        </row>
        <row r="822">
          <cell r="C822" t="str">
            <v>32314030701D300404002</v>
          </cell>
          <cell r="D822" t="str">
            <v>2018.29.02.012.2.1.1.2.1.11.045.4030.2.4.2.4.4.E.701.701D3.3231.00.16.00404.1.20.150.002</v>
          </cell>
          <cell r="E822" t="str">
            <v>2018</v>
          </cell>
          <cell r="F822" t="str">
            <v>29.02</v>
          </cell>
          <cell r="G822" t="str">
            <v>012</v>
          </cell>
          <cell r="H822" t="str">
            <v>2.1.1.2.1</v>
          </cell>
          <cell r="I822" t="str">
            <v>11</v>
          </cell>
          <cell r="J822" t="str">
            <v>045</v>
          </cell>
          <cell r="K822" t="str">
            <v>4030</v>
          </cell>
          <cell r="L822" t="str">
            <v>2</v>
          </cell>
          <cell r="M822" t="str">
            <v>4</v>
          </cell>
          <cell r="N822" t="str">
            <v>2</v>
          </cell>
          <cell r="O822" t="str">
            <v>4</v>
          </cell>
          <cell r="P822" t="str">
            <v>4</v>
          </cell>
          <cell r="Q822" t="str">
            <v>E</v>
          </cell>
          <cell r="R822" t="str">
            <v>701</v>
          </cell>
          <cell r="S822" t="str">
            <v>701D3</v>
          </cell>
          <cell r="T822" t="str">
            <v>3231</v>
          </cell>
          <cell r="U822" t="str">
            <v>00</v>
          </cell>
          <cell r="V822" t="str">
            <v>16</v>
          </cell>
          <cell r="W822" t="str">
            <v>00404</v>
          </cell>
          <cell r="X822" t="str">
            <v>1</v>
          </cell>
          <cell r="Y822" t="str">
            <v>20</v>
          </cell>
          <cell r="Z822" t="str">
            <v>150</v>
          </cell>
          <cell r="AA822" t="str">
            <v>002</v>
          </cell>
          <cell r="AB822">
            <v>97.2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97.2</v>
          </cell>
        </row>
        <row r="823">
          <cell r="C823" t="str">
            <v>56214030701D300605700</v>
          </cell>
          <cell r="D823" t="str">
            <v>2018.29.02.012.2.1.1.2.1.11.045.4030.2.4.2.4.4.E.701.701D3.5621.00.16.00605.2.20.150.700</v>
          </cell>
          <cell r="E823" t="str">
            <v>2018</v>
          </cell>
          <cell r="F823" t="str">
            <v>29.02</v>
          </cell>
          <cell r="G823" t="str">
            <v>012</v>
          </cell>
          <cell r="H823" t="str">
            <v>2.1.1.2.1</v>
          </cell>
          <cell r="I823" t="str">
            <v>11</v>
          </cell>
          <cell r="J823" t="str">
            <v>045</v>
          </cell>
          <cell r="K823" t="str">
            <v>4030</v>
          </cell>
          <cell r="L823" t="str">
            <v>2</v>
          </cell>
          <cell r="M823" t="str">
            <v>4</v>
          </cell>
          <cell r="N823" t="str">
            <v>2</v>
          </cell>
          <cell r="O823" t="str">
            <v>4</v>
          </cell>
          <cell r="P823" t="str">
            <v>4</v>
          </cell>
          <cell r="Q823" t="str">
            <v>E</v>
          </cell>
          <cell r="R823" t="str">
            <v>701</v>
          </cell>
          <cell r="S823" t="str">
            <v>701D3</v>
          </cell>
          <cell r="T823" t="str">
            <v>5621</v>
          </cell>
          <cell r="U823" t="str">
            <v>00</v>
          </cell>
          <cell r="V823" t="str">
            <v>16</v>
          </cell>
          <cell r="W823" t="str">
            <v>00605</v>
          </cell>
          <cell r="X823" t="str">
            <v>2</v>
          </cell>
          <cell r="Y823" t="str">
            <v>20</v>
          </cell>
          <cell r="Z823" t="str">
            <v>150</v>
          </cell>
          <cell r="AA823" t="str">
            <v>700</v>
          </cell>
          <cell r="AB823">
            <v>16709.61</v>
          </cell>
          <cell r="AC823">
            <v>16709.61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</row>
        <row r="824">
          <cell r="C824" t="str">
            <v>35114030701D300605002</v>
          </cell>
          <cell r="D824" t="str">
            <v>2018.29.02.012.2.1.1.2.1.11.045.4030.2.6.5.3.1.E.701.701D3.3511.00.14.00605.1.20.150.002</v>
          </cell>
          <cell r="E824" t="str">
            <v>2018</v>
          </cell>
          <cell r="F824" t="str">
            <v>29.02</v>
          </cell>
          <cell r="G824" t="str">
            <v>012</v>
          </cell>
          <cell r="H824" t="str">
            <v>2.1.1.2.1</v>
          </cell>
          <cell r="I824" t="str">
            <v>11</v>
          </cell>
          <cell r="J824" t="str">
            <v>045</v>
          </cell>
          <cell r="K824" t="str">
            <v>4030</v>
          </cell>
          <cell r="L824" t="str">
            <v>2</v>
          </cell>
          <cell r="M824" t="str">
            <v>6</v>
          </cell>
          <cell r="N824" t="str">
            <v>5</v>
          </cell>
          <cell r="O824" t="str">
            <v>3</v>
          </cell>
          <cell r="P824" t="str">
            <v>1</v>
          </cell>
          <cell r="Q824" t="str">
            <v>E</v>
          </cell>
          <cell r="R824" t="str">
            <v>701</v>
          </cell>
          <cell r="S824" t="str">
            <v>701D3</v>
          </cell>
          <cell r="T824" t="str">
            <v>3511</v>
          </cell>
          <cell r="U824" t="str">
            <v>00</v>
          </cell>
          <cell r="V824" t="str">
            <v>14</v>
          </cell>
          <cell r="W824" t="str">
            <v>00605</v>
          </cell>
          <cell r="X824" t="str">
            <v>1</v>
          </cell>
          <cell r="Y824" t="str">
            <v>20</v>
          </cell>
          <cell r="Z824" t="str">
            <v>150</v>
          </cell>
          <cell r="AA824" t="str">
            <v>002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</row>
        <row r="825">
          <cell r="C825" t="str">
            <v>24414050701D300605700</v>
          </cell>
          <cell r="D825" t="str">
            <v>2018.29.02.012.2.1.1.2.1.11.045.4050.2.4.2.4.4.E.701.701D3.2441.00.16.00605.1.20.150.700</v>
          </cell>
          <cell r="E825" t="str">
            <v>2018</v>
          </cell>
          <cell r="F825" t="str">
            <v>29.02</v>
          </cell>
          <cell r="G825" t="str">
            <v>012</v>
          </cell>
          <cell r="H825" t="str">
            <v>2.1.1.2.1</v>
          </cell>
          <cell r="I825" t="str">
            <v>11</v>
          </cell>
          <cell r="J825" t="str">
            <v>045</v>
          </cell>
          <cell r="K825" t="str">
            <v>4050</v>
          </cell>
          <cell r="L825" t="str">
            <v>2</v>
          </cell>
          <cell r="M825" t="str">
            <v>4</v>
          </cell>
          <cell r="N825" t="str">
            <v>2</v>
          </cell>
          <cell r="O825" t="str">
            <v>4</v>
          </cell>
          <cell r="P825" t="str">
            <v>4</v>
          </cell>
          <cell r="Q825" t="str">
            <v>E</v>
          </cell>
          <cell r="R825" t="str">
            <v>701</v>
          </cell>
          <cell r="S825" t="str">
            <v>701D3</v>
          </cell>
          <cell r="T825" t="str">
            <v>2441</v>
          </cell>
          <cell r="U825" t="str">
            <v>00</v>
          </cell>
          <cell r="V825" t="str">
            <v>16</v>
          </cell>
          <cell r="W825" t="str">
            <v>00605</v>
          </cell>
          <cell r="X825" t="str">
            <v>1</v>
          </cell>
          <cell r="Y825" t="str">
            <v>20</v>
          </cell>
          <cell r="Z825" t="str">
            <v>150</v>
          </cell>
          <cell r="AA825" t="str">
            <v>700</v>
          </cell>
          <cell r="AB825">
            <v>56800</v>
          </cell>
          <cell r="AC825">
            <v>56800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</row>
        <row r="826">
          <cell r="C826" t="str">
            <v>24814050701D300404700</v>
          </cell>
          <cell r="D826" t="str">
            <v>2018.29.02.012.2.1.1.2.1.11.045.4050.2.4.2.4.4.E.701.701D3.2481.00.14.00404.1.20.150.700</v>
          </cell>
          <cell r="E826" t="str">
            <v>2018</v>
          </cell>
          <cell r="F826" t="str">
            <v>29.02</v>
          </cell>
          <cell r="G826" t="str">
            <v>012</v>
          </cell>
          <cell r="H826" t="str">
            <v>2.1.1.2.1</v>
          </cell>
          <cell r="I826" t="str">
            <v>11</v>
          </cell>
          <cell r="J826" t="str">
            <v>045</v>
          </cell>
          <cell r="K826" t="str">
            <v>4050</v>
          </cell>
          <cell r="L826" t="str">
            <v>2</v>
          </cell>
          <cell r="M826" t="str">
            <v>4</v>
          </cell>
          <cell r="N826" t="str">
            <v>2</v>
          </cell>
          <cell r="O826" t="str">
            <v>4</v>
          </cell>
          <cell r="P826" t="str">
            <v>4</v>
          </cell>
          <cell r="Q826" t="str">
            <v>E</v>
          </cell>
          <cell r="R826" t="str">
            <v>701</v>
          </cell>
          <cell r="S826" t="str">
            <v>701D3</v>
          </cell>
          <cell r="T826" t="str">
            <v>2481</v>
          </cell>
          <cell r="U826" t="str">
            <v>00</v>
          </cell>
          <cell r="V826" t="str">
            <v>14</v>
          </cell>
          <cell r="W826" t="str">
            <v>00404</v>
          </cell>
          <cell r="X826" t="str">
            <v>1</v>
          </cell>
          <cell r="Y826" t="str">
            <v>20</v>
          </cell>
          <cell r="Z826" t="str">
            <v>150</v>
          </cell>
          <cell r="AA826" t="str">
            <v>700</v>
          </cell>
          <cell r="AB826">
            <v>307945.09000000003</v>
          </cell>
          <cell r="AC826">
            <v>307945.09000000003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</row>
        <row r="827">
          <cell r="C827" t="str">
            <v>24914050701D300404700</v>
          </cell>
          <cell r="D827" t="str">
            <v>2018.29.02.012.2.1.1.2.1.11.045.4050.2.4.2.4.4.E.701.701D3.2491.00.14.00404.1.20.150.700</v>
          </cell>
          <cell r="E827" t="str">
            <v>2018</v>
          </cell>
          <cell r="F827" t="str">
            <v>29.02</v>
          </cell>
          <cell r="G827" t="str">
            <v>012</v>
          </cell>
          <cell r="H827" t="str">
            <v>2.1.1.2.1</v>
          </cell>
          <cell r="I827" t="str">
            <v>11</v>
          </cell>
          <cell r="J827" t="str">
            <v>045</v>
          </cell>
          <cell r="K827" t="str">
            <v>4050</v>
          </cell>
          <cell r="L827" t="str">
            <v>2</v>
          </cell>
          <cell r="M827" t="str">
            <v>4</v>
          </cell>
          <cell r="N827" t="str">
            <v>2</v>
          </cell>
          <cell r="O827" t="str">
            <v>4</v>
          </cell>
          <cell r="P827" t="str">
            <v>4</v>
          </cell>
          <cell r="Q827" t="str">
            <v>E</v>
          </cell>
          <cell r="R827" t="str">
            <v>701</v>
          </cell>
          <cell r="S827" t="str">
            <v>701D3</v>
          </cell>
          <cell r="T827" t="str">
            <v>2491</v>
          </cell>
          <cell r="U827" t="str">
            <v>00</v>
          </cell>
          <cell r="V827" t="str">
            <v>14</v>
          </cell>
          <cell r="W827" t="str">
            <v>00404</v>
          </cell>
          <cell r="X827" t="str">
            <v>1</v>
          </cell>
          <cell r="Y827" t="str">
            <v>20</v>
          </cell>
          <cell r="Z827" t="str">
            <v>150</v>
          </cell>
          <cell r="AA827" t="str">
            <v>700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</row>
        <row r="828">
          <cell r="C828" t="str">
            <v>35614050701D300404002</v>
          </cell>
          <cell r="D828" t="str">
            <v>2018.29.02.012.2.1.1.2.1.11.045.4050.2.4.2.4.4.E.701.701D3.3561.00.14.00404.1.20.150.002</v>
          </cell>
          <cell r="E828" t="str">
            <v>2018</v>
          </cell>
          <cell r="F828" t="str">
            <v>29.02</v>
          </cell>
          <cell r="G828" t="str">
            <v>012</v>
          </cell>
          <cell r="H828" t="str">
            <v>2.1.1.2.1</v>
          </cell>
          <cell r="I828" t="str">
            <v>11</v>
          </cell>
          <cell r="J828" t="str">
            <v>045</v>
          </cell>
          <cell r="K828" t="str">
            <v>4050</v>
          </cell>
          <cell r="L828" t="str">
            <v>2</v>
          </cell>
          <cell r="M828" t="str">
            <v>4</v>
          </cell>
          <cell r="N828" t="str">
            <v>2</v>
          </cell>
          <cell r="O828" t="str">
            <v>4</v>
          </cell>
          <cell r="P828" t="str">
            <v>4</v>
          </cell>
          <cell r="Q828" t="str">
            <v>E</v>
          </cell>
          <cell r="R828" t="str">
            <v>701</v>
          </cell>
          <cell r="S828" t="str">
            <v>701D3</v>
          </cell>
          <cell r="T828" t="str">
            <v>3561</v>
          </cell>
          <cell r="U828" t="str">
            <v>00</v>
          </cell>
          <cell r="V828" t="str">
            <v>14</v>
          </cell>
          <cell r="W828" t="str">
            <v>00404</v>
          </cell>
          <cell r="X828" t="str">
            <v>1</v>
          </cell>
          <cell r="Y828" t="str">
            <v>20</v>
          </cell>
          <cell r="Z828" t="str">
            <v>150</v>
          </cell>
          <cell r="AA828" t="str">
            <v>002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</row>
        <row r="829">
          <cell r="C829" t="str">
            <v>56214050701D300605002</v>
          </cell>
          <cell r="D829" t="str">
            <v>2018.29.02.012.2.1.1.2.1.11.045.4050.2.4.2.4.4.E.701.701D3.5621.00.16.00605.2.20.150.002</v>
          </cell>
          <cell r="E829" t="str">
            <v>2018</v>
          </cell>
          <cell r="F829" t="str">
            <v>29.02</v>
          </cell>
          <cell r="G829" t="str">
            <v>012</v>
          </cell>
          <cell r="H829" t="str">
            <v>2.1.1.2.1</v>
          </cell>
          <cell r="I829" t="str">
            <v>11</v>
          </cell>
          <cell r="J829" t="str">
            <v>045</v>
          </cell>
          <cell r="K829" t="str">
            <v>4050</v>
          </cell>
          <cell r="L829" t="str">
            <v>2</v>
          </cell>
          <cell r="M829" t="str">
            <v>4</v>
          </cell>
          <cell r="N829" t="str">
            <v>2</v>
          </cell>
          <cell r="O829" t="str">
            <v>4</v>
          </cell>
          <cell r="P829" t="str">
            <v>4</v>
          </cell>
          <cell r="Q829" t="str">
            <v>E</v>
          </cell>
          <cell r="R829" t="str">
            <v>701</v>
          </cell>
          <cell r="S829" t="str">
            <v>701D3</v>
          </cell>
          <cell r="T829" t="str">
            <v>5621</v>
          </cell>
          <cell r="U829" t="str">
            <v>00</v>
          </cell>
          <cell r="V829" t="str">
            <v>16</v>
          </cell>
          <cell r="W829" t="str">
            <v>00605</v>
          </cell>
          <cell r="X829" t="str">
            <v>2</v>
          </cell>
          <cell r="Y829" t="str">
            <v>20</v>
          </cell>
          <cell r="Z829" t="str">
            <v>150</v>
          </cell>
          <cell r="AA829" t="str">
            <v>002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</row>
        <row r="830">
          <cell r="C830" t="str">
            <v>294150103580500605700</v>
          </cell>
          <cell r="D830" t="str">
            <v>2018.29.02.012.2.1.1.2.1.11.045.5010.2.6.5.3.1.E.358.35805.2941.00.16.00605.1.20.150.700</v>
          </cell>
          <cell r="E830" t="str">
            <v>2018</v>
          </cell>
          <cell r="F830" t="str">
            <v>29.02</v>
          </cell>
          <cell r="G830" t="str">
            <v>012</v>
          </cell>
          <cell r="H830" t="str">
            <v>2.1.1.2.1</v>
          </cell>
          <cell r="I830" t="str">
            <v>11</v>
          </cell>
          <cell r="J830" t="str">
            <v>045</v>
          </cell>
          <cell r="K830" t="str">
            <v>5010</v>
          </cell>
          <cell r="L830" t="str">
            <v>2</v>
          </cell>
          <cell r="M830" t="str">
            <v>6</v>
          </cell>
          <cell r="N830" t="str">
            <v>5</v>
          </cell>
          <cell r="O830" t="str">
            <v>3</v>
          </cell>
          <cell r="P830" t="str">
            <v>1</v>
          </cell>
          <cell r="Q830" t="str">
            <v>E</v>
          </cell>
          <cell r="R830" t="str">
            <v>358</v>
          </cell>
          <cell r="S830" t="str">
            <v>35805</v>
          </cell>
          <cell r="T830" t="str">
            <v>2941</v>
          </cell>
          <cell r="U830" t="str">
            <v>00</v>
          </cell>
          <cell r="V830" t="str">
            <v>16</v>
          </cell>
          <cell r="W830" t="str">
            <v>00605</v>
          </cell>
          <cell r="X830" t="str">
            <v>1</v>
          </cell>
          <cell r="Y830" t="str">
            <v>20</v>
          </cell>
          <cell r="Z830" t="str">
            <v>150</v>
          </cell>
          <cell r="AA830" t="str">
            <v>700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</row>
        <row r="831">
          <cell r="C831" t="str">
            <v>17133061358D700605002</v>
          </cell>
          <cell r="D831" t="str">
            <v>2018.29.02.012.2.1.1.2.1.11.045.3061.2.6.8.3.2.E.358.358D7.1713.00.16.00605.1.20.150.002</v>
          </cell>
          <cell r="E831" t="str">
            <v>2018</v>
          </cell>
          <cell r="F831" t="str">
            <v>29.02</v>
          </cell>
          <cell r="G831" t="str">
            <v>012</v>
          </cell>
          <cell r="H831" t="str">
            <v>2.1.1.2.1</v>
          </cell>
          <cell r="I831" t="str">
            <v>11</v>
          </cell>
          <cell r="J831" t="str">
            <v>045</v>
          </cell>
          <cell r="K831" t="str">
            <v>3061</v>
          </cell>
          <cell r="L831" t="str">
            <v>2</v>
          </cell>
          <cell r="M831" t="str">
            <v>6</v>
          </cell>
          <cell r="N831" t="str">
            <v>8</v>
          </cell>
          <cell r="O831" t="str">
            <v>3</v>
          </cell>
          <cell r="P831" t="str">
            <v>2</v>
          </cell>
          <cell r="Q831" t="str">
            <v>E</v>
          </cell>
          <cell r="R831" t="str">
            <v>358</v>
          </cell>
          <cell r="S831" t="str">
            <v>358D7</v>
          </cell>
          <cell r="T831" t="str">
            <v>1713</v>
          </cell>
          <cell r="U831" t="str">
            <v>00</v>
          </cell>
          <cell r="V831" t="str">
            <v>16</v>
          </cell>
          <cell r="W831" t="str">
            <v>00605</v>
          </cell>
          <cell r="X831" t="str">
            <v>1</v>
          </cell>
          <cell r="Y831" t="str">
            <v>20</v>
          </cell>
          <cell r="Z831" t="str">
            <v>150</v>
          </cell>
          <cell r="AA831" t="str">
            <v>002</v>
          </cell>
          <cell r="AB831">
            <v>5155.21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5155.21</v>
          </cell>
        </row>
        <row r="832">
          <cell r="C832" t="str">
            <v>17153061358D700605002</v>
          </cell>
          <cell r="D832" t="str">
            <v>2018.29.02.012.2.1.1.2.1.11.045.3061.2.6.8.3.2.E.358.358D7.1715.00.16.00605.1.20.150.002</v>
          </cell>
          <cell r="E832" t="str">
            <v>2018</v>
          </cell>
          <cell r="F832" t="str">
            <v>29.02</v>
          </cell>
          <cell r="G832" t="str">
            <v>012</v>
          </cell>
          <cell r="H832" t="str">
            <v>2.1.1.2.1</v>
          </cell>
          <cell r="I832" t="str">
            <v>11</v>
          </cell>
          <cell r="J832" t="str">
            <v>045</v>
          </cell>
          <cell r="K832" t="str">
            <v>3061</v>
          </cell>
          <cell r="L832" t="str">
            <v>2</v>
          </cell>
          <cell r="M832" t="str">
            <v>6</v>
          </cell>
          <cell r="N832" t="str">
            <v>8</v>
          </cell>
          <cell r="O832" t="str">
            <v>3</v>
          </cell>
          <cell r="P832" t="str">
            <v>2</v>
          </cell>
          <cell r="Q832" t="str">
            <v>E</v>
          </cell>
          <cell r="R832" t="str">
            <v>358</v>
          </cell>
          <cell r="S832" t="str">
            <v>358D7</v>
          </cell>
          <cell r="T832" t="str">
            <v>1715</v>
          </cell>
          <cell r="U832" t="str">
            <v>00</v>
          </cell>
          <cell r="V832" t="str">
            <v>16</v>
          </cell>
          <cell r="W832" t="str">
            <v>00605</v>
          </cell>
          <cell r="X832" t="str">
            <v>1</v>
          </cell>
          <cell r="Y832" t="str">
            <v>20</v>
          </cell>
          <cell r="Z832" t="str">
            <v>150</v>
          </cell>
          <cell r="AA832" t="str">
            <v>002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</row>
        <row r="833">
          <cell r="C833" t="str">
            <v>24913061358D700605002</v>
          </cell>
          <cell r="D833" t="str">
            <v>2018.29.02.012.2.1.1.2.1.11.045.3061.2.6.8.3.2.E.358.358D7.2491.00.16.00605.1.20.150.002</v>
          </cell>
          <cell r="E833" t="str">
            <v>2018</v>
          </cell>
          <cell r="F833" t="str">
            <v>29.02</v>
          </cell>
          <cell r="G833" t="str">
            <v>012</v>
          </cell>
          <cell r="H833" t="str">
            <v>2.1.1.2.1</v>
          </cell>
          <cell r="I833" t="str">
            <v>11</v>
          </cell>
          <cell r="J833" t="str">
            <v>045</v>
          </cell>
          <cell r="K833" t="str">
            <v>3061</v>
          </cell>
          <cell r="L833" t="str">
            <v>2</v>
          </cell>
          <cell r="M833" t="str">
            <v>6</v>
          </cell>
          <cell r="N833" t="str">
            <v>8</v>
          </cell>
          <cell r="O833" t="str">
            <v>3</v>
          </cell>
          <cell r="P833" t="str">
            <v>2</v>
          </cell>
          <cell r="Q833" t="str">
            <v>E</v>
          </cell>
          <cell r="R833" t="str">
            <v>358</v>
          </cell>
          <cell r="S833" t="str">
            <v>358D7</v>
          </cell>
          <cell r="T833" t="str">
            <v>2491</v>
          </cell>
          <cell r="U833" t="str">
            <v>00</v>
          </cell>
          <cell r="V833" t="str">
            <v>16</v>
          </cell>
          <cell r="W833" t="str">
            <v>00605</v>
          </cell>
          <cell r="X833" t="str">
            <v>1</v>
          </cell>
          <cell r="Y833" t="str">
            <v>20</v>
          </cell>
          <cell r="Z833" t="str">
            <v>150</v>
          </cell>
          <cell r="AA833" t="str">
            <v>002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</row>
        <row r="834">
          <cell r="C834" t="str">
            <v>31313061358D700404002</v>
          </cell>
          <cell r="D834" t="str">
            <v>2018.29.02.012.2.1.1.2.1.11.045.3061.2.6.8.3.2.E.358.358D7.3131.00.14.00404.1.20.150.002</v>
          </cell>
          <cell r="E834" t="str">
            <v>2018</v>
          </cell>
          <cell r="F834" t="str">
            <v>29.02</v>
          </cell>
          <cell r="G834" t="str">
            <v>012</v>
          </cell>
          <cell r="H834" t="str">
            <v>2.1.1.2.1</v>
          </cell>
          <cell r="I834" t="str">
            <v>11</v>
          </cell>
          <cell r="J834" t="str">
            <v>045</v>
          </cell>
          <cell r="K834" t="str">
            <v>3061</v>
          </cell>
          <cell r="L834" t="str">
            <v>2</v>
          </cell>
          <cell r="M834" t="str">
            <v>6</v>
          </cell>
          <cell r="N834" t="str">
            <v>8</v>
          </cell>
          <cell r="O834" t="str">
            <v>3</v>
          </cell>
          <cell r="P834" t="str">
            <v>2</v>
          </cell>
          <cell r="Q834" t="str">
            <v>E</v>
          </cell>
          <cell r="R834" t="str">
            <v>358</v>
          </cell>
          <cell r="S834" t="str">
            <v>358D7</v>
          </cell>
          <cell r="T834" t="str">
            <v>3131</v>
          </cell>
          <cell r="U834" t="str">
            <v>00</v>
          </cell>
          <cell r="V834" t="str">
            <v>14</v>
          </cell>
          <cell r="W834" t="str">
            <v>00404</v>
          </cell>
          <cell r="X834" t="str">
            <v>1</v>
          </cell>
          <cell r="Y834" t="str">
            <v>20</v>
          </cell>
          <cell r="Z834" t="str">
            <v>150</v>
          </cell>
          <cell r="AA834" t="str">
            <v>002</v>
          </cell>
          <cell r="AB834">
            <v>0.01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0.01</v>
          </cell>
        </row>
        <row r="835">
          <cell r="C835" t="str">
            <v>33613061358D700605002</v>
          </cell>
          <cell r="D835" t="str">
            <v>2018.29.02.012.2.1.1.2.1.11.045.3061.2.6.8.3.2.E.358.358D7.3361.00.16.00605.1.20.150.002</v>
          </cell>
          <cell r="E835" t="str">
            <v>2018</v>
          </cell>
          <cell r="F835" t="str">
            <v>29.02</v>
          </cell>
          <cell r="G835" t="str">
            <v>012</v>
          </cell>
          <cell r="H835" t="str">
            <v>2.1.1.2.1</v>
          </cell>
          <cell r="I835" t="str">
            <v>11</v>
          </cell>
          <cell r="J835" t="str">
            <v>045</v>
          </cell>
          <cell r="K835" t="str">
            <v>3061</v>
          </cell>
          <cell r="L835" t="str">
            <v>2</v>
          </cell>
          <cell r="M835" t="str">
            <v>6</v>
          </cell>
          <cell r="N835" t="str">
            <v>8</v>
          </cell>
          <cell r="O835" t="str">
            <v>3</v>
          </cell>
          <cell r="P835" t="str">
            <v>2</v>
          </cell>
          <cell r="Q835" t="str">
            <v>E</v>
          </cell>
          <cell r="R835" t="str">
            <v>358</v>
          </cell>
          <cell r="S835" t="str">
            <v>358D7</v>
          </cell>
          <cell r="T835" t="str">
            <v>3361</v>
          </cell>
          <cell r="U835" t="str">
            <v>00</v>
          </cell>
          <cell r="V835" t="str">
            <v>16</v>
          </cell>
          <cell r="W835" t="str">
            <v>00605</v>
          </cell>
          <cell r="X835" t="str">
            <v>1</v>
          </cell>
          <cell r="Y835" t="str">
            <v>20</v>
          </cell>
          <cell r="Z835" t="str">
            <v>150</v>
          </cell>
          <cell r="AA835" t="str">
            <v>002</v>
          </cell>
          <cell r="AB835">
            <v>250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250</v>
          </cell>
        </row>
        <row r="836">
          <cell r="C836" t="str">
            <v>33613061358D700605700</v>
          </cell>
          <cell r="D836" t="str">
            <v>2018.29.02.012.2.1.1.2.1.11.045.3061.2.6.8.3.2.E.358.358D7.3361.00.16.00605.1.20.150.700</v>
          </cell>
          <cell r="E836" t="str">
            <v>2018</v>
          </cell>
          <cell r="F836" t="str">
            <v>29.02</v>
          </cell>
          <cell r="G836" t="str">
            <v>012</v>
          </cell>
          <cell r="H836" t="str">
            <v>2.1.1.2.1</v>
          </cell>
          <cell r="I836" t="str">
            <v>11</v>
          </cell>
          <cell r="J836" t="str">
            <v>045</v>
          </cell>
          <cell r="K836" t="str">
            <v>3061</v>
          </cell>
          <cell r="L836" t="str">
            <v>2</v>
          </cell>
          <cell r="M836" t="str">
            <v>6</v>
          </cell>
          <cell r="N836" t="str">
            <v>8</v>
          </cell>
          <cell r="O836" t="str">
            <v>3</v>
          </cell>
          <cell r="P836" t="str">
            <v>2</v>
          </cell>
          <cell r="Q836" t="str">
            <v>E</v>
          </cell>
          <cell r="R836" t="str">
            <v>358</v>
          </cell>
          <cell r="S836" t="str">
            <v>358D7</v>
          </cell>
          <cell r="T836" t="str">
            <v>3361</v>
          </cell>
          <cell r="U836" t="str">
            <v>00</v>
          </cell>
          <cell r="V836" t="str">
            <v>16</v>
          </cell>
          <cell r="W836" t="str">
            <v>00605</v>
          </cell>
          <cell r="X836" t="str">
            <v>1</v>
          </cell>
          <cell r="Y836" t="str">
            <v>20</v>
          </cell>
          <cell r="Z836" t="str">
            <v>150</v>
          </cell>
          <cell r="AA836" t="str">
            <v>700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</row>
        <row r="837">
          <cell r="C837" t="str">
            <v>142131103580200605002</v>
          </cell>
          <cell r="D837" t="str">
            <v>2018.29.02.012.2.1.1.2.1.11.045.3110.2.6.8.3.2.E.358.35802.1421.00.16.00605.1.20.150.002</v>
          </cell>
          <cell r="E837" t="str">
            <v>2018</v>
          </cell>
          <cell r="F837" t="str">
            <v>29.02</v>
          </cell>
          <cell r="G837" t="str">
            <v>012</v>
          </cell>
          <cell r="H837" t="str">
            <v>2.1.1.2.1</v>
          </cell>
          <cell r="I837" t="str">
            <v>11</v>
          </cell>
          <cell r="J837" t="str">
            <v>045</v>
          </cell>
          <cell r="K837" t="str">
            <v>3110</v>
          </cell>
          <cell r="L837" t="str">
            <v>2</v>
          </cell>
          <cell r="M837" t="str">
            <v>6</v>
          </cell>
          <cell r="N837" t="str">
            <v>8</v>
          </cell>
          <cell r="O837" t="str">
            <v>3</v>
          </cell>
          <cell r="P837" t="str">
            <v>2</v>
          </cell>
          <cell r="Q837" t="str">
            <v>E</v>
          </cell>
          <cell r="R837" t="str">
            <v>358</v>
          </cell>
          <cell r="S837" t="str">
            <v>35802</v>
          </cell>
          <cell r="T837" t="str">
            <v>1421</v>
          </cell>
          <cell r="U837" t="str">
            <v>00</v>
          </cell>
          <cell r="V837" t="str">
            <v>16</v>
          </cell>
          <cell r="W837" t="str">
            <v>00605</v>
          </cell>
          <cell r="X837" t="str">
            <v>1</v>
          </cell>
          <cell r="Y837" t="str">
            <v>20</v>
          </cell>
          <cell r="Z837" t="str">
            <v>150</v>
          </cell>
          <cell r="AA837" t="str">
            <v>002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</row>
        <row r="838">
          <cell r="C838" t="str">
            <v>153131103580200605002</v>
          </cell>
          <cell r="D838" t="str">
            <v>2018.29.02.012.2.1.1.2.1.11.045.3110.2.6.8.3.2.E.358.35802.1531.00.16.00605.1.20.150.002</v>
          </cell>
          <cell r="E838" t="str">
            <v>2018</v>
          </cell>
          <cell r="F838" t="str">
            <v>29.02</v>
          </cell>
          <cell r="G838" t="str">
            <v>012</v>
          </cell>
          <cell r="H838" t="str">
            <v>2.1.1.2.1</v>
          </cell>
          <cell r="I838" t="str">
            <v>11</v>
          </cell>
          <cell r="J838" t="str">
            <v>045</v>
          </cell>
          <cell r="K838" t="str">
            <v>3110</v>
          </cell>
          <cell r="L838" t="str">
            <v>2</v>
          </cell>
          <cell r="M838" t="str">
            <v>6</v>
          </cell>
          <cell r="N838" t="str">
            <v>8</v>
          </cell>
          <cell r="O838" t="str">
            <v>3</v>
          </cell>
          <cell r="P838" t="str">
            <v>2</v>
          </cell>
          <cell r="Q838" t="str">
            <v>E</v>
          </cell>
          <cell r="R838" t="str">
            <v>358</v>
          </cell>
          <cell r="S838" t="str">
            <v>35802</v>
          </cell>
          <cell r="T838" t="str">
            <v>1531</v>
          </cell>
          <cell r="U838" t="str">
            <v>00</v>
          </cell>
          <cell r="V838" t="str">
            <v>16</v>
          </cell>
          <cell r="W838" t="str">
            <v>00605</v>
          </cell>
          <cell r="X838" t="str">
            <v>1</v>
          </cell>
          <cell r="Y838" t="str">
            <v>20</v>
          </cell>
          <cell r="Z838" t="str">
            <v>150</v>
          </cell>
          <cell r="AA838" t="str">
            <v>002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</row>
        <row r="839">
          <cell r="C839" t="str">
            <v>371131103580500404002</v>
          </cell>
          <cell r="D839" t="str">
            <v>2018.29.02.012.2.1.1.2.1.11.045.3110.2.6.8.3.2.E.358.35805.3711.00.14.00404.1.20.150.002</v>
          </cell>
          <cell r="E839" t="str">
            <v>2018</v>
          </cell>
          <cell r="F839" t="str">
            <v>29.02</v>
          </cell>
          <cell r="G839" t="str">
            <v>012</v>
          </cell>
          <cell r="H839" t="str">
            <v>2.1.1.2.1</v>
          </cell>
          <cell r="I839" t="str">
            <v>11</v>
          </cell>
          <cell r="J839" t="str">
            <v>045</v>
          </cell>
          <cell r="K839" t="str">
            <v>3110</v>
          </cell>
          <cell r="L839" t="str">
            <v>2</v>
          </cell>
          <cell r="M839" t="str">
            <v>6</v>
          </cell>
          <cell r="N839" t="str">
            <v>8</v>
          </cell>
          <cell r="O839" t="str">
            <v>3</v>
          </cell>
          <cell r="P839" t="str">
            <v>2</v>
          </cell>
          <cell r="Q839" t="str">
            <v>E</v>
          </cell>
          <cell r="R839" t="str">
            <v>358</v>
          </cell>
          <cell r="S839" t="str">
            <v>35805</v>
          </cell>
          <cell r="T839" t="str">
            <v>3711</v>
          </cell>
          <cell r="U839" t="str">
            <v>00</v>
          </cell>
          <cell r="V839" t="str">
            <v>14</v>
          </cell>
          <cell r="W839" t="str">
            <v>00404</v>
          </cell>
          <cell r="X839" t="str">
            <v>1</v>
          </cell>
          <cell r="Y839" t="str">
            <v>20</v>
          </cell>
          <cell r="Z839" t="str">
            <v>150</v>
          </cell>
          <cell r="AA839" t="str">
            <v>002</v>
          </cell>
          <cell r="AB839">
            <v>1065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1065</v>
          </cell>
        </row>
        <row r="840">
          <cell r="C840" t="str">
            <v>274131113580100605700</v>
          </cell>
          <cell r="D840" t="str">
            <v>2018.29.02.012.2.1.1.2.1.11.045.3111.2.6.8.3.2.E.358.35801.2741.00.16.00605.1.20.150.700</v>
          </cell>
          <cell r="E840" t="str">
            <v>2018</v>
          </cell>
          <cell r="F840" t="str">
            <v>29.02</v>
          </cell>
          <cell r="G840" t="str">
            <v>012</v>
          </cell>
          <cell r="H840" t="str">
            <v>2.1.1.2.1</v>
          </cell>
          <cell r="I840" t="str">
            <v>11</v>
          </cell>
          <cell r="J840" t="str">
            <v>045</v>
          </cell>
          <cell r="K840" t="str">
            <v>3111</v>
          </cell>
          <cell r="L840" t="str">
            <v>2</v>
          </cell>
          <cell r="M840" t="str">
            <v>6</v>
          </cell>
          <cell r="N840" t="str">
            <v>8</v>
          </cell>
          <cell r="O840" t="str">
            <v>3</v>
          </cell>
          <cell r="P840" t="str">
            <v>2</v>
          </cell>
          <cell r="Q840" t="str">
            <v>E</v>
          </cell>
          <cell r="R840" t="str">
            <v>358</v>
          </cell>
          <cell r="S840" t="str">
            <v>35801</v>
          </cell>
          <cell r="T840" t="str">
            <v>2741</v>
          </cell>
          <cell r="U840" t="str">
            <v>00</v>
          </cell>
          <cell r="V840" t="str">
            <v>16</v>
          </cell>
          <cell r="W840" t="str">
            <v>00605</v>
          </cell>
          <cell r="X840" t="str">
            <v>1</v>
          </cell>
          <cell r="Y840" t="str">
            <v>20</v>
          </cell>
          <cell r="Z840" t="str">
            <v>150</v>
          </cell>
          <cell r="AA840" t="str">
            <v>700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</row>
        <row r="841">
          <cell r="C841" t="str">
            <v>171531123580200605002</v>
          </cell>
          <cell r="D841" t="str">
            <v>2018.29.02.012.2.1.1.2.1.11.045.3112.2.6.8.3.2.E.358.35802.1715.00.16.00605.1.20.150.002</v>
          </cell>
          <cell r="E841" t="str">
            <v>2018</v>
          </cell>
          <cell r="F841" t="str">
            <v>29.02</v>
          </cell>
          <cell r="G841" t="str">
            <v>012</v>
          </cell>
          <cell r="H841" t="str">
            <v>2.1.1.2.1</v>
          </cell>
          <cell r="I841" t="str">
            <v>11</v>
          </cell>
          <cell r="J841" t="str">
            <v>045</v>
          </cell>
          <cell r="K841" t="str">
            <v>3112</v>
          </cell>
          <cell r="L841" t="str">
            <v>2</v>
          </cell>
          <cell r="M841" t="str">
            <v>6</v>
          </cell>
          <cell r="N841" t="str">
            <v>8</v>
          </cell>
          <cell r="O841" t="str">
            <v>3</v>
          </cell>
          <cell r="P841" t="str">
            <v>2</v>
          </cell>
          <cell r="Q841" t="str">
            <v>E</v>
          </cell>
          <cell r="R841" t="str">
            <v>358</v>
          </cell>
          <cell r="S841" t="str">
            <v>35802</v>
          </cell>
          <cell r="T841" t="str">
            <v>1715</v>
          </cell>
          <cell r="U841" t="str">
            <v>00</v>
          </cell>
          <cell r="V841" t="str">
            <v>16</v>
          </cell>
          <cell r="W841" t="str">
            <v>00605</v>
          </cell>
          <cell r="X841" t="str">
            <v>1</v>
          </cell>
          <cell r="Y841" t="str">
            <v>20</v>
          </cell>
          <cell r="Z841" t="str">
            <v>150</v>
          </cell>
          <cell r="AA841" t="str">
            <v>002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</row>
        <row r="842">
          <cell r="C842" t="str">
            <v>17133158358D700605002</v>
          </cell>
          <cell r="D842" t="str">
            <v>2018.29.02.012.2.1.1.2.1.11.045.3158.2.6.8.3.2.E.358.358D7.1713.00.16.00605.1.20.150.002</v>
          </cell>
          <cell r="E842" t="str">
            <v>2018</v>
          </cell>
          <cell r="F842" t="str">
            <v>29.02</v>
          </cell>
          <cell r="G842" t="str">
            <v>012</v>
          </cell>
          <cell r="H842" t="str">
            <v>2.1.1.2.1</v>
          </cell>
          <cell r="I842" t="str">
            <v>11</v>
          </cell>
          <cell r="J842" t="str">
            <v>045</v>
          </cell>
          <cell r="K842" t="str">
            <v>3158</v>
          </cell>
          <cell r="L842" t="str">
            <v>2</v>
          </cell>
          <cell r="M842" t="str">
            <v>6</v>
          </cell>
          <cell r="N842" t="str">
            <v>8</v>
          </cell>
          <cell r="O842" t="str">
            <v>3</v>
          </cell>
          <cell r="P842" t="str">
            <v>2</v>
          </cell>
          <cell r="Q842" t="str">
            <v>E</v>
          </cell>
          <cell r="R842" t="str">
            <v>358</v>
          </cell>
          <cell r="S842" t="str">
            <v>358D7</v>
          </cell>
          <cell r="T842" t="str">
            <v>1713</v>
          </cell>
          <cell r="U842" t="str">
            <v>00</v>
          </cell>
          <cell r="V842" t="str">
            <v>16</v>
          </cell>
          <cell r="W842" t="str">
            <v>00605</v>
          </cell>
          <cell r="X842" t="str">
            <v>1</v>
          </cell>
          <cell r="Y842" t="str">
            <v>20</v>
          </cell>
          <cell r="Z842" t="str">
            <v>150</v>
          </cell>
          <cell r="AA842" t="str">
            <v>002</v>
          </cell>
          <cell r="AB842">
            <v>3114.4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3114.4</v>
          </cell>
        </row>
        <row r="843">
          <cell r="C843" t="str">
            <v>142140009000100605002</v>
          </cell>
          <cell r="D843" t="str">
            <v>2018.29.02.012.2.1.1.2.1.11.045.4000.2.6.5.3.1.E.900.90001.1421.00.16.00605.1.20.150.002</v>
          </cell>
          <cell r="E843" t="str">
            <v>2018</v>
          </cell>
          <cell r="F843" t="str">
            <v>29.02</v>
          </cell>
          <cell r="G843" t="str">
            <v>012</v>
          </cell>
          <cell r="H843" t="str">
            <v>2.1.1.2.1</v>
          </cell>
          <cell r="I843" t="str">
            <v>11</v>
          </cell>
          <cell r="J843" t="str">
            <v>045</v>
          </cell>
          <cell r="K843" t="str">
            <v>4000</v>
          </cell>
          <cell r="L843" t="str">
            <v>2</v>
          </cell>
          <cell r="M843" t="str">
            <v>6</v>
          </cell>
          <cell r="N843" t="str">
            <v>5</v>
          </cell>
          <cell r="O843" t="str">
            <v>3</v>
          </cell>
          <cell r="P843" t="str">
            <v>1</v>
          </cell>
          <cell r="Q843" t="str">
            <v>E</v>
          </cell>
          <cell r="R843" t="str">
            <v>900</v>
          </cell>
          <cell r="S843" t="str">
            <v>90001</v>
          </cell>
          <cell r="T843" t="str">
            <v>1421</v>
          </cell>
          <cell r="U843" t="str">
            <v>00</v>
          </cell>
          <cell r="V843" t="str">
            <v>16</v>
          </cell>
          <cell r="W843" t="str">
            <v>00605</v>
          </cell>
          <cell r="X843" t="str">
            <v>1</v>
          </cell>
          <cell r="Y843" t="str">
            <v>20</v>
          </cell>
          <cell r="Z843" t="str">
            <v>150</v>
          </cell>
          <cell r="AA843" t="str">
            <v>002</v>
          </cell>
          <cell r="AB843">
            <v>9593.85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9593.85</v>
          </cell>
        </row>
        <row r="844">
          <cell r="C844" t="str">
            <v>21714030701D300605002</v>
          </cell>
          <cell r="D844" t="str">
            <v>2018.29.02.012.2.1.1.2.1.11.045.4030.2.4.2.4.4.E.701.701D3.2171.00.16.00605.1.20.150.002</v>
          </cell>
          <cell r="E844" t="str">
            <v>2018</v>
          </cell>
          <cell r="F844" t="str">
            <v>29.02</v>
          </cell>
          <cell r="G844" t="str">
            <v>012</v>
          </cell>
          <cell r="H844" t="str">
            <v>2.1.1.2.1</v>
          </cell>
          <cell r="I844" t="str">
            <v>11</v>
          </cell>
          <cell r="J844" t="str">
            <v>045</v>
          </cell>
          <cell r="K844" t="str">
            <v>4030</v>
          </cell>
          <cell r="L844" t="str">
            <v>2</v>
          </cell>
          <cell r="M844" t="str">
            <v>4</v>
          </cell>
          <cell r="N844" t="str">
            <v>2</v>
          </cell>
          <cell r="O844" t="str">
            <v>4</v>
          </cell>
          <cell r="P844" t="str">
            <v>4</v>
          </cell>
          <cell r="Q844" t="str">
            <v>E</v>
          </cell>
          <cell r="R844" t="str">
            <v>701</v>
          </cell>
          <cell r="S844" t="str">
            <v>701D3</v>
          </cell>
          <cell r="T844" t="str">
            <v>2171</v>
          </cell>
          <cell r="U844" t="str">
            <v>00</v>
          </cell>
          <cell r="V844" t="str">
            <v>16</v>
          </cell>
          <cell r="W844" t="str">
            <v>00605</v>
          </cell>
          <cell r="X844" t="str">
            <v>1</v>
          </cell>
          <cell r="Y844" t="str">
            <v>20</v>
          </cell>
          <cell r="Z844" t="str">
            <v>150</v>
          </cell>
          <cell r="AA844" t="str">
            <v>002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</row>
        <row r="845">
          <cell r="C845" t="str">
            <v>113130089000100605002</v>
          </cell>
          <cell r="D845" t="str">
            <v>2018.29.02.012.2.1.1.2.1.11.045.3008.2.6.5.3.1.E.900.90001.1131.00.16.00605.1.20.150.002</v>
          </cell>
          <cell r="E845" t="str">
            <v>2018</v>
          </cell>
          <cell r="F845" t="str">
            <v>29.02</v>
          </cell>
          <cell r="G845" t="str">
            <v>012</v>
          </cell>
          <cell r="H845" t="str">
            <v>2.1.1.2.1</v>
          </cell>
          <cell r="I845" t="str">
            <v>11</v>
          </cell>
          <cell r="J845" t="str">
            <v>045</v>
          </cell>
          <cell r="K845" t="str">
            <v>3008</v>
          </cell>
          <cell r="L845" t="str">
            <v>2</v>
          </cell>
          <cell r="M845" t="str">
            <v>6</v>
          </cell>
          <cell r="N845" t="str">
            <v>5</v>
          </cell>
          <cell r="O845" t="str">
            <v>3</v>
          </cell>
          <cell r="P845" t="str">
            <v>1</v>
          </cell>
          <cell r="Q845" t="str">
            <v>E</v>
          </cell>
          <cell r="R845" t="str">
            <v>900</v>
          </cell>
          <cell r="S845" t="str">
            <v>90001</v>
          </cell>
          <cell r="T845" t="str">
            <v>1131</v>
          </cell>
          <cell r="U845" t="str">
            <v>00</v>
          </cell>
          <cell r="V845" t="str">
            <v>16</v>
          </cell>
          <cell r="W845" t="str">
            <v>00605</v>
          </cell>
          <cell r="X845" t="str">
            <v>1</v>
          </cell>
          <cell r="Y845" t="str">
            <v>20</v>
          </cell>
          <cell r="Z845" t="str">
            <v>150</v>
          </cell>
          <cell r="AA845" t="str">
            <v>002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</row>
        <row r="846">
          <cell r="C846" t="str">
            <v>375130089000100605700</v>
          </cell>
          <cell r="D846" t="str">
            <v>2018.29.02.012.2.1.1.2.1.11.045.3008.2.6.5.3.1.E.900.90001.3751.00.16.00605.1.20.150.700</v>
          </cell>
          <cell r="E846" t="str">
            <v>2018</v>
          </cell>
          <cell r="F846" t="str">
            <v>29.02</v>
          </cell>
          <cell r="G846" t="str">
            <v>012</v>
          </cell>
          <cell r="H846" t="str">
            <v>2.1.1.2.1</v>
          </cell>
          <cell r="I846" t="str">
            <v>11</v>
          </cell>
          <cell r="J846" t="str">
            <v>045</v>
          </cell>
          <cell r="K846" t="str">
            <v>3008</v>
          </cell>
          <cell r="L846" t="str">
            <v>2</v>
          </cell>
          <cell r="M846" t="str">
            <v>6</v>
          </cell>
          <cell r="N846" t="str">
            <v>5</v>
          </cell>
          <cell r="O846" t="str">
            <v>3</v>
          </cell>
          <cell r="P846" t="str">
            <v>1</v>
          </cell>
          <cell r="Q846" t="str">
            <v>E</v>
          </cell>
          <cell r="R846" t="str">
            <v>900</v>
          </cell>
          <cell r="S846" t="str">
            <v>90001</v>
          </cell>
          <cell r="T846" t="str">
            <v>3751</v>
          </cell>
          <cell r="U846" t="str">
            <v>00</v>
          </cell>
          <cell r="V846" t="str">
            <v>16</v>
          </cell>
          <cell r="W846" t="str">
            <v>00605</v>
          </cell>
          <cell r="X846" t="str">
            <v>1</v>
          </cell>
          <cell r="Y846" t="str">
            <v>20</v>
          </cell>
          <cell r="Z846" t="str">
            <v>150</v>
          </cell>
          <cell r="AA846" t="str">
            <v>700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</row>
        <row r="847">
          <cell r="C847" t="str">
            <v>236130163580100605002</v>
          </cell>
          <cell r="D847" t="str">
            <v>2018.29.02.012.2.1.1.2.1.11.045.3016.2.6.8.3.2.E.358.35801.2361.00.16.00605.1.20.150.002</v>
          </cell>
          <cell r="E847" t="str">
            <v>2018</v>
          </cell>
          <cell r="F847" t="str">
            <v>29.02</v>
          </cell>
          <cell r="G847" t="str">
            <v>012</v>
          </cell>
          <cell r="H847" t="str">
            <v>2.1.1.2.1</v>
          </cell>
          <cell r="I847" t="str">
            <v>11</v>
          </cell>
          <cell r="J847" t="str">
            <v>045</v>
          </cell>
          <cell r="K847" t="str">
            <v>3016</v>
          </cell>
          <cell r="L847" t="str">
            <v>2</v>
          </cell>
          <cell r="M847" t="str">
            <v>6</v>
          </cell>
          <cell r="N847" t="str">
            <v>8</v>
          </cell>
          <cell r="O847" t="str">
            <v>3</v>
          </cell>
          <cell r="P847" t="str">
            <v>2</v>
          </cell>
          <cell r="Q847" t="str">
            <v>E</v>
          </cell>
          <cell r="R847" t="str">
            <v>358</v>
          </cell>
          <cell r="S847" t="str">
            <v>35801</v>
          </cell>
          <cell r="T847" t="str">
            <v>2361</v>
          </cell>
          <cell r="U847" t="str">
            <v>00</v>
          </cell>
          <cell r="V847" t="str">
            <v>16</v>
          </cell>
          <cell r="W847" t="str">
            <v>00605</v>
          </cell>
          <cell r="X847" t="str">
            <v>1</v>
          </cell>
          <cell r="Y847" t="str">
            <v>20</v>
          </cell>
          <cell r="Z847" t="str">
            <v>150</v>
          </cell>
          <cell r="AA847" t="str">
            <v>002</v>
          </cell>
          <cell r="AB847">
            <v>2784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2784</v>
          </cell>
        </row>
        <row r="848">
          <cell r="C848" t="str">
            <v>519130163580300503130</v>
          </cell>
          <cell r="D848" t="str">
            <v>2018.29.02.012.2.1.1.2.1.11.045.3016.2.6.8.3.2.E.358.35803.5191.00.25.00503.2.20.150.130</v>
          </cell>
          <cell r="E848" t="str">
            <v>2018</v>
          </cell>
          <cell r="F848" t="str">
            <v>29.02</v>
          </cell>
          <cell r="G848" t="str">
            <v>012</v>
          </cell>
          <cell r="H848" t="str">
            <v>2.1.1.2.1</v>
          </cell>
          <cell r="I848" t="str">
            <v>11</v>
          </cell>
          <cell r="J848" t="str">
            <v>045</v>
          </cell>
          <cell r="K848" t="str">
            <v>3016</v>
          </cell>
          <cell r="L848" t="str">
            <v>2</v>
          </cell>
          <cell r="M848" t="str">
            <v>6</v>
          </cell>
          <cell r="N848" t="str">
            <v>8</v>
          </cell>
          <cell r="O848" t="str">
            <v>3</v>
          </cell>
          <cell r="P848" t="str">
            <v>2</v>
          </cell>
          <cell r="Q848" t="str">
            <v>E</v>
          </cell>
          <cell r="R848" t="str">
            <v>358</v>
          </cell>
          <cell r="S848" t="str">
            <v>35803</v>
          </cell>
          <cell r="T848" t="str">
            <v>5191</v>
          </cell>
          <cell r="U848" t="str">
            <v>00</v>
          </cell>
          <cell r="V848" t="str">
            <v>25</v>
          </cell>
          <cell r="W848" t="str">
            <v>00503</v>
          </cell>
          <cell r="X848" t="str">
            <v>2</v>
          </cell>
          <cell r="Y848" t="str">
            <v>20</v>
          </cell>
          <cell r="Z848" t="str">
            <v>150</v>
          </cell>
          <cell r="AA848" t="str">
            <v>130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</row>
        <row r="849">
          <cell r="C849" t="str">
            <v>38313016358D400404002</v>
          </cell>
          <cell r="D849" t="str">
            <v>2018.29.02.012.2.1.1.2.1.11.045.3016.2.6.8.3.2.E.358.358D4.3831.00.14.00404.1.20.150.002</v>
          </cell>
          <cell r="E849" t="str">
            <v>2018</v>
          </cell>
          <cell r="F849" t="str">
            <v>29.02</v>
          </cell>
          <cell r="G849" t="str">
            <v>012</v>
          </cell>
          <cell r="H849" t="str">
            <v>2.1.1.2.1</v>
          </cell>
          <cell r="I849" t="str">
            <v>11</v>
          </cell>
          <cell r="J849" t="str">
            <v>045</v>
          </cell>
          <cell r="K849" t="str">
            <v>3016</v>
          </cell>
          <cell r="L849" t="str">
            <v>2</v>
          </cell>
          <cell r="M849" t="str">
            <v>6</v>
          </cell>
          <cell r="N849" t="str">
            <v>8</v>
          </cell>
          <cell r="O849" t="str">
            <v>3</v>
          </cell>
          <cell r="P849" t="str">
            <v>2</v>
          </cell>
          <cell r="Q849" t="str">
            <v>E</v>
          </cell>
          <cell r="R849" t="str">
            <v>358</v>
          </cell>
          <cell r="S849" t="str">
            <v>358D4</v>
          </cell>
          <cell r="T849" t="str">
            <v>3831</v>
          </cell>
          <cell r="U849" t="str">
            <v>00</v>
          </cell>
          <cell r="V849" t="str">
            <v>14</v>
          </cell>
          <cell r="W849" t="str">
            <v>00404</v>
          </cell>
          <cell r="X849" t="str">
            <v>1</v>
          </cell>
          <cell r="Y849" t="str">
            <v>20</v>
          </cell>
          <cell r="Z849" t="str">
            <v>150</v>
          </cell>
          <cell r="AA849" t="str">
            <v>002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</row>
        <row r="850">
          <cell r="C850" t="str">
            <v>27213016358D600502127</v>
          </cell>
          <cell r="D850" t="str">
            <v>2018.29.02.012.2.1.1.2.1.11.045.3016.2.6.8.3.2.E.358.358D6.2721.00.25.00502.1.20.150.127</v>
          </cell>
          <cell r="E850" t="str">
            <v>2018</v>
          </cell>
          <cell r="F850" t="str">
            <v>29.02</v>
          </cell>
          <cell r="G850" t="str">
            <v>012</v>
          </cell>
          <cell r="H850" t="str">
            <v>2.1.1.2.1</v>
          </cell>
          <cell r="I850" t="str">
            <v>11</v>
          </cell>
          <cell r="J850" t="str">
            <v>045</v>
          </cell>
          <cell r="K850" t="str">
            <v>3016</v>
          </cell>
          <cell r="L850" t="str">
            <v>2</v>
          </cell>
          <cell r="M850" t="str">
            <v>6</v>
          </cell>
          <cell r="N850" t="str">
            <v>8</v>
          </cell>
          <cell r="O850" t="str">
            <v>3</v>
          </cell>
          <cell r="P850" t="str">
            <v>2</v>
          </cell>
          <cell r="Q850" t="str">
            <v>E</v>
          </cell>
          <cell r="R850" t="str">
            <v>358</v>
          </cell>
          <cell r="S850" t="str">
            <v>358D6</v>
          </cell>
          <cell r="T850" t="str">
            <v>2721</v>
          </cell>
          <cell r="U850" t="str">
            <v>00</v>
          </cell>
          <cell r="V850" t="str">
            <v>25</v>
          </cell>
          <cell r="W850" t="str">
            <v>00502</v>
          </cell>
          <cell r="X850" t="str">
            <v>1</v>
          </cell>
          <cell r="Y850" t="str">
            <v>20</v>
          </cell>
          <cell r="Z850" t="str">
            <v>150</v>
          </cell>
          <cell r="AA850" t="str">
            <v>127</v>
          </cell>
          <cell r="AB850">
            <v>329.76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329.76</v>
          </cell>
        </row>
        <row r="851">
          <cell r="C851" t="str">
            <v>51913016358D600502127</v>
          </cell>
          <cell r="D851" t="str">
            <v>2018.29.02.012.2.1.1.2.1.11.045.3016.2.6.8.3.2.E.358.358D6.5191.00.25.00502.2.20.150.127</v>
          </cell>
          <cell r="E851" t="str">
            <v>2018</v>
          </cell>
          <cell r="F851" t="str">
            <v>29.02</v>
          </cell>
          <cell r="G851" t="str">
            <v>012</v>
          </cell>
          <cell r="H851" t="str">
            <v>2.1.1.2.1</v>
          </cell>
          <cell r="I851" t="str">
            <v>11</v>
          </cell>
          <cell r="J851" t="str">
            <v>045</v>
          </cell>
          <cell r="K851" t="str">
            <v>3016</v>
          </cell>
          <cell r="L851" t="str">
            <v>2</v>
          </cell>
          <cell r="M851" t="str">
            <v>6</v>
          </cell>
          <cell r="N851" t="str">
            <v>8</v>
          </cell>
          <cell r="O851" t="str">
            <v>3</v>
          </cell>
          <cell r="P851" t="str">
            <v>2</v>
          </cell>
          <cell r="Q851" t="str">
            <v>E</v>
          </cell>
          <cell r="R851" t="str">
            <v>358</v>
          </cell>
          <cell r="S851" t="str">
            <v>358D6</v>
          </cell>
          <cell r="T851" t="str">
            <v>5191</v>
          </cell>
          <cell r="U851" t="str">
            <v>00</v>
          </cell>
          <cell r="V851" t="str">
            <v>25</v>
          </cell>
          <cell r="W851" t="str">
            <v>00502</v>
          </cell>
          <cell r="X851" t="str">
            <v>2</v>
          </cell>
          <cell r="Y851" t="str">
            <v>20</v>
          </cell>
          <cell r="Z851" t="str">
            <v>150</v>
          </cell>
          <cell r="AA851" t="str">
            <v>127</v>
          </cell>
          <cell r="AB851">
            <v>42979.68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42979.68</v>
          </cell>
        </row>
        <row r="852">
          <cell r="C852" t="str">
            <v>345130213580100605002</v>
          </cell>
          <cell r="D852" t="str">
            <v>2018.29.02.012.2.1.1.2.1.11.045.3021.2.6.8.3.2.E.358.35801.3451.00.16.00605.1.20.150.002</v>
          </cell>
          <cell r="E852" t="str">
            <v>2018</v>
          </cell>
          <cell r="F852" t="str">
            <v>29.02</v>
          </cell>
          <cell r="G852" t="str">
            <v>012</v>
          </cell>
          <cell r="H852" t="str">
            <v>2.1.1.2.1</v>
          </cell>
          <cell r="I852" t="str">
            <v>11</v>
          </cell>
          <cell r="J852" t="str">
            <v>045</v>
          </cell>
          <cell r="K852" t="str">
            <v>3021</v>
          </cell>
          <cell r="L852" t="str">
            <v>2</v>
          </cell>
          <cell r="M852" t="str">
            <v>6</v>
          </cell>
          <cell r="N852" t="str">
            <v>8</v>
          </cell>
          <cell r="O852" t="str">
            <v>3</v>
          </cell>
          <cell r="P852" t="str">
            <v>2</v>
          </cell>
          <cell r="Q852" t="str">
            <v>E</v>
          </cell>
          <cell r="R852" t="str">
            <v>358</v>
          </cell>
          <cell r="S852" t="str">
            <v>35801</v>
          </cell>
          <cell r="T852" t="str">
            <v>3451</v>
          </cell>
          <cell r="U852" t="str">
            <v>00</v>
          </cell>
          <cell r="V852" t="str">
            <v>16</v>
          </cell>
          <cell r="W852" t="str">
            <v>00605</v>
          </cell>
          <cell r="X852" t="str">
            <v>1</v>
          </cell>
          <cell r="Y852" t="str">
            <v>20</v>
          </cell>
          <cell r="Z852" t="str">
            <v>150</v>
          </cell>
          <cell r="AA852" t="str">
            <v>002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</row>
        <row r="853">
          <cell r="C853" t="str">
            <v>26113021358D400605002</v>
          </cell>
          <cell r="D853" t="str">
            <v>2018.29.02.012.2.1.1.2.1.11.045.3021.2.6.8.3.2.E.358.358D4.2611.00.16.00605.1.20.150.002</v>
          </cell>
          <cell r="E853" t="str">
            <v>2018</v>
          </cell>
          <cell r="F853" t="str">
            <v>29.02</v>
          </cell>
          <cell r="G853" t="str">
            <v>012</v>
          </cell>
          <cell r="H853" t="str">
            <v>2.1.1.2.1</v>
          </cell>
          <cell r="I853" t="str">
            <v>11</v>
          </cell>
          <cell r="J853" t="str">
            <v>045</v>
          </cell>
          <cell r="K853" t="str">
            <v>3021</v>
          </cell>
          <cell r="L853" t="str">
            <v>2</v>
          </cell>
          <cell r="M853" t="str">
            <v>6</v>
          </cell>
          <cell r="N853" t="str">
            <v>8</v>
          </cell>
          <cell r="O853" t="str">
            <v>3</v>
          </cell>
          <cell r="P853" t="str">
            <v>2</v>
          </cell>
          <cell r="Q853" t="str">
            <v>E</v>
          </cell>
          <cell r="R853" t="str">
            <v>358</v>
          </cell>
          <cell r="S853" t="str">
            <v>358D4</v>
          </cell>
          <cell r="T853" t="str">
            <v>2611</v>
          </cell>
          <cell r="U853" t="str">
            <v>00</v>
          </cell>
          <cell r="V853" t="str">
            <v>16</v>
          </cell>
          <cell r="W853" t="str">
            <v>00605</v>
          </cell>
          <cell r="X853" t="str">
            <v>1</v>
          </cell>
          <cell r="Y853" t="str">
            <v>20</v>
          </cell>
          <cell r="Z853" t="str">
            <v>150</v>
          </cell>
          <cell r="AA853" t="str">
            <v>002</v>
          </cell>
          <cell r="AB853">
            <v>424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424</v>
          </cell>
        </row>
        <row r="854">
          <cell r="C854" t="str">
            <v>511130293580100605700</v>
          </cell>
          <cell r="D854" t="str">
            <v>2018.29.02.012.2.1.1.2.1.11.045.3029.2.6.8.3.2.E.358.35801.5111.00.16.00605.2.20.150.700</v>
          </cell>
          <cell r="E854" t="str">
            <v>2018</v>
          </cell>
          <cell r="F854" t="str">
            <v>29.02</v>
          </cell>
          <cell r="G854" t="str">
            <v>012</v>
          </cell>
          <cell r="H854" t="str">
            <v>2.1.1.2.1</v>
          </cell>
          <cell r="I854" t="str">
            <v>11</v>
          </cell>
          <cell r="J854" t="str">
            <v>045</v>
          </cell>
          <cell r="K854" t="str">
            <v>3029</v>
          </cell>
          <cell r="L854" t="str">
            <v>2</v>
          </cell>
          <cell r="M854" t="str">
            <v>6</v>
          </cell>
          <cell r="N854" t="str">
            <v>8</v>
          </cell>
          <cell r="O854" t="str">
            <v>3</v>
          </cell>
          <cell r="P854" t="str">
            <v>2</v>
          </cell>
          <cell r="Q854" t="str">
            <v>E</v>
          </cell>
          <cell r="R854" t="str">
            <v>358</v>
          </cell>
          <cell r="S854" t="str">
            <v>35801</v>
          </cell>
          <cell r="T854" t="str">
            <v>5111</v>
          </cell>
          <cell r="U854" t="str">
            <v>00</v>
          </cell>
          <cell r="V854" t="str">
            <v>16</v>
          </cell>
          <cell r="W854" t="str">
            <v>00605</v>
          </cell>
          <cell r="X854" t="str">
            <v>2</v>
          </cell>
          <cell r="Y854" t="str">
            <v>20</v>
          </cell>
          <cell r="Z854" t="str">
            <v>150</v>
          </cell>
          <cell r="AA854" t="str">
            <v>700</v>
          </cell>
          <cell r="AB854">
            <v>2559.73</v>
          </cell>
          <cell r="AC854">
            <v>2559.73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</row>
        <row r="855">
          <cell r="C855" t="str">
            <v>13223029358D600605002</v>
          </cell>
          <cell r="D855" t="str">
            <v>2018.29.02.012.2.1.1.2.1.11.045.3029.2.6.8.3.2.E.358.358D6.1322.00.16.00605.1.20.150.002</v>
          </cell>
          <cell r="E855" t="str">
            <v>2018</v>
          </cell>
          <cell r="F855" t="str">
            <v>29.02</v>
          </cell>
          <cell r="G855" t="str">
            <v>012</v>
          </cell>
          <cell r="H855" t="str">
            <v>2.1.1.2.1</v>
          </cell>
          <cell r="I855" t="str">
            <v>11</v>
          </cell>
          <cell r="J855" t="str">
            <v>045</v>
          </cell>
          <cell r="K855" t="str">
            <v>3029</v>
          </cell>
          <cell r="L855" t="str">
            <v>2</v>
          </cell>
          <cell r="M855" t="str">
            <v>6</v>
          </cell>
          <cell r="N855" t="str">
            <v>8</v>
          </cell>
          <cell r="O855" t="str">
            <v>3</v>
          </cell>
          <cell r="P855" t="str">
            <v>2</v>
          </cell>
          <cell r="Q855" t="str">
            <v>E</v>
          </cell>
          <cell r="R855" t="str">
            <v>358</v>
          </cell>
          <cell r="S855" t="str">
            <v>358D6</v>
          </cell>
          <cell r="T855" t="str">
            <v>1322</v>
          </cell>
          <cell r="U855" t="str">
            <v>00</v>
          </cell>
          <cell r="V855" t="str">
            <v>16</v>
          </cell>
          <cell r="W855" t="str">
            <v>00605</v>
          </cell>
          <cell r="X855" t="str">
            <v>1</v>
          </cell>
          <cell r="Y855" t="str">
            <v>20</v>
          </cell>
          <cell r="Z855" t="str">
            <v>150</v>
          </cell>
          <cell r="AA855" t="str">
            <v>002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</row>
        <row r="856">
          <cell r="C856" t="str">
            <v>15313029358D600605002</v>
          </cell>
          <cell r="D856" t="str">
            <v>2018.29.02.012.2.1.1.2.1.11.045.3029.2.6.8.3.2.E.358.358D6.1531.00.16.00605.1.20.150.002</v>
          </cell>
          <cell r="E856" t="str">
            <v>2018</v>
          </cell>
          <cell r="F856" t="str">
            <v>29.02</v>
          </cell>
          <cell r="G856" t="str">
            <v>012</v>
          </cell>
          <cell r="H856" t="str">
            <v>2.1.1.2.1</v>
          </cell>
          <cell r="I856" t="str">
            <v>11</v>
          </cell>
          <cell r="J856" t="str">
            <v>045</v>
          </cell>
          <cell r="K856" t="str">
            <v>3029</v>
          </cell>
          <cell r="L856" t="str">
            <v>2</v>
          </cell>
          <cell r="M856" t="str">
            <v>6</v>
          </cell>
          <cell r="N856" t="str">
            <v>8</v>
          </cell>
          <cell r="O856" t="str">
            <v>3</v>
          </cell>
          <cell r="P856" t="str">
            <v>2</v>
          </cell>
          <cell r="Q856" t="str">
            <v>E</v>
          </cell>
          <cell r="R856" t="str">
            <v>358</v>
          </cell>
          <cell r="S856" t="str">
            <v>358D6</v>
          </cell>
          <cell r="T856" t="str">
            <v>1531</v>
          </cell>
          <cell r="U856" t="str">
            <v>00</v>
          </cell>
          <cell r="V856" t="str">
            <v>16</v>
          </cell>
          <cell r="W856" t="str">
            <v>00605</v>
          </cell>
          <cell r="X856" t="str">
            <v>1</v>
          </cell>
          <cell r="Y856" t="str">
            <v>20</v>
          </cell>
          <cell r="Z856" t="str">
            <v>150</v>
          </cell>
          <cell r="AA856" t="str">
            <v>002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</row>
        <row r="857">
          <cell r="C857" t="str">
            <v>24513029358D600406002</v>
          </cell>
          <cell r="D857" t="str">
            <v>2018.29.02.012.2.1.1.2.1.11.045.3029.2.6.8.3.2.E.358.358D6.2451.00.14.00406.1.20.150.002</v>
          </cell>
          <cell r="E857" t="str">
            <v>2018</v>
          </cell>
          <cell r="F857" t="str">
            <v>29.02</v>
          </cell>
          <cell r="G857" t="str">
            <v>012</v>
          </cell>
          <cell r="H857" t="str">
            <v>2.1.1.2.1</v>
          </cell>
          <cell r="I857" t="str">
            <v>11</v>
          </cell>
          <cell r="J857" t="str">
            <v>045</v>
          </cell>
          <cell r="K857" t="str">
            <v>3029</v>
          </cell>
          <cell r="L857" t="str">
            <v>2</v>
          </cell>
          <cell r="M857" t="str">
            <v>6</v>
          </cell>
          <cell r="N857" t="str">
            <v>8</v>
          </cell>
          <cell r="O857" t="str">
            <v>3</v>
          </cell>
          <cell r="P857" t="str">
            <v>2</v>
          </cell>
          <cell r="Q857" t="str">
            <v>E</v>
          </cell>
          <cell r="R857" t="str">
            <v>358</v>
          </cell>
          <cell r="S857" t="str">
            <v>358D6</v>
          </cell>
          <cell r="T857" t="str">
            <v>2451</v>
          </cell>
          <cell r="U857" t="str">
            <v>00</v>
          </cell>
          <cell r="V857" t="str">
            <v>14</v>
          </cell>
          <cell r="W857" t="str">
            <v>00406</v>
          </cell>
          <cell r="X857" t="str">
            <v>1</v>
          </cell>
          <cell r="Y857" t="str">
            <v>20</v>
          </cell>
          <cell r="Z857" t="str">
            <v>150</v>
          </cell>
          <cell r="AA857" t="str">
            <v>002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</row>
        <row r="858">
          <cell r="C858" t="str">
            <v>53113029358D600605622</v>
          </cell>
          <cell r="D858" t="str">
            <v>2018.29.02.012.2.1.1.2.1.11.045.3029.2.6.8.3.2.E.358.358D6.5311.00.16.00605.2.20.150.622</v>
          </cell>
          <cell r="E858" t="str">
            <v>2018</v>
          </cell>
          <cell r="F858" t="str">
            <v>29.02</v>
          </cell>
          <cell r="G858" t="str">
            <v>012</v>
          </cell>
          <cell r="H858" t="str">
            <v>2.1.1.2.1</v>
          </cell>
          <cell r="I858" t="str">
            <v>11</v>
          </cell>
          <cell r="J858" t="str">
            <v>045</v>
          </cell>
          <cell r="K858" t="str">
            <v>3029</v>
          </cell>
          <cell r="L858" t="str">
            <v>2</v>
          </cell>
          <cell r="M858" t="str">
            <v>6</v>
          </cell>
          <cell r="N858" t="str">
            <v>8</v>
          </cell>
          <cell r="O858" t="str">
            <v>3</v>
          </cell>
          <cell r="P858" t="str">
            <v>2</v>
          </cell>
          <cell r="Q858" t="str">
            <v>E</v>
          </cell>
          <cell r="R858" t="str">
            <v>358</v>
          </cell>
          <cell r="S858" t="str">
            <v>358D6</v>
          </cell>
          <cell r="T858" t="str">
            <v>5311</v>
          </cell>
          <cell r="U858" t="str">
            <v>00</v>
          </cell>
          <cell r="V858" t="str">
            <v>16</v>
          </cell>
          <cell r="W858" t="str">
            <v>00605</v>
          </cell>
          <cell r="X858" t="str">
            <v>2</v>
          </cell>
          <cell r="Y858" t="str">
            <v>20</v>
          </cell>
          <cell r="Z858" t="str">
            <v>150</v>
          </cell>
          <cell r="AA858" t="str">
            <v>622</v>
          </cell>
          <cell r="AB858">
            <v>116200.2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116200.2</v>
          </cell>
        </row>
        <row r="859">
          <cell r="C859" t="str">
            <v>38313016358D400404700</v>
          </cell>
          <cell r="D859" t="str">
            <v>2018.29.02.012.2.1.1.2.1.11.045.3016.2.6.8.3.2.E.358.358D4.3831.00.14.00404.1.20.150.700</v>
          </cell>
          <cell r="E859" t="str">
            <v>2018</v>
          </cell>
          <cell r="F859" t="str">
            <v>29.02</v>
          </cell>
          <cell r="G859" t="str">
            <v>012</v>
          </cell>
          <cell r="H859" t="str">
            <v>2.1.1.2.1</v>
          </cell>
          <cell r="I859" t="str">
            <v>11</v>
          </cell>
          <cell r="J859" t="str">
            <v>045</v>
          </cell>
          <cell r="K859" t="str">
            <v>3016</v>
          </cell>
          <cell r="L859" t="str">
            <v>2</v>
          </cell>
          <cell r="M859" t="str">
            <v>6</v>
          </cell>
          <cell r="N859" t="str">
            <v>8</v>
          </cell>
          <cell r="O859" t="str">
            <v>3</v>
          </cell>
          <cell r="P859" t="str">
            <v>2</v>
          </cell>
          <cell r="Q859" t="str">
            <v>E</v>
          </cell>
          <cell r="R859" t="str">
            <v>358</v>
          </cell>
          <cell r="S859" t="str">
            <v>358D4</v>
          </cell>
          <cell r="T859" t="str">
            <v>3831</v>
          </cell>
          <cell r="U859" t="str">
            <v>00</v>
          </cell>
          <cell r="V859" t="str">
            <v>14</v>
          </cell>
          <cell r="W859" t="str">
            <v>00404</v>
          </cell>
          <cell r="X859" t="str">
            <v>1</v>
          </cell>
          <cell r="Y859" t="str">
            <v>20</v>
          </cell>
          <cell r="Z859" t="str">
            <v>150</v>
          </cell>
          <cell r="AA859" t="str">
            <v>700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</row>
        <row r="860">
          <cell r="C860" t="str">
            <v>52313016358D600502127</v>
          </cell>
          <cell r="D860" t="str">
            <v>2018.29.02.012.2.1.1.2.1.11.045.3016.2.6.8.3.2.E.358.358D6.5231.00.25.00502.2.20.150.127</v>
          </cell>
          <cell r="E860" t="str">
            <v>2018</v>
          </cell>
          <cell r="F860" t="str">
            <v>29.02</v>
          </cell>
          <cell r="G860" t="str">
            <v>012</v>
          </cell>
          <cell r="H860" t="str">
            <v>2.1.1.2.1</v>
          </cell>
          <cell r="I860" t="str">
            <v>11</v>
          </cell>
          <cell r="J860" t="str">
            <v>045</v>
          </cell>
          <cell r="K860" t="str">
            <v>3016</v>
          </cell>
          <cell r="L860" t="str">
            <v>2</v>
          </cell>
          <cell r="M860" t="str">
            <v>6</v>
          </cell>
          <cell r="N860" t="str">
            <v>8</v>
          </cell>
          <cell r="O860" t="str">
            <v>3</v>
          </cell>
          <cell r="P860" t="str">
            <v>2</v>
          </cell>
          <cell r="Q860" t="str">
            <v>E</v>
          </cell>
          <cell r="R860" t="str">
            <v>358</v>
          </cell>
          <cell r="S860" t="str">
            <v>358D6</v>
          </cell>
          <cell r="T860" t="str">
            <v>5231</v>
          </cell>
          <cell r="U860" t="str">
            <v>00</v>
          </cell>
          <cell r="V860" t="str">
            <v>25</v>
          </cell>
          <cell r="W860" t="str">
            <v>00502</v>
          </cell>
          <cell r="X860" t="str">
            <v>2</v>
          </cell>
          <cell r="Y860" t="str">
            <v>20</v>
          </cell>
          <cell r="Z860" t="str">
            <v>150</v>
          </cell>
          <cell r="AA860" t="str">
            <v>127</v>
          </cell>
          <cell r="AB860">
            <v>640.49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640.49</v>
          </cell>
        </row>
        <row r="861">
          <cell r="C861" t="str">
            <v>53113016358D600502127</v>
          </cell>
          <cell r="D861" t="str">
            <v>2018.29.02.012.2.1.1.2.1.11.045.3016.2.6.8.3.2.E.358.358D6.5311.00.25.00502.2.20.150.127</v>
          </cell>
          <cell r="E861" t="str">
            <v>2018</v>
          </cell>
          <cell r="F861" t="str">
            <v>29.02</v>
          </cell>
          <cell r="G861" t="str">
            <v>012</v>
          </cell>
          <cell r="H861" t="str">
            <v>2.1.1.2.1</v>
          </cell>
          <cell r="I861" t="str">
            <v>11</v>
          </cell>
          <cell r="J861" t="str">
            <v>045</v>
          </cell>
          <cell r="K861" t="str">
            <v>3016</v>
          </cell>
          <cell r="L861" t="str">
            <v>2</v>
          </cell>
          <cell r="M861" t="str">
            <v>6</v>
          </cell>
          <cell r="N861" t="str">
            <v>8</v>
          </cell>
          <cell r="O861" t="str">
            <v>3</v>
          </cell>
          <cell r="P861" t="str">
            <v>2</v>
          </cell>
          <cell r="Q861" t="str">
            <v>E</v>
          </cell>
          <cell r="R861" t="str">
            <v>358</v>
          </cell>
          <cell r="S861" t="str">
            <v>358D6</v>
          </cell>
          <cell r="T861" t="str">
            <v>5311</v>
          </cell>
          <cell r="U861" t="str">
            <v>00</v>
          </cell>
          <cell r="V861" t="str">
            <v>25</v>
          </cell>
          <cell r="W861" t="str">
            <v>00502</v>
          </cell>
          <cell r="X861" t="str">
            <v>2</v>
          </cell>
          <cell r="Y861" t="str">
            <v>20</v>
          </cell>
          <cell r="Z861" t="str">
            <v>150</v>
          </cell>
          <cell r="AA861" t="str">
            <v>127</v>
          </cell>
          <cell r="AB861">
            <v>3483797.34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3483797.34</v>
          </cell>
        </row>
        <row r="862">
          <cell r="C862" t="str">
            <v>336130213580500605700</v>
          </cell>
          <cell r="D862" t="str">
            <v>2018.29.02.012.2.1.1.2.1.11.045.3021.2.6.8.3.2.E.358.35805.3361.00.16.00605.1.20.150.700</v>
          </cell>
          <cell r="E862" t="str">
            <v>2018</v>
          </cell>
          <cell r="F862" t="str">
            <v>29.02</v>
          </cell>
          <cell r="G862" t="str">
            <v>012</v>
          </cell>
          <cell r="H862" t="str">
            <v>2.1.1.2.1</v>
          </cell>
          <cell r="I862" t="str">
            <v>11</v>
          </cell>
          <cell r="J862" t="str">
            <v>045</v>
          </cell>
          <cell r="K862" t="str">
            <v>3021</v>
          </cell>
          <cell r="L862" t="str">
            <v>2</v>
          </cell>
          <cell r="M862" t="str">
            <v>6</v>
          </cell>
          <cell r="N862" t="str">
            <v>8</v>
          </cell>
          <cell r="O862" t="str">
            <v>3</v>
          </cell>
          <cell r="P862" t="str">
            <v>2</v>
          </cell>
          <cell r="Q862" t="str">
            <v>E</v>
          </cell>
          <cell r="R862" t="str">
            <v>358</v>
          </cell>
          <cell r="S862" t="str">
            <v>35805</v>
          </cell>
          <cell r="T862" t="str">
            <v>3361</v>
          </cell>
          <cell r="U862" t="str">
            <v>00</v>
          </cell>
          <cell r="V862" t="str">
            <v>16</v>
          </cell>
          <cell r="W862" t="str">
            <v>00605</v>
          </cell>
          <cell r="X862" t="str">
            <v>1</v>
          </cell>
          <cell r="Y862" t="str">
            <v>20</v>
          </cell>
          <cell r="Z862" t="str">
            <v>150</v>
          </cell>
          <cell r="AA862" t="str">
            <v>700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</row>
        <row r="863">
          <cell r="C863" t="str">
            <v>336330213580500605002</v>
          </cell>
          <cell r="D863" t="str">
            <v>2018.29.02.012.2.1.1.2.1.11.045.3021.2.6.8.3.2.E.358.35805.3363.00.16.00605.1.20.150.002</v>
          </cell>
          <cell r="E863" t="str">
            <v>2018</v>
          </cell>
          <cell r="F863" t="str">
            <v>29.02</v>
          </cell>
          <cell r="G863" t="str">
            <v>012</v>
          </cell>
          <cell r="H863" t="str">
            <v>2.1.1.2.1</v>
          </cell>
          <cell r="I863" t="str">
            <v>11</v>
          </cell>
          <cell r="J863" t="str">
            <v>045</v>
          </cell>
          <cell r="K863" t="str">
            <v>3021</v>
          </cell>
          <cell r="L863" t="str">
            <v>2</v>
          </cell>
          <cell r="M863" t="str">
            <v>6</v>
          </cell>
          <cell r="N863" t="str">
            <v>8</v>
          </cell>
          <cell r="O863" t="str">
            <v>3</v>
          </cell>
          <cell r="P863" t="str">
            <v>2</v>
          </cell>
          <cell r="Q863" t="str">
            <v>E</v>
          </cell>
          <cell r="R863" t="str">
            <v>358</v>
          </cell>
          <cell r="S863" t="str">
            <v>35805</v>
          </cell>
          <cell r="T863" t="str">
            <v>3363</v>
          </cell>
          <cell r="U863" t="str">
            <v>00</v>
          </cell>
          <cell r="V863" t="str">
            <v>16</v>
          </cell>
          <cell r="W863" t="str">
            <v>00605</v>
          </cell>
          <cell r="X863" t="str">
            <v>1</v>
          </cell>
          <cell r="Y863" t="str">
            <v>20</v>
          </cell>
          <cell r="Z863" t="str">
            <v>150</v>
          </cell>
          <cell r="AA863" t="str">
            <v>002</v>
          </cell>
          <cell r="AB863">
            <v>2000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2000</v>
          </cell>
        </row>
        <row r="864">
          <cell r="C864" t="str">
            <v>336330213580500605700</v>
          </cell>
          <cell r="D864" t="str">
            <v>2018.29.02.012.2.1.1.2.1.11.045.3021.2.6.8.3.2.E.358.35805.3363.00.16.00605.1.20.150.700</v>
          </cell>
          <cell r="E864" t="str">
            <v>2018</v>
          </cell>
          <cell r="F864" t="str">
            <v>29.02</v>
          </cell>
          <cell r="G864" t="str">
            <v>012</v>
          </cell>
          <cell r="H864" t="str">
            <v>2.1.1.2.1</v>
          </cell>
          <cell r="I864" t="str">
            <v>11</v>
          </cell>
          <cell r="J864" t="str">
            <v>045</v>
          </cell>
          <cell r="K864" t="str">
            <v>3021</v>
          </cell>
          <cell r="L864" t="str">
            <v>2</v>
          </cell>
          <cell r="M864" t="str">
            <v>6</v>
          </cell>
          <cell r="N864" t="str">
            <v>8</v>
          </cell>
          <cell r="O864" t="str">
            <v>3</v>
          </cell>
          <cell r="P864" t="str">
            <v>2</v>
          </cell>
          <cell r="Q864" t="str">
            <v>E</v>
          </cell>
          <cell r="R864" t="str">
            <v>358</v>
          </cell>
          <cell r="S864" t="str">
            <v>35805</v>
          </cell>
          <cell r="T864" t="str">
            <v>3363</v>
          </cell>
          <cell r="U864" t="str">
            <v>00</v>
          </cell>
          <cell r="V864" t="str">
            <v>16</v>
          </cell>
          <cell r="W864" t="str">
            <v>00605</v>
          </cell>
          <cell r="X864" t="str">
            <v>1</v>
          </cell>
          <cell r="Y864" t="str">
            <v>20</v>
          </cell>
          <cell r="Z864" t="str">
            <v>150</v>
          </cell>
          <cell r="AA864" t="str">
            <v>700</v>
          </cell>
          <cell r="AB864">
            <v>4369.2</v>
          </cell>
          <cell r="AC864">
            <v>4369.2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</row>
        <row r="865">
          <cell r="C865" t="str">
            <v>371130213580500605700</v>
          </cell>
          <cell r="D865" t="str">
            <v>2018.29.02.012.2.1.1.2.1.11.045.3021.2.6.8.3.2.E.358.35805.3711.00.16.00605.1.20.150.700</v>
          </cell>
          <cell r="E865" t="str">
            <v>2018</v>
          </cell>
          <cell r="F865" t="str">
            <v>29.02</v>
          </cell>
          <cell r="G865" t="str">
            <v>012</v>
          </cell>
          <cell r="H865" t="str">
            <v>2.1.1.2.1</v>
          </cell>
          <cell r="I865" t="str">
            <v>11</v>
          </cell>
          <cell r="J865" t="str">
            <v>045</v>
          </cell>
          <cell r="K865" t="str">
            <v>3021</v>
          </cell>
          <cell r="L865" t="str">
            <v>2</v>
          </cell>
          <cell r="M865" t="str">
            <v>6</v>
          </cell>
          <cell r="N865" t="str">
            <v>8</v>
          </cell>
          <cell r="O865" t="str">
            <v>3</v>
          </cell>
          <cell r="P865" t="str">
            <v>2</v>
          </cell>
          <cell r="Q865" t="str">
            <v>E</v>
          </cell>
          <cell r="R865" t="str">
            <v>358</v>
          </cell>
          <cell r="S865" t="str">
            <v>35805</v>
          </cell>
          <cell r="T865" t="str">
            <v>3711</v>
          </cell>
          <cell r="U865" t="str">
            <v>00</v>
          </cell>
          <cell r="V865" t="str">
            <v>16</v>
          </cell>
          <cell r="W865" t="str">
            <v>00605</v>
          </cell>
          <cell r="X865" t="str">
            <v>1</v>
          </cell>
          <cell r="Y865" t="str">
            <v>20</v>
          </cell>
          <cell r="Z865" t="str">
            <v>150</v>
          </cell>
          <cell r="AA865" t="str">
            <v>700</v>
          </cell>
          <cell r="AB865">
            <v>0.49</v>
          </cell>
          <cell r="AC865">
            <v>0.49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</row>
        <row r="866">
          <cell r="C866" t="str">
            <v>22143021358D400605002</v>
          </cell>
          <cell r="D866" t="str">
            <v>2018.29.02.012.2.1.1.2.1.11.045.3021.2.6.8.3.2.E.358.358D4.2214.00.16.00605.1.20.150.002</v>
          </cell>
          <cell r="E866" t="str">
            <v>2018</v>
          </cell>
          <cell r="F866" t="str">
            <v>29.02</v>
          </cell>
          <cell r="G866" t="str">
            <v>012</v>
          </cell>
          <cell r="H866" t="str">
            <v>2.1.1.2.1</v>
          </cell>
          <cell r="I866" t="str">
            <v>11</v>
          </cell>
          <cell r="J866" t="str">
            <v>045</v>
          </cell>
          <cell r="K866" t="str">
            <v>3021</v>
          </cell>
          <cell r="L866" t="str">
            <v>2</v>
          </cell>
          <cell r="M866" t="str">
            <v>6</v>
          </cell>
          <cell r="N866" t="str">
            <v>8</v>
          </cell>
          <cell r="O866" t="str">
            <v>3</v>
          </cell>
          <cell r="P866" t="str">
            <v>2</v>
          </cell>
          <cell r="Q866" t="str">
            <v>E</v>
          </cell>
          <cell r="R866" t="str">
            <v>358</v>
          </cell>
          <cell r="S866" t="str">
            <v>358D4</v>
          </cell>
          <cell r="T866" t="str">
            <v>2214</v>
          </cell>
          <cell r="U866" t="str">
            <v>00</v>
          </cell>
          <cell r="V866" t="str">
            <v>16</v>
          </cell>
          <cell r="W866" t="str">
            <v>00605</v>
          </cell>
          <cell r="X866" t="str">
            <v>1</v>
          </cell>
          <cell r="Y866" t="str">
            <v>20</v>
          </cell>
          <cell r="Z866" t="str">
            <v>150</v>
          </cell>
          <cell r="AA866" t="str">
            <v>002</v>
          </cell>
          <cell r="AB866">
            <v>1667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1667</v>
          </cell>
        </row>
        <row r="867">
          <cell r="C867" t="str">
            <v>13113021358D700605002</v>
          </cell>
          <cell r="D867" t="str">
            <v>2018.29.02.012.2.1.1.2.1.11.045.3021.2.6.8.3.2.E.358.358D7.1311.00.16.00605.1.20.150.002</v>
          </cell>
          <cell r="E867" t="str">
            <v>2018</v>
          </cell>
          <cell r="F867" t="str">
            <v>29.02</v>
          </cell>
          <cell r="G867" t="str">
            <v>012</v>
          </cell>
          <cell r="H867" t="str">
            <v>2.1.1.2.1</v>
          </cell>
          <cell r="I867" t="str">
            <v>11</v>
          </cell>
          <cell r="J867" t="str">
            <v>045</v>
          </cell>
          <cell r="K867" t="str">
            <v>3021</v>
          </cell>
          <cell r="L867" t="str">
            <v>2</v>
          </cell>
          <cell r="M867" t="str">
            <v>6</v>
          </cell>
          <cell r="N867" t="str">
            <v>8</v>
          </cell>
          <cell r="O867" t="str">
            <v>3</v>
          </cell>
          <cell r="P867" t="str">
            <v>2</v>
          </cell>
          <cell r="Q867" t="str">
            <v>E</v>
          </cell>
          <cell r="R867" t="str">
            <v>358</v>
          </cell>
          <cell r="S867" t="str">
            <v>358D7</v>
          </cell>
          <cell r="T867" t="str">
            <v>1311</v>
          </cell>
          <cell r="U867" t="str">
            <v>00</v>
          </cell>
          <cell r="V867" t="str">
            <v>16</v>
          </cell>
          <cell r="W867" t="str">
            <v>00605</v>
          </cell>
          <cell r="X867" t="str">
            <v>1</v>
          </cell>
          <cell r="Y867" t="str">
            <v>20</v>
          </cell>
          <cell r="Z867" t="str">
            <v>150</v>
          </cell>
          <cell r="AA867" t="str">
            <v>002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</row>
        <row r="868">
          <cell r="C868" t="str">
            <v>357230293580100605002</v>
          </cell>
          <cell r="D868" t="str">
            <v>2018.29.02.012.2.1.1.2.1.11.045.3029.2.6.8.3.2.E.358.35801.3572.00.16.00605.1.20.150.002</v>
          </cell>
          <cell r="E868" t="str">
            <v>2018</v>
          </cell>
          <cell r="F868" t="str">
            <v>29.02</v>
          </cell>
          <cell r="G868" t="str">
            <v>012</v>
          </cell>
          <cell r="H868" t="str">
            <v>2.1.1.2.1</v>
          </cell>
          <cell r="I868" t="str">
            <v>11</v>
          </cell>
          <cell r="J868" t="str">
            <v>045</v>
          </cell>
          <cell r="K868" t="str">
            <v>3029</v>
          </cell>
          <cell r="L868" t="str">
            <v>2</v>
          </cell>
          <cell r="M868" t="str">
            <v>6</v>
          </cell>
          <cell r="N868" t="str">
            <v>8</v>
          </cell>
          <cell r="O868" t="str">
            <v>3</v>
          </cell>
          <cell r="P868" t="str">
            <v>2</v>
          </cell>
          <cell r="Q868" t="str">
            <v>E</v>
          </cell>
          <cell r="R868" t="str">
            <v>358</v>
          </cell>
          <cell r="S868" t="str">
            <v>35801</v>
          </cell>
          <cell r="T868" t="str">
            <v>3572</v>
          </cell>
          <cell r="U868" t="str">
            <v>00</v>
          </cell>
          <cell r="V868" t="str">
            <v>16</v>
          </cell>
          <cell r="W868" t="str">
            <v>00605</v>
          </cell>
          <cell r="X868" t="str">
            <v>1</v>
          </cell>
          <cell r="Y868" t="str">
            <v>20</v>
          </cell>
          <cell r="Z868" t="str">
            <v>150</v>
          </cell>
          <cell r="AA868" t="str">
            <v>002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</row>
        <row r="869">
          <cell r="C869" t="str">
            <v>33623029358D400605700</v>
          </cell>
          <cell r="D869" t="str">
            <v>2018.29.02.012.2.1.1.2.1.11.045.3029.2.6.8.3.2.E.358.358D4.3362.00.16.00605.1.20.150.700</v>
          </cell>
          <cell r="E869" t="str">
            <v>2018</v>
          </cell>
          <cell r="F869" t="str">
            <v>29.02</v>
          </cell>
          <cell r="G869" t="str">
            <v>012</v>
          </cell>
          <cell r="H869" t="str">
            <v>2.1.1.2.1</v>
          </cell>
          <cell r="I869" t="str">
            <v>11</v>
          </cell>
          <cell r="J869" t="str">
            <v>045</v>
          </cell>
          <cell r="K869" t="str">
            <v>3029</v>
          </cell>
          <cell r="L869" t="str">
            <v>2</v>
          </cell>
          <cell r="M869" t="str">
            <v>6</v>
          </cell>
          <cell r="N869" t="str">
            <v>8</v>
          </cell>
          <cell r="O869" t="str">
            <v>3</v>
          </cell>
          <cell r="P869" t="str">
            <v>2</v>
          </cell>
          <cell r="Q869" t="str">
            <v>E</v>
          </cell>
          <cell r="R869" t="str">
            <v>358</v>
          </cell>
          <cell r="S869" t="str">
            <v>358D4</v>
          </cell>
          <cell r="T869" t="str">
            <v>3362</v>
          </cell>
          <cell r="U869" t="str">
            <v>00</v>
          </cell>
          <cell r="V869" t="str">
            <v>16</v>
          </cell>
          <cell r="W869" t="str">
            <v>00605</v>
          </cell>
          <cell r="X869" t="str">
            <v>1</v>
          </cell>
          <cell r="Y869" t="str">
            <v>20</v>
          </cell>
          <cell r="Z869" t="str">
            <v>150</v>
          </cell>
          <cell r="AA869" t="str">
            <v>700</v>
          </cell>
          <cell r="AB869">
            <v>3000</v>
          </cell>
          <cell r="AC869">
            <v>3000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</row>
        <row r="870">
          <cell r="C870" t="str">
            <v>35713029358D600605622</v>
          </cell>
          <cell r="D870" t="str">
            <v>2018.29.02.012.2.1.1.2.1.11.045.3029.2.6.8.3.2.E.358.358D6.3571.00.16.00605.1.20.150.622</v>
          </cell>
          <cell r="E870" t="str">
            <v>2018</v>
          </cell>
          <cell r="F870" t="str">
            <v>29.02</v>
          </cell>
          <cell r="G870" t="str">
            <v>012</v>
          </cell>
          <cell r="H870" t="str">
            <v>2.1.1.2.1</v>
          </cell>
          <cell r="I870" t="str">
            <v>11</v>
          </cell>
          <cell r="J870" t="str">
            <v>045</v>
          </cell>
          <cell r="K870" t="str">
            <v>3029</v>
          </cell>
          <cell r="L870" t="str">
            <v>2</v>
          </cell>
          <cell r="M870" t="str">
            <v>6</v>
          </cell>
          <cell r="N870" t="str">
            <v>8</v>
          </cell>
          <cell r="O870" t="str">
            <v>3</v>
          </cell>
          <cell r="P870" t="str">
            <v>2</v>
          </cell>
          <cell r="Q870" t="str">
            <v>E</v>
          </cell>
          <cell r="R870" t="str">
            <v>358</v>
          </cell>
          <cell r="S870" t="str">
            <v>358D6</v>
          </cell>
          <cell r="T870" t="str">
            <v>3571</v>
          </cell>
          <cell r="U870" t="str">
            <v>00</v>
          </cell>
          <cell r="V870" t="str">
            <v>16</v>
          </cell>
          <cell r="W870" t="str">
            <v>00605</v>
          </cell>
          <cell r="X870" t="str">
            <v>1</v>
          </cell>
          <cell r="Y870" t="str">
            <v>20</v>
          </cell>
          <cell r="Z870" t="str">
            <v>150</v>
          </cell>
          <cell r="AA870" t="str">
            <v>622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</row>
        <row r="871">
          <cell r="C871" t="str">
            <v>52913029358D600605622</v>
          </cell>
          <cell r="D871" t="str">
            <v>2018.29.02.012.2.1.1.2.1.11.045.3029.2.6.8.3.2.E.358.358D6.5291.00.16.00605.2.20.150.622</v>
          </cell>
          <cell r="E871" t="str">
            <v>2018</v>
          </cell>
          <cell r="F871" t="str">
            <v>29.02</v>
          </cell>
          <cell r="G871" t="str">
            <v>012</v>
          </cell>
          <cell r="H871" t="str">
            <v>2.1.1.2.1</v>
          </cell>
          <cell r="I871" t="str">
            <v>11</v>
          </cell>
          <cell r="J871" t="str">
            <v>045</v>
          </cell>
          <cell r="K871" t="str">
            <v>3029</v>
          </cell>
          <cell r="L871" t="str">
            <v>2</v>
          </cell>
          <cell r="M871" t="str">
            <v>6</v>
          </cell>
          <cell r="N871" t="str">
            <v>8</v>
          </cell>
          <cell r="O871" t="str">
            <v>3</v>
          </cell>
          <cell r="P871" t="str">
            <v>2</v>
          </cell>
          <cell r="Q871" t="str">
            <v>E</v>
          </cell>
          <cell r="R871" t="str">
            <v>358</v>
          </cell>
          <cell r="S871" t="str">
            <v>358D6</v>
          </cell>
          <cell r="T871" t="str">
            <v>5291</v>
          </cell>
          <cell r="U871" t="str">
            <v>00</v>
          </cell>
          <cell r="V871" t="str">
            <v>16</v>
          </cell>
          <cell r="W871" t="str">
            <v>00605</v>
          </cell>
          <cell r="X871" t="str">
            <v>2</v>
          </cell>
          <cell r="Y871" t="str">
            <v>20</v>
          </cell>
          <cell r="Z871" t="str">
            <v>150</v>
          </cell>
          <cell r="AA871" t="str">
            <v>622</v>
          </cell>
          <cell r="AB871">
            <v>27122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27122</v>
          </cell>
        </row>
        <row r="872">
          <cell r="C872" t="str">
            <v>14213030358D600605002</v>
          </cell>
          <cell r="D872" t="str">
            <v>2018.29.02.012.2.1.1.2.1.11.045.3030.2.6.8.3.2.E.358.358D6.1421.00.16.00605.1.20.150.002</v>
          </cell>
          <cell r="E872" t="str">
            <v>2018</v>
          </cell>
          <cell r="F872" t="str">
            <v>29.02</v>
          </cell>
          <cell r="G872" t="str">
            <v>012</v>
          </cell>
          <cell r="H872" t="str">
            <v>2.1.1.2.1</v>
          </cell>
          <cell r="I872" t="str">
            <v>11</v>
          </cell>
          <cell r="J872" t="str">
            <v>045</v>
          </cell>
          <cell r="K872" t="str">
            <v>3030</v>
          </cell>
          <cell r="L872" t="str">
            <v>2</v>
          </cell>
          <cell r="M872" t="str">
            <v>6</v>
          </cell>
          <cell r="N872" t="str">
            <v>8</v>
          </cell>
          <cell r="O872" t="str">
            <v>3</v>
          </cell>
          <cell r="P872" t="str">
            <v>2</v>
          </cell>
          <cell r="Q872" t="str">
            <v>E</v>
          </cell>
          <cell r="R872" t="str">
            <v>358</v>
          </cell>
          <cell r="S872" t="str">
            <v>358D6</v>
          </cell>
          <cell r="T872" t="str">
            <v>1421</v>
          </cell>
          <cell r="U872" t="str">
            <v>00</v>
          </cell>
          <cell r="V872" t="str">
            <v>16</v>
          </cell>
          <cell r="W872" t="str">
            <v>00605</v>
          </cell>
          <cell r="X872" t="str">
            <v>1</v>
          </cell>
          <cell r="Y872" t="str">
            <v>20</v>
          </cell>
          <cell r="Z872" t="str">
            <v>150</v>
          </cell>
          <cell r="AA872" t="str">
            <v>002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</row>
        <row r="873">
          <cell r="C873" t="str">
            <v>113150079000100605002</v>
          </cell>
          <cell r="D873" t="str">
            <v>2018.29.02.012.2.1.1.2.1.11.045.5007.2.6.5.3.1.E.900.90001.1131.00.16.00605.1.20.150.002</v>
          </cell>
          <cell r="E873" t="str">
            <v>2018</v>
          </cell>
          <cell r="F873" t="str">
            <v>29.02</v>
          </cell>
          <cell r="G873" t="str">
            <v>012</v>
          </cell>
          <cell r="H873" t="str">
            <v>2.1.1.2.1</v>
          </cell>
          <cell r="I873" t="str">
            <v>11</v>
          </cell>
          <cell r="J873" t="str">
            <v>045</v>
          </cell>
          <cell r="K873" t="str">
            <v>5007</v>
          </cell>
          <cell r="L873" t="str">
            <v>2</v>
          </cell>
          <cell r="M873" t="str">
            <v>6</v>
          </cell>
          <cell r="N873" t="str">
            <v>5</v>
          </cell>
          <cell r="O873" t="str">
            <v>3</v>
          </cell>
          <cell r="P873" t="str">
            <v>1</v>
          </cell>
          <cell r="Q873" t="str">
            <v>E</v>
          </cell>
          <cell r="R873" t="str">
            <v>900</v>
          </cell>
          <cell r="S873" t="str">
            <v>90001</v>
          </cell>
          <cell r="T873" t="str">
            <v>1131</v>
          </cell>
          <cell r="U873" t="str">
            <v>00</v>
          </cell>
          <cell r="V873" t="str">
            <v>16</v>
          </cell>
          <cell r="W873" t="str">
            <v>00605</v>
          </cell>
          <cell r="X873" t="str">
            <v>1</v>
          </cell>
          <cell r="Y873" t="str">
            <v>20</v>
          </cell>
          <cell r="Z873" t="str">
            <v>150</v>
          </cell>
          <cell r="AA873" t="str">
            <v>002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</row>
        <row r="874">
          <cell r="C874" t="str">
            <v>331150079000100605002</v>
          </cell>
          <cell r="D874" t="str">
            <v>2018.29.02.012.2.1.1.2.1.11.045.5007.2.6.5.3.1.E.900.90001.3311.00.16.00605.1.20.150.002</v>
          </cell>
          <cell r="E874" t="str">
            <v>2018</v>
          </cell>
          <cell r="F874" t="str">
            <v>29.02</v>
          </cell>
          <cell r="G874" t="str">
            <v>012</v>
          </cell>
          <cell r="H874" t="str">
            <v>2.1.1.2.1</v>
          </cell>
          <cell r="I874" t="str">
            <v>11</v>
          </cell>
          <cell r="J874" t="str">
            <v>045</v>
          </cell>
          <cell r="K874" t="str">
            <v>5007</v>
          </cell>
          <cell r="L874" t="str">
            <v>2</v>
          </cell>
          <cell r="M874" t="str">
            <v>6</v>
          </cell>
          <cell r="N874" t="str">
            <v>5</v>
          </cell>
          <cell r="O874" t="str">
            <v>3</v>
          </cell>
          <cell r="P874" t="str">
            <v>1</v>
          </cell>
          <cell r="Q874" t="str">
            <v>E</v>
          </cell>
          <cell r="R874" t="str">
            <v>900</v>
          </cell>
          <cell r="S874" t="str">
            <v>90001</v>
          </cell>
          <cell r="T874" t="str">
            <v>3311</v>
          </cell>
          <cell r="U874" t="str">
            <v>00</v>
          </cell>
          <cell r="V874" t="str">
            <v>16</v>
          </cell>
          <cell r="W874" t="str">
            <v>00605</v>
          </cell>
          <cell r="X874" t="str">
            <v>1</v>
          </cell>
          <cell r="Y874" t="str">
            <v>20</v>
          </cell>
          <cell r="Z874" t="str">
            <v>150</v>
          </cell>
          <cell r="AA874" t="str">
            <v>002</v>
          </cell>
          <cell r="AB874">
            <v>199.24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199.24</v>
          </cell>
        </row>
        <row r="875">
          <cell r="C875" t="str">
            <v>29415010357B500605700</v>
          </cell>
          <cell r="D875" t="str">
            <v>2018.29.02.012.2.1.1.2.1.11.045.5010.2.6.5.3.1.E.357.357B5.2941.00.16.00605.1.20.150.700</v>
          </cell>
          <cell r="E875" t="str">
            <v>2018</v>
          </cell>
          <cell r="F875" t="str">
            <v>29.02</v>
          </cell>
          <cell r="G875" t="str">
            <v>012</v>
          </cell>
          <cell r="H875" t="str">
            <v>2.1.1.2.1</v>
          </cell>
          <cell r="I875" t="str">
            <v>11</v>
          </cell>
          <cell r="J875" t="str">
            <v>045</v>
          </cell>
          <cell r="K875" t="str">
            <v>5010</v>
          </cell>
          <cell r="L875" t="str">
            <v>2</v>
          </cell>
          <cell r="M875" t="str">
            <v>6</v>
          </cell>
          <cell r="N875" t="str">
            <v>5</v>
          </cell>
          <cell r="O875" t="str">
            <v>3</v>
          </cell>
          <cell r="P875" t="str">
            <v>1</v>
          </cell>
          <cell r="Q875" t="str">
            <v>E</v>
          </cell>
          <cell r="R875" t="str">
            <v>357</v>
          </cell>
          <cell r="S875" t="str">
            <v>357B5</v>
          </cell>
          <cell r="T875" t="str">
            <v>2941</v>
          </cell>
          <cell r="U875" t="str">
            <v>00</v>
          </cell>
          <cell r="V875" t="str">
            <v>16</v>
          </cell>
          <cell r="W875" t="str">
            <v>00605</v>
          </cell>
          <cell r="X875" t="str">
            <v>1</v>
          </cell>
          <cell r="Y875" t="str">
            <v>20</v>
          </cell>
          <cell r="Z875" t="str">
            <v>150</v>
          </cell>
          <cell r="AA875" t="str">
            <v>700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</row>
        <row r="876">
          <cell r="C876" t="str">
            <v>32915010357B500605700</v>
          </cell>
          <cell r="D876" t="str">
            <v>2018.29.02.012.2.1.1.2.1.11.045.5010.2.6.5.3.1.E.357.357B5.3291.00.16.00605.1.20.150.700</v>
          </cell>
          <cell r="E876" t="str">
            <v>2018</v>
          </cell>
          <cell r="F876" t="str">
            <v>29.02</v>
          </cell>
          <cell r="G876" t="str">
            <v>012</v>
          </cell>
          <cell r="H876" t="str">
            <v>2.1.1.2.1</v>
          </cell>
          <cell r="I876" t="str">
            <v>11</v>
          </cell>
          <cell r="J876" t="str">
            <v>045</v>
          </cell>
          <cell r="K876" t="str">
            <v>5010</v>
          </cell>
          <cell r="L876" t="str">
            <v>2</v>
          </cell>
          <cell r="M876" t="str">
            <v>6</v>
          </cell>
          <cell r="N876" t="str">
            <v>5</v>
          </cell>
          <cell r="O876" t="str">
            <v>3</v>
          </cell>
          <cell r="P876" t="str">
            <v>1</v>
          </cell>
          <cell r="Q876" t="str">
            <v>E</v>
          </cell>
          <cell r="R876" t="str">
            <v>357</v>
          </cell>
          <cell r="S876" t="str">
            <v>357B5</v>
          </cell>
          <cell r="T876" t="str">
            <v>3291</v>
          </cell>
          <cell r="U876" t="str">
            <v>00</v>
          </cell>
          <cell r="V876" t="str">
            <v>16</v>
          </cell>
          <cell r="W876" t="str">
            <v>00605</v>
          </cell>
          <cell r="X876" t="str">
            <v>1</v>
          </cell>
          <cell r="Y876" t="str">
            <v>20</v>
          </cell>
          <cell r="Z876" t="str">
            <v>150</v>
          </cell>
          <cell r="AA876" t="str">
            <v>700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</row>
        <row r="877">
          <cell r="C877" t="str">
            <v>261150103580500605700</v>
          </cell>
          <cell r="D877" t="str">
            <v>2018.29.02.012.2.1.1.2.1.11.045.5010.2.6.5.3.1.E.358.35805.2611.00.16.00605.1.20.150.700</v>
          </cell>
          <cell r="E877" t="str">
            <v>2018</v>
          </cell>
          <cell r="F877" t="str">
            <v>29.02</v>
          </cell>
          <cell r="G877" t="str">
            <v>012</v>
          </cell>
          <cell r="H877" t="str">
            <v>2.1.1.2.1</v>
          </cell>
          <cell r="I877" t="str">
            <v>11</v>
          </cell>
          <cell r="J877" t="str">
            <v>045</v>
          </cell>
          <cell r="K877" t="str">
            <v>5010</v>
          </cell>
          <cell r="L877" t="str">
            <v>2</v>
          </cell>
          <cell r="M877" t="str">
            <v>6</v>
          </cell>
          <cell r="N877" t="str">
            <v>5</v>
          </cell>
          <cell r="O877" t="str">
            <v>3</v>
          </cell>
          <cell r="P877" t="str">
            <v>1</v>
          </cell>
          <cell r="Q877" t="str">
            <v>E</v>
          </cell>
          <cell r="R877" t="str">
            <v>358</v>
          </cell>
          <cell r="S877" t="str">
            <v>35805</v>
          </cell>
          <cell r="T877" t="str">
            <v>2611</v>
          </cell>
          <cell r="U877" t="str">
            <v>00</v>
          </cell>
          <cell r="V877" t="str">
            <v>16</v>
          </cell>
          <cell r="W877" t="str">
            <v>00605</v>
          </cell>
          <cell r="X877" t="str">
            <v>1</v>
          </cell>
          <cell r="Y877" t="str">
            <v>20</v>
          </cell>
          <cell r="Z877" t="str">
            <v>150</v>
          </cell>
          <cell r="AA877" t="str">
            <v>700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</row>
        <row r="878">
          <cell r="C878" t="str">
            <v>336250103580500605700</v>
          </cell>
          <cell r="D878" t="str">
            <v>2018.29.02.012.2.1.1.2.1.11.045.5010.2.6.5.3.1.E.358.35805.3362.00.16.00605.1.20.150.700</v>
          </cell>
          <cell r="E878" t="str">
            <v>2018</v>
          </cell>
          <cell r="F878" t="str">
            <v>29.02</v>
          </cell>
          <cell r="G878" t="str">
            <v>012</v>
          </cell>
          <cell r="H878" t="str">
            <v>2.1.1.2.1</v>
          </cell>
          <cell r="I878" t="str">
            <v>11</v>
          </cell>
          <cell r="J878" t="str">
            <v>045</v>
          </cell>
          <cell r="K878" t="str">
            <v>5010</v>
          </cell>
          <cell r="L878" t="str">
            <v>2</v>
          </cell>
          <cell r="M878" t="str">
            <v>6</v>
          </cell>
          <cell r="N878" t="str">
            <v>5</v>
          </cell>
          <cell r="O878" t="str">
            <v>3</v>
          </cell>
          <cell r="P878" t="str">
            <v>1</v>
          </cell>
          <cell r="Q878" t="str">
            <v>E</v>
          </cell>
          <cell r="R878" t="str">
            <v>358</v>
          </cell>
          <cell r="S878" t="str">
            <v>35805</v>
          </cell>
          <cell r="T878" t="str">
            <v>3362</v>
          </cell>
          <cell r="U878" t="str">
            <v>00</v>
          </cell>
          <cell r="V878" t="str">
            <v>16</v>
          </cell>
          <cell r="W878" t="str">
            <v>00605</v>
          </cell>
          <cell r="X878" t="str">
            <v>1</v>
          </cell>
          <cell r="Y878" t="str">
            <v>20</v>
          </cell>
          <cell r="Z878" t="str">
            <v>150</v>
          </cell>
          <cell r="AA878" t="str">
            <v>700</v>
          </cell>
          <cell r="AB878">
            <v>462.29</v>
          </cell>
          <cell r="AC878">
            <v>462.29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</row>
        <row r="879">
          <cell r="C879" t="str">
            <v>26115010358D400605700</v>
          </cell>
          <cell r="D879" t="str">
            <v>2018.29.02.012.2.1.1.2.1.11.045.5010.2.6.5.3.1.E.358.358D4.2611.00.16.00605.1.20.150.700</v>
          </cell>
          <cell r="E879" t="str">
            <v>2018</v>
          </cell>
          <cell r="F879" t="str">
            <v>29.02</v>
          </cell>
          <cell r="G879" t="str">
            <v>012</v>
          </cell>
          <cell r="H879" t="str">
            <v>2.1.1.2.1</v>
          </cell>
          <cell r="I879" t="str">
            <v>11</v>
          </cell>
          <cell r="J879" t="str">
            <v>045</v>
          </cell>
          <cell r="K879" t="str">
            <v>5010</v>
          </cell>
          <cell r="L879" t="str">
            <v>2</v>
          </cell>
          <cell r="M879" t="str">
            <v>6</v>
          </cell>
          <cell r="N879" t="str">
            <v>5</v>
          </cell>
          <cell r="O879" t="str">
            <v>3</v>
          </cell>
          <cell r="P879" t="str">
            <v>1</v>
          </cell>
          <cell r="Q879" t="str">
            <v>E</v>
          </cell>
          <cell r="R879" t="str">
            <v>358</v>
          </cell>
          <cell r="S879" t="str">
            <v>358D4</v>
          </cell>
          <cell r="T879" t="str">
            <v>2611</v>
          </cell>
          <cell r="U879" t="str">
            <v>00</v>
          </cell>
          <cell r="V879" t="str">
            <v>16</v>
          </cell>
          <cell r="W879" t="str">
            <v>00605</v>
          </cell>
          <cell r="X879" t="str">
            <v>1</v>
          </cell>
          <cell r="Y879" t="str">
            <v>20</v>
          </cell>
          <cell r="Z879" t="str">
            <v>150</v>
          </cell>
          <cell r="AA879" t="str">
            <v>700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</row>
        <row r="880">
          <cell r="C880" t="str">
            <v>25915010358D600605700</v>
          </cell>
          <cell r="D880" t="str">
            <v>2018.29.02.012.2.1.1.2.1.11.045.5010.2.6.5.3.1.E.358.358D6.2591.00.16.00605.1.20.150.700</v>
          </cell>
          <cell r="E880" t="str">
            <v>2018</v>
          </cell>
          <cell r="F880" t="str">
            <v>29.02</v>
          </cell>
          <cell r="G880" t="str">
            <v>012</v>
          </cell>
          <cell r="H880" t="str">
            <v>2.1.1.2.1</v>
          </cell>
          <cell r="I880" t="str">
            <v>11</v>
          </cell>
          <cell r="J880" t="str">
            <v>045</v>
          </cell>
          <cell r="K880" t="str">
            <v>5010</v>
          </cell>
          <cell r="L880" t="str">
            <v>2</v>
          </cell>
          <cell r="M880" t="str">
            <v>6</v>
          </cell>
          <cell r="N880" t="str">
            <v>5</v>
          </cell>
          <cell r="O880" t="str">
            <v>3</v>
          </cell>
          <cell r="P880" t="str">
            <v>1</v>
          </cell>
          <cell r="Q880" t="str">
            <v>E</v>
          </cell>
          <cell r="R880" t="str">
            <v>358</v>
          </cell>
          <cell r="S880" t="str">
            <v>358D6</v>
          </cell>
          <cell r="T880" t="str">
            <v>2591</v>
          </cell>
          <cell r="U880" t="str">
            <v>00</v>
          </cell>
          <cell r="V880" t="str">
            <v>16</v>
          </cell>
          <cell r="W880" t="str">
            <v>00605</v>
          </cell>
          <cell r="X880" t="str">
            <v>1</v>
          </cell>
          <cell r="Y880" t="str">
            <v>20</v>
          </cell>
          <cell r="Z880" t="str">
            <v>150</v>
          </cell>
          <cell r="AA880" t="str">
            <v>700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</row>
        <row r="881">
          <cell r="C881" t="str">
            <v>37215010358D700605700</v>
          </cell>
          <cell r="D881" t="str">
            <v>2018.29.02.012.2.1.1.2.1.11.045.5010.2.6.5.3.1.E.358.358D7.3721.00.16.00605.1.20.150.700</v>
          </cell>
          <cell r="E881" t="str">
            <v>2018</v>
          </cell>
          <cell r="F881" t="str">
            <v>29.02</v>
          </cell>
          <cell r="G881" t="str">
            <v>012</v>
          </cell>
          <cell r="H881" t="str">
            <v>2.1.1.2.1</v>
          </cell>
          <cell r="I881" t="str">
            <v>11</v>
          </cell>
          <cell r="J881" t="str">
            <v>045</v>
          </cell>
          <cell r="K881" t="str">
            <v>5010</v>
          </cell>
          <cell r="L881" t="str">
            <v>2</v>
          </cell>
          <cell r="M881" t="str">
            <v>6</v>
          </cell>
          <cell r="N881" t="str">
            <v>5</v>
          </cell>
          <cell r="O881" t="str">
            <v>3</v>
          </cell>
          <cell r="P881" t="str">
            <v>1</v>
          </cell>
          <cell r="Q881" t="str">
            <v>E</v>
          </cell>
          <cell r="R881" t="str">
            <v>358</v>
          </cell>
          <cell r="S881" t="str">
            <v>358D7</v>
          </cell>
          <cell r="T881" t="str">
            <v>3721</v>
          </cell>
          <cell r="U881" t="str">
            <v>00</v>
          </cell>
          <cell r="V881" t="str">
            <v>16</v>
          </cell>
          <cell r="W881" t="str">
            <v>00605</v>
          </cell>
          <cell r="X881" t="str">
            <v>1</v>
          </cell>
          <cell r="Y881" t="str">
            <v>20</v>
          </cell>
          <cell r="Z881" t="str">
            <v>150</v>
          </cell>
          <cell r="AA881" t="str">
            <v>700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</row>
        <row r="882">
          <cell r="C882" t="str">
            <v>211150109000100605699</v>
          </cell>
          <cell r="D882" t="str">
            <v>2018.29.02.012.2.1.1.2.1.11.045.5010.2.6.5.3.1.E.900.90001.2111.00.16.00605.1.20.150.699</v>
          </cell>
          <cell r="E882" t="str">
            <v>2018</v>
          </cell>
          <cell r="F882" t="str">
            <v>29.02</v>
          </cell>
          <cell r="G882" t="str">
            <v>012</v>
          </cell>
          <cell r="H882" t="str">
            <v>2.1.1.2.1</v>
          </cell>
          <cell r="I882" t="str">
            <v>11</v>
          </cell>
          <cell r="J882" t="str">
            <v>045</v>
          </cell>
          <cell r="K882" t="str">
            <v>5010</v>
          </cell>
          <cell r="L882" t="str">
            <v>2</v>
          </cell>
          <cell r="M882" t="str">
            <v>6</v>
          </cell>
          <cell r="N882" t="str">
            <v>5</v>
          </cell>
          <cell r="O882" t="str">
            <v>3</v>
          </cell>
          <cell r="P882" t="str">
            <v>1</v>
          </cell>
          <cell r="Q882" t="str">
            <v>E</v>
          </cell>
          <cell r="R882" t="str">
            <v>900</v>
          </cell>
          <cell r="S882" t="str">
            <v>90001</v>
          </cell>
          <cell r="T882" t="str">
            <v>2111</v>
          </cell>
          <cell r="U882" t="str">
            <v>00</v>
          </cell>
          <cell r="V882" t="str">
            <v>16</v>
          </cell>
          <cell r="W882" t="str">
            <v>00605</v>
          </cell>
          <cell r="X882" t="str">
            <v>1</v>
          </cell>
          <cell r="Y882" t="str">
            <v>20</v>
          </cell>
          <cell r="Z882" t="str">
            <v>150</v>
          </cell>
          <cell r="AA882" t="str">
            <v>699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</row>
        <row r="883">
          <cell r="C883" t="str">
            <v>292150109000100404700</v>
          </cell>
          <cell r="D883" t="str">
            <v>2018.29.02.012.2.1.1.2.1.11.045.5010.2.6.5.3.1.E.900.90001.2921.00.14.00404.1.20.150.700</v>
          </cell>
          <cell r="E883" t="str">
            <v>2018</v>
          </cell>
          <cell r="F883" t="str">
            <v>29.02</v>
          </cell>
          <cell r="G883" t="str">
            <v>012</v>
          </cell>
          <cell r="H883" t="str">
            <v>2.1.1.2.1</v>
          </cell>
          <cell r="I883" t="str">
            <v>11</v>
          </cell>
          <cell r="J883" t="str">
            <v>045</v>
          </cell>
          <cell r="K883" t="str">
            <v>5010</v>
          </cell>
          <cell r="L883" t="str">
            <v>2</v>
          </cell>
          <cell r="M883" t="str">
            <v>6</v>
          </cell>
          <cell r="N883" t="str">
            <v>5</v>
          </cell>
          <cell r="O883" t="str">
            <v>3</v>
          </cell>
          <cell r="P883" t="str">
            <v>1</v>
          </cell>
          <cell r="Q883" t="str">
            <v>E</v>
          </cell>
          <cell r="R883" t="str">
            <v>900</v>
          </cell>
          <cell r="S883" t="str">
            <v>90001</v>
          </cell>
          <cell r="T883" t="str">
            <v>2921</v>
          </cell>
          <cell r="U883" t="str">
            <v>00</v>
          </cell>
          <cell r="V883" t="str">
            <v>14</v>
          </cell>
          <cell r="W883" t="str">
            <v>00404</v>
          </cell>
          <cell r="X883" t="str">
            <v>1</v>
          </cell>
          <cell r="Y883" t="str">
            <v>20</v>
          </cell>
          <cell r="Z883" t="str">
            <v>150</v>
          </cell>
          <cell r="AA883" t="str">
            <v>700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</row>
        <row r="884">
          <cell r="C884" t="str">
            <v>357150109000100404700</v>
          </cell>
          <cell r="D884" t="str">
            <v>2018.29.02.012.2.1.1.2.1.11.045.5010.2.6.5.3.1.E.900.90001.3571.00.14.00404.1.20.150.700</v>
          </cell>
          <cell r="E884" t="str">
            <v>2018</v>
          </cell>
          <cell r="F884" t="str">
            <v>29.02</v>
          </cell>
          <cell r="G884" t="str">
            <v>012</v>
          </cell>
          <cell r="H884" t="str">
            <v>2.1.1.2.1</v>
          </cell>
          <cell r="I884" t="str">
            <v>11</v>
          </cell>
          <cell r="J884" t="str">
            <v>045</v>
          </cell>
          <cell r="K884" t="str">
            <v>5010</v>
          </cell>
          <cell r="L884" t="str">
            <v>2</v>
          </cell>
          <cell r="M884" t="str">
            <v>6</v>
          </cell>
          <cell r="N884" t="str">
            <v>5</v>
          </cell>
          <cell r="O884" t="str">
            <v>3</v>
          </cell>
          <cell r="P884" t="str">
            <v>1</v>
          </cell>
          <cell r="Q884" t="str">
            <v>E</v>
          </cell>
          <cell r="R884" t="str">
            <v>900</v>
          </cell>
          <cell r="S884" t="str">
            <v>90001</v>
          </cell>
          <cell r="T884" t="str">
            <v>3571</v>
          </cell>
          <cell r="U884" t="str">
            <v>00</v>
          </cell>
          <cell r="V884" t="str">
            <v>14</v>
          </cell>
          <cell r="W884" t="str">
            <v>00404</v>
          </cell>
          <cell r="X884" t="str">
            <v>1</v>
          </cell>
          <cell r="Y884" t="str">
            <v>20</v>
          </cell>
          <cell r="Z884" t="str">
            <v>150</v>
          </cell>
          <cell r="AA884" t="str">
            <v>700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</row>
        <row r="885">
          <cell r="C885" t="str">
            <v>511150109000100404700</v>
          </cell>
          <cell r="D885" t="str">
            <v>2018.29.02.012.2.1.1.2.1.11.045.5010.2.6.5.3.1.E.900.90001.5111.00.14.00404.1.20.150.700</v>
          </cell>
          <cell r="E885" t="str">
            <v>2018</v>
          </cell>
          <cell r="F885" t="str">
            <v>29.02</v>
          </cell>
          <cell r="G885" t="str">
            <v>012</v>
          </cell>
          <cell r="H885" t="str">
            <v>2.1.1.2.1</v>
          </cell>
          <cell r="I885" t="str">
            <v>11</v>
          </cell>
          <cell r="J885" t="str">
            <v>045</v>
          </cell>
          <cell r="K885" t="str">
            <v>5010</v>
          </cell>
          <cell r="L885" t="str">
            <v>2</v>
          </cell>
          <cell r="M885" t="str">
            <v>6</v>
          </cell>
          <cell r="N885" t="str">
            <v>5</v>
          </cell>
          <cell r="O885" t="str">
            <v>3</v>
          </cell>
          <cell r="P885" t="str">
            <v>1</v>
          </cell>
          <cell r="Q885" t="str">
            <v>E</v>
          </cell>
          <cell r="R885" t="str">
            <v>900</v>
          </cell>
          <cell r="S885" t="str">
            <v>90001</v>
          </cell>
          <cell r="T885" t="str">
            <v>5111</v>
          </cell>
          <cell r="U885" t="str">
            <v>00</v>
          </cell>
          <cell r="V885" t="str">
            <v>14</v>
          </cell>
          <cell r="W885" t="str">
            <v>00404</v>
          </cell>
          <cell r="X885" t="str">
            <v>1</v>
          </cell>
          <cell r="Y885" t="str">
            <v>20</v>
          </cell>
          <cell r="Z885" t="str">
            <v>150</v>
          </cell>
          <cell r="AA885" t="str">
            <v>700</v>
          </cell>
          <cell r="AB885">
            <v>62000</v>
          </cell>
          <cell r="AC885">
            <v>62000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</row>
        <row r="886">
          <cell r="C886" t="str">
            <v>799150109000100406701</v>
          </cell>
          <cell r="D886" t="str">
            <v>2018.29.02.012.2.1.1.2.1.11.045.5010.2.6.5.3.1.E.900.90001.7991.00.14.00406.1.20.150.701</v>
          </cell>
          <cell r="E886" t="str">
            <v>2018</v>
          </cell>
          <cell r="F886" t="str">
            <v>29.02</v>
          </cell>
          <cell r="G886" t="str">
            <v>012</v>
          </cell>
          <cell r="H886" t="str">
            <v>2.1.1.2.1</v>
          </cell>
          <cell r="I886" t="str">
            <v>11</v>
          </cell>
          <cell r="J886" t="str">
            <v>045</v>
          </cell>
          <cell r="K886" t="str">
            <v>5010</v>
          </cell>
          <cell r="L886" t="str">
            <v>2</v>
          </cell>
          <cell r="M886" t="str">
            <v>6</v>
          </cell>
          <cell r="N886" t="str">
            <v>5</v>
          </cell>
          <cell r="O886" t="str">
            <v>3</v>
          </cell>
          <cell r="P886" t="str">
            <v>1</v>
          </cell>
          <cell r="Q886" t="str">
            <v>E</v>
          </cell>
          <cell r="R886" t="str">
            <v>900</v>
          </cell>
          <cell r="S886" t="str">
            <v>90001</v>
          </cell>
          <cell r="T886" t="str">
            <v>7991</v>
          </cell>
          <cell r="U886" t="str">
            <v>00</v>
          </cell>
          <cell r="V886" t="str">
            <v>14</v>
          </cell>
          <cell r="W886" t="str">
            <v>00406</v>
          </cell>
          <cell r="X886" t="str">
            <v>1</v>
          </cell>
          <cell r="Y886" t="str">
            <v>20</v>
          </cell>
          <cell r="Z886" t="str">
            <v>150</v>
          </cell>
          <cell r="AA886" t="str">
            <v>701</v>
          </cell>
          <cell r="AB886">
            <v>165570.23000000001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165570.23000000001</v>
          </cell>
        </row>
        <row r="887">
          <cell r="C887" t="str">
            <v>25313057358D700605002</v>
          </cell>
          <cell r="D887" t="str">
            <v>2018.29.02.012.2.1.1.2.1.11.045.3057.2.6.8.3.2.E.358.358D7.2531.00.16.00605.1.20.150.002</v>
          </cell>
          <cell r="E887" t="str">
            <v>2018</v>
          </cell>
          <cell r="F887" t="str">
            <v>29.02</v>
          </cell>
          <cell r="G887" t="str">
            <v>012</v>
          </cell>
          <cell r="H887" t="str">
            <v>2.1.1.2.1</v>
          </cell>
          <cell r="I887" t="str">
            <v>11</v>
          </cell>
          <cell r="J887" t="str">
            <v>045</v>
          </cell>
          <cell r="K887" t="str">
            <v>3057</v>
          </cell>
          <cell r="L887" t="str">
            <v>2</v>
          </cell>
          <cell r="M887" t="str">
            <v>6</v>
          </cell>
          <cell r="N887" t="str">
            <v>8</v>
          </cell>
          <cell r="O887" t="str">
            <v>3</v>
          </cell>
          <cell r="P887" t="str">
            <v>2</v>
          </cell>
          <cell r="Q887" t="str">
            <v>E</v>
          </cell>
          <cell r="R887" t="str">
            <v>358</v>
          </cell>
          <cell r="S887" t="str">
            <v>358D7</v>
          </cell>
          <cell r="T887" t="str">
            <v>2531</v>
          </cell>
          <cell r="U887" t="str">
            <v>00</v>
          </cell>
          <cell r="V887" t="str">
            <v>16</v>
          </cell>
          <cell r="W887" t="str">
            <v>00605</v>
          </cell>
          <cell r="X887" t="str">
            <v>1</v>
          </cell>
          <cell r="Y887" t="str">
            <v>20</v>
          </cell>
          <cell r="Z887" t="str">
            <v>150</v>
          </cell>
          <cell r="AA887" t="str">
            <v>002</v>
          </cell>
          <cell r="AB887">
            <v>266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266</v>
          </cell>
        </row>
        <row r="888">
          <cell r="C888" t="str">
            <v>33613057358D700605700</v>
          </cell>
          <cell r="D888" t="str">
            <v>2018.29.02.012.2.1.1.2.1.11.045.3057.2.6.8.3.2.E.358.358D7.3361.00.16.00605.1.20.150.700</v>
          </cell>
          <cell r="E888" t="str">
            <v>2018</v>
          </cell>
          <cell r="F888" t="str">
            <v>29.02</v>
          </cell>
          <cell r="G888" t="str">
            <v>012</v>
          </cell>
          <cell r="H888" t="str">
            <v>2.1.1.2.1</v>
          </cell>
          <cell r="I888" t="str">
            <v>11</v>
          </cell>
          <cell r="J888" t="str">
            <v>045</v>
          </cell>
          <cell r="K888" t="str">
            <v>3057</v>
          </cell>
          <cell r="L888" t="str">
            <v>2</v>
          </cell>
          <cell r="M888" t="str">
            <v>6</v>
          </cell>
          <cell r="N888" t="str">
            <v>8</v>
          </cell>
          <cell r="O888" t="str">
            <v>3</v>
          </cell>
          <cell r="P888" t="str">
            <v>2</v>
          </cell>
          <cell r="Q888" t="str">
            <v>E</v>
          </cell>
          <cell r="R888" t="str">
            <v>358</v>
          </cell>
          <cell r="S888" t="str">
            <v>358D7</v>
          </cell>
          <cell r="T888" t="str">
            <v>3361</v>
          </cell>
          <cell r="U888" t="str">
            <v>00</v>
          </cell>
          <cell r="V888" t="str">
            <v>16</v>
          </cell>
          <cell r="W888" t="str">
            <v>00605</v>
          </cell>
          <cell r="X888" t="str">
            <v>1</v>
          </cell>
          <cell r="Y888" t="str">
            <v>20</v>
          </cell>
          <cell r="Z888" t="str">
            <v>150</v>
          </cell>
          <cell r="AA888" t="str">
            <v>700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</row>
        <row r="889">
          <cell r="C889" t="str">
            <v>17133058358D700605002</v>
          </cell>
          <cell r="D889" t="str">
            <v>2018.29.02.012.2.1.1.2.1.11.045.3058.2.6.8.3.2.E.358.358D7.1713.00.16.00605.1.20.150.002</v>
          </cell>
          <cell r="E889" t="str">
            <v>2018</v>
          </cell>
          <cell r="F889" t="str">
            <v>29.02</v>
          </cell>
          <cell r="G889" t="str">
            <v>012</v>
          </cell>
          <cell r="H889" t="str">
            <v>2.1.1.2.1</v>
          </cell>
          <cell r="I889" t="str">
            <v>11</v>
          </cell>
          <cell r="J889" t="str">
            <v>045</v>
          </cell>
          <cell r="K889" t="str">
            <v>3058</v>
          </cell>
          <cell r="L889" t="str">
            <v>2</v>
          </cell>
          <cell r="M889" t="str">
            <v>6</v>
          </cell>
          <cell r="N889" t="str">
            <v>8</v>
          </cell>
          <cell r="O889" t="str">
            <v>3</v>
          </cell>
          <cell r="P889" t="str">
            <v>2</v>
          </cell>
          <cell r="Q889" t="str">
            <v>E</v>
          </cell>
          <cell r="R889" t="str">
            <v>358</v>
          </cell>
          <cell r="S889" t="str">
            <v>358D7</v>
          </cell>
          <cell r="T889" t="str">
            <v>1713</v>
          </cell>
          <cell r="U889" t="str">
            <v>00</v>
          </cell>
          <cell r="V889" t="str">
            <v>16</v>
          </cell>
          <cell r="W889" t="str">
            <v>00605</v>
          </cell>
          <cell r="X889" t="str">
            <v>1</v>
          </cell>
          <cell r="Y889" t="str">
            <v>20</v>
          </cell>
          <cell r="Z889" t="str">
            <v>150</v>
          </cell>
          <cell r="AA889" t="str">
            <v>002</v>
          </cell>
          <cell r="AB889">
            <v>4203.51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4203.51</v>
          </cell>
        </row>
        <row r="890">
          <cell r="C890" t="str">
            <v>29513058358D700605002</v>
          </cell>
          <cell r="D890" t="str">
            <v>2018.29.02.012.2.1.1.2.1.11.045.3058.2.6.8.3.2.E.358.358D7.2951.00.16.00605.1.20.150.002</v>
          </cell>
          <cell r="E890" t="str">
            <v>2018</v>
          </cell>
          <cell r="F890" t="str">
            <v>29.02</v>
          </cell>
          <cell r="G890" t="str">
            <v>012</v>
          </cell>
          <cell r="H890" t="str">
            <v>2.1.1.2.1</v>
          </cell>
          <cell r="I890" t="str">
            <v>11</v>
          </cell>
          <cell r="J890" t="str">
            <v>045</v>
          </cell>
          <cell r="K890" t="str">
            <v>3058</v>
          </cell>
          <cell r="L890" t="str">
            <v>2</v>
          </cell>
          <cell r="M890" t="str">
            <v>6</v>
          </cell>
          <cell r="N890" t="str">
            <v>8</v>
          </cell>
          <cell r="O890" t="str">
            <v>3</v>
          </cell>
          <cell r="P890" t="str">
            <v>2</v>
          </cell>
          <cell r="Q890" t="str">
            <v>E</v>
          </cell>
          <cell r="R890" t="str">
            <v>358</v>
          </cell>
          <cell r="S890" t="str">
            <v>358D7</v>
          </cell>
          <cell r="T890" t="str">
            <v>2951</v>
          </cell>
          <cell r="U890" t="str">
            <v>00</v>
          </cell>
          <cell r="V890" t="str">
            <v>16</v>
          </cell>
          <cell r="W890" t="str">
            <v>00605</v>
          </cell>
          <cell r="X890" t="str">
            <v>1</v>
          </cell>
          <cell r="Y890" t="str">
            <v>20</v>
          </cell>
          <cell r="Z890" t="str">
            <v>150</v>
          </cell>
          <cell r="AA890" t="str">
            <v>002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</row>
        <row r="891">
          <cell r="C891" t="str">
            <v>292130593580100605002</v>
          </cell>
          <cell r="D891" t="str">
            <v>2018.29.02.012.2.1.1.2.1.11.045.3059.2.6.8.3.2.E.358.35801.2921.00.16.00605.1.20.150.002</v>
          </cell>
          <cell r="E891" t="str">
            <v>2018</v>
          </cell>
          <cell r="F891" t="str">
            <v>29.02</v>
          </cell>
          <cell r="G891" t="str">
            <v>012</v>
          </cell>
          <cell r="H891" t="str">
            <v>2.1.1.2.1</v>
          </cell>
          <cell r="I891" t="str">
            <v>11</v>
          </cell>
          <cell r="J891" t="str">
            <v>045</v>
          </cell>
          <cell r="K891" t="str">
            <v>3059</v>
          </cell>
          <cell r="L891" t="str">
            <v>2</v>
          </cell>
          <cell r="M891" t="str">
            <v>6</v>
          </cell>
          <cell r="N891" t="str">
            <v>8</v>
          </cell>
          <cell r="O891" t="str">
            <v>3</v>
          </cell>
          <cell r="P891" t="str">
            <v>2</v>
          </cell>
          <cell r="Q891" t="str">
            <v>E</v>
          </cell>
          <cell r="R891" t="str">
            <v>358</v>
          </cell>
          <cell r="S891" t="str">
            <v>35801</v>
          </cell>
          <cell r="T891" t="str">
            <v>2921</v>
          </cell>
          <cell r="U891" t="str">
            <v>00</v>
          </cell>
          <cell r="V891" t="str">
            <v>16</v>
          </cell>
          <cell r="W891" t="str">
            <v>00605</v>
          </cell>
          <cell r="X891" t="str">
            <v>1</v>
          </cell>
          <cell r="Y891" t="str">
            <v>20</v>
          </cell>
          <cell r="Z891" t="str">
            <v>150</v>
          </cell>
          <cell r="AA891" t="str">
            <v>002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</row>
        <row r="892">
          <cell r="C892" t="str">
            <v>292130593580100605700</v>
          </cell>
          <cell r="D892" t="str">
            <v>2018.29.02.012.2.1.1.2.1.11.045.3059.2.6.8.3.2.E.358.35801.2921.00.16.00605.1.20.150.700</v>
          </cell>
          <cell r="E892" t="str">
            <v>2018</v>
          </cell>
          <cell r="F892" t="str">
            <v>29.02</v>
          </cell>
          <cell r="G892" t="str">
            <v>012</v>
          </cell>
          <cell r="H892" t="str">
            <v>2.1.1.2.1</v>
          </cell>
          <cell r="I892" t="str">
            <v>11</v>
          </cell>
          <cell r="J892" t="str">
            <v>045</v>
          </cell>
          <cell r="K892" t="str">
            <v>3059</v>
          </cell>
          <cell r="L892" t="str">
            <v>2</v>
          </cell>
          <cell r="M892" t="str">
            <v>6</v>
          </cell>
          <cell r="N892" t="str">
            <v>8</v>
          </cell>
          <cell r="O892" t="str">
            <v>3</v>
          </cell>
          <cell r="P892" t="str">
            <v>2</v>
          </cell>
          <cell r="Q892" t="str">
            <v>E</v>
          </cell>
          <cell r="R892" t="str">
            <v>358</v>
          </cell>
          <cell r="S892" t="str">
            <v>35801</v>
          </cell>
          <cell r="T892" t="str">
            <v>2921</v>
          </cell>
          <cell r="U892" t="str">
            <v>00</v>
          </cell>
          <cell r="V892" t="str">
            <v>16</v>
          </cell>
          <cell r="W892" t="str">
            <v>00605</v>
          </cell>
          <cell r="X892" t="str">
            <v>1</v>
          </cell>
          <cell r="Y892" t="str">
            <v>20</v>
          </cell>
          <cell r="Z892" t="str">
            <v>150</v>
          </cell>
          <cell r="AA892" t="str">
            <v>700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C893" t="str">
            <v>13223059358D700605002</v>
          </cell>
          <cell r="D893" t="str">
            <v>2018.29.02.012.2.1.1.2.1.11.045.3059.2.6.8.3.2.E.358.358D7.1322.00.16.00605.1.20.150.002</v>
          </cell>
          <cell r="E893" t="str">
            <v>2018</v>
          </cell>
          <cell r="F893" t="str">
            <v>29.02</v>
          </cell>
          <cell r="G893" t="str">
            <v>012</v>
          </cell>
          <cell r="H893" t="str">
            <v>2.1.1.2.1</v>
          </cell>
          <cell r="I893" t="str">
            <v>11</v>
          </cell>
          <cell r="J893" t="str">
            <v>045</v>
          </cell>
          <cell r="K893" t="str">
            <v>3059</v>
          </cell>
          <cell r="L893" t="str">
            <v>2</v>
          </cell>
          <cell r="M893" t="str">
            <v>6</v>
          </cell>
          <cell r="N893" t="str">
            <v>8</v>
          </cell>
          <cell r="O893" t="str">
            <v>3</v>
          </cell>
          <cell r="P893" t="str">
            <v>2</v>
          </cell>
          <cell r="Q893" t="str">
            <v>E</v>
          </cell>
          <cell r="R893" t="str">
            <v>358</v>
          </cell>
          <cell r="S893" t="str">
            <v>358D7</v>
          </cell>
          <cell r="T893" t="str">
            <v>1322</v>
          </cell>
          <cell r="U893" t="str">
            <v>00</v>
          </cell>
          <cell r="V893" t="str">
            <v>16</v>
          </cell>
          <cell r="W893" t="str">
            <v>00605</v>
          </cell>
          <cell r="X893" t="str">
            <v>1</v>
          </cell>
          <cell r="Y893" t="str">
            <v>20</v>
          </cell>
          <cell r="Z893" t="str">
            <v>150</v>
          </cell>
          <cell r="AA893" t="str">
            <v>002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C894" t="str">
            <v>519130613580100605002</v>
          </cell>
          <cell r="D894" t="str">
            <v>2018.29.02.012.2.1.1.2.1.11.045.3061.2.6.8.3.2.E.358.35801.5191.00.16.00605.2.20.150.002</v>
          </cell>
          <cell r="E894" t="str">
            <v>2018</v>
          </cell>
          <cell r="F894" t="str">
            <v>29.02</v>
          </cell>
          <cell r="G894" t="str">
            <v>012</v>
          </cell>
          <cell r="H894" t="str">
            <v>2.1.1.2.1</v>
          </cell>
          <cell r="I894" t="str">
            <v>11</v>
          </cell>
          <cell r="J894" t="str">
            <v>045</v>
          </cell>
          <cell r="K894" t="str">
            <v>3061</v>
          </cell>
          <cell r="L894" t="str">
            <v>2</v>
          </cell>
          <cell r="M894" t="str">
            <v>6</v>
          </cell>
          <cell r="N894" t="str">
            <v>8</v>
          </cell>
          <cell r="O894" t="str">
            <v>3</v>
          </cell>
          <cell r="P894" t="str">
            <v>2</v>
          </cell>
          <cell r="Q894" t="str">
            <v>E</v>
          </cell>
          <cell r="R894" t="str">
            <v>358</v>
          </cell>
          <cell r="S894" t="str">
            <v>35801</v>
          </cell>
          <cell r="T894" t="str">
            <v>5191</v>
          </cell>
          <cell r="U894" t="str">
            <v>00</v>
          </cell>
          <cell r="V894" t="str">
            <v>16</v>
          </cell>
          <cell r="W894" t="str">
            <v>00605</v>
          </cell>
          <cell r="X894" t="str">
            <v>2</v>
          </cell>
          <cell r="Y894" t="str">
            <v>20</v>
          </cell>
          <cell r="Z894" t="str">
            <v>150</v>
          </cell>
          <cell r="AA894" t="str">
            <v>002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</row>
        <row r="895">
          <cell r="C895" t="str">
            <v>143131103580200605002</v>
          </cell>
          <cell r="D895" t="str">
            <v>2018.29.02.012.2.1.1.2.1.11.045.3110.2.6.8.3.2.E.358.35802.1431.00.16.00605.1.20.150.002</v>
          </cell>
          <cell r="E895" t="str">
            <v>2018</v>
          </cell>
          <cell r="F895" t="str">
            <v>29.02</v>
          </cell>
          <cell r="G895" t="str">
            <v>012</v>
          </cell>
          <cell r="H895" t="str">
            <v>2.1.1.2.1</v>
          </cell>
          <cell r="I895" t="str">
            <v>11</v>
          </cell>
          <cell r="J895" t="str">
            <v>045</v>
          </cell>
          <cell r="K895" t="str">
            <v>3110</v>
          </cell>
          <cell r="L895" t="str">
            <v>2</v>
          </cell>
          <cell r="M895" t="str">
            <v>6</v>
          </cell>
          <cell r="N895" t="str">
            <v>8</v>
          </cell>
          <cell r="O895" t="str">
            <v>3</v>
          </cell>
          <cell r="P895" t="str">
            <v>2</v>
          </cell>
          <cell r="Q895" t="str">
            <v>E</v>
          </cell>
          <cell r="R895" t="str">
            <v>358</v>
          </cell>
          <cell r="S895" t="str">
            <v>35802</v>
          </cell>
          <cell r="T895" t="str">
            <v>1431</v>
          </cell>
          <cell r="U895" t="str">
            <v>00</v>
          </cell>
          <cell r="V895" t="str">
            <v>16</v>
          </cell>
          <cell r="W895" t="str">
            <v>00605</v>
          </cell>
          <cell r="X895" t="str">
            <v>1</v>
          </cell>
          <cell r="Y895" t="str">
            <v>20</v>
          </cell>
          <cell r="Z895" t="str">
            <v>150</v>
          </cell>
          <cell r="AA895" t="str">
            <v>002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</row>
        <row r="896">
          <cell r="C896" t="str">
            <v>171531113580200605002</v>
          </cell>
          <cell r="D896" t="str">
            <v>2018.29.02.012.2.1.1.2.1.11.045.3111.2.6.8.3.2.E.358.35802.1715.00.16.00605.1.20.150.002</v>
          </cell>
          <cell r="E896" t="str">
            <v>2018</v>
          </cell>
          <cell r="F896" t="str">
            <v>29.02</v>
          </cell>
          <cell r="G896" t="str">
            <v>012</v>
          </cell>
          <cell r="H896" t="str">
            <v>2.1.1.2.1</v>
          </cell>
          <cell r="I896" t="str">
            <v>11</v>
          </cell>
          <cell r="J896" t="str">
            <v>045</v>
          </cell>
          <cell r="K896" t="str">
            <v>3111</v>
          </cell>
          <cell r="L896" t="str">
            <v>2</v>
          </cell>
          <cell r="M896" t="str">
            <v>6</v>
          </cell>
          <cell r="N896" t="str">
            <v>8</v>
          </cell>
          <cell r="O896" t="str">
            <v>3</v>
          </cell>
          <cell r="P896" t="str">
            <v>2</v>
          </cell>
          <cell r="Q896" t="str">
            <v>E</v>
          </cell>
          <cell r="R896" t="str">
            <v>358</v>
          </cell>
          <cell r="S896" t="str">
            <v>35802</v>
          </cell>
          <cell r="T896" t="str">
            <v>1715</v>
          </cell>
          <cell r="U896" t="str">
            <v>00</v>
          </cell>
          <cell r="V896" t="str">
            <v>16</v>
          </cell>
          <cell r="W896" t="str">
            <v>00605</v>
          </cell>
          <cell r="X896" t="str">
            <v>1</v>
          </cell>
          <cell r="Y896" t="str">
            <v>20</v>
          </cell>
          <cell r="Z896" t="str">
            <v>150</v>
          </cell>
          <cell r="AA896" t="str">
            <v>002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</row>
        <row r="897">
          <cell r="C897" t="str">
            <v>113131123580200605002</v>
          </cell>
          <cell r="D897" t="str">
            <v>2018.29.02.012.2.1.1.2.1.11.045.3112.2.6.8.3.2.E.358.35802.1131.00.16.00605.1.20.150.002</v>
          </cell>
          <cell r="E897" t="str">
            <v>2018</v>
          </cell>
          <cell r="F897" t="str">
            <v>29.02</v>
          </cell>
          <cell r="G897" t="str">
            <v>012</v>
          </cell>
          <cell r="H897" t="str">
            <v>2.1.1.2.1</v>
          </cell>
          <cell r="I897" t="str">
            <v>11</v>
          </cell>
          <cell r="J897" t="str">
            <v>045</v>
          </cell>
          <cell r="K897" t="str">
            <v>3112</v>
          </cell>
          <cell r="L897" t="str">
            <v>2</v>
          </cell>
          <cell r="M897" t="str">
            <v>6</v>
          </cell>
          <cell r="N897" t="str">
            <v>8</v>
          </cell>
          <cell r="O897" t="str">
            <v>3</v>
          </cell>
          <cell r="P897" t="str">
            <v>2</v>
          </cell>
          <cell r="Q897" t="str">
            <v>E</v>
          </cell>
          <cell r="R897" t="str">
            <v>358</v>
          </cell>
          <cell r="S897" t="str">
            <v>35802</v>
          </cell>
          <cell r="T897" t="str">
            <v>1131</v>
          </cell>
          <cell r="U897" t="str">
            <v>00</v>
          </cell>
          <cell r="V897" t="str">
            <v>16</v>
          </cell>
          <cell r="W897" t="str">
            <v>00605</v>
          </cell>
          <cell r="X897" t="str">
            <v>1</v>
          </cell>
          <cell r="Y897" t="str">
            <v>20</v>
          </cell>
          <cell r="Z897" t="str">
            <v>150</v>
          </cell>
          <cell r="AA897" t="str">
            <v>002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</row>
        <row r="898">
          <cell r="C898" t="str">
            <v>143231123580200605002</v>
          </cell>
          <cell r="D898" t="str">
            <v>2018.29.02.012.2.1.1.2.1.11.045.3112.2.6.8.3.2.E.358.35802.1432.00.16.00605.1.20.150.002</v>
          </cell>
          <cell r="E898" t="str">
            <v>2018</v>
          </cell>
          <cell r="F898" t="str">
            <v>29.02</v>
          </cell>
          <cell r="G898" t="str">
            <v>012</v>
          </cell>
          <cell r="H898" t="str">
            <v>2.1.1.2.1</v>
          </cell>
          <cell r="I898" t="str">
            <v>11</v>
          </cell>
          <cell r="J898" t="str">
            <v>045</v>
          </cell>
          <cell r="K898" t="str">
            <v>3112</v>
          </cell>
          <cell r="L898" t="str">
            <v>2</v>
          </cell>
          <cell r="M898" t="str">
            <v>6</v>
          </cell>
          <cell r="N898" t="str">
            <v>8</v>
          </cell>
          <cell r="O898" t="str">
            <v>3</v>
          </cell>
          <cell r="P898" t="str">
            <v>2</v>
          </cell>
          <cell r="Q898" t="str">
            <v>E</v>
          </cell>
          <cell r="R898" t="str">
            <v>358</v>
          </cell>
          <cell r="S898" t="str">
            <v>35802</v>
          </cell>
          <cell r="T898" t="str">
            <v>1432</v>
          </cell>
          <cell r="U898" t="str">
            <v>00</v>
          </cell>
          <cell r="V898" t="str">
            <v>16</v>
          </cell>
          <cell r="W898" t="str">
            <v>00605</v>
          </cell>
          <cell r="X898" t="str">
            <v>1</v>
          </cell>
          <cell r="Y898" t="str">
            <v>20</v>
          </cell>
          <cell r="Z898" t="str">
            <v>150</v>
          </cell>
          <cell r="AA898" t="str">
            <v>002</v>
          </cell>
          <cell r="AB898">
            <v>1342.54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1342.54</v>
          </cell>
        </row>
        <row r="899">
          <cell r="C899" t="str">
            <v>261131123580200605518</v>
          </cell>
          <cell r="D899" t="str">
            <v>2018.29.02.012.2.1.1.2.1.11.045.3112.2.6.8.3.2.E.358.35802.2611.00.16.00605.1.20.150.518</v>
          </cell>
          <cell r="E899" t="str">
            <v>2018</v>
          </cell>
          <cell r="F899" t="str">
            <v>29.02</v>
          </cell>
          <cell r="G899" t="str">
            <v>012</v>
          </cell>
          <cell r="H899" t="str">
            <v>2.1.1.2.1</v>
          </cell>
          <cell r="I899" t="str">
            <v>11</v>
          </cell>
          <cell r="J899" t="str">
            <v>045</v>
          </cell>
          <cell r="K899" t="str">
            <v>3112</v>
          </cell>
          <cell r="L899" t="str">
            <v>2</v>
          </cell>
          <cell r="M899" t="str">
            <v>6</v>
          </cell>
          <cell r="N899" t="str">
            <v>8</v>
          </cell>
          <cell r="O899" t="str">
            <v>3</v>
          </cell>
          <cell r="P899" t="str">
            <v>2</v>
          </cell>
          <cell r="Q899" t="str">
            <v>E</v>
          </cell>
          <cell r="R899" t="str">
            <v>358</v>
          </cell>
          <cell r="S899" t="str">
            <v>35802</v>
          </cell>
          <cell r="T899" t="str">
            <v>2611</v>
          </cell>
          <cell r="U899" t="str">
            <v>00</v>
          </cell>
          <cell r="V899" t="str">
            <v>16</v>
          </cell>
          <cell r="W899" t="str">
            <v>00605</v>
          </cell>
          <cell r="X899" t="str">
            <v>1</v>
          </cell>
          <cell r="Y899" t="str">
            <v>20</v>
          </cell>
          <cell r="Z899" t="str">
            <v>150</v>
          </cell>
          <cell r="AA899" t="str">
            <v>518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</row>
        <row r="900">
          <cell r="C900" t="str">
            <v>392131123580200605517</v>
          </cell>
          <cell r="D900" t="str">
            <v>2018.29.02.012.2.1.1.2.1.11.045.3112.2.6.8.3.2.E.358.35802.3921.00.16.00605.1.20.150.517</v>
          </cell>
          <cell r="E900" t="str">
            <v>2018</v>
          </cell>
          <cell r="F900" t="str">
            <v>29.02</v>
          </cell>
          <cell r="G900" t="str">
            <v>012</v>
          </cell>
          <cell r="H900" t="str">
            <v>2.1.1.2.1</v>
          </cell>
          <cell r="I900" t="str">
            <v>11</v>
          </cell>
          <cell r="J900" t="str">
            <v>045</v>
          </cell>
          <cell r="K900" t="str">
            <v>3112</v>
          </cell>
          <cell r="L900" t="str">
            <v>2</v>
          </cell>
          <cell r="M900" t="str">
            <v>6</v>
          </cell>
          <cell r="N900" t="str">
            <v>8</v>
          </cell>
          <cell r="O900" t="str">
            <v>3</v>
          </cell>
          <cell r="P900" t="str">
            <v>2</v>
          </cell>
          <cell r="Q900" t="str">
            <v>E</v>
          </cell>
          <cell r="R900" t="str">
            <v>358</v>
          </cell>
          <cell r="S900" t="str">
            <v>35802</v>
          </cell>
          <cell r="T900" t="str">
            <v>3921</v>
          </cell>
          <cell r="U900" t="str">
            <v>00</v>
          </cell>
          <cell r="V900" t="str">
            <v>16</v>
          </cell>
          <cell r="W900" t="str">
            <v>00605</v>
          </cell>
          <cell r="X900" t="str">
            <v>1</v>
          </cell>
          <cell r="Y900" t="str">
            <v>20</v>
          </cell>
          <cell r="Z900" t="str">
            <v>150</v>
          </cell>
          <cell r="AA900" t="str">
            <v>517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</row>
        <row r="901">
          <cell r="C901" t="str">
            <v>24614030701D300605002</v>
          </cell>
          <cell r="D901" t="str">
            <v>2018.29.02.012.2.1.1.2.1.11.045.4030.2.4.2.4.4.E.701.701D3.2461.00.16.00605.1.20.150.002</v>
          </cell>
          <cell r="E901" t="str">
            <v>2018</v>
          </cell>
          <cell r="F901" t="str">
            <v>29.02</v>
          </cell>
          <cell r="G901" t="str">
            <v>012</v>
          </cell>
          <cell r="H901" t="str">
            <v>2.1.1.2.1</v>
          </cell>
          <cell r="I901" t="str">
            <v>11</v>
          </cell>
          <cell r="J901" t="str">
            <v>045</v>
          </cell>
          <cell r="K901" t="str">
            <v>4030</v>
          </cell>
          <cell r="L901" t="str">
            <v>2</v>
          </cell>
          <cell r="M901" t="str">
            <v>4</v>
          </cell>
          <cell r="N901" t="str">
            <v>2</v>
          </cell>
          <cell r="O901" t="str">
            <v>4</v>
          </cell>
          <cell r="P901" t="str">
            <v>4</v>
          </cell>
          <cell r="Q901" t="str">
            <v>E</v>
          </cell>
          <cell r="R901" t="str">
            <v>701</v>
          </cell>
          <cell r="S901" t="str">
            <v>701D3</v>
          </cell>
          <cell r="T901" t="str">
            <v>2461</v>
          </cell>
          <cell r="U901" t="str">
            <v>00</v>
          </cell>
          <cell r="V901" t="str">
            <v>16</v>
          </cell>
          <cell r="W901" t="str">
            <v>00605</v>
          </cell>
          <cell r="X901" t="str">
            <v>1</v>
          </cell>
          <cell r="Y901" t="str">
            <v>20</v>
          </cell>
          <cell r="Z901" t="str">
            <v>150</v>
          </cell>
          <cell r="AA901" t="str">
            <v>002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</row>
        <row r="902">
          <cell r="C902" t="str">
            <v>24714030701D300605002</v>
          </cell>
          <cell r="D902" t="str">
            <v>2018.29.02.012.2.1.1.2.1.11.045.4030.2.4.2.4.4.E.701.701D3.2471.00.16.00605.1.20.150.002</v>
          </cell>
          <cell r="E902" t="str">
            <v>2018</v>
          </cell>
          <cell r="F902" t="str">
            <v>29.02</v>
          </cell>
          <cell r="G902" t="str">
            <v>012</v>
          </cell>
          <cell r="H902" t="str">
            <v>2.1.1.2.1</v>
          </cell>
          <cell r="I902" t="str">
            <v>11</v>
          </cell>
          <cell r="J902" t="str">
            <v>045</v>
          </cell>
          <cell r="K902" t="str">
            <v>4030</v>
          </cell>
          <cell r="L902" t="str">
            <v>2</v>
          </cell>
          <cell r="M902" t="str">
            <v>4</v>
          </cell>
          <cell r="N902" t="str">
            <v>2</v>
          </cell>
          <cell r="O902" t="str">
            <v>4</v>
          </cell>
          <cell r="P902" t="str">
            <v>4</v>
          </cell>
          <cell r="Q902" t="str">
            <v>E</v>
          </cell>
          <cell r="R902" t="str">
            <v>701</v>
          </cell>
          <cell r="S902" t="str">
            <v>701D3</v>
          </cell>
          <cell r="T902" t="str">
            <v>2471</v>
          </cell>
          <cell r="U902" t="str">
            <v>00</v>
          </cell>
          <cell r="V902" t="str">
            <v>16</v>
          </cell>
          <cell r="W902" t="str">
            <v>00605</v>
          </cell>
          <cell r="X902" t="str">
            <v>1</v>
          </cell>
          <cell r="Y902" t="str">
            <v>20</v>
          </cell>
          <cell r="Z902" t="str">
            <v>150</v>
          </cell>
          <cell r="AA902" t="str">
            <v>002</v>
          </cell>
          <cell r="AB902">
            <v>187.61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187.61</v>
          </cell>
        </row>
        <row r="903">
          <cell r="C903" t="str">
            <v>24914030701D300605002</v>
          </cell>
          <cell r="D903" t="str">
            <v>2018.29.02.012.2.1.1.2.1.11.045.4030.2.4.2.4.4.E.701.701D3.2491.00.16.00605.1.20.150.002</v>
          </cell>
          <cell r="E903" t="str">
            <v>2018</v>
          </cell>
          <cell r="F903" t="str">
            <v>29.02</v>
          </cell>
          <cell r="G903" t="str">
            <v>012</v>
          </cell>
          <cell r="H903" t="str">
            <v>2.1.1.2.1</v>
          </cell>
          <cell r="I903" t="str">
            <v>11</v>
          </cell>
          <cell r="J903" t="str">
            <v>045</v>
          </cell>
          <cell r="K903" t="str">
            <v>4030</v>
          </cell>
          <cell r="L903" t="str">
            <v>2</v>
          </cell>
          <cell r="M903" t="str">
            <v>4</v>
          </cell>
          <cell r="N903" t="str">
            <v>2</v>
          </cell>
          <cell r="O903" t="str">
            <v>4</v>
          </cell>
          <cell r="P903" t="str">
            <v>4</v>
          </cell>
          <cell r="Q903" t="str">
            <v>E</v>
          </cell>
          <cell r="R903" t="str">
            <v>701</v>
          </cell>
          <cell r="S903" t="str">
            <v>701D3</v>
          </cell>
          <cell r="T903" t="str">
            <v>2491</v>
          </cell>
          <cell r="U903" t="str">
            <v>00</v>
          </cell>
          <cell r="V903" t="str">
            <v>16</v>
          </cell>
          <cell r="W903" t="str">
            <v>00605</v>
          </cell>
          <cell r="X903" t="str">
            <v>1</v>
          </cell>
          <cell r="Y903" t="str">
            <v>20</v>
          </cell>
          <cell r="Z903" t="str">
            <v>150</v>
          </cell>
          <cell r="AA903" t="str">
            <v>002</v>
          </cell>
          <cell r="AB903">
            <v>1717.37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1717.37</v>
          </cell>
        </row>
        <row r="904">
          <cell r="C904" t="str">
            <v>56514030701D300605700</v>
          </cell>
          <cell r="D904" t="str">
            <v>2018.29.02.012.2.1.1.2.1.11.045.4030.2.4.2.4.4.E.701.701D3.5651.00.16.00605.2.20.150.700</v>
          </cell>
          <cell r="E904" t="str">
            <v>2018</v>
          </cell>
          <cell r="F904" t="str">
            <v>29.02</v>
          </cell>
          <cell r="G904" t="str">
            <v>012</v>
          </cell>
          <cell r="H904" t="str">
            <v>2.1.1.2.1</v>
          </cell>
          <cell r="I904" t="str">
            <v>11</v>
          </cell>
          <cell r="J904" t="str">
            <v>045</v>
          </cell>
          <cell r="K904" t="str">
            <v>4030</v>
          </cell>
          <cell r="L904" t="str">
            <v>2</v>
          </cell>
          <cell r="M904" t="str">
            <v>4</v>
          </cell>
          <cell r="N904" t="str">
            <v>2</v>
          </cell>
          <cell r="O904" t="str">
            <v>4</v>
          </cell>
          <cell r="P904" t="str">
            <v>4</v>
          </cell>
          <cell r="Q904" t="str">
            <v>E</v>
          </cell>
          <cell r="R904" t="str">
            <v>701</v>
          </cell>
          <cell r="S904" t="str">
            <v>701D3</v>
          </cell>
          <cell r="T904" t="str">
            <v>5651</v>
          </cell>
          <cell r="U904" t="str">
            <v>00</v>
          </cell>
          <cell r="V904" t="str">
            <v>16</v>
          </cell>
          <cell r="W904" t="str">
            <v>00605</v>
          </cell>
          <cell r="X904" t="str">
            <v>2</v>
          </cell>
          <cell r="Y904" t="str">
            <v>20</v>
          </cell>
          <cell r="Z904" t="str">
            <v>150</v>
          </cell>
          <cell r="AA904" t="str">
            <v>700</v>
          </cell>
          <cell r="AB904">
            <v>27962.400000000001</v>
          </cell>
          <cell r="AC904">
            <v>27962.400000000001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</row>
        <row r="905">
          <cell r="C905" t="str">
            <v>14114050701D300605002</v>
          </cell>
          <cell r="D905" t="str">
            <v>2018.29.02.012.2.1.1.2.1.11.045.4050.2.4.2.4.4.E.701.701D3.1411.00.16.00605.1.20.150.002</v>
          </cell>
          <cell r="E905" t="str">
            <v>2018</v>
          </cell>
          <cell r="F905" t="str">
            <v>29.02</v>
          </cell>
          <cell r="G905" t="str">
            <v>012</v>
          </cell>
          <cell r="H905" t="str">
            <v>2.1.1.2.1</v>
          </cell>
          <cell r="I905" t="str">
            <v>11</v>
          </cell>
          <cell r="J905" t="str">
            <v>045</v>
          </cell>
          <cell r="K905" t="str">
            <v>4050</v>
          </cell>
          <cell r="L905" t="str">
            <v>2</v>
          </cell>
          <cell r="M905" t="str">
            <v>4</v>
          </cell>
          <cell r="N905" t="str">
            <v>2</v>
          </cell>
          <cell r="O905" t="str">
            <v>4</v>
          </cell>
          <cell r="P905" t="str">
            <v>4</v>
          </cell>
          <cell r="Q905" t="str">
            <v>E</v>
          </cell>
          <cell r="R905" t="str">
            <v>701</v>
          </cell>
          <cell r="S905" t="str">
            <v>701D3</v>
          </cell>
          <cell r="T905" t="str">
            <v>1411</v>
          </cell>
          <cell r="U905" t="str">
            <v>00</v>
          </cell>
          <cell r="V905" t="str">
            <v>16</v>
          </cell>
          <cell r="W905" t="str">
            <v>00605</v>
          </cell>
          <cell r="X905" t="str">
            <v>1</v>
          </cell>
          <cell r="Y905" t="str">
            <v>20</v>
          </cell>
          <cell r="Z905" t="str">
            <v>150</v>
          </cell>
          <cell r="AA905" t="str">
            <v>002</v>
          </cell>
          <cell r="AB905">
            <v>37867.019999999997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37867.019999999997</v>
          </cell>
        </row>
        <row r="906">
          <cell r="C906" t="str">
            <v>24114050701D300404700</v>
          </cell>
          <cell r="D906" t="str">
            <v>2018.29.02.012.2.1.1.2.1.11.045.4050.2.4.2.4.4.E.701.701D3.2411.00.14.00404.1.20.150.700</v>
          </cell>
          <cell r="E906" t="str">
            <v>2018</v>
          </cell>
          <cell r="F906" t="str">
            <v>29.02</v>
          </cell>
          <cell r="G906" t="str">
            <v>012</v>
          </cell>
          <cell r="H906" t="str">
            <v>2.1.1.2.1</v>
          </cell>
          <cell r="I906" t="str">
            <v>11</v>
          </cell>
          <cell r="J906" t="str">
            <v>045</v>
          </cell>
          <cell r="K906" t="str">
            <v>4050</v>
          </cell>
          <cell r="L906" t="str">
            <v>2</v>
          </cell>
          <cell r="M906" t="str">
            <v>4</v>
          </cell>
          <cell r="N906" t="str">
            <v>2</v>
          </cell>
          <cell r="O906" t="str">
            <v>4</v>
          </cell>
          <cell r="P906" t="str">
            <v>4</v>
          </cell>
          <cell r="Q906" t="str">
            <v>E</v>
          </cell>
          <cell r="R906" t="str">
            <v>701</v>
          </cell>
          <cell r="S906" t="str">
            <v>701D3</v>
          </cell>
          <cell r="T906" t="str">
            <v>2411</v>
          </cell>
          <cell r="U906" t="str">
            <v>00</v>
          </cell>
          <cell r="V906" t="str">
            <v>14</v>
          </cell>
          <cell r="W906" t="str">
            <v>00404</v>
          </cell>
          <cell r="X906" t="str">
            <v>1</v>
          </cell>
          <cell r="Y906" t="str">
            <v>20</v>
          </cell>
          <cell r="Z906" t="str">
            <v>150</v>
          </cell>
          <cell r="AA906" t="str">
            <v>700</v>
          </cell>
          <cell r="AB906">
            <v>2100</v>
          </cell>
          <cell r="AC906">
            <v>2100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</row>
        <row r="907">
          <cell r="C907" t="str">
            <v>26144050701D300605700</v>
          </cell>
          <cell r="D907" t="str">
            <v>2018.29.02.012.2.1.1.2.1.11.045.4050.2.4.2.4.4.E.701.701D3.2614.00.16.00605.1.20.150.700</v>
          </cell>
          <cell r="E907" t="str">
            <v>2018</v>
          </cell>
          <cell r="F907" t="str">
            <v>29.02</v>
          </cell>
          <cell r="G907" t="str">
            <v>012</v>
          </cell>
          <cell r="H907" t="str">
            <v>2.1.1.2.1</v>
          </cell>
          <cell r="I907" t="str">
            <v>11</v>
          </cell>
          <cell r="J907" t="str">
            <v>045</v>
          </cell>
          <cell r="K907" t="str">
            <v>4050</v>
          </cell>
          <cell r="L907" t="str">
            <v>2</v>
          </cell>
          <cell r="M907" t="str">
            <v>4</v>
          </cell>
          <cell r="N907" t="str">
            <v>2</v>
          </cell>
          <cell r="O907" t="str">
            <v>4</v>
          </cell>
          <cell r="P907" t="str">
            <v>4</v>
          </cell>
          <cell r="Q907" t="str">
            <v>E</v>
          </cell>
          <cell r="R907" t="str">
            <v>701</v>
          </cell>
          <cell r="S907" t="str">
            <v>701D3</v>
          </cell>
          <cell r="T907" t="str">
            <v>2614</v>
          </cell>
          <cell r="U907" t="str">
            <v>00</v>
          </cell>
          <cell r="V907" t="str">
            <v>16</v>
          </cell>
          <cell r="W907" t="str">
            <v>00605</v>
          </cell>
          <cell r="X907" t="str">
            <v>1</v>
          </cell>
          <cell r="Y907" t="str">
            <v>20</v>
          </cell>
          <cell r="Z907" t="str">
            <v>150</v>
          </cell>
          <cell r="AA907" t="str">
            <v>700</v>
          </cell>
          <cell r="AB907">
            <v>156.91999999999999</v>
          </cell>
          <cell r="AC907">
            <v>156.91999999999999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</row>
        <row r="908">
          <cell r="C908" t="str">
            <v>33634050701D300605700</v>
          </cell>
          <cell r="D908" t="str">
            <v>2018.29.02.012.2.1.1.2.1.11.045.4050.2.4.2.4.4.E.701.701D3.3363.00.16.00605.1.20.150.700</v>
          </cell>
          <cell r="E908" t="str">
            <v>2018</v>
          </cell>
          <cell r="F908" t="str">
            <v>29.02</v>
          </cell>
          <cell r="G908" t="str">
            <v>012</v>
          </cell>
          <cell r="H908" t="str">
            <v>2.1.1.2.1</v>
          </cell>
          <cell r="I908" t="str">
            <v>11</v>
          </cell>
          <cell r="J908" t="str">
            <v>045</v>
          </cell>
          <cell r="K908" t="str">
            <v>4050</v>
          </cell>
          <cell r="L908" t="str">
            <v>2</v>
          </cell>
          <cell r="M908" t="str">
            <v>4</v>
          </cell>
          <cell r="N908" t="str">
            <v>2</v>
          </cell>
          <cell r="O908" t="str">
            <v>4</v>
          </cell>
          <cell r="P908" t="str">
            <v>4</v>
          </cell>
          <cell r="Q908" t="str">
            <v>E</v>
          </cell>
          <cell r="R908" t="str">
            <v>701</v>
          </cell>
          <cell r="S908" t="str">
            <v>701D3</v>
          </cell>
          <cell r="T908" t="str">
            <v>3363</v>
          </cell>
          <cell r="U908" t="str">
            <v>00</v>
          </cell>
          <cell r="V908" t="str">
            <v>16</v>
          </cell>
          <cell r="W908" t="str">
            <v>00605</v>
          </cell>
          <cell r="X908" t="str">
            <v>1</v>
          </cell>
          <cell r="Y908" t="str">
            <v>20</v>
          </cell>
          <cell r="Z908" t="str">
            <v>150</v>
          </cell>
          <cell r="AA908" t="str">
            <v>700</v>
          </cell>
          <cell r="AB908">
            <v>3816.26</v>
          </cell>
          <cell r="AC908">
            <v>3816.26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</row>
        <row r="909">
          <cell r="C909" t="str">
            <v>51214050701D300605700</v>
          </cell>
          <cell r="D909" t="str">
            <v>2018.29.02.012.2.1.1.2.1.11.045.4050.2.4.2.4.4.E.701.701D3.5121.00.16.00605.2.20.150.700</v>
          </cell>
          <cell r="E909" t="str">
            <v>2018</v>
          </cell>
          <cell r="F909" t="str">
            <v>29.02</v>
          </cell>
          <cell r="G909" t="str">
            <v>012</v>
          </cell>
          <cell r="H909" t="str">
            <v>2.1.1.2.1</v>
          </cell>
          <cell r="I909" t="str">
            <v>11</v>
          </cell>
          <cell r="J909" t="str">
            <v>045</v>
          </cell>
          <cell r="K909" t="str">
            <v>4050</v>
          </cell>
          <cell r="L909" t="str">
            <v>2</v>
          </cell>
          <cell r="M909" t="str">
            <v>4</v>
          </cell>
          <cell r="N909" t="str">
            <v>2</v>
          </cell>
          <cell r="O909" t="str">
            <v>4</v>
          </cell>
          <cell r="P909" t="str">
            <v>4</v>
          </cell>
          <cell r="Q909" t="str">
            <v>E</v>
          </cell>
          <cell r="R909" t="str">
            <v>701</v>
          </cell>
          <cell r="S909" t="str">
            <v>701D3</v>
          </cell>
          <cell r="T909" t="str">
            <v>5121</v>
          </cell>
          <cell r="U909" t="str">
            <v>00</v>
          </cell>
          <cell r="V909" t="str">
            <v>16</v>
          </cell>
          <cell r="W909" t="str">
            <v>00605</v>
          </cell>
          <cell r="X909" t="str">
            <v>2</v>
          </cell>
          <cell r="Y909" t="str">
            <v>20</v>
          </cell>
          <cell r="Z909" t="str">
            <v>150</v>
          </cell>
          <cell r="AA909" t="str">
            <v>700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</row>
        <row r="910">
          <cell r="C910" t="str">
            <v>52114050701D300605637</v>
          </cell>
          <cell r="D910" t="str">
            <v>2018.29.02.012.2.1.1.2.1.11.045.4050.2.4.2.4.4.E.701.701D3.5211.00.16.00605.2.20.150.637</v>
          </cell>
          <cell r="E910" t="str">
            <v>2018</v>
          </cell>
          <cell r="F910" t="str">
            <v>29.02</v>
          </cell>
          <cell r="G910" t="str">
            <v>012</v>
          </cell>
          <cell r="H910" t="str">
            <v>2.1.1.2.1</v>
          </cell>
          <cell r="I910" t="str">
            <v>11</v>
          </cell>
          <cell r="J910" t="str">
            <v>045</v>
          </cell>
          <cell r="K910" t="str">
            <v>4050</v>
          </cell>
          <cell r="L910" t="str">
            <v>2</v>
          </cell>
          <cell r="M910" t="str">
            <v>4</v>
          </cell>
          <cell r="N910" t="str">
            <v>2</v>
          </cell>
          <cell r="O910" t="str">
            <v>4</v>
          </cell>
          <cell r="P910" t="str">
            <v>4</v>
          </cell>
          <cell r="Q910" t="str">
            <v>E</v>
          </cell>
          <cell r="R910" t="str">
            <v>701</v>
          </cell>
          <cell r="S910" t="str">
            <v>701D3</v>
          </cell>
          <cell r="T910" t="str">
            <v>5211</v>
          </cell>
          <cell r="U910" t="str">
            <v>00</v>
          </cell>
          <cell r="V910" t="str">
            <v>16</v>
          </cell>
          <cell r="W910" t="str">
            <v>00605</v>
          </cell>
          <cell r="X910" t="str">
            <v>2</v>
          </cell>
          <cell r="Y910" t="str">
            <v>20</v>
          </cell>
          <cell r="Z910" t="str">
            <v>150</v>
          </cell>
          <cell r="AA910" t="str">
            <v>637</v>
          </cell>
          <cell r="AB910">
            <v>0.06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0.06</v>
          </cell>
        </row>
        <row r="911">
          <cell r="C911" t="str">
            <v>56114050701D300404700</v>
          </cell>
          <cell r="D911" t="str">
            <v>2018.29.02.012.2.1.1.2.1.11.045.4050.2.4.2.4.4.E.701.701D3.5611.00.14.00404.2.20.150.700</v>
          </cell>
          <cell r="E911" t="str">
            <v>2018</v>
          </cell>
          <cell r="F911" t="str">
            <v>29.02</v>
          </cell>
          <cell r="G911" t="str">
            <v>012</v>
          </cell>
          <cell r="H911" t="str">
            <v>2.1.1.2.1</v>
          </cell>
          <cell r="I911" t="str">
            <v>11</v>
          </cell>
          <cell r="J911" t="str">
            <v>045</v>
          </cell>
          <cell r="K911" t="str">
            <v>4050</v>
          </cell>
          <cell r="L911" t="str">
            <v>2</v>
          </cell>
          <cell r="M911" t="str">
            <v>4</v>
          </cell>
          <cell r="N911" t="str">
            <v>2</v>
          </cell>
          <cell r="O911" t="str">
            <v>4</v>
          </cell>
          <cell r="P911" t="str">
            <v>4</v>
          </cell>
          <cell r="Q911" t="str">
            <v>E</v>
          </cell>
          <cell r="R911" t="str">
            <v>701</v>
          </cell>
          <cell r="S911" t="str">
            <v>701D3</v>
          </cell>
          <cell r="T911" t="str">
            <v>5611</v>
          </cell>
          <cell r="U911" t="str">
            <v>00</v>
          </cell>
          <cell r="V911" t="str">
            <v>14</v>
          </cell>
          <cell r="W911" t="str">
            <v>00404</v>
          </cell>
          <cell r="X911" t="str">
            <v>2</v>
          </cell>
          <cell r="Y911" t="str">
            <v>20</v>
          </cell>
          <cell r="Z911" t="str">
            <v>150</v>
          </cell>
          <cell r="AA911" t="str">
            <v>700</v>
          </cell>
          <cell r="AB911">
            <v>2626.49</v>
          </cell>
          <cell r="AC911">
            <v>2626.49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</row>
        <row r="912">
          <cell r="C912" t="str">
            <v>56214050701D300404002</v>
          </cell>
          <cell r="D912" t="str">
            <v>2018.29.02.012.2.1.1.2.1.11.045.4050.2.4.2.4.4.E.701.701D3.5621.00.14.00404.2.20.150.002</v>
          </cell>
          <cell r="E912" t="str">
            <v>2018</v>
          </cell>
          <cell r="F912" t="str">
            <v>29.02</v>
          </cell>
          <cell r="G912" t="str">
            <v>012</v>
          </cell>
          <cell r="H912" t="str">
            <v>2.1.1.2.1</v>
          </cell>
          <cell r="I912" t="str">
            <v>11</v>
          </cell>
          <cell r="J912" t="str">
            <v>045</v>
          </cell>
          <cell r="K912" t="str">
            <v>4050</v>
          </cell>
          <cell r="L912" t="str">
            <v>2</v>
          </cell>
          <cell r="M912" t="str">
            <v>4</v>
          </cell>
          <cell r="N912" t="str">
            <v>2</v>
          </cell>
          <cell r="O912" t="str">
            <v>4</v>
          </cell>
          <cell r="P912" t="str">
            <v>4</v>
          </cell>
          <cell r="Q912" t="str">
            <v>E</v>
          </cell>
          <cell r="R912" t="str">
            <v>701</v>
          </cell>
          <cell r="S912" t="str">
            <v>701D3</v>
          </cell>
          <cell r="T912" t="str">
            <v>5621</v>
          </cell>
          <cell r="U912" t="str">
            <v>00</v>
          </cell>
          <cell r="V912" t="str">
            <v>14</v>
          </cell>
          <cell r="W912" t="str">
            <v>00404</v>
          </cell>
          <cell r="X912" t="str">
            <v>2</v>
          </cell>
          <cell r="Y912" t="str">
            <v>20</v>
          </cell>
          <cell r="Z912" t="str">
            <v>150</v>
          </cell>
          <cell r="AA912" t="str">
            <v>002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</row>
        <row r="913">
          <cell r="C913" t="str">
            <v>22125010356D100605700</v>
          </cell>
          <cell r="D913" t="str">
            <v>2018.29.02.012.2.1.1.2.1.11.045.5010.2.6.5.3.1.E.356.356D1.2212.00.16.00605.1.20.150.700</v>
          </cell>
          <cell r="E913" t="str">
            <v>2018</v>
          </cell>
          <cell r="F913" t="str">
            <v>29.02</v>
          </cell>
          <cell r="G913" t="str">
            <v>012</v>
          </cell>
          <cell r="H913" t="str">
            <v>2.1.1.2.1</v>
          </cell>
          <cell r="I913" t="str">
            <v>11</v>
          </cell>
          <cell r="J913" t="str">
            <v>045</v>
          </cell>
          <cell r="K913" t="str">
            <v>5010</v>
          </cell>
          <cell r="L913" t="str">
            <v>2</v>
          </cell>
          <cell r="M913" t="str">
            <v>6</v>
          </cell>
          <cell r="N913" t="str">
            <v>5</v>
          </cell>
          <cell r="O913" t="str">
            <v>3</v>
          </cell>
          <cell r="P913" t="str">
            <v>1</v>
          </cell>
          <cell r="Q913" t="str">
            <v>E</v>
          </cell>
          <cell r="R913" t="str">
            <v>356</v>
          </cell>
          <cell r="S913" t="str">
            <v>356D1</v>
          </cell>
          <cell r="T913" t="str">
            <v>2212</v>
          </cell>
          <cell r="U913" t="str">
            <v>00</v>
          </cell>
          <cell r="V913" t="str">
            <v>16</v>
          </cell>
          <cell r="W913" t="str">
            <v>00605</v>
          </cell>
          <cell r="X913" t="str">
            <v>1</v>
          </cell>
          <cell r="Y913" t="str">
            <v>20</v>
          </cell>
          <cell r="Z913" t="str">
            <v>150</v>
          </cell>
          <cell r="AA913" t="str">
            <v>700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</row>
        <row r="914">
          <cell r="C914" t="str">
            <v>44135010356D100404700</v>
          </cell>
          <cell r="D914" t="str">
            <v>2018.29.02.012.2.1.1.2.1.11.045.5010.2.6.5.3.1.E.356.356D1.4413.00.14.00404.1.20.150.700</v>
          </cell>
          <cell r="E914" t="str">
            <v>2018</v>
          </cell>
          <cell r="F914" t="str">
            <v>29.02</v>
          </cell>
          <cell r="G914" t="str">
            <v>012</v>
          </cell>
          <cell r="H914" t="str">
            <v>2.1.1.2.1</v>
          </cell>
          <cell r="I914" t="str">
            <v>11</v>
          </cell>
          <cell r="J914" t="str">
            <v>045</v>
          </cell>
          <cell r="K914" t="str">
            <v>5010</v>
          </cell>
          <cell r="L914" t="str">
            <v>2</v>
          </cell>
          <cell r="M914" t="str">
            <v>6</v>
          </cell>
          <cell r="N914" t="str">
            <v>5</v>
          </cell>
          <cell r="O914" t="str">
            <v>3</v>
          </cell>
          <cell r="P914" t="str">
            <v>1</v>
          </cell>
          <cell r="Q914" t="str">
            <v>E</v>
          </cell>
          <cell r="R914" t="str">
            <v>356</v>
          </cell>
          <cell r="S914" t="str">
            <v>356D1</v>
          </cell>
          <cell r="T914" t="str">
            <v>4413</v>
          </cell>
          <cell r="U914" t="str">
            <v>00</v>
          </cell>
          <cell r="V914" t="str">
            <v>14</v>
          </cell>
          <cell r="W914" t="str">
            <v>00404</v>
          </cell>
          <cell r="X914" t="str">
            <v>1</v>
          </cell>
          <cell r="Y914" t="str">
            <v>20</v>
          </cell>
          <cell r="Z914" t="str">
            <v>150</v>
          </cell>
          <cell r="AA914" t="str">
            <v>700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</row>
        <row r="915">
          <cell r="C915" t="str">
            <v>392130213580500605002</v>
          </cell>
          <cell r="D915" t="str">
            <v>2018.29.02.012.2.1.1.2.1.11.045.3021.2.6.8.3.2.E.358.35805.3921.00.16.00605.1.20.150.002</v>
          </cell>
          <cell r="E915" t="str">
            <v>2018</v>
          </cell>
          <cell r="F915" t="str">
            <v>29.02</v>
          </cell>
          <cell r="G915" t="str">
            <v>012</v>
          </cell>
          <cell r="H915" t="str">
            <v>2.1.1.2.1</v>
          </cell>
          <cell r="I915" t="str">
            <v>11</v>
          </cell>
          <cell r="J915" t="str">
            <v>045</v>
          </cell>
          <cell r="K915" t="str">
            <v>3021</v>
          </cell>
          <cell r="L915" t="str">
            <v>2</v>
          </cell>
          <cell r="M915" t="str">
            <v>6</v>
          </cell>
          <cell r="N915" t="str">
            <v>8</v>
          </cell>
          <cell r="O915" t="str">
            <v>3</v>
          </cell>
          <cell r="P915" t="str">
            <v>2</v>
          </cell>
          <cell r="Q915" t="str">
            <v>E</v>
          </cell>
          <cell r="R915" t="str">
            <v>358</v>
          </cell>
          <cell r="S915" t="str">
            <v>35805</v>
          </cell>
          <cell r="T915" t="str">
            <v>3921</v>
          </cell>
          <cell r="U915" t="str">
            <v>00</v>
          </cell>
          <cell r="V915" t="str">
            <v>16</v>
          </cell>
          <cell r="W915" t="str">
            <v>00605</v>
          </cell>
          <cell r="X915" t="str">
            <v>1</v>
          </cell>
          <cell r="Y915" t="str">
            <v>20</v>
          </cell>
          <cell r="Z915" t="str">
            <v>150</v>
          </cell>
          <cell r="AA915" t="str">
            <v>002</v>
          </cell>
          <cell r="AB915">
            <v>5486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5486</v>
          </cell>
        </row>
        <row r="916">
          <cell r="C916" t="str">
            <v>38213021358D400605002</v>
          </cell>
          <cell r="D916" t="str">
            <v>2018.29.02.012.2.1.1.2.1.11.045.3021.2.6.8.3.2.E.358.358D4.3821.00.16.00605.1.20.150.002</v>
          </cell>
          <cell r="E916" t="str">
            <v>2018</v>
          </cell>
          <cell r="F916" t="str">
            <v>29.02</v>
          </cell>
          <cell r="G916" t="str">
            <v>012</v>
          </cell>
          <cell r="H916" t="str">
            <v>2.1.1.2.1</v>
          </cell>
          <cell r="I916" t="str">
            <v>11</v>
          </cell>
          <cell r="J916" t="str">
            <v>045</v>
          </cell>
          <cell r="K916" t="str">
            <v>3021</v>
          </cell>
          <cell r="L916" t="str">
            <v>2</v>
          </cell>
          <cell r="M916" t="str">
            <v>6</v>
          </cell>
          <cell r="N916" t="str">
            <v>8</v>
          </cell>
          <cell r="O916" t="str">
            <v>3</v>
          </cell>
          <cell r="P916" t="str">
            <v>2</v>
          </cell>
          <cell r="Q916" t="str">
            <v>E</v>
          </cell>
          <cell r="R916" t="str">
            <v>358</v>
          </cell>
          <cell r="S916" t="str">
            <v>358D4</v>
          </cell>
          <cell r="T916" t="str">
            <v>3821</v>
          </cell>
          <cell r="U916" t="str">
            <v>00</v>
          </cell>
          <cell r="V916" t="str">
            <v>16</v>
          </cell>
          <cell r="W916" t="str">
            <v>00605</v>
          </cell>
          <cell r="X916" t="str">
            <v>1</v>
          </cell>
          <cell r="Y916" t="str">
            <v>20</v>
          </cell>
          <cell r="Z916" t="str">
            <v>150</v>
          </cell>
          <cell r="AA916" t="str">
            <v>002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</row>
        <row r="917">
          <cell r="C917" t="str">
            <v>33623029358D400605002</v>
          </cell>
          <cell r="D917" t="str">
            <v>2018.29.02.012.2.1.1.2.1.11.045.3029.2.6.8.3.2.E.358.358D4.3362.00.16.00605.1.20.150.002</v>
          </cell>
          <cell r="E917" t="str">
            <v>2018</v>
          </cell>
          <cell r="F917" t="str">
            <v>29.02</v>
          </cell>
          <cell r="G917" t="str">
            <v>012</v>
          </cell>
          <cell r="H917" t="str">
            <v>2.1.1.2.1</v>
          </cell>
          <cell r="I917" t="str">
            <v>11</v>
          </cell>
          <cell r="J917" t="str">
            <v>045</v>
          </cell>
          <cell r="K917" t="str">
            <v>3029</v>
          </cell>
          <cell r="L917" t="str">
            <v>2</v>
          </cell>
          <cell r="M917" t="str">
            <v>6</v>
          </cell>
          <cell r="N917" t="str">
            <v>8</v>
          </cell>
          <cell r="O917" t="str">
            <v>3</v>
          </cell>
          <cell r="P917" t="str">
            <v>2</v>
          </cell>
          <cell r="Q917" t="str">
            <v>E</v>
          </cell>
          <cell r="R917" t="str">
            <v>358</v>
          </cell>
          <cell r="S917" t="str">
            <v>358D4</v>
          </cell>
          <cell r="T917" t="str">
            <v>3362</v>
          </cell>
          <cell r="U917" t="str">
            <v>00</v>
          </cell>
          <cell r="V917" t="str">
            <v>16</v>
          </cell>
          <cell r="W917" t="str">
            <v>00605</v>
          </cell>
          <cell r="X917" t="str">
            <v>1</v>
          </cell>
          <cell r="Y917" t="str">
            <v>20</v>
          </cell>
          <cell r="Z917" t="str">
            <v>150</v>
          </cell>
          <cell r="AA917" t="str">
            <v>002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</row>
        <row r="918">
          <cell r="C918" t="str">
            <v>35213029358D400605002</v>
          </cell>
          <cell r="D918" t="str">
            <v>2018.29.02.012.2.1.1.2.1.11.045.3029.2.6.8.3.2.E.358.358D4.3521.00.16.00605.1.20.150.002</v>
          </cell>
          <cell r="E918" t="str">
            <v>2018</v>
          </cell>
          <cell r="F918" t="str">
            <v>29.02</v>
          </cell>
          <cell r="G918" t="str">
            <v>012</v>
          </cell>
          <cell r="H918" t="str">
            <v>2.1.1.2.1</v>
          </cell>
          <cell r="I918" t="str">
            <v>11</v>
          </cell>
          <cell r="J918" t="str">
            <v>045</v>
          </cell>
          <cell r="K918" t="str">
            <v>3029</v>
          </cell>
          <cell r="L918" t="str">
            <v>2</v>
          </cell>
          <cell r="M918" t="str">
            <v>6</v>
          </cell>
          <cell r="N918" t="str">
            <v>8</v>
          </cell>
          <cell r="O918" t="str">
            <v>3</v>
          </cell>
          <cell r="P918" t="str">
            <v>2</v>
          </cell>
          <cell r="Q918" t="str">
            <v>E</v>
          </cell>
          <cell r="R918" t="str">
            <v>358</v>
          </cell>
          <cell r="S918" t="str">
            <v>358D4</v>
          </cell>
          <cell r="T918" t="str">
            <v>3521</v>
          </cell>
          <cell r="U918" t="str">
            <v>00</v>
          </cell>
          <cell r="V918" t="str">
            <v>16</v>
          </cell>
          <cell r="W918" t="str">
            <v>00605</v>
          </cell>
          <cell r="X918" t="str">
            <v>1</v>
          </cell>
          <cell r="Y918" t="str">
            <v>20</v>
          </cell>
          <cell r="Z918" t="str">
            <v>150</v>
          </cell>
          <cell r="AA918" t="str">
            <v>002</v>
          </cell>
          <cell r="AB918">
            <v>592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592</v>
          </cell>
        </row>
        <row r="919">
          <cell r="C919" t="str">
            <v>27213029358D600414002</v>
          </cell>
          <cell r="D919" t="str">
            <v>2018.29.02.012.2.1.1.2.1.11.045.3029.2.6.8.3.2.E.358.358D6.2721.00.14.00414.1.20.150.002</v>
          </cell>
          <cell r="E919" t="str">
            <v>2018</v>
          </cell>
          <cell r="F919" t="str">
            <v>29.02</v>
          </cell>
          <cell r="G919" t="str">
            <v>012</v>
          </cell>
          <cell r="H919" t="str">
            <v>2.1.1.2.1</v>
          </cell>
          <cell r="I919" t="str">
            <v>11</v>
          </cell>
          <cell r="J919" t="str">
            <v>045</v>
          </cell>
          <cell r="K919" t="str">
            <v>3029</v>
          </cell>
          <cell r="L919" t="str">
            <v>2</v>
          </cell>
          <cell r="M919" t="str">
            <v>6</v>
          </cell>
          <cell r="N919" t="str">
            <v>8</v>
          </cell>
          <cell r="O919" t="str">
            <v>3</v>
          </cell>
          <cell r="P919" t="str">
            <v>2</v>
          </cell>
          <cell r="Q919" t="str">
            <v>E</v>
          </cell>
          <cell r="R919" t="str">
            <v>358</v>
          </cell>
          <cell r="S919" t="str">
            <v>358D6</v>
          </cell>
          <cell r="T919" t="str">
            <v>2721</v>
          </cell>
          <cell r="U919" t="str">
            <v>00</v>
          </cell>
          <cell r="V919" t="str">
            <v>14</v>
          </cell>
          <cell r="W919" t="str">
            <v>00414</v>
          </cell>
          <cell r="X919" t="str">
            <v>1</v>
          </cell>
          <cell r="Y919" t="str">
            <v>20</v>
          </cell>
          <cell r="Z919" t="str">
            <v>150</v>
          </cell>
          <cell r="AA919" t="str">
            <v>002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</row>
        <row r="920">
          <cell r="C920" t="str">
            <v>27513029358D600406002</v>
          </cell>
          <cell r="D920" t="str">
            <v>2018.29.02.012.2.1.1.2.1.11.045.3029.2.6.8.3.2.E.358.358D6.2751.00.14.00406.1.20.150.002</v>
          </cell>
          <cell r="E920" t="str">
            <v>2018</v>
          </cell>
          <cell r="F920" t="str">
            <v>29.02</v>
          </cell>
          <cell r="G920" t="str">
            <v>012</v>
          </cell>
          <cell r="H920" t="str">
            <v>2.1.1.2.1</v>
          </cell>
          <cell r="I920" t="str">
            <v>11</v>
          </cell>
          <cell r="J920" t="str">
            <v>045</v>
          </cell>
          <cell r="K920" t="str">
            <v>3029</v>
          </cell>
          <cell r="L920" t="str">
            <v>2</v>
          </cell>
          <cell r="M920" t="str">
            <v>6</v>
          </cell>
          <cell r="N920" t="str">
            <v>8</v>
          </cell>
          <cell r="O920" t="str">
            <v>3</v>
          </cell>
          <cell r="P920" t="str">
            <v>2</v>
          </cell>
          <cell r="Q920" t="str">
            <v>E</v>
          </cell>
          <cell r="R920" t="str">
            <v>358</v>
          </cell>
          <cell r="S920" t="str">
            <v>358D6</v>
          </cell>
          <cell r="T920" t="str">
            <v>2751</v>
          </cell>
          <cell r="U920" t="str">
            <v>00</v>
          </cell>
          <cell r="V920" t="str">
            <v>14</v>
          </cell>
          <cell r="W920" t="str">
            <v>00406</v>
          </cell>
          <cell r="X920" t="str">
            <v>1</v>
          </cell>
          <cell r="Y920" t="str">
            <v>20</v>
          </cell>
          <cell r="Z920" t="str">
            <v>150</v>
          </cell>
          <cell r="AA920" t="str">
            <v>002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</row>
        <row r="921">
          <cell r="C921" t="str">
            <v>221230313580100605002</v>
          </cell>
          <cell r="D921" t="str">
            <v>2018.29.02.012.2.1.1.2.1.11.045.3031.2.6.8.3.2.E.358.35801.2212.00.16.00605.1.20.150.002</v>
          </cell>
          <cell r="E921" t="str">
            <v>2018</v>
          </cell>
          <cell r="F921" t="str">
            <v>29.02</v>
          </cell>
          <cell r="G921" t="str">
            <v>012</v>
          </cell>
          <cell r="H921" t="str">
            <v>2.1.1.2.1</v>
          </cell>
          <cell r="I921" t="str">
            <v>11</v>
          </cell>
          <cell r="J921" t="str">
            <v>045</v>
          </cell>
          <cell r="K921" t="str">
            <v>3031</v>
          </cell>
          <cell r="L921" t="str">
            <v>2</v>
          </cell>
          <cell r="M921" t="str">
            <v>6</v>
          </cell>
          <cell r="N921" t="str">
            <v>8</v>
          </cell>
          <cell r="O921" t="str">
            <v>3</v>
          </cell>
          <cell r="P921" t="str">
            <v>2</v>
          </cell>
          <cell r="Q921" t="str">
            <v>E</v>
          </cell>
          <cell r="R921" t="str">
            <v>358</v>
          </cell>
          <cell r="S921" t="str">
            <v>35801</v>
          </cell>
          <cell r="T921" t="str">
            <v>2212</v>
          </cell>
          <cell r="U921" t="str">
            <v>00</v>
          </cell>
          <cell r="V921" t="str">
            <v>16</v>
          </cell>
          <cell r="W921" t="str">
            <v>00605</v>
          </cell>
          <cell r="X921" t="str">
            <v>1</v>
          </cell>
          <cell r="Y921" t="str">
            <v>20</v>
          </cell>
          <cell r="Z921" t="str">
            <v>150</v>
          </cell>
          <cell r="AA921" t="str">
            <v>002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</row>
        <row r="922">
          <cell r="C922" t="str">
            <v>26143031358D400605002</v>
          </cell>
          <cell r="D922" t="str">
            <v>2018.29.02.012.2.1.1.2.1.11.045.3031.2.6.8.3.2.E.358.358D4.2614.00.16.00605.1.20.150.002</v>
          </cell>
          <cell r="E922" t="str">
            <v>2018</v>
          </cell>
          <cell r="F922" t="str">
            <v>29.02</v>
          </cell>
          <cell r="G922" t="str">
            <v>012</v>
          </cell>
          <cell r="H922" t="str">
            <v>2.1.1.2.1</v>
          </cell>
          <cell r="I922" t="str">
            <v>11</v>
          </cell>
          <cell r="J922" t="str">
            <v>045</v>
          </cell>
          <cell r="K922" t="str">
            <v>3031</v>
          </cell>
          <cell r="L922" t="str">
            <v>2</v>
          </cell>
          <cell r="M922" t="str">
            <v>6</v>
          </cell>
          <cell r="N922" t="str">
            <v>8</v>
          </cell>
          <cell r="O922" t="str">
            <v>3</v>
          </cell>
          <cell r="P922" t="str">
            <v>2</v>
          </cell>
          <cell r="Q922" t="str">
            <v>E</v>
          </cell>
          <cell r="R922" t="str">
            <v>358</v>
          </cell>
          <cell r="S922" t="str">
            <v>358D4</v>
          </cell>
          <cell r="T922" t="str">
            <v>2614</v>
          </cell>
          <cell r="U922" t="str">
            <v>00</v>
          </cell>
          <cell r="V922" t="str">
            <v>16</v>
          </cell>
          <cell r="W922" t="str">
            <v>00605</v>
          </cell>
          <cell r="X922" t="str">
            <v>1</v>
          </cell>
          <cell r="Y922" t="str">
            <v>20</v>
          </cell>
          <cell r="Z922" t="str">
            <v>150</v>
          </cell>
          <cell r="AA922" t="str">
            <v>002</v>
          </cell>
          <cell r="AB922">
            <v>1000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1000</v>
          </cell>
        </row>
        <row r="923">
          <cell r="C923" t="str">
            <v>15433031358D600605002</v>
          </cell>
          <cell r="D923" t="str">
            <v>2018.29.02.012.2.1.1.2.1.11.045.3031.2.6.8.3.2.E.358.358D6.1543.00.16.00605.1.20.150.002</v>
          </cell>
          <cell r="E923" t="str">
            <v>2018</v>
          </cell>
          <cell r="F923" t="str">
            <v>29.02</v>
          </cell>
          <cell r="G923" t="str">
            <v>012</v>
          </cell>
          <cell r="H923" t="str">
            <v>2.1.1.2.1</v>
          </cell>
          <cell r="I923" t="str">
            <v>11</v>
          </cell>
          <cell r="J923" t="str">
            <v>045</v>
          </cell>
          <cell r="K923" t="str">
            <v>3031</v>
          </cell>
          <cell r="L923" t="str">
            <v>2</v>
          </cell>
          <cell r="M923" t="str">
            <v>6</v>
          </cell>
          <cell r="N923" t="str">
            <v>8</v>
          </cell>
          <cell r="O923" t="str">
            <v>3</v>
          </cell>
          <cell r="P923" t="str">
            <v>2</v>
          </cell>
          <cell r="Q923" t="str">
            <v>E</v>
          </cell>
          <cell r="R923" t="str">
            <v>358</v>
          </cell>
          <cell r="S923" t="str">
            <v>358D6</v>
          </cell>
          <cell r="T923" t="str">
            <v>1543</v>
          </cell>
          <cell r="U923" t="str">
            <v>00</v>
          </cell>
          <cell r="V923" t="str">
            <v>16</v>
          </cell>
          <cell r="W923" t="str">
            <v>00605</v>
          </cell>
          <cell r="X923" t="str">
            <v>1</v>
          </cell>
          <cell r="Y923" t="str">
            <v>20</v>
          </cell>
          <cell r="Z923" t="str">
            <v>150</v>
          </cell>
          <cell r="AA923" t="str">
            <v>002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</row>
        <row r="924">
          <cell r="C924" t="str">
            <v>29813031358D600605002</v>
          </cell>
          <cell r="D924" t="str">
            <v>2018.29.02.012.2.1.1.2.1.11.045.3031.2.6.8.3.2.E.358.358D6.2981.00.16.00605.1.20.150.002</v>
          </cell>
          <cell r="E924" t="str">
            <v>2018</v>
          </cell>
          <cell r="F924" t="str">
            <v>29.02</v>
          </cell>
          <cell r="G924" t="str">
            <v>012</v>
          </cell>
          <cell r="H924" t="str">
            <v>2.1.1.2.1</v>
          </cell>
          <cell r="I924" t="str">
            <v>11</v>
          </cell>
          <cell r="J924" t="str">
            <v>045</v>
          </cell>
          <cell r="K924" t="str">
            <v>3031</v>
          </cell>
          <cell r="L924" t="str">
            <v>2</v>
          </cell>
          <cell r="M924" t="str">
            <v>6</v>
          </cell>
          <cell r="N924" t="str">
            <v>8</v>
          </cell>
          <cell r="O924" t="str">
            <v>3</v>
          </cell>
          <cell r="P924" t="str">
            <v>2</v>
          </cell>
          <cell r="Q924" t="str">
            <v>E</v>
          </cell>
          <cell r="R924" t="str">
            <v>358</v>
          </cell>
          <cell r="S924" t="str">
            <v>358D6</v>
          </cell>
          <cell r="T924" t="str">
            <v>2981</v>
          </cell>
          <cell r="U924" t="str">
            <v>00</v>
          </cell>
          <cell r="V924" t="str">
            <v>16</v>
          </cell>
          <cell r="W924" t="str">
            <v>00605</v>
          </cell>
          <cell r="X924" t="str">
            <v>1</v>
          </cell>
          <cell r="Y924" t="str">
            <v>20</v>
          </cell>
          <cell r="Z924" t="str">
            <v>150</v>
          </cell>
          <cell r="AA924" t="str">
            <v>002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</row>
        <row r="925">
          <cell r="C925" t="str">
            <v>35213031358D600605002</v>
          </cell>
          <cell r="D925" t="str">
            <v>2018.29.02.012.2.1.1.2.1.11.045.3031.2.6.8.3.2.E.358.358D6.3521.00.16.00605.1.20.150.002</v>
          </cell>
          <cell r="E925" t="str">
            <v>2018</v>
          </cell>
          <cell r="F925" t="str">
            <v>29.02</v>
          </cell>
          <cell r="G925" t="str">
            <v>012</v>
          </cell>
          <cell r="H925" t="str">
            <v>2.1.1.2.1</v>
          </cell>
          <cell r="I925" t="str">
            <v>11</v>
          </cell>
          <cell r="J925" t="str">
            <v>045</v>
          </cell>
          <cell r="K925" t="str">
            <v>3031</v>
          </cell>
          <cell r="L925" t="str">
            <v>2</v>
          </cell>
          <cell r="M925" t="str">
            <v>6</v>
          </cell>
          <cell r="N925" t="str">
            <v>8</v>
          </cell>
          <cell r="O925" t="str">
            <v>3</v>
          </cell>
          <cell r="P925" t="str">
            <v>2</v>
          </cell>
          <cell r="Q925" t="str">
            <v>E</v>
          </cell>
          <cell r="R925" t="str">
            <v>358</v>
          </cell>
          <cell r="S925" t="str">
            <v>358D6</v>
          </cell>
          <cell r="T925" t="str">
            <v>3521</v>
          </cell>
          <cell r="U925" t="str">
            <v>00</v>
          </cell>
          <cell r="V925" t="str">
            <v>16</v>
          </cell>
          <cell r="W925" t="str">
            <v>00605</v>
          </cell>
          <cell r="X925" t="str">
            <v>1</v>
          </cell>
          <cell r="Y925" t="str">
            <v>20</v>
          </cell>
          <cell r="Z925" t="str">
            <v>150</v>
          </cell>
          <cell r="AA925" t="str">
            <v>002</v>
          </cell>
          <cell r="AB925">
            <v>13601.63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13601.63</v>
          </cell>
        </row>
        <row r="926">
          <cell r="C926" t="str">
            <v>271130323580100605700</v>
          </cell>
          <cell r="D926" t="str">
            <v>2018.29.02.012.2.1.1.2.1.11.045.3032.2.6.8.3.2.E.358.35801.2711.00.16.00605.1.20.150.700</v>
          </cell>
          <cell r="E926" t="str">
            <v>2018</v>
          </cell>
          <cell r="F926" t="str">
            <v>29.02</v>
          </cell>
          <cell r="G926" t="str">
            <v>012</v>
          </cell>
          <cell r="H926" t="str">
            <v>2.1.1.2.1</v>
          </cell>
          <cell r="I926" t="str">
            <v>11</v>
          </cell>
          <cell r="J926" t="str">
            <v>045</v>
          </cell>
          <cell r="K926" t="str">
            <v>3032</v>
          </cell>
          <cell r="L926" t="str">
            <v>2</v>
          </cell>
          <cell r="M926" t="str">
            <v>6</v>
          </cell>
          <cell r="N926" t="str">
            <v>8</v>
          </cell>
          <cell r="O926" t="str">
            <v>3</v>
          </cell>
          <cell r="P926" t="str">
            <v>2</v>
          </cell>
          <cell r="Q926" t="str">
            <v>E</v>
          </cell>
          <cell r="R926" t="str">
            <v>358</v>
          </cell>
          <cell r="S926" t="str">
            <v>35801</v>
          </cell>
          <cell r="T926" t="str">
            <v>2711</v>
          </cell>
          <cell r="U926" t="str">
            <v>00</v>
          </cell>
          <cell r="V926" t="str">
            <v>16</v>
          </cell>
          <cell r="W926" t="str">
            <v>00605</v>
          </cell>
          <cell r="X926" t="str">
            <v>1</v>
          </cell>
          <cell r="Y926" t="str">
            <v>20</v>
          </cell>
          <cell r="Z926" t="str">
            <v>150</v>
          </cell>
          <cell r="AA926" t="str">
            <v>700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</row>
        <row r="927">
          <cell r="C927" t="str">
            <v>25313032358D600605002</v>
          </cell>
          <cell r="D927" t="str">
            <v>2018.29.02.012.2.1.1.2.1.11.045.3032.2.6.8.3.2.E.358.358D6.2531.00.16.00605.1.20.150.002</v>
          </cell>
          <cell r="E927" t="str">
            <v>2018</v>
          </cell>
          <cell r="F927" t="str">
            <v>29.02</v>
          </cell>
          <cell r="G927" t="str">
            <v>012</v>
          </cell>
          <cell r="H927" t="str">
            <v>2.1.1.2.1</v>
          </cell>
          <cell r="I927" t="str">
            <v>11</v>
          </cell>
          <cell r="J927" t="str">
            <v>045</v>
          </cell>
          <cell r="K927" t="str">
            <v>3032</v>
          </cell>
          <cell r="L927" t="str">
            <v>2</v>
          </cell>
          <cell r="M927" t="str">
            <v>6</v>
          </cell>
          <cell r="N927" t="str">
            <v>8</v>
          </cell>
          <cell r="O927" t="str">
            <v>3</v>
          </cell>
          <cell r="P927" t="str">
            <v>2</v>
          </cell>
          <cell r="Q927" t="str">
            <v>E</v>
          </cell>
          <cell r="R927" t="str">
            <v>358</v>
          </cell>
          <cell r="S927" t="str">
            <v>358D6</v>
          </cell>
          <cell r="T927" t="str">
            <v>2531</v>
          </cell>
          <cell r="U927" t="str">
            <v>00</v>
          </cell>
          <cell r="V927" t="str">
            <v>16</v>
          </cell>
          <cell r="W927" t="str">
            <v>00605</v>
          </cell>
          <cell r="X927" t="str">
            <v>1</v>
          </cell>
          <cell r="Y927" t="str">
            <v>20</v>
          </cell>
          <cell r="Z927" t="str">
            <v>150</v>
          </cell>
          <cell r="AA927" t="str">
            <v>002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</row>
        <row r="928">
          <cell r="C928" t="str">
            <v>325130483580100404002</v>
          </cell>
          <cell r="D928" t="str">
            <v>2018.29.02.012.2.1.1.2.1.11.045.3048.2.6.8.3.2.E.358.35801.3251.00.14.00404.1.20.150.002</v>
          </cell>
          <cell r="E928" t="str">
            <v>2018</v>
          </cell>
          <cell r="F928" t="str">
            <v>29.02</v>
          </cell>
          <cell r="G928" t="str">
            <v>012</v>
          </cell>
          <cell r="H928" t="str">
            <v>2.1.1.2.1</v>
          </cell>
          <cell r="I928" t="str">
            <v>11</v>
          </cell>
          <cell r="J928" t="str">
            <v>045</v>
          </cell>
          <cell r="K928" t="str">
            <v>3048</v>
          </cell>
          <cell r="L928" t="str">
            <v>2</v>
          </cell>
          <cell r="M928" t="str">
            <v>6</v>
          </cell>
          <cell r="N928" t="str">
            <v>8</v>
          </cell>
          <cell r="O928" t="str">
            <v>3</v>
          </cell>
          <cell r="P928" t="str">
            <v>2</v>
          </cell>
          <cell r="Q928" t="str">
            <v>E</v>
          </cell>
          <cell r="R928" t="str">
            <v>358</v>
          </cell>
          <cell r="S928" t="str">
            <v>35801</v>
          </cell>
          <cell r="T928" t="str">
            <v>3251</v>
          </cell>
          <cell r="U928" t="str">
            <v>00</v>
          </cell>
          <cell r="V928" t="str">
            <v>14</v>
          </cell>
          <cell r="W928" t="str">
            <v>00404</v>
          </cell>
          <cell r="X928" t="str">
            <v>1</v>
          </cell>
          <cell r="Y928" t="str">
            <v>20</v>
          </cell>
          <cell r="Z928" t="str">
            <v>150</v>
          </cell>
          <cell r="AA928" t="str">
            <v>002</v>
          </cell>
          <cell r="AB928">
            <v>6044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6044</v>
          </cell>
        </row>
        <row r="929">
          <cell r="C929" t="str">
            <v>14113032358D600605002</v>
          </cell>
          <cell r="D929" t="str">
            <v>2018.29.02.012.2.1.1.2.1.11.045.3032.2.6.8.3.2.E.358.358D6.1411.00.16.00605.1.20.150.002</v>
          </cell>
          <cell r="E929" t="str">
            <v>2018</v>
          </cell>
          <cell r="F929" t="str">
            <v>29.02</v>
          </cell>
          <cell r="G929" t="str">
            <v>012</v>
          </cell>
          <cell r="H929" t="str">
            <v>2.1.1.2.1</v>
          </cell>
          <cell r="I929" t="str">
            <v>11</v>
          </cell>
          <cell r="J929" t="str">
            <v>045</v>
          </cell>
          <cell r="K929" t="str">
            <v>3032</v>
          </cell>
          <cell r="L929" t="str">
            <v>2</v>
          </cell>
          <cell r="M929" t="str">
            <v>6</v>
          </cell>
          <cell r="N929" t="str">
            <v>8</v>
          </cell>
          <cell r="O929" t="str">
            <v>3</v>
          </cell>
          <cell r="P929" t="str">
            <v>2</v>
          </cell>
          <cell r="Q929" t="str">
            <v>E</v>
          </cell>
          <cell r="R929" t="str">
            <v>358</v>
          </cell>
          <cell r="S929" t="str">
            <v>358D6</v>
          </cell>
          <cell r="T929" t="str">
            <v>1411</v>
          </cell>
          <cell r="U929" t="str">
            <v>00</v>
          </cell>
          <cell r="V929" t="str">
            <v>16</v>
          </cell>
          <cell r="W929" t="str">
            <v>00605</v>
          </cell>
          <cell r="X929" t="str">
            <v>1</v>
          </cell>
          <cell r="Y929" t="str">
            <v>20</v>
          </cell>
          <cell r="Z929" t="str">
            <v>150</v>
          </cell>
          <cell r="AA929" t="str">
            <v>002</v>
          </cell>
          <cell r="AB929">
            <v>9315.2000000000007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9315.2000000000007</v>
          </cell>
        </row>
        <row r="930">
          <cell r="C930" t="str">
            <v>223130533580100605700</v>
          </cell>
          <cell r="D930" t="str">
            <v>2018.29.02.012.2.1.1.2.1.11.045.3053.2.6.8.3.2.E.358.35801.2231.00.16.00605.1.20.150.700</v>
          </cell>
          <cell r="E930" t="str">
            <v>2018</v>
          </cell>
          <cell r="F930" t="str">
            <v>29.02</v>
          </cell>
          <cell r="G930" t="str">
            <v>012</v>
          </cell>
          <cell r="H930" t="str">
            <v>2.1.1.2.1</v>
          </cell>
          <cell r="I930" t="str">
            <v>11</v>
          </cell>
          <cell r="J930" t="str">
            <v>045</v>
          </cell>
          <cell r="K930" t="str">
            <v>3053</v>
          </cell>
          <cell r="L930" t="str">
            <v>2</v>
          </cell>
          <cell r="M930" t="str">
            <v>6</v>
          </cell>
          <cell r="N930" t="str">
            <v>8</v>
          </cell>
          <cell r="O930" t="str">
            <v>3</v>
          </cell>
          <cell r="P930" t="str">
            <v>2</v>
          </cell>
          <cell r="Q930" t="str">
            <v>E</v>
          </cell>
          <cell r="R930" t="str">
            <v>358</v>
          </cell>
          <cell r="S930" t="str">
            <v>35801</v>
          </cell>
          <cell r="T930" t="str">
            <v>2231</v>
          </cell>
          <cell r="U930" t="str">
            <v>00</v>
          </cell>
          <cell r="V930" t="str">
            <v>16</v>
          </cell>
          <cell r="W930" t="str">
            <v>00605</v>
          </cell>
          <cell r="X930" t="str">
            <v>1</v>
          </cell>
          <cell r="Y930" t="str">
            <v>20</v>
          </cell>
          <cell r="Z930" t="str">
            <v>150</v>
          </cell>
          <cell r="AA930" t="str">
            <v>700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</row>
        <row r="931">
          <cell r="C931" t="str">
            <v>13113053358D700605002</v>
          </cell>
          <cell r="D931" t="str">
            <v>2018.29.02.012.2.1.1.2.1.11.045.3053.2.6.8.3.2.E.358.358D7.1311.00.16.00605.1.20.150.002</v>
          </cell>
          <cell r="E931" t="str">
            <v>2018</v>
          </cell>
          <cell r="F931" t="str">
            <v>29.02</v>
          </cell>
          <cell r="G931" t="str">
            <v>012</v>
          </cell>
          <cell r="H931" t="str">
            <v>2.1.1.2.1</v>
          </cell>
          <cell r="I931" t="str">
            <v>11</v>
          </cell>
          <cell r="J931" t="str">
            <v>045</v>
          </cell>
          <cell r="K931" t="str">
            <v>3053</v>
          </cell>
          <cell r="L931" t="str">
            <v>2</v>
          </cell>
          <cell r="M931" t="str">
            <v>6</v>
          </cell>
          <cell r="N931" t="str">
            <v>8</v>
          </cell>
          <cell r="O931" t="str">
            <v>3</v>
          </cell>
          <cell r="P931" t="str">
            <v>2</v>
          </cell>
          <cell r="Q931" t="str">
            <v>E</v>
          </cell>
          <cell r="R931" t="str">
            <v>358</v>
          </cell>
          <cell r="S931" t="str">
            <v>358D7</v>
          </cell>
          <cell r="T931" t="str">
            <v>1311</v>
          </cell>
          <cell r="U931" t="str">
            <v>00</v>
          </cell>
          <cell r="V931" t="str">
            <v>16</v>
          </cell>
          <cell r="W931" t="str">
            <v>00605</v>
          </cell>
          <cell r="X931" t="str">
            <v>1</v>
          </cell>
          <cell r="Y931" t="str">
            <v>20</v>
          </cell>
          <cell r="Z931" t="str">
            <v>150</v>
          </cell>
          <cell r="AA931" t="str">
            <v>002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</row>
        <row r="932">
          <cell r="C932" t="str">
            <v>24913053358D700605002</v>
          </cell>
          <cell r="D932" t="str">
            <v>2018.29.02.012.2.1.1.2.1.11.045.3053.2.6.8.3.2.E.358.358D7.2491.00.16.00605.1.20.150.002</v>
          </cell>
          <cell r="E932" t="str">
            <v>2018</v>
          </cell>
          <cell r="F932" t="str">
            <v>29.02</v>
          </cell>
          <cell r="G932" t="str">
            <v>012</v>
          </cell>
          <cell r="H932" t="str">
            <v>2.1.1.2.1</v>
          </cell>
          <cell r="I932" t="str">
            <v>11</v>
          </cell>
          <cell r="J932" t="str">
            <v>045</v>
          </cell>
          <cell r="K932" t="str">
            <v>3053</v>
          </cell>
          <cell r="L932" t="str">
            <v>2</v>
          </cell>
          <cell r="M932" t="str">
            <v>6</v>
          </cell>
          <cell r="N932" t="str">
            <v>8</v>
          </cell>
          <cell r="O932" t="str">
            <v>3</v>
          </cell>
          <cell r="P932" t="str">
            <v>2</v>
          </cell>
          <cell r="Q932" t="str">
            <v>E</v>
          </cell>
          <cell r="R932" t="str">
            <v>358</v>
          </cell>
          <cell r="S932" t="str">
            <v>358D7</v>
          </cell>
          <cell r="T932" t="str">
            <v>2491</v>
          </cell>
          <cell r="U932" t="str">
            <v>00</v>
          </cell>
          <cell r="V932" t="str">
            <v>16</v>
          </cell>
          <cell r="W932" t="str">
            <v>00605</v>
          </cell>
          <cell r="X932" t="str">
            <v>1</v>
          </cell>
          <cell r="Y932" t="str">
            <v>20</v>
          </cell>
          <cell r="Z932" t="str">
            <v>150</v>
          </cell>
          <cell r="AA932" t="str">
            <v>002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</row>
        <row r="933">
          <cell r="C933" t="str">
            <v>13213057358D700605002</v>
          </cell>
          <cell r="D933" t="str">
            <v>2018.29.02.012.2.1.1.2.1.11.045.3057.2.6.8.3.2.E.358.358D7.1321.00.16.00605.1.20.150.002</v>
          </cell>
          <cell r="E933" t="str">
            <v>2018</v>
          </cell>
          <cell r="F933" t="str">
            <v>29.02</v>
          </cell>
          <cell r="G933" t="str">
            <v>012</v>
          </cell>
          <cell r="H933" t="str">
            <v>2.1.1.2.1</v>
          </cell>
          <cell r="I933" t="str">
            <v>11</v>
          </cell>
          <cell r="J933" t="str">
            <v>045</v>
          </cell>
          <cell r="K933" t="str">
            <v>3057</v>
          </cell>
          <cell r="L933" t="str">
            <v>2</v>
          </cell>
          <cell r="M933" t="str">
            <v>6</v>
          </cell>
          <cell r="N933" t="str">
            <v>8</v>
          </cell>
          <cell r="O933" t="str">
            <v>3</v>
          </cell>
          <cell r="P933" t="str">
            <v>2</v>
          </cell>
          <cell r="Q933" t="str">
            <v>E</v>
          </cell>
          <cell r="R933" t="str">
            <v>358</v>
          </cell>
          <cell r="S933" t="str">
            <v>358D7</v>
          </cell>
          <cell r="T933" t="str">
            <v>1321</v>
          </cell>
          <cell r="U933" t="str">
            <v>00</v>
          </cell>
          <cell r="V933" t="str">
            <v>16</v>
          </cell>
          <cell r="W933" t="str">
            <v>00605</v>
          </cell>
          <cell r="X933" t="str">
            <v>1</v>
          </cell>
          <cell r="Y933" t="str">
            <v>20</v>
          </cell>
          <cell r="Z933" t="str">
            <v>150</v>
          </cell>
          <cell r="AA933" t="str">
            <v>002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</row>
        <row r="934">
          <cell r="C934" t="str">
            <v>27513057358D700605002</v>
          </cell>
          <cell r="D934" t="str">
            <v>2018.29.02.012.2.1.1.2.1.11.045.3057.2.6.8.3.2.E.358.358D7.2751.00.16.00605.1.20.150.002</v>
          </cell>
          <cell r="E934" t="str">
            <v>2018</v>
          </cell>
          <cell r="F934" t="str">
            <v>29.02</v>
          </cell>
          <cell r="G934" t="str">
            <v>012</v>
          </cell>
          <cell r="H934" t="str">
            <v>2.1.1.2.1</v>
          </cell>
          <cell r="I934" t="str">
            <v>11</v>
          </cell>
          <cell r="J934" t="str">
            <v>045</v>
          </cell>
          <cell r="K934" t="str">
            <v>3057</v>
          </cell>
          <cell r="L934" t="str">
            <v>2</v>
          </cell>
          <cell r="M934" t="str">
            <v>6</v>
          </cell>
          <cell r="N934" t="str">
            <v>8</v>
          </cell>
          <cell r="O934" t="str">
            <v>3</v>
          </cell>
          <cell r="P934" t="str">
            <v>2</v>
          </cell>
          <cell r="Q934" t="str">
            <v>E</v>
          </cell>
          <cell r="R934" t="str">
            <v>358</v>
          </cell>
          <cell r="S934" t="str">
            <v>358D7</v>
          </cell>
          <cell r="T934" t="str">
            <v>2751</v>
          </cell>
          <cell r="U934" t="str">
            <v>00</v>
          </cell>
          <cell r="V934" t="str">
            <v>16</v>
          </cell>
          <cell r="W934" t="str">
            <v>00605</v>
          </cell>
          <cell r="X934" t="str">
            <v>1</v>
          </cell>
          <cell r="Y934" t="str">
            <v>20</v>
          </cell>
          <cell r="Z934" t="str">
            <v>150</v>
          </cell>
          <cell r="AA934" t="str">
            <v>002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</row>
        <row r="935">
          <cell r="C935" t="str">
            <v>14213059358D700605002</v>
          </cell>
          <cell r="D935" t="str">
            <v>2018.29.02.012.2.1.1.2.1.11.045.3059.2.6.8.3.2.E.358.358D7.1421.00.16.00605.1.20.150.002</v>
          </cell>
          <cell r="E935" t="str">
            <v>2018</v>
          </cell>
          <cell r="F935" t="str">
            <v>29.02</v>
          </cell>
          <cell r="G935" t="str">
            <v>012</v>
          </cell>
          <cell r="H935" t="str">
            <v>2.1.1.2.1</v>
          </cell>
          <cell r="I935" t="str">
            <v>11</v>
          </cell>
          <cell r="J935" t="str">
            <v>045</v>
          </cell>
          <cell r="K935" t="str">
            <v>3059</v>
          </cell>
          <cell r="L935" t="str">
            <v>2</v>
          </cell>
          <cell r="M935" t="str">
            <v>6</v>
          </cell>
          <cell r="N935" t="str">
            <v>8</v>
          </cell>
          <cell r="O935" t="str">
            <v>3</v>
          </cell>
          <cell r="P935" t="str">
            <v>2</v>
          </cell>
          <cell r="Q935" t="str">
            <v>E</v>
          </cell>
          <cell r="R935" t="str">
            <v>358</v>
          </cell>
          <cell r="S935" t="str">
            <v>358D7</v>
          </cell>
          <cell r="T935" t="str">
            <v>1421</v>
          </cell>
          <cell r="U935" t="str">
            <v>00</v>
          </cell>
          <cell r="V935" t="str">
            <v>16</v>
          </cell>
          <cell r="W935" t="str">
            <v>00605</v>
          </cell>
          <cell r="X935" t="str">
            <v>1</v>
          </cell>
          <cell r="Y935" t="str">
            <v>20</v>
          </cell>
          <cell r="Z935" t="str">
            <v>150</v>
          </cell>
          <cell r="AA935" t="str">
            <v>002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</row>
        <row r="936">
          <cell r="C936" t="str">
            <v>17133059358D700605002</v>
          </cell>
          <cell r="D936" t="str">
            <v>2018.29.02.012.2.1.1.2.1.11.045.3059.2.6.8.3.2.E.358.358D7.1713.00.16.00605.1.20.150.002</v>
          </cell>
          <cell r="E936" t="str">
            <v>2018</v>
          </cell>
          <cell r="F936" t="str">
            <v>29.02</v>
          </cell>
          <cell r="G936" t="str">
            <v>012</v>
          </cell>
          <cell r="H936" t="str">
            <v>2.1.1.2.1</v>
          </cell>
          <cell r="I936" t="str">
            <v>11</v>
          </cell>
          <cell r="J936" t="str">
            <v>045</v>
          </cell>
          <cell r="K936" t="str">
            <v>3059</v>
          </cell>
          <cell r="L936" t="str">
            <v>2</v>
          </cell>
          <cell r="M936" t="str">
            <v>6</v>
          </cell>
          <cell r="N936" t="str">
            <v>8</v>
          </cell>
          <cell r="O936" t="str">
            <v>3</v>
          </cell>
          <cell r="P936" t="str">
            <v>2</v>
          </cell>
          <cell r="Q936" t="str">
            <v>E</v>
          </cell>
          <cell r="R936" t="str">
            <v>358</v>
          </cell>
          <cell r="S936" t="str">
            <v>358D7</v>
          </cell>
          <cell r="T936" t="str">
            <v>1713</v>
          </cell>
          <cell r="U936" t="str">
            <v>00</v>
          </cell>
          <cell r="V936" t="str">
            <v>16</v>
          </cell>
          <cell r="W936" t="str">
            <v>00605</v>
          </cell>
          <cell r="X936" t="str">
            <v>1</v>
          </cell>
          <cell r="Y936" t="str">
            <v>20</v>
          </cell>
          <cell r="Z936" t="str">
            <v>150</v>
          </cell>
          <cell r="AA936" t="str">
            <v>002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</row>
        <row r="937">
          <cell r="C937" t="str">
            <v>17153059358D700605002</v>
          </cell>
          <cell r="D937" t="str">
            <v>2018.29.02.012.2.1.1.2.1.11.045.3059.2.6.8.3.2.E.358.358D7.1715.00.16.00605.1.20.150.002</v>
          </cell>
          <cell r="E937" t="str">
            <v>2018</v>
          </cell>
          <cell r="F937" t="str">
            <v>29.02</v>
          </cell>
          <cell r="G937" t="str">
            <v>012</v>
          </cell>
          <cell r="H937" t="str">
            <v>2.1.1.2.1</v>
          </cell>
          <cell r="I937" t="str">
            <v>11</v>
          </cell>
          <cell r="J937" t="str">
            <v>045</v>
          </cell>
          <cell r="K937" t="str">
            <v>3059</v>
          </cell>
          <cell r="L937" t="str">
            <v>2</v>
          </cell>
          <cell r="M937" t="str">
            <v>6</v>
          </cell>
          <cell r="N937" t="str">
            <v>8</v>
          </cell>
          <cell r="O937" t="str">
            <v>3</v>
          </cell>
          <cell r="P937" t="str">
            <v>2</v>
          </cell>
          <cell r="Q937" t="str">
            <v>E</v>
          </cell>
          <cell r="R937" t="str">
            <v>358</v>
          </cell>
          <cell r="S937" t="str">
            <v>358D7</v>
          </cell>
          <cell r="T937" t="str">
            <v>1715</v>
          </cell>
          <cell r="U937" t="str">
            <v>00</v>
          </cell>
          <cell r="V937" t="str">
            <v>16</v>
          </cell>
          <cell r="W937" t="str">
            <v>00605</v>
          </cell>
          <cell r="X937" t="str">
            <v>1</v>
          </cell>
          <cell r="Y937" t="str">
            <v>20</v>
          </cell>
          <cell r="Z937" t="str">
            <v>150</v>
          </cell>
          <cell r="AA937" t="str">
            <v>002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</row>
        <row r="938">
          <cell r="C938" t="str">
            <v>27513061358D700605002</v>
          </cell>
          <cell r="D938" t="str">
            <v>2018.29.02.012.2.1.1.2.1.11.045.3061.2.6.8.3.2.E.358.358D7.2751.00.16.00605.1.20.150.002</v>
          </cell>
          <cell r="E938" t="str">
            <v>2018</v>
          </cell>
          <cell r="F938" t="str">
            <v>29.02</v>
          </cell>
          <cell r="G938" t="str">
            <v>012</v>
          </cell>
          <cell r="H938" t="str">
            <v>2.1.1.2.1</v>
          </cell>
          <cell r="I938" t="str">
            <v>11</v>
          </cell>
          <cell r="J938" t="str">
            <v>045</v>
          </cell>
          <cell r="K938" t="str">
            <v>3061</v>
          </cell>
          <cell r="L938" t="str">
            <v>2</v>
          </cell>
          <cell r="M938" t="str">
            <v>6</v>
          </cell>
          <cell r="N938" t="str">
            <v>8</v>
          </cell>
          <cell r="O938" t="str">
            <v>3</v>
          </cell>
          <cell r="P938" t="str">
            <v>2</v>
          </cell>
          <cell r="Q938" t="str">
            <v>E</v>
          </cell>
          <cell r="R938" t="str">
            <v>358</v>
          </cell>
          <cell r="S938" t="str">
            <v>358D7</v>
          </cell>
          <cell r="T938" t="str">
            <v>2751</v>
          </cell>
          <cell r="U938" t="str">
            <v>00</v>
          </cell>
          <cell r="V938" t="str">
            <v>16</v>
          </cell>
          <cell r="W938" t="str">
            <v>00605</v>
          </cell>
          <cell r="X938" t="str">
            <v>1</v>
          </cell>
          <cell r="Y938" t="str">
            <v>20</v>
          </cell>
          <cell r="Z938" t="str">
            <v>150</v>
          </cell>
          <cell r="AA938" t="str">
            <v>002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</row>
        <row r="939">
          <cell r="C939" t="str">
            <v>31113061358D700404002</v>
          </cell>
          <cell r="D939" t="str">
            <v>2018.29.02.012.2.1.1.2.1.11.045.3061.2.6.8.3.2.E.358.358D7.3111.00.14.00404.1.20.150.002</v>
          </cell>
          <cell r="E939" t="str">
            <v>2018</v>
          </cell>
          <cell r="F939" t="str">
            <v>29.02</v>
          </cell>
          <cell r="G939" t="str">
            <v>012</v>
          </cell>
          <cell r="H939" t="str">
            <v>2.1.1.2.1</v>
          </cell>
          <cell r="I939" t="str">
            <v>11</v>
          </cell>
          <cell r="J939" t="str">
            <v>045</v>
          </cell>
          <cell r="K939" t="str">
            <v>3061</v>
          </cell>
          <cell r="L939" t="str">
            <v>2</v>
          </cell>
          <cell r="M939" t="str">
            <v>6</v>
          </cell>
          <cell r="N939" t="str">
            <v>8</v>
          </cell>
          <cell r="O939" t="str">
            <v>3</v>
          </cell>
          <cell r="P939" t="str">
            <v>2</v>
          </cell>
          <cell r="Q939" t="str">
            <v>E</v>
          </cell>
          <cell r="R939" t="str">
            <v>358</v>
          </cell>
          <cell r="S939" t="str">
            <v>358D7</v>
          </cell>
          <cell r="T939" t="str">
            <v>3111</v>
          </cell>
          <cell r="U939" t="str">
            <v>00</v>
          </cell>
          <cell r="V939" t="str">
            <v>14</v>
          </cell>
          <cell r="W939" t="str">
            <v>00404</v>
          </cell>
          <cell r="X939" t="str">
            <v>1</v>
          </cell>
          <cell r="Y939" t="str">
            <v>20</v>
          </cell>
          <cell r="Z939" t="str">
            <v>150</v>
          </cell>
          <cell r="AA939" t="str">
            <v>002</v>
          </cell>
          <cell r="AB939">
            <v>0.01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0.01</v>
          </cell>
        </row>
        <row r="940">
          <cell r="C940" t="str">
            <v>223131113580100605700</v>
          </cell>
          <cell r="D940" t="str">
            <v>2018.29.02.012.2.1.1.2.1.11.045.3111.2.6.8.3.2.E.358.35801.2231.00.16.00605.1.20.150.700</v>
          </cell>
          <cell r="E940" t="str">
            <v>2018</v>
          </cell>
          <cell r="F940" t="str">
            <v>29.02</v>
          </cell>
          <cell r="G940" t="str">
            <v>012</v>
          </cell>
          <cell r="H940" t="str">
            <v>2.1.1.2.1</v>
          </cell>
          <cell r="I940" t="str">
            <v>11</v>
          </cell>
          <cell r="J940" t="str">
            <v>045</v>
          </cell>
          <cell r="K940" t="str">
            <v>3111</v>
          </cell>
          <cell r="L940" t="str">
            <v>2</v>
          </cell>
          <cell r="M940" t="str">
            <v>6</v>
          </cell>
          <cell r="N940" t="str">
            <v>8</v>
          </cell>
          <cell r="O940" t="str">
            <v>3</v>
          </cell>
          <cell r="P940" t="str">
            <v>2</v>
          </cell>
          <cell r="Q940" t="str">
            <v>E</v>
          </cell>
          <cell r="R940" t="str">
            <v>358</v>
          </cell>
          <cell r="S940" t="str">
            <v>35801</v>
          </cell>
          <cell r="T940" t="str">
            <v>2231</v>
          </cell>
          <cell r="U940" t="str">
            <v>00</v>
          </cell>
          <cell r="V940" t="str">
            <v>16</v>
          </cell>
          <cell r="W940" t="str">
            <v>00605</v>
          </cell>
          <cell r="X940" t="str">
            <v>1</v>
          </cell>
          <cell r="Y940" t="str">
            <v>20</v>
          </cell>
          <cell r="Z940" t="str">
            <v>150</v>
          </cell>
          <cell r="AA940" t="str">
            <v>700</v>
          </cell>
          <cell r="AB940">
            <v>3096.04</v>
          </cell>
          <cell r="AC940">
            <v>3096.04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C941" t="str">
            <v>382131123580200605700</v>
          </cell>
          <cell r="D941" t="str">
            <v>2018.29.02.012.2.1.1.2.1.11.045.3112.2.6.8.3.2.E.358.35802.3821.00.16.00605.1.20.150.700</v>
          </cell>
          <cell r="E941" t="str">
            <v>2018</v>
          </cell>
          <cell r="F941" t="str">
            <v>29.02</v>
          </cell>
          <cell r="G941" t="str">
            <v>012</v>
          </cell>
          <cell r="H941" t="str">
            <v>2.1.1.2.1</v>
          </cell>
          <cell r="I941" t="str">
            <v>11</v>
          </cell>
          <cell r="J941" t="str">
            <v>045</v>
          </cell>
          <cell r="K941" t="str">
            <v>3112</v>
          </cell>
          <cell r="L941" t="str">
            <v>2</v>
          </cell>
          <cell r="M941" t="str">
            <v>6</v>
          </cell>
          <cell r="N941" t="str">
            <v>8</v>
          </cell>
          <cell r="O941" t="str">
            <v>3</v>
          </cell>
          <cell r="P941" t="str">
            <v>2</v>
          </cell>
          <cell r="Q941" t="str">
            <v>E</v>
          </cell>
          <cell r="R941" t="str">
            <v>358</v>
          </cell>
          <cell r="S941" t="str">
            <v>35802</v>
          </cell>
          <cell r="T941" t="str">
            <v>3821</v>
          </cell>
          <cell r="U941" t="str">
            <v>00</v>
          </cell>
          <cell r="V941" t="str">
            <v>16</v>
          </cell>
          <cell r="W941" t="str">
            <v>00605</v>
          </cell>
          <cell r="X941" t="str">
            <v>1</v>
          </cell>
          <cell r="Y941" t="str">
            <v>20</v>
          </cell>
          <cell r="Z941" t="str">
            <v>150</v>
          </cell>
          <cell r="AA941" t="str">
            <v>700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C942" t="str">
            <v>392131123580200605700</v>
          </cell>
          <cell r="D942" t="str">
            <v>2018.29.02.012.2.1.1.2.1.11.045.3112.2.6.8.3.2.E.358.35802.3921.00.16.00605.1.20.150.700</v>
          </cell>
          <cell r="E942" t="str">
            <v>2018</v>
          </cell>
          <cell r="F942" t="str">
            <v>29.02</v>
          </cell>
          <cell r="G942" t="str">
            <v>012</v>
          </cell>
          <cell r="H942" t="str">
            <v>2.1.1.2.1</v>
          </cell>
          <cell r="I942" t="str">
            <v>11</v>
          </cell>
          <cell r="J942" t="str">
            <v>045</v>
          </cell>
          <cell r="K942" t="str">
            <v>3112</v>
          </cell>
          <cell r="L942" t="str">
            <v>2</v>
          </cell>
          <cell r="M942" t="str">
            <v>6</v>
          </cell>
          <cell r="N942" t="str">
            <v>8</v>
          </cell>
          <cell r="O942" t="str">
            <v>3</v>
          </cell>
          <cell r="P942" t="str">
            <v>2</v>
          </cell>
          <cell r="Q942" t="str">
            <v>E</v>
          </cell>
          <cell r="R942" t="str">
            <v>358</v>
          </cell>
          <cell r="S942" t="str">
            <v>35802</v>
          </cell>
          <cell r="T942" t="str">
            <v>3921</v>
          </cell>
          <cell r="U942" t="str">
            <v>00</v>
          </cell>
          <cell r="V942" t="str">
            <v>16</v>
          </cell>
          <cell r="W942" t="str">
            <v>00605</v>
          </cell>
          <cell r="X942" t="str">
            <v>1</v>
          </cell>
          <cell r="Y942" t="str">
            <v>20</v>
          </cell>
          <cell r="Z942" t="str">
            <v>150</v>
          </cell>
          <cell r="AA942" t="str">
            <v>700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C943" t="str">
            <v>37213003356D700605002</v>
          </cell>
          <cell r="D943" t="str">
            <v>2018.29.02.012.2.1.1.2.1.11.045.3003.2.6.8.3.2.E.356.356D7.3721.00.16.00605.1.20.150.002</v>
          </cell>
          <cell r="E943" t="str">
            <v>2018</v>
          </cell>
          <cell r="F943" t="str">
            <v>29.02</v>
          </cell>
          <cell r="G943" t="str">
            <v>012</v>
          </cell>
          <cell r="H943" t="str">
            <v>2.1.1.2.1</v>
          </cell>
          <cell r="I943" t="str">
            <v>11</v>
          </cell>
          <cell r="J943" t="str">
            <v>045</v>
          </cell>
          <cell r="K943" t="str">
            <v>3003</v>
          </cell>
          <cell r="L943" t="str">
            <v>2</v>
          </cell>
          <cell r="M943" t="str">
            <v>6</v>
          </cell>
          <cell r="N943" t="str">
            <v>8</v>
          </cell>
          <cell r="O943" t="str">
            <v>3</v>
          </cell>
          <cell r="P943" t="str">
            <v>2</v>
          </cell>
          <cell r="Q943" t="str">
            <v>E</v>
          </cell>
          <cell r="R943" t="str">
            <v>356</v>
          </cell>
          <cell r="S943" t="str">
            <v>356D7</v>
          </cell>
          <cell r="T943" t="str">
            <v>3721</v>
          </cell>
          <cell r="U943" t="str">
            <v>00</v>
          </cell>
          <cell r="V943" t="str">
            <v>16</v>
          </cell>
          <cell r="W943" t="str">
            <v>00605</v>
          </cell>
          <cell r="X943" t="str">
            <v>1</v>
          </cell>
          <cell r="Y943" t="str">
            <v>20</v>
          </cell>
          <cell r="Z943" t="str">
            <v>150</v>
          </cell>
          <cell r="AA943" t="str">
            <v>002</v>
          </cell>
          <cell r="AB943">
            <v>20000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20000</v>
          </cell>
        </row>
        <row r="944">
          <cell r="C944" t="str">
            <v>143230089000100605002</v>
          </cell>
          <cell r="D944" t="str">
            <v>2018.29.02.012.2.1.1.2.1.11.045.3008.2.6.5.3.1.E.900.90001.1432.00.16.00605.1.20.150.002</v>
          </cell>
          <cell r="E944" t="str">
            <v>2018</v>
          </cell>
          <cell r="F944" t="str">
            <v>29.02</v>
          </cell>
          <cell r="G944" t="str">
            <v>012</v>
          </cell>
          <cell r="H944" t="str">
            <v>2.1.1.2.1</v>
          </cell>
          <cell r="I944" t="str">
            <v>11</v>
          </cell>
          <cell r="J944" t="str">
            <v>045</v>
          </cell>
          <cell r="K944" t="str">
            <v>3008</v>
          </cell>
          <cell r="L944" t="str">
            <v>2</v>
          </cell>
          <cell r="M944" t="str">
            <v>6</v>
          </cell>
          <cell r="N944" t="str">
            <v>5</v>
          </cell>
          <cell r="O944" t="str">
            <v>3</v>
          </cell>
          <cell r="P944" t="str">
            <v>1</v>
          </cell>
          <cell r="Q944" t="str">
            <v>E</v>
          </cell>
          <cell r="R944" t="str">
            <v>900</v>
          </cell>
          <cell r="S944" t="str">
            <v>90001</v>
          </cell>
          <cell r="T944" t="str">
            <v>1432</v>
          </cell>
          <cell r="U944" t="str">
            <v>00</v>
          </cell>
          <cell r="V944" t="str">
            <v>16</v>
          </cell>
          <cell r="W944" t="str">
            <v>00605</v>
          </cell>
          <cell r="X944" t="str">
            <v>1</v>
          </cell>
          <cell r="Y944" t="str">
            <v>20</v>
          </cell>
          <cell r="Z944" t="str">
            <v>150</v>
          </cell>
          <cell r="AA944" t="str">
            <v>002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C945" t="str">
            <v>171530089000100605002</v>
          </cell>
          <cell r="D945" t="str">
            <v>2018.29.02.012.2.1.1.2.1.11.045.3008.2.6.5.3.1.E.900.90001.1715.00.16.00605.1.20.150.002</v>
          </cell>
          <cell r="E945" t="str">
            <v>2018</v>
          </cell>
          <cell r="F945" t="str">
            <v>29.02</v>
          </cell>
          <cell r="G945" t="str">
            <v>012</v>
          </cell>
          <cell r="H945" t="str">
            <v>2.1.1.2.1</v>
          </cell>
          <cell r="I945" t="str">
            <v>11</v>
          </cell>
          <cell r="J945" t="str">
            <v>045</v>
          </cell>
          <cell r="K945" t="str">
            <v>3008</v>
          </cell>
          <cell r="L945" t="str">
            <v>2</v>
          </cell>
          <cell r="M945" t="str">
            <v>6</v>
          </cell>
          <cell r="N945" t="str">
            <v>5</v>
          </cell>
          <cell r="O945" t="str">
            <v>3</v>
          </cell>
          <cell r="P945" t="str">
            <v>1</v>
          </cell>
          <cell r="Q945" t="str">
            <v>E</v>
          </cell>
          <cell r="R945" t="str">
            <v>900</v>
          </cell>
          <cell r="S945" t="str">
            <v>90001</v>
          </cell>
          <cell r="T945" t="str">
            <v>1715</v>
          </cell>
          <cell r="U945" t="str">
            <v>00</v>
          </cell>
          <cell r="V945" t="str">
            <v>16</v>
          </cell>
          <cell r="W945" t="str">
            <v>00605</v>
          </cell>
          <cell r="X945" t="str">
            <v>1</v>
          </cell>
          <cell r="Y945" t="str">
            <v>20</v>
          </cell>
          <cell r="Z945" t="str">
            <v>150</v>
          </cell>
          <cell r="AA945" t="str">
            <v>002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C946" t="str">
            <v>441330163580100501133</v>
          </cell>
          <cell r="D946" t="str">
            <v>2018.29.02.012.2.1.1.2.1.11.045.3016.2.6.8.3.2.E.358.35801.4413.00.25.00501.1.20.150.133</v>
          </cell>
          <cell r="E946" t="str">
            <v>2018</v>
          </cell>
          <cell r="F946" t="str">
            <v>29.02</v>
          </cell>
          <cell r="G946" t="str">
            <v>012</v>
          </cell>
          <cell r="H946" t="str">
            <v>2.1.1.2.1</v>
          </cell>
          <cell r="I946" t="str">
            <v>11</v>
          </cell>
          <cell r="J946" t="str">
            <v>045</v>
          </cell>
          <cell r="K946" t="str">
            <v>3016</v>
          </cell>
          <cell r="L946" t="str">
            <v>2</v>
          </cell>
          <cell r="M946" t="str">
            <v>6</v>
          </cell>
          <cell r="N946" t="str">
            <v>8</v>
          </cell>
          <cell r="O946" t="str">
            <v>3</v>
          </cell>
          <cell r="P946" t="str">
            <v>2</v>
          </cell>
          <cell r="Q946" t="str">
            <v>E</v>
          </cell>
          <cell r="R946" t="str">
            <v>358</v>
          </cell>
          <cell r="S946" t="str">
            <v>35801</v>
          </cell>
          <cell r="T946" t="str">
            <v>4413</v>
          </cell>
          <cell r="U946" t="str">
            <v>00</v>
          </cell>
          <cell r="V946" t="str">
            <v>25</v>
          </cell>
          <cell r="W946" t="str">
            <v>00501</v>
          </cell>
          <cell r="X946" t="str">
            <v>1</v>
          </cell>
          <cell r="Y946" t="str">
            <v>20</v>
          </cell>
          <cell r="Z946" t="str">
            <v>150</v>
          </cell>
          <cell r="AA946" t="str">
            <v>133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C947" t="str">
            <v>361130213580500605002</v>
          </cell>
          <cell r="D947" t="str">
            <v>2018.29.02.012.2.1.1.2.1.11.045.3021.2.6.8.3.2.E.358.35805.3611.00.16.00605.1.20.150.002</v>
          </cell>
          <cell r="E947" t="str">
            <v>2018</v>
          </cell>
          <cell r="F947" t="str">
            <v>29.02</v>
          </cell>
          <cell r="G947" t="str">
            <v>012</v>
          </cell>
          <cell r="H947" t="str">
            <v>2.1.1.2.1</v>
          </cell>
          <cell r="I947" t="str">
            <v>11</v>
          </cell>
          <cell r="J947" t="str">
            <v>045</v>
          </cell>
          <cell r="K947" t="str">
            <v>3021</v>
          </cell>
          <cell r="L947" t="str">
            <v>2</v>
          </cell>
          <cell r="M947" t="str">
            <v>6</v>
          </cell>
          <cell r="N947" t="str">
            <v>8</v>
          </cell>
          <cell r="O947" t="str">
            <v>3</v>
          </cell>
          <cell r="P947" t="str">
            <v>2</v>
          </cell>
          <cell r="Q947" t="str">
            <v>E</v>
          </cell>
          <cell r="R947" t="str">
            <v>358</v>
          </cell>
          <cell r="S947" t="str">
            <v>35805</v>
          </cell>
          <cell r="T947" t="str">
            <v>3611</v>
          </cell>
          <cell r="U947" t="str">
            <v>00</v>
          </cell>
          <cell r="V947" t="str">
            <v>16</v>
          </cell>
          <cell r="W947" t="str">
            <v>00605</v>
          </cell>
          <cell r="X947" t="str">
            <v>1</v>
          </cell>
          <cell r="Y947" t="str">
            <v>20</v>
          </cell>
          <cell r="Z947" t="str">
            <v>150</v>
          </cell>
          <cell r="AA947" t="str">
            <v>002</v>
          </cell>
          <cell r="AB947">
            <v>200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200</v>
          </cell>
        </row>
        <row r="948">
          <cell r="C948" t="str">
            <v>24513029358D600605622</v>
          </cell>
          <cell r="D948" t="str">
            <v>2018.29.02.012.2.1.1.2.1.11.045.3029.2.6.8.3.2.E.358.358D6.2451.00.16.00605.1.20.150.622</v>
          </cell>
          <cell r="E948" t="str">
            <v>2018</v>
          </cell>
          <cell r="F948" t="str">
            <v>29.02</v>
          </cell>
          <cell r="G948" t="str">
            <v>012</v>
          </cell>
          <cell r="H948" t="str">
            <v>2.1.1.2.1</v>
          </cell>
          <cell r="I948" t="str">
            <v>11</v>
          </cell>
          <cell r="J948" t="str">
            <v>045</v>
          </cell>
          <cell r="K948" t="str">
            <v>3029</v>
          </cell>
          <cell r="L948" t="str">
            <v>2</v>
          </cell>
          <cell r="M948" t="str">
            <v>6</v>
          </cell>
          <cell r="N948" t="str">
            <v>8</v>
          </cell>
          <cell r="O948" t="str">
            <v>3</v>
          </cell>
          <cell r="P948" t="str">
            <v>2</v>
          </cell>
          <cell r="Q948" t="str">
            <v>E</v>
          </cell>
          <cell r="R948" t="str">
            <v>358</v>
          </cell>
          <cell r="S948" t="str">
            <v>358D6</v>
          </cell>
          <cell r="T948" t="str">
            <v>2451</v>
          </cell>
          <cell r="U948" t="str">
            <v>00</v>
          </cell>
          <cell r="V948" t="str">
            <v>16</v>
          </cell>
          <cell r="W948" t="str">
            <v>00605</v>
          </cell>
          <cell r="X948" t="str">
            <v>1</v>
          </cell>
          <cell r="Y948" t="str">
            <v>20</v>
          </cell>
          <cell r="Z948" t="str">
            <v>150</v>
          </cell>
          <cell r="AA948" t="str">
            <v>622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C949" t="str">
            <v>52213029358D600605622</v>
          </cell>
          <cell r="D949" t="str">
            <v>2018.29.02.012.2.1.1.2.1.11.045.3029.2.6.8.3.2.E.358.358D6.5221.00.16.00605.2.20.150.622</v>
          </cell>
          <cell r="E949" t="str">
            <v>2018</v>
          </cell>
          <cell r="F949" t="str">
            <v>29.02</v>
          </cell>
          <cell r="G949" t="str">
            <v>012</v>
          </cell>
          <cell r="H949" t="str">
            <v>2.1.1.2.1</v>
          </cell>
          <cell r="I949" t="str">
            <v>11</v>
          </cell>
          <cell r="J949" t="str">
            <v>045</v>
          </cell>
          <cell r="K949" t="str">
            <v>3029</v>
          </cell>
          <cell r="L949" t="str">
            <v>2</v>
          </cell>
          <cell r="M949" t="str">
            <v>6</v>
          </cell>
          <cell r="N949" t="str">
            <v>8</v>
          </cell>
          <cell r="O949" t="str">
            <v>3</v>
          </cell>
          <cell r="P949" t="str">
            <v>2</v>
          </cell>
          <cell r="Q949" t="str">
            <v>E</v>
          </cell>
          <cell r="R949" t="str">
            <v>358</v>
          </cell>
          <cell r="S949" t="str">
            <v>358D6</v>
          </cell>
          <cell r="T949" t="str">
            <v>5221</v>
          </cell>
          <cell r="U949" t="str">
            <v>00</v>
          </cell>
          <cell r="V949" t="str">
            <v>16</v>
          </cell>
          <cell r="W949" t="str">
            <v>00605</v>
          </cell>
          <cell r="X949" t="str">
            <v>2</v>
          </cell>
          <cell r="Y949" t="str">
            <v>20</v>
          </cell>
          <cell r="Z949" t="str">
            <v>150</v>
          </cell>
          <cell r="AA949" t="str">
            <v>622</v>
          </cell>
          <cell r="AB949">
            <v>509.37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509.37</v>
          </cell>
        </row>
        <row r="950">
          <cell r="C950" t="str">
            <v>13213030358D600605002</v>
          </cell>
          <cell r="D950" t="str">
            <v>2018.29.02.012.2.1.1.2.1.11.045.3030.2.6.8.3.2.E.358.358D6.1321.00.16.00605.1.20.150.002</v>
          </cell>
          <cell r="E950" t="str">
            <v>2018</v>
          </cell>
          <cell r="F950" t="str">
            <v>29.02</v>
          </cell>
          <cell r="G950" t="str">
            <v>012</v>
          </cell>
          <cell r="H950" t="str">
            <v>2.1.1.2.1</v>
          </cell>
          <cell r="I950" t="str">
            <v>11</v>
          </cell>
          <cell r="J950" t="str">
            <v>045</v>
          </cell>
          <cell r="K950" t="str">
            <v>3030</v>
          </cell>
          <cell r="L950" t="str">
            <v>2</v>
          </cell>
          <cell r="M950" t="str">
            <v>6</v>
          </cell>
          <cell r="N950" t="str">
            <v>8</v>
          </cell>
          <cell r="O950" t="str">
            <v>3</v>
          </cell>
          <cell r="P950" t="str">
            <v>2</v>
          </cell>
          <cell r="Q950" t="str">
            <v>E</v>
          </cell>
          <cell r="R950" t="str">
            <v>358</v>
          </cell>
          <cell r="S950" t="str">
            <v>358D6</v>
          </cell>
          <cell r="T950" t="str">
            <v>1321</v>
          </cell>
          <cell r="U950" t="str">
            <v>00</v>
          </cell>
          <cell r="V950" t="str">
            <v>16</v>
          </cell>
          <cell r="W950" t="str">
            <v>00605</v>
          </cell>
          <cell r="X950" t="str">
            <v>1</v>
          </cell>
          <cell r="Y950" t="str">
            <v>20</v>
          </cell>
          <cell r="Z950" t="str">
            <v>150</v>
          </cell>
          <cell r="AA950" t="str">
            <v>002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C951" t="str">
            <v>62263030358D600615632</v>
          </cell>
          <cell r="D951" t="str">
            <v>2018.29.02.012.2.1.1.2.1.11.045.3030.2.6.8.3.2.E.358.358D6.6226.00.16.00615.2.20.150.632</v>
          </cell>
          <cell r="E951" t="str">
            <v>2018</v>
          </cell>
          <cell r="F951" t="str">
            <v>29.02</v>
          </cell>
          <cell r="G951" t="str">
            <v>012</v>
          </cell>
          <cell r="H951" t="str">
            <v>2.1.1.2.1</v>
          </cell>
          <cell r="I951" t="str">
            <v>11</v>
          </cell>
          <cell r="J951" t="str">
            <v>045</v>
          </cell>
          <cell r="K951" t="str">
            <v>3030</v>
          </cell>
          <cell r="L951" t="str">
            <v>2</v>
          </cell>
          <cell r="M951" t="str">
            <v>6</v>
          </cell>
          <cell r="N951" t="str">
            <v>8</v>
          </cell>
          <cell r="O951" t="str">
            <v>3</v>
          </cell>
          <cell r="P951" t="str">
            <v>2</v>
          </cell>
          <cell r="Q951" t="str">
            <v>E</v>
          </cell>
          <cell r="R951" t="str">
            <v>358</v>
          </cell>
          <cell r="S951" t="str">
            <v>358D6</v>
          </cell>
          <cell r="T951" t="str">
            <v>6226</v>
          </cell>
          <cell r="U951" t="str">
            <v>00</v>
          </cell>
          <cell r="V951" t="str">
            <v>16</v>
          </cell>
          <cell r="W951" t="str">
            <v>00615</v>
          </cell>
          <cell r="X951" t="str">
            <v>2</v>
          </cell>
          <cell r="Y951" t="str">
            <v>20</v>
          </cell>
          <cell r="Z951" t="str">
            <v>150</v>
          </cell>
          <cell r="AA951" t="str">
            <v>632</v>
          </cell>
          <cell r="AB951">
            <v>421.86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421.86</v>
          </cell>
        </row>
        <row r="952">
          <cell r="C952" t="str">
            <v>223130313580100605700</v>
          </cell>
          <cell r="D952" t="str">
            <v>2018.29.02.012.2.1.1.2.1.11.045.3031.2.6.8.3.2.E.358.35801.2231.00.16.00605.1.20.150.700</v>
          </cell>
          <cell r="E952" t="str">
            <v>2018</v>
          </cell>
          <cell r="F952" t="str">
            <v>29.02</v>
          </cell>
          <cell r="G952" t="str">
            <v>012</v>
          </cell>
          <cell r="H952" t="str">
            <v>2.1.1.2.1</v>
          </cell>
          <cell r="I952" t="str">
            <v>11</v>
          </cell>
          <cell r="J952" t="str">
            <v>045</v>
          </cell>
          <cell r="K952" t="str">
            <v>3031</v>
          </cell>
          <cell r="L952" t="str">
            <v>2</v>
          </cell>
          <cell r="M952" t="str">
            <v>6</v>
          </cell>
          <cell r="N952" t="str">
            <v>8</v>
          </cell>
          <cell r="O952" t="str">
            <v>3</v>
          </cell>
          <cell r="P952" t="str">
            <v>2</v>
          </cell>
          <cell r="Q952" t="str">
            <v>E</v>
          </cell>
          <cell r="R952" t="str">
            <v>358</v>
          </cell>
          <cell r="S952" t="str">
            <v>35801</v>
          </cell>
          <cell r="T952" t="str">
            <v>2231</v>
          </cell>
          <cell r="U952" t="str">
            <v>00</v>
          </cell>
          <cell r="V952" t="str">
            <v>16</v>
          </cell>
          <cell r="W952" t="str">
            <v>00605</v>
          </cell>
          <cell r="X952" t="str">
            <v>1</v>
          </cell>
          <cell r="Y952" t="str">
            <v>20</v>
          </cell>
          <cell r="Z952" t="str">
            <v>150</v>
          </cell>
          <cell r="AA952" t="str">
            <v>700</v>
          </cell>
          <cell r="AB952">
            <v>4870.3</v>
          </cell>
          <cell r="AC952">
            <v>4870.3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C953" t="str">
            <v>24613032358D600605002</v>
          </cell>
          <cell r="D953" t="str">
            <v>2018.29.02.012.2.1.1.2.1.11.045.3032.2.6.8.3.2.E.358.358D6.2461.00.16.00605.1.20.150.002</v>
          </cell>
          <cell r="E953" t="str">
            <v>2018</v>
          </cell>
          <cell r="F953" t="str">
            <v>29.02</v>
          </cell>
          <cell r="G953" t="str">
            <v>012</v>
          </cell>
          <cell r="H953" t="str">
            <v>2.1.1.2.1</v>
          </cell>
          <cell r="I953" t="str">
            <v>11</v>
          </cell>
          <cell r="J953" t="str">
            <v>045</v>
          </cell>
          <cell r="K953" t="str">
            <v>3032</v>
          </cell>
          <cell r="L953" t="str">
            <v>2</v>
          </cell>
          <cell r="M953" t="str">
            <v>6</v>
          </cell>
          <cell r="N953" t="str">
            <v>8</v>
          </cell>
          <cell r="O953" t="str">
            <v>3</v>
          </cell>
          <cell r="P953" t="str">
            <v>2</v>
          </cell>
          <cell r="Q953" t="str">
            <v>E</v>
          </cell>
          <cell r="R953" t="str">
            <v>358</v>
          </cell>
          <cell r="S953" t="str">
            <v>358D6</v>
          </cell>
          <cell r="T953" t="str">
            <v>2461</v>
          </cell>
          <cell r="U953" t="str">
            <v>00</v>
          </cell>
          <cell r="V953" t="str">
            <v>16</v>
          </cell>
          <cell r="W953" t="str">
            <v>00605</v>
          </cell>
          <cell r="X953" t="str">
            <v>1</v>
          </cell>
          <cell r="Y953" t="str">
            <v>20</v>
          </cell>
          <cell r="Z953" t="str">
            <v>150</v>
          </cell>
          <cell r="AA953" t="str">
            <v>002</v>
          </cell>
          <cell r="AB953">
            <v>31890.27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31890.27</v>
          </cell>
        </row>
        <row r="954">
          <cell r="C954" t="str">
            <v>33913032358D600605002</v>
          </cell>
          <cell r="D954" t="str">
            <v>2018.29.02.012.2.1.1.2.1.11.045.3032.2.6.8.3.2.E.358.358D6.3391.00.16.00605.1.20.150.002</v>
          </cell>
          <cell r="E954" t="str">
            <v>2018</v>
          </cell>
          <cell r="F954" t="str">
            <v>29.02</v>
          </cell>
          <cell r="G954" t="str">
            <v>012</v>
          </cell>
          <cell r="H954" t="str">
            <v>2.1.1.2.1</v>
          </cell>
          <cell r="I954" t="str">
            <v>11</v>
          </cell>
          <cell r="J954" t="str">
            <v>045</v>
          </cell>
          <cell r="K954" t="str">
            <v>3032</v>
          </cell>
          <cell r="L954" t="str">
            <v>2</v>
          </cell>
          <cell r="M954" t="str">
            <v>6</v>
          </cell>
          <cell r="N954" t="str">
            <v>8</v>
          </cell>
          <cell r="O954" t="str">
            <v>3</v>
          </cell>
          <cell r="P954" t="str">
            <v>2</v>
          </cell>
          <cell r="Q954" t="str">
            <v>E</v>
          </cell>
          <cell r="R954" t="str">
            <v>358</v>
          </cell>
          <cell r="S954" t="str">
            <v>358D6</v>
          </cell>
          <cell r="T954" t="str">
            <v>3391</v>
          </cell>
          <cell r="U954" t="str">
            <v>00</v>
          </cell>
          <cell r="V954" t="str">
            <v>16</v>
          </cell>
          <cell r="W954" t="str">
            <v>00605</v>
          </cell>
          <cell r="X954" t="str">
            <v>1</v>
          </cell>
          <cell r="Y954" t="str">
            <v>20</v>
          </cell>
          <cell r="Z954" t="str">
            <v>150</v>
          </cell>
          <cell r="AA954" t="str">
            <v>002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C955" t="str">
            <v>519130533580100605002</v>
          </cell>
          <cell r="D955" t="str">
            <v>2018.29.02.012.2.1.1.2.1.11.045.3053.2.6.8.3.2.E.358.35801.5191.00.16.00605.2.20.150.002</v>
          </cell>
          <cell r="E955" t="str">
            <v>2018</v>
          </cell>
          <cell r="F955" t="str">
            <v>29.02</v>
          </cell>
          <cell r="G955" t="str">
            <v>012</v>
          </cell>
          <cell r="H955" t="str">
            <v>2.1.1.2.1</v>
          </cell>
          <cell r="I955" t="str">
            <v>11</v>
          </cell>
          <cell r="J955" t="str">
            <v>045</v>
          </cell>
          <cell r="K955" t="str">
            <v>3053</v>
          </cell>
          <cell r="L955" t="str">
            <v>2</v>
          </cell>
          <cell r="M955" t="str">
            <v>6</v>
          </cell>
          <cell r="N955" t="str">
            <v>8</v>
          </cell>
          <cell r="O955" t="str">
            <v>3</v>
          </cell>
          <cell r="P955" t="str">
            <v>2</v>
          </cell>
          <cell r="Q955" t="str">
            <v>E</v>
          </cell>
          <cell r="R955" t="str">
            <v>358</v>
          </cell>
          <cell r="S955" t="str">
            <v>35801</v>
          </cell>
          <cell r="T955" t="str">
            <v>5191</v>
          </cell>
          <cell r="U955" t="str">
            <v>00</v>
          </cell>
          <cell r="V955" t="str">
            <v>16</v>
          </cell>
          <cell r="W955" t="str">
            <v>00605</v>
          </cell>
          <cell r="X955" t="str">
            <v>2</v>
          </cell>
          <cell r="Y955" t="str">
            <v>20</v>
          </cell>
          <cell r="Z955" t="str">
            <v>150</v>
          </cell>
          <cell r="AA955" t="str">
            <v>002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C956" t="str">
            <v>223130573580100605002</v>
          </cell>
          <cell r="D956" t="str">
            <v>2018.29.02.012.2.1.1.2.1.11.045.3057.2.6.8.3.2.E.358.35801.2231.00.16.00605.1.20.150.002</v>
          </cell>
          <cell r="E956" t="str">
            <v>2018</v>
          </cell>
          <cell r="F956" t="str">
            <v>29.02</v>
          </cell>
          <cell r="G956" t="str">
            <v>012</v>
          </cell>
          <cell r="H956" t="str">
            <v>2.1.1.2.1</v>
          </cell>
          <cell r="I956" t="str">
            <v>11</v>
          </cell>
          <cell r="J956" t="str">
            <v>045</v>
          </cell>
          <cell r="K956" t="str">
            <v>3057</v>
          </cell>
          <cell r="L956" t="str">
            <v>2</v>
          </cell>
          <cell r="M956" t="str">
            <v>6</v>
          </cell>
          <cell r="N956" t="str">
            <v>8</v>
          </cell>
          <cell r="O956" t="str">
            <v>3</v>
          </cell>
          <cell r="P956" t="str">
            <v>2</v>
          </cell>
          <cell r="Q956" t="str">
            <v>E</v>
          </cell>
          <cell r="R956" t="str">
            <v>358</v>
          </cell>
          <cell r="S956" t="str">
            <v>35801</v>
          </cell>
          <cell r="T956" t="str">
            <v>2231</v>
          </cell>
          <cell r="U956" t="str">
            <v>00</v>
          </cell>
          <cell r="V956" t="str">
            <v>16</v>
          </cell>
          <cell r="W956" t="str">
            <v>00605</v>
          </cell>
          <cell r="X956" t="str">
            <v>1</v>
          </cell>
          <cell r="Y956" t="str">
            <v>20</v>
          </cell>
          <cell r="Z956" t="str">
            <v>150</v>
          </cell>
          <cell r="AA956" t="str">
            <v>002</v>
          </cell>
          <cell r="AB956">
            <v>620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620</v>
          </cell>
        </row>
        <row r="957">
          <cell r="C957" t="str">
            <v>254131113580100605700</v>
          </cell>
          <cell r="D957" t="str">
            <v>2018.29.02.012.2.1.1.2.1.11.045.3111.2.6.8.3.2.E.358.35801.2541.00.16.00605.1.20.150.700</v>
          </cell>
          <cell r="E957" t="str">
            <v>2018</v>
          </cell>
          <cell r="F957" t="str">
            <v>29.02</v>
          </cell>
          <cell r="G957" t="str">
            <v>012</v>
          </cell>
          <cell r="H957" t="str">
            <v>2.1.1.2.1</v>
          </cell>
          <cell r="I957" t="str">
            <v>11</v>
          </cell>
          <cell r="J957" t="str">
            <v>045</v>
          </cell>
          <cell r="K957" t="str">
            <v>3111</v>
          </cell>
          <cell r="L957" t="str">
            <v>2</v>
          </cell>
          <cell r="M957" t="str">
            <v>6</v>
          </cell>
          <cell r="N957" t="str">
            <v>8</v>
          </cell>
          <cell r="O957" t="str">
            <v>3</v>
          </cell>
          <cell r="P957" t="str">
            <v>2</v>
          </cell>
          <cell r="Q957" t="str">
            <v>E</v>
          </cell>
          <cell r="R957" t="str">
            <v>358</v>
          </cell>
          <cell r="S957" t="str">
            <v>35801</v>
          </cell>
          <cell r="T957" t="str">
            <v>2541</v>
          </cell>
          <cell r="U957" t="str">
            <v>00</v>
          </cell>
          <cell r="V957" t="str">
            <v>16</v>
          </cell>
          <cell r="W957" t="str">
            <v>00605</v>
          </cell>
          <cell r="X957" t="str">
            <v>1</v>
          </cell>
          <cell r="Y957" t="str">
            <v>20</v>
          </cell>
          <cell r="Z957" t="str">
            <v>150</v>
          </cell>
          <cell r="AA957" t="str">
            <v>700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C958" t="str">
            <v>274131113580100605002</v>
          </cell>
          <cell r="D958" t="str">
            <v>2018.29.02.012.2.1.1.2.1.11.045.3111.2.6.8.3.2.E.358.35801.2741.00.16.00605.1.20.150.002</v>
          </cell>
          <cell r="E958" t="str">
            <v>2018</v>
          </cell>
          <cell r="F958" t="str">
            <v>29.02</v>
          </cell>
          <cell r="G958" t="str">
            <v>012</v>
          </cell>
          <cell r="H958" t="str">
            <v>2.1.1.2.1</v>
          </cell>
          <cell r="I958" t="str">
            <v>11</v>
          </cell>
          <cell r="J958" t="str">
            <v>045</v>
          </cell>
          <cell r="K958" t="str">
            <v>3111</v>
          </cell>
          <cell r="L958" t="str">
            <v>2</v>
          </cell>
          <cell r="M958" t="str">
            <v>6</v>
          </cell>
          <cell r="N958" t="str">
            <v>8</v>
          </cell>
          <cell r="O958" t="str">
            <v>3</v>
          </cell>
          <cell r="P958" t="str">
            <v>2</v>
          </cell>
          <cell r="Q958" t="str">
            <v>E</v>
          </cell>
          <cell r="R958" t="str">
            <v>358</v>
          </cell>
          <cell r="S958" t="str">
            <v>35801</v>
          </cell>
          <cell r="T958" t="str">
            <v>2741</v>
          </cell>
          <cell r="U958" t="str">
            <v>00</v>
          </cell>
          <cell r="V958" t="str">
            <v>16</v>
          </cell>
          <cell r="W958" t="str">
            <v>00605</v>
          </cell>
          <cell r="X958" t="str">
            <v>1</v>
          </cell>
          <cell r="Y958" t="str">
            <v>20</v>
          </cell>
          <cell r="Z958" t="str">
            <v>150</v>
          </cell>
          <cell r="AA958" t="str">
            <v>002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C959" t="str">
            <v>121131113580200605002</v>
          </cell>
          <cell r="D959" t="str">
            <v>2018.29.02.012.2.1.1.2.1.11.045.3111.2.6.8.3.2.E.358.35802.1211.00.16.00605.1.20.150.002</v>
          </cell>
          <cell r="E959" t="str">
            <v>2018</v>
          </cell>
          <cell r="F959" t="str">
            <v>29.02</v>
          </cell>
          <cell r="G959" t="str">
            <v>012</v>
          </cell>
          <cell r="H959" t="str">
            <v>2.1.1.2.1</v>
          </cell>
          <cell r="I959" t="str">
            <v>11</v>
          </cell>
          <cell r="J959" t="str">
            <v>045</v>
          </cell>
          <cell r="K959" t="str">
            <v>3111</v>
          </cell>
          <cell r="L959" t="str">
            <v>2</v>
          </cell>
          <cell r="M959" t="str">
            <v>6</v>
          </cell>
          <cell r="N959" t="str">
            <v>8</v>
          </cell>
          <cell r="O959" t="str">
            <v>3</v>
          </cell>
          <cell r="P959" t="str">
            <v>2</v>
          </cell>
          <cell r="Q959" t="str">
            <v>E</v>
          </cell>
          <cell r="R959" t="str">
            <v>358</v>
          </cell>
          <cell r="S959" t="str">
            <v>35802</v>
          </cell>
          <cell r="T959" t="str">
            <v>1211</v>
          </cell>
          <cell r="U959" t="str">
            <v>00</v>
          </cell>
          <cell r="V959" t="str">
            <v>16</v>
          </cell>
          <cell r="W959" t="str">
            <v>00605</v>
          </cell>
          <cell r="X959" t="str">
            <v>1</v>
          </cell>
          <cell r="Y959" t="str">
            <v>20</v>
          </cell>
          <cell r="Z959" t="str">
            <v>150</v>
          </cell>
          <cell r="AA959" t="str">
            <v>002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C960" t="str">
            <v>154331113580200605002</v>
          </cell>
          <cell r="D960" t="str">
            <v>2018.29.02.012.2.1.1.2.1.11.045.3111.2.6.8.3.2.E.358.35802.1543.00.16.00605.1.20.150.002</v>
          </cell>
          <cell r="E960" t="str">
            <v>2018</v>
          </cell>
          <cell r="F960" t="str">
            <v>29.02</v>
          </cell>
          <cell r="G960" t="str">
            <v>012</v>
          </cell>
          <cell r="H960" t="str">
            <v>2.1.1.2.1</v>
          </cell>
          <cell r="I960" t="str">
            <v>11</v>
          </cell>
          <cell r="J960" t="str">
            <v>045</v>
          </cell>
          <cell r="K960" t="str">
            <v>3111</v>
          </cell>
          <cell r="L960" t="str">
            <v>2</v>
          </cell>
          <cell r="M960" t="str">
            <v>6</v>
          </cell>
          <cell r="N960" t="str">
            <v>8</v>
          </cell>
          <cell r="O960" t="str">
            <v>3</v>
          </cell>
          <cell r="P960" t="str">
            <v>2</v>
          </cell>
          <cell r="Q960" t="str">
            <v>E</v>
          </cell>
          <cell r="R960" t="str">
            <v>358</v>
          </cell>
          <cell r="S960" t="str">
            <v>35802</v>
          </cell>
          <cell r="T960" t="str">
            <v>1543</v>
          </cell>
          <cell r="U960" t="str">
            <v>00</v>
          </cell>
          <cell r="V960" t="str">
            <v>16</v>
          </cell>
          <cell r="W960" t="str">
            <v>00605</v>
          </cell>
          <cell r="X960" t="str">
            <v>1</v>
          </cell>
          <cell r="Y960" t="str">
            <v>20</v>
          </cell>
          <cell r="Z960" t="str">
            <v>150</v>
          </cell>
          <cell r="AA960" t="str">
            <v>002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C961" t="str">
            <v>392131123580200605514</v>
          </cell>
          <cell r="D961" t="str">
            <v>2018.29.02.012.2.1.1.2.1.11.045.3112.2.6.8.3.2.E.358.35802.3921.00.16.00605.1.20.150.514</v>
          </cell>
          <cell r="E961" t="str">
            <v>2018</v>
          </cell>
          <cell r="F961" t="str">
            <v>29.02</v>
          </cell>
          <cell r="G961" t="str">
            <v>012</v>
          </cell>
          <cell r="H961" t="str">
            <v>2.1.1.2.1</v>
          </cell>
          <cell r="I961" t="str">
            <v>11</v>
          </cell>
          <cell r="J961" t="str">
            <v>045</v>
          </cell>
          <cell r="K961" t="str">
            <v>3112</v>
          </cell>
          <cell r="L961" t="str">
            <v>2</v>
          </cell>
          <cell r="M961" t="str">
            <v>6</v>
          </cell>
          <cell r="N961" t="str">
            <v>8</v>
          </cell>
          <cell r="O961" t="str">
            <v>3</v>
          </cell>
          <cell r="P961" t="str">
            <v>2</v>
          </cell>
          <cell r="Q961" t="str">
            <v>E</v>
          </cell>
          <cell r="R961" t="str">
            <v>358</v>
          </cell>
          <cell r="S961" t="str">
            <v>35802</v>
          </cell>
          <cell r="T961" t="str">
            <v>3921</v>
          </cell>
          <cell r="U961" t="str">
            <v>00</v>
          </cell>
          <cell r="V961" t="str">
            <v>16</v>
          </cell>
          <cell r="W961" t="str">
            <v>00605</v>
          </cell>
          <cell r="X961" t="str">
            <v>1</v>
          </cell>
          <cell r="Y961" t="str">
            <v>20</v>
          </cell>
          <cell r="Z961" t="str">
            <v>150</v>
          </cell>
          <cell r="AA961" t="str">
            <v>514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C962" t="str">
            <v>14213143358D700605002</v>
          </cell>
          <cell r="D962" t="str">
            <v>2018.29.02.012.2.1.1.2.1.11.045.3143.2.6.8.3.2.E.358.358D7.1421.00.16.00605.1.20.150.002</v>
          </cell>
          <cell r="E962" t="str">
            <v>2018</v>
          </cell>
          <cell r="F962" t="str">
            <v>29.02</v>
          </cell>
          <cell r="G962" t="str">
            <v>012</v>
          </cell>
          <cell r="H962" t="str">
            <v>2.1.1.2.1</v>
          </cell>
          <cell r="I962" t="str">
            <v>11</v>
          </cell>
          <cell r="J962" t="str">
            <v>045</v>
          </cell>
          <cell r="K962" t="str">
            <v>3143</v>
          </cell>
          <cell r="L962" t="str">
            <v>2</v>
          </cell>
          <cell r="M962" t="str">
            <v>6</v>
          </cell>
          <cell r="N962" t="str">
            <v>8</v>
          </cell>
          <cell r="O962" t="str">
            <v>3</v>
          </cell>
          <cell r="P962" t="str">
            <v>2</v>
          </cell>
          <cell r="Q962" t="str">
            <v>E</v>
          </cell>
          <cell r="R962" t="str">
            <v>358</v>
          </cell>
          <cell r="S962" t="str">
            <v>358D7</v>
          </cell>
          <cell r="T962" t="str">
            <v>1421</v>
          </cell>
          <cell r="U962" t="str">
            <v>00</v>
          </cell>
          <cell r="V962" t="str">
            <v>16</v>
          </cell>
          <cell r="W962" t="str">
            <v>00605</v>
          </cell>
          <cell r="X962" t="str">
            <v>1</v>
          </cell>
          <cell r="Y962" t="str">
            <v>20</v>
          </cell>
          <cell r="Z962" t="str">
            <v>150</v>
          </cell>
          <cell r="AA962" t="str">
            <v>002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C963" t="str">
            <v>14213158358D700605002</v>
          </cell>
          <cell r="D963" t="str">
            <v>2018.29.02.012.2.1.1.2.1.11.045.3158.2.6.8.3.2.E.358.358D7.1421.00.16.00605.1.20.150.002</v>
          </cell>
          <cell r="E963" t="str">
            <v>2018</v>
          </cell>
          <cell r="F963" t="str">
            <v>29.02</v>
          </cell>
          <cell r="G963" t="str">
            <v>012</v>
          </cell>
          <cell r="H963" t="str">
            <v>2.1.1.2.1</v>
          </cell>
          <cell r="I963" t="str">
            <v>11</v>
          </cell>
          <cell r="J963" t="str">
            <v>045</v>
          </cell>
          <cell r="K963" t="str">
            <v>3158</v>
          </cell>
          <cell r="L963" t="str">
            <v>2</v>
          </cell>
          <cell r="M963" t="str">
            <v>6</v>
          </cell>
          <cell r="N963" t="str">
            <v>8</v>
          </cell>
          <cell r="O963" t="str">
            <v>3</v>
          </cell>
          <cell r="P963" t="str">
            <v>2</v>
          </cell>
          <cell r="Q963" t="str">
            <v>E</v>
          </cell>
          <cell r="R963" t="str">
            <v>358</v>
          </cell>
          <cell r="S963" t="str">
            <v>358D7</v>
          </cell>
          <cell r="T963" t="str">
            <v>1421</v>
          </cell>
          <cell r="U963" t="str">
            <v>00</v>
          </cell>
          <cell r="V963" t="str">
            <v>16</v>
          </cell>
          <cell r="W963" t="str">
            <v>00605</v>
          </cell>
          <cell r="X963" t="str">
            <v>1</v>
          </cell>
          <cell r="Y963" t="str">
            <v>20</v>
          </cell>
          <cell r="Z963" t="str">
            <v>150</v>
          </cell>
          <cell r="AA963" t="str">
            <v>002</v>
          </cell>
          <cell r="AB963">
            <v>2483.63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2483.63</v>
          </cell>
        </row>
        <row r="964">
          <cell r="C964" t="str">
            <v>21414030701D300605700</v>
          </cell>
          <cell r="D964" t="str">
            <v>2018.29.02.012.2.1.1.2.1.11.045.4030.2.4.2.4.4.E.701.701D3.2141.00.16.00605.1.20.150.700</v>
          </cell>
          <cell r="E964" t="str">
            <v>2018</v>
          </cell>
          <cell r="F964" t="str">
            <v>29.02</v>
          </cell>
          <cell r="G964" t="str">
            <v>012</v>
          </cell>
          <cell r="H964" t="str">
            <v>2.1.1.2.1</v>
          </cell>
          <cell r="I964" t="str">
            <v>11</v>
          </cell>
          <cell r="J964" t="str">
            <v>045</v>
          </cell>
          <cell r="K964" t="str">
            <v>4030</v>
          </cell>
          <cell r="L964" t="str">
            <v>2</v>
          </cell>
          <cell r="M964" t="str">
            <v>4</v>
          </cell>
          <cell r="N964" t="str">
            <v>2</v>
          </cell>
          <cell r="O964" t="str">
            <v>4</v>
          </cell>
          <cell r="P964" t="str">
            <v>4</v>
          </cell>
          <cell r="Q964" t="str">
            <v>E</v>
          </cell>
          <cell r="R964" t="str">
            <v>701</v>
          </cell>
          <cell r="S964" t="str">
            <v>701D3</v>
          </cell>
          <cell r="T964" t="str">
            <v>2141</v>
          </cell>
          <cell r="U964" t="str">
            <v>00</v>
          </cell>
          <cell r="V964" t="str">
            <v>16</v>
          </cell>
          <cell r="W964" t="str">
            <v>00605</v>
          </cell>
          <cell r="X964" t="str">
            <v>1</v>
          </cell>
          <cell r="Y964" t="str">
            <v>20</v>
          </cell>
          <cell r="Z964" t="str">
            <v>150</v>
          </cell>
          <cell r="AA964" t="str">
            <v>700</v>
          </cell>
          <cell r="AB964">
            <v>334.4</v>
          </cell>
          <cell r="AC964">
            <v>334.4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C965" t="str">
            <v>21714030701D300605700</v>
          </cell>
          <cell r="D965" t="str">
            <v>2018.29.02.012.2.1.1.2.1.11.045.4030.2.4.2.4.4.E.701.701D3.2171.00.16.00605.1.20.150.700</v>
          </cell>
          <cell r="E965" t="str">
            <v>2018</v>
          </cell>
          <cell r="F965" t="str">
            <v>29.02</v>
          </cell>
          <cell r="G965" t="str">
            <v>012</v>
          </cell>
          <cell r="H965" t="str">
            <v>2.1.1.2.1</v>
          </cell>
          <cell r="I965" t="str">
            <v>11</v>
          </cell>
          <cell r="J965" t="str">
            <v>045</v>
          </cell>
          <cell r="K965" t="str">
            <v>4030</v>
          </cell>
          <cell r="L965" t="str">
            <v>2</v>
          </cell>
          <cell r="M965" t="str">
            <v>4</v>
          </cell>
          <cell r="N965" t="str">
            <v>2</v>
          </cell>
          <cell r="O965" t="str">
            <v>4</v>
          </cell>
          <cell r="P965" t="str">
            <v>4</v>
          </cell>
          <cell r="Q965" t="str">
            <v>E</v>
          </cell>
          <cell r="R965" t="str">
            <v>701</v>
          </cell>
          <cell r="S965" t="str">
            <v>701D3</v>
          </cell>
          <cell r="T965" t="str">
            <v>2171</v>
          </cell>
          <cell r="U965" t="str">
            <v>00</v>
          </cell>
          <cell r="V965" t="str">
            <v>16</v>
          </cell>
          <cell r="W965" t="str">
            <v>00605</v>
          </cell>
          <cell r="X965" t="str">
            <v>1</v>
          </cell>
          <cell r="Y965" t="str">
            <v>20</v>
          </cell>
          <cell r="Z965" t="str">
            <v>150</v>
          </cell>
          <cell r="AA965" t="str">
            <v>700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C966" t="str">
            <v>33634030701D300605002</v>
          </cell>
          <cell r="D966" t="str">
            <v>2018.29.02.012.2.1.1.2.1.11.045.4030.2.4.2.4.4.E.701.701D3.3363.00.16.00605.1.20.150.002</v>
          </cell>
          <cell r="E966" t="str">
            <v>2018</v>
          </cell>
          <cell r="F966" t="str">
            <v>29.02</v>
          </cell>
          <cell r="G966" t="str">
            <v>012</v>
          </cell>
          <cell r="H966" t="str">
            <v>2.1.1.2.1</v>
          </cell>
          <cell r="I966" t="str">
            <v>11</v>
          </cell>
          <cell r="J966" t="str">
            <v>045</v>
          </cell>
          <cell r="K966" t="str">
            <v>4030</v>
          </cell>
          <cell r="L966" t="str">
            <v>2</v>
          </cell>
          <cell r="M966" t="str">
            <v>4</v>
          </cell>
          <cell r="N966" t="str">
            <v>2</v>
          </cell>
          <cell r="O966" t="str">
            <v>4</v>
          </cell>
          <cell r="P966" t="str">
            <v>4</v>
          </cell>
          <cell r="Q966" t="str">
            <v>E</v>
          </cell>
          <cell r="R966" t="str">
            <v>701</v>
          </cell>
          <cell r="S966" t="str">
            <v>701D3</v>
          </cell>
          <cell r="T966" t="str">
            <v>3363</v>
          </cell>
          <cell r="U966" t="str">
            <v>00</v>
          </cell>
          <cell r="V966" t="str">
            <v>16</v>
          </cell>
          <cell r="W966" t="str">
            <v>00605</v>
          </cell>
          <cell r="X966" t="str">
            <v>1</v>
          </cell>
          <cell r="Y966" t="str">
            <v>20</v>
          </cell>
          <cell r="Z966" t="str">
            <v>150</v>
          </cell>
          <cell r="AA966" t="str">
            <v>002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C967" t="str">
            <v>35214030701D300404002</v>
          </cell>
          <cell r="D967" t="str">
            <v>2018.29.02.012.2.1.1.2.1.11.045.4030.2.4.2.4.4.E.701.701D3.3521.00.16.00404.1.20.150.002</v>
          </cell>
          <cell r="E967" t="str">
            <v>2018</v>
          </cell>
          <cell r="F967" t="str">
            <v>29.02</v>
          </cell>
          <cell r="G967" t="str">
            <v>012</v>
          </cell>
          <cell r="H967" t="str">
            <v>2.1.1.2.1</v>
          </cell>
          <cell r="I967" t="str">
            <v>11</v>
          </cell>
          <cell r="J967" t="str">
            <v>045</v>
          </cell>
          <cell r="K967" t="str">
            <v>4030</v>
          </cell>
          <cell r="L967" t="str">
            <v>2</v>
          </cell>
          <cell r="M967" t="str">
            <v>4</v>
          </cell>
          <cell r="N967" t="str">
            <v>2</v>
          </cell>
          <cell r="O967" t="str">
            <v>4</v>
          </cell>
          <cell r="P967" t="str">
            <v>4</v>
          </cell>
          <cell r="Q967" t="str">
            <v>E</v>
          </cell>
          <cell r="R967" t="str">
            <v>701</v>
          </cell>
          <cell r="S967" t="str">
            <v>701D3</v>
          </cell>
          <cell r="T967" t="str">
            <v>3521</v>
          </cell>
          <cell r="U967" t="str">
            <v>00</v>
          </cell>
          <cell r="V967" t="str">
            <v>16</v>
          </cell>
          <cell r="W967" t="str">
            <v>00404</v>
          </cell>
          <cell r="X967" t="str">
            <v>1</v>
          </cell>
          <cell r="Y967" t="str">
            <v>20</v>
          </cell>
          <cell r="Z967" t="str">
            <v>150</v>
          </cell>
          <cell r="AA967" t="str">
            <v>002</v>
          </cell>
          <cell r="AB967">
            <v>88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88</v>
          </cell>
        </row>
        <row r="968">
          <cell r="C968" t="str">
            <v>35724030701D300605700</v>
          </cell>
          <cell r="D968" t="str">
            <v>2018.29.02.012.2.1.1.2.1.11.045.4030.2.4.2.4.4.E.701.701D3.3572.00.16.00605.1.20.150.700</v>
          </cell>
          <cell r="E968" t="str">
            <v>2018</v>
          </cell>
          <cell r="F968" t="str">
            <v>29.02</v>
          </cell>
          <cell r="G968" t="str">
            <v>012</v>
          </cell>
          <cell r="H968" t="str">
            <v>2.1.1.2.1</v>
          </cell>
          <cell r="I968" t="str">
            <v>11</v>
          </cell>
          <cell r="J968" t="str">
            <v>045</v>
          </cell>
          <cell r="K968" t="str">
            <v>4030</v>
          </cell>
          <cell r="L968" t="str">
            <v>2</v>
          </cell>
          <cell r="M968" t="str">
            <v>4</v>
          </cell>
          <cell r="N968" t="str">
            <v>2</v>
          </cell>
          <cell r="O968" t="str">
            <v>4</v>
          </cell>
          <cell r="P968" t="str">
            <v>4</v>
          </cell>
          <cell r="Q968" t="str">
            <v>E</v>
          </cell>
          <cell r="R968" t="str">
            <v>701</v>
          </cell>
          <cell r="S968" t="str">
            <v>701D3</v>
          </cell>
          <cell r="T968" t="str">
            <v>3572</v>
          </cell>
          <cell r="U968" t="str">
            <v>00</v>
          </cell>
          <cell r="V968" t="str">
            <v>16</v>
          </cell>
          <cell r="W968" t="str">
            <v>00605</v>
          </cell>
          <cell r="X968" t="str">
            <v>1</v>
          </cell>
          <cell r="Y968" t="str">
            <v>20</v>
          </cell>
          <cell r="Z968" t="str">
            <v>150</v>
          </cell>
          <cell r="AA968" t="str">
            <v>700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</row>
        <row r="969">
          <cell r="C969" t="str">
            <v>26144050701D300605637</v>
          </cell>
          <cell r="D969" t="str">
            <v>2018.29.02.012.2.1.1.2.1.11.045.4050.2.4.2.4.4.E.701.701D3.2614.00.16.00605.1.20.150.637</v>
          </cell>
          <cell r="E969" t="str">
            <v>2018</v>
          </cell>
          <cell r="F969" t="str">
            <v>29.02</v>
          </cell>
          <cell r="G969" t="str">
            <v>012</v>
          </cell>
          <cell r="H969" t="str">
            <v>2.1.1.2.1</v>
          </cell>
          <cell r="I969" t="str">
            <v>11</v>
          </cell>
          <cell r="J969" t="str">
            <v>045</v>
          </cell>
          <cell r="K969" t="str">
            <v>4050</v>
          </cell>
          <cell r="L969" t="str">
            <v>2</v>
          </cell>
          <cell r="M969" t="str">
            <v>4</v>
          </cell>
          <cell r="N969" t="str">
            <v>2</v>
          </cell>
          <cell r="O969" t="str">
            <v>4</v>
          </cell>
          <cell r="P969" t="str">
            <v>4</v>
          </cell>
          <cell r="Q969" t="str">
            <v>E</v>
          </cell>
          <cell r="R969" t="str">
            <v>701</v>
          </cell>
          <cell r="S969" t="str">
            <v>701D3</v>
          </cell>
          <cell r="T969" t="str">
            <v>2614</v>
          </cell>
          <cell r="U969" t="str">
            <v>00</v>
          </cell>
          <cell r="V969" t="str">
            <v>16</v>
          </cell>
          <cell r="W969" t="str">
            <v>00605</v>
          </cell>
          <cell r="X969" t="str">
            <v>1</v>
          </cell>
          <cell r="Y969" t="str">
            <v>20</v>
          </cell>
          <cell r="Z969" t="str">
            <v>150</v>
          </cell>
          <cell r="AA969" t="str">
            <v>637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</row>
        <row r="970">
          <cell r="C970" t="str">
            <v>29214050701D300404700</v>
          </cell>
          <cell r="D970" t="str">
            <v>2018.29.02.012.2.1.1.2.1.11.045.4050.2.4.2.4.4.E.701.701D3.2921.00.14.00404.1.20.150.700</v>
          </cell>
          <cell r="E970" t="str">
            <v>2018</v>
          </cell>
          <cell r="F970" t="str">
            <v>29.02</v>
          </cell>
          <cell r="G970" t="str">
            <v>012</v>
          </cell>
          <cell r="H970" t="str">
            <v>2.1.1.2.1</v>
          </cell>
          <cell r="I970" t="str">
            <v>11</v>
          </cell>
          <cell r="J970" t="str">
            <v>045</v>
          </cell>
          <cell r="K970" t="str">
            <v>4050</v>
          </cell>
          <cell r="L970" t="str">
            <v>2</v>
          </cell>
          <cell r="M970" t="str">
            <v>4</v>
          </cell>
          <cell r="N970" t="str">
            <v>2</v>
          </cell>
          <cell r="O970" t="str">
            <v>4</v>
          </cell>
          <cell r="P970" t="str">
            <v>4</v>
          </cell>
          <cell r="Q970" t="str">
            <v>E</v>
          </cell>
          <cell r="R970" t="str">
            <v>701</v>
          </cell>
          <cell r="S970" t="str">
            <v>701D3</v>
          </cell>
          <cell r="T970" t="str">
            <v>2921</v>
          </cell>
          <cell r="U970" t="str">
            <v>00</v>
          </cell>
          <cell r="V970" t="str">
            <v>14</v>
          </cell>
          <cell r="W970" t="str">
            <v>00404</v>
          </cell>
          <cell r="X970" t="str">
            <v>1</v>
          </cell>
          <cell r="Y970" t="str">
            <v>20</v>
          </cell>
          <cell r="Z970" t="str">
            <v>150</v>
          </cell>
          <cell r="AA970" t="str">
            <v>700</v>
          </cell>
          <cell r="AB970">
            <v>23622.77</v>
          </cell>
          <cell r="AC970">
            <v>23622.77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</row>
        <row r="971">
          <cell r="C971" t="str">
            <v>17123057358D700605002</v>
          </cell>
          <cell r="D971" t="str">
            <v>2018.29.02.012.2.1.1.2.1.11.045.3057.2.6.8.3.2.E.358.358D7.1712.00.16.00605.1.20.150.002</v>
          </cell>
          <cell r="E971" t="str">
            <v>2018</v>
          </cell>
          <cell r="F971" t="str">
            <v>29.02</v>
          </cell>
          <cell r="G971" t="str">
            <v>012</v>
          </cell>
          <cell r="H971" t="str">
            <v>2.1.1.2.1</v>
          </cell>
          <cell r="I971" t="str">
            <v>11</v>
          </cell>
          <cell r="J971" t="str">
            <v>045</v>
          </cell>
          <cell r="K971" t="str">
            <v>3057</v>
          </cell>
          <cell r="L971" t="str">
            <v>2</v>
          </cell>
          <cell r="M971" t="str">
            <v>6</v>
          </cell>
          <cell r="N971" t="str">
            <v>8</v>
          </cell>
          <cell r="O971" t="str">
            <v>3</v>
          </cell>
          <cell r="P971" t="str">
            <v>2</v>
          </cell>
          <cell r="Q971" t="str">
            <v>E</v>
          </cell>
          <cell r="R971" t="str">
            <v>358</v>
          </cell>
          <cell r="S971" t="str">
            <v>358D7</v>
          </cell>
          <cell r="T971" t="str">
            <v>1712</v>
          </cell>
          <cell r="U971" t="str">
            <v>00</v>
          </cell>
          <cell r="V971" t="str">
            <v>16</v>
          </cell>
          <cell r="W971" t="str">
            <v>00605</v>
          </cell>
          <cell r="X971" t="str">
            <v>1</v>
          </cell>
          <cell r="Y971" t="str">
            <v>20</v>
          </cell>
          <cell r="Z971" t="str">
            <v>150</v>
          </cell>
          <cell r="AA971" t="str">
            <v>002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</row>
        <row r="972">
          <cell r="C972" t="str">
            <v>24913057358D700605002</v>
          </cell>
          <cell r="D972" t="str">
            <v>2018.29.02.012.2.1.1.2.1.11.045.3057.2.6.8.3.2.E.358.358D7.2491.00.16.00605.1.20.150.002</v>
          </cell>
          <cell r="E972" t="str">
            <v>2018</v>
          </cell>
          <cell r="F972" t="str">
            <v>29.02</v>
          </cell>
          <cell r="G972" t="str">
            <v>012</v>
          </cell>
          <cell r="H972" t="str">
            <v>2.1.1.2.1</v>
          </cell>
          <cell r="I972" t="str">
            <v>11</v>
          </cell>
          <cell r="J972" t="str">
            <v>045</v>
          </cell>
          <cell r="K972" t="str">
            <v>3057</v>
          </cell>
          <cell r="L972" t="str">
            <v>2</v>
          </cell>
          <cell r="M972" t="str">
            <v>6</v>
          </cell>
          <cell r="N972" t="str">
            <v>8</v>
          </cell>
          <cell r="O972" t="str">
            <v>3</v>
          </cell>
          <cell r="P972" t="str">
            <v>2</v>
          </cell>
          <cell r="Q972" t="str">
            <v>E</v>
          </cell>
          <cell r="R972" t="str">
            <v>358</v>
          </cell>
          <cell r="S972" t="str">
            <v>358D7</v>
          </cell>
          <cell r="T972" t="str">
            <v>2491</v>
          </cell>
          <cell r="U972" t="str">
            <v>00</v>
          </cell>
          <cell r="V972" t="str">
            <v>16</v>
          </cell>
          <cell r="W972" t="str">
            <v>00605</v>
          </cell>
          <cell r="X972" t="str">
            <v>1</v>
          </cell>
          <cell r="Y972" t="str">
            <v>20</v>
          </cell>
          <cell r="Z972" t="str">
            <v>150</v>
          </cell>
          <cell r="AA972" t="str">
            <v>002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</row>
        <row r="973">
          <cell r="C973" t="str">
            <v>14113058358D700605002</v>
          </cell>
          <cell r="D973" t="str">
            <v>2018.29.02.012.2.1.1.2.1.11.045.3058.2.6.8.3.2.E.358.358D7.1411.00.16.00605.1.20.150.002</v>
          </cell>
          <cell r="E973" t="str">
            <v>2018</v>
          </cell>
          <cell r="F973" t="str">
            <v>29.02</v>
          </cell>
          <cell r="G973" t="str">
            <v>012</v>
          </cell>
          <cell r="H973" t="str">
            <v>2.1.1.2.1</v>
          </cell>
          <cell r="I973" t="str">
            <v>11</v>
          </cell>
          <cell r="J973" t="str">
            <v>045</v>
          </cell>
          <cell r="K973" t="str">
            <v>3058</v>
          </cell>
          <cell r="L973" t="str">
            <v>2</v>
          </cell>
          <cell r="M973" t="str">
            <v>6</v>
          </cell>
          <cell r="N973" t="str">
            <v>8</v>
          </cell>
          <cell r="O973" t="str">
            <v>3</v>
          </cell>
          <cell r="P973" t="str">
            <v>2</v>
          </cell>
          <cell r="Q973" t="str">
            <v>E</v>
          </cell>
          <cell r="R973" t="str">
            <v>358</v>
          </cell>
          <cell r="S973" t="str">
            <v>358D7</v>
          </cell>
          <cell r="T973" t="str">
            <v>1411</v>
          </cell>
          <cell r="U973" t="str">
            <v>00</v>
          </cell>
          <cell r="V973" t="str">
            <v>16</v>
          </cell>
          <cell r="W973" t="str">
            <v>00605</v>
          </cell>
          <cell r="X973" t="str">
            <v>1</v>
          </cell>
          <cell r="Y973" t="str">
            <v>20</v>
          </cell>
          <cell r="Z973" t="str">
            <v>150</v>
          </cell>
          <cell r="AA973" t="str">
            <v>002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</row>
        <row r="974">
          <cell r="C974" t="str">
            <v>14313059358D700605002</v>
          </cell>
          <cell r="D974" t="str">
            <v>2018.29.02.012.2.1.1.2.1.11.045.3059.2.6.8.3.2.E.358.358D7.1431.00.16.00605.1.20.150.002</v>
          </cell>
          <cell r="E974" t="str">
            <v>2018</v>
          </cell>
          <cell r="F974" t="str">
            <v>29.02</v>
          </cell>
          <cell r="G974" t="str">
            <v>012</v>
          </cell>
          <cell r="H974" t="str">
            <v>2.1.1.2.1</v>
          </cell>
          <cell r="I974" t="str">
            <v>11</v>
          </cell>
          <cell r="J974" t="str">
            <v>045</v>
          </cell>
          <cell r="K974" t="str">
            <v>3059</v>
          </cell>
          <cell r="L974" t="str">
            <v>2</v>
          </cell>
          <cell r="M974" t="str">
            <v>6</v>
          </cell>
          <cell r="N974" t="str">
            <v>8</v>
          </cell>
          <cell r="O974" t="str">
            <v>3</v>
          </cell>
          <cell r="P974" t="str">
            <v>2</v>
          </cell>
          <cell r="Q974" t="str">
            <v>E</v>
          </cell>
          <cell r="R974" t="str">
            <v>358</v>
          </cell>
          <cell r="S974" t="str">
            <v>358D7</v>
          </cell>
          <cell r="T974" t="str">
            <v>1431</v>
          </cell>
          <cell r="U974" t="str">
            <v>00</v>
          </cell>
          <cell r="V974" t="str">
            <v>16</v>
          </cell>
          <cell r="W974" t="str">
            <v>00605</v>
          </cell>
          <cell r="X974" t="str">
            <v>1</v>
          </cell>
          <cell r="Y974" t="str">
            <v>20</v>
          </cell>
          <cell r="Z974" t="str">
            <v>150</v>
          </cell>
          <cell r="AA974" t="str">
            <v>002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</row>
        <row r="975">
          <cell r="C975" t="str">
            <v>14323059358D700605002</v>
          </cell>
          <cell r="D975" t="str">
            <v>2018.29.02.012.2.1.1.2.1.11.045.3059.2.6.8.3.2.E.358.358D7.1432.00.16.00605.1.20.150.002</v>
          </cell>
          <cell r="E975" t="str">
            <v>2018</v>
          </cell>
          <cell r="F975" t="str">
            <v>29.02</v>
          </cell>
          <cell r="G975" t="str">
            <v>012</v>
          </cell>
          <cell r="H975" t="str">
            <v>2.1.1.2.1</v>
          </cell>
          <cell r="I975" t="str">
            <v>11</v>
          </cell>
          <cell r="J975" t="str">
            <v>045</v>
          </cell>
          <cell r="K975" t="str">
            <v>3059</v>
          </cell>
          <cell r="L975" t="str">
            <v>2</v>
          </cell>
          <cell r="M975" t="str">
            <v>6</v>
          </cell>
          <cell r="N975" t="str">
            <v>8</v>
          </cell>
          <cell r="O975" t="str">
            <v>3</v>
          </cell>
          <cell r="P975" t="str">
            <v>2</v>
          </cell>
          <cell r="Q975" t="str">
            <v>E</v>
          </cell>
          <cell r="R975" t="str">
            <v>358</v>
          </cell>
          <cell r="S975" t="str">
            <v>358D7</v>
          </cell>
          <cell r="T975" t="str">
            <v>1432</v>
          </cell>
          <cell r="U975" t="str">
            <v>00</v>
          </cell>
          <cell r="V975" t="str">
            <v>16</v>
          </cell>
          <cell r="W975" t="str">
            <v>00605</v>
          </cell>
          <cell r="X975" t="str">
            <v>1</v>
          </cell>
          <cell r="Y975" t="str">
            <v>20</v>
          </cell>
          <cell r="Z975" t="str">
            <v>150</v>
          </cell>
          <cell r="AA975" t="str">
            <v>002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</row>
        <row r="976">
          <cell r="C976" t="str">
            <v>143231113580200605002</v>
          </cell>
          <cell r="D976" t="str">
            <v>2018.29.02.012.2.1.1.2.1.11.045.3111.2.6.8.3.2.E.358.35802.1432.00.16.00605.1.20.150.002</v>
          </cell>
          <cell r="E976" t="str">
            <v>2018</v>
          </cell>
          <cell r="F976" t="str">
            <v>29.02</v>
          </cell>
          <cell r="G976" t="str">
            <v>012</v>
          </cell>
          <cell r="H976" t="str">
            <v>2.1.1.2.1</v>
          </cell>
          <cell r="I976" t="str">
            <v>11</v>
          </cell>
          <cell r="J976" t="str">
            <v>045</v>
          </cell>
          <cell r="K976" t="str">
            <v>3111</v>
          </cell>
          <cell r="L976" t="str">
            <v>2</v>
          </cell>
          <cell r="M976" t="str">
            <v>6</v>
          </cell>
          <cell r="N976" t="str">
            <v>8</v>
          </cell>
          <cell r="O976" t="str">
            <v>3</v>
          </cell>
          <cell r="P976" t="str">
            <v>2</v>
          </cell>
          <cell r="Q976" t="str">
            <v>E</v>
          </cell>
          <cell r="R976" t="str">
            <v>358</v>
          </cell>
          <cell r="S976" t="str">
            <v>35802</v>
          </cell>
          <cell r="T976" t="str">
            <v>1432</v>
          </cell>
          <cell r="U976" t="str">
            <v>00</v>
          </cell>
          <cell r="V976" t="str">
            <v>16</v>
          </cell>
          <cell r="W976" t="str">
            <v>00605</v>
          </cell>
          <cell r="X976" t="str">
            <v>1</v>
          </cell>
          <cell r="Y976" t="str">
            <v>20</v>
          </cell>
          <cell r="Z976" t="str">
            <v>150</v>
          </cell>
          <cell r="AA976" t="str">
            <v>002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</row>
        <row r="977">
          <cell r="C977" t="str">
            <v>375131123580100605002</v>
          </cell>
          <cell r="D977" t="str">
            <v>2018.29.02.012.2.1.1.2.1.11.045.3112.2.6.8.3.2.E.358.35801.3751.00.16.00605.1.20.150.002</v>
          </cell>
          <cell r="E977" t="str">
            <v>2018</v>
          </cell>
          <cell r="F977" t="str">
            <v>29.02</v>
          </cell>
          <cell r="G977" t="str">
            <v>012</v>
          </cell>
          <cell r="H977" t="str">
            <v>2.1.1.2.1</v>
          </cell>
          <cell r="I977" t="str">
            <v>11</v>
          </cell>
          <cell r="J977" t="str">
            <v>045</v>
          </cell>
          <cell r="K977" t="str">
            <v>3112</v>
          </cell>
          <cell r="L977" t="str">
            <v>2</v>
          </cell>
          <cell r="M977" t="str">
            <v>6</v>
          </cell>
          <cell r="N977" t="str">
            <v>8</v>
          </cell>
          <cell r="O977" t="str">
            <v>3</v>
          </cell>
          <cell r="P977" t="str">
            <v>2</v>
          </cell>
          <cell r="Q977" t="str">
            <v>E</v>
          </cell>
          <cell r="R977" t="str">
            <v>358</v>
          </cell>
          <cell r="S977" t="str">
            <v>35801</v>
          </cell>
          <cell r="T977" t="str">
            <v>3751</v>
          </cell>
          <cell r="U977" t="str">
            <v>00</v>
          </cell>
          <cell r="V977" t="str">
            <v>16</v>
          </cell>
          <cell r="W977" t="str">
            <v>00605</v>
          </cell>
          <cell r="X977" t="str">
            <v>1</v>
          </cell>
          <cell r="Y977" t="str">
            <v>20</v>
          </cell>
          <cell r="Z977" t="str">
            <v>150</v>
          </cell>
          <cell r="AA977" t="str">
            <v>002</v>
          </cell>
          <cell r="AB977">
            <v>9562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9562</v>
          </cell>
        </row>
        <row r="978">
          <cell r="C978" t="str">
            <v>371231123580200605618</v>
          </cell>
          <cell r="D978" t="str">
            <v>2018.29.02.012.2.1.1.2.1.11.045.3112.2.6.8.3.2.E.358.35802.3712.00.16.00605.1.20.150.618</v>
          </cell>
          <cell r="E978" t="str">
            <v>2018</v>
          </cell>
          <cell r="F978" t="str">
            <v>29.02</v>
          </cell>
          <cell r="G978" t="str">
            <v>012</v>
          </cell>
          <cell r="H978" t="str">
            <v>2.1.1.2.1</v>
          </cell>
          <cell r="I978" t="str">
            <v>11</v>
          </cell>
          <cell r="J978" t="str">
            <v>045</v>
          </cell>
          <cell r="K978" t="str">
            <v>3112</v>
          </cell>
          <cell r="L978" t="str">
            <v>2</v>
          </cell>
          <cell r="M978" t="str">
            <v>6</v>
          </cell>
          <cell r="N978" t="str">
            <v>8</v>
          </cell>
          <cell r="O978" t="str">
            <v>3</v>
          </cell>
          <cell r="P978" t="str">
            <v>2</v>
          </cell>
          <cell r="Q978" t="str">
            <v>E</v>
          </cell>
          <cell r="R978" t="str">
            <v>358</v>
          </cell>
          <cell r="S978" t="str">
            <v>35802</v>
          </cell>
          <cell r="T978" t="str">
            <v>3712</v>
          </cell>
          <cell r="U978" t="str">
            <v>00</v>
          </cell>
          <cell r="V978" t="str">
            <v>16</v>
          </cell>
          <cell r="W978" t="str">
            <v>00605</v>
          </cell>
          <cell r="X978" t="str">
            <v>1</v>
          </cell>
          <cell r="Y978" t="str">
            <v>20</v>
          </cell>
          <cell r="Z978" t="str">
            <v>150</v>
          </cell>
          <cell r="AA978" t="str">
            <v>618</v>
          </cell>
          <cell r="AB978">
            <v>11386.14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11386.14</v>
          </cell>
        </row>
        <row r="979">
          <cell r="C979" t="str">
            <v>382131123580200605517</v>
          </cell>
          <cell r="D979" t="str">
            <v>2018.29.02.012.2.1.1.2.1.11.045.3112.2.6.8.3.2.E.358.35802.3821.00.16.00605.1.20.150.517</v>
          </cell>
          <cell r="E979" t="str">
            <v>2018</v>
          </cell>
          <cell r="F979" t="str">
            <v>29.02</v>
          </cell>
          <cell r="G979" t="str">
            <v>012</v>
          </cell>
          <cell r="H979" t="str">
            <v>2.1.1.2.1</v>
          </cell>
          <cell r="I979" t="str">
            <v>11</v>
          </cell>
          <cell r="J979" t="str">
            <v>045</v>
          </cell>
          <cell r="K979" t="str">
            <v>3112</v>
          </cell>
          <cell r="L979" t="str">
            <v>2</v>
          </cell>
          <cell r="M979" t="str">
            <v>6</v>
          </cell>
          <cell r="N979" t="str">
            <v>8</v>
          </cell>
          <cell r="O979" t="str">
            <v>3</v>
          </cell>
          <cell r="P979" t="str">
            <v>2</v>
          </cell>
          <cell r="Q979" t="str">
            <v>E</v>
          </cell>
          <cell r="R979" t="str">
            <v>358</v>
          </cell>
          <cell r="S979" t="str">
            <v>35802</v>
          </cell>
          <cell r="T979" t="str">
            <v>3821</v>
          </cell>
          <cell r="U979" t="str">
            <v>00</v>
          </cell>
          <cell r="V979" t="str">
            <v>16</v>
          </cell>
          <cell r="W979" t="str">
            <v>00605</v>
          </cell>
          <cell r="X979" t="str">
            <v>1</v>
          </cell>
          <cell r="Y979" t="str">
            <v>20</v>
          </cell>
          <cell r="Z979" t="str">
            <v>150</v>
          </cell>
          <cell r="AA979" t="str">
            <v>517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</row>
        <row r="980">
          <cell r="C980" t="str">
            <v>392131123580200605518</v>
          </cell>
          <cell r="D980" t="str">
            <v>2018.29.02.012.2.1.1.2.1.11.045.3112.2.6.8.3.2.E.358.35802.3921.00.16.00605.1.20.150.518</v>
          </cell>
          <cell r="E980" t="str">
            <v>2018</v>
          </cell>
          <cell r="F980" t="str">
            <v>29.02</v>
          </cell>
          <cell r="G980" t="str">
            <v>012</v>
          </cell>
          <cell r="H980" t="str">
            <v>2.1.1.2.1</v>
          </cell>
          <cell r="I980" t="str">
            <v>11</v>
          </cell>
          <cell r="J980" t="str">
            <v>045</v>
          </cell>
          <cell r="K980" t="str">
            <v>3112</v>
          </cell>
          <cell r="L980" t="str">
            <v>2</v>
          </cell>
          <cell r="M980" t="str">
            <v>6</v>
          </cell>
          <cell r="N980" t="str">
            <v>8</v>
          </cell>
          <cell r="O980" t="str">
            <v>3</v>
          </cell>
          <cell r="P980" t="str">
            <v>2</v>
          </cell>
          <cell r="Q980" t="str">
            <v>E</v>
          </cell>
          <cell r="R980" t="str">
            <v>358</v>
          </cell>
          <cell r="S980" t="str">
            <v>35802</v>
          </cell>
          <cell r="T980" t="str">
            <v>3921</v>
          </cell>
          <cell r="U980" t="str">
            <v>00</v>
          </cell>
          <cell r="V980" t="str">
            <v>16</v>
          </cell>
          <cell r="W980" t="str">
            <v>00605</v>
          </cell>
          <cell r="X980" t="str">
            <v>1</v>
          </cell>
          <cell r="Y980" t="str">
            <v>20</v>
          </cell>
          <cell r="Z980" t="str">
            <v>150</v>
          </cell>
          <cell r="AA980" t="str">
            <v>518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</row>
        <row r="981">
          <cell r="C981" t="str">
            <v>23113112358D400605002</v>
          </cell>
          <cell r="D981" t="str">
            <v>2018.29.02.012.2.1.1.2.1.11.045.3112.2.6.8.3.2.E.358.358D4.2311.00.16.00605.1.20.150.002</v>
          </cell>
          <cell r="E981" t="str">
            <v>2018</v>
          </cell>
          <cell r="F981" t="str">
            <v>29.02</v>
          </cell>
          <cell r="G981" t="str">
            <v>012</v>
          </cell>
          <cell r="H981" t="str">
            <v>2.1.1.2.1</v>
          </cell>
          <cell r="I981" t="str">
            <v>11</v>
          </cell>
          <cell r="J981" t="str">
            <v>045</v>
          </cell>
          <cell r="K981" t="str">
            <v>3112</v>
          </cell>
          <cell r="L981" t="str">
            <v>2</v>
          </cell>
          <cell r="M981" t="str">
            <v>6</v>
          </cell>
          <cell r="N981" t="str">
            <v>8</v>
          </cell>
          <cell r="O981" t="str">
            <v>3</v>
          </cell>
          <cell r="P981" t="str">
            <v>2</v>
          </cell>
          <cell r="Q981" t="str">
            <v>E</v>
          </cell>
          <cell r="R981" t="str">
            <v>358</v>
          </cell>
          <cell r="S981" t="str">
            <v>358D4</v>
          </cell>
          <cell r="T981" t="str">
            <v>2311</v>
          </cell>
          <cell r="U981" t="str">
            <v>00</v>
          </cell>
          <cell r="V981" t="str">
            <v>16</v>
          </cell>
          <cell r="W981" t="str">
            <v>00605</v>
          </cell>
          <cell r="X981" t="str">
            <v>1</v>
          </cell>
          <cell r="Y981" t="str">
            <v>20</v>
          </cell>
          <cell r="Z981" t="str">
            <v>150</v>
          </cell>
          <cell r="AA981" t="str">
            <v>002</v>
          </cell>
          <cell r="AB981">
            <v>625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625</v>
          </cell>
        </row>
        <row r="982">
          <cell r="C982" t="str">
            <v>132140009000100605002</v>
          </cell>
          <cell r="D982" t="str">
            <v>2018.29.02.012.2.1.1.2.1.11.045.4000.2.6.5.3.1.E.900.90001.1321.00.16.00605.1.20.150.002</v>
          </cell>
          <cell r="E982" t="str">
            <v>2018</v>
          </cell>
          <cell r="F982" t="str">
            <v>29.02</v>
          </cell>
          <cell r="G982" t="str">
            <v>012</v>
          </cell>
          <cell r="H982" t="str">
            <v>2.1.1.2.1</v>
          </cell>
          <cell r="I982" t="str">
            <v>11</v>
          </cell>
          <cell r="J982" t="str">
            <v>045</v>
          </cell>
          <cell r="K982" t="str">
            <v>4000</v>
          </cell>
          <cell r="L982" t="str">
            <v>2</v>
          </cell>
          <cell r="M982" t="str">
            <v>6</v>
          </cell>
          <cell r="N982" t="str">
            <v>5</v>
          </cell>
          <cell r="O982" t="str">
            <v>3</v>
          </cell>
          <cell r="P982" t="str">
            <v>1</v>
          </cell>
          <cell r="Q982" t="str">
            <v>E</v>
          </cell>
          <cell r="R982" t="str">
            <v>900</v>
          </cell>
          <cell r="S982" t="str">
            <v>90001</v>
          </cell>
          <cell r="T982" t="str">
            <v>1321</v>
          </cell>
          <cell r="U982" t="str">
            <v>00</v>
          </cell>
          <cell r="V982" t="str">
            <v>16</v>
          </cell>
          <cell r="W982" t="str">
            <v>00605</v>
          </cell>
          <cell r="X982" t="str">
            <v>1</v>
          </cell>
          <cell r="Y982" t="str">
            <v>20</v>
          </cell>
          <cell r="Z982" t="str">
            <v>150</v>
          </cell>
          <cell r="AA982" t="str">
            <v>002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</row>
        <row r="983">
          <cell r="C983" t="str">
            <v>394140009000100605002</v>
          </cell>
          <cell r="D983" t="str">
            <v>2018.29.02.012.2.1.1.2.1.11.045.4000.2.6.5.3.1.E.900.90001.3941.00.16.00605.1.20.150.002</v>
          </cell>
          <cell r="E983" t="str">
            <v>2018</v>
          </cell>
          <cell r="F983" t="str">
            <v>29.02</v>
          </cell>
          <cell r="G983" t="str">
            <v>012</v>
          </cell>
          <cell r="H983" t="str">
            <v>2.1.1.2.1</v>
          </cell>
          <cell r="I983" t="str">
            <v>11</v>
          </cell>
          <cell r="J983" t="str">
            <v>045</v>
          </cell>
          <cell r="K983" t="str">
            <v>4000</v>
          </cell>
          <cell r="L983" t="str">
            <v>2</v>
          </cell>
          <cell r="M983" t="str">
            <v>6</v>
          </cell>
          <cell r="N983" t="str">
            <v>5</v>
          </cell>
          <cell r="O983" t="str">
            <v>3</v>
          </cell>
          <cell r="P983" t="str">
            <v>1</v>
          </cell>
          <cell r="Q983" t="str">
            <v>E</v>
          </cell>
          <cell r="R983" t="str">
            <v>900</v>
          </cell>
          <cell r="S983" t="str">
            <v>90001</v>
          </cell>
          <cell r="T983" t="str">
            <v>3941</v>
          </cell>
          <cell r="U983" t="str">
            <v>00</v>
          </cell>
          <cell r="V983" t="str">
            <v>16</v>
          </cell>
          <cell r="W983" t="str">
            <v>00605</v>
          </cell>
          <cell r="X983" t="str">
            <v>1</v>
          </cell>
          <cell r="Y983" t="str">
            <v>20</v>
          </cell>
          <cell r="Z983" t="str">
            <v>150</v>
          </cell>
          <cell r="AA983" t="str">
            <v>002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</row>
        <row r="984">
          <cell r="C984" t="str">
            <v>14214030701D300605002</v>
          </cell>
          <cell r="D984" t="str">
            <v>2018.29.02.012.2.1.1.2.1.11.045.4030.2.4.2.4.4.E.701.701D3.1421.00.16.00605.1.20.150.002</v>
          </cell>
          <cell r="E984" t="str">
            <v>2018</v>
          </cell>
          <cell r="F984" t="str">
            <v>29.02</v>
          </cell>
          <cell r="G984" t="str">
            <v>012</v>
          </cell>
          <cell r="H984" t="str">
            <v>2.1.1.2.1</v>
          </cell>
          <cell r="I984" t="str">
            <v>11</v>
          </cell>
          <cell r="J984" t="str">
            <v>045</v>
          </cell>
          <cell r="K984" t="str">
            <v>4030</v>
          </cell>
          <cell r="L984" t="str">
            <v>2</v>
          </cell>
          <cell r="M984" t="str">
            <v>4</v>
          </cell>
          <cell r="N984" t="str">
            <v>2</v>
          </cell>
          <cell r="O984" t="str">
            <v>4</v>
          </cell>
          <cell r="P984" t="str">
            <v>4</v>
          </cell>
          <cell r="Q984" t="str">
            <v>E</v>
          </cell>
          <cell r="R984" t="str">
            <v>701</v>
          </cell>
          <cell r="S984" t="str">
            <v>701D3</v>
          </cell>
          <cell r="T984" t="str">
            <v>1421</v>
          </cell>
          <cell r="U984" t="str">
            <v>00</v>
          </cell>
          <cell r="V984" t="str">
            <v>16</v>
          </cell>
          <cell r="W984" t="str">
            <v>00605</v>
          </cell>
          <cell r="X984" t="str">
            <v>1</v>
          </cell>
          <cell r="Y984" t="str">
            <v>20</v>
          </cell>
          <cell r="Z984" t="str">
            <v>150</v>
          </cell>
          <cell r="AA984" t="str">
            <v>002</v>
          </cell>
          <cell r="AB984">
            <v>4149.9399999999996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4149.9399999999996</v>
          </cell>
        </row>
        <row r="985">
          <cell r="C985" t="str">
            <v>14313030358D600605002</v>
          </cell>
          <cell r="D985" t="str">
            <v>2018.29.02.012.2.1.1.2.1.11.045.3030.2.6.8.3.2.E.358.358D6.1431.00.16.00605.1.20.150.002</v>
          </cell>
          <cell r="E985" t="str">
            <v>2018</v>
          </cell>
          <cell r="F985" t="str">
            <v>29.02</v>
          </cell>
          <cell r="G985" t="str">
            <v>012</v>
          </cell>
          <cell r="H985" t="str">
            <v>2.1.1.2.1</v>
          </cell>
          <cell r="I985" t="str">
            <v>11</v>
          </cell>
          <cell r="J985" t="str">
            <v>045</v>
          </cell>
          <cell r="K985" t="str">
            <v>3030</v>
          </cell>
          <cell r="L985" t="str">
            <v>2</v>
          </cell>
          <cell r="M985" t="str">
            <v>6</v>
          </cell>
          <cell r="N985" t="str">
            <v>8</v>
          </cell>
          <cell r="O985" t="str">
            <v>3</v>
          </cell>
          <cell r="P985" t="str">
            <v>2</v>
          </cell>
          <cell r="Q985" t="str">
            <v>E</v>
          </cell>
          <cell r="R985" t="str">
            <v>358</v>
          </cell>
          <cell r="S985" t="str">
            <v>358D6</v>
          </cell>
          <cell r="T985" t="str">
            <v>1431</v>
          </cell>
          <cell r="U985" t="str">
            <v>00</v>
          </cell>
          <cell r="V985" t="str">
            <v>16</v>
          </cell>
          <cell r="W985" t="str">
            <v>00605</v>
          </cell>
          <cell r="X985" t="str">
            <v>1</v>
          </cell>
          <cell r="Y985" t="str">
            <v>20</v>
          </cell>
          <cell r="Z985" t="str">
            <v>150</v>
          </cell>
          <cell r="AA985" t="str">
            <v>002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</row>
        <row r="986">
          <cell r="C986" t="str">
            <v>241130313580300605700</v>
          </cell>
          <cell r="D986" t="str">
            <v>2018.29.02.012.2.1.1.2.1.11.045.3031.2.6.8.3.2.E.358.35803.2411.00.16.00605.1.20.150.700</v>
          </cell>
          <cell r="E986" t="str">
            <v>2018</v>
          </cell>
          <cell r="F986" t="str">
            <v>29.02</v>
          </cell>
          <cell r="G986" t="str">
            <v>012</v>
          </cell>
          <cell r="H986" t="str">
            <v>2.1.1.2.1</v>
          </cell>
          <cell r="I986" t="str">
            <v>11</v>
          </cell>
          <cell r="J986" t="str">
            <v>045</v>
          </cell>
          <cell r="K986" t="str">
            <v>3031</v>
          </cell>
          <cell r="L986" t="str">
            <v>2</v>
          </cell>
          <cell r="M986" t="str">
            <v>6</v>
          </cell>
          <cell r="N986" t="str">
            <v>8</v>
          </cell>
          <cell r="O986" t="str">
            <v>3</v>
          </cell>
          <cell r="P986" t="str">
            <v>2</v>
          </cell>
          <cell r="Q986" t="str">
            <v>E</v>
          </cell>
          <cell r="R986" t="str">
            <v>358</v>
          </cell>
          <cell r="S986" t="str">
            <v>35803</v>
          </cell>
          <cell r="T986" t="str">
            <v>2411</v>
          </cell>
          <cell r="U986" t="str">
            <v>00</v>
          </cell>
          <cell r="V986" t="str">
            <v>16</v>
          </cell>
          <cell r="W986" t="str">
            <v>00605</v>
          </cell>
          <cell r="X986" t="str">
            <v>1</v>
          </cell>
          <cell r="Y986" t="str">
            <v>20</v>
          </cell>
          <cell r="Z986" t="str">
            <v>150</v>
          </cell>
          <cell r="AA986" t="str">
            <v>700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</row>
        <row r="987">
          <cell r="C987" t="str">
            <v>242130313580300605002</v>
          </cell>
          <cell r="D987" t="str">
            <v>2018.29.02.012.2.1.1.2.1.11.045.3031.2.6.8.3.2.E.358.35803.2421.00.16.00605.1.20.150.002</v>
          </cell>
          <cell r="E987" t="str">
            <v>2018</v>
          </cell>
          <cell r="F987" t="str">
            <v>29.02</v>
          </cell>
          <cell r="G987" t="str">
            <v>012</v>
          </cell>
          <cell r="H987" t="str">
            <v>2.1.1.2.1</v>
          </cell>
          <cell r="I987" t="str">
            <v>11</v>
          </cell>
          <cell r="J987" t="str">
            <v>045</v>
          </cell>
          <cell r="K987" t="str">
            <v>3031</v>
          </cell>
          <cell r="L987" t="str">
            <v>2</v>
          </cell>
          <cell r="M987" t="str">
            <v>6</v>
          </cell>
          <cell r="N987" t="str">
            <v>8</v>
          </cell>
          <cell r="O987" t="str">
            <v>3</v>
          </cell>
          <cell r="P987" t="str">
            <v>2</v>
          </cell>
          <cell r="Q987" t="str">
            <v>E</v>
          </cell>
          <cell r="R987" t="str">
            <v>358</v>
          </cell>
          <cell r="S987" t="str">
            <v>35803</v>
          </cell>
          <cell r="T987" t="str">
            <v>2421</v>
          </cell>
          <cell r="U987" t="str">
            <v>00</v>
          </cell>
          <cell r="V987" t="str">
            <v>16</v>
          </cell>
          <cell r="W987" t="str">
            <v>00605</v>
          </cell>
          <cell r="X987" t="str">
            <v>1</v>
          </cell>
          <cell r="Y987" t="str">
            <v>20</v>
          </cell>
          <cell r="Z987" t="str">
            <v>150</v>
          </cell>
          <cell r="AA987" t="str">
            <v>002</v>
          </cell>
          <cell r="AB987">
            <v>10982.47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10982.47</v>
          </cell>
        </row>
        <row r="988">
          <cell r="C988" t="str">
            <v>23713031358D400605700</v>
          </cell>
          <cell r="D988" t="str">
            <v>2018.29.02.012.2.1.1.2.1.11.045.3031.2.6.8.3.2.E.358.358D4.2371.00.16.00605.1.20.150.700</v>
          </cell>
          <cell r="E988" t="str">
            <v>2018</v>
          </cell>
          <cell r="F988" t="str">
            <v>29.02</v>
          </cell>
          <cell r="G988" t="str">
            <v>012</v>
          </cell>
          <cell r="H988" t="str">
            <v>2.1.1.2.1</v>
          </cell>
          <cell r="I988" t="str">
            <v>11</v>
          </cell>
          <cell r="J988" t="str">
            <v>045</v>
          </cell>
          <cell r="K988" t="str">
            <v>3031</v>
          </cell>
          <cell r="L988" t="str">
            <v>2</v>
          </cell>
          <cell r="M988" t="str">
            <v>6</v>
          </cell>
          <cell r="N988" t="str">
            <v>8</v>
          </cell>
          <cell r="O988" t="str">
            <v>3</v>
          </cell>
          <cell r="P988" t="str">
            <v>2</v>
          </cell>
          <cell r="Q988" t="str">
            <v>E</v>
          </cell>
          <cell r="R988" t="str">
            <v>358</v>
          </cell>
          <cell r="S988" t="str">
            <v>358D4</v>
          </cell>
          <cell r="T988" t="str">
            <v>2371</v>
          </cell>
          <cell r="U988" t="str">
            <v>00</v>
          </cell>
          <cell r="V988" t="str">
            <v>16</v>
          </cell>
          <cell r="W988" t="str">
            <v>00605</v>
          </cell>
          <cell r="X988" t="str">
            <v>1</v>
          </cell>
          <cell r="Y988" t="str">
            <v>20</v>
          </cell>
          <cell r="Z988" t="str">
            <v>150</v>
          </cell>
          <cell r="AA988" t="str">
            <v>700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</row>
        <row r="989">
          <cell r="C989" t="str">
            <v>24913032358D600605002</v>
          </cell>
          <cell r="D989" t="str">
            <v>2018.29.02.012.2.1.1.2.1.11.045.3032.2.6.8.3.2.E.358.358D6.2491.00.16.00605.1.20.150.002</v>
          </cell>
          <cell r="E989" t="str">
            <v>2018</v>
          </cell>
          <cell r="F989" t="str">
            <v>29.02</v>
          </cell>
          <cell r="G989" t="str">
            <v>012</v>
          </cell>
          <cell r="H989" t="str">
            <v>2.1.1.2.1</v>
          </cell>
          <cell r="I989" t="str">
            <v>11</v>
          </cell>
          <cell r="J989" t="str">
            <v>045</v>
          </cell>
          <cell r="K989" t="str">
            <v>3032</v>
          </cell>
          <cell r="L989" t="str">
            <v>2</v>
          </cell>
          <cell r="M989" t="str">
            <v>6</v>
          </cell>
          <cell r="N989" t="str">
            <v>8</v>
          </cell>
          <cell r="O989" t="str">
            <v>3</v>
          </cell>
          <cell r="P989" t="str">
            <v>2</v>
          </cell>
          <cell r="Q989" t="str">
            <v>E</v>
          </cell>
          <cell r="R989" t="str">
            <v>358</v>
          </cell>
          <cell r="S989" t="str">
            <v>358D6</v>
          </cell>
          <cell r="T989" t="str">
            <v>2491</v>
          </cell>
          <cell r="U989" t="str">
            <v>00</v>
          </cell>
          <cell r="V989" t="str">
            <v>16</v>
          </cell>
          <cell r="W989" t="str">
            <v>00605</v>
          </cell>
          <cell r="X989" t="str">
            <v>1</v>
          </cell>
          <cell r="Y989" t="str">
            <v>20</v>
          </cell>
          <cell r="Z989" t="str">
            <v>150</v>
          </cell>
          <cell r="AA989" t="str">
            <v>002</v>
          </cell>
          <cell r="AB989">
            <v>49276.52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49276.52</v>
          </cell>
        </row>
        <row r="990">
          <cell r="C990" t="str">
            <v>29113032358D600605002</v>
          </cell>
          <cell r="D990" t="str">
            <v>2018.29.02.012.2.1.1.2.1.11.045.3032.2.6.8.3.2.E.358.358D6.2911.00.16.00605.1.20.150.002</v>
          </cell>
          <cell r="E990" t="str">
            <v>2018</v>
          </cell>
          <cell r="F990" t="str">
            <v>29.02</v>
          </cell>
          <cell r="G990" t="str">
            <v>012</v>
          </cell>
          <cell r="H990" t="str">
            <v>2.1.1.2.1</v>
          </cell>
          <cell r="I990" t="str">
            <v>11</v>
          </cell>
          <cell r="J990" t="str">
            <v>045</v>
          </cell>
          <cell r="K990" t="str">
            <v>3032</v>
          </cell>
          <cell r="L990" t="str">
            <v>2</v>
          </cell>
          <cell r="M990" t="str">
            <v>6</v>
          </cell>
          <cell r="N990" t="str">
            <v>8</v>
          </cell>
          <cell r="O990" t="str">
            <v>3</v>
          </cell>
          <cell r="P990" t="str">
            <v>2</v>
          </cell>
          <cell r="Q990" t="str">
            <v>E</v>
          </cell>
          <cell r="R990" t="str">
            <v>358</v>
          </cell>
          <cell r="S990" t="str">
            <v>358D6</v>
          </cell>
          <cell r="T990" t="str">
            <v>2911</v>
          </cell>
          <cell r="U990" t="str">
            <v>00</v>
          </cell>
          <cell r="V990" t="str">
            <v>16</v>
          </cell>
          <cell r="W990" t="str">
            <v>00605</v>
          </cell>
          <cell r="X990" t="str">
            <v>1</v>
          </cell>
          <cell r="Y990" t="str">
            <v>20</v>
          </cell>
          <cell r="Z990" t="str">
            <v>150</v>
          </cell>
          <cell r="AA990" t="str">
            <v>002</v>
          </cell>
          <cell r="AB990">
            <v>10458.540000000001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10458.540000000001</v>
          </cell>
        </row>
        <row r="991">
          <cell r="C991" t="str">
            <v>44133032358D600605002</v>
          </cell>
          <cell r="D991" t="str">
            <v>2018.29.02.012.2.1.1.2.1.11.045.3032.2.6.8.3.2.E.358.358D6.4413.00.16.00605.1.20.150.002</v>
          </cell>
          <cell r="E991" t="str">
            <v>2018</v>
          </cell>
          <cell r="F991" t="str">
            <v>29.02</v>
          </cell>
          <cell r="G991" t="str">
            <v>012</v>
          </cell>
          <cell r="H991" t="str">
            <v>2.1.1.2.1</v>
          </cell>
          <cell r="I991" t="str">
            <v>11</v>
          </cell>
          <cell r="J991" t="str">
            <v>045</v>
          </cell>
          <cell r="K991" t="str">
            <v>3032</v>
          </cell>
          <cell r="L991" t="str">
            <v>2</v>
          </cell>
          <cell r="M991" t="str">
            <v>6</v>
          </cell>
          <cell r="N991" t="str">
            <v>8</v>
          </cell>
          <cell r="O991" t="str">
            <v>3</v>
          </cell>
          <cell r="P991" t="str">
            <v>2</v>
          </cell>
          <cell r="Q991" t="str">
            <v>E</v>
          </cell>
          <cell r="R991" t="str">
            <v>358</v>
          </cell>
          <cell r="S991" t="str">
            <v>358D6</v>
          </cell>
          <cell r="T991" t="str">
            <v>4413</v>
          </cell>
          <cell r="U991" t="str">
            <v>00</v>
          </cell>
          <cell r="V991" t="str">
            <v>16</v>
          </cell>
          <cell r="W991" t="str">
            <v>00605</v>
          </cell>
          <cell r="X991" t="str">
            <v>1</v>
          </cell>
          <cell r="Y991" t="str">
            <v>20</v>
          </cell>
          <cell r="Z991" t="str">
            <v>150</v>
          </cell>
          <cell r="AA991" t="str">
            <v>002</v>
          </cell>
          <cell r="AB991">
            <v>28175.01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28175.01</v>
          </cell>
        </row>
        <row r="992">
          <cell r="C992" t="str">
            <v>142130483580200605002</v>
          </cell>
          <cell r="D992" t="str">
            <v>2018.29.02.012.2.1.1.2.1.11.045.3048.2.6.8.3.2.E.358.35802.1421.00.16.00605.1.20.150.002</v>
          </cell>
          <cell r="E992" t="str">
            <v>2018</v>
          </cell>
          <cell r="F992" t="str">
            <v>29.02</v>
          </cell>
          <cell r="G992" t="str">
            <v>012</v>
          </cell>
          <cell r="H992" t="str">
            <v>2.1.1.2.1</v>
          </cell>
          <cell r="I992" t="str">
            <v>11</v>
          </cell>
          <cell r="J992" t="str">
            <v>045</v>
          </cell>
          <cell r="K992" t="str">
            <v>3048</v>
          </cell>
          <cell r="L992" t="str">
            <v>2</v>
          </cell>
          <cell r="M992" t="str">
            <v>6</v>
          </cell>
          <cell r="N992" t="str">
            <v>8</v>
          </cell>
          <cell r="O992" t="str">
            <v>3</v>
          </cell>
          <cell r="P992" t="str">
            <v>2</v>
          </cell>
          <cell r="Q992" t="str">
            <v>E</v>
          </cell>
          <cell r="R992" t="str">
            <v>358</v>
          </cell>
          <cell r="S992" t="str">
            <v>35802</v>
          </cell>
          <cell r="T992" t="str">
            <v>1421</v>
          </cell>
          <cell r="U992" t="str">
            <v>00</v>
          </cell>
          <cell r="V992" t="str">
            <v>16</v>
          </cell>
          <cell r="W992" t="str">
            <v>00605</v>
          </cell>
          <cell r="X992" t="str">
            <v>1</v>
          </cell>
          <cell r="Y992" t="str">
            <v>20</v>
          </cell>
          <cell r="Z992" t="str">
            <v>150</v>
          </cell>
          <cell r="AA992" t="str">
            <v>002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</row>
        <row r="993">
          <cell r="C993" t="str">
            <v>154330483580200605002</v>
          </cell>
          <cell r="D993" t="str">
            <v>2018.29.02.012.2.1.1.2.1.11.045.3048.2.6.8.3.2.E.358.35802.1543.00.16.00605.1.20.150.002</v>
          </cell>
          <cell r="E993" t="str">
            <v>2018</v>
          </cell>
          <cell r="F993" t="str">
            <v>29.02</v>
          </cell>
          <cell r="G993" t="str">
            <v>012</v>
          </cell>
          <cell r="H993" t="str">
            <v>2.1.1.2.1</v>
          </cell>
          <cell r="I993" t="str">
            <v>11</v>
          </cell>
          <cell r="J993" t="str">
            <v>045</v>
          </cell>
          <cell r="K993" t="str">
            <v>3048</v>
          </cell>
          <cell r="L993" t="str">
            <v>2</v>
          </cell>
          <cell r="M993" t="str">
            <v>6</v>
          </cell>
          <cell r="N993" t="str">
            <v>8</v>
          </cell>
          <cell r="O993" t="str">
            <v>3</v>
          </cell>
          <cell r="P993" t="str">
            <v>2</v>
          </cell>
          <cell r="Q993" t="str">
            <v>E</v>
          </cell>
          <cell r="R993" t="str">
            <v>358</v>
          </cell>
          <cell r="S993" t="str">
            <v>35802</v>
          </cell>
          <cell r="T993" t="str">
            <v>1543</v>
          </cell>
          <cell r="U993" t="str">
            <v>00</v>
          </cell>
          <cell r="V993" t="str">
            <v>16</v>
          </cell>
          <cell r="W993" t="str">
            <v>00605</v>
          </cell>
          <cell r="X993" t="str">
            <v>1</v>
          </cell>
          <cell r="Y993" t="str">
            <v>20</v>
          </cell>
          <cell r="Z993" t="str">
            <v>150</v>
          </cell>
          <cell r="AA993" t="str">
            <v>002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</row>
        <row r="994">
          <cell r="C994" t="str">
            <v>441330483580300406646</v>
          </cell>
          <cell r="D994" t="str">
            <v>2018.29.02.012.2.1.1.2.1.11.045.3048.2.6.8.3.2.E.358.35803.4413.00.14.00406.1.20.150.646</v>
          </cell>
          <cell r="E994" t="str">
            <v>2018</v>
          </cell>
          <cell r="F994" t="str">
            <v>29.02</v>
          </cell>
          <cell r="G994" t="str">
            <v>012</v>
          </cell>
          <cell r="H994" t="str">
            <v>2.1.1.2.1</v>
          </cell>
          <cell r="I994" t="str">
            <v>11</v>
          </cell>
          <cell r="J994" t="str">
            <v>045</v>
          </cell>
          <cell r="K994" t="str">
            <v>3048</v>
          </cell>
          <cell r="L994" t="str">
            <v>2</v>
          </cell>
          <cell r="M994" t="str">
            <v>6</v>
          </cell>
          <cell r="N994" t="str">
            <v>8</v>
          </cell>
          <cell r="O994" t="str">
            <v>3</v>
          </cell>
          <cell r="P994" t="str">
            <v>2</v>
          </cell>
          <cell r="Q994" t="str">
            <v>E</v>
          </cell>
          <cell r="R994" t="str">
            <v>358</v>
          </cell>
          <cell r="S994" t="str">
            <v>35803</v>
          </cell>
          <cell r="T994" t="str">
            <v>4413</v>
          </cell>
          <cell r="U994" t="str">
            <v>00</v>
          </cell>
          <cell r="V994" t="str">
            <v>14</v>
          </cell>
          <cell r="W994" t="str">
            <v>00406</v>
          </cell>
          <cell r="X994" t="str">
            <v>1</v>
          </cell>
          <cell r="Y994" t="str">
            <v>20</v>
          </cell>
          <cell r="Z994" t="str">
            <v>150</v>
          </cell>
          <cell r="AA994" t="str">
            <v>646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</row>
        <row r="995">
          <cell r="C995" t="str">
            <v>221230533580100605002</v>
          </cell>
          <cell r="D995" t="str">
            <v>2018.29.02.012.2.1.1.2.1.11.045.3053.2.6.8.3.2.E.358.35801.2212.00.16.00605.1.20.150.002</v>
          </cell>
          <cell r="E995" t="str">
            <v>2018</v>
          </cell>
          <cell r="F995" t="str">
            <v>29.02</v>
          </cell>
          <cell r="G995" t="str">
            <v>012</v>
          </cell>
          <cell r="H995" t="str">
            <v>2.1.1.2.1</v>
          </cell>
          <cell r="I995" t="str">
            <v>11</v>
          </cell>
          <cell r="J995" t="str">
            <v>045</v>
          </cell>
          <cell r="K995" t="str">
            <v>3053</v>
          </cell>
          <cell r="L995" t="str">
            <v>2</v>
          </cell>
          <cell r="M995" t="str">
            <v>6</v>
          </cell>
          <cell r="N995" t="str">
            <v>8</v>
          </cell>
          <cell r="O995" t="str">
            <v>3</v>
          </cell>
          <cell r="P995" t="str">
            <v>2</v>
          </cell>
          <cell r="Q995" t="str">
            <v>E</v>
          </cell>
          <cell r="R995" t="str">
            <v>358</v>
          </cell>
          <cell r="S995" t="str">
            <v>35801</v>
          </cell>
          <cell r="T995" t="str">
            <v>2212</v>
          </cell>
          <cell r="U995" t="str">
            <v>00</v>
          </cell>
          <cell r="V995" t="str">
            <v>16</v>
          </cell>
          <cell r="W995" t="str">
            <v>00605</v>
          </cell>
          <cell r="X995" t="str">
            <v>1</v>
          </cell>
          <cell r="Y995" t="str">
            <v>20</v>
          </cell>
          <cell r="Z995" t="str">
            <v>150</v>
          </cell>
          <cell r="AA995" t="str">
            <v>002</v>
          </cell>
          <cell r="AB995">
            <v>0.08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0.08</v>
          </cell>
        </row>
        <row r="996">
          <cell r="C996" t="str">
            <v>14113057358D700605002</v>
          </cell>
          <cell r="D996" t="str">
            <v>2018.29.02.012.2.1.1.2.1.11.045.3057.2.6.8.3.2.E.358.358D7.1411.00.16.00605.1.20.150.002</v>
          </cell>
          <cell r="E996" t="str">
            <v>2018</v>
          </cell>
          <cell r="F996" t="str">
            <v>29.02</v>
          </cell>
          <cell r="G996" t="str">
            <v>012</v>
          </cell>
          <cell r="H996" t="str">
            <v>2.1.1.2.1</v>
          </cell>
          <cell r="I996" t="str">
            <v>11</v>
          </cell>
          <cell r="J996" t="str">
            <v>045</v>
          </cell>
          <cell r="K996" t="str">
            <v>3057</v>
          </cell>
          <cell r="L996" t="str">
            <v>2</v>
          </cell>
          <cell r="M996" t="str">
            <v>6</v>
          </cell>
          <cell r="N996" t="str">
            <v>8</v>
          </cell>
          <cell r="O996" t="str">
            <v>3</v>
          </cell>
          <cell r="P996" t="str">
            <v>2</v>
          </cell>
          <cell r="Q996" t="str">
            <v>E</v>
          </cell>
          <cell r="R996" t="str">
            <v>358</v>
          </cell>
          <cell r="S996" t="str">
            <v>358D7</v>
          </cell>
          <cell r="T996" t="str">
            <v>1411</v>
          </cell>
          <cell r="U996" t="str">
            <v>00</v>
          </cell>
          <cell r="V996" t="str">
            <v>16</v>
          </cell>
          <cell r="W996" t="str">
            <v>00605</v>
          </cell>
          <cell r="X996" t="str">
            <v>1</v>
          </cell>
          <cell r="Y996" t="str">
            <v>20</v>
          </cell>
          <cell r="Z996" t="str">
            <v>150</v>
          </cell>
          <cell r="AA996" t="str">
            <v>002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</row>
        <row r="997">
          <cell r="C997" t="str">
            <v>15313057358D700605002</v>
          </cell>
          <cell r="D997" t="str">
            <v>2018.29.02.012.2.1.1.2.1.11.045.3057.2.6.8.3.2.E.358.358D7.1531.00.16.00605.1.20.150.002</v>
          </cell>
          <cell r="E997" t="str">
            <v>2018</v>
          </cell>
          <cell r="F997" t="str">
            <v>29.02</v>
          </cell>
          <cell r="G997" t="str">
            <v>012</v>
          </cell>
          <cell r="H997" t="str">
            <v>2.1.1.2.1</v>
          </cell>
          <cell r="I997" t="str">
            <v>11</v>
          </cell>
          <cell r="J997" t="str">
            <v>045</v>
          </cell>
          <cell r="K997" t="str">
            <v>3057</v>
          </cell>
          <cell r="L997" t="str">
            <v>2</v>
          </cell>
          <cell r="M997" t="str">
            <v>6</v>
          </cell>
          <cell r="N997" t="str">
            <v>8</v>
          </cell>
          <cell r="O997" t="str">
            <v>3</v>
          </cell>
          <cell r="P997" t="str">
            <v>2</v>
          </cell>
          <cell r="Q997" t="str">
            <v>E</v>
          </cell>
          <cell r="R997" t="str">
            <v>358</v>
          </cell>
          <cell r="S997" t="str">
            <v>358D7</v>
          </cell>
          <cell r="T997" t="str">
            <v>1531</v>
          </cell>
          <cell r="U997" t="str">
            <v>00</v>
          </cell>
          <cell r="V997" t="str">
            <v>16</v>
          </cell>
          <cell r="W997" t="str">
            <v>00605</v>
          </cell>
          <cell r="X997" t="str">
            <v>1</v>
          </cell>
          <cell r="Y997" t="str">
            <v>20</v>
          </cell>
          <cell r="Z997" t="str">
            <v>150</v>
          </cell>
          <cell r="AA997" t="str">
            <v>002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</row>
        <row r="998">
          <cell r="C998" t="str">
            <v>14213058358D700605002</v>
          </cell>
          <cell r="D998" t="str">
            <v>2018.29.02.012.2.1.1.2.1.11.045.3058.2.6.8.3.2.E.358.358D7.1421.00.16.00605.1.20.150.002</v>
          </cell>
          <cell r="E998" t="str">
            <v>2018</v>
          </cell>
          <cell r="F998" t="str">
            <v>29.02</v>
          </cell>
          <cell r="G998" t="str">
            <v>012</v>
          </cell>
          <cell r="H998" t="str">
            <v>2.1.1.2.1</v>
          </cell>
          <cell r="I998" t="str">
            <v>11</v>
          </cell>
          <cell r="J998" t="str">
            <v>045</v>
          </cell>
          <cell r="K998" t="str">
            <v>3058</v>
          </cell>
          <cell r="L998" t="str">
            <v>2</v>
          </cell>
          <cell r="M998" t="str">
            <v>6</v>
          </cell>
          <cell r="N998" t="str">
            <v>8</v>
          </cell>
          <cell r="O998" t="str">
            <v>3</v>
          </cell>
          <cell r="P998" t="str">
            <v>2</v>
          </cell>
          <cell r="Q998" t="str">
            <v>E</v>
          </cell>
          <cell r="R998" t="str">
            <v>358</v>
          </cell>
          <cell r="S998" t="str">
            <v>358D7</v>
          </cell>
          <cell r="T998" t="str">
            <v>1421</v>
          </cell>
          <cell r="U998" t="str">
            <v>00</v>
          </cell>
          <cell r="V998" t="str">
            <v>16</v>
          </cell>
          <cell r="W998" t="str">
            <v>00605</v>
          </cell>
          <cell r="X998" t="str">
            <v>1</v>
          </cell>
          <cell r="Y998" t="str">
            <v>20</v>
          </cell>
          <cell r="Z998" t="str">
            <v>150</v>
          </cell>
          <cell r="AA998" t="str">
            <v>002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</row>
        <row r="999">
          <cell r="C999" t="str">
            <v>31113061358D700605002</v>
          </cell>
          <cell r="D999" t="str">
            <v>2018.29.02.012.2.1.1.2.1.11.045.3061.2.6.8.3.2.E.358.358D7.3111.00.16.00605.1.20.150.002</v>
          </cell>
          <cell r="E999" t="str">
            <v>2018</v>
          </cell>
          <cell r="F999" t="str">
            <v>29.02</v>
          </cell>
          <cell r="G999" t="str">
            <v>012</v>
          </cell>
          <cell r="H999" t="str">
            <v>2.1.1.2.1</v>
          </cell>
          <cell r="I999" t="str">
            <v>11</v>
          </cell>
          <cell r="J999" t="str">
            <v>045</v>
          </cell>
          <cell r="K999" t="str">
            <v>3061</v>
          </cell>
          <cell r="L999" t="str">
            <v>2</v>
          </cell>
          <cell r="M999" t="str">
            <v>6</v>
          </cell>
          <cell r="N999" t="str">
            <v>8</v>
          </cell>
          <cell r="O999" t="str">
            <v>3</v>
          </cell>
          <cell r="P999" t="str">
            <v>2</v>
          </cell>
          <cell r="Q999" t="str">
            <v>E</v>
          </cell>
          <cell r="R999" t="str">
            <v>358</v>
          </cell>
          <cell r="S999" t="str">
            <v>358D7</v>
          </cell>
          <cell r="T999" t="str">
            <v>3111</v>
          </cell>
          <cell r="U999" t="str">
            <v>00</v>
          </cell>
          <cell r="V999" t="str">
            <v>16</v>
          </cell>
          <cell r="W999" t="str">
            <v>00605</v>
          </cell>
          <cell r="X999" t="str">
            <v>1</v>
          </cell>
          <cell r="Y999" t="str">
            <v>20</v>
          </cell>
          <cell r="Z999" t="str">
            <v>150</v>
          </cell>
          <cell r="AA999" t="str">
            <v>002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</row>
        <row r="1000">
          <cell r="C1000" t="str">
            <v>143231103580200605002</v>
          </cell>
          <cell r="D1000" t="str">
            <v>2018.29.02.012.2.1.1.2.1.11.045.3110.2.6.8.3.2.E.358.35802.1432.00.16.00605.1.20.150.002</v>
          </cell>
          <cell r="E1000" t="str">
            <v>2018</v>
          </cell>
          <cell r="F1000" t="str">
            <v>29.02</v>
          </cell>
          <cell r="G1000" t="str">
            <v>012</v>
          </cell>
          <cell r="H1000" t="str">
            <v>2.1.1.2.1</v>
          </cell>
          <cell r="I1000" t="str">
            <v>11</v>
          </cell>
          <cell r="J1000" t="str">
            <v>045</v>
          </cell>
          <cell r="K1000" t="str">
            <v>3110</v>
          </cell>
          <cell r="L1000" t="str">
            <v>2</v>
          </cell>
          <cell r="M1000" t="str">
            <v>6</v>
          </cell>
          <cell r="N1000" t="str">
            <v>8</v>
          </cell>
          <cell r="O1000" t="str">
            <v>3</v>
          </cell>
          <cell r="P1000" t="str">
            <v>2</v>
          </cell>
          <cell r="Q1000" t="str">
            <v>E</v>
          </cell>
          <cell r="R1000" t="str">
            <v>358</v>
          </cell>
          <cell r="S1000" t="str">
            <v>35802</v>
          </cell>
          <cell r="T1000" t="str">
            <v>1432</v>
          </cell>
          <cell r="U1000" t="str">
            <v>00</v>
          </cell>
          <cell r="V1000" t="str">
            <v>16</v>
          </cell>
          <cell r="W1000" t="str">
            <v>00605</v>
          </cell>
          <cell r="X1000" t="str">
            <v>1</v>
          </cell>
          <cell r="Y1000" t="str">
            <v>20</v>
          </cell>
          <cell r="Z1000" t="str">
            <v>150</v>
          </cell>
          <cell r="AA1000" t="str">
            <v>002</v>
          </cell>
          <cell r="AB1000">
            <v>1064.46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1064.46</v>
          </cell>
        </row>
        <row r="1001">
          <cell r="C1001" t="str">
            <v>375131103580500605002</v>
          </cell>
          <cell r="D1001" t="str">
            <v>2018.29.02.012.2.1.1.2.1.11.045.3110.2.6.8.3.2.E.358.35805.3751.00.16.00605.1.20.150.002</v>
          </cell>
          <cell r="E1001" t="str">
            <v>2018</v>
          </cell>
          <cell r="F1001" t="str">
            <v>29.02</v>
          </cell>
          <cell r="G1001" t="str">
            <v>012</v>
          </cell>
          <cell r="H1001" t="str">
            <v>2.1.1.2.1</v>
          </cell>
          <cell r="I1001" t="str">
            <v>11</v>
          </cell>
          <cell r="J1001" t="str">
            <v>045</v>
          </cell>
          <cell r="K1001" t="str">
            <v>3110</v>
          </cell>
          <cell r="L1001" t="str">
            <v>2</v>
          </cell>
          <cell r="M1001" t="str">
            <v>6</v>
          </cell>
          <cell r="N1001" t="str">
            <v>8</v>
          </cell>
          <cell r="O1001" t="str">
            <v>3</v>
          </cell>
          <cell r="P1001" t="str">
            <v>2</v>
          </cell>
          <cell r="Q1001" t="str">
            <v>E</v>
          </cell>
          <cell r="R1001" t="str">
            <v>358</v>
          </cell>
          <cell r="S1001" t="str">
            <v>35805</v>
          </cell>
          <cell r="T1001" t="str">
            <v>3751</v>
          </cell>
          <cell r="U1001" t="str">
            <v>00</v>
          </cell>
          <cell r="V1001" t="str">
            <v>16</v>
          </cell>
          <cell r="W1001" t="str">
            <v>00605</v>
          </cell>
          <cell r="X1001" t="str">
            <v>1</v>
          </cell>
          <cell r="Y1001" t="str">
            <v>20</v>
          </cell>
          <cell r="Z1001" t="str">
            <v>150</v>
          </cell>
          <cell r="AA1001" t="str">
            <v>002</v>
          </cell>
          <cell r="AB1001">
            <v>7163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7163</v>
          </cell>
        </row>
        <row r="1002">
          <cell r="C1002" t="str">
            <v>519131113580100605002</v>
          </cell>
          <cell r="D1002" t="str">
            <v>2018.29.02.012.2.1.1.2.1.11.045.3111.2.6.8.3.2.E.358.35801.5191.00.16.00605.2.20.150.002</v>
          </cell>
          <cell r="E1002" t="str">
            <v>2018</v>
          </cell>
          <cell r="F1002" t="str">
            <v>29.02</v>
          </cell>
          <cell r="G1002" t="str">
            <v>012</v>
          </cell>
          <cell r="H1002" t="str">
            <v>2.1.1.2.1</v>
          </cell>
          <cell r="I1002" t="str">
            <v>11</v>
          </cell>
          <cell r="J1002" t="str">
            <v>045</v>
          </cell>
          <cell r="K1002" t="str">
            <v>3111</v>
          </cell>
          <cell r="L1002" t="str">
            <v>2</v>
          </cell>
          <cell r="M1002" t="str">
            <v>6</v>
          </cell>
          <cell r="N1002" t="str">
            <v>8</v>
          </cell>
          <cell r="O1002" t="str">
            <v>3</v>
          </cell>
          <cell r="P1002" t="str">
            <v>2</v>
          </cell>
          <cell r="Q1002" t="str">
            <v>E</v>
          </cell>
          <cell r="R1002" t="str">
            <v>358</v>
          </cell>
          <cell r="S1002" t="str">
            <v>35801</v>
          </cell>
          <cell r="T1002" t="str">
            <v>5191</v>
          </cell>
          <cell r="U1002" t="str">
            <v>00</v>
          </cell>
          <cell r="V1002" t="str">
            <v>16</v>
          </cell>
          <cell r="W1002" t="str">
            <v>00605</v>
          </cell>
          <cell r="X1002" t="str">
            <v>2</v>
          </cell>
          <cell r="Y1002" t="str">
            <v>20</v>
          </cell>
          <cell r="Z1002" t="str">
            <v>150</v>
          </cell>
          <cell r="AA1002" t="str">
            <v>002</v>
          </cell>
          <cell r="AB1002">
            <v>57.23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57.23</v>
          </cell>
        </row>
        <row r="1003">
          <cell r="C1003" t="str">
            <v>142131123580200605002</v>
          </cell>
          <cell r="D1003" t="str">
            <v>2018.29.02.012.2.1.1.2.1.11.045.3112.2.6.8.3.2.E.358.35802.1421.00.16.00605.1.20.150.002</v>
          </cell>
          <cell r="E1003" t="str">
            <v>2018</v>
          </cell>
          <cell r="F1003" t="str">
            <v>29.02</v>
          </cell>
          <cell r="G1003" t="str">
            <v>012</v>
          </cell>
          <cell r="H1003" t="str">
            <v>2.1.1.2.1</v>
          </cell>
          <cell r="I1003" t="str">
            <v>11</v>
          </cell>
          <cell r="J1003" t="str">
            <v>045</v>
          </cell>
          <cell r="K1003" t="str">
            <v>3112</v>
          </cell>
          <cell r="L1003" t="str">
            <v>2</v>
          </cell>
          <cell r="M1003" t="str">
            <v>6</v>
          </cell>
          <cell r="N1003" t="str">
            <v>8</v>
          </cell>
          <cell r="O1003" t="str">
            <v>3</v>
          </cell>
          <cell r="P1003" t="str">
            <v>2</v>
          </cell>
          <cell r="Q1003" t="str">
            <v>E</v>
          </cell>
          <cell r="R1003" t="str">
            <v>358</v>
          </cell>
          <cell r="S1003" t="str">
            <v>35802</v>
          </cell>
          <cell r="T1003" t="str">
            <v>1421</v>
          </cell>
          <cell r="U1003" t="str">
            <v>00</v>
          </cell>
          <cell r="V1003" t="str">
            <v>16</v>
          </cell>
          <cell r="W1003" t="str">
            <v>00605</v>
          </cell>
          <cell r="X1003" t="str">
            <v>1</v>
          </cell>
          <cell r="Y1003" t="str">
            <v>20</v>
          </cell>
          <cell r="Z1003" t="str">
            <v>150</v>
          </cell>
          <cell r="AA1003" t="str">
            <v>002</v>
          </cell>
          <cell r="AB1003">
            <v>2004.73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2004.73</v>
          </cell>
        </row>
        <row r="1004">
          <cell r="C1004" t="str">
            <v>171231123580200605002</v>
          </cell>
          <cell r="D1004" t="str">
            <v>2018.29.02.012.2.1.1.2.1.11.045.3112.2.6.8.3.2.E.358.35802.1712.00.16.00605.1.20.150.002</v>
          </cell>
          <cell r="E1004" t="str">
            <v>2018</v>
          </cell>
          <cell r="F1004" t="str">
            <v>29.02</v>
          </cell>
          <cell r="G1004" t="str">
            <v>012</v>
          </cell>
          <cell r="H1004" t="str">
            <v>2.1.1.2.1</v>
          </cell>
          <cell r="I1004" t="str">
            <v>11</v>
          </cell>
          <cell r="J1004" t="str">
            <v>045</v>
          </cell>
          <cell r="K1004" t="str">
            <v>3112</v>
          </cell>
          <cell r="L1004" t="str">
            <v>2</v>
          </cell>
          <cell r="M1004" t="str">
            <v>6</v>
          </cell>
          <cell r="N1004" t="str">
            <v>8</v>
          </cell>
          <cell r="O1004" t="str">
            <v>3</v>
          </cell>
          <cell r="P1004" t="str">
            <v>2</v>
          </cell>
          <cell r="Q1004" t="str">
            <v>E</v>
          </cell>
          <cell r="R1004" t="str">
            <v>358</v>
          </cell>
          <cell r="S1004" t="str">
            <v>35802</v>
          </cell>
          <cell r="T1004" t="str">
            <v>1712</v>
          </cell>
          <cell r="U1004" t="str">
            <v>00</v>
          </cell>
          <cell r="V1004" t="str">
            <v>16</v>
          </cell>
          <cell r="W1004" t="str">
            <v>00605</v>
          </cell>
          <cell r="X1004" t="str">
            <v>1</v>
          </cell>
          <cell r="Y1004" t="str">
            <v>20</v>
          </cell>
          <cell r="Z1004" t="str">
            <v>150</v>
          </cell>
          <cell r="AA1004" t="str">
            <v>002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C1005" t="str">
            <v>221231123580200605700</v>
          </cell>
          <cell r="D1005" t="str">
            <v>2018.29.02.012.2.1.1.2.1.11.045.3112.2.6.8.3.2.E.358.35802.2212.00.16.00605.1.20.150.700</v>
          </cell>
          <cell r="E1005" t="str">
            <v>2018</v>
          </cell>
          <cell r="F1005" t="str">
            <v>29.02</v>
          </cell>
          <cell r="G1005" t="str">
            <v>012</v>
          </cell>
          <cell r="H1005" t="str">
            <v>2.1.1.2.1</v>
          </cell>
          <cell r="I1005" t="str">
            <v>11</v>
          </cell>
          <cell r="J1005" t="str">
            <v>045</v>
          </cell>
          <cell r="K1005" t="str">
            <v>3112</v>
          </cell>
          <cell r="L1005" t="str">
            <v>2</v>
          </cell>
          <cell r="M1005" t="str">
            <v>6</v>
          </cell>
          <cell r="N1005" t="str">
            <v>8</v>
          </cell>
          <cell r="O1005" t="str">
            <v>3</v>
          </cell>
          <cell r="P1005" t="str">
            <v>2</v>
          </cell>
          <cell r="Q1005" t="str">
            <v>E</v>
          </cell>
          <cell r="R1005" t="str">
            <v>358</v>
          </cell>
          <cell r="S1005" t="str">
            <v>35802</v>
          </cell>
          <cell r="T1005" t="str">
            <v>2212</v>
          </cell>
          <cell r="U1005" t="str">
            <v>00</v>
          </cell>
          <cell r="V1005" t="str">
            <v>16</v>
          </cell>
          <cell r="W1005" t="str">
            <v>00605</v>
          </cell>
          <cell r="X1005" t="str">
            <v>1</v>
          </cell>
          <cell r="Y1005" t="str">
            <v>20</v>
          </cell>
          <cell r="Z1005" t="str">
            <v>150</v>
          </cell>
          <cell r="AA1005" t="str">
            <v>700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C1006" t="str">
            <v>261131123580200605700</v>
          </cell>
          <cell r="D1006" t="str">
            <v>2018.29.02.012.2.1.1.2.1.11.045.3112.2.6.8.3.2.E.358.35802.2611.00.16.00605.1.20.150.700</v>
          </cell>
          <cell r="E1006" t="str">
            <v>2018</v>
          </cell>
          <cell r="F1006" t="str">
            <v>29.02</v>
          </cell>
          <cell r="G1006" t="str">
            <v>012</v>
          </cell>
          <cell r="H1006" t="str">
            <v>2.1.1.2.1</v>
          </cell>
          <cell r="I1006" t="str">
            <v>11</v>
          </cell>
          <cell r="J1006" t="str">
            <v>045</v>
          </cell>
          <cell r="K1006" t="str">
            <v>3112</v>
          </cell>
          <cell r="L1006" t="str">
            <v>2</v>
          </cell>
          <cell r="M1006" t="str">
            <v>6</v>
          </cell>
          <cell r="N1006" t="str">
            <v>8</v>
          </cell>
          <cell r="O1006" t="str">
            <v>3</v>
          </cell>
          <cell r="P1006" t="str">
            <v>2</v>
          </cell>
          <cell r="Q1006" t="str">
            <v>E</v>
          </cell>
          <cell r="R1006" t="str">
            <v>358</v>
          </cell>
          <cell r="S1006" t="str">
            <v>35802</v>
          </cell>
          <cell r="T1006" t="str">
            <v>2611</v>
          </cell>
          <cell r="U1006" t="str">
            <v>00</v>
          </cell>
          <cell r="V1006" t="str">
            <v>16</v>
          </cell>
          <cell r="W1006" t="str">
            <v>00605</v>
          </cell>
          <cell r="X1006" t="str">
            <v>1</v>
          </cell>
          <cell r="Y1006" t="str">
            <v>20</v>
          </cell>
          <cell r="Z1006" t="str">
            <v>150</v>
          </cell>
          <cell r="AA1006" t="str">
            <v>700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C1007" t="str">
            <v>376131123580200605618</v>
          </cell>
          <cell r="D1007" t="str">
            <v>2018.29.02.012.2.1.1.2.1.11.045.3112.2.6.8.3.2.E.358.35802.3761.00.16.00605.1.20.150.618</v>
          </cell>
          <cell r="E1007" t="str">
            <v>2018</v>
          </cell>
          <cell r="F1007" t="str">
            <v>29.02</v>
          </cell>
          <cell r="G1007" t="str">
            <v>012</v>
          </cell>
          <cell r="H1007" t="str">
            <v>2.1.1.2.1</v>
          </cell>
          <cell r="I1007" t="str">
            <v>11</v>
          </cell>
          <cell r="J1007" t="str">
            <v>045</v>
          </cell>
          <cell r="K1007" t="str">
            <v>3112</v>
          </cell>
          <cell r="L1007" t="str">
            <v>2</v>
          </cell>
          <cell r="M1007" t="str">
            <v>6</v>
          </cell>
          <cell r="N1007" t="str">
            <v>8</v>
          </cell>
          <cell r="O1007" t="str">
            <v>3</v>
          </cell>
          <cell r="P1007" t="str">
            <v>2</v>
          </cell>
          <cell r="Q1007" t="str">
            <v>E</v>
          </cell>
          <cell r="R1007" t="str">
            <v>358</v>
          </cell>
          <cell r="S1007" t="str">
            <v>35802</v>
          </cell>
          <cell r="T1007" t="str">
            <v>3761</v>
          </cell>
          <cell r="U1007" t="str">
            <v>00</v>
          </cell>
          <cell r="V1007" t="str">
            <v>16</v>
          </cell>
          <cell r="W1007" t="str">
            <v>00605</v>
          </cell>
          <cell r="X1007" t="str">
            <v>1</v>
          </cell>
          <cell r="Y1007" t="str">
            <v>20</v>
          </cell>
          <cell r="Z1007" t="str">
            <v>150</v>
          </cell>
          <cell r="AA1007" t="str">
            <v>618</v>
          </cell>
          <cell r="AB1007">
            <v>469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469</v>
          </cell>
        </row>
        <row r="1008">
          <cell r="C1008" t="str">
            <v>375131123580500605002</v>
          </cell>
          <cell r="D1008" t="str">
            <v>2018.29.02.012.2.1.1.2.1.11.045.3112.2.6.8.3.2.E.358.35805.3751.00.16.00605.1.20.150.002</v>
          </cell>
          <cell r="E1008" t="str">
            <v>2018</v>
          </cell>
          <cell r="F1008" t="str">
            <v>29.02</v>
          </cell>
          <cell r="G1008" t="str">
            <v>012</v>
          </cell>
          <cell r="H1008" t="str">
            <v>2.1.1.2.1</v>
          </cell>
          <cell r="I1008" t="str">
            <v>11</v>
          </cell>
          <cell r="J1008" t="str">
            <v>045</v>
          </cell>
          <cell r="K1008" t="str">
            <v>3112</v>
          </cell>
          <cell r="L1008" t="str">
            <v>2</v>
          </cell>
          <cell r="M1008" t="str">
            <v>6</v>
          </cell>
          <cell r="N1008" t="str">
            <v>8</v>
          </cell>
          <cell r="O1008" t="str">
            <v>3</v>
          </cell>
          <cell r="P1008" t="str">
            <v>2</v>
          </cell>
          <cell r="Q1008" t="str">
            <v>E</v>
          </cell>
          <cell r="R1008" t="str">
            <v>358</v>
          </cell>
          <cell r="S1008" t="str">
            <v>35805</v>
          </cell>
          <cell r="T1008" t="str">
            <v>3751</v>
          </cell>
          <cell r="U1008" t="str">
            <v>00</v>
          </cell>
          <cell r="V1008" t="str">
            <v>16</v>
          </cell>
          <cell r="W1008" t="str">
            <v>00605</v>
          </cell>
          <cell r="X1008" t="str">
            <v>1</v>
          </cell>
          <cell r="Y1008" t="str">
            <v>20</v>
          </cell>
          <cell r="Z1008" t="str">
            <v>150</v>
          </cell>
          <cell r="AA1008" t="str">
            <v>002</v>
          </cell>
          <cell r="AB1008">
            <v>5695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5695</v>
          </cell>
        </row>
        <row r="1009">
          <cell r="C1009" t="str">
            <v>351140009000100605700</v>
          </cell>
          <cell r="D1009" t="str">
            <v>2018.29.02.012.2.1.1.2.1.11.045.4000.2.6.5.3.1.E.900.90001.3511.00.16.00605.1.20.150.700</v>
          </cell>
          <cell r="E1009" t="str">
            <v>2018</v>
          </cell>
          <cell r="F1009" t="str">
            <v>29.02</v>
          </cell>
          <cell r="G1009" t="str">
            <v>012</v>
          </cell>
          <cell r="H1009" t="str">
            <v>2.1.1.2.1</v>
          </cell>
          <cell r="I1009" t="str">
            <v>11</v>
          </cell>
          <cell r="J1009" t="str">
            <v>045</v>
          </cell>
          <cell r="K1009" t="str">
            <v>4000</v>
          </cell>
          <cell r="L1009" t="str">
            <v>2</v>
          </cell>
          <cell r="M1009" t="str">
            <v>6</v>
          </cell>
          <cell r="N1009" t="str">
            <v>5</v>
          </cell>
          <cell r="O1009" t="str">
            <v>3</v>
          </cell>
          <cell r="P1009" t="str">
            <v>1</v>
          </cell>
          <cell r="Q1009" t="str">
            <v>E</v>
          </cell>
          <cell r="R1009" t="str">
            <v>900</v>
          </cell>
          <cell r="S1009" t="str">
            <v>90001</v>
          </cell>
          <cell r="T1009" t="str">
            <v>3511</v>
          </cell>
          <cell r="U1009" t="str">
            <v>00</v>
          </cell>
          <cell r="V1009" t="str">
            <v>16</v>
          </cell>
          <cell r="W1009" t="str">
            <v>00605</v>
          </cell>
          <cell r="X1009" t="str">
            <v>1</v>
          </cell>
          <cell r="Y1009" t="str">
            <v>20</v>
          </cell>
          <cell r="Z1009" t="str">
            <v>150</v>
          </cell>
          <cell r="AA1009" t="str">
            <v>700</v>
          </cell>
          <cell r="AB1009">
            <v>337488.18</v>
          </cell>
          <cell r="AC1009">
            <v>337488.18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C1010" t="str">
            <v>24114030701D300605002</v>
          </cell>
          <cell r="D1010" t="str">
            <v>2018.29.02.012.2.1.1.2.1.11.045.4030.2.4.2.4.4.E.701.701D3.2411.00.16.00605.1.20.150.002</v>
          </cell>
          <cell r="E1010" t="str">
            <v>2018</v>
          </cell>
          <cell r="F1010" t="str">
            <v>29.02</v>
          </cell>
          <cell r="G1010" t="str">
            <v>012</v>
          </cell>
          <cell r="H1010" t="str">
            <v>2.1.1.2.1</v>
          </cell>
          <cell r="I1010" t="str">
            <v>11</v>
          </cell>
          <cell r="J1010" t="str">
            <v>045</v>
          </cell>
          <cell r="K1010" t="str">
            <v>4030</v>
          </cell>
          <cell r="L1010" t="str">
            <v>2</v>
          </cell>
          <cell r="M1010" t="str">
            <v>4</v>
          </cell>
          <cell r="N1010" t="str">
            <v>2</v>
          </cell>
          <cell r="O1010" t="str">
            <v>4</v>
          </cell>
          <cell r="P1010" t="str">
            <v>4</v>
          </cell>
          <cell r="Q1010" t="str">
            <v>E</v>
          </cell>
          <cell r="R1010" t="str">
            <v>701</v>
          </cell>
          <cell r="S1010" t="str">
            <v>701D3</v>
          </cell>
          <cell r="T1010" t="str">
            <v>2411</v>
          </cell>
          <cell r="U1010" t="str">
            <v>00</v>
          </cell>
          <cell r="V1010" t="str">
            <v>16</v>
          </cell>
          <cell r="W1010" t="str">
            <v>00605</v>
          </cell>
          <cell r="X1010" t="str">
            <v>1</v>
          </cell>
          <cell r="Y1010" t="str">
            <v>20</v>
          </cell>
          <cell r="Z1010" t="str">
            <v>150</v>
          </cell>
          <cell r="AA1010" t="str">
            <v>002</v>
          </cell>
          <cell r="AB1010">
            <v>23.94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23.94</v>
          </cell>
        </row>
        <row r="1011">
          <cell r="C1011" t="str">
            <v>27214030701D300605700</v>
          </cell>
          <cell r="D1011" t="str">
            <v>2018.29.02.012.2.1.1.2.1.11.045.4030.2.4.2.4.4.E.701.701D3.2721.00.16.00605.1.20.150.700</v>
          </cell>
          <cell r="E1011" t="str">
            <v>2018</v>
          </cell>
          <cell r="F1011" t="str">
            <v>29.02</v>
          </cell>
          <cell r="G1011" t="str">
            <v>012</v>
          </cell>
          <cell r="H1011" t="str">
            <v>2.1.1.2.1</v>
          </cell>
          <cell r="I1011" t="str">
            <v>11</v>
          </cell>
          <cell r="J1011" t="str">
            <v>045</v>
          </cell>
          <cell r="K1011" t="str">
            <v>4030</v>
          </cell>
          <cell r="L1011" t="str">
            <v>2</v>
          </cell>
          <cell r="M1011" t="str">
            <v>4</v>
          </cell>
          <cell r="N1011" t="str">
            <v>2</v>
          </cell>
          <cell r="O1011" t="str">
            <v>4</v>
          </cell>
          <cell r="P1011" t="str">
            <v>4</v>
          </cell>
          <cell r="Q1011" t="str">
            <v>E</v>
          </cell>
          <cell r="R1011" t="str">
            <v>701</v>
          </cell>
          <cell r="S1011" t="str">
            <v>701D3</v>
          </cell>
          <cell r="T1011" t="str">
            <v>2721</v>
          </cell>
          <cell r="U1011" t="str">
            <v>00</v>
          </cell>
          <cell r="V1011" t="str">
            <v>16</v>
          </cell>
          <cell r="W1011" t="str">
            <v>00605</v>
          </cell>
          <cell r="X1011" t="str">
            <v>1</v>
          </cell>
          <cell r="Y1011" t="str">
            <v>20</v>
          </cell>
          <cell r="Z1011" t="str">
            <v>150</v>
          </cell>
          <cell r="AA1011" t="str">
            <v>700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C1012" t="str">
            <v>56714030701D300605002</v>
          </cell>
          <cell r="D1012" t="str">
            <v>2018.29.02.012.2.1.1.2.1.11.045.4030.2.4.2.4.4.E.701.701D3.5671.00.16.00605.2.20.150.002</v>
          </cell>
          <cell r="E1012" t="str">
            <v>2018</v>
          </cell>
          <cell r="F1012" t="str">
            <v>29.02</v>
          </cell>
          <cell r="G1012" t="str">
            <v>012</v>
          </cell>
          <cell r="H1012" t="str">
            <v>2.1.1.2.1</v>
          </cell>
          <cell r="I1012" t="str">
            <v>11</v>
          </cell>
          <cell r="J1012" t="str">
            <v>045</v>
          </cell>
          <cell r="K1012" t="str">
            <v>4030</v>
          </cell>
          <cell r="L1012" t="str">
            <v>2</v>
          </cell>
          <cell r="M1012" t="str">
            <v>4</v>
          </cell>
          <cell r="N1012" t="str">
            <v>2</v>
          </cell>
          <cell r="O1012" t="str">
            <v>4</v>
          </cell>
          <cell r="P1012" t="str">
            <v>4</v>
          </cell>
          <cell r="Q1012" t="str">
            <v>E</v>
          </cell>
          <cell r="R1012" t="str">
            <v>701</v>
          </cell>
          <cell r="S1012" t="str">
            <v>701D3</v>
          </cell>
          <cell r="T1012" t="str">
            <v>5671</v>
          </cell>
          <cell r="U1012" t="str">
            <v>00</v>
          </cell>
          <cell r="V1012" t="str">
            <v>16</v>
          </cell>
          <cell r="W1012" t="str">
            <v>00605</v>
          </cell>
          <cell r="X1012" t="str">
            <v>2</v>
          </cell>
          <cell r="Y1012" t="str">
            <v>20</v>
          </cell>
          <cell r="Z1012" t="str">
            <v>150</v>
          </cell>
          <cell r="AA1012" t="str">
            <v>002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</row>
        <row r="1013">
          <cell r="C1013" t="str">
            <v>15433059358D700605002</v>
          </cell>
          <cell r="D1013" t="str">
            <v>2018.29.02.012.2.1.1.2.1.11.045.3059.2.6.8.3.2.E.358.358D7.1543.00.16.00605.1.20.150.002</v>
          </cell>
          <cell r="E1013" t="str">
            <v>2018</v>
          </cell>
          <cell r="F1013" t="str">
            <v>29.02</v>
          </cell>
          <cell r="G1013" t="str">
            <v>012</v>
          </cell>
          <cell r="H1013" t="str">
            <v>2.1.1.2.1</v>
          </cell>
          <cell r="I1013" t="str">
            <v>11</v>
          </cell>
          <cell r="J1013" t="str">
            <v>045</v>
          </cell>
          <cell r="K1013" t="str">
            <v>3059</v>
          </cell>
          <cell r="L1013" t="str">
            <v>2</v>
          </cell>
          <cell r="M1013" t="str">
            <v>6</v>
          </cell>
          <cell r="N1013" t="str">
            <v>8</v>
          </cell>
          <cell r="O1013" t="str">
            <v>3</v>
          </cell>
          <cell r="P1013" t="str">
            <v>2</v>
          </cell>
          <cell r="Q1013" t="str">
            <v>E</v>
          </cell>
          <cell r="R1013" t="str">
            <v>358</v>
          </cell>
          <cell r="S1013" t="str">
            <v>358D7</v>
          </cell>
          <cell r="T1013" t="str">
            <v>1543</v>
          </cell>
          <cell r="U1013" t="str">
            <v>00</v>
          </cell>
          <cell r="V1013" t="str">
            <v>16</v>
          </cell>
          <cell r="W1013" t="str">
            <v>00605</v>
          </cell>
          <cell r="X1013" t="str">
            <v>1</v>
          </cell>
          <cell r="Y1013" t="str">
            <v>20</v>
          </cell>
          <cell r="Z1013" t="str">
            <v>150</v>
          </cell>
          <cell r="AA1013" t="str">
            <v>002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  <row r="1014">
          <cell r="C1014" t="str">
            <v>248130613580100605700</v>
          </cell>
          <cell r="D1014" t="str">
            <v>2018.29.02.012.2.1.1.2.1.11.045.3061.2.6.8.3.2.E.358.35801.2481.00.16.00605.1.20.150.700</v>
          </cell>
          <cell r="E1014" t="str">
            <v>2018</v>
          </cell>
          <cell r="F1014" t="str">
            <v>29.02</v>
          </cell>
          <cell r="G1014" t="str">
            <v>012</v>
          </cell>
          <cell r="H1014" t="str">
            <v>2.1.1.2.1</v>
          </cell>
          <cell r="I1014" t="str">
            <v>11</v>
          </cell>
          <cell r="J1014" t="str">
            <v>045</v>
          </cell>
          <cell r="K1014" t="str">
            <v>3061</v>
          </cell>
          <cell r="L1014" t="str">
            <v>2</v>
          </cell>
          <cell r="M1014" t="str">
            <v>6</v>
          </cell>
          <cell r="N1014" t="str">
            <v>8</v>
          </cell>
          <cell r="O1014" t="str">
            <v>3</v>
          </cell>
          <cell r="P1014" t="str">
            <v>2</v>
          </cell>
          <cell r="Q1014" t="str">
            <v>E</v>
          </cell>
          <cell r="R1014" t="str">
            <v>358</v>
          </cell>
          <cell r="S1014" t="str">
            <v>35801</v>
          </cell>
          <cell r="T1014" t="str">
            <v>2481</v>
          </cell>
          <cell r="U1014" t="str">
            <v>00</v>
          </cell>
          <cell r="V1014" t="str">
            <v>16</v>
          </cell>
          <cell r="W1014" t="str">
            <v>00605</v>
          </cell>
          <cell r="X1014" t="str">
            <v>1</v>
          </cell>
          <cell r="Y1014" t="str">
            <v>20</v>
          </cell>
          <cell r="Z1014" t="str">
            <v>150</v>
          </cell>
          <cell r="AA1014" t="str">
            <v>700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</row>
        <row r="1015">
          <cell r="C1015" t="str">
            <v>14313061358D700605002</v>
          </cell>
          <cell r="D1015" t="str">
            <v>2018.29.02.012.2.1.1.2.1.11.045.3061.2.6.8.3.2.E.358.358D7.1431.00.16.00605.1.20.150.002</v>
          </cell>
          <cell r="E1015" t="str">
            <v>2018</v>
          </cell>
          <cell r="F1015" t="str">
            <v>29.02</v>
          </cell>
          <cell r="G1015" t="str">
            <v>012</v>
          </cell>
          <cell r="H1015" t="str">
            <v>2.1.1.2.1</v>
          </cell>
          <cell r="I1015" t="str">
            <v>11</v>
          </cell>
          <cell r="J1015" t="str">
            <v>045</v>
          </cell>
          <cell r="K1015" t="str">
            <v>3061</v>
          </cell>
          <cell r="L1015" t="str">
            <v>2</v>
          </cell>
          <cell r="M1015" t="str">
            <v>6</v>
          </cell>
          <cell r="N1015" t="str">
            <v>8</v>
          </cell>
          <cell r="O1015" t="str">
            <v>3</v>
          </cell>
          <cell r="P1015" t="str">
            <v>2</v>
          </cell>
          <cell r="Q1015" t="str">
            <v>E</v>
          </cell>
          <cell r="R1015" t="str">
            <v>358</v>
          </cell>
          <cell r="S1015" t="str">
            <v>358D7</v>
          </cell>
          <cell r="T1015" t="str">
            <v>1431</v>
          </cell>
          <cell r="U1015" t="str">
            <v>00</v>
          </cell>
          <cell r="V1015" t="str">
            <v>16</v>
          </cell>
          <cell r="W1015" t="str">
            <v>00605</v>
          </cell>
          <cell r="X1015" t="str">
            <v>1</v>
          </cell>
          <cell r="Y1015" t="str">
            <v>20</v>
          </cell>
          <cell r="Z1015" t="str">
            <v>150</v>
          </cell>
          <cell r="AA1015" t="str">
            <v>002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</row>
        <row r="1016">
          <cell r="C1016" t="str">
            <v>519131103580100605700</v>
          </cell>
          <cell r="D1016" t="str">
            <v>2018.29.02.012.2.1.1.2.1.11.045.3110.2.6.8.3.2.E.358.35801.5191.00.16.00605.2.20.150.700</v>
          </cell>
          <cell r="E1016" t="str">
            <v>2018</v>
          </cell>
          <cell r="F1016" t="str">
            <v>29.02</v>
          </cell>
          <cell r="G1016" t="str">
            <v>012</v>
          </cell>
          <cell r="H1016" t="str">
            <v>2.1.1.2.1</v>
          </cell>
          <cell r="I1016" t="str">
            <v>11</v>
          </cell>
          <cell r="J1016" t="str">
            <v>045</v>
          </cell>
          <cell r="K1016" t="str">
            <v>3110</v>
          </cell>
          <cell r="L1016" t="str">
            <v>2</v>
          </cell>
          <cell r="M1016" t="str">
            <v>6</v>
          </cell>
          <cell r="N1016" t="str">
            <v>8</v>
          </cell>
          <cell r="O1016" t="str">
            <v>3</v>
          </cell>
          <cell r="P1016" t="str">
            <v>2</v>
          </cell>
          <cell r="Q1016" t="str">
            <v>E</v>
          </cell>
          <cell r="R1016" t="str">
            <v>358</v>
          </cell>
          <cell r="S1016" t="str">
            <v>35801</v>
          </cell>
          <cell r="T1016" t="str">
            <v>5191</v>
          </cell>
          <cell r="U1016" t="str">
            <v>00</v>
          </cell>
          <cell r="V1016" t="str">
            <v>16</v>
          </cell>
          <cell r="W1016" t="str">
            <v>00605</v>
          </cell>
          <cell r="X1016" t="str">
            <v>2</v>
          </cell>
          <cell r="Y1016" t="str">
            <v>20</v>
          </cell>
          <cell r="Z1016" t="str">
            <v>150</v>
          </cell>
          <cell r="AA1016" t="str">
            <v>700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</row>
        <row r="1017">
          <cell r="C1017" t="str">
            <v>25413111358D600605002</v>
          </cell>
          <cell r="D1017" t="str">
            <v>2018.29.02.012.2.1.1.2.1.11.045.3111.2.6.8.3.2.E.358.358D6.2541.00.16.00605.1.20.150.002</v>
          </cell>
          <cell r="E1017" t="str">
            <v>2018</v>
          </cell>
          <cell r="F1017" t="str">
            <v>29.02</v>
          </cell>
          <cell r="G1017" t="str">
            <v>012</v>
          </cell>
          <cell r="H1017" t="str">
            <v>2.1.1.2.1</v>
          </cell>
          <cell r="I1017" t="str">
            <v>11</v>
          </cell>
          <cell r="J1017" t="str">
            <v>045</v>
          </cell>
          <cell r="K1017" t="str">
            <v>3111</v>
          </cell>
          <cell r="L1017" t="str">
            <v>2</v>
          </cell>
          <cell r="M1017" t="str">
            <v>6</v>
          </cell>
          <cell r="N1017" t="str">
            <v>8</v>
          </cell>
          <cell r="O1017" t="str">
            <v>3</v>
          </cell>
          <cell r="P1017" t="str">
            <v>2</v>
          </cell>
          <cell r="Q1017" t="str">
            <v>E</v>
          </cell>
          <cell r="R1017" t="str">
            <v>358</v>
          </cell>
          <cell r="S1017" t="str">
            <v>358D6</v>
          </cell>
          <cell r="T1017" t="str">
            <v>2541</v>
          </cell>
          <cell r="U1017" t="str">
            <v>00</v>
          </cell>
          <cell r="V1017" t="str">
            <v>16</v>
          </cell>
          <cell r="W1017" t="str">
            <v>00605</v>
          </cell>
          <cell r="X1017" t="str">
            <v>1</v>
          </cell>
          <cell r="Y1017" t="str">
            <v>20</v>
          </cell>
          <cell r="Z1017" t="str">
            <v>150</v>
          </cell>
          <cell r="AA1017" t="str">
            <v>002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</row>
        <row r="1018">
          <cell r="C1018" t="str">
            <v>382131123580200605518</v>
          </cell>
          <cell r="D1018" t="str">
            <v>2018.29.02.012.2.1.1.2.1.11.045.3112.2.6.8.3.2.E.358.35802.3821.00.16.00605.1.20.150.518</v>
          </cell>
          <cell r="E1018" t="str">
            <v>2018</v>
          </cell>
          <cell r="F1018" t="str">
            <v>29.02</v>
          </cell>
          <cell r="G1018" t="str">
            <v>012</v>
          </cell>
          <cell r="H1018" t="str">
            <v>2.1.1.2.1</v>
          </cell>
          <cell r="I1018" t="str">
            <v>11</v>
          </cell>
          <cell r="J1018" t="str">
            <v>045</v>
          </cell>
          <cell r="K1018" t="str">
            <v>3112</v>
          </cell>
          <cell r="L1018" t="str">
            <v>2</v>
          </cell>
          <cell r="M1018" t="str">
            <v>6</v>
          </cell>
          <cell r="N1018" t="str">
            <v>8</v>
          </cell>
          <cell r="O1018" t="str">
            <v>3</v>
          </cell>
          <cell r="P1018" t="str">
            <v>2</v>
          </cell>
          <cell r="Q1018" t="str">
            <v>E</v>
          </cell>
          <cell r="R1018" t="str">
            <v>358</v>
          </cell>
          <cell r="S1018" t="str">
            <v>35802</v>
          </cell>
          <cell r="T1018" t="str">
            <v>3821</v>
          </cell>
          <cell r="U1018" t="str">
            <v>00</v>
          </cell>
          <cell r="V1018" t="str">
            <v>16</v>
          </cell>
          <cell r="W1018" t="str">
            <v>00605</v>
          </cell>
          <cell r="X1018" t="str">
            <v>1</v>
          </cell>
          <cell r="Y1018" t="str">
            <v>20</v>
          </cell>
          <cell r="Z1018" t="str">
            <v>150</v>
          </cell>
          <cell r="AA1018" t="str">
            <v>518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</row>
        <row r="1019">
          <cell r="C1019" t="str">
            <v>441331123580300406647</v>
          </cell>
          <cell r="D1019" t="str">
            <v>2018.29.02.012.2.1.1.2.1.11.045.3112.2.6.8.3.2.E.358.35803.4413.00.14.00406.1.20.150.647</v>
          </cell>
          <cell r="E1019" t="str">
            <v>2018</v>
          </cell>
          <cell r="F1019" t="str">
            <v>29.02</v>
          </cell>
          <cell r="G1019" t="str">
            <v>012</v>
          </cell>
          <cell r="H1019" t="str">
            <v>2.1.1.2.1</v>
          </cell>
          <cell r="I1019" t="str">
            <v>11</v>
          </cell>
          <cell r="J1019" t="str">
            <v>045</v>
          </cell>
          <cell r="K1019" t="str">
            <v>3112</v>
          </cell>
          <cell r="L1019" t="str">
            <v>2</v>
          </cell>
          <cell r="M1019" t="str">
            <v>6</v>
          </cell>
          <cell r="N1019" t="str">
            <v>8</v>
          </cell>
          <cell r="O1019" t="str">
            <v>3</v>
          </cell>
          <cell r="P1019" t="str">
            <v>2</v>
          </cell>
          <cell r="Q1019" t="str">
            <v>E</v>
          </cell>
          <cell r="R1019" t="str">
            <v>358</v>
          </cell>
          <cell r="S1019" t="str">
            <v>35803</v>
          </cell>
          <cell r="T1019" t="str">
            <v>4413</v>
          </cell>
          <cell r="U1019" t="str">
            <v>00</v>
          </cell>
          <cell r="V1019" t="str">
            <v>14</v>
          </cell>
          <cell r="W1019" t="str">
            <v>00406</v>
          </cell>
          <cell r="X1019" t="str">
            <v>1</v>
          </cell>
          <cell r="Y1019" t="str">
            <v>20</v>
          </cell>
          <cell r="Z1019" t="str">
            <v>150</v>
          </cell>
          <cell r="AA1019" t="str">
            <v>647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</row>
        <row r="1020">
          <cell r="C1020" t="str">
            <v>17123143358D700605002</v>
          </cell>
          <cell r="D1020" t="str">
            <v>2018.29.02.012.2.1.1.2.1.11.045.3143.2.6.8.3.2.E.358.358D7.1712.00.16.00605.1.20.150.002</v>
          </cell>
          <cell r="E1020" t="str">
            <v>2018</v>
          </cell>
          <cell r="F1020" t="str">
            <v>29.02</v>
          </cell>
          <cell r="G1020" t="str">
            <v>012</v>
          </cell>
          <cell r="H1020" t="str">
            <v>2.1.1.2.1</v>
          </cell>
          <cell r="I1020" t="str">
            <v>11</v>
          </cell>
          <cell r="J1020" t="str">
            <v>045</v>
          </cell>
          <cell r="K1020" t="str">
            <v>3143</v>
          </cell>
          <cell r="L1020" t="str">
            <v>2</v>
          </cell>
          <cell r="M1020" t="str">
            <v>6</v>
          </cell>
          <cell r="N1020" t="str">
            <v>8</v>
          </cell>
          <cell r="O1020" t="str">
            <v>3</v>
          </cell>
          <cell r="P1020" t="str">
            <v>2</v>
          </cell>
          <cell r="Q1020" t="str">
            <v>E</v>
          </cell>
          <cell r="R1020" t="str">
            <v>358</v>
          </cell>
          <cell r="S1020" t="str">
            <v>358D7</v>
          </cell>
          <cell r="T1020" t="str">
            <v>1712</v>
          </cell>
          <cell r="U1020" t="str">
            <v>00</v>
          </cell>
          <cell r="V1020" t="str">
            <v>16</v>
          </cell>
          <cell r="W1020" t="str">
            <v>00605</v>
          </cell>
          <cell r="X1020" t="str">
            <v>1</v>
          </cell>
          <cell r="Y1020" t="str">
            <v>20</v>
          </cell>
          <cell r="Z1020" t="str">
            <v>150</v>
          </cell>
          <cell r="AA1020" t="str">
            <v>002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</row>
        <row r="1021">
          <cell r="C1021" t="str">
            <v>11313158358D700605002</v>
          </cell>
          <cell r="D1021" t="str">
            <v>2018.29.02.012.2.1.1.2.1.11.045.3158.2.6.8.3.2.E.358.358D7.1131.00.16.00605.1.20.150.002</v>
          </cell>
          <cell r="E1021" t="str">
            <v>2018</v>
          </cell>
          <cell r="F1021" t="str">
            <v>29.02</v>
          </cell>
          <cell r="G1021" t="str">
            <v>012</v>
          </cell>
          <cell r="H1021" t="str">
            <v>2.1.1.2.1</v>
          </cell>
          <cell r="I1021" t="str">
            <v>11</v>
          </cell>
          <cell r="J1021" t="str">
            <v>045</v>
          </cell>
          <cell r="K1021" t="str">
            <v>3158</v>
          </cell>
          <cell r="L1021" t="str">
            <v>2</v>
          </cell>
          <cell r="M1021" t="str">
            <v>6</v>
          </cell>
          <cell r="N1021" t="str">
            <v>8</v>
          </cell>
          <cell r="O1021" t="str">
            <v>3</v>
          </cell>
          <cell r="P1021" t="str">
            <v>2</v>
          </cell>
          <cell r="Q1021" t="str">
            <v>E</v>
          </cell>
          <cell r="R1021" t="str">
            <v>358</v>
          </cell>
          <cell r="S1021" t="str">
            <v>358D7</v>
          </cell>
          <cell r="T1021" t="str">
            <v>1131</v>
          </cell>
          <cell r="U1021" t="str">
            <v>00</v>
          </cell>
          <cell r="V1021" t="str">
            <v>16</v>
          </cell>
          <cell r="W1021" t="str">
            <v>00605</v>
          </cell>
          <cell r="X1021" t="str">
            <v>1</v>
          </cell>
          <cell r="Y1021" t="str">
            <v>20</v>
          </cell>
          <cell r="Z1021" t="str">
            <v>150</v>
          </cell>
          <cell r="AA1021" t="str">
            <v>002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</row>
        <row r="1022">
          <cell r="C1022" t="str">
            <v>25414030701D300605002</v>
          </cell>
          <cell r="D1022" t="str">
            <v>2018.29.02.012.2.1.1.2.1.11.045.4030.2.4.2.4.4.E.701.701D3.2541.00.16.00605.1.20.150.002</v>
          </cell>
          <cell r="E1022" t="str">
            <v>2018</v>
          </cell>
          <cell r="F1022" t="str">
            <v>29.02</v>
          </cell>
          <cell r="G1022" t="str">
            <v>012</v>
          </cell>
          <cell r="H1022" t="str">
            <v>2.1.1.2.1</v>
          </cell>
          <cell r="I1022" t="str">
            <v>11</v>
          </cell>
          <cell r="J1022" t="str">
            <v>045</v>
          </cell>
          <cell r="K1022" t="str">
            <v>4030</v>
          </cell>
          <cell r="L1022" t="str">
            <v>2</v>
          </cell>
          <cell r="M1022" t="str">
            <v>4</v>
          </cell>
          <cell r="N1022" t="str">
            <v>2</v>
          </cell>
          <cell r="O1022" t="str">
            <v>4</v>
          </cell>
          <cell r="P1022" t="str">
            <v>4</v>
          </cell>
          <cell r="Q1022" t="str">
            <v>E</v>
          </cell>
          <cell r="R1022" t="str">
            <v>701</v>
          </cell>
          <cell r="S1022" t="str">
            <v>701D3</v>
          </cell>
          <cell r="T1022" t="str">
            <v>2541</v>
          </cell>
          <cell r="U1022" t="str">
            <v>00</v>
          </cell>
          <cell r="V1022" t="str">
            <v>16</v>
          </cell>
          <cell r="W1022" t="str">
            <v>00605</v>
          </cell>
          <cell r="X1022" t="str">
            <v>1</v>
          </cell>
          <cell r="Y1022" t="str">
            <v>20</v>
          </cell>
          <cell r="Z1022" t="str">
            <v>150</v>
          </cell>
          <cell r="AA1022" t="str">
            <v>002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</row>
        <row r="1023">
          <cell r="C1023" t="str">
            <v>35214030701D300605700</v>
          </cell>
          <cell r="D1023" t="str">
            <v>2018.29.02.012.2.1.1.2.1.11.045.4030.2.4.2.4.4.E.701.701D3.3521.00.16.00605.1.20.150.700</v>
          </cell>
          <cell r="E1023" t="str">
            <v>2018</v>
          </cell>
          <cell r="F1023" t="str">
            <v>29.02</v>
          </cell>
          <cell r="G1023" t="str">
            <v>012</v>
          </cell>
          <cell r="H1023" t="str">
            <v>2.1.1.2.1</v>
          </cell>
          <cell r="I1023" t="str">
            <v>11</v>
          </cell>
          <cell r="J1023" t="str">
            <v>045</v>
          </cell>
          <cell r="K1023" t="str">
            <v>4030</v>
          </cell>
          <cell r="L1023" t="str">
            <v>2</v>
          </cell>
          <cell r="M1023" t="str">
            <v>4</v>
          </cell>
          <cell r="N1023" t="str">
            <v>2</v>
          </cell>
          <cell r="O1023" t="str">
            <v>4</v>
          </cell>
          <cell r="P1023" t="str">
            <v>4</v>
          </cell>
          <cell r="Q1023" t="str">
            <v>E</v>
          </cell>
          <cell r="R1023" t="str">
            <v>701</v>
          </cell>
          <cell r="S1023" t="str">
            <v>701D3</v>
          </cell>
          <cell r="T1023" t="str">
            <v>3521</v>
          </cell>
          <cell r="U1023" t="str">
            <v>00</v>
          </cell>
          <cell r="V1023" t="str">
            <v>16</v>
          </cell>
          <cell r="W1023" t="str">
            <v>00605</v>
          </cell>
          <cell r="X1023" t="str">
            <v>1</v>
          </cell>
          <cell r="Y1023" t="str">
            <v>20</v>
          </cell>
          <cell r="Z1023" t="str">
            <v>150</v>
          </cell>
          <cell r="AA1023" t="str">
            <v>700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</row>
        <row r="1024">
          <cell r="C1024" t="str">
            <v>51114030701D300605700</v>
          </cell>
          <cell r="D1024" t="str">
            <v>2018.29.02.012.2.1.1.2.1.11.045.4030.2.4.2.4.4.E.701.701D3.5111.00.16.00605.2.20.150.700</v>
          </cell>
          <cell r="E1024" t="str">
            <v>2018</v>
          </cell>
          <cell r="F1024" t="str">
            <v>29.02</v>
          </cell>
          <cell r="G1024" t="str">
            <v>012</v>
          </cell>
          <cell r="H1024" t="str">
            <v>2.1.1.2.1</v>
          </cell>
          <cell r="I1024" t="str">
            <v>11</v>
          </cell>
          <cell r="J1024" t="str">
            <v>045</v>
          </cell>
          <cell r="K1024" t="str">
            <v>4030</v>
          </cell>
          <cell r="L1024" t="str">
            <v>2</v>
          </cell>
          <cell r="M1024" t="str">
            <v>4</v>
          </cell>
          <cell r="N1024" t="str">
            <v>2</v>
          </cell>
          <cell r="O1024" t="str">
            <v>4</v>
          </cell>
          <cell r="P1024" t="str">
            <v>4</v>
          </cell>
          <cell r="Q1024" t="str">
            <v>E</v>
          </cell>
          <cell r="R1024" t="str">
            <v>701</v>
          </cell>
          <cell r="S1024" t="str">
            <v>701D3</v>
          </cell>
          <cell r="T1024" t="str">
            <v>5111</v>
          </cell>
          <cell r="U1024" t="str">
            <v>00</v>
          </cell>
          <cell r="V1024" t="str">
            <v>16</v>
          </cell>
          <cell r="W1024" t="str">
            <v>00605</v>
          </cell>
          <cell r="X1024" t="str">
            <v>2</v>
          </cell>
          <cell r="Y1024" t="str">
            <v>20</v>
          </cell>
          <cell r="Z1024" t="str">
            <v>150</v>
          </cell>
          <cell r="AA1024" t="str">
            <v>700</v>
          </cell>
          <cell r="AB1024">
            <v>8405.7999999999993</v>
          </cell>
          <cell r="AC1024">
            <v>8405.7999999999993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</row>
        <row r="1025">
          <cell r="C1025" t="str">
            <v>51514030701D300605700</v>
          </cell>
          <cell r="D1025" t="str">
            <v>2018.29.02.012.2.1.1.2.1.11.045.4030.2.4.2.4.4.E.701.701D3.5151.00.16.00605.2.20.150.700</v>
          </cell>
          <cell r="E1025" t="str">
            <v>2018</v>
          </cell>
          <cell r="F1025" t="str">
            <v>29.02</v>
          </cell>
          <cell r="G1025" t="str">
            <v>012</v>
          </cell>
          <cell r="H1025" t="str">
            <v>2.1.1.2.1</v>
          </cell>
          <cell r="I1025" t="str">
            <v>11</v>
          </cell>
          <cell r="J1025" t="str">
            <v>045</v>
          </cell>
          <cell r="K1025" t="str">
            <v>4030</v>
          </cell>
          <cell r="L1025" t="str">
            <v>2</v>
          </cell>
          <cell r="M1025" t="str">
            <v>4</v>
          </cell>
          <cell r="N1025" t="str">
            <v>2</v>
          </cell>
          <cell r="O1025" t="str">
            <v>4</v>
          </cell>
          <cell r="P1025" t="str">
            <v>4</v>
          </cell>
          <cell r="Q1025" t="str">
            <v>E</v>
          </cell>
          <cell r="R1025" t="str">
            <v>701</v>
          </cell>
          <cell r="S1025" t="str">
            <v>701D3</v>
          </cell>
          <cell r="T1025" t="str">
            <v>5151</v>
          </cell>
          <cell r="U1025" t="str">
            <v>00</v>
          </cell>
          <cell r="V1025" t="str">
            <v>16</v>
          </cell>
          <cell r="W1025" t="str">
            <v>00605</v>
          </cell>
          <cell r="X1025" t="str">
            <v>2</v>
          </cell>
          <cell r="Y1025" t="str">
            <v>20</v>
          </cell>
          <cell r="Z1025" t="str">
            <v>150</v>
          </cell>
          <cell r="AA1025" t="str">
            <v>700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</row>
        <row r="1026">
          <cell r="C1026" t="str">
            <v>56714030701D300605700</v>
          </cell>
          <cell r="D1026" t="str">
            <v>2018.29.02.012.2.1.1.2.1.11.045.4030.2.4.2.4.4.E.701.701D3.5671.00.16.00605.2.20.150.700</v>
          </cell>
          <cell r="E1026" t="str">
            <v>2018</v>
          </cell>
          <cell r="F1026" t="str">
            <v>29.02</v>
          </cell>
          <cell r="G1026" t="str">
            <v>012</v>
          </cell>
          <cell r="H1026" t="str">
            <v>2.1.1.2.1</v>
          </cell>
          <cell r="I1026" t="str">
            <v>11</v>
          </cell>
          <cell r="J1026" t="str">
            <v>045</v>
          </cell>
          <cell r="K1026" t="str">
            <v>4030</v>
          </cell>
          <cell r="L1026" t="str">
            <v>2</v>
          </cell>
          <cell r="M1026" t="str">
            <v>4</v>
          </cell>
          <cell r="N1026" t="str">
            <v>2</v>
          </cell>
          <cell r="O1026" t="str">
            <v>4</v>
          </cell>
          <cell r="P1026" t="str">
            <v>4</v>
          </cell>
          <cell r="Q1026" t="str">
            <v>E</v>
          </cell>
          <cell r="R1026" t="str">
            <v>701</v>
          </cell>
          <cell r="S1026" t="str">
            <v>701D3</v>
          </cell>
          <cell r="T1026" t="str">
            <v>5671</v>
          </cell>
          <cell r="U1026" t="str">
            <v>00</v>
          </cell>
          <cell r="V1026" t="str">
            <v>16</v>
          </cell>
          <cell r="W1026" t="str">
            <v>00605</v>
          </cell>
          <cell r="X1026" t="str">
            <v>2</v>
          </cell>
          <cell r="Y1026" t="str">
            <v>20</v>
          </cell>
          <cell r="Z1026" t="str">
            <v>150</v>
          </cell>
          <cell r="AA1026" t="str">
            <v>700</v>
          </cell>
          <cell r="AB1026">
            <v>270.92</v>
          </cell>
          <cell r="AC1026">
            <v>270.92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</row>
        <row r="1027">
          <cell r="C1027" t="str">
            <v>29315010358D600605700</v>
          </cell>
          <cell r="D1027" t="str">
            <v>2018.29.02.012.2.1.1.2.1.11.045.5010.2.6.5.3.1.E.358.358D6.2931.00.16.00605.1.20.150.700</v>
          </cell>
          <cell r="E1027" t="str">
            <v>2018</v>
          </cell>
          <cell r="F1027" t="str">
            <v>29.02</v>
          </cell>
          <cell r="G1027" t="str">
            <v>012</v>
          </cell>
          <cell r="H1027" t="str">
            <v>2.1.1.2.1</v>
          </cell>
          <cell r="I1027" t="str">
            <v>11</v>
          </cell>
          <cell r="J1027" t="str">
            <v>045</v>
          </cell>
          <cell r="K1027" t="str">
            <v>5010</v>
          </cell>
          <cell r="L1027" t="str">
            <v>2</v>
          </cell>
          <cell r="M1027" t="str">
            <v>6</v>
          </cell>
          <cell r="N1027" t="str">
            <v>5</v>
          </cell>
          <cell r="O1027" t="str">
            <v>3</v>
          </cell>
          <cell r="P1027" t="str">
            <v>1</v>
          </cell>
          <cell r="Q1027" t="str">
            <v>E</v>
          </cell>
          <cell r="R1027" t="str">
            <v>358</v>
          </cell>
          <cell r="S1027" t="str">
            <v>358D6</v>
          </cell>
          <cell r="T1027" t="str">
            <v>2931</v>
          </cell>
          <cell r="U1027" t="str">
            <v>00</v>
          </cell>
          <cell r="V1027" t="str">
            <v>16</v>
          </cell>
          <cell r="W1027" t="str">
            <v>00605</v>
          </cell>
          <cell r="X1027" t="str">
            <v>1</v>
          </cell>
          <cell r="Y1027" t="str">
            <v>20</v>
          </cell>
          <cell r="Z1027" t="str">
            <v>150</v>
          </cell>
          <cell r="AA1027" t="str">
            <v>700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</row>
        <row r="1028">
          <cell r="C1028" t="str">
            <v>32915010358D600605700</v>
          </cell>
          <cell r="D1028" t="str">
            <v>2018.29.02.012.2.1.1.2.1.11.045.5010.2.6.5.3.1.E.358.358D6.3291.00.16.00605.1.20.150.700</v>
          </cell>
          <cell r="E1028" t="str">
            <v>2018</v>
          </cell>
          <cell r="F1028" t="str">
            <v>29.02</v>
          </cell>
          <cell r="G1028" t="str">
            <v>012</v>
          </cell>
          <cell r="H1028" t="str">
            <v>2.1.1.2.1</v>
          </cell>
          <cell r="I1028" t="str">
            <v>11</v>
          </cell>
          <cell r="J1028" t="str">
            <v>045</v>
          </cell>
          <cell r="K1028" t="str">
            <v>5010</v>
          </cell>
          <cell r="L1028" t="str">
            <v>2</v>
          </cell>
          <cell r="M1028" t="str">
            <v>6</v>
          </cell>
          <cell r="N1028" t="str">
            <v>5</v>
          </cell>
          <cell r="O1028" t="str">
            <v>3</v>
          </cell>
          <cell r="P1028" t="str">
            <v>1</v>
          </cell>
          <cell r="Q1028" t="str">
            <v>E</v>
          </cell>
          <cell r="R1028" t="str">
            <v>358</v>
          </cell>
          <cell r="S1028" t="str">
            <v>358D6</v>
          </cell>
          <cell r="T1028" t="str">
            <v>3291</v>
          </cell>
          <cell r="U1028" t="str">
            <v>00</v>
          </cell>
          <cell r="V1028" t="str">
            <v>16</v>
          </cell>
          <cell r="W1028" t="str">
            <v>00605</v>
          </cell>
          <cell r="X1028" t="str">
            <v>1</v>
          </cell>
          <cell r="Y1028" t="str">
            <v>20</v>
          </cell>
          <cell r="Z1028" t="str">
            <v>150</v>
          </cell>
          <cell r="AA1028" t="str">
            <v>700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</row>
        <row r="1029">
          <cell r="C1029" t="str">
            <v>56515010701D300605700</v>
          </cell>
          <cell r="D1029" t="str">
            <v>2018.29.02.012.2.1.1.2.1.11.045.5010.2.6.5.3.1.E.701.701D3.5651.00.16.00605.2.20.150.700</v>
          </cell>
          <cell r="E1029" t="str">
            <v>2018</v>
          </cell>
          <cell r="F1029" t="str">
            <v>29.02</v>
          </cell>
          <cell r="G1029" t="str">
            <v>012</v>
          </cell>
          <cell r="H1029" t="str">
            <v>2.1.1.2.1</v>
          </cell>
          <cell r="I1029" t="str">
            <v>11</v>
          </cell>
          <cell r="J1029" t="str">
            <v>045</v>
          </cell>
          <cell r="K1029" t="str">
            <v>5010</v>
          </cell>
          <cell r="L1029" t="str">
            <v>2</v>
          </cell>
          <cell r="M1029" t="str">
            <v>6</v>
          </cell>
          <cell r="N1029" t="str">
            <v>5</v>
          </cell>
          <cell r="O1029" t="str">
            <v>3</v>
          </cell>
          <cell r="P1029" t="str">
            <v>1</v>
          </cell>
          <cell r="Q1029" t="str">
            <v>E</v>
          </cell>
          <cell r="R1029" t="str">
            <v>701</v>
          </cell>
          <cell r="S1029" t="str">
            <v>701D3</v>
          </cell>
          <cell r="T1029" t="str">
            <v>5651</v>
          </cell>
          <cell r="U1029" t="str">
            <v>00</v>
          </cell>
          <cell r="V1029" t="str">
            <v>16</v>
          </cell>
          <cell r="W1029" t="str">
            <v>00605</v>
          </cell>
          <cell r="X1029" t="str">
            <v>2</v>
          </cell>
          <cell r="Y1029" t="str">
            <v>20</v>
          </cell>
          <cell r="Z1029" t="str">
            <v>150</v>
          </cell>
          <cell r="AA1029" t="str">
            <v>700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</row>
        <row r="1030">
          <cell r="C1030" t="str">
            <v>333150109000100605700</v>
          </cell>
          <cell r="D1030" t="str">
            <v>2018.29.02.012.2.1.1.2.1.11.045.5010.2.6.5.3.1.E.900.90001.3331.00.16.00605.1.20.150.700</v>
          </cell>
          <cell r="E1030" t="str">
            <v>2018</v>
          </cell>
          <cell r="F1030" t="str">
            <v>29.02</v>
          </cell>
          <cell r="G1030" t="str">
            <v>012</v>
          </cell>
          <cell r="H1030" t="str">
            <v>2.1.1.2.1</v>
          </cell>
          <cell r="I1030" t="str">
            <v>11</v>
          </cell>
          <cell r="J1030" t="str">
            <v>045</v>
          </cell>
          <cell r="K1030" t="str">
            <v>5010</v>
          </cell>
          <cell r="L1030" t="str">
            <v>2</v>
          </cell>
          <cell r="M1030" t="str">
            <v>6</v>
          </cell>
          <cell r="N1030" t="str">
            <v>5</v>
          </cell>
          <cell r="O1030" t="str">
            <v>3</v>
          </cell>
          <cell r="P1030" t="str">
            <v>1</v>
          </cell>
          <cell r="Q1030" t="str">
            <v>E</v>
          </cell>
          <cell r="R1030" t="str">
            <v>900</v>
          </cell>
          <cell r="S1030" t="str">
            <v>90001</v>
          </cell>
          <cell r="T1030" t="str">
            <v>3331</v>
          </cell>
          <cell r="U1030" t="str">
            <v>00</v>
          </cell>
          <cell r="V1030" t="str">
            <v>16</v>
          </cell>
          <cell r="W1030" t="str">
            <v>00605</v>
          </cell>
          <cell r="X1030" t="str">
            <v>1</v>
          </cell>
          <cell r="Y1030" t="str">
            <v>20</v>
          </cell>
          <cell r="Z1030" t="str">
            <v>150</v>
          </cell>
          <cell r="AA1030" t="str">
            <v>700</v>
          </cell>
          <cell r="AB1030">
            <v>18930.36</v>
          </cell>
          <cell r="AC1030">
            <v>18930.36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</row>
        <row r="1031">
          <cell r="C1031" t="str">
            <v>357250109000100605700</v>
          </cell>
          <cell r="D1031" t="str">
            <v>2018.29.02.012.2.1.1.2.1.11.045.5010.2.6.5.3.1.E.900.90001.3572.00.16.00605.1.20.150.700</v>
          </cell>
          <cell r="E1031" t="str">
            <v>2018</v>
          </cell>
          <cell r="F1031" t="str">
            <v>29.02</v>
          </cell>
          <cell r="G1031" t="str">
            <v>012</v>
          </cell>
          <cell r="H1031" t="str">
            <v>2.1.1.2.1</v>
          </cell>
          <cell r="I1031" t="str">
            <v>11</v>
          </cell>
          <cell r="J1031" t="str">
            <v>045</v>
          </cell>
          <cell r="K1031" t="str">
            <v>5010</v>
          </cell>
          <cell r="L1031" t="str">
            <v>2</v>
          </cell>
          <cell r="M1031" t="str">
            <v>6</v>
          </cell>
          <cell r="N1031" t="str">
            <v>5</v>
          </cell>
          <cell r="O1031" t="str">
            <v>3</v>
          </cell>
          <cell r="P1031" t="str">
            <v>1</v>
          </cell>
          <cell r="Q1031" t="str">
            <v>E</v>
          </cell>
          <cell r="R1031" t="str">
            <v>900</v>
          </cell>
          <cell r="S1031" t="str">
            <v>90001</v>
          </cell>
          <cell r="T1031" t="str">
            <v>3572</v>
          </cell>
          <cell r="U1031" t="str">
            <v>00</v>
          </cell>
          <cell r="V1031" t="str">
            <v>16</v>
          </cell>
          <cell r="W1031" t="str">
            <v>00605</v>
          </cell>
          <cell r="X1031" t="str">
            <v>1</v>
          </cell>
          <cell r="Y1031" t="str">
            <v>20</v>
          </cell>
          <cell r="Z1031" t="str">
            <v>150</v>
          </cell>
          <cell r="AA1031" t="str">
            <v>700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</row>
        <row r="1032">
          <cell r="C1032" t="str">
            <v>441350109000100501001</v>
          </cell>
          <cell r="D1032" t="str">
            <v>2018.29.02.012.2.1.1.2.1.11.045.5010.2.6.5.3.1.E.900.90001.4413.00.25.00501.1.20.150.001</v>
          </cell>
          <cell r="E1032" t="str">
            <v>2018</v>
          </cell>
          <cell r="F1032" t="str">
            <v>29.02</v>
          </cell>
          <cell r="G1032" t="str">
            <v>012</v>
          </cell>
          <cell r="H1032" t="str">
            <v>2.1.1.2.1</v>
          </cell>
          <cell r="I1032" t="str">
            <v>11</v>
          </cell>
          <cell r="J1032" t="str">
            <v>045</v>
          </cell>
          <cell r="K1032" t="str">
            <v>5010</v>
          </cell>
          <cell r="L1032" t="str">
            <v>2</v>
          </cell>
          <cell r="M1032" t="str">
            <v>6</v>
          </cell>
          <cell r="N1032" t="str">
            <v>5</v>
          </cell>
          <cell r="O1032" t="str">
            <v>3</v>
          </cell>
          <cell r="P1032" t="str">
            <v>1</v>
          </cell>
          <cell r="Q1032" t="str">
            <v>E</v>
          </cell>
          <cell r="R1032" t="str">
            <v>900</v>
          </cell>
          <cell r="S1032" t="str">
            <v>90001</v>
          </cell>
          <cell r="T1032" t="str">
            <v>4413</v>
          </cell>
          <cell r="U1032" t="str">
            <v>00</v>
          </cell>
          <cell r="V1032" t="str">
            <v>25</v>
          </cell>
          <cell r="W1032" t="str">
            <v>00501</v>
          </cell>
          <cell r="X1032" t="str">
            <v>1</v>
          </cell>
          <cell r="Y1032" t="str">
            <v>20</v>
          </cell>
          <cell r="Z1032" t="str">
            <v>150</v>
          </cell>
          <cell r="AA1032" t="str">
            <v>001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</row>
        <row r="1033">
          <cell r="C1033" t="str">
            <v>371150119000100605002</v>
          </cell>
          <cell r="D1033" t="str">
            <v>2018.29.02.012.2.1.1.2.1.11.045.5011.2.6.5.3.1.E.900.90001.3711.00.16.00605.1.20.150.002</v>
          </cell>
          <cell r="E1033" t="str">
            <v>2018</v>
          </cell>
          <cell r="F1033" t="str">
            <v>29.02</v>
          </cell>
          <cell r="G1033" t="str">
            <v>012</v>
          </cell>
          <cell r="H1033" t="str">
            <v>2.1.1.2.1</v>
          </cell>
          <cell r="I1033" t="str">
            <v>11</v>
          </cell>
          <cell r="J1033" t="str">
            <v>045</v>
          </cell>
          <cell r="K1033" t="str">
            <v>5011</v>
          </cell>
          <cell r="L1033" t="str">
            <v>2</v>
          </cell>
          <cell r="M1033" t="str">
            <v>6</v>
          </cell>
          <cell r="N1033" t="str">
            <v>5</v>
          </cell>
          <cell r="O1033" t="str">
            <v>3</v>
          </cell>
          <cell r="P1033" t="str">
            <v>1</v>
          </cell>
          <cell r="Q1033" t="str">
            <v>E</v>
          </cell>
          <cell r="R1033" t="str">
            <v>900</v>
          </cell>
          <cell r="S1033" t="str">
            <v>90001</v>
          </cell>
          <cell r="T1033" t="str">
            <v>3711</v>
          </cell>
          <cell r="U1033" t="str">
            <v>00</v>
          </cell>
          <cell r="V1033" t="str">
            <v>16</v>
          </cell>
          <cell r="W1033" t="str">
            <v>00605</v>
          </cell>
          <cell r="X1033" t="str">
            <v>1</v>
          </cell>
          <cell r="Y1033" t="str">
            <v>20</v>
          </cell>
          <cell r="Z1033" t="str">
            <v>150</v>
          </cell>
          <cell r="AA1033" t="str">
            <v>002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</row>
        <row r="1034">
          <cell r="C1034" t="str">
            <v>334150249000100605700</v>
          </cell>
          <cell r="D1034" t="str">
            <v>2018.29.02.012.2.1.1.2.1.11.045.5024.2.6.5.3.1.E.900.90001.3341.00.16.00605.1.20.150.700</v>
          </cell>
          <cell r="E1034" t="str">
            <v>2018</v>
          </cell>
          <cell r="F1034" t="str">
            <v>29.02</v>
          </cell>
          <cell r="G1034" t="str">
            <v>012</v>
          </cell>
          <cell r="H1034" t="str">
            <v>2.1.1.2.1</v>
          </cell>
          <cell r="I1034" t="str">
            <v>11</v>
          </cell>
          <cell r="J1034" t="str">
            <v>045</v>
          </cell>
          <cell r="K1034" t="str">
            <v>5024</v>
          </cell>
          <cell r="L1034" t="str">
            <v>2</v>
          </cell>
          <cell r="M1034" t="str">
            <v>6</v>
          </cell>
          <cell r="N1034" t="str">
            <v>5</v>
          </cell>
          <cell r="O1034" t="str">
            <v>3</v>
          </cell>
          <cell r="P1034" t="str">
            <v>1</v>
          </cell>
          <cell r="Q1034" t="str">
            <v>E</v>
          </cell>
          <cell r="R1034" t="str">
            <v>900</v>
          </cell>
          <cell r="S1034" t="str">
            <v>90001</v>
          </cell>
          <cell r="T1034" t="str">
            <v>3341</v>
          </cell>
          <cell r="U1034" t="str">
            <v>00</v>
          </cell>
          <cell r="V1034" t="str">
            <v>16</v>
          </cell>
          <cell r="W1034" t="str">
            <v>00605</v>
          </cell>
          <cell r="X1034" t="str">
            <v>1</v>
          </cell>
          <cell r="Y1034" t="str">
            <v>20</v>
          </cell>
          <cell r="Z1034" t="str">
            <v>150</v>
          </cell>
          <cell r="AA1034" t="str">
            <v>700</v>
          </cell>
          <cell r="AB1034">
            <v>129360</v>
          </cell>
          <cell r="AC1034">
            <v>129360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</row>
        <row r="1035">
          <cell r="C1035" t="str">
            <v>353150249000100404700</v>
          </cell>
          <cell r="D1035" t="str">
            <v>2018.29.02.012.2.1.1.2.1.11.045.5024.2.6.5.3.1.E.900.90001.3531.00.14.00404.1.20.150.700</v>
          </cell>
          <cell r="E1035" t="str">
            <v>2018</v>
          </cell>
          <cell r="F1035" t="str">
            <v>29.02</v>
          </cell>
          <cell r="G1035" t="str">
            <v>012</v>
          </cell>
          <cell r="H1035" t="str">
            <v>2.1.1.2.1</v>
          </cell>
          <cell r="I1035" t="str">
            <v>11</v>
          </cell>
          <cell r="J1035" t="str">
            <v>045</v>
          </cell>
          <cell r="K1035" t="str">
            <v>5024</v>
          </cell>
          <cell r="L1035" t="str">
            <v>2</v>
          </cell>
          <cell r="M1035" t="str">
            <v>6</v>
          </cell>
          <cell r="N1035" t="str">
            <v>5</v>
          </cell>
          <cell r="O1035" t="str">
            <v>3</v>
          </cell>
          <cell r="P1035" t="str">
            <v>1</v>
          </cell>
          <cell r="Q1035" t="str">
            <v>E</v>
          </cell>
          <cell r="R1035" t="str">
            <v>900</v>
          </cell>
          <cell r="S1035" t="str">
            <v>90001</v>
          </cell>
          <cell r="T1035" t="str">
            <v>3531</v>
          </cell>
          <cell r="U1035" t="str">
            <v>00</v>
          </cell>
          <cell r="V1035" t="str">
            <v>14</v>
          </cell>
          <cell r="W1035" t="str">
            <v>00404</v>
          </cell>
          <cell r="X1035" t="str">
            <v>1</v>
          </cell>
          <cell r="Y1035" t="str">
            <v>20</v>
          </cell>
          <cell r="Z1035" t="str">
            <v>150</v>
          </cell>
          <cell r="AA1035" t="str">
            <v>700</v>
          </cell>
          <cell r="AB1035">
            <v>541404.42000000004</v>
          </cell>
          <cell r="AC1035">
            <v>541404.42000000004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</row>
        <row r="1036">
          <cell r="C1036" t="str">
            <v>371150249000100605002</v>
          </cell>
          <cell r="D1036" t="str">
            <v>2018.29.02.012.2.1.1.2.1.11.045.5024.2.6.5.3.1.E.900.90001.3711.00.16.00605.1.20.150.002</v>
          </cell>
          <cell r="E1036" t="str">
            <v>2018</v>
          </cell>
          <cell r="F1036" t="str">
            <v>29.02</v>
          </cell>
          <cell r="G1036" t="str">
            <v>012</v>
          </cell>
          <cell r="H1036" t="str">
            <v>2.1.1.2.1</v>
          </cell>
          <cell r="I1036" t="str">
            <v>11</v>
          </cell>
          <cell r="J1036" t="str">
            <v>045</v>
          </cell>
          <cell r="K1036" t="str">
            <v>5024</v>
          </cell>
          <cell r="L1036" t="str">
            <v>2</v>
          </cell>
          <cell r="M1036" t="str">
            <v>6</v>
          </cell>
          <cell r="N1036" t="str">
            <v>5</v>
          </cell>
          <cell r="O1036" t="str">
            <v>3</v>
          </cell>
          <cell r="P1036" t="str">
            <v>1</v>
          </cell>
          <cell r="Q1036" t="str">
            <v>E</v>
          </cell>
          <cell r="R1036" t="str">
            <v>900</v>
          </cell>
          <cell r="S1036" t="str">
            <v>90001</v>
          </cell>
          <cell r="T1036" t="str">
            <v>3711</v>
          </cell>
          <cell r="U1036" t="str">
            <v>00</v>
          </cell>
          <cell r="V1036" t="str">
            <v>16</v>
          </cell>
          <cell r="W1036" t="str">
            <v>00605</v>
          </cell>
          <cell r="X1036" t="str">
            <v>1</v>
          </cell>
          <cell r="Y1036" t="str">
            <v>20</v>
          </cell>
          <cell r="Z1036" t="str">
            <v>150</v>
          </cell>
          <cell r="AA1036" t="str">
            <v>002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</row>
        <row r="1037">
          <cell r="C1037" t="str">
            <v>515150249000100605002</v>
          </cell>
          <cell r="D1037" t="str">
            <v>2018.29.02.012.2.1.1.2.1.11.045.5024.2.6.5.3.1.E.900.90001.5151.00.16.00605.2.20.150.002</v>
          </cell>
          <cell r="E1037" t="str">
            <v>2018</v>
          </cell>
          <cell r="F1037" t="str">
            <v>29.02</v>
          </cell>
          <cell r="G1037" t="str">
            <v>012</v>
          </cell>
          <cell r="H1037" t="str">
            <v>2.1.1.2.1</v>
          </cell>
          <cell r="I1037" t="str">
            <v>11</v>
          </cell>
          <cell r="J1037" t="str">
            <v>045</v>
          </cell>
          <cell r="K1037" t="str">
            <v>5024</v>
          </cell>
          <cell r="L1037" t="str">
            <v>2</v>
          </cell>
          <cell r="M1037" t="str">
            <v>6</v>
          </cell>
          <cell r="N1037" t="str">
            <v>5</v>
          </cell>
          <cell r="O1037" t="str">
            <v>3</v>
          </cell>
          <cell r="P1037" t="str">
            <v>1</v>
          </cell>
          <cell r="Q1037" t="str">
            <v>E</v>
          </cell>
          <cell r="R1037" t="str">
            <v>900</v>
          </cell>
          <cell r="S1037" t="str">
            <v>90001</v>
          </cell>
          <cell r="T1037" t="str">
            <v>5151</v>
          </cell>
          <cell r="U1037" t="str">
            <v>00</v>
          </cell>
          <cell r="V1037" t="str">
            <v>16</v>
          </cell>
          <cell r="W1037" t="str">
            <v>00605</v>
          </cell>
          <cell r="X1037" t="str">
            <v>2</v>
          </cell>
          <cell r="Y1037" t="str">
            <v>20</v>
          </cell>
          <cell r="Z1037" t="str">
            <v>150</v>
          </cell>
          <cell r="AA1037" t="str">
            <v>002</v>
          </cell>
          <cell r="AB1037">
            <v>6853.29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6853.29</v>
          </cell>
        </row>
        <row r="1038">
          <cell r="C1038" t="str">
            <v>153150269000100605002</v>
          </cell>
          <cell r="D1038" t="str">
            <v>2018.29.02.012.2.1.1.2.1.11.045.5026.2.6.5.3.1.E.900.90001.1531.00.16.00605.1.20.150.002</v>
          </cell>
          <cell r="E1038" t="str">
            <v>2018</v>
          </cell>
          <cell r="F1038" t="str">
            <v>29.02</v>
          </cell>
          <cell r="G1038" t="str">
            <v>012</v>
          </cell>
          <cell r="H1038" t="str">
            <v>2.1.1.2.1</v>
          </cell>
          <cell r="I1038" t="str">
            <v>11</v>
          </cell>
          <cell r="J1038" t="str">
            <v>045</v>
          </cell>
          <cell r="K1038" t="str">
            <v>5026</v>
          </cell>
          <cell r="L1038" t="str">
            <v>2</v>
          </cell>
          <cell r="M1038" t="str">
            <v>6</v>
          </cell>
          <cell r="N1038" t="str">
            <v>5</v>
          </cell>
          <cell r="O1038" t="str">
            <v>3</v>
          </cell>
          <cell r="P1038" t="str">
            <v>1</v>
          </cell>
          <cell r="Q1038" t="str">
            <v>E</v>
          </cell>
          <cell r="R1038" t="str">
            <v>900</v>
          </cell>
          <cell r="S1038" t="str">
            <v>90001</v>
          </cell>
          <cell r="T1038" t="str">
            <v>1531</v>
          </cell>
          <cell r="U1038" t="str">
            <v>00</v>
          </cell>
          <cell r="V1038" t="str">
            <v>16</v>
          </cell>
          <cell r="W1038" t="str">
            <v>00605</v>
          </cell>
          <cell r="X1038" t="str">
            <v>1</v>
          </cell>
          <cell r="Y1038" t="str">
            <v>20</v>
          </cell>
          <cell r="Z1038" t="str">
            <v>150</v>
          </cell>
          <cell r="AA1038" t="str">
            <v>002</v>
          </cell>
          <cell r="AB1038">
            <v>4726027.58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4726027.58</v>
          </cell>
        </row>
        <row r="1039">
          <cell r="C1039" t="str">
            <v>211150269000100605002</v>
          </cell>
          <cell r="D1039" t="str">
            <v>2018.29.02.012.2.1.1.2.1.11.045.5026.2.6.5.3.1.E.900.90001.2111.00.16.00605.1.20.150.002</v>
          </cell>
          <cell r="E1039" t="str">
            <v>2018</v>
          </cell>
          <cell r="F1039" t="str">
            <v>29.02</v>
          </cell>
          <cell r="G1039" t="str">
            <v>012</v>
          </cell>
          <cell r="H1039" t="str">
            <v>2.1.1.2.1</v>
          </cell>
          <cell r="I1039" t="str">
            <v>11</v>
          </cell>
          <cell r="J1039" t="str">
            <v>045</v>
          </cell>
          <cell r="K1039" t="str">
            <v>5026</v>
          </cell>
          <cell r="L1039" t="str">
            <v>2</v>
          </cell>
          <cell r="M1039" t="str">
            <v>6</v>
          </cell>
          <cell r="N1039" t="str">
            <v>5</v>
          </cell>
          <cell r="O1039" t="str">
            <v>3</v>
          </cell>
          <cell r="P1039" t="str">
            <v>1</v>
          </cell>
          <cell r="Q1039" t="str">
            <v>E</v>
          </cell>
          <cell r="R1039" t="str">
            <v>900</v>
          </cell>
          <cell r="S1039" t="str">
            <v>90001</v>
          </cell>
          <cell r="T1039" t="str">
            <v>2111</v>
          </cell>
          <cell r="U1039" t="str">
            <v>00</v>
          </cell>
          <cell r="V1039" t="str">
            <v>16</v>
          </cell>
          <cell r="W1039" t="str">
            <v>00605</v>
          </cell>
          <cell r="X1039" t="str">
            <v>1</v>
          </cell>
          <cell r="Y1039" t="str">
            <v>20</v>
          </cell>
          <cell r="Z1039" t="str">
            <v>150</v>
          </cell>
          <cell r="AA1039" t="str">
            <v>002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</row>
        <row r="1040">
          <cell r="C1040" t="str">
            <v>154350699000100605002</v>
          </cell>
          <cell r="D1040" t="str">
            <v>2018.29.02.012.2.1.1.2.1.11.045.5069.2.6.5.3.1.E.900.90001.1543.00.16.00605.1.20.150.002</v>
          </cell>
          <cell r="E1040" t="str">
            <v>2018</v>
          </cell>
          <cell r="F1040" t="str">
            <v>29.02</v>
          </cell>
          <cell r="G1040" t="str">
            <v>012</v>
          </cell>
          <cell r="H1040" t="str">
            <v>2.1.1.2.1</v>
          </cell>
          <cell r="I1040" t="str">
            <v>11</v>
          </cell>
          <cell r="J1040" t="str">
            <v>045</v>
          </cell>
          <cell r="K1040" t="str">
            <v>5069</v>
          </cell>
          <cell r="L1040" t="str">
            <v>2</v>
          </cell>
          <cell r="M1040" t="str">
            <v>6</v>
          </cell>
          <cell r="N1040" t="str">
            <v>5</v>
          </cell>
          <cell r="O1040" t="str">
            <v>3</v>
          </cell>
          <cell r="P1040" t="str">
            <v>1</v>
          </cell>
          <cell r="Q1040" t="str">
            <v>E</v>
          </cell>
          <cell r="R1040" t="str">
            <v>900</v>
          </cell>
          <cell r="S1040" t="str">
            <v>90001</v>
          </cell>
          <cell r="T1040" t="str">
            <v>1543</v>
          </cell>
          <cell r="U1040" t="str">
            <v>00</v>
          </cell>
          <cell r="V1040" t="str">
            <v>16</v>
          </cell>
          <cell r="W1040" t="str">
            <v>00605</v>
          </cell>
          <cell r="X1040" t="str">
            <v>1</v>
          </cell>
          <cell r="Y1040" t="str">
            <v>20</v>
          </cell>
          <cell r="Z1040" t="str">
            <v>150</v>
          </cell>
          <cell r="AA1040" t="str">
            <v>002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</row>
        <row r="1041">
          <cell r="C1041" t="str">
            <v>292130313580300605002</v>
          </cell>
          <cell r="D1041" t="str">
            <v>2018.29.02.012.2.1.1.2.1.11.045.3031.2.6.8.3.2.E.358.35803.2921.00.16.00605.1.20.150.002</v>
          </cell>
          <cell r="E1041" t="str">
            <v>2018</v>
          </cell>
          <cell r="F1041" t="str">
            <v>29.02</v>
          </cell>
          <cell r="G1041" t="str">
            <v>012</v>
          </cell>
          <cell r="H1041" t="str">
            <v>2.1.1.2.1</v>
          </cell>
          <cell r="I1041" t="str">
            <v>11</v>
          </cell>
          <cell r="J1041" t="str">
            <v>045</v>
          </cell>
          <cell r="K1041" t="str">
            <v>3031</v>
          </cell>
          <cell r="L1041" t="str">
            <v>2</v>
          </cell>
          <cell r="M1041" t="str">
            <v>6</v>
          </cell>
          <cell r="N1041" t="str">
            <v>8</v>
          </cell>
          <cell r="O1041" t="str">
            <v>3</v>
          </cell>
          <cell r="P1041" t="str">
            <v>2</v>
          </cell>
          <cell r="Q1041" t="str">
            <v>E</v>
          </cell>
          <cell r="R1041" t="str">
            <v>358</v>
          </cell>
          <cell r="S1041" t="str">
            <v>35803</v>
          </cell>
          <cell r="T1041" t="str">
            <v>2921</v>
          </cell>
          <cell r="U1041" t="str">
            <v>00</v>
          </cell>
          <cell r="V1041" t="str">
            <v>16</v>
          </cell>
          <cell r="W1041" t="str">
            <v>00605</v>
          </cell>
          <cell r="X1041" t="str">
            <v>1</v>
          </cell>
          <cell r="Y1041" t="str">
            <v>20</v>
          </cell>
          <cell r="Z1041" t="str">
            <v>150</v>
          </cell>
          <cell r="AA1041" t="str">
            <v>002</v>
          </cell>
          <cell r="AB1041">
            <v>52.64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52.64</v>
          </cell>
        </row>
        <row r="1042">
          <cell r="C1042" t="str">
            <v>24613031358D600605002</v>
          </cell>
          <cell r="D1042" t="str">
            <v>2018.29.02.012.2.1.1.2.1.11.045.3031.2.6.8.3.2.E.358.358D6.2461.00.16.00605.1.20.150.002</v>
          </cell>
          <cell r="E1042" t="str">
            <v>2018</v>
          </cell>
          <cell r="F1042" t="str">
            <v>29.02</v>
          </cell>
          <cell r="G1042" t="str">
            <v>012</v>
          </cell>
          <cell r="H1042" t="str">
            <v>2.1.1.2.1</v>
          </cell>
          <cell r="I1042" t="str">
            <v>11</v>
          </cell>
          <cell r="J1042" t="str">
            <v>045</v>
          </cell>
          <cell r="K1042" t="str">
            <v>3031</v>
          </cell>
          <cell r="L1042" t="str">
            <v>2</v>
          </cell>
          <cell r="M1042" t="str">
            <v>6</v>
          </cell>
          <cell r="N1042" t="str">
            <v>8</v>
          </cell>
          <cell r="O1042" t="str">
            <v>3</v>
          </cell>
          <cell r="P1042" t="str">
            <v>2</v>
          </cell>
          <cell r="Q1042" t="str">
            <v>E</v>
          </cell>
          <cell r="R1042" t="str">
            <v>358</v>
          </cell>
          <cell r="S1042" t="str">
            <v>358D6</v>
          </cell>
          <cell r="T1042" t="str">
            <v>2461</v>
          </cell>
          <cell r="U1042" t="str">
            <v>00</v>
          </cell>
          <cell r="V1042" t="str">
            <v>16</v>
          </cell>
          <cell r="W1042" t="str">
            <v>00605</v>
          </cell>
          <cell r="X1042" t="str">
            <v>1</v>
          </cell>
          <cell r="Y1042" t="str">
            <v>20</v>
          </cell>
          <cell r="Z1042" t="str">
            <v>150</v>
          </cell>
          <cell r="AA1042" t="str">
            <v>002</v>
          </cell>
          <cell r="AB1042">
            <v>2520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2520</v>
          </cell>
        </row>
        <row r="1043">
          <cell r="C1043" t="str">
            <v>25313032358D600605700</v>
          </cell>
          <cell r="D1043" t="str">
            <v>2018.29.02.012.2.1.1.2.1.11.045.3032.2.6.8.3.2.E.358.358D6.2531.00.16.00605.1.20.150.700</v>
          </cell>
          <cell r="E1043" t="str">
            <v>2018</v>
          </cell>
          <cell r="F1043" t="str">
            <v>29.02</v>
          </cell>
          <cell r="G1043" t="str">
            <v>012</v>
          </cell>
          <cell r="H1043" t="str">
            <v>2.1.1.2.1</v>
          </cell>
          <cell r="I1043" t="str">
            <v>11</v>
          </cell>
          <cell r="J1043" t="str">
            <v>045</v>
          </cell>
          <cell r="K1043" t="str">
            <v>3032</v>
          </cell>
          <cell r="L1043" t="str">
            <v>2</v>
          </cell>
          <cell r="M1043" t="str">
            <v>6</v>
          </cell>
          <cell r="N1043" t="str">
            <v>8</v>
          </cell>
          <cell r="O1043" t="str">
            <v>3</v>
          </cell>
          <cell r="P1043" t="str">
            <v>2</v>
          </cell>
          <cell r="Q1043" t="str">
            <v>E</v>
          </cell>
          <cell r="R1043" t="str">
            <v>358</v>
          </cell>
          <cell r="S1043" t="str">
            <v>358D6</v>
          </cell>
          <cell r="T1043" t="str">
            <v>2531</v>
          </cell>
          <cell r="U1043" t="str">
            <v>00</v>
          </cell>
          <cell r="V1043" t="str">
            <v>16</v>
          </cell>
          <cell r="W1043" t="str">
            <v>00605</v>
          </cell>
          <cell r="X1043" t="str">
            <v>1</v>
          </cell>
          <cell r="Y1043" t="str">
            <v>20</v>
          </cell>
          <cell r="Z1043" t="str">
            <v>150</v>
          </cell>
          <cell r="AA1043" t="str">
            <v>700</v>
          </cell>
          <cell r="AB1043">
            <v>5304</v>
          </cell>
          <cell r="AC1043">
            <v>5304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</row>
        <row r="1044">
          <cell r="C1044" t="str">
            <v>15433053358D700605002</v>
          </cell>
          <cell r="D1044" t="str">
            <v>2018.29.02.012.2.1.1.2.1.11.045.3053.2.6.8.3.2.E.358.358D7.1543.00.16.00605.1.20.150.002</v>
          </cell>
          <cell r="E1044" t="str">
            <v>2018</v>
          </cell>
          <cell r="F1044" t="str">
            <v>29.02</v>
          </cell>
          <cell r="G1044" t="str">
            <v>012</v>
          </cell>
          <cell r="H1044" t="str">
            <v>2.1.1.2.1</v>
          </cell>
          <cell r="I1044" t="str">
            <v>11</v>
          </cell>
          <cell r="J1044" t="str">
            <v>045</v>
          </cell>
          <cell r="K1044" t="str">
            <v>3053</v>
          </cell>
          <cell r="L1044" t="str">
            <v>2</v>
          </cell>
          <cell r="M1044" t="str">
            <v>6</v>
          </cell>
          <cell r="N1044" t="str">
            <v>8</v>
          </cell>
          <cell r="O1044" t="str">
            <v>3</v>
          </cell>
          <cell r="P1044" t="str">
            <v>2</v>
          </cell>
          <cell r="Q1044" t="str">
            <v>E</v>
          </cell>
          <cell r="R1044" t="str">
            <v>358</v>
          </cell>
          <cell r="S1044" t="str">
            <v>358D7</v>
          </cell>
          <cell r="T1044" t="str">
            <v>1543</v>
          </cell>
          <cell r="U1044" t="str">
            <v>00</v>
          </cell>
          <cell r="V1044" t="str">
            <v>16</v>
          </cell>
          <cell r="W1044" t="str">
            <v>00605</v>
          </cell>
          <cell r="X1044" t="str">
            <v>1</v>
          </cell>
          <cell r="Y1044" t="str">
            <v>20</v>
          </cell>
          <cell r="Z1044" t="str">
            <v>150</v>
          </cell>
          <cell r="AA1044" t="str">
            <v>002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</row>
        <row r="1045">
          <cell r="C1045" t="str">
            <v>519130573580100605002</v>
          </cell>
          <cell r="D1045" t="str">
            <v>2018.29.02.012.2.1.1.2.1.11.045.3057.2.6.8.3.2.E.358.35801.5191.00.16.00605.2.20.150.002</v>
          </cell>
          <cell r="E1045" t="str">
            <v>2018</v>
          </cell>
          <cell r="F1045" t="str">
            <v>29.02</v>
          </cell>
          <cell r="G1045" t="str">
            <v>012</v>
          </cell>
          <cell r="H1045" t="str">
            <v>2.1.1.2.1</v>
          </cell>
          <cell r="I1045" t="str">
            <v>11</v>
          </cell>
          <cell r="J1045" t="str">
            <v>045</v>
          </cell>
          <cell r="K1045" t="str">
            <v>3057</v>
          </cell>
          <cell r="L1045" t="str">
            <v>2</v>
          </cell>
          <cell r="M1045" t="str">
            <v>6</v>
          </cell>
          <cell r="N1045" t="str">
            <v>8</v>
          </cell>
          <cell r="O1045" t="str">
            <v>3</v>
          </cell>
          <cell r="P1045" t="str">
            <v>2</v>
          </cell>
          <cell r="Q1045" t="str">
            <v>E</v>
          </cell>
          <cell r="R1045" t="str">
            <v>358</v>
          </cell>
          <cell r="S1045" t="str">
            <v>35801</v>
          </cell>
          <cell r="T1045" t="str">
            <v>5191</v>
          </cell>
          <cell r="U1045" t="str">
            <v>00</v>
          </cell>
          <cell r="V1045" t="str">
            <v>16</v>
          </cell>
          <cell r="W1045" t="str">
            <v>00605</v>
          </cell>
          <cell r="X1045" t="str">
            <v>2</v>
          </cell>
          <cell r="Y1045" t="str">
            <v>20</v>
          </cell>
          <cell r="Z1045" t="str">
            <v>150</v>
          </cell>
          <cell r="AA1045" t="str">
            <v>002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</row>
        <row r="1046">
          <cell r="C1046" t="str">
            <v>24913058358D700605700</v>
          </cell>
          <cell r="D1046" t="str">
            <v>2018.29.02.012.2.1.1.2.1.11.045.3058.2.6.8.3.2.E.358.358D7.2491.00.16.00605.1.20.150.700</v>
          </cell>
          <cell r="E1046" t="str">
            <v>2018</v>
          </cell>
          <cell r="F1046" t="str">
            <v>29.02</v>
          </cell>
          <cell r="G1046" t="str">
            <v>012</v>
          </cell>
          <cell r="H1046" t="str">
            <v>2.1.1.2.1</v>
          </cell>
          <cell r="I1046" t="str">
            <v>11</v>
          </cell>
          <cell r="J1046" t="str">
            <v>045</v>
          </cell>
          <cell r="K1046" t="str">
            <v>3058</v>
          </cell>
          <cell r="L1046" t="str">
            <v>2</v>
          </cell>
          <cell r="M1046" t="str">
            <v>6</v>
          </cell>
          <cell r="N1046" t="str">
            <v>8</v>
          </cell>
          <cell r="O1046" t="str">
            <v>3</v>
          </cell>
          <cell r="P1046" t="str">
            <v>2</v>
          </cell>
          <cell r="Q1046" t="str">
            <v>E</v>
          </cell>
          <cell r="R1046" t="str">
            <v>358</v>
          </cell>
          <cell r="S1046" t="str">
            <v>358D7</v>
          </cell>
          <cell r="T1046" t="str">
            <v>2491</v>
          </cell>
          <cell r="U1046" t="str">
            <v>00</v>
          </cell>
          <cell r="V1046" t="str">
            <v>16</v>
          </cell>
          <cell r="W1046" t="str">
            <v>00605</v>
          </cell>
          <cell r="X1046" t="str">
            <v>1</v>
          </cell>
          <cell r="Y1046" t="str">
            <v>20</v>
          </cell>
          <cell r="Z1046" t="str">
            <v>150</v>
          </cell>
          <cell r="AA1046" t="str">
            <v>700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</row>
        <row r="1047">
          <cell r="C1047" t="str">
            <v>261131103580500605002</v>
          </cell>
          <cell r="D1047" t="str">
            <v>2018.29.02.012.2.1.1.2.1.11.045.3110.2.6.8.3.2.E.358.35805.2611.00.16.00605.1.20.150.002</v>
          </cell>
          <cell r="E1047" t="str">
            <v>2018</v>
          </cell>
          <cell r="F1047" t="str">
            <v>29.02</v>
          </cell>
          <cell r="G1047" t="str">
            <v>012</v>
          </cell>
          <cell r="H1047" t="str">
            <v>2.1.1.2.1</v>
          </cell>
          <cell r="I1047" t="str">
            <v>11</v>
          </cell>
          <cell r="J1047" t="str">
            <v>045</v>
          </cell>
          <cell r="K1047" t="str">
            <v>3110</v>
          </cell>
          <cell r="L1047" t="str">
            <v>2</v>
          </cell>
          <cell r="M1047" t="str">
            <v>6</v>
          </cell>
          <cell r="N1047" t="str">
            <v>8</v>
          </cell>
          <cell r="O1047" t="str">
            <v>3</v>
          </cell>
          <cell r="P1047" t="str">
            <v>2</v>
          </cell>
          <cell r="Q1047" t="str">
            <v>E</v>
          </cell>
          <cell r="R1047" t="str">
            <v>358</v>
          </cell>
          <cell r="S1047" t="str">
            <v>35805</v>
          </cell>
          <cell r="T1047" t="str">
            <v>2611</v>
          </cell>
          <cell r="U1047" t="str">
            <v>00</v>
          </cell>
          <cell r="V1047" t="str">
            <v>16</v>
          </cell>
          <cell r="W1047" t="str">
            <v>00605</v>
          </cell>
          <cell r="X1047" t="str">
            <v>1</v>
          </cell>
          <cell r="Y1047" t="str">
            <v>20</v>
          </cell>
          <cell r="Z1047" t="str">
            <v>150</v>
          </cell>
          <cell r="AA1047" t="str">
            <v>002</v>
          </cell>
          <cell r="AB1047">
            <v>1774.53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1774.53</v>
          </cell>
        </row>
        <row r="1048">
          <cell r="C1048" t="str">
            <v>221231113580100605002</v>
          </cell>
          <cell r="D1048" t="str">
            <v>2018.29.02.012.2.1.1.2.1.11.045.3111.2.6.8.3.2.E.358.35801.2212.00.16.00605.1.20.150.002</v>
          </cell>
          <cell r="E1048" t="str">
            <v>2018</v>
          </cell>
          <cell r="F1048" t="str">
            <v>29.02</v>
          </cell>
          <cell r="G1048" t="str">
            <v>012</v>
          </cell>
          <cell r="H1048" t="str">
            <v>2.1.1.2.1</v>
          </cell>
          <cell r="I1048" t="str">
            <v>11</v>
          </cell>
          <cell r="J1048" t="str">
            <v>045</v>
          </cell>
          <cell r="K1048" t="str">
            <v>3111</v>
          </cell>
          <cell r="L1048" t="str">
            <v>2</v>
          </cell>
          <cell r="M1048" t="str">
            <v>6</v>
          </cell>
          <cell r="N1048" t="str">
            <v>8</v>
          </cell>
          <cell r="O1048" t="str">
            <v>3</v>
          </cell>
          <cell r="P1048" t="str">
            <v>2</v>
          </cell>
          <cell r="Q1048" t="str">
            <v>E</v>
          </cell>
          <cell r="R1048" t="str">
            <v>358</v>
          </cell>
          <cell r="S1048" t="str">
            <v>35801</v>
          </cell>
          <cell r="T1048" t="str">
            <v>2212</v>
          </cell>
          <cell r="U1048" t="str">
            <v>00</v>
          </cell>
          <cell r="V1048" t="str">
            <v>16</v>
          </cell>
          <cell r="W1048" t="str">
            <v>00605</v>
          </cell>
          <cell r="X1048" t="str">
            <v>1</v>
          </cell>
          <cell r="Y1048" t="str">
            <v>20</v>
          </cell>
          <cell r="Z1048" t="str">
            <v>150</v>
          </cell>
          <cell r="AA1048" t="str">
            <v>002</v>
          </cell>
          <cell r="AB1048">
            <v>3735.88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3735.88</v>
          </cell>
        </row>
        <row r="1049">
          <cell r="C1049" t="str">
            <v>275131113580100605002</v>
          </cell>
          <cell r="D1049" t="str">
            <v>2018.29.02.012.2.1.1.2.1.11.045.3111.2.6.8.3.2.E.358.35801.2751.00.16.00605.1.20.150.002</v>
          </cell>
          <cell r="E1049" t="str">
            <v>2018</v>
          </cell>
          <cell r="F1049" t="str">
            <v>29.02</v>
          </cell>
          <cell r="G1049" t="str">
            <v>012</v>
          </cell>
          <cell r="H1049" t="str">
            <v>2.1.1.2.1</v>
          </cell>
          <cell r="I1049" t="str">
            <v>11</v>
          </cell>
          <cell r="J1049" t="str">
            <v>045</v>
          </cell>
          <cell r="K1049" t="str">
            <v>3111</v>
          </cell>
          <cell r="L1049" t="str">
            <v>2</v>
          </cell>
          <cell r="M1049" t="str">
            <v>6</v>
          </cell>
          <cell r="N1049" t="str">
            <v>8</v>
          </cell>
          <cell r="O1049" t="str">
            <v>3</v>
          </cell>
          <cell r="P1049" t="str">
            <v>2</v>
          </cell>
          <cell r="Q1049" t="str">
            <v>E</v>
          </cell>
          <cell r="R1049" t="str">
            <v>358</v>
          </cell>
          <cell r="S1049" t="str">
            <v>35801</v>
          </cell>
          <cell r="T1049" t="str">
            <v>2751</v>
          </cell>
          <cell r="U1049" t="str">
            <v>00</v>
          </cell>
          <cell r="V1049" t="str">
            <v>16</v>
          </cell>
          <cell r="W1049" t="str">
            <v>00605</v>
          </cell>
          <cell r="X1049" t="str">
            <v>1</v>
          </cell>
          <cell r="Y1049" t="str">
            <v>20</v>
          </cell>
          <cell r="Z1049" t="str">
            <v>150</v>
          </cell>
          <cell r="AA1049" t="str">
            <v>002</v>
          </cell>
          <cell r="AB1049">
            <v>0.8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0.8</v>
          </cell>
        </row>
        <row r="1050">
          <cell r="C1050" t="str">
            <v>143131123580200605002</v>
          </cell>
          <cell r="D1050" t="str">
            <v>2018.29.02.012.2.1.1.2.1.11.045.3112.2.6.8.3.2.E.358.35802.1431.00.16.00605.1.20.150.002</v>
          </cell>
          <cell r="E1050" t="str">
            <v>2018</v>
          </cell>
          <cell r="F1050" t="str">
            <v>29.02</v>
          </cell>
          <cell r="G1050" t="str">
            <v>012</v>
          </cell>
          <cell r="H1050" t="str">
            <v>2.1.1.2.1</v>
          </cell>
          <cell r="I1050" t="str">
            <v>11</v>
          </cell>
          <cell r="J1050" t="str">
            <v>045</v>
          </cell>
          <cell r="K1050" t="str">
            <v>3112</v>
          </cell>
          <cell r="L1050" t="str">
            <v>2</v>
          </cell>
          <cell r="M1050" t="str">
            <v>6</v>
          </cell>
          <cell r="N1050" t="str">
            <v>8</v>
          </cell>
          <cell r="O1050" t="str">
            <v>3</v>
          </cell>
          <cell r="P1050" t="str">
            <v>2</v>
          </cell>
          <cell r="Q1050" t="str">
            <v>E</v>
          </cell>
          <cell r="R1050" t="str">
            <v>358</v>
          </cell>
          <cell r="S1050" t="str">
            <v>35802</v>
          </cell>
          <cell r="T1050" t="str">
            <v>1431</v>
          </cell>
          <cell r="U1050" t="str">
            <v>00</v>
          </cell>
          <cell r="V1050" t="str">
            <v>16</v>
          </cell>
          <cell r="W1050" t="str">
            <v>00605</v>
          </cell>
          <cell r="X1050" t="str">
            <v>1</v>
          </cell>
          <cell r="Y1050" t="str">
            <v>20</v>
          </cell>
          <cell r="Z1050" t="str">
            <v>150</v>
          </cell>
          <cell r="AA1050" t="str">
            <v>002</v>
          </cell>
          <cell r="AB1050">
            <v>9490.4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9490.4</v>
          </cell>
        </row>
        <row r="1051">
          <cell r="C1051" t="str">
            <v>375131123580200605514</v>
          </cell>
          <cell r="D1051" t="str">
            <v>2018.29.02.012.2.1.1.2.1.11.045.3112.2.6.8.3.2.E.358.35802.3751.00.16.00605.1.20.150.514</v>
          </cell>
          <cell r="E1051" t="str">
            <v>2018</v>
          </cell>
          <cell r="F1051" t="str">
            <v>29.02</v>
          </cell>
          <cell r="G1051" t="str">
            <v>012</v>
          </cell>
          <cell r="H1051" t="str">
            <v>2.1.1.2.1</v>
          </cell>
          <cell r="I1051" t="str">
            <v>11</v>
          </cell>
          <cell r="J1051" t="str">
            <v>045</v>
          </cell>
          <cell r="K1051" t="str">
            <v>3112</v>
          </cell>
          <cell r="L1051" t="str">
            <v>2</v>
          </cell>
          <cell r="M1051" t="str">
            <v>6</v>
          </cell>
          <cell r="N1051" t="str">
            <v>8</v>
          </cell>
          <cell r="O1051" t="str">
            <v>3</v>
          </cell>
          <cell r="P1051" t="str">
            <v>2</v>
          </cell>
          <cell r="Q1051" t="str">
            <v>E</v>
          </cell>
          <cell r="R1051" t="str">
            <v>358</v>
          </cell>
          <cell r="S1051" t="str">
            <v>35802</v>
          </cell>
          <cell r="T1051" t="str">
            <v>3751</v>
          </cell>
          <cell r="U1051" t="str">
            <v>00</v>
          </cell>
          <cell r="V1051" t="str">
            <v>16</v>
          </cell>
          <cell r="W1051" t="str">
            <v>00605</v>
          </cell>
          <cell r="X1051" t="str">
            <v>1</v>
          </cell>
          <cell r="Y1051" t="str">
            <v>20</v>
          </cell>
          <cell r="Z1051" t="str">
            <v>150</v>
          </cell>
          <cell r="AA1051" t="str">
            <v>514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</row>
        <row r="1052">
          <cell r="C1052" t="str">
            <v>14113143358D700605002</v>
          </cell>
          <cell r="D1052" t="str">
            <v>2018.29.02.012.2.1.1.2.1.11.045.3143.2.6.8.3.2.E.358.358D7.1411.00.16.00605.1.20.150.002</v>
          </cell>
          <cell r="E1052" t="str">
            <v>2018</v>
          </cell>
          <cell r="F1052" t="str">
            <v>29.02</v>
          </cell>
          <cell r="G1052" t="str">
            <v>012</v>
          </cell>
          <cell r="H1052" t="str">
            <v>2.1.1.2.1</v>
          </cell>
          <cell r="I1052" t="str">
            <v>11</v>
          </cell>
          <cell r="J1052" t="str">
            <v>045</v>
          </cell>
          <cell r="K1052" t="str">
            <v>3143</v>
          </cell>
          <cell r="L1052" t="str">
            <v>2</v>
          </cell>
          <cell r="M1052" t="str">
            <v>6</v>
          </cell>
          <cell r="N1052" t="str">
            <v>8</v>
          </cell>
          <cell r="O1052" t="str">
            <v>3</v>
          </cell>
          <cell r="P1052" t="str">
            <v>2</v>
          </cell>
          <cell r="Q1052" t="str">
            <v>E</v>
          </cell>
          <cell r="R1052" t="str">
            <v>358</v>
          </cell>
          <cell r="S1052" t="str">
            <v>358D7</v>
          </cell>
          <cell r="T1052" t="str">
            <v>1411</v>
          </cell>
          <cell r="U1052" t="str">
            <v>00</v>
          </cell>
          <cell r="V1052" t="str">
            <v>16</v>
          </cell>
          <cell r="W1052" t="str">
            <v>00605</v>
          </cell>
          <cell r="X1052" t="str">
            <v>1</v>
          </cell>
          <cell r="Y1052" t="str">
            <v>20</v>
          </cell>
          <cell r="Z1052" t="str">
            <v>150</v>
          </cell>
          <cell r="AA1052" t="str">
            <v>002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</row>
        <row r="1053">
          <cell r="C1053" t="str">
            <v>14313143358D700605002</v>
          </cell>
          <cell r="D1053" t="str">
            <v>2018.29.02.012.2.1.1.2.1.11.045.3143.2.6.8.3.2.E.358.358D7.1431.00.16.00605.1.20.150.002</v>
          </cell>
          <cell r="E1053" t="str">
            <v>2018</v>
          </cell>
          <cell r="F1053" t="str">
            <v>29.02</v>
          </cell>
          <cell r="G1053" t="str">
            <v>012</v>
          </cell>
          <cell r="H1053" t="str">
            <v>2.1.1.2.1</v>
          </cell>
          <cell r="I1053" t="str">
            <v>11</v>
          </cell>
          <cell r="J1053" t="str">
            <v>045</v>
          </cell>
          <cell r="K1053" t="str">
            <v>3143</v>
          </cell>
          <cell r="L1053" t="str">
            <v>2</v>
          </cell>
          <cell r="M1053" t="str">
            <v>6</v>
          </cell>
          <cell r="N1053" t="str">
            <v>8</v>
          </cell>
          <cell r="O1053" t="str">
            <v>3</v>
          </cell>
          <cell r="P1053" t="str">
            <v>2</v>
          </cell>
          <cell r="Q1053" t="str">
            <v>E</v>
          </cell>
          <cell r="R1053" t="str">
            <v>358</v>
          </cell>
          <cell r="S1053" t="str">
            <v>358D7</v>
          </cell>
          <cell r="T1053" t="str">
            <v>1431</v>
          </cell>
          <cell r="U1053" t="str">
            <v>00</v>
          </cell>
          <cell r="V1053" t="str">
            <v>16</v>
          </cell>
          <cell r="W1053" t="str">
            <v>00605</v>
          </cell>
          <cell r="X1053" t="str">
            <v>1</v>
          </cell>
          <cell r="Y1053" t="str">
            <v>20</v>
          </cell>
          <cell r="Z1053" t="str">
            <v>150</v>
          </cell>
          <cell r="AA1053" t="str">
            <v>002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</row>
        <row r="1054">
          <cell r="C1054" t="str">
            <v>336131583580500605700</v>
          </cell>
          <cell r="D1054" t="str">
            <v>2018.29.02.012.2.1.1.2.1.11.045.3158.2.6.8.3.2.E.358.35805.3361.00.16.00605.1.20.150.700</v>
          </cell>
          <cell r="E1054" t="str">
            <v>2018</v>
          </cell>
          <cell r="F1054" t="str">
            <v>29.02</v>
          </cell>
          <cell r="G1054" t="str">
            <v>012</v>
          </cell>
          <cell r="H1054" t="str">
            <v>2.1.1.2.1</v>
          </cell>
          <cell r="I1054" t="str">
            <v>11</v>
          </cell>
          <cell r="J1054" t="str">
            <v>045</v>
          </cell>
          <cell r="K1054" t="str">
            <v>3158</v>
          </cell>
          <cell r="L1054" t="str">
            <v>2</v>
          </cell>
          <cell r="M1054" t="str">
            <v>6</v>
          </cell>
          <cell r="N1054" t="str">
            <v>8</v>
          </cell>
          <cell r="O1054" t="str">
            <v>3</v>
          </cell>
          <cell r="P1054" t="str">
            <v>2</v>
          </cell>
          <cell r="Q1054" t="str">
            <v>E</v>
          </cell>
          <cell r="R1054" t="str">
            <v>358</v>
          </cell>
          <cell r="S1054" t="str">
            <v>35805</v>
          </cell>
          <cell r="T1054" t="str">
            <v>3361</v>
          </cell>
          <cell r="U1054" t="str">
            <v>00</v>
          </cell>
          <cell r="V1054" t="str">
            <v>16</v>
          </cell>
          <cell r="W1054" t="str">
            <v>00605</v>
          </cell>
          <cell r="X1054" t="str">
            <v>1</v>
          </cell>
          <cell r="Y1054" t="str">
            <v>20</v>
          </cell>
          <cell r="Z1054" t="str">
            <v>150</v>
          </cell>
          <cell r="AA1054" t="str">
            <v>700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</row>
        <row r="1055">
          <cell r="C1055" t="str">
            <v>12113030358D600605002</v>
          </cell>
          <cell r="D1055" t="str">
            <v>2018.29.02.012.2.1.1.2.1.11.045.3030.2.6.8.3.2.E.358.358D6.1211.00.16.00605.1.20.150.002</v>
          </cell>
          <cell r="E1055" t="str">
            <v>2018</v>
          </cell>
          <cell r="F1055" t="str">
            <v>29.02</v>
          </cell>
          <cell r="G1055" t="str">
            <v>012</v>
          </cell>
          <cell r="H1055" t="str">
            <v>2.1.1.2.1</v>
          </cell>
          <cell r="I1055" t="str">
            <v>11</v>
          </cell>
          <cell r="J1055" t="str">
            <v>045</v>
          </cell>
          <cell r="K1055" t="str">
            <v>3030</v>
          </cell>
          <cell r="L1055" t="str">
            <v>2</v>
          </cell>
          <cell r="M1055" t="str">
            <v>6</v>
          </cell>
          <cell r="N1055" t="str">
            <v>8</v>
          </cell>
          <cell r="O1055" t="str">
            <v>3</v>
          </cell>
          <cell r="P1055" t="str">
            <v>2</v>
          </cell>
          <cell r="Q1055" t="str">
            <v>E</v>
          </cell>
          <cell r="R1055" t="str">
            <v>358</v>
          </cell>
          <cell r="S1055" t="str">
            <v>358D6</v>
          </cell>
          <cell r="T1055" t="str">
            <v>1211</v>
          </cell>
          <cell r="U1055" t="str">
            <v>00</v>
          </cell>
          <cell r="V1055" t="str">
            <v>16</v>
          </cell>
          <cell r="W1055" t="str">
            <v>00605</v>
          </cell>
          <cell r="X1055" t="str">
            <v>1</v>
          </cell>
          <cell r="Y1055" t="str">
            <v>20</v>
          </cell>
          <cell r="Z1055" t="str">
            <v>150</v>
          </cell>
          <cell r="AA1055" t="str">
            <v>002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</row>
        <row r="1056">
          <cell r="C1056" t="str">
            <v>13113030358D600605002</v>
          </cell>
          <cell r="D1056" t="str">
            <v>2018.29.02.012.2.1.1.2.1.11.045.3030.2.6.8.3.2.E.358.358D6.1311.00.16.00605.1.20.150.002</v>
          </cell>
          <cell r="E1056" t="str">
            <v>2018</v>
          </cell>
          <cell r="F1056" t="str">
            <v>29.02</v>
          </cell>
          <cell r="G1056" t="str">
            <v>012</v>
          </cell>
          <cell r="H1056" t="str">
            <v>2.1.1.2.1</v>
          </cell>
          <cell r="I1056" t="str">
            <v>11</v>
          </cell>
          <cell r="J1056" t="str">
            <v>045</v>
          </cell>
          <cell r="K1056" t="str">
            <v>3030</v>
          </cell>
          <cell r="L1056" t="str">
            <v>2</v>
          </cell>
          <cell r="M1056" t="str">
            <v>6</v>
          </cell>
          <cell r="N1056" t="str">
            <v>8</v>
          </cell>
          <cell r="O1056" t="str">
            <v>3</v>
          </cell>
          <cell r="P1056" t="str">
            <v>2</v>
          </cell>
          <cell r="Q1056" t="str">
            <v>E</v>
          </cell>
          <cell r="R1056" t="str">
            <v>358</v>
          </cell>
          <cell r="S1056" t="str">
            <v>358D6</v>
          </cell>
          <cell r="T1056" t="str">
            <v>1311</v>
          </cell>
          <cell r="U1056" t="str">
            <v>00</v>
          </cell>
          <cell r="V1056" t="str">
            <v>16</v>
          </cell>
          <cell r="W1056" t="str">
            <v>00605</v>
          </cell>
          <cell r="X1056" t="str">
            <v>1</v>
          </cell>
          <cell r="Y1056" t="str">
            <v>20</v>
          </cell>
          <cell r="Z1056" t="str">
            <v>150</v>
          </cell>
          <cell r="AA1056" t="str">
            <v>002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</row>
        <row r="1057">
          <cell r="C1057" t="str">
            <v>35313030358D600404002</v>
          </cell>
          <cell r="D1057" t="str">
            <v>2018.29.02.012.2.1.1.2.1.11.045.3030.2.6.8.3.2.E.358.358D6.3531.00.14.00404.1.20.150.002</v>
          </cell>
          <cell r="E1057" t="str">
            <v>2018</v>
          </cell>
          <cell r="F1057" t="str">
            <v>29.02</v>
          </cell>
          <cell r="G1057" t="str">
            <v>012</v>
          </cell>
          <cell r="H1057" t="str">
            <v>2.1.1.2.1</v>
          </cell>
          <cell r="I1057" t="str">
            <v>11</v>
          </cell>
          <cell r="J1057" t="str">
            <v>045</v>
          </cell>
          <cell r="K1057" t="str">
            <v>3030</v>
          </cell>
          <cell r="L1057" t="str">
            <v>2</v>
          </cell>
          <cell r="M1057" t="str">
            <v>6</v>
          </cell>
          <cell r="N1057" t="str">
            <v>8</v>
          </cell>
          <cell r="O1057" t="str">
            <v>3</v>
          </cell>
          <cell r="P1057" t="str">
            <v>2</v>
          </cell>
          <cell r="Q1057" t="str">
            <v>E</v>
          </cell>
          <cell r="R1057" t="str">
            <v>358</v>
          </cell>
          <cell r="S1057" t="str">
            <v>358D6</v>
          </cell>
          <cell r="T1057" t="str">
            <v>3531</v>
          </cell>
          <cell r="U1057" t="str">
            <v>00</v>
          </cell>
          <cell r="V1057" t="str">
            <v>14</v>
          </cell>
          <cell r="W1057" t="str">
            <v>00404</v>
          </cell>
          <cell r="X1057" t="str">
            <v>1</v>
          </cell>
          <cell r="Y1057" t="str">
            <v>20</v>
          </cell>
          <cell r="Z1057" t="str">
            <v>150</v>
          </cell>
          <cell r="AA1057" t="str">
            <v>002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</row>
        <row r="1058">
          <cell r="C1058" t="str">
            <v>141130483580200605002</v>
          </cell>
          <cell r="D1058" t="str">
            <v>2018.29.02.012.2.1.1.2.1.11.045.3048.2.6.8.3.2.E.358.35802.1411.00.16.00605.1.20.150.002</v>
          </cell>
          <cell r="E1058" t="str">
            <v>2018</v>
          </cell>
          <cell r="F1058" t="str">
            <v>29.02</v>
          </cell>
          <cell r="G1058" t="str">
            <v>012</v>
          </cell>
          <cell r="H1058" t="str">
            <v>2.1.1.2.1</v>
          </cell>
          <cell r="I1058" t="str">
            <v>11</v>
          </cell>
          <cell r="J1058" t="str">
            <v>045</v>
          </cell>
          <cell r="K1058" t="str">
            <v>3048</v>
          </cell>
          <cell r="L1058" t="str">
            <v>2</v>
          </cell>
          <cell r="M1058" t="str">
            <v>6</v>
          </cell>
          <cell r="N1058" t="str">
            <v>8</v>
          </cell>
          <cell r="O1058" t="str">
            <v>3</v>
          </cell>
          <cell r="P1058" t="str">
            <v>2</v>
          </cell>
          <cell r="Q1058" t="str">
            <v>E</v>
          </cell>
          <cell r="R1058" t="str">
            <v>358</v>
          </cell>
          <cell r="S1058" t="str">
            <v>35802</v>
          </cell>
          <cell r="T1058" t="str">
            <v>1411</v>
          </cell>
          <cell r="U1058" t="str">
            <v>00</v>
          </cell>
          <cell r="V1058" t="str">
            <v>16</v>
          </cell>
          <cell r="W1058" t="str">
            <v>00605</v>
          </cell>
          <cell r="X1058" t="str">
            <v>1</v>
          </cell>
          <cell r="Y1058" t="str">
            <v>20</v>
          </cell>
          <cell r="Z1058" t="str">
            <v>150</v>
          </cell>
          <cell r="AA1058" t="str">
            <v>002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</row>
        <row r="1059">
          <cell r="C1059" t="str">
            <v>292130533580100605700</v>
          </cell>
          <cell r="D1059" t="str">
            <v>2018.29.02.012.2.1.1.2.1.11.045.3053.2.6.8.3.2.E.358.35801.2921.00.16.00605.1.20.150.700</v>
          </cell>
          <cell r="E1059" t="str">
            <v>2018</v>
          </cell>
          <cell r="F1059" t="str">
            <v>29.02</v>
          </cell>
          <cell r="G1059" t="str">
            <v>012</v>
          </cell>
          <cell r="H1059" t="str">
            <v>2.1.1.2.1</v>
          </cell>
          <cell r="I1059" t="str">
            <v>11</v>
          </cell>
          <cell r="J1059" t="str">
            <v>045</v>
          </cell>
          <cell r="K1059" t="str">
            <v>3053</v>
          </cell>
          <cell r="L1059" t="str">
            <v>2</v>
          </cell>
          <cell r="M1059" t="str">
            <v>6</v>
          </cell>
          <cell r="N1059" t="str">
            <v>8</v>
          </cell>
          <cell r="O1059" t="str">
            <v>3</v>
          </cell>
          <cell r="P1059" t="str">
            <v>2</v>
          </cell>
          <cell r="Q1059" t="str">
            <v>E</v>
          </cell>
          <cell r="R1059" t="str">
            <v>358</v>
          </cell>
          <cell r="S1059" t="str">
            <v>35801</v>
          </cell>
          <cell r="T1059" t="str">
            <v>2921</v>
          </cell>
          <cell r="U1059" t="str">
            <v>00</v>
          </cell>
          <cell r="V1059" t="str">
            <v>16</v>
          </cell>
          <cell r="W1059" t="str">
            <v>00605</v>
          </cell>
          <cell r="X1059" t="str">
            <v>1</v>
          </cell>
          <cell r="Y1059" t="str">
            <v>20</v>
          </cell>
          <cell r="Z1059" t="str">
            <v>150</v>
          </cell>
          <cell r="AA1059" t="str">
            <v>700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</row>
        <row r="1060">
          <cell r="C1060" t="str">
            <v>17133053358D700605002</v>
          </cell>
          <cell r="D1060" t="str">
            <v>2018.29.02.012.2.1.1.2.1.11.045.3053.2.6.8.3.2.E.358.358D7.1713.00.16.00605.1.20.150.002</v>
          </cell>
          <cell r="E1060" t="str">
            <v>2018</v>
          </cell>
          <cell r="F1060" t="str">
            <v>29.02</v>
          </cell>
          <cell r="G1060" t="str">
            <v>012</v>
          </cell>
          <cell r="H1060" t="str">
            <v>2.1.1.2.1</v>
          </cell>
          <cell r="I1060" t="str">
            <v>11</v>
          </cell>
          <cell r="J1060" t="str">
            <v>045</v>
          </cell>
          <cell r="K1060" t="str">
            <v>3053</v>
          </cell>
          <cell r="L1060" t="str">
            <v>2</v>
          </cell>
          <cell r="M1060" t="str">
            <v>6</v>
          </cell>
          <cell r="N1060" t="str">
            <v>8</v>
          </cell>
          <cell r="O1060" t="str">
            <v>3</v>
          </cell>
          <cell r="P1060" t="str">
            <v>2</v>
          </cell>
          <cell r="Q1060" t="str">
            <v>E</v>
          </cell>
          <cell r="R1060" t="str">
            <v>358</v>
          </cell>
          <cell r="S1060" t="str">
            <v>358D7</v>
          </cell>
          <cell r="T1060" t="str">
            <v>1713</v>
          </cell>
          <cell r="U1060" t="str">
            <v>00</v>
          </cell>
          <cell r="V1060" t="str">
            <v>16</v>
          </cell>
          <cell r="W1060" t="str">
            <v>00605</v>
          </cell>
          <cell r="X1060" t="str">
            <v>1</v>
          </cell>
          <cell r="Y1060" t="str">
            <v>20</v>
          </cell>
          <cell r="Z1060" t="str">
            <v>150</v>
          </cell>
          <cell r="AA1060" t="str">
            <v>002</v>
          </cell>
          <cell r="AB1060">
            <v>2397.81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2397.81</v>
          </cell>
        </row>
        <row r="1061">
          <cell r="C1061" t="str">
            <v>11313057358D700605002</v>
          </cell>
          <cell r="D1061" t="str">
            <v>2018.29.02.012.2.1.1.2.1.11.045.3057.2.6.8.3.2.E.358.358D7.1131.00.16.00605.1.20.150.002</v>
          </cell>
          <cell r="E1061" t="str">
            <v>2018</v>
          </cell>
          <cell r="F1061" t="str">
            <v>29.02</v>
          </cell>
          <cell r="G1061" t="str">
            <v>012</v>
          </cell>
          <cell r="H1061" t="str">
            <v>2.1.1.2.1</v>
          </cell>
          <cell r="I1061" t="str">
            <v>11</v>
          </cell>
          <cell r="J1061" t="str">
            <v>045</v>
          </cell>
          <cell r="K1061" t="str">
            <v>3057</v>
          </cell>
          <cell r="L1061" t="str">
            <v>2</v>
          </cell>
          <cell r="M1061" t="str">
            <v>6</v>
          </cell>
          <cell r="N1061" t="str">
            <v>8</v>
          </cell>
          <cell r="O1061" t="str">
            <v>3</v>
          </cell>
          <cell r="P1061" t="str">
            <v>2</v>
          </cell>
          <cell r="Q1061" t="str">
            <v>E</v>
          </cell>
          <cell r="R1061" t="str">
            <v>358</v>
          </cell>
          <cell r="S1061" t="str">
            <v>358D7</v>
          </cell>
          <cell r="T1061" t="str">
            <v>1131</v>
          </cell>
          <cell r="U1061" t="str">
            <v>00</v>
          </cell>
          <cell r="V1061" t="str">
            <v>16</v>
          </cell>
          <cell r="W1061" t="str">
            <v>00605</v>
          </cell>
          <cell r="X1061" t="str">
            <v>1</v>
          </cell>
          <cell r="Y1061" t="str">
            <v>20</v>
          </cell>
          <cell r="Z1061" t="str">
            <v>150</v>
          </cell>
          <cell r="AA1061" t="str">
            <v>002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</row>
        <row r="1062">
          <cell r="C1062" t="str">
            <v>13223057358D700605002</v>
          </cell>
          <cell r="D1062" t="str">
            <v>2018.29.02.012.2.1.1.2.1.11.045.3057.2.6.8.3.2.E.358.358D7.1322.00.16.00605.1.20.150.002</v>
          </cell>
          <cell r="E1062" t="str">
            <v>2018</v>
          </cell>
          <cell r="F1062" t="str">
            <v>29.02</v>
          </cell>
          <cell r="G1062" t="str">
            <v>012</v>
          </cell>
          <cell r="H1062" t="str">
            <v>2.1.1.2.1</v>
          </cell>
          <cell r="I1062" t="str">
            <v>11</v>
          </cell>
          <cell r="J1062" t="str">
            <v>045</v>
          </cell>
          <cell r="K1062" t="str">
            <v>3057</v>
          </cell>
          <cell r="L1062" t="str">
            <v>2</v>
          </cell>
          <cell r="M1062" t="str">
            <v>6</v>
          </cell>
          <cell r="N1062" t="str">
            <v>8</v>
          </cell>
          <cell r="O1062" t="str">
            <v>3</v>
          </cell>
          <cell r="P1062" t="str">
            <v>2</v>
          </cell>
          <cell r="Q1062" t="str">
            <v>E</v>
          </cell>
          <cell r="R1062" t="str">
            <v>358</v>
          </cell>
          <cell r="S1062" t="str">
            <v>358D7</v>
          </cell>
          <cell r="T1062" t="str">
            <v>1322</v>
          </cell>
          <cell r="U1062" t="str">
            <v>00</v>
          </cell>
          <cell r="V1062" t="str">
            <v>16</v>
          </cell>
          <cell r="W1062" t="str">
            <v>00605</v>
          </cell>
          <cell r="X1062" t="str">
            <v>1</v>
          </cell>
          <cell r="Y1062" t="str">
            <v>20</v>
          </cell>
          <cell r="Z1062" t="str">
            <v>150</v>
          </cell>
          <cell r="AA1062" t="str">
            <v>002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</row>
        <row r="1063">
          <cell r="C1063" t="str">
            <v>17133057358D700605002</v>
          </cell>
          <cell r="D1063" t="str">
            <v>2018.29.02.012.2.1.1.2.1.11.045.3057.2.6.8.3.2.E.358.358D7.1713.00.16.00605.1.20.150.002</v>
          </cell>
          <cell r="E1063" t="str">
            <v>2018</v>
          </cell>
          <cell r="F1063" t="str">
            <v>29.02</v>
          </cell>
          <cell r="G1063" t="str">
            <v>012</v>
          </cell>
          <cell r="H1063" t="str">
            <v>2.1.1.2.1</v>
          </cell>
          <cell r="I1063" t="str">
            <v>11</v>
          </cell>
          <cell r="J1063" t="str">
            <v>045</v>
          </cell>
          <cell r="K1063" t="str">
            <v>3057</v>
          </cell>
          <cell r="L1063" t="str">
            <v>2</v>
          </cell>
          <cell r="M1063" t="str">
            <v>6</v>
          </cell>
          <cell r="N1063" t="str">
            <v>8</v>
          </cell>
          <cell r="O1063" t="str">
            <v>3</v>
          </cell>
          <cell r="P1063" t="str">
            <v>2</v>
          </cell>
          <cell r="Q1063" t="str">
            <v>E</v>
          </cell>
          <cell r="R1063" t="str">
            <v>358</v>
          </cell>
          <cell r="S1063" t="str">
            <v>358D7</v>
          </cell>
          <cell r="T1063" t="str">
            <v>1713</v>
          </cell>
          <cell r="U1063" t="str">
            <v>00</v>
          </cell>
          <cell r="V1063" t="str">
            <v>16</v>
          </cell>
          <cell r="W1063" t="str">
            <v>00605</v>
          </cell>
          <cell r="X1063" t="str">
            <v>1</v>
          </cell>
          <cell r="Y1063" t="str">
            <v>20</v>
          </cell>
          <cell r="Z1063" t="str">
            <v>150</v>
          </cell>
          <cell r="AA1063" t="str">
            <v>002</v>
          </cell>
          <cell r="AB1063">
            <v>4328.0600000000004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4328.0600000000004</v>
          </cell>
        </row>
        <row r="1064">
          <cell r="C1064" t="str">
            <v>17153057358D700605002</v>
          </cell>
          <cell r="D1064" t="str">
            <v>2018.29.02.012.2.1.1.2.1.11.045.3057.2.6.8.3.2.E.358.358D7.1715.00.16.00605.1.20.150.002</v>
          </cell>
          <cell r="E1064" t="str">
            <v>2018</v>
          </cell>
          <cell r="F1064" t="str">
            <v>29.02</v>
          </cell>
          <cell r="G1064" t="str">
            <v>012</v>
          </cell>
          <cell r="H1064" t="str">
            <v>2.1.1.2.1</v>
          </cell>
          <cell r="I1064" t="str">
            <v>11</v>
          </cell>
          <cell r="J1064" t="str">
            <v>045</v>
          </cell>
          <cell r="K1064" t="str">
            <v>3057</v>
          </cell>
          <cell r="L1064" t="str">
            <v>2</v>
          </cell>
          <cell r="M1064" t="str">
            <v>6</v>
          </cell>
          <cell r="N1064" t="str">
            <v>8</v>
          </cell>
          <cell r="O1064" t="str">
            <v>3</v>
          </cell>
          <cell r="P1064" t="str">
            <v>2</v>
          </cell>
          <cell r="Q1064" t="str">
            <v>E</v>
          </cell>
          <cell r="R1064" t="str">
            <v>358</v>
          </cell>
          <cell r="S1064" t="str">
            <v>358D7</v>
          </cell>
          <cell r="T1064" t="str">
            <v>1715</v>
          </cell>
          <cell r="U1064" t="str">
            <v>00</v>
          </cell>
          <cell r="V1064" t="str">
            <v>16</v>
          </cell>
          <cell r="W1064" t="str">
            <v>00605</v>
          </cell>
          <cell r="X1064" t="str">
            <v>1</v>
          </cell>
          <cell r="Y1064" t="str">
            <v>20</v>
          </cell>
          <cell r="Z1064" t="str">
            <v>150</v>
          </cell>
          <cell r="AA1064" t="str">
            <v>002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</row>
        <row r="1065">
          <cell r="C1065" t="str">
            <v>11313058358D700605002</v>
          </cell>
          <cell r="D1065" t="str">
            <v>2018.29.02.012.2.1.1.2.1.11.045.3058.2.6.8.3.2.E.358.358D7.1131.00.16.00605.1.20.150.002</v>
          </cell>
          <cell r="E1065" t="str">
            <v>2018</v>
          </cell>
          <cell r="F1065" t="str">
            <v>29.02</v>
          </cell>
          <cell r="G1065" t="str">
            <v>012</v>
          </cell>
          <cell r="H1065" t="str">
            <v>2.1.1.2.1</v>
          </cell>
          <cell r="I1065" t="str">
            <v>11</v>
          </cell>
          <cell r="J1065" t="str">
            <v>045</v>
          </cell>
          <cell r="K1065" t="str">
            <v>3058</v>
          </cell>
          <cell r="L1065" t="str">
            <v>2</v>
          </cell>
          <cell r="M1065" t="str">
            <v>6</v>
          </cell>
          <cell r="N1065" t="str">
            <v>8</v>
          </cell>
          <cell r="O1065" t="str">
            <v>3</v>
          </cell>
          <cell r="P1065" t="str">
            <v>2</v>
          </cell>
          <cell r="Q1065" t="str">
            <v>E</v>
          </cell>
          <cell r="R1065" t="str">
            <v>358</v>
          </cell>
          <cell r="S1065" t="str">
            <v>358D7</v>
          </cell>
          <cell r="T1065" t="str">
            <v>1131</v>
          </cell>
          <cell r="U1065" t="str">
            <v>00</v>
          </cell>
          <cell r="V1065" t="str">
            <v>16</v>
          </cell>
          <cell r="W1065" t="str">
            <v>00605</v>
          </cell>
          <cell r="X1065" t="str">
            <v>1</v>
          </cell>
          <cell r="Y1065" t="str">
            <v>20</v>
          </cell>
          <cell r="Z1065" t="str">
            <v>150</v>
          </cell>
          <cell r="AA1065" t="str">
            <v>002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</row>
        <row r="1066">
          <cell r="C1066" t="str">
            <v>17153058358D700605002</v>
          </cell>
          <cell r="D1066" t="str">
            <v>2018.29.02.012.2.1.1.2.1.11.045.3058.2.6.8.3.2.E.358.358D7.1715.00.16.00605.1.20.150.002</v>
          </cell>
          <cell r="E1066" t="str">
            <v>2018</v>
          </cell>
          <cell r="F1066" t="str">
            <v>29.02</v>
          </cell>
          <cell r="G1066" t="str">
            <v>012</v>
          </cell>
          <cell r="H1066" t="str">
            <v>2.1.1.2.1</v>
          </cell>
          <cell r="I1066" t="str">
            <v>11</v>
          </cell>
          <cell r="J1066" t="str">
            <v>045</v>
          </cell>
          <cell r="K1066" t="str">
            <v>3058</v>
          </cell>
          <cell r="L1066" t="str">
            <v>2</v>
          </cell>
          <cell r="M1066" t="str">
            <v>6</v>
          </cell>
          <cell r="N1066" t="str">
            <v>8</v>
          </cell>
          <cell r="O1066" t="str">
            <v>3</v>
          </cell>
          <cell r="P1066" t="str">
            <v>2</v>
          </cell>
          <cell r="Q1066" t="str">
            <v>E</v>
          </cell>
          <cell r="R1066" t="str">
            <v>358</v>
          </cell>
          <cell r="S1066" t="str">
            <v>358D7</v>
          </cell>
          <cell r="T1066" t="str">
            <v>1715</v>
          </cell>
          <cell r="U1066" t="str">
            <v>00</v>
          </cell>
          <cell r="V1066" t="str">
            <v>16</v>
          </cell>
          <cell r="W1066" t="str">
            <v>00605</v>
          </cell>
          <cell r="X1066" t="str">
            <v>1</v>
          </cell>
          <cell r="Y1066" t="str">
            <v>20</v>
          </cell>
          <cell r="Z1066" t="str">
            <v>150</v>
          </cell>
          <cell r="AA1066" t="str">
            <v>002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</row>
        <row r="1067">
          <cell r="C1067" t="str">
            <v>14113061358D700605002</v>
          </cell>
          <cell r="D1067" t="str">
            <v>2018.29.02.012.2.1.1.2.1.11.045.3061.2.6.8.3.2.E.358.358D7.1411.00.16.00605.1.20.150.002</v>
          </cell>
          <cell r="E1067" t="str">
            <v>2018</v>
          </cell>
          <cell r="F1067" t="str">
            <v>29.02</v>
          </cell>
          <cell r="G1067" t="str">
            <v>012</v>
          </cell>
          <cell r="H1067" t="str">
            <v>2.1.1.2.1</v>
          </cell>
          <cell r="I1067" t="str">
            <v>11</v>
          </cell>
          <cell r="J1067" t="str">
            <v>045</v>
          </cell>
          <cell r="K1067" t="str">
            <v>3061</v>
          </cell>
          <cell r="L1067" t="str">
            <v>2</v>
          </cell>
          <cell r="M1067" t="str">
            <v>6</v>
          </cell>
          <cell r="N1067" t="str">
            <v>8</v>
          </cell>
          <cell r="O1067" t="str">
            <v>3</v>
          </cell>
          <cell r="P1067" t="str">
            <v>2</v>
          </cell>
          <cell r="Q1067" t="str">
            <v>E</v>
          </cell>
          <cell r="R1067" t="str">
            <v>358</v>
          </cell>
          <cell r="S1067" t="str">
            <v>358D7</v>
          </cell>
          <cell r="T1067" t="str">
            <v>1411</v>
          </cell>
          <cell r="U1067" t="str">
            <v>00</v>
          </cell>
          <cell r="V1067" t="str">
            <v>16</v>
          </cell>
          <cell r="W1067" t="str">
            <v>00605</v>
          </cell>
          <cell r="X1067" t="str">
            <v>1</v>
          </cell>
          <cell r="Y1067" t="str">
            <v>20</v>
          </cell>
          <cell r="Z1067" t="str">
            <v>150</v>
          </cell>
          <cell r="AA1067" t="str">
            <v>002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</row>
        <row r="1068">
          <cell r="C1068" t="str">
            <v>171531103580200605002</v>
          </cell>
          <cell r="D1068" t="str">
            <v>2018.29.02.012.2.1.1.2.1.11.045.3110.2.6.8.3.2.E.358.35802.1715.00.16.00605.1.20.150.002</v>
          </cell>
          <cell r="E1068" t="str">
            <v>2018</v>
          </cell>
          <cell r="F1068" t="str">
            <v>29.02</v>
          </cell>
          <cell r="G1068" t="str">
            <v>012</v>
          </cell>
          <cell r="H1068" t="str">
            <v>2.1.1.2.1</v>
          </cell>
          <cell r="I1068" t="str">
            <v>11</v>
          </cell>
          <cell r="J1068" t="str">
            <v>045</v>
          </cell>
          <cell r="K1068" t="str">
            <v>3110</v>
          </cell>
          <cell r="L1068" t="str">
            <v>2</v>
          </cell>
          <cell r="M1068" t="str">
            <v>6</v>
          </cell>
          <cell r="N1068" t="str">
            <v>8</v>
          </cell>
          <cell r="O1068" t="str">
            <v>3</v>
          </cell>
          <cell r="P1068" t="str">
            <v>2</v>
          </cell>
          <cell r="Q1068" t="str">
            <v>E</v>
          </cell>
          <cell r="R1068" t="str">
            <v>358</v>
          </cell>
          <cell r="S1068" t="str">
            <v>35802</v>
          </cell>
          <cell r="T1068" t="str">
            <v>1715</v>
          </cell>
          <cell r="U1068" t="str">
            <v>00</v>
          </cell>
          <cell r="V1068" t="str">
            <v>16</v>
          </cell>
          <cell r="W1068" t="str">
            <v>00605</v>
          </cell>
          <cell r="X1068" t="str">
            <v>1</v>
          </cell>
          <cell r="Y1068" t="str">
            <v>20</v>
          </cell>
          <cell r="Z1068" t="str">
            <v>150</v>
          </cell>
          <cell r="AA1068" t="str">
            <v>002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</row>
        <row r="1069">
          <cell r="C1069" t="str">
            <v>132110049000100605002</v>
          </cell>
          <cell r="D1069" t="str">
            <v>2018.29.02.012.2.1.1.2.1.11.045.1004.2.6.5.3.1.E.900.90001.1321.00.16.00605.1.20.150.002</v>
          </cell>
          <cell r="E1069" t="str">
            <v>2018</v>
          </cell>
          <cell r="F1069" t="str">
            <v>29.02</v>
          </cell>
          <cell r="G1069" t="str">
            <v>012</v>
          </cell>
          <cell r="H1069" t="str">
            <v>2.1.1.2.1</v>
          </cell>
          <cell r="I1069" t="str">
            <v>11</v>
          </cell>
          <cell r="J1069" t="str">
            <v>045</v>
          </cell>
          <cell r="K1069" t="str">
            <v>1004</v>
          </cell>
          <cell r="L1069" t="str">
            <v>2</v>
          </cell>
          <cell r="M1069" t="str">
            <v>6</v>
          </cell>
          <cell r="N1069" t="str">
            <v>5</v>
          </cell>
          <cell r="O1069" t="str">
            <v>3</v>
          </cell>
          <cell r="P1069" t="str">
            <v>1</v>
          </cell>
          <cell r="Q1069" t="str">
            <v>E</v>
          </cell>
          <cell r="R1069" t="str">
            <v>900</v>
          </cell>
          <cell r="S1069" t="str">
            <v>90001</v>
          </cell>
          <cell r="T1069" t="str">
            <v>1321</v>
          </cell>
          <cell r="U1069" t="str">
            <v>00</v>
          </cell>
          <cell r="V1069" t="str">
            <v>16</v>
          </cell>
          <cell r="W1069" t="str">
            <v>00605</v>
          </cell>
          <cell r="X1069" t="str">
            <v>1</v>
          </cell>
          <cell r="Y1069" t="str">
            <v>20</v>
          </cell>
          <cell r="Z1069" t="str">
            <v>150</v>
          </cell>
          <cell r="AA1069" t="str">
            <v>002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</row>
        <row r="1070">
          <cell r="C1070" t="str">
            <v>132210049000100605002</v>
          </cell>
          <cell r="D1070" t="str">
            <v>2018.29.02.012.2.1.1.2.1.11.045.1004.2.6.5.3.1.E.900.90001.1322.00.16.00605.1.20.150.002</v>
          </cell>
          <cell r="E1070" t="str">
            <v>2018</v>
          </cell>
          <cell r="F1070" t="str">
            <v>29.02</v>
          </cell>
          <cell r="G1070" t="str">
            <v>012</v>
          </cell>
          <cell r="H1070" t="str">
            <v>2.1.1.2.1</v>
          </cell>
          <cell r="I1070" t="str">
            <v>11</v>
          </cell>
          <cell r="J1070" t="str">
            <v>045</v>
          </cell>
          <cell r="K1070" t="str">
            <v>1004</v>
          </cell>
          <cell r="L1070" t="str">
            <v>2</v>
          </cell>
          <cell r="M1070" t="str">
            <v>6</v>
          </cell>
          <cell r="N1070" t="str">
            <v>5</v>
          </cell>
          <cell r="O1070" t="str">
            <v>3</v>
          </cell>
          <cell r="P1070" t="str">
            <v>1</v>
          </cell>
          <cell r="Q1070" t="str">
            <v>E</v>
          </cell>
          <cell r="R1070" t="str">
            <v>900</v>
          </cell>
          <cell r="S1070" t="str">
            <v>90001</v>
          </cell>
          <cell r="T1070" t="str">
            <v>1322</v>
          </cell>
          <cell r="U1070" t="str">
            <v>00</v>
          </cell>
          <cell r="V1070" t="str">
            <v>16</v>
          </cell>
          <cell r="W1070" t="str">
            <v>00605</v>
          </cell>
          <cell r="X1070" t="str">
            <v>1</v>
          </cell>
          <cell r="Y1070" t="str">
            <v>20</v>
          </cell>
          <cell r="Z1070" t="str">
            <v>150</v>
          </cell>
          <cell r="AA1070" t="str">
            <v>002</v>
          </cell>
          <cell r="AB1070">
            <v>5118.96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5118.96</v>
          </cell>
        </row>
        <row r="1071">
          <cell r="C1071" t="str">
            <v>371110049000100605002</v>
          </cell>
          <cell r="D1071" t="str">
            <v>2018.29.02.012.2.1.1.2.1.11.045.1004.2.6.5.3.1.E.900.90001.3711.00.16.00605.1.20.150.002</v>
          </cell>
          <cell r="E1071" t="str">
            <v>2018</v>
          </cell>
          <cell r="F1071" t="str">
            <v>29.02</v>
          </cell>
          <cell r="G1071" t="str">
            <v>012</v>
          </cell>
          <cell r="H1071" t="str">
            <v>2.1.1.2.1</v>
          </cell>
          <cell r="I1071" t="str">
            <v>11</v>
          </cell>
          <cell r="J1071" t="str">
            <v>045</v>
          </cell>
          <cell r="K1071" t="str">
            <v>1004</v>
          </cell>
          <cell r="L1071" t="str">
            <v>2</v>
          </cell>
          <cell r="M1071" t="str">
            <v>6</v>
          </cell>
          <cell r="N1071" t="str">
            <v>5</v>
          </cell>
          <cell r="O1071" t="str">
            <v>3</v>
          </cell>
          <cell r="P1071" t="str">
            <v>1</v>
          </cell>
          <cell r="Q1071" t="str">
            <v>E</v>
          </cell>
          <cell r="R1071" t="str">
            <v>900</v>
          </cell>
          <cell r="S1071" t="str">
            <v>90001</v>
          </cell>
          <cell r="T1071" t="str">
            <v>3711</v>
          </cell>
          <cell r="U1071" t="str">
            <v>00</v>
          </cell>
          <cell r="V1071" t="str">
            <v>16</v>
          </cell>
          <cell r="W1071" t="str">
            <v>00605</v>
          </cell>
          <cell r="X1071" t="str">
            <v>1</v>
          </cell>
          <cell r="Y1071" t="str">
            <v>20</v>
          </cell>
          <cell r="Z1071" t="str">
            <v>150</v>
          </cell>
          <cell r="AA1071" t="str">
            <v>002</v>
          </cell>
          <cell r="AB1071">
            <v>28579.32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28579.32</v>
          </cell>
        </row>
        <row r="1072">
          <cell r="C1072" t="str">
            <v>25411140356B200605002</v>
          </cell>
          <cell r="D1072" t="str">
            <v>2018.29.02.012.2.1.1.2.1.11.045.1140.2.6.8.3.2.E.356.356B2.2541.00.16.00605.1.20.150.002</v>
          </cell>
          <cell r="E1072" t="str">
            <v>2018</v>
          </cell>
          <cell r="F1072" t="str">
            <v>29.02</v>
          </cell>
          <cell r="G1072" t="str">
            <v>012</v>
          </cell>
          <cell r="H1072" t="str">
            <v>2.1.1.2.1</v>
          </cell>
          <cell r="I1072" t="str">
            <v>11</v>
          </cell>
          <cell r="J1072" t="str">
            <v>045</v>
          </cell>
          <cell r="K1072" t="str">
            <v>1140</v>
          </cell>
          <cell r="L1072" t="str">
            <v>2</v>
          </cell>
          <cell r="M1072" t="str">
            <v>6</v>
          </cell>
          <cell r="N1072" t="str">
            <v>8</v>
          </cell>
          <cell r="O1072" t="str">
            <v>3</v>
          </cell>
          <cell r="P1072" t="str">
            <v>2</v>
          </cell>
          <cell r="Q1072" t="str">
            <v>E</v>
          </cell>
          <cell r="R1072" t="str">
            <v>356</v>
          </cell>
          <cell r="S1072" t="str">
            <v>356B2</v>
          </cell>
          <cell r="T1072" t="str">
            <v>2541</v>
          </cell>
          <cell r="U1072" t="str">
            <v>00</v>
          </cell>
          <cell r="V1072" t="str">
            <v>16</v>
          </cell>
          <cell r="W1072" t="str">
            <v>00605</v>
          </cell>
          <cell r="X1072" t="str">
            <v>1</v>
          </cell>
          <cell r="Y1072" t="str">
            <v>20</v>
          </cell>
          <cell r="Z1072" t="str">
            <v>150</v>
          </cell>
          <cell r="AA1072" t="str">
            <v>002</v>
          </cell>
          <cell r="AB1072">
            <v>18989.53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18989.53</v>
          </cell>
        </row>
        <row r="1073">
          <cell r="C1073" t="str">
            <v>29411140356B200605002</v>
          </cell>
          <cell r="D1073" t="str">
            <v>2018.29.02.012.2.1.1.2.1.11.045.1140.2.6.8.3.2.E.356.356B2.2941.00.16.00605.1.20.150.002</v>
          </cell>
          <cell r="E1073" t="str">
            <v>2018</v>
          </cell>
          <cell r="F1073" t="str">
            <v>29.02</v>
          </cell>
          <cell r="G1073" t="str">
            <v>012</v>
          </cell>
          <cell r="H1073" t="str">
            <v>2.1.1.2.1</v>
          </cell>
          <cell r="I1073" t="str">
            <v>11</v>
          </cell>
          <cell r="J1073" t="str">
            <v>045</v>
          </cell>
          <cell r="K1073" t="str">
            <v>1140</v>
          </cell>
          <cell r="L1073" t="str">
            <v>2</v>
          </cell>
          <cell r="M1073" t="str">
            <v>6</v>
          </cell>
          <cell r="N1073" t="str">
            <v>8</v>
          </cell>
          <cell r="O1073" t="str">
            <v>3</v>
          </cell>
          <cell r="P1073" t="str">
            <v>2</v>
          </cell>
          <cell r="Q1073" t="str">
            <v>E</v>
          </cell>
          <cell r="R1073" t="str">
            <v>356</v>
          </cell>
          <cell r="S1073" t="str">
            <v>356B2</v>
          </cell>
          <cell r="T1073" t="str">
            <v>2941</v>
          </cell>
          <cell r="U1073" t="str">
            <v>00</v>
          </cell>
          <cell r="V1073" t="str">
            <v>16</v>
          </cell>
          <cell r="W1073" t="str">
            <v>00605</v>
          </cell>
          <cell r="X1073" t="str">
            <v>1</v>
          </cell>
          <cell r="Y1073" t="str">
            <v>20</v>
          </cell>
          <cell r="Z1073" t="str">
            <v>150</v>
          </cell>
          <cell r="AA1073" t="str">
            <v>002</v>
          </cell>
          <cell r="AB1073">
            <v>5000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5000</v>
          </cell>
        </row>
        <row r="1074">
          <cell r="C1074" t="str">
            <v>132120039000100605002</v>
          </cell>
          <cell r="D1074" t="str">
            <v>2018.29.02.012.2.1.1.2.1.11.045.2003.2.6.5.3.1.E.900.90001.1321.00.16.00605.1.20.150.002</v>
          </cell>
          <cell r="E1074" t="str">
            <v>2018</v>
          </cell>
          <cell r="F1074" t="str">
            <v>29.02</v>
          </cell>
          <cell r="G1074" t="str">
            <v>012</v>
          </cell>
          <cell r="H1074" t="str">
            <v>2.1.1.2.1</v>
          </cell>
          <cell r="I1074" t="str">
            <v>11</v>
          </cell>
          <cell r="J1074" t="str">
            <v>045</v>
          </cell>
          <cell r="K1074" t="str">
            <v>2003</v>
          </cell>
          <cell r="L1074" t="str">
            <v>2</v>
          </cell>
          <cell r="M1074" t="str">
            <v>6</v>
          </cell>
          <cell r="N1074" t="str">
            <v>5</v>
          </cell>
          <cell r="O1074" t="str">
            <v>3</v>
          </cell>
          <cell r="P1074" t="str">
            <v>1</v>
          </cell>
          <cell r="Q1074" t="str">
            <v>E</v>
          </cell>
          <cell r="R1074" t="str">
            <v>900</v>
          </cell>
          <cell r="S1074" t="str">
            <v>90001</v>
          </cell>
          <cell r="T1074" t="str">
            <v>1321</v>
          </cell>
          <cell r="U1074" t="str">
            <v>00</v>
          </cell>
          <cell r="V1074" t="str">
            <v>16</v>
          </cell>
          <cell r="W1074" t="str">
            <v>00605</v>
          </cell>
          <cell r="X1074" t="str">
            <v>1</v>
          </cell>
          <cell r="Y1074" t="str">
            <v>20</v>
          </cell>
          <cell r="Z1074" t="str">
            <v>150</v>
          </cell>
          <cell r="AA1074" t="str">
            <v>002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</row>
        <row r="1075">
          <cell r="C1075" t="str">
            <v>14212067357B500605002</v>
          </cell>
          <cell r="D1075" t="str">
            <v>2018.29.02.012.2.1.1.2.1.11.045.2067.2.6.5.3.1.E.357.357B5.1421.00.16.00605.1.20.150.002</v>
          </cell>
          <cell r="E1075" t="str">
            <v>2018</v>
          </cell>
          <cell r="F1075" t="str">
            <v>29.02</v>
          </cell>
          <cell r="G1075" t="str">
            <v>012</v>
          </cell>
          <cell r="H1075" t="str">
            <v>2.1.1.2.1</v>
          </cell>
          <cell r="I1075" t="str">
            <v>11</v>
          </cell>
          <cell r="J1075" t="str">
            <v>045</v>
          </cell>
          <cell r="K1075" t="str">
            <v>2067</v>
          </cell>
          <cell r="L1075" t="str">
            <v>2</v>
          </cell>
          <cell r="M1075" t="str">
            <v>6</v>
          </cell>
          <cell r="N1075" t="str">
            <v>5</v>
          </cell>
          <cell r="O1075" t="str">
            <v>3</v>
          </cell>
          <cell r="P1075" t="str">
            <v>1</v>
          </cell>
          <cell r="Q1075" t="str">
            <v>E</v>
          </cell>
          <cell r="R1075" t="str">
            <v>357</v>
          </cell>
          <cell r="S1075" t="str">
            <v>357B5</v>
          </cell>
          <cell r="T1075" t="str">
            <v>1421</v>
          </cell>
          <cell r="U1075" t="str">
            <v>00</v>
          </cell>
          <cell r="V1075" t="str">
            <v>16</v>
          </cell>
          <cell r="W1075" t="str">
            <v>00605</v>
          </cell>
          <cell r="X1075" t="str">
            <v>1</v>
          </cell>
          <cell r="Y1075" t="str">
            <v>20</v>
          </cell>
          <cell r="Z1075" t="str">
            <v>150</v>
          </cell>
          <cell r="AA1075" t="str">
            <v>002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</row>
        <row r="1076">
          <cell r="C1076" t="str">
            <v>132220689000100605002</v>
          </cell>
          <cell r="D1076" t="str">
            <v>2018.29.02.012.2.1.1.2.1.11.045.2068.2.6.5.3.1.E.900.90001.1322.00.16.00605.1.20.150.002</v>
          </cell>
          <cell r="E1076" t="str">
            <v>2018</v>
          </cell>
          <cell r="F1076" t="str">
            <v>29.02</v>
          </cell>
          <cell r="G1076" t="str">
            <v>012</v>
          </cell>
          <cell r="H1076" t="str">
            <v>2.1.1.2.1</v>
          </cell>
          <cell r="I1076" t="str">
            <v>11</v>
          </cell>
          <cell r="J1076" t="str">
            <v>045</v>
          </cell>
          <cell r="K1076" t="str">
            <v>2068</v>
          </cell>
          <cell r="L1076" t="str">
            <v>2</v>
          </cell>
          <cell r="M1076" t="str">
            <v>6</v>
          </cell>
          <cell r="N1076" t="str">
            <v>5</v>
          </cell>
          <cell r="O1076" t="str">
            <v>3</v>
          </cell>
          <cell r="P1076" t="str">
            <v>1</v>
          </cell>
          <cell r="Q1076" t="str">
            <v>E</v>
          </cell>
          <cell r="R1076" t="str">
            <v>900</v>
          </cell>
          <cell r="S1076" t="str">
            <v>90001</v>
          </cell>
          <cell r="T1076" t="str">
            <v>1322</v>
          </cell>
          <cell r="U1076" t="str">
            <v>00</v>
          </cell>
          <cell r="V1076" t="str">
            <v>16</v>
          </cell>
          <cell r="W1076" t="str">
            <v>00605</v>
          </cell>
          <cell r="X1076" t="str">
            <v>1</v>
          </cell>
          <cell r="Y1076" t="str">
            <v>20</v>
          </cell>
          <cell r="Z1076" t="str">
            <v>150</v>
          </cell>
          <cell r="AA1076" t="str">
            <v>002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</row>
        <row r="1077">
          <cell r="C1077" t="str">
            <v>171320999000100605002</v>
          </cell>
          <cell r="D1077" t="str">
            <v>2018.29.02.012.2.1.1.2.1.11.045.2099.2.6.5.3.1.E.900.90001.1713.00.16.00605.1.20.150.002</v>
          </cell>
          <cell r="E1077" t="str">
            <v>2018</v>
          </cell>
          <cell r="F1077" t="str">
            <v>29.02</v>
          </cell>
          <cell r="G1077" t="str">
            <v>012</v>
          </cell>
          <cell r="H1077" t="str">
            <v>2.1.1.2.1</v>
          </cell>
          <cell r="I1077" t="str">
            <v>11</v>
          </cell>
          <cell r="J1077" t="str">
            <v>045</v>
          </cell>
          <cell r="K1077" t="str">
            <v>2099</v>
          </cell>
          <cell r="L1077" t="str">
            <v>2</v>
          </cell>
          <cell r="M1077" t="str">
            <v>6</v>
          </cell>
          <cell r="N1077" t="str">
            <v>5</v>
          </cell>
          <cell r="O1077" t="str">
            <v>3</v>
          </cell>
          <cell r="P1077" t="str">
            <v>1</v>
          </cell>
          <cell r="Q1077" t="str">
            <v>E</v>
          </cell>
          <cell r="R1077" t="str">
            <v>900</v>
          </cell>
          <cell r="S1077" t="str">
            <v>90001</v>
          </cell>
          <cell r="T1077" t="str">
            <v>1713</v>
          </cell>
          <cell r="U1077" t="str">
            <v>00</v>
          </cell>
          <cell r="V1077" t="str">
            <v>16</v>
          </cell>
          <cell r="W1077" t="str">
            <v>00605</v>
          </cell>
          <cell r="X1077" t="str">
            <v>1</v>
          </cell>
          <cell r="Y1077" t="str">
            <v>20</v>
          </cell>
          <cell r="Z1077" t="str">
            <v>150</v>
          </cell>
          <cell r="AA1077" t="str">
            <v>002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</row>
        <row r="1078">
          <cell r="C1078" t="str">
            <v>171521009000100605002</v>
          </cell>
          <cell r="D1078" t="str">
            <v>2018.29.02.012.2.1.1.2.1.11.045.2100.2.6.5.3.1.E.900.90001.1715.00.16.00605.1.20.150.002</v>
          </cell>
          <cell r="E1078" t="str">
            <v>2018</v>
          </cell>
          <cell r="F1078" t="str">
            <v>29.02</v>
          </cell>
          <cell r="G1078" t="str">
            <v>012</v>
          </cell>
          <cell r="H1078" t="str">
            <v>2.1.1.2.1</v>
          </cell>
          <cell r="I1078" t="str">
            <v>11</v>
          </cell>
          <cell r="J1078" t="str">
            <v>045</v>
          </cell>
          <cell r="K1078" t="str">
            <v>2100</v>
          </cell>
          <cell r="L1078" t="str">
            <v>2</v>
          </cell>
          <cell r="M1078" t="str">
            <v>6</v>
          </cell>
          <cell r="N1078" t="str">
            <v>5</v>
          </cell>
          <cell r="O1078" t="str">
            <v>3</v>
          </cell>
          <cell r="P1078" t="str">
            <v>1</v>
          </cell>
          <cell r="Q1078" t="str">
            <v>E</v>
          </cell>
          <cell r="R1078" t="str">
            <v>900</v>
          </cell>
          <cell r="S1078" t="str">
            <v>90001</v>
          </cell>
          <cell r="T1078" t="str">
            <v>1715</v>
          </cell>
          <cell r="U1078" t="str">
            <v>00</v>
          </cell>
          <cell r="V1078" t="str">
            <v>16</v>
          </cell>
          <cell r="W1078" t="str">
            <v>00605</v>
          </cell>
          <cell r="X1078" t="str">
            <v>1</v>
          </cell>
          <cell r="Y1078" t="str">
            <v>20</v>
          </cell>
          <cell r="Z1078" t="str">
            <v>150</v>
          </cell>
          <cell r="AA1078" t="str">
            <v>002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</row>
        <row r="1079">
          <cell r="C1079" t="str">
            <v>375121009000100605002</v>
          </cell>
          <cell r="D1079" t="str">
            <v>2018.29.02.012.2.1.1.2.1.11.045.2100.2.6.5.3.1.E.900.90001.3751.00.16.00605.1.20.150.002</v>
          </cell>
          <cell r="E1079" t="str">
            <v>2018</v>
          </cell>
          <cell r="F1079" t="str">
            <v>29.02</v>
          </cell>
          <cell r="G1079" t="str">
            <v>012</v>
          </cell>
          <cell r="H1079" t="str">
            <v>2.1.1.2.1</v>
          </cell>
          <cell r="I1079" t="str">
            <v>11</v>
          </cell>
          <cell r="J1079" t="str">
            <v>045</v>
          </cell>
          <cell r="K1079" t="str">
            <v>2100</v>
          </cell>
          <cell r="L1079" t="str">
            <v>2</v>
          </cell>
          <cell r="M1079" t="str">
            <v>6</v>
          </cell>
          <cell r="N1079" t="str">
            <v>5</v>
          </cell>
          <cell r="O1079" t="str">
            <v>3</v>
          </cell>
          <cell r="P1079" t="str">
            <v>1</v>
          </cell>
          <cell r="Q1079" t="str">
            <v>E</v>
          </cell>
          <cell r="R1079" t="str">
            <v>900</v>
          </cell>
          <cell r="S1079" t="str">
            <v>90001</v>
          </cell>
          <cell r="T1079" t="str">
            <v>3751</v>
          </cell>
          <cell r="U1079" t="str">
            <v>00</v>
          </cell>
          <cell r="V1079" t="str">
            <v>16</v>
          </cell>
          <cell r="W1079" t="str">
            <v>00605</v>
          </cell>
          <cell r="X1079" t="str">
            <v>1</v>
          </cell>
          <cell r="Y1079" t="str">
            <v>20</v>
          </cell>
          <cell r="Z1079" t="str">
            <v>150</v>
          </cell>
          <cell r="AA1079" t="str">
            <v>002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</row>
        <row r="1080">
          <cell r="C1080" t="str">
            <v>215121039000100605002</v>
          </cell>
          <cell r="D1080" t="str">
            <v>2018.29.02.012.2.1.1.2.1.11.045.2103.2.6.5.3.1.E.900.90001.2151.00.16.00605.1.20.150.002</v>
          </cell>
          <cell r="E1080" t="str">
            <v>2018</v>
          </cell>
          <cell r="F1080" t="str">
            <v>29.02</v>
          </cell>
          <cell r="G1080" t="str">
            <v>012</v>
          </cell>
          <cell r="H1080" t="str">
            <v>2.1.1.2.1</v>
          </cell>
          <cell r="I1080" t="str">
            <v>11</v>
          </cell>
          <cell r="J1080" t="str">
            <v>045</v>
          </cell>
          <cell r="K1080" t="str">
            <v>2103</v>
          </cell>
          <cell r="L1080" t="str">
            <v>2</v>
          </cell>
          <cell r="M1080" t="str">
            <v>6</v>
          </cell>
          <cell r="N1080" t="str">
            <v>5</v>
          </cell>
          <cell r="O1080" t="str">
            <v>3</v>
          </cell>
          <cell r="P1080" t="str">
            <v>1</v>
          </cell>
          <cell r="Q1080" t="str">
            <v>E</v>
          </cell>
          <cell r="R1080" t="str">
            <v>900</v>
          </cell>
          <cell r="S1080" t="str">
            <v>90001</v>
          </cell>
          <cell r="T1080" t="str">
            <v>2151</v>
          </cell>
          <cell r="U1080" t="str">
            <v>00</v>
          </cell>
          <cell r="V1080" t="str">
            <v>16</v>
          </cell>
          <cell r="W1080" t="str">
            <v>00605</v>
          </cell>
          <cell r="X1080" t="str">
            <v>1</v>
          </cell>
          <cell r="Y1080" t="str">
            <v>20</v>
          </cell>
          <cell r="Z1080" t="str">
            <v>150</v>
          </cell>
          <cell r="AA1080" t="str">
            <v>002</v>
          </cell>
          <cell r="AB1080">
            <v>19154.599999999999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19154.599999999999</v>
          </cell>
        </row>
        <row r="1081">
          <cell r="C1081" t="str">
            <v>171321089000100605002</v>
          </cell>
          <cell r="D1081" t="str">
            <v>2018.29.02.012.2.1.1.2.1.11.045.2108.2.6.5.3.1.E.900.90001.1713.00.16.00605.1.20.150.002</v>
          </cell>
          <cell r="E1081" t="str">
            <v>2018</v>
          </cell>
          <cell r="F1081" t="str">
            <v>29.02</v>
          </cell>
          <cell r="G1081" t="str">
            <v>012</v>
          </cell>
          <cell r="H1081" t="str">
            <v>2.1.1.2.1</v>
          </cell>
          <cell r="I1081" t="str">
            <v>11</v>
          </cell>
          <cell r="J1081" t="str">
            <v>045</v>
          </cell>
          <cell r="K1081" t="str">
            <v>2108</v>
          </cell>
          <cell r="L1081" t="str">
            <v>2</v>
          </cell>
          <cell r="M1081" t="str">
            <v>6</v>
          </cell>
          <cell r="N1081" t="str">
            <v>5</v>
          </cell>
          <cell r="O1081" t="str">
            <v>3</v>
          </cell>
          <cell r="P1081" t="str">
            <v>1</v>
          </cell>
          <cell r="Q1081" t="str">
            <v>E</v>
          </cell>
          <cell r="R1081" t="str">
            <v>900</v>
          </cell>
          <cell r="S1081" t="str">
            <v>90001</v>
          </cell>
          <cell r="T1081" t="str">
            <v>1713</v>
          </cell>
          <cell r="U1081" t="str">
            <v>00</v>
          </cell>
          <cell r="V1081" t="str">
            <v>16</v>
          </cell>
          <cell r="W1081" t="str">
            <v>00605</v>
          </cell>
          <cell r="X1081" t="str">
            <v>1</v>
          </cell>
          <cell r="Y1081" t="str">
            <v>20</v>
          </cell>
          <cell r="Z1081" t="str">
            <v>150</v>
          </cell>
          <cell r="AA1081" t="str">
            <v>002</v>
          </cell>
          <cell r="AB1081">
            <v>6101.19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6101.19</v>
          </cell>
        </row>
        <row r="1082">
          <cell r="C1082" t="str">
            <v>141121419000100605002</v>
          </cell>
          <cell r="D1082" t="str">
            <v>2018.29.02.012.2.1.1.2.1.11.045.2141.2.6.5.3.1.E.900.90001.1411.00.16.00605.1.20.150.002</v>
          </cell>
          <cell r="E1082" t="str">
            <v>2018</v>
          </cell>
          <cell r="F1082" t="str">
            <v>29.02</v>
          </cell>
          <cell r="G1082" t="str">
            <v>012</v>
          </cell>
          <cell r="H1082" t="str">
            <v>2.1.1.2.1</v>
          </cell>
          <cell r="I1082" t="str">
            <v>11</v>
          </cell>
          <cell r="J1082" t="str">
            <v>045</v>
          </cell>
          <cell r="K1082" t="str">
            <v>2141</v>
          </cell>
          <cell r="L1082" t="str">
            <v>2</v>
          </cell>
          <cell r="M1082" t="str">
            <v>6</v>
          </cell>
          <cell r="N1082" t="str">
            <v>5</v>
          </cell>
          <cell r="O1082" t="str">
            <v>3</v>
          </cell>
          <cell r="P1082" t="str">
            <v>1</v>
          </cell>
          <cell r="Q1082" t="str">
            <v>E</v>
          </cell>
          <cell r="R1082" t="str">
            <v>900</v>
          </cell>
          <cell r="S1082" t="str">
            <v>90001</v>
          </cell>
          <cell r="T1082" t="str">
            <v>1411</v>
          </cell>
          <cell r="U1082" t="str">
            <v>00</v>
          </cell>
          <cell r="V1082" t="str">
            <v>16</v>
          </cell>
          <cell r="W1082" t="str">
            <v>00605</v>
          </cell>
          <cell r="X1082" t="str">
            <v>1</v>
          </cell>
          <cell r="Y1082" t="str">
            <v>20</v>
          </cell>
          <cell r="Z1082" t="str">
            <v>150</v>
          </cell>
          <cell r="AA1082" t="str">
            <v>002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</row>
        <row r="1083">
          <cell r="C1083" t="str">
            <v>14113158358D700605002</v>
          </cell>
          <cell r="D1083" t="str">
            <v>2018.29.02.012.2.1.1.2.1.11.045.3158.2.6.8.3.2.E.358.358D7.1411.00.16.00605.1.20.150.002</v>
          </cell>
          <cell r="E1083" t="str">
            <v>2018</v>
          </cell>
          <cell r="F1083" t="str">
            <v>29.02</v>
          </cell>
          <cell r="G1083" t="str">
            <v>012</v>
          </cell>
          <cell r="H1083" t="str">
            <v>2.1.1.2.1</v>
          </cell>
          <cell r="I1083" t="str">
            <v>11</v>
          </cell>
          <cell r="J1083" t="str">
            <v>045</v>
          </cell>
          <cell r="K1083" t="str">
            <v>3158</v>
          </cell>
          <cell r="L1083" t="str">
            <v>2</v>
          </cell>
          <cell r="M1083" t="str">
            <v>6</v>
          </cell>
          <cell r="N1083" t="str">
            <v>8</v>
          </cell>
          <cell r="O1083" t="str">
            <v>3</v>
          </cell>
          <cell r="P1083" t="str">
            <v>2</v>
          </cell>
          <cell r="Q1083" t="str">
            <v>E</v>
          </cell>
          <cell r="R1083" t="str">
            <v>358</v>
          </cell>
          <cell r="S1083" t="str">
            <v>358D7</v>
          </cell>
          <cell r="T1083" t="str">
            <v>1411</v>
          </cell>
          <cell r="U1083" t="str">
            <v>00</v>
          </cell>
          <cell r="V1083" t="str">
            <v>16</v>
          </cell>
          <cell r="W1083" t="str">
            <v>00605</v>
          </cell>
          <cell r="X1083" t="str">
            <v>1</v>
          </cell>
          <cell r="Y1083" t="str">
            <v>20</v>
          </cell>
          <cell r="Z1083" t="str">
            <v>150</v>
          </cell>
          <cell r="AA1083" t="str">
            <v>002</v>
          </cell>
          <cell r="AB1083">
            <v>6433.25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6433.25</v>
          </cell>
        </row>
        <row r="1084">
          <cell r="C1084" t="str">
            <v>14313158358D700605002</v>
          </cell>
          <cell r="D1084" t="str">
            <v>2018.29.02.012.2.1.1.2.1.11.045.3158.2.6.8.3.2.E.358.358D7.1431.00.16.00605.1.20.150.002</v>
          </cell>
          <cell r="E1084" t="str">
            <v>2018</v>
          </cell>
          <cell r="F1084" t="str">
            <v>29.02</v>
          </cell>
          <cell r="G1084" t="str">
            <v>012</v>
          </cell>
          <cell r="H1084" t="str">
            <v>2.1.1.2.1</v>
          </cell>
          <cell r="I1084" t="str">
            <v>11</v>
          </cell>
          <cell r="J1084" t="str">
            <v>045</v>
          </cell>
          <cell r="K1084" t="str">
            <v>3158</v>
          </cell>
          <cell r="L1084" t="str">
            <v>2</v>
          </cell>
          <cell r="M1084" t="str">
            <v>6</v>
          </cell>
          <cell r="N1084" t="str">
            <v>8</v>
          </cell>
          <cell r="O1084" t="str">
            <v>3</v>
          </cell>
          <cell r="P1084" t="str">
            <v>2</v>
          </cell>
          <cell r="Q1084" t="str">
            <v>E</v>
          </cell>
          <cell r="R1084" t="str">
            <v>358</v>
          </cell>
          <cell r="S1084" t="str">
            <v>358D7</v>
          </cell>
          <cell r="T1084" t="str">
            <v>1431</v>
          </cell>
          <cell r="U1084" t="str">
            <v>00</v>
          </cell>
          <cell r="V1084" t="str">
            <v>16</v>
          </cell>
          <cell r="W1084" t="str">
            <v>00605</v>
          </cell>
          <cell r="X1084" t="str">
            <v>1</v>
          </cell>
          <cell r="Y1084" t="str">
            <v>20</v>
          </cell>
          <cell r="Z1084" t="str">
            <v>150</v>
          </cell>
          <cell r="AA1084" t="str">
            <v>002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</row>
        <row r="1085">
          <cell r="C1085" t="str">
            <v>392140009000100404002</v>
          </cell>
          <cell r="D1085" t="str">
            <v>2018.29.02.012.2.1.1.2.1.11.045.4000.2.6.5.3.1.E.900.90001.3921.00.14.00404.1.20.150.002</v>
          </cell>
          <cell r="E1085" t="str">
            <v>2018</v>
          </cell>
          <cell r="F1085" t="str">
            <v>29.02</v>
          </cell>
          <cell r="G1085" t="str">
            <v>012</v>
          </cell>
          <cell r="H1085" t="str">
            <v>2.1.1.2.1</v>
          </cell>
          <cell r="I1085" t="str">
            <v>11</v>
          </cell>
          <cell r="J1085" t="str">
            <v>045</v>
          </cell>
          <cell r="K1085" t="str">
            <v>4000</v>
          </cell>
          <cell r="L1085" t="str">
            <v>2</v>
          </cell>
          <cell r="M1085" t="str">
            <v>6</v>
          </cell>
          <cell r="N1085" t="str">
            <v>5</v>
          </cell>
          <cell r="O1085" t="str">
            <v>3</v>
          </cell>
          <cell r="P1085" t="str">
            <v>1</v>
          </cell>
          <cell r="Q1085" t="str">
            <v>E</v>
          </cell>
          <cell r="R1085" t="str">
            <v>900</v>
          </cell>
          <cell r="S1085" t="str">
            <v>90001</v>
          </cell>
          <cell r="T1085" t="str">
            <v>3921</v>
          </cell>
          <cell r="U1085" t="str">
            <v>00</v>
          </cell>
          <cell r="V1085" t="str">
            <v>14</v>
          </cell>
          <cell r="W1085" t="str">
            <v>00404</v>
          </cell>
          <cell r="X1085" t="str">
            <v>1</v>
          </cell>
          <cell r="Y1085" t="str">
            <v>20</v>
          </cell>
          <cell r="Z1085" t="str">
            <v>150</v>
          </cell>
          <cell r="AA1085" t="str">
            <v>002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</row>
        <row r="1086">
          <cell r="C1086" t="str">
            <v>27214030701D300605002</v>
          </cell>
          <cell r="D1086" t="str">
            <v>2018.29.02.012.2.1.1.2.1.11.045.4030.2.4.2.4.4.E.701.701D3.2721.00.16.00605.1.20.150.002</v>
          </cell>
          <cell r="E1086" t="str">
            <v>2018</v>
          </cell>
          <cell r="F1086" t="str">
            <v>29.02</v>
          </cell>
          <cell r="G1086" t="str">
            <v>012</v>
          </cell>
          <cell r="H1086" t="str">
            <v>2.1.1.2.1</v>
          </cell>
          <cell r="I1086" t="str">
            <v>11</v>
          </cell>
          <cell r="J1086" t="str">
            <v>045</v>
          </cell>
          <cell r="K1086" t="str">
            <v>4030</v>
          </cell>
          <cell r="L1086" t="str">
            <v>2</v>
          </cell>
          <cell r="M1086" t="str">
            <v>4</v>
          </cell>
          <cell r="N1086" t="str">
            <v>2</v>
          </cell>
          <cell r="O1086" t="str">
            <v>4</v>
          </cell>
          <cell r="P1086" t="str">
            <v>4</v>
          </cell>
          <cell r="Q1086" t="str">
            <v>E</v>
          </cell>
          <cell r="R1086" t="str">
            <v>701</v>
          </cell>
          <cell r="S1086" t="str">
            <v>701D3</v>
          </cell>
          <cell r="T1086" t="str">
            <v>2721</v>
          </cell>
          <cell r="U1086" t="str">
            <v>00</v>
          </cell>
          <cell r="V1086" t="str">
            <v>16</v>
          </cell>
          <cell r="W1086" t="str">
            <v>00605</v>
          </cell>
          <cell r="X1086" t="str">
            <v>1</v>
          </cell>
          <cell r="Y1086" t="str">
            <v>20</v>
          </cell>
          <cell r="Z1086" t="str">
            <v>150</v>
          </cell>
          <cell r="AA1086" t="str">
            <v>002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</row>
        <row r="1087">
          <cell r="C1087" t="str">
            <v>29314030701D300605002</v>
          </cell>
          <cell r="D1087" t="str">
            <v>2018.29.02.012.2.1.1.2.1.11.045.4030.2.4.2.4.4.E.701.701D3.2931.00.16.00605.1.20.150.002</v>
          </cell>
          <cell r="E1087" t="str">
            <v>2018</v>
          </cell>
          <cell r="F1087" t="str">
            <v>29.02</v>
          </cell>
          <cell r="G1087" t="str">
            <v>012</v>
          </cell>
          <cell r="H1087" t="str">
            <v>2.1.1.2.1</v>
          </cell>
          <cell r="I1087" t="str">
            <v>11</v>
          </cell>
          <cell r="J1087" t="str">
            <v>045</v>
          </cell>
          <cell r="K1087" t="str">
            <v>4030</v>
          </cell>
          <cell r="L1087" t="str">
            <v>2</v>
          </cell>
          <cell r="M1087" t="str">
            <v>4</v>
          </cell>
          <cell r="N1087" t="str">
            <v>2</v>
          </cell>
          <cell r="O1087" t="str">
            <v>4</v>
          </cell>
          <cell r="P1087" t="str">
            <v>4</v>
          </cell>
          <cell r="Q1087" t="str">
            <v>E</v>
          </cell>
          <cell r="R1087" t="str">
            <v>701</v>
          </cell>
          <cell r="S1087" t="str">
            <v>701D3</v>
          </cell>
          <cell r="T1087" t="str">
            <v>2931</v>
          </cell>
          <cell r="U1087" t="str">
            <v>00</v>
          </cell>
          <cell r="V1087" t="str">
            <v>16</v>
          </cell>
          <cell r="W1087" t="str">
            <v>00605</v>
          </cell>
          <cell r="X1087" t="str">
            <v>1</v>
          </cell>
          <cell r="Y1087" t="str">
            <v>20</v>
          </cell>
          <cell r="Z1087" t="str">
            <v>150</v>
          </cell>
          <cell r="AA1087" t="str">
            <v>002</v>
          </cell>
          <cell r="AB1087">
            <v>374.83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374.83</v>
          </cell>
        </row>
        <row r="1088">
          <cell r="C1088" t="str">
            <v>51914030701D300605002</v>
          </cell>
          <cell r="D1088" t="str">
            <v>2018.29.02.012.2.1.1.2.1.11.045.4030.2.4.2.4.4.E.701.701D3.5191.00.16.00605.2.20.150.002</v>
          </cell>
          <cell r="E1088" t="str">
            <v>2018</v>
          </cell>
          <cell r="F1088" t="str">
            <v>29.02</v>
          </cell>
          <cell r="G1088" t="str">
            <v>012</v>
          </cell>
          <cell r="H1088" t="str">
            <v>2.1.1.2.1</v>
          </cell>
          <cell r="I1088" t="str">
            <v>11</v>
          </cell>
          <cell r="J1088" t="str">
            <v>045</v>
          </cell>
          <cell r="K1088" t="str">
            <v>4030</v>
          </cell>
          <cell r="L1088" t="str">
            <v>2</v>
          </cell>
          <cell r="M1088" t="str">
            <v>4</v>
          </cell>
          <cell r="N1088" t="str">
            <v>2</v>
          </cell>
          <cell r="O1088" t="str">
            <v>4</v>
          </cell>
          <cell r="P1088" t="str">
            <v>4</v>
          </cell>
          <cell r="Q1088" t="str">
            <v>E</v>
          </cell>
          <cell r="R1088" t="str">
            <v>701</v>
          </cell>
          <cell r="S1088" t="str">
            <v>701D3</v>
          </cell>
          <cell r="T1088" t="str">
            <v>5191</v>
          </cell>
          <cell r="U1088" t="str">
            <v>00</v>
          </cell>
          <cell r="V1088" t="str">
            <v>16</v>
          </cell>
          <cell r="W1088" t="str">
            <v>00605</v>
          </cell>
          <cell r="X1088" t="str">
            <v>2</v>
          </cell>
          <cell r="Y1088" t="str">
            <v>20</v>
          </cell>
          <cell r="Z1088" t="str">
            <v>150</v>
          </cell>
          <cell r="AA1088" t="str">
            <v>002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</row>
        <row r="1089">
          <cell r="C1089" t="str">
            <v>56414030701D300605002</v>
          </cell>
          <cell r="D1089" t="str">
            <v>2018.29.02.012.2.1.1.2.1.11.045.4030.2.4.2.4.4.E.701.701D3.5641.00.16.00605.2.20.150.002</v>
          </cell>
          <cell r="E1089" t="str">
            <v>2018</v>
          </cell>
          <cell r="F1089" t="str">
            <v>29.02</v>
          </cell>
          <cell r="G1089" t="str">
            <v>012</v>
          </cell>
          <cell r="H1089" t="str">
            <v>2.1.1.2.1</v>
          </cell>
          <cell r="I1089" t="str">
            <v>11</v>
          </cell>
          <cell r="J1089" t="str">
            <v>045</v>
          </cell>
          <cell r="K1089" t="str">
            <v>4030</v>
          </cell>
          <cell r="L1089" t="str">
            <v>2</v>
          </cell>
          <cell r="M1089" t="str">
            <v>4</v>
          </cell>
          <cell r="N1089" t="str">
            <v>2</v>
          </cell>
          <cell r="O1089" t="str">
            <v>4</v>
          </cell>
          <cell r="P1089" t="str">
            <v>4</v>
          </cell>
          <cell r="Q1089" t="str">
            <v>E</v>
          </cell>
          <cell r="R1089" t="str">
            <v>701</v>
          </cell>
          <cell r="S1089" t="str">
            <v>701D3</v>
          </cell>
          <cell r="T1089" t="str">
            <v>5641</v>
          </cell>
          <cell r="U1089" t="str">
            <v>00</v>
          </cell>
          <cell r="V1089" t="str">
            <v>16</v>
          </cell>
          <cell r="W1089" t="str">
            <v>00605</v>
          </cell>
          <cell r="X1089" t="str">
            <v>2</v>
          </cell>
          <cell r="Y1089" t="str">
            <v>20</v>
          </cell>
          <cell r="Z1089" t="str">
            <v>150</v>
          </cell>
          <cell r="AA1089" t="str">
            <v>002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</row>
        <row r="1090">
          <cell r="C1090" t="str">
            <v>14314050701D300605002</v>
          </cell>
          <cell r="D1090" t="str">
            <v>2018.29.02.012.2.1.1.2.1.11.045.4050.2.4.2.4.4.E.701.701D3.1431.00.16.00605.1.20.150.002</v>
          </cell>
          <cell r="E1090" t="str">
            <v>2018</v>
          </cell>
          <cell r="F1090" t="str">
            <v>29.02</v>
          </cell>
          <cell r="G1090" t="str">
            <v>012</v>
          </cell>
          <cell r="H1090" t="str">
            <v>2.1.1.2.1</v>
          </cell>
          <cell r="I1090" t="str">
            <v>11</v>
          </cell>
          <cell r="J1090" t="str">
            <v>045</v>
          </cell>
          <cell r="K1090" t="str">
            <v>4050</v>
          </cell>
          <cell r="L1090" t="str">
            <v>2</v>
          </cell>
          <cell r="M1090" t="str">
            <v>4</v>
          </cell>
          <cell r="N1090" t="str">
            <v>2</v>
          </cell>
          <cell r="O1090" t="str">
            <v>4</v>
          </cell>
          <cell r="P1090" t="str">
            <v>4</v>
          </cell>
          <cell r="Q1090" t="str">
            <v>E</v>
          </cell>
          <cell r="R1090" t="str">
            <v>701</v>
          </cell>
          <cell r="S1090" t="str">
            <v>701D3</v>
          </cell>
          <cell r="T1090" t="str">
            <v>1431</v>
          </cell>
          <cell r="U1090" t="str">
            <v>00</v>
          </cell>
          <cell r="V1090" t="str">
            <v>16</v>
          </cell>
          <cell r="W1090" t="str">
            <v>00605</v>
          </cell>
          <cell r="X1090" t="str">
            <v>1</v>
          </cell>
          <cell r="Y1090" t="str">
            <v>20</v>
          </cell>
          <cell r="Z1090" t="str">
            <v>150</v>
          </cell>
          <cell r="AA1090" t="str">
            <v>002</v>
          </cell>
          <cell r="AB1090">
            <v>19913.64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19913.64</v>
          </cell>
        </row>
        <row r="1091">
          <cell r="C1091" t="str">
            <v>32714050701D300605002</v>
          </cell>
          <cell r="D1091" t="str">
            <v>2018.29.02.012.2.1.1.2.1.11.045.4050.2.4.2.4.4.E.701.701D3.3271.00.16.00605.1.20.150.002</v>
          </cell>
          <cell r="E1091" t="str">
            <v>2018</v>
          </cell>
          <cell r="F1091" t="str">
            <v>29.02</v>
          </cell>
          <cell r="G1091" t="str">
            <v>012</v>
          </cell>
          <cell r="H1091" t="str">
            <v>2.1.1.2.1</v>
          </cell>
          <cell r="I1091" t="str">
            <v>11</v>
          </cell>
          <cell r="J1091" t="str">
            <v>045</v>
          </cell>
          <cell r="K1091" t="str">
            <v>4050</v>
          </cell>
          <cell r="L1091" t="str">
            <v>2</v>
          </cell>
          <cell r="M1091" t="str">
            <v>4</v>
          </cell>
          <cell r="N1091" t="str">
            <v>2</v>
          </cell>
          <cell r="O1091" t="str">
            <v>4</v>
          </cell>
          <cell r="P1091" t="str">
            <v>4</v>
          </cell>
          <cell r="Q1091" t="str">
            <v>E</v>
          </cell>
          <cell r="R1091" t="str">
            <v>701</v>
          </cell>
          <cell r="S1091" t="str">
            <v>701D3</v>
          </cell>
          <cell r="T1091" t="str">
            <v>3271</v>
          </cell>
          <cell r="U1091" t="str">
            <v>00</v>
          </cell>
          <cell r="V1091" t="str">
            <v>16</v>
          </cell>
          <cell r="W1091" t="str">
            <v>00605</v>
          </cell>
          <cell r="X1091" t="str">
            <v>1</v>
          </cell>
          <cell r="Y1091" t="str">
            <v>20</v>
          </cell>
          <cell r="Z1091" t="str">
            <v>150</v>
          </cell>
          <cell r="AA1091" t="str">
            <v>002</v>
          </cell>
          <cell r="AB1091">
            <v>100.2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100.2</v>
          </cell>
        </row>
        <row r="1092">
          <cell r="C1092" t="str">
            <v>34114050701D300605700</v>
          </cell>
          <cell r="D1092" t="str">
            <v>2018.29.02.012.2.1.1.2.1.11.045.4050.2.4.2.4.4.E.701.701D3.3411.00.16.00605.1.20.150.700</v>
          </cell>
          <cell r="E1092" t="str">
            <v>2018</v>
          </cell>
          <cell r="F1092" t="str">
            <v>29.02</v>
          </cell>
          <cell r="G1092" t="str">
            <v>012</v>
          </cell>
          <cell r="H1092" t="str">
            <v>2.1.1.2.1</v>
          </cell>
          <cell r="I1092" t="str">
            <v>11</v>
          </cell>
          <cell r="J1092" t="str">
            <v>045</v>
          </cell>
          <cell r="K1092" t="str">
            <v>4050</v>
          </cell>
          <cell r="L1092" t="str">
            <v>2</v>
          </cell>
          <cell r="M1092" t="str">
            <v>4</v>
          </cell>
          <cell r="N1092" t="str">
            <v>2</v>
          </cell>
          <cell r="O1092" t="str">
            <v>4</v>
          </cell>
          <cell r="P1092" t="str">
            <v>4</v>
          </cell>
          <cell r="Q1092" t="str">
            <v>E</v>
          </cell>
          <cell r="R1092" t="str">
            <v>701</v>
          </cell>
          <cell r="S1092" t="str">
            <v>701D3</v>
          </cell>
          <cell r="T1092" t="str">
            <v>3411</v>
          </cell>
          <cell r="U1092" t="str">
            <v>00</v>
          </cell>
          <cell r="V1092" t="str">
            <v>16</v>
          </cell>
          <cell r="W1092" t="str">
            <v>00605</v>
          </cell>
          <cell r="X1092" t="str">
            <v>1</v>
          </cell>
          <cell r="Y1092" t="str">
            <v>20</v>
          </cell>
          <cell r="Z1092" t="str">
            <v>150</v>
          </cell>
          <cell r="AA1092" t="str">
            <v>700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</row>
        <row r="1093">
          <cell r="C1093" t="str">
            <v>56414050701D300605637</v>
          </cell>
          <cell r="D1093" t="str">
            <v>2018.29.02.012.2.1.1.2.1.11.045.4050.2.4.2.4.4.E.701.701D3.5641.00.16.00605.2.20.150.637</v>
          </cell>
          <cell r="E1093" t="str">
            <v>2018</v>
          </cell>
          <cell r="F1093" t="str">
            <v>29.02</v>
          </cell>
          <cell r="G1093" t="str">
            <v>012</v>
          </cell>
          <cell r="H1093" t="str">
            <v>2.1.1.2.1</v>
          </cell>
          <cell r="I1093" t="str">
            <v>11</v>
          </cell>
          <cell r="J1093" t="str">
            <v>045</v>
          </cell>
          <cell r="K1093" t="str">
            <v>4050</v>
          </cell>
          <cell r="L1093" t="str">
            <v>2</v>
          </cell>
          <cell r="M1093" t="str">
            <v>4</v>
          </cell>
          <cell r="N1093" t="str">
            <v>2</v>
          </cell>
          <cell r="O1093" t="str">
            <v>4</v>
          </cell>
          <cell r="P1093" t="str">
            <v>4</v>
          </cell>
          <cell r="Q1093" t="str">
            <v>E</v>
          </cell>
          <cell r="R1093" t="str">
            <v>701</v>
          </cell>
          <cell r="S1093" t="str">
            <v>701D3</v>
          </cell>
          <cell r="T1093" t="str">
            <v>5641</v>
          </cell>
          <cell r="U1093" t="str">
            <v>00</v>
          </cell>
          <cell r="V1093" t="str">
            <v>16</v>
          </cell>
          <cell r="W1093" t="str">
            <v>00605</v>
          </cell>
          <cell r="X1093" t="str">
            <v>2</v>
          </cell>
          <cell r="Y1093" t="str">
            <v>20</v>
          </cell>
          <cell r="Z1093" t="str">
            <v>150</v>
          </cell>
          <cell r="AA1093" t="str">
            <v>637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</row>
        <row r="1094">
          <cell r="C1094" t="str">
            <v>56714050701D300605002</v>
          </cell>
          <cell r="D1094" t="str">
            <v>2018.29.02.012.2.1.1.2.1.11.045.4050.2.4.2.4.4.E.701.701D3.5671.00.16.00605.2.20.150.002</v>
          </cell>
          <cell r="E1094" t="str">
            <v>2018</v>
          </cell>
          <cell r="F1094" t="str">
            <v>29.02</v>
          </cell>
          <cell r="G1094" t="str">
            <v>012</v>
          </cell>
          <cell r="H1094" t="str">
            <v>2.1.1.2.1</v>
          </cell>
          <cell r="I1094" t="str">
            <v>11</v>
          </cell>
          <cell r="J1094" t="str">
            <v>045</v>
          </cell>
          <cell r="K1094" t="str">
            <v>4050</v>
          </cell>
          <cell r="L1094" t="str">
            <v>2</v>
          </cell>
          <cell r="M1094" t="str">
            <v>4</v>
          </cell>
          <cell r="N1094" t="str">
            <v>2</v>
          </cell>
          <cell r="O1094" t="str">
            <v>4</v>
          </cell>
          <cell r="P1094" t="str">
            <v>4</v>
          </cell>
          <cell r="Q1094" t="str">
            <v>E</v>
          </cell>
          <cell r="R1094" t="str">
            <v>701</v>
          </cell>
          <cell r="S1094" t="str">
            <v>701D3</v>
          </cell>
          <cell r="T1094" t="str">
            <v>5671</v>
          </cell>
          <cell r="U1094" t="str">
            <v>00</v>
          </cell>
          <cell r="V1094" t="str">
            <v>16</v>
          </cell>
          <cell r="W1094" t="str">
            <v>00605</v>
          </cell>
          <cell r="X1094" t="str">
            <v>2</v>
          </cell>
          <cell r="Y1094" t="str">
            <v>20</v>
          </cell>
          <cell r="Z1094" t="str">
            <v>150</v>
          </cell>
          <cell r="AA1094" t="str">
            <v>002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</row>
        <row r="1095">
          <cell r="C1095" t="str">
            <v>141150079000100605002</v>
          </cell>
          <cell r="D1095" t="str">
            <v>2018.29.02.012.2.1.1.2.1.11.045.5007.2.6.5.3.1.E.900.90001.1411.00.16.00605.1.20.150.002</v>
          </cell>
          <cell r="E1095" t="str">
            <v>2018</v>
          </cell>
          <cell r="F1095" t="str">
            <v>29.02</v>
          </cell>
          <cell r="G1095" t="str">
            <v>012</v>
          </cell>
          <cell r="H1095" t="str">
            <v>2.1.1.2.1</v>
          </cell>
          <cell r="I1095" t="str">
            <v>11</v>
          </cell>
          <cell r="J1095" t="str">
            <v>045</v>
          </cell>
          <cell r="K1095" t="str">
            <v>5007</v>
          </cell>
          <cell r="L1095" t="str">
            <v>2</v>
          </cell>
          <cell r="M1095" t="str">
            <v>6</v>
          </cell>
          <cell r="N1095" t="str">
            <v>5</v>
          </cell>
          <cell r="O1095" t="str">
            <v>3</v>
          </cell>
          <cell r="P1095" t="str">
            <v>1</v>
          </cell>
          <cell r="Q1095" t="str">
            <v>E</v>
          </cell>
          <cell r="R1095" t="str">
            <v>900</v>
          </cell>
          <cell r="S1095" t="str">
            <v>90001</v>
          </cell>
          <cell r="T1095" t="str">
            <v>1411</v>
          </cell>
          <cell r="U1095" t="str">
            <v>00</v>
          </cell>
          <cell r="V1095" t="str">
            <v>16</v>
          </cell>
          <cell r="W1095" t="str">
            <v>00605</v>
          </cell>
          <cell r="X1095" t="str">
            <v>1</v>
          </cell>
          <cell r="Y1095" t="str">
            <v>20</v>
          </cell>
          <cell r="Z1095" t="str">
            <v>150</v>
          </cell>
          <cell r="AA1095" t="str">
            <v>002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</row>
        <row r="1096">
          <cell r="C1096" t="str">
            <v>154350079000100605002</v>
          </cell>
          <cell r="D1096" t="str">
            <v>2018.29.02.012.2.1.1.2.1.11.045.5007.2.6.5.3.1.E.900.90001.1543.00.16.00605.1.20.150.002</v>
          </cell>
          <cell r="E1096" t="str">
            <v>2018</v>
          </cell>
          <cell r="F1096" t="str">
            <v>29.02</v>
          </cell>
          <cell r="G1096" t="str">
            <v>012</v>
          </cell>
          <cell r="H1096" t="str">
            <v>2.1.1.2.1</v>
          </cell>
          <cell r="I1096" t="str">
            <v>11</v>
          </cell>
          <cell r="J1096" t="str">
            <v>045</v>
          </cell>
          <cell r="K1096" t="str">
            <v>5007</v>
          </cell>
          <cell r="L1096" t="str">
            <v>2</v>
          </cell>
          <cell r="M1096" t="str">
            <v>6</v>
          </cell>
          <cell r="N1096" t="str">
            <v>5</v>
          </cell>
          <cell r="O1096" t="str">
            <v>3</v>
          </cell>
          <cell r="P1096" t="str">
            <v>1</v>
          </cell>
          <cell r="Q1096" t="str">
            <v>E</v>
          </cell>
          <cell r="R1096" t="str">
            <v>900</v>
          </cell>
          <cell r="S1096" t="str">
            <v>90001</v>
          </cell>
          <cell r="T1096" t="str">
            <v>1543</v>
          </cell>
          <cell r="U1096" t="str">
            <v>00</v>
          </cell>
          <cell r="V1096" t="str">
            <v>16</v>
          </cell>
          <cell r="W1096" t="str">
            <v>00605</v>
          </cell>
          <cell r="X1096" t="str">
            <v>1</v>
          </cell>
          <cell r="Y1096" t="str">
            <v>20</v>
          </cell>
          <cell r="Z1096" t="str">
            <v>150</v>
          </cell>
          <cell r="AA1096" t="str">
            <v>002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</row>
        <row r="1097">
          <cell r="C1097" t="str">
            <v>25413058358D700605002</v>
          </cell>
          <cell r="D1097" t="str">
            <v>2018.29.02.012.2.1.1.2.1.11.045.3058.2.6.8.3.2.E.358.358D7.2541.00.16.00605.1.20.150.002</v>
          </cell>
          <cell r="E1097" t="str">
            <v>2018</v>
          </cell>
          <cell r="F1097" t="str">
            <v>29.02</v>
          </cell>
          <cell r="G1097" t="str">
            <v>012</v>
          </cell>
          <cell r="H1097" t="str">
            <v>2.1.1.2.1</v>
          </cell>
          <cell r="I1097" t="str">
            <v>11</v>
          </cell>
          <cell r="J1097" t="str">
            <v>045</v>
          </cell>
          <cell r="K1097" t="str">
            <v>3058</v>
          </cell>
          <cell r="L1097" t="str">
            <v>2</v>
          </cell>
          <cell r="M1097" t="str">
            <v>6</v>
          </cell>
          <cell r="N1097" t="str">
            <v>8</v>
          </cell>
          <cell r="O1097" t="str">
            <v>3</v>
          </cell>
          <cell r="P1097" t="str">
            <v>2</v>
          </cell>
          <cell r="Q1097" t="str">
            <v>E</v>
          </cell>
          <cell r="R1097" t="str">
            <v>358</v>
          </cell>
          <cell r="S1097" t="str">
            <v>358D7</v>
          </cell>
          <cell r="T1097" t="str">
            <v>2541</v>
          </cell>
          <cell r="U1097" t="str">
            <v>00</v>
          </cell>
          <cell r="V1097" t="str">
            <v>16</v>
          </cell>
          <cell r="W1097" t="str">
            <v>00605</v>
          </cell>
          <cell r="X1097" t="str">
            <v>1</v>
          </cell>
          <cell r="Y1097" t="str">
            <v>20</v>
          </cell>
          <cell r="Z1097" t="str">
            <v>150</v>
          </cell>
          <cell r="AA1097" t="str">
            <v>002</v>
          </cell>
          <cell r="AB1097">
            <v>872.46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872.46</v>
          </cell>
        </row>
        <row r="1098">
          <cell r="C1098" t="str">
            <v>27513058358D700605700</v>
          </cell>
          <cell r="D1098" t="str">
            <v>2018.29.02.012.2.1.1.2.1.11.045.3058.2.6.8.3.2.E.358.358D7.2751.00.16.00605.1.20.150.700</v>
          </cell>
          <cell r="E1098" t="str">
            <v>2018</v>
          </cell>
          <cell r="F1098" t="str">
            <v>29.02</v>
          </cell>
          <cell r="G1098" t="str">
            <v>012</v>
          </cell>
          <cell r="H1098" t="str">
            <v>2.1.1.2.1</v>
          </cell>
          <cell r="I1098" t="str">
            <v>11</v>
          </cell>
          <cell r="J1098" t="str">
            <v>045</v>
          </cell>
          <cell r="K1098" t="str">
            <v>3058</v>
          </cell>
          <cell r="L1098" t="str">
            <v>2</v>
          </cell>
          <cell r="M1098" t="str">
            <v>6</v>
          </cell>
          <cell r="N1098" t="str">
            <v>8</v>
          </cell>
          <cell r="O1098" t="str">
            <v>3</v>
          </cell>
          <cell r="P1098" t="str">
            <v>2</v>
          </cell>
          <cell r="Q1098" t="str">
            <v>E</v>
          </cell>
          <cell r="R1098" t="str">
            <v>358</v>
          </cell>
          <cell r="S1098" t="str">
            <v>358D7</v>
          </cell>
          <cell r="T1098" t="str">
            <v>2751</v>
          </cell>
          <cell r="U1098" t="str">
            <v>00</v>
          </cell>
          <cell r="V1098" t="str">
            <v>16</v>
          </cell>
          <cell r="W1098" t="str">
            <v>00605</v>
          </cell>
          <cell r="X1098" t="str">
            <v>1</v>
          </cell>
          <cell r="Y1098" t="str">
            <v>20</v>
          </cell>
          <cell r="Z1098" t="str">
            <v>150</v>
          </cell>
          <cell r="AA1098" t="str">
            <v>700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</row>
        <row r="1099">
          <cell r="C1099" t="str">
            <v>13113061358D700605002</v>
          </cell>
          <cell r="D1099" t="str">
            <v>2018.29.02.012.2.1.1.2.1.11.045.3061.2.6.8.3.2.E.358.358D7.1311.00.16.00605.1.20.150.002</v>
          </cell>
          <cell r="E1099" t="str">
            <v>2018</v>
          </cell>
          <cell r="F1099" t="str">
            <v>29.02</v>
          </cell>
          <cell r="G1099" t="str">
            <v>012</v>
          </cell>
          <cell r="H1099" t="str">
            <v>2.1.1.2.1</v>
          </cell>
          <cell r="I1099" t="str">
            <v>11</v>
          </cell>
          <cell r="J1099" t="str">
            <v>045</v>
          </cell>
          <cell r="K1099" t="str">
            <v>3061</v>
          </cell>
          <cell r="L1099" t="str">
            <v>2</v>
          </cell>
          <cell r="M1099" t="str">
            <v>6</v>
          </cell>
          <cell r="N1099" t="str">
            <v>8</v>
          </cell>
          <cell r="O1099" t="str">
            <v>3</v>
          </cell>
          <cell r="P1099" t="str">
            <v>2</v>
          </cell>
          <cell r="Q1099" t="str">
            <v>E</v>
          </cell>
          <cell r="R1099" t="str">
            <v>358</v>
          </cell>
          <cell r="S1099" t="str">
            <v>358D7</v>
          </cell>
          <cell r="T1099" t="str">
            <v>1311</v>
          </cell>
          <cell r="U1099" t="str">
            <v>00</v>
          </cell>
          <cell r="V1099" t="str">
            <v>16</v>
          </cell>
          <cell r="W1099" t="str">
            <v>00605</v>
          </cell>
          <cell r="X1099" t="str">
            <v>1</v>
          </cell>
          <cell r="Y1099" t="str">
            <v>20</v>
          </cell>
          <cell r="Z1099" t="str">
            <v>150</v>
          </cell>
          <cell r="AA1099" t="str">
            <v>002</v>
          </cell>
          <cell r="AB1099">
            <v>7667.84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7667.84</v>
          </cell>
        </row>
        <row r="1100">
          <cell r="C1100" t="str">
            <v>13223061358D700605002</v>
          </cell>
          <cell r="D1100" t="str">
            <v>2018.29.02.012.2.1.1.2.1.11.045.3061.2.6.8.3.2.E.358.358D7.1322.00.16.00605.1.20.150.002</v>
          </cell>
          <cell r="E1100" t="str">
            <v>2018</v>
          </cell>
          <cell r="F1100" t="str">
            <v>29.02</v>
          </cell>
          <cell r="G1100" t="str">
            <v>012</v>
          </cell>
          <cell r="H1100" t="str">
            <v>2.1.1.2.1</v>
          </cell>
          <cell r="I1100" t="str">
            <v>11</v>
          </cell>
          <cell r="J1100" t="str">
            <v>045</v>
          </cell>
          <cell r="K1100" t="str">
            <v>3061</v>
          </cell>
          <cell r="L1100" t="str">
            <v>2</v>
          </cell>
          <cell r="M1100" t="str">
            <v>6</v>
          </cell>
          <cell r="N1100" t="str">
            <v>8</v>
          </cell>
          <cell r="O1100" t="str">
            <v>3</v>
          </cell>
          <cell r="P1100" t="str">
            <v>2</v>
          </cell>
          <cell r="Q1100" t="str">
            <v>E</v>
          </cell>
          <cell r="R1100" t="str">
            <v>358</v>
          </cell>
          <cell r="S1100" t="str">
            <v>358D7</v>
          </cell>
          <cell r="T1100" t="str">
            <v>1322</v>
          </cell>
          <cell r="U1100" t="str">
            <v>00</v>
          </cell>
          <cell r="V1100" t="str">
            <v>16</v>
          </cell>
          <cell r="W1100" t="str">
            <v>00605</v>
          </cell>
          <cell r="X1100" t="str">
            <v>1</v>
          </cell>
          <cell r="Y1100" t="str">
            <v>20</v>
          </cell>
          <cell r="Z1100" t="str">
            <v>150</v>
          </cell>
          <cell r="AA1100" t="str">
            <v>002</v>
          </cell>
          <cell r="AB1100">
            <v>7746.77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7746.77</v>
          </cell>
        </row>
        <row r="1101">
          <cell r="C1101" t="str">
            <v>24913061358D700605700</v>
          </cell>
          <cell r="D1101" t="str">
            <v>2018.29.02.012.2.1.1.2.1.11.045.3061.2.6.8.3.2.E.358.358D7.2491.00.16.00605.1.20.150.700</v>
          </cell>
          <cell r="E1101" t="str">
            <v>2018</v>
          </cell>
          <cell r="F1101" t="str">
            <v>29.02</v>
          </cell>
          <cell r="G1101" t="str">
            <v>012</v>
          </cell>
          <cell r="H1101" t="str">
            <v>2.1.1.2.1</v>
          </cell>
          <cell r="I1101" t="str">
            <v>11</v>
          </cell>
          <cell r="J1101" t="str">
            <v>045</v>
          </cell>
          <cell r="K1101" t="str">
            <v>3061</v>
          </cell>
          <cell r="L1101" t="str">
            <v>2</v>
          </cell>
          <cell r="M1101" t="str">
            <v>6</v>
          </cell>
          <cell r="N1101" t="str">
            <v>8</v>
          </cell>
          <cell r="O1101" t="str">
            <v>3</v>
          </cell>
          <cell r="P1101" t="str">
            <v>2</v>
          </cell>
          <cell r="Q1101" t="str">
            <v>E</v>
          </cell>
          <cell r="R1101" t="str">
            <v>358</v>
          </cell>
          <cell r="S1101" t="str">
            <v>358D7</v>
          </cell>
          <cell r="T1101" t="str">
            <v>2491</v>
          </cell>
          <cell r="U1101" t="str">
            <v>00</v>
          </cell>
          <cell r="V1101" t="str">
            <v>16</v>
          </cell>
          <cell r="W1101" t="str">
            <v>00605</v>
          </cell>
          <cell r="X1101" t="str">
            <v>1</v>
          </cell>
          <cell r="Y1101" t="str">
            <v>20</v>
          </cell>
          <cell r="Z1101" t="str">
            <v>150</v>
          </cell>
          <cell r="AA1101" t="str">
            <v>700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</row>
        <row r="1102">
          <cell r="C1102" t="str">
            <v>336331103580200605002</v>
          </cell>
          <cell r="D1102" t="str">
            <v>2018.29.02.012.2.1.1.2.1.11.045.3110.2.6.8.3.2.E.358.35802.3363.00.16.00605.1.20.150.002</v>
          </cell>
          <cell r="E1102" t="str">
            <v>2018</v>
          </cell>
          <cell r="F1102" t="str">
            <v>29.02</v>
          </cell>
          <cell r="G1102" t="str">
            <v>012</v>
          </cell>
          <cell r="H1102" t="str">
            <v>2.1.1.2.1</v>
          </cell>
          <cell r="I1102" t="str">
            <v>11</v>
          </cell>
          <cell r="J1102" t="str">
            <v>045</v>
          </cell>
          <cell r="K1102" t="str">
            <v>3110</v>
          </cell>
          <cell r="L1102" t="str">
            <v>2</v>
          </cell>
          <cell r="M1102" t="str">
            <v>6</v>
          </cell>
          <cell r="N1102" t="str">
            <v>8</v>
          </cell>
          <cell r="O1102" t="str">
            <v>3</v>
          </cell>
          <cell r="P1102" t="str">
            <v>2</v>
          </cell>
          <cell r="Q1102" t="str">
            <v>E</v>
          </cell>
          <cell r="R1102" t="str">
            <v>358</v>
          </cell>
          <cell r="S1102" t="str">
            <v>35802</v>
          </cell>
          <cell r="T1102" t="str">
            <v>3363</v>
          </cell>
          <cell r="U1102" t="str">
            <v>00</v>
          </cell>
          <cell r="V1102" t="str">
            <v>16</v>
          </cell>
          <cell r="W1102" t="str">
            <v>00605</v>
          </cell>
          <cell r="X1102" t="str">
            <v>1</v>
          </cell>
          <cell r="Y1102" t="str">
            <v>20</v>
          </cell>
          <cell r="Z1102" t="str">
            <v>150</v>
          </cell>
          <cell r="AA1102" t="str">
            <v>002</v>
          </cell>
          <cell r="AB1102">
            <v>250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250</v>
          </cell>
        </row>
        <row r="1103">
          <cell r="C1103" t="str">
            <v>37213110358D400605002</v>
          </cell>
          <cell r="D1103" t="str">
            <v>2018.29.02.012.2.1.1.2.1.11.045.3110.2.6.8.3.2.E.358.358D4.3721.00.16.00605.1.20.150.002</v>
          </cell>
          <cell r="E1103" t="str">
            <v>2018</v>
          </cell>
          <cell r="F1103" t="str">
            <v>29.02</v>
          </cell>
          <cell r="G1103" t="str">
            <v>012</v>
          </cell>
          <cell r="H1103" t="str">
            <v>2.1.1.2.1</v>
          </cell>
          <cell r="I1103" t="str">
            <v>11</v>
          </cell>
          <cell r="J1103" t="str">
            <v>045</v>
          </cell>
          <cell r="K1103" t="str">
            <v>3110</v>
          </cell>
          <cell r="L1103" t="str">
            <v>2</v>
          </cell>
          <cell r="M1103" t="str">
            <v>6</v>
          </cell>
          <cell r="N1103" t="str">
            <v>8</v>
          </cell>
          <cell r="O1103" t="str">
            <v>3</v>
          </cell>
          <cell r="P1103" t="str">
            <v>2</v>
          </cell>
          <cell r="Q1103" t="str">
            <v>E</v>
          </cell>
          <cell r="R1103" t="str">
            <v>358</v>
          </cell>
          <cell r="S1103" t="str">
            <v>358D4</v>
          </cell>
          <cell r="T1103" t="str">
            <v>3721</v>
          </cell>
          <cell r="U1103" t="str">
            <v>00</v>
          </cell>
          <cell r="V1103" t="str">
            <v>16</v>
          </cell>
          <cell r="W1103" t="str">
            <v>00605</v>
          </cell>
          <cell r="X1103" t="str">
            <v>1</v>
          </cell>
          <cell r="Y1103" t="str">
            <v>20</v>
          </cell>
          <cell r="Z1103" t="str">
            <v>150</v>
          </cell>
          <cell r="AA1103" t="str">
            <v>002</v>
          </cell>
          <cell r="AB1103">
            <v>7314.54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7314.54</v>
          </cell>
        </row>
        <row r="1104">
          <cell r="C1104" t="str">
            <v>246131113580200605700</v>
          </cell>
          <cell r="D1104" t="str">
            <v>2018.29.02.012.2.1.1.2.1.11.045.3111.2.6.8.3.2.E.358.35802.2461.00.16.00605.1.20.150.700</v>
          </cell>
          <cell r="E1104" t="str">
            <v>2018</v>
          </cell>
          <cell r="F1104" t="str">
            <v>29.02</v>
          </cell>
          <cell r="G1104" t="str">
            <v>012</v>
          </cell>
          <cell r="H1104" t="str">
            <v>2.1.1.2.1</v>
          </cell>
          <cell r="I1104" t="str">
            <v>11</v>
          </cell>
          <cell r="J1104" t="str">
            <v>045</v>
          </cell>
          <cell r="K1104" t="str">
            <v>3111</v>
          </cell>
          <cell r="L1104" t="str">
            <v>2</v>
          </cell>
          <cell r="M1104" t="str">
            <v>6</v>
          </cell>
          <cell r="N1104" t="str">
            <v>8</v>
          </cell>
          <cell r="O1104" t="str">
            <v>3</v>
          </cell>
          <cell r="P1104" t="str">
            <v>2</v>
          </cell>
          <cell r="Q1104" t="str">
            <v>E</v>
          </cell>
          <cell r="R1104" t="str">
            <v>358</v>
          </cell>
          <cell r="S1104" t="str">
            <v>35802</v>
          </cell>
          <cell r="T1104" t="str">
            <v>2461</v>
          </cell>
          <cell r="U1104" t="str">
            <v>00</v>
          </cell>
          <cell r="V1104" t="str">
            <v>16</v>
          </cell>
          <cell r="W1104" t="str">
            <v>00605</v>
          </cell>
          <cell r="X1104" t="str">
            <v>1</v>
          </cell>
          <cell r="Y1104" t="str">
            <v>20</v>
          </cell>
          <cell r="Z1104" t="str">
            <v>150</v>
          </cell>
          <cell r="AA1104" t="str">
            <v>700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</row>
        <row r="1105">
          <cell r="C1105" t="str">
            <v>141131123580200605002</v>
          </cell>
          <cell r="D1105" t="str">
            <v>2018.29.02.012.2.1.1.2.1.11.045.3112.2.6.8.3.2.E.358.35802.1411.00.16.00605.1.20.150.002</v>
          </cell>
          <cell r="E1105" t="str">
            <v>2018</v>
          </cell>
          <cell r="F1105" t="str">
            <v>29.02</v>
          </cell>
          <cell r="G1105" t="str">
            <v>012</v>
          </cell>
          <cell r="H1105" t="str">
            <v>2.1.1.2.1</v>
          </cell>
          <cell r="I1105" t="str">
            <v>11</v>
          </cell>
          <cell r="J1105" t="str">
            <v>045</v>
          </cell>
          <cell r="K1105" t="str">
            <v>3112</v>
          </cell>
          <cell r="L1105" t="str">
            <v>2</v>
          </cell>
          <cell r="M1105" t="str">
            <v>6</v>
          </cell>
          <cell r="N1105" t="str">
            <v>8</v>
          </cell>
          <cell r="O1105" t="str">
            <v>3</v>
          </cell>
          <cell r="P1105" t="str">
            <v>2</v>
          </cell>
          <cell r="Q1105" t="str">
            <v>E</v>
          </cell>
          <cell r="R1105" t="str">
            <v>358</v>
          </cell>
          <cell r="S1105" t="str">
            <v>35802</v>
          </cell>
          <cell r="T1105" t="str">
            <v>1411</v>
          </cell>
          <cell r="U1105" t="str">
            <v>00</v>
          </cell>
          <cell r="V1105" t="str">
            <v>16</v>
          </cell>
          <cell r="W1105" t="str">
            <v>00605</v>
          </cell>
          <cell r="X1105" t="str">
            <v>1</v>
          </cell>
          <cell r="Y1105" t="str">
            <v>20</v>
          </cell>
          <cell r="Z1105" t="str">
            <v>150</v>
          </cell>
          <cell r="AA1105" t="str">
            <v>002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</row>
        <row r="1106">
          <cell r="C1106" t="str">
            <v>375131123580200605518</v>
          </cell>
          <cell r="D1106" t="str">
            <v>2018.29.02.012.2.1.1.2.1.11.045.3112.2.6.8.3.2.E.358.35802.3751.00.16.00605.1.20.150.518</v>
          </cell>
          <cell r="E1106" t="str">
            <v>2018</v>
          </cell>
          <cell r="F1106" t="str">
            <v>29.02</v>
          </cell>
          <cell r="G1106" t="str">
            <v>012</v>
          </cell>
          <cell r="H1106" t="str">
            <v>2.1.1.2.1</v>
          </cell>
          <cell r="I1106" t="str">
            <v>11</v>
          </cell>
          <cell r="J1106" t="str">
            <v>045</v>
          </cell>
          <cell r="K1106" t="str">
            <v>3112</v>
          </cell>
          <cell r="L1106" t="str">
            <v>2</v>
          </cell>
          <cell r="M1106" t="str">
            <v>6</v>
          </cell>
          <cell r="N1106" t="str">
            <v>8</v>
          </cell>
          <cell r="O1106" t="str">
            <v>3</v>
          </cell>
          <cell r="P1106" t="str">
            <v>2</v>
          </cell>
          <cell r="Q1106" t="str">
            <v>E</v>
          </cell>
          <cell r="R1106" t="str">
            <v>358</v>
          </cell>
          <cell r="S1106" t="str">
            <v>35802</v>
          </cell>
          <cell r="T1106" t="str">
            <v>3751</v>
          </cell>
          <cell r="U1106" t="str">
            <v>00</v>
          </cell>
          <cell r="V1106" t="str">
            <v>16</v>
          </cell>
          <cell r="W1106" t="str">
            <v>00605</v>
          </cell>
          <cell r="X1106" t="str">
            <v>1</v>
          </cell>
          <cell r="Y1106" t="str">
            <v>20</v>
          </cell>
          <cell r="Z1106" t="str">
            <v>150</v>
          </cell>
          <cell r="AA1106" t="str">
            <v>518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</row>
        <row r="1107">
          <cell r="C1107" t="str">
            <v>11313143358D700605002</v>
          </cell>
          <cell r="D1107" t="str">
            <v>2018.29.02.012.2.1.1.2.1.11.045.3143.2.6.8.3.2.E.358.358D7.1131.00.16.00605.1.20.150.002</v>
          </cell>
          <cell r="E1107" t="str">
            <v>2018</v>
          </cell>
          <cell r="F1107" t="str">
            <v>29.02</v>
          </cell>
          <cell r="G1107" t="str">
            <v>012</v>
          </cell>
          <cell r="H1107" t="str">
            <v>2.1.1.2.1</v>
          </cell>
          <cell r="I1107" t="str">
            <v>11</v>
          </cell>
          <cell r="J1107" t="str">
            <v>045</v>
          </cell>
          <cell r="K1107" t="str">
            <v>3143</v>
          </cell>
          <cell r="L1107" t="str">
            <v>2</v>
          </cell>
          <cell r="M1107" t="str">
            <v>6</v>
          </cell>
          <cell r="N1107" t="str">
            <v>8</v>
          </cell>
          <cell r="O1107" t="str">
            <v>3</v>
          </cell>
          <cell r="P1107" t="str">
            <v>2</v>
          </cell>
          <cell r="Q1107" t="str">
            <v>E</v>
          </cell>
          <cell r="R1107" t="str">
            <v>358</v>
          </cell>
          <cell r="S1107" t="str">
            <v>358D7</v>
          </cell>
          <cell r="T1107" t="str">
            <v>1131</v>
          </cell>
          <cell r="U1107" t="str">
            <v>00</v>
          </cell>
          <cell r="V1107" t="str">
            <v>16</v>
          </cell>
          <cell r="W1107" t="str">
            <v>00605</v>
          </cell>
          <cell r="X1107" t="str">
            <v>1</v>
          </cell>
          <cell r="Y1107" t="str">
            <v>20</v>
          </cell>
          <cell r="Z1107" t="str">
            <v>150</v>
          </cell>
          <cell r="AA1107" t="str">
            <v>002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</row>
        <row r="1108">
          <cell r="C1108" t="str">
            <v>26114030701D300605700</v>
          </cell>
          <cell r="D1108" t="str">
            <v>2018.29.02.012.2.1.1.2.1.11.045.4030.2.4.2.4.4.E.701.701D3.2611.00.16.00605.1.20.150.700</v>
          </cell>
          <cell r="E1108" t="str">
            <v>2018</v>
          </cell>
          <cell r="F1108" t="str">
            <v>29.02</v>
          </cell>
          <cell r="G1108" t="str">
            <v>012</v>
          </cell>
          <cell r="H1108" t="str">
            <v>2.1.1.2.1</v>
          </cell>
          <cell r="I1108" t="str">
            <v>11</v>
          </cell>
          <cell r="J1108" t="str">
            <v>045</v>
          </cell>
          <cell r="K1108" t="str">
            <v>4030</v>
          </cell>
          <cell r="L1108" t="str">
            <v>2</v>
          </cell>
          <cell r="M1108" t="str">
            <v>4</v>
          </cell>
          <cell r="N1108" t="str">
            <v>2</v>
          </cell>
          <cell r="O1108" t="str">
            <v>4</v>
          </cell>
          <cell r="P1108" t="str">
            <v>4</v>
          </cell>
          <cell r="Q1108" t="str">
            <v>E</v>
          </cell>
          <cell r="R1108" t="str">
            <v>701</v>
          </cell>
          <cell r="S1108" t="str">
            <v>701D3</v>
          </cell>
          <cell r="T1108" t="str">
            <v>2611</v>
          </cell>
          <cell r="U1108" t="str">
            <v>00</v>
          </cell>
          <cell r="V1108" t="str">
            <v>16</v>
          </cell>
          <cell r="W1108" t="str">
            <v>00605</v>
          </cell>
          <cell r="X1108" t="str">
            <v>1</v>
          </cell>
          <cell r="Y1108" t="str">
            <v>20</v>
          </cell>
          <cell r="Z1108" t="str">
            <v>150</v>
          </cell>
          <cell r="AA1108" t="str">
            <v>700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</row>
        <row r="1109">
          <cell r="C1109" t="str">
            <v>29114030701D300605700</v>
          </cell>
          <cell r="D1109" t="str">
            <v>2018.29.02.012.2.1.1.2.1.11.045.4030.2.4.2.4.4.E.701.701D3.2911.00.16.00605.1.20.150.700</v>
          </cell>
          <cell r="E1109" t="str">
            <v>2018</v>
          </cell>
          <cell r="F1109" t="str">
            <v>29.02</v>
          </cell>
          <cell r="G1109" t="str">
            <v>012</v>
          </cell>
          <cell r="H1109" t="str">
            <v>2.1.1.2.1</v>
          </cell>
          <cell r="I1109" t="str">
            <v>11</v>
          </cell>
          <cell r="J1109" t="str">
            <v>045</v>
          </cell>
          <cell r="K1109" t="str">
            <v>4030</v>
          </cell>
          <cell r="L1109" t="str">
            <v>2</v>
          </cell>
          <cell r="M1109" t="str">
            <v>4</v>
          </cell>
          <cell r="N1109" t="str">
            <v>2</v>
          </cell>
          <cell r="O1109" t="str">
            <v>4</v>
          </cell>
          <cell r="P1109" t="str">
            <v>4</v>
          </cell>
          <cell r="Q1109" t="str">
            <v>E</v>
          </cell>
          <cell r="R1109" t="str">
            <v>701</v>
          </cell>
          <cell r="S1109" t="str">
            <v>701D3</v>
          </cell>
          <cell r="T1109" t="str">
            <v>2911</v>
          </cell>
          <cell r="U1109" t="str">
            <v>00</v>
          </cell>
          <cell r="V1109" t="str">
            <v>16</v>
          </cell>
          <cell r="W1109" t="str">
            <v>00605</v>
          </cell>
          <cell r="X1109" t="str">
            <v>1</v>
          </cell>
          <cell r="Y1109" t="str">
            <v>20</v>
          </cell>
          <cell r="Z1109" t="str">
            <v>150</v>
          </cell>
          <cell r="AA1109" t="str">
            <v>700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</row>
        <row r="1110">
          <cell r="C1110" t="str">
            <v>33414030701D300605700</v>
          </cell>
          <cell r="D1110" t="str">
            <v>2018.29.02.012.2.1.1.2.1.11.045.4030.2.4.2.4.4.E.701.701D3.3341.00.16.00605.1.20.150.700</v>
          </cell>
          <cell r="E1110" t="str">
            <v>2018</v>
          </cell>
          <cell r="F1110" t="str">
            <v>29.02</v>
          </cell>
          <cell r="G1110" t="str">
            <v>012</v>
          </cell>
          <cell r="H1110" t="str">
            <v>2.1.1.2.1</v>
          </cell>
          <cell r="I1110" t="str">
            <v>11</v>
          </cell>
          <cell r="J1110" t="str">
            <v>045</v>
          </cell>
          <cell r="K1110" t="str">
            <v>4030</v>
          </cell>
          <cell r="L1110" t="str">
            <v>2</v>
          </cell>
          <cell r="M1110" t="str">
            <v>4</v>
          </cell>
          <cell r="N1110" t="str">
            <v>2</v>
          </cell>
          <cell r="O1110" t="str">
            <v>4</v>
          </cell>
          <cell r="P1110" t="str">
            <v>4</v>
          </cell>
          <cell r="Q1110" t="str">
            <v>E</v>
          </cell>
          <cell r="R1110" t="str">
            <v>701</v>
          </cell>
          <cell r="S1110" t="str">
            <v>701D3</v>
          </cell>
          <cell r="T1110" t="str">
            <v>3341</v>
          </cell>
          <cell r="U1110" t="str">
            <v>00</v>
          </cell>
          <cell r="V1110" t="str">
            <v>16</v>
          </cell>
          <cell r="W1110" t="str">
            <v>00605</v>
          </cell>
          <cell r="X1110" t="str">
            <v>1</v>
          </cell>
          <cell r="Y1110" t="str">
            <v>20</v>
          </cell>
          <cell r="Z1110" t="str">
            <v>150</v>
          </cell>
          <cell r="AA1110" t="str">
            <v>700</v>
          </cell>
          <cell r="AB1110">
            <v>400</v>
          </cell>
          <cell r="AC1110">
            <v>400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</row>
        <row r="1111">
          <cell r="C1111" t="str">
            <v>121151669000100605002</v>
          </cell>
          <cell r="D1111" t="str">
            <v>2018.29.02.012.2.1.1.2.1.11.045.5166.2.6.5.3.1.E.900.90001.1211.00.16.00605.1.20.150.002</v>
          </cell>
          <cell r="E1111" t="str">
            <v>2018</v>
          </cell>
          <cell r="F1111" t="str">
            <v>29.02</v>
          </cell>
          <cell r="G1111" t="str">
            <v>012</v>
          </cell>
          <cell r="H1111" t="str">
            <v>2.1.1.2.1</v>
          </cell>
          <cell r="I1111" t="str">
            <v>11</v>
          </cell>
          <cell r="J1111" t="str">
            <v>045</v>
          </cell>
          <cell r="K1111" t="str">
            <v>5166</v>
          </cell>
          <cell r="L1111" t="str">
            <v>2</v>
          </cell>
          <cell r="M1111" t="str">
            <v>6</v>
          </cell>
          <cell r="N1111" t="str">
            <v>5</v>
          </cell>
          <cell r="O1111" t="str">
            <v>3</v>
          </cell>
          <cell r="P1111" t="str">
            <v>1</v>
          </cell>
          <cell r="Q1111" t="str">
            <v>E</v>
          </cell>
          <cell r="R1111" t="str">
            <v>900</v>
          </cell>
          <cell r="S1111" t="str">
            <v>90001</v>
          </cell>
          <cell r="T1111" t="str">
            <v>1211</v>
          </cell>
          <cell r="U1111" t="str">
            <v>00</v>
          </cell>
          <cell r="V1111" t="str">
            <v>16</v>
          </cell>
          <cell r="W1111" t="str">
            <v>00605</v>
          </cell>
          <cell r="X1111" t="str">
            <v>1</v>
          </cell>
          <cell r="Y1111" t="str">
            <v>20</v>
          </cell>
          <cell r="Z1111" t="str">
            <v>150</v>
          </cell>
          <cell r="AA1111" t="str">
            <v>002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</row>
        <row r="1112">
          <cell r="C1112" t="str">
            <v>515151669000100404002</v>
          </cell>
          <cell r="D1112" t="str">
            <v>2018.29.02.012.2.1.1.2.1.11.045.5166.2.6.5.3.1.E.900.90001.5151.00.14.00404.2.20.150.002</v>
          </cell>
          <cell r="E1112" t="str">
            <v>2018</v>
          </cell>
          <cell r="F1112" t="str">
            <v>29.02</v>
          </cell>
          <cell r="G1112" t="str">
            <v>012</v>
          </cell>
          <cell r="H1112" t="str">
            <v>2.1.1.2.1</v>
          </cell>
          <cell r="I1112" t="str">
            <v>11</v>
          </cell>
          <cell r="J1112" t="str">
            <v>045</v>
          </cell>
          <cell r="K1112" t="str">
            <v>5166</v>
          </cell>
          <cell r="L1112" t="str">
            <v>2</v>
          </cell>
          <cell r="M1112" t="str">
            <v>6</v>
          </cell>
          <cell r="N1112" t="str">
            <v>5</v>
          </cell>
          <cell r="O1112" t="str">
            <v>3</v>
          </cell>
          <cell r="P1112" t="str">
            <v>1</v>
          </cell>
          <cell r="Q1112" t="str">
            <v>E</v>
          </cell>
          <cell r="R1112" t="str">
            <v>900</v>
          </cell>
          <cell r="S1112" t="str">
            <v>90001</v>
          </cell>
          <cell r="T1112" t="str">
            <v>5151</v>
          </cell>
          <cell r="U1112" t="str">
            <v>00</v>
          </cell>
          <cell r="V1112" t="str">
            <v>14</v>
          </cell>
          <cell r="W1112" t="str">
            <v>00404</v>
          </cell>
          <cell r="X1112" t="str">
            <v>2</v>
          </cell>
          <cell r="Y1112" t="str">
            <v>20</v>
          </cell>
          <cell r="Z1112" t="str">
            <v>150</v>
          </cell>
          <cell r="AA1112" t="str">
            <v>002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</row>
        <row r="1113">
          <cell r="C1113" t="str">
            <v>382151839000100605503</v>
          </cell>
          <cell r="D1113" t="str">
            <v>2018.29.02.012.2.1.1.2.1.11.045.5183.2.6.5.3.1.E.900.90001.3821.00.16.00605.1.20.150.503</v>
          </cell>
          <cell r="E1113" t="str">
            <v>2018</v>
          </cell>
          <cell r="F1113" t="str">
            <v>29.02</v>
          </cell>
          <cell r="G1113" t="str">
            <v>012</v>
          </cell>
          <cell r="H1113" t="str">
            <v>2.1.1.2.1</v>
          </cell>
          <cell r="I1113" t="str">
            <v>11</v>
          </cell>
          <cell r="J1113" t="str">
            <v>045</v>
          </cell>
          <cell r="K1113" t="str">
            <v>5183</v>
          </cell>
          <cell r="L1113" t="str">
            <v>2</v>
          </cell>
          <cell r="M1113" t="str">
            <v>6</v>
          </cell>
          <cell r="N1113" t="str">
            <v>5</v>
          </cell>
          <cell r="O1113" t="str">
            <v>3</v>
          </cell>
          <cell r="P1113" t="str">
            <v>1</v>
          </cell>
          <cell r="Q1113" t="str">
            <v>E</v>
          </cell>
          <cell r="R1113" t="str">
            <v>900</v>
          </cell>
          <cell r="S1113" t="str">
            <v>90001</v>
          </cell>
          <cell r="T1113" t="str">
            <v>3821</v>
          </cell>
          <cell r="U1113" t="str">
            <v>00</v>
          </cell>
          <cell r="V1113" t="str">
            <v>16</v>
          </cell>
          <cell r="W1113" t="str">
            <v>00605</v>
          </cell>
          <cell r="X1113" t="str">
            <v>1</v>
          </cell>
          <cell r="Y1113" t="str">
            <v>20</v>
          </cell>
          <cell r="Z1113" t="str">
            <v>150</v>
          </cell>
          <cell r="AA1113" t="str">
            <v>503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</row>
        <row r="1114">
          <cell r="C1114" t="str">
            <v>223151859000100404002</v>
          </cell>
          <cell r="D1114" t="str">
            <v>2018.29.02.012.2.1.1.2.1.11.045.5185.2.6.5.3.1.E.900.90001.2231.00.14.00404.1.20.150.002</v>
          </cell>
          <cell r="E1114" t="str">
            <v>2018</v>
          </cell>
          <cell r="F1114" t="str">
            <v>29.02</v>
          </cell>
          <cell r="G1114" t="str">
            <v>012</v>
          </cell>
          <cell r="H1114" t="str">
            <v>2.1.1.2.1</v>
          </cell>
          <cell r="I1114" t="str">
            <v>11</v>
          </cell>
          <cell r="J1114" t="str">
            <v>045</v>
          </cell>
          <cell r="K1114" t="str">
            <v>5185</v>
          </cell>
          <cell r="L1114" t="str">
            <v>2</v>
          </cell>
          <cell r="M1114" t="str">
            <v>6</v>
          </cell>
          <cell r="N1114" t="str">
            <v>5</v>
          </cell>
          <cell r="O1114" t="str">
            <v>3</v>
          </cell>
          <cell r="P1114" t="str">
            <v>1</v>
          </cell>
          <cell r="Q1114" t="str">
            <v>E</v>
          </cell>
          <cell r="R1114" t="str">
            <v>900</v>
          </cell>
          <cell r="S1114" t="str">
            <v>90001</v>
          </cell>
          <cell r="T1114" t="str">
            <v>2231</v>
          </cell>
          <cell r="U1114" t="str">
            <v>00</v>
          </cell>
          <cell r="V1114" t="str">
            <v>14</v>
          </cell>
          <cell r="W1114" t="str">
            <v>00404</v>
          </cell>
          <cell r="X1114" t="str">
            <v>1</v>
          </cell>
          <cell r="Y1114" t="str">
            <v>20</v>
          </cell>
          <cell r="Z1114" t="str">
            <v>150</v>
          </cell>
          <cell r="AA1114" t="str">
            <v>002</v>
          </cell>
          <cell r="AB1114">
            <v>2.3199999999999998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2.3199999999999998</v>
          </cell>
        </row>
        <row r="1115">
          <cell r="C1115" t="str">
            <v>22166018357D100605002</v>
          </cell>
          <cell r="D1115" t="str">
            <v>2018.29.02.012.2.1.1.2.1.11.045.6018.2.6.5.3.1.E.357.357D1.2216.00.16.00605.1.20.150.002</v>
          </cell>
          <cell r="E1115" t="str">
            <v>2018</v>
          </cell>
          <cell r="F1115" t="str">
            <v>29.02</v>
          </cell>
          <cell r="G1115" t="str">
            <v>012</v>
          </cell>
          <cell r="H1115" t="str">
            <v>2.1.1.2.1</v>
          </cell>
          <cell r="I1115" t="str">
            <v>11</v>
          </cell>
          <cell r="J1115" t="str">
            <v>045</v>
          </cell>
          <cell r="K1115" t="str">
            <v>6018</v>
          </cell>
          <cell r="L1115" t="str">
            <v>2</v>
          </cell>
          <cell r="M1115" t="str">
            <v>6</v>
          </cell>
          <cell r="N1115" t="str">
            <v>5</v>
          </cell>
          <cell r="O1115" t="str">
            <v>3</v>
          </cell>
          <cell r="P1115" t="str">
            <v>1</v>
          </cell>
          <cell r="Q1115" t="str">
            <v>E</v>
          </cell>
          <cell r="R1115" t="str">
            <v>357</v>
          </cell>
          <cell r="S1115" t="str">
            <v>357D1</v>
          </cell>
          <cell r="T1115" t="str">
            <v>2216</v>
          </cell>
          <cell r="U1115" t="str">
            <v>00</v>
          </cell>
          <cell r="V1115" t="str">
            <v>16</v>
          </cell>
          <cell r="W1115" t="str">
            <v>00605</v>
          </cell>
          <cell r="X1115" t="str">
            <v>1</v>
          </cell>
          <cell r="Y1115" t="str">
            <v>20</v>
          </cell>
          <cell r="Z1115" t="str">
            <v>150</v>
          </cell>
          <cell r="AA1115" t="str">
            <v>002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</row>
        <row r="1116">
          <cell r="C1116" t="str">
            <v>44136034357D200501700</v>
          </cell>
          <cell r="D1116" t="str">
            <v>2018.29.02.012.2.1.1.2.1.11.045.6034.2.6.5.3.1.E.357.357D2.4413.00.25.00501.1.20.150.700</v>
          </cell>
          <cell r="E1116" t="str">
            <v>2018</v>
          </cell>
          <cell r="F1116" t="str">
            <v>29.02</v>
          </cell>
          <cell r="G1116" t="str">
            <v>012</v>
          </cell>
          <cell r="H1116" t="str">
            <v>2.1.1.2.1</v>
          </cell>
          <cell r="I1116" t="str">
            <v>11</v>
          </cell>
          <cell r="J1116" t="str">
            <v>045</v>
          </cell>
          <cell r="K1116" t="str">
            <v>6034</v>
          </cell>
          <cell r="L1116" t="str">
            <v>2</v>
          </cell>
          <cell r="M1116" t="str">
            <v>6</v>
          </cell>
          <cell r="N1116" t="str">
            <v>5</v>
          </cell>
          <cell r="O1116" t="str">
            <v>3</v>
          </cell>
          <cell r="P1116" t="str">
            <v>1</v>
          </cell>
          <cell r="Q1116" t="str">
            <v>E</v>
          </cell>
          <cell r="R1116" t="str">
            <v>357</v>
          </cell>
          <cell r="S1116" t="str">
            <v>357D2</v>
          </cell>
          <cell r="T1116" t="str">
            <v>4413</v>
          </cell>
          <cell r="U1116" t="str">
            <v>00</v>
          </cell>
          <cell r="V1116" t="str">
            <v>25</v>
          </cell>
          <cell r="W1116" t="str">
            <v>00501</v>
          </cell>
          <cell r="X1116" t="str">
            <v>1</v>
          </cell>
          <cell r="Y1116" t="str">
            <v>20</v>
          </cell>
          <cell r="Z1116" t="str">
            <v>150</v>
          </cell>
          <cell r="AA1116" t="str">
            <v>700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</row>
        <row r="1117">
          <cell r="C1117" t="str">
            <v>14326037357D200605002</v>
          </cell>
          <cell r="D1117" t="str">
            <v>2018.29.02.012.2.1.1.2.1.11.045.6037.2.6.5.3.1.E.357.357D2.1432.00.16.00605.1.20.150.002</v>
          </cell>
          <cell r="E1117" t="str">
            <v>2018</v>
          </cell>
          <cell r="F1117" t="str">
            <v>29.02</v>
          </cell>
          <cell r="G1117" t="str">
            <v>012</v>
          </cell>
          <cell r="H1117" t="str">
            <v>2.1.1.2.1</v>
          </cell>
          <cell r="I1117" t="str">
            <v>11</v>
          </cell>
          <cell r="J1117" t="str">
            <v>045</v>
          </cell>
          <cell r="K1117" t="str">
            <v>6037</v>
          </cell>
          <cell r="L1117" t="str">
            <v>2</v>
          </cell>
          <cell r="M1117" t="str">
            <v>6</v>
          </cell>
          <cell r="N1117" t="str">
            <v>5</v>
          </cell>
          <cell r="O1117" t="str">
            <v>3</v>
          </cell>
          <cell r="P1117" t="str">
            <v>1</v>
          </cell>
          <cell r="Q1117" t="str">
            <v>E</v>
          </cell>
          <cell r="R1117" t="str">
            <v>357</v>
          </cell>
          <cell r="S1117" t="str">
            <v>357D2</v>
          </cell>
          <cell r="T1117" t="str">
            <v>1432</v>
          </cell>
          <cell r="U1117" t="str">
            <v>00</v>
          </cell>
          <cell r="V1117" t="str">
            <v>16</v>
          </cell>
          <cell r="W1117" t="str">
            <v>00605</v>
          </cell>
          <cell r="X1117" t="str">
            <v>1</v>
          </cell>
          <cell r="Y1117" t="str">
            <v>20</v>
          </cell>
          <cell r="Z1117" t="str">
            <v>150</v>
          </cell>
          <cell r="AA1117" t="str">
            <v>002</v>
          </cell>
          <cell r="AB1117">
            <v>1752.68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1752.68</v>
          </cell>
        </row>
        <row r="1118">
          <cell r="C1118" t="str">
            <v>44136037357D200501096</v>
          </cell>
          <cell r="D1118" t="str">
            <v>2018.29.02.012.2.1.1.2.1.11.045.6037.2.6.5.3.1.E.357.357D2.4413.00.25.00501.1.20.150.096</v>
          </cell>
          <cell r="E1118" t="str">
            <v>2018</v>
          </cell>
          <cell r="F1118" t="str">
            <v>29.02</v>
          </cell>
          <cell r="G1118" t="str">
            <v>012</v>
          </cell>
          <cell r="H1118" t="str">
            <v>2.1.1.2.1</v>
          </cell>
          <cell r="I1118" t="str">
            <v>11</v>
          </cell>
          <cell r="J1118" t="str">
            <v>045</v>
          </cell>
          <cell r="K1118" t="str">
            <v>6037</v>
          </cell>
          <cell r="L1118" t="str">
            <v>2</v>
          </cell>
          <cell r="M1118" t="str">
            <v>6</v>
          </cell>
          <cell r="N1118" t="str">
            <v>5</v>
          </cell>
          <cell r="O1118" t="str">
            <v>3</v>
          </cell>
          <cell r="P1118" t="str">
            <v>1</v>
          </cell>
          <cell r="Q1118" t="str">
            <v>E</v>
          </cell>
          <cell r="R1118" t="str">
            <v>357</v>
          </cell>
          <cell r="S1118" t="str">
            <v>357D2</v>
          </cell>
          <cell r="T1118" t="str">
            <v>4413</v>
          </cell>
          <cell r="U1118" t="str">
            <v>00</v>
          </cell>
          <cell r="V1118" t="str">
            <v>25</v>
          </cell>
          <cell r="W1118" t="str">
            <v>00501</v>
          </cell>
          <cell r="X1118" t="str">
            <v>1</v>
          </cell>
          <cell r="Y1118" t="str">
            <v>20</v>
          </cell>
          <cell r="Z1118" t="str">
            <v>150</v>
          </cell>
          <cell r="AA1118" t="str">
            <v>096</v>
          </cell>
          <cell r="AB1118">
            <v>24.37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24.37</v>
          </cell>
        </row>
        <row r="1119">
          <cell r="C1119" t="str">
            <v>113160623580100605002</v>
          </cell>
          <cell r="D1119" t="str">
            <v>2018.29.02.012.2.1.1.2.1.11.045.6062.2.6.8.3.2.E.358.35801.1131.00.16.00605.1.20.150.002</v>
          </cell>
          <cell r="E1119" t="str">
            <v>2018</v>
          </cell>
          <cell r="F1119" t="str">
            <v>29.02</v>
          </cell>
          <cell r="G1119" t="str">
            <v>012</v>
          </cell>
          <cell r="H1119" t="str">
            <v>2.1.1.2.1</v>
          </cell>
          <cell r="I1119" t="str">
            <v>11</v>
          </cell>
          <cell r="J1119" t="str">
            <v>045</v>
          </cell>
          <cell r="K1119" t="str">
            <v>6062</v>
          </cell>
          <cell r="L1119" t="str">
            <v>2</v>
          </cell>
          <cell r="M1119" t="str">
            <v>6</v>
          </cell>
          <cell r="N1119" t="str">
            <v>8</v>
          </cell>
          <cell r="O1119" t="str">
            <v>3</v>
          </cell>
          <cell r="P1119" t="str">
            <v>2</v>
          </cell>
          <cell r="Q1119" t="str">
            <v>E</v>
          </cell>
          <cell r="R1119" t="str">
            <v>358</v>
          </cell>
          <cell r="S1119" t="str">
            <v>35801</v>
          </cell>
          <cell r="T1119" t="str">
            <v>1131</v>
          </cell>
          <cell r="U1119" t="str">
            <v>00</v>
          </cell>
          <cell r="V1119" t="str">
            <v>16</v>
          </cell>
          <cell r="W1119" t="str">
            <v>00605</v>
          </cell>
          <cell r="X1119" t="str">
            <v>1</v>
          </cell>
          <cell r="Y1119" t="str">
            <v>20</v>
          </cell>
          <cell r="Z1119" t="str">
            <v>150</v>
          </cell>
          <cell r="AA1119" t="str">
            <v>002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</row>
        <row r="1120">
          <cell r="C1120" t="str">
            <v>132260623580100605002</v>
          </cell>
          <cell r="D1120" t="str">
            <v>2018.29.02.012.2.1.1.2.1.11.045.6062.2.6.8.3.2.E.358.35801.1322.00.16.00605.1.20.150.002</v>
          </cell>
          <cell r="E1120" t="str">
            <v>2018</v>
          </cell>
          <cell r="F1120" t="str">
            <v>29.02</v>
          </cell>
          <cell r="G1120" t="str">
            <v>012</v>
          </cell>
          <cell r="H1120" t="str">
            <v>2.1.1.2.1</v>
          </cell>
          <cell r="I1120" t="str">
            <v>11</v>
          </cell>
          <cell r="J1120" t="str">
            <v>045</v>
          </cell>
          <cell r="K1120" t="str">
            <v>6062</v>
          </cell>
          <cell r="L1120" t="str">
            <v>2</v>
          </cell>
          <cell r="M1120" t="str">
            <v>6</v>
          </cell>
          <cell r="N1120" t="str">
            <v>8</v>
          </cell>
          <cell r="O1120" t="str">
            <v>3</v>
          </cell>
          <cell r="P1120" t="str">
            <v>2</v>
          </cell>
          <cell r="Q1120" t="str">
            <v>E</v>
          </cell>
          <cell r="R1120" t="str">
            <v>358</v>
          </cell>
          <cell r="S1120" t="str">
            <v>35801</v>
          </cell>
          <cell r="T1120" t="str">
            <v>1322</v>
          </cell>
          <cell r="U1120" t="str">
            <v>00</v>
          </cell>
          <cell r="V1120" t="str">
            <v>16</v>
          </cell>
          <cell r="W1120" t="str">
            <v>00605</v>
          </cell>
          <cell r="X1120" t="str">
            <v>1</v>
          </cell>
          <cell r="Y1120" t="str">
            <v>20</v>
          </cell>
          <cell r="Z1120" t="str">
            <v>150</v>
          </cell>
          <cell r="AA1120" t="str">
            <v>002</v>
          </cell>
          <cell r="AB1120">
            <v>5286.63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5286.63</v>
          </cell>
        </row>
        <row r="1121">
          <cell r="C1121" t="str">
            <v>141160623580100605002</v>
          </cell>
          <cell r="D1121" t="str">
            <v>2018.29.02.012.2.1.1.2.1.11.045.6062.2.6.8.3.2.E.358.35801.1411.00.16.00605.1.20.150.002</v>
          </cell>
          <cell r="E1121" t="str">
            <v>2018</v>
          </cell>
          <cell r="F1121" t="str">
            <v>29.02</v>
          </cell>
          <cell r="G1121" t="str">
            <v>012</v>
          </cell>
          <cell r="H1121" t="str">
            <v>2.1.1.2.1</v>
          </cell>
          <cell r="I1121" t="str">
            <v>11</v>
          </cell>
          <cell r="J1121" t="str">
            <v>045</v>
          </cell>
          <cell r="K1121" t="str">
            <v>6062</v>
          </cell>
          <cell r="L1121" t="str">
            <v>2</v>
          </cell>
          <cell r="M1121" t="str">
            <v>6</v>
          </cell>
          <cell r="N1121" t="str">
            <v>8</v>
          </cell>
          <cell r="O1121" t="str">
            <v>3</v>
          </cell>
          <cell r="P1121" t="str">
            <v>2</v>
          </cell>
          <cell r="Q1121" t="str">
            <v>E</v>
          </cell>
          <cell r="R1121" t="str">
            <v>358</v>
          </cell>
          <cell r="S1121" t="str">
            <v>35801</v>
          </cell>
          <cell r="T1121" t="str">
            <v>1411</v>
          </cell>
          <cell r="U1121" t="str">
            <v>00</v>
          </cell>
          <cell r="V1121" t="str">
            <v>16</v>
          </cell>
          <cell r="W1121" t="str">
            <v>00605</v>
          </cell>
          <cell r="X1121" t="str">
            <v>1</v>
          </cell>
          <cell r="Y1121" t="str">
            <v>20</v>
          </cell>
          <cell r="Z1121" t="str">
            <v>150</v>
          </cell>
          <cell r="AA1121" t="str">
            <v>002</v>
          </cell>
          <cell r="AB1121">
            <v>9596.51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9596.51</v>
          </cell>
        </row>
        <row r="1122">
          <cell r="C1122" t="str">
            <v>143160623580100605002</v>
          </cell>
          <cell r="D1122" t="str">
            <v>2018.29.02.012.2.1.1.2.1.11.045.6062.2.6.8.3.2.E.358.35801.1431.00.16.00605.1.20.150.002</v>
          </cell>
          <cell r="E1122" t="str">
            <v>2018</v>
          </cell>
          <cell r="F1122" t="str">
            <v>29.02</v>
          </cell>
          <cell r="G1122" t="str">
            <v>012</v>
          </cell>
          <cell r="H1122" t="str">
            <v>2.1.1.2.1</v>
          </cell>
          <cell r="I1122" t="str">
            <v>11</v>
          </cell>
          <cell r="J1122" t="str">
            <v>045</v>
          </cell>
          <cell r="K1122" t="str">
            <v>6062</v>
          </cell>
          <cell r="L1122" t="str">
            <v>2</v>
          </cell>
          <cell r="M1122" t="str">
            <v>6</v>
          </cell>
          <cell r="N1122" t="str">
            <v>8</v>
          </cell>
          <cell r="O1122" t="str">
            <v>3</v>
          </cell>
          <cell r="P1122" t="str">
            <v>2</v>
          </cell>
          <cell r="Q1122" t="str">
            <v>E</v>
          </cell>
          <cell r="R1122" t="str">
            <v>358</v>
          </cell>
          <cell r="S1122" t="str">
            <v>35801</v>
          </cell>
          <cell r="T1122" t="str">
            <v>1431</v>
          </cell>
          <cell r="U1122" t="str">
            <v>00</v>
          </cell>
          <cell r="V1122" t="str">
            <v>16</v>
          </cell>
          <cell r="W1122" t="str">
            <v>00605</v>
          </cell>
          <cell r="X1122" t="str">
            <v>1</v>
          </cell>
          <cell r="Y1122" t="str">
            <v>20</v>
          </cell>
          <cell r="Z1122" t="str">
            <v>150</v>
          </cell>
          <cell r="AA1122" t="str">
            <v>002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</row>
        <row r="1123">
          <cell r="C1123" t="str">
            <v>113160633580100605002</v>
          </cell>
          <cell r="D1123" t="str">
            <v>2018.29.02.012.2.1.1.2.1.11.045.6063.2.6.8.3.2.E.358.35801.1131.00.16.00605.1.20.150.002</v>
          </cell>
          <cell r="E1123" t="str">
            <v>2018</v>
          </cell>
          <cell r="F1123" t="str">
            <v>29.02</v>
          </cell>
          <cell r="G1123" t="str">
            <v>012</v>
          </cell>
          <cell r="H1123" t="str">
            <v>2.1.1.2.1</v>
          </cell>
          <cell r="I1123" t="str">
            <v>11</v>
          </cell>
          <cell r="J1123" t="str">
            <v>045</v>
          </cell>
          <cell r="K1123" t="str">
            <v>6063</v>
          </cell>
          <cell r="L1123" t="str">
            <v>2</v>
          </cell>
          <cell r="M1123" t="str">
            <v>6</v>
          </cell>
          <cell r="N1123" t="str">
            <v>8</v>
          </cell>
          <cell r="O1123" t="str">
            <v>3</v>
          </cell>
          <cell r="P1123" t="str">
            <v>2</v>
          </cell>
          <cell r="Q1123" t="str">
            <v>E</v>
          </cell>
          <cell r="R1123" t="str">
            <v>358</v>
          </cell>
          <cell r="S1123" t="str">
            <v>35801</v>
          </cell>
          <cell r="T1123" t="str">
            <v>1131</v>
          </cell>
          <cell r="U1123" t="str">
            <v>00</v>
          </cell>
          <cell r="V1123" t="str">
            <v>16</v>
          </cell>
          <cell r="W1123" t="str">
            <v>00605</v>
          </cell>
          <cell r="X1123" t="str">
            <v>1</v>
          </cell>
          <cell r="Y1123" t="str">
            <v>20</v>
          </cell>
          <cell r="Z1123" t="str">
            <v>150</v>
          </cell>
          <cell r="AA1123" t="str">
            <v>002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</row>
        <row r="1124">
          <cell r="C1124" t="str">
            <v>371160633580500605002</v>
          </cell>
          <cell r="D1124" t="str">
            <v>2018.29.02.012.2.1.1.2.1.11.045.6063.2.6.8.3.2.E.358.35805.3711.00.16.00605.1.20.150.002</v>
          </cell>
          <cell r="E1124" t="str">
            <v>2018</v>
          </cell>
          <cell r="F1124" t="str">
            <v>29.02</v>
          </cell>
          <cell r="G1124" t="str">
            <v>012</v>
          </cell>
          <cell r="H1124" t="str">
            <v>2.1.1.2.1</v>
          </cell>
          <cell r="I1124" t="str">
            <v>11</v>
          </cell>
          <cell r="J1124" t="str">
            <v>045</v>
          </cell>
          <cell r="K1124" t="str">
            <v>6063</v>
          </cell>
          <cell r="L1124" t="str">
            <v>2</v>
          </cell>
          <cell r="M1124" t="str">
            <v>6</v>
          </cell>
          <cell r="N1124" t="str">
            <v>8</v>
          </cell>
          <cell r="O1124" t="str">
            <v>3</v>
          </cell>
          <cell r="P1124" t="str">
            <v>2</v>
          </cell>
          <cell r="Q1124" t="str">
            <v>E</v>
          </cell>
          <cell r="R1124" t="str">
            <v>358</v>
          </cell>
          <cell r="S1124" t="str">
            <v>35805</v>
          </cell>
          <cell r="T1124" t="str">
            <v>3711</v>
          </cell>
          <cell r="U1124" t="str">
            <v>00</v>
          </cell>
          <cell r="V1124" t="str">
            <v>16</v>
          </cell>
          <cell r="W1124" t="str">
            <v>00605</v>
          </cell>
          <cell r="X1124" t="str">
            <v>1</v>
          </cell>
          <cell r="Y1124" t="str">
            <v>20</v>
          </cell>
          <cell r="Z1124" t="str">
            <v>150</v>
          </cell>
          <cell r="AA1124" t="str">
            <v>002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</row>
        <row r="1125">
          <cell r="C1125" t="str">
            <v>26113112358D400605002</v>
          </cell>
          <cell r="D1125" t="str">
            <v>2018.29.02.012.2.1.1.2.1.11.045.3112.2.6.8.3.2.E.358.358D4.2611.00.16.00605.1.20.150.002</v>
          </cell>
          <cell r="E1125" t="str">
            <v>2018</v>
          </cell>
          <cell r="F1125" t="str">
            <v>29.02</v>
          </cell>
          <cell r="G1125" t="str">
            <v>012</v>
          </cell>
          <cell r="H1125" t="str">
            <v>2.1.1.2.1</v>
          </cell>
          <cell r="I1125" t="str">
            <v>11</v>
          </cell>
          <cell r="J1125" t="str">
            <v>045</v>
          </cell>
          <cell r="K1125" t="str">
            <v>3112</v>
          </cell>
          <cell r="L1125" t="str">
            <v>2</v>
          </cell>
          <cell r="M1125" t="str">
            <v>6</v>
          </cell>
          <cell r="N1125" t="str">
            <v>8</v>
          </cell>
          <cell r="O1125" t="str">
            <v>3</v>
          </cell>
          <cell r="P1125" t="str">
            <v>2</v>
          </cell>
          <cell r="Q1125" t="str">
            <v>E</v>
          </cell>
          <cell r="R1125" t="str">
            <v>358</v>
          </cell>
          <cell r="S1125" t="str">
            <v>358D4</v>
          </cell>
          <cell r="T1125" t="str">
            <v>2611</v>
          </cell>
          <cell r="U1125" t="str">
            <v>00</v>
          </cell>
          <cell r="V1125" t="str">
            <v>16</v>
          </cell>
          <cell r="W1125" t="str">
            <v>00605</v>
          </cell>
          <cell r="X1125" t="str">
            <v>1</v>
          </cell>
          <cell r="Y1125" t="str">
            <v>20</v>
          </cell>
          <cell r="Z1125" t="str">
            <v>150</v>
          </cell>
          <cell r="AA1125" t="str">
            <v>002</v>
          </cell>
          <cell r="AB1125">
            <v>2955.32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2955.32</v>
          </cell>
        </row>
        <row r="1126">
          <cell r="C1126" t="str">
            <v>154340009000100605002</v>
          </cell>
          <cell r="D1126" t="str">
            <v>2018.29.02.012.2.1.1.2.1.11.045.4000.2.6.5.3.1.E.900.90001.1543.00.16.00605.1.20.150.002</v>
          </cell>
          <cell r="E1126" t="str">
            <v>2018</v>
          </cell>
          <cell r="F1126" t="str">
            <v>29.02</v>
          </cell>
          <cell r="G1126" t="str">
            <v>012</v>
          </cell>
          <cell r="H1126" t="str">
            <v>2.1.1.2.1</v>
          </cell>
          <cell r="I1126" t="str">
            <v>11</v>
          </cell>
          <cell r="J1126" t="str">
            <v>045</v>
          </cell>
          <cell r="K1126" t="str">
            <v>4000</v>
          </cell>
          <cell r="L1126" t="str">
            <v>2</v>
          </cell>
          <cell r="M1126" t="str">
            <v>6</v>
          </cell>
          <cell r="N1126" t="str">
            <v>5</v>
          </cell>
          <cell r="O1126" t="str">
            <v>3</v>
          </cell>
          <cell r="P1126" t="str">
            <v>1</v>
          </cell>
          <cell r="Q1126" t="str">
            <v>E</v>
          </cell>
          <cell r="R1126" t="str">
            <v>900</v>
          </cell>
          <cell r="S1126" t="str">
            <v>90001</v>
          </cell>
          <cell r="T1126" t="str">
            <v>1543</v>
          </cell>
          <cell r="U1126" t="str">
            <v>00</v>
          </cell>
          <cell r="V1126" t="str">
            <v>16</v>
          </cell>
          <cell r="W1126" t="str">
            <v>00605</v>
          </cell>
          <cell r="X1126" t="str">
            <v>1</v>
          </cell>
          <cell r="Y1126" t="str">
            <v>20</v>
          </cell>
          <cell r="Z1126" t="str">
            <v>150</v>
          </cell>
          <cell r="AA1126" t="str">
            <v>002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</row>
        <row r="1127">
          <cell r="C1127" t="str">
            <v>171540009000100605002</v>
          </cell>
          <cell r="D1127" t="str">
            <v>2018.29.02.012.2.1.1.2.1.11.045.4000.2.6.5.3.1.E.900.90001.1715.00.16.00605.1.20.150.002</v>
          </cell>
          <cell r="E1127" t="str">
            <v>2018</v>
          </cell>
          <cell r="F1127" t="str">
            <v>29.02</v>
          </cell>
          <cell r="G1127" t="str">
            <v>012</v>
          </cell>
          <cell r="H1127" t="str">
            <v>2.1.1.2.1</v>
          </cell>
          <cell r="I1127" t="str">
            <v>11</v>
          </cell>
          <cell r="J1127" t="str">
            <v>045</v>
          </cell>
          <cell r="K1127" t="str">
            <v>4000</v>
          </cell>
          <cell r="L1127" t="str">
            <v>2</v>
          </cell>
          <cell r="M1127" t="str">
            <v>6</v>
          </cell>
          <cell r="N1127" t="str">
            <v>5</v>
          </cell>
          <cell r="O1127" t="str">
            <v>3</v>
          </cell>
          <cell r="P1127" t="str">
            <v>1</v>
          </cell>
          <cell r="Q1127" t="str">
            <v>E</v>
          </cell>
          <cell r="R1127" t="str">
            <v>900</v>
          </cell>
          <cell r="S1127" t="str">
            <v>90001</v>
          </cell>
          <cell r="T1127" t="str">
            <v>1715</v>
          </cell>
          <cell r="U1127" t="str">
            <v>00</v>
          </cell>
          <cell r="V1127" t="str">
            <v>16</v>
          </cell>
          <cell r="W1127" t="str">
            <v>00605</v>
          </cell>
          <cell r="X1127" t="str">
            <v>1</v>
          </cell>
          <cell r="Y1127" t="str">
            <v>20</v>
          </cell>
          <cell r="Z1127" t="str">
            <v>150</v>
          </cell>
          <cell r="AA1127" t="str">
            <v>002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</row>
        <row r="1128">
          <cell r="C1128" t="str">
            <v>221240009000100404002</v>
          </cell>
          <cell r="D1128" t="str">
            <v>2018.29.02.012.2.1.1.2.1.11.045.4000.2.6.5.3.1.E.900.90001.2212.00.14.00404.1.20.150.002</v>
          </cell>
          <cell r="E1128" t="str">
            <v>2018</v>
          </cell>
          <cell r="F1128" t="str">
            <v>29.02</v>
          </cell>
          <cell r="G1128" t="str">
            <v>012</v>
          </cell>
          <cell r="H1128" t="str">
            <v>2.1.1.2.1</v>
          </cell>
          <cell r="I1128" t="str">
            <v>11</v>
          </cell>
          <cell r="J1128" t="str">
            <v>045</v>
          </cell>
          <cell r="K1128" t="str">
            <v>4000</v>
          </cell>
          <cell r="L1128" t="str">
            <v>2</v>
          </cell>
          <cell r="M1128" t="str">
            <v>6</v>
          </cell>
          <cell r="N1128" t="str">
            <v>5</v>
          </cell>
          <cell r="O1128" t="str">
            <v>3</v>
          </cell>
          <cell r="P1128" t="str">
            <v>1</v>
          </cell>
          <cell r="Q1128" t="str">
            <v>E</v>
          </cell>
          <cell r="R1128" t="str">
            <v>900</v>
          </cell>
          <cell r="S1128" t="str">
            <v>90001</v>
          </cell>
          <cell r="T1128" t="str">
            <v>2212</v>
          </cell>
          <cell r="U1128" t="str">
            <v>00</v>
          </cell>
          <cell r="V1128" t="str">
            <v>14</v>
          </cell>
          <cell r="W1128" t="str">
            <v>00404</v>
          </cell>
          <cell r="X1128" t="str">
            <v>1</v>
          </cell>
          <cell r="Y1128" t="str">
            <v>20</v>
          </cell>
          <cell r="Z1128" t="str">
            <v>150</v>
          </cell>
          <cell r="AA1128" t="str">
            <v>002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</row>
        <row r="1129">
          <cell r="C1129" t="str">
            <v>11314030701D300605002</v>
          </cell>
          <cell r="D1129" t="str">
            <v>2018.29.02.012.2.1.1.2.1.11.045.4030.2.4.2.4.4.E.701.701D3.1131.00.16.00605.1.20.150.002</v>
          </cell>
          <cell r="E1129" t="str">
            <v>2018</v>
          </cell>
          <cell r="F1129" t="str">
            <v>29.02</v>
          </cell>
          <cell r="G1129" t="str">
            <v>012</v>
          </cell>
          <cell r="H1129" t="str">
            <v>2.1.1.2.1</v>
          </cell>
          <cell r="I1129" t="str">
            <v>11</v>
          </cell>
          <cell r="J1129" t="str">
            <v>045</v>
          </cell>
          <cell r="K1129" t="str">
            <v>4030</v>
          </cell>
          <cell r="L1129" t="str">
            <v>2</v>
          </cell>
          <cell r="M1129" t="str">
            <v>4</v>
          </cell>
          <cell r="N1129" t="str">
            <v>2</v>
          </cell>
          <cell r="O1129" t="str">
            <v>4</v>
          </cell>
          <cell r="P1129" t="str">
            <v>4</v>
          </cell>
          <cell r="Q1129" t="str">
            <v>E</v>
          </cell>
          <cell r="R1129" t="str">
            <v>701</v>
          </cell>
          <cell r="S1129" t="str">
            <v>701D3</v>
          </cell>
          <cell r="T1129" t="str">
            <v>1131</v>
          </cell>
          <cell r="U1129" t="str">
            <v>00</v>
          </cell>
          <cell r="V1129" t="str">
            <v>16</v>
          </cell>
          <cell r="W1129" t="str">
            <v>00605</v>
          </cell>
          <cell r="X1129" t="str">
            <v>1</v>
          </cell>
          <cell r="Y1129" t="str">
            <v>20</v>
          </cell>
          <cell r="Z1129" t="str">
            <v>150</v>
          </cell>
          <cell r="AA1129" t="str">
            <v>002</v>
          </cell>
          <cell r="AB1129">
            <v>26588.6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26588.6</v>
          </cell>
        </row>
        <row r="1130">
          <cell r="C1130" t="str">
            <v>13224030701D300605002</v>
          </cell>
          <cell r="D1130" t="str">
            <v>2018.29.02.012.2.1.1.2.1.11.045.4030.2.4.2.4.4.E.701.701D3.1322.00.16.00605.1.20.150.002</v>
          </cell>
          <cell r="E1130" t="str">
            <v>2018</v>
          </cell>
          <cell r="F1130" t="str">
            <v>29.02</v>
          </cell>
          <cell r="G1130" t="str">
            <v>012</v>
          </cell>
          <cell r="H1130" t="str">
            <v>2.1.1.2.1</v>
          </cell>
          <cell r="I1130" t="str">
            <v>11</v>
          </cell>
          <cell r="J1130" t="str">
            <v>045</v>
          </cell>
          <cell r="K1130" t="str">
            <v>4030</v>
          </cell>
          <cell r="L1130" t="str">
            <v>2</v>
          </cell>
          <cell r="M1130" t="str">
            <v>4</v>
          </cell>
          <cell r="N1130" t="str">
            <v>2</v>
          </cell>
          <cell r="O1130" t="str">
            <v>4</v>
          </cell>
          <cell r="P1130" t="str">
            <v>4</v>
          </cell>
          <cell r="Q1130" t="str">
            <v>E</v>
          </cell>
          <cell r="R1130" t="str">
            <v>701</v>
          </cell>
          <cell r="S1130" t="str">
            <v>701D3</v>
          </cell>
          <cell r="T1130" t="str">
            <v>1322</v>
          </cell>
          <cell r="U1130" t="str">
            <v>00</v>
          </cell>
          <cell r="V1130" t="str">
            <v>16</v>
          </cell>
          <cell r="W1130" t="str">
            <v>00605</v>
          </cell>
          <cell r="X1130" t="str">
            <v>1</v>
          </cell>
          <cell r="Y1130" t="str">
            <v>20</v>
          </cell>
          <cell r="Z1130" t="str">
            <v>150</v>
          </cell>
          <cell r="AA1130" t="str">
            <v>002</v>
          </cell>
          <cell r="AB1130">
            <v>34559.879999999997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34559.879999999997</v>
          </cell>
        </row>
        <row r="1131">
          <cell r="C1131" t="str">
            <v>24214030701D300605002</v>
          </cell>
          <cell r="D1131" t="str">
            <v>2018.29.02.012.2.1.1.2.1.11.045.4030.2.4.2.4.4.E.701.701D3.2421.00.16.00605.1.20.150.002</v>
          </cell>
          <cell r="E1131" t="str">
            <v>2018</v>
          </cell>
          <cell r="F1131" t="str">
            <v>29.02</v>
          </cell>
          <cell r="G1131" t="str">
            <v>012</v>
          </cell>
          <cell r="H1131" t="str">
            <v>2.1.1.2.1</v>
          </cell>
          <cell r="I1131" t="str">
            <v>11</v>
          </cell>
          <cell r="J1131" t="str">
            <v>045</v>
          </cell>
          <cell r="K1131" t="str">
            <v>4030</v>
          </cell>
          <cell r="L1131" t="str">
            <v>2</v>
          </cell>
          <cell r="M1131" t="str">
            <v>4</v>
          </cell>
          <cell r="N1131" t="str">
            <v>2</v>
          </cell>
          <cell r="O1131" t="str">
            <v>4</v>
          </cell>
          <cell r="P1131" t="str">
            <v>4</v>
          </cell>
          <cell r="Q1131" t="str">
            <v>E</v>
          </cell>
          <cell r="R1131" t="str">
            <v>701</v>
          </cell>
          <cell r="S1131" t="str">
            <v>701D3</v>
          </cell>
          <cell r="T1131" t="str">
            <v>2421</v>
          </cell>
          <cell r="U1131" t="str">
            <v>00</v>
          </cell>
          <cell r="V1131" t="str">
            <v>16</v>
          </cell>
          <cell r="W1131" t="str">
            <v>00605</v>
          </cell>
          <cell r="X1131" t="str">
            <v>1</v>
          </cell>
          <cell r="Y1131" t="str">
            <v>20</v>
          </cell>
          <cell r="Z1131" t="str">
            <v>150</v>
          </cell>
          <cell r="AA1131" t="str">
            <v>002</v>
          </cell>
          <cell r="AB1131">
            <v>265.87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265.87</v>
          </cell>
        </row>
        <row r="1132">
          <cell r="C1132" t="str">
            <v>24614030701D300605700</v>
          </cell>
          <cell r="D1132" t="str">
            <v>2018.29.02.012.2.1.1.2.1.11.045.4030.2.4.2.4.4.E.701.701D3.2461.00.16.00605.1.20.150.700</v>
          </cell>
          <cell r="E1132" t="str">
            <v>2018</v>
          </cell>
          <cell r="F1132" t="str">
            <v>29.02</v>
          </cell>
          <cell r="G1132" t="str">
            <v>012</v>
          </cell>
          <cell r="H1132" t="str">
            <v>2.1.1.2.1</v>
          </cell>
          <cell r="I1132" t="str">
            <v>11</v>
          </cell>
          <cell r="J1132" t="str">
            <v>045</v>
          </cell>
          <cell r="K1132" t="str">
            <v>4030</v>
          </cell>
          <cell r="L1132" t="str">
            <v>2</v>
          </cell>
          <cell r="M1132" t="str">
            <v>4</v>
          </cell>
          <cell r="N1132" t="str">
            <v>2</v>
          </cell>
          <cell r="O1132" t="str">
            <v>4</v>
          </cell>
          <cell r="P1132" t="str">
            <v>4</v>
          </cell>
          <cell r="Q1132" t="str">
            <v>E</v>
          </cell>
          <cell r="R1132" t="str">
            <v>701</v>
          </cell>
          <cell r="S1132" t="str">
            <v>701D3</v>
          </cell>
          <cell r="T1132" t="str">
            <v>2461</v>
          </cell>
          <cell r="U1132" t="str">
            <v>00</v>
          </cell>
          <cell r="V1132" t="str">
            <v>16</v>
          </cell>
          <cell r="W1132" t="str">
            <v>00605</v>
          </cell>
          <cell r="X1132" t="str">
            <v>1</v>
          </cell>
          <cell r="Y1132" t="str">
            <v>20</v>
          </cell>
          <cell r="Z1132" t="str">
            <v>150</v>
          </cell>
          <cell r="AA1132" t="str">
            <v>700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</row>
        <row r="1133">
          <cell r="C1133" t="str">
            <v>35714030701D300605700</v>
          </cell>
          <cell r="D1133" t="str">
            <v>2018.29.02.012.2.1.1.2.1.11.045.4030.2.4.2.4.4.E.701.701D3.3571.00.16.00605.1.20.150.700</v>
          </cell>
          <cell r="E1133" t="str">
            <v>2018</v>
          </cell>
          <cell r="F1133" t="str">
            <v>29.02</v>
          </cell>
          <cell r="G1133" t="str">
            <v>012</v>
          </cell>
          <cell r="H1133" t="str">
            <v>2.1.1.2.1</v>
          </cell>
          <cell r="I1133" t="str">
            <v>11</v>
          </cell>
          <cell r="J1133" t="str">
            <v>045</v>
          </cell>
          <cell r="K1133" t="str">
            <v>4030</v>
          </cell>
          <cell r="L1133" t="str">
            <v>2</v>
          </cell>
          <cell r="M1133" t="str">
            <v>4</v>
          </cell>
          <cell r="N1133" t="str">
            <v>2</v>
          </cell>
          <cell r="O1133" t="str">
            <v>4</v>
          </cell>
          <cell r="P1133" t="str">
            <v>4</v>
          </cell>
          <cell r="Q1133" t="str">
            <v>E</v>
          </cell>
          <cell r="R1133" t="str">
            <v>701</v>
          </cell>
          <cell r="S1133" t="str">
            <v>701D3</v>
          </cell>
          <cell r="T1133" t="str">
            <v>3571</v>
          </cell>
          <cell r="U1133" t="str">
            <v>00</v>
          </cell>
          <cell r="V1133" t="str">
            <v>16</v>
          </cell>
          <cell r="W1133" t="str">
            <v>00605</v>
          </cell>
          <cell r="X1133" t="str">
            <v>1</v>
          </cell>
          <cell r="Y1133" t="str">
            <v>20</v>
          </cell>
          <cell r="Z1133" t="str">
            <v>150</v>
          </cell>
          <cell r="AA1133" t="str">
            <v>700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</row>
        <row r="1134">
          <cell r="C1134" t="str">
            <v>51114030701D300605002</v>
          </cell>
          <cell r="D1134" t="str">
            <v>2018.29.02.012.2.1.1.2.1.11.045.4030.2.4.2.4.4.E.701.701D3.5111.00.16.00605.2.20.150.002</v>
          </cell>
          <cell r="E1134" t="str">
            <v>2018</v>
          </cell>
          <cell r="F1134" t="str">
            <v>29.02</v>
          </cell>
          <cell r="G1134" t="str">
            <v>012</v>
          </cell>
          <cell r="H1134" t="str">
            <v>2.1.1.2.1</v>
          </cell>
          <cell r="I1134" t="str">
            <v>11</v>
          </cell>
          <cell r="J1134" t="str">
            <v>045</v>
          </cell>
          <cell r="K1134" t="str">
            <v>4030</v>
          </cell>
          <cell r="L1134" t="str">
            <v>2</v>
          </cell>
          <cell r="M1134" t="str">
            <v>4</v>
          </cell>
          <cell r="N1134" t="str">
            <v>2</v>
          </cell>
          <cell r="O1134" t="str">
            <v>4</v>
          </cell>
          <cell r="P1134" t="str">
            <v>4</v>
          </cell>
          <cell r="Q1134" t="str">
            <v>E</v>
          </cell>
          <cell r="R1134" t="str">
            <v>701</v>
          </cell>
          <cell r="S1134" t="str">
            <v>701D3</v>
          </cell>
          <cell r="T1134" t="str">
            <v>5111</v>
          </cell>
          <cell r="U1134" t="str">
            <v>00</v>
          </cell>
          <cell r="V1134" t="str">
            <v>16</v>
          </cell>
          <cell r="W1134" t="str">
            <v>00605</v>
          </cell>
          <cell r="X1134" t="str">
            <v>2</v>
          </cell>
          <cell r="Y1134" t="str">
            <v>20</v>
          </cell>
          <cell r="Z1134" t="str">
            <v>150</v>
          </cell>
          <cell r="AA1134" t="str">
            <v>002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</row>
        <row r="1135">
          <cell r="C1135" t="str">
            <v>11314050701D300605002</v>
          </cell>
          <cell r="D1135" t="str">
            <v>2018.29.02.012.2.1.1.2.1.11.045.4050.2.4.2.4.4.E.701.701D3.1131.00.16.00605.1.20.150.002</v>
          </cell>
          <cell r="E1135" t="str">
            <v>2018</v>
          </cell>
          <cell r="F1135" t="str">
            <v>29.02</v>
          </cell>
          <cell r="G1135" t="str">
            <v>012</v>
          </cell>
          <cell r="H1135" t="str">
            <v>2.1.1.2.1</v>
          </cell>
          <cell r="I1135" t="str">
            <v>11</v>
          </cell>
          <cell r="J1135" t="str">
            <v>045</v>
          </cell>
          <cell r="K1135" t="str">
            <v>4050</v>
          </cell>
          <cell r="L1135" t="str">
            <v>2</v>
          </cell>
          <cell r="M1135" t="str">
            <v>4</v>
          </cell>
          <cell r="N1135" t="str">
            <v>2</v>
          </cell>
          <cell r="O1135" t="str">
            <v>4</v>
          </cell>
          <cell r="P1135" t="str">
            <v>4</v>
          </cell>
          <cell r="Q1135" t="str">
            <v>E</v>
          </cell>
          <cell r="R1135" t="str">
            <v>701</v>
          </cell>
          <cell r="S1135" t="str">
            <v>701D3</v>
          </cell>
          <cell r="T1135" t="str">
            <v>1131</v>
          </cell>
          <cell r="U1135" t="str">
            <v>00</v>
          </cell>
          <cell r="V1135" t="str">
            <v>16</v>
          </cell>
          <cell r="W1135" t="str">
            <v>00605</v>
          </cell>
          <cell r="X1135" t="str">
            <v>1</v>
          </cell>
          <cell r="Y1135" t="str">
            <v>20</v>
          </cell>
          <cell r="Z1135" t="str">
            <v>150</v>
          </cell>
          <cell r="AA1135" t="str">
            <v>002</v>
          </cell>
          <cell r="AB1135">
            <v>96970.82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96970.82</v>
          </cell>
        </row>
        <row r="1136">
          <cell r="C1136" t="str">
            <v>24614050701D300605637</v>
          </cell>
          <cell r="D1136" t="str">
            <v>2018.29.02.012.2.1.1.2.1.11.045.4050.2.4.2.4.4.E.701.701D3.2461.00.16.00605.1.20.150.637</v>
          </cell>
          <cell r="E1136" t="str">
            <v>2018</v>
          </cell>
          <cell r="F1136" t="str">
            <v>29.02</v>
          </cell>
          <cell r="G1136" t="str">
            <v>012</v>
          </cell>
          <cell r="H1136" t="str">
            <v>2.1.1.2.1</v>
          </cell>
          <cell r="I1136" t="str">
            <v>11</v>
          </cell>
          <cell r="J1136" t="str">
            <v>045</v>
          </cell>
          <cell r="K1136" t="str">
            <v>4050</v>
          </cell>
          <cell r="L1136" t="str">
            <v>2</v>
          </cell>
          <cell r="M1136" t="str">
            <v>4</v>
          </cell>
          <cell r="N1136" t="str">
            <v>2</v>
          </cell>
          <cell r="O1136" t="str">
            <v>4</v>
          </cell>
          <cell r="P1136" t="str">
            <v>4</v>
          </cell>
          <cell r="Q1136" t="str">
            <v>E</v>
          </cell>
          <cell r="R1136" t="str">
            <v>701</v>
          </cell>
          <cell r="S1136" t="str">
            <v>701D3</v>
          </cell>
          <cell r="T1136" t="str">
            <v>2461</v>
          </cell>
          <cell r="U1136" t="str">
            <v>00</v>
          </cell>
          <cell r="V1136" t="str">
            <v>16</v>
          </cell>
          <cell r="W1136" t="str">
            <v>00605</v>
          </cell>
          <cell r="X1136" t="str">
            <v>1</v>
          </cell>
          <cell r="Y1136" t="str">
            <v>20</v>
          </cell>
          <cell r="Z1136" t="str">
            <v>150</v>
          </cell>
          <cell r="AA1136" t="str">
            <v>637</v>
          </cell>
          <cell r="AB1136">
            <v>36057.339999999997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36057.339999999997</v>
          </cell>
        </row>
        <row r="1137">
          <cell r="C1137" t="str">
            <v>24714050701D300404700</v>
          </cell>
          <cell r="D1137" t="str">
            <v>2018.29.02.012.2.1.1.2.1.11.045.4050.2.4.2.4.4.E.701.701D3.2471.00.14.00404.1.20.150.700</v>
          </cell>
          <cell r="E1137" t="str">
            <v>2018</v>
          </cell>
          <cell r="F1137" t="str">
            <v>29.02</v>
          </cell>
          <cell r="G1137" t="str">
            <v>012</v>
          </cell>
          <cell r="H1137" t="str">
            <v>2.1.1.2.1</v>
          </cell>
          <cell r="I1137" t="str">
            <v>11</v>
          </cell>
          <cell r="J1137" t="str">
            <v>045</v>
          </cell>
          <cell r="K1137" t="str">
            <v>4050</v>
          </cell>
          <cell r="L1137" t="str">
            <v>2</v>
          </cell>
          <cell r="M1137" t="str">
            <v>4</v>
          </cell>
          <cell r="N1137" t="str">
            <v>2</v>
          </cell>
          <cell r="O1137" t="str">
            <v>4</v>
          </cell>
          <cell r="P1137" t="str">
            <v>4</v>
          </cell>
          <cell r="Q1137" t="str">
            <v>E</v>
          </cell>
          <cell r="R1137" t="str">
            <v>701</v>
          </cell>
          <cell r="S1137" t="str">
            <v>701D3</v>
          </cell>
          <cell r="T1137" t="str">
            <v>2471</v>
          </cell>
          <cell r="U1137" t="str">
            <v>00</v>
          </cell>
          <cell r="V1137" t="str">
            <v>14</v>
          </cell>
          <cell r="W1137" t="str">
            <v>00404</v>
          </cell>
          <cell r="X1137" t="str">
            <v>1</v>
          </cell>
          <cell r="Y1137" t="str">
            <v>20</v>
          </cell>
          <cell r="Z1137" t="str">
            <v>150</v>
          </cell>
          <cell r="AA1137" t="str">
            <v>700</v>
          </cell>
          <cell r="AB1137">
            <v>660</v>
          </cell>
          <cell r="AC1137">
            <v>660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</row>
        <row r="1138">
          <cell r="C1138" t="str">
            <v>34114050701D300605637</v>
          </cell>
          <cell r="D1138" t="str">
            <v>2018.29.02.012.2.1.1.2.1.11.045.4050.2.4.2.4.4.E.701.701D3.3411.00.16.00605.1.20.150.637</v>
          </cell>
          <cell r="E1138" t="str">
            <v>2018</v>
          </cell>
          <cell r="F1138" t="str">
            <v>29.02</v>
          </cell>
          <cell r="G1138" t="str">
            <v>012</v>
          </cell>
          <cell r="H1138" t="str">
            <v>2.1.1.2.1</v>
          </cell>
          <cell r="I1138" t="str">
            <v>11</v>
          </cell>
          <cell r="J1138" t="str">
            <v>045</v>
          </cell>
          <cell r="K1138" t="str">
            <v>4050</v>
          </cell>
          <cell r="L1138" t="str">
            <v>2</v>
          </cell>
          <cell r="M1138" t="str">
            <v>4</v>
          </cell>
          <cell r="N1138" t="str">
            <v>2</v>
          </cell>
          <cell r="O1138" t="str">
            <v>4</v>
          </cell>
          <cell r="P1138" t="str">
            <v>4</v>
          </cell>
          <cell r="Q1138" t="str">
            <v>E</v>
          </cell>
          <cell r="R1138" t="str">
            <v>701</v>
          </cell>
          <cell r="S1138" t="str">
            <v>701D3</v>
          </cell>
          <cell r="T1138" t="str">
            <v>3411</v>
          </cell>
          <cell r="U1138" t="str">
            <v>00</v>
          </cell>
          <cell r="V1138" t="str">
            <v>16</v>
          </cell>
          <cell r="W1138" t="str">
            <v>00605</v>
          </cell>
          <cell r="X1138" t="str">
            <v>1</v>
          </cell>
          <cell r="Y1138" t="str">
            <v>20</v>
          </cell>
          <cell r="Z1138" t="str">
            <v>150</v>
          </cell>
          <cell r="AA1138" t="str">
            <v>637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</row>
        <row r="1139">
          <cell r="C1139" t="str">
            <v>141150259000100605002</v>
          </cell>
          <cell r="D1139" t="str">
            <v>2018.29.02.012.2.1.1.2.1.11.045.5025.2.6.5.3.1.E.900.90001.1411.00.16.00605.1.20.150.002</v>
          </cell>
          <cell r="E1139" t="str">
            <v>2018</v>
          </cell>
          <cell r="F1139" t="str">
            <v>29.02</v>
          </cell>
          <cell r="G1139" t="str">
            <v>012</v>
          </cell>
          <cell r="H1139" t="str">
            <v>2.1.1.2.1</v>
          </cell>
          <cell r="I1139" t="str">
            <v>11</v>
          </cell>
          <cell r="J1139" t="str">
            <v>045</v>
          </cell>
          <cell r="K1139" t="str">
            <v>5025</v>
          </cell>
          <cell r="L1139" t="str">
            <v>2</v>
          </cell>
          <cell r="M1139" t="str">
            <v>6</v>
          </cell>
          <cell r="N1139" t="str">
            <v>5</v>
          </cell>
          <cell r="O1139" t="str">
            <v>3</v>
          </cell>
          <cell r="P1139" t="str">
            <v>1</v>
          </cell>
          <cell r="Q1139" t="str">
            <v>E</v>
          </cell>
          <cell r="R1139" t="str">
            <v>900</v>
          </cell>
          <cell r="S1139" t="str">
            <v>90001</v>
          </cell>
          <cell r="T1139" t="str">
            <v>1411</v>
          </cell>
          <cell r="U1139" t="str">
            <v>00</v>
          </cell>
          <cell r="V1139" t="str">
            <v>16</v>
          </cell>
          <cell r="W1139" t="str">
            <v>00605</v>
          </cell>
          <cell r="X1139" t="str">
            <v>1</v>
          </cell>
          <cell r="Y1139" t="str">
            <v>20</v>
          </cell>
          <cell r="Z1139" t="str">
            <v>150</v>
          </cell>
          <cell r="AA1139" t="str">
            <v>002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</row>
        <row r="1140">
          <cell r="C1140" t="str">
            <v>261250269000100605002</v>
          </cell>
          <cell r="D1140" t="str">
            <v>2018.29.02.012.2.1.1.2.1.11.045.5026.2.6.5.3.1.E.900.90001.2612.00.16.00605.1.20.150.002</v>
          </cell>
          <cell r="E1140" t="str">
            <v>2018</v>
          </cell>
          <cell r="F1140" t="str">
            <v>29.02</v>
          </cell>
          <cell r="G1140" t="str">
            <v>012</v>
          </cell>
          <cell r="H1140" t="str">
            <v>2.1.1.2.1</v>
          </cell>
          <cell r="I1140" t="str">
            <v>11</v>
          </cell>
          <cell r="J1140" t="str">
            <v>045</v>
          </cell>
          <cell r="K1140" t="str">
            <v>5026</v>
          </cell>
          <cell r="L1140" t="str">
            <v>2</v>
          </cell>
          <cell r="M1140" t="str">
            <v>6</v>
          </cell>
          <cell r="N1140" t="str">
            <v>5</v>
          </cell>
          <cell r="O1140" t="str">
            <v>3</v>
          </cell>
          <cell r="P1140" t="str">
            <v>1</v>
          </cell>
          <cell r="Q1140" t="str">
            <v>E</v>
          </cell>
          <cell r="R1140" t="str">
            <v>900</v>
          </cell>
          <cell r="S1140" t="str">
            <v>90001</v>
          </cell>
          <cell r="T1140" t="str">
            <v>2612</v>
          </cell>
          <cell r="U1140" t="str">
            <v>00</v>
          </cell>
          <cell r="V1140" t="str">
            <v>16</v>
          </cell>
          <cell r="W1140" t="str">
            <v>00605</v>
          </cell>
          <cell r="X1140" t="str">
            <v>1</v>
          </cell>
          <cell r="Y1140" t="str">
            <v>20</v>
          </cell>
          <cell r="Z1140" t="str">
            <v>150</v>
          </cell>
          <cell r="AA1140" t="str">
            <v>002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</row>
        <row r="1141">
          <cell r="C1141" t="str">
            <v>143150699000100605002</v>
          </cell>
          <cell r="D1141" t="str">
            <v>2018.29.02.012.2.1.1.2.1.11.045.5069.2.6.5.3.1.E.900.90001.1431.00.16.00605.1.20.150.002</v>
          </cell>
          <cell r="E1141" t="str">
            <v>2018</v>
          </cell>
          <cell r="F1141" t="str">
            <v>29.02</v>
          </cell>
          <cell r="G1141" t="str">
            <v>012</v>
          </cell>
          <cell r="H1141" t="str">
            <v>2.1.1.2.1</v>
          </cell>
          <cell r="I1141" t="str">
            <v>11</v>
          </cell>
          <cell r="J1141" t="str">
            <v>045</v>
          </cell>
          <cell r="K1141" t="str">
            <v>5069</v>
          </cell>
          <cell r="L1141" t="str">
            <v>2</v>
          </cell>
          <cell r="M1141" t="str">
            <v>6</v>
          </cell>
          <cell r="N1141" t="str">
            <v>5</v>
          </cell>
          <cell r="O1141" t="str">
            <v>3</v>
          </cell>
          <cell r="P1141" t="str">
            <v>1</v>
          </cell>
          <cell r="Q1141" t="str">
            <v>E</v>
          </cell>
          <cell r="R1141" t="str">
            <v>900</v>
          </cell>
          <cell r="S1141" t="str">
            <v>90001</v>
          </cell>
          <cell r="T1141" t="str">
            <v>1431</v>
          </cell>
          <cell r="U1141" t="str">
            <v>00</v>
          </cell>
          <cell r="V1141" t="str">
            <v>16</v>
          </cell>
          <cell r="W1141" t="str">
            <v>00605</v>
          </cell>
          <cell r="X1141" t="str">
            <v>1</v>
          </cell>
          <cell r="Y1141" t="str">
            <v>20</v>
          </cell>
          <cell r="Z1141" t="str">
            <v>150</v>
          </cell>
          <cell r="AA1141" t="str">
            <v>002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</row>
        <row r="1142">
          <cell r="C1142" t="str">
            <v>142150709000100605002</v>
          </cell>
          <cell r="D1142" t="str">
            <v>2018.29.02.012.2.1.1.2.1.11.045.5070.2.6.5.3.1.E.900.90001.1421.00.16.00605.1.20.150.002</v>
          </cell>
          <cell r="E1142" t="str">
            <v>2018</v>
          </cell>
          <cell r="F1142" t="str">
            <v>29.02</v>
          </cell>
          <cell r="G1142" t="str">
            <v>012</v>
          </cell>
          <cell r="H1142" t="str">
            <v>2.1.1.2.1</v>
          </cell>
          <cell r="I1142" t="str">
            <v>11</v>
          </cell>
          <cell r="J1142" t="str">
            <v>045</v>
          </cell>
          <cell r="K1142" t="str">
            <v>5070</v>
          </cell>
          <cell r="L1142" t="str">
            <v>2</v>
          </cell>
          <cell r="M1142" t="str">
            <v>6</v>
          </cell>
          <cell r="N1142" t="str">
            <v>5</v>
          </cell>
          <cell r="O1142" t="str">
            <v>3</v>
          </cell>
          <cell r="P1142" t="str">
            <v>1</v>
          </cell>
          <cell r="Q1142" t="str">
            <v>E</v>
          </cell>
          <cell r="R1142" t="str">
            <v>900</v>
          </cell>
          <cell r="S1142" t="str">
            <v>90001</v>
          </cell>
          <cell r="T1142" t="str">
            <v>1421</v>
          </cell>
          <cell r="U1142" t="str">
            <v>00</v>
          </cell>
          <cell r="V1142" t="str">
            <v>16</v>
          </cell>
          <cell r="W1142" t="str">
            <v>00605</v>
          </cell>
          <cell r="X1142" t="str">
            <v>1</v>
          </cell>
          <cell r="Y1142" t="str">
            <v>20</v>
          </cell>
          <cell r="Z1142" t="str">
            <v>150</v>
          </cell>
          <cell r="AA1142" t="str">
            <v>002</v>
          </cell>
          <cell r="AB1142">
            <v>7541.28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7541.28</v>
          </cell>
        </row>
        <row r="1143">
          <cell r="C1143" t="str">
            <v>171550709000100605002</v>
          </cell>
          <cell r="D1143" t="str">
            <v>2018.29.02.012.2.1.1.2.1.11.045.5070.2.6.5.3.1.E.900.90001.1715.00.16.00605.1.20.150.002</v>
          </cell>
          <cell r="E1143" t="str">
            <v>2018</v>
          </cell>
          <cell r="F1143" t="str">
            <v>29.02</v>
          </cell>
          <cell r="G1143" t="str">
            <v>012</v>
          </cell>
          <cell r="H1143" t="str">
            <v>2.1.1.2.1</v>
          </cell>
          <cell r="I1143" t="str">
            <v>11</v>
          </cell>
          <cell r="J1143" t="str">
            <v>045</v>
          </cell>
          <cell r="K1143" t="str">
            <v>5070</v>
          </cell>
          <cell r="L1143" t="str">
            <v>2</v>
          </cell>
          <cell r="M1143" t="str">
            <v>6</v>
          </cell>
          <cell r="N1143" t="str">
            <v>5</v>
          </cell>
          <cell r="O1143" t="str">
            <v>3</v>
          </cell>
          <cell r="P1143" t="str">
            <v>1</v>
          </cell>
          <cell r="Q1143" t="str">
            <v>E</v>
          </cell>
          <cell r="R1143" t="str">
            <v>900</v>
          </cell>
          <cell r="S1143" t="str">
            <v>90001</v>
          </cell>
          <cell r="T1143" t="str">
            <v>1715</v>
          </cell>
          <cell r="U1143" t="str">
            <v>00</v>
          </cell>
          <cell r="V1143" t="str">
            <v>16</v>
          </cell>
          <cell r="W1143" t="str">
            <v>00605</v>
          </cell>
          <cell r="X1143" t="str">
            <v>1</v>
          </cell>
          <cell r="Y1143" t="str">
            <v>20</v>
          </cell>
          <cell r="Z1143" t="str">
            <v>150</v>
          </cell>
          <cell r="AA1143" t="str">
            <v>002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</row>
        <row r="1144">
          <cell r="C1144" t="str">
            <v>142150719000100605002</v>
          </cell>
          <cell r="D1144" t="str">
            <v>2018.29.02.012.2.1.1.2.1.11.045.5071.2.6.5.3.1.E.900.90001.1421.00.16.00605.1.20.150.002</v>
          </cell>
          <cell r="E1144" t="str">
            <v>2018</v>
          </cell>
          <cell r="F1144" t="str">
            <v>29.02</v>
          </cell>
          <cell r="G1144" t="str">
            <v>012</v>
          </cell>
          <cell r="H1144" t="str">
            <v>2.1.1.2.1</v>
          </cell>
          <cell r="I1144" t="str">
            <v>11</v>
          </cell>
          <cell r="J1144" t="str">
            <v>045</v>
          </cell>
          <cell r="K1144" t="str">
            <v>5071</v>
          </cell>
          <cell r="L1144" t="str">
            <v>2</v>
          </cell>
          <cell r="M1144" t="str">
            <v>6</v>
          </cell>
          <cell r="N1144" t="str">
            <v>5</v>
          </cell>
          <cell r="O1144" t="str">
            <v>3</v>
          </cell>
          <cell r="P1144" t="str">
            <v>1</v>
          </cell>
          <cell r="Q1144" t="str">
            <v>E</v>
          </cell>
          <cell r="R1144" t="str">
            <v>900</v>
          </cell>
          <cell r="S1144" t="str">
            <v>90001</v>
          </cell>
          <cell r="T1144" t="str">
            <v>1421</v>
          </cell>
          <cell r="U1144" t="str">
            <v>00</v>
          </cell>
          <cell r="V1144" t="str">
            <v>16</v>
          </cell>
          <cell r="W1144" t="str">
            <v>00605</v>
          </cell>
          <cell r="X1144" t="str">
            <v>1</v>
          </cell>
          <cell r="Y1144" t="str">
            <v>20</v>
          </cell>
          <cell r="Z1144" t="str">
            <v>150</v>
          </cell>
          <cell r="AA1144" t="str">
            <v>002</v>
          </cell>
          <cell r="AB1144">
            <v>2896.53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2896.53</v>
          </cell>
        </row>
        <row r="1145">
          <cell r="C1145" t="str">
            <v>142150729000100605002</v>
          </cell>
          <cell r="D1145" t="str">
            <v>2018.29.02.012.2.1.1.2.1.11.045.5072.2.6.5.3.1.E.900.90001.1421.00.16.00605.1.20.150.002</v>
          </cell>
          <cell r="E1145" t="str">
            <v>2018</v>
          </cell>
          <cell r="F1145" t="str">
            <v>29.02</v>
          </cell>
          <cell r="G1145" t="str">
            <v>012</v>
          </cell>
          <cell r="H1145" t="str">
            <v>2.1.1.2.1</v>
          </cell>
          <cell r="I1145" t="str">
            <v>11</v>
          </cell>
          <cell r="J1145" t="str">
            <v>045</v>
          </cell>
          <cell r="K1145" t="str">
            <v>5072</v>
          </cell>
          <cell r="L1145" t="str">
            <v>2</v>
          </cell>
          <cell r="M1145" t="str">
            <v>6</v>
          </cell>
          <cell r="N1145" t="str">
            <v>5</v>
          </cell>
          <cell r="O1145" t="str">
            <v>3</v>
          </cell>
          <cell r="P1145" t="str">
            <v>1</v>
          </cell>
          <cell r="Q1145" t="str">
            <v>E</v>
          </cell>
          <cell r="R1145" t="str">
            <v>900</v>
          </cell>
          <cell r="S1145" t="str">
            <v>90001</v>
          </cell>
          <cell r="T1145" t="str">
            <v>1421</v>
          </cell>
          <cell r="U1145" t="str">
            <v>00</v>
          </cell>
          <cell r="V1145" t="str">
            <v>16</v>
          </cell>
          <cell r="W1145" t="str">
            <v>00605</v>
          </cell>
          <cell r="X1145" t="str">
            <v>1</v>
          </cell>
          <cell r="Y1145" t="str">
            <v>20</v>
          </cell>
          <cell r="Z1145" t="str">
            <v>150</v>
          </cell>
          <cell r="AA1145" t="str">
            <v>002</v>
          </cell>
          <cell r="AB1145">
            <v>3390.01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3390.01</v>
          </cell>
        </row>
        <row r="1146">
          <cell r="C1146" t="str">
            <v>113150739000100605002</v>
          </cell>
          <cell r="D1146" t="str">
            <v>2018.29.02.012.2.1.1.2.1.11.045.5073.2.6.5.3.1.E.900.90001.1131.00.16.00605.1.20.150.002</v>
          </cell>
          <cell r="E1146" t="str">
            <v>2018</v>
          </cell>
          <cell r="F1146" t="str">
            <v>29.02</v>
          </cell>
          <cell r="G1146" t="str">
            <v>012</v>
          </cell>
          <cell r="H1146" t="str">
            <v>2.1.1.2.1</v>
          </cell>
          <cell r="I1146" t="str">
            <v>11</v>
          </cell>
          <cell r="J1146" t="str">
            <v>045</v>
          </cell>
          <cell r="K1146" t="str">
            <v>5073</v>
          </cell>
          <cell r="L1146" t="str">
            <v>2</v>
          </cell>
          <cell r="M1146" t="str">
            <v>6</v>
          </cell>
          <cell r="N1146" t="str">
            <v>5</v>
          </cell>
          <cell r="O1146" t="str">
            <v>3</v>
          </cell>
          <cell r="P1146" t="str">
            <v>1</v>
          </cell>
          <cell r="Q1146" t="str">
            <v>E</v>
          </cell>
          <cell r="R1146" t="str">
            <v>900</v>
          </cell>
          <cell r="S1146" t="str">
            <v>90001</v>
          </cell>
          <cell r="T1146" t="str">
            <v>1131</v>
          </cell>
          <cell r="U1146" t="str">
            <v>00</v>
          </cell>
          <cell r="V1146" t="str">
            <v>16</v>
          </cell>
          <cell r="W1146" t="str">
            <v>00605</v>
          </cell>
          <cell r="X1146" t="str">
            <v>1</v>
          </cell>
          <cell r="Y1146" t="str">
            <v>20</v>
          </cell>
          <cell r="Z1146" t="str">
            <v>150</v>
          </cell>
          <cell r="AA1146" t="str">
            <v>002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</row>
        <row r="1147">
          <cell r="C1147" t="str">
            <v>171250749000100605002</v>
          </cell>
          <cell r="D1147" t="str">
            <v>2018.29.02.012.2.1.1.2.1.11.045.5074.2.6.5.3.1.E.900.90001.1712.00.16.00605.1.20.150.002</v>
          </cell>
          <cell r="E1147" t="str">
            <v>2018</v>
          </cell>
          <cell r="F1147" t="str">
            <v>29.02</v>
          </cell>
          <cell r="G1147" t="str">
            <v>012</v>
          </cell>
          <cell r="H1147" t="str">
            <v>2.1.1.2.1</v>
          </cell>
          <cell r="I1147" t="str">
            <v>11</v>
          </cell>
          <cell r="J1147" t="str">
            <v>045</v>
          </cell>
          <cell r="K1147" t="str">
            <v>5074</v>
          </cell>
          <cell r="L1147" t="str">
            <v>2</v>
          </cell>
          <cell r="M1147" t="str">
            <v>6</v>
          </cell>
          <cell r="N1147" t="str">
            <v>5</v>
          </cell>
          <cell r="O1147" t="str">
            <v>3</v>
          </cell>
          <cell r="P1147" t="str">
            <v>1</v>
          </cell>
          <cell r="Q1147" t="str">
            <v>E</v>
          </cell>
          <cell r="R1147" t="str">
            <v>900</v>
          </cell>
          <cell r="S1147" t="str">
            <v>90001</v>
          </cell>
          <cell r="T1147" t="str">
            <v>1712</v>
          </cell>
          <cell r="U1147" t="str">
            <v>00</v>
          </cell>
          <cell r="V1147" t="str">
            <v>16</v>
          </cell>
          <cell r="W1147" t="str">
            <v>00605</v>
          </cell>
          <cell r="X1147" t="str">
            <v>1</v>
          </cell>
          <cell r="Y1147" t="str">
            <v>20</v>
          </cell>
          <cell r="Z1147" t="str">
            <v>150</v>
          </cell>
          <cell r="AA1147" t="str">
            <v>002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</row>
        <row r="1148">
          <cell r="C1148" t="str">
            <v>132150779000100605002</v>
          </cell>
          <cell r="D1148" t="str">
            <v>2018.29.02.012.2.1.1.2.1.11.045.5077.2.6.5.3.1.E.900.90001.1321.00.16.00605.1.20.150.002</v>
          </cell>
          <cell r="E1148" t="str">
            <v>2018</v>
          </cell>
          <cell r="F1148" t="str">
            <v>29.02</v>
          </cell>
          <cell r="G1148" t="str">
            <v>012</v>
          </cell>
          <cell r="H1148" t="str">
            <v>2.1.1.2.1</v>
          </cell>
          <cell r="I1148" t="str">
            <v>11</v>
          </cell>
          <cell r="J1148" t="str">
            <v>045</v>
          </cell>
          <cell r="K1148" t="str">
            <v>5077</v>
          </cell>
          <cell r="L1148" t="str">
            <v>2</v>
          </cell>
          <cell r="M1148" t="str">
            <v>6</v>
          </cell>
          <cell r="N1148" t="str">
            <v>5</v>
          </cell>
          <cell r="O1148" t="str">
            <v>3</v>
          </cell>
          <cell r="P1148" t="str">
            <v>1</v>
          </cell>
          <cell r="Q1148" t="str">
            <v>E</v>
          </cell>
          <cell r="R1148" t="str">
            <v>900</v>
          </cell>
          <cell r="S1148" t="str">
            <v>90001</v>
          </cell>
          <cell r="T1148" t="str">
            <v>1321</v>
          </cell>
          <cell r="U1148" t="str">
            <v>00</v>
          </cell>
          <cell r="V1148" t="str">
            <v>16</v>
          </cell>
          <cell r="W1148" t="str">
            <v>00605</v>
          </cell>
          <cell r="X1148" t="str">
            <v>1</v>
          </cell>
          <cell r="Y1148" t="str">
            <v>20</v>
          </cell>
          <cell r="Z1148" t="str">
            <v>150</v>
          </cell>
          <cell r="AA1148" t="str">
            <v>002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</row>
        <row r="1149">
          <cell r="C1149" t="str">
            <v>217150789000100404002</v>
          </cell>
          <cell r="D1149" t="str">
            <v>2018.29.02.012.2.1.1.2.1.11.045.5078.2.6.5.3.1.E.900.90001.2171.00.14.00404.1.20.150.002</v>
          </cell>
          <cell r="E1149" t="str">
            <v>2018</v>
          </cell>
          <cell r="F1149" t="str">
            <v>29.02</v>
          </cell>
          <cell r="G1149" t="str">
            <v>012</v>
          </cell>
          <cell r="H1149" t="str">
            <v>2.1.1.2.1</v>
          </cell>
          <cell r="I1149" t="str">
            <v>11</v>
          </cell>
          <cell r="J1149" t="str">
            <v>045</v>
          </cell>
          <cell r="K1149" t="str">
            <v>5078</v>
          </cell>
          <cell r="L1149" t="str">
            <v>2</v>
          </cell>
          <cell r="M1149" t="str">
            <v>6</v>
          </cell>
          <cell r="N1149" t="str">
            <v>5</v>
          </cell>
          <cell r="O1149" t="str">
            <v>3</v>
          </cell>
          <cell r="P1149" t="str">
            <v>1</v>
          </cell>
          <cell r="Q1149" t="str">
            <v>E</v>
          </cell>
          <cell r="R1149" t="str">
            <v>900</v>
          </cell>
          <cell r="S1149" t="str">
            <v>90001</v>
          </cell>
          <cell r="T1149" t="str">
            <v>2171</v>
          </cell>
          <cell r="U1149" t="str">
            <v>00</v>
          </cell>
          <cell r="V1149" t="str">
            <v>14</v>
          </cell>
          <cell r="W1149" t="str">
            <v>00404</v>
          </cell>
          <cell r="X1149" t="str">
            <v>1</v>
          </cell>
          <cell r="Y1149" t="str">
            <v>20</v>
          </cell>
          <cell r="Z1149" t="str">
            <v>150</v>
          </cell>
          <cell r="AA1149" t="str">
            <v>002</v>
          </cell>
          <cell r="AB1149">
            <v>0.96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0.96</v>
          </cell>
        </row>
        <row r="1150">
          <cell r="C1150" t="str">
            <v>217150789000100404572</v>
          </cell>
          <cell r="D1150" t="str">
            <v>2018.29.02.012.2.1.1.2.1.11.045.5078.2.6.5.3.1.E.900.90001.2171.00.14.00404.1.20.150.572</v>
          </cell>
          <cell r="E1150" t="str">
            <v>2018</v>
          </cell>
          <cell r="F1150" t="str">
            <v>29.02</v>
          </cell>
          <cell r="G1150" t="str">
            <v>012</v>
          </cell>
          <cell r="H1150" t="str">
            <v>2.1.1.2.1</v>
          </cell>
          <cell r="I1150" t="str">
            <v>11</v>
          </cell>
          <cell r="J1150" t="str">
            <v>045</v>
          </cell>
          <cell r="K1150" t="str">
            <v>5078</v>
          </cell>
          <cell r="L1150" t="str">
            <v>2</v>
          </cell>
          <cell r="M1150" t="str">
            <v>6</v>
          </cell>
          <cell r="N1150" t="str">
            <v>5</v>
          </cell>
          <cell r="O1150" t="str">
            <v>3</v>
          </cell>
          <cell r="P1150" t="str">
            <v>1</v>
          </cell>
          <cell r="Q1150" t="str">
            <v>E</v>
          </cell>
          <cell r="R1150" t="str">
            <v>900</v>
          </cell>
          <cell r="S1150" t="str">
            <v>90001</v>
          </cell>
          <cell r="T1150" t="str">
            <v>2171</v>
          </cell>
          <cell r="U1150" t="str">
            <v>00</v>
          </cell>
          <cell r="V1150" t="str">
            <v>14</v>
          </cell>
          <cell r="W1150" t="str">
            <v>00404</v>
          </cell>
          <cell r="X1150" t="str">
            <v>1</v>
          </cell>
          <cell r="Y1150" t="str">
            <v>20</v>
          </cell>
          <cell r="Z1150" t="str">
            <v>150</v>
          </cell>
          <cell r="AA1150" t="str">
            <v>572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</row>
        <row r="1151">
          <cell r="C1151" t="str">
            <v>236150789000100404002</v>
          </cell>
          <cell r="D1151" t="str">
            <v>2018.29.02.012.2.1.1.2.1.11.045.5078.2.6.5.3.1.E.900.90001.2361.00.14.00404.1.20.150.002</v>
          </cell>
          <cell r="E1151" t="str">
            <v>2018</v>
          </cell>
          <cell r="F1151" t="str">
            <v>29.02</v>
          </cell>
          <cell r="G1151" t="str">
            <v>012</v>
          </cell>
          <cell r="H1151" t="str">
            <v>2.1.1.2.1</v>
          </cell>
          <cell r="I1151" t="str">
            <v>11</v>
          </cell>
          <cell r="J1151" t="str">
            <v>045</v>
          </cell>
          <cell r="K1151" t="str">
            <v>5078</v>
          </cell>
          <cell r="L1151" t="str">
            <v>2</v>
          </cell>
          <cell r="M1151" t="str">
            <v>6</v>
          </cell>
          <cell r="N1151" t="str">
            <v>5</v>
          </cell>
          <cell r="O1151" t="str">
            <v>3</v>
          </cell>
          <cell r="P1151" t="str">
            <v>1</v>
          </cell>
          <cell r="Q1151" t="str">
            <v>E</v>
          </cell>
          <cell r="R1151" t="str">
            <v>900</v>
          </cell>
          <cell r="S1151" t="str">
            <v>90001</v>
          </cell>
          <cell r="T1151" t="str">
            <v>2361</v>
          </cell>
          <cell r="U1151" t="str">
            <v>00</v>
          </cell>
          <cell r="V1151" t="str">
            <v>14</v>
          </cell>
          <cell r="W1151" t="str">
            <v>00404</v>
          </cell>
          <cell r="X1151" t="str">
            <v>1</v>
          </cell>
          <cell r="Y1151" t="str">
            <v>20</v>
          </cell>
          <cell r="Z1151" t="str">
            <v>150</v>
          </cell>
          <cell r="AA1151" t="str">
            <v>002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</row>
        <row r="1152">
          <cell r="C1152" t="str">
            <v>358150809000100414002</v>
          </cell>
          <cell r="D1152" t="str">
            <v>2018.29.02.012.2.1.1.2.1.11.045.5080.2.6.5.3.1.E.900.90001.3581.00.14.00414.1.20.150.002</v>
          </cell>
          <cell r="E1152" t="str">
            <v>2018</v>
          </cell>
          <cell r="F1152" t="str">
            <v>29.02</v>
          </cell>
          <cell r="G1152" t="str">
            <v>012</v>
          </cell>
          <cell r="H1152" t="str">
            <v>2.1.1.2.1</v>
          </cell>
          <cell r="I1152" t="str">
            <v>11</v>
          </cell>
          <cell r="J1152" t="str">
            <v>045</v>
          </cell>
          <cell r="K1152" t="str">
            <v>5080</v>
          </cell>
          <cell r="L1152" t="str">
            <v>2</v>
          </cell>
          <cell r="M1152" t="str">
            <v>6</v>
          </cell>
          <cell r="N1152" t="str">
            <v>5</v>
          </cell>
          <cell r="O1152" t="str">
            <v>3</v>
          </cell>
          <cell r="P1152" t="str">
            <v>1</v>
          </cell>
          <cell r="Q1152" t="str">
            <v>E</v>
          </cell>
          <cell r="R1152" t="str">
            <v>900</v>
          </cell>
          <cell r="S1152" t="str">
            <v>90001</v>
          </cell>
          <cell r="T1152" t="str">
            <v>3581</v>
          </cell>
          <cell r="U1152" t="str">
            <v>00</v>
          </cell>
          <cell r="V1152" t="str">
            <v>14</v>
          </cell>
          <cell r="W1152" t="str">
            <v>00414</v>
          </cell>
          <cell r="X1152" t="str">
            <v>1</v>
          </cell>
          <cell r="Y1152" t="str">
            <v>20</v>
          </cell>
          <cell r="Z1152" t="str">
            <v>150</v>
          </cell>
          <cell r="AA1152" t="str">
            <v>002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</row>
        <row r="1153">
          <cell r="C1153" t="str">
            <v>325130483580100605002</v>
          </cell>
          <cell r="D1153" t="str">
            <v>2018.29.02.012.2.1.1.2.1.11.045.3048.2.6.8.3.2.E.358.35801.3251.00.16.00605.1.20.150.002</v>
          </cell>
          <cell r="E1153" t="str">
            <v>2018</v>
          </cell>
          <cell r="F1153" t="str">
            <v>29.02</v>
          </cell>
          <cell r="G1153" t="str">
            <v>012</v>
          </cell>
          <cell r="H1153" t="str">
            <v>2.1.1.2.1</v>
          </cell>
          <cell r="I1153" t="str">
            <v>11</v>
          </cell>
          <cell r="J1153" t="str">
            <v>045</v>
          </cell>
          <cell r="K1153" t="str">
            <v>3048</v>
          </cell>
          <cell r="L1153" t="str">
            <v>2</v>
          </cell>
          <cell r="M1153" t="str">
            <v>6</v>
          </cell>
          <cell r="N1153" t="str">
            <v>8</v>
          </cell>
          <cell r="O1153" t="str">
            <v>3</v>
          </cell>
          <cell r="P1153" t="str">
            <v>2</v>
          </cell>
          <cell r="Q1153" t="str">
            <v>E</v>
          </cell>
          <cell r="R1153" t="str">
            <v>358</v>
          </cell>
          <cell r="S1153" t="str">
            <v>35801</v>
          </cell>
          <cell r="T1153" t="str">
            <v>3251</v>
          </cell>
          <cell r="U1153" t="str">
            <v>00</v>
          </cell>
          <cell r="V1153" t="str">
            <v>16</v>
          </cell>
          <cell r="W1153" t="str">
            <v>00605</v>
          </cell>
          <cell r="X1153" t="str">
            <v>1</v>
          </cell>
          <cell r="Y1153" t="str">
            <v>20</v>
          </cell>
          <cell r="Z1153" t="str">
            <v>150</v>
          </cell>
          <cell r="AA1153" t="str">
            <v>002</v>
          </cell>
          <cell r="AB1153">
            <v>2131.8000000000002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2131.8000000000002</v>
          </cell>
        </row>
        <row r="1154">
          <cell r="C1154" t="str">
            <v>294130483580200605002</v>
          </cell>
          <cell r="D1154" t="str">
            <v>2018.29.02.012.2.1.1.2.1.11.045.3048.2.6.8.3.2.E.358.35802.2941.00.16.00605.1.20.150.002</v>
          </cell>
          <cell r="E1154" t="str">
            <v>2018</v>
          </cell>
          <cell r="F1154" t="str">
            <v>29.02</v>
          </cell>
          <cell r="G1154" t="str">
            <v>012</v>
          </cell>
          <cell r="H1154" t="str">
            <v>2.1.1.2.1</v>
          </cell>
          <cell r="I1154" t="str">
            <v>11</v>
          </cell>
          <cell r="J1154" t="str">
            <v>045</v>
          </cell>
          <cell r="K1154" t="str">
            <v>3048</v>
          </cell>
          <cell r="L1154" t="str">
            <v>2</v>
          </cell>
          <cell r="M1154" t="str">
            <v>6</v>
          </cell>
          <cell r="N1154" t="str">
            <v>8</v>
          </cell>
          <cell r="O1154" t="str">
            <v>3</v>
          </cell>
          <cell r="P1154" t="str">
            <v>2</v>
          </cell>
          <cell r="Q1154" t="str">
            <v>E</v>
          </cell>
          <cell r="R1154" t="str">
            <v>358</v>
          </cell>
          <cell r="S1154" t="str">
            <v>35802</v>
          </cell>
          <cell r="T1154" t="str">
            <v>2941</v>
          </cell>
          <cell r="U1154" t="str">
            <v>00</v>
          </cell>
          <cell r="V1154" t="str">
            <v>16</v>
          </cell>
          <cell r="W1154" t="str">
            <v>00605</v>
          </cell>
          <cell r="X1154" t="str">
            <v>1</v>
          </cell>
          <cell r="Y1154" t="str">
            <v>20</v>
          </cell>
          <cell r="Z1154" t="str">
            <v>150</v>
          </cell>
          <cell r="AA1154" t="str">
            <v>002</v>
          </cell>
          <cell r="AB1154">
            <v>1700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1700</v>
          </cell>
        </row>
        <row r="1155">
          <cell r="C1155" t="str">
            <v>292130533580100605002</v>
          </cell>
          <cell r="D1155" t="str">
            <v>2018.29.02.012.2.1.1.2.1.11.045.3053.2.6.8.3.2.E.358.35801.2921.00.16.00605.1.20.150.002</v>
          </cell>
          <cell r="E1155" t="str">
            <v>2018</v>
          </cell>
          <cell r="F1155" t="str">
            <v>29.02</v>
          </cell>
          <cell r="G1155" t="str">
            <v>012</v>
          </cell>
          <cell r="H1155" t="str">
            <v>2.1.1.2.1</v>
          </cell>
          <cell r="I1155" t="str">
            <v>11</v>
          </cell>
          <cell r="J1155" t="str">
            <v>045</v>
          </cell>
          <cell r="K1155" t="str">
            <v>3053</v>
          </cell>
          <cell r="L1155" t="str">
            <v>2</v>
          </cell>
          <cell r="M1155" t="str">
            <v>6</v>
          </cell>
          <cell r="N1155" t="str">
            <v>8</v>
          </cell>
          <cell r="O1155" t="str">
            <v>3</v>
          </cell>
          <cell r="P1155" t="str">
            <v>2</v>
          </cell>
          <cell r="Q1155" t="str">
            <v>E</v>
          </cell>
          <cell r="R1155" t="str">
            <v>358</v>
          </cell>
          <cell r="S1155" t="str">
            <v>35801</v>
          </cell>
          <cell r="T1155" t="str">
            <v>2921</v>
          </cell>
          <cell r="U1155" t="str">
            <v>00</v>
          </cell>
          <cell r="V1155" t="str">
            <v>16</v>
          </cell>
          <cell r="W1155" t="str">
            <v>00605</v>
          </cell>
          <cell r="X1155" t="str">
            <v>1</v>
          </cell>
          <cell r="Y1155" t="str">
            <v>20</v>
          </cell>
          <cell r="Z1155" t="str">
            <v>150</v>
          </cell>
          <cell r="AA1155" t="str">
            <v>002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</row>
        <row r="1156">
          <cell r="C1156" t="str">
            <v>26143053358D700605002</v>
          </cell>
          <cell r="D1156" t="str">
            <v>2018.29.02.012.2.1.1.2.1.11.045.3053.2.6.8.3.2.E.358.358D7.2614.00.16.00605.1.20.150.002</v>
          </cell>
          <cell r="E1156" t="str">
            <v>2018</v>
          </cell>
          <cell r="F1156" t="str">
            <v>29.02</v>
          </cell>
          <cell r="G1156" t="str">
            <v>012</v>
          </cell>
          <cell r="H1156" t="str">
            <v>2.1.1.2.1</v>
          </cell>
          <cell r="I1156" t="str">
            <v>11</v>
          </cell>
          <cell r="J1156" t="str">
            <v>045</v>
          </cell>
          <cell r="K1156" t="str">
            <v>3053</v>
          </cell>
          <cell r="L1156" t="str">
            <v>2</v>
          </cell>
          <cell r="M1156" t="str">
            <v>6</v>
          </cell>
          <cell r="N1156" t="str">
            <v>8</v>
          </cell>
          <cell r="O1156" t="str">
            <v>3</v>
          </cell>
          <cell r="P1156" t="str">
            <v>2</v>
          </cell>
          <cell r="Q1156" t="str">
            <v>E</v>
          </cell>
          <cell r="R1156" t="str">
            <v>358</v>
          </cell>
          <cell r="S1156" t="str">
            <v>358D7</v>
          </cell>
          <cell r="T1156" t="str">
            <v>2614</v>
          </cell>
          <cell r="U1156" t="str">
            <v>00</v>
          </cell>
          <cell r="V1156" t="str">
            <v>16</v>
          </cell>
          <cell r="W1156" t="str">
            <v>00605</v>
          </cell>
          <cell r="X1156" t="str">
            <v>1</v>
          </cell>
          <cell r="Y1156" t="str">
            <v>20</v>
          </cell>
          <cell r="Z1156" t="str">
            <v>150</v>
          </cell>
          <cell r="AA1156" t="str">
            <v>002</v>
          </cell>
          <cell r="AB1156">
            <v>250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250</v>
          </cell>
        </row>
        <row r="1157">
          <cell r="C1157" t="str">
            <v>292130583580100605002</v>
          </cell>
          <cell r="D1157" t="str">
            <v>2018.29.02.012.2.1.1.2.1.11.045.3058.2.6.8.3.2.E.358.35801.2921.00.16.00605.1.20.150.002</v>
          </cell>
          <cell r="E1157" t="str">
            <v>2018</v>
          </cell>
          <cell r="F1157" t="str">
            <v>29.02</v>
          </cell>
          <cell r="G1157" t="str">
            <v>012</v>
          </cell>
          <cell r="H1157" t="str">
            <v>2.1.1.2.1</v>
          </cell>
          <cell r="I1157" t="str">
            <v>11</v>
          </cell>
          <cell r="J1157" t="str">
            <v>045</v>
          </cell>
          <cell r="K1157" t="str">
            <v>3058</v>
          </cell>
          <cell r="L1157" t="str">
            <v>2</v>
          </cell>
          <cell r="M1157" t="str">
            <v>6</v>
          </cell>
          <cell r="N1157" t="str">
            <v>8</v>
          </cell>
          <cell r="O1157" t="str">
            <v>3</v>
          </cell>
          <cell r="P1157" t="str">
            <v>2</v>
          </cell>
          <cell r="Q1157" t="str">
            <v>E</v>
          </cell>
          <cell r="R1157" t="str">
            <v>358</v>
          </cell>
          <cell r="S1157" t="str">
            <v>35801</v>
          </cell>
          <cell r="T1157" t="str">
            <v>2921</v>
          </cell>
          <cell r="U1157" t="str">
            <v>00</v>
          </cell>
          <cell r="V1157" t="str">
            <v>16</v>
          </cell>
          <cell r="W1157" t="str">
            <v>00605</v>
          </cell>
          <cell r="X1157" t="str">
            <v>1</v>
          </cell>
          <cell r="Y1157" t="str">
            <v>20</v>
          </cell>
          <cell r="Z1157" t="str">
            <v>150</v>
          </cell>
          <cell r="AA1157" t="str">
            <v>002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</row>
        <row r="1158">
          <cell r="C1158" t="str">
            <v>13213058358D700605002</v>
          </cell>
          <cell r="D1158" t="str">
            <v>2018.29.02.012.2.1.1.2.1.11.045.3058.2.6.8.3.2.E.358.358D7.1321.00.16.00605.1.20.150.002</v>
          </cell>
          <cell r="E1158" t="str">
            <v>2018</v>
          </cell>
          <cell r="F1158" t="str">
            <v>29.02</v>
          </cell>
          <cell r="G1158" t="str">
            <v>012</v>
          </cell>
          <cell r="H1158" t="str">
            <v>2.1.1.2.1</v>
          </cell>
          <cell r="I1158" t="str">
            <v>11</v>
          </cell>
          <cell r="J1158" t="str">
            <v>045</v>
          </cell>
          <cell r="K1158" t="str">
            <v>3058</v>
          </cell>
          <cell r="L1158" t="str">
            <v>2</v>
          </cell>
          <cell r="M1158" t="str">
            <v>6</v>
          </cell>
          <cell r="N1158" t="str">
            <v>8</v>
          </cell>
          <cell r="O1158" t="str">
            <v>3</v>
          </cell>
          <cell r="P1158" t="str">
            <v>2</v>
          </cell>
          <cell r="Q1158" t="str">
            <v>E</v>
          </cell>
          <cell r="R1158" t="str">
            <v>358</v>
          </cell>
          <cell r="S1158" t="str">
            <v>358D7</v>
          </cell>
          <cell r="T1158" t="str">
            <v>1321</v>
          </cell>
          <cell r="U1158" t="str">
            <v>00</v>
          </cell>
          <cell r="V1158" t="str">
            <v>16</v>
          </cell>
          <cell r="W1158" t="str">
            <v>00605</v>
          </cell>
          <cell r="X1158" t="str">
            <v>1</v>
          </cell>
          <cell r="Y1158" t="str">
            <v>20</v>
          </cell>
          <cell r="Z1158" t="str">
            <v>150</v>
          </cell>
          <cell r="AA1158" t="str">
            <v>002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</row>
        <row r="1159">
          <cell r="C1159" t="str">
            <v>14323058358D700605002</v>
          </cell>
          <cell r="D1159" t="str">
            <v>2018.29.02.012.2.1.1.2.1.11.045.3058.2.6.8.3.2.E.358.358D7.1432.00.16.00605.1.20.150.002</v>
          </cell>
          <cell r="E1159" t="str">
            <v>2018</v>
          </cell>
          <cell r="F1159" t="str">
            <v>29.02</v>
          </cell>
          <cell r="G1159" t="str">
            <v>012</v>
          </cell>
          <cell r="H1159" t="str">
            <v>2.1.1.2.1</v>
          </cell>
          <cell r="I1159" t="str">
            <v>11</v>
          </cell>
          <cell r="J1159" t="str">
            <v>045</v>
          </cell>
          <cell r="K1159" t="str">
            <v>3058</v>
          </cell>
          <cell r="L1159" t="str">
            <v>2</v>
          </cell>
          <cell r="M1159" t="str">
            <v>6</v>
          </cell>
          <cell r="N1159" t="str">
            <v>8</v>
          </cell>
          <cell r="O1159" t="str">
            <v>3</v>
          </cell>
          <cell r="P1159" t="str">
            <v>2</v>
          </cell>
          <cell r="Q1159" t="str">
            <v>E</v>
          </cell>
          <cell r="R1159" t="str">
            <v>358</v>
          </cell>
          <cell r="S1159" t="str">
            <v>358D7</v>
          </cell>
          <cell r="T1159" t="str">
            <v>1432</v>
          </cell>
          <cell r="U1159" t="str">
            <v>00</v>
          </cell>
          <cell r="V1159" t="str">
            <v>16</v>
          </cell>
          <cell r="W1159" t="str">
            <v>00605</v>
          </cell>
          <cell r="X1159" t="str">
            <v>1</v>
          </cell>
          <cell r="Y1159" t="str">
            <v>20</v>
          </cell>
          <cell r="Z1159" t="str">
            <v>150</v>
          </cell>
          <cell r="AA1159" t="str">
            <v>002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</row>
        <row r="1160">
          <cell r="C1160" t="str">
            <v>24913059358D700605700</v>
          </cell>
          <cell r="D1160" t="str">
            <v>2018.29.02.012.2.1.1.2.1.11.045.3059.2.6.8.3.2.E.358.358D7.2491.00.16.00605.1.20.150.700</v>
          </cell>
          <cell r="E1160" t="str">
            <v>2018</v>
          </cell>
          <cell r="F1160" t="str">
            <v>29.02</v>
          </cell>
          <cell r="G1160" t="str">
            <v>012</v>
          </cell>
          <cell r="H1160" t="str">
            <v>2.1.1.2.1</v>
          </cell>
          <cell r="I1160" t="str">
            <v>11</v>
          </cell>
          <cell r="J1160" t="str">
            <v>045</v>
          </cell>
          <cell r="K1160" t="str">
            <v>3059</v>
          </cell>
          <cell r="L1160" t="str">
            <v>2</v>
          </cell>
          <cell r="M1160" t="str">
            <v>6</v>
          </cell>
          <cell r="N1160" t="str">
            <v>8</v>
          </cell>
          <cell r="O1160" t="str">
            <v>3</v>
          </cell>
          <cell r="P1160" t="str">
            <v>2</v>
          </cell>
          <cell r="Q1160" t="str">
            <v>E</v>
          </cell>
          <cell r="R1160" t="str">
            <v>358</v>
          </cell>
          <cell r="S1160" t="str">
            <v>358D7</v>
          </cell>
          <cell r="T1160" t="str">
            <v>2491</v>
          </cell>
          <cell r="U1160" t="str">
            <v>00</v>
          </cell>
          <cell r="V1160" t="str">
            <v>16</v>
          </cell>
          <cell r="W1160" t="str">
            <v>00605</v>
          </cell>
          <cell r="X1160" t="str">
            <v>1</v>
          </cell>
          <cell r="Y1160" t="str">
            <v>20</v>
          </cell>
          <cell r="Z1160" t="str">
            <v>150</v>
          </cell>
          <cell r="AA1160" t="str">
            <v>700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</row>
        <row r="1161">
          <cell r="C1161" t="str">
            <v>26143059358D700605002</v>
          </cell>
          <cell r="D1161" t="str">
            <v>2018.29.02.012.2.1.1.2.1.11.045.3059.2.6.8.3.2.E.358.358D7.2614.00.16.00605.1.20.150.002</v>
          </cell>
          <cell r="E1161" t="str">
            <v>2018</v>
          </cell>
          <cell r="F1161" t="str">
            <v>29.02</v>
          </cell>
          <cell r="G1161" t="str">
            <v>012</v>
          </cell>
          <cell r="H1161" t="str">
            <v>2.1.1.2.1</v>
          </cell>
          <cell r="I1161" t="str">
            <v>11</v>
          </cell>
          <cell r="J1161" t="str">
            <v>045</v>
          </cell>
          <cell r="K1161" t="str">
            <v>3059</v>
          </cell>
          <cell r="L1161" t="str">
            <v>2</v>
          </cell>
          <cell r="M1161" t="str">
            <v>6</v>
          </cell>
          <cell r="N1161" t="str">
            <v>8</v>
          </cell>
          <cell r="O1161" t="str">
            <v>3</v>
          </cell>
          <cell r="P1161" t="str">
            <v>2</v>
          </cell>
          <cell r="Q1161" t="str">
            <v>E</v>
          </cell>
          <cell r="R1161" t="str">
            <v>358</v>
          </cell>
          <cell r="S1161" t="str">
            <v>358D7</v>
          </cell>
          <cell r="T1161" t="str">
            <v>2614</v>
          </cell>
          <cell r="U1161" t="str">
            <v>00</v>
          </cell>
          <cell r="V1161" t="str">
            <v>16</v>
          </cell>
          <cell r="W1161" t="str">
            <v>00605</v>
          </cell>
          <cell r="X1161" t="str">
            <v>1</v>
          </cell>
          <cell r="Y1161" t="str">
            <v>20</v>
          </cell>
          <cell r="Z1161" t="str">
            <v>150</v>
          </cell>
          <cell r="AA1161" t="str">
            <v>002</v>
          </cell>
          <cell r="AB1161">
            <v>250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250</v>
          </cell>
        </row>
        <row r="1162">
          <cell r="C1162" t="str">
            <v>33613059358D700605002</v>
          </cell>
          <cell r="D1162" t="str">
            <v>2018.29.02.012.2.1.1.2.1.11.045.3059.2.6.8.3.2.E.358.358D7.3361.00.16.00605.1.20.150.002</v>
          </cell>
          <cell r="E1162" t="str">
            <v>2018</v>
          </cell>
          <cell r="F1162" t="str">
            <v>29.02</v>
          </cell>
          <cell r="G1162" t="str">
            <v>012</v>
          </cell>
          <cell r="H1162" t="str">
            <v>2.1.1.2.1</v>
          </cell>
          <cell r="I1162" t="str">
            <v>11</v>
          </cell>
          <cell r="J1162" t="str">
            <v>045</v>
          </cell>
          <cell r="K1162" t="str">
            <v>3059</v>
          </cell>
          <cell r="L1162" t="str">
            <v>2</v>
          </cell>
          <cell r="M1162" t="str">
            <v>6</v>
          </cell>
          <cell r="N1162" t="str">
            <v>8</v>
          </cell>
          <cell r="O1162" t="str">
            <v>3</v>
          </cell>
          <cell r="P1162" t="str">
            <v>2</v>
          </cell>
          <cell r="Q1162" t="str">
            <v>E</v>
          </cell>
          <cell r="R1162" t="str">
            <v>358</v>
          </cell>
          <cell r="S1162" t="str">
            <v>358D7</v>
          </cell>
          <cell r="T1162" t="str">
            <v>3361</v>
          </cell>
          <cell r="U1162" t="str">
            <v>00</v>
          </cell>
          <cell r="V1162" t="str">
            <v>16</v>
          </cell>
          <cell r="W1162" t="str">
            <v>00605</v>
          </cell>
          <cell r="X1162" t="str">
            <v>1</v>
          </cell>
          <cell r="Y1162" t="str">
            <v>20</v>
          </cell>
          <cell r="Z1162" t="str">
            <v>150</v>
          </cell>
          <cell r="AA1162" t="str">
            <v>002</v>
          </cell>
          <cell r="AB1162">
            <v>216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216</v>
          </cell>
        </row>
        <row r="1163">
          <cell r="C1163" t="str">
            <v>33613059358D700605700</v>
          </cell>
          <cell r="D1163" t="str">
            <v>2018.29.02.012.2.1.1.2.1.11.045.3059.2.6.8.3.2.E.358.358D7.3361.00.16.00605.1.20.150.700</v>
          </cell>
          <cell r="E1163" t="str">
            <v>2018</v>
          </cell>
          <cell r="F1163" t="str">
            <v>29.02</v>
          </cell>
          <cell r="G1163" t="str">
            <v>012</v>
          </cell>
          <cell r="H1163" t="str">
            <v>2.1.1.2.1</v>
          </cell>
          <cell r="I1163" t="str">
            <v>11</v>
          </cell>
          <cell r="J1163" t="str">
            <v>045</v>
          </cell>
          <cell r="K1163" t="str">
            <v>3059</v>
          </cell>
          <cell r="L1163" t="str">
            <v>2</v>
          </cell>
          <cell r="M1163" t="str">
            <v>6</v>
          </cell>
          <cell r="N1163" t="str">
            <v>8</v>
          </cell>
          <cell r="O1163" t="str">
            <v>3</v>
          </cell>
          <cell r="P1163" t="str">
            <v>2</v>
          </cell>
          <cell r="Q1163" t="str">
            <v>E</v>
          </cell>
          <cell r="R1163" t="str">
            <v>358</v>
          </cell>
          <cell r="S1163" t="str">
            <v>358D7</v>
          </cell>
          <cell r="T1163" t="str">
            <v>3361</v>
          </cell>
          <cell r="U1163" t="str">
            <v>00</v>
          </cell>
          <cell r="V1163" t="str">
            <v>16</v>
          </cell>
          <cell r="W1163" t="str">
            <v>00605</v>
          </cell>
          <cell r="X1163" t="str">
            <v>1</v>
          </cell>
          <cell r="Y1163" t="str">
            <v>20</v>
          </cell>
          <cell r="Z1163" t="str">
            <v>150</v>
          </cell>
          <cell r="AA1163" t="str">
            <v>700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</row>
        <row r="1164">
          <cell r="C1164" t="str">
            <v>13213061358D700605002</v>
          </cell>
          <cell r="D1164" t="str">
            <v>2018.29.02.012.2.1.1.2.1.11.045.3061.2.6.8.3.2.E.358.358D7.1321.00.16.00605.1.20.150.002</v>
          </cell>
          <cell r="E1164" t="str">
            <v>2018</v>
          </cell>
          <cell r="F1164" t="str">
            <v>29.02</v>
          </cell>
          <cell r="G1164" t="str">
            <v>012</v>
          </cell>
          <cell r="H1164" t="str">
            <v>2.1.1.2.1</v>
          </cell>
          <cell r="I1164" t="str">
            <v>11</v>
          </cell>
          <cell r="J1164" t="str">
            <v>045</v>
          </cell>
          <cell r="K1164" t="str">
            <v>3061</v>
          </cell>
          <cell r="L1164" t="str">
            <v>2</v>
          </cell>
          <cell r="M1164" t="str">
            <v>6</v>
          </cell>
          <cell r="N1164" t="str">
            <v>8</v>
          </cell>
          <cell r="O1164" t="str">
            <v>3</v>
          </cell>
          <cell r="P1164" t="str">
            <v>2</v>
          </cell>
          <cell r="Q1164" t="str">
            <v>E</v>
          </cell>
          <cell r="R1164" t="str">
            <v>358</v>
          </cell>
          <cell r="S1164" t="str">
            <v>358D7</v>
          </cell>
          <cell r="T1164" t="str">
            <v>1321</v>
          </cell>
          <cell r="U1164" t="str">
            <v>00</v>
          </cell>
          <cell r="V1164" t="str">
            <v>16</v>
          </cell>
          <cell r="W1164" t="str">
            <v>00605</v>
          </cell>
          <cell r="X1164" t="str">
            <v>1</v>
          </cell>
          <cell r="Y1164" t="str">
            <v>20</v>
          </cell>
          <cell r="Z1164" t="str">
            <v>150</v>
          </cell>
          <cell r="AA1164" t="str">
            <v>002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</row>
        <row r="1165">
          <cell r="C1165" t="str">
            <v>329131123580200605518</v>
          </cell>
          <cell r="D1165" t="str">
            <v>2018.29.02.012.2.1.1.2.1.11.045.3112.2.6.8.3.2.E.358.35802.3291.00.16.00605.1.20.150.518</v>
          </cell>
          <cell r="E1165" t="str">
            <v>2018</v>
          </cell>
          <cell r="F1165" t="str">
            <v>29.02</v>
          </cell>
          <cell r="G1165" t="str">
            <v>012</v>
          </cell>
          <cell r="H1165" t="str">
            <v>2.1.1.2.1</v>
          </cell>
          <cell r="I1165" t="str">
            <v>11</v>
          </cell>
          <cell r="J1165" t="str">
            <v>045</v>
          </cell>
          <cell r="K1165" t="str">
            <v>3112</v>
          </cell>
          <cell r="L1165" t="str">
            <v>2</v>
          </cell>
          <cell r="M1165" t="str">
            <v>6</v>
          </cell>
          <cell r="N1165" t="str">
            <v>8</v>
          </cell>
          <cell r="O1165" t="str">
            <v>3</v>
          </cell>
          <cell r="P1165" t="str">
            <v>2</v>
          </cell>
          <cell r="Q1165" t="str">
            <v>E</v>
          </cell>
          <cell r="R1165" t="str">
            <v>358</v>
          </cell>
          <cell r="S1165" t="str">
            <v>35802</v>
          </cell>
          <cell r="T1165" t="str">
            <v>3291</v>
          </cell>
          <cell r="U1165" t="str">
            <v>00</v>
          </cell>
          <cell r="V1165" t="str">
            <v>16</v>
          </cell>
          <cell r="W1165" t="str">
            <v>00605</v>
          </cell>
          <cell r="X1165" t="str">
            <v>1</v>
          </cell>
          <cell r="Y1165" t="str">
            <v>20</v>
          </cell>
          <cell r="Z1165" t="str">
            <v>150</v>
          </cell>
          <cell r="AA1165" t="str">
            <v>518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</row>
        <row r="1166">
          <cell r="C1166" t="str">
            <v>22143158358D400605002</v>
          </cell>
          <cell r="D1166" t="str">
            <v>2018.29.02.012.2.1.1.2.1.11.045.3158.2.6.8.3.2.E.358.358D4.2214.00.16.00605.1.20.150.002</v>
          </cell>
          <cell r="E1166" t="str">
            <v>2018</v>
          </cell>
          <cell r="F1166" t="str">
            <v>29.02</v>
          </cell>
          <cell r="G1166" t="str">
            <v>012</v>
          </cell>
          <cell r="H1166" t="str">
            <v>2.1.1.2.1</v>
          </cell>
          <cell r="I1166" t="str">
            <v>11</v>
          </cell>
          <cell r="J1166" t="str">
            <v>045</v>
          </cell>
          <cell r="K1166" t="str">
            <v>3158</v>
          </cell>
          <cell r="L1166" t="str">
            <v>2</v>
          </cell>
          <cell r="M1166" t="str">
            <v>6</v>
          </cell>
          <cell r="N1166" t="str">
            <v>8</v>
          </cell>
          <cell r="O1166" t="str">
            <v>3</v>
          </cell>
          <cell r="P1166" t="str">
            <v>2</v>
          </cell>
          <cell r="Q1166" t="str">
            <v>E</v>
          </cell>
          <cell r="R1166" t="str">
            <v>358</v>
          </cell>
          <cell r="S1166" t="str">
            <v>358D4</v>
          </cell>
          <cell r="T1166" t="str">
            <v>2214</v>
          </cell>
          <cell r="U1166" t="str">
            <v>00</v>
          </cell>
          <cell r="V1166" t="str">
            <v>16</v>
          </cell>
          <cell r="W1166" t="str">
            <v>00605</v>
          </cell>
          <cell r="X1166" t="str">
            <v>1</v>
          </cell>
          <cell r="Y1166" t="str">
            <v>20</v>
          </cell>
          <cell r="Z1166" t="str">
            <v>150</v>
          </cell>
          <cell r="AA1166" t="str">
            <v>002</v>
          </cell>
          <cell r="AB1166">
            <v>3334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3334</v>
          </cell>
        </row>
        <row r="1167">
          <cell r="C1167" t="str">
            <v>29814050701D300605002</v>
          </cell>
          <cell r="D1167" t="str">
            <v>2018.29.02.012.2.1.1.2.1.11.045.4050.2.4.2.4.4.E.701.701D3.2981.00.16.00605.1.20.150.002</v>
          </cell>
          <cell r="E1167" t="str">
            <v>2018</v>
          </cell>
          <cell r="F1167" t="str">
            <v>29.02</v>
          </cell>
          <cell r="G1167" t="str">
            <v>012</v>
          </cell>
          <cell r="H1167" t="str">
            <v>2.1.1.2.1</v>
          </cell>
          <cell r="I1167" t="str">
            <v>11</v>
          </cell>
          <cell r="J1167" t="str">
            <v>045</v>
          </cell>
          <cell r="K1167" t="str">
            <v>4050</v>
          </cell>
          <cell r="L1167" t="str">
            <v>2</v>
          </cell>
          <cell r="M1167" t="str">
            <v>4</v>
          </cell>
          <cell r="N1167" t="str">
            <v>2</v>
          </cell>
          <cell r="O1167" t="str">
            <v>4</v>
          </cell>
          <cell r="P1167" t="str">
            <v>4</v>
          </cell>
          <cell r="Q1167" t="str">
            <v>E</v>
          </cell>
          <cell r="R1167" t="str">
            <v>701</v>
          </cell>
          <cell r="S1167" t="str">
            <v>701D3</v>
          </cell>
          <cell r="T1167" t="str">
            <v>2981</v>
          </cell>
          <cell r="U1167" t="str">
            <v>00</v>
          </cell>
          <cell r="V1167" t="str">
            <v>16</v>
          </cell>
          <cell r="W1167" t="str">
            <v>00605</v>
          </cell>
          <cell r="X1167" t="str">
            <v>1</v>
          </cell>
          <cell r="Y1167" t="str">
            <v>20</v>
          </cell>
          <cell r="Z1167" t="str">
            <v>150</v>
          </cell>
          <cell r="AA1167" t="str">
            <v>002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</row>
        <row r="1168">
          <cell r="C1168" t="str">
            <v>35514050701D300404700</v>
          </cell>
          <cell r="D1168" t="str">
            <v>2018.29.02.012.2.1.1.2.1.11.045.4050.2.4.2.4.4.E.701.701D3.3551.00.14.00404.1.20.150.700</v>
          </cell>
          <cell r="E1168" t="str">
            <v>2018</v>
          </cell>
          <cell r="F1168" t="str">
            <v>29.02</v>
          </cell>
          <cell r="G1168" t="str">
            <v>012</v>
          </cell>
          <cell r="H1168" t="str">
            <v>2.1.1.2.1</v>
          </cell>
          <cell r="I1168" t="str">
            <v>11</v>
          </cell>
          <cell r="J1168" t="str">
            <v>045</v>
          </cell>
          <cell r="K1168" t="str">
            <v>4050</v>
          </cell>
          <cell r="L1168" t="str">
            <v>2</v>
          </cell>
          <cell r="M1168" t="str">
            <v>4</v>
          </cell>
          <cell r="N1168" t="str">
            <v>2</v>
          </cell>
          <cell r="O1168" t="str">
            <v>4</v>
          </cell>
          <cell r="P1168" t="str">
            <v>4</v>
          </cell>
          <cell r="Q1168" t="str">
            <v>E</v>
          </cell>
          <cell r="R1168" t="str">
            <v>701</v>
          </cell>
          <cell r="S1168" t="str">
            <v>701D3</v>
          </cell>
          <cell r="T1168" t="str">
            <v>3551</v>
          </cell>
          <cell r="U1168" t="str">
            <v>00</v>
          </cell>
          <cell r="V1168" t="str">
            <v>14</v>
          </cell>
          <cell r="W1168" t="str">
            <v>00404</v>
          </cell>
          <cell r="X1168" t="str">
            <v>1</v>
          </cell>
          <cell r="Y1168" t="str">
            <v>20</v>
          </cell>
          <cell r="Z1168" t="str">
            <v>150</v>
          </cell>
          <cell r="AA1168" t="str">
            <v>700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</row>
        <row r="1169">
          <cell r="C1169" t="str">
            <v>36514050701D300605002</v>
          </cell>
          <cell r="D1169" t="str">
            <v>2018.29.02.012.2.1.1.2.1.11.045.4050.2.4.2.4.4.E.701.701D3.3651.00.16.00605.1.20.150.002</v>
          </cell>
          <cell r="E1169" t="str">
            <v>2018</v>
          </cell>
          <cell r="F1169" t="str">
            <v>29.02</v>
          </cell>
          <cell r="G1169" t="str">
            <v>012</v>
          </cell>
          <cell r="H1169" t="str">
            <v>2.1.1.2.1</v>
          </cell>
          <cell r="I1169" t="str">
            <v>11</v>
          </cell>
          <cell r="J1169" t="str">
            <v>045</v>
          </cell>
          <cell r="K1169" t="str">
            <v>4050</v>
          </cell>
          <cell r="L1169" t="str">
            <v>2</v>
          </cell>
          <cell r="M1169" t="str">
            <v>4</v>
          </cell>
          <cell r="N1169" t="str">
            <v>2</v>
          </cell>
          <cell r="O1169" t="str">
            <v>4</v>
          </cell>
          <cell r="P1169" t="str">
            <v>4</v>
          </cell>
          <cell r="Q1169" t="str">
            <v>E</v>
          </cell>
          <cell r="R1169" t="str">
            <v>701</v>
          </cell>
          <cell r="S1169" t="str">
            <v>701D3</v>
          </cell>
          <cell r="T1169" t="str">
            <v>3651</v>
          </cell>
          <cell r="U1169" t="str">
            <v>00</v>
          </cell>
          <cell r="V1169" t="str">
            <v>16</v>
          </cell>
          <cell r="W1169" t="str">
            <v>00605</v>
          </cell>
          <cell r="X1169" t="str">
            <v>1</v>
          </cell>
          <cell r="Y1169" t="str">
            <v>20</v>
          </cell>
          <cell r="Z1169" t="str">
            <v>150</v>
          </cell>
          <cell r="AA1169" t="str">
            <v>002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</row>
        <row r="1170">
          <cell r="C1170" t="str">
            <v>215150079000100404002</v>
          </cell>
          <cell r="D1170" t="str">
            <v>2018.29.02.012.2.1.1.2.1.11.045.5007.2.6.5.3.1.E.900.90001.2151.00.14.00404.1.20.150.002</v>
          </cell>
          <cell r="E1170" t="str">
            <v>2018</v>
          </cell>
          <cell r="F1170" t="str">
            <v>29.02</v>
          </cell>
          <cell r="G1170" t="str">
            <v>012</v>
          </cell>
          <cell r="H1170" t="str">
            <v>2.1.1.2.1</v>
          </cell>
          <cell r="I1170" t="str">
            <v>11</v>
          </cell>
          <cell r="J1170" t="str">
            <v>045</v>
          </cell>
          <cell r="K1170" t="str">
            <v>5007</v>
          </cell>
          <cell r="L1170" t="str">
            <v>2</v>
          </cell>
          <cell r="M1170" t="str">
            <v>6</v>
          </cell>
          <cell r="N1170" t="str">
            <v>5</v>
          </cell>
          <cell r="O1170" t="str">
            <v>3</v>
          </cell>
          <cell r="P1170" t="str">
            <v>1</v>
          </cell>
          <cell r="Q1170" t="str">
            <v>E</v>
          </cell>
          <cell r="R1170" t="str">
            <v>900</v>
          </cell>
          <cell r="S1170" t="str">
            <v>90001</v>
          </cell>
          <cell r="T1170" t="str">
            <v>2151</v>
          </cell>
          <cell r="U1170" t="str">
            <v>00</v>
          </cell>
          <cell r="V1170" t="str">
            <v>14</v>
          </cell>
          <cell r="W1170" t="str">
            <v>00404</v>
          </cell>
          <cell r="X1170" t="str">
            <v>1</v>
          </cell>
          <cell r="Y1170" t="str">
            <v>20</v>
          </cell>
          <cell r="Z1170" t="str">
            <v>150</v>
          </cell>
          <cell r="AA1170" t="str">
            <v>002</v>
          </cell>
          <cell r="AB1170">
            <v>7000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7000</v>
          </cell>
        </row>
        <row r="1171">
          <cell r="C1171" t="str">
            <v>392150079000100605002</v>
          </cell>
          <cell r="D1171" t="str">
            <v>2018.29.02.012.2.1.1.2.1.11.045.5007.2.6.5.3.1.E.900.90001.3921.00.16.00605.1.20.150.002</v>
          </cell>
          <cell r="E1171" t="str">
            <v>2018</v>
          </cell>
          <cell r="F1171" t="str">
            <v>29.02</v>
          </cell>
          <cell r="G1171" t="str">
            <v>012</v>
          </cell>
          <cell r="H1171" t="str">
            <v>2.1.1.2.1</v>
          </cell>
          <cell r="I1171" t="str">
            <v>11</v>
          </cell>
          <cell r="J1171" t="str">
            <v>045</v>
          </cell>
          <cell r="K1171" t="str">
            <v>5007</v>
          </cell>
          <cell r="L1171" t="str">
            <v>2</v>
          </cell>
          <cell r="M1171" t="str">
            <v>6</v>
          </cell>
          <cell r="N1171" t="str">
            <v>5</v>
          </cell>
          <cell r="O1171" t="str">
            <v>3</v>
          </cell>
          <cell r="P1171" t="str">
            <v>1</v>
          </cell>
          <cell r="Q1171" t="str">
            <v>E</v>
          </cell>
          <cell r="R1171" t="str">
            <v>900</v>
          </cell>
          <cell r="S1171" t="str">
            <v>90001</v>
          </cell>
          <cell r="T1171" t="str">
            <v>3921</v>
          </cell>
          <cell r="U1171" t="str">
            <v>00</v>
          </cell>
          <cell r="V1171" t="str">
            <v>16</v>
          </cell>
          <cell r="W1171" t="str">
            <v>00605</v>
          </cell>
          <cell r="X1171" t="str">
            <v>1</v>
          </cell>
          <cell r="Y1171" t="str">
            <v>20</v>
          </cell>
          <cell r="Z1171" t="str">
            <v>150</v>
          </cell>
          <cell r="AA1171" t="str">
            <v>002</v>
          </cell>
          <cell r="AB1171">
            <v>36430.19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36430.19</v>
          </cell>
        </row>
        <row r="1172">
          <cell r="C1172" t="str">
            <v>511150079000100404002</v>
          </cell>
          <cell r="D1172" t="str">
            <v>2018.29.02.012.2.1.1.2.1.11.045.5007.2.6.5.3.1.E.900.90001.5111.00.14.00404.2.20.150.002</v>
          </cell>
          <cell r="E1172" t="str">
            <v>2018</v>
          </cell>
          <cell r="F1172" t="str">
            <v>29.02</v>
          </cell>
          <cell r="G1172" t="str">
            <v>012</v>
          </cell>
          <cell r="H1172" t="str">
            <v>2.1.1.2.1</v>
          </cell>
          <cell r="I1172" t="str">
            <v>11</v>
          </cell>
          <cell r="J1172" t="str">
            <v>045</v>
          </cell>
          <cell r="K1172" t="str">
            <v>5007</v>
          </cell>
          <cell r="L1172" t="str">
            <v>2</v>
          </cell>
          <cell r="M1172" t="str">
            <v>6</v>
          </cell>
          <cell r="N1172" t="str">
            <v>5</v>
          </cell>
          <cell r="O1172" t="str">
            <v>3</v>
          </cell>
          <cell r="P1172" t="str">
            <v>1</v>
          </cell>
          <cell r="Q1172" t="str">
            <v>E</v>
          </cell>
          <cell r="R1172" t="str">
            <v>900</v>
          </cell>
          <cell r="S1172" t="str">
            <v>90001</v>
          </cell>
          <cell r="T1172" t="str">
            <v>5111</v>
          </cell>
          <cell r="U1172" t="str">
            <v>00</v>
          </cell>
          <cell r="V1172" t="str">
            <v>14</v>
          </cell>
          <cell r="W1172" t="str">
            <v>00404</v>
          </cell>
          <cell r="X1172" t="str">
            <v>2</v>
          </cell>
          <cell r="Y1172" t="str">
            <v>20</v>
          </cell>
          <cell r="Z1172" t="str">
            <v>150</v>
          </cell>
          <cell r="AA1172" t="str">
            <v>002</v>
          </cell>
          <cell r="AB1172">
            <v>20000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20000</v>
          </cell>
        </row>
        <row r="1173">
          <cell r="C1173" t="str">
            <v>36115010357B500605700</v>
          </cell>
          <cell r="D1173" t="str">
            <v>2018.29.02.012.2.1.1.2.1.11.045.5010.2.6.5.3.1.E.357.357B5.3611.00.16.00605.1.20.150.700</v>
          </cell>
          <cell r="E1173" t="str">
            <v>2018</v>
          </cell>
          <cell r="F1173" t="str">
            <v>29.02</v>
          </cell>
          <cell r="G1173" t="str">
            <v>012</v>
          </cell>
          <cell r="H1173" t="str">
            <v>2.1.1.2.1</v>
          </cell>
          <cell r="I1173" t="str">
            <v>11</v>
          </cell>
          <cell r="J1173" t="str">
            <v>045</v>
          </cell>
          <cell r="K1173" t="str">
            <v>5010</v>
          </cell>
          <cell r="L1173" t="str">
            <v>2</v>
          </cell>
          <cell r="M1173" t="str">
            <v>6</v>
          </cell>
          <cell r="N1173" t="str">
            <v>5</v>
          </cell>
          <cell r="O1173" t="str">
            <v>3</v>
          </cell>
          <cell r="P1173" t="str">
            <v>1</v>
          </cell>
          <cell r="Q1173" t="str">
            <v>E</v>
          </cell>
          <cell r="R1173" t="str">
            <v>357</v>
          </cell>
          <cell r="S1173" t="str">
            <v>357B5</v>
          </cell>
          <cell r="T1173" t="str">
            <v>3611</v>
          </cell>
          <cell r="U1173" t="str">
            <v>00</v>
          </cell>
          <cell r="V1173" t="str">
            <v>16</v>
          </cell>
          <cell r="W1173" t="str">
            <v>00605</v>
          </cell>
          <cell r="X1173" t="str">
            <v>1</v>
          </cell>
          <cell r="Y1173" t="str">
            <v>20</v>
          </cell>
          <cell r="Z1173" t="str">
            <v>150</v>
          </cell>
          <cell r="AA1173" t="str">
            <v>700</v>
          </cell>
          <cell r="AB1173">
            <v>90206.51</v>
          </cell>
          <cell r="AC1173">
            <v>90206.51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</row>
        <row r="1174">
          <cell r="C1174" t="str">
            <v>37215010357G400605700</v>
          </cell>
          <cell r="D1174" t="str">
            <v>2018.29.02.012.2.1.1.2.1.11.045.5010.2.6.5.3.1.E.357.357G4.3721.00.16.00605.1.20.150.700</v>
          </cell>
          <cell r="E1174" t="str">
            <v>2018</v>
          </cell>
          <cell r="F1174" t="str">
            <v>29.02</v>
          </cell>
          <cell r="G1174" t="str">
            <v>012</v>
          </cell>
          <cell r="H1174" t="str">
            <v>2.1.1.2.1</v>
          </cell>
          <cell r="I1174" t="str">
            <v>11</v>
          </cell>
          <cell r="J1174" t="str">
            <v>045</v>
          </cell>
          <cell r="K1174" t="str">
            <v>5010</v>
          </cell>
          <cell r="L1174" t="str">
            <v>2</v>
          </cell>
          <cell r="M1174" t="str">
            <v>6</v>
          </cell>
          <cell r="N1174" t="str">
            <v>5</v>
          </cell>
          <cell r="O1174" t="str">
            <v>3</v>
          </cell>
          <cell r="P1174" t="str">
            <v>1</v>
          </cell>
          <cell r="Q1174" t="str">
            <v>E</v>
          </cell>
          <cell r="R1174" t="str">
            <v>357</v>
          </cell>
          <cell r="S1174" t="str">
            <v>357G4</v>
          </cell>
          <cell r="T1174" t="str">
            <v>3721</v>
          </cell>
          <cell r="U1174" t="str">
            <v>00</v>
          </cell>
          <cell r="V1174" t="str">
            <v>16</v>
          </cell>
          <cell r="W1174" t="str">
            <v>00605</v>
          </cell>
          <cell r="X1174" t="str">
            <v>1</v>
          </cell>
          <cell r="Y1174" t="str">
            <v>20</v>
          </cell>
          <cell r="Z1174" t="str">
            <v>150</v>
          </cell>
          <cell r="AA1174" t="str">
            <v>700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</row>
        <row r="1175">
          <cell r="C1175" t="str">
            <v>237150103580100605700</v>
          </cell>
          <cell r="D1175" t="str">
            <v>2018.29.02.012.2.1.1.2.1.11.045.5010.2.6.5.3.1.E.358.35801.2371.00.16.00605.1.20.150.700</v>
          </cell>
          <cell r="E1175" t="str">
            <v>2018</v>
          </cell>
          <cell r="F1175" t="str">
            <v>29.02</v>
          </cell>
          <cell r="G1175" t="str">
            <v>012</v>
          </cell>
          <cell r="H1175" t="str">
            <v>2.1.1.2.1</v>
          </cell>
          <cell r="I1175" t="str">
            <v>11</v>
          </cell>
          <cell r="J1175" t="str">
            <v>045</v>
          </cell>
          <cell r="K1175" t="str">
            <v>5010</v>
          </cell>
          <cell r="L1175" t="str">
            <v>2</v>
          </cell>
          <cell r="M1175" t="str">
            <v>6</v>
          </cell>
          <cell r="N1175" t="str">
            <v>5</v>
          </cell>
          <cell r="O1175" t="str">
            <v>3</v>
          </cell>
          <cell r="P1175" t="str">
            <v>1</v>
          </cell>
          <cell r="Q1175" t="str">
            <v>E</v>
          </cell>
          <cell r="R1175" t="str">
            <v>358</v>
          </cell>
          <cell r="S1175" t="str">
            <v>35801</v>
          </cell>
          <cell r="T1175" t="str">
            <v>2371</v>
          </cell>
          <cell r="U1175" t="str">
            <v>00</v>
          </cell>
          <cell r="V1175" t="str">
            <v>16</v>
          </cell>
          <cell r="W1175" t="str">
            <v>00605</v>
          </cell>
          <cell r="X1175" t="str">
            <v>1</v>
          </cell>
          <cell r="Y1175" t="str">
            <v>20</v>
          </cell>
          <cell r="Z1175" t="str">
            <v>150</v>
          </cell>
          <cell r="AA1175" t="str">
            <v>700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</row>
        <row r="1176">
          <cell r="C1176" t="str">
            <v>29215010358D600605700</v>
          </cell>
          <cell r="D1176" t="str">
            <v>2018.29.02.012.2.1.1.2.1.11.045.5010.2.6.5.3.1.E.358.358D6.2921.00.16.00605.1.20.150.700</v>
          </cell>
          <cell r="E1176" t="str">
            <v>2018</v>
          </cell>
          <cell r="F1176" t="str">
            <v>29.02</v>
          </cell>
          <cell r="G1176" t="str">
            <v>012</v>
          </cell>
          <cell r="H1176" t="str">
            <v>2.1.1.2.1</v>
          </cell>
          <cell r="I1176" t="str">
            <v>11</v>
          </cell>
          <cell r="J1176" t="str">
            <v>045</v>
          </cell>
          <cell r="K1176" t="str">
            <v>5010</v>
          </cell>
          <cell r="L1176" t="str">
            <v>2</v>
          </cell>
          <cell r="M1176" t="str">
            <v>6</v>
          </cell>
          <cell r="N1176" t="str">
            <v>5</v>
          </cell>
          <cell r="O1176" t="str">
            <v>3</v>
          </cell>
          <cell r="P1176" t="str">
            <v>1</v>
          </cell>
          <cell r="Q1176" t="str">
            <v>E</v>
          </cell>
          <cell r="R1176" t="str">
            <v>358</v>
          </cell>
          <cell r="S1176" t="str">
            <v>358D6</v>
          </cell>
          <cell r="T1176" t="str">
            <v>2921</v>
          </cell>
          <cell r="U1176" t="str">
            <v>00</v>
          </cell>
          <cell r="V1176" t="str">
            <v>16</v>
          </cell>
          <cell r="W1176" t="str">
            <v>00605</v>
          </cell>
          <cell r="X1176" t="str">
            <v>1</v>
          </cell>
          <cell r="Y1176" t="str">
            <v>20</v>
          </cell>
          <cell r="Z1176" t="str">
            <v>150</v>
          </cell>
          <cell r="AA1176" t="str">
            <v>700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</row>
        <row r="1177">
          <cell r="C1177" t="str">
            <v>21615010701D300605700</v>
          </cell>
          <cell r="D1177" t="str">
            <v>2018.29.02.012.2.1.1.2.1.11.045.5010.2.6.5.3.1.E.701.701D3.2161.00.16.00605.1.20.150.700</v>
          </cell>
          <cell r="E1177" t="str">
            <v>2018</v>
          </cell>
          <cell r="F1177" t="str">
            <v>29.02</v>
          </cell>
          <cell r="G1177" t="str">
            <v>012</v>
          </cell>
          <cell r="H1177" t="str">
            <v>2.1.1.2.1</v>
          </cell>
          <cell r="I1177" t="str">
            <v>11</v>
          </cell>
          <cell r="J1177" t="str">
            <v>045</v>
          </cell>
          <cell r="K1177" t="str">
            <v>5010</v>
          </cell>
          <cell r="L1177" t="str">
            <v>2</v>
          </cell>
          <cell r="M1177" t="str">
            <v>6</v>
          </cell>
          <cell r="N1177" t="str">
            <v>5</v>
          </cell>
          <cell r="O1177" t="str">
            <v>3</v>
          </cell>
          <cell r="P1177" t="str">
            <v>1</v>
          </cell>
          <cell r="Q1177" t="str">
            <v>E</v>
          </cell>
          <cell r="R1177" t="str">
            <v>701</v>
          </cell>
          <cell r="S1177" t="str">
            <v>701D3</v>
          </cell>
          <cell r="T1177" t="str">
            <v>2161</v>
          </cell>
          <cell r="U1177" t="str">
            <v>00</v>
          </cell>
          <cell r="V1177" t="str">
            <v>16</v>
          </cell>
          <cell r="W1177" t="str">
            <v>00605</v>
          </cell>
          <cell r="X1177" t="str">
            <v>1</v>
          </cell>
          <cell r="Y1177" t="str">
            <v>20</v>
          </cell>
          <cell r="Z1177" t="str">
            <v>150</v>
          </cell>
          <cell r="AA1177" t="str">
            <v>700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</row>
        <row r="1178">
          <cell r="C1178" t="str">
            <v>35715010701D300605700</v>
          </cell>
          <cell r="D1178" t="str">
            <v>2018.29.02.012.2.1.1.2.1.11.045.5010.2.6.5.3.1.E.701.701D3.3571.00.16.00605.1.20.150.700</v>
          </cell>
          <cell r="E1178" t="str">
            <v>2018</v>
          </cell>
          <cell r="F1178" t="str">
            <v>29.02</v>
          </cell>
          <cell r="G1178" t="str">
            <v>012</v>
          </cell>
          <cell r="H1178" t="str">
            <v>2.1.1.2.1</v>
          </cell>
          <cell r="I1178" t="str">
            <v>11</v>
          </cell>
          <cell r="J1178" t="str">
            <v>045</v>
          </cell>
          <cell r="K1178" t="str">
            <v>5010</v>
          </cell>
          <cell r="L1178" t="str">
            <v>2</v>
          </cell>
          <cell r="M1178" t="str">
            <v>6</v>
          </cell>
          <cell r="N1178" t="str">
            <v>5</v>
          </cell>
          <cell r="O1178" t="str">
            <v>3</v>
          </cell>
          <cell r="P1178" t="str">
            <v>1</v>
          </cell>
          <cell r="Q1178" t="str">
            <v>E</v>
          </cell>
          <cell r="R1178" t="str">
            <v>701</v>
          </cell>
          <cell r="S1178" t="str">
            <v>701D3</v>
          </cell>
          <cell r="T1178" t="str">
            <v>3571</v>
          </cell>
          <cell r="U1178" t="str">
            <v>00</v>
          </cell>
          <cell r="V1178" t="str">
            <v>16</v>
          </cell>
          <cell r="W1178" t="str">
            <v>00605</v>
          </cell>
          <cell r="X1178" t="str">
            <v>1</v>
          </cell>
          <cell r="Y1178" t="str">
            <v>20</v>
          </cell>
          <cell r="Z1178" t="str">
            <v>150</v>
          </cell>
          <cell r="AA1178" t="str">
            <v>700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</row>
        <row r="1179">
          <cell r="C1179" t="str">
            <v>325150109000100404700</v>
          </cell>
          <cell r="D1179" t="str">
            <v>2018.29.02.012.2.1.1.2.1.11.045.5010.2.6.5.3.1.E.900.90001.3251.00.14.00404.1.20.150.700</v>
          </cell>
          <cell r="E1179" t="str">
            <v>2018</v>
          </cell>
          <cell r="F1179" t="str">
            <v>29.02</v>
          </cell>
          <cell r="G1179" t="str">
            <v>012</v>
          </cell>
          <cell r="H1179" t="str">
            <v>2.1.1.2.1</v>
          </cell>
          <cell r="I1179" t="str">
            <v>11</v>
          </cell>
          <cell r="J1179" t="str">
            <v>045</v>
          </cell>
          <cell r="K1179" t="str">
            <v>5010</v>
          </cell>
          <cell r="L1179" t="str">
            <v>2</v>
          </cell>
          <cell r="M1179" t="str">
            <v>6</v>
          </cell>
          <cell r="N1179" t="str">
            <v>5</v>
          </cell>
          <cell r="O1179" t="str">
            <v>3</v>
          </cell>
          <cell r="P1179" t="str">
            <v>1</v>
          </cell>
          <cell r="Q1179" t="str">
            <v>E</v>
          </cell>
          <cell r="R1179" t="str">
            <v>900</v>
          </cell>
          <cell r="S1179" t="str">
            <v>90001</v>
          </cell>
          <cell r="T1179" t="str">
            <v>3251</v>
          </cell>
          <cell r="U1179" t="str">
            <v>00</v>
          </cell>
          <cell r="V1179" t="str">
            <v>14</v>
          </cell>
          <cell r="W1179" t="str">
            <v>00404</v>
          </cell>
          <cell r="X1179" t="str">
            <v>1</v>
          </cell>
          <cell r="Y1179" t="str">
            <v>20</v>
          </cell>
          <cell r="Z1179" t="str">
            <v>150</v>
          </cell>
          <cell r="AA1179" t="str">
            <v>700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</row>
        <row r="1180">
          <cell r="C1180" t="str">
            <v>382150109000100605700</v>
          </cell>
          <cell r="D1180" t="str">
            <v>2018.29.02.012.2.1.1.2.1.11.045.5010.2.6.5.3.1.E.900.90001.3821.00.16.00605.1.20.150.700</v>
          </cell>
          <cell r="E1180" t="str">
            <v>2018</v>
          </cell>
          <cell r="F1180" t="str">
            <v>29.02</v>
          </cell>
          <cell r="G1180" t="str">
            <v>012</v>
          </cell>
          <cell r="H1180" t="str">
            <v>2.1.1.2.1</v>
          </cell>
          <cell r="I1180" t="str">
            <v>11</v>
          </cell>
          <cell r="J1180" t="str">
            <v>045</v>
          </cell>
          <cell r="K1180" t="str">
            <v>5010</v>
          </cell>
          <cell r="L1180" t="str">
            <v>2</v>
          </cell>
          <cell r="M1180" t="str">
            <v>6</v>
          </cell>
          <cell r="N1180" t="str">
            <v>5</v>
          </cell>
          <cell r="O1180" t="str">
            <v>3</v>
          </cell>
          <cell r="P1180" t="str">
            <v>1</v>
          </cell>
          <cell r="Q1180" t="str">
            <v>E</v>
          </cell>
          <cell r="R1180" t="str">
            <v>900</v>
          </cell>
          <cell r="S1180" t="str">
            <v>90001</v>
          </cell>
          <cell r="T1180" t="str">
            <v>3821</v>
          </cell>
          <cell r="U1180" t="str">
            <v>00</v>
          </cell>
          <cell r="V1180" t="str">
            <v>16</v>
          </cell>
          <cell r="W1180" t="str">
            <v>00605</v>
          </cell>
          <cell r="X1180" t="str">
            <v>1</v>
          </cell>
          <cell r="Y1180" t="str">
            <v>20</v>
          </cell>
          <cell r="Z1180" t="str">
            <v>150</v>
          </cell>
          <cell r="AA1180" t="str">
            <v>700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</row>
        <row r="1181">
          <cell r="C1181" t="str">
            <v>382150809000100605002</v>
          </cell>
          <cell r="D1181" t="str">
            <v>2018.29.02.012.2.1.1.2.1.11.045.5080.2.6.5.3.1.E.900.90001.3821.00.16.00605.1.20.150.002</v>
          </cell>
          <cell r="E1181" t="str">
            <v>2018</v>
          </cell>
          <cell r="F1181" t="str">
            <v>29.02</v>
          </cell>
          <cell r="G1181" t="str">
            <v>012</v>
          </cell>
          <cell r="H1181" t="str">
            <v>2.1.1.2.1</v>
          </cell>
          <cell r="I1181" t="str">
            <v>11</v>
          </cell>
          <cell r="J1181" t="str">
            <v>045</v>
          </cell>
          <cell r="K1181" t="str">
            <v>5080</v>
          </cell>
          <cell r="L1181" t="str">
            <v>2</v>
          </cell>
          <cell r="M1181" t="str">
            <v>6</v>
          </cell>
          <cell r="N1181" t="str">
            <v>5</v>
          </cell>
          <cell r="O1181" t="str">
            <v>3</v>
          </cell>
          <cell r="P1181" t="str">
            <v>1</v>
          </cell>
          <cell r="Q1181" t="str">
            <v>E</v>
          </cell>
          <cell r="R1181" t="str">
            <v>900</v>
          </cell>
          <cell r="S1181" t="str">
            <v>90001</v>
          </cell>
          <cell r="T1181" t="str">
            <v>3821</v>
          </cell>
          <cell r="U1181" t="str">
            <v>00</v>
          </cell>
          <cell r="V1181" t="str">
            <v>16</v>
          </cell>
          <cell r="W1181" t="str">
            <v>00605</v>
          </cell>
          <cell r="X1181" t="str">
            <v>1</v>
          </cell>
          <cell r="Y1181" t="str">
            <v>20</v>
          </cell>
          <cell r="Z1181" t="str">
            <v>150</v>
          </cell>
          <cell r="AA1181" t="str">
            <v>002</v>
          </cell>
          <cell r="AB1181">
            <v>20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20</v>
          </cell>
        </row>
        <row r="1182">
          <cell r="C1182" t="str">
            <v>141150819000100605002</v>
          </cell>
          <cell r="D1182" t="str">
            <v>2018.29.02.012.2.1.1.2.1.11.045.5081.2.6.5.3.1.E.900.90001.1411.00.16.00605.1.20.150.002</v>
          </cell>
          <cell r="E1182" t="str">
            <v>2018</v>
          </cell>
          <cell r="F1182" t="str">
            <v>29.02</v>
          </cell>
          <cell r="G1182" t="str">
            <v>012</v>
          </cell>
          <cell r="H1182" t="str">
            <v>2.1.1.2.1</v>
          </cell>
          <cell r="I1182" t="str">
            <v>11</v>
          </cell>
          <cell r="J1182" t="str">
            <v>045</v>
          </cell>
          <cell r="K1182" t="str">
            <v>5081</v>
          </cell>
          <cell r="L1182" t="str">
            <v>2</v>
          </cell>
          <cell r="M1182" t="str">
            <v>6</v>
          </cell>
          <cell r="N1182" t="str">
            <v>5</v>
          </cell>
          <cell r="O1182" t="str">
            <v>3</v>
          </cell>
          <cell r="P1182" t="str">
            <v>1</v>
          </cell>
          <cell r="Q1182" t="str">
            <v>E</v>
          </cell>
          <cell r="R1182" t="str">
            <v>900</v>
          </cell>
          <cell r="S1182" t="str">
            <v>90001</v>
          </cell>
          <cell r="T1182" t="str">
            <v>1411</v>
          </cell>
          <cell r="U1182" t="str">
            <v>00</v>
          </cell>
          <cell r="V1182" t="str">
            <v>16</v>
          </cell>
          <cell r="W1182" t="str">
            <v>00605</v>
          </cell>
          <cell r="X1182" t="str">
            <v>1</v>
          </cell>
          <cell r="Y1182" t="str">
            <v>20</v>
          </cell>
          <cell r="Z1182" t="str">
            <v>150</v>
          </cell>
          <cell r="AA1182" t="str">
            <v>002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</row>
        <row r="1183">
          <cell r="C1183" t="str">
            <v>142150819000100605002</v>
          </cell>
          <cell r="D1183" t="str">
            <v>2018.29.02.012.2.1.1.2.1.11.045.5081.2.6.5.3.1.E.900.90001.1421.00.16.00605.1.20.150.002</v>
          </cell>
          <cell r="E1183" t="str">
            <v>2018</v>
          </cell>
          <cell r="F1183" t="str">
            <v>29.02</v>
          </cell>
          <cell r="G1183" t="str">
            <v>012</v>
          </cell>
          <cell r="H1183" t="str">
            <v>2.1.1.2.1</v>
          </cell>
          <cell r="I1183" t="str">
            <v>11</v>
          </cell>
          <cell r="J1183" t="str">
            <v>045</v>
          </cell>
          <cell r="K1183" t="str">
            <v>5081</v>
          </cell>
          <cell r="L1183" t="str">
            <v>2</v>
          </cell>
          <cell r="M1183" t="str">
            <v>6</v>
          </cell>
          <cell r="N1183" t="str">
            <v>5</v>
          </cell>
          <cell r="O1183" t="str">
            <v>3</v>
          </cell>
          <cell r="P1183" t="str">
            <v>1</v>
          </cell>
          <cell r="Q1183" t="str">
            <v>E</v>
          </cell>
          <cell r="R1183" t="str">
            <v>900</v>
          </cell>
          <cell r="S1183" t="str">
            <v>90001</v>
          </cell>
          <cell r="T1183" t="str">
            <v>1421</v>
          </cell>
          <cell r="U1183" t="str">
            <v>00</v>
          </cell>
          <cell r="V1183" t="str">
            <v>16</v>
          </cell>
          <cell r="W1183" t="str">
            <v>00605</v>
          </cell>
          <cell r="X1183" t="str">
            <v>1</v>
          </cell>
          <cell r="Y1183" t="str">
            <v>20</v>
          </cell>
          <cell r="Z1183" t="str">
            <v>150</v>
          </cell>
          <cell r="AA1183" t="str">
            <v>002</v>
          </cell>
          <cell r="AB1183">
            <v>1825.6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1825.6</v>
          </cell>
        </row>
        <row r="1184">
          <cell r="C1184" t="str">
            <v>336350909000100605002</v>
          </cell>
          <cell r="D1184" t="str">
            <v>2018.29.02.012.2.1.1.2.1.11.045.5090.2.6.5.3.1.E.900.90001.3363.00.16.00605.1.20.150.002</v>
          </cell>
          <cell r="E1184" t="str">
            <v>2018</v>
          </cell>
          <cell r="F1184" t="str">
            <v>29.02</v>
          </cell>
          <cell r="G1184" t="str">
            <v>012</v>
          </cell>
          <cell r="H1184" t="str">
            <v>2.1.1.2.1</v>
          </cell>
          <cell r="I1184" t="str">
            <v>11</v>
          </cell>
          <cell r="J1184" t="str">
            <v>045</v>
          </cell>
          <cell r="K1184" t="str">
            <v>5090</v>
          </cell>
          <cell r="L1184" t="str">
            <v>2</v>
          </cell>
          <cell r="M1184" t="str">
            <v>6</v>
          </cell>
          <cell r="N1184" t="str">
            <v>5</v>
          </cell>
          <cell r="O1184" t="str">
            <v>3</v>
          </cell>
          <cell r="P1184" t="str">
            <v>1</v>
          </cell>
          <cell r="Q1184" t="str">
            <v>E</v>
          </cell>
          <cell r="R1184" t="str">
            <v>900</v>
          </cell>
          <cell r="S1184" t="str">
            <v>90001</v>
          </cell>
          <cell r="T1184" t="str">
            <v>3363</v>
          </cell>
          <cell r="U1184" t="str">
            <v>00</v>
          </cell>
          <cell r="V1184" t="str">
            <v>16</v>
          </cell>
          <cell r="W1184" t="str">
            <v>00605</v>
          </cell>
          <cell r="X1184" t="str">
            <v>1</v>
          </cell>
          <cell r="Y1184" t="str">
            <v>20</v>
          </cell>
          <cell r="Z1184" t="str">
            <v>150</v>
          </cell>
          <cell r="AA1184" t="str">
            <v>002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</row>
        <row r="1185">
          <cell r="C1185" t="str">
            <v>132150939000100605002</v>
          </cell>
          <cell r="D1185" t="str">
            <v>2018.29.02.012.2.1.1.2.1.11.045.5093.2.6.5.3.1.E.900.90001.1321.00.16.00605.1.20.150.002</v>
          </cell>
          <cell r="E1185" t="str">
            <v>2018</v>
          </cell>
          <cell r="F1185" t="str">
            <v>29.02</v>
          </cell>
          <cell r="G1185" t="str">
            <v>012</v>
          </cell>
          <cell r="H1185" t="str">
            <v>2.1.1.2.1</v>
          </cell>
          <cell r="I1185" t="str">
            <v>11</v>
          </cell>
          <cell r="J1185" t="str">
            <v>045</v>
          </cell>
          <cell r="K1185" t="str">
            <v>5093</v>
          </cell>
          <cell r="L1185" t="str">
            <v>2</v>
          </cell>
          <cell r="M1185" t="str">
            <v>6</v>
          </cell>
          <cell r="N1185" t="str">
            <v>5</v>
          </cell>
          <cell r="O1185" t="str">
            <v>3</v>
          </cell>
          <cell r="P1185" t="str">
            <v>1</v>
          </cell>
          <cell r="Q1185" t="str">
            <v>E</v>
          </cell>
          <cell r="R1185" t="str">
            <v>900</v>
          </cell>
          <cell r="S1185" t="str">
            <v>90001</v>
          </cell>
          <cell r="T1185" t="str">
            <v>1321</v>
          </cell>
          <cell r="U1185" t="str">
            <v>00</v>
          </cell>
          <cell r="V1185" t="str">
            <v>16</v>
          </cell>
          <cell r="W1185" t="str">
            <v>00605</v>
          </cell>
          <cell r="X1185" t="str">
            <v>1</v>
          </cell>
          <cell r="Y1185" t="str">
            <v>20</v>
          </cell>
          <cell r="Z1185" t="str">
            <v>150</v>
          </cell>
          <cell r="AA1185" t="str">
            <v>002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</row>
        <row r="1186">
          <cell r="C1186" t="str">
            <v>142150939000100605002</v>
          </cell>
          <cell r="D1186" t="str">
            <v>2018.29.02.012.2.1.1.2.1.11.045.5093.2.6.5.3.1.E.900.90001.1421.00.16.00605.1.20.150.002</v>
          </cell>
          <cell r="E1186" t="str">
            <v>2018</v>
          </cell>
          <cell r="F1186" t="str">
            <v>29.02</v>
          </cell>
          <cell r="G1186" t="str">
            <v>012</v>
          </cell>
          <cell r="H1186" t="str">
            <v>2.1.1.2.1</v>
          </cell>
          <cell r="I1186" t="str">
            <v>11</v>
          </cell>
          <cell r="J1186" t="str">
            <v>045</v>
          </cell>
          <cell r="K1186" t="str">
            <v>5093</v>
          </cell>
          <cell r="L1186" t="str">
            <v>2</v>
          </cell>
          <cell r="M1186" t="str">
            <v>6</v>
          </cell>
          <cell r="N1186" t="str">
            <v>5</v>
          </cell>
          <cell r="O1186" t="str">
            <v>3</v>
          </cell>
          <cell r="P1186" t="str">
            <v>1</v>
          </cell>
          <cell r="Q1186" t="str">
            <v>E</v>
          </cell>
          <cell r="R1186" t="str">
            <v>900</v>
          </cell>
          <cell r="S1186" t="str">
            <v>90001</v>
          </cell>
          <cell r="T1186" t="str">
            <v>1421</v>
          </cell>
          <cell r="U1186" t="str">
            <v>00</v>
          </cell>
          <cell r="V1186" t="str">
            <v>16</v>
          </cell>
          <cell r="W1186" t="str">
            <v>00605</v>
          </cell>
          <cell r="X1186" t="str">
            <v>1</v>
          </cell>
          <cell r="Y1186" t="str">
            <v>20</v>
          </cell>
          <cell r="Z1186" t="str">
            <v>150</v>
          </cell>
          <cell r="AA1186" t="str">
            <v>002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</row>
        <row r="1187">
          <cell r="C1187" t="str">
            <v>395150939000100404002</v>
          </cell>
          <cell r="D1187" t="str">
            <v>2018.29.02.012.2.1.1.2.1.11.045.5093.2.6.5.3.1.E.900.90001.3951.00.14.00404.1.20.150.002</v>
          </cell>
          <cell r="E1187" t="str">
            <v>2018</v>
          </cell>
          <cell r="F1187" t="str">
            <v>29.02</v>
          </cell>
          <cell r="G1187" t="str">
            <v>012</v>
          </cell>
          <cell r="H1187" t="str">
            <v>2.1.1.2.1</v>
          </cell>
          <cell r="I1187" t="str">
            <v>11</v>
          </cell>
          <cell r="J1187" t="str">
            <v>045</v>
          </cell>
          <cell r="K1187" t="str">
            <v>5093</v>
          </cell>
          <cell r="L1187" t="str">
            <v>2</v>
          </cell>
          <cell r="M1187" t="str">
            <v>6</v>
          </cell>
          <cell r="N1187" t="str">
            <v>5</v>
          </cell>
          <cell r="O1187" t="str">
            <v>3</v>
          </cell>
          <cell r="P1187" t="str">
            <v>1</v>
          </cell>
          <cell r="Q1187" t="str">
            <v>E</v>
          </cell>
          <cell r="R1187" t="str">
            <v>900</v>
          </cell>
          <cell r="S1187" t="str">
            <v>90001</v>
          </cell>
          <cell r="T1187" t="str">
            <v>3951</v>
          </cell>
          <cell r="U1187" t="str">
            <v>00</v>
          </cell>
          <cell r="V1187" t="str">
            <v>14</v>
          </cell>
          <cell r="W1187" t="str">
            <v>00404</v>
          </cell>
          <cell r="X1187" t="str">
            <v>1</v>
          </cell>
          <cell r="Y1187" t="str">
            <v>20</v>
          </cell>
          <cell r="Z1187" t="str">
            <v>150</v>
          </cell>
          <cell r="AA1187" t="str">
            <v>002</v>
          </cell>
          <cell r="AB1187">
            <v>193572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193572</v>
          </cell>
        </row>
        <row r="1188">
          <cell r="C1188" t="str">
            <v>345150959000100605002</v>
          </cell>
          <cell r="D1188" t="str">
            <v>2018.29.02.012.2.1.1.2.1.11.045.5095.2.6.5.3.1.E.900.90001.3451.00.16.00605.1.20.150.002</v>
          </cell>
          <cell r="E1188" t="str">
            <v>2018</v>
          </cell>
          <cell r="F1188" t="str">
            <v>29.02</v>
          </cell>
          <cell r="G1188" t="str">
            <v>012</v>
          </cell>
          <cell r="H1188" t="str">
            <v>2.1.1.2.1</v>
          </cell>
          <cell r="I1188" t="str">
            <v>11</v>
          </cell>
          <cell r="J1188" t="str">
            <v>045</v>
          </cell>
          <cell r="K1188" t="str">
            <v>5095</v>
          </cell>
          <cell r="L1188" t="str">
            <v>2</v>
          </cell>
          <cell r="M1188" t="str">
            <v>6</v>
          </cell>
          <cell r="N1188" t="str">
            <v>5</v>
          </cell>
          <cell r="O1188" t="str">
            <v>3</v>
          </cell>
          <cell r="P1188" t="str">
            <v>1</v>
          </cell>
          <cell r="Q1188" t="str">
            <v>E</v>
          </cell>
          <cell r="R1188" t="str">
            <v>900</v>
          </cell>
          <cell r="S1188" t="str">
            <v>90001</v>
          </cell>
          <cell r="T1188" t="str">
            <v>3451</v>
          </cell>
          <cell r="U1188" t="str">
            <v>00</v>
          </cell>
          <cell r="V1188" t="str">
            <v>16</v>
          </cell>
          <cell r="W1188" t="str">
            <v>00605</v>
          </cell>
          <cell r="X1188" t="str">
            <v>1</v>
          </cell>
          <cell r="Y1188" t="str">
            <v>20</v>
          </cell>
          <cell r="Z1188" t="str">
            <v>150</v>
          </cell>
          <cell r="AA1188" t="str">
            <v>002</v>
          </cell>
          <cell r="AB1188">
            <v>598668.48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598668.48</v>
          </cell>
        </row>
        <row r="1189">
          <cell r="C1189" t="str">
            <v>246151319000100404700</v>
          </cell>
          <cell r="D1189" t="str">
            <v>2018.29.02.012.2.1.1.2.1.11.045.5131.2.6.5.3.1.E.900.90001.2461.00.14.00404.1.20.150.700</v>
          </cell>
          <cell r="E1189" t="str">
            <v>2018</v>
          </cell>
          <cell r="F1189" t="str">
            <v>29.02</v>
          </cell>
          <cell r="G1189" t="str">
            <v>012</v>
          </cell>
          <cell r="H1189" t="str">
            <v>2.1.1.2.1</v>
          </cell>
          <cell r="I1189" t="str">
            <v>11</v>
          </cell>
          <cell r="J1189" t="str">
            <v>045</v>
          </cell>
          <cell r="K1189" t="str">
            <v>5131</v>
          </cell>
          <cell r="L1189" t="str">
            <v>2</v>
          </cell>
          <cell r="M1189" t="str">
            <v>6</v>
          </cell>
          <cell r="N1189" t="str">
            <v>5</v>
          </cell>
          <cell r="O1189" t="str">
            <v>3</v>
          </cell>
          <cell r="P1189" t="str">
            <v>1</v>
          </cell>
          <cell r="Q1189" t="str">
            <v>E</v>
          </cell>
          <cell r="R1189" t="str">
            <v>900</v>
          </cell>
          <cell r="S1189" t="str">
            <v>90001</v>
          </cell>
          <cell r="T1189" t="str">
            <v>2461</v>
          </cell>
          <cell r="U1189" t="str">
            <v>00</v>
          </cell>
          <cell r="V1189" t="str">
            <v>14</v>
          </cell>
          <cell r="W1189" t="str">
            <v>00404</v>
          </cell>
          <cell r="X1189" t="str">
            <v>1</v>
          </cell>
          <cell r="Y1189" t="str">
            <v>20</v>
          </cell>
          <cell r="Z1189" t="str">
            <v>150</v>
          </cell>
          <cell r="AA1189" t="str">
            <v>700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</row>
        <row r="1190">
          <cell r="C1190" t="str">
            <v>143251459000100605002</v>
          </cell>
          <cell r="D1190" t="str">
            <v>2018.29.02.012.2.1.1.2.1.11.045.5145.2.6.5.3.1.E.900.90001.1432.00.16.00605.1.20.150.002</v>
          </cell>
          <cell r="E1190" t="str">
            <v>2018</v>
          </cell>
          <cell r="F1190" t="str">
            <v>29.02</v>
          </cell>
          <cell r="G1190" t="str">
            <v>012</v>
          </cell>
          <cell r="H1190" t="str">
            <v>2.1.1.2.1</v>
          </cell>
          <cell r="I1190" t="str">
            <v>11</v>
          </cell>
          <cell r="J1190" t="str">
            <v>045</v>
          </cell>
          <cell r="K1190" t="str">
            <v>5145</v>
          </cell>
          <cell r="L1190" t="str">
            <v>2</v>
          </cell>
          <cell r="M1190" t="str">
            <v>6</v>
          </cell>
          <cell r="N1190" t="str">
            <v>5</v>
          </cell>
          <cell r="O1190" t="str">
            <v>3</v>
          </cell>
          <cell r="P1190" t="str">
            <v>1</v>
          </cell>
          <cell r="Q1190" t="str">
            <v>E</v>
          </cell>
          <cell r="R1190" t="str">
            <v>900</v>
          </cell>
          <cell r="S1190" t="str">
            <v>90001</v>
          </cell>
          <cell r="T1190" t="str">
            <v>1432</v>
          </cell>
          <cell r="U1190" t="str">
            <v>00</v>
          </cell>
          <cell r="V1190" t="str">
            <v>16</v>
          </cell>
          <cell r="W1190" t="str">
            <v>00605</v>
          </cell>
          <cell r="X1190" t="str">
            <v>1</v>
          </cell>
          <cell r="Y1190" t="str">
            <v>20</v>
          </cell>
          <cell r="Z1190" t="str">
            <v>150</v>
          </cell>
          <cell r="AA1190" t="str">
            <v>002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</row>
        <row r="1191">
          <cell r="C1191" t="str">
            <v>261151459000100404002</v>
          </cell>
          <cell r="D1191" t="str">
            <v>2018.29.02.012.2.1.1.2.1.11.045.5145.2.6.5.3.1.E.900.90001.2611.00.14.00404.1.20.150.002</v>
          </cell>
          <cell r="E1191" t="str">
            <v>2018</v>
          </cell>
          <cell r="F1191" t="str">
            <v>29.02</v>
          </cell>
          <cell r="G1191" t="str">
            <v>012</v>
          </cell>
          <cell r="H1191" t="str">
            <v>2.1.1.2.1</v>
          </cell>
          <cell r="I1191" t="str">
            <v>11</v>
          </cell>
          <cell r="J1191" t="str">
            <v>045</v>
          </cell>
          <cell r="K1191" t="str">
            <v>5145</v>
          </cell>
          <cell r="L1191" t="str">
            <v>2</v>
          </cell>
          <cell r="M1191" t="str">
            <v>6</v>
          </cell>
          <cell r="N1191" t="str">
            <v>5</v>
          </cell>
          <cell r="O1191" t="str">
            <v>3</v>
          </cell>
          <cell r="P1191" t="str">
            <v>1</v>
          </cell>
          <cell r="Q1191" t="str">
            <v>E</v>
          </cell>
          <cell r="R1191" t="str">
            <v>900</v>
          </cell>
          <cell r="S1191" t="str">
            <v>90001</v>
          </cell>
          <cell r="T1191" t="str">
            <v>2611</v>
          </cell>
          <cell r="U1191" t="str">
            <v>00</v>
          </cell>
          <cell r="V1191" t="str">
            <v>14</v>
          </cell>
          <cell r="W1191" t="str">
            <v>00404</v>
          </cell>
          <cell r="X1191" t="str">
            <v>1</v>
          </cell>
          <cell r="Y1191" t="str">
            <v>20</v>
          </cell>
          <cell r="Z1191" t="str">
            <v>150</v>
          </cell>
          <cell r="AA1191" t="str">
            <v>002</v>
          </cell>
          <cell r="AB1191">
            <v>5000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5000</v>
          </cell>
        </row>
        <row r="1192">
          <cell r="C1192" t="str">
            <v>132151669000100605002</v>
          </cell>
          <cell r="D1192" t="str">
            <v>2018.29.02.012.2.1.1.2.1.11.045.5166.2.6.5.3.1.E.900.90001.1321.00.16.00605.1.20.150.002</v>
          </cell>
          <cell r="E1192" t="str">
            <v>2018</v>
          </cell>
          <cell r="F1192" t="str">
            <v>29.02</v>
          </cell>
          <cell r="G1192" t="str">
            <v>012</v>
          </cell>
          <cell r="H1192" t="str">
            <v>2.1.1.2.1</v>
          </cell>
          <cell r="I1192" t="str">
            <v>11</v>
          </cell>
          <cell r="J1192" t="str">
            <v>045</v>
          </cell>
          <cell r="K1192" t="str">
            <v>5166</v>
          </cell>
          <cell r="L1192" t="str">
            <v>2</v>
          </cell>
          <cell r="M1192" t="str">
            <v>6</v>
          </cell>
          <cell r="N1192" t="str">
            <v>5</v>
          </cell>
          <cell r="O1192" t="str">
            <v>3</v>
          </cell>
          <cell r="P1192" t="str">
            <v>1</v>
          </cell>
          <cell r="Q1192" t="str">
            <v>E</v>
          </cell>
          <cell r="R1192" t="str">
            <v>900</v>
          </cell>
          <cell r="S1192" t="str">
            <v>90001</v>
          </cell>
          <cell r="T1192" t="str">
            <v>1321</v>
          </cell>
          <cell r="U1192" t="str">
            <v>00</v>
          </cell>
          <cell r="V1192" t="str">
            <v>16</v>
          </cell>
          <cell r="W1192" t="str">
            <v>00605</v>
          </cell>
          <cell r="X1192" t="str">
            <v>1</v>
          </cell>
          <cell r="Y1192" t="str">
            <v>20</v>
          </cell>
          <cell r="Z1192" t="str">
            <v>150</v>
          </cell>
          <cell r="AA1192" t="str">
            <v>002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</row>
        <row r="1193">
          <cell r="C1193" t="str">
            <v>132251669000100605002</v>
          </cell>
          <cell r="D1193" t="str">
            <v>2018.29.02.012.2.1.1.2.1.11.045.5166.2.6.5.3.1.E.900.90001.1322.00.16.00605.1.20.150.002</v>
          </cell>
          <cell r="E1193" t="str">
            <v>2018</v>
          </cell>
          <cell r="F1193" t="str">
            <v>29.02</v>
          </cell>
          <cell r="G1193" t="str">
            <v>012</v>
          </cell>
          <cell r="H1193" t="str">
            <v>2.1.1.2.1</v>
          </cell>
          <cell r="I1193" t="str">
            <v>11</v>
          </cell>
          <cell r="J1193" t="str">
            <v>045</v>
          </cell>
          <cell r="K1193" t="str">
            <v>5166</v>
          </cell>
          <cell r="L1193" t="str">
            <v>2</v>
          </cell>
          <cell r="M1193" t="str">
            <v>6</v>
          </cell>
          <cell r="N1193" t="str">
            <v>5</v>
          </cell>
          <cell r="O1193" t="str">
            <v>3</v>
          </cell>
          <cell r="P1193" t="str">
            <v>1</v>
          </cell>
          <cell r="Q1193" t="str">
            <v>E</v>
          </cell>
          <cell r="R1193" t="str">
            <v>900</v>
          </cell>
          <cell r="S1193" t="str">
            <v>90001</v>
          </cell>
          <cell r="T1193" t="str">
            <v>1322</v>
          </cell>
          <cell r="U1193" t="str">
            <v>00</v>
          </cell>
          <cell r="V1193" t="str">
            <v>16</v>
          </cell>
          <cell r="W1193" t="str">
            <v>00605</v>
          </cell>
          <cell r="X1193" t="str">
            <v>1</v>
          </cell>
          <cell r="Y1193" t="str">
            <v>20</v>
          </cell>
          <cell r="Z1193" t="str">
            <v>150</v>
          </cell>
          <cell r="AA1193" t="str">
            <v>002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</row>
        <row r="1194">
          <cell r="C1194" t="str">
            <v>214151669000100404002</v>
          </cell>
          <cell r="D1194" t="str">
            <v>2018.29.02.012.2.1.1.2.1.11.045.5166.2.6.5.3.1.E.900.90001.2141.00.14.00404.1.20.150.002</v>
          </cell>
          <cell r="E1194" t="str">
            <v>2018</v>
          </cell>
          <cell r="F1194" t="str">
            <v>29.02</v>
          </cell>
          <cell r="G1194" t="str">
            <v>012</v>
          </cell>
          <cell r="H1194" t="str">
            <v>2.1.1.2.1</v>
          </cell>
          <cell r="I1194" t="str">
            <v>11</v>
          </cell>
          <cell r="J1194" t="str">
            <v>045</v>
          </cell>
          <cell r="K1194" t="str">
            <v>5166</v>
          </cell>
          <cell r="L1194" t="str">
            <v>2</v>
          </cell>
          <cell r="M1194" t="str">
            <v>6</v>
          </cell>
          <cell r="N1194" t="str">
            <v>5</v>
          </cell>
          <cell r="O1194" t="str">
            <v>3</v>
          </cell>
          <cell r="P1194" t="str">
            <v>1</v>
          </cell>
          <cell r="Q1194" t="str">
            <v>E</v>
          </cell>
          <cell r="R1194" t="str">
            <v>900</v>
          </cell>
          <cell r="S1194" t="str">
            <v>90001</v>
          </cell>
          <cell r="T1194" t="str">
            <v>2141</v>
          </cell>
          <cell r="U1194" t="str">
            <v>00</v>
          </cell>
          <cell r="V1194" t="str">
            <v>14</v>
          </cell>
          <cell r="W1194" t="str">
            <v>00404</v>
          </cell>
          <cell r="X1194" t="str">
            <v>1</v>
          </cell>
          <cell r="Y1194" t="str">
            <v>20</v>
          </cell>
          <cell r="Z1194" t="str">
            <v>150</v>
          </cell>
          <cell r="AA1194" t="str">
            <v>002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</row>
        <row r="1195">
          <cell r="C1195" t="str">
            <v>142161179000100605002</v>
          </cell>
          <cell r="D1195" t="str">
            <v>2018.29.02.012.2.1.1.2.1.11.045.6117.2.6.5.3.1.E.900.90001.1421.00.16.00605.1.20.150.002</v>
          </cell>
          <cell r="E1195" t="str">
            <v>2018</v>
          </cell>
          <cell r="F1195" t="str">
            <v>29.02</v>
          </cell>
          <cell r="G1195" t="str">
            <v>012</v>
          </cell>
          <cell r="H1195" t="str">
            <v>2.1.1.2.1</v>
          </cell>
          <cell r="I1195" t="str">
            <v>11</v>
          </cell>
          <cell r="J1195" t="str">
            <v>045</v>
          </cell>
          <cell r="K1195" t="str">
            <v>6117</v>
          </cell>
          <cell r="L1195" t="str">
            <v>2</v>
          </cell>
          <cell r="M1195" t="str">
            <v>6</v>
          </cell>
          <cell r="N1195" t="str">
            <v>5</v>
          </cell>
          <cell r="O1195" t="str">
            <v>3</v>
          </cell>
          <cell r="P1195" t="str">
            <v>1</v>
          </cell>
          <cell r="Q1195" t="str">
            <v>E</v>
          </cell>
          <cell r="R1195" t="str">
            <v>900</v>
          </cell>
          <cell r="S1195" t="str">
            <v>90001</v>
          </cell>
          <cell r="T1195" t="str">
            <v>1421</v>
          </cell>
          <cell r="U1195" t="str">
            <v>00</v>
          </cell>
          <cell r="V1195" t="str">
            <v>16</v>
          </cell>
          <cell r="W1195" t="str">
            <v>00605</v>
          </cell>
          <cell r="X1195" t="str">
            <v>1</v>
          </cell>
          <cell r="Y1195" t="str">
            <v>20</v>
          </cell>
          <cell r="Z1195" t="str">
            <v>150</v>
          </cell>
          <cell r="AA1195" t="str">
            <v>002</v>
          </cell>
          <cell r="AB1195">
            <v>3065.31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3065.31</v>
          </cell>
        </row>
        <row r="1196">
          <cell r="C1196" t="str">
            <v>392161233570300605002</v>
          </cell>
          <cell r="D1196" t="str">
            <v>2018.29.02.012.2.1.1.2.1.11.045.6123.2.6.5.3.1.E.357.35703.3921.00.16.00605.1.20.150.002</v>
          </cell>
          <cell r="E1196" t="str">
            <v>2018</v>
          </cell>
          <cell r="F1196" t="str">
            <v>29.02</v>
          </cell>
          <cell r="G1196" t="str">
            <v>012</v>
          </cell>
          <cell r="H1196" t="str">
            <v>2.1.1.2.1</v>
          </cell>
          <cell r="I1196" t="str">
            <v>11</v>
          </cell>
          <cell r="J1196" t="str">
            <v>045</v>
          </cell>
          <cell r="K1196" t="str">
            <v>6123</v>
          </cell>
          <cell r="L1196" t="str">
            <v>2</v>
          </cell>
          <cell r="M1196" t="str">
            <v>6</v>
          </cell>
          <cell r="N1196" t="str">
            <v>5</v>
          </cell>
          <cell r="O1196" t="str">
            <v>3</v>
          </cell>
          <cell r="P1196" t="str">
            <v>1</v>
          </cell>
          <cell r="Q1196" t="str">
            <v>E</v>
          </cell>
          <cell r="R1196" t="str">
            <v>357</v>
          </cell>
          <cell r="S1196" t="str">
            <v>35703</v>
          </cell>
          <cell r="T1196" t="str">
            <v>3921</v>
          </cell>
          <cell r="U1196" t="str">
            <v>00</v>
          </cell>
          <cell r="V1196" t="str">
            <v>16</v>
          </cell>
          <cell r="W1196" t="str">
            <v>00605</v>
          </cell>
          <cell r="X1196" t="str">
            <v>1</v>
          </cell>
          <cell r="Y1196" t="str">
            <v>20</v>
          </cell>
          <cell r="Z1196" t="str">
            <v>150</v>
          </cell>
          <cell r="AA1196" t="str">
            <v>002</v>
          </cell>
          <cell r="AB1196">
            <v>5117.66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5117.66</v>
          </cell>
        </row>
        <row r="1197">
          <cell r="C1197" t="str">
            <v>37216123357D100605002</v>
          </cell>
          <cell r="D1197" t="str">
            <v>2018.29.02.012.2.1.1.2.1.11.045.6123.2.6.5.3.1.E.357.357D1.3721.00.16.00605.1.20.150.002</v>
          </cell>
          <cell r="E1197" t="str">
            <v>2018</v>
          </cell>
          <cell r="F1197" t="str">
            <v>29.02</v>
          </cell>
          <cell r="G1197" t="str">
            <v>012</v>
          </cell>
          <cell r="H1197" t="str">
            <v>2.1.1.2.1</v>
          </cell>
          <cell r="I1197" t="str">
            <v>11</v>
          </cell>
          <cell r="J1197" t="str">
            <v>045</v>
          </cell>
          <cell r="K1197" t="str">
            <v>6123</v>
          </cell>
          <cell r="L1197" t="str">
            <v>2</v>
          </cell>
          <cell r="M1197" t="str">
            <v>6</v>
          </cell>
          <cell r="N1197" t="str">
            <v>5</v>
          </cell>
          <cell r="O1197" t="str">
            <v>3</v>
          </cell>
          <cell r="P1197" t="str">
            <v>1</v>
          </cell>
          <cell r="Q1197" t="str">
            <v>E</v>
          </cell>
          <cell r="R1197" t="str">
            <v>357</v>
          </cell>
          <cell r="S1197" t="str">
            <v>357D1</v>
          </cell>
          <cell r="T1197" t="str">
            <v>3721</v>
          </cell>
          <cell r="U1197" t="str">
            <v>00</v>
          </cell>
          <cell r="V1197" t="str">
            <v>16</v>
          </cell>
          <cell r="W1197" t="str">
            <v>00605</v>
          </cell>
          <cell r="X1197" t="str">
            <v>1</v>
          </cell>
          <cell r="Y1197" t="str">
            <v>20</v>
          </cell>
          <cell r="Z1197" t="str">
            <v>150</v>
          </cell>
          <cell r="AA1197" t="str">
            <v>002</v>
          </cell>
          <cell r="AB1197">
            <v>452.7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452.7</v>
          </cell>
        </row>
        <row r="1198">
          <cell r="C1198" t="str">
            <v>37516123357G400605002</v>
          </cell>
          <cell r="D1198" t="str">
            <v>2018.29.02.012.2.1.1.2.1.11.045.6123.2.6.5.3.1.E.357.357G4.3751.00.16.00605.1.20.150.002</v>
          </cell>
          <cell r="E1198" t="str">
            <v>2018</v>
          </cell>
          <cell r="F1198" t="str">
            <v>29.02</v>
          </cell>
          <cell r="G1198" t="str">
            <v>012</v>
          </cell>
          <cell r="H1198" t="str">
            <v>2.1.1.2.1</v>
          </cell>
          <cell r="I1198" t="str">
            <v>11</v>
          </cell>
          <cell r="J1198" t="str">
            <v>045</v>
          </cell>
          <cell r="K1198" t="str">
            <v>6123</v>
          </cell>
          <cell r="L1198" t="str">
            <v>2</v>
          </cell>
          <cell r="M1198" t="str">
            <v>6</v>
          </cell>
          <cell r="N1198" t="str">
            <v>5</v>
          </cell>
          <cell r="O1198" t="str">
            <v>3</v>
          </cell>
          <cell r="P1198" t="str">
            <v>1</v>
          </cell>
          <cell r="Q1198" t="str">
            <v>E</v>
          </cell>
          <cell r="R1198" t="str">
            <v>357</v>
          </cell>
          <cell r="S1198" t="str">
            <v>357G4</v>
          </cell>
          <cell r="T1198" t="str">
            <v>3751</v>
          </cell>
          <cell r="U1198" t="str">
            <v>00</v>
          </cell>
          <cell r="V1198" t="str">
            <v>16</v>
          </cell>
          <cell r="W1198" t="str">
            <v>00605</v>
          </cell>
          <cell r="X1198" t="str">
            <v>1</v>
          </cell>
          <cell r="Y1198" t="str">
            <v>20</v>
          </cell>
          <cell r="Z1198" t="str">
            <v>150</v>
          </cell>
          <cell r="AA1198" t="str">
            <v>002</v>
          </cell>
          <cell r="AB1198">
            <v>67525.66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67525.66</v>
          </cell>
        </row>
        <row r="1199">
          <cell r="C1199" t="str">
            <v>14216124357D100605002</v>
          </cell>
          <cell r="D1199" t="str">
            <v>2018.29.02.012.2.1.1.2.1.11.045.6124.2.6.5.3.1.E.357.357D1.1421.00.16.00605.1.20.150.002</v>
          </cell>
          <cell r="E1199" t="str">
            <v>2018</v>
          </cell>
          <cell r="F1199" t="str">
            <v>29.02</v>
          </cell>
          <cell r="G1199" t="str">
            <v>012</v>
          </cell>
          <cell r="H1199" t="str">
            <v>2.1.1.2.1</v>
          </cell>
          <cell r="I1199" t="str">
            <v>11</v>
          </cell>
          <cell r="J1199" t="str">
            <v>045</v>
          </cell>
          <cell r="K1199" t="str">
            <v>6124</v>
          </cell>
          <cell r="L1199" t="str">
            <v>2</v>
          </cell>
          <cell r="M1199" t="str">
            <v>6</v>
          </cell>
          <cell r="N1199" t="str">
            <v>5</v>
          </cell>
          <cell r="O1199" t="str">
            <v>3</v>
          </cell>
          <cell r="P1199" t="str">
            <v>1</v>
          </cell>
          <cell r="Q1199" t="str">
            <v>E</v>
          </cell>
          <cell r="R1199" t="str">
            <v>357</v>
          </cell>
          <cell r="S1199" t="str">
            <v>357D1</v>
          </cell>
          <cell r="T1199" t="str">
            <v>1421</v>
          </cell>
          <cell r="U1199" t="str">
            <v>00</v>
          </cell>
          <cell r="V1199" t="str">
            <v>16</v>
          </cell>
          <cell r="W1199" t="str">
            <v>00605</v>
          </cell>
          <cell r="X1199" t="str">
            <v>1</v>
          </cell>
          <cell r="Y1199" t="str">
            <v>20</v>
          </cell>
          <cell r="Z1199" t="str">
            <v>150</v>
          </cell>
          <cell r="AA1199" t="str">
            <v>002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</row>
        <row r="1200">
          <cell r="C1200" t="str">
            <v>13216125357D100605002</v>
          </cell>
          <cell r="D1200" t="str">
            <v>2018.29.02.012.2.1.1.2.1.11.045.6125.2.6.5.3.1.E.357.357D1.1321.00.16.00605.1.20.150.002</v>
          </cell>
          <cell r="E1200" t="str">
            <v>2018</v>
          </cell>
          <cell r="F1200" t="str">
            <v>29.02</v>
          </cell>
          <cell r="G1200" t="str">
            <v>012</v>
          </cell>
          <cell r="H1200" t="str">
            <v>2.1.1.2.1</v>
          </cell>
          <cell r="I1200" t="str">
            <v>11</v>
          </cell>
          <cell r="J1200" t="str">
            <v>045</v>
          </cell>
          <cell r="K1200" t="str">
            <v>6125</v>
          </cell>
          <cell r="L1200" t="str">
            <v>2</v>
          </cell>
          <cell r="M1200" t="str">
            <v>6</v>
          </cell>
          <cell r="N1200" t="str">
            <v>5</v>
          </cell>
          <cell r="O1200" t="str">
            <v>3</v>
          </cell>
          <cell r="P1200" t="str">
            <v>1</v>
          </cell>
          <cell r="Q1200" t="str">
            <v>E</v>
          </cell>
          <cell r="R1200" t="str">
            <v>357</v>
          </cell>
          <cell r="S1200" t="str">
            <v>357D1</v>
          </cell>
          <cell r="T1200" t="str">
            <v>1321</v>
          </cell>
          <cell r="U1200" t="str">
            <v>00</v>
          </cell>
          <cell r="V1200" t="str">
            <v>16</v>
          </cell>
          <cell r="W1200" t="str">
            <v>00605</v>
          </cell>
          <cell r="X1200" t="str">
            <v>1</v>
          </cell>
          <cell r="Y1200" t="str">
            <v>20</v>
          </cell>
          <cell r="Z1200" t="str">
            <v>150</v>
          </cell>
          <cell r="AA1200" t="str">
            <v>002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</row>
        <row r="1201">
          <cell r="C1201" t="str">
            <v>15316125357D100605002</v>
          </cell>
          <cell r="D1201" t="str">
            <v>2018.29.02.012.2.1.1.2.1.11.045.6125.2.6.5.3.1.E.357.357D1.1531.00.16.00605.1.20.150.002</v>
          </cell>
          <cell r="E1201" t="str">
            <v>2018</v>
          </cell>
          <cell r="F1201" t="str">
            <v>29.02</v>
          </cell>
          <cell r="G1201" t="str">
            <v>012</v>
          </cell>
          <cell r="H1201" t="str">
            <v>2.1.1.2.1</v>
          </cell>
          <cell r="I1201" t="str">
            <v>11</v>
          </cell>
          <cell r="J1201" t="str">
            <v>045</v>
          </cell>
          <cell r="K1201" t="str">
            <v>6125</v>
          </cell>
          <cell r="L1201" t="str">
            <v>2</v>
          </cell>
          <cell r="M1201" t="str">
            <v>6</v>
          </cell>
          <cell r="N1201" t="str">
            <v>5</v>
          </cell>
          <cell r="O1201" t="str">
            <v>3</v>
          </cell>
          <cell r="P1201" t="str">
            <v>1</v>
          </cell>
          <cell r="Q1201" t="str">
            <v>E</v>
          </cell>
          <cell r="R1201" t="str">
            <v>357</v>
          </cell>
          <cell r="S1201" t="str">
            <v>357D1</v>
          </cell>
          <cell r="T1201" t="str">
            <v>1531</v>
          </cell>
          <cell r="U1201" t="str">
            <v>00</v>
          </cell>
          <cell r="V1201" t="str">
            <v>16</v>
          </cell>
          <cell r="W1201" t="str">
            <v>00605</v>
          </cell>
          <cell r="X1201" t="str">
            <v>1</v>
          </cell>
          <cell r="Y1201" t="str">
            <v>20</v>
          </cell>
          <cell r="Z1201" t="str">
            <v>150</v>
          </cell>
          <cell r="AA1201" t="str">
            <v>002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</row>
        <row r="1202">
          <cell r="C1202" t="str">
            <v>39216125357D100605002</v>
          </cell>
          <cell r="D1202" t="str">
            <v>2018.29.02.012.2.1.1.2.1.11.045.6125.2.6.5.3.1.E.357.357D1.3921.00.16.00605.1.20.150.002</v>
          </cell>
          <cell r="E1202" t="str">
            <v>2018</v>
          </cell>
          <cell r="F1202" t="str">
            <v>29.02</v>
          </cell>
          <cell r="G1202" t="str">
            <v>012</v>
          </cell>
          <cell r="H1202" t="str">
            <v>2.1.1.2.1</v>
          </cell>
          <cell r="I1202" t="str">
            <v>11</v>
          </cell>
          <cell r="J1202" t="str">
            <v>045</v>
          </cell>
          <cell r="K1202" t="str">
            <v>6125</v>
          </cell>
          <cell r="L1202" t="str">
            <v>2</v>
          </cell>
          <cell r="M1202" t="str">
            <v>6</v>
          </cell>
          <cell r="N1202" t="str">
            <v>5</v>
          </cell>
          <cell r="O1202" t="str">
            <v>3</v>
          </cell>
          <cell r="P1202" t="str">
            <v>1</v>
          </cell>
          <cell r="Q1202" t="str">
            <v>E</v>
          </cell>
          <cell r="R1202" t="str">
            <v>357</v>
          </cell>
          <cell r="S1202" t="str">
            <v>357D1</v>
          </cell>
          <cell r="T1202" t="str">
            <v>3921</v>
          </cell>
          <cell r="U1202" t="str">
            <v>00</v>
          </cell>
          <cell r="V1202" t="str">
            <v>16</v>
          </cell>
          <cell r="W1202" t="str">
            <v>00605</v>
          </cell>
          <cell r="X1202" t="str">
            <v>1</v>
          </cell>
          <cell r="Y1202" t="str">
            <v>20</v>
          </cell>
          <cell r="Z1202" t="str">
            <v>150</v>
          </cell>
          <cell r="AA1202" t="str">
            <v>002</v>
          </cell>
          <cell r="AB1202">
            <v>2574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2574</v>
          </cell>
        </row>
        <row r="1203">
          <cell r="C1203" t="str">
            <v>372162223570300605002</v>
          </cell>
          <cell r="D1203" t="str">
            <v>2018.29.02.012.2.1.1.2.1.11.045.6222.2.6.5.3.1.E.357.35703.3721.00.16.00605.1.20.150.002</v>
          </cell>
          <cell r="E1203" t="str">
            <v>2018</v>
          </cell>
          <cell r="F1203" t="str">
            <v>29.02</v>
          </cell>
          <cell r="G1203" t="str">
            <v>012</v>
          </cell>
          <cell r="H1203" t="str">
            <v>2.1.1.2.1</v>
          </cell>
          <cell r="I1203" t="str">
            <v>11</v>
          </cell>
          <cell r="J1203" t="str">
            <v>045</v>
          </cell>
          <cell r="K1203" t="str">
            <v>6222</v>
          </cell>
          <cell r="L1203" t="str">
            <v>2</v>
          </cell>
          <cell r="M1203" t="str">
            <v>6</v>
          </cell>
          <cell r="N1203" t="str">
            <v>5</v>
          </cell>
          <cell r="O1203" t="str">
            <v>3</v>
          </cell>
          <cell r="P1203" t="str">
            <v>1</v>
          </cell>
          <cell r="Q1203" t="str">
            <v>E</v>
          </cell>
          <cell r="R1203" t="str">
            <v>357</v>
          </cell>
          <cell r="S1203" t="str">
            <v>35703</v>
          </cell>
          <cell r="T1203" t="str">
            <v>3721</v>
          </cell>
          <cell r="U1203" t="str">
            <v>00</v>
          </cell>
          <cell r="V1203" t="str">
            <v>16</v>
          </cell>
          <cell r="W1203" t="str">
            <v>00605</v>
          </cell>
          <cell r="X1203" t="str">
            <v>1</v>
          </cell>
          <cell r="Y1203" t="str">
            <v>20</v>
          </cell>
          <cell r="Z1203" t="str">
            <v>150</v>
          </cell>
          <cell r="AA1203" t="str">
            <v>002</v>
          </cell>
          <cell r="AB1203">
            <v>10572.6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10572.6</v>
          </cell>
        </row>
        <row r="1204">
          <cell r="C1204" t="str">
            <v>14216223357D100605002</v>
          </cell>
          <cell r="D1204" t="str">
            <v>2018.29.02.012.2.1.1.2.1.11.045.6223.2.6.5.3.1.E.357.357D1.1421.00.16.00605.1.20.150.002</v>
          </cell>
          <cell r="E1204" t="str">
            <v>2018</v>
          </cell>
          <cell r="F1204" t="str">
            <v>29.02</v>
          </cell>
          <cell r="G1204" t="str">
            <v>012</v>
          </cell>
          <cell r="H1204" t="str">
            <v>2.1.1.2.1</v>
          </cell>
          <cell r="I1204" t="str">
            <v>11</v>
          </cell>
          <cell r="J1204" t="str">
            <v>045</v>
          </cell>
          <cell r="K1204" t="str">
            <v>6223</v>
          </cell>
          <cell r="L1204" t="str">
            <v>2</v>
          </cell>
          <cell r="M1204" t="str">
            <v>6</v>
          </cell>
          <cell r="N1204" t="str">
            <v>5</v>
          </cell>
          <cell r="O1204" t="str">
            <v>3</v>
          </cell>
          <cell r="P1204" t="str">
            <v>1</v>
          </cell>
          <cell r="Q1204" t="str">
            <v>E</v>
          </cell>
          <cell r="R1204" t="str">
            <v>357</v>
          </cell>
          <cell r="S1204" t="str">
            <v>357D1</v>
          </cell>
          <cell r="T1204" t="str">
            <v>1421</v>
          </cell>
          <cell r="U1204" t="str">
            <v>00</v>
          </cell>
          <cell r="V1204" t="str">
            <v>16</v>
          </cell>
          <cell r="W1204" t="str">
            <v>00605</v>
          </cell>
          <cell r="X1204" t="str">
            <v>1</v>
          </cell>
          <cell r="Y1204" t="str">
            <v>20</v>
          </cell>
          <cell r="Z1204" t="str">
            <v>150</v>
          </cell>
          <cell r="AA1204" t="str">
            <v>002</v>
          </cell>
          <cell r="AB1204">
            <v>2070.94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2070.94</v>
          </cell>
        </row>
        <row r="1205">
          <cell r="C1205" t="str">
            <v>15436223357D100605002</v>
          </cell>
          <cell r="D1205" t="str">
            <v>2018.29.02.012.2.1.1.2.1.11.045.6223.2.6.5.3.1.E.357.357D1.1543.00.16.00605.1.20.150.002</v>
          </cell>
          <cell r="E1205" t="str">
            <v>2018</v>
          </cell>
          <cell r="F1205" t="str">
            <v>29.02</v>
          </cell>
          <cell r="G1205" t="str">
            <v>012</v>
          </cell>
          <cell r="H1205" t="str">
            <v>2.1.1.2.1</v>
          </cell>
          <cell r="I1205" t="str">
            <v>11</v>
          </cell>
          <cell r="J1205" t="str">
            <v>045</v>
          </cell>
          <cell r="K1205" t="str">
            <v>6223</v>
          </cell>
          <cell r="L1205" t="str">
            <v>2</v>
          </cell>
          <cell r="M1205" t="str">
            <v>6</v>
          </cell>
          <cell r="N1205" t="str">
            <v>5</v>
          </cell>
          <cell r="O1205" t="str">
            <v>3</v>
          </cell>
          <cell r="P1205" t="str">
            <v>1</v>
          </cell>
          <cell r="Q1205" t="str">
            <v>E</v>
          </cell>
          <cell r="R1205" t="str">
            <v>357</v>
          </cell>
          <cell r="S1205" t="str">
            <v>357D1</v>
          </cell>
          <cell r="T1205" t="str">
            <v>1543</v>
          </cell>
          <cell r="U1205" t="str">
            <v>00</v>
          </cell>
          <cell r="V1205" t="str">
            <v>16</v>
          </cell>
          <cell r="W1205" t="str">
            <v>00605</v>
          </cell>
          <cell r="X1205" t="str">
            <v>1</v>
          </cell>
          <cell r="Y1205" t="str">
            <v>20</v>
          </cell>
          <cell r="Z1205" t="str">
            <v>150</v>
          </cell>
          <cell r="AA1205" t="str">
            <v>002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</row>
        <row r="1206">
          <cell r="C1206" t="str">
            <v>15436225357D100605002</v>
          </cell>
          <cell r="D1206" t="str">
            <v>2018.29.02.012.2.1.1.2.1.11.045.6225.2.6.5.3.1.E.357.357D1.1543.00.16.00605.1.20.150.002</v>
          </cell>
          <cell r="E1206" t="str">
            <v>2018</v>
          </cell>
          <cell r="F1206" t="str">
            <v>29.02</v>
          </cell>
          <cell r="G1206" t="str">
            <v>012</v>
          </cell>
          <cell r="H1206" t="str">
            <v>2.1.1.2.1</v>
          </cell>
          <cell r="I1206" t="str">
            <v>11</v>
          </cell>
          <cell r="J1206" t="str">
            <v>045</v>
          </cell>
          <cell r="K1206" t="str">
            <v>6225</v>
          </cell>
          <cell r="L1206" t="str">
            <v>2</v>
          </cell>
          <cell r="M1206" t="str">
            <v>6</v>
          </cell>
          <cell r="N1206" t="str">
            <v>5</v>
          </cell>
          <cell r="O1206" t="str">
            <v>3</v>
          </cell>
          <cell r="P1206" t="str">
            <v>1</v>
          </cell>
          <cell r="Q1206" t="str">
            <v>E</v>
          </cell>
          <cell r="R1206" t="str">
            <v>357</v>
          </cell>
          <cell r="S1206" t="str">
            <v>357D1</v>
          </cell>
          <cell r="T1206" t="str">
            <v>1543</v>
          </cell>
          <cell r="U1206" t="str">
            <v>00</v>
          </cell>
          <cell r="V1206" t="str">
            <v>16</v>
          </cell>
          <cell r="W1206" t="str">
            <v>00605</v>
          </cell>
          <cell r="X1206" t="str">
            <v>1</v>
          </cell>
          <cell r="Y1206" t="str">
            <v>20</v>
          </cell>
          <cell r="Z1206" t="str">
            <v>150</v>
          </cell>
          <cell r="AA1206" t="str">
            <v>002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</row>
        <row r="1207">
          <cell r="C1207" t="str">
            <v>17156226357D100605002</v>
          </cell>
          <cell r="D1207" t="str">
            <v>2018.29.02.012.2.1.1.2.1.11.045.6226.2.6.5.3.1.E.357.357D1.1715.00.16.00605.1.20.150.002</v>
          </cell>
          <cell r="E1207" t="str">
            <v>2018</v>
          </cell>
          <cell r="F1207" t="str">
            <v>29.02</v>
          </cell>
          <cell r="G1207" t="str">
            <v>012</v>
          </cell>
          <cell r="H1207" t="str">
            <v>2.1.1.2.1</v>
          </cell>
          <cell r="I1207" t="str">
            <v>11</v>
          </cell>
          <cell r="J1207" t="str">
            <v>045</v>
          </cell>
          <cell r="K1207" t="str">
            <v>6226</v>
          </cell>
          <cell r="L1207" t="str">
            <v>2</v>
          </cell>
          <cell r="M1207" t="str">
            <v>6</v>
          </cell>
          <cell r="N1207" t="str">
            <v>5</v>
          </cell>
          <cell r="O1207" t="str">
            <v>3</v>
          </cell>
          <cell r="P1207" t="str">
            <v>1</v>
          </cell>
          <cell r="Q1207" t="str">
            <v>E</v>
          </cell>
          <cell r="R1207" t="str">
            <v>357</v>
          </cell>
          <cell r="S1207" t="str">
            <v>357D1</v>
          </cell>
          <cell r="T1207" t="str">
            <v>1715</v>
          </cell>
          <cell r="U1207" t="str">
            <v>00</v>
          </cell>
          <cell r="V1207" t="str">
            <v>16</v>
          </cell>
          <cell r="W1207" t="str">
            <v>00605</v>
          </cell>
          <cell r="X1207" t="str">
            <v>1</v>
          </cell>
          <cell r="Y1207" t="str">
            <v>20</v>
          </cell>
          <cell r="Z1207" t="str">
            <v>150</v>
          </cell>
          <cell r="AA1207" t="str">
            <v>002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</row>
        <row r="1208">
          <cell r="C1208" t="str">
            <v>26116226357G400605002</v>
          </cell>
          <cell r="D1208" t="str">
            <v>2018.29.02.012.2.1.1.2.1.11.045.6226.2.6.5.3.1.E.357.357G4.2611.00.16.00605.1.20.150.002</v>
          </cell>
          <cell r="E1208" t="str">
            <v>2018</v>
          </cell>
          <cell r="F1208" t="str">
            <v>29.02</v>
          </cell>
          <cell r="G1208" t="str">
            <v>012</v>
          </cell>
          <cell r="H1208" t="str">
            <v>2.1.1.2.1</v>
          </cell>
          <cell r="I1208" t="str">
            <v>11</v>
          </cell>
          <cell r="J1208" t="str">
            <v>045</v>
          </cell>
          <cell r="K1208" t="str">
            <v>6226</v>
          </cell>
          <cell r="L1208" t="str">
            <v>2</v>
          </cell>
          <cell r="M1208" t="str">
            <v>6</v>
          </cell>
          <cell r="N1208" t="str">
            <v>5</v>
          </cell>
          <cell r="O1208" t="str">
            <v>3</v>
          </cell>
          <cell r="P1208" t="str">
            <v>1</v>
          </cell>
          <cell r="Q1208" t="str">
            <v>E</v>
          </cell>
          <cell r="R1208" t="str">
            <v>357</v>
          </cell>
          <cell r="S1208" t="str">
            <v>357G4</v>
          </cell>
          <cell r="T1208" t="str">
            <v>2611</v>
          </cell>
          <cell r="U1208" t="str">
            <v>00</v>
          </cell>
          <cell r="V1208" t="str">
            <v>16</v>
          </cell>
          <cell r="W1208" t="str">
            <v>00605</v>
          </cell>
          <cell r="X1208" t="str">
            <v>1</v>
          </cell>
          <cell r="Y1208" t="str">
            <v>20</v>
          </cell>
          <cell r="Z1208" t="str">
            <v>150</v>
          </cell>
          <cell r="AA1208" t="str">
            <v>002</v>
          </cell>
          <cell r="AB1208">
            <v>6115.6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6115.6</v>
          </cell>
        </row>
        <row r="1209">
          <cell r="C1209" t="str">
            <v>441331123580300501043</v>
          </cell>
          <cell r="D1209" t="str">
            <v>2018.29.02.012.2.1.1.2.1.11.045.3112.2.6.8.3.2.E.358.35803.4413.00.25.00501.1.20.150.043</v>
          </cell>
          <cell r="E1209" t="str">
            <v>2018</v>
          </cell>
          <cell r="F1209" t="str">
            <v>29.02</v>
          </cell>
          <cell r="G1209" t="str">
            <v>012</v>
          </cell>
          <cell r="H1209" t="str">
            <v>2.1.1.2.1</v>
          </cell>
          <cell r="I1209" t="str">
            <v>11</v>
          </cell>
          <cell r="J1209" t="str">
            <v>045</v>
          </cell>
          <cell r="K1209" t="str">
            <v>3112</v>
          </cell>
          <cell r="L1209" t="str">
            <v>2</v>
          </cell>
          <cell r="M1209" t="str">
            <v>6</v>
          </cell>
          <cell r="N1209" t="str">
            <v>8</v>
          </cell>
          <cell r="O1209" t="str">
            <v>3</v>
          </cell>
          <cell r="P1209" t="str">
            <v>2</v>
          </cell>
          <cell r="Q1209" t="str">
            <v>E</v>
          </cell>
          <cell r="R1209" t="str">
            <v>358</v>
          </cell>
          <cell r="S1209" t="str">
            <v>35803</v>
          </cell>
          <cell r="T1209" t="str">
            <v>4413</v>
          </cell>
          <cell r="U1209" t="str">
            <v>00</v>
          </cell>
          <cell r="V1209" t="str">
            <v>25</v>
          </cell>
          <cell r="W1209" t="str">
            <v>00501</v>
          </cell>
          <cell r="X1209" t="str">
            <v>1</v>
          </cell>
          <cell r="Y1209" t="str">
            <v>20</v>
          </cell>
          <cell r="Z1209" t="str">
            <v>150</v>
          </cell>
          <cell r="AA1209" t="str">
            <v>043</v>
          </cell>
          <cell r="AB1209">
            <v>15291.36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15291.36</v>
          </cell>
        </row>
        <row r="1210">
          <cell r="C1210" t="str">
            <v>12113143358D700605002</v>
          </cell>
          <cell r="D1210" t="str">
            <v>2018.29.02.012.2.1.1.2.1.11.045.3143.2.6.8.3.2.E.358.358D7.1211.00.16.00605.1.20.150.002</v>
          </cell>
          <cell r="E1210" t="str">
            <v>2018</v>
          </cell>
          <cell r="F1210" t="str">
            <v>29.02</v>
          </cell>
          <cell r="G1210" t="str">
            <v>012</v>
          </cell>
          <cell r="H1210" t="str">
            <v>2.1.1.2.1</v>
          </cell>
          <cell r="I1210" t="str">
            <v>11</v>
          </cell>
          <cell r="J1210" t="str">
            <v>045</v>
          </cell>
          <cell r="K1210" t="str">
            <v>3143</v>
          </cell>
          <cell r="L1210" t="str">
            <v>2</v>
          </cell>
          <cell r="M1210" t="str">
            <v>6</v>
          </cell>
          <cell r="N1210" t="str">
            <v>8</v>
          </cell>
          <cell r="O1210" t="str">
            <v>3</v>
          </cell>
          <cell r="P1210" t="str">
            <v>2</v>
          </cell>
          <cell r="Q1210" t="str">
            <v>E</v>
          </cell>
          <cell r="R1210" t="str">
            <v>358</v>
          </cell>
          <cell r="S1210" t="str">
            <v>358D7</v>
          </cell>
          <cell r="T1210" t="str">
            <v>1211</v>
          </cell>
          <cell r="U1210" t="str">
            <v>00</v>
          </cell>
          <cell r="V1210" t="str">
            <v>16</v>
          </cell>
          <cell r="W1210" t="str">
            <v>00605</v>
          </cell>
          <cell r="X1210" t="str">
            <v>1</v>
          </cell>
          <cell r="Y1210" t="str">
            <v>20</v>
          </cell>
          <cell r="Z1210" t="str">
            <v>150</v>
          </cell>
          <cell r="AA1210" t="str">
            <v>002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</row>
        <row r="1211">
          <cell r="C1211" t="str">
            <v>38313158358D400605002</v>
          </cell>
          <cell r="D1211" t="str">
            <v>2018.29.02.012.2.1.1.2.1.11.045.3158.2.6.8.3.2.E.358.358D4.3831.00.16.00605.1.20.150.002</v>
          </cell>
          <cell r="E1211" t="str">
            <v>2018</v>
          </cell>
          <cell r="F1211" t="str">
            <v>29.02</v>
          </cell>
          <cell r="G1211" t="str">
            <v>012</v>
          </cell>
          <cell r="H1211" t="str">
            <v>2.1.1.2.1</v>
          </cell>
          <cell r="I1211" t="str">
            <v>11</v>
          </cell>
          <cell r="J1211" t="str">
            <v>045</v>
          </cell>
          <cell r="K1211" t="str">
            <v>3158</v>
          </cell>
          <cell r="L1211" t="str">
            <v>2</v>
          </cell>
          <cell r="M1211" t="str">
            <v>6</v>
          </cell>
          <cell r="N1211" t="str">
            <v>8</v>
          </cell>
          <cell r="O1211" t="str">
            <v>3</v>
          </cell>
          <cell r="P1211" t="str">
            <v>2</v>
          </cell>
          <cell r="Q1211" t="str">
            <v>E</v>
          </cell>
          <cell r="R1211" t="str">
            <v>358</v>
          </cell>
          <cell r="S1211" t="str">
            <v>358D4</v>
          </cell>
          <cell r="T1211" t="str">
            <v>3831</v>
          </cell>
          <cell r="U1211" t="str">
            <v>00</v>
          </cell>
          <cell r="V1211" t="str">
            <v>16</v>
          </cell>
          <cell r="W1211" t="str">
            <v>00605</v>
          </cell>
          <cell r="X1211" t="str">
            <v>1</v>
          </cell>
          <cell r="Y1211" t="str">
            <v>20</v>
          </cell>
          <cell r="Z1211" t="str">
            <v>150</v>
          </cell>
          <cell r="AA1211" t="str">
            <v>002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</row>
        <row r="1212">
          <cell r="C1212" t="str">
            <v>375140009000100605700</v>
          </cell>
          <cell r="D1212" t="str">
            <v>2018.29.02.012.2.1.1.2.1.11.045.4000.2.6.5.3.1.E.900.90001.3751.00.16.00605.1.20.150.700</v>
          </cell>
          <cell r="E1212" t="str">
            <v>2018</v>
          </cell>
          <cell r="F1212" t="str">
            <v>29.02</v>
          </cell>
          <cell r="G1212" t="str">
            <v>012</v>
          </cell>
          <cell r="H1212" t="str">
            <v>2.1.1.2.1</v>
          </cell>
          <cell r="I1212" t="str">
            <v>11</v>
          </cell>
          <cell r="J1212" t="str">
            <v>045</v>
          </cell>
          <cell r="K1212" t="str">
            <v>4000</v>
          </cell>
          <cell r="L1212" t="str">
            <v>2</v>
          </cell>
          <cell r="M1212" t="str">
            <v>6</v>
          </cell>
          <cell r="N1212" t="str">
            <v>5</v>
          </cell>
          <cell r="O1212" t="str">
            <v>3</v>
          </cell>
          <cell r="P1212" t="str">
            <v>1</v>
          </cell>
          <cell r="Q1212" t="str">
            <v>E</v>
          </cell>
          <cell r="R1212" t="str">
            <v>900</v>
          </cell>
          <cell r="S1212" t="str">
            <v>90001</v>
          </cell>
          <cell r="T1212" t="str">
            <v>3751</v>
          </cell>
          <cell r="U1212" t="str">
            <v>00</v>
          </cell>
          <cell r="V1212" t="str">
            <v>16</v>
          </cell>
          <cell r="W1212" t="str">
            <v>00605</v>
          </cell>
          <cell r="X1212" t="str">
            <v>1</v>
          </cell>
          <cell r="Y1212" t="str">
            <v>20</v>
          </cell>
          <cell r="Z1212" t="str">
            <v>150</v>
          </cell>
          <cell r="AA1212" t="str">
            <v>700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</row>
        <row r="1213">
          <cell r="C1213" t="str">
            <v>24214030701D300605700</v>
          </cell>
          <cell r="D1213" t="str">
            <v>2018.29.02.012.2.1.1.2.1.11.045.4030.2.4.2.4.4.E.701.701D3.2421.00.16.00605.1.20.150.700</v>
          </cell>
          <cell r="E1213" t="str">
            <v>2018</v>
          </cell>
          <cell r="F1213" t="str">
            <v>29.02</v>
          </cell>
          <cell r="G1213" t="str">
            <v>012</v>
          </cell>
          <cell r="H1213" t="str">
            <v>2.1.1.2.1</v>
          </cell>
          <cell r="I1213" t="str">
            <v>11</v>
          </cell>
          <cell r="J1213" t="str">
            <v>045</v>
          </cell>
          <cell r="K1213" t="str">
            <v>4030</v>
          </cell>
          <cell r="L1213" t="str">
            <v>2</v>
          </cell>
          <cell r="M1213" t="str">
            <v>4</v>
          </cell>
          <cell r="N1213" t="str">
            <v>2</v>
          </cell>
          <cell r="O1213" t="str">
            <v>4</v>
          </cell>
          <cell r="P1213" t="str">
            <v>4</v>
          </cell>
          <cell r="Q1213" t="str">
            <v>E</v>
          </cell>
          <cell r="R1213" t="str">
            <v>701</v>
          </cell>
          <cell r="S1213" t="str">
            <v>701D3</v>
          </cell>
          <cell r="T1213" t="str">
            <v>2421</v>
          </cell>
          <cell r="U1213" t="str">
            <v>00</v>
          </cell>
          <cell r="V1213" t="str">
            <v>16</v>
          </cell>
          <cell r="W1213" t="str">
            <v>00605</v>
          </cell>
          <cell r="X1213" t="str">
            <v>1</v>
          </cell>
          <cell r="Y1213" t="str">
            <v>20</v>
          </cell>
          <cell r="Z1213" t="str">
            <v>150</v>
          </cell>
          <cell r="AA1213" t="str">
            <v>700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</row>
        <row r="1214">
          <cell r="C1214" t="str">
            <v>24314030701D300605700</v>
          </cell>
          <cell r="D1214" t="str">
            <v>2018.29.02.012.2.1.1.2.1.11.045.4030.2.4.2.4.4.E.701.701D3.2431.00.16.00605.1.20.150.700</v>
          </cell>
          <cell r="E1214" t="str">
            <v>2018</v>
          </cell>
          <cell r="F1214" t="str">
            <v>29.02</v>
          </cell>
          <cell r="G1214" t="str">
            <v>012</v>
          </cell>
          <cell r="H1214" t="str">
            <v>2.1.1.2.1</v>
          </cell>
          <cell r="I1214" t="str">
            <v>11</v>
          </cell>
          <cell r="J1214" t="str">
            <v>045</v>
          </cell>
          <cell r="K1214" t="str">
            <v>4030</v>
          </cell>
          <cell r="L1214" t="str">
            <v>2</v>
          </cell>
          <cell r="M1214" t="str">
            <v>4</v>
          </cell>
          <cell r="N1214" t="str">
            <v>2</v>
          </cell>
          <cell r="O1214" t="str">
            <v>4</v>
          </cell>
          <cell r="P1214" t="str">
            <v>4</v>
          </cell>
          <cell r="Q1214" t="str">
            <v>E</v>
          </cell>
          <cell r="R1214" t="str">
            <v>701</v>
          </cell>
          <cell r="S1214" t="str">
            <v>701D3</v>
          </cell>
          <cell r="T1214" t="str">
            <v>2431</v>
          </cell>
          <cell r="U1214" t="str">
            <v>00</v>
          </cell>
          <cell r="V1214" t="str">
            <v>16</v>
          </cell>
          <cell r="W1214" t="str">
            <v>00605</v>
          </cell>
          <cell r="X1214" t="str">
            <v>1</v>
          </cell>
          <cell r="Y1214" t="str">
            <v>20</v>
          </cell>
          <cell r="Z1214" t="str">
            <v>150</v>
          </cell>
          <cell r="AA1214" t="str">
            <v>700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</row>
        <row r="1215">
          <cell r="C1215" t="str">
            <v>24814030701D300605700</v>
          </cell>
          <cell r="D1215" t="str">
            <v>2018.29.02.012.2.1.1.2.1.11.045.4030.2.4.2.4.4.E.701.701D3.2481.00.16.00605.1.20.150.700</v>
          </cell>
          <cell r="E1215" t="str">
            <v>2018</v>
          </cell>
          <cell r="F1215" t="str">
            <v>29.02</v>
          </cell>
          <cell r="G1215" t="str">
            <v>012</v>
          </cell>
          <cell r="H1215" t="str">
            <v>2.1.1.2.1</v>
          </cell>
          <cell r="I1215" t="str">
            <v>11</v>
          </cell>
          <cell r="J1215" t="str">
            <v>045</v>
          </cell>
          <cell r="K1215" t="str">
            <v>4030</v>
          </cell>
          <cell r="L1215" t="str">
            <v>2</v>
          </cell>
          <cell r="M1215" t="str">
            <v>4</v>
          </cell>
          <cell r="N1215" t="str">
            <v>2</v>
          </cell>
          <cell r="O1215" t="str">
            <v>4</v>
          </cell>
          <cell r="P1215" t="str">
            <v>4</v>
          </cell>
          <cell r="Q1215" t="str">
            <v>E</v>
          </cell>
          <cell r="R1215" t="str">
            <v>701</v>
          </cell>
          <cell r="S1215" t="str">
            <v>701D3</v>
          </cell>
          <cell r="T1215" t="str">
            <v>2481</v>
          </cell>
          <cell r="U1215" t="str">
            <v>00</v>
          </cell>
          <cell r="V1215" t="str">
            <v>16</v>
          </cell>
          <cell r="W1215" t="str">
            <v>00605</v>
          </cell>
          <cell r="X1215" t="str">
            <v>1</v>
          </cell>
          <cell r="Y1215" t="str">
            <v>20</v>
          </cell>
          <cell r="Z1215" t="str">
            <v>150</v>
          </cell>
          <cell r="AA1215" t="str">
            <v>700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</row>
        <row r="1216">
          <cell r="C1216" t="str">
            <v>29114030701D300605002</v>
          </cell>
          <cell r="D1216" t="str">
            <v>2018.29.02.012.2.1.1.2.1.11.045.4030.2.4.2.4.4.E.701.701D3.2911.00.16.00605.1.20.150.002</v>
          </cell>
          <cell r="E1216" t="str">
            <v>2018</v>
          </cell>
          <cell r="F1216" t="str">
            <v>29.02</v>
          </cell>
          <cell r="G1216" t="str">
            <v>012</v>
          </cell>
          <cell r="H1216" t="str">
            <v>2.1.1.2.1</v>
          </cell>
          <cell r="I1216" t="str">
            <v>11</v>
          </cell>
          <cell r="J1216" t="str">
            <v>045</v>
          </cell>
          <cell r="K1216" t="str">
            <v>4030</v>
          </cell>
          <cell r="L1216" t="str">
            <v>2</v>
          </cell>
          <cell r="M1216" t="str">
            <v>4</v>
          </cell>
          <cell r="N1216" t="str">
            <v>2</v>
          </cell>
          <cell r="O1216" t="str">
            <v>4</v>
          </cell>
          <cell r="P1216" t="str">
            <v>4</v>
          </cell>
          <cell r="Q1216" t="str">
            <v>E</v>
          </cell>
          <cell r="R1216" t="str">
            <v>701</v>
          </cell>
          <cell r="S1216" t="str">
            <v>701D3</v>
          </cell>
          <cell r="T1216" t="str">
            <v>2911</v>
          </cell>
          <cell r="U1216" t="str">
            <v>00</v>
          </cell>
          <cell r="V1216" t="str">
            <v>16</v>
          </cell>
          <cell r="W1216" t="str">
            <v>00605</v>
          </cell>
          <cell r="X1216" t="str">
            <v>1</v>
          </cell>
          <cell r="Y1216" t="str">
            <v>20</v>
          </cell>
          <cell r="Z1216" t="str">
            <v>150</v>
          </cell>
          <cell r="AA1216" t="str">
            <v>002</v>
          </cell>
          <cell r="AB1216">
            <v>10.52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10.52</v>
          </cell>
        </row>
        <row r="1217">
          <cell r="C1217" t="str">
            <v>29314030701D300605700</v>
          </cell>
          <cell r="D1217" t="str">
            <v>2018.29.02.012.2.1.1.2.1.11.045.4030.2.4.2.4.4.E.701.701D3.2931.00.16.00605.1.20.150.700</v>
          </cell>
          <cell r="E1217" t="str">
            <v>2018</v>
          </cell>
          <cell r="F1217" t="str">
            <v>29.02</v>
          </cell>
          <cell r="G1217" t="str">
            <v>012</v>
          </cell>
          <cell r="H1217" t="str">
            <v>2.1.1.2.1</v>
          </cell>
          <cell r="I1217" t="str">
            <v>11</v>
          </cell>
          <cell r="J1217" t="str">
            <v>045</v>
          </cell>
          <cell r="K1217" t="str">
            <v>4030</v>
          </cell>
          <cell r="L1217" t="str">
            <v>2</v>
          </cell>
          <cell r="M1217" t="str">
            <v>4</v>
          </cell>
          <cell r="N1217" t="str">
            <v>2</v>
          </cell>
          <cell r="O1217" t="str">
            <v>4</v>
          </cell>
          <cell r="P1217" t="str">
            <v>4</v>
          </cell>
          <cell r="Q1217" t="str">
            <v>E</v>
          </cell>
          <cell r="R1217" t="str">
            <v>701</v>
          </cell>
          <cell r="S1217" t="str">
            <v>701D3</v>
          </cell>
          <cell r="T1217" t="str">
            <v>2931</v>
          </cell>
          <cell r="U1217" t="str">
            <v>00</v>
          </cell>
          <cell r="V1217" t="str">
            <v>16</v>
          </cell>
          <cell r="W1217" t="str">
            <v>00605</v>
          </cell>
          <cell r="X1217" t="str">
            <v>1</v>
          </cell>
          <cell r="Y1217" t="str">
            <v>20</v>
          </cell>
          <cell r="Z1217" t="str">
            <v>150</v>
          </cell>
          <cell r="AA1217" t="str">
            <v>700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</row>
        <row r="1218">
          <cell r="C1218" t="str">
            <v>35714030701D300605002</v>
          </cell>
          <cell r="D1218" t="str">
            <v>2018.29.02.012.2.1.1.2.1.11.045.4030.2.4.2.4.4.E.701.701D3.3571.00.16.00605.1.20.150.002</v>
          </cell>
          <cell r="E1218" t="str">
            <v>2018</v>
          </cell>
          <cell r="F1218" t="str">
            <v>29.02</v>
          </cell>
          <cell r="G1218" t="str">
            <v>012</v>
          </cell>
          <cell r="H1218" t="str">
            <v>2.1.1.2.1</v>
          </cell>
          <cell r="I1218" t="str">
            <v>11</v>
          </cell>
          <cell r="J1218" t="str">
            <v>045</v>
          </cell>
          <cell r="K1218" t="str">
            <v>4030</v>
          </cell>
          <cell r="L1218" t="str">
            <v>2</v>
          </cell>
          <cell r="M1218" t="str">
            <v>4</v>
          </cell>
          <cell r="N1218" t="str">
            <v>2</v>
          </cell>
          <cell r="O1218" t="str">
            <v>4</v>
          </cell>
          <cell r="P1218" t="str">
            <v>4</v>
          </cell>
          <cell r="Q1218" t="str">
            <v>E</v>
          </cell>
          <cell r="R1218" t="str">
            <v>701</v>
          </cell>
          <cell r="S1218" t="str">
            <v>701D3</v>
          </cell>
          <cell r="T1218" t="str">
            <v>3571</v>
          </cell>
          <cell r="U1218" t="str">
            <v>00</v>
          </cell>
          <cell r="V1218" t="str">
            <v>16</v>
          </cell>
          <cell r="W1218" t="str">
            <v>00605</v>
          </cell>
          <cell r="X1218" t="str">
            <v>1</v>
          </cell>
          <cell r="Y1218" t="str">
            <v>20</v>
          </cell>
          <cell r="Z1218" t="str">
            <v>150</v>
          </cell>
          <cell r="AA1218" t="str">
            <v>002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</row>
        <row r="1219">
          <cell r="C1219" t="str">
            <v>44134030701D300605002</v>
          </cell>
          <cell r="D1219" t="str">
            <v>2018.29.02.012.2.1.1.2.1.11.045.4030.2.4.2.4.4.E.701.701D3.4413.00.16.00605.1.20.150.002</v>
          </cell>
          <cell r="E1219" t="str">
            <v>2018</v>
          </cell>
          <cell r="F1219" t="str">
            <v>29.02</v>
          </cell>
          <cell r="G1219" t="str">
            <v>012</v>
          </cell>
          <cell r="H1219" t="str">
            <v>2.1.1.2.1</v>
          </cell>
          <cell r="I1219" t="str">
            <v>11</v>
          </cell>
          <cell r="J1219" t="str">
            <v>045</v>
          </cell>
          <cell r="K1219" t="str">
            <v>4030</v>
          </cell>
          <cell r="L1219" t="str">
            <v>2</v>
          </cell>
          <cell r="M1219" t="str">
            <v>4</v>
          </cell>
          <cell r="N1219" t="str">
            <v>2</v>
          </cell>
          <cell r="O1219" t="str">
            <v>4</v>
          </cell>
          <cell r="P1219" t="str">
            <v>4</v>
          </cell>
          <cell r="Q1219" t="str">
            <v>E</v>
          </cell>
          <cell r="R1219" t="str">
            <v>701</v>
          </cell>
          <cell r="S1219" t="str">
            <v>701D3</v>
          </cell>
          <cell r="T1219" t="str">
            <v>4413</v>
          </cell>
          <cell r="U1219" t="str">
            <v>00</v>
          </cell>
          <cell r="V1219" t="str">
            <v>16</v>
          </cell>
          <cell r="W1219" t="str">
            <v>00605</v>
          </cell>
          <cell r="X1219" t="str">
            <v>1</v>
          </cell>
          <cell r="Y1219" t="str">
            <v>20</v>
          </cell>
          <cell r="Z1219" t="str">
            <v>150</v>
          </cell>
          <cell r="AA1219" t="str">
            <v>002</v>
          </cell>
          <cell r="AB1219">
            <v>900.36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900.36</v>
          </cell>
        </row>
        <row r="1220">
          <cell r="C1220" t="str">
            <v>24314050701D300605002</v>
          </cell>
          <cell r="D1220" t="str">
            <v>2018.29.02.012.2.1.1.2.1.11.045.4050.2.4.2.4.4.E.701.701D3.2431.00.16.00605.1.20.150.002</v>
          </cell>
          <cell r="E1220" t="str">
            <v>2018</v>
          </cell>
          <cell r="F1220" t="str">
            <v>29.02</v>
          </cell>
          <cell r="G1220" t="str">
            <v>012</v>
          </cell>
          <cell r="H1220" t="str">
            <v>2.1.1.2.1</v>
          </cell>
          <cell r="I1220" t="str">
            <v>11</v>
          </cell>
          <cell r="J1220" t="str">
            <v>045</v>
          </cell>
          <cell r="K1220" t="str">
            <v>4050</v>
          </cell>
          <cell r="L1220" t="str">
            <v>2</v>
          </cell>
          <cell r="M1220" t="str">
            <v>4</v>
          </cell>
          <cell r="N1220" t="str">
            <v>2</v>
          </cell>
          <cell r="O1220" t="str">
            <v>4</v>
          </cell>
          <cell r="P1220" t="str">
            <v>4</v>
          </cell>
          <cell r="Q1220" t="str">
            <v>E</v>
          </cell>
          <cell r="R1220" t="str">
            <v>701</v>
          </cell>
          <cell r="S1220" t="str">
            <v>701D3</v>
          </cell>
          <cell r="T1220" t="str">
            <v>2431</v>
          </cell>
          <cell r="U1220" t="str">
            <v>00</v>
          </cell>
          <cell r="V1220" t="str">
            <v>16</v>
          </cell>
          <cell r="W1220" t="str">
            <v>00605</v>
          </cell>
          <cell r="X1220" t="str">
            <v>1</v>
          </cell>
          <cell r="Y1220" t="str">
            <v>20</v>
          </cell>
          <cell r="Z1220" t="str">
            <v>150</v>
          </cell>
          <cell r="AA1220" t="str">
            <v>002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</row>
        <row r="1221">
          <cell r="C1221" t="str">
            <v>25614050701D300605002</v>
          </cell>
          <cell r="D1221" t="str">
            <v>2018.29.02.012.2.1.1.2.1.11.045.4050.2.4.2.4.4.E.701.701D3.2561.00.16.00605.1.20.150.002</v>
          </cell>
          <cell r="E1221" t="str">
            <v>2018</v>
          </cell>
          <cell r="F1221" t="str">
            <v>29.02</v>
          </cell>
          <cell r="G1221" t="str">
            <v>012</v>
          </cell>
          <cell r="H1221" t="str">
            <v>2.1.1.2.1</v>
          </cell>
          <cell r="I1221" t="str">
            <v>11</v>
          </cell>
          <cell r="J1221" t="str">
            <v>045</v>
          </cell>
          <cell r="K1221" t="str">
            <v>4050</v>
          </cell>
          <cell r="L1221" t="str">
            <v>2</v>
          </cell>
          <cell r="M1221" t="str">
            <v>4</v>
          </cell>
          <cell r="N1221" t="str">
            <v>2</v>
          </cell>
          <cell r="O1221" t="str">
            <v>4</v>
          </cell>
          <cell r="P1221" t="str">
            <v>4</v>
          </cell>
          <cell r="Q1221" t="str">
            <v>E</v>
          </cell>
          <cell r="R1221" t="str">
            <v>701</v>
          </cell>
          <cell r="S1221" t="str">
            <v>701D3</v>
          </cell>
          <cell r="T1221" t="str">
            <v>2561</v>
          </cell>
          <cell r="U1221" t="str">
            <v>00</v>
          </cell>
          <cell r="V1221" t="str">
            <v>16</v>
          </cell>
          <cell r="W1221" t="str">
            <v>00605</v>
          </cell>
          <cell r="X1221" t="str">
            <v>1</v>
          </cell>
          <cell r="Y1221" t="str">
            <v>20</v>
          </cell>
          <cell r="Z1221" t="str">
            <v>150</v>
          </cell>
          <cell r="AA1221" t="str">
            <v>002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</row>
        <row r="1222">
          <cell r="C1222" t="str">
            <v>29214050701D300404002</v>
          </cell>
          <cell r="D1222" t="str">
            <v>2018.29.02.012.2.1.1.2.1.11.045.4050.2.4.2.4.4.E.701.701D3.2921.00.14.00404.1.20.150.002</v>
          </cell>
          <cell r="E1222" t="str">
            <v>2018</v>
          </cell>
          <cell r="F1222" t="str">
            <v>29.02</v>
          </cell>
          <cell r="G1222" t="str">
            <v>012</v>
          </cell>
          <cell r="H1222" t="str">
            <v>2.1.1.2.1</v>
          </cell>
          <cell r="I1222" t="str">
            <v>11</v>
          </cell>
          <cell r="J1222" t="str">
            <v>045</v>
          </cell>
          <cell r="K1222" t="str">
            <v>4050</v>
          </cell>
          <cell r="L1222" t="str">
            <v>2</v>
          </cell>
          <cell r="M1222" t="str">
            <v>4</v>
          </cell>
          <cell r="N1222" t="str">
            <v>2</v>
          </cell>
          <cell r="O1222" t="str">
            <v>4</v>
          </cell>
          <cell r="P1222" t="str">
            <v>4</v>
          </cell>
          <cell r="Q1222" t="str">
            <v>E</v>
          </cell>
          <cell r="R1222" t="str">
            <v>701</v>
          </cell>
          <cell r="S1222" t="str">
            <v>701D3</v>
          </cell>
          <cell r="T1222" t="str">
            <v>2921</v>
          </cell>
          <cell r="U1222" t="str">
            <v>00</v>
          </cell>
          <cell r="V1222" t="str">
            <v>14</v>
          </cell>
          <cell r="W1222" t="str">
            <v>00404</v>
          </cell>
          <cell r="X1222" t="str">
            <v>1</v>
          </cell>
          <cell r="Y1222" t="str">
            <v>20</v>
          </cell>
          <cell r="Z1222" t="str">
            <v>150</v>
          </cell>
          <cell r="AA1222" t="str">
            <v>002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</row>
        <row r="1223">
          <cell r="C1223" t="str">
            <v>33635010357D100605700</v>
          </cell>
          <cell r="D1223" t="str">
            <v>2018.29.02.012.2.1.1.2.1.11.045.5010.2.6.5.3.1.E.357.357D1.3363.00.16.00605.1.20.150.700</v>
          </cell>
          <cell r="E1223" t="str">
            <v>2018</v>
          </cell>
          <cell r="F1223" t="str">
            <v>29.02</v>
          </cell>
          <cell r="G1223" t="str">
            <v>012</v>
          </cell>
          <cell r="H1223" t="str">
            <v>2.1.1.2.1</v>
          </cell>
          <cell r="I1223" t="str">
            <v>11</v>
          </cell>
          <cell r="J1223" t="str">
            <v>045</v>
          </cell>
          <cell r="K1223" t="str">
            <v>5010</v>
          </cell>
          <cell r="L1223" t="str">
            <v>2</v>
          </cell>
          <cell r="M1223" t="str">
            <v>6</v>
          </cell>
          <cell r="N1223" t="str">
            <v>5</v>
          </cell>
          <cell r="O1223" t="str">
            <v>3</v>
          </cell>
          <cell r="P1223" t="str">
            <v>1</v>
          </cell>
          <cell r="Q1223" t="str">
            <v>E</v>
          </cell>
          <cell r="R1223" t="str">
            <v>357</v>
          </cell>
          <cell r="S1223" t="str">
            <v>357D1</v>
          </cell>
          <cell r="T1223" t="str">
            <v>3363</v>
          </cell>
          <cell r="U1223" t="str">
            <v>00</v>
          </cell>
          <cell r="V1223" t="str">
            <v>16</v>
          </cell>
          <cell r="W1223" t="str">
            <v>00605</v>
          </cell>
          <cell r="X1223" t="str">
            <v>1</v>
          </cell>
          <cell r="Y1223" t="str">
            <v>20</v>
          </cell>
          <cell r="Z1223" t="str">
            <v>150</v>
          </cell>
          <cell r="AA1223" t="str">
            <v>700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</row>
        <row r="1224">
          <cell r="C1224" t="str">
            <v>37515010357D100605700</v>
          </cell>
          <cell r="D1224" t="str">
            <v>2018.29.02.012.2.1.1.2.1.11.045.5010.2.6.5.3.1.E.357.357D1.3751.00.25.00605.1.20.150.700</v>
          </cell>
          <cell r="E1224" t="str">
            <v>2018</v>
          </cell>
          <cell r="F1224" t="str">
            <v>29.02</v>
          </cell>
          <cell r="G1224" t="str">
            <v>012</v>
          </cell>
          <cell r="H1224" t="str">
            <v>2.1.1.2.1</v>
          </cell>
          <cell r="I1224" t="str">
            <v>11</v>
          </cell>
          <cell r="J1224" t="str">
            <v>045</v>
          </cell>
          <cell r="K1224" t="str">
            <v>5010</v>
          </cell>
          <cell r="L1224" t="str">
            <v>2</v>
          </cell>
          <cell r="M1224" t="str">
            <v>6</v>
          </cell>
          <cell r="N1224" t="str">
            <v>5</v>
          </cell>
          <cell r="O1224" t="str">
            <v>3</v>
          </cell>
          <cell r="P1224" t="str">
            <v>1</v>
          </cell>
          <cell r="Q1224" t="str">
            <v>E</v>
          </cell>
          <cell r="R1224" t="str">
            <v>357</v>
          </cell>
          <cell r="S1224" t="str">
            <v>357D1</v>
          </cell>
          <cell r="T1224" t="str">
            <v>3751</v>
          </cell>
          <cell r="U1224" t="str">
            <v>00</v>
          </cell>
          <cell r="V1224" t="str">
            <v>25</v>
          </cell>
          <cell r="W1224" t="str">
            <v>00605</v>
          </cell>
          <cell r="X1224" t="str">
            <v>1</v>
          </cell>
          <cell r="Y1224" t="str">
            <v>20</v>
          </cell>
          <cell r="Z1224" t="str">
            <v>150</v>
          </cell>
          <cell r="AA1224" t="str">
            <v>700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</row>
        <row r="1225">
          <cell r="C1225" t="str">
            <v>39215010357D100605700</v>
          </cell>
          <cell r="D1225" t="str">
            <v>2018.29.02.012.2.1.1.2.1.11.045.5010.2.6.5.3.1.E.357.357D1.3921.00.16.00605.1.20.150.700</v>
          </cell>
          <cell r="E1225" t="str">
            <v>2018</v>
          </cell>
          <cell r="F1225" t="str">
            <v>29.02</v>
          </cell>
          <cell r="G1225" t="str">
            <v>012</v>
          </cell>
          <cell r="H1225" t="str">
            <v>2.1.1.2.1</v>
          </cell>
          <cell r="I1225" t="str">
            <v>11</v>
          </cell>
          <cell r="J1225" t="str">
            <v>045</v>
          </cell>
          <cell r="K1225" t="str">
            <v>5010</v>
          </cell>
          <cell r="L1225" t="str">
            <v>2</v>
          </cell>
          <cell r="M1225" t="str">
            <v>6</v>
          </cell>
          <cell r="N1225" t="str">
            <v>5</v>
          </cell>
          <cell r="O1225" t="str">
            <v>3</v>
          </cell>
          <cell r="P1225" t="str">
            <v>1</v>
          </cell>
          <cell r="Q1225" t="str">
            <v>E</v>
          </cell>
          <cell r="R1225" t="str">
            <v>357</v>
          </cell>
          <cell r="S1225" t="str">
            <v>357D1</v>
          </cell>
          <cell r="T1225" t="str">
            <v>3921</v>
          </cell>
          <cell r="U1225" t="str">
            <v>00</v>
          </cell>
          <cell r="V1225" t="str">
            <v>16</v>
          </cell>
          <cell r="W1225" t="str">
            <v>00605</v>
          </cell>
          <cell r="X1225" t="str">
            <v>1</v>
          </cell>
          <cell r="Y1225" t="str">
            <v>20</v>
          </cell>
          <cell r="Z1225" t="str">
            <v>150</v>
          </cell>
          <cell r="AA1225" t="str">
            <v>700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</row>
        <row r="1226">
          <cell r="C1226" t="str">
            <v>392150103580500605700</v>
          </cell>
          <cell r="D1226" t="str">
            <v>2018.29.02.012.2.1.1.2.1.11.045.5010.2.6.5.3.1.E.358.35805.3921.00.16.00605.1.20.150.700</v>
          </cell>
          <cell r="E1226" t="str">
            <v>2018</v>
          </cell>
          <cell r="F1226" t="str">
            <v>29.02</v>
          </cell>
          <cell r="G1226" t="str">
            <v>012</v>
          </cell>
          <cell r="H1226" t="str">
            <v>2.1.1.2.1</v>
          </cell>
          <cell r="I1226" t="str">
            <v>11</v>
          </cell>
          <cell r="J1226" t="str">
            <v>045</v>
          </cell>
          <cell r="K1226" t="str">
            <v>5010</v>
          </cell>
          <cell r="L1226" t="str">
            <v>2</v>
          </cell>
          <cell r="M1226" t="str">
            <v>6</v>
          </cell>
          <cell r="N1226" t="str">
            <v>5</v>
          </cell>
          <cell r="O1226" t="str">
            <v>3</v>
          </cell>
          <cell r="P1226" t="str">
            <v>1</v>
          </cell>
          <cell r="Q1226" t="str">
            <v>E</v>
          </cell>
          <cell r="R1226" t="str">
            <v>358</v>
          </cell>
          <cell r="S1226" t="str">
            <v>35805</v>
          </cell>
          <cell r="T1226" t="str">
            <v>3921</v>
          </cell>
          <cell r="U1226" t="str">
            <v>00</v>
          </cell>
          <cell r="V1226" t="str">
            <v>16</v>
          </cell>
          <cell r="W1226" t="str">
            <v>00605</v>
          </cell>
          <cell r="X1226" t="str">
            <v>1</v>
          </cell>
          <cell r="Y1226" t="str">
            <v>20</v>
          </cell>
          <cell r="Z1226" t="str">
            <v>150</v>
          </cell>
          <cell r="AA1226" t="str">
            <v>700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</row>
        <row r="1227">
          <cell r="C1227" t="str">
            <v>25415010358D400605700</v>
          </cell>
          <cell r="D1227" t="str">
            <v>2018.29.02.012.2.1.1.2.1.11.045.5010.2.6.5.3.1.E.358.358D4.2541.00.16.00605.1.20.150.700</v>
          </cell>
          <cell r="E1227" t="str">
            <v>2018</v>
          </cell>
          <cell r="F1227" t="str">
            <v>29.02</v>
          </cell>
          <cell r="G1227" t="str">
            <v>012</v>
          </cell>
          <cell r="H1227" t="str">
            <v>2.1.1.2.1</v>
          </cell>
          <cell r="I1227" t="str">
            <v>11</v>
          </cell>
          <cell r="J1227" t="str">
            <v>045</v>
          </cell>
          <cell r="K1227" t="str">
            <v>5010</v>
          </cell>
          <cell r="L1227" t="str">
            <v>2</v>
          </cell>
          <cell r="M1227" t="str">
            <v>6</v>
          </cell>
          <cell r="N1227" t="str">
            <v>5</v>
          </cell>
          <cell r="O1227" t="str">
            <v>3</v>
          </cell>
          <cell r="P1227" t="str">
            <v>1</v>
          </cell>
          <cell r="Q1227" t="str">
            <v>E</v>
          </cell>
          <cell r="R1227" t="str">
            <v>358</v>
          </cell>
          <cell r="S1227" t="str">
            <v>358D4</v>
          </cell>
          <cell r="T1227" t="str">
            <v>2541</v>
          </cell>
          <cell r="U1227" t="str">
            <v>00</v>
          </cell>
          <cell r="V1227" t="str">
            <v>16</v>
          </cell>
          <cell r="W1227" t="str">
            <v>00605</v>
          </cell>
          <cell r="X1227" t="str">
            <v>1</v>
          </cell>
          <cell r="Y1227" t="str">
            <v>20</v>
          </cell>
          <cell r="Z1227" t="str">
            <v>150</v>
          </cell>
          <cell r="AA1227" t="str">
            <v>700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</row>
        <row r="1228">
          <cell r="C1228" t="str">
            <v>37515010358D400605700</v>
          </cell>
          <cell r="D1228" t="str">
            <v>2018.29.02.012.2.1.1.2.1.11.045.5010.2.6.5.3.1.E.358.358D4.3751.00.16.00605.1.20.150.700</v>
          </cell>
          <cell r="E1228" t="str">
            <v>2018</v>
          </cell>
          <cell r="F1228" t="str">
            <v>29.02</v>
          </cell>
          <cell r="G1228" t="str">
            <v>012</v>
          </cell>
          <cell r="H1228" t="str">
            <v>2.1.1.2.1</v>
          </cell>
          <cell r="I1228" t="str">
            <v>11</v>
          </cell>
          <cell r="J1228" t="str">
            <v>045</v>
          </cell>
          <cell r="K1228" t="str">
            <v>5010</v>
          </cell>
          <cell r="L1228" t="str">
            <v>2</v>
          </cell>
          <cell r="M1228" t="str">
            <v>6</v>
          </cell>
          <cell r="N1228" t="str">
            <v>5</v>
          </cell>
          <cell r="O1228" t="str">
            <v>3</v>
          </cell>
          <cell r="P1228" t="str">
            <v>1</v>
          </cell>
          <cell r="Q1228" t="str">
            <v>E</v>
          </cell>
          <cell r="R1228" t="str">
            <v>358</v>
          </cell>
          <cell r="S1228" t="str">
            <v>358D4</v>
          </cell>
          <cell r="T1228" t="str">
            <v>3751</v>
          </cell>
          <cell r="U1228" t="str">
            <v>00</v>
          </cell>
          <cell r="V1228" t="str">
            <v>16</v>
          </cell>
          <cell r="W1228" t="str">
            <v>00605</v>
          </cell>
          <cell r="X1228" t="str">
            <v>1</v>
          </cell>
          <cell r="Y1228" t="str">
            <v>20</v>
          </cell>
          <cell r="Z1228" t="str">
            <v>150</v>
          </cell>
          <cell r="AA1228" t="str">
            <v>700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</row>
        <row r="1229">
          <cell r="C1229" t="str">
            <v>37215010358D600605700</v>
          </cell>
          <cell r="D1229" t="str">
            <v>2018.29.02.012.2.1.1.2.1.11.045.5010.2.6.5.3.1.E.358.358D6.3721.00.16.00605.1.20.150.700</v>
          </cell>
          <cell r="E1229" t="str">
            <v>2018</v>
          </cell>
          <cell r="F1229" t="str">
            <v>29.02</v>
          </cell>
          <cell r="G1229" t="str">
            <v>012</v>
          </cell>
          <cell r="H1229" t="str">
            <v>2.1.1.2.1</v>
          </cell>
          <cell r="I1229" t="str">
            <v>11</v>
          </cell>
          <cell r="J1229" t="str">
            <v>045</v>
          </cell>
          <cell r="K1229" t="str">
            <v>5010</v>
          </cell>
          <cell r="L1229" t="str">
            <v>2</v>
          </cell>
          <cell r="M1229" t="str">
            <v>6</v>
          </cell>
          <cell r="N1229" t="str">
            <v>5</v>
          </cell>
          <cell r="O1229" t="str">
            <v>3</v>
          </cell>
          <cell r="P1229" t="str">
            <v>1</v>
          </cell>
          <cell r="Q1229" t="str">
            <v>E</v>
          </cell>
          <cell r="R1229" t="str">
            <v>358</v>
          </cell>
          <cell r="S1229" t="str">
            <v>358D6</v>
          </cell>
          <cell r="T1229" t="str">
            <v>3721</v>
          </cell>
          <cell r="U1229" t="str">
            <v>00</v>
          </cell>
          <cell r="V1229" t="str">
            <v>16</v>
          </cell>
          <cell r="W1229" t="str">
            <v>00605</v>
          </cell>
          <cell r="X1229" t="str">
            <v>1</v>
          </cell>
          <cell r="Y1229" t="str">
            <v>20</v>
          </cell>
          <cell r="Z1229" t="str">
            <v>150</v>
          </cell>
          <cell r="AA1229" t="str">
            <v>700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</row>
        <row r="1230">
          <cell r="C1230" t="str">
            <v>27515010358D700605700</v>
          </cell>
          <cell r="D1230" t="str">
            <v>2018.29.02.012.2.1.1.2.1.11.045.5010.2.6.5.3.1.E.358.358D7.2751.00.16.00605.1.20.150.700</v>
          </cell>
          <cell r="E1230" t="str">
            <v>2018</v>
          </cell>
          <cell r="F1230" t="str">
            <v>29.02</v>
          </cell>
          <cell r="G1230" t="str">
            <v>012</v>
          </cell>
          <cell r="H1230" t="str">
            <v>2.1.1.2.1</v>
          </cell>
          <cell r="I1230" t="str">
            <v>11</v>
          </cell>
          <cell r="J1230" t="str">
            <v>045</v>
          </cell>
          <cell r="K1230" t="str">
            <v>5010</v>
          </cell>
          <cell r="L1230" t="str">
            <v>2</v>
          </cell>
          <cell r="M1230" t="str">
            <v>6</v>
          </cell>
          <cell r="N1230" t="str">
            <v>5</v>
          </cell>
          <cell r="O1230" t="str">
            <v>3</v>
          </cell>
          <cell r="P1230" t="str">
            <v>1</v>
          </cell>
          <cell r="Q1230" t="str">
            <v>E</v>
          </cell>
          <cell r="R1230" t="str">
            <v>358</v>
          </cell>
          <cell r="S1230" t="str">
            <v>358D7</v>
          </cell>
          <cell r="T1230" t="str">
            <v>2751</v>
          </cell>
          <cell r="U1230" t="str">
            <v>00</v>
          </cell>
          <cell r="V1230" t="str">
            <v>16</v>
          </cell>
          <cell r="W1230" t="str">
            <v>00605</v>
          </cell>
          <cell r="X1230" t="str">
            <v>1</v>
          </cell>
          <cell r="Y1230" t="str">
            <v>20</v>
          </cell>
          <cell r="Z1230" t="str">
            <v>150</v>
          </cell>
          <cell r="AA1230" t="str">
            <v>700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</row>
        <row r="1231">
          <cell r="C1231" t="str">
            <v>56725010701D300605700</v>
          </cell>
          <cell r="D1231" t="str">
            <v>2018.29.02.012.2.1.1.2.1.11.045.5010.2.6.5.3.1.E.701.701D3.5672.00.16.00605.2.20.150.700</v>
          </cell>
          <cell r="E1231" t="str">
            <v>2018</v>
          </cell>
          <cell r="F1231" t="str">
            <v>29.02</v>
          </cell>
          <cell r="G1231" t="str">
            <v>012</v>
          </cell>
          <cell r="H1231" t="str">
            <v>2.1.1.2.1</v>
          </cell>
          <cell r="I1231" t="str">
            <v>11</v>
          </cell>
          <cell r="J1231" t="str">
            <v>045</v>
          </cell>
          <cell r="K1231" t="str">
            <v>5010</v>
          </cell>
          <cell r="L1231" t="str">
            <v>2</v>
          </cell>
          <cell r="M1231" t="str">
            <v>6</v>
          </cell>
          <cell r="N1231" t="str">
            <v>5</v>
          </cell>
          <cell r="O1231" t="str">
            <v>3</v>
          </cell>
          <cell r="P1231" t="str">
            <v>1</v>
          </cell>
          <cell r="Q1231" t="str">
            <v>E</v>
          </cell>
          <cell r="R1231" t="str">
            <v>701</v>
          </cell>
          <cell r="S1231" t="str">
            <v>701D3</v>
          </cell>
          <cell r="T1231" t="str">
            <v>5672</v>
          </cell>
          <cell r="U1231" t="str">
            <v>00</v>
          </cell>
          <cell r="V1231" t="str">
            <v>16</v>
          </cell>
          <cell r="W1231" t="str">
            <v>00605</v>
          </cell>
          <cell r="X1231" t="str">
            <v>2</v>
          </cell>
          <cell r="Y1231" t="str">
            <v>20</v>
          </cell>
          <cell r="Z1231" t="str">
            <v>150</v>
          </cell>
          <cell r="AA1231" t="str">
            <v>700</v>
          </cell>
          <cell r="AB1231">
            <v>19280</v>
          </cell>
          <cell r="AC1231">
            <v>19280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</row>
        <row r="1232">
          <cell r="C1232" t="str">
            <v>212150109000100404700</v>
          </cell>
          <cell r="D1232" t="str">
            <v>2018.29.02.012.2.1.1.2.1.11.045.5010.2.6.5.3.1.E.900.90001.2121.00.14.00404.1.20.150.700</v>
          </cell>
          <cell r="E1232" t="str">
            <v>2018</v>
          </cell>
          <cell r="F1232" t="str">
            <v>29.02</v>
          </cell>
          <cell r="G1232" t="str">
            <v>012</v>
          </cell>
          <cell r="H1232" t="str">
            <v>2.1.1.2.1</v>
          </cell>
          <cell r="I1232" t="str">
            <v>11</v>
          </cell>
          <cell r="J1232" t="str">
            <v>045</v>
          </cell>
          <cell r="K1232" t="str">
            <v>5010</v>
          </cell>
          <cell r="L1232" t="str">
            <v>2</v>
          </cell>
          <cell r="M1232" t="str">
            <v>6</v>
          </cell>
          <cell r="N1232" t="str">
            <v>5</v>
          </cell>
          <cell r="O1232" t="str">
            <v>3</v>
          </cell>
          <cell r="P1232" t="str">
            <v>1</v>
          </cell>
          <cell r="Q1232" t="str">
            <v>E</v>
          </cell>
          <cell r="R1232" t="str">
            <v>900</v>
          </cell>
          <cell r="S1232" t="str">
            <v>90001</v>
          </cell>
          <cell r="T1232" t="str">
            <v>2121</v>
          </cell>
          <cell r="U1232" t="str">
            <v>00</v>
          </cell>
          <cell r="V1232" t="str">
            <v>14</v>
          </cell>
          <cell r="W1232" t="str">
            <v>00404</v>
          </cell>
          <cell r="X1232" t="str">
            <v>1</v>
          </cell>
          <cell r="Y1232" t="str">
            <v>20</v>
          </cell>
          <cell r="Z1232" t="str">
            <v>150</v>
          </cell>
          <cell r="AA1232" t="str">
            <v>700</v>
          </cell>
          <cell r="AB1232">
            <v>2300</v>
          </cell>
          <cell r="AC1232">
            <v>2300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</row>
        <row r="1233">
          <cell r="C1233" t="str">
            <v>256150109000100605700</v>
          </cell>
          <cell r="D1233" t="str">
            <v>2018.29.02.012.2.1.1.2.1.11.045.5010.2.6.5.3.1.E.900.90001.2561.00.16.00605.1.20.150.700</v>
          </cell>
          <cell r="E1233" t="str">
            <v>2018</v>
          </cell>
          <cell r="F1233" t="str">
            <v>29.02</v>
          </cell>
          <cell r="G1233" t="str">
            <v>012</v>
          </cell>
          <cell r="H1233" t="str">
            <v>2.1.1.2.1</v>
          </cell>
          <cell r="I1233" t="str">
            <v>11</v>
          </cell>
          <cell r="J1233" t="str">
            <v>045</v>
          </cell>
          <cell r="K1233" t="str">
            <v>5010</v>
          </cell>
          <cell r="L1233" t="str">
            <v>2</v>
          </cell>
          <cell r="M1233" t="str">
            <v>6</v>
          </cell>
          <cell r="N1233" t="str">
            <v>5</v>
          </cell>
          <cell r="O1233" t="str">
            <v>3</v>
          </cell>
          <cell r="P1233" t="str">
            <v>1</v>
          </cell>
          <cell r="Q1233" t="str">
            <v>E</v>
          </cell>
          <cell r="R1233" t="str">
            <v>900</v>
          </cell>
          <cell r="S1233" t="str">
            <v>90001</v>
          </cell>
          <cell r="T1233" t="str">
            <v>2561</v>
          </cell>
          <cell r="U1233" t="str">
            <v>00</v>
          </cell>
          <cell r="V1233" t="str">
            <v>16</v>
          </cell>
          <cell r="W1233" t="str">
            <v>00605</v>
          </cell>
          <cell r="X1233" t="str">
            <v>1</v>
          </cell>
          <cell r="Y1233" t="str">
            <v>20</v>
          </cell>
          <cell r="Z1233" t="str">
            <v>150</v>
          </cell>
          <cell r="AA1233" t="str">
            <v>700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</row>
        <row r="1234">
          <cell r="C1234" t="str">
            <v>293150109000100404700</v>
          </cell>
          <cell r="D1234" t="str">
            <v>2018.29.02.012.2.1.1.2.1.11.045.5010.2.6.5.3.1.E.900.90001.2931.00.14.00404.1.20.150.700</v>
          </cell>
          <cell r="E1234" t="str">
            <v>2018</v>
          </cell>
          <cell r="F1234" t="str">
            <v>29.02</v>
          </cell>
          <cell r="G1234" t="str">
            <v>012</v>
          </cell>
          <cell r="H1234" t="str">
            <v>2.1.1.2.1</v>
          </cell>
          <cell r="I1234" t="str">
            <v>11</v>
          </cell>
          <cell r="J1234" t="str">
            <v>045</v>
          </cell>
          <cell r="K1234" t="str">
            <v>5010</v>
          </cell>
          <cell r="L1234" t="str">
            <v>2</v>
          </cell>
          <cell r="M1234" t="str">
            <v>6</v>
          </cell>
          <cell r="N1234" t="str">
            <v>5</v>
          </cell>
          <cell r="O1234" t="str">
            <v>3</v>
          </cell>
          <cell r="P1234" t="str">
            <v>1</v>
          </cell>
          <cell r="Q1234" t="str">
            <v>E</v>
          </cell>
          <cell r="R1234" t="str">
            <v>900</v>
          </cell>
          <cell r="S1234" t="str">
            <v>90001</v>
          </cell>
          <cell r="T1234" t="str">
            <v>2931</v>
          </cell>
          <cell r="U1234" t="str">
            <v>00</v>
          </cell>
          <cell r="V1234" t="str">
            <v>14</v>
          </cell>
          <cell r="W1234" t="str">
            <v>00404</v>
          </cell>
          <cell r="X1234" t="str">
            <v>1</v>
          </cell>
          <cell r="Y1234" t="str">
            <v>20</v>
          </cell>
          <cell r="Z1234" t="str">
            <v>150</v>
          </cell>
          <cell r="AA1234" t="str">
            <v>700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</row>
        <row r="1235">
          <cell r="C1235" t="str">
            <v>336350109000100605700</v>
          </cell>
          <cell r="D1235" t="str">
            <v>2018.29.02.012.2.1.1.2.1.11.045.5010.2.6.5.3.1.E.900.90001.3363.00.16.00605.1.20.150.700</v>
          </cell>
          <cell r="E1235" t="str">
            <v>2018</v>
          </cell>
          <cell r="F1235" t="str">
            <v>29.02</v>
          </cell>
          <cell r="G1235" t="str">
            <v>012</v>
          </cell>
          <cell r="H1235" t="str">
            <v>2.1.1.2.1</v>
          </cell>
          <cell r="I1235" t="str">
            <v>11</v>
          </cell>
          <cell r="J1235" t="str">
            <v>045</v>
          </cell>
          <cell r="K1235" t="str">
            <v>5010</v>
          </cell>
          <cell r="L1235" t="str">
            <v>2</v>
          </cell>
          <cell r="M1235" t="str">
            <v>6</v>
          </cell>
          <cell r="N1235" t="str">
            <v>5</v>
          </cell>
          <cell r="O1235" t="str">
            <v>3</v>
          </cell>
          <cell r="P1235" t="str">
            <v>1</v>
          </cell>
          <cell r="Q1235" t="str">
            <v>E</v>
          </cell>
          <cell r="R1235" t="str">
            <v>900</v>
          </cell>
          <cell r="S1235" t="str">
            <v>90001</v>
          </cell>
          <cell r="T1235" t="str">
            <v>3363</v>
          </cell>
          <cell r="U1235" t="str">
            <v>00</v>
          </cell>
          <cell r="V1235" t="str">
            <v>16</v>
          </cell>
          <cell r="W1235" t="str">
            <v>00605</v>
          </cell>
          <cell r="X1235" t="str">
            <v>1</v>
          </cell>
          <cell r="Y1235" t="str">
            <v>20</v>
          </cell>
          <cell r="Z1235" t="str">
            <v>150</v>
          </cell>
          <cell r="AA1235" t="str">
            <v>700</v>
          </cell>
          <cell r="AB1235">
            <v>417191.87</v>
          </cell>
          <cell r="AC1235">
            <v>417191.87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</row>
        <row r="1236">
          <cell r="C1236" t="str">
            <v>336550109000100404700</v>
          </cell>
          <cell r="D1236" t="str">
            <v>2018.29.02.012.2.1.1.2.1.11.045.5010.2.6.5.3.1.E.900.90001.3365.00.14.00404.1.20.150.700</v>
          </cell>
          <cell r="E1236" t="str">
            <v>2018</v>
          </cell>
          <cell r="F1236" t="str">
            <v>29.02</v>
          </cell>
          <cell r="G1236" t="str">
            <v>012</v>
          </cell>
          <cell r="H1236" t="str">
            <v>2.1.1.2.1</v>
          </cell>
          <cell r="I1236" t="str">
            <v>11</v>
          </cell>
          <cell r="J1236" t="str">
            <v>045</v>
          </cell>
          <cell r="K1236" t="str">
            <v>5010</v>
          </cell>
          <cell r="L1236" t="str">
            <v>2</v>
          </cell>
          <cell r="M1236" t="str">
            <v>6</v>
          </cell>
          <cell r="N1236" t="str">
            <v>5</v>
          </cell>
          <cell r="O1236" t="str">
            <v>3</v>
          </cell>
          <cell r="P1236" t="str">
            <v>1</v>
          </cell>
          <cell r="Q1236" t="str">
            <v>E</v>
          </cell>
          <cell r="R1236" t="str">
            <v>900</v>
          </cell>
          <cell r="S1236" t="str">
            <v>90001</v>
          </cell>
          <cell r="T1236" t="str">
            <v>3365</v>
          </cell>
          <cell r="U1236" t="str">
            <v>00</v>
          </cell>
          <cell r="V1236" t="str">
            <v>14</v>
          </cell>
          <cell r="W1236" t="str">
            <v>00404</v>
          </cell>
          <cell r="X1236" t="str">
            <v>1</v>
          </cell>
          <cell r="Y1236" t="str">
            <v>20</v>
          </cell>
          <cell r="Z1236" t="str">
            <v>150</v>
          </cell>
          <cell r="AA1236" t="str">
            <v>700</v>
          </cell>
          <cell r="AB1236">
            <v>71000</v>
          </cell>
          <cell r="AC1236">
            <v>71000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</row>
        <row r="1237">
          <cell r="C1237" t="str">
            <v>292130583580100605700</v>
          </cell>
          <cell r="D1237" t="str">
            <v>2018.29.02.012.2.1.1.2.1.11.045.3058.2.6.8.3.2.E.358.35801.2921.00.16.00605.1.20.150.700</v>
          </cell>
          <cell r="E1237" t="str">
            <v>2018</v>
          </cell>
          <cell r="F1237" t="str">
            <v>29.02</v>
          </cell>
          <cell r="G1237" t="str">
            <v>012</v>
          </cell>
          <cell r="H1237" t="str">
            <v>2.1.1.2.1</v>
          </cell>
          <cell r="I1237" t="str">
            <v>11</v>
          </cell>
          <cell r="J1237" t="str">
            <v>045</v>
          </cell>
          <cell r="K1237" t="str">
            <v>3058</v>
          </cell>
          <cell r="L1237" t="str">
            <v>2</v>
          </cell>
          <cell r="M1237" t="str">
            <v>6</v>
          </cell>
          <cell r="N1237" t="str">
            <v>8</v>
          </cell>
          <cell r="O1237" t="str">
            <v>3</v>
          </cell>
          <cell r="P1237" t="str">
            <v>2</v>
          </cell>
          <cell r="Q1237" t="str">
            <v>E</v>
          </cell>
          <cell r="R1237" t="str">
            <v>358</v>
          </cell>
          <cell r="S1237" t="str">
            <v>35801</v>
          </cell>
          <cell r="T1237" t="str">
            <v>2921</v>
          </cell>
          <cell r="U1237" t="str">
            <v>00</v>
          </cell>
          <cell r="V1237" t="str">
            <v>16</v>
          </cell>
          <cell r="W1237" t="str">
            <v>00605</v>
          </cell>
          <cell r="X1237" t="str">
            <v>1</v>
          </cell>
          <cell r="Y1237" t="str">
            <v>20</v>
          </cell>
          <cell r="Z1237" t="str">
            <v>150</v>
          </cell>
          <cell r="AA1237" t="str">
            <v>700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</row>
        <row r="1238">
          <cell r="C1238" t="str">
            <v>26143058358D700605002</v>
          </cell>
          <cell r="D1238" t="str">
            <v>2018.29.02.012.2.1.1.2.1.11.045.3058.2.6.8.3.2.E.358.358D7.2614.00.16.00605.1.20.150.002</v>
          </cell>
          <cell r="E1238" t="str">
            <v>2018</v>
          </cell>
          <cell r="F1238" t="str">
            <v>29.02</v>
          </cell>
          <cell r="G1238" t="str">
            <v>012</v>
          </cell>
          <cell r="H1238" t="str">
            <v>2.1.1.2.1</v>
          </cell>
          <cell r="I1238" t="str">
            <v>11</v>
          </cell>
          <cell r="J1238" t="str">
            <v>045</v>
          </cell>
          <cell r="K1238" t="str">
            <v>3058</v>
          </cell>
          <cell r="L1238" t="str">
            <v>2</v>
          </cell>
          <cell r="M1238" t="str">
            <v>6</v>
          </cell>
          <cell r="N1238" t="str">
            <v>8</v>
          </cell>
          <cell r="O1238" t="str">
            <v>3</v>
          </cell>
          <cell r="P1238" t="str">
            <v>2</v>
          </cell>
          <cell r="Q1238" t="str">
            <v>E</v>
          </cell>
          <cell r="R1238" t="str">
            <v>358</v>
          </cell>
          <cell r="S1238" t="str">
            <v>358D7</v>
          </cell>
          <cell r="T1238" t="str">
            <v>2614</v>
          </cell>
          <cell r="U1238" t="str">
            <v>00</v>
          </cell>
          <cell r="V1238" t="str">
            <v>16</v>
          </cell>
          <cell r="W1238" t="str">
            <v>00605</v>
          </cell>
          <cell r="X1238" t="str">
            <v>1</v>
          </cell>
          <cell r="Y1238" t="str">
            <v>20</v>
          </cell>
          <cell r="Z1238" t="str">
            <v>150</v>
          </cell>
          <cell r="AA1238" t="str">
            <v>002</v>
          </cell>
          <cell r="AB1238">
            <v>373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373</v>
          </cell>
        </row>
        <row r="1239">
          <cell r="C1239" t="str">
            <v>24913059358D700605002</v>
          </cell>
          <cell r="D1239" t="str">
            <v>2018.29.02.012.2.1.1.2.1.11.045.3059.2.6.8.3.2.E.358.358D7.2491.00.16.00605.1.20.150.002</v>
          </cell>
          <cell r="E1239" t="str">
            <v>2018</v>
          </cell>
          <cell r="F1239" t="str">
            <v>29.02</v>
          </cell>
          <cell r="G1239" t="str">
            <v>012</v>
          </cell>
          <cell r="H1239" t="str">
            <v>2.1.1.2.1</v>
          </cell>
          <cell r="I1239" t="str">
            <v>11</v>
          </cell>
          <cell r="J1239" t="str">
            <v>045</v>
          </cell>
          <cell r="K1239" t="str">
            <v>3059</v>
          </cell>
          <cell r="L1239" t="str">
            <v>2</v>
          </cell>
          <cell r="M1239" t="str">
            <v>6</v>
          </cell>
          <cell r="N1239" t="str">
            <v>8</v>
          </cell>
          <cell r="O1239" t="str">
            <v>3</v>
          </cell>
          <cell r="P1239" t="str">
            <v>2</v>
          </cell>
          <cell r="Q1239" t="str">
            <v>E</v>
          </cell>
          <cell r="R1239" t="str">
            <v>358</v>
          </cell>
          <cell r="S1239" t="str">
            <v>358D7</v>
          </cell>
          <cell r="T1239" t="str">
            <v>2491</v>
          </cell>
          <cell r="U1239" t="str">
            <v>00</v>
          </cell>
          <cell r="V1239" t="str">
            <v>16</v>
          </cell>
          <cell r="W1239" t="str">
            <v>00605</v>
          </cell>
          <cell r="X1239" t="str">
            <v>1</v>
          </cell>
          <cell r="Y1239" t="str">
            <v>20</v>
          </cell>
          <cell r="Z1239" t="str">
            <v>150</v>
          </cell>
          <cell r="AA1239" t="str">
            <v>002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</row>
        <row r="1240">
          <cell r="C1240" t="str">
            <v>14213061358D700605002</v>
          </cell>
          <cell r="D1240" t="str">
            <v>2018.29.02.012.2.1.1.2.1.11.045.3061.2.6.8.3.2.E.358.358D7.1421.00.16.00605.1.20.150.002</v>
          </cell>
          <cell r="E1240" t="str">
            <v>2018</v>
          </cell>
          <cell r="F1240" t="str">
            <v>29.02</v>
          </cell>
          <cell r="G1240" t="str">
            <v>012</v>
          </cell>
          <cell r="H1240" t="str">
            <v>2.1.1.2.1</v>
          </cell>
          <cell r="I1240" t="str">
            <v>11</v>
          </cell>
          <cell r="J1240" t="str">
            <v>045</v>
          </cell>
          <cell r="K1240" t="str">
            <v>3061</v>
          </cell>
          <cell r="L1240" t="str">
            <v>2</v>
          </cell>
          <cell r="M1240" t="str">
            <v>6</v>
          </cell>
          <cell r="N1240" t="str">
            <v>8</v>
          </cell>
          <cell r="O1240" t="str">
            <v>3</v>
          </cell>
          <cell r="P1240" t="str">
            <v>2</v>
          </cell>
          <cell r="Q1240" t="str">
            <v>E</v>
          </cell>
          <cell r="R1240" t="str">
            <v>358</v>
          </cell>
          <cell r="S1240" t="str">
            <v>358D7</v>
          </cell>
          <cell r="T1240" t="str">
            <v>1421</v>
          </cell>
          <cell r="U1240" t="str">
            <v>00</v>
          </cell>
          <cell r="V1240" t="str">
            <v>16</v>
          </cell>
          <cell r="W1240" t="str">
            <v>00605</v>
          </cell>
          <cell r="X1240" t="str">
            <v>1</v>
          </cell>
          <cell r="Y1240" t="str">
            <v>20</v>
          </cell>
          <cell r="Z1240" t="str">
            <v>150</v>
          </cell>
          <cell r="AA1240" t="str">
            <v>002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</row>
        <row r="1241">
          <cell r="C1241" t="str">
            <v>113131103580200605002</v>
          </cell>
          <cell r="D1241" t="str">
            <v>2018.29.02.012.2.1.1.2.1.11.045.3110.2.6.8.3.2.E.358.35802.1131.00.16.00605.1.20.150.002</v>
          </cell>
          <cell r="E1241" t="str">
            <v>2018</v>
          </cell>
          <cell r="F1241" t="str">
            <v>29.02</v>
          </cell>
          <cell r="G1241" t="str">
            <v>012</v>
          </cell>
          <cell r="H1241" t="str">
            <v>2.1.1.2.1</v>
          </cell>
          <cell r="I1241" t="str">
            <v>11</v>
          </cell>
          <cell r="J1241" t="str">
            <v>045</v>
          </cell>
          <cell r="K1241" t="str">
            <v>3110</v>
          </cell>
          <cell r="L1241" t="str">
            <v>2</v>
          </cell>
          <cell r="M1241" t="str">
            <v>6</v>
          </cell>
          <cell r="N1241" t="str">
            <v>8</v>
          </cell>
          <cell r="O1241" t="str">
            <v>3</v>
          </cell>
          <cell r="P1241" t="str">
            <v>2</v>
          </cell>
          <cell r="Q1241" t="str">
            <v>E</v>
          </cell>
          <cell r="R1241" t="str">
            <v>358</v>
          </cell>
          <cell r="S1241" t="str">
            <v>35802</v>
          </cell>
          <cell r="T1241" t="str">
            <v>1131</v>
          </cell>
          <cell r="U1241" t="str">
            <v>00</v>
          </cell>
          <cell r="V1241" t="str">
            <v>16</v>
          </cell>
          <cell r="W1241" t="str">
            <v>00605</v>
          </cell>
          <cell r="X1241" t="str">
            <v>1</v>
          </cell>
          <cell r="Y1241" t="str">
            <v>20</v>
          </cell>
          <cell r="Z1241" t="str">
            <v>150</v>
          </cell>
          <cell r="AA1241" t="str">
            <v>002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</row>
        <row r="1242">
          <cell r="C1242" t="str">
            <v>382131103580200605002</v>
          </cell>
          <cell r="D1242" t="str">
            <v>2018.29.02.012.2.1.1.2.1.11.045.3110.2.6.8.3.2.E.358.35802.3821.00.16.00605.1.20.150.002</v>
          </cell>
          <cell r="E1242" t="str">
            <v>2018</v>
          </cell>
          <cell r="F1242" t="str">
            <v>29.02</v>
          </cell>
          <cell r="G1242" t="str">
            <v>012</v>
          </cell>
          <cell r="H1242" t="str">
            <v>2.1.1.2.1</v>
          </cell>
          <cell r="I1242" t="str">
            <v>11</v>
          </cell>
          <cell r="J1242" t="str">
            <v>045</v>
          </cell>
          <cell r="K1242" t="str">
            <v>3110</v>
          </cell>
          <cell r="L1242" t="str">
            <v>2</v>
          </cell>
          <cell r="M1242" t="str">
            <v>6</v>
          </cell>
          <cell r="N1242" t="str">
            <v>8</v>
          </cell>
          <cell r="O1242" t="str">
            <v>3</v>
          </cell>
          <cell r="P1242" t="str">
            <v>2</v>
          </cell>
          <cell r="Q1242" t="str">
            <v>E</v>
          </cell>
          <cell r="R1242" t="str">
            <v>358</v>
          </cell>
          <cell r="S1242" t="str">
            <v>35802</v>
          </cell>
          <cell r="T1242" t="str">
            <v>3821</v>
          </cell>
          <cell r="U1242" t="str">
            <v>00</v>
          </cell>
          <cell r="V1242" t="str">
            <v>16</v>
          </cell>
          <cell r="W1242" t="str">
            <v>00605</v>
          </cell>
          <cell r="X1242" t="str">
            <v>1</v>
          </cell>
          <cell r="Y1242" t="str">
            <v>20</v>
          </cell>
          <cell r="Z1242" t="str">
            <v>150</v>
          </cell>
          <cell r="AA1242" t="str">
            <v>002</v>
          </cell>
          <cell r="AB1242">
            <v>5788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5788</v>
          </cell>
        </row>
        <row r="1243">
          <cell r="C1243" t="str">
            <v>221231113580100605700</v>
          </cell>
          <cell r="D1243" t="str">
            <v>2018.29.02.012.2.1.1.2.1.11.045.3111.2.6.8.3.2.E.358.35801.2212.00.16.00605.1.20.150.700</v>
          </cell>
          <cell r="E1243" t="str">
            <v>2018</v>
          </cell>
          <cell r="F1243" t="str">
            <v>29.02</v>
          </cell>
          <cell r="G1243" t="str">
            <v>012</v>
          </cell>
          <cell r="H1243" t="str">
            <v>2.1.1.2.1</v>
          </cell>
          <cell r="I1243" t="str">
            <v>11</v>
          </cell>
          <cell r="J1243" t="str">
            <v>045</v>
          </cell>
          <cell r="K1243" t="str">
            <v>3111</v>
          </cell>
          <cell r="L1243" t="str">
            <v>2</v>
          </cell>
          <cell r="M1243" t="str">
            <v>6</v>
          </cell>
          <cell r="N1243" t="str">
            <v>8</v>
          </cell>
          <cell r="O1243" t="str">
            <v>3</v>
          </cell>
          <cell r="P1243" t="str">
            <v>2</v>
          </cell>
          <cell r="Q1243" t="str">
            <v>E</v>
          </cell>
          <cell r="R1243" t="str">
            <v>358</v>
          </cell>
          <cell r="S1243" t="str">
            <v>35801</v>
          </cell>
          <cell r="T1243" t="str">
            <v>2212</v>
          </cell>
          <cell r="U1243" t="str">
            <v>00</v>
          </cell>
          <cell r="V1243" t="str">
            <v>16</v>
          </cell>
          <cell r="W1243" t="str">
            <v>00605</v>
          </cell>
          <cell r="X1243" t="str">
            <v>1</v>
          </cell>
          <cell r="Y1243" t="str">
            <v>20</v>
          </cell>
          <cell r="Z1243" t="str">
            <v>150</v>
          </cell>
          <cell r="AA1243" t="str">
            <v>700</v>
          </cell>
          <cell r="AB1243">
            <v>0.14000000000000001</v>
          </cell>
          <cell r="AC1243">
            <v>0.14000000000000001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</row>
        <row r="1244">
          <cell r="C1244" t="str">
            <v>131131113580200605002</v>
          </cell>
          <cell r="D1244" t="str">
            <v>2018.29.02.012.2.1.1.2.1.11.045.3111.2.6.8.3.2.E.358.35802.1311.00.16.00605.1.20.150.002</v>
          </cell>
          <cell r="E1244" t="str">
            <v>2018</v>
          </cell>
          <cell r="F1244" t="str">
            <v>29.02</v>
          </cell>
          <cell r="G1244" t="str">
            <v>012</v>
          </cell>
          <cell r="H1244" t="str">
            <v>2.1.1.2.1</v>
          </cell>
          <cell r="I1244" t="str">
            <v>11</v>
          </cell>
          <cell r="J1244" t="str">
            <v>045</v>
          </cell>
          <cell r="K1244" t="str">
            <v>3111</v>
          </cell>
          <cell r="L1244" t="str">
            <v>2</v>
          </cell>
          <cell r="M1244" t="str">
            <v>6</v>
          </cell>
          <cell r="N1244" t="str">
            <v>8</v>
          </cell>
          <cell r="O1244" t="str">
            <v>3</v>
          </cell>
          <cell r="P1244" t="str">
            <v>2</v>
          </cell>
          <cell r="Q1244" t="str">
            <v>E</v>
          </cell>
          <cell r="R1244" t="str">
            <v>358</v>
          </cell>
          <cell r="S1244" t="str">
            <v>35802</v>
          </cell>
          <cell r="T1244" t="str">
            <v>1311</v>
          </cell>
          <cell r="U1244" t="str">
            <v>00</v>
          </cell>
          <cell r="V1244" t="str">
            <v>16</v>
          </cell>
          <cell r="W1244" t="str">
            <v>00605</v>
          </cell>
          <cell r="X1244" t="str">
            <v>1</v>
          </cell>
          <cell r="Y1244" t="str">
            <v>20</v>
          </cell>
          <cell r="Z1244" t="str">
            <v>150</v>
          </cell>
          <cell r="AA1244" t="str">
            <v>002</v>
          </cell>
          <cell r="AB1244">
            <v>5204.58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5204.58</v>
          </cell>
        </row>
        <row r="1245">
          <cell r="C1245" t="str">
            <v>247131113580200605700</v>
          </cell>
          <cell r="D1245" t="str">
            <v>2018.29.02.012.2.1.1.2.1.11.045.3111.2.6.8.3.2.E.358.35802.2471.00.16.00605.1.20.150.700</v>
          </cell>
          <cell r="E1245" t="str">
            <v>2018</v>
          </cell>
          <cell r="F1245" t="str">
            <v>29.02</v>
          </cell>
          <cell r="G1245" t="str">
            <v>012</v>
          </cell>
          <cell r="H1245" t="str">
            <v>2.1.1.2.1</v>
          </cell>
          <cell r="I1245" t="str">
            <v>11</v>
          </cell>
          <cell r="J1245" t="str">
            <v>045</v>
          </cell>
          <cell r="K1245" t="str">
            <v>3111</v>
          </cell>
          <cell r="L1245" t="str">
            <v>2</v>
          </cell>
          <cell r="M1245" t="str">
            <v>6</v>
          </cell>
          <cell r="N1245" t="str">
            <v>8</v>
          </cell>
          <cell r="O1245" t="str">
            <v>3</v>
          </cell>
          <cell r="P1245" t="str">
            <v>2</v>
          </cell>
          <cell r="Q1245" t="str">
            <v>E</v>
          </cell>
          <cell r="R1245" t="str">
            <v>358</v>
          </cell>
          <cell r="S1245" t="str">
            <v>35802</v>
          </cell>
          <cell r="T1245" t="str">
            <v>2471</v>
          </cell>
          <cell r="U1245" t="str">
            <v>00</v>
          </cell>
          <cell r="V1245" t="str">
            <v>16</v>
          </cell>
          <cell r="W1245" t="str">
            <v>00605</v>
          </cell>
          <cell r="X1245" t="str">
            <v>1</v>
          </cell>
          <cell r="Y1245" t="str">
            <v>20</v>
          </cell>
          <cell r="Z1245" t="str">
            <v>150</v>
          </cell>
          <cell r="AA1245" t="str">
            <v>700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</row>
        <row r="1246">
          <cell r="C1246" t="str">
            <v>261131113580200605002</v>
          </cell>
          <cell r="D1246" t="str">
            <v>2018.29.02.012.2.1.1.2.1.11.045.3111.2.6.8.3.2.E.358.35802.2611.00.16.00605.1.20.150.002</v>
          </cell>
          <cell r="E1246" t="str">
            <v>2018</v>
          </cell>
          <cell r="F1246" t="str">
            <v>29.02</v>
          </cell>
          <cell r="G1246" t="str">
            <v>012</v>
          </cell>
          <cell r="H1246" t="str">
            <v>2.1.1.2.1</v>
          </cell>
          <cell r="I1246" t="str">
            <v>11</v>
          </cell>
          <cell r="J1246" t="str">
            <v>045</v>
          </cell>
          <cell r="K1246" t="str">
            <v>3111</v>
          </cell>
          <cell r="L1246" t="str">
            <v>2</v>
          </cell>
          <cell r="M1246" t="str">
            <v>6</v>
          </cell>
          <cell r="N1246" t="str">
            <v>8</v>
          </cell>
          <cell r="O1246" t="str">
            <v>3</v>
          </cell>
          <cell r="P1246" t="str">
            <v>2</v>
          </cell>
          <cell r="Q1246" t="str">
            <v>E</v>
          </cell>
          <cell r="R1246" t="str">
            <v>358</v>
          </cell>
          <cell r="S1246" t="str">
            <v>35802</v>
          </cell>
          <cell r="T1246" t="str">
            <v>2611</v>
          </cell>
          <cell r="U1246" t="str">
            <v>00</v>
          </cell>
          <cell r="V1246" t="str">
            <v>16</v>
          </cell>
          <cell r="W1246" t="str">
            <v>00605</v>
          </cell>
          <cell r="X1246" t="str">
            <v>1</v>
          </cell>
          <cell r="Y1246" t="str">
            <v>20</v>
          </cell>
          <cell r="Z1246" t="str">
            <v>150</v>
          </cell>
          <cell r="AA1246" t="str">
            <v>002</v>
          </cell>
          <cell r="AB1246">
            <v>1920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1920</v>
          </cell>
        </row>
        <row r="1247">
          <cell r="C1247" t="str">
            <v>39213112358D400605002</v>
          </cell>
          <cell r="D1247" t="str">
            <v>2018.29.02.012.2.1.1.2.1.11.045.3112.2.6.8.3.2.E.358.358D4.3921.00.16.00605.1.20.150.002</v>
          </cell>
          <cell r="E1247" t="str">
            <v>2018</v>
          </cell>
          <cell r="F1247" t="str">
            <v>29.02</v>
          </cell>
          <cell r="G1247" t="str">
            <v>012</v>
          </cell>
          <cell r="H1247" t="str">
            <v>2.1.1.2.1</v>
          </cell>
          <cell r="I1247" t="str">
            <v>11</v>
          </cell>
          <cell r="J1247" t="str">
            <v>045</v>
          </cell>
          <cell r="K1247" t="str">
            <v>3112</v>
          </cell>
          <cell r="L1247" t="str">
            <v>2</v>
          </cell>
          <cell r="M1247" t="str">
            <v>6</v>
          </cell>
          <cell r="N1247" t="str">
            <v>8</v>
          </cell>
          <cell r="O1247" t="str">
            <v>3</v>
          </cell>
          <cell r="P1247" t="str">
            <v>2</v>
          </cell>
          <cell r="Q1247" t="str">
            <v>E</v>
          </cell>
          <cell r="R1247" t="str">
            <v>358</v>
          </cell>
          <cell r="S1247" t="str">
            <v>358D4</v>
          </cell>
          <cell r="T1247" t="str">
            <v>3921</v>
          </cell>
          <cell r="U1247" t="str">
            <v>00</v>
          </cell>
          <cell r="V1247" t="str">
            <v>16</v>
          </cell>
          <cell r="W1247" t="str">
            <v>00605</v>
          </cell>
          <cell r="X1247" t="str">
            <v>1</v>
          </cell>
          <cell r="Y1247" t="str">
            <v>20</v>
          </cell>
          <cell r="Z1247" t="str">
            <v>150</v>
          </cell>
          <cell r="AA1247" t="str">
            <v>002</v>
          </cell>
          <cell r="AB1247">
            <v>10630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10630</v>
          </cell>
        </row>
        <row r="1248">
          <cell r="C1248" t="str">
            <v>17133143358D700605002</v>
          </cell>
          <cell r="D1248" t="str">
            <v>2018.29.02.012.2.1.1.2.1.11.045.3143.2.6.8.3.2.E.358.358D7.1713.00.16.00605.1.20.150.002</v>
          </cell>
          <cell r="E1248" t="str">
            <v>2018</v>
          </cell>
          <cell r="F1248" t="str">
            <v>29.02</v>
          </cell>
          <cell r="G1248" t="str">
            <v>012</v>
          </cell>
          <cell r="H1248" t="str">
            <v>2.1.1.2.1</v>
          </cell>
          <cell r="I1248" t="str">
            <v>11</v>
          </cell>
          <cell r="J1248" t="str">
            <v>045</v>
          </cell>
          <cell r="K1248" t="str">
            <v>3143</v>
          </cell>
          <cell r="L1248" t="str">
            <v>2</v>
          </cell>
          <cell r="M1248" t="str">
            <v>6</v>
          </cell>
          <cell r="N1248" t="str">
            <v>8</v>
          </cell>
          <cell r="O1248" t="str">
            <v>3</v>
          </cell>
          <cell r="P1248" t="str">
            <v>2</v>
          </cell>
          <cell r="Q1248" t="str">
            <v>E</v>
          </cell>
          <cell r="R1248" t="str">
            <v>358</v>
          </cell>
          <cell r="S1248" t="str">
            <v>358D7</v>
          </cell>
          <cell r="T1248" t="str">
            <v>1713</v>
          </cell>
          <cell r="U1248" t="str">
            <v>00</v>
          </cell>
          <cell r="V1248" t="str">
            <v>16</v>
          </cell>
          <cell r="W1248" t="str">
            <v>00605</v>
          </cell>
          <cell r="X1248" t="str">
            <v>1</v>
          </cell>
          <cell r="Y1248" t="str">
            <v>20</v>
          </cell>
          <cell r="Z1248" t="str">
            <v>150</v>
          </cell>
          <cell r="AA1248" t="str">
            <v>002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</row>
        <row r="1249">
          <cell r="C1249" t="str">
            <v>13113158358D700605002</v>
          </cell>
          <cell r="D1249" t="str">
            <v>2018.29.02.012.2.1.1.2.1.11.045.3158.2.6.8.3.2.E.358.358D7.1311.00.16.00605.1.20.150.002</v>
          </cell>
          <cell r="E1249" t="str">
            <v>2018</v>
          </cell>
          <cell r="F1249" t="str">
            <v>29.02</v>
          </cell>
          <cell r="G1249" t="str">
            <v>012</v>
          </cell>
          <cell r="H1249" t="str">
            <v>2.1.1.2.1</v>
          </cell>
          <cell r="I1249" t="str">
            <v>11</v>
          </cell>
          <cell r="J1249" t="str">
            <v>045</v>
          </cell>
          <cell r="K1249" t="str">
            <v>3158</v>
          </cell>
          <cell r="L1249" t="str">
            <v>2</v>
          </cell>
          <cell r="M1249" t="str">
            <v>6</v>
          </cell>
          <cell r="N1249" t="str">
            <v>8</v>
          </cell>
          <cell r="O1249" t="str">
            <v>3</v>
          </cell>
          <cell r="P1249" t="str">
            <v>2</v>
          </cell>
          <cell r="Q1249" t="str">
            <v>E</v>
          </cell>
          <cell r="R1249" t="str">
            <v>358</v>
          </cell>
          <cell r="S1249" t="str">
            <v>358D7</v>
          </cell>
          <cell r="T1249" t="str">
            <v>1311</v>
          </cell>
          <cell r="U1249" t="str">
            <v>00</v>
          </cell>
          <cell r="V1249" t="str">
            <v>16</v>
          </cell>
          <cell r="W1249" t="str">
            <v>00605</v>
          </cell>
          <cell r="X1249" t="str">
            <v>1</v>
          </cell>
          <cell r="Y1249" t="str">
            <v>20</v>
          </cell>
          <cell r="Z1249" t="str">
            <v>150</v>
          </cell>
          <cell r="AA1249" t="str">
            <v>002</v>
          </cell>
          <cell r="AB1249">
            <v>2066.08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2066.08</v>
          </cell>
        </row>
        <row r="1250">
          <cell r="C1250" t="str">
            <v>131140009000100605002</v>
          </cell>
          <cell r="D1250" t="str">
            <v>2018.29.02.012.2.1.1.2.1.11.045.4000.2.6.5.3.1.E.900.90001.1311.00.16.00605.1.20.150.002</v>
          </cell>
          <cell r="E1250" t="str">
            <v>2018</v>
          </cell>
          <cell r="F1250" t="str">
            <v>29.02</v>
          </cell>
          <cell r="G1250" t="str">
            <v>012</v>
          </cell>
          <cell r="H1250" t="str">
            <v>2.1.1.2.1</v>
          </cell>
          <cell r="I1250" t="str">
            <v>11</v>
          </cell>
          <cell r="J1250" t="str">
            <v>045</v>
          </cell>
          <cell r="K1250" t="str">
            <v>4000</v>
          </cell>
          <cell r="L1250" t="str">
            <v>2</v>
          </cell>
          <cell r="M1250" t="str">
            <v>6</v>
          </cell>
          <cell r="N1250" t="str">
            <v>5</v>
          </cell>
          <cell r="O1250" t="str">
            <v>3</v>
          </cell>
          <cell r="P1250" t="str">
            <v>1</v>
          </cell>
          <cell r="Q1250" t="str">
            <v>E</v>
          </cell>
          <cell r="R1250" t="str">
            <v>900</v>
          </cell>
          <cell r="S1250" t="str">
            <v>90001</v>
          </cell>
          <cell r="T1250" t="str">
            <v>1311</v>
          </cell>
          <cell r="U1250" t="str">
            <v>00</v>
          </cell>
          <cell r="V1250" t="str">
            <v>16</v>
          </cell>
          <cell r="W1250" t="str">
            <v>00605</v>
          </cell>
          <cell r="X1250" t="str">
            <v>1</v>
          </cell>
          <cell r="Y1250" t="str">
            <v>20</v>
          </cell>
          <cell r="Z1250" t="str">
            <v>150</v>
          </cell>
          <cell r="AA1250" t="str">
            <v>002</v>
          </cell>
          <cell r="AB1250">
            <v>9239.06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9239.06</v>
          </cell>
        </row>
        <row r="1251">
          <cell r="C1251" t="str">
            <v>14324050701D300605002</v>
          </cell>
          <cell r="D1251" t="str">
            <v>2018.29.02.012.2.1.1.2.1.11.045.4050.2.4.2.4.4.E.701.701D3.1432.00.16.00605.1.20.150.002</v>
          </cell>
          <cell r="E1251" t="str">
            <v>2018</v>
          </cell>
          <cell r="F1251" t="str">
            <v>29.02</v>
          </cell>
          <cell r="G1251" t="str">
            <v>012</v>
          </cell>
          <cell r="H1251" t="str">
            <v>2.1.1.2.1</v>
          </cell>
          <cell r="I1251" t="str">
            <v>11</v>
          </cell>
          <cell r="J1251" t="str">
            <v>045</v>
          </cell>
          <cell r="K1251" t="str">
            <v>4050</v>
          </cell>
          <cell r="L1251" t="str">
            <v>2</v>
          </cell>
          <cell r="M1251" t="str">
            <v>4</v>
          </cell>
          <cell r="N1251" t="str">
            <v>2</v>
          </cell>
          <cell r="O1251" t="str">
            <v>4</v>
          </cell>
          <cell r="P1251" t="str">
            <v>4</v>
          </cell>
          <cell r="Q1251" t="str">
            <v>E</v>
          </cell>
          <cell r="R1251" t="str">
            <v>701</v>
          </cell>
          <cell r="S1251" t="str">
            <v>701D3</v>
          </cell>
          <cell r="T1251" t="str">
            <v>1432</v>
          </cell>
          <cell r="U1251" t="str">
            <v>00</v>
          </cell>
          <cell r="V1251" t="str">
            <v>16</v>
          </cell>
          <cell r="W1251" t="str">
            <v>00605</v>
          </cell>
          <cell r="X1251" t="str">
            <v>1</v>
          </cell>
          <cell r="Y1251" t="str">
            <v>20</v>
          </cell>
          <cell r="Z1251" t="str">
            <v>150</v>
          </cell>
          <cell r="AA1251" t="str">
            <v>002</v>
          </cell>
          <cell r="AB1251">
            <v>5505.15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5505.15</v>
          </cell>
        </row>
        <row r="1252">
          <cell r="C1252" t="str">
            <v>17134050701D300605002</v>
          </cell>
          <cell r="D1252" t="str">
            <v>2018.29.02.012.2.1.1.2.1.11.045.4050.2.4.2.4.4.E.701.701D3.1713.00.16.00605.1.20.150.002</v>
          </cell>
          <cell r="E1252" t="str">
            <v>2018</v>
          </cell>
          <cell r="F1252" t="str">
            <v>29.02</v>
          </cell>
          <cell r="G1252" t="str">
            <v>012</v>
          </cell>
          <cell r="H1252" t="str">
            <v>2.1.1.2.1</v>
          </cell>
          <cell r="I1252" t="str">
            <v>11</v>
          </cell>
          <cell r="J1252" t="str">
            <v>045</v>
          </cell>
          <cell r="K1252" t="str">
            <v>4050</v>
          </cell>
          <cell r="L1252" t="str">
            <v>2</v>
          </cell>
          <cell r="M1252" t="str">
            <v>4</v>
          </cell>
          <cell r="N1252" t="str">
            <v>2</v>
          </cell>
          <cell r="O1252" t="str">
            <v>4</v>
          </cell>
          <cell r="P1252" t="str">
            <v>4</v>
          </cell>
          <cell r="Q1252" t="str">
            <v>E</v>
          </cell>
          <cell r="R1252" t="str">
            <v>701</v>
          </cell>
          <cell r="S1252" t="str">
            <v>701D3</v>
          </cell>
          <cell r="T1252" t="str">
            <v>1713</v>
          </cell>
          <cell r="U1252" t="str">
            <v>00</v>
          </cell>
          <cell r="V1252" t="str">
            <v>16</v>
          </cell>
          <cell r="W1252" t="str">
            <v>00605</v>
          </cell>
          <cell r="X1252" t="str">
            <v>1</v>
          </cell>
          <cell r="Y1252" t="str">
            <v>20</v>
          </cell>
          <cell r="Z1252" t="str">
            <v>150</v>
          </cell>
          <cell r="AA1252" t="str">
            <v>002</v>
          </cell>
          <cell r="AB1252">
            <v>34120.92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34120.92</v>
          </cell>
        </row>
        <row r="1253">
          <cell r="C1253" t="str">
            <v>24714050701D300404002</v>
          </cell>
          <cell r="D1253" t="str">
            <v>2018.29.02.012.2.1.1.2.1.11.045.4050.2.4.2.4.4.E.701.701D3.2471.00.14.00404.1.20.150.002</v>
          </cell>
          <cell r="E1253" t="str">
            <v>2018</v>
          </cell>
          <cell r="F1253" t="str">
            <v>29.02</v>
          </cell>
          <cell r="G1253" t="str">
            <v>012</v>
          </cell>
          <cell r="H1253" t="str">
            <v>2.1.1.2.1</v>
          </cell>
          <cell r="I1253" t="str">
            <v>11</v>
          </cell>
          <cell r="J1253" t="str">
            <v>045</v>
          </cell>
          <cell r="K1253" t="str">
            <v>4050</v>
          </cell>
          <cell r="L1253" t="str">
            <v>2</v>
          </cell>
          <cell r="M1253" t="str">
            <v>4</v>
          </cell>
          <cell r="N1253" t="str">
            <v>2</v>
          </cell>
          <cell r="O1253" t="str">
            <v>4</v>
          </cell>
          <cell r="P1253" t="str">
            <v>4</v>
          </cell>
          <cell r="Q1253" t="str">
            <v>E</v>
          </cell>
          <cell r="R1253" t="str">
            <v>701</v>
          </cell>
          <cell r="S1253" t="str">
            <v>701D3</v>
          </cell>
          <cell r="T1253" t="str">
            <v>2471</v>
          </cell>
          <cell r="U1253" t="str">
            <v>00</v>
          </cell>
          <cell r="V1253" t="str">
            <v>14</v>
          </cell>
          <cell r="W1253" t="str">
            <v>00404</v>
          </cell>
          <cell r="X1253" t="str">
            <v>1</v>
          </cell>
          <cell r="Y1253" t="str">
            <v>20</v>
          </cell>
          <cell r="Z1253" t="str">
            <v>150</v>
          </cell>
          <cell r="AA1253" t="str">
            <v>002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</row>
        <row r="1254">
          <cell r="C1254" t="str">
            <v>35124050701D300605637</v>
          </cell>
          <cell r="D1254" t="str">
            <v>2018.29.02.012.2.1.1.2.1.11.045.4050.2.4.2.4.4.E.701.701D3.3512.00.16.00605.1.20.150.637</v>
          </cell>
          <cell r="E1254" t="str">
            <v>2018</v>
          </cell>
          <cell r="F1254" t="str">
            <v>29.02</v>
          </cell>
          <cell r="G1254" t="str">
            <v>012</v>
          </cell>
          <cell r="H1254" t="str">
            <v>2.1.1.2.1</v>
          </cell>
          <cell r="I1254" t="str">
            <v>11</v>
          </cell>
          <cell r="J1254" t="str">
            <v>045</v>
          </cell>
          <cell r="K1254" t="str">
            <v>4050</v>
          </cell>
          <cell r="L1254" t="str">
            <v>2</v>
          </cell>
          <cell r="M1254" t="str">
            <v>4</v>
          </cell>
          <cell r="N1254" t="str">
            <v>2</v>
          </cell>
          <cell r="O1254" t="str">
            <v>4</v>
          </cell>
          <cell r="P1254" t="str">
            <v>4</v>
          </cell>
          <cell r="Q1254" t="str">
            <v>E</v>
          </cell>
          <cell r="R1254" t="str">
            <v>701</v>
          </cell>
          <cell r="S1254" t="str">
            <v>701D3</v>
          </cell>
          <cell r="T1254" t="str">
            <v>3512</v>
          </cell>
          <cell r="U1254" t="str">
            <v>00</v>
          </cell>
          <cell r="V1254" t="str">
            <v>16</v>
          </cell>
          <cell r="W1254" t="str">
            <v>00605</v>
          </cell>
          <cell r="X1254" t="str">
            <v>1</v>
          </cell>
          <cell r="Y1254" t="str">
            <v>20</v>
          </cell>
          <cell r="Z1254" t="str">
            <v>150</v>
          </cell>
          <cell r="AA1254" t="str">
            <v>637</v>
          </cell>
          <cell r="AB1254">
            <v>497.85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497.85</v>
          </cell>
        </row>
        <row r="1255">
          <cell r="C1255" t="str">
            <v>51514050701D300605700</v>
          </cell>
          <cell r="D1255" t="str">
            <v>2018.29.02.012.2.1.1.2.1.11.045.4050.2.4.2.4.4.E.701.701D3.5151.00.16.00605.2.20.150.700</v>
          </cell>
          <cell r="E1255" t="str">
            <v>2018</v>
          </cell>
          <cell r="F1255" t="str">
            <v>29.02</v>
          </cell>
          <cell r="G1255" t="str">
            <v>012</v>
          </cell>
          <cell r="H1255" t="str">
            <v>2.1.1.2.1</v>
          </cell>
          <cell r="I1255" t="str">
            <v>11</v>
          </cell>
          <cell r="J1255" t="str">
            <v>045</v>
          </cell>
          <cell r="K1255" t="str">
            <v>4050</v>
          </cell>
          <cell r="L1255" t="str">
            <v>2</v>
          </cell>
          <cell r="M1255" t="str">
            <v>4</v>
          </cell>
          <cell r="N1255" t="str">
            <v>2</v>
          </cell>
          <cell r="O1255" t="str">
            <v>4</v>
          </cell>
          <cell r="P1255" t="str">
            <v>4</v>
          </cell>
          <cell r="Q1255" t="str">
            <v>E</v>
          </cell>
          <cell r="R1255" t="str">
            <v>701</v>
          </cell>
          <cell r="S1255" t="str">
            <v>701D3</v>
          </cell>
          <cell r="T1255" t="str">
            <v>5151</v>
          </cell>
          <cell r="U1255" t="str">
            <v>00</v>
          </cell>
          <cell r="V1255" t="str">
            <v>16</v>
          </cell>
          <cell r="W1255" t="str">
            <v>00605</v>
          </cell>
          <cell r="X1255" t="str">
            <v>2</v>
          </cell>
          <cell r="Y1255" t="str">
            <v>20</v>
          </cell>
          <cell r="Z1255" t="str">
            <v>150</v>
          </cell>
          <cell r="AA1255" t="str">
            <v>700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</row>
        <row r="1256">
          <cell r="C1256" t="str">
            <v>52914050701D300605700</v>
          </cell>
          <cell r="D1256" t="str">
            <v>2018.29.02.012.2.1.1.2.1.11.045.4050.2.4.2.4.4.E.701.701D3.5291.00.16.00605.2.20.150.700</v>
          </cell>
          <cell r="E1256" t="str">
            <v>2018</v>
          </cell>
          <cell r="F1256" t="str">
            <v>29.02</v>
          </cell>
          <cell r="G1256" t="str">
            <v>012</v>
          </cell>
          <cell r="H1256" t="str">
            <v>2.1.1.2.1</v>
          </cell>
          <cell r="I1256" t="str">
            <v>11</v>
          </cell>
          <cell r="J1256" t="str">
            <v>045</v>
          </cell>
          <cell r="K1256" t="str">
            <v>4050</v>
          </cell>
          <cell r="L1256" t="str">
            <v>2</v>
          </cell>
          <cell r="M1256" t="str">
            <v>4</v>
          </cell>
          <cell r="N1256" t="str">
            <v>2</v>
          </cell>
          <cell r="O1256" t="str">
            <v>4</v>
          </cell>
          <cell r="P1256" t="str">
            <v>4</v>
          </cell>
          <cell r="Q1256" t="str">
            <v>E</v>
          </cell>
          <cell r="R1256" t="str">
            <v>701</v>
          </cell>
          <cell r="S1256" t="str">
            <v>701D3</v>
          </cell>
          <cell r="T1256" t="str">
            <v>5291</v>
          </cell>
          <cell r="U1256" t="str">
            <v>00</v>
          </cell>
          <cell r="V1256" t="str">
            <v>16</v>
          </cell>
          <cell r="W1256" t="str">
            <v>00605</v>
          </cell>
          <cell r="X1256" t="str">
            <v>2</v>
          </cell>
          <cell r="Y1256" t="str">
            <v>20</v>
          </cell>
          <cell r="Z1256" t="str">
            <v>150</v>
          </cell>
          <cell r="AA1256" t="str">
            <v>700</v>
          </cell>
          <cell r="AB1256">
            <v>24608.31</v>
          </cell>
          <cell r="AC1256">
            <v>24608.31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</row>
        <row r="1257">
          <cell r="C1257" t="str">
            <v>292150103580100605700</v>
          </cell>
          <cell r="D1257" t="str">
            <v>2018.29.02.012.2.1.1.2.1.11.045.5010.2.6.5.3.1.E.358.35801.2921.00.16.00605.1.20.150.700</v>
          </cell>
          <cell r="E1257" t="str">
            <v>2018</v>
          </cell>
          <cell r="F1257" t="str">
            <v>29.02</v>
          </cell>
          <cell r="G1257" t="str">
            <v>012</v>
          </cell>
          <cell r="H1257" t="str">
            <v>2.1.1.2.1</v>
          </cell>
          <cell r="I1257" t="str">
            <v>11</v>
          </cell>
          <cell r="J1257" t="str">
            <v>045</v>
          </cell>
          <cell r="K1257" t="str">
            <v>5010</v>
          </cell>
          <cell r="L1257" t="str">
            <v>2</v>
          </cell>
          <cell r="M1257" t="str">
            <v>6</v>
          </cell>
          <cell r="N1257" t="str">
            <v>5</v>
          </cell>
          <cell r="O1257" t="str">
            <v>3</v>
          </cell>
          <cell r="P1257" t="str">
            <v>1</v>
          </cell>
          <cell r="Q1257" t="str">
            <v>E</v>
          </cell>
          <cell r="R1257" t="str">
            <v>358</v>
          </cell>
          <cell r="S1257" t="str">
            <v>35801</v>
          </cell>
          <cell r="T1257" t="str">
            <v>2921</v>
          </cell>
          <cell r="U1257" t="str">
            <v>00</v>
          </cell>
          <cell r="V1257" t="str">
            <v>16</v>
          </cell>
          <cell r="W1257" t="str">
            <v>00605</v>
          </cell>
          <cell r="X1257" t="str">
            <v>1</v>
          </cell>
          <cell r="Y1257" t="str">
            <v>20</v>
          </cell>
          <cell r="Z1257" t="str">
            <v>150</v>
          </cell>
          <cell r="AA1257" t="str">
            <v>700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</row>
        <row r="1258">
          <cell r="C1258" t="str">
            <v>29115010358D600605700</v>
          </cell>
          <cell r="D1258" t="str">
            <v>2018.29.02.012.2.1.1.2.1.11.045.5010.2.6.5.3.1.E.358.358D6.2911.00.16.00605.1.20.150.700</v>
          </cell>
          <cell r="E1258" t="str">
            <v>2018</v>
          </cell>
          <cell r="F1258" t="str">
            <v>29.02</v>
          </cell>
          <cell r="G1258" t="str">
            <v>012</v>
          </cell>
          <cell r="H1258" t="str">
            <v>2.1.1.2.1</v>
          </cell>
          <cell r="I1258" t="str">
            <v>11</v>
          </cell>
          <cell r="J1258" t="str">
            <v>045</v>
          </cell>
          <cell r="K1258" t="str">
            <v>5010</v>
          </cell>
          <cell r="L1258" t="str">
            <v>2</v>
          </cell>
          <cell r="M1258" t="str">
            <v>6</v>
          </cell>
          <cell r="N1258" t="str">
            <v>5</v>
          </cell>
          <cell r="O1258" t="str">
            <v>3</v>
          </cell>
          <cell r="P1258" t="str">
            <v>1</v>
          </cell>
          <cell r="Q1258" t="str">
            <v>E</v>
          </cell>
          <cell r="R1258" t="str">
            <v>358</v>
          </cell>
          <cell r="S1258" t="str">
            <v>358D6</v>
          </cell>
          <cell r="T1258" t="str">
            <v>2911</v>
          </cell>
          <cell r="U1258" t="str">
            <v>00</v>
          </cell>
          <cell r="V1258" t="str">
            <v>16</v>
          </cell>
          <cell r="W1258" t="str">
            <v>00605</v>
          </cell>
          <cell r="X1258" t="str">
            <v>1</v>
          </cell>
          <cell r="Y1258" t="str">
            <v>20</v>
          </cell>
          <cell r="Z1258" t="str">
            <v>150</v>
          </cell>
          <cell r="AA1258" t="str">
            <v>700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</row>
        <row r="1259">
          <cell r="C1259" t="str">
            <v>214150109000100404700</v>
          </cell>
          <cell r="D1259" t="str">
            <v>2018.29.02.012.2.1.1.2.1.11.045.5010.2.6.5.3.1.E.900.90001.2141.00.14.00404.1.20.150.700</v>
          </cell>
          <cell r="E1259" t="str">
            <v>2018</v>
          </cell>
          <cell r="F1259" t="str">
            <v>29.02</v>
          </cell>
          <cell r="G1259" t="str">
            <v>012</v>
          </cell>
          <cell r="H1259" t="str">
            <v>2.1.1.2.1</v>
          </cell>
          <cell r="I1259" t="str">
            <v>11</v>
          </cell>
          <cell r="J1259" t="str">
            <v>045</v>
          </cell>
          <cell r="K1259" t="str">
            <v>5010</v>
          </cell>
          <cell r="L1259" t="str">
            <v>2</v>
          </cell>
          <cell r="M1259" t="str">
            <v>6</v>
          </cell>
          <cell r="N1259" t="str">
            <v>5</v>
          </cell>
          <cell r="O1259" t="str">
            <v>3</v>
          </cell>
          <cell r="P1259" t="str">
            <v>1</v>
          </cell>
          <cell r="Q1259" t="str">
            <v>E</v>
          </cell>
          <cell r="R1259" t="str">
            <v>900</v>
          </cell>
          <cell r="S1259" t="str">
            <v>90001</v>
          </cell>
          <cell r="T1259" t="str">
            <v>2141</v>
          </cell>
          <cell r="U1259" t="str">
            <v>00</v>
          </cell>
          <cell r="V1259" t="str">
            <v>14</v>
          </cell>
          <cell r="W1259" t="str">
            <v>00404</v>
          </cell>
          <cell r="X1259" t="str">
            <v>1</v>
          </cell>
          <cell r="Y1259" t="str">
            <v>20</v>
          </cell>
          <cell r="Z1259" t="str">
            <v>150</v>
          </cell>
          <cell r="AA1259" t="str">
            <v>700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</row>
        <row r="1260">
          <cell r="C1260" t="str">
            <v>214150109000100605700</v>
          </cell>
          <cell r="D1260" t="str">
            <v>2018.29.02.012.2.1.1.2.1.11.045.5010.2.6.5.3.1.E.900.90001.2141.00.16.00605.1.20.150.700</v>
          </cell>
          <cell r="E1260" t="str">
            <v>2018</v>
          </cell>
          <cell r="F1260" t="str">
            <v>29.02</v>
          </cell>
          <cell r="G1260" t="str">
            <v>012</v>
          </cell>
          <cell r="H1260" t="str">
            <v>2.1.1.2.1</v>
          </cell>
          <cell r="I1260" t="str">
            <v>11</v>
          </cell>
          <cell r="J1260" t="str">
            <v>045</v>
          </cell>
          <cell r="K1260" t="str">
            <v>5010</v>
          </cell>
          <cell r="L1260" t="str">
            <v>2</v>
          </cell>
          <cell r="M1260" t="str">
            <v>6</v>
          </cell>
          <cell r="N1260" t="str">
            <v>5</v>
          </cell>
          <cell r="O1260" t="str">
            <v>3</v>
          </cell>
          <cell r="P1260" t="str">
            <v>1</v>
          </cell>
          <cell r="Q1260" t="str">
            <v>E</v>
          </cell>
          <cell r="R1260" t="str">
            <v>900</v>
          </cell>
          <cell r="S1260" t="str">
            <v>90001</v>
          </cell>
          <cell r="T1260" t="str">
            <v>2141</v>
          </cell>
          <cell r="U1260" t="str">
            <v>00</v>
          </cell>
          <cell r="V1260" t="str">
            <v>16</v>
          </cell>
          <cell r="W1260" t="str">
            <v>00605</v>
          </cell>
          <cell r="X1260" t="str">
            <v>1</v>
          </cell>
          <cell r="Y1260" t="str">
            <v>20</v>
          </cell>
          <cell r="Z1260" t="str">
            <v>150</v>
          </cell>
          <cell r="AA1260" t="str">
            <v>700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</row>
        <row r="1261">
          <cell r="C1261" t="str">
            <v>217150109000100404700</v>
          </cell>
          <cell r="D1261" t="str">
            <v>2018.29.02.012.2.1.1.2.1.11.045.5010.2.6.5.3.1.E.900.90001.2171.00.14.00404.1.20.150.700</v>
          </cell>
          <cell r="E1261" t="str">
            <v>2018</v>
          </cell>
          <cell r="F1261" t="str">
            <v>29.02</v>
          </cell>
          <cell r="G1261" t="str">
            <v>012</v>
          </cell>
          <cell r="H1261" t="str">
            <v>2.1.1.2.1</v>
          </cell>
          <cell r="I1261" t="str">
            <v>11</v>
          </cell>
          <cell r="J1261" t="str">
            <v>045</v>
          </cell>
          <cell r="K1261" t="str">
            <v>5010</v>
          </cell>
          <cell r="L1261" t="str">
            <v>2</v>
          </cell>
          <cell r="M1261" t="str">
            <v>6</v>
          </cell>
          <cell r="N1261" t="str">
            <v>5</v>
          </cell>
          <cell r="O1261" t="str">
            <v>3</v>
          </cell>
          <cell r="P1261" t="str">
            <v>1</v>
          </cell>
          <cell r="Q1261" t="str">
            <v>E</v>
          </cell>
          <cell r="R1261" t="str">
            <v>900</v>
          </cell>
          <cell r="S1261" t="str">
            <v>90001</v>
          </cell>
          <cell r="T1261" t="str">
            <v>2171</v>
          </cell>
          <cell r="U1261" t="str">
            <v>00</v>
          </cell>
          <cell r="V1261" t="str">
            <v>14</v>
          </cell>
          <cell r="W1261" t="str">
            <v>00404</v>
          </cell>
          <cell r="X1261" t="str">
            <v>1</v>
          </cell>
          <cell r="Y1261" t="str">
            <v>20</v>
          </cell>
          <cell r="Z1261" t="str">
            <v>150</v>
          </cell>
          <cell r="AA1261" t="str">
            <v>700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</row>
        <row r="1262">
          <cell r="C1262" t="str">
            <v>261150109000100605700</v>
          </cell>
          <cell r="D1262" t="str">
            <v>2018.29.02.012.2.1.1.2.1.11.045.5010.2.6.5.3.1.E.900.90001.2611.00.16.00605.1.20.150.700</v>
          </cell>
          <cell r="E1262" t="str">
            <v>2018</v>
          </cell>
          <cell r="F1262" t="str">
            <v>29.02</v>
          </cell>
          <cell r="G1262" t="str">
            <v>012</v>
          </cell>
          <cell r="H1262" t="str">
            <v>2.1.1.2.1</v>
          </cell>
          <cell r="I1262" t="str">
            <v>11</v>
          </cell>
          <cell r="J1262" t="str">
            <v>045</v>
          </cell>
          <cell r="K1262" t="str">
            <v>5010</v>
          </cell>
          <cell r="L1262" t="str">
            <v>2</v>
          </cell>
          <cell r="M1262" t="str">
            <v>6</v>
          </cell>
          <cell r="N1262" t="str">
            <v>5</v>
          </cell>
          <cell r="O1262" t="str">
            <v>3</v>
          </cell>
          <cell r="P1262" t="str">
            <v>1</v>
          </cell>
          <cell r="Q1262" t="str">
            <v>E</v>
          </cell>
          <cell r="R1262" t="str">
            <v>900</v>
          </cell>
          <cell r="S1262" t="str">
            <v>90001</v>
          </cell>
          <cell r="T1262" t="str">
            <v>2611</v>
          </cell>
          <cell r="U1262" t="str">
            <v>00</v>
          </cell>
          <cell r="V1262" t="str">
            <v>16</v>
          </cell>
          <cell r="W1262" t="str">
            <v>00605</v>
          </cell>
          <cell r="X1262" t="str">
            <v>1</v>
          </cell>
          <cell r="Y1262" t="str">
            <v>20</v>
          </cell>
          <cell r="Z1262" t="str">
            <v>150</v>
          </cell>
          <cell r="AA1262" t="str">
            <v>700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</row>
        <row r="1263">
          <cell r="C1263" t="str">
            <v>313150109000100605700</v>
          </cell>
          <cell r="D1263" t="str">
            <v>2018.29.02.012.2.1.1.2.1.11.045.5010.2.6.5.3.1.E.900.90001.3131.00.16.00605.1.20.150.700</v>
          </cell>
          <cell r="E1263" t="str">
            <v>2018</v>
          </cell>
          <cell r="F1263" t="str">
            <v>29.02</v>
          </cell>
          <cell r="G1263" t="str">
            <v>012</v>
          </cell>
          <cell r="H1263" t="str">
            <v>2.1.1.2.1</v>
          </cell>
          <cell r="I1263" t="str">
            <v>11</v>
          </cell>
          <cell r="J1263" t="str">
            <v>045</v>
          </cell>
          <cell r="K1263" t="str">
            <v>5010</v>
          </cell>
          <cell r="L1263" t="str">
            <v>2</v>
          </cell>
          <cell r="M1263" t="str">
            <v>6</v>
          </cell>
          <cell r="N1263" t="str">
            <v>5</v>
          </cell>
          <cell r="O1263" t="str">
            <v>3</v>
          </cell>
          <cell r="P1263" t="str">
            <v>1</v>
          </cell>
          <cell r="Q1263" t="str">
            <v>E</v>
          </cell>
          <cell r="R1263" t="str">
            <v>900</v>
          </cell>
          <cell r="S1263" t="str">
            <v>90001</v>
          </cell>
          <cell r="T1263" t="str">
            <v>3131</v>
          </cell>
          <cell r="U1263" t="str">
            <v>00</v>
          </cell>
          <cell r="V1263" t="str">
            <v>16</v>
          </cell>
          <cell r="W1263" t="str">
            <v>00605</v>
          </cell>
          <cell r="X1263" t="str">
            <v>1</v>
          </cell>
          <cell r="Y1263" t="str">
            <v>20</v>
          </cell>
          <cell r="Z1263" t="str">
            <v>150</v>
          </cell>
          <cell r="AA1263" t="str">
            <v>700</v>
          </cell>
          <cell r="AB1263">
            <v>17600</v>
          </cell>
          <cell r="AC1263">
            <v>17600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</row>
        <row r="1264">
          <cell r="C1264" t="str">
            <v>361150109000100605700</v>
          </cell>
          <cell r="D1264" t="str">
            <v>2018.29.02.012.2.1.1.2.1.11.045.5010.2.6.5.3.1.E.900.90001.3611.00.16.00605.1.20.150.700</v>
          </cell>
          <cell r="E1264" t="str">
            <v>2018</v>
          </cell>
          <cell r="F1264" t="str">
            <v>29.02</v>
          </cell>
          <cell r="G1264" t="str">
            <v>012</v>
          </cell>
          <cell r="H1264" t="str">
            <v>2.1.1.2.1</v>
          </cell>
          <cell r="I1264" t="str">
            <v>11</v>
          </cell>
          <cell r="J1264" t="str">
            <v>045</v>
          </cell>
          <cell r="K1264" t="str">
            <v>5010</v>
          </cell>
          <cell r="L1264" t="str">
            <v>2</v>
          </cell>
          <cell r="M1264" t="str">
            <v>6</v>
          </cell>
          <cell r="N1264" t="str">
            <v>5</v>
          </cell>
          <cell r="O1264" t="str">
            <v>3</v>
          </cell>
          <cell r="P1264" t="str">
            <v>1</v>
          </cell>
          <cell r="Q1264" t="str">
            <v>E</v>
          </cell>
          <cell r="R1264" t="str">
            <v>900</v>
          </cell>
          <cell r="S1264" t="str">
            <v>90001</v>
          </cell>
          <cell r="T1264" t="str">
            <v>3611</v>
          </cell>
          <cell r="U1264" t="str">
            <v>00</v>
          </cell>
          <cell r="V1264" t="str">
            <v>16</v>
          </cell>
          <cell r="W1264" t="str">
            <v>00605</v>
          </cell>
          <cell r="X1264" t="str">
            <v>1</v>
          </cell>
          <cell r="Y1264" t="str">
            <v>20</v>
          </cell>
          <cell r="Z1264" t="str">
            <v>150</v>
          </cell>
          <cell r="AA1264" t="str">
            <v>700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</row>
        <row r="1265">
          <cell r="C1265" t="str">
            <v>327150249000100605700</v>
          </cell>
          <cell r="D1265" t="str">
            <v>2018.29.02.012.2.1.1.2.1.11.045.5024.2.6.5.3.1.E.900.90001.3271.00.16.00605.1.20.150.700</v>
          </cell>
          <cell r="E1265" t="str">
            <v>2018</v>
          </cell>
          <cell r="F1265" t="str">
            <v>29.02</v>
          </cell>
          <cell r="G1265" t="str">
            <v>012</v>
          </cell>
          <cell r="H1265" t="str">
            <v>2.1.1.2.1</v>
          </cell>
          <cell r="I1265" t="str">
            <v>11</v>
          </cell>
          <cell r="J1265" t="str">
            <v>045</v>
          </cell>
          <cell r="K1265" t="str">
            <v>5024</v>
          </cell>
          <cell r="L1265" t="str">
            <v>2</v>
          </cell>
          <cell r="M1265" t="str">
            <v>6</v>
          </cell>
          <cell r="N1265" t="str">
            <v>5</v>
          </cell>
          <cell r="O1265" t="str">
            <v>3</v>
          </cell>
          <cell r="P1265" t="str">
            <v>1</v>
          </cell>
          <cell r="Q1265" t="str">
            <v>E</v>
          </cell>
          <cell r="R1265" t="str">
            <v>900</v>
          </cell>
          <cell r="S1265" t="str">
            <v>90001</v>
          </cell>
          <cell r="T1265" t="str">
            <v>3271</v>
          </cell>
          <cell r="U1265" t="str">
            <v>00</v>
          </cell>
          <cell r="V1265" t="str">
            <v>16</v>
          </cell>
          <cell r="W1265" t="str">
            <v>00605</v>
          </cell>
          <cell r="X1265" t="str">
            <v>1</v>
          </cell>
          <cell r="Y1265" t="str">
            <v>20</v>
          </cell>
          <cell r="Z1265" t="str">
            <v>150</v>
          </cell>
          <cell r="AA1265" t="str">
            <v>700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</row>
        <row r="1266">
          <cell r="C1266" t="str">
            <v>357150249000100605700</v>
          </cell>
          <cell r="D1266" t="str">
            <v>2018.29.02.012.2.1.1.2.1.11.045.5024.2.6.5.3.1.E.900.90001.3571.00.16.00605.1.20.150.700</v>
          </cell>
          <cell r="E1266" t="str">
            <v>2018</v>
          </cell>
          <cell r="F1266" t="str">
            <v>29.02</v>
          </cell>
          <cell r="G1266" t="str">
            <v>012</v>
          </cell>
          <cell r="H1266" t="str">
            <v>2.1.1.2.1</v>
          </cell>
          <cell r="I1266" t="str">
            <v>11</v>
          </cell>
          <cell r="J1266" t="str">
            <v>045</v>
          </cell>
          <cell r="K1266" t="str">
            <v>5024</v>
          </cell>
          <cell r="L1266" t="str">
            <v>2</v>
          </cell>
          <cell r="M1266" t="str">
            <v>6</v>
          </cell>
          <cell r="N1266" t="str">
            <v>5</v>
          </cell>
          <cell r="O1266" t="str">
            <v>3</v>
          </cell>
          <cell r="P1266" t="str">
            <v>1</v>
          </cell>
          <cell r="Q1266" t="str">
            <v>E</v>
          </cell>
          <cell r="R1266" t="str">
            <v>900</v>
          </cell>
          <cell r="S1266" t="str">
            <v>90001</v>
          </cell>
          <cell r="T1266" t="str">
            <v>3571</v>
          </cell>
          <cell r="U1266" t="str">
            <v>00</v>
          </cell>
          <cell r="V1266" t="str">
            <v>16</v>
          </cell>
          <cell r="W1266" t="str">
            <v>00605</v>
          </cell>
          <cell r="X1266" t="str">
            <v>1</v>
          </cell>
          <cell r="Y1266" t="str">
            <v>20</v>
          </cell>
          <cell r="Z1266" t="str">
            <v>150</v>
          </cell>
          <cell r="AA1266" t="str">
            <v>700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</row>
        <row r="1267">
          <cell r="C1267" t="str">
            <v>565150249000100605700</v>
          </cell>
          <cell r="D1267" t="str">
            <v>2018.29.02.012.2.1.1.2.1.11.045.5024.2.6.5.3.1.E.900.90001.5651.00.16.00605.2.20.150.700</v>
          </cell>
          <cell r="E1267" t="str">
            <v>2018</v>
          </cell>
          <cell r="F1267" t="str">
            <v>29.02</v>
          </cell>
          <cell r="G1267" t="str">
            <v>012</v>
          </cell>
          <cell r="H1267" t="str">
            <v>2.1.1.2.1</v>
          </cell>
          <cell r="I1267" t="str">
            <v>11</v>
          </cell>
          <cell r="J1267" t="str">
            <v>045</v>
          </cell>
          <cell r="K1267" t="str">
            <v>5024</v>
          </cell>
          <cell r="L1267" t="str">
            <v>2</v>
          </cell>
          <cell r="M1267" t="str">
            <v>6</v>
          </cell>
          <cell r="N1267" t="str">
            <v>5</v>
          </cell>
          <cell r="O1267" t="str">
            <v>3</v>
          </cell>
          <cell r="P1267" t="str">
            <v>1</v>
          </cell>
          <cell r="Q1267" t="str">
            <v>E</v>
          </cell>
          <cell r="R1267" t="str">
            <v>900</v>
          </cell>
          <cell r="S1267" t="str">
            <v>90001</v>
          </cell>
          <cell r="T1267" t="str">
            <v>5651</v>
          </cell>
          <cell r="U1267" t="str">
            <v>00</v>
          </cell>
          <cell r="V1267" t="str">
            <v>16</v>
          </cell>
          <cell r="W1267" t="str">
            <v>00605</v>
          </cell>
          <cell r="X1267" t="str">
            <v>2</v>
          </cell>
          <cell r="Y1267" t="str">
            <v>20</v>
          </cell>
          <cell r="Z1267" t="str">
            <v>150</v>
          </cell>
          <cell r="AA1267" t="str">
            <v>700</v>
          </cell>
          <cell r="AB1267">
            <v>4758.33</v>
          </cell>
          <cell r="AC1267">
            <v>4758.33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</row>
        <row r="1268">
          <cell r="C1268" t="str">
            <v>143250259000100605002</v>
          </cell>
          <cell r="D1268" t="str">
            <v>2018.29.02.012.2.1.1.2.1.11.045.5025.2.6.5.3.1.E.900.90001.1432.00.16.00605.1.20.150.002</v>
          </cell>
          <cell r="E1268" t="str">
            <v>2018</v>
          </cell>
          <cell r="F1268" t="str">
            <v>29.02</v>
          </cell>
          <cell r="G1268" t="str">
            <v>012</v>
          </cell>
          <cell r="H1268" t="str">
            <v>2.1.1.2.1</v>
          </cell>
          <cell r="I1268" t="str">
            <v>11</v>
          </cell>
          <cell r="J1268" t="str">
            <v>045</v>
          </cell>
          <cell r="K1268" t="str">
            <v>5025</v>
          </cell>
          <cell r="L1268" t="str">
            <v>2</v>
          </cell>
          <cell r="M1268" t="str">
            <v>6</v>
          </cell>
          <cell r="N1268" t="str">
            <v>5</v>
          </cell>
          <cell r="O1268" t="str">
            <v>3</v>
          </cell>
          <cell r="P1268" t="str">
            <v>1</v>
          </cell>
          <cell r="Q1268" t="str">
            <v>E</v>
          </cell>
          <cell r="R1268" t="str">
            <v>900</v>
          </cell>
          <cell r="S1268" t="str">
            <v>90001</v>
          </cell>
          <cell r="T1268" t="str">
            <v>1432</v>
          </cell>
          <cell r="U1268" t="str">
            <v>00</v>
          </cell>
          <cell r="V1268" t="str">
            <v>16</v>
          </cell>
          <cell r="W1268" t="str">
            <v>00605</v>
          </cell>
          <cell r="X1268" t="str">
            <v>1</v>
          </cell>
          <cell r="Y1268" t="str">
            <v>20</v>
          </cell>
          <cell r="Z1268" t="str">
            <v>150</v>
          </cell>
          <cell r="AA1268" t="str">
            <v>002</v>
          </cell>
          <cell r="AB1268">
            <v>778.59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778.59</v>
          </cell>
        </row>
        <row r="1269">
          <cell r="C1269" t="str">
            <v>154350259000100605002</v>
          </cell>
          <cell r="D1269" t="str">
            <v>2018.29.02.012.2.1.1.2.1.11.045.5025.2.6.5.3.1.E.900.90001.1543.00.16.00605.1.20.150.002</v>
          </cell>
          <cell r="E1269" t="str">
            <v>2018</v>
          </cell>
          <cell r="F1269" t="str">
            <v>29.02</v>
          </cell>
          <cell r="G1269" t="str">
            <v>012</v>
          </cell>
          <cell r="H1269" t="str">
            <v>2.1.1.2.1</v>
          </cell>
          <cell r="I1269" t="str">
            <v>11</v>
          </cell>
          <cell r="J1269" t="str">
            <v>045</v>
          </cell>
          <cell r="K1269" t="str">
            <v>5025</v>
          </cell>
          <cell r="L1269" t="str">
            <v>2</v>
          </cell>
          <cell r="M1269" t="str">
            <v>6</v>
          </cell>
          <cell r="N1269" t="str">
            <v>5</v>
          </cell>
          <cell r="O1269" t="str">
            <v>3</v>
          </cell>
          <cell r="P1269" t="str">
            <v>1</v>
          </cell>
          <cell r="Q1269" t="str">
            <v>E</v>
          </cell>
          <cell r="R1269" t="str">
            <v>900</v>
          </cell>
          <cell r="S1269" t="str">
            <v>90001</v>
          </cell>
          <cell r="T1269" t="str">
            <v>1543</v>
          </cell>
          <cell r="U1269" t="str">
            <v>00</v>
          </cell>
          <cell r="V1269" t="str">
            <v>16</v>
          </cell>
          <cell r="W1269" t="str">
            <v>00605</v>
          </cell>
          <cell r="X1269" t="str">
            <v>1</v>
          </cell>
          <cell r="Y1269" t="str">
            <v>20</v>
          </cell>
          <cell r="Z1269" t="str">
            <v>150</v>
          </cell>
          <cell r="AA1269" t="str">
            <v>002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</row>
        <row r="1270">
          <cell r="C1270" t="str">
            <v>154350269000100605002</v>
          </cell>
          <cell r="D1270" t="str">
            <v>2018.29.02.012.2.1.1.2.1.11.045.5026.2.6.5.3.1.E.900.90001.1543.00.16.00605.1.20.150.002</v>
          </cell>
          <cell r="E1270" t="str">
            <v>2018</v>
          </cell>
          <cell r="F1270" t="str">
            <v>29.02</v>
          </cell>
          <cell r="G1270" t="str">
            <v>012</v>
          </cell>
          <cell r="H1270" t="str">
            <v>2.1.1.2.1</v>
          </cell>
          <cell r="I1270" t="str">
            <v>11</v>
          </cell>
          <cell r="J1270" t="str">
            <v>045</v>
          </cell>
          <cell r="K1270" t="str">
            <v>5026</v>
          </cell>
          <cell r="L1270" t="str">
            <v>2</v>
          </cell>
          <cell r="M1270" t="str">
            <v>6</v>
          </cell>
          <cell r="N1270" t="str">
            <v>5</v>
          </cell>
          <cell r="O1270" t="str">
            <v>3</v>
          </cell>
          <cell r="P1270" t="str">
            <v>1</v>
          </cell>
          <cell r="Q1270" t="str">
            <v>E</v>
          </cell>
          <cell r="R1270" t="str">
            <v>900</v>
          </cell>
          <cell r="S1270" t="str">
            <v>90001</v>
          </cell>
          <cell r="T1270" t="str">
            <v>1543</v>
          </cell>
          <cell r="U1270" t="str">
            <v>00</v>
          </cell>
          <cell r="V1270" t="str">
            <v>16</v>
          </cell>
          <cell r="W1270" t="str">
            <v>00605</v>
          </cell>
          <cell r="X1270" t="str">
            <v>1</v>
          </cell>
          <cell r="Y1270" t="str">
            <v>20</v>
          </cell>
          <cell r="Z1270" t="str">
            <v>150</v>
          </cell>
          <cell r="AA1270" t="str">
            <v>002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</row>
        <row r="1271">
          <cell r="C1271" t="str">
            <v>154350709000100605002</v>
          </cell>
          <cell r="D1271" t="str">
            <v>2018.29.02.012.2.1.1.2.1.11.045.5070.2.6.5.3.1.E.900.90001.1543.00.16.00605.1.20.150.002</v>
          </cell>
          <cell r="E1271" t="str">
            <v>2018</v>
          </cell>
          <cell r="F1271" t="str">
            <v>29.02</v>
          </cell>
          <cell r="G1271" t="str">
            <v>012</v>
          </cell>
          <cell r="H1271" t="str">
            <v>2.1.1.2.1</v>
          </cell>
          <cell r="I1271" t="str">
            <v>11</v>
          </cell>
          <cell r="J1271" t="str">
            <v>045</v>
          </cell>
          <cell r="K1271" t="str">
            <v>5070</v>
          </cell>
          <cell r="L1271" t="str">
            <v>2</v>
          </cell>
          <cell r="M1271" t="str">
            <v>6</v>
          </cell>
          <cell r="N1271" t="str">
            <v>5</v>
          </cell>
          <cell r="O1271" t="str">
            <v>3</v>
          </cell>
          <cell r="P1271" t="str">
            <v>1</v>
          </cell>
          <cell r="Q1271" t="str">
            <v>E</v>
          </cell>
          <cell r="R1271" t="str">
            <v>900</v>
          </cell>
          <cell r="S1271" t="str">
            <v>90001</v>
          </cell>
          <cell r="T1271" t="str">
            <v>1543</v>
          </cell>
          <cell r="U1271" t="str">
            <v>00</v>
          </cell>
          <cell r="V1271" t="str">
            <v>16</v>
          </cell>
          <cell r="W1271" t="str">
            <v>00605</v>
          </cell>
          <cell r="X1271" t="str">
            <v>1</v>
          </cell>
          <cell r="Y1271" t="str">
            <v>20</v>
          </cell>
          <cell r="Z1271" t="str">
            <v>150</v>
          </cell>
          <cell r="AA1271" t="str">
            <v>002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</row>
        <row r="1272">
          <cell r="C1272" t="str">
            <v>143250719000100605002</v>
          </cell>
          <cell r="D1272" t="str">
            <v>2018.29.02.012.2.1.1.2.1.11.045.5071.2.6.5.3.1.E.900.90001.1432.00.16.00605.1.20.150.002</v>
          </cell>
          <cell r="E1272" t="str">
            <v>2018</v>
          </cell>
          <cell r="F1272" t="str">
            <v>29.02</v>
          </cell>
          <cell r="G1272" t="str">
            <v>012</v>
          </cell>
          <cell r="H1272" t="str">
            <v>2.1.1.2.1</v>
          </cell>
          <cell r="I1272" t="str">
            <v>11</v>
          </cell>
          <cell r="J1272" t="str">
            <v>045</v>
          </cell>
          <cell r="K1272" t="str">
            <v>5071</v>
          </cell>
          <cell r="L1272" t="str">
            <v>2</v>
          </cell>
          <cell r="M1272" t="str">
            <v>6</v>
          </cell>
          <cell r="N1272" t="str">
            <v>5</v>
          </cell>
          <cell r="O1272" t="str">
            <v>3</v>
          </cell>
          <cell r="P1272" t="str">
            <v>1</v>
          </cell>
          <cell r="Q1272" t="str">
            <v>E</v>
          </cell>
          <cell r="R1272" t="str">
            <v>900</v>
          </cell>
          <cell r="S1272" t="str">
            <v>90001</v>
          </cell>
          <cell r="T1272" t="str">
            <v>1432</v>
          </cell>
          <cell r="U1272" t="str">
            <v>00</v>
          </cell>
          <cell r="V1272" t="str">
            <v>16</v>
          </cell>
          <cell r="W1272" t="str">
            <v>00605</v>
          </cell>
          <cell r="X1272" t="str">
            <v>1</v>
          </cell>
          <cell r="Y1272" t="str">
            <v>20</v>
          </cell>
          <cell r="Z1272" t="str">
            <v>150</v>
          </cell>
          <cell r="AA1272" t="str">
            <v>002</v>
          </cell>
          <cell r="AB1272">
            <v>2332.71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2332.71</v>
          </cell>
        </row>
        <row r="1273">
          <cell r="C1273" t="str">
            <v>143150739000100605002</v>
          </cell>
          <cell r="D1273" t="str">
            <v>2018.29.02.012.2.1.1.2.1.11.045.5073.2.6.5.3.1.E.900.90001.1431.00.16.00605.1.20.150.002</v>
          </cell>
          <cell r="E1273" t="str">
            <v>2018</v>
          </cell>
          <cell r="F1273" t="str">
            <v>29.02</v>
          </cell>
          <cell r="G1273" t="str">
            <v>012</v>
          </cell>
          <cell r="H1273" t="str">
            <v>2.1.1.2.1</v>
          </cell>
          <cell r="I1273" t="str">
            <v>11</v>
          </cell>
          <cell r="J1273" t="str">
            <v>045</v>
          </cell>
          <cell r="K1273" t="str">
            <v>5073</v>
          </cell>
          <cell r="L1273" t="str">
            <v>2</v>
          </cell>
          <cell r="M1273" t="str">
            <v>6</v>
          </cell>
          <cell r="N1273" t="str">
            <v>5</v>
          </cell>
          <cell r="O1273" t="str">
            <v>3</v>
          </cell>
          <cell r="P1273" t="str">
            <v>1</v>
          </cell>
          <cell r="Q1273" t="str">
            <v>E</v>
          </cell>
          <cell r="R1273" t="str">
            <v>900</v>
          </cell>
          <cell r="S1273" t="str">
            <v>90001</v>
          </cell>
          <cell r="T1273" t="str">
            <v>1431</v>
          </cell>
          <cell r="U1273" t="str">
            <v>00</v>
          </cell>
          <cell r="V1273" t="str">
            <v>16</v>
          </cell>
          <cell r="W1273" t="str">
            <v>00605</v>
          </cell>
          <cell r="X1273" t="str">
            <v>1</v>
          </cell>
          <cell r="Y1273" t="str">
            <v>20</v>
          </cell>
          <cell r="Z1273" t="str">
            <v>150</v>
          </cell>
          <cell r="AA1273" t="str">
            <v>002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</row>
        <row r="1274">
          <cell r="C1274" t="str">
            <v>564150739000100404002</v>
          </cell>
          <cell r="D1274" t="str">
            <v>2018.29.02.012.2.1.1.2.1.11.045.5073.2.6.5.3.1.E.900.90001.5641.00.14.00404.2.20.150.002</v>
          </cell>
          <cell r="E1274" t="str">
            <v>2018</v>
          </cell>
          <cell r="F1274" t="str">
            <v>29.02</v>
          </cell>
          <cell r="G1274" t="str">
            <v>012</v>
          </cell>
          <cell r="H1274" t="str">
            <v>2.1.1.2.1</v>
          </cell>
          <cell r="I1274" t="str">
            <v>11</v>
          </cell>
          <cell r="J1274" t="str">
            <v>045</v>
          </cell>
          <cell r="K1274" t="str">
            <v>5073</v>
          </cell>
          <cell r="L1274" t="str">
            <v>2</v>
          </cell>
          <cell r="M1274" t="str">
            <v>6</v>
          </cell>
          <cell r="N1274" t="str">
            <v>5</v>
          </cell>
          <cell r="O1274" t="str">
            <v>3</v>
          </cell>
          <cell r="P1274" t="str">
            <v>1</v>
          </cell>
          <cell r="Q1274" t="str">
            <v>E</v>
          </cell>
          <cell r="R1274" t="str">
            <v>900</v>
          </cell>
          <cell r="S1274" t="str">
            <v>90001</v>
          </cell>
          <cell r="T1274" t="str">
            <v>5641</v>
          </cell>
          <cell r="U1274" t="str">
            <v>00</v>
          </cell>
          <cell r="V1274" t="str">
            <v>14</v>
          </cell>
          <cell r="W1274" t="str">
            <v>00404</v>
          </cell>
          <cell r="X1274" t="str">
            <v>2</v>
          </cell>
          <cell r="Y1274" t="str">
            <v>20</v>
          </cell>
          <cell r="Z1274" t="str">
            <v>150</v>
          </cell>
          <cell r="AA1274" t="str">
            <v>002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</row>
        <row r="1275">
          <cell r="C1275" t="str">
            <v>341150749000100404002</v>
          </cell>
          <cell r="D1275" t="str">
            <v>2018.29.02.012.2.1.1.2.1.11.045.5074.2.6.5.3.1.E.900.90001.3411.00.14.00404.1.20.150.002</v>
          </cell>
          <cell r="E1275" t="str">
            <v>2018</v>
          </cell>
          <cell r="F1275" t="str">
            <v>29.02</v>
          </cell>
          <cell r="G1275" t="str">
            <v>012</v>
          </cell>
          <cell r="H1275" t="str">
            <v>2.1.1.2.1</v>
          </cell>
          <cell r="I1275" t="str">
            <v>11</v>
          </cell>
          <cell r="J1275" t="str">
            <v>045</v>
          </cell>
          <cell r="K1275" t="str">
            <v>5074</v>
          </cell>
          <cell r="L1275" t="str">
            <v>2</v>
          </cell>
          <cell r="M1275" t="str">
            <v>6</v>
          </cell>
          <cell r="N1275" t="str">
            <v>5</v>
          </cell>
          <cell r="O1275" t="str">
            <v>3</v>
          </cell>
          <cell r="P1275" t="str">
            <v>1</v>
          </cell>
          <cell r="Q1275" t="str">
            <v>E</v>
          </cell>
          <cell r="R1275" t="str">
            <v>900</v>
          </cell>
          <cell r="S1275" t="str">
            <v>90001</v>
          </cell>
          <cell r="T1275" t="str">
            <v>3411</v>
          </cell>
          <cell r="U1275" t="str">
            <v>00</v>
          </cell>
          <cell r="V1275" t="str">
            <v>14</v>
          </cell>
          <cell r="W1275" t="str">
            <v>00404</v>
          </cell>
          <cell r="X1275" t="str">
            <v>1</v>
          </cell>
          <cell r="Y1275" t="str">
            <v>20</v>
          </cell>
          <cell r="Z1275" t="str">
            <v>150</v>
          </cell>
          <cell r="AA1275" t="str">
            <v>002</v>
          </cell>
          <cell r="AB1275">
            <v>77232.06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77232.06</v>
          </cell>
        </row>
        <row r="1276">
          <cell r="C1276" t="str">
            <v>143150769000100605002</v>
          </cell>
          <cell r="D1276" t="str">
            <v>2018.29.02.012.2.1.1.2.1.11.045.5076.2.6.5.3.1.E.900.90001.1431.00.16.00605.1.20.150.002</v>
          </cell>
          <cell r="E1276" t="str">
            <v>2018</v>
          </cell>
          <cell r="F1276" t="str">
            <v>29.02</v>
          </cell>
          <cell r="G1276" t="str">
            <v>012</v>
          </cell>
          <cell r="H1276" t="str">
            <v>2.1.1.2.1</v>
          </cell>
          <cell r="I1276" t="str">
            <v>11</v>
          </cell>
          <cell r="J1276" t="str">
            <v>045</v>
          </cell>
          <cell r="K1276" t="str">
            <v>5076</v>
          </cell>
          <cell r="L1276" t="str">
            <v>2</v>
          </cell>
          <cell r="M1276" t="str">
            <v>6</v>
          </cell>
          <cell r="N1276" t="str">
            <v>5</v>
          </cell>
          <cell r="O1276" t="str">
            <v>3</v>
          </cell>
          <cell r="P1276" t="str">
            <v>1</v>
          </cell>
          <cell r="Q1276" t="str">
            <v>E</v>
          </cell>
          <cell r="R1276" t="str">
            <v>900</v>
          </cell>
          <cell r="S1276" t="str">
            <v>90001</v>
          </cell>
          <cell r="T1276" t="str">
            <v>1431</v>
          </cell>
          <cell r="U1276" t="str">
            <v>00</v>
          </cell>
          <cell r="V1276" t="str">
            <v>16</v>
          </cell>
          <cell r="W1276" t="str">
            <v>00605</v>
          </cell>
          <cell r="X1276" t="str">
            <v>1</v>
          </cell>
          <cell r="Y1276" t="str">
            <v>20</v>
          </cell>
          <cell r="Z1276" t="str">
            <v>150</v>
          </cell>
          <cell r="AA1276" t="str">
            <v>002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</row>
        <row r="1277">
          <cell r="C1277" t="str">
            <v>171350769000100605002</v>
          </cell>
          <cell r="D1277" t="str">
            <v>2018.29.02.012.2.1.1.2.1.11.045.5076.2.6.5.3.1.E.900.90001.1713.00.16.00605.1.20.150.002</v>
          </cell>
          <cell r="E1277" t="str">
            <v>2018</v>
          </cell>
          <cell r="F1277" t="str">
            <v>29.02</v>
          </cell>
          <cell r="G1277" t="str">
            <v>012</v>
          </cell>
          <cell r="H1277" t="str">
            <v>2.1.1.2.1</v>
          </cell>
          <cell r="I1277" t="str">
            <v>11</v>
          </cell>
          <cell r="J1277" t="str">
            <v>045</v>
          </cell>
          <cell r="K1277" t="str">
            <v>5076</v>
          </cell>
          <cell r="L1277" t="str">
            <v>2</v>
          </cell>
          <cell r="M1277" t="str">
            <v>6</v>
          </cell>
          <cell r="N1277" t="str">
            <v>5</v>
          </cell>
          <cell r="O1277" t="str">
            <v>3</v>
          </cell>
          <cell r="P1277" t="str">
            <v>1</v>
          </cell>
          <cell r="Q1277" t="str">
            <v>E</v>
          </cell>
          <cell r="R1277" t="str">
            <v>900</v>
          </cell>
          <cell r="S1277" t="str">
            <v>90001</v>
          </cell>
          <cell r="T1277" t="str">
            <v>1713</v>
          </cell>
          <cell r="U1277" t="str">
            <v>00</v>
          </cell>
          <cell r="V1277" t="str">
            <v>16</v>
          </cell>
          <cell r="W1277" t="str">
            <v>00605</v>
          </cell>
          <cell r="X1277" t="str">
            <v>1</v>
          </cell>
          <cell r="Y1277" t="str">
            <v>20</v>
          </cell>
          <cell r="Z1277" t="str">
            <v>150</v>
          </cell>
          <cell r="AA1277" t="str">
            <v>002</v>
          </cell>
          <cell r="AB1277">
            <v>2198.85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2198.85</v>
          </cell>
        </row>
        <row r="1278">
          <cell r="C1278" t="str">
            <v>113150779000100605002</v>
          </cell>
          <cell r="D1278" t="str">
            <v>2018.29.02.012.2.1.1.2.1.11.045.5077.2.6.5.3.1.E.900.90001.1131.00.16.00605.1.20.150.002</v>
          </cell>
          <cell r="E1278" t="str">
            <v>2018</v>
          </cell>
          <cell r="F1278" t="str">
            <v>29.02</v>
          </cell>
          <cell r="G1278" t="str">
            <v>012</v>
          </cell>
          <cell r="H1278" t="str">
            <v>2.1.1.2.1</v>
          </cell>
          <cell r="I1278" t="str">
            <v>11</v>
          </cell>
          <cell r="J1278" t="str">
            <v>045</v>
          </cell>
          <cell r="K1278" t="str">
            <v>5077</v>
          </cell>
          <cell r="L1278" t="str">
            <v>2</v>
          </cell>
          <cell r="M1278" t="str">
            <v>6</v>
          </cell>
          <cell r="N1278" t="str">
            <v>5</v>
          </cell>
          <cell r="O1278" t="str">
            <v>3</v>
          </cell>
          <cell r="P1278" t="str">
            <v>1</v>
          </cell>
          <cell r="Q1278" t="str">
            <v>E</v>
          </cell>
          <cell r="R1278" t="str">
            <v>900</v>
          </cell>
          <cell r="S1278" t="str">
            <v>90001</v>
          </cell>
          <cell r="T1278" t="str">
            <v>1131</v>
          </cell>
          <cell r="U1278" t="str">
            <v>00</v>
          </cell>
          <cell r="V1278" t="str">
            <v>16</v>
          </cell>
          <cell r="W1278" t="str">
            <v>00605</v>
          </cell>
          <cell r="X1278" t="str">
            <v>1</v>
          </cell>
          <cell r="Y1278" t="str">
            <v>20</v>
          </cell>
          <cell r="Z1278" t="str">
            <v>150</v>
          </cell>
          <cell r="AA1278" t="str">
            <v>002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</row>
        <row r="1279">
          <cell r="C1279" t="str">
            <v>24614050701D300404002</v>
          </cell>
          <cell r="D1279" t="str">
            <v>2018.29.02.012.2.1.1.2.1.11.045.4050.2.4.2.4.4.E.701.701D3.2461.00.14.00404.1.20.150.002</v>
          </cell>
          <cell r="E1279" t="str">
            <v>2018</v>
          </cell>
          <cell r="F1279" t="str">
            <v>29.02</v>
          </cell>
          <cell r="G1279" t="str">
            <v>012</v>
          </cell>
          <cell r="H1279" t="str">
            <v>2.1.1.2.1</v>
          </cell>
          <cell r="I1279" t="str">
            <v>11</v>
          </cell>
          <cell r="J1279" t="str">
            <v>045</v>
          </cell>
          <cell r="K1279" t="str">
            <v>4050</v>
          </cell>
          <cell r="L1279" t="str">
            <v>2</v>
          </cell>
          <cell r="M1279" t="str">
            <v>4</v>
          </cell>
          <cell r="N1279" t="str">
            <v>2</v>
          </cell>
          <cell r="O1279" t="str">
            <v>4</v>
          </cell>
          <cell r="P1279" t="str">
            <v>4</v>
          </cell>
          <cell r="Q1279" t="str">
            <v>E</v>
          </cell>
          <cell r="R1279" t="str">
            <v>701</v>
          </cell>
          <cell r="S1279" t="str">
            <v>701D3</v>
          </cell>
          <cell r="T1279" t="str">
            <v>2461</v>
          </cell>
          <cell r="U1279" t="str">
            <v>00</v>
          </cell>
          <cell r="V1279" t="str">
            <v>14</v>
          </cell>
          <cell r="W1279" t="str">
            <v>00404</v>
          </cell>
          <cell r="X1279" t="str">
            <v>1</v>
          </cell>
          <cell r="Y1279" t="str">
            <v>20</v>
          </cell>
          <cell r="Z1279" t="str">
            <v>150</v>
          </cell>
          <cell r="AA1279" t="str">
            <v>002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</row>
        <row r="1280">
          <cell r="C1280" t="str">
            <v>24714050701D300605002</v>
          </cell>
          <cell r="D1280" t="str">
            <v>2018.29.02.012.2.1.1.2.1.11.045.4050.2.4.2.4.4.E.701.701D3.2471.00.16.00605.1.20.150.002</v>
          </cell>
          <cell r="E1280" t="str">
            <v>2018</v>
          </cell>
          <cell r="F1280" t="str">
            <v>29.02</v>
          </cell>
          <cell r="G1280" t="str">
            <v>012</v>
          </cell>
          <cell r="H1280" t="str">
            <v>2.1.1.2.1</v>
          </cell>
          <cell r="I1280" t="str">
            <v>11</v>
          </cell>
          <cell r="J1280" t="str">
            <v>045</v>
          </cell>
          <cell r="K1280" t="str">
            <v>4050</v>
          </cell>
          <cell r="L1280" t="str">
            <v>2</v>
          </cell>
          <cell r="M1280" t="str">
            <v>4</v>
          </cell>
          <cell r="N1280" t="str">
            <v>2</v>
          </cell>
          <cell r="O1280" t="str">
            <v>4</v>
          </cell>
          <cell r="P1280" t="str">
            <v>4</v>
          </cell>
          <cell r="Q1280" t="str">
            <v>E</v>
          </cell>
          <cell r="R1280" t="str">
            <v>701</v>
          </cell>
          <cell r="S1280" t="str">
            <v>701D3</v>
          </cell>
          <cell r="T1280" t="str">
            <v>2471</v>
          </cell>
          <cell r="U1280" t="str">
            <v>00</v>
          </cell>
          <cell r="V1280" t="str">
            <v>16</v>
          </cell>
          <cell r="W1280" t="str">
            <v>00605</v>
          </cell>
          <cell r="X1280" t="str">
            <v>1</v>
          </cell>
          <cell r="Y1280" t="str">
            <v>20</v>
          </cell>
          <cell r="Z1280" t="str">
            <v>150</v>
          </cell>
          <cell r="AA1280" t="str">
            <v>002</v>
          </cell>
          <cell r="AB1280">
            <v>549.59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549.59</v>
          </cell>
        </row>
        <row r="1281">
          <cell r="C1281" t="str">
            <v>24914050701D300605002</v>
          </cell>
          <cell r="D1281" t="str">
            <v>2018.29.02.012.2.1.1.2.1.11.045.4050.2.4.2.4.4.E.701.701D3.2491.00.16.00605.1.20.150.002</v>
          </cell>
          <cell r="E1281" t="str">
            <v>2018</v>
          </cell>
          <cell r="F1281" t="str">
            <v>29.02</v>
          </cell>
          <cell r="G1281" t="str">
            <v>012</v>
          </cell>
          <cell r="H1281" t="str">
            <v>2.1.1.2.1</v>
          </cell>
          <cell r="I1281" t="str">
            <v>11</v>
          </cell>
          <cell r="J1281" t="str">
            <v>045</v>
          </cell>
          <cell r="K1281" t="str">
            <v>4050</v>
          </cell>
          <cell r="L1281" t="str">
            <v>2</v>
          </cell>
          <cell r="M1281" t="str">
            <v>4</v>
          </cell>
          <cell r="N1281" t="str">
            <v>2</v>
          </cell>
          <cell r="O1281" t="str">
            <v>4</v>
          </cell>
          <cell r="P1281" t="str">
            <v>4</v>
          </cell>
          <cell r="Q1281" t="str">
            <v>E</v>
          </cell>
          <cell r="R1281" t="str">
            <v>701</v>
          </cell>
          <cell r="S1281" t="str">
            <v>701D3</v>
          </cell>
          <cell r="T1281" t="str">
            <v>2491</v>
          </cell>
          <cell r="U1281" t="str">
            <v>00</v>
          </cell>
          <cell r="V1281" t="str">
            <v>16</v>
          </cell>
          <cell r="W1281" t="str">
            <v>00605</v>
          </cell>
          <cell r="X1281" t="str">
            <v>1</v>
          </cell>
          <cell r="Y1281" t="str">
            <v>20</v>
          </cell>
          <cell r="Z1281" t="str">
            <v>150</v>
          </cell>
          <cell r="AA1281" t="str">
            <v>002</v>
          </cell>
          <cell r="AB1281">
            <v>1693.28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1693.28</v>
          </cell>
        </row>
        <row r="1282">
          <cell r="C1282" t="str">
            <v>35214050701D300605700</v>
          </cell>
          <cell r="D1282" t="str">
            <v>2018.29.02.012.2.1.1.2.1.11.045.4050.2.4.2.4.4.E.701.701D3.3521.00.16.00605.1.20.150.700</v>
          </cell>
          <cell r="E1282" t="str">
            <v>2018</v>
          </cell>
          <cell r="F1282" t="str">
            <v>29.02</v>
          </cell>
          <cell r="G1282" t="str">
            <v>012</v>
          </cell>
          <cell r="H1282" t="str">
            <v>2.1.1.2.1</v>
          </cell>
          <cell r="I1282" t="str">
            <v>11</v>
          </cell>
          <cell r="J1282" t="str">
            <v>045</v>
          </cell>
          <cell r="K1282" t="str">
            <v>4050</v>
          </cell>
          <cell r="L1282" t="str">
            <v>2</v>
          </cell>
          <cell r="M1282" t="str">
            <v>4</v>
          </cell>
          <cell r="N1282" t="str">
            <v>2</v>
          </cell>
          <cell r="O1282" t="str">
            <v>4</v>
          </cell>
          <cell r="P1282" t="str">
            <v>4</v>
          </cell>
          <cell r="Q1282" t="str">
            <v>E</v>
          </cell>
          <cell r="R1282" t="str">
            <v>701</v>
          </cell>
          <cell r="S1282" t="str">
            <v>701D3</v>
          </cell>
          <cell r="T1282" t="str">
            <v>3521</v>
          </cell>
          <cell r="U1282" t="str">
            <v>00</v>
          </cell>
          <cell r="V1282" t="str">
            <v>16</v>
          </cell>
          <cell r="W1282" t="str">
            <v>00605</v>
          </cell>
          <cell r="X1282" t="str">
            <v>1</v>
          </cell>
          <cell r="Y1282" t="str">
            <v>20</v>
          </cell>
          <cell r="Z1282" t="str">
            <v>150</v>
          </cell>
          <cell r="AA1282" t="str">
            <v>700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</row>
        <row r="1283">
          <cell r="C1283" t="str">
            <v>54914050701D300605637</v>
          </cell>
          <cell r="D1283" t="str">
            <v>2018.29.02.012.2.1.1.2.1.11.045.4050.2.4.2.4.4.E.701.701D3.5491.00.16.00605.2.20.150.637</v>
          </cell>
          <cell r="E1283" t="str">
            <v>2018</v>
          </cell>
          <cell r="F1283" t="str">
            <v>29.02</v>
          </cell>
          <cell r="G1283" t="str">
            <v>012</v>
          </cell>
          <cell r="H1283" t="str">
            <v>2.1.1.2.1</v>
          </cell>
          <cell r="I1283" t="str">
            <v>11</v>
          </cell>
          <cell r="J1283" t="str">
            <v>045</v>
          </cell>
          <cell r="K1283" t="str">
            <v>4050</v>
          </cell>
          <cell r="L1283" t="str">
            <v>2</v>
          </cell>
          <cell r="M1283" t="str">
            <v>4</v>
          </cell>
          <cell r="N1283" t="str">
            <v>2</v>
          </cell>
          <cell r="O1283" t="str">
            <v>4</v>
          </cell>
          <cell r="P1283" t="str">
            <v>4</v>
          </cell>
          <cell r="Q1283" t="str">
            <v>E</v>
          </cell>
          <cell r="R1283" t="str">
            <v>701</v>
          </cell>
          <cell r="S1283" t="str">
            <v>701D3</v>
          </cell>
          <cell r="T1283" t="str">
            <v>5491</v>
          </cell>
          <cell r="U1283" t="str">
            <v>00</v>
          </cell>
          <cell r="V1283" t="str">
            <v>16</v>
          </cell>
          <cell r="W1283" t="str">
            <v>00605</v>
          </cell>
          <cell r="X1283" t="str">
            <v>2</v>
          </cell>
          <cell r="Y1283" t="str">
            <v>20</v>
          </cell>
          <cell r="Z1283" t="str">
            <v>150</v>
          </cell>
          <cell r="AA1283" t="str">
            <v>637</v>
          </cell>
          <cell r="AB1283">
            <v>38344.379999999997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38344.379999999997</v>
          </cell>
        </row>
        <row r="1284">
          <cell r="C1284" t="str">
            <v>261150079000100404002</v>
          </cell>
          <cell r="D1284" t="str">
            <v>2018.29.02.012.2.1.1.2.1.11.045.5007.2.6.5.3.1.E.900.90001.2611.00.14.00404.1.20.150.002</v>
          </cell>
          <cell r="E1284" t="str">
            <v>2018</v>
          </cell>
          <cell r="F1284" t="str">
            <v>29.02</v>
          </cell>
          <cell r="G1284" t="str">
            <v>012</v>
          </cell>
          <cell r="H1284" t="str">
            <v>2.1.1.2.1</v>
          </cell>
          <cell r="I1284" t="str">
            <v>11</v>
          </cell>
          <cell r="J1284" t="str">
            <v>045</v>
          </cell>
          <cell r="K1284" t="str">
            <v>5007</v>
          </cell>
          <cell r="L1284" t="str">
            <v>2</v>
          </cell>
          <cell r="M1284" t="str">
            <v>6</v>
          </cell>
          <cell r="N1284" t="str">
            <v>5</v>
          </cell>
          <cell r="O1284" t="str">
            <v>3</v>
          </cell>
          <cell r="P1284" t="str">
            <v>1</v>
          </cell>
          <cell r="Q1284" t="str">
            <v>E</v>
          </cell>
          <cell r="R1284" t="str">
            <v>900</v>
          </cell>
          <cell r="S1284" t="str">
            <v>90001</v>
          </cell>
          <cell r="T1284" t="str">
            <v>2611</v>
          </cell>
          <cell r="U1284" t="str">
            <v>00</v>
          </cell>
          <cell r="V1284" t="str">
            <v>14</v>
          </cell>
          <cell r="W1284" t="str">
            <v>00404</v>
          </cell>
          <cell r="X1284" t="str">
            <v>1</v>
          </cell>
          <cell r="Y1284" t="str">
            <v>20</v>
          </cell>
          <cell r="Z1284" t="str">
            <v>150</v>
          </cell>
          <cell r="AA1284" t="str">
            <v>002</v>
          </cell>
          <cell r="AB1284">
            <v>9134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9134</v>
          </cell>
        </row>
        <row r="1285">
          <cell r="C1285" t="str">
            <v>339150079000100605002</v>
          </cell>
          <cell r="D1285" t="str">
            <v>2018.29.02.012.2.1.1.2.1.11.045.5007.2.6.5.3.1.E.900.90001.3391.00.16.00605.1.20.150.002</v>
          </cell>
          <cell r="E1285" t="str">
            <v>2018</v>
          </cell>
          <cell r="F1285" t="str">
            <v>29.02</v>
          </cell>
          <cell r="G1285" t="str">
            <v>012</v>
          </cell>
          <cell r="H1285" t="str">
            <v>2.1.1.2.1</v>
          </cell>
          <cell r="I1285" t="str">
            <v>11</v>
          </cell>
          <cell r="J1285" t="str">
            <v>045</v>
          </cell>
          <cell r="K1285" t="str">
            <v>5007</v>
          </cell>
          <cell r="L1285" t="str">
            <v>2</v>
          </cell>
          <cell r="M1285" t="str">
            <v>6</v>
          </cell>
          <cell r="N1285" t="str">
            <v>5</v>
          </cell>
          <cell r="O1285" t="str">
            <v>3</v>
          </cell>
          <cell r="P1285" t="str">
            <v>1</v>
          </cell>
          <cell r="Q1285" t="str">
            <v>E</v>
          </cell>
          <cell r="R1285" t="str">
            <v>900</v>
          </cell>
          <cell r="S1285" t="str">
            <v>90001</v>
          </cell>
          <cell r="T1285" t="str">
            <v>3391</v>
          </cell>
          <cell r="U1285" t="str">
            <v>00</v>
          </cell>
          <cell r="V1285" t="str">
            <v>16</v>
          </cell>
          <cell r="W1285" t="str">
            <v>00605</v>
          </cell>
          <cell r="X1285" t="str">
            <v>1</v>
          </cell>
          <cell r="Y1285" t="str">
            <v>20</v>
          </cell>
          <cell r="Z1285" t="str">
            <v>150</v>
          </cell>
          <cell r="AA1285" t="str">
            <v>002</v>
          </cell>
          <cell r="AB1285">
            <v>1999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1999</v>
          </cell>
        </row>
        <row r="1286">
          <cell r="C1286" t="str">
            <v>372150103570300605700</v>
          </cell>
          <cell r="D1286" t="str">
            <v>2018.29.02.012.2.1.1.2.1.11.045.5010.2.6.5.3.1.E.357.35703.3721.00.16.00605.1.20.150.700</v>
          </cell>
          <cell r="E1286" t="str">
            <v>2018</v>
          </cell>
          <cell r="F1286" t="str">
            <v>29.02</v>
          </cell>
          <cell r="G1286" t="str">
            <v>012</v>
          </cell>
          <cell r="H1286" t="str">
            <v>2.1.1.2.1</v>
          </cell>
          <cell r="I1286" t="str">
            <v>11</v>
          </cell>
          <cell r="J1286" t="str">
            <v>045</v>
          </cell>
          <cell r="K1286" t="str">
            <v>5010</v>
          </cell>
          <cell r="L1286" t="str">
            <v>2</v>
          </cell>
          <cell r="M1286" t="str">
            <v>6</v>
          </cell>
          <cell r="N1286" t="str">
            <v>5</v>
          </cell>
          <cell r="O1286" t="str">
            <v>3</v>
          </cell>
          <cell r="P1286" t="str">
            <v>1</v>
          </cell>
          <cell r="Q1286" t="str">
            <v>E</v>
          </cell>
          <cell r="R1286" t="str">
            <v>357</v>
          </cell>
          <cell r="S1286" t="str">
            <v>35703</v>
          </cell>
          <cell r="T1286" t="str">
            <v>3721</v>
          </cell>
          <cell r="U1286" t="str">
            <v>00</v>
          </cell>
          <cell r="V1286" t="str">
            <v>16</v>
          </cell>
          <cell r="W1286" t="str">
            <v>00605</v>
          </cell>
          <cell r="X1286" t="str">
            <v>1</v>
          </cell>
          <cell r="Y1286" t="str">
            <v>20</v>
          </cell>
          <cell r="Z1286" t="str">
            <v>150</v>
          </cell>
          <cell r="AA1286" t="str">
            <v>700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</row>
        <row r="1287">
          <cell r="C1287" t="str">
            <v>375150103570300605700</v>
          </cell>
          <cell r="D1287" t="str">
            <v>2018.29.02.012.2.1.1.2.1.11.045.5010.2.6.5.3.1.E.357.35703.3751.00.16.00605.1.20.150.700</v>
          </cell>
          <cell r="E1287" t="str">
            <v>2018</v>
          </cell>
          <cell r="F1287" t="str">
            <v>29.02</v>
          </cell>
          <cell r="G1287" t="str">
            <v>012</v>
          </cell>
          <cell r="H1287" t="str">
            <v>2.1.1.2.1</v>
          </cell>
          <cell r="I1287" t="str">
            <v>11</v>
          </cell>
          <cell r="J1287" t="str">
            <v>045</v>
          </cell>
          <cell r="K1287" t="str">
            <v>5010</v>
          </cell>
          <cell r="L1287" t="str">
            <v>2</v>
          </cell>
          <cell r="M1287" t="str">
            <v>6</v>
          </cell>
          <cell r="N1287" t="str">
            <v>5</v>
          </cell>
          <cell r="O1287" t="str">
            <v>3</v>
          </cell>
          <cell r="P1287" t="str">
            <v>1</v>
          </cell>
          <cell r="Q1287" t="str">
            <v>E</v>
          </cell>
          <cell r="R1287" t="str">
            <v>357</v>
          </cell>
          <cell r="S1287" t="str">
            <v>35703</v>
          </cell>
          <cell r="T1287" t="str">
            <v>3751</v>
          </cell>
          <cell r="U1287" t="str">
            <v>00</v>
          </cell>
          <cell r="V1287" t="str">
            <v>16</v>
          </cell>
          <cell r="W1287" t="str">
            <v>00605</v>
          </cell>
          <cell r="X1287" t="str">
            <v>1</v>
          </cell>
          <cell r="Y1287" t="str">
            <v>20</v>
          </cell>
          <cell r="Z1287" t="str">
            <v>150</v>
          </cell>
          <cell r="AA1287" t="str">
            <v>700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</row>
        <row r="1288">
          <cell r="C1288" t="str">
            <v>32315010357G400605700</v>
          </cell>
          <cell r="D1288" t="str">
            <v>2018.29.02.012.2.1.1.2.1.11.045.5010.2.6.5.3.1.E.357.357G4.3231.00.16.00605.1.20.150.700</v>
          </cell>
          <cell r="E1288" t="str">
            <v>2018</v>
          </cell>
          <cell r="F1288" t="str">
            <v>29.02</v>
          </cell>
          <cell r="G1288" t="str">
            <v>012</v>
          </cell>
          <cell r="H1288" t="str">
            <v>2.1.1.2.1</v>
          </cell>
          <cell r="I1288" t="str">
            <v>11</v>
          </cell>
          <cell r="J1288" t="str">
            <v>045</v>
          </cell>
          <cell r="K1288" t="str">
            <v>5010</v>
          </cell>
          <cell r="L1288" t="str">
            <v>2</v>
          </cell>
          <cell r="M1288" t="str">
            <v>6</v>
          </cell>
          <cell r="N1288" t="str">
            <v>5</v>
          </cell>
          <cell r="O1288" t="str">
            <v>3</v>
          </cell>
          <cell r="P1288" t="str">
            <v>1</v>
          </cell>
          <cell r="Q1288" t="str">
            <v>E</v>
          </cell>
          <cell r="R1288" t="str">
            <v>357</v>
          </cell>
          <cell r="S1288" t="str">
            <v>357G4</v>
          </cell>
          <cell r="T1288" t="str">
            <v>3231</v>
          </cell>
          <cell r="U1288" t="str">
            <v>00</v>
          </cell>
          <cell r="V1288" t="str">
            <v>16</v>
          </cell>
          <cell r="W1288" t="str">
            <v>00605</v>
          </cell>
          <cell r="X1288" t="str">
            <v>1</v>
          </cell>
          <cell r="Y1288" t="str">
            <v>20</v>
          </cell>
          <cell r="Z1288" t="str">
            <v>150</v>
          </cell>
          <cell r="AA1288" t="str">
            <v>700</v>
          </cell>
          <cell r="AB1288">
            <v>24799</v>
          </cell>
          <cell r="AC1288">
            <v>24799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</row>
        <row r="1289">
          <cell r="C1289" t="str">
            <v>29815010701D300605700</v>
          </cell>
          <cell r="D1289" t="str">
            <v>2018.29.02.012.2.1.1.2.1.11.045.5010.2.6.5.3.1.E.701.701D3.2981.00.16.00605.1.20.150.700</v>
          </cell>
          <cell r="E1289" t="str">
            <v>2018</v>
          </cell>
          <cell r="F1289" t="str">
            <v>29.02</v>
          </cell>
          <cell r="G1289" t="str">
            <v>012</v>
          </cell>
          <cell r="H1289" t="str">
            <v>2.1.1.2.1</v>
          </cell>
          <cell r="I1289" t="str">
            <v>11</v>
          </cell>
          <cell r="J1289" t="str">
            <v>045</v>
          </cell>
          <cell r="K1289" t="str">
            <v>5010</v>
          </cell>
          <cell r="L1289" t="str">
            <v>2</v>
          </cell>
          <cell r="M1289" t="str">
            <v>6</v>
          </cell>
          <cell r="N1289" t="str">
            <v>5</v>
          </cell>
          <cell r="O1289" t="str">
            <v>3</v>
          </cell>
          <cell r="P1289" t="str">
            <v>1</v>
          </cell>
          <cell r="Q1289" t="str">
            <v>E</v>
          </cell>
          <cell r="R1289" t="str">
            <v>701</v>
          </cell>
          <cell r="S1289" t="str">
            <v>701D3</v>
          </cell>
          <cell r="T1289" t="str">
            <v>2981</v>
          </cell>
          <cell r="U1289" t="str">
            <v>00</v>
          </cell>
          <cell r="V1289" t="str">
            <v>16</v>
          </cell>
          <cell r="W1289" t="str">
            <v>00605</v>
          </cell>
          <cell r="X1289" t="str">
            <v>1</v>
          </cell>
          <cell r="Y1289" t="str">
            <v>20</v>
          </cell>
          <cell r="Z1289" t="str">
            <v>150</v>
          </cell>
          <cell r="AA1289" t="str">
            <v>700</v>
          </cell>
          <cell r="AB1289">
            <v>6994.2</v>
          </cell>
          <cell r="AC1289">
            <v>6994.2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</row>
        <row r="1290">
          <cell r="C1290" t="str">
            <v>35515010701D300605700</v>
          </cell>
          <cell r="D1290" t="str">
            <v>2018.29.02.012.2.1.1.2.1.11.045.5010.2.6.5.3.1.E.701.701D3.3551.00.16.00605.1.20.150.700</v>
          </cell>
          <cell r="E1290" t="str">
            <v>2018</v>
          </cell>
          <cell r="F1290" t="str">
            <v>29.02</v>
          </cell>
          <cell r="G1290" t="str">
            <v>012</v>
          </cell>
          <cell r="H1290" t="str">
            <v>2.1.1.2.1</v>
          </cell>
          <cell r="I1290" t="str">
            <v>11</v>
          </cell>
          <cell r="J1290" t="str">
            <v>045</v>
          </cell>
          <cell r="K1290" t="str">
            <v>5010</v>
          </cell>
          <cell r="L1290" t="str">
            <v>2</v>
          </cell>
          <cell r="M1290" t="str">
            <v>6</v>
          </cell>
          <cell r="N1290" t="str">
            <v>5</v>
          </cell>
          <cell r="O1290" t="str">
            <v>3</v>
          </cell>
          <cell r="P1290" t="str">
            <v>1</v>
          </cell>
          <cell r="Q1290" t="str">
            <v>E</v>
          </cell>
          <cell r="R1290" t="str">
            <v>701</v>
          </cell>
          <cell r="S1290" t="str">
            <v>701D3</v>
          </cell>
          <cell r="T1290" t="str">
            <v>3551</v>
          </cell>
          <cell r="U1290" t="str">
            <v>00</v>
          </cell>
          <cell r="V1290" t="str">
            <v>16</v>
          </cell>
          <cell r="W1290" t="str">
            <v>00605</v>
          </cell>
          <cell r="X1290" t="str">
            <v>1</v>
          </cell>
          <cell r="Y1290" t="str">
            <v>20</v>
          </cell>
          <cell r="Z1290" t="str">
            <v>150</v>
          </cell>
          <cell r="AA1290" t="str">
            <v>700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</row>
        <row r="1291">
          <cell r="C1291" t="str">
            <v>141150109000100605002</v>
          </cell>
          <cell r="D1291" t="str">
            <v>2018.29.02.012.2.1.1.2.1.11.045.5010.2.6.5.3.1.E.900.90001.1411.00.16.00605.1.20.150.002</v>
          </cell>
          <cell r="E1291" t="str">
            <v>2018</v>
          </cell>
          <cell r="F1291" t="str">
            <v>29.02</v>
          </cell>
          <cell r="G1291" t="str">
            <v>012</v>
          </cell>
          <cell r="H1291" t="str">
            <v>2.1.1.2.1</v>
          </cell>
          <cell r="I1291" t="str">
            <v>11</v>
          </cell>
          <cell r="J1291" t="str">
            <v>045</v>
          </cell>
          <cell r="K1291" t="str">
            <v>5010</v>
          </cell>
          <cell r="L1291" t="str">
            <v>2</v>
          </cell>
          <cell r="M1291" t="str">
            <v>6</v>
          </cell>
          <cell r="N1291" t="str">
            <v>5</v>
          </cell>
          <cell r="O1291" t="str">
            <v>3</v>
          </cell>
          <cell r="P1291" t="str">
            <v>1</v>
          </cell>
          <cell r="Q1291" t="str">
            <v>E</v>
          </cell>
          <cell r="R1291" t="str">
            <v>900</v>
          </cell>
          <cell r="S1291" t="str">
            <v>90001</v>
          </cell>
          <cell r="T1291" t="str">
            <v>1411</v>
          </cell>
          <cell r="U1291" t="str">
            <v>00</v>
          </cell>
          <cell r="V1291" t="str">
            <v>16</v>
          </cell>
          <cell r="W1291" t="str">
            <v>00605</v>
          </cell>
          <cell r="X1291" t="str">
            <v>1</v>
          </cell>
          <cell r="Y1291" t="str">
            <v>20</v>
          </cell>
          <cell r="Z1291" t="str">
            <v>150</v>
          </cell>
          <cell r="AA1291" t="str">
            <v>002</v>
          </cell>
          <cell r="AB1291">
            <v>11331.42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11331.42</v>
          </cell>
        </row>
        <row r="1292">
          <cell r="C1292" t="str">
            <v>154350109000100605002</v>
          </cell>
          <cell r="D1292" t="str">
            <v>2018.29.02.012.2.1.1.2.1.11.045.5010.2.6.5.3.1.E.900.90001.1543.00.16.00605.1.20.150.002</v>
          </cell>
          <cell r="E1292" t="str">
            <v>2018</v>
          </cell>
          <cell r="F1292" t="str">
            <v>29.02</v>
          </cell>
          <cell r="G1292" t="str">
            <v>012</v>
          </cell>
          <cell r="H1292" t="str">
            <v>2.1.1.2.1</v>
          </cell>
          <cell r="I1292" t="str">
            <v>11</v>
          </cell>
          <cell r="J1292" t="str">
            <v>045</v>
          </cell>
          <cell r="K1292" t="str">
            <v>5010</v>
          </cell>
          <cell r="L1292" t="str">
            <v>2</v>
          </cell>
          <cell r="M1292" t="str">
            <v>6</v>
          </cell>
          <cell r="N1292" t="str">
            <v>5</v>
          </cell>
          <cell r="O1292" t="str">
            <v>3</v>
          </cell>
          <cell r="P1292" t="str">
            <v>1</v>
          </cell>
          <cell r="Q1292" t="str">
            <v>E</v>
          </cell>
          <cell r="R1292" t="str">
            <v>900</v>
          </cell>
          <cell r="S1292" t="str">
            <v>90001</v>
          </cell>
          <cell r="T1292" t="str">
            <v>1543</v>
          </cell>
          <cell r="U1292" t="str">
            <v>00</v>
          </cell>
          <cell r="V1292" t="str">
            <v>16</v>
          </cell>
          <cell r="W1292" t="str">
            <v>00605</v>
          </cell>
          <cell r="X1292" t="str">
            <v>1</v>
          </cell>
          <cell r="Y1292" t="str">
            <v>20</v>
          </cell>
          <cell r="Z1292" t="str">
            <v>150</v>
          </cell>
          <cell r="AA1292" t="str">
            <v>002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</row>
        <row r="1293">
          <cell r="C1293" t="str">
            <v>221250789000100404002</v>
          </cell>
          <cell r="D1293" t="str">
            <v>2018.29.02.012.2.1.1.2.1.11.045.5078.2.6.5.3.1.E.900.90001.2212.00.14.00404.1.20.150.002</v>
          </cell>
          <cell r="E1293" t="str">
            <v>2018</v>
          </cell>
          <cell r="F1293" t="str">
            <v>29.02</v>
          </cell>
          <cell r="G1293" t="str">
            <v>012</v>
          </cell>
          <cell r="H1293" t="str">
            <v>2.1.1.2.1</v>
          </cell>
          <cell r="I1293" t="str">
            <v>11</v>
          </cell>
          <cell r="J1293" t="str">
            <v>045</v>
          </cell>
          <cell r="K1293" t="str">
            <v>5078</v>
          </cell>
          <cell r="L1293" t="str">
            <v>2</v>
          </cell>
          <cell r="M1293" t="str">
            <v>6</v>
          </cell>
          <cell r="N1293" t="str">
            <v>5</v>
          </cell>
          <cell r="O1293" t="str">
            <v>3</v>
          </cell>
          <cell r="P1293" t="str">
            <v>1</v>
          </cell>
          <cell r="Q1293" t="str">
            <v>E</v>
          </cell>
          <cell r="R1293" t="str">
            <v>900</v>
          </cell>
          <cell r="S1293" t="str">
            <v>90001</v>
          </cell>
          <cell r="T1293" t="str">
            <v>2212</v>
          </cell>
          <cell r="U1293" t="str">
            <v>00</v>
          </cell>
          <cell r="V1293" t="str">
            <v>14</v>
          </cell>
          <cell r="W1293" t="str">
            <v>00404</v>
          </cell>
          <cell r="X1293" t="str">
            <v>1</v>
          </cell>
          <cell r="Y1293" t="str">
            <v>20</v>
          </cell>
          <cell r="Z1293" t="str">
            <v>150</v>
          </cell>
          <cell r="AA1293" t="str">
            <v>002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</row>
        <row r="1294">
          <cell r="C1294" t="str">
            <v>382150789000100605572</v>
          </cell>
          <cell r="D1294" t="str">
            <v>2018.29.02.012.2.1.1.2.1.11.045.5078.2.6.5.3.1.E.900.90001.3821.00.16.00605.1.20.150.572</v>
          </cell>
          <cell r="E1294" t="str">
            <v>2018</v>
          </cell>
          <cell r="F1294" t="str">
            <v>29.02</v>
          </cell>
          <cell r="G1294" t="str">
            <v>012</v>
          </cell>
          <cell r="H1294" t="str">
            <v>2.1.1.2.1</v>
          </cell>
          <cell r="I1294" t="str">
            <v>11</v>
          </cell>
          <cell r="J1294" t="str">
            <v>045</v>
          </cell>
          <cell r="K1294" t="str">
            <v>5078</v>
          </cell>
          <cell r="L1294" t="str">
            <v>2</v>
          </cell>
          <cell r="M1294" t="str">
            <v>6</v>
          </cell>
          <cell r="N1294" t="str">
            <v>5</v>
          </cell>
          <cell r="O1294" t="str">
            <v>3</v>
          </cell>
          <cell r="P1294" t="str">
            <v>1</v>
          </cell>
          <cell r="Q1294" t="str">
            <v>E</v>
          </cell>
          <cell r="R1294" t="str">
            <v>900</v>
          </cell>
          <cell r="S1294" t="str">
            <v>90001</v>
          </cell>
          <cell r="T1294" t="str">
            <v>3821</v>
          </cell>
          <cell r="U1294" t="str">
            <v>00</v>
          </cell>
          <cell r="V1294" t="str">
            <v>16</v>
          </cell>
          <cell r="W1294" t="str">
            <v>00605</v>
          </cell>
          <cell r="X1294" t="str">
            <v>1</v>
          </cell>
          <cell r="Y1294" t="str">
            <v>20</v>
          </cell>
          <cell r="Z1294" t="str">
            <v>150</v>
          </cell>
          <cell r="AA1294" t="str">
            <v>572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</row>
        <row r="1295">
          <cell r="C1295" t="str">
            <v>142150809000100605002</v>
          </cell>
          <cell r="D1295" t="str">
            <v>2018.29.02.012.2.1.1.2.1.11.045.5080.2.6.5.3.1.E.900.90001.1421.00.16.00605.1.20.150.002</v>
          </cell>
          <cell r="E1295" t="str">
            <v>2018</v>
          </cell>
          <cell r="F1295" t="str">
            <v>29.02</v>
          </cell>
          <cell r="G1295" t="str">
            <v>012</v>
          </cell>
          <cell r="H1295" t="str">
            <v>2.1.1.2.1</v>
          </cell>
          <cell r="I1295" t="str">
            <v>11</v>
          </cell>
          <cell r="J1295" t="str">
            <v>045</v>
          </cell>
          <cell r="K1295" t="str">
            <v>5080</v>
          </cell>
          <cell r="L1295" t="str">
            <v>2</v>
          </cell>
          <cell r="M1295" t="str">
            <v>6</v>
          </cell>
          <cell r="N1295" t="str">
            <v>5</v>
          </cell>
          <cell r="O1295" t="str">
            <v>3</v>
          </cell>
          <cell r="P1295" t="str">
            <v>1</v>
          </cell>
          <cell r="Q1295" t="str">
            <v>E</v>
          </cell>
          <cell r="R1295" t="str">
            <v>900</v>
          </cell>
          <cell r="S1295" t="str">
            <v>90001</v>
          </cell>
          <cell r="T1295" t="str">
            <v>1421</v>
          </cell>
          <cell r="U1295" t="str">
            <v>00</v>
          </cell>
          <cell r="V1295" t="str">
            <v>16</v>
          </cell>
          <cell r="W1295" t="str">
            <v>00605</v>
          </cell>
          <cell r="X1295" t="str">
            <v>1</v>
          </cell>
          <cell r="Y1295" t="str">
            <v>20</v>
          </cell>
          <cell r="Z1295" t="str">
            <v>150</v>
          </cell>
          <cell r="AA1295" t="str">
            <v>002</v>
          </cell>
          <cell r="AB1295">
            <v>7099.2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7099.2</v>
          </cell>
        </row>
        <row r="1296">
          <cell r="C1296" t="str">
            <v>274150809000100404002</v>
          </cell>
          <cell r="D1296" t="str">
            <v>2018.29.02.012.2.1.1.2.1.11.045.5080.2.6.5.3.1.E.900.90001.2741.00.14.00404.1.20.150.002</v>
          </cell>
          <cell r="E1296" t="str">
            <v>2018</v>
          </cell>
          <cell r="F1296" t="str">
            <v>29.02</v>
          </cell>
          <cell r="G1296" t="str">
            <v>012</v>
          </cell>
          <cell r="H1296" t="str">
            <v>2.1.1.2.1</v>
          </cell>
          <cell r="I1296" t="str">
            <v>11</v>
          </cell>
          <cell r="J1296" t="str">
            <v>045</v>
          </cell>
          <cell r="K1296" t="str">
            <v>5080</v>
          </cell>
          <cell r="L1296" t="str">
            <v>2</v>
          </cell>
          <cell r="M1296" t="str">
            <v>6</v>
          </cell>
          <cell r="N1296" t="str">
            <v>5</v>
          </cell>
          <cell r="O1296" t="str">
            <v>3</v>
          </cell>
          <cell r="P1296" t="str">
            <v>1</v>
          </cell>
          <cell r="Q1296" t="str">
            <v>E</v>
          </cell>
          <cell r="R1296" t="str">
            <v>900</v>
          </cell>
          <cell r="S1296" t="str">
            <v>90001</v>
          </cell>
          <cell r="T1296" t="str">
            <v>2741</v>
          </cell>
          <cell r="U1296" t="str">
            <v>00</v>
          </cell>
          <cell r="V1296" t="str">
            <v>14</v>
          </cell>
          <cell r="W1296" t="str">
            <v>00404</v>
          </cell>
          <cell r="X1296" t="str">
            <v>1</v>
          </cell>
          <cell r="Y1296" t="str">
            <v>20</v>
          </cell>
          <cell r="Z1296" t="str">
            <v>150</v>
          </cell>
          <cell r="AA1296" t="str">
            <v>002</v>
          </cell>
          <cell r="AB1296">
            <v>8520.24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8520.24</v>
          </cell>
        </row>
        <row r="1297">
          <cell r="C1297" t="str">
            <v>311150809000100605002</v>
          </cell>
          <cell r="D1297" t="str">
            <v>2018.29.02.012.2.1.1.2.1.11.045.5080.2.6.5.3.1.E.900.90001.3111.00.16.00605.1.20.150.002</v>
          </cell>
          <cell r="E1297" t="str">
            <v>2018</v>
          </cell>
          <cell r="F1297" t="str">
            <v>29.02</v>
          </cell>
          <cell r="G1297" t="str">
            <v>012</v>
          </cell>
          <cell r="H1297" t="str">
            <v>2.1.1.2.1</v>
          </cell>
          <cell r="I1297" t="str">
            <v>11</v>
          </cell>
          <cell r="J1297" t="str">
            <v>045</v>
          </cell>
          <cell r="K1297" t="str">
            <v>5080</v>
          </cell>
          <cell r="L1297" t="str">
            <v>2</v>
          </cell>
          <cell r="M1297" t="str">
            <v>6</v>
          </cell>
          <cell r="N1297" t="str">
            <v>5</v>
          </cell>
          <cell r="O1297" t="str">
            <v>3</v>
          </cell>
          <cell r="P1297" t="str">
            <v>1</v>
          </cell>
          <cell r="Q1297" t="str">
            <v>E</v>
          </cell>
          <cell r="R1297" t="str">
            <v>900</v>
          </cell>
          <cell r="S1297" t="str">
            <v>90001</v>
          </cell>
          <cell r="T1297" t="str">
            <v>3111</v>
          </cell>
          <cell r="U1297" t="str">
            <v>00</v>
          </cell>
          <cell r="V1297" t="str">
            <v>16</v>
          </cell>
          <cell r="W1297" t="str">
            <v>00605</v>
          </cell>
          <cell r="X1297" t="str">
            <v>1</v>
          </cell>
          <cell r="Y1297" t="str">
            <v>20</v>
          </cell>
          <cell r="Z1297" t="str">
            <v>150</v>
          </cell>
          <cell r="AA1297" t="str">
            <v>002</v>
          </cell>
          <cell r="AB1297">
            <v>243699.42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243699.42</v>
          </cell>
        </row>
        <row r="1298">
          <cell r="C1298" t="str">
            <v>329150809000100404002</v>
          </cell>
          <cell r="D1298" t="str">
            <v>2018.29.02.012.2.1.1.2.1.11.045.5080.2.6.5.3.1.E.900.90001.3291.00.14.00404.1.20.150.002</v>
          </cell>
          <cell r="E1298" t="str">
            <v>2018</v>
          </cell>
          <cell r="F1298" t="str">
            <v>29.02</v>
          </cell>
          <cell r="G1298" t="str">
            <v>012</v>
          </cell>
          <cell r="H1298" t="str">
            <v>2.1.1.2.1</v>
          </cell>
          <cell r="I1298" t="str">
            <v>11</v>
          </cell>
          <cell r="J1298" t="str">
            <v>045</v>
          </cell>
          <cell r="K1298" t="str">
            <v>5080</v>
          </cell>
          <cell r="L1298" t="str">
            <v>2</v>
          </cell>
          <cell r="M1298" t="str">
            <v>6</v>
          </cell>
          <cell r="N1298" t="str">
            <v>5</v>
          </cell>
          <cell r="O1298" t="str">
            <v>3</v>
          </cell>
          <cell r="P1298" t="str">
            <v>1</v>
          </cell>
          <cell r="Q1298" t="str">
            <v>E</v>
          </cell>
          <cell r="R1298" t="str">
            <v>900</v>
          </cell>
          <cell r="S1298" t="str">
            <v>90001</v>
          </cell>
          <cell r="T1298" t="str">
            <v>3291</v>
          </cell>
          <cell r="U1298" t="str">
            <v>00</v>
          </cell>
          <cell r="V1298" t="str">
            <v>14</v>
          </cell>
          <cell r="W1298" t="str">
            <v>00404</v>
          </cell>
          <cell r="X1298" t="str">
            <v>1</v>
          </cell>
          <cell r="Y1298" t="str">
            <v>20</v>
          </cell>
          <cell r="Z1298" t="str">
            <v>150</v>
          </cell>
          <cell r="AA1298" t="str">
            <v>002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</row>
        <row r="1299">
          <cell r="C1299" t="str">
            <v>171250819000100605002</v>
          </cell>
          <cell r="D1299" t="str">
            <v>2018.29.02.012.2.1.1.2.1.11.045.5081.2.6.5.3.1.E.900.90001.1712.00.16.00605.1.20.150.002</v>
          </cell>
          <cell r="E1299" t="str">
            <v>2018</v>
          </cell>
          <cell r="F1299" t="str">
            <v>29.02</v>
          </cell>
          <cell r="G1299" t="str">
            <v>012</v>
          </cell>
          <cell r="H1299" t="str">
            <v>2.1.1.2.1</v>
          </cell>
          <cell r="I1299" t="str">
            <v>11</v>
          </cell>
          <cell r="J1299" t="str">
            <v>045</v>
          </cell>
          <cell r="K1299" t="str">
            <v>5081</v>
          </cell>
          <cell r="L1299" t="str">
            <v>2</v>
          </cell>
          <cell r="M1299" t="str">
            <v>6</v>
          </cell>
          <cell r="N1299" t="str">
            <v>5</v>
          </cell>
          <cell r="O1299" t="str">
            <v>3</v>
          </cell>
          <cell r="P1299" t="str">
            <v>1</v>
          </cell>
          <cell r="Q1299" t="str">
            <v>E</v>
          </cell>
          <cell r="R1299" t="str">
            <v>900</v>
          </cell>
          <cell r="S1299" t="str">
            <v>90001</v>
          </cell>
          <cell r="T1299" t="str">
            <v>1712</v>
          </cell>
          <cell r="U1299" t="str">
            <v>00</v>
          </cell>
          <cell r="V1299" t="str">
            <v>16</v>
          </cell>
          <cell r="W1299" t="str">
            <v>00605</v>
          </cell>
          <cell r="X1299" t="str">
            <v>1</v>
          </cell>
          <cell r="Y1299" t="str">
            <v>20</v>
          </cell>
          <cell r="Z1299" t="str">
            <v>150</v>
          </cell>
          <cell r="AA1299" t="str">
            <v>002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</row>
        <row r="1300">
          <cell r="C1300" t="str">
            <v>246150819000100404002</v>
          </cell>
          <cell r="D1300" t="str">
            <v>2018.29.02.012.2.1.1.2.1.11.045.5081.2.6.5.3.1.E.900.90001.2461.00.14.00404.1.20.150.002</v>
          </cell>
          <cell r="E1300" t="str">
            <v>2018</v>
          </cell>
          <cell r="F1300" t="str">
            <v>29.02</v>
          </cell>
          <cell r="G1300" t="str">
            <v>012</v>
          </cell>
          <cell r="H1300" t="str">
            <v>2.1.1.2.1</v>
          </cell>
          <cell r="I1300" t="str">
            <v>11</v>
          </cell>
          <cell r="J1300" t="str">
            <v>045</v>
          </cell>
          <cell r="K1300" t="str">
            <v>5081</v>
          </cell>
          <cell r="L1300" t="str">
            <v>2</v>
          </cell>
          <cell r="M1300" t="str">
            <v>6</v>
          </cell>
          <cell r="N1300" t="str">
            <v>5</v>
          </cell>
          <cell r="O1300" t="str">
            <v>3</v>
          </cell>
          <cell r="P1300" t="str">
            <v>1</v>
          </cell>
          <cell r="Q1300" t="str">
            <v>E</v>
          </cell>
          <cell r="R1300" t="str">
            <v>900</v>
          </cell>
          <cell r="S1300" t="str">
            <v>90001</v>
          </cell>
          <cell r="T1300" t="str">
            <v>2461</v>
          </cell>
          <cell r="U1300" t="str">
            <v>00</v>
          </cell>
          <cell r="V1300" t="str">
            <v>14</v>
          </cell>
          <cell r="W1300" t="str">
            <v>00404</v>
          </cell>
          <cell r="X1300" t="str">
            <v>1</v>
          </cell>
          <cell r="Y1300" t="str">
            <v>20</v>
          </cell>
          <cell r="Z1300" t="str">
            <v>150</v>
          </cell>
          <cell r="AA1300" t="str">
            <v>002</v>
          </cell>
          <cell r="AB1300">
            <v>15822.32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15822.32</v>
          </cell>
        </row>
        <row r="1301">
          <cell r="C1301" t="str">
            <v>292150819000100404002</v>
          </cell>
          <cell r="D1301" t="str">
            <v>2018.29.02.012.2.1.1.2.1.11.045.5081.2.6.5.3.1.E.900.90001.2921.00.14.00404.1.20.150.002</v>
          </cell>
          <cell r="E1301" t="str">
            <v>2018</v>
          </cell>
          <cell r="F1301" t="str">
            <v>29.02</v>
          </cell>
          <cell r="G1301" t="str">
            <v>012</v>
          </cell>
          <cell r="H1301" t="str">
            <v>2.1.1.2.1</v>
          </cell>
          <cell r="I1301" t="str">
            <v>11</v>
          </cell>
          <cell r="J1301" t="str">
            <v>045</v>
          </cell>
          <cell r="K1301" t="str">
            <v>5081</v>
          </cell>
          <cell r="L1301" t="str">
            <v>2</v>
          </cell>
          <cell r="M1301" t="str">
            <v>6</v>
          </cell>
          <cell r="N1301" t="str">
            <v>5</v>
          </cell>
          <cell r="O1301" t="str">
            <v>3</v>
          </cell>
          <cell r="P1301" t="str">
            <v>1</v>
          </cell>
          <cell r="Q1301" t="str">
            <v>E</v>
          </cell>
          <cell r="R1301" t="str">
            <v>900</v>
          </cell>
          <cell r="S1301" t="str">
            <v>90001</v>
          </cell>
          <cell r="T1301" t="str">
            <v>2921</v>
          </cell>
          <cell r="U1301" t="str">
            <v>00</v>
          </cell>
          <cell r="V1301" t="str">
            <v>14</v>
          </cell>
          <cell r="W1301" t="str">
            <v>00404</v>
          </cell>
          <cell r="X1301" t="str">
            <v>1</v>
          </cell>
          <cell r="Y1301" t="str">
            <v>20</v>
          </cell>
          <cell r="Z1301" t="str">
            <v>150</v>
          </cell>
          <cell r="AA1301" t="str">
            <v>002</v>
          </cell>
          <cell r="AB1301">
            <v>1076.3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1076.3</v>
          </cell>
        </row>
        <row r="1302">
          <cell r="C1302" t="str">
            <v>341150959000100605002</v>
          </cell>
          <cell r="D1302" t="str">
            <v>2018.29.02.012.2.1.1.2.1.11.045.5095.2.6.5.3.1.E.900.90001.3411.00.16.00605.1.20.150.002</v>
          </cell>
          <cell r="E1302" t="str">
            <v>2018</v>
          </cell>
          <cell r="F1302" t="str">
            <v>29.02</v>
          </cell>
          <cell r="G1302" t="str">
            <v>012</v>
          </cell>
          <cell r="H1302" t="str">
            <v>2.1.1.2.1</v>
          </cell>
          <cell r="I1302" t="str">
            <v>11</v>
          </cell>
          <cell r="J1302" t="str">
            <v>045</v>
          </cell>
          <cell r="K1302" t="str">
            <v>5095</v>
          </cell>
          <cell r="L1302" t="str">
            <v>2</v>
          </cell>
          <cell r="M1302" t="str">
            <v>6</v>
          </cell>
          <cell r="N1302" t="str">
            <v>5</v>
          </cell>
          <cell r="O1302" t="str">
            <v>3</v>
          </cell>
          <cell r="P1302" t="str">
            <v>1</v>
          </cell>
          <cell r="Q1302" t="str">
            <v>E</v>
          </cell>
          <cell r="R1302" t="str">
            <v>900</v>
          </cell>
          <cell r="S1302" t="str">
            <v>90001</v>
          </cell>
          <cell r="T1302" t="str">
            <v>3411</v>
          </cell>
          <cell r="U1302" t="str">
            <v>00</v>
          </cell>
          <cell r="V1302" t="str">
            <v>16</v>
          </cell>
          <cell r="W1302" t="str">
            <v>00605</v>
          </cell>
          <cell r="X1302" t="str">
            <v>1</v>
          </cell>
          <cell r="Y1302" t="str">
            <v>20</v>
          </cell>
          <cell r="Z1302" t="str">
            <v>150</v>
          </cell>
          <cell r="AA1302" t="str">
            <v>002</v>
          </cell>
          <cell r="AB1302">
            <v>60000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60000</v>
          </cell>
        </row>
        <row r="1303">
          <cell r="C1303" t="str">
            <v>379150959000100605002</v>
          </cell>
          <cell r="D1303" t="str">
            <v>2018.29.02.012.2.1.1.2.1.11.045.5095.2.6.5.3.1.E.900.90001.3791.00.16.00605.1.20.150.002</v>
          </cell>
          <cell r="E1303" t="str">
            <v>2018</v>
          </cell>
          <cell r="F1303" t="str">
            <v>29.02</v>
          </cell>
          <cell r="G1303" t="str">
            <v>012</v>
          </cell>
          <cell r="H1303" t="str">
            <v>2.1.1.2.1</v>
          </cell>
          <cell r="I1303" t="str">
            <v>11</v>
          </cell>
          <cell r="J1303" t="str">
            <v>045</v>
          </cell>
          <cell r="K1303" t="str">
            <v>5095</v>
          </cell>
          <cell r="L1303" t="str">
            <v>2</v>
          </cell>
          <cell r="M1303" t="str">
            <v>6</v>
          </cell>
          <cell r="N1303" t="str">
            <v>5</v>
          </cell>
          <cell r="O1303" t="str">
            <v>3</v>
          </cell>
          <cell r="P1303" t="str">
            <v>1</v>
          </cell>
          <cell r="Q1303" t="str">
            <v>E</v>
          </cell>
          <cell r="R1303" t="str">
            <v>900</v>
          </cell>
          <cell r="S1303" t="str">
            <v>90001</v>
          </cell>
          <cell r="T1303" t="str">
            <v>3791</v>
          </cell>
          <cell r="U1303" t="str">
            <v>00</v>
          </cell>
          <cell r="V1303" t="str">
            <v>16</v>
          </cell>
          <cell r="W1303" t="str">
            <v>00605</v>
          </cell>
          <cell r="X1303" t="str">
            <v>1</v>
          </cell>
          <cell r="Y1303" t="str">
            <v>20</v>
          </cell>
          <cell r="Z1303" t="str">
            <v>150</v>
          </cell>
          <cell r="AA1303" t="str">
            <v>002</v>
          </cell>
          <cell r="AB1303">
            <v>1270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1270</v>
          </cell>
        </row>
        <row r="1304">
          <cell r="C1304" t="str">
            <v>132251319000100605002</v>
          </cell>
          <cell r="D1304" t="str">
            <v>2018.29.02.012.2.1.1.2.1.11.045.5131.2.6.5.3.1.E.900.90001.1322.00.16.00605.1.20.150.002</v>
          </cell>
          <cell r="E1304" t="str">
            <v>2018</v>
          </cell>
          <cell r="F1304" t="str">
            <v>29.02</v>
          </cell>
          <cell r="G1304" t="str">
            <v>012</v>
          </cell>
          <cell r="H1304" t="str">
            <v>2.1.1.2.1</v>
          </cell>
          <cell r="I1304" t="str">
            <v>11</v>
          </cell>
          <cell r="J1304" t="str">
            <v>045</v>
          </cell>
          <cell r="K1304" t="str">
            <v>5131</v>
          </cell>
          <cell r="L1304" t="str">
            <v>2</v>
          </cell>
          <cell r="M1304" t="str">
            <v>6</v>
          </cell>
          <cell r="N1304" t="str">
            <v>5</v>
          </cell>
          <cell r="O1304" t="str">
            <v>3</v>
          </cell>
          <cell r="P1304" t="str">
            <v>1</v>
          </cell>
          <cell r="Q1304" t="str">
            <v>E</v>
          </cell>
          <cell r="R1304" t="str">
            <v>900</v>
          </cell>
          <cell r="S1304" t="str">
            <v>90001</v>
          </cell>
          <cell r="T1304" t="str">
            <v>1322</v>
          </cell>
          <cell r="U1304" t="str">
            <v>00</v>
          </cell>
          <cell r="V1304" t="str">
            <v>16</v>
          </cell>
          <cell r="W1304" t="str">
            <v>00605</v>
          </cell>
          <cell r="X1304" t="str">
            <v>1</v>
          </cell>
          <cell r="Y1304" t="str">
            <v>20</v>
          </cell>
          <cell r="Z1304" t="str">
            <v>150</v>
          </cell>
          <cell r="AA1304" t="str">
            <v>002</v>
          </cell>
          <cell r="AB1304">
            <v>2924.54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2924.54</v>
          </cell>
        </row>
        <row r="1305">
          <cell r="C1305" t="str">
            <v>336351839000100605503</v>
          </cell>
          <cell r="D1305" t="str">
            <v>2018.29.02.012.2.1.1.2.1.11.045.5183.2.6.5.3.1.E.900.90001.3363.00.16.00605.1.20.150.503</v>
          </cell>
          <cell r="E1305" t="str">
            <v>2018</v>
          </cell>
          <cell r="F1305" t="str">
            <v>29.02</v>
          </cell>
          <cell r="G1305" t="str">
            <v>012</v>
          </cell>
          <cell r="H1305" t="str">
            <v>2.1.1.2.1</v>
          </cell>
          <cell r="I1305" t="str">
            <v>11</v>
          </cell>
          <cell r="J1305" t="str">
            <v>045</v>
          </cell>
          <cell r="K1305" t="str">
            <v>5183</v>
          </cell>
          <cell r="L1305" t="str">
            <v>2</v>
          </cell>
          <cell r="M1305" t="str">
            <v>6</v>
          </cell>
          <cell r="N1305" t="str">
            <v>5</v>
          </cell>
          <cell r="O1305" t="str">
            <v>3</v>
          </cell>
          <cell r="P1305" t="str">
            <v>1</v>
          </cell>
          <cell r="Q1305" t="str">
            <v>E</v>
          </cell>
          <cell r="R1305" t="str">
            <v>900</v>
          </cell>
          <cell r="S1305" t="str">
            <v>90001</v>
          </cell>
          <cell r="T1305" t="str">
            <v>3363</v>
          </cell>
          <cell r="U1305" t="str">
            <v>00</v>
          </cell>
          <cell r="V1305" t="str">
            <v>16</v>
          </cell>
          <cell r="W1305" t="str">
            <v>00605</v>
          </cell>
          <cell r="X1305" t="str">
            <v>1</v>
          </cell>
          <cell r="Y1305" t="str">
            <v>20</v>
          </cell>
          <cell r="Z1305" t="str">
            <v>150</v>
          </cell>
          <cell r="AA1305" t="str">
            <v>503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</row>
        <row r="1306">
          <cell r="C1306" t="str">
            <v>336351839000100605506</v>
          </cell>
          <cell r="D1306" t="str">
            <v>2018.29.02.012.2.1.1.2.1.11.045.5183.2.6.5.3.1.E.900.90001.3363.00.16.00605.1.20.150.506</v>
          </cell>
          <cell r="E1306" t="str">
            <v>2018</v>
          </cell>
          <cell r="F1306" t="str">
            <v>29.02</v>
          </cell>
          <cell r="G1306" t="str">
            <v>012</v>
          </cell>
          <cell r="H1306" t="str">
            <v>2.1.1.2.1</v>
          </cell>
          <cell r="I1306" t="str">
            <v>11</v>
          </cell>
          <cell r="J1306" t="str">
            <v>045</v>
          </cell>
          <cell r="K1306" t="str">
            <v>5183</v>
          </cell>
          <cell r="L1306" t="str">
            <v>2</v>
          </cell>
          <cell r="M1306" t="str">
            <v>6</v>
          </cell>
          <cell r="N1306" t="str">
            <v>5</v>
          </cell>
          <cell r="O1306" t="str">
            <v>3</v>
          </cell>
          <cell r="P1306" t="str">
            <v>1</v>
          </cell>
          <cell r="Q1306" t="str">
            <v>E</v>
          </cell>
          <cell r="R1306" t="str">
            <v>900</v>
          </cell>
          <cell r="S1306" t="str">
            <v>90001</v>
          </cell>
          <cell r="T1306" t="str">
            <v>3363</v>
          </cell>
          <cell r="U1306" t="str">
            <v>00</v>
          </cell>
          <cell r="V1306" t="str">
            <v>16</v>
          </cell>
          <cell r="W1306" t="str">
            <v>00605</v>
          </cell>
          <cell r="X1306" t="str">
            <v>1</v>
          </cell>
          <cell r="Y1306" t="str">
            <v>20</v>
          </cell>
          <cell r="Z1306" t="str">
            <v>150</v>
          </cell>
          <cell r="AA1306" t="str">
            <v>506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</row>
        <row r="1307">
          <cell r="C1307" t="str">
            <v>221231123580200605517</v>
          </cell>
          <cell r="D1307" t="str">
            <v>2018.29.02.012.2.1.1.2.1.11.045.3112.2.6.8.3.2.E.358.35802.2212.00.16.00605.1.20.150.517</v>
          </cell>
          <cell r="E1307" t="str">
            <v>2018</v>
          </cell>
          <cell r="F1307" t="str">
            <v>29.02</v>
          </cell>
          <cell r="G1307" t="str">
            <v>012</v>
          </cell>
          <cell r="H1307" t="str">
            <v>2.1.1.2.1</v>
          </cell>
          <cell r="I1307" t="str">
            <v>11</v>
          </cell>
          <cell r="J1307" t="str">
            <v>045</v>
          </cell>
          <cell r="K1307" t="str">
            <v>3112</v>
          </cell>
          <cell r="L1307" t="str">
            <v>2</v>
          </cell>
          <cell r="M1307" t="str">
            <v>6</v>
          </cell>
          <cell r="N1307" t="str">
            <v>8</v>
          </cell>
          <cell r="O1307" t="str">
            <v>3</v>
          </cell>
          <cell r="P1307" t="str">
            <v>2</v>
          </cell>
          <cell r="Q1307" t="str">
            <v>E</v>
          </cell>
          <cell r="R1307" t="str">
            <v>358</v>
          </cell>
          <cell r="S1307" t="str">
            <v>35802</v>
          </cell>
          <cell r="T1307" t="str">
            <v>2212</v>
          </cell>
          <cell r="U1307" t="str">
            <v>00</v>
          </cell>
          <cell r="V1307" t="str">
            <v>16</v>
          </cell>
          <cell r="W1307" t="str">
            <v>00605</v>
          </cell>
          <cell r="X1307" t="str">
            <v>1</v>
          </cell>
          <cell r="Y1307" t="str">
            <v>20</v>
          </cell>
          <cell r="Z1307" t="str">
            <v>150</v>
          </cell>
          <cell r="AA1307" t="str">
            <v>517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</row>
        <row r="1308">
          <cell r="C1308" t="str">
            <v>261131123580200605517</v>
          </cell>
          <cell r="D1308" t="str">
            <v>2018.29.02.012.2.1.1.2.1.11.045.3112.2.6.8.3.2.E.358.35802.2611.00.16.00605.1.20.150.517</v>
          </cell>
          <cell r="E1308" t="str">
            <v>2018</v>
          </cell>
          <cell r="F1308" t="str">
            <v>29.02</v>
          </cell>
          <cell r="G1308" t="str">
            <v>012</v>
          </cell>
          <cell r="H1308" t="str">
            <v>2.1.1.2.1</v>
          </cell>
          <cell r="I1308" t="str">
            <v>11</v>
          </cell>
          <cell r="J1308" t="str">
            <v>045</v>
          </cell>
          <cell r="K1308" t="str">
            <v>3112</v>
          </cell>
          <cell r="L1308" t="str">
            <v>2</v>
          </cell>
          <cell r="M1308" t="str">
            <v>6</v>
          </cell>
          <cell r="N1308" t="str">
            <v>8</v>
          </cell>
          <cell r="O1308" t="str">
            <v>3</v>
          </cell>
          <cell r="P1308" t="str">
            <v>2</v>
          </cell>
          <cell r="Q1308" t="str">
            <v>E</v>
          </cell>
          <cell r="R1308" t="str">
            <v>358</v>
          </cell>
          <cell r="S1308" t="str">
            <v>35802</v>
          </cell>
          <cell r="T1308" t="str">
            <v>2611</v>
          </cell>
          <cell r="U1308" t="str">
            <v>00</v>
          </cell>
          <cell r="V1308" t="str">
            <v>16</v>
          </cell>
          <cell r="W1308" t="str">
            <v>00605</v>
          </cell>
          <cell r="X1308" t="str">
            <v>1</v>
          </cell>
          <cell r="Y1308" t="str">
            <v>20</v>
          </cell>
          <cell r="Z1308" t="str">
            <v>150</v>
          </cell>
          <cell r="AA1308" t="str">
            <v>517</v>
          </cell>
          <cell r="AB1308">
            <v>189.42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189.42</v>
          </cell>
        </row>
        <row r="1309">
          <cell r="C1309" t="str">
            <v>441331123580300605647</v>
          </cell>
          <cell r="D1309" t="str">
            <v>2018.29.02.012.2.1.1.2.1.11.045.3112.2.6.8.3.2.E.358.35803.4413.00.16.00605.1.20.150.647</v>
          </cell>
          <cell r="E1309" t="str">
            <v>2018</v>
          </cell>
          <cell r="F1309" t="str">
            <v>29.02</v>
          </cell>
          <cell r="G1309" t="str">
            <v>012</v>
          </cell>
          <cell r="H1309" t="str">
            <v>2.1.1.2.1</v>
          </cell>
          <cell r="I1309" t="str">
            <v>11</v>
          </cell>
          <cell r="J1309" t="str">
            <v>045</v>
          </cell>
          <cell r="K1309" t="str">
            <v>3112</v>
          </cell>
          <cell r="L1309" t="str">
            <v>2</v>
          </cell>
          <cell r="M1309" t="str">
            <v>6</v>
          </cell>
          <cell r="N1309" t="str">
            <v>8</v>
          </cell>
          <cell r="O1309" t="str">
            <v>3</v>
          </cell>
          <cell r="P1309" t="str">
            <v>2</v>
          </cell>
          <cell r="Q1309" t="str">
            <v>E</v>
          </cell>
          <cell r="R1309" t="str">
            <v>358</v>
          </cell>
          <cell r="S1309" t="str">
            <v>35803</v>
          </cell>
          <cell r="T1309" t="str">
            <v>4413</v>
          </cell>
          <cell r="U1309" t="str">
            <v>00</v>
          </cell>
          <cell r="V1309" t="str">
            <v>16</v>
          </cell>
          <cell r="W1309" t="str">
            <v>00605</v>
          </cell>
          <cell r="X1309" t="str">
            <v>1</v>
          </cell>
          <cell r="Y1309" t="str">
            <v>20</v>
          </cell>
          <cell r="Z1309" t="str">
            <v>150</v>
          </cell>
          <cell r="AA1309" t="str">
            <v>647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</row>
        <row r="1310">
          <cell r="C1310" t="str">
            <v>441331123580300501700</v>
          </cell>
          <cell r="D1310" t="str">
            <v>2018.29.02.012.2.1.1.2.1.11.045.3112.2.6.8.3.2.E.358.35803.4413.00.25.00501.1.20.150.700</v>
          </cell>
          <cell r="E1310" t="str">
            <v>2018</v>
          </cell>
          <cell r="F1310" t="str">
            <v>29.02</v>
          </cell>
          <cell r="G1310" t="str">
            <v>012</v>
          </cell>
          <cell r="H1310" t="str">
            <v>2.1.1.2.1</v>
          </cell>
          <cell r="I1310" t="str">
            <v>11</v>
          </cell>
          <cell r="J1310" t="str">
            <v>045</v>
          </cell>
          <cell r="K1310" t="str">
            <v>3112</v>
          </cell>
          <cell r="L1310" t="str">
            <v>2</v>
          </cell>
          <cell r="M1310" t="str">
            <v>6</v>
          </cell>
          <cell r="N1310" t="str">
            <v>8</v>
          </cell>
          <cell r="O1310" t="str">
            <v>3</v>
          </cell>
          <cell r="P1310" t="str">
            <v>2</v>
          </cell>
          <cell r="Q1310" t="str">
            <v>E</v>
          </cell>
          <cell r="R1310" t="str">
            <v>358</v>
          </cell>
          <cell r="S1310" t="str">
            <v>35803</v>
          </cell>
          <cell r="T1310" t="str">
            <v>4413</v>
          </cell>
          <cell r="U1310" t="str">
            <v>00</v>
          </cell>
          <cell r="V1310" t="str">
            <v>25</v>
          </cell>
          <cell r="W1310" t="str">
            <v>00501</v>
          </cell>
          <cell r="X1310" t="str">
            <v>1</v>
          </cell>
          <cell r="Y1310" t="str">
            <v>20</v>
          </cell>
          <cell r="Z1310" t="str">
            <v>150</v>
          </cell>
          <cell r="AA1310" t="str">
            <v>700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</row>
        <row r="1311">
          <cell r="C1311" t="str">
            <v>13223143358D700605002</v>
          </cell>
          <cell r="D1311" t="str">
            <v>2018.29.02.012.2.1.1.2.1.11.045.3143.2.6.8.3.2.E.358.358D7.1322.00.16.00605.1.20.150.002</v>
          </cell>
          <cell r="E1311" t="str">
            <v>2018</v>
          </cell>
          <cell r="F1311" t="str">
            <v>29.02</v>
          </cell>
          <cell r="G1311" t="str">
            <v>012</v>
          </cell>
          <cell r="H1311" t="str">
            <v>2.1.1.2.1</v>
          </cell>
          <cell r="I1311" t="str">
            <v>11</v>
          </cell>
          <cell r="J1311" t="str">
            <v>045</v>
          </cell>
          <cell r="K1311" t="str">
            <v>3143</v>
          </cell>
          <cell r="L1311" t="str">
            <v>2</v>
          </cell>
          <cell r="M1311" t="str">
            <v>6</v>
          </cell>
          <cell r="N1311" t="str">
            <v>8</v>
          </cell>
          <cell r="O1311" t="str">
            <v>3</v>
          </cell>
          <cell r="P1311" t="str">
            <v>2</v>
          </cell>
          <cell r="Q1311" t="str">
            <v>E</v>
          </cell>
          <cell r="R1311" t="str">
            <v>358</v>
          </cell>
          <cell r="S1311" t="str">
            <v>358D7</v>
          </cell>
          <cell r="T1311" t="str">
            <v>1322</v>
          </cell>
          <cell r="U1311" t="str">
            <v>00</v>
          </cell>
          <cell r="V1311" t="str">
            <v>16</v>
          </cell>
          <cell r="W1311" t="str">
            <v>00605</v>
          </cell>
          <cell r="X1311" t="str">
            <v>1</v>
          </cell>
          <cell r="Y1311" t="str">
            <v>20</v>
          </cell>
          <cell r="Z1311" t="str">
            <v>150</v>
          </cell>
          <cell r="AA1311" t="str">
            <v>002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</row>
        <row r="1312">
          <cell r="C1312" t="str">
            <v>14323143358D700605002</v>
          </cell>
          <cell r="D1312" t="str">
            <v>2018.29.02.012.2.1.1.2.1.11.045.3143.2.6.8.3.2.E.358.358D7.1432.00.16.00605.1.20.150.002</v>
          </cell>
          <cell r="E1312" t="str">
            <v>2018</v>
          </cell>
          <cell r="F1312" t="str">
            <v>29.02</v>
          </cell>
          <cell r="G1312" t="str">
            <v>012</v>
          </cell>
          <cell r="H1312" t="str">
            <v>2.1.1.2.1</v>
          </cell>
          <cell r="I1312" t="str">
            <v>11</v>
          </cell>
          <cell r="J1312" t="str">
            <v>045</v>
          </cell>
          <cell r="K1312" t="str">
            <v>3143</v>
          </cell>
          <cell r="L1312" t="str">
            <v>2</v>
          </cell>
          <cell r="M1312" t="str">
            <v>6</v>
          </cell>
          <cell r="N1312" t="str">
            <v>8</v>
          </cell>
          <cell r="O1312" t="str">
            <v>3</v>
          </cell>
          <cell r="P1312" t="str">
            <v>2</v>
          </cell>
          <cell r="Q1312" t="str">
            <v>E</v>
          </cell>
          <cell r="R1312" t="str">
            <v>358</v>
          </cell>
          <cell r="S1312" t="str">
            <v>358D7</v>
          </cell>
          <cell r="T1312" t="str">
            <v>1432</v>
          </cell>
          <cell r="U1312" t="str">
            <v>00</v>
          </cell>
          <cell r="V1312" t="str">
            <v>16</v>
          </cell>
          <cell r="W1312" t="str">
            <v>00605</v>
          </cell>
          <cell r="X1312" t="str">
            <v>1</v>
          </cell>
          <cell r="Y1312" t="str">
            <v>20</v>
          </cell>
          <cell r="Z1312" t="str">
            <v>150</v>
          </cell>
          <cell r="AA1312" t="str">
            <v>002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</row>
        <row r="1313">
          <cell r="C1313" t="str">
            <v>15433158358D700605002</v>
          </cell>
          <cell r="D1313" t="str">
            <v>2018.29.02.012.2.1.1.2.1.11.045.3158.2.6.8.3.2.E.358.358D7.1543.00.16.00605.1.20.150.002</v>
          </cell>
          <cell r="E1313" t="str">
            <v>2018</v>
          </cell>
          <cell r="F1313" t="str">
            <v>29.02</v>
          </cell>
          <cell r="G1313" t="str">
            <v>012</v>
          </cell>
          <cell r="H1313" t="str">
            <v>2.1.1.2.1</v>
          </cell>
          <cell r="I1313" t="str">
            <v>11</v>
          </cell>
          <cell r="J1313" t="str">
            <v>045</v>
          </cell>
          <cell r="K1313" t="str">
            <v>3158</v>
          </cell>
          <cell r="L1313" t="str">
            <v>2</v>
          </cell>
          <cell r="M1313" t="str">
            <v>6</v>
          </cell>
          <cell r="N1313" t="str">
            <v>8</v>
          </cell>
          <cell r="O1313" t="str">
            <v>3</v>
          </cell>
          <cell r="P1313" t="str">
            <v>2</v>
          </cell>
          <cell r="Q1313" t="str">
            <v>E</v>
          </cell>
          <cell r="R1313" t="str">
            <v>358</v>
          </cell>
          <cell r="S1313" t="str">
            <v>358D7</v>
          </cell>
          <cell r="T1313" t="str">
            <v>1543</v>
          </cell>
          <cell r="U1313" t="str">
            <v>00</v>
          </cell>
          <cell r="V1313" t="str">
            <v>16</v>
          </cell>
          <cell r="W1313" t="str">
            <v>00605</v>
          </cell>
          <cell r="X1313" t="str">
            <v>1</v>
          </cell>
          <cell r="Y1313" t="str">
            <v>20</v>
          </cell>
          <cell r="Z1313" t="str">
            <v>150</v>
          </cell>
          <cell r="AA1313" t="str">
            <v>002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</row>
        <row r="1314">
          <cell r="C1314" t="str">
            <v>153140009000100605002</v>
          </cell>
          <cell r="D1314" t="str">
            <v>2018.29.02.012.2.1.1.2.1.11.045.4000.2.6.5.3.1.E.900.90001.1531.00.16.00605.1.20.150.002</v>
          </cell>
          <cell r="E1314" t="str">
            <v>2018</v>
          </cell>
          <cell r="F1314" t="str">
            <v>29.02</v>
          </cell>
          <cell r="G1314" t="str">
            <v>012</v>
          </cell>
          <cell r="H1314" t="str">
            <v>2.1.1.2.1</v>
          </cell>
          <cell r="I1314" t="str">
            <v>11</v>
          </cell>
          <cell r="J1314" t="str">
            <v>045</v>
          </cell>
          <cell r="K1314" t="str">
            <v>4000</v>
          </cell>
          <cell r="L1314" t="str">
            <v>2</v>
          </cell>
          <cell r="M1314" t="str">
            <v>6</v>
          </cell>
          <cell r="N1314" t="str">
            <v>5</v>
          </cell>
          <cell r="O1314" t="str">
            <v>3</v>
          </cell>
          <cell r="P1314" t="str">
            <v>1</v>
          </cell>
          <cell r="Q1314" t="str">
            <v>E</v>
          </cell>
          <cell r="R1314" t="str">
            <v>900</v>
          </cell>
          <cell r="S1314" t="str">
            <v>90001</v>
          </cell>
          <cell r="T1314" t="str">
            <v>1531</v>
          </cell>
          <cell r="U1314" t="str">
            <v>00</v>
          </cell>
          <cell r="V1314" t="str">
            <v>16</v>
          </cell>
          <cell r="W1314" t="str">
            <v>00605</v>
          </cell>
          <cell r="X1314" t="str">
            <v>1</v>
          </cell>
          <cell r="Y1314" t="str">
            <v>20</v>
          </cell>
          <cell r="Z1314" t="str">
            <v>150</v>
          </cell>
          <cell r="AA1314" t="str">
            <v>002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</row>
        <row r="1315">
          <cell r="C1315" t="str">
            <v>29814030701D300605002</v>
          </cell>
          <cell r="D1315" t="str">
            <v>2018.29.02.012.2.1.1.2.1.11.045.4030.2.4.2.4.4.E.701.701D3.2981.00.16.00605.1.20.150.002</v>
          </cell>
          <cell r="E1315" t="str">
            <v>2018</v>
          </cell>
          <cell r="F1315" t="str">
            <v>29.02</v>
          </cell>
          <cell r="G1315" t="str">
            <v>012</v>
          </cell>
          <cell r="H1315" t="str">
            <v>2.1.1.2.1</v>
          </cell>
          <cell r="I1315" t="str">
            <v>11</v>
          </cell>
          <cell r="J1315" t="str">
            <v>045</v>
          </cell>
          <cell r="K1315" t="str">
            <v>4030</v>
          </cell>
          <cell r="L1315" t="str">
            <v>2</v>
          </cell>
          <cell r="M1315" t="str">
            <v>4</v>
          </cell>
          <cell r="N1315" t="str">
            <v>2</v>
          </cell>
          <cell r="O1315" t="str">
            <v>4</v>
          </cell>
          <cell r="P1315" t="str">
            <v>4</v>
          </cell>
          <cell r="Q1315" t="str">
            <v>E</v>
          </cell>
          <cell r="R1315" t="str">
            <v>701</v>
          </cell>
          <cell r="S1315" t="str">
            <v>701D3</v>
          </cell>
          <cell r="T1315" t="str">
            <v>2981</v>
          </cell>
          <cell r="U1315" t="str">
            <v>00</v>
          </cell>
          <cell r="V1315" t="str">
            <v>16</v>
          </cell>
          <cell r="W1315" t="str">
            <v>00605</v>
          </cell>
          <cell r="X1315" t="str">
            <v>1</v>
          </cell>
          <cell r="Y1315" t="str">
            <v>20</v>
          </cell>
          <cell r="Z1315" t="str">
            <v>150</v>
          </cell>
          <cell r="AA1315" t="str">
            <v>002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</row>
        <row r="1316">
          <cell r="C1316" t="str">
            <v>29814030701D300605700</v>
          </cell>
          <cell r="D1316" t="str">
            <v>2018.29.02.012.2.1.1.2.1.11.045.4030.2.4.2.4.4.E.701.701D3.2981.00.16.00605.1.20.150.700</v>
          </cell>
          <cell r="E1316" t="str">
            <v>2018</v>
          </cell>
          <cell r="F1316" t="str">
            <v>29.02</v>
          </cell>
          <cell r="G1316" t="str">
            <v>012</v>
          </cell>
          <cell r="H1316" t="str">
            <v>2.1.1.2.1</v>
          </cell>
          <cell r="I1316" t="str">
            <v>11</v>
          </cell>
          <cell r="J1316" t="str">
            <v>045</v>
          </cell>
          <cell r="K1316" t="str">
            <v>4030</v>
          </cell>
          <cell r="L1316" t="str">
            <v>2</v>
          </cell>
          <cell r="M1316" t="str">
            <v>4</v>
          </cell>
          <cell r="N1316" t="str">
            <v>2</v>
          </cell>
          <cell r="O1316" t="str">
            <v>4</v>
          </cell>
          <cell r="P1316" t="str">
            <v>4</v>
          </cell>
          <cell r="Q1316" t="str">
            <v>E</v>
          </cell>
          <cell r="R1316" t="str">
            <v>701</v>
          </cell>
          <cell r="S1316" t="str">
            <v>701D3</v>
          </cell>
          <cell r="T1316" t="str">
            <v>2981</v>
          </cell>
          <cell r="U1316" t="str">
            <v>00</v>
          </cell>
          <cell r="V1316" t="str">
            <v>16</v>
          </cell>
          <cell r="W1316" t="str">
            <v>00605</v>
          </cell>
          <cell r="X1316" t="str">
            <v>1</v>
          </cell>
          <cell r="Y1316" t="str">
            <v>20</v>
          </cell>
          <cell r="Z1316" t="str">
            <v>150</v>
          </cell>
          <cell r="AA1316" t="str">
            <v>700</v>
          </cell>
          <cell r="AB1316">
            <v>43228.58</v>
          </cell>
          <cell r="AC1316">
            <v>43228.58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</row>
        <row r="1317">
          <cell r="C1317" t="str">
            <v>33214030701D300605002</v>
          </cell>
          <cell r="D1317" t="str">
            <v>2018.29.02.012.2.1.1.2.1.11.045.4030.2.4.2.4.4.E.701.701D3.3321.00.16.00605.1.20.150.002</v>
          </cell>
          <cell r="E1317" t="str">
            <v>2018</v>
          </cell>
          <cell r="F1317" t="str">
            <v>29.02</v>
          </cell>
          <cell r="G1317" t="str">
            <v>012</v>
          </cell>
          <cell r="H1317" t="str">
            <v>2.1.1.2.1</v>
          </cell>
          <cell r="I1317" t="str">
            <v>11</v>
          </cell>
          <cell r="J1317" t="str">
            <v>045</v>
          </cell>
          <cell r="K1317" t="str">
            <v>4030</v>
          </cell>
          <cell r="L1317" t="str">
            <v>2</v>
          </cell>
          <cell r="M1317" t="str">
            <v>4</v>
          </cell>
          <cell r="N1317" t="str">
            <v>2</v>
          </cell>
          <cell r="O1317" t="str">
            <v>4</v>
          </cell>
          <cell r="P1317" t="str">
            <v>4</v>
          </cell>
          <cell r="Q1317" t="str">
            <v>E</v>
          </cell>
          <cell r="R1317" t="str">
            <v>701</v>
          </cell>
          <cell r="S1317" t="str">
            <v>701D3</v>
          </cell>
          <cell r="T1317" t="str">
            <v>3321</v>
          </cell>
          <cell r="U1317" t="str">
            <v>00</v>
          </cell>
          <cell r="V1317" t="str">
            <v>16</v>
          </cell>
          <cell r="W1317" t="str">
            <v>00605</v>
          </cell>
          <cell r="X1317" t="str">
            <v>1</v>
          </cell>
          <cell r="Y1317" t="str">
            <v>20</v>
          </cell>
          <cell r="Z1317" t="str">
            <v>150</v>
          </cell>
          <cell r="AA1317" t="str">
            <v>002</v>
          </cell>
          <cell r="AB1317">
            <v>155.44999999999999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155.44999999999999</v>
          </cell>
        </row>
        <row r="1318">
          <cell r="C1318" t="str">
            <v>35314030701D300605700</v>
          </cell>
          <cell r="D1318" t="str">
            <v>2018.29.02.012.2.1.1.2.1.11.045.4030.2.4.2.4.4.E.701.701D3.3531.00.16.00605.1.20.150.700</v>
          </cell>
          <cell r="E1318" t="str">
            <v>2018</v>
          </cell>
          <cell r="F1318" t="str">
            <v>29.02</v>
          </cell>
          <cell r="G1318" t="str">
            <v>012</v>
          </cell>
          <cell r="H1318" t="str">
            <v>2.1.1.2.1</v>
          </cell>
          <cell r="I1318" t="str">
            <v>11</v>
          </cell>
          <cell r="J1318" t="str">
            <v>045</v>
          </cell>
          <cell r="K1318" t="str">
            <v>4030</v>
          </cell>
          <cell r="L1318" t="str">
            <v>2</v>
          </cell>
          <cell r="M1318" t="str">
            <v>4</v>
          </cell>
          <cell r="N1318" t="str">
            <v>2</v>
          </cell>
          <cell r="O1318" t="str">
            <v>4</v>
          </cell>
          <cell r="P1318" t="str">
            <v>4</v>
          </cell>
          <cell r="Q1318" t="str">
            <v>E</v>
          </cell>
          <cell r="R1318" t="str">
            <v>701</v>
          </cell>
          <cell r="S1318" t="str">
            <v>701D3</v>
          </cell>
          <cell r="T1318" t="str">
            <v>3531</v>
          </cell>
          <cell r="U1318" t="str">
            <v>00</v>
          </cell>
          <cell r="V1318" t="str">
            <v>16</v>
          </cell>
          <cell r="W1318" t="str">
            <v>00605</v>
          </cell>
          <cell r="X1318" t="str">
            <v>1</v>
          </cell>
          <cell r="Y1318" t="str">
            <v>20</v>
          </cell>
          <cell r="Z1318" t="str">
            <v>150</v>
          </cell>
          <cell r="AA1318" t="str">
            <v>700</v>
          </cell>
          <cell r="AB1318">
            <v>11891.98</v>
          </cell>
          <cell r="AC1318">
            <v>11891.98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</row>
        <row r="1319">
          <cell r="C1319" t="str">
            <v>35724030701D300605002</v>
          </cell>
          <cell r="D1319" t="str">
            <v>2018.29.02.012.2.1.1.2.1.11.045.4030.2.4.2.4.4.E.701.701D3.3572.00.16.00605.1.20.150.002</v>
          </cell>
          <cell r="E1319" t="str">
            <v>2018</v>
          </cell>
          <cell r="F1319" t="str">
            <v>29.02</v>
          </cell>
          <cell r="G1319" t="str">
            <v>012</v>
          </cell>
          <cell r="H1319" t="str">
            <v>2.1.1.2.1</v>
          </cell>
          <cell r="I1319" t="str">
            <v>11</v>
          </cell>
          <cell r="J1319" t="str">
            <v>045</v>
          </cell>
          <cell r="K1319" t="str">
            <v>4030</v>
          </cell>
          <cell r="L1319" t="str">
            <v>2</v>
          </cell>
          <cell r="M1319" t="str">
            <v>4</v>
          </cell>
          <cell r="N1319" t="str">
            <v>2</v>
          </cell>
          <cell r="O1319" t="str">
            <v>4</v>
          </cell>
          <cell r="P1319" t="str">
            <v>4</v>
          </cell>
          <cell r="Q1319" t="str">
            <v>E</v>
          </cell>
          <cell r="R1319" t="str">
            <v>701</v>
          </cell>
          <cell r="S1319" t="str">
            <v>701D3</v>
          </cell>
          <cell r="T1319" t="str">
            <v>3572</v>
          </cell>
          <cell r="U1319" t="str">
            <v>00</v>
          </cell>
          <cell r="V1319" t="str">
            <v>16</v>
          </cell>
          <cell r="W1319" t="str">
            <v>00605</v>
          </cell>
          <cell r="X1319" t="str">
            <v>1</v>
          </cell>
          <cell r="Y1319" t="str">
            <v>20</v>
          </cell>
          <cell r="Z1319" t="str">
            <v>150</v>
          </cell>
          <cell r="AA1319" t="str">
            <v>002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</row>
        <row r="1320">
          <cell r="C1320" t="str">
            <v>51214030701D300605700</v>
          </cell>
          <cell r="D1320" t="str">
            <v>2018.29.02.012.2.1.1.2.1.11.045.4030.2.4.2.4.4.E.701.701D3.5121.00.16.00605.2.20.150.700</v>
          </cell>
          <cell r="E1320" t="str">
            <v>2018</v>
          </cell>
          <cell r="F1320" t="str">
            <v>29.02</v>
          </cell>
          <cell r="G1320" t="str">
            <v>012</v>
          </cell>
          <cell r="H1320" t="str">
            <v>2.1.1.2.1</v>
          </cell>
          <cell r="I1320" t="str">
            <v>11</v>
          </cell>
          <cell r="J1320" t="str">
            <v>045</v>
          </cell>
          <cell r="K1320" t="str">
            <v>4030</v>
          </cell>
          <cell r="L1320" t="str">
            <v>2</v>
          </cell>
          <cell r="M1320" t="str">
            <v>4</v>
          </cell>
          <cell r="N1320" t="str">
            <v>2</v>
          </cell>
          <cell r="O1320" t="str">
            <v>4</v>
          </cell>
          <cell r="P1320" t="str">
            <v>4</v>
          </cell>
          <cell r="Q1320" t="str">
            <v>E</v>
          </cell>
          <cell r="R1320" t="str">
            <v>701</v>
          </cell>
          <cell r="S1320" t="str">
            <v>701D3</v>
          </cell>
          <cell r="T1320" t="str">
            <v>5121</v>
          </cell>
          <cell r="U1320" t="str">
            <v>00</v>
          </cell>
          <cell r="V1320" t="str">
            <v>16</v>
          </cell>
          <cell r="W1320" t="str">
            <v>00605</v>
          </cell>
          <cell r="X1320" t="str">
            <v>2</v>
          </cell>
          <cell r="Y1320" t="str">
            <v>20</v>
          </cell>
          <cell r="Z1320" t="str">
            <v>150</v>
          </cell>
          <cell r="AA1320" t="str">
            <v>700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</row>
        <row r="1321">
          <cell r="C1321" t="str">
            <v>113150729000100605002</v>
          </cell>
          <cell r="D1321" t="str">
            <v>2018.29.02.012.2.1.1.2.1.11.045.5072.2.6.5.3.1.E.900.90001.1131.00.16.00605.1.20.150.002</v>
          </cell>
          <cell r="E1321" t="str">
            <v>2018</v>
          </cell>
          <cell r="F1321" t="str">
            <v>29.02</v>
          </cell>
          <cell r="G1321" t="str">
            <v>012</v>
          </cell>
          <cell r="H1321" t="str">
            <v>2.1.1.2.1</v>
          </cell>
          <cell r="I1321" t="str">
            <v>11</v>
          </cell>
          <cell r="J1321" t="str">
            <v>045</v>
          </cell>
          <cell r="K1321" t="str">
            <v>5072</v>
          </cell>
          <cell r="L1321" t="str">
            <v>2</v>
          </cell>
          <cell r="M1321" t="str">
            <v>6</v>
          </cell>
          <cell r="N1321" t="str">
            <v>5</v>
          </cell>
          <cell r="O1321" t="str">
            <v>3</v>
          </cell>
          <cell r="P1321" t="str">
            <v>1</v>
          </cell>
          <cell r="Q1321" t="str">
            <v>E</v>
          </cell>
          <cell r="R1321" t="str">
            <v>900</v>
          </cell>
          <cell r="S1321" t="str">
            <v>90001</v>
          </cell>
          <cell r="T1321" t="str">
            <v>1131</v>
          </cell>
          <cell r="U1321" t="str">
            <v>00</v>
          </cell>
          <cell r="V1321" t="str">
            <v>16</v>
          </cell>
          <cell r="W1321" t="str">
            <v>00605</v>
          </cell>
          <cell r="X1321" t="str">
            <v>1</v>
          </cell>
          <cell r="Y1321" t="str">
            <v>20</v>
          </cell>
          <cell r="Z1321" t="str">
            <v>150</v>
          </cell>
          <cell r="AA1321" t="str">
            <v>002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</row>
        <row r="1322">
          <cell r="C1322" t="str">
            <v>132250729000100605002</v>
          </cell>
          <cell r="D1322" t="str">
            <v>2018.29.02.012.2.1.1.2.1.11.045.5072.2.6.5.3.1.E.900.90001.1322.00.16.00605.1.20.150.002</v>
          </cell>
          <cell r="E1322" t="str">
            <v>2018</v>
          </cell>
          <cell r="F1322" t="str">
            <v>29.02</v>
          </cell>
          <cell r="G1322" t="str">
            <v>012</v>
          </cell>
          <cell r="H1322" t="str">
            <v>2.1.1.2.1</v>
          </cell>
          <cell r="I1322" t="str">
            <v>11</v>
          </cell>
          <cell r="J1322" t="str">
            <v>045</v>
          </cell>
          <cell r="K1322" t="str">
            <v>5072</v>
          </cell>
          <cell r="L1322" t="str">
            <v>2</v>
          </cell>
          <cell r="M1322" t="str">
            <v>6</v>
          </cell>
          <cell r="N1322" t="str">
            <v>5</v>
          </cell>
          <cell r="O1322" t="str">
            <v>3</v>
          </cell>
          <cell r="P1322" t="str">
            <v>1</v>
          </cell>
          <cell r="Q1322" t="str">
            <v>E</v>
          </cell>
          <cell r="R1322" t="str">
            <v>900</v>
          </cell>
          <cell r="S1322" t="str">
            <v>90001</v>
          </cell>
          <cell r="T1322" t="str">
            <v>1322</v>
          </cell>
          <cell r="U1322" t="str">
            <v>00</v>
          </cell>
          <cell r="V1322" t="str">
            <v>16</v>
          </cell>
          <cell r="W1322" t="str">
            <v>00605</v>
          </cell>
          <cell r="X1322" t="str">
            <v>1</v>
          </cell>
          <cell r="Y1322" t="str">
            <v>20</v>
          </cell>
          <cell r="Z1322" t="str">
            <v>150</v>
          </cell>
          <cell r="AA1322" t="str">
            <v>002</v>
          </cell>
          <cell r="AB1322">
            <v>3312.44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3312.44</v>
          </cell>
        </row>
        <row r="1323">
          <cell r="C1323" t="str">
            <v>154350749000100605002</v>
          </cell>
          <cell r="D1323" t="str">
            <v>2018.29.02.012.2.1.1.2.1.11.045.5074.2.6.5.3.1.E.900.90001.1543.00.16.00605.1.20.150.002</v>
          </cell>
          <cell r="E1323" t="str">
            <v>2018</v>
          </cell>
          <cell r="F1323" t="str">
            <v>29.02</v>
          </cell>
          <cell r="G1323" t="str">
            <v>012</v>
          </cell>
          <cell r="H1323" t="str">
            <v>2.1.1.2.1</v>
          </cell>
          <cell r="I1323" t="str">
            <v>11</v>
          </cell>
          <cell r="J1323" t="str">
            <v>045</v>
          </cell>
          <cell r="K1323" t="str">
            <v>5074</v>
          </cell>
          <cell r="L1323" t="str">
            <v>2</v>
          </cell>
          <cell r="M1323" t="str">
            <v>6</v>
          </cell>
          <cell r="N1323" t="str">
            <v>5</v>
          </cell>
          <cell r="O1323" t="str">
            <v>3</v>
          </cell>
          <cell r="P1323" t="str">
            <v>1</v>
          </cell>
          <cell r="Q1323" t="str">
            <v>E</v>
          </cell>
          <cell r="R1323" t="str">
            <v>900</v>
          </cell>
          <cell r="S1323" t="str">
            <v>90001</v>
          </cell>
          <cell r="T1323" t="str">
            <v>1543</v>
          </cell>
          <cell r="U1323" t="str">
            <v>00</v>
          </cell>
          <cell r="V1323" t="str">
            <v>16</v>
          </cell>
          <cell r="W1323" t="str">
            <v>00605</v>
          </cell>
          <cell r="X1323" t="str">
            <v>1</v>
          </cell>
          <cell r="Y1323" t="str">
            <v>20</v>
          </cell>
          <cell r="Z1323" t="str">
            <v>150</v>
          </cell>
          <cell r="AA1323" t="str">
            <v>002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</row>
        <row r="1324">
          <cell r="C1324" t="str">
            <v>143250789000100605002</v>
          </cell>
          <cell r="D1324" t="str">
            <v>2018.29.02.012.2.1.1.2.1.11.045.5078.2.6.5.3.1.E.900.90001.1432.00.16.00605.1.20.150.002</v>
          </cell>
          <cell r="E1324" t="str">
            <v>2018</v>
          </cell>
          <cell r="F1324" t="str">
            <v>29.02</v>
          </cell>
          <cell r="G1324" t="str">
            <v>012</v>
          </cell>
          <cell r="H1324" t="str">
            <v>2.1.1.2.1</v>
          </cell>
          <cell r="I1324" t="str">
            <v>11</v>
          </cell>
          <cell r="J1324" t="str">
            <v>045</v>
          </cell>
          <cell r="K1324" t="str">
            <v>5078</v>
          </cell>
          <cell r="L1324" t="str">
            <v>2</v>
          </cell>
          <cell r="M1324" t="str">
            <v>6</v>
          </cell>
          <cell r="N1324" t="str">
            <v>5</v>
          </cell>
          <cell r="O1324" t="str">
            <v>3</v>
          </cell>
          <cell r="P1324" t="str">
            <v>1</v>
          </cell>
          <cell r="Q1324" t="str">
            <v>E</v>
          </cell>
          <cell r="R1324" t="str">
            <v>900</v>
          </cell>
          <cell r="S1324" t="str">
            <v>90001</v>
          </cell>
          <cell r="T1324" t="str">
            <v>1432</v>
          </cell>
          <cell r="U1324" t="str">
            <v>00</v>
          </cell>
          <cell r="V1324" t="str">
            <v>16</v>
          </cell>
          <cell r="W1324" t="str">
            <v>00605</v>
          </cell>
          <cell r="X1324" t="str">
            <v>1</v>
          </cell>
          <cell r="Y1324" t="str">
            <v>20</v>
          </cell>
          <cell r="Z1324" t="str">
            <v>150</v>
          </cell>
          <cell r="AA1324" t="str">
            <v>002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</row>
        <row r="1325">
          <cell r="C1325" t="str">
            <v>171550809000100605002</v>
          </cell>
          <cell r="D1325" t="str">
            <v>2018.29.02.012.2.1.1.2.1.11.045.5080.2.6.5.3.1.E.900.90001.1715.00.16.00605.1.20.150.002</v>
          </cell>
          <cell r="E1325" t="str">
            <v>2018</v>
          </cell>
          <cell r="F1325" t="str">
            <v>29.02</v>
          </cell>
          <cell r="G1325" t="str">
            <v>012</v>
          </cell>
          <cell r="H1325" t="str">
            <v>2.1.1.2.1</v>
          </cell>
          <cell r="I1325" t="str">
            <v>11</v>
          </cell>
          <cell r="J1325" t="str">
            <v>045</v>
          </cell>
          <cell r="K1325" t="str">
            <v>5080</v>
          </cell>
          <cell r="L1325" t="str">
            <v>2</v>
          </cell>
          <cell r="M1325" t="str">
            <v>6</v>
          </cell>
          <cell r="N1325" t="str">
            <v>5</v>
          </cell>
          <cell r="O1325" t="str">
            <v>3</v>
          </cell>
          <cell r="P1325" t="str">
            <v>1</v>
          </cell>
          <cell r="Q1325" t="str">
            <v>E</v>
          </cell>
          <cell r="R1325" t="str">
            <v>900</v>
          </cell>
          <cell r="S1325" t="str">
            <v>90001</v>
          </cell>
          <cell r="T1325" t="str">
            <v>1715</v>
          </cell>
          <cell r="U1325" t="str">
            <v>00</v>
          </cell>
          <cell r="V1325" t="str">
            <v>16</v>
          </cell>
          <cell r="W1325" t="str">
            <v>00605</v>
          </cell>
          <cell r="X1325" t="str">
            <v>1</v>
          </cell>
          <cell r="Y1325" t="str">
            <v>20</v>
          </cell>
          <cell r="Z1325" t="str">
            <v>150</v>
          </cell>
          <cell r="AA1325" t="str">
            <v>002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</row>
        <row r="1326">
          <cell r="C1326" t="str">
            <v>246150809000100404002</v>
          </cell>
          <cell r="D1326" t="str">
            <v>2018.29.02.012.2.1.1.2.1.11.045.5080.2.6.5.3.1.E.900.90001.2461.00.14.00404.1.20.150.002</v>
          </cell>
          <cell r="E1326" t="str">
            <v>2018</v>
          </cell>
          <cell r="F1326" t="str">
            <v>29.02</v>
          </cell>
          <cell r="G1326" t="str">
            <v>012</v>
          </cell>
          <cell r="H1326" t="str">
            <v>2.1.1.2.1</v>
          </cell>
          <cell r="I1326" t="str">
            <v>11</v>
          </cell>
          <cell r="J1326" t="str">
            <v>045</v>
          </cell>
          <cell r="K1326" t="str">
            <v>5080</v>
          </cell>
          <cell r="L1326" t="str">
            <v>2</v>
          </cell>
          <cell r="M1326" t="str">
            <v>6</v>
          </cell>
          <cell r="N1326" t="str">
            <v>5</v>
          </cell>
          <cell r="O1326" t="str">
            <v>3</v>
          </cell>
          <cell r="P1326" t="str">
            <v>1</v>
          </cell>
          <cell r="Q1326" t="str">
            <v>E</v>
          </cell>
          <cell r="R1326" t="str">
            <v>900</v>
          </cell>
          <cell r="S1326" t="str">
            <v>90001</v>
          </cell>
          <cell r="T1326" t="str">
            <v>2461</v>
          </cell>
          <cell r="U1326" t="str">
            <v>00</v>
          </cell>
          <cell r="V1326" t="str">
            <v>14</v>
          </cell>
          <cell r="W1326" t="str">
            <v>00404</v>
          </cell>
          <cell r="X1326" t="str">
            <v>1</v>
          </cell>
          <cell r="Y1326" t="str">
            <v>20</v>
          </cell>
          <cell r="Z1326" t="str">
            <v>150</v>
          </cell>
          <cell r="AA1326" t="str">
            <v>002</v>
          </cell>
          <cell r="AB1326">
            <v>408.51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408.51</v>
          </cell>
        </row>
        <row r="1327">
          <cell r="C1327" t="str">
            <v>248150819000100404002</v>
          </cell>
          <cell r="D1327" t="str">
            <v>2018.29.02.012.2.1.1.2.1.11.045.5081.2.6.5.3.1.E.900.90001.2481.00.14.00404.1.20.150.002</v>
          </cell>
          <cell r="E1327" t="str">
            <v>2018</v>
          </cell>
          <cell r="F1327" t="str">
            <v>29.02</v>
          </cell>
          <cell r="G1327" t="str">
            <v>012</v>
          </cell>
          <cell r="H1327" t="str">
            <v>2.1.1.2.1</v>
          </cell>
          <cell r="I1327" t="str">
            <v>11</v>
          </cell>
          <cell r="J1327" t="str">
            <v>045</v>
          </cell>
          <cell r="K1327" t="str">
            <v>5081</v>
          </cell>
          <cell r="L1327" t="str">
            <v>2</v>
          </cell>
          <cell r="M1327" t="str">
            <v>6</v>
          </cell>
          <cell r="N1327" t="str">
            <v>5</v>
          </cell>
          <cell r="O1327" t="str">
            <v>3</v>
          </cell>
          <cell r="P1327" t="str">
            <v>1</v>
          </cell>
          <cell r="Q1327" t="str">
            <v>E</v>
          </cell>
          <cell r="R1327" t="str">
            <v>900</v>
          </cell>
          <cell r="S1327" t="str">
            <v>90001</v>
          </cell>
          <cell r="T1327" t="str">
            <v>2481</v>
          </cell>
          <cell r="U1327" t="str">
            <v>00</v>
          </cell>
          <cell r="V1327" t="str">
            <v>14</v>
          </cell>
          <cell r="W1327" t="str">
            <v>00404</v>
          </cell>
          <cell r="X1327" t="str">
            <v>1</v>
          </cell>
          <cell r="Y1327" t="str">
            <v>20</v>
          </cell>
          <cell r="Z1327" t="str">
            <v>150</v>
          </cell>
          <cell r="AA1327" t="str">
            <v>002</v>
          </cell>
          <cell r="AB1327">
            <v>2771.22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2771.22</v>
          </cell>
        </row>
        <row r="1328">
          <cell r="C1328" t="str">
            <v>143250909000100605002</v>
          </cell>
          <cell r="D1328" t="str">
            <v>2018.29.02.012.2.1.1.2.1.11.045.5090.2.6.5.3.1.E.900.90001.1432.00.16.00605.1.20.150.002</v>
          </cell>
          <cell r="E1328" t="str">
            <v>2018</v>
          </cell>
          <cell r="F1328" t="str">
            <v>29.02</v>
          </cell>
          <cell r="G1328" t="str">
            <v>012</v>
          </cell>
          <cell r="H1328" t="str">
            <v>2.1.1.2.1</v>
          </cell>
          <cell r="I1328" t="str">
            <v>11</v>
          </cell>
          <cell r="J1328" t="str">
            <v>045</v>
          </cell>
          <cell r="K1328" t="str">
            <v>5090</v>
          </cell>
          <cell r="L1328" t="str">
            <v>2</v>
          </cell>
          <cell r="M1328" t="str">
            <v>6</v>
          </cell>
          <cell r="N1328" t="str">
            <v>5</v>
          </cell>
          <cell r="O1328" t="str">
            <v>3</v>
          </cell>
          <cell r="P1328" t="str">
            <v>1</v>
          </cell>
          <cell r="Q1328" t="str">
            <v>E</v>
          </cell>
          <cell r="R1328" t="str">
            <v>900</v>
          </cell>
          <cell r="S1328" t="str">
            <v>90001</v>
          </cell>
          <cell r="T1328" t="str">
            <v>1432</v>
          </cell>
          <cell r="U1328" t="str">
            <v>00</v>
          </cell>
          <cell r="V1328" t="str">
            <v>16</v>
          </cell>
          <cell r="W1328" t="str">
            <v>00605</v>
          </cell>
          <cell r="X1328" t="str">
            <v>1</v>
          </cell>
          <cell r="Y1328" t="str">
            <v>20</v>
          </cell>
          <cell r="Z1328" t="str">
            <v>150</v>
          </cell>
          <cell r="AA1328" t="str">
            <v>002</v>
          </cell>
          <cell r="AB1328">
            <v>4098.6400000000003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4098.6400000000003</v>
          </cell>
        </row>
        <row r="1329">
          <cell r="C1329" t="str">
            <v>246151319000100404002</v>
          </cell>
          <cell r="D1329" t="str">
            <v>2018.29.02.012.2.1.1.2.1.11.045.5131.2.6.5.3.1.E.900.90001.2461.00.14.00404.1.20.150.002</v>
          </cell>
          <cell r="E1329" t="str">
            <v>2018</v>
          </cell>
          <cell r="F1329" t="str">
            <v>29.02</v>
          </cell>
          <cell r="G1329" t="str">
            <v>012</v>
          </cell>
          <cell r="H1329" t="str">
            <v>2.1.1.2.1</v>
          </cell>
          <cell r="I1329" t="str">
            <v>11</v>
          </cell>
          <cell r="J1329" t="str">
            <v>045</v>
          </cell>
          <cell r="K1329" t="str">
            <v>5131</v>
          </cell>
          <cell r="L1329" t="str">
            <v>2</v>
          </cell>
          <cell r="M1329" t="str">
            <v>6</v>
          </cell>
          <cell r="N1329" t="str">
            <v>5</v>
          </cell>
          <cell r="O1329" t="str">
            <v>3</v>
          </cell>
          <cell r="P1329" t="str">
            <v>1</v>
          </cell>
          <cell r="Q1329" t="str">
            <v>E</v>
          </cell>
          <cell r="R1329" t="str">
            <v>900</v>
          </cell>
          <cell r="S1329" t="str">
            <v>90001</v>
          </cell>
          <cell r="T1329" t="str">
            <v>2461</v>
          </cell>
          <cell r="U1329" t="str">
            <v>00</v>
          </cell>
          <cell r="V1329" t="str">
            <v>14</v>
          </cell>
          <cell r="W1329" t="str">
            <v>00404</v>
          </cell>
          <cell r="X1329" t="str">
            <v>1</v>
          </cell>
          <cell r="Y1329" t="str">
            <v>20</v>
          </cell>
          <cell r="Z1329" t="str">
            <v>150</v>
          </cell>
          <cell r="AA1329" t="str">
            <v>002</v>
          </cell>
          <cell r="AB1329">
            <v>19931.93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19931.93</v>
          </cell>
        </row>
        <row r="1330">
          <cell r="C1330" t="str">
            <v>132151459000100605002</v>
          </cell>
          <cell r="D1330" t="str">
            <v>2018.29.02.012.2.1.1.2.1.11.045.5145.2.6.5.3.1.E.900.90001.1321.00.16.00605.1.20.150.002</v>
          </cell>
          <cell r="E1330" t="str">
            <v>2018</v>
          </cell>
          <cell r="F1330" t="str">
            <v>29.02</v>
          </cell>
          <cell r="G1330" t="str">
            <v>012</v>
          </cell>
          <cell r="H1330" t="str">
            <v>2.1.1.2.1</v>
          </cell>
          <cell r="I1330" t="str">
            <v>11</v>
          </cell>
          <cell r="J1330" t="str">
            <v>045</v>
          </cell>
          <cell r="K1330" t="str">
            <v>5145</v>
          </cell>
          <cell r="L1330" t="str">
            <v>2</v>
          </cell>
          <cell r="M1330" t="str">
            <v>6</v>
          </cell>
          <cell r="N1330" t="str">
            <v>5</v>
          </cell>
          <cell r="O1330" t="str">
            <v>3</v>
          </cell>
          <cell r="P1330" t="str">
            <v>1</v>
          </cell>
          <cell r="Q1330" t="str">
            <v>E</v>
          </cell>
          <cell r="R1330" t="str">
            <v>900</v>
          </cell>
          <cell r="S1330" t="str">
            <v>90001</v>
          </cell>
          <cell r="T1330" t="str">
            <v>1321</v>
          </cell>
          <cell r="U1330" t="str">
            <v>00</v>
          </cell>
          <cell r="V1330" t="str">
            <v>16</v>
          </cell>
          <cell r="W1330" t="str">
            <v>00605</v>
          </cell>
          <cell r="X1330" t="str">
            <v>1</v>
          </cell>
          <cell r="Y1330" t="str">
            <v>20</v>
          </cell>
          <cell r="Z1330" t="str">
            <v>150</v>
          </cell>
          <cell r="AA1330" t="str">
            <v>002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</row>
        <row r="1331">
          <cell r="C1331" t="str">
            <v>132251459000100605002</v>
          </cell>
          <cell r="D1331" t="str">
            <v>2018.29.02.012.2.1.1.2.1.11.045.5145.2.6.5.3.1.E.900.90001.1322.00.16.00605.1.20.150.002</v>
          </cell>
          <cell r="E1331" t="str">
            <v>2018</v>
          </cell>
          <cell r="F1331" t="str">
            <v>29.02</v>
          </cell>
          <cell r="G1331" t="str">
            <v>012</v>
          </cell>
          <cell r="H1331" t="str">
            <v>2.1.1.2.1</v>
          </cell>
          <cell r="I1331" t="str">
            <v>11</v>
          </cell>
          <cell r="J1331" t="str">
            <v>045</v>
          </cell>
          <cell r="K1331" t="str">
            <v>5145</v>
          </cell>
          <cell r="L1331" t="str">
            <v>2</v>
          </cell>
          <cell r="M1331" t="str">
            <v>6</v>
          </cell>
          <cell r="N1331" t="str">
            <v>5</v>
          </cell>
          <cell r="O1331" t="str">
            <v>3</v>
          </cell>
          <cell r="P1331" t="str">
            <v>1</v>
          </cell>
          <cell r="Q1331" t="str">
            <v>E</v>
          </cell>
          <cell r="R1331" t="str">
            <v>900</v>
          </cell>
          <cell r="S1331" t="str">
            <v>90001</v>
          </cell>
          <cell r="T1331" t="str">
            <v>1322</v>
          </cell>
          <cell r="U1331" t="str">
            <v>00</v>
          </cell>
          <cell r="V1331" t="str">
            <v>16</v>
          </cell>
          <cell r="W1331" t="str">
            <v>00605</v>
          </cell>
          <cell r="X1331" t="str">
            <v>1</v>
          </cell>
          <cell r="Y1331" t="str">
            <v>20</v>
          </cell>
          <cell r="Z1331" t="str">
            <v>150</v>
          </cell>
          <cell r="AA1331" t="str">
            <v>002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</row>
        <row r="1332">
          <cell r="C1332" t="str">
            <v>141151749000100605002</v>
          </cell>
          <cell r="D1332" t="str">
            <v>2018.29.02.012.2.1.1.2.1.11.045.5174.2.6.5.3.1.E.900.90001.1411.00.16.00605.1.20.150.002</v>
          </cell>
          <cell r="E1332" t="str">
            <v>2018</v>
          </cell>
          <cell r="F1332" t="str">
            <v>29.02</v>
          </cell>
          <cell r="G1332" t="str">
            <v>012</v>
          </cell>
          <cell r="H1332" t="str">
            <v>2.1.1.2.1</v>
          </cell>
          <cell r="I1332" t="str">
            <v>11</v>
          </cell>
          <cell r="J1332" t="str">
            <v>045</v>
          </cell>
          <cell r="K1332" t="str">
            <v>5174</v>
          </cell>
          <cell r="L1332" t="str">
            <v>2</v>
          </cell>
          <cell r="M1332" t="str">
            <v>6</v>
          </cell>
          <cell r="N1332" t="str">
            <v>5</v>
          </cell>
          <cell r="O1332" t="str">
            <v>3</v>
          </cell>
          <cell r="P1332" t="str">
            <v>1</v>
          </cell>
          <cell r="Q1332" t="str">
            <v>E</v>
          </cell>
          <cell r="R1332" t="str">
            <v>900</v>
          </cell>
          <cell r="S1332" t="str">
            <v>90001</v>
          </cell>
          <cell r="T1332" t="str">
            <v>1411</v>
          </cell>
          <cell r="U1332" t="str">
            <v>00</v>
          </cell>
          <cell r="V1332" t="str">
            <v>16</v>
          </cell>
          <cell r="W1332" t="str">
            <v>00605</v>
          </cell>
          <cell r="X1332" t="str">
            <v>1</v>
          </cell>
          <cell r="Y1332" t="str">
            <v>20</v>
          </cell>
          <cell r="Z1332" t="str">
            <v>150</v>
          </cell>
          <cell r="AA1332" t="str">
            <v>002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</row>
        <row r="1333">
          <cell r="C1333" t="str">
            <v>331151749000100404002</v>
          </cell>
          <cell r="D1333" t="str">
            <v>2018.29.02.012.2.1.1.2.1.11.045.5174.2.6.5.3.1.E.900.90001.3311.00.14.00404.1.20.150.002</v>
          </cell>
          <cell r="E1333" t="str">
            <v>2018</v>
          </cell>
          <cell r="F1333" t="str">
            <v>29.02</v>
          </cell>
          <cell r="G1333" t="str">
            <v>012</v>
          </cell>
          <cell r="H1333" t="str">
            <v>2.1.1.2.1</v>
          </cell>
          <cell r="I1333" t="str">
            <v>11</v>
          </cell>
          <cell r="J1333" t="str">
            <v>045</v>
          </cell>
          <cell r="K1333" t="str">
            <v>5174</v>
          </cell>
          <cell r="L1333" t="str">
            <v>2</v>
          </cell>
          <cell r="M1333" t="str">
            <v>6</v>
          </cell>
          <cell r="N1333" t="str">
            <v>5</v>
          </cell>
          <cell r="O1333" t="str">
            <v>3</v>
          </cell>
          <cell r="P1333" t="str">
            <v>1</v>
          </cell>
          <cell r="Q1333" t="str">
            <v>E</v>
          </cell>
          <cell r="R1333" t="str">
            <v>900</v>
          </cell>
          <cell r="S1333" t="str">
            <v>90001</v>
          </cell>
          <cell r="T1333" t="str">
            <v>3311</v>
          </cell>
          <cell r="U1333" t="str">
            <v>00</v>
          </cell>
          <cell r="V1333" t="str">
            <v>14</v>
          </cell>
          <cell r="W1333" t="str">
            <v>00404</v>
          </cell>
          <cell r="X1333" t="str">
            <v>1</v>
          </cell>
          <cell r="Y1333" t="str">
            <v>20</v>
          </cell>
          <cell r="Z1333" t="str">
            <v>150</v>
          </cell>
          <cell r="AA1333" t="str">
            <v>002</v>
          </cell>
          <cell r="AB1333">
            <v>3000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3000</v>
          </cell>
        </row>
        <row r="1334">
          <cell r="C1334" t="str">
            <v>143251839000100605002</v>
          </cell>
          <cell r="D1334" t="str">
            <v>2018.29.02.012.2.1.1.2.1.11.045.5183.2.6.5.3.1.E.900.90001.1432.00.16.00605.1.20.150.002</v>
          </cell>
          <cell r="E1334" t="str">
            <v>2018</v>
          </cell>
          <cell r="F1334" t="str">
            <v>29.02</v>
          </cell>
          <cell r="G1334" t="str">
            <v>012</v>
          </cell>
          <cell r="H1334" t="str">
            <v>2.1.1.2.1</v>
          </cell>
          <cell r="I1334" t="str">
            <v>11</v>
          </cell>
          <cell r="J1334" t="str">
            <v>045</v>
          </cell>
          <cell r="K1334" t="str">
            <v>5183</v>
          </cell>
          <cell r="L1334" t="str">
            <v>2</v>
          </cell>
          <cell r="M1334" t="str">
            <v>6</v>
          </cell>
          <cell r="N1334" t="str">
            <v>5</v>
          </cell>
          <cell r="O1334" t="str">
            <v>3</v>
          </cell>
          <cell r="P1334" t="str">
            <v>1</v>
          </cell>
          <cell r="Q1334" t="str">
            <v>E</v>
          </cell>
          <cell r="R1334" t="str">
            <v>900</v>
          </cell>
          <cell r="S1334" t="str">
            <v>90001</v>
          </cell>
          <cell r="T1334" t="str">
            <v>1432</v>
          </cell>
          <cell r="U1334" t="str">
            <v>00</v>
          </cell>
          <cell r="V1334" t="str">
            <v>16</v>
          </cell>
          <cell r="W1334" t="str">
            <v>00605</v>
          </cell>
          <cell r="X1334" t="str">
            <v>1</v>
          </cell>
          <cell r="Y1334" t="str">
            <v>20</v>
          </cell>
          <cell r="Z1334" t="str">
            <v>150</v>
          </cell>
          <cell r="AA1334" t="str">
            <v>002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</row>
        <row r="1335">
          <cell r="C1335" t="str">
            <v>261131103580200605002</v>
          </cell>
          <cell r="D1335" t="str">
            <v>2018.29.02.012.2.1.1.2.1.11.045.3110.2.6.8.3.2.E.358.35802.2611.00.16.00605.1.20.150.002</v>
          </cell>
          <cell r="E1335" t="str">
            <v>2018</v>
          </cell>
          <cell r="F1335" t="str">
            <v>29.02</v>
          </cell>
          <cell r="G1335" t="str">
            <v>012</v>
          </cell>
          <cell r="H1335" t="str">
            <v>2.1.1.2.1</v>
          </cell>
          <cell r="I1335" t="str">
            <v>11</v>
          </cell>
          <cell r="J1335" t="str">
            <v>045</v>
          </cell>
          <cell r="K1335" t="str">
            <v>3110</v>
          </cell>
          <cell r="L1335" t="str">
            <v>2</v>
          </cell>
          <cell r="M1335" t="str">
            <v>6</v>
          </cell>
          <cell r="N1335" t="str">
            <v>8</v>
          </cell>
          <cell r="O1335" t="str">
            <v>3</v>
          </cell>
          <cell r="P1335" t="str">
            <v>2</v>
          </cell>
          <cell r="Q1335" t="str">
            <v>E</v>
          </cell>
          <cell r="R1335" t="str">
            <v>358</v>
          </cell>
          <cell r="S1335" t="str">
            <v>35802</v>
          </cell>
          <cell r="T1335" t="str">
            <v>2611</v>
          </cell>
          <cell r="U1335" t="str">
            <v>00</v>
          </cell>
          <cell r="V1335" t="str">
            <v>16</v>
          </cell>
          <cell r="W1335" t="str">
            <v>00605</v>
          </cell>
          <cell r="X1335" t="str">
            <v>1</v>
          </cell>
          <cell r="Y1335" t="str">
            <v>20</v>
          </cell>
          <cell r="Z1335" t="str">
            <v>150</v>
          </cell>
          <cell r="AA1335" t="str">
            <v>002</v>
          </cell>
          <cell r="AB1335">
            <v>1460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1460</v>
          </cell>
        </row>
        <row r="1336">
          <cell r="C1336" t="str">
            <v>132231113580200605002</v>
          </cell>
          <cell r="D1336" t="str">
            <v>2018.29.02.012.2.1.1.2.1.11.045.3111.2.6.8.3.2.E.358.35802.1322.00.16.00605.1.20.150.002</v>
          </cell>
          <cell r="E1336" t="str">
            <v>2018</v>
          </cell>
          <cell r="F1336" t="str">
            <v>29.02</v>
          </cell>
          <cell r="G1336" t="str">
            <v>012</v>
          </cell>
          <cell r="H1336" t="str">
            <v>2.1.1.2.1</v>
          </cell>
          <cell r="I1336" t="str">
            <v>11</v>
          </cell>
          <cell r="J1336" t="str">
            <v>045</v>
          </cell>
          <cell r="K1336" t="str">
            <v>3111</v>
          </cell>
          <cell r="L1336" t="str">
            <v>2</v>
          </cell>
          <cell r="M1336" t="str">
            <v>6</v>
          </cell>
          <cell r="N1336" t="str">
            <v>8</v>
          </cell>
          <cell r="O1336" t="str">
            <v>3</v>
          </cell>
          <cell r="P1336" t="str">
            <v>2</v>
          </cell>
          <cell r="Q1336" t="str">
            <v>E</v>
          </cell>
          <cell r="R1336" t="str">
            <v>358</v>
          </cell>
          <cell r="S1336" t="str">
            <v>35802</v>
          </cell>
          <cell r="T1336" t="str">
            <v>1322</v>
          </cell>
          <cell r="U1336" t="str">
            <v>00</v>
          </cell>
          <cell r="V1336" t="str">
            <v>16</v>
          </cell>
          <cell r="W1336" t="str">
            <v>00605</v>
          </cell>
          <cell r="X1336" t="str">
            <v>1</v>
          </cell>
          <cell r="Y1336" t="str">
            <v>20</v>
          </cell>
          <cell r="Z1336" t="str">
            <v>150</v>
          </cell>
          <cell r="AA1336" t="str">
            <v>002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</row>
        <row r="1337">
          <cell r="C1337" t="str">
            <v>25413111358D600605700</v>
          </cell>
          <cell r="D1337" t="str">
            <v>2018.29.02.012.2.1.1.2.1.11.045.3111.2.6.8.3.2.E.358.358D6.2541.00.16.00605.1.20.150.700</v>
          </cell>
          <cell r="E1337" t="str">
            <v>2018</v>
          </cell>
          <cell r="F1337" t="str">
            <v>29.02</v>
          </cell>
          <cell r="G1337" t="str">
            <v>012</v>
          </cell>
          <cell r="H1337" t="str">
            <v>2.1.1.2.1</v>
          </cell>
          <cell r="I1337" t="str">
            <v>11</v>
          </cell>
          <cell r="J1337" t="str">
            <v>045</v>
          </cell>
          <cell r="K1337" t="str">
            <v>3111</v>
          </cell>
          <cell r="L1337" t="str">
            <v>2</v>
          </cell>
          <cell r="M1337" t="str">
            <v>6</v>
          </cell>
          <cell r="N1337" t="str">
            <v>8</v>
          </cell>
          <cell r="O1337" t="str">
            <v>3</v>
          </cell>
          <cell r="P1337" t="str">
            <v>2</v>
          </cell>
          <cell r="Q1337" t="str">
            <v>E</v>
          </cell>
          <cell r="R1337" t="str">
            <v>358</v>
          </cell>
          <cell r="S1337" t="str">
            <v>358D6</v>
          </cell>
          <cell r="T1337" t="str">
            <v>2541</v>
          </cell>
          <cell r="U1337" t="str">
            <v>00</v>
          </cell>
          <cell r="V1337" t="str">
            <v>16</v>
          </cell>
          <cell r="W1337" t="str">
            <v>00605</v>
          </cell>
          <cell r="X1337" t="str">
            <v>1</v>
          </cell>
          <cell r="Y1337" t="str">
            <v>20</v>
          </cell>
          <cell r="Z1337" t="str">
            <v>150</v>
          </cell>
          <cell r="AA1337" t="str">
            <v>700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</row>
        <row r="1338">
          <cell r="C1338" t="str">
            <v>271131123580200605514</v>
          </cell>
          <cell r="D1338" t="str">
            <v>2018.29.02.012.2.1.1.2.1.11.045.3112.2.6.8.3.2.E.358.35802.2711.00.16.00605.1.20.150.514</v>
          </cell>
          <cell r="E1338" t="str">
            <v>2018</v>
          </cell>
          <cell r="F1338" t="str">
            <v>29.02</v>
          </cell>
          <cell r="G1338" t="str">
            <v>012</v>
          </cell>
          <cell r="H1338" t="str">
            <v>2.1.1.2.1</v>
          </cell>
          <cell r="I1338" t="str">
            <v>11</v>
          </cell>
          <cell r="J1338" t="str">
            <v>045</v>
          </cell>
          <cell r="K1338" t="str">
            <v>3112</v>
          </cell>
          <cell r="L1338" t="str">
            <v>2</v>
          </cell>
          <cell r="M1338" t="str">
            <v>6</v>
          </cell>
          <cell r="N1338" t="str">
            <v>8</v>
          </cell>
          <cell r="O1338" t="str">
            <v>3</v>
          </cell>
          <cell r="P1338" t="str">
            <v>2</v>
          </cell>
          <cell r="Q1338" t="str">
            <v>E</v>
          </cell>
          <cell r="R1338" t="str">
            <v>358</v>
          </cell>
          <cell r="S1338" t="str">
            <v>35802</v>
          </cell>
          <cell r="T1338" t="str">
            <v>2711</v>
          </cell>
          <cell r="U1338" t="str">
            <v>00</v>
          </cell>
          <cell r="V1338" t="str">
            <v>16</v>
          </cell>
          <cell r="W1338" t="str">
            <v>00605</v>
          </cell>
          <cell r="X1338" t="str">
            <v>1</v>
          </cell>
          <cell r="Y1338" t="str">
            <v>20</v>
          </cell>
          <cell r="Z1338" t="str">
            <v>150</v>
          </cell>
          <cell r="AA1338" t="str">
            <v>514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</row>
        <row r="1339">
          <cell r="C1339" t="str">
            <v>271131123580200605700</v>
          </cell>
          <cell r="D1339" t="str">
            <v>2018.29.02.012.2.1.1.2.1.11.045.3112.2.6.8.3.2.E.358.35802.2711.00.16.00605.1.20.150.700</v>
          </cell>
          <cell r="E1339" t="str">
            <v>2018</v>
          </cell>
          <cell r="F1339" t="str">
            <v>29.02</v>
          </cell>
          <cell r="G1339" t="str">
            <v>012</v>
          </cell>
          <cell r="H1339" t="str">
            <v>2.1.1.2.1</v>
          </cell>
          <cell r="I1339" t="str">
            <v>11</v>
          </cell>
          <cell r="J1339" t="str">
            <v>045</v>
          </cell>
          <cell r="K1339" t="str">
            <v>3112</v>
          </cell>
          <cell r="L1339" t="str">
            <v>2</v>
          </cell>
          <cell r="M1339" t="str">
            <v>6</v>
          </cell>
          <cell r="N1339" t="str">
            <v>8</v>
          </cell>
          <cell r="O1339" t="str">
            <v>3</v>
          </cell>
          <cell r="P1339" t="str">
            <v>2</v>
          </cell>
          <cell r="Q1339" t="str">
            <v>E</v>
          </cell>
          <cell r="R1339" t="str">
            <v>358</v>
          </cell>
          <cell r="S1339" t="str">
            <v>35802</v>
          </cell>
          <cell r="T1339" t="str">
            <v>2711</v>
          </cell>
          <cell r="U1339" t="str">
            <v>00</v>
          </cell>
          <cell r="V1339" t="str">
            <v>16</v>
          </cell>
          <cell r="W1339" t="str">
            <v>00605</v>
          </cell>
          <cell r="X1339" t="str">
            <v>1</v>
          </cell>
          <cell r="Y1339" t="str">
            <v>20</v>
          </cell>
          <cell r="Z1339" t="str">
            <v>150</v>
          </cell>
          <cell r="AA1339" t="str">
            <v>700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</row>
        <row r="1340">
          <cell r="C1340" t="str">
            <v>329131123580200605700</v>
          </cell>
          <cell r="D1340" t="str">
            <v>2018.29.02.012.2.1.1.2.1.11.045.3112.2.6.8.3.2.E.358.35802.3291.00.16.00605.1.20.150.700</v>
          </cell>
          <cell r="E1340" t="str">
            <v>2018</v>
          </cell>
          <cell r="F1340" t="str">
            <v>29.02</v>
          </cell>
          <cell r="G1340" t="str">
            <v>012</v>
          </cell>
          <cell r="H1340" t="str">
            <v>2.1.1.2.1</v>
          </cell>
          <cell r="I1340" t="str">
            <v>11</v>
          </cell>
          <cell r="J1340" t="str">
            <v>045</v>
          </cell>
          <cell r="K1340" t="str">
            <v>3112</v>
          </cell>
          <cell r="L1340" t="str">
            <v>2</v>
          </cell>
          <cell r="M1340" t="str">
            <v>6</v>
          </cell>
          <cell r="N1340" t="str">
            <v>8</v>
          </cell>
          <cell r="O1340" t="str">
            <v>3</v>
          </cell>
          <cell r="P1340" t="str">
            <v>2</v>
          </cell>
          <cell r="Q1340" t="str">
            <v>E</v>
          </cell>
          <cell r="R1340" t="str">
            <v>358</v>
          </cell>
          <cell r="S1340" t="str">
            <v>35802</v>
          </cell>
          <cell r="T1340" t="str">
            <v>3291</v>
          </cell>
          <cell r="U1340" t="str">
            <v>00</v>
          </cell>
          <cell r="V1340" t="str">
            <v>16</v>
          </cell>
          <cell r="W1340" t="str">
            <v>00605</v>
          </cell>
          <cell r="X1340" t="str">
            <v>1</v>
          </cell>
          <cell r="Y1340" t="str">
            <v>20</v>
          </cell>
          <cell r="Z1340" t="str">
            <v>150</v>
          </cell>
          <cell r="AA1340" t="str">
            <v>700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</row>
        <row r="1341">
          <cell r="C1341" t="str">
            <v>15433143358D700605002</v>
          </cell>
          <cell r="D1341" t="str">
            <v>2018.29.02.012.2.1.1.2.1.11.045.3143.2.6.8.3.2.E.358.358D7.1543.00.16.00605.1.20.150.002</v>
          </cell>
          <cell r="E1341" t="str">
            <v>2018</v>
          </cell>
          <cell r="F1341" t="str">
            <v>29.02</v>
          </cell>
          <cell r="G1341" t="str">
            <v>012</v>
          </cell>
          <cell r="H1341" t="str">
            <v>2.1.1.2.1</v>
          </cell>
          <cell r="I1341" t="str">
            <v>11</v>
          </cell>
          <cell r="J1341" t="str">
            <v>045</v>
          </cell>
          <cell r="K1341" t="str">
            <v>3143</v>
          </cell>
          <cell r="L1341" t="str">
            <v>2</v>
          </cell>
          <cell r="M1341" t="str">
            <v>6</v>
          </cell>
          <cell r="N1341" t="str">
            <v>8</v>
          </cell>
          <cell r="O1341" t="str">
            <v>3</v>
          </cell>
          <cell r="P1341" t="str">
            <v>2</v>
          </cell>
          <cell r="Q1341" t="str">
            <v>E</v>
          </cell>
          <cell r="R1341" t="str">
            <v>358</v>
          </cell>
          <cell r="S1341" t="str">
            <v>358D7</v>
          </cell>
          <cell r="T1341" t="str">
            <v>1543</v>
          </cell>
          <cell r="U1341" t="str">
            <v>00</v>
          </cell>
          <cell r="V1341" t="str">
            <v>16</v>
          </cell>
          <cell r="W1341" t="str">
            <v>00605</v>
          </cell>
          <cell r="X1341" t="str">
            <v>1</v>
          </cell>
          <cell r="Y1341" t="str">
            <v>20</v>
          </cell>
          <cell r="Z1341" t="str">
            <v>150</v>
          </cell>
          <cell r="AA1341" t="str">
            <v>002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</row>
        <row r="1342">
          <cell r="C1342" t="str">
            <v>13223158358D700605002</v>
          </cell>
          <cell r="D1342" t="str">
            <v>2018.29.02.012.2.1.1.2.1.11.045.3158.2.6.8.3.2.E.358.358D7.1322.00.16.00605.1.20.150.002</v>
          </cell>
          <cell r="E1342" t="str">
            <v>2018</v>
          </cell>
          <cell r="F1342" t="str">
            <v>29.02</v>
          </cell>
          <cell r="G1342" t="str">
            <v>012</v>
          </cell>
          <cell r="H1342" t="str">
            <v>2.1.1.2.1</v>
          </cell>
          <cell r="I1342" t="str">
            <v>11</v>
          </cell>
          <cell r="J1342" t="str">
            <v>045</v>
          </cell>
          <cell r="K1342" t="str">
            <v>3158</v>
          </cell>
          <cell r="L1342" t="str">
            <v>2</v>
          </cell>
          <cell r="M1342" t="str">
            <v>6</v>
          </cell>
          <cell r="N1342" t="str">
            <v>8</v>
          </cell>
          <cell r="O1342" t="str">
            <v>3</v>
          </cell>
          <cell r="P1342" t="str">
            <v>2</v>
          </cell>
          <cell r="Q1342" t="str">
            <v>E</v>
          </cell>
          <cell r="R1342" t="str">
            <v>358</v>
          </cell>
          <cell r="S1342" t="str">
            <v>358D7</v>
          </cell>
          <cell r="T1342" t="str">
            <v>1322</v>
          </cell>
          <cell r="U1342" t="str">
            <v>00</v>
          </cell>
          <cell r="V1342" t="str">
            <v>16</v>
          </cell>
          <cell r="W1342" t="str">
            <v>00605</v>
          </cell>
          <cell r="X1342" t="str">
            <v>1</v>
          </cell>
          <cell r="Y1342" t="str">
            <v>20</v>
          </cell>
          <cell r="Z1342" t="str">
            <v>150</v>
          </cell>
          <cell r="AA1342" t="str">
            <v>002</v>
          </cell>
          <cell r="AB1342">
            <v>3091.03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3091.03</v>
          </cell>
        </row>
        <row r="1343">
          <cell r="C1343" t="str">
            <v>132240009000100605002</v>
          </cell>
          <cell r="D1343" t="str">
            <v>2018.29.02.012.2.1.1.2.1.11.045.4000.2.6.5.3.1.E.900.90001.1322.00.16.00605.1.20.150.002</v>
          </cell>
          <cell r="E1343" t="str">
            <v>2018</v>
          </cell>
          <cell r="F1343" t="str">
            <v>29.02</v>
          </cell>
          <cell r="G1343" t="str">
            <v>012</v>
          </cell>
          <cell r="H1343" t="str">
            <v>2.1.1.2.1</v>
          </cell>
          <cell r="I1343" t="str">
            <v>11</v>
          </cell>
          <cell r="J1343" t="str">
            <v>045</v>
          </cell>
          <cell r="K1343" t="str">
            <v>4000</v>
          </cell>
          <cell r="L1343" t="str">
            <v>2</v>
          </cell>
          <cell r="M1343" t="str">
            <v>6</v>
          </cell>
          <cell r="N1343" t="str">
            <v>5</v>
          </cell>
          <cell r="O1343" t="str">
            <v>3</v>
          </cell>
          <cell r="P1343" t="str">
            <v>1</v>
          </cell>
          <cell r="Q1343" t="str">
            <v>E</v>
          </cell>
          <cell r="R1343" t="str">
            <v>900</v>
          </cell>
          <cell r="S1343" t="str">
            <v>90001</v>
          </cell>
          <cell r="T1343" t="str">
            <v>1322</v>
          </cell>
          <cell r="U1343" t="str">
            <v>00</v>
          </cell>
          <cell r="V1343" t="str">
            <v>16</v>
          </cell>
          <cell r="W1343" t="str">
            <v>00605</v>
          </cell>
          <cell r="X1343" t="str">
            <v>1</v>
          </cell>
          <cell r="Y1343" t="str">
            <v>20</v>
          </cell>
          <cell r="Z1343" t="str">
            <v>150</v>
          </cell>
          <cell r="AA1343" t="str">
            <v>002</v>
          </cell>
          <cell r="AB1343">
            <v>28750.62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28750.62</v>
          </cell>
        </row>
        <row r="1344">
          <cell r="C1344" t="str">
            <v>14114030701D300605002</v>
          </cell>
          <cell r="D1344" t="str">
            <v>2018.29.02.012.2.1.1.2.1.11.045.4030.2.4.2.4.4.E.701.701D3.1411.00.16.00605.1.20.150.002</v>
          </cell>
          <cell r="E1344" t="str">
            <v>2018</v>
          </cell>
          <cell r="F1344" t="str">
            <v>29.02</v>
          </cell>
          <cell r="G1344" t="str">
            <v>012</v>
          </cell>
          <cell r="H1344" t="str">
            <v>2.1.1.2.1</v>
          </cell>
          <cell r="I1344" t="str">
            <v>11</v>
          </cell>
          <cell r="J1344" t="str">
            <v>045</v>
          </cell>
          <cell r="K1344" t="str">
            <v>4030</v>
          </cell>
          <cell r="L1344" t="str">
            <v>2</v>
          </cell>
          <cell r="M1344" t="str">
            <v>4</v>
          </cell>
          <cell r="N1344" t="str">
            <v>2</v>
          </cell>
          <cell r="O1344" t="str">
            <v>4</v>
          </cell>
          <cell r="P1344" t="str">
            <v>4</v>
          </cell>
          <cell r="Q1344" t="str">
            <v>E</v>
          </cell>
          <cell r="R1344" t="str">
            <v>701</v>
          </cell>
          <cell r="S1344" t="str">
            <v>701D3</v>
          </cell>
          <cell r="T1344" t="str">
            <v>1411</v>
          </cell>
          <cell r="U1344" t="str">
            <v>00</v>
          </cell>
          <cell r="V1344" t="str">
            <v>16</v>
          </cell>
          <cell r="W1344" t="str">
            <v>00605</v>
          </cell>
          <cell r="X1344" t="str">
            <v>1</v>
          </cell>
          <cell r="Y1344" t="str">
            <v>20</v>
          </cell>
          <cell r="Z1344" t="str">
            <v>150</v>
          </cell>
          <cell r="AA1344" t="str">
            <v>002</v>
          </cell>
          <cell r="AB1344">
            <v>8108.48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8108.48</v>
          </cell>
        </row>
        <row r="1345">
          <cell r="C1345" t="str">
            <v>24314030701D300605002</v>
          </cell>
          <cell r="D1345" t="str">
            <v>2018.29.02.012.2.1.1.2.1.11.045.4030.2.4.2.4.4.E.701.701D3.2431.00.16.00605.1.20.150.002</v>
          </cell>
          <cell r="E1345" t="str">
            <v>2018</v>
          </cell>
          <cell r="F1345" t="str">
            <v>29.02</v>
          </cell>
          <cell r="G1345" t="str">
            <v>012</v>
          </cell>
          <cell r="H1345" t="str">
            <v>2.1.1.2.1</v>
          </cell>
          <cell r="I1345" t="str">
            <v>11</v>
          </cell>
          <cell r="J1345" t="str">
            <v>045</v>
          </cell>
          <cell r="K1345" t="str">
            <v>4030</v>
          </cell>
          <cell r="L1345" t="str">
            <v>2</v>
          </cell>
          <cell r="M1345" t="str">
            <v>4</v>
          </cell>
          <cell r="N1345" t="str">
            <v>2</v>
          </cell>
          <cell r="O1345" t="str">
            <v>4</v>
          </cell>
          <cell r="P1345" t="str">
            <v>4</v>
          </cell>
          <cell r="Q1345" t="str">
            <v>E</v>
          </cell>
          <cell r="R1345" t="str">
            <v>701</v>
          </cell>
          <cell r="S1345" t="str">
            <v>701D3</v>
          </cell>
          <cell r="T1345" t="str">
            <v>2431</v>
          </cell>
          <cell r="U1345" t="str">
            <v>00</v>
          </cell>
          <cell r="V1345" t="str">
            <v>16</v>
          </cell>
          <cell r="W1345" t="str">
            <v>00605</v>
          </cell>
          <cell r="X1345" t="str">
            <v>1</v>
          </cell>
          <cell r="Y1345" t="str">
            <v>20</v>
          </cell>
          <cell r="Z1345" t="str">
            <v>150</v>
          </cell>
          <cell r="AA1345" t="str">
            <v>002</v>
          </cell>
          <cell r="AB1345">
            <v>82.33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82.33</v>
          </cell>
        </row>
        <row r="1346">
          <cell r="C1346" t="str">
            <v>29414030701D300605002</v>
          </cell>
          <cell r="D1346" t="str">
            <v>2018.29.02.012.2.1.1.2.1.11.045.4030.2.4.2.4.4.E.701.701D3.2941.00.16.00605.1.20.150.002</v>
          </cell>
          <cell r="E1346" t="str">
            <v>2018</v>
          </cell>
          <cell r="F1346" t="str">
            <v>29.02</v>
          </cell>
          <cell r="G1346" t="str">
            <v>012</v>
          </cell>
          <cell r="H1346" t="str">
            <v>2.1.1.2.1</v>
          </cell>
          <cell r="I1346" t="str">
            <v>11</v>
          </cell>
          <cell r="J1346" t="str">
            <v>045</v>
          </cell>
          <cell r="K1346" t="str">
            <v>4030</v>
          </cell>
          <cell r="L1346" t="str">
            <v>2</v>
          </cell>
          <cell r="M1346" t="str">
            <v>4</v>
          </cell>
          <cell r="N1346" t="str">
            <v>2</v>
          </cell>
          <cell r="O1346" t="str">
            <v>4</v>
          </cell>
          <cell r="P1346" t="str">
            <v>4</v>
          </cell>
          <cell r="Q1346" t="str">
            <v>E</v>
          </cell>
          <cell r="R1346" t="str">
            <v>701</v>
          </cell>
          <cell r="S1346" t="str">
            <v>701D3</v>
          </cell>
          <cell r="T1346" t="str">
            <v>2941</v>
          </cell>
          <cell r="U1346" t="str">
            <v>00</v>
          </cell>
          <cell r="V1346" t="str">
            <v>16</v>
          </cell>
          <cell r="W1346" t="str">
            <v>00605</v>
          </cell>
          <cell r="X1346" t="str">
            <v>1</v>
          </cell>
          <cell r="Y1346" t="str">
            <v>20</v>
          </cell>
          <cell r="Z1346" t="str">
            <v>150</v>
          </cell>
          <cell r="AA1346" t="str">
            <v>002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</row>
        <row r="1347">
          <cell r="C1347" t="str">
            <v>56614030701D300605700</v>
          </cell>
          <cell r="D1347" t="str">
            <v>2018.29.02.012.2.1.1.2.1.11.045.4030.2.4.2.4.4.E.701.701D3.5661.00.16.00605.2.20.150.700</v>
          </cell>
          <cell r="E1347" t="str">
            <v>2018</v>
          </cell>
          <cell r="F1347" t="str">
            <v>29.02</v>
          </cell>
          <cell r="G1347" t="str">
            <v>012</v>
          </cell>
          <cell r="H1347" t="str">
            <v>2.1.1.2.1</v>
          </cell>
          <cell r="I1347" t="str">
            <v>11</v>
          </cell>
          <cell r="J1347" t="str">
            <v>045</v>
          </cell>
          <cell r="K1347" t="str">
            <v>4030</v>
          </cell>
          <cell r="L1347" t="str">
            <v>2</v>
          </cell>
          <cell r="M1347" t="str">
            <v>4</v>
          </cell>
          <cell r="N1347" t="str">
            <v>2</v>
          </cell>
          <cell r="O1347" t="str">
            <v>4</v>
          </cell>
          <cell r="P1347" t="str">
            <v>4</v>
          </cell>
          <cell r="Q1347" t="str">
            <v>E</v>
          </cell>
          <cell r="R1347" t="str">
            <v>701</v>
          </cell>
          <cell r="S1347" t="str">
            <v>701D3</v>
          </cell>
          <cell r="T1347" t="str">
            <v>5661</v>
          </cell>
          <cell r="U1347" t="str">
            <v>00</v>
          </cell>
          <cell r="V1347" t="str">
            <v>16</v>
          </cell>
          <cell r="W1347" t="str">
            <v>00605</v>
          </cell>
          <cell r="X1347" t="str">
            <v>2</v>
          </cell>
          <cell r="Y1347" t="str">
            <v>20</v>
          </cell>
          <cell r="Z1347" t="str">
            <v>150</v>
          </cell>
          <cell r="AA1347" t="str">
            <v>700</v>
          </cell>
          <cell r="AB1347">
            <v>10080</v>
          </cell>
          <cell r="AC1347">
            <v>10080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</row>
        <row r="1348">
          <cell r="C1348" t="str">
            <v>15434050701D300605002</v>
          </cell>
          <cell r="D1348" t="str">
            <v>2018.29.02.012.2.1.1.2.1.11.045.4050.2.4.2.4.4.E.701.701D3.1543.00.16.00605.1.20.150.002</v>
          </cell>
          <cell r="E1348" t="str">
            <v>2018</v>
          </cell>
          <cell r="F1348" t="str">
            <v>29.02</v>
          </cell>
          <cell r="G1348" t="str">
            <v>012</v>
          </cell>
          <cell r="H1348" t="str">
            <v>2.1.1.2.1</v>
          </cell>
          <cell r="I1348" t="str">
            <v>11</v>
          </cell>
          <cell r="J1348" t="str">
            <v>045</v>
          </cell>
          <cell r="K1348" t="str">
            <v>4050</v>
          </cell>
          <cell r="L1348" t="str">
            <v>2</v>
          </cell>
          <cell r="M1348" t="str">
            <v>4</v>
          </cell>
          <cell r="N1348" t="str">
            <v>2</v>
          </cell>
          <cell r="O1348" t="str">
            <v>4</v>
          </cell>
          <cell r="P1348" t="str">
            <v>4</v>
          </cell>
          <cell r="Q1348" t="str">
            <v>E</v>
          </cell>
          <cell r="R1348" t="str">
            <v>701</v>
          </cell>
          <cell r="S1348" t="str">
            <v>701D3</v>
          </cell>
          <cell r="T1348" t="str">
            <v>1543</v>
          </cell>
          <cell r="U1348" t="str">
            <v>00</v>
          </cell>
          <cell r="V1348" t="str">
            <v>16</v>
          </cell>
          <cell r="W1348" t="str">
            <v>00605</v>
          </cell>
          <cell r="X1348" t="str">
            <v>1</v>
          </cell>
          <cell r="Y1348" t="str">
            <v>20</v>
          </cell>
          <cell r="Z1348" t="str">
            <v>150</v>
          </cell>
          <cell r="AA1348" t="str">
            <v>002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</row>
        <row r="1349">
          <cell r="C1349" t="str">
            <v>51214030701D300605002</v>
          </cell>
          <cell r="D1349" t="str">
            <v>2018.29.02.012.2.1.1.2.1.11.045.4030.2.4.2.4.4.E.701.701D3.5121.00.16.00605.2.20.150.002</v>
          </cell>
          <cell r="E1349" t="str">
            <v>2018</v>
          </cell>
          <cell r="F1349" t="str">
            <v>29.02</v>
          </cell>
          <cell r="G1349" t="str">
            <v>012</v>
          </cell>
          <cell r="H1349" t="str">
            <v>2.1.1.2.1</v>
          </cell>
          <cell r="I1349" t="str">
            <v>11</v>
          </cell>
          <cell r="J1349" t="str">
            <v>045</v>
          </cell>
          <cell r="K1349" t="str">
            <v>4030</v>
          </cell>
          <cell r="L1349" t="str">
            <v>2</v>
          </cell>
          <cell r="M1349" t="str">
            <v>4</v>
          </cell>
          <cell r="N1349" t="str">
            <v>2</v>
          </cell>
          <cell r="O1349" t="str">
            <v>4</v>
          </cell>
          <cell r="P1349" t="str">
            <v>4</v>
          </cell>
          <cell r="Q1349" t="str">
            <v>E</v>
          </cell>
          <cell r="R1349" t="str">
            <v>701</v>
          </cell>
          <cell r="S1349" t="str">
            <v>701D3</v>
          </cell>
          <cell r="T1349" t="str">
            <v>5121</v>
          </cell>
          <cell r="U1349" t="str">
            <v>00</v>
          </cell>
          <cell r="V1349" t="str">
            <v>16</v>
          </cell>
          <cell r="W1349" t="str">
            <v>00605</v>
          </cell>
          <cell r="X1349" t="str">
            <v>2</v>
          </cell>
          <cell r="Y1349" t="str">
            <v>20</v>
          </cell>
          <cell r="Z1349" t="str">
            <v>150</v>
          </cell>
          <cell r="AA1349" t="str">
            <v>002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</row>
        <row r="1350">
          <cell r="C1350" t="str">
            <v>51514030701D300605002</v>
          </cell>
          <cell r="D1350" t="str">
            <v>2018.29.02.012.2.1.1.2.1.11.045.4030.2.4.2.4.4.E.701.701D3.5151.00.16.00605.2.20.150.002</v>
          </cell>
          <cell r="E1350" t="str">
            <v>2018</v>
          </cell>
          <cell r="F1350" t="str">
            <v>29.02</v>
          </cell>
          <cell r="G1350" t="str">
            <v>012</v>
          </cell>
          <cell r="H1350" t="str">
            <v>2.1.1.2.1</v>
          </cell>
          <cell r="I1350" t="str">
            <v>11</v>
          </cell>
          <cell r="J1350" t="str">
            <v>045</v>
          </cell>
          <cell r="K1350" t="str">
            <v>4030</v>
          </cell>
          <cell r="L1350" t="str">
            <v>2</v>
          </cell>
          <cell r="M1350" t="str">
            <v>4</v>
          </cell>
          <cell r="N1350" t="str">
            <v>2</v>
          </cell>
          <cell r="O1350" t="str">
            <v>4</v>
          </cell>
          <cell r="P1350" t="str">
            <v>4</v>
          </cell>
          <cell r="Q1350" t="str">
            <v>E</v>
          </cell>
          <cell r="R1350" t="str">
            <v>701</v>
          </cell>
          <cell r="S1350" t="str">
            <v>701D3</v>
          </cell>
          <cell r="T1350" t="str">
            <v>5151</v>
          </cell>
          <cell r="U1350" t="str">
            <v>00</v>
          </cell>
          <cell r="V1350" t="str">
            <v>16</v>
          </cell>
          <cell r="W1350" t="str">
            <v>00605</v>
          </cell>
          <cell r="X1350" t="str">
            <v>2</v>
          </cell>
          <cell r="Y1350" t="str">
            <v>20</v>
          </cell>
          <cell r="Z1350" t="str">
            <v>150</v>
          </cell>
          <cell r="AA1350" t="str">
            <v>002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</row>
        <row r="1351">
          <cell r="C1351" t="str">
            <v>13214050701D300605002</v>
          </cell>
          <cell r="D1351" t="str">
            <v>2018.29.02.012.2.1.1.2.1.11.045.4050.2.4.2.4.4.E.701.701D3.1321.00.16.00605.1.20.150.002</v>
          </cell>
          <cell r="E1351" t="str">
            <v>2018</v>
          </cell>
          <cell r="F1351" t="str">
            <v>29.02</v>
          </cell>
          <cell r="G1351" t="str">
            <v>012</v>
          </cell>
          <cell r="H1351" t="str">
            <v>2.1.1.2.1</v>
          </cell>
          <cell r="I1351" t="str">
            <v>11</v>
          </cell>
          <cell r="J1351" t="str">
            <v>045</v>
          </cell>
          <cell r="K1351" t="str">
            <v>4050</v>
          </cell>
          <cell r="L1351" t="str">
            <v>2</v>
          </cell>
          <cell r="M1351" t="str">
            <v>4</v>
          </cell>
          <cell r="N1351" t="str">
            <v>2</v>
          </cell>
          <cell r="O1351" t="str">
            <v>4</v>
          </cell>
          <cell r="P1351" t="str">
            <v>4</v>
          </cell>
          <cell r="Q1351" t="str">
            <v>E</v>
          </cell>
          <cell r="R1351" t="str">
            <v>701</v>
          </cell>
          <cell r="S1351" t="str">
            <v>701D3</v>
          </cell>
          <cell r="T1351" t="str">
            <v>1321</v>
          </cell>
          <cell r="U1351" t="str">
            <v>00</v>
          </cell>
          <cell r="V1351" t="str">
            <v>16</v>
          </cell>
          <cell r="W1351" t="str">
            <v>00605</v>
          </cell>
          <cell r="X1351" t="str">
            <v>1</v>
          </cell>
          <cell r="Y1351" t="str">
            <v>20</v>
          </cell>
          <cell r="Z1351" t="str">
            <v>150</v>
          </cell>
          <cell r="AA1351" t="str">
            <v>002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</row>
        <row r="1352">
          <cell r="C1352" t="str">
            <v>26144050701D300404700</v>
          </cell>
          <cell r="D1352" t="str">
            <v>2018.29.02.012.2.1.1.2.1.11.045.4050.2.4.2.4.4.E.701.701D3.2614.00.14.00404.1.20.150.700</v>
          </cell>
          <cell r="E1352" t="str">
            <v>2018</v>
          </cell>
          <cell r="F1352" t="str">
            <v>29.02</v>
          </cell>
          <cell r="G1352" t="str">
            <v>012</v>
          </cell>
          <cell r="H1352" t="str">
            <v>2.1.1.2.1</v>
          </cell>
          <cell r="I1352" t="str">
            <v>11</v>
          </cell>
          <cell r="J1352" t="str">
            <v>045</v>
          </cell>
          <cell r="K1352" t="str">
            <v>4050</v>
          </cell>
          <cell r="L1352" t="str">
            <v>2</v>
          </cell>
          <cell r="M1352" t="str">
            <v>4</v>
          </cell>
          <cell r="N1352" t="str">
            <v>2</v>
          </cell>
          <cell r="O1352" t="str">
            <v>4</v>
          </cell>
          <cell r="P1352" t="str">
            <v>4</v>
          </cell>
          <cell r="Q1352" t="str">
            <v>E</v>
          </cell>
          <cell r="R1352" t="str">
            <v>701</v>
          </cell>
          <cell r="S1352" t="str">
            <v>701D3</v>
          </cell>
          <cell r="T1352" t="str">
            <v>2614</v>
          </cell>
          <cell r="U1352" t="str">
            <v>00</v>
          </cell>
          <cell r="V1352" t="str">
            <v>14</v>
          </cell>
          <cell r="W1352" t="str">
            <v>00404</v>
          </cell>
          <cell r="X1352" t="str">
            <v>1</v>
          </cell>
          <cell r="Y1352" t="str">
            <v>20</v>
          </cell>
          <cell r="Z1352" t="str">
            <v>150</v>
          </cell>
          <cell r="AA1352" t="str">
            <v>700</v>
          </cell>
          <cell r="AB1352">
            <v>1800</v>
          </cell>
          <cell r="AC1352">
            <v>1800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</row>
        <row r="1353">
          <cell r="C1353" t="str">
            <v>132250079000100605002</v>
          </cell>
          <cell r="D1353" t="str">
            <v>2018.29.02.012.2.1.1.2.1.11.045.5007.2.6.5.3.1.E.900.90001.1322.00.16.00605.1.20.150.002</v>
          </cell>
          <cell r="E1353" t="str">
            <v>2018</v>
          </cell>
          <cell r="F1353" t="str">
            <v>29.02</v>
          </cell>
          <cell r="G1353" t="str">
            <v>012</v>
          </cell>
          <cell r="H1353" t="str">
            <v>2.1.1.2.1</v>
          </cell>
          <cell r="I1353" t="str">
            <v>11</v>
          </cell>
          <cell r="J1353" t="str">
            <v>045</v>
          </cell>
          <cell r="K1353" t="str">
            <v>5007</v>
          </cell>
          <cell r="L1353" t="str">
            <v>2</v>
          </cell>
          <cell r="M1353" t="str">
            <v>6</v>
          </cell>
          <cell r="N1353" t="str">
            <v>5</v>
          </cell>
          <cell r="O1353" t="str">
            <v>3</v>
          </cell>
          <cell r="P1353" t="str">
            <v>1</v>
          </cell>
          <cell r="Q1353" t="str">
            <v>E</v>
          </cell>
          <cell r="R1353" t="str">
            <v>900</v>
          </cell>
          <cell r="S1353" t="str">
            <v>90001</v>
          </cell>
          <cell r="T1353" t="str">
            <v>1322</v>
          </cell>
          <cell r="U1353" t="str">
            <v>00</v>
          </cell>
          <cell r="V1353" t="str">
            <v>16</v>
          </cell>
          <cell r="W1353" t="str">
            <v>00605</v>
          </cell>
          <cell r="X1353" t="str">
            <v>1</v>
          </cell>
          <cell r="Y1353" t="str">
            <v>20</v>
          </cell>
          <cell r="Z1353" t="str">
            <v>150</v>
          </cell>
          <cell r="AA1353" t="str">
            <v>002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</row>
        <row r="1354">
          <cell r="C1354" t="str">
            <v>171250079000100605002</v>
          </cell>
          <cell r="D1354" t="str">
            <v>2018.29.02.012.2.1.1.2.1.11.045.5007.2.6.5.3.1.E.900.90001.1712.00.16.00605.1.20.150.002</v>
          </cell>
          <cell r="E1354" t="str">
            <v>2018</v>
          </cell>
          <cell r="F1354" t="str">
            <v>29.02</v>
          </cell>
          <cell r="G1354" t="str">
            <v>012</v>
          </cell>
          <cell r="H1354" t="str">
            <v>2.1.1.2.1</v>
          </cell>
          <cell r="I1354" t="str">
            <v>11</v>
          </cell>
          <cell r="J1354" t="str">
            <v>045</v>
          </cell>
          <cell r="K1354" t="str">
            <v>5007</v>
          </cell>
          <cell r="L1354" t="str">
            <v>2</v>
          </cell>
          <cell r="M1354" t="str">
            <v>6</v>
          </cell>
          <cell r="N1354" t="str">
            <v>5</v>
          </cell>
          <cell r="O1354" t="str">
            <v>3</v>
          </cell>
          <cell r="P1354" t="str">
            <v>1</v>
          </cell>
          <cell r="Q1354" t="str">
            <v>E</v>
          </cell>
          <cell r="R1354" t="str">
            <v>900</v>
          </cell>
          <cell r="S1354" t="str">
            <v>90001</v>
          </cell>
          <cell r="T1354" t="str">
            <v>1712</v>
          </cell>
          <cell r="U1354" t="str">
            <v>00</v>
          </cell>
          <cell r="V1354" t="str">
            <v>16</v>
          </cell>
          <cell r="W1354" t="str">
            <v>00605</v>
          </cell>
          <cell r="X1354" t="str">
            <v>1</v>
          </cell>
          <cell r="Y1354" t="str">
            <v>20</v>
          </cell>
          <cell r="Z1354" t="str">
            <v>150</v>
          </cell>
          <cell r="AA1354" t="str">
            <v>002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</row>
        <row r="1355">
          <cell r="C1355" t="str">
            <v>171550079000100605002</v>
          </cell>
          <cell r="D1355" t="str">
            <v>2018.29.02.012.2.1.1.2.1.11.045.5007.2.6.5.3.1.E.900.90001.1715.00.16.00605.1.20.150.002</v>
          </cell>
          <cell r="E1355" t="str">
            <v>2018</v>
          </cell>
          <cell r="F1355" t="str">
            <v>29.02</v>
          </cell>
          <cell r="G1355" t="str">
            <v>012</v>
          </cell>
          <cell r="H1355" t="str">
            <v>2.1.1.2.1</v>
          </cell>
          <cell r="I1355" t="str">
            <v>11</v>
          </cell>
          <cell r="J1355" t="str">
            <v>045</v>
          </cell>
          <cell r="K1355" t="str">
            <v>5007</v>
          </cell>
          <cell r="L1355" t="str">
            <v>2</v>
          </cell>
          <cell r="M1355" t="str">
            <v>6</v>
          </cell>
          <cell r="N1355" t="str">
            <v>5</v>
          </cell>
          <cell r="O1355" t="str">
            <v>3</v>
          </cell>
          <cell r="P1355" t="str">
            <v>1</v>
          </cell>
          <cell r="Q1355" t="str">
            <v>E</v>
          </cell>
          <cell r="R1355" t="str">
            <v>900</v>
          </cell>
          <cell r="S1355" t="str">
            <v>90001</v>
          </cell>
          <cell r="T1355" t="str">
            <v>1715</v>
          </cell>
          <cell r="U1355" t="str">
            <v>00</v>
          </cell>
          <cell r="V1355" t="str">
            <v>16</v>
          </cell>
          <cell r="W1355" t="str">
            <v>00605</v>
          </cell>
          <cell r="X1355" t="str">
            <v>1</v>
          </cell>
          <cell r="Y1355" t="str">
            <v>20</v>
          </cell>
          <cell r="Z1355" t="str">
            <v>150</v>
          </cell>
          <cell r="AA1355" t="str">
            <v>002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</row>
        <row r="1356">
          <cell r="C1356" t="str">
            <v>334250079000100605002</v>
          </cell>
          <cell r="D1356" t="str">
            <v>2018.29.02.012.2.1.1.2.1.11.045.5007.2.6.5.3.1.E.900.90001.3342.00.16.00605.1.20.150.002</v>
          </cell>
          <cell r="E1356" t="str">
            <v>2018</v>
          </cell>
          <cell r="F1356" t="str">
            <v>29.02</v>
          </cell>
          <cell r="G1356" t="str">
            <v>012</v>
          </cell>
          <cell r="H1356" t="str">
            <v>2.1.1.2.1</v>
          </cell>
          <cell r="I1356" t="str">
            <v>11</v>
          </cell>
          <cell r="J1356" t="str">
            <v>045</v>
          </cell>
          <cell r="K1356" t="str">
            <v>5007</v>
          </cell>
          <cell r="L1356" t="str">
            <v>2</v>
          </cell>
          <cell r="M1356" t="str">
            <v>6</v>
          </cell>
          <cell r="N1356" t="str">
            <v>5</v>
          </cell>
          <cell r="O1356" t="str">
            <v>3</v>
          </cell>
          <cell r="P1356" t="str">
            <v>1</v>
          </cell>
          <cell r="Q1356" t="str">
            <v>E</v>
          </cell>
          <cell r="R1356" t="str">
            <v>900</v>
          </cell>
          <cell r="S1356" t="str">
            <v>90001</v>
          </cell>
          <cell r="T1356" t="str">
            <v>3342</v>
          </cell>
          <cell r="U1356" t="str">
            <v>00</v>
          </cell>
          <cell r="V1356" t="str">
            <v>16</v>
          </cell>
          <cell r="W1356" t="str">
            <v>00605</v>
          </cell>
          <cell r="X1356" t="str">
            <v>1</v>
          </cell>
          <cell r="Y1356" t="str">
            <v>20</v>
          </cell>
          <cell r="Z1356" t="str">
            <v>150</v>
          </cell>
          <cell r="AA1356" t="str">
            <v>002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</row>
        <row r="1357">
          <cell r="C1357" t="str">
            <v>379150079000100605002</v>
          </cell>
          <cell r="D1357" t="str">
            <v>2018.29.02.012.2.1.1.2.1.11.045.5007.2.6.5.3.1.E.900.90001.3791.00.16.00605.1.20.150.002</v>
          </cell>
          <cell r="E1357" t="str">
            <v>2018</v>
          </cell>
          <cell r="F1357" t="str">
            <v>29.02</v>
          </cell>
          <cell r="G1357" t="str">
            <v>012</v>
          </cell>
          <cell r="H1357" t="str">
            <v>2.1.1.2.1</v>
          </cell>
          <cell r="I1357" t="str">
            <v>11</v>
          </cell>
          <cell r="J1357" t="str">
            <v>045</v>
          </cell>
          <cell r="K1357" t="str">
            <v>5007</v>
          </cell>
          <cell r="L1357" t="str">
            <v>2</v>
          </cell>
          <cell r="M1357" t="str">
            <v>6</v>
          </cell>
          <cell r="N1357" t="str">
            <v>5</v>
          </cell>
          <cell r="O1357" t="str">
            <v>3</v>
          </cell>
          <cell r="P1357" t="str">
            <v>1</v>
          </cell>
          <cell r="Q1357" t="str">
            <v>E</v>
          </cell>
          <cell r="R1357" t="str">
            <v>900</v>
          </cell>
          <cell r="S1357" t="str">
            <v>90001</v>
          </cell>
          <cell r="T1357" t="str">
            <v>3791</v>
          </cell>
          <cell r="U1357" t="str">
            <v>00</v>
          </cell>
          <cell r="V1357" t="str">
            <v>16</v>
          </cell>
          <cell r="W1357" t="str">
            <v>00605</v>
          </cell>
          <cell r="X1357" t="str">
            <v>1</v>
          </cell>
          <cell r="Y1357" t="str">
            <v>20</v>
          </cell>
          <cell r="Z1357" t="str">
            <v>150</v>
          </cell>
          <cell r="AA1357" t="str">
            <v>002</v>
          </cell>
          <cell r="AB1357">
            <v>2750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2750</v>
          </cell>
        </row>
        <row r="1358">
          <cell r="C1358" t="str">
            <v>33635010356D500605700</v>
          </cell>
          <cell r="D1358" t="str">
            <v>2018.29.02.012.2.1.1.2.1.11.045.5010.2.6.5.3.1.E.356.356D5.3363.00.16.00605.1.20.150.700</v>
          </cell>
          <cell r="E1358" t="str">
            <v>2018</v>
          </cell>
          <cell r="F1358" t="str">
            <v>29.02</v>
          </cell>
          <cell r="G1358" t="str">
            <v>012</v>
          </cell>
          <cell r="H1358" t="str">
            <v>2.1.1.2.1</v>
          </cell>
          <cell r="I1358" t="str">
            <v>11</v>
          </cell>
          <cell r="J1358" t="str">
            <v>045</v>
          </cell>
          <cell r="K1358" t="str">
            <v>5010</v>
          </cell>
          <cell r="L1358" t="str">
            <v>2</v>
          </cell>
          <cell r="M1358" t="str">
            <v>6</v>
          </cell>
          <cell r="N1358" t="str">
            <v>5</v>
          </cell>
          <cell r="O1358" t="str">
            <v>3</v>
          </cell>
          <cell r="P1358" t="str">
            <v>1</v>
          </cell>
          <cell r="Q1358" t="str">
            <v>E</v>
          </cell>
          <cell r="R1358" t="str">
            <v>356</v>
          </cell>
          <cell r="S1358" t="str">
            <v>356D5</v>
          </cell>
          <cell r="T1358" t="str">
            <v>3363</v>
          </cell>
          <cell r="U1358" t="str">
            <v>00</v>
          </cell>
          <cell r="V1358" t="str">
            <v>16</v>
          </cell>
          <cell r="W1358" t="str">
            <v>00605</v>
          </cell>
          <cell r="X1358" t="str">
            <v>1</v>
          </cell>
          <cell r="Y1358" t="str">
            <v>20</v>
          </cell>
          <cell r="Z1358" t="str">
            <v>150</v>
          </cell>
          <cell r="AA1358" t="str">
            <v>700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</row>
        <row r="1359">
          <cell r="C1359" t="str">
            <v>232150103580100605700</v>
          </cell>
          <cell r="D1359" t="str">
            <v>2018.29.02.012.2.1.1.2.1.11.045.5010.2.6.5.3.1.E.358.35801.2321.00.16.00605.1.20.150.700</v>
          </cell>
          <cell r="E1359" t="str">
            <v>2018</v>
          </cell>
          <cell r="F1359" t="str">
            <v>29.02</v>
          </cell>
          <cell r="G1359" t="str">
            <v>012</v>
          </cell>
          <cell r="H1359" t="str">
            <v>2.1.1.2.1</v>
          </cell>
          <cell r="I1359" t="str">
            <v>11</v>
          </cell>
          <cell r="J1359" t="str">
            <v>045</v>
          </cell>
          <cell r="K1359" t="str">
            <v>5010</v>
          </cell>
          <cell r="L1359" t="str">
            <v>2</v>
          </cell>
          <cell r="M1359" t="str">
            <v>6</v>
          </cell>
          <cell r="N1359" t="str">
            <v>5</v>
          </cell>
          <cell r="O1359" t="str">
            <v>3</v>
          </cell>
          <cell r="P1359" t="str">
            <v>1</v>
          </cell>
          <cell r="Q1359" t="str">
            <v>E</v>
          </cell>
          <cell r="R1359" t="str">
            <v>358</v>
          </cell>
          <cell r="S1359" t="str">
            <v>35801</v>
          </cell>
          <cell r="T1359" t="str">
            <v>2321</v>
          </cell>
          <cell r="U1359" t="str">
            <v>00</v>
          </cell>
          <cell r="V1359" t="str">
            <v>16</v>
          </cell>
          <cell r="W1359" t="str">
            <v>00605</v>
          </cell>
          <cell r="X1359" t="str">
            <v>1</v>
          </cell>
          <cell r="Y1359" t="str">
            <v>20</v>
          </cell>
          <cell r="Z1359" t="str">
            <v>150</v>
          </cell>
          <cell r="AA1359" t="str">
            <v>700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</row>
        <row r="1360">
          <cell r="C1360" t="str">
            <v>23215010358D400605700</v>
          </cell>
          <cell r="D1360" t="str">
            <v>2018.29.02.012.2.1.1.2.1.11.045.5010.2.6.5.3.1.E.358.358D4.2321.00.16.00605.1.20.150.700</v>
          </cell>
          <cell r="E1360" t="str">
            <v>2018</v>
          </cell>
          <cell r="F1360" t="str">
            <v>29.02</v>
          </cell>
          <cell r="G1360" t="str">
            <v>012</v>
          </cell>
          <cell r="H1360" t="str">
            <v>2.1.1.2.1</v>
          </cell>
          <cell r="I1360" t="str">
            <v>11</v>
          </cell>
          <cell r="J1360" t="str">
            <v>045</v>
          </cell>
          <cell r="K1360" t="str">
            <v>5010</v>
          </cell>
          <cell r="L1360" t="str">
            <v>2</v>
          </cell>
          <cell r="M1360" t="str">
            <v>6</v>
          </cell>
          <cell r="N1360" t="str">
            <v>5</v>
          </cell>
          <cell r="O1360" t="str">
            <v>3</v>
          </cell>
          <cell r="P1360" t="str">
            <v>1</v>
          </cell>
          <cell r="Q1360" t="str">
            <v>E</v>
          </cell>
          <cell r="R1360" t="str">
            <v>358</v>
          </cell>
          <cell r="S1360" t="str">
            <v>358D4</v>
          </cell>
          <cell r="T1360" t="str">
            <v>2321</v>
          </cell>
          <cell r="U1360" t="str">
            <v>00</v>
          </cell>
          <cell r="V1360" t="str">
            <v>16</v>
          </cell>
          <cell r="W1360" t="str">
            <v>00605</v>
          </cell>
          <cell r="X1360" t="str">
            <v>1</v>
          </cell>
          <cell r="Y1360" t="str">
            <v>20</v>
          </cell>
          <cell r="Z1360" t="str">
            <v>150</v>
          </cell>
          <cell r="AA1360" t="str">
            <v>700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</row>
        <row r="1361">
          <cell r="C1361" t="str">
            <v>132250109000100605002</v>
          </cell>
          <cell r="D1361" t="str">
            <v>2018.29.02.012.2.1.1.2.1.11.045.5010.2.6.5.3.1.E.900.90001.1322.00.16.00605.1.20.150.002</v>
          </cell>
          <cell r="E1361" t="str">
            <v>2018</v>
          </cell>
          <cell r="F1361" t="str">
            <v>29.02</v>
          </cell>
          <cell r="G1361" t="str">
            <v>012</v>
          </cell>
          <cell r="H1361" t="str">
            <v>2.1.1.2.1</v>
          </cell>
          <cell r="I1361" t="str">
            <v>11</v>
          </cell>
          <cell r="J1361" t="str">
            <v>045</v>
          </cell>
          <cell r="K1361" t="str">
            <v>5010</v>
          </cell>
          <cell r="L1361" t="str">
            <v>2</v>
          </cell>
          <cell r="M1361" t="str">
            <v>6</v>
          </cell>
          <cell r="N1361" t="str">
            <v>5</v>
          </cell>
          <cell r="O1361" t="str">
            <v>3</v>
          </cell>
          <cell r="P1361" t="str">
            <v>1</v>
          </cell>
          <cell r="Q1361" t="str">
            <v>E</v>
          </cell>
          <cell r="R1361" t="str">
            <v>900</v>
          </cell>
          <cell r="S1361" t="str">
            <v>90001</v>
          </cell>
          <cell r="T1361" t="str">
            <v>1322</v>
          </cell>
          <cell r="U1361" t="str">
            <v>00</v>
          </cell>
          <cell r="V1361" t="str">
            <v>16</v>
          </cell>
          <cell r="W1361" t="str">
            <v>00605</v>
          </cell>
          <cell r="X1361" t="str">
            <v>1</v>
          </cell>
          <cell r="Y1361" t="str">
            <v>20</v>
          </cell>
          <cell r="Z1361" t="str">
            <v>150</v>
          </cell>
          <cell r="AA1361" t="str">
            <v>002</v>
          </cell>
          <cell r="AB1361">
            <v>16725.55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16725.55</v>
          </cell>
        </row>
        <row r="1362">
          <cell r="C1362" t="str">
            <v>171550109000100605002</v>
          </cell>
          <cell r="D1362" t="str">
            <v>2018.29.02.012.2.1.1.2.1.11.045.5010.2.6.5.3.1.E.900.90001.1715.00.16.00605.1.20.150.002</v>
          </cell>
          <cell r="E1362" t="str">
            <v>2018</v>
          </cell>
          <cell r="F1362" t="str">
            <v>29.02</v>
          </cell>
          <cell r="G1362" t="str">
            <v>012</v>
          </cell>
          <cell r="H1362" t="str">
            <v>2.1.1.2.1</v>
          </cell>
          <cell r="I1362" t="str">
            <v>11</v>
          </cell>
          <cell r="J1362" t="str">
            <v>045</v>
          </cell>
          <cell r="K1362" t="str">
            <v>5010</v>
          </cell>
          <cell r="L1362" t="str">
            <v>2</v>
          </cell>
          <cell r="M1362" t="str">
            <v>6</v>
          </cell>
          <cell r="N1362" t="str">
            <v>5</v>
          </cell>
          <cell r="O1362" t="str">
            <v>3</v>
          </cell>
          <cell r="P1362" t="str">
            <v>1</v>
          </cell>
          <cell r="Q1362" t="str">
            <v>E</v>
          </cell>
          <cell r="R1362" t="str">
            <v>900</v>
          </cell>
          <cell r="S1362" t="str">
            <v>90001</v>
          </cell>
          <cell r="T1362" t="str">
            <v>1715</v>
          </cell>
          <cell r="U1362" t="str">
            <v>00</v>
          </cell>
          <cell r="V1362" t="str">
            <v>16</v>
          </cell>
          <cell r="W1362" t="str">
            <v>00605</v>
          </cell>
          <cell r="X1362" t="str">
            <v>1</v>
          </cell>
          <cell r="Y1362" t="str">
            <v>20</v>
          </cell>
          <cell r="Z1362" t="str">
            <v>150</v>
          </cell>
          <cell r="AA1362" t="str">
            <v>002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</row>
        <row r="1363">
          <cell r="C1363" t="str">
            <v>17154030701D300605002</v>
          </cell>
          <cell r="D1363" t="str">
            <v>2018.29.02.012.2.1.1.2.1.11.045.4030.2.4.2.4.4.E.701.701D3.1715.00.16.00605.1.20.150.002</v>
          </cell>
          <cell r="E1363" t="str">
            <v>2018</v>
          </cell>
          <cell r="F1363" t="str">
            <v>29.02</v>
          </cell>
          <cell r="G1363" t="str">
            <v>012</v>
          </cell>
          <cell r="H1363" t="str">
            <v>2.1.1.2.1</v>
          </cell>
          <cell r="I1363" t="str">
            <v>11</v>
          </cell>
          <cell r="J1363" t="str">
            <v>045</v>
          </cell>
          <cell r="K1363" t="str">
            <v>4030</v>
          </cell>
          <cell r="L1363" t="str">
            <v>2</v>
          </cell>
          <cell r="M1363" t="str">
            <v>4</v>
          </cell>
          <cell r="N1363" t="str">
            <v>2</v>
          </cell>
          <cell r="O1363" t="str">
            <v>4</v>
          </cell>
          <cell r="P1363" t="str">
            <v>4</v>
          </cell>
          <cell r="Q1363" t="str">
            <v>E</v>
          </cell>
          <cell r="R1363" t="str">
            <v>701</v>
          </cell>
          <cell r="S1363" t="str">
            <v>701D3</v>
          </cell>
          <cell r="T1363" t="str">
            <v>1715</v>
          </cell>
          <cell r="U1363" t="str">
            <v>00</v>
          </cell>
          <cell r="V1363" t="str">
            <v>16</v>
          </cell>
          <cell r="W1363" t="str">
            <v>00605</v>
          </cell>
          <cell r="X1363" t="str">
            <v>1</v>
          </cell>
          <cell r="Y1363" t="str">
            <v>20</v>
          </cell>
          <cell r="Z1363" t="str">
            <v>150</v>
          </cell>
          <cell r="AA1363" t="str">
            <v>002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</row>
        <row r="1364">
          <cell r="C1364" t="str">
            <v>25214030701D300605002</v>
          </cell>
          <cell r="D1364" t="str">
            <v>2018.29.02.012.2.1.1.2.1.11.045.4030.2.4.2.4.4.E.701.701D3.2521.00.16.00605.1.20.150.002</v>
          </cell>
          <cell r="E1364" t="str">
            <v>2018</v>
          </cell>
          <cell r="F1364" t="str">
            <v>29.02</v>
          </cell>
          <cell r="G1364" t="str">
            <v>012</v>
          </cell>
          <cell r="H1364" t="str">
            <v>2.1.1.2.1</v>
          </cell>
          <cell r="I1364" t="str">
            <v>11</v>
          </cell>
          <cell r="J1364" t="str">
            <v>045</v>
          </cell>
          <cell r="K1364" t="str">
            <v>4030</v>
          </cell>
          <cell r="L1364" t="str">
            <v>2</v>
          </cell>
          <cell r="M1364" t="str">
            <v>4</v>
          </cell>
          <cell r="N1364" t="str">
            <v>2</v>
          </cell>
          <cell r="O1364" t="str">
            <v>4</v>
          </cell>
          <cell r="P1364" t="str">
            <v>4</v>
          </cell>
          <cell r="Q1364" t="str">
            <v>E</v>
          </cell>
          <cell r="R1364" t="str">
            <v>701</v>
          </cell>
          <cell r="S1364" t="str">
            <v>701D3</v>
          </cell>
          <cell r="T1364" t="str">
            <v>2521</v>
          </cell>
          <cell r="U1364" t="str">
            <v>00</v>
          </cell>
          <cell r="V1364" t="str">
            <v>16</v>
          </cell>
          <cell r="W1364" t="str">
            <v>00605</v>
          </cell>
          <cell r="X1364" t="str">
            <v>1</v>
          </cell>
          <cell r="Y1364" t="str">
            <v>20</v>
          </cell>
          <cell r="Z1364" t="str">
            <v>150</v>
          </cell>
          <cell r="AA1364" t="str">
            <v>002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</row>
        <row r="1365">
          <cell r="C1365" t="str">
            <v>56214030701D300605002</v>
          </cell>
          <cell r="D1365" t="str">
            <v>2018.29.02.012.2.1.1.2.1.11.045.4030.2.4.2.4.4.E.701.701D3.5621.00.16.00605.2.20.150.002</v>
          </cell>
          <cell r="E1365" t="str">
            <v>2018</v>
          </cell>
          <cell r="F1365" t="str">
            <v>29.02</v>
          </cell>
          <cell r="G1365" t="str">
            <v>012</v>
          </cell>
          <cell r="H1365" t="str">
            <v>2.1.1.2.1</v>
          </cell>
          <cell r="I1365" t="str">
            <v>11</v>
          </cell>
          <cell r="J1365" t="str">
            <v>045</v>
          </cell>
          <cell r="K1365" t="str">
            <v>4030</v>
          </cell>
          <cell r="L1365" t="str">
            <v>2</v>
          </cell>
          <cell r="M1365" t="str">
            <v>4</v>
          </cell>
          <cell r="N1365" t="str">
            <v>2</v>
          </cell>
          <cell r="O1365" t="str">
            <v>4</v>
          </cell>
          <cell r="P1365" t="str">
            <v>4</v>
          </cell>
          <cell r="Q1365" t="str">
            <v>E</v>
          </cell>
          <cell r="R1365" t="str">
            <v>701</v>
          </cell>
          <cell r="S1365" t="str">
            <v>701D3</v>
          </cell>
          <cell r="T1365" t="str">
            <v>5621</v>
          </cell>
          <cell r="U1365" t="str">
            <v>00</v>
          </cell>
          <cell r="V1365" t="str">
            <v>16</v>
          </cell>
          <cell r="W1365" t="str">
            <v>00605</v>
          </cell>
          <cell r="X1365" t="str">
            <v>2</v>
          </cell>
          <cell r="Y1365" t="str">
            <v>20</v>
          </cell>
          <cell r="Z1365" t="str">
            <v>150</v>
          </cell>
          <cell r="AA1365" t="str">
            <v>002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</row>
        <row r="1366">
          <cell r="C1366" t="str">
            <v>24114050701D300404002</v>
          </cell>
          <cell r="D1366" t="str">
            <v>2018.29.02.012.2.1.1.2.1.11.045.4050.2.4.2.4.4.E.701.701D3.2411.00.14.00404.1.20.150.002</v>
          </cell>
          <cell r="E1366" t="str">
            <v>2018</v>
          </cell>
          <cell r="F1366" t="str">
            <v>29.02</v>
          </cell>
          <cell r="G1366" t="str">
            <v>012</v>
          </cell>
          <cell r="H1366" t="str">
            <v>2.1.1.2.1</v>
          </cell>
          <cell r="I1366" t="str">
            <v>11</v>
          </cell>
          <cell r="J1366" t="str">
            <v>045</v>
          </cell>
          <cell r="K1366" t="str">
            <v>4050</v>
          </cell>
          <cell r="L1366" t="str">
            <v>2</v>
          </cell>
          <cell r="M1366" t="str">
            <v>4</v>
          </cell>
          <cell r="N1366" t="str">
            <v>2</v>
          </cell>
          <cell r="O1366" t="str">
            <v>4</v>
          </cell>
          <cell r="P1366" t="str">
            <v>4</v>
          </cell>
          <cell r="Q1366" t="str">
            <v>E</v>
          </cell>
          <cell r="R1366" t="str">
            <v>701</v>
          </cell>
          <cell r="S1366" t="str">
            <v>701D3</v>
          </cell>
          <cell r="T1366" t="str">
            <v>2411</v>
          </cell>
          <cell r="U1366" t="str">
            <v>00</v>
          </cell>
          <cell r="V1366" t="str">
            <v>14</v>
          </cell>
          <cell r="W1366" t="str">
            <v>00404</v>
          </cell>
          <cell r="X1366" t="str">
            <v>1</v>
          </cell>
          <cell r="Y1366" t="str">
            <v>20</v>
          </cell>
          <cell r="Z1366" t="str">
            <v>150</v>
          </cell>
          <cell r="AA1366" t="str">
            <v>002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</row>
        <row r="1367">
          <cell r="C1367" t="str">
            <v>24314050701D300605700</v>
          </cell>
          <cell r="D1367" t="str">
            <v>2018.29.02.012.2.1.1.2.1.11.045.4050.2.4.2.4.4.E.701.701D3.2431.00.16.00605.1.20.150.700</v>
          </cell>
          <cell r="E1367" t="str">
            <v>2018</v>
          </cell>
          <cell r="F1367" t="str">
            <v>29.02</v>
          </cell>
          <cell r="G1367" t="str">
            <v>012</v>
          </cell>
          <cell r="H1367" t="str">
            <v>2.1.1.2.1</v>
          </cell>
          <cell r="I1367" t="str">
            <v>11</v>
          </cell>
          <cell r="J1367" t="str">
            <v>045</v>
          </cell>
          <cell r="K1367" t="str">
            <v>4050</v>
          </cell>
          <cell r="L1367" t="str">
            <v>2</v>
          </cell>
          <cell r="M1367" t="str">
            <v>4</v>
          </cell>
          <cell r="N1367" t="str">
            <v>2</v>
          </cell>
          <cell r="O1367" t="str">
            <v>4</v>
          </cell>
          <cell r="P1367" t="str">
            <v>4</v>
          </cell>
          <cell r="Q1367" t="str">
            <v>E</v>
          </cell>
          <cell r="R1367" t="str">
            <v>701</v>
          </cell>
          <cell r="S1367" t="str">
            <v>701D3</v>
          </cell>
          <cell r="T1367" t="str">
            <v>2431</v>
          </cell>
          <cell r="U1367" t="str">
            <v>00</v>
          </cell>
          <cell r="V1367" t="str">
            <v>16</v>
          </cell>
          <cell r="W1367" t="str">
            <v>00605</v>
          </cell>
          <cell r="X1367" t="str">
            <v>1</v>
          </cell>
          <cell r="Y1367" t="str">
            <v>20</v>
          </cell>
          <cell r="Z1367" t="str">
            <v>150</v>
          </cell>
          <cell r="AA1367" t="str">
            <v>700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</row>
        <row r="1368">
          <cell r="C1368" t="str">
            <v>24814050701D300404002</v>
          </cell>
          <cell r="D1368" t="str">
            <v>2018.29.02.012.2.1.1.2.1.11.045.4050.2.4.2.4.4.E.701.701D3.2481.00.14.00404.1.20.150.002</v>
          </cell>
          <cell r="E1368" t="str">
            <v>2018</v>
          </cell>
          <cell r="F1368" t="str">
            <v>29.02</v>
          </cell>
          <cell r="G1368" t="str">
            <v>012</v>
          </cell>
          <cell r="H1368" t="str">
            <v>2.1.1.2.1</v>
          </cell>
          <cell r="I1368" t="str">
            <v>11</v>
          </cell>
          <cell r="J1368" t="str">
            <v>045</v>
          </cell>
          <cell r="K1368" t="str">
            <v>4050</v>
          </cell>
          <cell r="L1368" t="str">
            <v>2</v>
          </cell>
          <cell r="M1368" t="str">
            <v>4</v>
          </cell>
          <cell r="N1368" t="str">
            <v>2</v>
          </cell>
          <cell r="O1368" t="str">
            <v>4</v>
          </cell>
          <cell r="P1368" t="str">
            <v>4</v>
          </cell>
          <cell r="Q1368" t="str">
            <v>E</v>
          </cell>
          <cell r="R1368" t="str">
            <v>701</v>
          </cell>
          <cell r="S1368" t="str">
            <v>701D3</v>
          </cell>
          <cell r="T1368" t="str">
            <v>2481</v>
          </cell>
          <cell r="U1368" t="str">
            <v>00</v>
          </cell>
          <cell r="V1368" t="str">
            <v>14</v>
          </cell>
          <cell r="W1368" t="str">
            <v>00404</v>
          </cell>
          <cell r="X1368" t="str">
            <v>1</v>
          </cell>
          <cell r="Y1368" t="str">
            <v>20</v>
          </cell>
          <cell r="Z1368" t="str">
            <v>150</v>
          </cell>
          <cell r="AA1368" t="str">
            <v>002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</row>
        <row r="1369">
          <cell r="C1369" t="str">
            <v>33634050701D300605002</v>
          </cell>
          <cell r="D1369" t="str">
            <v>2018.29.02.012.2.1.1.2.1.11.045.4050.2.4.2.4.4.E.701.701D3.3363.00.16.00605.1.20.150.002</v>
          </cell>
          <cell r="E1369" t="str">
            <v>2018</v>
          </cell>
          <cell r="F1369" t="str">
            <v>29.02</v>
          </cell>
          <cell r="G1369" t="str">
            <v>012</v>
          </cell>
          <cell r="H1369" t="str">
            <v>2.1.1.2.1</v>
          </cell>
          <cell r="I1369" t="str">
            <v>11</v>
          </cell>
          <cell r="J1369" t="str">
            <v>045</v>
          </cell>
          <cell r="K1369" t="str">
            <v>4050</v>
          </cell>
          <cell r="L1369" t="str">
            <v>2</v>
          </cell>
          <cell r="M1369" t="str">
            <v>4</v>
          </cell>
          <cell r="N1369" t="str">
            <v>2</v>
          </cell>
          <cell r="O1369" t="str">
            <v>4</v>
          </cell>
          <cell r="P1369" t="str">
            <v>4</v>
          </cell>
          <cell r="Q1369" t="str">
            <v>E</v>
          </cell>
          <cell r="R1369" t="str">
            <v>701</v>
          </cell>
          <cell r="S1369" t="str">
            <v>701D3</v>
          </cell>
          <cell r="T1369" t="str">
            <v>3363</v>
          </cell>
          <cell r="U1369" t="str">
            <v>00</v>
          </cell>
          <cell r="V1369" t="str">
            <v>16</v>
          </cell>
          <cell r="W1369" t="str">
            <v>00605</v>
          </cell>
          <cell r="X1369" t="str">
            <v>1</v>
          </cell>
          <cell r="Y1369" t="str">
            <v>20</v>
          </cell>
          <cell r="Z1369" t="str">
            <v>150</v>
          </cell>
          <cell r="AA1369" t="str">
            <v>002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</row>
        <row r="1370">
          <cell r="C1370" t="str">
            <v>34714050701D300605002</v>
          </cell>
          <cell r="D1370" t="str">
            <v>2018.29.02.012.2.1.1.2.1.11.045.4050.2.4.2.4.4.E.701.701D3.3471.00.16.00605.1.20.150.002</v>
          </cell>
          <cell r="E1370" t="str">
            <v>2018</v>
          </cell>
          <cell r="F1370" t="str">
            <v>29.02</v>
          </cell>
          <cell r="G1370" t="str">
            <v>012</v>
          </cell>
          <cell r="H1370" t="str">
            <v>2.1.1.2.1</v>
          </cell>
          <cell r="I1370" t="str">
            <v>11</v>
          </cell>
          <cell r="J1370" t="str">
            <v>045</v>
          </cell>
          <cell r="K1370" t="str">
            <v>4050</v>
          </cell>
          <cell r="L1370" t="str">
            <v>2</v>
          </cell>
          <cell r="M1370" t="str">
            <v>4</v>
          </cell>
          <cell r="N1370" t="str">
            <v>2</v>
          </cell>
          <cell r="O1370" t="str">
            <v>4</v>
          </cell>
          <cell r="P1370" t="str">
            <v>4</v>
          </cell>
          <cell r="Q1370" t="str">
            <v>E</v>
          </cell>
          <cell r="R1370" t="str">
            <v>701</v>
          </cell>
          <cell r="S1370" t="str">
            <v>701D3</v>
          </cell>
          <cell r="T1370" t="str">
            <v>3471</v>
          </cell>
          <cell r="U1370" t="str">
            <v>00</v>
          </cell>
          <cell r="V1370" t="str">
            <v>16</v>
          </cell>
          <cell r="W1370" t="str">
            <v>00605</v>
          </cell>
          <cell r="X1370" t="str">
            <v>1</v>
          </cell>
          <cell r="Y1370" t="str">
            <v>20</v>
          </cell>
          <cell r="Z1370" t="str">
            <v>150</v>
          </cell>
          <cell r="AA1370" t="str">
            <v>002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</row>
        <row r="1371">
          <cell r="C1371" t="str">
            <v>132150079000100605002</v>
          </cell>
          <cell r="D1371" t="str">
            <v>2018.29.02.012.2.1.1.2.1.11.045.5007.2.6.5.3.1.E.900.90001.1321.00.16.00605.1.20.150.002</v>
          </cell>
          <cell r="E1371" t="str">
            <v>2018</v>
          </cell>
          <cell r="F1371" t="str">
            <v>29.02</v>
          </cell>
          <cell r="G1371" t="str">
            <v>012</v>
          </cell>
          <cell r="H1371" t="str">
            <v>2.1.1.2.1</v>
          </cell>
          <cell r="I1371" t="str">
            <v>11</v>
          </cell>
          <cell r="J1371" t="str">
            <v>045</v>
          </cell>
          <cell r="K1371" t="str">
            <v>5007</v>
          </cell>
          <cell r="L1371" t="str">
            <v>2</v>
          </cell>
          <cell r="M1371" t="str">
            <v>6</v>
          </cell>
          <cell r="N1371" t="str">
            <v>5</v>
          </cell>
          <cell r="O1371" t="str">
            <v>3</v>
          </cell>
          <cell r="P1371" t="str">
            <v>1</v>
          </cell>
          <cell r="Q1371" t="str">
            <v>E</v>
          </cell>
          <cell r="R1371" t="str">
            <v>900</v>
          </cell>
          <cell r="S1371" t="str">
            <v>90001</v>
          </cell>
          <cell r="T1371" t="str">
            <v>1321</v>
          </cell>
          <cell r="U1371" t="str">
            <v>00</v>
          </cell>
          <cell r="V1371" t="str">
            <v>16</v>
          </cell>
          <cell r="W1371" t="str">
            <v>00605</v>
          </cell>
          <cell r="X1371" t="str">
            <v>1</v>
          </cell>
          <cell r="Y1371" t="str">
            <v>20</v>
          </cell>
          <cell r="Z1371" t="str">
            <v>150</v>
          </cell>
          <cell r="AA1371" t="str">
            <v>002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</row>
        <row r="1372">
          <cell r="C1372" t="str">
            <v>143250079000100605002</v>
          </cell>
          <cell r="D1372" t="str">
            <v>2018.29.02.012.2.1.1.2.1.11.045.5007.2.6.5.3.1.E.900.90001.1432.00.16.00605.1.20.150.002</v>
          </cell>
          <cell r="E1372" t="str">
            <v>2018</v>
          </cell>
          <cell r="F1372" t="str">
            <v>29.02</v>
          </cell>
          <cell r="G1372" t="str">
            <v>012</v>
          </cell>
          <cell r="H1372" t="str">
            <v>2.1.1.2.1</v>
          </cell>
          <cell r="I1372" t="str">
            <v>11</v>
          </cell>
          <cell r="J1372" t="str">
            <v>045</v>
          </cell>
          <cell r="K1372" t="str">
            <v>5007</v>
          </cell>
          <cell r="L1372" t="str">
            <v>2</v>
          </cell>
          <cell r="M1372" t="str">
            <v>6</v>
          </cell>
          <cell r="N1372" t="str">
            <v>5</v>
          </cell>
          <cell r="O1372" t="str">
            <v>3</v>
          </cell>
          <cell r="P1372" t="str">
            <v>1</v>
          </cell>
          <cell r="Q1372" t="str">
            <v>E</v>
          </cell>
          <cell r="R1372" t="str">
            <v>900</v>
          </cell>
          <cell r="S1372" t="str">
            <v>90001</v>
          </cell>
          <cell r="T1372" t="str">
            <v>1432</v>
          </cell>
          <cell r="U1372" t="str">
            <v>00</v>
          </cell>
          <cell r="V1372" t="str">
            <v>16</v>
          </cell>
          <cell r="W1372" t="str">
            <v>00605</v>
          </cell>
          <cell r="X1372" t="str">
            <v>1</v>
          </cell>
          <cell r="Y1372" t="str">
            <v>20</v>
          </cell>
          <cell r="Z1372" t="str">
            <v>150</v>
          </cell>
          <cell r="AA1372" t="str">
            <v>002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</row>
        <row r="1373">
          <cell r="C1373" t="str">
            <v>26115010357D100605700</v>
          </cell>
          <cell r="D1373" t="str">
            <v>2018.29.02.012.2.1.1.2.1.11.045.5010.2.6.5.3.1.E.357.357D1.2611.00.16.00605.1.20.150.700</v>
          </cell>
          <cell r="E1373" t="str">
            <v>2018</v>
          </cell>
          <cell r="F1373" t="str">
            <v>29.02</v>
          </cell>
          <cell r="G1373" t="str">
            <v>012</v>
          </cell>
          <cell r="H1373" t="str">
            <v>2.1.1.2.1</v>
          </cell>
          <cell r="I1373" t="str">
            <v>11</v>
          </cell>
          <cell r="J1373" t="str">
            <v>045</v>
          </cell>
          <cell r="K1373" t="str">
            <v>5010</v>
          </cell>
          <cell r="L1373" t="str">
            <v>2</v>
          </cell>
          <cell r="M1373" t="str">
            <v>6</v>
          </cell>
          <cell r="N1373" t="str">
            <v>5</v>
          </cell>
          <cell r="O1373" t="str">
            <v>3</v>
          </cell>
          <cell r="P1373" t="str">
            <v>1</v>
          </cell>
          <cell r="Q1373" t="str">
            <v>E</v>
          </cell>
          <cell r="R1373" t="str">
            <v>357</v>
          </cell>
          <cell r="S1373" t="str">
            <v>357D1</v>
          </cell>
          <cell r="T1373" t="str">
            <v>2611</v>
          </cell>
          <cell r="U1373" t="str">
            <v>00</v>
          </cell>
          <cell r="V1373" t="str">
            <v>16</v>
          </cell>
          <cell r="W1373" t="str">
            <v>00605</v>
          </cell>
          <cell r="X1373" t="str">
            <v>1</v>
          </cell>
          <cell r="Y1373" t="str">
            <v>20</v>
          </cell>
          <cell r="Z1373" t="str">
            <v>150</v>
          </cell>
          <cell r="AA1373" t="str">
            <v>700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</row>
        <row r="1374">
          <cell r="C1374" t="str">
            <v>26115010357G400605700</v>
          </cell>
          <cell r="D1374" t="str">
            <v>2018.29.02.012.2.1.1.2.1.11.045.5010.2.6.5.3.1.E.357.357G4.2611.00.16.00605.1.20.150.700</v>
          </cell>
          <cell r="E1374" t="str">
            <v>2018</v>
          </cell>
          <cell r="F1374" t="str">
            <v>29.02</v>
          </cell>
          <cell r="G1374" t="str">
            <v>012</v>
          </cell>
          <cell r="H1374" t="str">
            <v>2.1.1.2.1</v>
          </cell>
          <cell r="I1374" t="str">
            <v>11</v>
          </cell>
          <cell r="J1374" t="str">
            <v>045</v>
          </cell>
          <cell r="K1374" t="str">
            <v>5010</v>
          </cell>
          <cell r="L1374" t="str">
            <v>2</v>
          </cell>
          <cell r="M1374" t="str">
            <v>6</v>
          </cell>
          <cell r="N1374" t="str">
            <v>5</v>
          </cell>
          <cell r="O1374" t="str">
            <v>3</v>
          </cell>
          <cell r="P1374" t="str">
            <v>1</v>
          </cell>
          <cell r="Q1374" t="str">
            <v>E</v>
          </cell>
          <cell r="R1374" t="str">
            <v>357</v>
          </cell>
          <cell r="S1374" t="str">
            <v>357G4</v>
          </cell>
          <cell r="T1374" t="str">
            <v>2611</v>
          </cell>
          <cell r="U1374" t="str">
            <v>00</v>
          </cell>
          <cell r="V1374" t="str">
            <v>16</v>
          </cell>
          <cell r="W1374" t="str">
            <v>00605</v>
          </cell>
          <cell r="X1374" t="str">
            <v>1</v>
          </cell>
          <cell r="Y1374" t="str">
            <v>20</v>
          </cell>
          <cell r="Z1374" t="str">
            <v>150</v>
          </cell>
          <cell r="AA1374" t="str">
            <v>700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</row>
        <row r="1375">
          <cell r="C1375" t="str">
            <v>131150109000100605002</v>
          </cell>
          <cell r="D1375" t="str">
            <v>2018.29.02.012.2.1.1.2.1.11.045.5010.2.6.5.3.1.E.900.90001.1311.00.16.00605.1.20.150.002</v>
          </cell>
          <cell r="E1375" t="str">
            <v>2018</v>
          </cell>
          <cell r="F1375" t="str">
            <v>29.02</v>
          </cell>
          <cell r="G1375" t="str">
            <v>012</v>
          </cell>
          <cell r="H1375" t="str">
            <v>2.1.1.2.1</v>
          </cell>
          <cell r="I1375" t="str">
            <v>11</v>
          </cell>
          <cell r="J1375" t="str">
            <v>045</v>
          </cell>
          <cell r="K1375" t="str">
            <v>5010</v>
          </cell>
          <cell r="L1375" t="str">
            <v>2</v>
          </cell>
          <cell r="M1375" t="str">
            <v>6</v>
          </cell>
          <cell r="N1375" t="str">
            <v>5</v>
          </cell>
          <cell r="O1375" t="str">
            <v>3</v>
          </cell>
          <cell r="P1375" t="str">
            <v>1</v>
          </cell>
          <cell r="Q1375" t="str">
            <v>E</v>
          </cell>
          <cell r="R1375" t="str">
            <v>900</v>
          </cell>
          <cell r="S1375" t="str">
            <v>90001</v>
          </cell>
          <cell r="T1375" t="str">
            <v>1311</v>
          </cell>
          <cell r="U1375" t="str">
            <v>00</v>
          </cell>
          <cell r="V1375" t="str">
            <v>16</v>
          </cell>
          <cell r="W1375" t="str">
            <v>00605</v>
          </cell>
          <cell r="X1375" t="str">
            <v>1</v>
          </cell>
          <cell r="Y1375" t="str">
            <v>20</v>
          </cell>
          <cell r="Z1375" t="str">
            <v>150</v>
          </cell>
          <cell r="AA1375" t="str">
            <v>002</v>
          </cell>
          <cell r="AB1375">
            <v>5635.84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5635.84</v>
          </cell>
        </row>
        <row r="1376">
          <cell r="C1376" t="str">
            <v>143250109000100605002</v>
          </cell>
          <cell r="D1376" t="str">
            <v>2018.29.02.012.2.1.1.2.1.11.045.5010.2.6.5.3.1.E.900.90001.1432.00.16.00605.1.20.150.002</v>
          </cell>
          <cell r="E1376" t="str">
            <v>2018</v>
          </cell>
          <cell r="F1376" t="str">
            <v>29.02</v>
          </cell>
          <cell r="G1376" t="str">
            <v>012</v>
          </cell>
          <cell r="H1376" t="str">
            <v>2.1.1.2.1</v>
          </cell>
          <cell r="I1376" t="str">
            <v>11</v>
          </cell>
          <cell r="J1376" t="str">
            <v>045</v>
          </cell>
          <cell r="K1376" t="str">
            <v>5010</v>
          </cell>
          <cell r="L1376" t="str">
            <v>2</v>
          </cell>
          <cell r="M1376" t="str">
            <v>6</v>
          </cell>
          <cell r="N1376" t="str">
            <v>5</v>
          </cell>
          <cell r="O1376" t="str">
            <v>3</v>
          </cell>
          <cell r="P1376" t="str">
            <v>1</v>
          </cell>
          <cell r="Q1376" t="str">
            <v>E</v>
          </cell>
          <cell r="R1376" t="str">
            <v>900</v>
          </cell>
          <cell r="S1376" t="str">
            <v>90001</v>
          </cell>
          <cell r="T1376" t="str">
            <v>1432</v>
          </cell>
          <cell r="U1376" t="str">
            <v>00</v>
          </cell>
          <cell r="V1376" t="str">
            <v>16</v>
          </cell>
          <cell r="W1376" t="str">
            <v>00605</v>
          </cell>
          <cell r="X1376" t="str">
            <v>1</v>
          </cell>
          <cell r="Y1376" t="str">
            <v>20</v>
          </cell>
          <cell r="Z1376" t="str">
            <v>150</v>
          </cell>
          <cell r="AA1376" t="str">
            <v>002</v>
          </cell>
          <cell r="AB1376">
            <v>6825.01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6825.01</v>
          </cell>
        </row>
        <row r="1377">
          <cell r="C1377" t="str">
            <v>59114030701D300605700</v>
          </cell>
          <cell r="D1377" t="str">
            <v>2018.29.02.012.2.1.1.2.1.11.045.4030.2.4.2.4.4.E.701.701D3.5911.00.16.00605.2.20.150.700</v>
          </cell>
          <cell r="E1377" t="str">
            <v>2018</v>
          </cell>
          <cell r="F1377" t="str">
            <v>29.02</v>
          </cell>
          <cell r="G1377" t="str">
            <v>012</v>
          </cell>
          <cell r="H1377" t="str">
            <v>2.1.1.2.1</v>
          </cell>
          <cell r="I1377" t="str">
            <v>11</v>
          </cell>
          <cell r="J1377" t="str">
            <v>045</v>
          </cell>
          <cell r="K1377" t="str">
            <v>4030</v>
          </cell>
          <cell r="L1377" t="str">
            <v>2</v>
          </cell>
          <cell r="M1377" t="str">
            <v>4</v>
          </cell>
          <cell r="N1377" t="str">
            <v>2</v>
          </cell>
          <cell r="O1377" t="str">
            <v>4</v>
          </cell>
          <cell r="P1377" t="str">
            <v>4</v>
          </cell>
          <cell r="Q1377" t="str">
            <v>E</v>
          </cell>
          <cell r="R1377" t="str">
            <v>701</v>
          </cell>
          <cell r="S1377" t="str">
            <v>701D3</v>
          </cell>
          <cell r="T1377" t="str">
            <v>5911</v>
          </cell>
          <cell r="U1377" t="str">
            <v>00</v>
          </cell>
          <cell r="V1377" t="str">
            <v>16</v>
          </cell>
          <cell r="W1377" t="str">
            <v>00605</v>
          </cell>
          <cell r="X1377" t="str">
            <v>2</v>
          </cell>
          <cell r="Y1377" t="str">
            <v>20</v>
          </cell>
          <cell r="Z1377" t="str">
            <v>150</v>
          </cell>
          <cell r="AA1377" t="str">
            <v>700</v>
          </cell>
          <cell r="AB1377">
            <v>75600</v>
          </cell>
          <cell r="AC1377">
            <v>75600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</row>
        <row r="1378">
          <cell r="C1378" t="str">
            <v>24614050701D300404700</v>
          </cell>
          <cell r="D1378" t="str">
            <v>2018.29.02.012.2.1.1.2.1.11.045.4050.2.4.2.4.4.E.701.701D3.2461.00.14.00404.1.20.150.700</v>
          </cell>
          <cell r="E1378" t="str">
            <v>2018</v>
          </cell>
          <cell r="F1378" t="str">
            <v>29.02</v>
          </cell>
          <cell r="G1378" t="str">
            <v>012</v>
          </cell>
          <cell r="H1378" t="str">
            <v>2.1.1.2.1</v>
          </cell>
          <cell r="I1378" t="str">
            <v>11</v>
          </cell>
          <cell r="J1378" t="str">
            <v>045</v>
          </cell>
          <cell r="K1378" t="str">
            <v>4050</v>
          </cell>
          <cell r="L1378" t="str">
            <v>2</v>
          </cell>
          <cell r="M1378" t="str">
            <v>4</v>
          </cell>
          <cell r="N1378" t="str">
            <v>2</v>
          </cell>
          <cell r="O1378" t="str">
            <v>4</v>
          </cell>
          <cell r="P1378" t="str">
            <v>4</v>
          </cell>
          <cell r="Q1378" t="str">
            <v>E</v>
          </cell>
          <cell r="R1378" t="str">
            <v>701</v>
          </cell>
          <cell r="S1378" t="str">
            <v>701D3</v>
          </cell>
          <cell r="T1378" t="str">
            <v>2461</v>
          </cell>
          <cell r="U1378" t="str">
            <v>00</v>
          </cell>
          <cell r="V1378" t="str">
            <v>14</v>
          </cell>
          <cell r="W1378" t="str">
            <v>00404</v>
          </cell>
          <cell r="X1378" t="str">
            <v>1</v>
          </cell>
          <cell r="Y1378" t="str">
            <v>20</v>
          </cell>
          <cell r="Z1378" t="str">
            <v>150</v>
          </cell>
          <cell r="AA1378" t="str">
            <v>700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</row>
        <row r="1379">
          <cell r="C1379" t="str">
            <v>29414050701D300404700</v>
          </cell>
          <cell r="D1379" t="str">
            <v>2018.29.02.012.2.1.1.2.1.11.045.4050.2.4.2.4.4.E.701.701D3.2941.00.14.00404.1.20.150.700</v>
          </cell>
          <cell r="E1379" t="str">
            <v>2018</v>
          </cell>
          <cell r="F1379" t="str">
            <v>29.02</v>
          </cell>
          <cell r="G1379" t="str">
            <v>012</v>
          </cell>
          <cell r="H1379" t="str">
            <v>2.1.1.2.1</v>
          </cell>
          <cell r="I1379" t="str">
            <v>11</v>
          </cell>
          <cell r="J1379" t="str">
            <v>045</v>
          </cell>
          <cell r="K1379" t="str">
            <v>4050</v>
          </cell>
          <cell r="L1379" t="str">
            <v>2</v>
          </cell>
          <cell r="M1379" t="str">
            <v>4</v>
          </cell>
          <cell r="N1379" t="str">
            <v>2</v>
          </cell>
          <cell r="O1379" t="str">
            <v>4</v>
          </cell>
          <cell r="P1379" t="str">
            <v>4</v>
          </cell>
          <cell r="Q1379" t="str">
            <v>E</v>
          </cell>
          <cell r="R1379" t="str">
            <v>701</v>
          </cell>
          <cell r="S1379" t="str">
            <v>701D3</v>
          </cell>
          <cell r="T1379" t="str">
            <v>2941</v>
          </cell>
          <cell r="U1379" t="str">
            <v>00</v>
          </cell>
          <cell r="V1379" t="str">
            <v>14</v>
          </cell>
          <cell r="W1379" t="str">
            <v>00404</v>
          </cell>
          <cell r="X1379" t="str">
            <v>1</v>
          </cell>
          <cell r="Y1379" t="str">
            <v>20</v>
          </cell>
          <cell r="Z1379" t="str">
            <v>150</v>
          </cell>
          <cell r="AA1379" t="str">
            <v>700</v>
          </cell>
          <cell r="AB1379">
            <v>48737.14</v>
          </cell>
          <cell r="AC1379">
            <v>48737.14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</row>
        <row r="1380">
          <cell r="C1380" t="str">
            <v>35214050701D300605637</v>
          </cell>
          <cell r="D1380" t="str">
            <v>2018.29.02.012.2.1.1.2.1.11.045.4050.2.4.2.4.4.E.701.701D3.3521.00.16.00605.1.20.150.637</v>
          </cell>
          <cell r="E1380" t="str">
            <v>2018</v>
          </cell>
          <cell r="F1380" t="str">
            <v>29.02</v>
          </cell>
          <cell r="G1380" t="str">
            <v>012</v>
          </cell>
          <cell r="H1380" t="str">
            <v>2.1.1.2.1</v>
          </cell>
          <cell r="I1380" t="str">
            <v>11</v>
          </cell>
          <cell r="J1380" t="str">
            <v>045</v>
          </cell>
          <cell r="K1380" t="str">
            <v>4050</v>
          </cell>
          <cell r="L1380" t="str">
            <v>2</v>
          </cell>
          <cell r="M1380" t="str">
            <v>4</v>
          </cell>
          <cell r="N1380" t="str">
            <v>2</v>
          </cell>
          <cell r="O1380" t="str">
            <v>4</v>
          </cell>
          <cell r="P1380" t="str">
            <v>4</v>
          </cell>
          <cell r="Q1380" t="str">
            <v>E</v>
          </cell>
          <cell r="R1380" t="str">
            <v>701</v>
          </cell>
          <cell r="S1380" t="str">
            <v>701D3</v>
          </cell>
          <cell r="T1380" t="str">
            <v>3521</v>
          </cell>
          <cell r="U1380" t="str">
            <v>00</v>
          </cell>
          <cell r="V1380" t="str">
            <v>16</v>
          </cell>
          <cell r="W1380" t="str">
            <v>00605</v>
          </cell>
          <cell r="X1380" t="str">
            <v>1</v>
          </cell>
          <cell r="Y1380" t="str">
            <v>20</v>
          </cell>
          <cell r="Z1380" t="str">
            <v>150</v>
          </cell>
          <cell r="AA1380" t="str">
            <v>637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</row>
        <row r="1381">
          <cell r="C1381" t="str">
            <v>54914050701D300605700</v>
          </cell>
          <cell r="D1381" t="str">
            <v>2018.29.02.012.2.1.1.2.1.11.045.4050.2.4.2.4.4.E.701.701D3.5491.00.16.00605.2.20.150.700</v>
          </cell>
          <cell r="E1381" t="str">
            <v>2018</v>
          </cell>
          <cell r="F1381" t="str">
            <v>29.02</v>
          </cell>
          <cell r="G1381" t="str">
            <v>012</v>
          </cell>
          <cell r="H1381" t="str">
            <v>2.1.1.2.1</v>
          </cell>
          <cell r="I1381" t="str">
            <v>11</v>
          </cell>
          <cell r="J1381" t="str">
            <v>045</v>
          </cell>
          <cell r="K1381" t="str">
            <v>4050</v>
          </cell>
          <cell r="L1381" t="str">
            <v>2</v>
          </cell>
          <cell r="M1381" t="str">
            <v>4</v>
          </cell>
          <cell r="N1381" t="str">
            <v>2</v>
          </cell>
          <cell r="O1381" t="str">
            <v>4</v>
          </cell>
          <cell r="P1381" t="str">
            <v>4</v>
          </cell>
          <cell r="Q1381" t="str">
            <v>E</v>
          </cell>
          <cell r="R1381" t="str">
            <v>701</v>
          </cell>
          <cell r="S1381" t="str">
            <v>701D3</v>
          </cell>
          <cell r="T1381" t="str">
            <v>5491</v>
          </cell>
          <cell r="U1381" t="str">
            <v>00</v>
          </cell>
          <cell r="V1381" t="str">
            <v>16</v>
          </cell>
          <cell r="W1381" t="str">
            <v>00605</v>
          </cell>
          <cell r="X1381" t="str">
            <v>2</v>
          </cell>
          <cell r="Y1381" t="str">
            <v>20</v>
          </cell>
          <cell r="Z1381" t="str">
            <v>150</v>
          </cell>
          <cell r="AA1381" t="str">
            <v>700</v>
          </cell>
          <cell r="AB1381">
            <v>1119.77</v>
          </cell>
          <cell r="AC1381">
            <v>1119.77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</row>
        <row r="1382">
          <cell r="C1382" t="str">
            <v>56214050701D300404700</v>
          </cell>
          <cell r="D1382" t="str">
            <v>2018.29.02.012.2.1.1.2.1.11.045.4050.2.4.2.4.4.E.701.701D3.5621.00.14.00404.2.20.150.700</v>
          </cell>
          <cell r="E1382" t="str">
            <v>2018</v>
          </cell>
          <cell r="F1382" t="str">
            <v>29.02</v>
          </cell>
          <cell r="G1382" t="str">
            <v>012</v>
          </cell>
          <cell r="H1382" t="str">
            <v>2.1.1.2.1</v>
          </cell>
          <cell r="I1382" t="str">
            <v>11</v>
          </cell>
          <cell r="J1382" t="str">
            <v>045</v>
          </cell>
          <cell r="K1382" t="str">
            <v>4050</v>
          </cell>
          <cell r="L1382" t="str">
            <v>2</v>
          </cell>
          <cell r="M1382" t="str">
            <v>4</v>
          </cell>
          <cell r="N1382" t="str">
            <v>2</v>
          </cell>
          <cell r="O1382" t="str">
            <v>4</v>
          </cell>
          <cell r="P1382" t="str">
            <v>4</v>
          </cell>
          <cell r="Q1382" t="str">
            <v>E</v>
          </cell>
          <cell r="R1382" t="str">
            <v>701</v>
          </cell>
          <cell r="S1382" t="str">
            <v>701D3</v>
          </cell>
          <cell r="T1382" t="str">
            <v>5621</v>
          </cell>
          <cell r="U1382" t="str">
            <v>00</v>
          </cell>
          <cell r="V1382" t="str">
            <v>14</v>
          </cell>
          <cell r="W1382" t="str">
            <v>00404</v>
          </cell>
          <cell r="X1382" t="str">
            <v>2</v>
          </cell>
          <cell r="Y1382" t="str">
            <v>20</v>
          </cell>
          <cell r="Z1382" t="str">
            <v>150</v>
          </cell>
          <cell r="AA1382" t="str">
            <v>700</v>
          </cell>
          <cell r="AB1382">
            <v>25800</v>
          </cell>
          <cell r="AC1382">
            <v>25800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</row>
        <row r="1383">
          <cell r="C1383" t="str">
            <v>143150079000100605002</v>
          </cell>
          <cell r="D1383" t="str">
            <v>2018.29.02.012.2.1.1.2.1.11.045.5007.2.6.5.3.1.E.900.90001.1431.00.16.00605.1.20.150.002</v>
          </cell>
          <cell r="E1383" t="str">
            <v>2018</v>
          </cell>
          <cell r="F1383" t="str">
            <v>29.02</v>
          </cell>
          <cell r="G1383" t="str">
            <v>012</v>
          </cell>
          <cell r="H1383" t="str">
            <v>2.1.1.2.1</v>
          </cell>
          <cell r="I1383" t="str">
            <v>11</v>
          </cell>
          <cell r="J1383" t="str">
            <v>045</v>
          </cell>
          <cell r="K1383" t="str">
            <v>5007</v>
          </cell>
          <cell r="L1383" t="str">
            <v>2</v>
          </cell>
          <cell r="M1383" t="str">
            <v>6</v>
          </cell>
          <cell r="N1383" t="str">
            <v>5</v>
          </cell>
          <cell r="O1383" t="str">
            <v>3</v>
          </cell>
          <cell r="P1383" t="str">
            <v>1</v>
          </cell>
          <cell r="Q1383" t="str">
            <v>E</v>
          </cell>
          <cell r="R1383" t="str">
            <v>900</v>
          </cell>
          <cell r="S1383" t="str">
            <v>90001</v>
          </cell>
          <cell r="T1383" t="str">
            <v>1431</v>
          </cell>
          <cell r="U1383" t="str">
            <v>00</v>
          </cell>
          <cell r="V1383" t="str">
            <v>16</v>
          </cell>
          <cell r="W1383" t="str">
            <v>00605</v>
          </cell>
          <cell r="X1383" t="str">
            <v>1</v>
          </cell>
          <cell r="Y1383" t="str">
            <v>20</v>
          </cell>
          <cell r="Z1383" t="str">
            <v>150</v>
          </cell>
          <cell r="AA1383" t="str">
            <v>002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</row>
        <row r="1384">
          <cell r="C1384" t="str">
            <v>371150079000100404002</v>
          </cell>
          <cell r="D1384" t="str">
            <v>2018.29.02.012.2.1.1.2.1.11.045.5007.2.6.5.3.1.E.900.90001.3711.00.14.00404.1.20.150.002</v>
          </cell>
          <cell r="E1384" t="str">
            <v>2018</v>
          </cell>
          <cell r="F1384" t="str">
            <v>29.02</v>
          </cell>
          <cell r="G1384" t="str">
            <v>012</v>
          </cell>
          <cell r="H1384" t="str">
            <v>2.1.1.2.1</v>
          </cell>
          <cell r="I1384" t="str">
            <v>11</v>
          </cell>
          <cell r="J1384" t="str">
            <v>045</v>
          </cell>
          <cell r="K1384" t="str">
            <v>5007</v>
          </cell>
          <cell r="L1384" t="str">
            <v>2</v>
          </cell>
          <cell r="M1384" t="str">
            <v>6</v>
          </cell>
          <cell r="N1384" t="str">
            <v>5</v>
          </cell>
          <cell r="O1384" t="str">
            <v>3</v>
          </cell>
          <cell r="P1384" t="str">
            <v>1</v>
          </cell>
          <cell r="Q1384" t="str">
            <v>E</v>
          </cell>
          <cell r="R1384" t="str">
            <v>900</v>
          </cell>
          <cell r="S1384" t="str">
            <v>90001</v>
          </cell>
          <cell r="T1384" t="str">
            <v>3711</v>
          </cell>
          <cell r="U1384" t="str">
            <v>00</v>
          </cell>
          <cell r="V1384" t="str">
            <v>14</v>
          </cell>
          <cell r="W1384" t="str">
            <v>00404</v>
          </cell>
          <cell r="X1384" t="str">
            <v>1</v>
          </cell>
          <cell r="Y1384" t="str">
            <v>20</v>
          </cell>
          <cell r="Z1384" t="str">
            <v>150</v>
          </cell>
          <cell r="AA1384" t="str">
            <v>002</v>
          </cell>
          <cell r="AB1384">
            <v>18494.45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18494.45</v>
          </cell>
        </row>
        <row r="1385">
          <cell r="C1385" t="str">
            <v>24615010357B500605700</v>
          </cell>
          <cell r="D1385" t="str">
            <v>2018.29.02.012.2.1.1.2.1.11.045.5010.2.6.5.3.1.E.357.357B5.2461.00.16.00605.1.20.150.700</v>
          </cell>
          <cell r="E1385" t="str">
            <v>2018</v>
          </cell>
          <cell r="F1385" t="str">
            <v>29.02</v>
          </cell>
          <cell r="G1385" t="str">
            <v>012</v>
          </cell>
          <cell r="H1385" t="str">
            <v>2.1.1.2.1</v>
          </cell>
          <cell r="I1385" t="str">
            <v>11</v>
          </cell>
          <cell r="J1385" t="str">
            <v>045</v>
          </cell>
          <cell r="K1385" t="str">
            <v>5010</v>
          </cell>
          <cell r="L1385" t="str">
            <v>2</v>
          </cell>
          <cell r="M1385" t="str">
            <v>6</v>
          </cell>
          <cell r="N1385" t="str">
            <v>5</v>
          </cell>
          <cell r="O1385" t="str">
            <v>3</v>
          </cell>
          <cell r="P1385" t="str">
            <v>1</v>
          </cell>
          <cell r="Q1385" t="str">
            <v>E</v>
          </cell>
          <cell r="R1385" t="str">
            <v>357</v>
          </cell>
          <cell r="S1385" t="str">
            <v>357B5</v>
          </cell>
          <cell r="T1385" t="str">
            <v>2461</v>
          </cell>
          <cell r="U1385" t="str">
            <v>00</v>
          </cell>
          <cell r="V1385" t="str">
            <v>16</v>
          </cell>
          <cell r="W1385" t="str">
            <v>00605</v>
          </cell>
          <cell r="X1385" t="str">
            <v>1</v>
          </cell>
          <cell r="Y1385" t="str">
            <v>20</v>
          </cell>
          <cell r="Z1385" t="str">
            <v>150</v>
          </cell>
          <cell r="AA1385" t="str">
            <v>700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</row>
        <row r="1386">
          <cell r="C1386" t="str">
            <v>221250103580100605700</v>
          </cell>
          <cell r="D1386" t="str">
            <v>2018.29.02.012.2.1.1.2.1.11.045.5010.2.6.5.3.1.E.358.35801.2212.00.16.00605.1.20.150.700</v>
          </cell>
          <cell r="E1386" t="str">
            <v>2018</v>
          </cell>
          <cell r="F1386" t="str">
            <v>29.02</v>
          </cell>
          <cell r="G1386" t="str">
            <v>012</v>
          </cell>
          <cell r="H1386" t="str">
            <v>2.1.1.2.1</v>
          </cell>
          <cell r="I1386" t="str">
            <v>11</v>
          </cell>
          <cell r="J1386" t="str">
            <v>045</v>
          </cell>
          <cell r="K1386" t="str">
            <v>5010</v>
          </cell>
          <cell r="L1386" t="str">
            <v>2</v>
          </cell>
          <cell r="M1386" t="str">
            <v>6</v>
          </cell>
          <cell r="N1386" t="str">
            <v>5</v>
          </cell>
          <cell r="O1386" t="str">
            <v>3</v>
          </cell>
          <cell r="P1386" t="str">
            <v>1</v>
          </cell>
          <cell r="Q1386" t="str">
            <v>E</v>
          </cell>
          <cell r="R1386" t="str">
            <v>358</v>
          </cell>
          <cell r="S1386" t="str">
            <v>35801</v>
          </cell>
          <cell r="T1386" t="str">
            <v>2212</v>
          </cell>
          <cell r="U1386" t="str">
            <v>00</v>
          </cell>
          <cell r="V1386" t="str">
            <v>16</v>
          </cell>
          <cell r="W1386" t="str">
            <v>00605</v>
          </cell>
          <cell r="X1386" t="str">
            <v>1</v>
          </cell>
          <cell r="Y1386" t="str">
            <v>20</v>
          </cell>
          <cell r="Z1386" t="str">
            <v>150</v>
          </cell>
          <cell r="AA1386" t="str">
            <v>700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</row>
        <row r="1387">
          <cell r="C1387" t="str">
            <v>38315010358D400605700</v>
          </cell>
          <cell r="D1387" t="str">
            <v>2018.29.02.012.2.1.1.2.1.11.045.5010.2.6.5.3.1.E.358.358D4.3831.00.16.00605.1.20.150.700</v>
          </cell>
          <cell r="E1387" t="str">
            <v>2018</v>
          </cell>
          <cell r="F1387" t="str">
            <v>29.02</v>
          </cell>
          <cell r="G1387" t="str">
            <v>012</v>
          </cell>
          <cell r="H1387" t="str">
            <v>2.1.1.2.1</v>
          </cell>
          <cell r="I1387" t="str">
            <v>11</v>
          </cell>
          <cell r="J1387" t="str">
            <v>045</v>
          </cell>
          <cell r="K1387" t="str">
            <v>5010</v>
          </cell>
          <cell r="L1387" t="str">
            <v>2</v>
          </cell>
          <cell r="M1387" t="str">
            <v>6</v>
          </cell>
          <cell r="N1387" t="str">
            <v>5</v>
          </cell>
          <cell r="O1387" t="str">
            <v>3</v>
          </cell>
          <cell r="P1387" t="str">
            <v>1</v>
          </cell>
          <cell r="Q1387" t="str">
            <v>E</v>
          </cell>
          <cell r="R1387" t="str">
            <v>358</v>
          </cell>
          <cell r="S1387" t="str">
            <v>358D4</v>
          </cell>
          <cell r="T1387" t="str">
            <v>3831</v>
          </cell>
          <cell r="U1387" t="str">
            <v>00</v>
          </cell>
          <cell r="V1387" t="str">
            <v>16</v>
          </cell>
          <cell r="W1387" t="str">
            <v>00605</v>
          </cell>
          <cell r="X1387" t="str">
            <v>1</v>
          </cell>
          <cell r="Y1387" t="str">
            <v>20</v>
          </cell>
          <cell r="Z1387" t="str">
            <v>150</v>
          </cell>
          <cell r="AA1387" t="str">
            <v>700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</row>
        <row r="1388">
          <cell r="C1388" t="str">
            <v>53115010358D400605700</v>
          </cell>
          <cell r="D1388" t="str">
            <v>2018.29.02.012.2.1.1.2.1.11.045.5010.2.6.5.3.1.E.358.358D4.5311.00.16.00605.2.20.150.700</v>
          </cell>
          <cell r="E1388" t="str">
            <v>2018</v>
          </cell>
          <cell r="F1388" t="str">
            <v>29.02</v>
          </cell>
          <cell r="G1388" t="str">
            <v>012</v>
          </cell>
          <cell r="H1388" t="str">
            <v>2.1.1.2.1</v>
          </cell>
          <cell r="I1388" t="str">
            <v>11</v>
          </cell>
          <cell r="J1388" t="str">
            <v>045</v>
          </cell>
          <cell r="K1388" t="str">
            <v>5010</v>
          </cell>
          <cell r="L1388" t="str">
            <v>2</v>
          </cell>
          <cell r="M1388" t="str">
            <v>6</v>
          </cell>
          <cell r="N1388" t="str">
            <v>5</v>
          </cell>
          <cell r="O1388" t="str">
            <v>3</v>
          </cell>
          <cell r="P1388" t="str">
            <v>1</v>
          </cell>
          <cell r="Q1388" t="str">
            <v>E</v>
          </cell>
          <cell r="R1388" t="str">
            <v>358</v>
          </cell>
          <cell r="S1388" t="str">
            <v>358D4</v>
          </cell>
          <cell r="T1388" t="str">
            <v>5311</v>
          </cell>
          <cell r="U1388" t="str">
            <v>00</v>
          </cell>
          <cell r="V1388" t="str">
            <v>16</v>
          </cell>
          <cell r="W1388" t="str">
            <v>00605</v>
          </cell>
          <cell r="X1388" t="str">
            <v>2</v>
          </cell>
          <cell r="Y1388" t="str">
            <v>20</v>
          </cell>
          <cell r="Z1388" t="str">
            <v>150</v>
          </cell>
          <cell r="AA1388" t="str">
            <v>700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</row>
        <row r="1389">
          <cell r="C1389" t="str">
            <v>29215010358D700605700</v>
          </cell>
          <cell r="D1389" t="str">
            <v>2018.29.02.012.2.1.1.2.1.11.045.5010.2.6.5.3.1.E.358.358D7.2921.00.16.00605.1.20.150.700</v>
          </cell>
          <cell r="E1389" t="str">
            <v>2018</v>
          </cell>
          <cell r="F1389" t="str">
            <v>29.02</v>
          </cell>
          <cell r="G1389" t="str">
            <v>012</v>
          </cell>
          <cell r="H1389" t="str">
            <v>2.1.1.2.1</v>
          </cell>
          <cell r="I1389" t="str">
            <v>11</v>
          </cell>
          <cell r="J1389" t="str">
            <v>045</v>
          </cell>
          <cell r="K1389" t="str">
            <v>5010</v>
          </cell>
          <cell r="L1389" t="str">
            <v>2</v>
          </cell>
          <cell r="M1389" t="str">
            <v>6</v>
          </cell>
          <cell r="N1389" t="str">
            <v>5</v>
          </cell>
          <cell r="O1389" t="str">
            <v>3</v>
          </cell>
          <cell r="P1389" t="str">
            <v>1</v>
          </cell>
          <cell r="Q1389" t="str">
            <v>E</v>
          </cell>
          <cell r="R1389" t="str">
            <v>358</v>
          </cell>
          <cell r="S1389" t="str">
            <v>358D7</v>
          </cell>
          <cell r="T1389" t="str">
            <v>2921</v>
          </cell>
          <cell r="U1389" t="str">
            <v>00</v>
          </cell>
          <cell r="V1389" t="str">
            <v>16</v>
          </cell>
          <cell r="W1389" t="str">
            <v>00605</v>
          </cell>
          <cell r="X1389" t="str">
            <v>1</v>
          </cell>
          <cell r="Y1389" t="str">
            <v>20</v>
          </cell>
          <cell r="Z1389" t="str">
            <v>150</v>
          </cell>
          <cell r="AA1389" t="str">
            <v>700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</row>
        <row r="1390">
          <cell r="C1390" t="str">
            <v>132150109000100605002</v>
          </cell>
          <cell r="D1390" t="str">
            <v>2018.29.02.012.2.1.1.2.1.11.045.5010.2.6.5.3.1.E.900.90001.1321.00.16.00605.1.20.150.002</v>
          </cell>
          <cell r="E1390" t="str">
            <v>2018</v>
          </cell>
          <cell r="F1390" t="str">
            <v>29.02</v>
          </cell>
          <cell r="G1390" t="str">
            <v>012</v>
          </cell>
          <cell r="H1390" t="str">
            <v>2.1.1.2.1</v>
          </cell>
          <cell r="I1390" t="str">
            <v>11</v>
          </cell>
          <cell r="J1390" t="str">
            <v>045</v>
          </cell>
          <cell r="K1390" t="str">
            <v>5010</v>
          </cell>
          <cell r="L1390" t="str">
            <v>2</v>
          </cell>
          <cell r="M1390" t="str">
            <v>6</v>
          </cell>
          <cell r="N1390" t="str">
            <v>5</v>
          </cell>
          <cell r="O1390" t="str">
            <v>3</v>
          </cell>
          <cell r="P1390" t="str">
            <v>1</v>
          </cell>
          <cell r="Q1390" t="str">
            <v>E</v>
          </cell>
          <cell r="R1390" t="str">
            <v>900</v>
          </cell>
          <cell r="S1390" t="str">
            <v>90001</v>
          </cell>
          <cell r="T1390" t="str">
            <v>1321</v>
          </cell>
          <cell r="U1390" t="str">
            <v>00</v>
          </cell>
          <cell r="V1390" t="str">
            <v>16</v>
          </cell>
          <cell r="W1390" t="str">
            <v>00605</v>
          </cell>
          <cell r="X1390" t="str">
            <v>1</v>
          </cell>
          <cell r="Y1390" t="str">
            <v>20</v>
          </cell>
          <cell r="Z1390" t="str">
            <v>150</v>
          </cell>
          <cell r="AA1390" t="str">
            <v>002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</row>
        <row r="1391">
          <cell r="C1391" t="str">
            <v>171340009000100605002</v>
          </cell>
          <cell r="D1391" t="str">
            <v>2018.29.02.012.2.1.1.2.1.11.045.4000.2.6.5.3.1.E.900.90001.1713.00.16.00605.1.20.150.002</v>
          </cell>
          <cell r="E1391" t="str">
            <v>2018</v>
          </cell>
          <cell r="F1391" t="str">
            <v>29.02</v>
          </cell>
          <cell r="G1391" t="str">
            <v>012</v>
          </cell>
          <cell r="H1391" t="str">
            <v>2.1.1.2.1</v>
          </cell>
          <cell r="I1391" t="str">
            <v>11</v>
          </cell>
          <cell r="J1391" t="str">
            <v>045</v>
          </cell>
          <cell r="K1391" t="str">
            <v>4000</v>
          </cell>
          <cell r="L1391" t="str">
            <v>2</v>
          </cell>
          <cell r="M1391" t="str">
            <v>6</v>
          </cell>
          <cell r="N1391" t="str">
            <v>5</v>
          </cell>
          <cell r="O1391" t="str">
            <v>3</v>
          </cell>
          <cell r="P1391" t="str">
            <v>1</v>
          </cell>
          <cell r="Q1391" t="str">
            <v>E</v>
          </cell>
          <cell r="R1391" t="str">
            <v>900</v>
          </cell>
          <cell r="S1391" t="str">
            <v>90001</v>
          </cell>
          <cell r="T1391" t="str">
            <v>1713</v>
          </cell>
          <cell r="U1391" t="str">
            <v>00</v>
          </cell>
          <cell r="V1391" t="str">
            <v>16</v>
          </cell>
          <cell r="W1391" t="str">
            <v>00605</v>
          </cell>
          <cell r="X1391" t="str">
            <v>1</v>
          </cell>
          <cell r="Y1391" t="str">
            <v>20</v>
          </cell>
          <cell r="Z1391" t="str">
            <v>150</v>
          </cell>
          <cell r="AA1391" t="str">
            <v>002</v>
          </cell>
          <cell r="AB1391">
            <v>13731.69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13731.69</v>
          </cell>
        </row>
        <row r="1392">
          <cell r="C1392" t="str">
            <v>15434030701D300605002</v>
          </cell>
          <cell r="D1392" t="str">
            <v>2018.29.02.012.2.1.1.2.1.11.045.4030.2.4.2.4.4.E.701.701D3.1543.00.16.00605.1.20.150.002</v>
          </cell>
          <cell r="E1392" t="str">
            <v>2018</v>
          </cell>
          <cell r="F1392" t="str">
            <v>29.02</v>
          </cell>
          <cell r="G1392" t="str">
            <v>012</v>
          </cell>
          <cell r="H1392" t="str">
            <v>2.1.1.2.1</v>
          </cell>
          <cell r="I1392" t="str">
            <v>11</v>
          </cell>
          <cell r="J1392" t="str">
            <v>045</v>
          </cell>
          <cell r="K1392" t="str">
            <v>4030</v>
          </cell>
          <cell r="L1392" t="str">
            <v>2</v>
          </cell>
          <cell r="M1392" t="str">
            <v>4</v>
          </cell>
          <cell r="N1392" t="str">
            <v>2</v>
          </cell>
          <cell r="O1392" t="str">
            <v>4</v>
          </cell>
          <cell r="P1392" t="str">
            <v>4</v>
          </cell>
          <cell r="Q1392" t="str">
            <v>E</v>
          </cell>
          <cell r="R1392" t="str">
            <v>701</v>
          </cell>
          <cell r="S1392" t="str">
            <v>701D3</v>
          </cell>
          <cell r="T1392" t="str">
            <v>1543</v>
          </cell>
          <cell r="U1392" t="str">
            <v>00</v>
          </cell>
          <cell r="V1392" t="str">
            <v>16</v>
          </cell>
          <cell r="W1392" t="str">
            <v>00605</v>
          </cell>
          <cell r="X1392" t="str">
            <v>1</v>
          </cell>
          <cell r="Y1392" t="str">
            <v>20</v>
          </cell>
          <cell r="Z1392" t="str">
            <v>150</v>
          </cell>
          <cell r="AA1392" t="str">
            <v>002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</row>
        <row r="1393">
          <cell r="C1393" t="str">
            <v>25614030701D300605700</v>
          </cell>
          <cell r="D1393" t="str">
            <v>2018.29.02.012.2.1.1.2.1.11.045.4030.2.4.2.4.4.E.701.701D3.2561.00.16.00605.1.20.150.700</v>
          </cell>
          <cell r="E1393" t="str">
            <v>2018</v>
          </cell>
          <cell r="F1393" t="str">
            <v>29.02</v>
          </cell>
          <cell r="G1393" t="str">
            <v>012</v>
          </cell>
          <cell r="H1393" t="str">
            <v>2.1.1.2.1</v>
          </cell>
          <cell r="I1393" t="str">
            <v>11</v>
          </cell>
          <cell r="J1393" t="str">
            <v>045</v>
          </cell>
          <cell r="K1393" t="str">
            <v>4030</v>
          </cell>
          <cell r="L1393" t="str">
            <v>2</v>
          </cell>
          <cell r="M1393" t="str">
            <v>4</v>
          </cell>
          <cell r="N1393" t="str">
            <v>2</v>
          </cell>
          <cell r="O1393" t="str">
            <v>4</v>
          </cell>
          <cell r="P1393" t="str">
            <v>4</v>
          </cell>
          <cell r="Q1393" t="str">
            <v>E</v>
          </cell>
          <cell r="R1393" t="str">
            <v>701</v>
          </cell>
          <cell r="S1393" t="str">
            <v>701D3</v>
          </cell>
          <cell r="T1393" t="str">
            <v>2561</v>
          </cell>
          <cell r="U1393" t="str">
            <v>00</v>
          </cell>
          <cell r="V1393" t="str">
            <v>16</v>
          </cell>
          <cell r="W1393" t="str">
            <v>00605</v>
          </cell>
          <cell r="X1393" t="str">
            <v>1</v>
          </cell>
          <cell r="Y1393" t="str">
            <v>20</v>
          </cell>
          <cell r="Z1393" t="str">
            <v>150</v>
          </cell>
          <cell r="AA1393" t="str">
            <v>700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</row>
        <row r="1394">
          <cell r="C1394" t="str">
            <v>26114030701D300605002</v>
          </cell>
          <cell r="D1394" t="str">
            <v>2018.29.02.012.2.1.1.2.1.11.045.4030.2.4.2.4.4.E.701.701D3.2611.00.16.00605.1.20.150.002</v>
          </cell>
          <cell r="E1394" t="str">
            <v>2018</v>
          </cell>
          <cell r="F1394" t="str">
            <v>29.02</v>
          </cell>
          <cell r="G1394" t="str">
            <v>012</v>
          </cell>
          <cell r="H1394" t="str">
            <v>2.1.1.2.1</v>
          </cell>
          <cell r="I1394" t="str">
            <v>11</v>
          </cell>
          <cell r="J1394" t="str">
            <v>045</v>
          </cell>
          <cell r="K1394" t="str">
            <v>4030</v>
          </cell>
          <cell r="L1394" t="str">
            <v>2</v>
          </cell>
          <cell r="M1394" t="str">
            <v>4</v>
          </cell>
          <cell r="N1394" t="str">
            <v>2</v>
          </cell>
          <cell r="O1394" t="str">
            <v>4</v>
          </cell>
          <cell r="P1394" t="str">
            <v>4</v>
          </cell>
          <cell r="Q1394" t="str">
            <v>E</v>
          </cell>
          <cell r="R1394" t="str">
            <v>701</v>
          </cell>
          <cell r="S1394" t="str">
            <v>701D3</v>
          </cell>
          <cell r="T1394" t="str">
            <v>2611</v>
          </cell>
          <cell r="U1394" t="str">
            <v>00</v>
          </cell>
          <cell r="V1394" t="str">
            <v>16</v>
          </cell>
          <cell r="W1394" t="str">
            <v>00605</v>
          </cell>
          <cell r="X1394" t="str">
            <v>1</v>
          </cell>
          <cell r="Y1394" t="str">
            <v>20</v>
          </cell>
          <cell r="Z1394" t="str">
            <v>150</v>
          </cell>
          <cell r="AA1394" t="str">
            <v>002</v>
          </cell>
          <cell r="AB1394">
            <v>296.73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296.73</v>
          </cell>
        </row>
        <row r="1395">
          <cell r="C1395" t="str">
            <v>27214030701D300414002</v>
          </cell>
          <cell r="D1395" t="str">
            <v>2018.29.02.012.2.1.1.2.1.11.045.4030.2.4.2.4.4.E.701.701D3.2721.00.14.00414.1.20.150.002</v>
          </cell>
          <cell r="E1395" t="str">
            <v>2018</v>
          </cell>
          <cell r="F1395" t="str">
            <v>29.02</v>
          </cell>
          <cell r="G1395" t="str">
            <v>012</v>
          </cell>
          <cell r="H1395" t="str">
            <v>2.1.1.2.1</v>
          </cell>
          <cell r="I1395" t="str">
            <v>11</v>
          </cell>
          <cell r="J1395" t="str">
            <v>045</v>
          </cell>
          <cell r="K1395" t="str">
            <v>4030</v>
          </cell>
          <cell r="L1395" t="str">
            <v>2</v>
          </cell>
          <cell r="M1395" t="str">
            <v>4</v>
          </cell>
          <cell r="N1395" t="str">
            <v>2</v>
          </cell>
          <cell r="O1395" t="str">
            <v>4</v>
          </cell>
          <cell r="P1395" t="str">
            <v>4</v>
          </cell>
          <cell r="Q1395" t="str">
            <v>E</v>
          </cell>
          <cell r="R1395" t="str">
            <v>701</v>
          </cell>
          <cell r="S1395" t="str">
            <v>701D3</v>
          </cell>
          <cell r="T1395" t="str">
            <v>2721</v>
          </cell>
          <cell r="U1395" t="str">
            <v>00</v>
          </cell>
          <cell r="V1395" t="str">
            <v>14</v>
          </cell>
          <cell r="W1395" t="str">
            <v>00414</v>
          </cell>
          <cell r="X1395" t="str">
            <v>1</v>
          </cell>
          <cell r="Y1395" t="str">
            <v>20</v>
          </cell>
          <cell r="Z1395" t="str">
            <v>150</v>
          </cell>
          <cell r="AA1395" t="str">
            <v>002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</row>
        <row r="1396">
          <cell r="C1396" t="str">
            <v>33634030701D300605700</v>
          </cell>
          <cell r="D1396" t="str">
            <v>2018.29.02.012.2.1.1.2.1.11.045.4030.2.4.2.4.4.E.701.701D3.3363.00.26.00605.1.20.100.700</v>
          </cell>
          <cell r="E1396" t="str">
            <v>2018</v>
          </cell>
          <cell r="F1396" t="str">
            <v>29.02</v>
          </cell>
          <cell r="G1396" t="str">
            <v>012</v>
          </cell>
          <cell r="H1396" t="str">
            <v>2.1.1.2.1</v>
          </cell>
          <cell r="I1396" t="str">
            <v>11</v>
          </cell>
          <cell r="J1396" t="str">
            <v>045</v>
          </cell>
          <cell r="K1396" t="str">
            <v>4030</v>
          </cell>
          <cell r="L1396" t="str">
            <v>2</v>
          </cell>
          <cell r="M1396" t="str">
            <v>4</v>
          </cell>
          <cell r="N1396" t="str">
            <v>2</v>
          </cell>
          <cell r="O1396" t="str">
            <v>4</v>
          </cell>
          <cell r="P1396" t="str">
            <v>4</v>
          </cell>
          <cell r="Q1396" t="str">
            <v>E</v>
          </cell>
          <cell r="R1396" t="str">
            <v>701</v>
          </cell>
          <cell r="S1396" t="str">
            <v>701D3</v>
          </cell>
          <cell r="T1396" t="str">
            <v>3363</v>
          </cell>
          <cell r="U1396" t="str">
            <v>00</v>
          </cell>
          <cell r="V1396" t="str">
            <v>26</v>
          </cell>
          <cell r="W1396" t="str">
            <v>00605</v>
          </cell>
          <cell r="X1396" t="str">
            <v>1</v>
          </cell>
          <cell r="Y1396" t="str">
            <v>20</v>
          </cell>
          <cell r="Z1396" t="str">
            <v>100</v>
          </cell>
          <cell r="AA1396" t="str">
            <v>700</v>
          </cell>
          <cell r="AB1396">
            <v>2510.4</v>
          </cell>
          <cell r="AC1396">
            <v>2510.4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</row>
        <row r="1397">
          <cell r="C1397" t="str">
            <v>56514030701D300605002</v>
          </cell>
          <cell r="D1397" t="str">
            <v>2018.29.02.012.2.1.1.2.1.11.045.4030.2.4.2.4.4.E.701.701D3.5651.00.16.00605.2.20.150.002</v>
          </cell>
          <cell r="E1397" t="str">
            <v>2018</v>
          </cell>
          <cell r="F1397" t="str">
            <v>29.02</v>
          </cell>
          <cell r="G1397" t="str">
            <v>012</v>
          </cell>
          <cell r="H1397" t="str">
            <v>2.1.1.2.1</v>
          </cell>
          <cell r="I1397" t="str">
            <v>11</v>
          </cell>
          <cell r="J1397" t="str">
            <v>045</v>
          </cell>
          <cell r="K1397" t="str">
            <v>4030</v>
          </cell>
          <cell r="L1397" t="str">
            <v>2</v>
          </cell>
          <cell r="M1397" t="str">
            <v>4</v>
          </cell>
          <cell r="N1397" t="str">
            <v>2</v>
          </cell>
          <cell r="O1397" t="str">
            <v>4</v>
          </cell>
          <cell r="P1397" t="str">
            <v>4</v>
          </cell>
          <cell r="Q1397" t="str">
            <v>E</v>
          </cell>
          <cell r="R1397" t="str">
            <v>701</v>
          </cell>
          <cell r="S1397" t="str">
            <v>701D3</v>
          </cell>
          <cell r="T1397" t="str">
            <v>5651</v>
          </cell>
          <cell r="U1397" t="str">
            <v>00</v>
          </cell>
          <cell r="V1397" t="str">
            <v>16</v>
          </cell>
          <cell r="W1397" t="str">
            <v>00605</v>
          </cell>
          <cell r="X1397" t="str">
            <v>2</v>
          </cell>
          <cell r="Y1397" t="str">
            <v>20</v>
          </cell>
          <cell r="Z1397" t="str">
            <v>150</v>
          </cell>
          <cell r="AA1397" t="str">
            <v>002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</row>
        <row r="1398">
          <cell r="C1398" t="str">
            <v>59114030701D300605002</v>
          </cell>
          <cell r="D1398" t="str">
            <v>2018.29.02.012.2.1.1.2.1.11.045.4030.2.4.2.4.4.E.701.701D3.5911.00.16.00605.2.20.150.002</v>
          </cell>
          <cell r="E1398" t="str">
            <v>2018</v>
          </cell>
          <cell r="F1398" t="str">
            <v>29.02</v>
          </cell>
          <cell r="G1398" t="str">
            <v>012</v>
          </cell>
          <cell r="H1398" t="str">
            <v>2.1.1.2.1</v>
          </cell>
          <cell r="I1398" t="str">
            <v>11</v>
          </cell>
          <cell r="J1398" t="str">
            <v>045</v>
          </cell>
          <cell r="K1398" t="str">
            <v>4030</v>
          </cell>
          <cell r="L1398" t="str">
            <v>2</v>
          </cell>
          <cell r="M1398" t="str">
            <v>4</v>
          </cell>
          <cell r="N1398" t="str">
            <v>2</v>
          </cell>
          <cell r="O1398" t="str">
            <v>4</v>
          </cell>
          <cell r="P1398" t="str">
            <v>4</v>
          </cell>
          <cell r="Q1398" t="str">
            <v>E</v>
          </cell>
          <cell r="R1398" t="str">
            <v>701</v>
          </cell>
          <cell r="S1398" t="str">
            <v>701D3</v>
          </cell>
          <cell r="T1398" t="str">
            <v>5911</v>
          </cell>
          <cell r="U1398" t="str">
            <v>00</v>
          </cell>
          <cell r="V1398" t="str">
            <v>16</v>
          </cell>
          <cell r="W1398" t="str">
            <v>00605</v>
          </cell>
          <cell r="X1398" t="str">
            <v>2</v>
          </cell>
          <cell r="Y1398" t="str">
            <v>20</v>
          </cell>
          <cell r="Z1398" t="str">
            <v>150</v>
          </cell>
          <cell r="AA1398" t="str">
            <v>002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</row>
        <row r="1399">
          <cell r="C1399" t="str">
            <v>35114030701D300605700</v>
          </cell>
          <cell r="D1399" t="str">
            <v>2018.29.02.012.2.1.1.2.1.11.045.4030.2.6.5.3.1.E.701.701D3.3511.00.14.00605.1.20.150.700</v>
          </cell>
          <cell r="E1399" t="str">
            <v>2018</v>
          </cell>
          <cell r="F1399" t="str">
            <v>29.02</v>
          </cell>
          <cell r="G1399" t="str">
            <v>012</v>
          </cell>
          <cell r="H1399" t="str">
            <v>2.1.1.2.1</v>
          </cell>
          <cell r="I1399" t="str">
            <v>11</v>
          </cell>
          <cell r="J1399" t="str">
            <v>045</v>
          </cell>
          <cell r="K1399" t="str">
            <v>4030</v>
          </cell>
          <cell r="L1399" t="str">
            <v>2</v>
          </cell>
          <cell r="M1399" t="str">
            <v>6</v>
          </cell>
          <cell r="N1399" t="str">
            <v>5</v>
          </cell>
          <cell r="O1399" t="str">
            <v>3</v>
          </cell>
          <cell r="P1399" t="str">
            <v>1</v>
          </cell>
          <cell r="Q1399" t="str">
            <v>E</v>
          </cell>
          <cell r="R1399" t="str">
            <v>701</v>
          </cell>
          <cell r="S1399" t="str">
            <v>701D3</v>
          </cell>
          <cell r="T1399" t="str">
            <v>3511</v>
          </cell>
          <cell r="U1399" t="str">
            <v>00</v>
          </cell>
          <cell r="V1399" t="str">
            <v>14</v>
          </cell>
          <cell r="W1399" t="str">
            <v>00605</v>
          </cell>
          <cell r="X1399" t="str">
            <v>1</v>
          </cell>
          <cell r="Y1399" t="str">
            <v>20</v>
          </cell>
          <cell r="Z1399" t="str">
            <v>150</v>
          </cell>
          <cell r="AA1399" t="str">
            <v>700</v>
          </cell>
          <cell r="AB1399">
            <v>18395.25</v>
          </cell>
          <cell r="AC1399">
            <v>18395.25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</row>
        <row r="1400">
          <cell r="C1400" t="str">
            <v>14214050701D300605002</v>
          </cell>
          <cell r="D1400" t="str">
            <v>2018.29.02.012.2.1.1.2.1.11.045.4050.2.4.2.4.4.E.701.701D3.1421.00.16.00605.1.20.150.002</v>
          </cell>
          <cell r="E1400" t="str">
            <v>2018</v>
          </cell>
          <cell r="F1400" t="str">
            <v>29.02</v>
          </cell>
          <cell r="G1400" t="str">
            <v>012</v>
          </cell>
          <cell r="H1400" t="str">
            <v>2.1.1.2.1</v>
          </cell>
          <cell r="I1400" t="str">
            <v>11</v>
          </cell>
          <cell r="J1400" t="str">
            <v>045</v>
          </cell>
          <cell r="K1400" t="str">
            <v>4050</v>
          </cell>
          <cell r="L1400" t="str">
            <v>2</v>
          </cell>
          <cell r="M1400" t="str">
            <v>4</v>
          </cell>
          <cell r="N1400" t="str">
            <v>2</v>
          </cell>
          <cell r="O1400" t="str">
            <v>4</v>
          </cell>
          <cell r="P1400" t="str">
            <v>4</v>
          </cell>
          <cell r="Q1400" t="str">
            <v>E</v>
          </cell>
          <cell r="R1400" t="str">
            <v>701</v>
          </cell>
          <cell r="S1400" t="str">
            <v>701D3</v>
          </cell>
          <cell r="T1400" t="str">
            <v>1421</v>
          </cell>
          <cell r="U1400" t="str">
            <v>00</v>
          </cell>
          <cell r="V1400" t="str">
            <v>16</v>
          </cell>
          <cell r="W1400" t="str">
            <v>00605</v>
          </cell>
          <cell r="X1400" t="str">
            <v>1</v>
          </cell>
          <cell r="Y1400" t="str">
            <v>20</v>
          </cell>
          <cell r="Z1400" t="str">
            <v>150</v>
          </cell>
          <cell r="AA1400" t="str">
            <v>002</v>
          </cell>
          <cell r="AB1400">
            <v>10691.88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10691.88</v>
          </cell>
        </row>
        <row r="1401">
          <cell r="C1401" t="str">
            <v>21714050701D300605637</v>
          </cell>
          <cell r="D1401" t="str">
            <v>2018.29.02.012.2.1.1.2.1.11.045.4050.2.4.2.4.4.E.701.701D3.2171.00.16.00605.1.20.150.637</v>
          </cell>
          <cell r="E1401" t="str">
            <v>2018</v>
          </cell>
          <cell r="F1401" t="str">
            <v>29.02</v>
          </cell>
          <cell r="G1401" t="str">
            <v>012</v>
          </cell>
          <cell r="H1401" t="str">
            <v>2.1.1.2.1</v>
          </cell>
          <cell r="I1401" t="str">
            <v>11</v>
          </cell>
          <cell r="J1401" t="str">
            <v>045</v>
          </cell>
          <cell r="K1401" t="str">
            <v>4050</v>
          </cell>
          <cell r="L1401" t="str">
            <v>2</v>
          </cell>
          <cell r="M1401" t="str">
            <v>4</v>
          </cell>
          <cell r="N1401" t="str">
            <v>2</v>
          </cell>
          <cell r="O1401" t="str">
            <v>4</v>
          </cell>
          <cell r="P1401" t="str">
            <v>4</v>
          </cell>
          <cell r="Q1401" t="str">
            <v>E</v>
          </cell>
          <cell r="R1401" t="str">
            <v>701</v>
          </cell>
          <cell r="S1401" t="str">
            <v>701D3</v>
          </cell>
          <cell r="T1401" t="str">
            <v>2171</v>
          </cell>
          <cell r="U1401" t="str">
            <v>00</v>
          </cell>
          <cell r="V1401" t="str">
            <v>16</v>
          </cell>
          <cell r="W1401" t="str">
            <v>00605</v>
          </cell>
          <cell r="X1401" t="str">
            <v>1</v>
          </cell>
          <cell r="Y1401" t="str">
            <v>20</v>
          </cell>
          <cell r="Z1401" t="str">
            <v>150</v>
          </cell>
          <cell r="AA1401" t="str">
            <v>637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</row>
        <row r="1402">
          <cell r="C1402" t="str">
            <v>21714050701D300605700</v>
          </cell>
          <cell r="D1402" t="str">
            <v>2018.29.02.012.2.1.1.2.1.11.045.4050.2.4.2.4.4.E.701.701D3.2171.00.16.00605.1.20.150.700</v>
          </cell>
          <cell r="E1402" t="str">
            <v>2018</v>
          </cell>
          <cell r="F1402" t="str">
            <v>29.02</v>
          </cell>
          <cell r="G1402" t="str">
            <v>012</v>
          </cell>
          <cell r="H1402" t="str">
            <v>2.1.1.2.1</v>
          </cell>
          <cell r="I1402" t="str">
            <v>11</v>
          </cell>
          <cell r="J1402" t="str">
            <v>045</v>
          </cell>
          <cell r="K1402" t="str">
            <v>4050</v>
          </cell>
          <cell r="L1402" t="str">
            <v>2</v>
          </cell>
          <cell r="M1402" t="str">
            <v>4</v>
          </cell>
          <cell r="N1402" t="str">
            <v>2</v>
          </cell>
          <cell r="O1402" t="str">
            <v>4</v>
          </cell>
          <cell r="P1402" t="str">
            <v>4</v>
          </cell>
          <cell r="Q1402" t="str">
            <v>E</v>
          </cell>
          <cell r="R1402" t="str">
            <v>701</v>
          </cell>
          <cell r="S1402" t="str">
            <v>701D3</v>
          </cell>
          <cell r="T1402" t="str">
            <v>2171</v>
          </cell>
          <cell r="U1402" t="str">
            <v>00</v>
          </cell>
          <cell r="V1402" t="str">
            <v>16</v>
          </cell>
          <cell r="W1402" t="str">
            <v>00605</v>
          </cell>
          <cell r="X1402" t="str">
            <v>1</v>
          </cell>
          <cell r="Y1402" t="str">
            <v>20</v>
          </cell>
          <cell r="Z1402" t="str">
            <v>150</v>
          </cell>
          <cell r="AA1402" t="str">
            <v>700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</row>
        <row r="1403">
          <cell r="C1403" t="str">
            <v>24414050701D300605002</v>
          </cell>
          <cell r="D1403" t="str">
            <v>2018.29.02.012.2.1.1.2.1.11.045.4050.2.4.2.4.4.E.701.701D3.2441.00.16.00605.1.20.150.002</v>
          </cell>
          <cell r="E1403" t="str">
            <v>2018</v>
          </cell>
          <cell r="F1403" t="str">
            <v>29.02</v>
          </cell>
          <cell r="G1403" t="str">
            <v>012</v>
          </cell>
          <cell r="H1403" t="str">
            <v>2.1.1.2.1</v>
          </cell>
          <cell r="I1403" t="str">
            <v>11</v>
          </cell>
          <cell r="J1403" t="str">
            <v>045</v>
          </cell>
          <cell r="K1403" t="str">
            <v>4050</v>
          </cell>
          <cell r="L1403" t="str">
            <v>2</v>
          </cell>
          <cell r="M1403" t="str">
            <v>4</v>
          </cell>
          <cell r="N1403" t="str">
            <v>2</v>
          </cell>
          <cell r="O1403" t="str">
            <v>4</v>
          </cell>
          <cell r="P1403" t="str">
            <v>4</v>
          </cell>
          <cell r="Q1403" t="str">
            <v>E</v>
          </cell>
          <cell r="R1403" t="str">
            <v>701</v>
          </cell>
          <cell r="S1403" t="str">
            <v>701D3</v>
          </cell>
          <cell r="T1403" t="str">
            <v>2441</v>
          </cell>
          <cell r="U1403" t="str">
            <v>00</v>
          </cell>
          <cell r="V1403" t="str">
            <v>16</v>
          </cell>
          <cell r="W1403" t="str">
            <v>00605</v>
          </cell>
          <cell r="X1403" t="str">
            <v>1</v>
          </cell>
          <cell r="Y1403" t="str">
            <v>20</v>
          </cell>
          <cell r="Z1403" t="str">
            <v>150</v>
          </cell>
          <cell r="AA1403" t="str">
            <v>002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</row>
        <row r="1404">
          <cell r="C1404" t="str">
            <v>27414050701D300404002</v>
          </cell>
          <cell r="D1404" t="str">
            <v>2018.29.02.012.2.1.1.2.1.11.045.4050.2.4.2.4.4.E.701.701D3.2741.00.14.00404.1.20.150.002</v>
          </cell>
          <cell r="E1404" t="str">
            <v>2018</v>
          </cell>
          <cell r="F1404" t="str">
            <v>29.02</v>
          </cell>
          <cell r="G1404" t="str">
            <v>012</v>
          </cell>
          <cell r="H1404" t="str">
            <v>2.1.1.2.1</v>
          </cell>
          <cell r="I1404" t="str">
            <v>11</v>
          </cell>
          <cell r="J1404" t="str">
            <v>045</v>
          </cell>
          <cell r="K1404" t="str">
            <v>4050</v>
          </cell>
          <cell r="L1404" t="str">
            <v>2</v>
          </cell>
          <cell r="M1404" t="str">
            <v>4</v>
          </cell>
          <cell r="N1404" t="str">
            <v>2</v>
          </cell>
          <cell r="O1404" t="str">
            <v>4</v>
          </cell>
          <cell r="P1404" t="str">
            <v>4</v>
          </cell>
          <cell r="Q1404" t="str">
            <v>E</v>
          </cell>
          <cell r="R1404" t="str">
            <v>701</v>
          </cell>
          <cell r="S1404" t="str">
            <v>701D3</v>
          </cell>
          <cell r="T1404" t="str">
            <v>2741</v>
          </cell>
          <cell r="U1404" t="str">
            <v>00</v>
          </cell>
          <cell r="V1404" t="str">
            <v>14</v>
          </cell>
          <cell r="W1404" t="str">
            <v>00404</v>
          </cell>
          <cell r="X1404" t="str">
            <v>1</v>
          </cell>
          <cell r="Y1404" t="str">
            <v>20</v>
          </cell>
          <cell r="Z1404" t="str">
            <v>150</v>
          </cell>
          <cell r="AA1404" t="str">
            <v>002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</row>
        <row r="1405">
          <cell r="C1405" t="str">
            <v>246150079000100404002</v>
          </cell>
          <cell r="D1405" t="str">
            <v>2018.29.02.012.2.1.1.2.1.11.045.5007.2.6.5.3.1.E.900.90001.2461.00.14.00404.1.20.150.002</v>
          </cell>
          <cell r="E1405" t="str">
            <v>2018</v>
          </cell>
          <cell r="F1405" t="str">
            <v>29.02</v>
          </cell>
          <cell r="G1405" t="str">
            <v>012</v>
          </cell>
          <cell r="H1405" t="str">
            <v>2.1.1.2.1</v>
          </cell>
          <cell r="I1405" t="str">
            <v>11</v>
          </cell>
          <cell r="J1405" t="str">
            <v>045</v>
          </cell>
          <cell r="K1405" t="str">
            <v>5007</v>
          </cell>
          <cell r="L1405" t="str">
            <v>2</v>
          </cell>
          <cell r="M1405" t="str">
            <v>6</v>
          </cell>
          <cell r="N1405" t="str">
            <v>5</v>
          </cell>
          <cell r="O1405" t="str">
            <v>3</v>
          </cell>
          <cell r="P1405" t="str">
            <v>1</v>
          </cell>
          <cell r="Q1405" t="str">
            <v>E</v>
          </cell>
          <cell r="R1405" t="str">
            <v>900</v>
          </cell>
          <cell r="S1405" t="str">
            <v>90001</v>
          </cell>
          <cell r="T1405" t="str">
            <v>2461</v>
          </cell>
          <cell r="U1405" t="str">
            <v>00</v>
          </cell>
          <cell r="V1405" t="str">
            <v>14</v>
          </cell>
          <cell r="W1405" t="str">
            <v>00404</v>
          </cell>
          <cell r="X1405" t="str">
            <v>1</v>
          </cell>
          <cell r="Y1405" t="str">
            <v>20</v>
          </cell>
          <cell r="Z1405" t="str">
            <v>150</v>
          </cell>
          <cell r="AA1405" t="str">
            <v>002</v>
          </cell>
          <cell r="AB1405">
            <v>1000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1000</v>
          </cell>
        </row>
        <row r="1406">
          <cell r="C1406" t="str">
            <v>51115010357B500404700</v>
          </cell>
          <cell r="D1406" t="str">
            <v>2018.29.02.012.2.1.1.2.1.11.045.5010.2.6.5.3.1.E.357.357B5.5111.00.16.00404.2.20.150.700</v>
          </cell>
          <cell r="E1406" t="str">
            <v>2018</v>
          </cell>
          <cell r="F1406" t="str">
            <v>29.02</v>
          </cell>
          <cell r="G1406" t="str">
            <v>012</v>
          </cell>
          <cell r="H1406" t="str">
            <v>2.1.1.2.1</v>
          </cell>
          <cell r="I1406" t="str">
            <v>11</v>
          </cell>
          <cell r="J1406" t="str">
            <v>045</v>
          </cell>
          <cell r="K1406" t="str">
            <v>5010</v>
          </cell>
          <cell r="L1406" t="str">
            <v>2</v>
          </cell>
          <cell r="M1406" t="str">
            <v>6</v>
          </cell>
          <cell r="N1406" t="str">
            <v>5</v>
          </cell>
          <cell r="O1406" t="str">
            <v>3</v>
          </cell>
          <cell r="P1406" t="str">
            <v>1</v>
          </cell>
          <cell r="Q1406" t="str">
            <v>E</v>
          </cell>
          <cell r="R1406" t="str">
            <v>357</v>
          </cell>
          <cell r="S1406" t="str">
            <v>357B5</v>
          </cell>
          <cell r="T1406" t="str">
            <v>5111</v>
          </cell>
          <cell r="U1406" t="str">
            <v>00</v>
          </cell>
          <cell r="V1406" t="str">
            <v>16</v>
          </cell>
          <cell r="W1406" t="str">
            <v>00404</v>
          </cell>
          <cell r="X1406" t="str">
            <v>2</v>
          </cell>
          <cell r="Y1406" t="str">
            <v>20</v>
          </cell>
          <cell r="Z1406" t="str">
            <v>150</v>
          </cell>
          <cell r="AA1406" t="str">
            <v>700</v>
          </cell>
          <cell r="AB1406">
            <v>9363.2900000000009</v>
          </cell>
          <cell r="AC1406">
            <v>9363.2900000000009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</row>
        <row r="1407">
          <cell r="C1407" t="str">
            <v>29415010357D100605700</v>
          </cell>
          <cell r="D1407" t="str">
            <v>2018.29.02.012.2.1.1.2.1.11.045.5010.2.6.5.3.1.E.357.357D1.2941.00.25.00605.1.20.150.700</v>
          </cell>
          <cell r="E1407" t="str">
            <v>2018</v>
          </cell>
          <cell r="F1407" t="str">
            <v>29.02</v>
          </cell>
          <cell r="G1407" t="str">
            <v>012</v>
          </cell>
          <cell r="H1407" t="str">
            <v>2.1.1.2.1</v>
          </cell>
          <cell r="I1407" t="str">
            <v>11</v>
          </cell>
          <cell r="J1407" t="str">
            <v>045</v>
          </cell>
          <cell r="K1407" t="str">
            <v>5010</v>
          </cell>
          <cell r="L1407" t="str">
            <v>2</v>
          </cell>
          <cell r="M1407" t="str">
            <v>6</v>
          </cell>
          <cell r="N1407" t="str">
            <v>5</v>
          </cell>
          <cell r="O1407" t="str">
            <v>3</v>
          </cell>
          <cell r="P1407" t="str">
            <v>1</v>
          </cell>
          <cell r="Q1407" t="str">
            <v>E</v>
          </cell>
          <cell r="R1407" t="str">
            <v>357</v>
          </cell>
          <cell r="S1407" t="str">
            <v>357D1</v>
          </cell>
          <cell r="T1407" t="str">
            <v>2941</v>
          </cell>
          <cell r="U1407" t="str">
            <v>00</v>
          </cell>
          <cell r="V1407" t="str">
            <v>25</v>
          </cell>
          <cell r="W1407" t="str">
            <v>00605</v>
          </cell>
          <cell r="X1407" t="str">
            <v>1</v>
          </cell>
          <cell r="Y1407" t="str">
            <v>20</v>
          </cell>
          <cell r="Z1407" t="str">
            <v>150</v>
          </cell>
          <cell r="AA1407" t="str">
            <v>700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</row>
        <row r="1408">
          <cell r="C1408" t="str">
            <v>36115010357D100605700</v>
          </cell>
          <cell r="D1408" t="str">
            <v>2018.29.02.012.2.1.1.2.1.11.045.5010.2.6.5.3.1.E.357.357D1.3611.00.16.00605.1.20.150.700</v>
          </cell>
          <cell r="E1408" t="str">
            <v>2018</v>
          </cell>
          <cell r="F1408" t="str">
            <v>29.02</v>
          </cell>
          <cell r="G1408" t="str">
            <v>012</v>
          </cell>
          <cell r="H1408" t="str">
            <v>2.1.1.2.1</v>
          </cell>
          <cell r="I1408" t="str">
            <v>11</v>
          </cell>
          <cell r="J1408" t="str">
            <v>045</v>
          </cell>
          <cell r="K1408" t="str">
            <v>5010</v>
          </cell>
          <cell r="L1408" t="str">
            <v>2</v>
          </cell>
          <cell r="M1408" t="str">
            <v>6</v>
          </cell>
          <cell r="N1408" t="str">
            <v>5</v>
          </cell>
          <cell r="O1408" t="str">
            <v>3</v>
          </cell>
          <cell r="P1408" t="str">
            <v>1</v>
          </cell>
          <cell r="Q1408" t="str">
            <v>E</v>
          </cell>
          <cell r="R1408" t="str">
            <v>357</v>
          </cell>
          <cell r="S1408" t="str">
            <v>357D1</v>
          </cell>
          <cell r="T1408" t="str">
            <v>3611</v>
          </cell>
          <cell r="U1408" t="str">
            <v>00</v>
          </cell>
          <cell r="V1408" t="str">
            <v>16</v>
          </cell>
          <cell r="W1408" t="str">
            <v>00605</v>
          </cell>
          <cell r="X1408" t="str">
            <v>1</v>
          </cell>
          <cell r="Y1408" t="str">
            <v>20</v>
          </cell>
          <cell r="Z1408" t="str">
            <v>150</v>
          </cell>
          <cell r="AA1408" t="str">
            <v>700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</row>
        <row r="1409">
          <cell r="C1409" t="str">
            <v>37215010357D100605700</v>
          </cell>
          <cell r="D1409" t="str">
            <v>2018.29.02.012.2.1.1.2.1.11.045.5010.2.6.5.3.1.E.357.357D1.3721.00.16.00605.1.20.150.700</v>
          </cell>
          <cell r="E1409" t="str">
            <v>2018</v>
          </cell>
          <cell r="F1409" t="str">
            <v>29.02</v>
          </cell>
          <cell r="G1409" t="str">
            <v>012</v>
          </cell>
          <cell r="H1409" t="str">
            <v>2.1.1.2.1</v>
          </cell>
          <cell r="I1409" t="str">
            <v>11</v>
          </cell>
          <cell r="J1409" t="str">
            <v>045</v>
          </cell>
          <cell r="K1409" t="str">
            <v>5010</v>
          </cell>
          <cell r="L1409" t="str">
            <v>2</v>
          </cell>
          <cell r="M1409" t="str">
            <v>6</v>
          </cell>
          <cell r="N1409" t="str">
            <v>5</v>
          </cell>
          <cell r="O1409" t="str">
            <v>3</v>
          </cell>
          <cell r="P1409" t="str">
            <v>1</v>
          </cell>
          <cell r="Q1409" t="str">
            <v>E</v>
          </cell>
          <cell r="R1409" t="str">
            <v>357</v>
          </cell>
          <cell r="S1409" t="str">
            <v>357D1</v>
          </cell>
          <cell r="T1409" t="str">
            <v>3721</v>
          </cell>
          <cell r="U1409" t="str">
            <v>00</v>
          </cell>
          <cell r="V1409" t="str">
            <v>16</v>
          </cell>
          <cell r="W1409" t="str">
            <v>00605</v>
          </cell>
          <cell r="X1409" t="str">
            <v>1</v>
          </cell>
          <cell r="Y1409" t="str">
            <v>20</v>
          </cell>
          <cell r="Z1409" t="str">
            <v>150</v>
          </cell>
          <cell r="AA1409" t="str">
            <v>700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</row>
        <row r="1410">
          <cell r="C1410" t="str">
            <v>37515010357D100605700</v>
          </cell>
          <cell r="D1410" t="str">
            <v>2018.29.02.012.2.1.1.2.1.11.045.5010.2.6.5.3.1.E.357.357D1.3751.00.16.00605.1.20.150.700</v>
          </cell>
          <cell r="E1410" t="str">
            <v>2018</v>
          </cell>
          <cell r="F1410" t="str">
            <v>29.02</v>
          </cell>
          <cell r="G1410" t="str">
            <v>012</v>
          </cell>
          <cell r="H1410" t="str">
            <v>2.1.1.2.1</v>
          </cell>
          <cell r="I1410" t="str">
            <v>11</v>
          </cell>
          <cell r="J1410" t="str">
            <v>045</v>
          </cell>
          <cell r="K1410" t="str">
            <v>5010</v>
          </cell>
          <cell r="L1410" t="str">
            <v>2</v>
          </cell>
          <cell r="M1410" t="str">
            <v>6</v>
          </cell>
          <cell r="N1410" t="str">
            <v>5</v>
          </cell>
          <cell r="O1410" t="str">
            <v>3</v>
          </cell>
          <cell r="P1410" t="str">
            <v>1</v>
          </cell>
          <cell r="Q1410" t="str">
            <v>E</v>
          </cell>
          <cell r="R1410" t="str">
            <v>357</v>
          </cell>
          <cell r="S1410" t="str">
            <v>357D1</v>
          </cell>
          <cell r="T1410" t="str">
            <v>3751</v>
          </cell>
          <cell r="U1410" t="str">
            <v>00</v>
          </cell>
          <cell r="V1410" t="str">
            <v>16</v>
          </cell>
          <cell r="W1410" t="str">
            <v>00605</v>
          </cell>
          <cell r="X1410" t="str">
            <v>1</v>
          </cell>
          <cell r="Y1410" t="str">
            <v>20</v>
          </cell>
          <cell r="Z1410" t="str">
            <v>150</v>
          </cell>
          <cell r="AA1410" t="str">
            <v>700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</row>
        <row r="1411">
          <cell r="C1411" t="str">
            <v>29315010358D400605700</v>
          </cell>
          <cell r="D1411" t="str">
            <v>2018.29.02.012.2.1.1.2.1.11.045.5010.2.6.5.3.1.E.358.358D4.2931.00.16.00605.1.20.150.700</v>
          </cell>
          <cell r="E1411" t="str">
            <v>2018</v>
          </cell>
          <cell r="F1411" t="str">
            <v>29.02</v>
          </cell>
          <cell r="G1411" t="str">
            <v>012</v>
          </cell>
          <cell r="H1411" t="str">
            <v>2.1.1.2.1</v>
          </cell>
          <cell r="I1411" t="str">
            <v>11</v>
          </cell>
          <cell r="J1411" t="str">
            <v>045</v>
          </cell>
          <cell r="K1411" t="str">
            <v>5010</v>
          </cell>
          <cell r="L1411" t="str">
            <v>2</v>
          </cell>
          <cell r="M1411" t="str">
            <v>6</v>
          </cell>
          <cell r="N1411" t="str">
            <v>5</v>
          </cell>
          <cell r="O1411" t="str">
            <v>3</v>
          </cell>
          <cell r="P1411" t="str">
            <v>1</v>
          </cell>
          <cell r="Q1411" t="str">
            <v>E</v>
          </cell>
          <cell r="R1411" t="str">
            <v>358</v>
          </cell>
          <cell r="S1411" t="str">
            <v>358D4</v>
          </cell>
          <cell r="T1411" t="str">
            <v>2931</v>
          </cell>
          <cell r="U1411" t="str">
            <v>00</v>
          </cell>
          <cell r="V1411" t="str">
            <v>16</v>
          </cell>
          <cell r="W1411" t="str">
            <v>00605</v>
          </cell>
          <cell r="X1411" t="str">
            <v>1</v>
          </cell>
          <cell r="Y1411" t="str">
            <v>20</v>
          </cell>
          <cell r="Z1411" t="str">
            <v>150</v>
          </cell>
          <cell r="AA1411" t="str">
            <v>700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</row>
        <row r="1412">
          <cell r="C1412" t="str">
            <v>35315010358D600404700</v>
          </cell>
          <cell r="D1412" t="str">
            <v>2018.29.02.012.2.1.1.2.1.11.045.5010.2.6.5.3.1.E.358.358D6.3531.00.14.00404.1.20.150.700</v>
          </cell>
          <cell r="E1412" t="str">
            <v>2018</v>
          </cell>
          <cell r="F1412" t="str">
            <v>29.02</v>
          </cell>
          <cell r="G1412" t="str">
            <v>012</v>
          </cell>
          <cell r="H1412" t="str">
            <v>2.1.1.2.1</v>
          </cell>
          <cell r="I1412" t="str">
            <v>11</v>
          </cell>
          <cell r="J1412" t="str">
            <v>045</v>
          </cell>
          <cell r="K1412" t="str">
            <v>5010</v>
          </cell>
          <cell r="L1412" t="str">
            <v>2</v>
          </cell>
          <cell r="M1412" t="str">
            <v>6</v>
          </cell>
          <cell r="N1412" t="str">
            <v>5</v>
          </cell>
          <cell r="O1412" t="str">
            <v>3</v>
          </cell>
          <cell r="P1412" t="str">
            <v>1</v>
          </cell>
          <cell r="Q1412" t="str">
            <v>E</v>
          </cell>
          <cell r="R1412" t="str">
            <v>358</v>
          </cell>
          <cell r="S1412" t="str">
            <v>358D6</v>
          </cell>
          <cell r="T1412" t="str">
            <v>3531</v>
          </cell>
          <cell r="U1412" t="str">
            <v>00</v>
          </cell>
          <cell r="V1412" t="str">
            <v>14</v>
          </cell>
          <cell r="W1412" t="str">
            <v>00404</v>
          </cell>
          <cell r="X1412" t="str">
            <v>1</v>
          </cell>
          <cell r="Y1412" t="str">
            <v>20</v>
          </cell>
          <cell r="Z1412" t="str">
            <v>150</v>
          </cell>
          <cell r="AA1412" t="str">
            <v>700</v>
          </cell>
          <cell r="AB1412">
            <v>0.31</v>
          </cell>
          <cell r="AC1412">
            <v>0.31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</row>
        <row r="1413">
          <cell r="C1413" t="str">
            <v>21215010701D300605700</v>
          </cell>
          <cell r="D1413" t="str">
            <v>2018.29.02.012.2.1.1.2.1.11.045.5010.2.6.5.3.1.E.701.701D3.2121.00.16.00605.1.20.150.700</v>
          </cell>
          <cell r="E1413" t="str">
            <v>2018</v>
          </cell>
          <cell r="F1413" t="str">
            <v>29.02</v>
          </cell>
          <cell r="G1413" t="str">
            <v>012</v>
          </cell>
          <cell r="H1413" t="str">
            <v>2.1.1.2.1</v>
          </cell>
          <cell r="I1413" t="str">
            <v>11</v>
          </cell>
          <cell r="J1413" t="str">
            <v>045</v>
          </cell>
          <cell r="K1413" t="str">
            <v>5010</v>
          </cell>
          <cell r="L1413" t="str">
            <v>2</v>
          </cell>
          <cell r="M1413" t="str">
            <v>6</v>
          </cell>
          <cell r="N1413" t="str">
            <v>5</v>
          </cell>
          <cell r="O1413" t="str">
            <v>3</v>
          </cell>
          <cell r="P1413" t="str">
            <v>1</v>
          </cell>
          <cell r="Q1413" t="str">
            <v>E</v>
          </cell>
          <cell r="R1413" t="str">
            <v>701</v>
          </cell>
          <cell r="S1413" t="str">
            <v>701D3</v>
          </cell>
          <cell r="T1413" t="str">
            <v>2121</v>
          </cell>
          <cell r="U1413" t="str">
            <v>00</v>
          </cell>
          <cell r="V1413" t="str">
            <v>16</v>
          </cell>
          <cell r="W1413" t="str">
            <v>00605</v>
          </cell>
          <cell r="X1413" t="str">
            <v>1</v>
          </cell>
          <cell r="Y1413" t="str">
            <v>20</v>
          </cell>
          <cell r="Z1413" t="str">
            <v>150</v>
          </cell>
          <cell r="AA1413" t="str">
            <v>700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</row>
        <row r="1414">
          <cell r="C1414" t="str">
            <v>246150109000100404700</v>
          </cell>
          <cell r="D1414" t="str">
            <v>2018.29.02.012.2.1.1.2.1.11.045.5010.2.6.5.3.1.E.900.90001.2461.00.14.00404.1.20.150.700</v>
          </cell>
          <cell r="E1414" t="str">
            <v>2018</v>
          </cell>
          <cell r="F1414" t="str">
            <v>29.02</v>
          </cell>
          <cell r="G1414" t="str">
            <v>012</v>
          </cell>
          <cell r="H1414" t="str">
            <v>2.1.1.2.1</v>
          </cell>
          <cell r="I1414" t="str">
            <v>11</v>
          </cell>
          <cell r="J1414" t="str">
            <v>045</v>
          </cell>
          <cell r="K1414" t="str">
            <v>5010</v>
          </cell>
          <cell r="L1414" t="str">
            <v>2</v>
          </cell>
          <cell r="M1414" t="str">
            <v>6</v>
          </cell>
          <cell r="N1414" t="str">
            <v>5</v>
          </cell>
          <cell r="O1414" t="str">
            <v>3</v>
          </cell>
          <cell r="P1414" t="str">
            <v>1</v>
          </cell>
          <cell r="Q1414" t="str">
            <v>E</v>
          </cell>
          <cell r="R1414" t="str">
            <v>900</v>
          </cell>
          <cell r="S1414" t="str">
            <v>90001</v>
          </cell>
          <cell r="T1414" t="str">
            <v>2461</v>
          </cell>
          <cell r="U1414" t="str">
            <v>00</v>
          </cell>
          <cell r="V1414" t="str">
            <v>14</v>
          </cell>
          <cell r="W1414" t="str">
            <v>00404</v>
          </cell>
          <cell r="X1414" t="str">
            <v>1</v>
          </cell>
          <cell r="Y1414" t="str">
            <v>20</v>
          </cell>
          <cell r="Z1414" t="str">
            <v>150</v>
          </cell>
          <cell r="AA1414" t="str">
            <v>700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</row>
        <row r="1415">
          <cell r="C1415" t="str">
            <v>318150109000100605700</v>
          </cell>
          <cell r="D1415" t="str">
            <v>2018.29.02.012.2.1.1.2.1.11.045.5010.2.6.5.3.1.E.900.90001.3181.00.16.00605.1.20.150.700</v>
          </cell>
          <cell r="E1415" t="str">
            <v>2018</v>
          </cell>
          <cell r="F1415" t="str">
            <v>29.02</v>
          </cell>
          <cell r="G1415" t="str">
            <v>012</v>
          </cell>
          <cell r="H1415" t="str">
            <v>2.1.1.2.1</v>
          </cell>
          <cell r="I1415" t="str">
            <v>11</v>
          </cell>
          <cell r="J1415" t="str">
            <v>045</v>
          </cell>
          <cell r="K1415" t="str">
            <v>5010</v>
          </cell>
          <cell r="L1415" t="str">
            <v>2</v>
          </cell>
          <cell r="M1415" t="str">
            <v>6</v>
          </cell>
          <cell r="N1415" t="str">
            <v>5</v>
          </cell>
          <cell r="O1415" t="str">
            <v>3</v>
          </cell>
          <cell r="P1415" t="str">
            <v>1</v>
          </cell>
          <cell r="Q1415" t="str">
            <v>E</v>
          </cell>
          <cell r="R1415" t="str">
            <v>900</v>
          </cell>
          <cell r="S1415" t="str">
            <v>90001</v>
          </cell>
          <cell r="T1415" t="str">
            <v>3181</v>
          </cell>
          <cell r="U1415" t="str">
            <v>00</v>
          </cell>
          <cell r="V1415" t="str">
            <v>16</v>
          </cell>
          <cell r="W1415" t="str">
            <v>00605</v>
          </cell>
          <cell r="X1415" t="str">
            <v>1</v>
          </cell>
          <cell r="Y1415" t="str">
            <v>20</v>
          </cell>
          <cell r="Z1415" t="str">
            <v>150</v>
          </cell>
          <cell r="AA1415" t="str">
            <v>700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</row>
        <row r="1416">
          <cell r="C1416" t="str">
            <v>329150109000100404700</v>
          </cell>
          <cell r="D1416" t="str">
            <v>2018.29.02.012.2.1.1.2.1.11.045.5010.2.6.5.3.1.E.900.90001.3291.00.14.00404.1.20.150.700</v>
          </cell>
          <cell r="E1416" t="str">
            <v>2018</v>
          </cell>
          <cell r="F1416" t="str">
            <v>29.02</v>
          </cell>
          <cell r="G1416" t="str">
            <v>012</v>
          </cell>
          <cell r="H1416" t="str">
            <v>2.1.1.2.1</v>
          </cell>
          <cell r="I1416" t="str">
            <v>11</v>
          </cell>
          <cell r="J1416" t="str">
            <v>045</v>
          </cell>
          <cell r="K1416" t="str">
            <v>5010</v>
          </cell>
          <cell r="L1416" t="str">
            <v>2</v>
          </cell>
          <cell r="M1416" t="str">
            <v>6</v>
          </cell>
          <cell r="N1416" t="str">
            <v>5</v>
          </cell>
          <cell r="O1416" t="str">
            <v>3</v>
          </cell>
          <cell r="P1416" t="str">
            <v>1</v>
          </cell>
          <cell r="Q1416" t="str">
            <v>E</v>
          </cell>
          <cell r="R1416" t="str">
            <v>900</v>
          </cell>
          <cell r="S1416" t="str">
            <v>90001</v>
          </cell>
          <cell r="T1416" t="str">
            <v>3291</v>
          </cell>
          <cell r="U1416" t="str">
            <v>00</v>
          </cell>
          <cell r="V1416" t="str">
            <v>14</v>
          </cell>
          <cell r="W1416" t="str">
            <v>00404</v>
          </cell>
          <cell r="X1416" t="str">
            <v>1</v>
          </cell>
          <cell r="Y1416" t="str">
            <v>20</v>
          </cell>
          <cell r="Z1416" t="str">
            <v>150</v>
          </cell>
          <cell r="AA1416" t="str">
            <v>700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</row>
        <row r="1417">
          <cell r="C1417" t="str">
            <v>441350109000100404001</v>
          </cell>
          <cell r="D1417" t="str">
            <v>2018.29.02.012.2.1.1.2.1.11.045.5010.2.6.5.3.1.E.900.90001.4413.00.14.00404.1.20.150.001</v>
          </cell>
          <cell r="E1417" t="str">
            <v>2018</v>
          </cell>
          <cell r="F1417" t="str">
            <v>29.02</v>
          </cell>
          <cell r="G1417" t="str">
            <v>012</v>
          </cell>
          <cell r="H1417" t="str">
            <v>2.1.1.2.1</v>
          </cell>
          <cell r="I1417" t="str">
            <v>11</v>
          </cell>
          <cell r="J1417" t="str">
            <v>045</v>
          </cell>
          <cell r="K1417" t="str">
            <v>5010</v>
          </cell>
          <cell r="L1417" t="str">
            <v>2</v>
          </cell>
          <cell r="M1417" t="str">
            <v>6</v>
          </cell>
          <cell r="N1417" t="str">
            <v>5</v>
          </cell>
          <cell r="O1417" t="str">
            <v>3</v>
          </cell>
          <cell r="P1417" t="str">
            <v>1</v>
          </cell>
          <cell r="Q1417" t="str">
            <v>E</v>
          </cell>
          <cell r="R1417" t="str">
            <v>900</v>
          </cell>
          <cell r="S1417" t="str">
            <v>90001</v>
          </cell>
          <cell r="T1417" t="str">
            <v>4413</v>
          </cell>
          <cell r="U1417" t="str">
            <v>00</v>
          </cell>
          <cell r="V1417" t="str">
            <v>14</v>
          </cell>
          <cell r="W1417" t="str">
            <v>00404</v>
          </cell>
          <cell r="X1417" t="str">
            <v>1</v>
          </cell>
          <cell r="Y1417" t="str">
            <v>20</v>
          </cell>
          <cell r="Z1417" t="str">
            <v>150</v>
          </cell>
          <cell r="AA1417" t="str">
            <v>001</v>
          </cell>
          <cell r="AB1417">
            <v>120282.37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120282.37</v>
          </cell>
        </row>
        <row r="1418">
          <cell r="C1418" t="str">
            <v>441350109000100511001</v>
          </cell>
          <cell r="D1418" t="str">
            <v>2018.29.02.012.2.1.1.2.1.11.045.5010.2.6.5.3.1.E.900.90001.4413.00.25.00511.1.20.150.001</v>
          </cell>
          <cell r="E1418" t="str">
            <v>2018</v>
          </cell>
          <cell r="F1418" t="str">
            <v>29.02</v>
          </cell>
          <cell r="G1418" t="str">
            <v>012</v>
          </cell>
          <cell r="H1418" t="str">
            <v>2.1.1.2.1</v>
          </cell>
          <cell r="I1418" t="str">
            <v>11</v>
          </cell>
          <cell r="J1418" t="str">
            <v>045</v>
          </cell>
          <cell r="K1418" t="str">
            <v>5010</v>
          </cell>
          <cell r="L1418" t="str">
            <v>2</v>
          </cell>
          <cell r="M1418" t="str">
            <v>6</v>
          </cell>
          <cell r="N1418" t="str">
            <v>5</v>
          </cell>
          <cell r="O1418" t="str">
            <v>3</v>
          </cell>
          <cell r="P1418" t="str">
            <v>1</v>
          </cell>
          <cell r="Q1418" t="str">
            <v>E</v>
          </cell>
          <cell r="R1418" t="str">
            <v>900</v>
          </cell>
          <cell r="S1418" t="str">
            <v>90001</v>
          </cell>
          <cell r="T1418" t="str">
            <v>4413</v>
          </cell>
          <cell r="U1418" t="str">
            <v>00</v>
          </cell>
          <cell r="V1418" t="str">
            <v>25</v>
          </cell>
          <cell r="W1418" t="str">
            <v>00511</v>
          </cell>
          <cell r="X1418" t="str">
            <v>1</v>
          </cell>
          <cell r="Y1418" t="str">
            <v>20</v>
          </cell>
          <cell r="Z1418" t="str">
            <v>150</v>
          </cell>
          <cell r="AA1418" t="str">
            <v>001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</row>
        <row r="1419">
          <cell r="C1419" t="str">
            <v>113140009000100605002</v>
          </cell>
          <cell r="D1419" t="str">
            <v>2018.29.02.012.2.1.1.2.1.11.045.4000.2.6.5.3.1.E.900.90001.1131.00.16.00605.1.20.150.002</v>
          </cell>
          <cell r="E1419" t="str">
            <v>2018</v>
          </cell>
          <cell r="F1419" t="str">
            <v>29.02</v>
          </cell>
          <cell r="G1419" t="str">
            <v>012</v>
          </cell>
          <cell r="H1419" t="str">
            <v>2.1.1.2.1</v>
          </cell>
          <cell r="I1419" t="str">
            <v>11</v>
          </cell>
          <cell r="J1419" t="str">
            <v>045</v>
          </cell>
          <cell r="K1419" t="str">
            <v>4000</v>
          </cell>
          <cell r="L1419" t="str">
            <v>2</v>
          </cell>
          <cell r="M1419" t="str">
            <v>6</v>
          </cell>
          <cell r="N1419" t="str">
            <v>5</v>
          </cell>
          <cell r="O1419" t="str">
            <v>3</v>
          </cell>
          <cell r="P1419" t="str">
            <v>1</v>
          </cell>
          <cell r="Q1419" t="str">
            <v>E</v>
          </cell>
          <cell r="R1419" t="str">
            <v>900</v>
          </cell>
          <cell r="S1419" t="str">
            <v>90001</v>
          </cell>
          <cell r="T1419" t="str">
            <v>1131</v>
          </cell>
          <cell r="U1419" t="str">
            <v>00</v>
          </cell>
          <cell r="V1419" t="str">
            <v>16</v>
          </cell>
          <cell r="W1419" t="str">
            <v>00605</v>
          </cell>
          <cell r="X1419" t="str">
            <v>1</v>
          </cell>
          <cell r="Y1419" t="str">
            <v>20</v>
          </cell>
          <cell r="Z1419" t="str">
            <v>150</v>
          </cell>
          <cell r="AA1419" t="str">
            <v>002</v>
          </cell>
          <cell r="AB1419">
            <v>145908.82999999999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145908.82999999999</v>
          </cell>
        </row>
        <row r="1420">
          <cell r="C1420" t="str">
            <v>143140009000100605002</v>
          </cell>
          <cell r="D1420" t="str">
            <v>2018.29.02.012.2.1.1.2.1.11.045.4000.2.6.5.3.1.E.900.90001.1431.00.16.00605.1.20.150.002</v>
          </cell>
          <cell r="E1420" t="str">
            <v>2018</v>
          </cell>
          <cell r="F1420" t="str">
            <v>29.02</v>
          </cell>
          <cell r="G1420" t="str">
            <v>012</v>
          </cell>
          <cell r="H1420" t="str">
            <v>2.1.1.2.1</v>
          </cell>
          <cell r="I1420" t="str">
            <v>11</v>
          </cell>
          <cell r="J1420" t="str">
            <v>045</v>
          </cell>
          <cell r="K1420" t="str">
            <v>4000</v>
          </cell>
          <cell r="L1420" t="str">
            <v>2</v>
          </cell>
          <cell r="M1420" t="str">
            <v>6</v>
          </cell>
          <cell r="N1420" t="str">
            <v>5</v>
          </cell>
          <cell r="O1420" t="str">
            <v>3</v>
          </cell>
          <cell r="P1420" t="str">
            <v>1</v>
          </cell>
          <cell r="Q1420" t="str">
            <v>E</v>
          </cell>
          <cell r="R1420" t="str">
            <v>900</v>
          </cell>
          <cell r="S1420" t="str">
            <v>90001</v>
          </cell>
          <cell r="T1420" t="str">
            <v>1431</v>
          </cell>
          <cell r="U1420" t="str">
            <v>00</v>
          </cell>
          <cell r="V1420" t="str">
            <v>16</v>
          </cell>
          <cell r="W1420" t="str">
            <v>00605</v>
          </cell>
          <cell r="X1420" t="str">
            <v>1</v>
          </cell>
          <cell r="Y1420" t="str">
            <v>20</v>
          </cell>
          <cell r="Z1420" t="str">
            <v>150</v>
          </cell>
          <cell r="AA1420" t="str">
            <v>002</v>
          </cell>
          <cell r="AB1420">
            <v>21819.03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21819.03</v>
          </cell>
        </row>
        <row r="1421">
          <cell r="C1421" t="str">
            <v>261140009000100404700</v>
          </cell>
          <cell r="D1421" t="str">
            <v>2018.29.02.012.2.1.1.2.1.11.045.4000.2.6.5.3.1.E.900.90001.2611.00.14.00404.1.20.150.700</v>
          </cell>
          <cell r="E1421" t="str">
            <v>2018</v>
          </cell>
          <cell r="F1421" t="str">
            <v>29.02</v>
          </cell>
          <cell r="G1421" t="str">
            <v>012</v>
          </cell>
          <cell r="H1421" t="str">
            <v>2.1.1.2.1</v>
          </cell>
          <cell r="I1421" t="str">
            <v>11</v>
          </cell>
          <cell r="J1421" t="str">
            <v>045</v>
          </cell>
          <cell r="K1421" t="str">
            <v>4000</v>
          </cell>
          <cell r="L1421" t="str">
            <v>2</v>
          </cell>
          <cell r="M1421" t="str">
            <v>6</v>
          </cell>
          <cell r="N1421" t="str">
            <v>5</v>
          </cell>
          <cell r="O1421" t="str">
            <v>3</v>
          </cell>
          <cell r="P1421" t="str">
            <v>1</v>
          </cell>
          <cell r="Q1421" t="str">
            <v>E</v>
          </cell>
          <cell r="R1421" t="str">
            <v>900</v>
          </cell>
          <cell r="S1421" t="str">
            <v>90001</v>
          </cell>
          <cell r="T1421" t="str">
            <v>2611</v>
          </cell>
          <cell r="U1421" t="str">
            <v>00</v>
          </cell>
          <cell r="V1421" t="str">
            <v>14</v>
          </cell>
          <cell r="W1421" t="str">
            <v>00404</v>
          </cell>
          <cell r="X1421" t="str">
            <v>1</v>
          </cell>
          <cell r="Y1421" t="str">
            <v>20</v>
          </cell>
          <cell r="Z1421" t="str">
            <v>150</v>
          </cell>
          <cell r="AA1421" t="str">
            <v>700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</row>
        <row r="1422">
          <cell r="C1422" t="str">
            <v>392140009000100404700</v>
          </cell>
          <cell r="D1422" t="str">
            <v>2018.29.02.012.2.1.1.2.1.11.045.4000.2.6.5.3.1.E.900.90001.3921.00.14.00404.1.20.150.700</v>
          </cell>
          <cell r="E1422" t="str">
            <v>2018</v>
          </cell>
          <cell r="F1422" t="str">
            <v>29.02</v>
          </cell>
          <cell r="G1422" t="str">
            <v>012</v>
          </cell>
          <cell r="H1422" t="str">
            <v>2.1.1.2.1</v>
          </cell>
          <cell r="I1422" t="str">
            <v>11</v>
          </cell>
          <cell r="J1422" t="str">
            <v>045</v>
          </cell>
          <cell r="K1422" t="str">
            <v>4000</v>
          </cell>
          <cell r="L1422" t="str">
            <v>2</v>
          </cell>
          <cell r="M1422" t="str">
            <v>6</v>
          </cell>
          <cell r="N1422" t="str">
            <v>5</v>
          </cell>
          <cell r="O1422" t="str">
            <v>3</v>
          </cell>
          <cell r="P1422" t="str">
            <v>1</v>
          </cell>
          <cell r="Q1422" t="str">
            <v>E</v>
          </cell>
          <cell r="R1422" t="str">
            <v>900</v>
          </cell>
          <cell r="S1422" t="str">
            <v>90001</v>
          </cell>
          <cell r="T1422" t="str">
            <v>3921</v>
          </cell>
          <cell r="U1422" t="str">
            <v>00</v>
          </cell>
          <cell r="V1422" t="str">
            <v>14</v>
          </cell>
          <cell r="W1422" t="str">
            <v>00404</v>
          </cell>
          <cell r="X1422" t="str">
            <v>1</v>
          </cell>
          <cell r="Y1422" t="str">
            <v>20</v>
          </cell>
          <cell r="Z1422" t="str">
            <v>150</v>
          </cell>
          <cell r="AA1422" t="str">
            <v>700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</row>
        <row r="1423">
          <cell r="C1423" t="str">
            <v>14324030701D300605002</v>
          </cell>
          <cell r="D1423" t="str">
            <v>2018.29.02.012.2.1.1.2.1.11.045.4030.2.4.2.4.4.E.701.701D3.1432.00.16.00605.1.20.150.002</v>
          </cell>
          <cell r="E1423" t="str">
            <v>2018</v>
          </cell>
          <cell r="F1423" t="str">
            <v>29.02</v>
          </cell>
          <cell r="G1423" t="str">
            <v>012</v>
          </cell>
          <cell r="H1423" t="str">
            <v>2.1.1.2.1</v>
          </cell>
          <cell r="I1423" t="str">
            <v>11</v>
          </cell>
          <cell r="J1423" t="str">
            <v>045</v>
          </cell>
          <cell r="K1423" t="str">
            <v>4030</v>
          </cell>
          <cell r="L1423" t="str">
            <v>2</v>
          </cell>
          <cell r="M1423" t="str">
            <v>4</v>
          </cell>
          <cell r="N1423" t="str">
            <v>2</v>
          </cell>
          <cell r="O1423" t="str">
            <v>4</v>
          </cell>
          <cell r="P1423" t="str">
            <v>4</v>
          </cell>
          <cell r="Q1423" t="str">
            <v>E</v>
          </cell>
          <cell r="R1423" t="str">
            <v>701</v>
          </cell>
          <cell r="S1423" t="str">
            <v>701D3</v>
          </cell>
          <cell r="T1423" t="str">
            <v>1432</v>
          </cell>
          <cell r="U1423" t="str">
            <v>00</v>
          </cell>
          <cell r="V1423" t="str">
            <v>16</v>
          </cell>
          <cell r="W1423" t="str">
            <v>00605</v>
          </cell>
          <cell r="X1423" t="str">
            <v>1</v>
          </cell>
          <cell r="Y1423" t="str">
            <v>20</v>
          </cell>
          <cell r="Z1423" t="str">
            <v>150</v>
          </cell>
          <cell r="AA1423" t="str">
            <v>002</v>
          </cell>
          <cell r="AB1423">
            <v>3102.75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3102.75</v>
          </cell>
        </row>
        <row r="1424">
          <cell r="C1424" t="str">
            <v>17134030701D300605002</v>
          </cell>
          <cell r="D1424" t="str">
            <v>2018.29.02.012.2.1.1.2.1.11.045.4030.2.4.2.4.4.E.701.701D3.1713.00.16.00605.1.20.150.002</v>
          </cell>
          <cell r="E1424" t="str">
            <v>2018</v>
          </cell>
          <cell r="F1424" t="str">
            <v>29.02</v>
          </cell>
          <cell r="G1424" t="str">
            <v>012</v>
          </cell>
          <cell r="H1424" t="str">
            <v>2.1.1.2.1</v>
          </cell>
          <cell r="I1424" t="str">
            <v>11</v>
          </cell>
          <cell r="J1424" t="str">
            <v>045</v>
          </cell>
          <cell r="K1424" t="str">
            <v>4030</v>
          </cell>
          <cell r="L1424" t="str">
            <v>2</v>
          </cell>
          <cell r="M1424" t="str">
            <v>4</v>
          </cell>
          <cell r="N1424" t="str">
            <v>2</v>
          </cell>
          <cell r="O1424" t="str">
            <v>4</v>
          </cell>
          <cell r="P1424" t="str">
            <v>4</v>
          </cell>
          <cell r="Q1424" t="str">
            <v>E</v>
          </cell>
          <cell r="R1424" t="str">
            <v>701</v>
          </cell>
          <cell r="S1424" t="str">
            <v>701D3</v>
          </cell>
          <cell r="T1424" t="str">
            <v>1713</v>
          </cell>
          <cell r="U1424" t="str">
            <v>00</v>
          </cell>
          <cell r="V1424" t="str">
            <v>16</v>
          </cell>
          <cell r="W1424" t="str">
            <v>00605</v>
          </cell>
          <cell r="X1424" t="str">
            <v>1</v>
          </cell>
          <cell r="Y1424" t="str">
            <v>20</v>
          </cell>
          <cell r="Z1424" t="str">
            <v>150</v>
          </cell>
          <cell r="AA1424" t="str">
            <v>002</v>
          </cell>
          <cell r="AB1424">
            <v>32476.12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32476.12</v>
          </cell>
        </row>
        <row r="1425">
          <cell r="C1425" t="str">
            <v>21214030701D300605700</v>
          </cell>
          <cell r="D1425" t="str">
            <v>2018.29.02.012.2.1.1.2.1.11.045.4030.2.4.2.4.4.E.701.701D3.2121.00.16.00605.1.20.150.700</v>
          </cell>
          <cell r="E1425" t="str">
            <v>2018</v>
          </cell>
          <cell r="F1425" t="str">
            <v>29.02</v>
          </cell>
          <cell r="G1425" t="str">
            <v>012</v>
          </cell>
          <cell r="H1425" t="str">
            <v>2.1.1.2.1</v>
          </cell>
          <cell r="I1425" t="str">
            <v>11</v>
          </cell>
          <cell r="J1425" t="str">
            <v>045</v>
          </cell>
          <cell r="K1425" t="str">
            <v>4030</v>
          </cell>
          <cell r="L1425" t="str">
            <v>2</v>
          </cell>
          <cell r="M1425" t="str">
            <v>4</v>
          </cell>
          <cell r="N1425" t="str">
            <v>2</v>
          </cell>
          <cell r="O1425" t="str">
            <v>4</v>
          </cell>
          <cell r="P1425" t="str">
            <v>4</v>
          </cell>
          <cell r="Q1425" t="str">
            <v>E</v>
          </cell>
          <cell r="R1425" t="str">
            <v>701</v>
          </cell>
          <cell r="S1425" t="str">
            <v>701D3</v>
          </cell>
          <cell r="T1425" t="str">
            <v>2121</v>
          </cell>
          <cell r="U1425" t="str">
            <v>00</v>
          </cell>
          <cell r="V1425" t="str">
            <v>16</v>
          </cell>
          <cell r="W1425" t="str">
            <v>00605</v>
          </cell>
          <cell r="X1425" t="str">
            <v>1</v>
          </cell>
          <cell r="Y1425" t="str">
            <v>20</v>
          </cell>
          <cell r="Z1425" t="str">
            <v>150</v>
          </cell>
          <cell r="AA1425" t="str">
            <v>700</v>
          </cell>
          <cell r="AB1425">
            <v>29112.9</v>
          </cell>
          <cell r="AC1425">
            <v>29112.9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</row>
        <row r="1426">
          <cell r="C1426" t="str">
            <v>21614030701D300605002</v>
          </cell>
          <cell r="D1426" t="str">
            <v>2018.29.02.012.2.1.1.2.1.11.045.4030.2.4.2.4.4.E.701.701D3.2161.00.16.00605.1.20.150.002</v>
          </cell>
          <cell r="E1426" t="str">
            <v>2018</v>
          </cell>
          <cell r="F1426" t="str">
            <v>29.02</v>
          </cell>
          <cell r="G1426" t="str">
            <v>012</v>
          </cell>
          <cell r="H1426" t="str">
            <v>2.1.1.2.1</v>
          </cell>
          <cell r="I1426" t="str">
            <v>11</v>
          </cell>
          <cell r="J1426" t="str">
            <v>045</v>
          </cell>
          <cell r="K1426" t="str">
            <v>4030</v>
          </cell>
          <cell r="L1426" t="str">
            <v>2</v>
          </cell>
          <cell r="M1426" t="str">
            <v>4</v>
          </cell>
          <cell r="N1426" t="str">
            <v>2</v>
          </cell>
          <cell r="O1426" t="str">
            <v>4</v>
          </cell>
          <cell r="P1426" t="str">
            <v>4</v>
          </cell>
          <cell r="Q1426" t="str">
            <v>E</v>
          </cell>
          <cell r="R1426" t="str">
            <v>701</v>
          </cell>
          <cell r="S1426" t="str">
            <v>701D3</v>
          </cell>
          <cell r="T1426" t="str">
            <v>2161</v>
          </cell>
          <cell r="U1426" t="str">
            <v>00</v>
          </cell>
          <cell r="V1426" t="str">
            <v>16</v>
          </cell>
          <cell r="W1426" t="str">
            <v>00605</v>
          </cell>
          <cell r="X1426" t="str">
            <v>1</v>
          </cell>
          <cell r="Y1426" t="str">
            <v>20</v>
          </cell>
          <cell r="Z1426" t="str">
            <v>150</v>
          </cell>
          <cell r="AA1426" t="str">
            <v>002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</row>
        <row r="1427">
          <cell r="C1427" t="str">
            <v>24814030701D300605002</v>
          </cell>
          <cell r="D1427" t="str">
            <v>2018.29.02.012.2.1.1.2.1.11.045.4030.2.4.2.4.4.E.701.701D3.2481.00.16.00605.1.20.150.002</v>
          </cell>
          <cell r="E1427" t="str">
            <v>2018</v>
          </cell>
          <cell r="F1427" t="str">
            <v>29.02</v>
          </cell>
          <cell r="G1427" t="str">
            <v>012</v>
          </cell>
          <cell r="H1427" t="str">
            <v>2.1.1.2.1</v>
          </cell>
          <cell r="I1427" t="str">
            <v>11</v>
          </cell>
          <cell r="J1427" t="str">
            <v>045</v>
          </cell>
          <cell r="K1427" t="str">
            <v>4030</v>
          </cell>
          <cell r="L1427" t="str">
            <v>2</v>
          </cell>
          <cell r="M1427" t="str">
            <v>4</v>
          </cell>
          <cell r="N1427" t="str">
            <v>2</v>
          </cell>
          <cell r="O1427" t="str">
            <v>4</v>
          </cell>
          <cell r="P1427" t="str">
            <v>4</v>
          </cell>
          <cell r="Q1427" t="str">
            <v>E</v>
          </cell>
          <cell r="R1427" t="str">
            <v>701</v>
          </cell>
          <cell r="S1427" t="str">
            <v>701D3</v>
          </cell>
          <cell r="T1427" t="str">
            <v>2481</v>
          </cell>
          <cell r="U1427" t="str">
            <v>00</v>
          </cell>
          <cell r="V1427" t="str">
            <v>16</v>
          </cell>
          <cell r="W1427" t="str">
            <v>00605</v>
          </cell>
          <cell r="X1427" t="str">
            <v>1</v>
          </cell>
          <cell r="Y1427" t="str">
            <v>20</v>
          </cell>
          <cell r="Z1427" t="str">
            <v>150</v>
          </cell>
          <cell r="AA1427" t="str">
            <v>002</v>
          </cell>
          <cell r="AB1427">
            <v>59.74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59.74</v>
          </cell>
        </row>
        <row r="1428">
          <cell r="C1428" t="str">
            <v>34514030701D300605002</v>
          </cell>
          <cell r="D1428" t="str">
            <v>2018.29.02.012.2.1.1.2.1.11.045.4030.2.4.2.4.4.E.701.701D3.3451.00.16.00605.1.20.150.002</v>
          </cell>
          <cell r="E1428" t="str">
            <v>2018</v>
          </cell>
          <cell r="F1428" t="str">
            <v>29.02</v>
          </cell>
          <cell r="G1428" t="str">
            <v>012</v>
          </cell>
          <cell r="H1428" t="str">
            <v>2.1.1.2.1</v>
          </cell>
          <cell r="I1428" t="str">
            <v>11</v>
          </cell>
          <cell r="J1428" t="str">
            <v>045</v>
          </cell>
          <cell r="K1428" t="str">
            <v>4030</v>
          </cell>
          <cell r="L1428" t="str">
            <v>2</v>
          </cell>
          <cell r="M1428" t="str">
            <v>4</v>
          </cell>
          <cell r="N1428" t="str">
            <v>2</v>
          </cell>
          <cell r="O1428" t="str">
            <v>4</v>
          </cell>
          <cell r="P1428" t="str">
            <v>4</v>
          </cell>
          <cell r="Q1428" t="str">
            <v>E</v>
          </cell>
          <cell r="R1428" t="str">
            <v>701</v>
          </cell>
          <cell r="S1428" t="str">
            <v>701D3</v>
          </cell>
          <cell r="T1428" t="str">
            <v>3451</v>
          </cell>
          <cell r="U1428" t="str">
            <v>00</v>
          </cell>
          <cell r="V1428" t="str">
            <v>16</v>
          </cell>
          <cell r="W1428" t="str">
            <v>00605</v>
          </cell>
          <cell r="X1428" t="str">
            <v>1</v>
          </cell>
          <cell r="Y1428" t="str">
            <v>20</v>
          </cell>
          <cell r="Z1428" t="str">
            <v>150</v>
          </cell>
          <cell r="AA1428" t="str">
            <v>002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</row>
        <row r="1429">
          <cell r="C1429" t="str">
            <v>26144050701D300404002</v>
          </cell>
          <cell r="D1429" t="str">
            <v>2018.29.02.012.2.1.1.2.1.11.045.4050.2.4.2.4.4.E.701.701D3.2614.00.14.00404.1.20.150.002</v>
          </cell>
          <cell r="E1429" t="str">
            <v>2018</v>
          </cell>
          <cell r="F1429" t="str">
            <v>29.02</v>
          </cell>
          <cell r="G1429" t="str">
            <v>012</v>
          </cell>
          <cell r="H1429" t="str">
            <v>2.1.1.2.1</v>
          </cell>
          <cell r="I1429" t="str">
            <v>11</v>
          </cell>
          <cell r="J1429" t="str">
            <v>045</v>
          </cell>
          <cell r="K1429" t="str">
            <v>4050</v>
          </cell>
          <cell r="L1429" t="str">
            <v>2</v>
          </cell>
          <cell r="M1429" t="str">
            <v>4</v>
          </cell>
          <cell r="N1429" t="str">
            <v>2</v>
          </cell>
          <cell r="O1429" t="str">
            <v>4</v>
          </cell>
          <cell r="P1429" t="str">
            <v>4</v>
          </cell>
          <cell r="Q1429" t="str">
            <v>E</v>
          </cell>
          <cell r="R1429" t="str">
            <v>701</v>
          </cell>
          <cell r="S1429" t="str">
            <v>701D3</v>
          </cell>
          <cell r="T1429" t="str">
            <v>2614</v>
          </cell>
          <cell r="U1429" t="str">
            <v>00</v>
          </cell>
          <cell r="V1429" t="str">
            <v>14</v>
          </cell>
          <cell r="W1429" t="str">
            <v>00404</v>
          </cell>
          <cell r="X1429" t="str">
            <v>1</v>
          </cell>
          <cell r="Y1429" t="str">
            <v>20</v>
          </cell>
          <cell r="Z1429" t="str">
            <v>150</v>
          </cell>
          <cell r="AA1429" t="str">
            <v>002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</row>
        <row r="1430">
          <cell r="C1430" t="str">
            <v>29414050701D300605700</v>
          </cell>
          <cell r="D1430" t="str">
            <v>2018.29.02.012.2.1.1.2.1.11.045.4050.2.4.2.4.4.E.701.701D3.2941.00.16.00605.1.20.150.700</v>
          </cell>
          <cell r="E1430" t="str">
            <v>2018</v>
          </cell>
          <cell r="F1430" t="str">
            <v>29.02</v>
          </cell>
          <cell r="G1430" t="str">
            <v>012</v>
          </cell>
          <cell r="H1430" t="str">
            <v>2.1.1.2.1</v>
          </cell>
          <cell r="I1430" t="str">
            <v>11</v>
          </cell>
          <cell r="J1430" t="str">
            <v>045</v>
          </cell>
          <cell r="K1430" t="str">
            <v>4050</v>
          </cell>
          <cell r="L1430" t="str">
            <v>2</v>
          </cell>
          <cell r="M1430" t="str">
            <v>4</v>
          </cell>
          <cell r="N1430" t="str">
            <v>2</v>
          </cell>
          <cell r="O1430" t="str">
            <v>4</v>
          </cell>
          <cell r="P1430" t="str">
            <v>4</v>
          </cell>
          <cell r="Q1430" t="str">
            <v>E</v>
          </cell>
          <cell r="R1430" t="str">
            <v>701</v>
          </cell>
          <cell r="S1430" t="str">
            <v>701D3</v>
          </cell>
          <cell r="T1430" t="str">
            <v>2941</v>
          </cell>
          <cell r="U1430" t="str">
            <v>00</v>
          </cell>
          <cell r="V1430" t="str">
            <v>16</v>
          </cell>
          <cell r="W1430" t="str">
            <v>00605</v>
          </cell>
          <cell r="X1430" t="str">
            <v>1</v>
          </cell>
          <cell r="Y1430" t="str">
            <v>20</v>
          </cell>
          <cell r="Z1430" t="str">
            <v>150</v>
          </cell>
          <cell r="AA1430" t="str">
            <v>700</v>
          </cell>
          <cell r="AB1430">
            <v>25891.73</v>
          </cell>
          <cell r="AC1430">
            <v>25891.73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</row>
        <row r="1431">
          <cell r="C1431" t="str">
            <v>51514050701D300605637</v>
          </cell>
          <cell r="D1431" t="str">
            <v>2018.29.02.012.2.1.1.2.1.11.045.4050.2.4.2.4.4.E.701.701D3.5151.00.16.00605.2.20.150.637</v>
          </cell>
          <cell r="E1431" t="str">
            <v>2018</v>
          </cell>
          <cell r="F1431" t="str">
            <v>29.02</v>
          </cell>
          <cell r="G1431" t="str">
            <v>012</v>
          </cell>
          <cell r="H1431" t="str">
            <v>2.1.1.2.1</v>
          </cell>
          <cell r="I1431" t="str">
            <v>11</v>
          </cell>
          <cell r="J1431" t="str">
            <v>045</v>
          </cell>
          <cell r="K1431" t="str">
            <v>4050</v>
          </cell>
          <cell r="L1431" t="str">
            <v>2</v>
          </cell>
          <cell r="M1431" t="str">
            <v>4</v>
          </cell>
          <cell r="N1431" t="str">
            <v>2</v>
          </cell>
          <cell r="O1431" t="str">
            <v>4</v>
          </cell>
          <cell r="P1431" t="str">
            <v>4</v>
          </cell>
          <cell r="Q1431" t="str">
            <v>E</v>
          </cell>
          <cell r="R1431" t="str">
            <v>701</v>
          </cell>
          <cell r="S1431" t="str">
            <v>701D3</v>
          </cell>
          <cell r="T1431" t="str">
            <v>5151</v>
          </cell>
          <cell r="U1431" t="str">
            <v>00</v>
          </cell>
          <cell r="V1431" t="str">
            <v>16</v>
          </cell>
          <cell r="W1431" t="str">
            <v>00605</v>
          </cell>
          <cell r="X1431" t="str">
            <v>2</v>
          </cell>
          <cell r="Y1431" t="str">
            <v>20</v>
          </cell>
          <cell r="Z1431" t="str">
            <v>150</v>
          </cell>
          <cell r="AA1431" t="str">
            <v>637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</row>
        <row r="1432">
          <cell r="C1432" t="str">
            <v>56214050701D300605700</v>
          </cell>
          <cell r="D1432" t="str">
            <v>2018.29.02.012.2.1.1.2.1.11.045.4050.2.4.2.4.4.E.701.701D3.5621.00.16.00605.2.20.150.700</v>
          </cell>
          <cell r="E1432" t="str">
            <v>2018</v>
          </cell>
          <cell r="F1432" t="str">
            <v>29.02</v>
          </cell>
          <cell r="G1432" t="str">
            <v>012</v>
          </cell>
          <cell r="H1432" t="str">
            <v>2.1.1.2.1</v>
          </cell>
          <cell r="I1432" t="str">
            <v>11</v>
          </cell>
          <cell r="J1432" t="str">
            <v>045</v>
          </cell>
          <cell r="K1432" t="str">
            <v>4050</v>
          </cell>
          <cell r="L1432" t="str">
            <v>2</v>
          </cell>
          <cell r="M1432" t="str">
            <v>4</v>
          </cell>
          <cell r="N1432" t="str">
            <v>2</v>
          </cell>
          <cell r="O1432" t="str">
            <v>4</v>
          </cell>
          <cell r="P1432" t="str">
            <v>4</v>
          </cell>
          <cell r="Q1432" t="str">
            <v>E</v>
          </cell>
          <cell r="R1432" t="str">
            <v>701</v>
          </cell>
          <cell r="S1432" t="str">
            <v>701D3</v>
          </cell>
          <cell r="T1432" t="str">
            <v>5621</v>
          </cell>
          <cell r="U1432" t="str">
            <v>00</v>
          </cell>
          <cell r="V1432" t="str">
            <v>16</v>
          </cell>
          <cell r="W1432" t="str">
            <v>00605</v>
          </cell>
          <cell r="X1432" t="str">
            <v>2</v>
          </cell>
          <cell r="Y1432" t="str">
            <v>20</v>
          </cell>
          <cell r="Z1432" t="str">
            <v>150</v>
          </cell>
          <cell r="AA1432" t="str">
            <v>700</v>
          </cell>
          <cell r="AB1432">
            <v>6478.8</v>
          </cell>
          <cell r="AC1432">
            <v>6478.8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</row>
        <row r="1433">
          <cell r="C1433" t="str">
            <v>34714050701D300605700</v>
          </cell>
          <cell r="D1433" t="str">
            <v>2018.29.02.012.2.1.1.2.1.11.045.4050.2.4.2.4.4.E.701.701D3.3471.00.16.00605.1.20.150.700</v>
          </cell>
          <cell r="E1433" t="str">
            <v>2018</v>
          </cell>
          <cell r="F1433" t="str">
            <v>29.02</v>
          </cell>
          <cell r="G1433" t="str">
            <v>012</v>
          </cell>
          <cell r="H1433" t="str">
            <v>2.1.1.2.1</v>
          </cell>
          <cell r="I1433" t="str">
            <v>11</v>
          </cell>
          <cell r="J1433" t="str">
            <v>045</v>
          </cell>
          <cell r="K1433" t="str">
            <v>4050</v>
          </cell>
          <cell r="L1433" t="str">
            <v>2</v>
          </cell>
          <cell r="M1433" t="str">
            <v>4</v>
          </cell>
          <cell r="N1433" t="str">
            <v>2</v>
          </cell>
          <cell r="O1433" t="str">
            <v>4</v>
          </cell>
          <cell r="P1433" t="str">
            <v>4</v>
          </cell>
          <cell r="Q1433" t="str">
            <v>E</v>
          </cell>
          <cell r="R1433" t="str">
            <v>701</v>
          </cell>
          <cell r="S1433" t="str">
            <v>701D3</v>
          </cell>
          <cell r="T1433" t="str">
            <v>3471</v>
          </cell>
          <cell r="U1433" t="str">
            <v>00</v>
          </cell>
          <cell r="V1433" t="str">
            <v>16</v>
          </cell>
          <cell r="W1433" t="str">
            <v>00605</v>
          </cell>
          <cell r="X1433" t="str">
            <v>1</v>
          </cell>
          <cell r="Y1433" t="str">
            <v>20</v>
          </cell>
          <cell r="Z1433" t="str">
            <v>150</v>
          </cell>
          <cell r="AA1433" t="str">
            <v>700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</row>
        <row r="1434">
          <cell r="C1434" t="str">
            <v>38224050701D300605002</v>
          </cell>
          <cell r="D1434" t="str">
            <v>2018.29.02.012.2.1.1.2.1.11.045.4050.2.4.2.4.4.E.701.701D3.3822.00.16.00605.1.20.150.002</v>
          </cell>
          <cell r="E1434" t="str">
            <v>2018</v>
          </cell>
          <cell r="F1434" t="str">
            <v>29.02</v>
          </cell>
          <cell r="G1434" t="str">
            <v>012</v>
          </cell>
          <cell r="H1434" t="str">
            <v>2.1.1.2.1</v>
          </cell>
          <cell r="I1434" t="str">
            <v>11</v>
          </cell>
          <cell r="J1434" t="str">
            <v>045</v>
          </cell>
          <cell r="K1434" t="str">
            <v>4050</v>
          </cell>
          <cell r="L1434" t="str">
            <v>2</v>
          </cell>
          <cell r="M1434" t="str">
            <v>4</v>
          </cell>
          <cell r="N1434" t="str">
            <v>2</v>
          </cell>
          <cell r="O1434" t="str">
            <v>4</v>
          </cell>
          <cell r="P1434" t="str">
            <v>4</v>
          </cell>
          <cell r="Q1434" t="str">
            <v>E</v>
          </cell>
          <cell r="R1434" t="str">
            <v>701</v>
          </cell>
          <cell r="S1434" t="str">
            <v>701D3</v>
          </cell>
          <cell r="T1434" t="str">
            <v>3822</v>
          </cell>
          <cell r="U1434" t="str">
            <v>00</v>
          </cell>
          <cell r="V1434" t="str">
            <v>16</v>
          </cell>
          <cell r="W1434" t="str">
            <v>00605</v>
          </cell>
          <cell r="X1434" t="str">
            <v>1</v>
          </cell>
          <cell r="Y1434" t="str">
            <v>20</v>
          </cell>
          <cell r="Z1434" t="str">
            <v>150</v>
          </cell>
          <cell r="AA1434" t="str">
            <v>002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</row>
        <row r="1435">
          <cell r="C1435" t="str">
            <v>59114050701D300605637</v>
          </cell>
          <cell r="D1435" t="str">
            <v>2018.29.02.012.2.1.1.2.1.11.045.4050.2.4.2.4.4.E.701.701D3.5911.00.16.00605.2.20.150.637</v>
          </cell>
          <cell r="E1435" t="str">
            <v>2018</v>
          </cell>
          <cell r="F1435" t="str">
            <v>29.02</v>
          </cell>
          <cell r="G1435" t="str">
            <v>012</v>
          </cell>
          <cell r="H1435" t="str">
            <v>2.1.1.2.1</v>
          </cell>
          <cell r="I1435" t="str">
            <v>11</v>
          </cell>
          <cell r="J1435" t="str">
            <v>045</v>
          </cell>
          <cell r="K1435" t="str">
            <v>4050</v>
          </cell>
          <cell r="L1435" t="str">
            <v>2</v>
          </cell>
          <cell r="M1435" t="str">
            <v>4</v>
          </cell>
          <cell r="N1435" t="str">
            <v>2</v>
          </cell>
          <cell r="O1435" t="str">
            <v>4</v>
          </cell>
          <cell r="P1435" t="str">
            <v>4</v>
          </cell>
          <cell r="Q1435" t="str">
            <v>E</v>
          </cell>
          <cell r="R1435" t="str">
            <v>701</v>
          </cell>
          <cell r="S1435" t="str">
            <v>701D3</v>
          </cell>
          <cell r="T1435" t="str">
            <v>5911</v>
          </cell>
          <cell r="U1435" t="str">
            <v>00</v>
          </cell>
          <cell r="V1435" t="str">
            <v>16</v>
          </cell>
          <cell r="W1435" t="str">
            <v>00605</v>
          </cell>
          <cell r="X1435" t="str">
            <v>2</v>
          </cell>
          <cell r="Y1435" t="str">
            <v>20</v>
          </cell>
          <cell r="Z1435" t="str">
            <v>150</v>
          </cell>
          <cell r="AA1435" t="str">
            <v>637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</row>
        <row r="1436">
          <cell r="C1436" t="str">
            <v>142150079000100605002</v>
          </cell>
          <cell r="D1436" t="str">
            <v>2018.29.02.012.2.1.1.2.1.11.045.5007.2.6.5.3.1.E.900.90001.1421.00.16.00605.1.20.150.002</v>
          </cell>
          <cell r="E1436" t="str">
            <v>2018</v>
          </cell>
          <cell r="F1436" t="str">
            <v>29.02</v>
          </cell>
          <cell r="G1436" t="str">
            <v>012</v>
          </cell>
          <cell r="H1436" t="str">
            <v>2.1.1.2.1</v>
          </cell>
          <cell r="I1436" t="str">
            <v>11</v>
          </cell>
          <cell r="J1436" t="str">
            <v>045</v>
          </cell>
          <cell r="K1436" t="str">
            <v>5007</v>
          </cell>
          <cell r="L1436" t="str">
            <v>2</v>
          </cell>
          <cell r="M1436" t="str">
            <v>6</v>
          </cell>
          <cell r="N1436" t="str">
            <v>5</v>
          </cell>
          <cell r="O1436" t="str">
            <v>3</v>
          </cell>
          <cell r="P1436" t="str">
            <v>1</v>
          </cell>
          <cell r="Q1436" t="str">
            <v>E</v>
          </cell>
          <cell r="R1436" t="str">
            <v>900</v>
          </cell>
          <cell r="S1436" t="str">
            <v>90001</v>
          </cell>
          <cell r="T1436" t="str">
            <v>1421</v>
          </cell>
          <cell r="U1436" t="str">
            <v>00</v>
          </cell>
          <cell r="V1436" t="str">
            <v>16</v>
          </cell>
          <cell r="W1436" t="str">
            <v>00605</v>
          </cell>
          <cell r="X1436" t="str">
            <v>1</v>
          </cell>
          <cell r="Y1436" t="str">
            <v>20</v>
          </cell>
          <cell r="Z1436" t="str">
            <v>150</v>
          </cell>
          <cell r="AA1436" t="str">
            <v>002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</row>
        <row r="1437">
          <cell r="C1437" t="str">
            <v>44135010356D100501001</v>
          </cell>
          <cell r="D1437" t="str">
            <v>2018.29.02.012.2.1.1.2.1.11.045.5010.2.6.5.3.1.E.356.356D1.4413.00.25.00501.1.20.150.001</v>
          </cell>
          <cell r="E1437" t="str">
            <v>2018</v>
          </cell>
          <cell r="F1437" t="str">
            <v>29.02</v>
          </cell>
          <cell r="G1437" t="str">
            <v>012</v>
          </cell>
          <cell r="H1437" t="str">
            <v>2.1.1.2.1</v>
          </cell>
          <cell r="I1437" t="str">
            <v>11</v>
          </cell>
          <cell r="J1437" t="str">
            <v>045</v>
          </cell>
          <cell r="K1437" t="str">
            <v>5010</v>
          </cell>
          <cell r="L1437" t="str">
            <v>2</v>
          </cell>
          <cell r="M1437" t="str">
            <v>6</v>
          </cell>
          <cell r="N1437" t="str">
            <v>5</v>
          </cell>
          <cell r="O1437" t="str">
            <v>3</v>
          </cell>
          <cell r="P1437" t="str">
            <v>1</v>
          </cell>
          <cell r="Q1437" t="str">
            <v>E</v>
          </cell>
          <cell r="R1437" t="str">
            <v>356</v>
          </cell>
          <cell r="S1437" t="str">
            <v>356D1</v>
          </cell>
          <cell r="T1437" t="str">
            <v>4413</v>
          </cell>
          <cell r="U1437" t="str">
            <v>00</v>
          </cell>
          <cell r="V1437" t="str">
            <v>25</v>
          </cell>
          <cell r="W1437" t="str">
            <v>00501</v>
          </cell>
          <cell r="X1437" t="str">
            <v>1</v>
          </cell>
          <cell r="Y1437" t="str">
            <v>20</v>
          </cell>
          <cell r="Z1437" t="str">
            <v>150</v>
          </cell>
          <cell r="AA1437" t="str">
            <v>001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</row>
        <row r="1438">
          <cell r="C1438" t="str">
            <v>261150103570300605700</v>
          </cell>
          <cell r="D1438" t="str">
            <v>2018.29.02.012.2.1.1.2.1.11.045.5010.2.6.5.3.1.E.357.35703.2611.00.16.00605.1.20.150.700</v>
          </cell>
          <cell r="E1438" t="str">
            <v>2018</v>
          </cell>
          <cell r="F1438" t="str">
            <v>29.02</v>
          </cell>
          <cell r="G1438" t="str">
            <v>012</v>
          </cell>
          <cell r="H1438" t="str">
            <v>2.1.1.2.1</v>
          </cell>
          <cell r="I1438" t="str">
            <v>11</v>
          </cell>
          <cell r="J1438" t="str">
            <v>045</v>
          </cell>
          <cell r="K1438" t="str">
            <v>5010</v>
          </cell>
          <cell r="L1438" t="str">
            <v>2</v>
          </cell>
          <cell r="M1438" t="str">
            <v>6</v>
          </cell>
          <cell r="N1438" t="str">
            <v>5</v>
          </cell>
          <cell r="O1438" t="str">
            <v>3</v>
          </cell>
          <cell r="P1438" t="str">
            <v>1</v>
          </cell>
          <cell r="Q1438" t="str">
            <v>E</v>
          </cell>
          <cell r="R1438" t="str">
            <v>357</v>
          </cell>
          <cell r="S1438" t="str">
            <v>35703</v>
          </cell>
          <cell r="T1438" t="str">
            <v>2611</v>
          </cell>
          <cell r="U1438" t="str">
            <v>00</v>
          </cell>
          <cell r="V1438" t="str">
            <v>16</v>
          </cell>
          <cell r="W1438" t="str">
            <v>00605</v>
          </cell>
          <cell r="X1438" t="str">
            <v>1</v>
          </cell>
          <cell r="Y1438" t="str">
            <v>20</v>
          </cell>
          <cell r="Z1438" t="str">
            <v>150</v>
          </cell>
          <cell r="AA1438" t="str">
            <v>700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</row>
        <row r="1439">
          <cell r="C1439" t="str">
            <v>23715010358D400605700</v>
          </cell>
          <cell r="D1439" t="str">
            <v>2018.29.02.012.2.1.1.2.1.11.045.5010.2.6.5.3.1.E.358.358D4.2371.00.16.00605.1.20.150.700</v>
          </cell>
          <cell r="E1439" t="str">
            <v>2018</v>
          </cell>
          <cell r="F1439" t="str">
            <v>29.02</v>
          </cell>
          <cell r="G1439" t="str">
            <v>012</v>
          </cell>
          <cell r="H1439" t="str">
            <v>2.1.1.2.1</v>
          </cell>
          <cell r="I1439" t="str">
            <v>11</v>
          </cell>
          <cell r="J1439" t="str">
            <v>045</v>
          </cell>
          <cell r="K1439" t="str">
            <v>5010</v>
          </cell>
          <cell r="L1439" t="str">
            <v>2</v>
          </cell>
          <cell r="M1439" t="str">
            <v>6</v>
          </cell>
          <cell r="N1439" t="str">
            <v>5</v>
          </cell>
          <cell r="O1439" t="str">
            <v>3</v>
          </cell>
          <cell r="P1439" t="str">
            <v>1</v>
          </cell>
          <cell r="Q1439" t="str">
            <v>E</v>
          </cell>
          <cell r="R1439" t="str">
            <v>358</v>
          </cell>
          <cell r="S1439" t="str">
            <v>358D4</v>
          </cell>
          <cell r="T1439" t="str">
            <v>2371</v>
          </cell>
          <cell r="U1439" t="str">
            <v>00</v>
          </cell>
          <cell r="V1439" t="str">
            <v>16</v>
          </cell>
          <cell r="W1439" t="str">
            <v>00605</v>
          </cell>
          <cell r="X1439" t="str">
            <v>1</v>
          </cell>
          <cell r="Y1439" t="str">
            <v>20</v>
          </cell>
          <cell r="Z1439" t="str">
            <v>150</v>
          </cell>
          <cell r="AA1439" t="str">
            <v>700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</row>
        <row r="1440">
          <cell r="C1440" t="str">
            <v>51915010358D600605700</v>
          </cell>
          <cell r="D1440" t="str">
            <v>2018.29.02.012.2.1.1.2.1.11.045.5010.2.6.5.3.1.E.358.358D6.5191.00.16.00605.2.20.150.700</v>
          </cell>
          <cell r="E1440" t="str">
            <v>2018</v>
          </cell>
          <cell r="F1440" t="str">
            <v>29.02</v>
          </cell>
          <cell r="G1440" t="str">
            <v>012</v>
          </cell>
          <cell r="H1440" t="str">
            <v>2.1.1.2.1</v>
          </cell>
          <cell r="I1440" t="str">
            <v>11</v>
          </cell>
          <cell r="J1440" t="str">
            <v>045</v>
          </cell>
          <cell r="K1440" t="str">
            <v>5010</v>
          </cell>
          <cell r="L1440" t="str">
            <v>2</v>
          </cell>
          <cell r="M1440" t="str">
            <v>6</v>
          </cell>
          <cell r="N1440" t="str">
            <v>5</v>
          </cell>
          <cell r="O1440" t="str">
            <v>3</v>
          </cell>
          <cell r="P1440" t="str">
            <v>1</v>
          </cell>
          <cell r="Q1440" t="str">
            <v>E</v>
          </cell>
          <cell r="R1440" t="str">
            <v>358</v>
          </cell>
          <cell r="S1440" t="str">
            <v>358D6</v>
          </cell>
          <cell r="T1440" t="str">
            <v>5191</v>
          </cell>
          <cell r="U1440" t="str">
            <v>00</v>
          </cell>
          <cell r="V1440" t="str">
            <v>16</v>
          </cell>
          <cell r="W1440" t="str">
            <v>00605</v>
          </cell>
          <cell r="X1440" t="str">
            <v>2</v>
          </cell>
          <cell r="Y1440" t="str">
            <v>20</v>
          </cell>
          <cell r="Z1440" t="str">
            <v>150</v>
          </cell>
          <cell r="AA1440" t="str">
            <v>700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</row>
        <row r="1441">
          <cell r="C1441" t="str">
            <v>24915010358D700605700</v>
          </cell>
          <cell r="D1441" t="str">
            <v>2018.29.02.012.2.1.1.2.1.11.045.5010.2.6.5.3.1.E.358.358D7.2491.00.16.00605.1.20.150.700</v>
          </cell>
          <cell r="E1441" t="str">
            <v>2018</v>
          </cell>
          <cell r="F1441" t="str">
            <v>29.02</v>
          </cell>
          <cell r="G1441" t="str">
            <v>012</v>
          </cell>
          <cell r="H1441" t="str">
            <v>2.1.1.2.1</v>
          </cell>
          <cell r="I1441" t="str">
            <v>11</v>
          </cell>
          <cell r="J1441" t="str">
            <v>045</v>
          </cell>
          <cell r="K1441" t="str">
            <v>5010</v>
          </cell>
          <cell r="L1441" t="str">
            <v>2</v>
          </cell>
          <cell r="M1441" t="str">
            <v>6</v>
          </cell>
          <cell r="N1441" t="str">
            <v>5</v>
          </cell>
          <cell r="O1441" t="str">
            <v>3</v>
          </cell>
          <cell r="P1441" t="str">
            <v>1</v>
          </cell>
          <cell r="Q1441" t="str">
            <v>E</v>
          </cell>
          <cell r="R1441" t="str">
            <v>358</v>
          </cell>
          <cell r="S1441" t="str">
            <v>358D7</v>
          </cell>
          <cell r="T1441" t="str">
            <v>2491</v>
          </cell>
          <cell r="U1441" t="str">
            <v>00</v>
          </cell>
          <cell r="V1441" t="str">
            <v>16</v>
          </cell>
          <cell r="W1441" t="str">
            <v>00605</v>
          </cell>
          <cell r="X1441" t="str">
            <v>1</v>
          </cell>
          <cell r="Y1441" t="str">
            <v>20</v>
          </cell>
          <cell r="Z1441" t="str">
            <v>150</v>
          </cell>
          <cell r="AA1441" t="str">
            <v>700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</row>
        <row r="1442">
          <cell r="C1442" t="str">
            <v>25415010358D700605700</v>
          </cell>
          <cell r="D1442" t="str">
            <v>2018.29.02.012.2.1.1.2.1.11.045.5010.2.6.5.3.1.E.358.358D7.2541.00.16.00605.1.20.150.700</v>
          </cell>
          <cell r="E1442" t="str">
            <v>2018</v>
          </cell>
          <cell r="F1442" t="str">
            <v>29.02</v>
          </cell>
          <cell r="G1442" t="str">
            <v>012</v>
          </cell>
          <cell r="H1442" t="str">
            <v>2.1.1.2.1</v>
          </cell>
          <cell r="I1442" t="str">
            <v>11</v>
          </cell>
          <cell r="J1442" t="str">
            <v>045</v>
          </cell>
          <cell r="K1442" t="str">
            <v>5010</v>
          </cell>
          <cell r="L1442" t="str">
            <v>2</v>
          </cell>
          <cell r="M1442" t="str">
            <v>6</v>
          </cell>
          <cell r="N1442" t="str">
            <v>5</v>
          </cell>
          <cell r="O1442" t="str">
            <v>3</v>
          </cell>
          <cell r="P1442" t="str">
            <v>1</v>
          </cell>
          <cell r="Q1442" t="str">
            <v>E</v>
          </cell>
          <cell r="R1442" t="str">
            <v>358</v>
          </cell>
          <cell r="S1442" t="str">
            <v>358D7</v>
          </cell>
          <cell r="T1442" t="str">
            <v>2541</v>
          </cell>
          <cell r="U1442" t="str">
            <v>00</v>
          </cell>
          <cell r="V1442" t="str">
            <v>16</v>
          </cell>
          <cell r="W1442" t="str">
            <v>00605</v>
          </cell>
          <cell r="X1442" t="str">
            <v>1</v>
          </cell>
          <cell r="Y1442" t="str">
            <v>20</v>
          </cell>
          <cell r="Z1442" t="str">
            <v>150</v>
          </cell>
          <cell r="AA1442" t="str">
            <v>700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</row>
        <row r="1443">
          <cell r="C1443" t="str">
            <v>113150109000100605002</v>
          </cell>
          <cell r="D1443" t="str">
            <v>2018.29.02.012.2.1.1.2.1.11.045.5010.2.6.5.3.1.E.900.90001.1131.00.16.00605.1.20.150.002</v>
          </cell>
          <cell r="E1443" t="str">
            <v>2018</v>
          </cell>
          <cell r="F1443" t="str">
            <v>29.02</v>
          </cell>
          <cell r="G1443" t="str">
            <v>012</v>
          </cell>
          <cell r="H1443" t="str">
            <v>2.1.1.2.1</v>
          </cell>
          <cell r="I1443" t="str">
            <v>11</v>
          </cell>
          <cell r="J1443" t="str">
            <v>045</v>
          </cell>
          <cell r="K1443" t="str">
            <v>5010</v>
          </cell>
          <cell r="L1443" t="str">
            <v>2</v>
          </cell>
          <cell r="M1443" t="str">
            <v>6</v>
          </cell>
          <cell r="N1443" t="str">
            <v>5</v>
          </cell>
          <cell r="O1443" t="str">
            <v>3</v>
          </cell>
          <cell r="P1443" t="str">
            <v>1</v>
          </cell>
          <cell r="Q1443" t="str">
            <v>E</v>
          </cell>
          <cell r="R1443" t="str">
            <v>900</v>
          </cell>
          <cell r="S1443" t="str">
            <v>90001</v>
          </cell>
          <cell r="T1443" t="str">
            <v>1131</v>
          </cell>
          <cell r="U1443" t="str">
            <v>00</v>
          </cell>
          <cell r="V1443" t="str">
            <v>16</v>
          </cell>
          <cell r="W1443" t="str">
            <v>00605</v>
          </cell>
          <cell r="X1443" t="str">
            <v>1</v>
          </cell>
          <cell r="Y1443" t="str">
            <v>20</v>
          </cell>
          <cell r="Z1443" t="str">
            <v>150</v>
          </cell>
          <cell r="AA1443" t="str">
            <v>002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</row>
        <row r="1444">
          <cell r="C1444" t="str">
            <v>261450109000100605700</v>
          </cell>
          <cell r="D1444" t="str">
            <v>2018.29.02.012.2.1.1.2.1.11.045.5010.2.6.5.3.1.E.900.90001.2614.00.16.00605.1.20.150.700</v>
          </cell>
          <cell r="E1444" t="str">
            <v>2018</v>
          </cell>
          <cell r="F1444" t="str">
            <v>29.02</v>
          </cell>
          <cell r="G1444" t="str">
            <v>012</v>
          </cell>
          <cell r="H1444" t="str">
            <v>2.1.1.2.1</v>
          </cell>
          <cell r="I1444" t="str">
            <v>11</v>
          </cell>
          <cell r="J1444" t="str">
            <v>045</v>
          </cell>
          <cell r="K1444" t="str">
            <v>5010</v>
          </cell>
          <cell r="L1444" t="str">
            <v>2</v>
          </cell>
          <cell r="M1444" t="str">
            <v>6</v>
          </cell>
          <cell r="N1444" t="str">
            <v>5</v>
          </cell>
          <cell r="O1444" t="str">
            <v>3</v>
          </cell>
          <cell r="P1444" t="str">
            <v>1</v>
          </cell>
          <cell r="Q1444" t="str">
            <v>E</v>
          </cell>
          <cell r="R1444" t="str">
            <v>900</v>
          </cell>
          <cell r="S1444" t="str">
            <v>90001</v>
          </cell>
          <cell r="T1444" t="str">
            <v>2614</v>
          </cell>
          <cell r="U1444" t="str">
            <v>00</v>
          </cell>
          <cell r="V1444" t="str">
            <v>16</v>
          </cell>
          <cell r="W1444" t="str">
            <v>00605</v>
          </cell>
          <cell r="X1444" t="str">
            <v>1</v>
          </cell>
          <cell r="Y1444" t="str">
            <v>20</v>
          </cell>
          <cell r="Z1444" t="str">
            <v>150</v>
          </cell>
          <cell r="AA1444" t="str">
            <v>700</v>
          </cell>
          <cell r="AB1444">
            <v>8131.86</v>
          </cell>
          <cell r="AC1444">
            <v>8131.86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</row>
        <row r="1445">
          <cell r="C1445" t="str">
            <v>336250109000100605700</v>
          </cell>
          <cell r="D1445" t="str">
            <v>2018.29.02.012.2.1.1.2.1.11.045.5010.2.6.5.3.1.E.900.90001.3362.00.16.00605.1.20.150.700</v>
          </cell>
          <cell r="E1445" t="str">
            <v>2018</v>
          </cell>
          <cell r="F1445" t="str">
            <v>29.02</v>
          </cell>
          <cell r="G1445" t="str">
            <v>012</v>
          </cell>
          <cell r="H1445" t="str">
            <v>2.1.1.2.1</v>
          </cell>
          <cell r="I1445" t="str">
            <v>11</v>
          </cell>
          <cell r="J1445" t="str">
            <v>045</v>
          </cell>
          <cell r="K1445" t="str">
            <v>5010</v>
          </cell>
          <cell r="L1445" t="str">
            <v>2</v>
          </cell>
          <cell r="M1445" t="str">
            <v>6</v>
          </cell>
          <cell r="N1445" t="str">
            <v>5</v>
          </cell>
          <cell r="O1445" t="str">
            <v>3</v>
          </cell>
          <cell r="P1445" t="str">
            <v>1</v>
          </cell>
          <cell r="Q1445" t="str">
            <v>E</v>
          </cell>
          <cell r="R1445" t="str">
            <v>900</v>
          </cell>
          <cell r="S1445" t="str">
            <v>90001</v>
          </cell>
          <cell r="T1445" t="str">
            <v>3362</v>
          </cell>
          <cell r="U1445" t="str">
            <v>00</v>
          </cell>
          <cell r="V1445" t="str">
            <v>16</v>
          </cell>
          <cell r="W1445" t="str">
            <v>00605</v>
          </cell>
          <cell r="X1445" t="str">
            <v>1</v>
          </cell>
          <cell r="Y1445" t="str">
            <v>20</v>
          </cell>
          <cell r="Z1445" t="str">
            <v>150</v>
          </cell>
          <cell r="AA1445" t="str">
            <v>700</v>
          </cell>
          <cell r="AB1445">
            <v>67365.61</v>
          </cell>
          <cell r="AC1445">
            <v>67365.61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</row>
        <row r="1446">
          <cell r="C1446" t="str">
            <v>357250109000100404700</v>
          </cell>
          <cell r="D1446" t="str">
            <v>2018.29.02.012.2.1.1.2.1.11.045.5010.2.6.5.3.1.E.900.90001.3572.00.14.00404.1.20.150.700</v>
          </cell>
          <cell r="E1446" t="str">
            <v>2018</v>
          </cell>
          <cell r="F1446" t="str">
            <v>29.02</v>
          </cell>
          <cell r="G1446" t="str">
            <v>012</v>
          </cell>
          <cell r="H1446" t="str">
            <v>2.1.1.2.1</v>
          </cell>
          <cell r="I1446" t="str">
            <v>11</v>
          </cell>
          <cell r="J1446" t="str">
            <v>045</v>
          </cell>
          <cell r="K1446" t="str">
            <v>5010</v>
          </cell>
          <cell r="L1446" t="str">
            <v>2</v>
          </cell>
          <cell r="M1446" t="str">
            <v>6</v>
          </cell>
          <cell r="N1446" t="str">
            <v>5</v>
          </cell>
          <cell r="O1446" t="str">
            <v>3</v>
          </cell>
          <cell r="P1446" t="str">
            <v>1</v>
          </cell>
          <cell r="Q1446" t="str">
            <v>E</v>
          </cell>
          <cell r="R1446" t="str">
            <v>900</v>
          </cell>
          <cell r="S1446" t="str">
            <v>90001</v>
          </cell>
          <cell r="T1446" t="str">
            <v>3572</v>
          </cell>
          <cell r="U1446" t="str">
            <v>00</v>
          </cell>
          <cell r="V1446" t="str">
            <v>14</v>
          </cell>
          <cell r="W1446" t="str">
            <v>00404</v>
          </cell>
          <cell r="X1446" t="str">
            <v>1</v>
          </cell>
          <cell r="Y1446" t="str">
            <v>20</v>
          </cell>
          <cell r="Z1446" t="str">
            <v>150</v>
          </cell>
          <cell r="AA1446" t="str">
            <v>700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</row>
        <row r="1447">
          <cell r="C1447" t="str">
            <v>515150109000100404700</v>
          </cell>
          <cell r="D1447" t="str">
            <v>2018.29.02.012.2.1.1.2.1.11.045.5010.2.6.5.3.1.E.900.90001.5151.00.14.00404.2.20.150.700</v>
          </cell>
          <cell r="E1447" t="str">
            <v>2018</v>
          </cell>
          <cell r="F1447" t="str">
            <v>29.02</v>
          </cell>
          <cell r="G1447" t="str">
            <v>012</v>
          </cell>
          <cell r="H1447" t="str">
            <v>2.1.1.2.1</v>
          </cell>
          <cell r="I1447" t="str">
            <v>11</v>
          </cell>
          <cell r="J1447" t="str">
            <v>045</v>
          </cell>
          <cell r="K1447" t="str">
            <v>5010</v>
          </cell>
          <cell r="L1447" t="str">
            <v>2</v>
          </cell>
          <cell r="M1447" t="str">
            <v>6</v>
          </cell>
          <cell r="N1447" t="str">
            <v>5</v>
          </cell>
          <cell r="O1447" t="str">
            <v>3</v>
          </cell>
          <cell r="P1447" t="str">
            <v>1</v>
          </cell>
          <cell r="Q1447" t="str">
            <v>E</v>
          </cell>
          <cell r="R1447" t="str">
            <v>900</v>
          </cell>
          <cell r="S1447" t="str">
            <v>90001</v>
          </cell>
          <cell r="T1447" t="str">
            <v>5151</v>
          </cell>
          <cell r="U1447" t="str">
            <v>00</v>
          </cell>
          <cell r="V1447" t="str">
            <v>14</v>
          </cell>
          <cell r="W1447" t="str">
            <v>00404</v>
          </cell>
          <cell r="X1447" t="str">
            <v>2</v>
          </cell>
          <cell r="Y1447" t="str">
            <v>20</v>
          </cell>
          <cell r="Z1447" t="str">
            <v>150</v>
          </cell>
          <cell r="AA1447" t="str">
            <v>700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</row>
        <row r="1448">
          <cell r="C1448" t="str">
            <v>113150119000100605002</v>
          </cell>
          <cell r="D1448" t="str">
            <v>2018.29.02.012.2.1.1.2.1.11.045.5011.2.6.5.3.1.E.900.90001.1131.00.16.00605.1.20.150.002</v>
          </cell>
          <cell r="E1448" t="str">
            <v>2018</v>
          </cell>
          <cell r="F1448" t="str">
            <v>29.02</v>
          </cell>
          <cell r="G1448" t="str">
            <v>012</v>
          </cell>
          <cell r="H1448" t="str">
            <v>2.1.1.2.1</v>
          </cell>
          <cell r="I1448" t="str">
            <v>11</v>
          </cell>
          <cell r="J1448" t="str">
            <v>045</v>
          </cell>
          <cell r="K1448" t="str">
            <v>5011</v>
          </cell>
          <cell r="L1448" t="str">
            <v>2</v>
          </cell>
          <cell r="M1448" t="str">
            <v>6</v>
          </cell>
          <cell r="N1448" t="str">
            <v>5</v>
          </cell>
          <cell r="O1448" t="str">
            <v>3</v>
          </cell>
          <cell r="P1448" t="str">
            <v>1</v>
          </cell>
          <cell r="Q1448" t="str">
            <v>E</v>
          </cell>
          <cell r="R1448" t="str">
            <v>900</v>
          </cell>
          <cell r="S1448" t="str">
            <v>90001</v>
          </cell>
          <cell r="T1448" t="str">
            <v>1131</v>
          </cell>
          <cell r="U1448" t="str">
            <v>00</v>
          </cell>
          <cell r="V1448" t="str">
            <v>16</v>
          </cell>
          <cell r="W1448" t="str">
            <v>00605</v>
          </cell>
          <cell r="X1448" t="str">
            <v>1</v>
          </cell>
          <cell r="Y1448" t="str">
            <v>20</v>
          </cell>
          <cell r="Z1448" t="str">
            <v>150</v>
          </cell>
          <cell r="AA1448" t="str">
            <v>002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</row>
        <row r="1449">
          <cell r="C1449" t="str">
            <v>141150119000100605002</v>
          </cell>
          <cell r="D1449" t="str">
            <v>2018.29.02.012.2.1.1.2.1.11.045.5011.2.6.5.3.1.E.900.90001.1411.00.16.00605.1.20.150.002</v>
          </cell>
          <cell r="E1449" t="str">
            <v>2018</v>
          </cell>
          <cell r="F1449" t="str">
            <v>29.02</v>
          </cell>
          <cell r="G1449" t="str">
            <v>012</v>
          </cell>
          <cell r="H1449" t="str">
            <v>2.1.1.2.1</v>
          </cell>
          <cell r="I1449" t="str">
            <v>11</v>
          </cell>
          <cell r="J1449" t="str">
            <v>045</v>
          </cell>
          <cell r="K1449" t="str">
            <v>5011</v>
          </cell>
          <cell r="L1449" t="str">
            <v>2</v>
          </cell>
          <cell r="M1449" t="str">
            <v>6</v>
          </cell>
          <cell r="N1449" t="str">
            <v>5</v>
          </cell>
          <cell r="O1449" t="str">
            <v>3</v>
          </cell>
          <cell r="P1449" t="str">
            <v>1</v>
          </cell>
          <cell r="Q1449" t="str">
            <v>E</v>
          </cell>
          <cell r="R1449" t="str">
            <v>900</v>
          </cell>
          <cell r="S1449" t="str">
            <v>90001</v>
          </cell>
          <cell r="T1449" t="str">
            <v>1411</v>
          </cell>
          <cell r="U1449" t="str">
            <v>00</v>
          </cell>
          <cell r="V1449" t="str">
            <v>16</v>
          </cell>
          <cell r="W1449" t="str">
            <v>00605</v>
          </cell>
          <cell r="X1449" t="str">
            <v>1</v>
          </cell>
          <cell r="Y1449" t="str">
            <v>20</v>
          </cell>
          <cell r="Z1449" t="str">
            <v>150</v>
          </cell>
          <cell r="AA1449" t="str">
            <v>002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</row>
        <row r="1450">
          <cell r="C1450" t="str">
            <v>171550119000100605002</v>
          </cell>
          <cell r="D1450" t="str">
            <v>2018.29.02.012.2.1.1.2.1.11.045.5011.2.6.5.3.1.E.900.90001.1715.00.16.00605.1.20.150.002</v>
          </cell>
          <cell r="E1450" t="str">
            <v>2018</v>
          </cell>
          <cell r="F1450" t="str">
            <v>29.02</v>
          </cell>
          <cell r="G1450" t="str">
            <v>012</v>
          </cell>
          <cell r="H1450" t="str">
            <v>2.1.1.2.1</v>
          </cell>
          <cell r="I1450" t="str">
            <v>11</v>
          </cell>
          <cell r="J1450" t="str">
            <v>045</v>
          </cell>
          <cell r="K1450" t="str">
            <v>5011</v>
          </cell>
          <cell r="L1450" t="str">
            <v>2</v>
          </cell>
          <cell r="M1450" t="str">
            <v>6</v>
          </cell>
          <cell r="N1450" t="str">
            <v>5</v>
          </cell>
          <cell r="O1450" t="str">
            <v>3</v>
          </cell>
          <cell r="P1450" t="str">
            <v>1</v>
          </cell>
          <cell r="Q1450" t="str">
            <v>E</v>
          </cell>
          <cell r="R1450" t="str">
            <v>900</v>
          </cell>
          <cell r="S1450" t="str">
            <v>90001</v>
          </cell>
          <cell r="T1450" t="str">
            <v>1715</v>
          </cell>
          <cell r="U1450" t="str">
            <v>00</v>
          </cell>
          <cell r="V1450" t="str">
            <v>16</v>
          </cell>
          <cell r="W1450" t="str">
            <v>00605</v>
          </cell>
          <cell r="X1450" t="str">
            <v>1</v>
          </cell>
          <cell r="Y1450" t="str">
            <v>20</v>
          </cell>
          <cell r="Z1450" t="str">
            <v>150</v>
          </cell>
          <cell r="AA1450" t="str">
            <v>002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</row>
        <row r="1451">
          <cell r="C1451" t="str">
            <v>336150259000100404002</v>
          </cell>
          <cell r="D1451" t="str">
            <v>2018.29.02.012.2.1.1.2.1.11.045.5025.2.6.5.3.1.E.900.90001.3361.00.14.00404.1.20.150.002</v>
          </cell>
          <cell r="E1451" t="str">
            <v>2018</v>
          </cell>
          <cell r="F1451" t="str">
            <v>29.02</v>
          </cell>
          <cell r="G1451" t="str">
            <v>012</v>
          </cell>
          <cell r="H1451" t="str">
            <v>2.1.1.2.1</v>
          </cell>
          <cell r="I1451" t="str">
            <v>11</v>
          </cell>
          <cell r="J1451" t="str">
            <v>045</v>
          </cell>
          <cell r="K1451" t="str">
            <v>5025</v>
          </cell>
          <cell r="L1451" t="str">
            <v>2</v>
          </cell>
          <cell r="M1451" t="str">
            <v>6</v>
          </cell>
          <cell r="N1451" t="str">
            <v>5</v>
          </cell>
          <cell r="O1451" t="str">
            <v>3</v>
          </cell>
          <cell r="P1451" t="str">
            <v>1</v>
          </cell>
          <cell r="Q1451" t="str">
            <v>E</v>
          </cell>
          <cell r="R1451" t="str">
            <v>900</v>
          </cell>
          <cell r="S1451" t="str">
            <v>90001</v>
          </cell>
          <cell r="T1451" t="str">
            <v>3361</v>
          </cell>
          <cell r="U1451" t="str">
            <v>00</v>
          </cell>
          <cell r="V1451" t="str">
            <v>14</v>
          </cell>
          <cell r="W1451" t="str">
            <v>00404</v>
          </cell>
          <cell r="X1451" t="str">
            <v>1</v>
          </cell>
          <cell r="Y1451" t="str">
            <v>20</v>
          </cell>
          <cell r="Z1451" t="str">
            <v>150</v>
          </cell>
          <cell r="AA1451" t="str">
            <v>002</v>
          </cell>
          <cell r="AB1451">
            <v>437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437</v>
          </cell>
        </row>
        <row r="1452">
          <cell r="C1452" t="str">
            <v>325150269000100404002</v>
          </cell>
          <cell r="D1452" t="str">
            <v>2018.29.02.012.2.1.1.2.1.11.045.5026.2.6.5.3.1.E.900.90001.3251.00.14.00404.1.20.150.002</v>
          </cell>
          <cell r="E1452" t="str">
            <v>2018</v>
          </cell>
          <cell r="F1452" t="str">
            <v>29.02</v>
          </cell>
          <cell r="G1452" t="str">
            <v>012</v>
          </cell>
          <cell r="H1452" t="str">
            <v>2.1.1.2.1</v>
          </cell>
          <cell r="I1452" t="str">
            <v>11</v>
          </cell>
          <cell r="J1452" t="str">
            <v>045</v>
          </cell>
          <cell r="K1452" t="str">
            <v>5026</v>
          </cell>
          <cell r="L1452" t="str">
            <v>2</v>
          </cell>
          <cell r="M1452" t="str">
            <v>6</v>
          </cell>
          <cell r="N1452" t="str">
            <v>5</v>
          </cell>
          <cell r="O1452" t="str">
            <v>3</v>
          </cell>
          <cell r="P1452" t="str">
            <v>1</v>
          </cell>
          <cell r="Q1452" t="str">
            <v>E</v>
          </cell>
          <cell r="R1452" t="str">
            <v>900</v>
          </cell>
          <cell r="S1452" t="str">
            <v>90001</v>
          </cell>
          <cell r="T1452" t="str">
            <v>3251</v>
          </cell>
          <cell r="U1452" t="str">
            <v>00</v>
          </cell>
          <cell r="V1452" t="str">
            <v>14</v>
          </cell>
          <cell r="W1452" t="str">
            <v>00404</v>
          </cell>
          <cell r="X1452" t="str">
            <v>1</v>
          </cell>
          <cell r="Y1452" t="str">
            <v>20</v>
          </cell>
          <cell r="Z1452" t="str">
            <v>150</v>
          </cell>
          <cell r="AA1452" t="str">
            <v>002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</row>
        <row r="1453">
          <cell r="C1453" t="str">
            <v>375150269000100605700</v>
          </cell>
          <cell r="D1453" t="str">
            <v>2018.29.02.012.2.1.1.2.1.11.045.5026.2.6.5.3.1.E.900.90001.3751.00.16.00605.1.20.150.700</v>
          </cell>
          <cell r="E1453" t="str">
            <v>2018</v>
          </cell>
          <cell r="F1453" t="str">
            <v>29.02</v>
          </cell>
          <cell r="G1453" t="str">
            <v>012</v>
          </cell>
          <cell r="H1453" t="str">
            <v>2.1.1.2.1</v>
          </cell>
          <cell r="I1453" t="str">
            <v>11</v>
          </cell>
          <cell r="J1453" t="str">
            <v>045</v>
          </cell>
          <cell r="K1453" t="str">
            <v>5026</v>
          </cell>
          <cell r="L1453" t="str">
            <v>2</v>
          </cell>
          <cell r="M1453" t="str">
            <v>6</v>
          </cell>
          <cell r="N1453" t="str">
            <v>5</v>
          </cell>
          <cell r="O1453" t="str">
            <v>3</v>
          </cell>
          <cell r="P1453" t="str">
            <v>1</v>
          </cell>
          <cell r="Q1453" t="str">
            <v>E</v>
          </cell>
          <cell r="R1453" t="str">
            <v>900</v>
          </cell>
          <cell r="S1453" t="str">
            <v>90001</v>
          </cell>
          <cell r="T1453" t="str">
            <v>3751</v>
          </cell>
          <cell r="U1453" t="str">
            <v>00</v>
          </cell>
          <cell r="V1453" t="str">
            <v>16</v>
          </cell>
          <cell r="W1453" t="str">
            <v>00605</v>
          </cell>
          <cell r="X1453" t="str">
            <v>1</v>
          </cell>
          <cell r="Y1453" t="str">
            <v>20</v>
          </cell>
          <cell r="Z1453" t="str">
            <v>150</v>
          </cell>
          <cell r="AA1453" t="str">
            <v>700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</row>
        <row r="1454">
          <cell r="C1454" t="str">
            <v>143250709000100605002</v>
          </cell>
          <cell r="D1454" t="str">
            <v>2018.29.02.012.2.1.1.2.1.11.045.5070.2.6.5.3.1.E.900.90001.1432.00.16.00605.1.20.150.002</v>
          </cell>
          <cell r="E1454" t="str">
            <v>2018</v>
          </cell>
          <cell r="F1454" t="str">
            <v>29.02</v>
          </cell>
          <cell r="G1454" t="str">
            <v>012</v>
          </cell>
          <cell r="H1454" t="str">
            <v>2.1.1.2.1</v>
          </cell>
          <cell r="I1454" t="str">
            <v>11</v>
          </cell>
          <cell r="J1454" t="str">
            <v>045</v>
          </cell>
          <cell r="K1454" t="str">
            <v>5070</v>
          </cell>
          <cell r="L1454" t="str">
            <v>2</v>
          </cell>
          <cell r="M1454" t="str">
            <v>6</v>
          </cell>
          <cell r="N1454" t="str">
            <v>5</v>
          </cell>
          <cell r="O1454" t="str">
            <v>3</v>
          </cell>
          <cell r="P1454" t="str">
            <v>1</v>
          </cell>
          <cell r="Q1454" t="str">
            <v>E</v>
          </cell>
          <cell r="R1454" t="str">
            <v>900</v>
          </cell>
          <cell r="S1454" t="str">
            <v>90001</v>
          </cell>
          <cell r="T1454" t="str">
            <v>1432</v>
          </cell>
          <cell r="U1454" t="str">
            <v>00</v>
          </cell>
          <cell r="V1454" t="str">
            <v>16</v>
          </cell>
          <cell r="W1454" t="str">
            <v>00605</v>
          </cell>
          <cell r="X1454" t="str">
            <v>1</v>
          </cell>
          <cell r="Y1454" t="str">
            <v>20</v>
          </cell>
          <cell r="Z1454" t="str">
            <v>150</v>
          </cell>
          <cell r="AA1454" t="str">
            <v>002</v>
          </cell>
          <cell r="AB1454">
            <v>6703.52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6703.52</v>
          </cell>
        </row>
        <row r="1455">
          <cell r="C1455" t="str">
            <v>171350729000100605002</v>
          </cell>
          <cell r="D1455" t="str">
            <v>2018.29.02.012.2.1.1.2.1.11.045.5072.2.6.5.3.1.E.900.90001.1713.00.16.00605.1.20.150.002</v>
          </cell>
          <cell r="E1455" t="str">
            <v>2018</v>
          </cell>
          <cell r="F1455" t="str">
            <v>29.02</v>
          </cell>
          <cell r="G1455" t="str">
            <v>012</v>
          </cell>
          <cell r="H1455" t="str">
            <v>2.1.1.2.1</v>
          </cell>
          <cell r="I1455" t="str">
            <v>11</v>
          </cell>
          <cell r="J1455" t="str">
            <v>045</v>
          </cell>
          <cell r="K1455" t="str">
            <v>5072</v>
          </cell>
          <cell r="L1455" t="str">
            <v>2</v>
          </cell>
          <cell r="M1455" t="str">
            <v>6</v>
          </cell>
          <cell r="N1455" t="str">
            <v>5</v>
          </cell>
          <cell r="O1455" t="str">
            <v>3</v>
          </cell>
          <cell r="P1455" t="str">
            <v>1</v>
          </cell>
          <cell r="Q1455" t="str">
            <v>E</v>
          </cell>
          <cell r="R1455" t="str">
            <v>900</v>
          </cell>
          <cell r="S1455" t="str">
            <v>90001</v>
          </cell>
          <cell r="T1455" t="str">
            <v>1713</v>
          </cell>
          <cell r="U1455" t="str">
            <v>00</v>
          </cell>
          <cell r="V1455" t="str">
            <v>16</v>
          </cell>
          <cell r="W1455" t="str">
            <v>00605</v>
          </cell>
          <cell r="X1455" t="str">
            <v>1</v>
          </cell>
          <cell r="Y1455" t="str">
            <v>20</v>
          </cell>
          <cell r="Z1455" t="str">
            <v>150</v>
          </cell>
          <cell r="AA1455" t="str">
            <v>002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</row>
        <row r="1456">
          <cell r="C1456" t="str">
            <v>154350739000100605002</v>
          </cell>
          <cell r="D1456" t="str">
            <v>2018.29.02.012.2.1.1.2.1.11.045.5073.2.6.5.3.1.E.900.90001.1543.00.16.00605.1.20.150.002</v>
          </cell>
          <cell r="E1456" t="str">
            <v>2018</v>
          </cell>
          <cell r="F1456" t="str">
            <v>29.02</v>
          </cell>
          <cell r="G1456" t="str">
            <v>012</v>
          </cell>
          <cell r="H1456" t="str">
            <v>2.1.1.2.1</v>
          </cell>
          <cell r="I1456" t="str">
            <v>11</v>
          </cell>
          <cell r="J1456" t="str">
            <v>045</v>
          </cell>
          <cell r="K1456" t="str">
            <v>5073</v>
          </cell>
          <cell r="L1456" t="str">
            <v>2</v>
          </cell>
          <cell r="M1456" t="str">
            <v>6</v>
          </cell>
          <cell r="N1456" t="str">
            <v>5</v>
          </cell>
          <cell r="O1456" t="str">
            <v>3</v>
          </cell>
          <cell r="P1456" t="str">
            <v>1</v>
          </cell>
          <cell r="Q1456" t="str">
            <v>E</v>
          </cell>
          <cell r="R1456" t="str">
            <v>900</v>
          </cell>
          <cell r="S1456" t="str">
            <v>90001</v>
          </cell>
          <cell r="T1456" t="str">
            <v>1543</v>
          </cell>
          <cell r="U1456" t="str">
            <v>00</v>
          </cell>
          <cell r="V1456" t="str">
            <v>16</v>
          </cell>
          <cell r="W1456" t="str">
            <v>00605</v>
          </cell>
          <cell r="X1456" t="str">
            <v>1</v>
          </cell>
          <cell r="Y1456" t="str">
            <v>20</v>
          </cell>
          <cell r="Z1456" t="str">
            <v>150</v>
          </cell>
          <cell r="AA1456" t="str">
            <v>002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</row>
        <row r="1457">
          <cell r="C1457" t="str">
            <v>131150749000100605002</v>
          </cell>
          <cell r="D1457" t="str">
            <v>2018.29.02.012.2.1.1.2.1.11.045.5074.2.6.5.3.1.E.900.90001.1311.00.16.00605.1.20.150.002</v>
          </cell>
          <cell r="E1457" t="str">
            <v>2018</v>
          </cell>
          <cell r="F1457" t="str">
            <v>29.02</v>
          </cell>
          <cell r="G1457" t="str">
            <v>012</v>
          </cell>
          <cell r="H1457" t="str">
            <v>2.1.1.2.1</v>
          </cell>
          <cell r="I1457" t="str">
            <v>11</v>
          </cell>
          <cell r="J1457" t="str">
            <v>045</v>
          </cell>
          <cell r="K1457" t="str">
            <v>5074</v>
          </cell>
          <cell r="L1457" t="str">
            <v>2</v>
          </cell>
          <cell r="M1457" t="str">
            <v>6</v>
          </cell>
          <cell r="N1457" t="str">
            <v>5</v>
          </cell>
          <cell r="O1457" t="str">
            <v>3</v>
          </cell>
          <cell r="P1457" t="str">
            <v>1</v>
          </cell>
          <cell r="Q1457" t="str">
            <v>E</v>
          </cell>
          <cell r="R1457" t="str">
            <v>900</v>
          </cell>
          <cell r="S1457" t="str">
            <v>90001</v>
          </cell>
          <cell r="T1457" t="str">
            <v>1311</v>
          </cell>
          <cell r="U1457" t="str">
            <v>00</v>
          </cell>
          <cell r="V1457" t="str">
            <v>16</v>
          </cell>
          <cell r="W1457" t="str">
            <v>00605</v>
          </cell>
          <cell r="X1457" t="str">
            <v>1</v>
          </cell>
          <cell r="Y1457" t="str">
            <v>20</v>
          </cell>
          <cell r="Z1457" t="str">
            <v>150</v>
          </cell>
          <cell r="AA1457" t="str">
            <v>002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</row>
        <row r="1458">
          <cell r="C1458" t="str">
            <v>141150749000100605002</v>
          </cell>
          <cell r="D1458" t="str">
            <v>2018.29.02.012.2.1.1.2.1.11.045.5074.2.6.5.3.1.E.900.90001.1411.00.16.00605.1.20.150.002</v>
          </cell>
          <cell r="E1458" t="str">
            <v>2018</v>
          </cell>
          <cell r="F1458" t="str">
            <v>29.02</v>
          </cell>
          <cell r="G1458" t="str">
            <v>012</v>
          </cell>
          <cell r="H1458" t="str">
            <v>2.1.1.2.1</v>
          </cell>
          <cell r="I1458" t="str">
            <v>11</v>
          </cell>
          <cell r="J1458" t="str">
            <v>045</v>
          </cell>
          <cell r="K1458" t="str">
            <v>5074</v>
          </cell>
          <cell r="L1458" t="str">
            <v>2</v>
          </cell>
          <cell r="M1458" t="str">
            <v>6</v>
          </cell>
          <cell r="N1458" t="str">
            <v>5</v>
          </cell>
          <cell r="O1458" t="str">
            <v>3</v>
          </cell>
          <cell r="P1458" t="str">
            <v>1</v>
          </cell>
          <cell r="Q1458" t="str">
            <v>E</v>
          </cell>
          <cell r="R1458" t="str">
            <v>900</v>
          </cell>
          <cell r="S1458" t="str">
            <v>90001</v>
          </cell>
          <cell r="T1458" t="str">
            <v>1411</v>
          </cell>
          <cell r="U1458" t="str">
            <v>00</v>
          </cell>
          <cell r="V1458" t="str">
            <v>16</v>
          </cell>
          <cell r="W1458" t="str">
            <v>00605</v>
          </cell>
          <cell r="X1458" t="str">
            <v>1</v>
          </cell>
          <cell r="Y1458" t="str">
            <v>20</v>
          </cell>
          <cell r="Z1458" t="str">
            <v>150</v>
          </cell>
          <cell r="AA1458" t="str">
            <v>002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</row>
        <row r="1459">
          <cell r="C1459" t="str">
            <v>141150769000100605002</v>
          </cell>
          <cell r="D1459" t="str">
            <v>2018.29.02.012.2.1.1.2.1.11.045.5076.2.6.5.3.1.E.900.90001.1411.00.16.00605.1.20.150.002</v>
          </cell>
          <cell r="E1459" t="str">
            <v>2018</v>
          </cell>
          <cell r="F1459" t="str">
            <v>29.02</v>
          </cell>
          <cell r="G1459" t="str">
            <v>012</v>
          </cell>
          <cell r="H1459" t="str">
            <v>2.1.1.2.1</v>
          </cell>
          <cell r="I1459" t="str">
            <v>11</v>
          </cell>
          <cell r="J1459" t="str">
            <v>045</v>
          </cell>
          <cell r="K1459" t="str">
            <v>5076</v>
          </cell>
          <cell r="L1459" t="str">
            <v>2</v>
          </cell>
          <cell r="M1459" t="str">
            <v>6</v>
          </cell>
          <cell r="N1459" t="str">
            <v>5</v>
          </cell>
          <cell r="O1459" t="str">
            <v>3</v>
          </cell>
          <cell r="P1459" t="str">
            <v>1</v>
          </cell>
          <cell r="Q1459" t="str">
            <v>E</v>
          </cell>
          <cell r="R1459" t="str">
            <v>900</v>
          </cell>
          <cell r="S1459" t="str">
            <v>90001</v>
          </cell>
          <cell r="T1459" t="str">
            <v>1411</v>
          </cell>
          <cell r="U1459" t="str">
            <v>00</v>
          </cell>
          <cell r="V1459" t="str">
            <v>16</v>
          </cell>
          <cell r="W1459" t="str">
            <v>00605</v>
          </cell>
          <cell r="X1459" t="str">
            <v>1</v>
          </cell>
          <cell r="Y1459" t="str">
            <v>20</v>
          </cell>
          <cell r="Z1459" t="str">
            <v>150</v>
          </cell>
          <cell r="AA1459" t="str">
            <v>002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</row>
        <row r="1460">
          <cell r="C1460" t="str">
            <v>336250769000100605002</v>
          </cell>
          <cell r="D1460" t="str">
            <v>2018.29.02.012.2.1.1.2.1.11.045.5076.2.6.5.3.1.E.900.90001.3362.00.16.00605.1.20.150.002</v>
          </cell>
          <cell r="E1460" t="str">
            <v>2018</v>
          </cell>
          <cell r="F1460" t="str">
            <v>29.02</v>
          </cell>
          <cell r="G1460" t="str">
            <v>012</v>
          </cell>
          <cell r="H1460" t="str">
            <v>2.1.1.2.1</v>
          </cell>
          <cell r="I1460" t="str">
            <v>11</v>
          </cell>
          <cell r="J1460" t="str">
            <v>045</v>
          </cell>
          <cell r="K1460" t="str">
            <v>5076</v>
          </cell>
          <cell r="L1460" t="str">
            <v>2</v>
          </cell>
          <cell r="M1460" t="str">
            <v>6</v>
          </cell>
          <cell r="N1460" t="str">
            <v>5</v>
          </cell>
          <cell r="O1460" t="str">
            <v>3</v>
          </cell>
          <cell r="P1460" t="str">
            <v>1</v>
          </cell>
          <cell r="Q1460" t="str">
            <v>E</v>
          </cell>
          <cell r="R1460" t="str">
            <v>900</v>
          </cell>
          <cell r="S1460" t="str">
            <v>90001</v>
          </cell>
          <cell r="T1460" t="str">
            <v>3362</v>
          </cell>
          <cell r="U1460" t="str">
            <v>00</v>
          </cell>
          <cell r="V1460" t="str">
            <v>16</v>
          </cell>
          <cell r="W1460" t="str">
            <v>00605</v>
          </cell>
          <cell r="X1460" t="str">
            <v>1</v>
          </cell>
          <cell r="Y1460" t="str">
            <v>20</v>
          </cell>
          <cell r="Z1460" t="str">
            <v>150</v>
          </cell>
          <cell r="AA1460" t="str">
            <v>002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</row>
        <row r="1461">
          <cell r="C1461" t="str">
            <v>121150079000100605002</v>
          </cell>
          <cell r="D1461" t="str">
            <v>2018.29.02.012.2.1.1.2.1.11.045.5007.2.6.5.3.1.E.900.90001.1211.00.16.00605.1.20.150.002</v>
          </cell>
          <cell r="E1461" t="str">
            <v>2018</v>
          </cell>
          <cell r="F1461" t="str">
            <v>29.02</v>
          </cell>
          <cell r="G1461" t="str">
            <v>012</v>
          </cell>
          <cell r="H1461" t="str">
            <v>2.1.1.2.1</v>
          </cell>
          <cell r="I1461" t="str">
            <v>11</v>
          </cell>
          <cell r="J1461" t="str">
            <v>045</v>
          </cell>
          <cell r="K1461" t="str">
            <v>5007</v>
          </cell>
          <cell r="L1461" t="str">
            <v>2</v>
          </cell>
          <cell r="M1461" t="str">
            <v>6</v>
          </cell>
          <cell r="N1461" t="str">
            <v>5</v>
          </cell>
          <cell r="O1461" t="str">
            <v>3</v>
          </cell>
          <cell r="P1461" t="str">
            <v>1</v>
          </cell>
          <cell r="Q1461" t="str">
            <v>E</v>
          </cell>
          <cell r="R1461" t="str">
            <v>900</v>
          </cell>
          <cell r="S1461" t="str">
            <v>90001</v>
          </cell>
          <cell r="T1461" t="str">
            <v>1211</v>
          </cell>
          <cell r="U1461" t="str">
            <v>00</v>
          </cell>
          <cell r="V1461" t="str">
            <v>16</v>
          </cell>
          <cell r="W1461" t="str">
            <v>00605</v>
          </cell>
          <cell r="X1461" t="str">
            <v>1</v>
          </cell>
          <cell r="Y1461" t="str">
            <v>20</v>
          </cell>
          <cell r="Z1461" t="str">
            <v>150</v>
          </cell>
          <cell r="AA1461" t="str">
            <v>002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</row>
        <row r="1462">
          <cell r="C1462" t="str">
            <v>131150079000100605002</v>
          </cell>
          <cell r="D1462" t="str">
            <v>2018.29.02.012.2.1.1.2.1.11.045.5007.2.6.5.3.1.E.900.90001.1311.00.16.00605.1.20.150.002</v>
          </cell>
          <cell r="E1462" t="str">
            <v>2018</v>
          </cell>
          <cell r="F1462" t="str">
            <v>29.02</v>
          </cell>
          <cell r="G1462" t="str">
            <v>012</v>
          </cell>
          <cell r="H1462" t="str">
            <v>2.1.1.2.1</v>
          </cell>
          <cell r="I1462" t="str">
            <v>11</v>
          </cell>
          <cell r="J1462" t="str">
            <v>045</v>
          </cell>
          <cell r="K1462" t="str">
            <v>5007</v>
          </cell>
          <cell r="L1462" t="str">
            <v>2</v>
          </cell>
          <cell r="M1462" t="str">
            <v>6</v>
          </cell>
          <cell r="N1462" t="str">
            <v>5</v>
          </cell>
          <cell r="O1462" t="str">
            <v>3</v>
          </cell>
          <cell r="P1462" t="str">
            <v>1</v>
          </cell>
          <cell r="Q1462" t="str">
            <v>E</v>
          </cell>
          <cell r="R1462" t="str">
            <v>900</v>
          </cell>
          <cell r="S1462" t="str">
            <v>90001</v>
          </cell>
          <cell r="T1462" t="str">
            <v>1311</v>
          </cell>
          <cell r="U1462" t="str">
            <v>00</v>
          </cell>
          <cell r="V1462" t="str">
            <v>16</v>
          </cell>
          <cell r="W1462" t="str">
            <v>00605</v>
          </cell>
          <cell r="X1462" t="str">
            <v>1</v>
          </cell>
          <cell r="Y1462" t="str">
            <v>20</v>
          </cell>
          <cell r="Z1462" t="str">
            <v>150</v>
          </cell>
          <cell r="AA1462" t="str">
            <v>002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</row>
        <row r="1463">
          <cell r="C1463" t="str">
            <v>341150079000100605002</v>
          </cell>
          <cell r="D1463" t="str">
            <v>2018.29.02.012.2.1.1.2.1.11.045.5007.2.6.5.3.1.E.900.90001.3411.00.16.00605.1.20.150.002</v>
          </cell>
          <cell r="E1463" t="str">
            <v>2018</v>
          </cell>
          <cell r="F1463" t="str">
            <v>29.02</v>
          </cell>
          <cell r="G1463" t="str">
            <v>012</v>
          </cell>
          <cell r="H1463" t="str">
            <v>2.1.1.2.1</v>
          </cell>
          <cell r="I1463" t="str">
            <v>11</v>
          </cell>
          <cell r="J1463" t="str">
            <v>045</v>
          </cell>
          <cell r="K1463" t="str">
            <v>5007</v>
          </cell>
          <cell r="L1463" t="str">
            <v>2</v>
          </cell>
          <cell r="M1463" t="str">
            <v>6</v>
          </cell>
          <cell r="N1463" t="str">
            <v>5</v>
          </cell>
          <cell r="O1463" t="str">
            <v>3</v>
          </cell>
          <cell r="P1463" t="str">
            <v>1</v>
          </cell>
          <cell r="Q1463" t="str">
            <v>E</v>
          </cell>
          <cell r="R1463" t="str">
            <v>900</v>
          </cell>
          <cell r="S1463" t="str">
            <v>90001</v>
          </cell>
          <cell r="T1463" t="str">
            <v>3411</v>
          </cell>
          <cell r="U1463" t="str">
            <v>00</v>
          </cell>
          <cell r="V1463" t="str">
            <v>16</v>
          </cell>
          <cell r="W1463" t="str">
            <v>00605</v>
          </cell>
          <cell r="X1463" t="str">
            <v>1</v>
          </cell>
          <cell r="Y1463" t="str">
            <v>20</v>
          </cell>
          <cell r="Z1463" t="str">
            <v>150</v>
          </cell>
          <cell r="AA1463" t="str">
            <v>002</v>
          </cell>
          <cell r="AB1463">
            <v>60000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60000</v>
          </cell>
        </row>
        <row r="1464">
          <cell r="C1464" t="str">
            <v>361150103570300605700</v>
          </cell>
          <cell r="D1464" t="str">
            <v>2018.29.02.012.2.1.1.2.1.11.045.5010.2.6.5.3.1.E.357.35703.3611.00.16.00605.1.20.150.700</v>
          </cell>
          <cell r="E1464" t="str">
            <v>2018</v>
          </cell>
          <cell r="F1464" t="str">
            <v>29.02</v>
          </cell>
          <cell r="G1464" t="str">
            <v>012</v>
          </cell>
          <cell r="H1464" t="str">
            <v>2.1.1.2.1</v>
          </cell>
          <cell r="I1464" t="str">
            <v>11</v>
          </cell>
          <cell r="J1464" t="str">
            <v>045</v>
          </cell>
          <cell r="K1464" t="str">
            <v>5010</v>
          </cell>
          <cell r="L1464" t="str">
            <v>2</v>
          </cell>
          <cell r="M1464" t="str">
            <v>6</v>
          </cell>
          <cell r="N1464" t="str">
            <v>5</v>
          </cell>
          <cell r="O1464" t="str">
            <v>3</v>
          </cell>
          <cell r="P1464" t="str">
            <v>1</v>
          </cell>
          <cell r="Q1464" t="str">
            <v>E</v>
          </cell>
          <cell r="R1464" t="str">
            <v>357</v>
          </cell>
          <cell r="S1464" t="str">
            <v>35703</v>
          </cell>
          <cell r="T1464" t="str">
            <v>3611</v>
          </cell>
          <cell r="U1464" t="str">
            <v>00</v>
          </cell>
          <cell r="V1464" t="str">
            <v>16</v>
          </cell>
          <cell r="W1464" t="str">
            <v>00605</v>
          </cell>
          <cell r="X1464" t="str">
            <v>1</v>
          </cell>
          <cell r="Y1464" t="str">
            <v>20</v>
          </cell>
          <cell r="Z1464" t="str">
            <v>150</v>
          </cell>
          <cell r="AA1464" t="str">
            <v>700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</row>
        <row r="1465">
          <cell r="C1465" t="str">
            <v>36115010357G400605700</v>
          </cell>
          <cell r="D1465" t="str">
            <v>2018.29.02.012.2.1.1.2.1.11.045.5010.2.6.5.3.1.E.357.357G4.3611.00.16.00605.1.20.150.700</v>
          </cell>
          <cell r="E1465" t="str">
            <v>2018</v>
          </cell>
          <cell r="F1465" t="str">
            <v>29.02</v>
          </cell>
          <cell r="G1465" t="str">
            <v>012</v>
          </cell>
          <cell r="H1465" t="str">
            <v>2.1.1.2.1</v>
          </cell>
          <cell r="I1465" t="str">
            <v>11</v>
          </cell>
          <cell r="J1465" t="str">
            <v>045</v>
          </cell>
          <cell r="K1465" t="str">
            <v>5010</v>
          </cell>
          <cell r="L1465" t="str">
            <v>2</v>
          </cell>
          <cell r="M1465" t="str">
            <v>6</v>
          </cell>
          <cell r="N1465" t="str">
            <v>5</v>
          </cell>
          <cell r="O1465" t="str">
            <v>3</v>
          </cell>
          <cell r="P1465" t="str">
            <v>1</v>
          </cell>
          <cell r="Q1465" t="str">
            <v>E</v>
          </cell>
          <cell r="R1465" t="str">
            <v>357</v>
          </cell>
          <cell r="S1465" t="str">
            <v>357G4</v>
          </cell>
          <cell r="T1465" t="str">
            <v>3611</v>
          </cell>
          <cell r="U1465" t="str">
            <v>00</v>
          </cell>
          <cell r="V1465" t="str">
            <v>16</v>
          </cell>
          <cell r="W1465" t="str">
            <v>00605</v>
          </cell>
          <cell r="X1465" t="str">
            <v>1</v>
          </cell>
          <cell r="Y1465" t="str">
            <v>20</v>
          </cell>
          <cell r="Z1465" t="str">
            <v>150</v>
          </cell>
          <cell r="AA1465" t="str">
            <v>700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</row>
        <row r="1466">
          <cell r="C1466" t="str">
            <v>223150103580100605700</v>
          </cell>
          <cell r="D1466" t="str">
            <v>2018.29.02.012.2.1.1.2.1.11.045.5010.2.6.5.3.1.E.358.35801.2231.00.16.00605.1.20.150.700</v>
          </cell>
          <cell r="E1466" t="str">
            <v>2018</v>
          </cell>
          <cell r="F1466" t="str">
            <v>29.02</v>
          </cell>
          <cell r="G1466" t="str">
            <v>012</v>
          </cell>
          <cell r="H1466" t="str">
            <v>2.1.1.2.1</v>
          </cell>
          <cell r="I1466" t="str">
            <v>11</v>
          </cell>
          <cell r="J1466" t="str">
            <v>045</v>
          </cell>
          <cell r="K1466" t="str">
            <v>5010</v>
          </cell>
          <cell r="L1466" t="str">
            <v>2</v>
          </cell>
          <cell r="M1466" t="str">
            <v>6</v>
          </cell>
          <cell r="N1466" t="str">
            <v>5</v>
          </cell>
          <cell r="O1466" t="str">
            <v>3</v>
          </cell>
          <cell r="P1466" t="str">
            <v>1</v>
          </cell>
          <cell r="Q1466" t="str">
            <v>E</v>
          </cell>
          <cell r="R1466" t="str">
            <v>358</v>
          </cell>
          <cell r="S1466" t="str">
            <v>35801</v>
          </cell>
          <cell r="T1466" t="str">
            <v>2231</v>
          </cell>
          <cell r="U1466" t="str">
            <v>00</v>
          </cell>
          <cell r="V1466" t="str">
            <v>16</v>
          </cell>
          <cell r="W1466" t="str">
            <v>00605</v>
          </cell>
          <cell r="X1466" t="str">
            <v>1</v>
          </cell>
          <cell r="Y1466" t="str">
            <v>20</v>
          </cell>
          <cell r="Z1466" t="str">
            <v>150</v>
          </cell>
          <cell r="AA1466" t="str">
            <v>700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</row>
        <row r="1467">
          <cell r="C1467" t="str">
            <v>239150103580100605700</v>
          </cell>
          <cell r="D1467" t="str">
            <v>2018.29.02.012.2.1.1.2.1.11.045.5010.2.6.5.3.1.E.358.35801.2391.00.16.00605.1.20.150.700</v>
          </cell>
          <cell r="E1467" t="str">
            <v>2018</v>
          </cell>
          <cell r="F1467" t="str">
            <v>29.02</v>
          </cell>
          <cell r="G1467" t="str">
            <v>012</v>
          </cell>
          <cell r="H1467" t="str">
            <v>2.1.1.2.1</v>
          </cell>
          <cell r="I1467" t="str">
            <v>11</v>
          </cell>
          <cell r="J1467" t="str">
            <v>045</v>
          </cell>
          <cell r="K1467" t="str">
            <v>5010</v>
          </cell>
          <cell r="L1467" t="str">
            <v>2</v>
          </cell>
          <cell r="M1467" t="str">
            <v>6</v>
          </cell>
          <cell r="N1467" t="str">
            <v>5</v>
          </cell>
          <cell r="O1467" t="str">
            <v>3</v>
          </cell>
          <cell r="P1467" t="str">
            <v>1</v>
          </cell>
          <cell r="Q1467" t="str">
            <v>E</v>
          </cell>
          <cell r="R1467" t="str">
            <v>358</v>
          </cell>
          <cell r="S1467" t="str">
            <v>35801</v>
          </cell>
          <cell r="T1467" t="str">
            <v>2391</v>
          </cell>
          <cell r="U1467" t="str">
            <v>00</v>
          </cell>
          <cell r="V1467" t="str">
            <v>16</v>
          </cell>
          <cell r="W1467" t="str">
            <v>00605</v>
          </cell>
          <cell r="X1467" t="str">
            <v>1</v>
          </cell>
          <cell r="Y1467" t="str">
            <v>20</v>
          </cell>
          <cell r="Z1467" t="str">
            <v>150</v>
          </cell>
          <cell r="AA1467" t="str">
            <v>700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</row>
        <row r="1468">
          <cell r="C1468" t="str">
            <v>531150103580200605700</v>
          </cell>
          <cell r="D1468" t="str">
            <v>2018.29.02.012.2.1.1.2.1.11.045.5010.2.6.5.3.1.E.358.35802.5311.00.16.00605.2.20.150.700</v>
          </cell>
          <cell r="E1468" t="str">
            <v>2018</v>
          </cell>
          <cell r="F1468" t="str">
            <v>29.02</v>
          </cell>
          <cell r="G1468" t="str">
            <v>012</v>
          </cell>
          <cell r="H1468" t="str">
            <v>2.1.1.2.1</v>
          </cell>
          <cell r="I1468" t="str">
            <v>11</v>
          </cell>
          <cell r="J1468" t="str">
            <v>045</v>
          </cell>
          <cell r="K1468" t="str">
            <v>5010</v>
          </cell>
          <cell r="L1468" t="str">
            <v>2</v>
          </cell>
          <cell r="M1468" t="str">
            <v>6</v>
          </cell>
          <cell r="N1468" t="str">
            <v>5</v>
          </cell>
          <cell r="O1468" t="str">
            <v>3</v>
          </cell>
          <cell r="P1468" t="str">
            <v>1</v>
          </cell>
          <cell r="Q1468" t="str">
            <v>E</v>
          </cell>
          <cell r="R1468" t="str">
            <v>358</v>
          </cell>
          <cell r="S1468" t="str">
            <v>35802</v>
          </cell>
          <cell r="T1468" t="str">
            <v>5311</v>
          </cell>
          <cell r="U1468" t="str">
            <v>00</v>
          </cell>
          <cell r="V1468" t="str">
            <v>16</v>
          </cell>
          <cell r="W1468" t="str">
            <v>00605</v>
          </cell>
          <cell r="X1468" t="str">
            <v>2</v>
          </cell>
          <cell r="Y1468" t="str">
            <v>20</v>
          </cell>
          <cell r="Z1468" t="str">
            <v>150</v>
          </cell>
          <cell r="AA1468" t="str">
            <v>700</v>
          </cell>
          <cell r="AB1468">
            <v>9401.33</v>
          </cell>
          <cell r="AC1468">
            <v>9401.33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</row>
        <row r="1469">
          <cell r="C1469" t="str">
            <v>29815010358D600605700</v>
          </cell>
          <cell r="D1469" t="str">
            <v>2018.29.02.012.2.1.1.2.1.11.045.5010.2.6.5.3.1.E.358.358D6.2981.00.16.00605.1.20.150.700</v>
          </cell>
          <cell r="E1469" t="str">
            <v>2018</v>
          </cell>
          <cell r="F1469" t="str">
            <v>29.02</v>
          </cell>
          <cell r="G1469" t="str">
            <v>012</v>
          </cell>
          <cell r="H1469" t="str">
            <v>2.1.1.2.1</v>
          </cell>
          <cell r="I1469" t="str">
            <v>11</v>
          </cell>
          <cell r="J1469" t="str">
            <v>045</v>
          </cell>
          <cell r="K1469" t="str">
            <v>5010</v>
          </cell>
          <cell r="L1469" t="str">
            <v>2</v>
          </cell>
          <cell r="M1469" t="str">
            <v>6</v>
          </cell>
          <cell r="N1469" t="str">
            <v>5</v>
          </cell>
          <cell r="O1469" t="str">
            <v>3</v>
          </cell>
          <cell r="P1469" t="str">
            <v>1</v>
          </cell>
          <cell r="Q1469" t="str">
            <v>E</v>
          </cell>
          <cell r="R1469" t="str">
            <v>358</v>
          </cell>
          <cell r="S1469" t="str">
            <v>358D6</v>
          </cell>
          <cell r="T1469" t="str">
            <v>2981</v>
          </cell>
          <cell r="U1469" t="str">
            <v>00</v>
          </cell>
          <cell r="V1469" t="str">
            <v>16</v>
          </cell>
          <cell r="W1469" t="str">
            <v>00605</v>
          </cell>
          <cell r="X1469" t="str">
            <v>1</v>
          </cell>
          <cell r="Y1469" t="str">
            <v>20</v>
          </cell>
          <cell r="Z1469" t="str">
            <v>150</v>
          </cell>
          <cell r="AA1469" t="str">
            <v>700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</row>
        <row r="1470">
          <cell r="C1470" t="str">
            <v>29515010358D700605700</v>
          </cell>
          <cell r="D1470" t="str">
            <v>2018.29.02.012.2.1.1.2.1.11.045.5010.2.6.5.3.1.E.358.358D7.2951.00.16.00605.1.20.150.700</v>
          </cell>
          <cell r="E1470" t="str">
            <v>2018</v>
          </cell>
          <cell r="F1470" t="str">
            <v>29.02</v>
          </cell>
          <cell r="G1470" t="str">
            <v>012</v>
          </cell>
          <cell r="H1470" t="str">
            <v>2.1.1.2.1</v>
          </cell>
          <cell r="I1470" t="str">
            <v>11</v>
          </cell>
          <cell r="J1470" t="str">
            <v>045</v>
          </cell>
          <cell r="K1470" t="str">
            <v>5010</v>
          </cell>
          <cell r="L1470" t="str">
            <v>2</v>
          </cell>
          <cell r="M1470" t="str">
            <v>6</v>
          </cell>
          <cell r="N1470" t="str">
            <v>5</v>
          </cell>
          <cell r="O1470" t="str">
            <v>3</v>
          </cell>
          <cell r="P1470" t="str">
            <v>1</v>
          </cell>
          <cell r="Q1470" t="str">
            <v>E</v>
          </cell>
          <cell r="R1470" t="str">
            <v>358</v>
          </cell>
          <cell r="S1470" t="str">
            <v>358D7</v>
          </cell>
          <cell r="T1470" t="str">
            <v>2951</v>
          </cell>
          <cell r="U1470" t="str">
            <v>00</v>
          </cell>
          <cell r="V1470" t="str">
            <v>16</v>
          </cell>
          <cell r="W1470" t="str">
            <v>00605</v>
          </cell>
          <cell r="X1470" t="str">
            <v>1</v>
          </cell>
          <cell r="Y1470" t="str">
            <v>20</v>
          </cell>
          <cell r="Z1470" t="str">
            <v>150</v>
          </cell>
          <cell r="AA1470" t="str">
            <v>700</v>
          </cell>
          <cell r="AB1470">
            <v>599.66</v>
          </cell>
          <cell r="AC1470">
            <v>599.66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</row>
        <row r="1471">
          <cell r="C1471" t="str">
            <v>622650109000100615644</v>
          </cell>
          <cell r="D1471" t="str">
            <v>2018.29.02.012.2.1.1.2.1.11.045.5010.2.6.5.3.1.E.900.90001.6226.00.16.00615.2.20.150.644</v>
          </cell>
          <cell r="E1471" t="str">
            <v>2018</v>
          </cell>
          <cell r="F1471" t="str">
            <v>29.02</v>
          </cell>
          <cell r="G1471" t="str">
            <v>012</v>
          </cell>
          <cell r="H1471" t="str">
            <v>2.1.1.2.1</v>
          </cell>
          <cell r="I1471" t="str">
            <v>11</v>
          </cell>
          <cell r="J1471" t="str">
            <v>045</v>
          </cell>
          <cell r="K1471" t="str">
            <v>5010</v>
          </cell>
          <cell r="L1471" t="str">
            <v>2</v>
          </cell>
          <cell r="M1471" t="str">
            <v>6</v>
          </cell>
          <cell r="N1471" t="str">
            <v>5</v>
          </cell>
          <cell r="O1471" t="str">
            <v>3</v>
          </cell>
          <cell r="P1471" t="str">
            <v>1</v>
          </cell>
          <cell r="Q1471" t="str">
            <v>E</v>
          </cell>
          <cell r="R1471" t="str">
            <v>900</v>
          </cell>
          <cell r="S1471" t="str">
            <v>90001</v>
          </cell>
          <cell r="T1471" t="str">
            <v>6226</v>
          </cell>
          <cell r="U1471" t="str">
            <v>00</v>
          </cell>
          <cell r="V1471" t="str">
            <v>16</v>
          </cell>
          <cell r="W1471" t="str">
            <v>00615</v>
          </cell>
          <cell r="X1471" t="str">
            <v>2</v>
          </cell>
          <cell r="Y1471" t="str">
            <v>20</v>
          </cell>
          <cell r="Z1471" t="str">
            <v>150</v>
          </cell>
          <cell r="AA1471" t="str">
            <v>644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</row>
        <row r="1472">
          <cell r="C1472" t="str">
            <v>153150249000100605002</v>
          </cell>
          <cell r="D1472" t="str">
            <v>2018.29.02.012.2.1.1.2.1.11.045.5024.2.6.5.3.1.E.900.90001.1531.00.16.00605.1.20.150.002</v>
          </cell>
          <cell r="E1472" t="str">
            <v>2018</v>
          </cell>
          <cell r="F1472" t="str">
            <v>29.02</v>
          </cell>
          <cell r="G1472" t="str">
            <v>012</v>
          </cell>
          <cell r="H1472" t="str">
            <v>2.1.1.2.1</v>
          </cell>
          <cell r="I1472" t="str">
            <v>11</v>
          </cell>
          <cell r="J1472" t="str">
            <v>045</v>
          </cell>
          <cell r="K1472" t="str">
            <v>5024</v>
          </cell>
          <cell r="L1472" t="str">
            <v>2</v>
          </cell>
          <cell r="M1472" t="str">
            <v>6</v>
          </cell>
          <cell r="N1472" t="str">
            <v>5</v>
          </cell>
          <cell r="O1472" t="str">
            <v>3</v>
          </cell>
          <cell r="P1472" t="str">
            <v>1</v>
          </cell>
          <cell r="Q1472" t="str">
            <v>E</v>
          </cell>
          <cell r="R1472" t="str">
            <v>900</v>
          </cell>
          <cell r="S1472" t="str">
            <v>90001</v>
          </cell>
          <cell r="T1472" t="str">
            <v>1531</v>
          </cell>
          <cell r="U1472" t="str">
            <v>00</v>
          </cell>
          <cell r="V1472" t="str">
            <v>16</v>
          </cell>
          <cell r="W1472" t="str">
            <v>00605</v>
          </cell>
          <cell r="X1472" t="str">
            <v>1</v>
          </cell>
          <cell r="Y1472" t="str">
            <v>20</v>
          </cell>
          <cell r="Z1472" t="str">
            <v>150</v>
          </cell>
          <cell r="AA1472" t="str">
            <v>002</v>
          </cell>
          <cell r="AB1472">
            <v>40622.400000000001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40622.400000000001</v>
          </cell>
        </row>
        <row r="1473">
          <cell r="C1473" t="str">
            <v>214150249000100404002</v>
          </cell>
          <cell r="D1473" t="str">
            <v>2018.29.02.012.2.1.1.2.1.11.045.5024.2.6.5.3.1.E.900.90001.2141.00.14.00404.1.20.150.002</v>
          </cell>
          <cell r="E1473" t="str">
            <v>2018</v>
          </cell>
          <cell r="F1473" t="str">
            <v>29.02</v>
          </cell>
          <cell r="G1473" t="str">
            <v>012</v>
          </cell>
          <cell r="H1473" t="str">
            <v>2.1.1.2.1</v>
          </cell>
          <cell r="I1473" t="str">
            <v>11</v>
          </cell>
          <cell r="J1473" t="str">
            <v>045</v>
          </cell>
          <cell r="K1473" t="str">
            <v>5024</v>
          </cell>
          <cell r="L1473" t="str">
            <v>2</v>
          </cell>
          <cell r="M1473" t="str">
            <v>6</v>
          </cell>
          <cell r="N1473" t="str">
            <v>5</v>
          </cell>
          <cell r="O1473" t="str">
            <v>3</v>
          </cell>
          <cell r="P1473" t="str">
            <v>1</v>
          </cell>
          <cell r="Q1473" t="str">
            <v>E</v>
          </cell>
          <cell r="R1473" t="str">
            <v>900</v>
          </cell>
          <cell r="S1473" t="str">
            <v>90001</v>
          </cell>
          <cell r="T1473" t="str">
            <v>2141</v>
          </cell>
          <cell r="U1473" t="str">
            <v>00</v>
          </cell>
          <cell r="V1473" t="str">
            <v>14</v>
          </cell>
          <cell r="W1473" t="str">
            <v>00404</v>
          </cell>
          <cell r="X1473" t="str">
            <v>1</v>
          </cell>
          <cell r="Y1473" t="str">
            <v>20</v>
          </cell>
          <cell r="Z1473" t="str">
            <v>150</v>
          </cell>
          <cell r="AA1473" t="str">
            <v>002</v>
          </cell>
          <cell r="AB1473">
            <v>50000.19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50000.19</v>
          </cell>
        </row>
        <row r="1474">
          <cell r="C1474" t="str">
            <v>333150249000100605002</v>
          </cell>
          <cell r="D1474" t="str">
            <v>2018.29.02.012.2.1.1.2.1.11.045.5024.2.6.5.3.1.E.900.90001.3331.00.16.00605.1.20.150.002</v>
          </cell>
          <cell r="E1474" t="str">
            <v>2018</v>
          </cell>
          <cell r="F1474" t="str">
            <v>29.02</v>
          </cell>
          <cell r="G1474" t="str">
            <v>012</v>
          </cell>
          <cell r="H1474" t="str">
            <v>2.1.1.2.1</v>
          </cell>
          <cell r="I1474" t="str">
            <v>11</v>
          </cell>
          <cell r="J1474" t="str">
            <v>045</v>
          </cell>
          <cell r="K1474" t="str">
            <v>5024</v>
          </cell>
          <cell r="L1474" t="str">
            <v>2</v>
          </cell>
          <cell r="M1474" t="str">
            <v>6</v>
          </cell>
          <cell r="N1474" t="str">
            <v>5</v>
          </cell>
          <cell r="O1474" t="str">
            <v>3</v>
          </cell>
          <cell r="P1474" t="str">
            <v>1</v>
          </cell>
          <cell r="Q1474" t="str">
            <v>E</v>
          </cell>
          <cell r="R1474" t="str">
            <v>900</v>
          </cell>
          <cell r="S1474" t="str">
            <v>90001</v>
          </cell>
          <cell r="T1474" t="str">
            <v>3331</v>
          </cell>
          <cell r="U1474" t="str">
            <v>00</v>
          </cell>
          <cell r="V1474" t="str">
            <v>16</v>
          </cell>
          <cell r="W1474" t="str">
            <v>00605</v>
          </cell>
          <cell r="X1474" t="str">
            <v>1</v>
          </cell>
          <cell r="Y1474" t="str">
            <v>20</v>
          </cell>
          <cell r="Z1474" t="str">
            <v>150</v>
          </cell>
          <cell r="AA1474" t="str">
            <v>002</v>
          </cell>
          <cell r="AB1474">
            <v>180988.96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180988.96</v>
          </cell>
        </row>
        <row r="1475">
          <cell r="C1475" t="str">
            <v>392150109000100605700</v>
          </cell>
          <cell r="D1475" t="str">
            <v>2018.29.02.012.2.1.1.2.1.11.045.5010.2.6.5.3.1.E.900.90001.3921.00.16.00605.1.20.150.700</v>
          </cell>
          <cell r="E1475" t="str">
            <v>2018</v>
          </cell>
          <cell r="F1475" t="str">
            <v>29.02</v>
          </cell>
          <cell r="G1475" t="str">
            <v>012</v>
          </cell>
          <cell r="H1475" t="str">
            <v>2.1.1.2.1</v>
          </cell>
          <cell r="I1475" t="str">
            <v>11</v>
          </cell>
          <cell r="J1475" t="str">
            <v>045</v>
          </cell>
          <cell r="K1475" t="str">
            <v>5010</v>
          </cell>
          <cell r="L1475" t="str">
            <v>2</v>
          </cell>
          <cell r="M1475" t="str">
            <v>6</v>
          </cell>
          <cell r="N1475" t="str">
            <v>5</v>
          </cell>
          <cell r="O1475" t="str">
            <v>3</v>
          </cell>
          <cell r="P1475" t="str">
            <v>1</v>
          </cell>
          <cell r="Q1475" t="str">
            <v>E</v>
          </cell>
          <cell r="R1475" t="str">
            <v>900</v>
          </cell>
          <cell r="S1475" t="str">
            <v>90001</v>
          </cell>
          <cell r="T1475" t="str">
            <v>3921</v>
          </cell>
          <cell r="U1475" t="str">
            <v>00</v>
          </cell>
          <cell r="V1475" t="str">
            <v>16</v>
          </cell>
          <cell r="W1475" t="str">
            <v>00605</v>
          </cell>
          <cell r="X1475" t="str">
            <v>1</v>
          </cell>
          <cell r="Y1475" t="str">
            <v>20</v>
          </cell>
          <cell r="Z1475" t="str">
            <v>150</v>
          </cell>
          <cell r="AA1475" t="str">
            <v>700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</row>
        <row r="1476">
          <cell r="C1476" t="str">
            <v>441350109000100406001</v>
          </cell>
          <cell r="D1476" t="str">
            <v>2018.29.02.012.2.1.1.2.1.11.045.5010.2.6.5.3.1.E.900.90001.4413.00.14.00406.1.20.150.001</v>
          </cell>
          <cell r="E1476" t="str">
            <v>2018</v>
          </cell>
          <cell r="F1476" t="str">
            <v>29.02</v>
          </cell>
          <cell r="G1476" t="str">
            <v>012</v>
          </cell>
          <cell r="H1476" t="str">
            <v>2.1.1.2.1</v>
          </cell>
          <cell r="I1476" t="str">
            <v>11</v>
          </cell>
          <cell r="J1476" t="str">
            <v>045</v>
          </cell>
          <cell r="K1476" t="str">
            <v>5010</v>
          </cell>
          <cell r="L1476" t="str">
            <v>2</v>
          </cell>
          <cell r="M1476" t="str">
            <v>6</v>
          </cell>
          <cell r="N1476" t="str">
            <v>5</v>
          </cell>
          <cell r="O1476" t="str">
            <v>3</v>
          </cell>
          <cell r="P1476" t="str">
            <v>1</v>
          </cell>
          <cell r="Q1476" t="str">
            <v>E</v>
          </cell>
          <cell r="R1476" t="str">
            <v>900</v>
          </cell>
          <cell r="S1476" t="str">
            <v>90001</v>
          </cell>
          <cell r="T1476" t="str">
            <v>4413</v>
          </cell>
          <cell r="U1476" t="str">
            <v>00</v>
          </cell>
          <cell r="V1476" t="str">
            <v>14</v>
          </cell>
          <cell r="W1476" t="str">
            <v>00406</v>
          </cell>
          <cell r="X1476" t="str">
            <v>1</v>
          </cell>
          <cell r="Y1476" t="str">
            <v>20</v>
          </cell>
          <cell r="Z1476" t="str">
            <v>150</v>
          </cell>
          <cell r="AA1476" t="str">
            <v>001</v>
          </cell>
          <cell r="AB1476">
            <v>2378.67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2378.67</v>
          </cell>
        </row>
        <row r="1477">
          <cell r="C1477" t="str">
            <v>564150109000100404700</v>
          </cell>
          <cell r="D1477" t="str">
            <v>2018.29.02.012.2.1.1.2.1.11.045.5010.2.6.5.3.1.E.900.90001.5641.00.14.00404.1.20.150.700</v>
          </cell>
          <cell r="E1477" t="str">
            <v>2018</v>
          </cell>
          <cell r="F1477" t="str">
            <v>29.02</v>
          </cell>
          <cell r="G1477" t="str">
            <v>012</v>
          </cell>
          <cell r="H1477" t="str">
            <v>2.1.1.2.1</v>
          </cell>
          <cell r="I1477" t="str">
            <v>11</v>
          </cell>
          <cell r="J1477" t="str">
            <v>045</v>
          </cell>
          <cell r="K1477" t="str">
            <v>5010</v>
          </cell>
          <cell r="L1477" t="str">
            <v>2</v>
          </cell>
          <cell r="M1477" t="str">
            <v>6</v>
          </cell>
          <cell r="N1477" t="str">
            <v>5</v>
          </cell>
          <cell r="O1477" t="str">
            <v>3</v>
          </cell>
          <cell r="P1477" t="str">
            <v>1</v>
          </cell>
          <cell r="Q1477" t="str">
            <v>E</v>
          </cell>
          <cell r="R1477" t="str">
            <v>900</v>
          </cell>
          <cell r="S1477" t="str">
            <v>90001</v>
          </cell>
          <cell r="T1477" t="str">
            <v>5641</v>
          </cell>
          <cell r="U1477" t="str">
            <v>00</v>
          </cell>
          <cell r="V1477" t="str">
            <v>14</v>
          </cell>
          <cell r="W1477" t="str">
            <v>00404</v>
          </cell>
          <cell r="X1477" t="str">
            <v>1</v>
          </cell>
          <cell r="Y1477" t="str">
            <v>20</v>
          </cell>
          <cell r="Z1477" t="str">
            <v>150</v>
          </cell>
          <cell r="AA1477" t="str">
            <v>700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</row>
        <row r="1478">
          <cell r="C1478" t="str">
            <v>171350119000100605002</v>
          </cell>
          <cell r="D1478" t="str">
            <v>2018.29.02.012.2.1.1.2.1.11.045.5011.2.6.5.3.1.E.900.90001.1713.00.16.00605.1.20.150.002</v>
          </cell>
          <cell r="E1478" t="str">
            <v>2018</v>
          </cell>
          <cell r="F1478" t="str">
            <v>29.02</v>
          </cell>
          <cell r="G1478" t="str">
            <v>012</v>
          </cell>
          <cell r="H1478" t="str">
            <v>2.1.1.2.1</v>
          </cell>
          <cell r="I1478" t="str">
            <v>11</v>
          </cell>
          <cell r="J1478" t="str">
            <v>045</v>
          </cell>
          <cell r="K1478" t="str">
            <v>5011</v>
          </cell>
          <cell r="L1478" t="str">
            <v>2</v>
          </cell>
          <cell r="M1478" t="str">
            <v>6</v>
          </cell>
          <cell r="N1478" t="str">
            <v>5</v>
          </cell>
          <cell r="O1478" t="str">
            <v>3</v>
          </cell>
          <cell r="P1478" t="str">
            <v>1</v>
          </cell>
          <cell r="Q1478" t="str">
            <v>E</v>
          </cell>
          <cell r="R1478" t="str">
            <v>900</v>
          </cell>
          <cell r="S1478" t="str">
            <v>90001</v>
          </cell>
          <cell r="T1478" t="str">
            <v>1713</v>
          </cell>
          <cell r="U1478" t="str">
            <v>00</v>
          </cell>
          <cell r="V1478" t="str">
            <v>16</v>
          </cell>
          <cell r="W1478" t="str">
            <v>00605</v>
          </cell>
          <cell r="X1478" t="str">
            <v>1</v>
          </cell>
          <cell r="Y1478" t="str">
            <v>20</v>
          </cell>
          <cell r="Z1478" t="str">
            <v>150</v>
          </cell>
          <cell r="AA1478" t="str">
            <v>002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</row>
        <row r="1479">
          <cell r="C1479" t="str">
            <v>371150119000100605700</v>
          </cell>
          <cell r="D1479" t="str">
            <v>2018.29.02.012.2.1.1.2.1.11.045.5011.2.6.5.3.1.E.900.90001.3711.00.16.00605.1.20.150.700</v>
          </cell>
          <cell r="E1479" t="str">
            <v>2018</v>
          </cell>
          <cell r="F1479" t="str">
            <v>29.02</v>
          </cell>
          <cell r="G1479" t="str">
            <v>012</v>
          </cell>
          <cell r="H1479" t="str">
            <v>2.1.1.2.1</v>
          </cell>
          <cell r="I1479" t="str">
            <v>11</v>
          </cell>
          <cell r="J1479" t="str">
            <v>045</v>
          </cell>
          <cell r="K1479" t="str">
            <v>5011</v>
          </cell>
          <cell r="L1479" t="str">
            <v>2</v>
          </cell>
          <cell r="M1479" t="str">
            <v>6</v>
          </cell>
          <cell r="N1479" t="str">
            <v>5</v>
          </cell>
          <cell r="O1479" t="str">
            <v>3</v>
          </cell>
          <cell r="P1479" t="str">
            <v>1</v>
          </cell>
          <cell r="Q1479" t="str">
            <v>E</v>
          </cell>
          <cell r="R1479" t="str">
            <v>900</v>
          </cell>
          <cell r="S1479" t="str">
            <v>90001</v>
          </cell>
          <cell r="T1479" t="str">
            <v>3711</v>
          </cell>
          <cell r="U1479" t="str">
            <v>00</v>
          </cell>
          <cell r="V1479" t="str">
            <v>16</v>
          </cell>
          <cell r="W1479" t="str">
            <v>00605</v>
          </cell>
          <cell r="X1479" t="str">
            <v>1</v>
          </cell>
          <cell r="Y1479" t="str">
            <v>20</v>
          </cell>
          <cell r="Z1479" t="str">
            <v>150</v>
          </cell>
          <cell r="AA1479" t="str">
            <v>700</v>
          </cell>
          <cell r="AB1479">
            <v>2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2</v>
          </cell>
        </row>
        <row r="1480">
          <cell r="C1480" t="str">
            <v>131150249000100605002</v>
          </cell>
          <cell r="D1480" t="str">
            <v>2018.29.02.012.2.1.1.2.1.11.045.5024.2.6.5.3.1.E.900.90001.1311.00.16.00605.1.20.150.002</v>
          </cell>
          <cell r="E1480" t="str">
            <v>2018</v>
          </cell>
          <cell r="F1480" t="str">
            <v>29.02</v>
          </cell>
          <cell r="G1480" t="str">
            <v>012</v>
          </cell>
          <cell r="H1480" t="str">
            <v>2.1.1.2.1</v>
          </cell>
          <cell r="I1480" t="str">
            <v>11</v>
          </cell>
          <cell r="J1480" t="str">
            <v>045</v>
          </cell>
          <cell r="K1480" t="str">
            <v>5024</v>
          </cell>
          <cell r="L1480" t="str">
            <v>2</v>
          </cell>
          <cell r="M1480" t="str">
            <v>6</v>
          </cell>
          <cell r="N1480" t="str">
            <v>5</v>
          </cell>
          <cell r="O1480" t="str">
            <v>3</v>
          </cell>
          <cell r="P1480" t="str">
            <v>1</v>
          </cell>
          <cell r="Q1480" t="str">
            <v>E</v>
          </cell>
          <cell r="R1480" t="str">
            <v>900</v>
          </cell>
          <cell r="S1480" t="str">
            <v>90001</v>
          </cell>
          <cell r="T1480" t="str">
            <v>1311</v>
          </cell>
          <cell r="U1480" t="str">
            <v>00</v>
          </cell>
          <cell r="V1480" t="str">
            <v>16</v>
          </cell>
          <cell r="W1480" t="str">
            <v>00605</v>
          </cell>
          <cell r="X1480" t="str">
            <v>1</v>
          </cell>
          <cell r="Y1480" t="str">
            <v>20</v>
          </cell>
          <cell r="Z1480" t="str">
            <v>150</v>
          </cell>
          <cell r="AA1480" t="str">
            <v>002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</row>
        <row r="1481">
          <cell r="C1481" t="str">
            <v>143150249000100605002</v>
          </cell>
          <cell r="D1481" t="str">
            <v>2018.29.02.012.2.1.1.2.1.11.045.5024.2.6.5.3.1.E.900.90001.1431.00.16.00605.1.20.150.002</v>
          </cell>
          <cell r="E1481" t="str">
            <v>2018</v>
          </cell>
          <cell r="F1481" t="str">
            <v>29.02</v>
          </cell>
          <cell r="G1481" t="str">
            <v>012</v>
          </cell>
          <cell r="H1481" t="str">
            <v>2.1.1.2.1</v>
          </cell>
          <cell r="I1481" t="str">
            <v>11</v>
          </cell>
          <cell r="J1481" t="str">
            <v>045</v>
          </cell>
          <cell r="K1481" t="str">
            <v>5024</v>
          </cell>
          <cell r="L1481" t="str">
            <v>2</v>
          </cell>
          <cell r="M1481" t="str">
            <v>6</v>
          </cell>
          <cell r="N1481" t="str">
            <v>5</v>
          </cell>
          <cell r="O1481" t="str">
            <v>3</v>
          </cell>
          <cell r="P1481" t="str">
            <v>1</v>
          </cell>
          <cell r="Q1481" t="str">
            <v>E</v>
          </cell>
          <cell r="R1481" t="str">
            <v>900</v>
          </cell>
          <cell r="S1481" t="str">
            <v>90001</v>
          </cell>
          <cell r="T1481" t="str">
            <v>1431</v>
          </cell>
          <cell r="U1481" t="str">
            <v>00</v>
          </cell>
          <cell r="V1481" t="str">
            <v>16</v>
          </cell>
          <cell r="W1481" t="str">
            <v>00605</v>
          </cell>
          <cell r="X1481" t="str">
            <v>1</v>
          </cell>
          <cell r="Y1481" t="str">
            <v>20</v>
          </cell>
          <cell r="Z1481" t="str">
            <v>150</v>
          </cell>
          <cell r="AA1481" t="str">
            <v>002</v>
          </cell>
          <cell r="AB1481">
            <v>7302.62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7302.62</v>
          </cell>
        </row>
        <row r="1482">
          <cell r="C1482" t="str">
            <v>171250249000100605002</v>
          </cell>
          <cell r="D1482" t="str">
            <v>2018.29.02.012.2.1.1.2.1.11.045.5024.2.6.5.3.1.E.900.90001.1712.00.16.00605.1.20.150.002</v>
          </cell>
          <cell r="E1482" t="str">
            <v>2018</v>
          </cell>
          <cell r="F1482" t="str">
            <v>29.02</v>
          </cell>
          <cell r="G1482" t="str">
            <v>012</v>
          </cell>
          <cell r="H1482" t="str">
            <v>2.1.1.2.1</v>
          </cell>
          <cell r="I1482" t="str">
            <v>11</v>
          </cell>
          <cell r="J1482" t="str">
            <v>045</v>
          </cell>
          <cell r="K1482" t="str">
            <v>5024</v>
          </cell>
          <cell r="L1482" t="str">
            <v>2</v>
          </cell>
          <cell r="M1482" t="str">
            <v>6</v>
          </cell>
          <cell r="N1482" t="str">
            <v>5</v>
          </cell>
          <cell r="O1482" t="str">
            <v>3</v>
          </cell>
          <cell r="P1482" t="str">
            <v>1</v>
          </cell>
          <cell r="Q1482" t="str">
            <v>E</v>
          </cell>
          <cell r="R1482" t="str">
            <v>900</v>
          </cell>
          <cell r="S1482" t="str">
            <v>90001</v>
          </cell>
          <cell r="T1482" t="str">
            <v>1712</v>
          </cell>
          <cell r="U1482" t="str">
            <v>00</v>
          </cell>
          <cell r="V1482" t="str">
            <v>16</v>
          </cell>
          <cell r="W1482" t="str">
            <v>00605</v>
          </cell>
          <cell r="X1482" t="str">
            <v>1</v>
          </cell>
          <cell r="Y1482" t="str">
            <v>20</v>
          </cell>
          <cell r="Z1482" t="str">
            <v>150</v>
          </cell>
          <cell r="AA1482" t="str">
            <v>002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</row>
        <row r="1483">
          <cell r="C1483" t="str">
            <v>132250259000100605002</v>
          </cell>
          <cell r="D1483" t="str">
            <v>2018.29.02.012.2.1.1.2.1.11.045.5025.2.6.5.3.1.E.900.90001.1322.00.16.00605.1.20.150.002</v>
          </cell>
          <cell r="E1483" t="str">
            <v>2018</v>
          </cell>
          <cell r="F1483" t="str">
            <v>29.02</v>
          </cell>
          <cell r="G1483" t="str">
            <v>012</v>
          </cell>
          <cell r="H1483" t="str">
            <v>2.1.1.2.1</v>
          </cell>
          <cell r="I1483" t="str">
            <v>11</v>
          </cell>
          <cell r="J1483" t="str">
            <v>045</v>
          </cell>
          <cell r="K1483" t="str">
            <v>5025</v>
          </cell>
          <cell r="L1483" t="str">
            <v>2</v>
          </cell>
          <cell r="M1483" t="str">
            <v>6</v>
          </cell>
          <cell r="N1483" t="str">
            <v>5</v>
          </cell>
          <cell r="O1483" t="str">
            <v>3</v>
          </cell>
          <cell r="P1483" t="str">
            <v>1</v>
          </cell>
          <cell r="Q1483" t="str">
            <v>E</v>
          </cell>
          <cell r="R1483" t="str">
            <v>900</v>
          </cell>
          <cell r="S1483" t="str">
            <v>90001</v>
          </cell>
          <cell r="T1483" t="str">
            <v>1322</v>
          </cell>
          <cell r="U1483" t="str">
            <v>00</v>
          </cell>
          <cell r="V1483" t="str">
            <v>16</v>
          </cell>
          <cell r="W1483" t="str">
            <v>00605</v>
          </cell>
          <cell r="X1483" t="str">
            <v>1</v>
          </cell>
          <cell r="Y1483" t="str">
            <v>20</v>
          </cell>
          <cell r="Z1483" t="str">
            <v>150</v>
          </cell>
          <cell r="AA1483" t="str">
            <v>002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</row>
        <row r="1484">
          <cell r="C1484" t="str">
            <v>131150269000100605002</v>
          </cell>
          <cell r="D1484" t="str">
            <v>2018.29.02.012.2.1.1.2.1.11.045.5026.2.6.5.3.1.E.900.90001.1311.00.16.00605.1.20.150.002</v>
          </cell>
          <cell r="E1484" t="str">
            <v>2018</v>
          </cell>
          <cell r="F1484" t="str">
            <v>29.02</v>
          </cell>
          <cell r="G1484" t="str">
            <v>012</v>
          </cell>
          <cell r="H1484" t="str">
            <v>2.1.1.2.1</v>
          </cell>
          <cell r="I1484" t="str">
            <v>11</v>
          </cell>
          <cell r="J1484" t="str">
            <v>045</v>
          </cell>
          <cell r="K1484" t="str">
            <v>5026</v>
          </cell>
          <cell r="L1484" t="str">
            <v>2</v>
          </cell>
          <cell r="M1484" t="str">
            <v>6</v>
          </cell>
          <cell r="N1484" t="str">
            <v>5</v>
          </cell>
          <cell r="O1484" t="str">
            <v>3</v>
          </cell>
          <cell r="P1484" t="str">
            <v>1</v>
          </cell>
          <cell r="Q1484" t="str">
            <v>E</v>
          </cell>
          <cell r="R1484" t="str">
            <v>900</v>
          </cell>
          <cell r="S1484" t="str">
            <v>90001</v>
          </cell>
          <cell r="T1484" t="str">
            <v>1311</v>
          </cell>
          <cell r="U1484" t="str">
            <v>00</v>
          </cell>
          <cell r="V1484" t="str">
            <v>16</v>
          </cell>
          <cell r="W1484" t="str">
            <v>00605</v>
          </cell>
          <cell r="X1484" t="str">
            <v>1</v>
          </cell>
          <cell r="Y1484" t="str">
            <v>20</v>
          </cell>
          <cell r="Z1484" t="str">
            <v>150</v>
          </cell>
          <cell r="AA1484" t="str">
            <v>002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</row>
        <row r="1485">
          <cell r="C1485" t="str">
            <v>133150269000100605002</v>
          </cell>
          <cell r="D1485" t="str">
            <v>2018.29.02.012.2.1.1.2.1.11.045.5026.2.6.5.3.1.E.900.90001.1331.00.16.00605.1.20.150.002</v>
          </cell>
          <cell r="E1485" t="str">
            <v>2018</v>
          </cell>
          <cell r="F1485" t="str">
            <v>29.02</v>
          </cell>
          <cell r="G1485" t="str">
            <v>012</v>
          </cell>
          <cell r="H1485" t="str">
            <v>2.1.1.2.1</v>
          </cell>
          <cell r="I1485" t="str">
            <v>11</v>
          </cell>
          <cell r="J1485" t="str">
            <v>045</v>
          </cell>
          <cell r="K1485" t="str">
            <v>5026</v>
          </cell>
          <cell r="L1485" t="str">
            <v>2</v>
          </cell>
          <cell r="M1485" t="str">
            <v>6</v>
          </cell>
          <cell r="N1485" t="str">
            <v>5</v>
          </cell>
          <cell r="O1485" t="str">
            <v>3</v>
          </cell>
          <cell r="P1485" t="str">
            <v>1</v>
          </cell>
          <cell r="Q1485" t="str">
            <v>E</v>
          </cell>
          <cell r="R1485" t="str">
            <v>900</v>
          </cell>
          <cell r="S1485" t="str">
            <v>90001</v>
          </cell>
          <cell r="T1485" t="str">
            <v>1331</v>
          </cell>
          <cell r="U1485" t="str">
            <v>00</v>
          </cell>
          <cell r="V1485" t="str">
            <v>16</v>
          </cell>
          <cell r="W1485" t="str">
            <v>00605</v>
          </cell>
          <cell r="X1485" t="str">
            <v>1</v>
          </cell>
          <cell r="Y1485" t="str">
            <v>20</v>
          </cell>
          <cell r="Z1485" t="str">
            <v>150</v>
          </cell>
          <cell r="AA1485" t="str">
            <v>002</v>
          </cell>
          <cell r="AB1485">
            <v>31994.48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31994.48</v>
          </cell>
        </row>
        <row r="1486">
          <cell r="C1486" t="str">
            <v>143150269000100605002</v>
          </cell>
          <cell r="D1486" t="str">
            <v>2018.29.02.012.2.1.1.2.1.11.045.5026.2.6.5.3.1.E.900.90001.1431.00.16.00605.1.20.150.002</v>
          </cell>
          <cell r="E1486" t="str">
            <v>2018</v>
          </cell>
          <cell r="F1486" t="str">
            <v>29.02</v>
          </cell>
          <cell r="G1486" t="str">
            <v>012</v>
          </cell>
          <cell r="H1486" t="str">
            <v>2.1.1.2.1</v>
          </cell>
          <cell r="I1486" t="str">
            <v>11</v>
          </cell>
          <cell r="J1486" t="str">
            <v>045</v>
          </cell>
          <cell r="K1486" t="str">
            <v>5026</v>
          </cell>
          <cell r="L1486" t="str">
            <v>2</v>
          </cell>
          <cell r="M1486" t="str">
            <v>6</v>
          </cell>
          <cell r="N1486" t="str">
            <v>5</v>
          </cell>
          <cell r="O1486" t="str">
            <v>3</v>
          </cell>
          <cell r="P1486" t="str">
            <v>1</v>
          </cell>
          <cell r="Q1486" t="str">
            <v>E</v>
          </cell>
          <cell r="R1486" t="str">
            <v>900</v>
          </cell>
          <cell r="S1486" t="str">
            <v>90001</v>
          </cell>
          <cell r="T1486" t="str">
            <v>1431</v>
          </cell>
          <cell r="U1486" t="str">
            <v>00</v>
          </cell>
          <cell r="V1486" t="str">
            <v>16</v>
          </cell>
          <cell r="W1486" t="str">
            <v>00605</v>
          </cell>
          <cell r="X1486" t="str">
            <v>1</v>
          </cell>
          <cell r="Y1486" t="str">
            <v>20</v>
          </cell>
          <cell r="Z1486" t="str">
            <v>150</v>
          </cell>
          <cell r="AA1486" t="str">
            <v>002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</row>
        <row r="1487">
          <cell r="C1487" t="str">
            <v>143250269000100605002</v>
          </cell>
          <cell r="D1487" t="str">
            <v>2018.29.02.012.2.1.1.2.1.11.045.5026.2.6.5.3.1.E.900.90001.1432.00.16.00605.1.20.150.002</v>
          </cell>
          <cell r="E1487" t="str">
            <v>2018</v>
          </cell>
          <cell r="F1487" t="str">
            <v>29.02</v>
          </cell>
          <cell r="G1487" t="str">
            <v>012</v>
          </cell>
          <cell r="H1487" t="str">
            <v>2.1.1.2.1</v>
          </cell>
          <cell r="I1487" t="str">
            <v>11</v>
          </cell>
          <cell r="J1487" t="str">
            <v>045</v>
          </cell>
          <cell r="K1487" t="str">
            <v>5026</v>
          </cell>
          <cell r="L1487" t="str">
            <v>2</v>
          </cell>
          <cell r="M1487" t="str">
            <v>6</v>
          </cell>
          <cell r="N1487" t="str">
            <v>5</v>
          </cell>
          <cell r="O1487" t="str">
            <v>3</v>
          </cell>
          <cell r="P1487" t="str">
            <v>1</v>
          </cell>
          <cell r="Q1487" t="str">
            <v>E</v>
          </cell>
          <cell r="R1487" t="str">
            <v>900</v>
          </cell>
          <cell r="S1487" t="str">
            <v>90001</v>
          </cell>
          <cell r="T1487" t="str">
            <v>1432</v>
          </cell>
          <cell r="U1487" t="str">
            <v>00</v>
          </cell>
          <cell r="V1487" t="str">
            <v>16</v>
          </cell>
          <cell r="W1487" t="str">
            <v>00605</v>
          </cell>
          <cell r="X1487" t="str">
            <v>1</v>
          </cell>
          <cell r="Y1487" t="str">
            <v>20</v>
          </cell>
          <cell r="Z1487" t="str">
            <v>150</v>
          </cell>
          <cell r="AA1487" t="str">
            <v>002</v>
          </cell>
          <cell r="AB1487">
            <v>1283.99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1283.99</v>
          </cell>
        </row>
        <row r="1488">
          <cell r="C1488" t="str">
            <v>521150269000100605002</v>
          </cell>
          <cell r="D1488" t="str">
            <v>2018.29.02.012.2.1.1.2.1.11.045.5026.2.6.5.3.1.E.900.90001.5211.00.16.00605.2.20.150.002</v>
          </cell>
          <cell r="E1488" t="str">
            <v>2018</v>
          </cell>
          <cell r="F1488" t="str">
            <v>29.02</v>
          </cell>
          <cell r="G1488" t="str">
            <v>012</v>
          </cell>
          <cell r="H1488" t="str">
            <v>2.1.1.2.1</v>
          </cell>
          <cell r="I1488" t="str">
            <v>11</v>
          </cell>
          <cell r="J1488" t="str">
            <v>045</v>
          </cell>
          <cell r="K1488" t="str">
            <v>5026</v>
          </cell>
          <cell r="L1488" t="str">
            <v>2</v>
          </cell>
          <cell r="M1488" t="str">
            <v>6</v>
          </cell>
          <cell r="N1488" t="str">
            <v>5</v>
          </cell>
          <cell r="O1488" t="str">
            <v>3</v>
          </cell>
          <cell r="P1488" t="str">
            <v>1</v>
          </cell>
          <cell r="Q1488" t="str">
            <v>E</v>
          </cell>
          <cell r="R1488" t="str">
            <v>900</v>
          </cell>
          <cell r="S1488" t="str">
            <v>90001</v>
          </cell>
          <cell r="T1488" t="str">
            <v>5211</v>
          </cell>
          <cell r="U1488" t="str">
            <v>00</v>
          </cell>
          <cell r="V1488" t="str">
            <v>16</v>
          </cell>
          <cell r="W1488" t="str">
            <v>00605</v>
          </cell>
          <cell r="X1488" t="str">
            <v>2</v>
          </cell>
          <cell r="Y1488" t="str">
            <v>20</v>
          </cell>
          <cell r="Z1488" t="str">
            <v>150</v>
          </cell>
          <cell r="AA1488" t="str">
            <v>002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</row>
        <row r="1489">
          <cell r="C1489" t="str">
            <v>142151749000100605002</v>
          </cell>
          <cell r="D1489" t="str">
            <v>2018.29.02.012.2.1.1.2.1.11.045.5174.2.6.5.3.1.E.900.90001.1421.00.16.00605.1.20.150.002</v>
          </cell>
          <cell r="E1489" t="str">
            <v>2018</v>
          </cell>
          <cell r="F1489" t="str">
            <v>29.02</v>
          </cell>
          <cell r="G1489" t="str">
            <v>012</v>
          </cell>
          <cell r="H1489" t="str">
            <v>2.1.1.2.1</v>
          </cell>
          <cell r="I1489" t="str">
            <v>11</v>
          </cell>
          <cell r="J1489" t="str">
            <v>045</v>
          </cell>
          <cell r="K1489" t="str">
            <v>5174</v>
          </cell>
          <cell r="L1489" t="str">
            <v>2</v>
          </cell>
          <cell r="M1489" t="str">
            <v>6</v>
          </cell>
          <cell r="N1489" t="str">
            <v>5</v>
          </cell>
          <cell r="O1489" t="str">
            <v>3</v>
          </cell>
          <cell r="P1489" t="str">
            <v>1</v>
          </cell>
          <cell r="Q1489" t="str">
            <v>E</v>
          </cell>
          <cell r="R1489" t="str">
            <v>900</v>
          </cell>
          <cell r="S1489" t="str">
            <v>90001</v>
          </cell>
          <cell r="T1489" t="str">
            <v>1421</v>
          </cell>
          <cell r="U1489" t="str">
            <v>00</v>
          </cell>
          <cell r="V1489" t="str">
            <v>16</v>
          </cell>
          <cell r="W1489" t="str">
            <v>00605</v>
          </cell>
          <cell r="X1489" t="str">
            <v>1</v>
          </cell>
          <cell r="Y1489" t="str">
            <v>20</v>
          </cell>
          <cell r="Z1489" t="str">
            <v>150</v>
          </cell>
          <cell r="AA1489" t="str">
            <v>002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</row>
        <row r="1490">
          <cell r="C1490" t="str">
            <v>253151839000100404002</v>
          </cell>
          <cell r="D1490" t="str">
            <v>2018.29.02.012.2.1.1.2.1.11.045.5183.2.6.5.3.1.E.900.90001.2531.00.14.00404.1.20.150.002</v>
          </cell>
          <cell r="E1490" t="str">
            <v>2018</v>
          </cell>
          <cell r="F1490" t="str">
            <v>29.02</v>
          </cell>
          <cell r="G1490" t="str">
            <v>012</v>
          </cell>
          <cell r="H1490" t="str">
            <v>2.1.1.2.1</v>
          </cell>
          <cell r="I1490" t="str">
            <v>11</v>
          </cell>
          <cell r="J1490" t="str">
            <v>045</v>
          </cell>
          <cell r="K1490" t="str">
            <v>5183</v>
          </cell>
          <cell r="L1490" t="str">
            <v>2</v>
          </cell>
          <cell r="M1490" t="str">
            <v>6</v>
          </cell>
          <cell r="N1490" t="str">
            <v>5</v>
          </cell>
          <cell r="O1490" t="str">
            <v>3</v>
          </cell>
          <cell r="P1490" t="str">
            <v>1</v>
          </cell>
          <cell r="Q1490" t="str">
            <v>E</v>
          </cell>
          <cell r="R1490" t="str">
            <v>900</v>
          </cell>
          <cell r="S1490" t="str">
            <v>90001</v>
          </cell>
          <cell r="T1490" t="str">
            <v>2531</v>
          </cell>
          <cell r="U1490" t="str">
            <v>00</v>
          </cell>
          <cell r="V1490" t="str">
            <v>14</v>
          </cell>
          <cell r="W1490" t="str">
            <v>00404</v>
          </cell>
          <cell r="X1490" t="str">
            <v>1</v>
          </cell>
          <cell r="Y1490" t="str">
            <v>20</v>
          </cell>
          <cell r="Z1490" t="str">
            <v>150</v>
          </cell>
          <cell r="AA1490" t="str">
            <v>002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</row>
        <row r="1491">
          <cell r="C1491" t="str">
            <v>154351849000100605002</v>
          </cell>
          <cell r="D1491" t="str">
            <v>2018.29.02.012.2.1.1.2.1.11.045.5184.2.6.5.3.1.E.900.90001.1543.00.16.00605.1.20.150.002</v>
          </cell>
          <cell r="E1491" t="str">
            <v>2018</v>
          </cell>
          <cell r="F1491" t="str">
            <v>29.02</v>
          </cell>
          <cell r="G1491" t="str">
            <v>012</v>
          </cell>
          <cell r="H1491" t="str">
            <v>2.1.1.2.1</v>
          </cell>
          <cell r="I1491" t="str">
            <v>11</v>
          </cell>
          <cell r="J1491" t="str">
            <v>045</v>
          </cell>
          <cell r="K1491" t="str">
            <v>5184</v>
          </cell>
          <cell r="L1491" t="str">
            <v>2</v>
          </cell>
          <cell r="M1491" t="str">
            <v>6</v>
          </cell>
          <cell r="N1491" t="str">
            <v>5</v>
          </cell>
          <cell r="O1491" t="str">
            <v>3</v>
          </cell>
          <cell r="P1491" t="str">
            <v>1</v>
          </cell>
          <cell r="Q1491" t="str">
            <v>E</v>
          </cell>
          <cell r="R1491" t="str">
            <v>900</v>
          </cell>
          <cell r="S1491" t="str">
            <v>90001</v>
          </cell>
          <cell r="T1491" t="str">
            <v>1543</v>
          </cell>
          <cell r="U1491" t="str">
            <v>00</v>
          </cell>
          <cell r="V1491" t="str">
            <v>16</v>
          </cell>
          <cell r="W1491" t="str">
            <v>00605</v>
          </cell>
          <cell r="X1491" t="str">
            <v>1</v>
          </cell>
          <cell r="Y1491" t="str">
            <v>20</v>
          </cell>
          <cell r="Z1491" t="str">
            <v>150</v>
          </cell>
          <cell r="AA1491" t="str">
            <v>002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</row>
        <row r="1492">
          <cell r="C1492" t="str">
            <v>171551859000100605002</v>
          </cell>
          <cell r="D1492" t="str">
            <v>2018.29.02.012.2.1.1.2.1.11.045.5185.2.6.5.3.1.E.900.90001.1715.00.16.00605.1.20.150.002</v>
          </cell>
          <cell r="E1492" t="str">
            <v>2018</v>
          </cell>
          <cell r="F1492" t="str">
            <v>29.02</v>
          </cell>
          <cell r="G1492" t="str">
            <v>012</v>
          </cell>
          <cell r="H1492" t="str">
            <v>2.1.1.2.1</v>
          </cell>
          <cell r="I1492" t="str">
            <v>11</v>
          </cell>
          <cell r="J1492" t="str">
            <v>045</v>
          </cell>
          <cell r="K1492" t="str">
            <v>5185</v>
          </cell>
          <cell r="L1492" t="str">
            <v>2</v>
          </cell>
          <cell r="M1492" t="str">
            <v>6</v>
          </cell>
          <cell r="N1492" t="str">
            <v>5</v>
          </cell>
          <cell r="O1492" t="str">
            <v>3</v>
          </cell>
          <cell r="P1492" t="str">
            <v>1</v>
          </cell>
          <cell r="Q1492" t="str">
            <v>E</v>
          </cell>
          <cell r="R1492" t="str">
            <v>900</v>
          </cell>
          <cell r="S1492" t="str">
            <v>90001</v>
          </cell>
          <cell r="T1492" t="str">
            <v>1715</v>
          </cell>
          <cell r="U1492" t="str">
            <v>00</v>
          </cell>
          <cell r="V1492" t="str">
            <v>16</v>
          </cell>
          <cell r="W1492" t="str">
            <v>00605</v>
          </cell>
          <cell r="X1492" t="str">
            <v>1</v>
          </cell>
          <cell r="Y1492" t="str">
            <v>20</v>
          </cell>
          <cell r="Z1492" t="str">
            <v>150</v>
          </cell>
          <cell r="AA1492" t="str">
            <v>002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</row>
        <row r="1493">
          <cell r="C1493" t="str">
            <v>38316017357D100404002</v>
          </cell>
          <cell r="D1493" t="str">
            <v>2018.29.02.012.2.1.1.2.1.11.045.6017.2.6.5.3.1.E.357.357D1.3831.00.14.00404.1.20.150.002</v>
          </cell>
          <cell r="E1493" t="str">
            <v>2018</v>
          </cell>
          <cell r="F1493" t="str">
            <v>29.02</v>
          </cell>
          <cell r="G1493" t="str">
            <v>012</v>
          </cell>
          <cell r="H1493" t="str">
            <v>2.1.1.2.1</v>
          </cell>
          <cell r="I1493" t="str">
            <v>11</v>
          </cell>
          <cell r="J1493" t="str">
            <v>045</v>
          </cell>
          <cell r="K1493" t="str">
            <v>6017</v>
          </cell>
          <cell r="L1493" t="str">
            <v>2</v>
          </cell>
          <cell r="M1493" t="str">
            <v>6</v>
          </cell>
          <cell r="N1493" t="str">
            <v>5</v>
          </cell>
          <cell r="O1493" t="str">
            <v>3</v>
          </cell>
          <cell r="P1493" t="str">
            <v>1</v>
          </cell>
          <cell r="Q1493" t="str">
            <v>E</v>
          </cell>
          <cell r="R1493" t="str">
            <v>357</v>
          </cell>
          <cell r="S1493" t="str">
            <v>357D1</v>
          </cell>
          <cell r="T1493" t="str">
            <v>3831</v>
          </cell>
          <cell r="U1493" t="str">
            <v>00</v>
          </cell>
          <cell r="V1493" t="str">
            <v>14</v>
          </cell>
          <cell r="W1493" t="str">
            <v>00404</v>
          </cell>
          <cell r="X1493" t="str">
            <v>1</v>
          </cell>
          <cell r="Y1493" t="str">
            <v>20</v>
          </cell>
          <cell r="Z1493" t="str">
            <v>150</v>
          </cell>
          <cell r="AA1493" t="str">
            <v>002</v>
          </cell>
          <cell r="AB1493">
            <v>5200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5200</v>
          </cell>
        </row>
        <row r="1494">
          <cell r="C1494" t="str">
            <v>26116017357D200605002</v>
          </cell>
          <cell r="D1494" t="str">
            <v>2018.29.02.012.2.1.1.2.1.11.045.6017.2.6.5.3.1.E.357.357D2.2611.00.16.00605.1.20.150.002</v>
          </cell>
          <cell r="E1494" t="str">
            <v>2018</v>
          </cell>
          <cell r="F1494" t="str">
            <v>29.02</v>
          </cell>
          <cell r="G1494" t="str">
            <v>012</v>
          </cell>
          <cell r="H1494" t="str">
            <v>2.1.1.2.1</v>
          </cell>
          <cell r="I1494" t="str">
            <v>11</v>
          </cell>
          <cell r="J1494" t="str">
            <v>045</v>
          </cell>
          <cell r="K1494" t="str">
            <v>6017</v>
          </cell>
          <cell r="L1494" t="str">
            <v>2</v>
          </cell>
          <cell r="M1494" t="str">
            <v>6</v>
          </cell>
          <cell r="N1494" t="str">
            <v>5</v>
          </cell>
          <cell r="O1494" t="str">
            <v>3</v>
          </cell>
          <cell r="P1494" t="str">
            <v>1</v>
          </cell>
          <cell r="Q1494" t="str">
            <v>E</v>
          </cell>
          <cell r="R1494" t="str">
            <v>357</v>
          </cell>
          <cell r="S1494" t="str">
            <v>357D2</v>
          </cell>
          <cell r="T1494" t="str">
            <v>2611</v>
          </cell>
          <cell r="U1494" t="str">
            <v>00</v>
          </cell>
          <cell r="V1494" t="str">
            <v>16</v>
          </cell>
          <cell r="W1494" t="str">
            <v>00605</v>
          </cell>
          <cell r="X1494" t="str">
            <v>1</v>
          </cell>
          <cell r="Y1494" t="str">
            <v>20</v>
          </cell>
          <cell r="Z1494" t="str">
            <v>150</v>
          </cell>
          <cell r="AA1494" t="str">
            <v>002</v>
          </cell>
          <cell r="AB1494">
            <v>5678.68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5678.68</v>
          </cell>
        </row>
        <row r="1495">
          <cell r="C1495" t="str">
            <v>12116018357D100605002</v>
          </cell>
          <cell r="D1495" t="str">
            <v>2018.29.02.012.2.1.1.2.1.11.045.6018.2.6.5.3.1.E.357.357D1.1211.00.16.00605.1.20.150.002</v>
          </cell>
          <cell r="E1495" t="str">
            <v>2018</v>
          </cell>
          <cell r="F1495" t="str">
            <v>29.02</v>
          </cell>
          <cell r="G1495" t="str">
            <v>012</v>
          </cell>
          <cell r="H1495" t="str">
            <v>2.1.1.2.1</v>
          </cell>
          <cell r="I1495" t="str">
            <v>11</v>
          </cell>
          <cell r="J1495" t="str">
            <v>045</v>
          </cell>
          <cell r="K1495" t="str">
            <v>6018</v>
          </cell>
          <cell r="L1495" t="str">
            <v>2</v>
          </cell>
          <cell r="M1495" t="str">
            <v>6</v>
          </cell>
          <cell r="N1495" t="str">
            <v>5</v>
          </cell>
          <cell r="O1495" t="str">
            <v>3</v>
          </cell>
          <cell r="P1495" t="str">
            <v>1</v>
          </cell>
          <cell r="Q1495" t="str">
            <v>E</v>
          </cell>
          <cell r="R1495" t="str">
            <v>357</v>
          </cell>
          <cell r="S1495" t="str">
            <v>357D1</v>
          </cell>
          <cell r="T1495" t="str">
            <v>1211</v>
          </cell>
          <cell r="U1495" t="str">
            <v>00</v>
          </cell>
          <cell r="V1495" t="str">
            <v>16</v>
          </cell>
          <cell r="W1495" t="str">
            <v>00605</v>
          </cell>
          <cell r="X1495" t="str">
            <v>1</v>
          </cell>
          <cell r="Y1495" t="str">
            <v>20</v>
          </cell>
          <cell r="Z1495" t="str">
            <v>150</v>
          </cell>
          <cell r="AA1495" t="str">
            <v>002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</row>
        <row r="1496">
          <cell r="C1496" t="str">
            <v>375160353570300605002</v>
          </cell>
          <cell r="D1496" t="str">
            <v>2018.29.02.012.2.1.1.2.1.11.045.6035.2.6.5.3.1.E.357.35703.3751.00.16.00605.1.20.150.002</v>
          </cell>
          <cell r="E1496" t="str">
            <v>2018</v>
          </cell>
          <cell r="F1496" t="str">
            <v>29.02</v>
          </cell>
          <cell r="G1496" t="str">
            <v>012</v>
          </cell>
          <cell r="H1496" t="str">
            <v>2.1.1.2.1</v>
          </cell>
          <cell r="I1496" t="str">
            <v>11</v>
          </cell>
          <cell r="J1496" t="str">
            <v>045</v>
          </cell>
          <cell r="K1496" t="str">
            <v>6035</v>
          </cell>
          <cell r="L1496" t="str">
            <v>2</v>
          </cell>
          <cell r="M1496" t="str">
            <v>6</v>
          </cell>
          <cell r="N1496" t="str">
            <v>5</v>
          </cell>
          <cell r="O1496" t="str">
            <v>3</v>
          </cell>
          <cell r="P1496" t="str">
            <v>1</v>
          </cell>
          <cell r="Q1496" t="str">
            <v>E</v>
          </cell>
          <cell r="R1496" t="str">
            <v>357</v>
          </cell>
          <cell r="S1496" t="str">
            <v>35703</v>
          </cell>
          <cell r="T1496" t="str">
            <v>3751</v>
          </cell>
          <cell r="U1496" t="str">
            <v>00</v>
          </cell>
          <cell r="V1496" t="str">
            <v>16</v>
          </cell>
          <cell r="W1496" t="str">
            <v>00605</v>
          </cell>
          <cell r="X1496" t="str">
            <v>1</v>
          </cell>
          <cell r="Y1496" t="str">
            <v>20</v>
          </cell>
          <cell r="Z1496" t="str">
            <v>150</v>
          </cell>
          <cell r="AA1496" t="str">
            <v>002</v>
          </cell>
          <cell r="AB1496">
            <v>7819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7819</v>
          </cell>
        </row>
        <row r="1497">
          <cell r="C1497" t="str">
            <v>39216035357D100605002</v>
          </cell>
          <cell r="D1497" t="str">
            <v>2018.29.02.012.2.1.1.2.1.11.045.6035.2.6.5.3.1.E.357.357D1.3921.00.16.00605.1.20.150.002</v>
          </cell>
          <cell r="E1497" t="str">
            <v>2018</v>
          </cell>
          <cell r="F1497" t="str">
            <v>29.02</v>
          </cell>
          <cell r="G1497" t="str">
            <v>012</v>
          </cell>
          <cell r="H1497" t="str">
            <v>2.1.1.2.1</v>
          </cell>
          <cell r="I1497" t="str">
            <v>11</v>
          </cell>
          <cell r="J1497" t="str">
            <v>045</v>
          </cell>
          <cell r="K1497" t="str">
            <v>6035</v>
          </cell>
          <cell r="L1497" t="str">
            <v>2</v>
          </cell>
          <cell r="M1497" t="str">
            <v>6</v>
          </cell>
          <cell r="N1497" t="str">
            <v>5</v>
          </cell>
          <cell r="O1497" t="str">
            <v>3</v>
          </cell>
          <cell r="P1497" t="str">
            <v>1</v>
          </cell>
          <cell r="Q1497" t="str">
            <v>E</v>
          </cell>
          <cell r="R1497" t="str">
            <v>357</v>
          </cell>
          <cell r="S1497" t="str">
            <v>357D1</v>
          </cell>
          <cell r="T1497" t="str">
            <v>3921</v>
          </cell>
          <cell r="U1497" t="str">
            <v>00</v>
          </cell>
          <cell r="V1497" t="str">
            <v>16</v>
          </cell>
          <cell r="W1497" t="str">
            <v>00605</v>
          </cell>
          <cell r="X1497" t="str">
            <v>1</v>
          </cell>
          <cell r="Y1497" t="str">
            <v>20</v>
          </cell>
          <cell r="Z1497" t="str">
            <v>150</v>
          </cell>
          <cell r="AA1497" t="str">
            <v>002</v>
          </cell>
          <cell r="AB1497">
            <v>2000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2000</v>
          </cell>
        </row>
        <row r="1498">
          <cell r="C1498" t="str">
            <v>14216035357D200605002</v>
          </cell>
          <cell r="D1498" t="str">
            <v>2018.29.02.012.2.1.1.2.1.11.045.6035.2.6.5.3.1.E.357.357D2.1421.00.16.00605.1.20.150.002</v>
          </cell>
          <cell r="E1498" t="str">
            <v>2018</v>
          </cell>
          <cell r="F1498" t="str">
            <v>29.02</v>
          </cell>
          <cell r="G1498" t="str">
            <v>012</v>
          </cell>
          <cell r="H1498" t="str">
            <v>2.1.1.2.1</v>
          </cell>
          <cell r="I1498" t="str">
            <v>11</v>
          </cell>
          <cell r="J1498" t="str">
            <v>045</v>
          </cell>
          <cell r="K1498" t="str">
            <v>6035</v>
          </cell>
          <cell r="L1498" t="str">
            <v>2</v>
          </cell>
          <cell r="M1498" t="str">
            <v>6</v>
          </cell>
          <cell r="N1498" t="str">
            <v>5</v>
          </cell>
          <cell r="O1498" t="str">
            <v>3</v>
          </cell>
          <cell r="P1498" t="str">
            <v>1</v>
          </cell>
          <cell r="Q1498" t="str">
            <v>E</v>
          </cell>
          <cell r="R1498" t="str">
            <v>357</v>
          </cell>
          <cell r="S1498" t="str">
            <v>357D2</v>
          </cell>
          <cell r="T1498" t="str">
            <v>1421</v>
          </cell>
          <cell r="U1498" t="str">
            <v>00</v>
          </cell>
          <cell r="V1498" t="str">
            <v>16</v>
          </cell>
          <cell r="W1498" t="str">
            <v>00605</v>
          </cell>
          <cell r="X1498" t="str">
            <v>1</v>
          </cell>
          <cell r="Y1498" t="str">
            <v>20</v>
          </cell>
          <cell r="Z1498" t="str">
            <v>150</v>
          </cell>
          <cell r="AA1498" t="str">
            <v>002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</row>
        <row r="1499">
          <cell r="C1499" t="str">
            <v>14316037357D200605002</v>
          </cell>
          <cell r="D1499" t="str">
            <v>2018.29.02.012.2.1.1.2.1.11.045.6037.2.6.5.3.1.E.357.357D2.1431.00.16.00605.1.20.150.002</v>
          </cell>
          <cell r="E1499" t="str">
            <v>2018</v>
          </cell>
          <cell r="F1499" t="str">
            <v>29.02</v>
          </cell>
          <cell r="G1499" t="str">
            <v>012</v>
          </cell>
          <cell r="H1499" t="str">
            <v>2.1.1.2.1</v>
          </cell>
          <cell r="I1499" t="str">
            <v>11</v>
          </cell>
          <cell r="J1499" t="str">
            <v>045</v>
          </cell>
          <cell r="K1499" t="str">
            <v>6037</v>
          </cell>
          <cell r="L1499" t="str">
            <v>2</v>
          </cell>
          <cell r="M1499" t="str">
            <v>6</v>
          </cell>
          <cell r="N1499" t="str">
            <v>5</v>
          </cell>
          <cell r="O1499" t="str">
            <v>3</v>
          </cell>
          <cell r="P1499" t="str">
            <v>1</v>
          </cell>
          <cell r="Q1499" t="str">
            <v>E</v>
          </cell>
          <cell r="R1499" t="str">
            <v>357</v>
          </cell>
          <cell r="S1499" t="str">
            <v>357D2</v>
          </cell>
          <cell r="T1499" t="str">
            <v>1431</v>
          </cell>
          <cell r="U1499" t="str">
            <v>00</v>
          </cell>
          <cell r="V1499" t="str">
            <v>16</v>
          </cell>
          <cell r="W1499" t="str">
            <v>00605</v>
          </cell>
          <cell r="X1499" t="str">
            <v>1</v>
          </cell>
          <cell r="Y1499" t="str">
            <v>20</v>
          </cell>
          <cell r="Z1499" t="str">
            <v>150</v>
          </cell>
          <cell r="AA1499" t="str">
            <v>002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</row>
        <row r="1500">
          <cell r="C1500" t="str">
            <v>22146037357D200605002</v>
          </cell>
          <cell r="D1500" t="str">
            <v>2018.29.02.012.2.1.1.2.1.11.045.6037.2.6.5.3.1.E.357.357D2.2214.00.16.00605.1.20.150.002</v>
          </cell>
          <cell r="E1500" t="str">
            <v>2018</v>
          </cell>
          <cell r="F1500" t="str">
            <v>29.02</v>
          </cell>
          <cell r="G1500" t="str">
            <v>012</v>
          </cell>
          <cell r="H1500" t="str">
            <v>2.1.1.2.1</v>
          </cell>
          <cell r="I1500" t="str">
            <v>11</v>
          </cell>
          <cell r="J1500" t="str">
            <v>045</v>
          </cell>
          <cell r="K1500" t="str">
            <v>6037</v>
          </cell>
          <cell r="L1500" t="str">
            <v>2</v>
          </cell>
          <cell r="M1500" t="str">
            <v>6</v>
          </cell>
          <cell r="N1500" t="str">
            <v>5</v>
          </cell>
          <cell r="O1500" t="str">
            <v>3</v>
          </cell>
          <cell r="P1500" t="str">
            <v>1</v>
          </cell>
          <cell r="Q1500" t="str">
            <v>E</v>
          </cell>
          <cell r="R1500" t="str">
            <v>357</v>
          </cell>
          <cell r="S1500" t="str">
            <v>357D2</v>
          </cell>
          <cell r="T1500" t="str">
            <v>2214</v>
          </cell>
          <cell r="U1500" t="str">
            <v>00</v>
          </cell>
          <cell r="V1500" t="str">
            <v>16</v>
          </cell>
          <cell r="W1500" t="str">
            <v>00605</v>
          </cell>
          <cell r="X1500" t="str">
            <v>1</v>
          </cell>
          <cell r="Y1500" t="str">
            <v>20</v>
          </cell>
          <cell r="Z1500" t="str">
            <v>150</v>
          </cell>
          <cell r="AA1500" t="str">
            <v>002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</row>
        <row r="1501">
          <cell r="C1501" t="str">
            <v>13226038357D200605002</v>
          </cell>
          <cell r="D1501" t="str">
            <v>2018.29.02.012.2.1.1.2.1.11.045.6038.2.6.5.3.1.E.357.357D2.1322.00.16.00605.1.20.150.002</v>
          </cell>
          <cell r="E1501" t="str">
            <v>2018</v>
          </cell>
          <cell r="F1501" t="str">
            <v>29.02</v>
          </cell>
          <cell r="G1501" t="str">
            <v>012</v>
          </cell>
          <cell r="H1501" t="str">
            <v>2.1.1.2.1</v>
          </cell>
          <cell r="I1501" t="str">
            <v>11</v>
          </cell>
          <cell r="J1501" t="str">
            <v>045</v>
          </cell>
          <cell r="K1501" t="str">
            <v>6038</v>
          </cell>
          <cell r="L1501" t="str">
            <v>2</v>
          </cell>
          <cell r="M1501" t="str">
            <v>6</v>
          </cell>
          <cell r="N1501" t="str">
            <v>5</v>
          </cell>
          <cell r="O1501" t="str">
            <v>3</v>
          </cell>
          <cell r="P1501" t="str">
            <v>1</v>
          </cell>
          <cell r="Q1501" t="str">
            <v>E</v>
          </cell>
          <cell r="R1501" t="str">
            <v>357</v>
          </cell>
          <cell r="S1501" t="str">
            <v>357D2</v>
          </cell>
          <cell r="T1501" t="str">
            <v>1322</v>
          </cell>
          <cell r="U1501" t="str">
            <v>00</v>
          </cell>
          <cell r="V1501" t="str">
            <v>16</v>
          </cell>
          <cell r="W1501" t="str">
            <v>00605</v>
          </cell>
          <cell r="X1501" t="str">
            <v>1</v>
          </cell>
          <cell r="Y1501" t="str">
            <v>20</v>
          </cell>
          <cell r="Z1501" t="str">
            <v>150</v>
          </cell>
          <cell r="AA1501" t="str">
            <v>002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</row>
        <row r="1502">
          <cell r="C1502" t="str">
            <v>171560603580100605002</v>
          </cell>
          <cell r="D1502" t="str">
            <v>2018.29.02.012.2.1.1.2.1.11.045.6060.2.6.8.3.2.E.358.35801.1715.00.16.00605.1.20.150.002</v>
          </cell>
          <cell r="E1502" t="str">
            <v>2018</v>
          </cell>
          <cell r="F1502" t="str">
            <v>29.02</v>
          </cell>
          <cell r="G1502" t="str">
            <v>012</v>
          </cell>
          <cell r="H1502" t="str">
            <v>2.1.1.2.1</v>
          </cell>
          <cell r="I1502" t="str">
            <v>11</v>
          </cell>
          <cell r="J1502" t="str">
            <v>045</v>
          </cell>
          <cell r="K1502" t="str">
            <v>6060</v>
          </cell>
          <cell r="L1502" t="str">
            <v>2</v>
          </cell>
          <cell r="M1502" t="str">
            <v>6</v>
          </cell>
          <cell r="N1502" t="str">
            <v>8</v>
          </cell>
          <cell r="O1502" t="str">
            <v>3</v>
          </cell>
          <cell r="P1502" t="str">
            <v>2</v>
          </cell>
          <cell r="Q1502" t="str">
            <v>E</v>
          </cell>
          <cell r="R1502" t="str">
            <v>358</v>
          </cell>
          <cell r="S1502" t="str">
            <v>35801</v>
          </cell>
          <cell r="T1502" t="str">
            <v>1715</v>
          </cell>
          <cell r="U1502" t="str">
            <v>00</v>
          </cell>
          <cell r="V1502" t="str">
            <v>16</v>
          </cell>
          <cell r="W1502" t="str">
            <v>00605</v>
          </cell>
          <cell r="X1502" t="str">
            <v>1</v>
          </cell>
          <cell r="Y1502" t="str">
            <v>20</v>
          </cell>
          <cell r="Z1502" t="str">
            <v>150</v>
          </cell>
          <cell r="AA1502" t="str">
            <v>002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</row>
        <row r="1503">
          <cell r="C1503" t="str">
            <v>372150119000100605002</v>
          </cell>
          <cell r="D1503" t="str">
            <v>2018.29.02.012.2.1.1.2.1.11.045.5011.2.6.5.3.1.E.900.90001.3721.00.16.00605.1.20.150.002</v>
          </cell>
          <cell r="E1503" t="str">
            <v>2018</v>
          </cell>
          <cell r="F1503" t="str">
            <v>29.02</v>
          </cell>
          <cell r="G1503" t="str">
            <v>012</v>
          </cell>
          <cell r="H1503" t="str">
            <v>2.1.1.2.1</v>
          </cell>
          <cell r="I1503" t="str">
            <v>11</v>
          </cell>
          <cell r="J1503" t="str">
            <v>045</v>
          </cell>
          <cell r="K1503" t="str">
            <v>5011</v>
          </cell>
          <cell r="L1503" t="str">
            <v>2</v>
          </cell>
          <cell r="M1503" t="str">
            <v>6</v>
          </cell>
          <cell r="N1503" t="str">
            <v>5</v>
          </cell>
          <cell r="O1503" t="str">
            <v>3</v>
          </cell>
          <cell r="P1503" t="str">
            <v>1</v>
          </cell>
          <cell r="Q1503" t="str">
            <v>E</v>
          </cell>
          <cell r="R1503" t="str">
            <v>900</v>
          </cell>
          <cell r="S1503" t="str">
            <v>90001</v>
          </cell>
          <cell r="T1503" t="str">
            <v>3721</v>
          </cell>
          <cell r="U1503" t="str">
            <v>00</v>
          </cell>
          <cell r="V1503" t="str">
            <v>16</v>
          </cell>
          <cell r="W1503" t="str">
            <v>00605</v>
          </cell>
          <cell r="X1503" t="str">
            <v>1</v>
          </cell>
          <cell r="Y1503" t="str">
            <v>20</v>
          </cell>
          <cell r="Z1503" t="str">
            <v>150</v>
          </cell>
          <cell r="AA1503" t="str">
            <v>002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</row>
        <row r="1504">
          <cell r="C1504" t="str">
            <v>375150119000100605002</v>
          </cell>
          <cell r="D1504" t="str">
            <v>2018.29.02.012.2.1.1.2.1.11.045.5011.2.6.5.3.1.E.900.90001.3751.00.16.00605.1.20.150.002</v>
          </cell>
          <cell r="E1504" t="str">
            <v>2018</v>
          </cell>
          <cell r="F1504" t="str">
            <v>29.02</v>
          </cell>
          <cell r="G1504" t="str">
            <v>012</v>
          </cell>
          <cell r="H1504" t="str">
            <v>2.1.1.2.1</v>
          </cell>
          <cell r="I1504" t="str">
            <v>11</v>
          </cell>
          <cell r="J1504" t="str">
            <v>045</v>
          </cell>
          <cell r="K1504" t="str">
            <v>5011</v>
          </cell>
          <cell r="L1504" t="str">
            <v>2</v>
          </cell>
          <cell r="M1504" t="str">
            <v>6</v>
          </cell>
          <cell r="N1504" t="str">
            <v>5</v>
          </cell>
          <cell r="O1504" t="str">
            <v>3</v>
          </cell>
          <cell r="P1504" t="str">
            <v>1</v>
          </cell>
          <cell r="Q1504" t="str">
            <v>E</v>
          </cell>
          <cell r="R1504" t="str">
            <v>900</v>
          </cell>
          <cell r="S1504" t="str">
            <v>90001</v>
          </cell>
          <cell r="T1504" t="str">
            <v>3751</v>
          </cell>
          <cell r="U1504" t="str">
            <v>00</v>
          </cell>
          <cell r="V1504" t="str">
            <v>16</v>
          </cell>
          <cell r="W1504" t="str">
            <v>00605</v>
          </cell>
          <cell r="X1504" t="str">
            <v>1</v>
          </cell>
          <cell r="Y1504" t="str">
            <v>20</v>
          </cell>
          <cell r="Z1504" t="str">
            <v>150</v>
          </cell>
          <cell r="AA1504" t="str">
            <v>002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</row>
        <row r="1505">
          <cell r="C1505" t="str">
            <v>317150249000100605002</v>
          </cell>
          <cell r="D1505" t="str">
            <v>2018.29.02.012.2.1.1.2.1.11.045.5024.2.6.5.3.1.E.900.90001.3171.00.16.00605.1.20.150.002</v>
          </cell>
          <cell r="E1505" t="str">
            <v>2018</v>
          </cell>
          <cell r="F1505" t="str">
            <v>29.02</v>
          </cell>
          <cell r="G1505" t="str">
            <v>012</v>
          </cell>
          <cell r="H1505" t="str">
            <v>2.1.1.2.1</v>
          </cell>
          <cell r="I1505" t="str">
            <v>11</v>
          </cell>
          <cell r="J1505" t="str">
            <v>045</v>
          </cell>
          <cell r="K1505" t="str">
            <v>5024</v>
          </cell>
          <cell r="L1505" t="str">
            <v>2</v>
          </cell>
          <cell r="M1505" t="str">
            <v>6</v>
          </cell>
          <cell r="N1505" t="str">
            <v>5</v>
          </cell>
          <cell r="O1505" t="str">
            <v>3</v>
          </cell>
          <cell r="P1505" t="str">
            <v>1</v>
          </cell>
          <cell r="Q1505" t="str">
            <v>E</v>
          </cell>
          <cell r="R1505" t="str">
            <v>900</v>
          </cell>
          <cell r="S1505" t="str">
            <v>90001</v>
          </cell>
          <cell r="T1505" t="str">
            <v>3171</v>
          </cell>
          <cell r="U1505" t="str">
            <v>00</v>
          </cell>
          <cell r="V1505" t="str">
            <v>16</v>
          </cell>
          <cell r="W1505" t="str">
            <v>00605</v>
          </cell>
          <cell r="X1505" t="str">
            <v>1</v>
          </cell>
          <cell r="Y1505" t="str">
            <v>20</v>
          </cell>
          <cell r="Z1505" t="str">
            <v>150</v>
          </cell>
          <cell r="AA1505" t="str">
            <v>002</v>
          </cell>
          <cell r="AB1505">
            <v>109147.66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109147.66</v>
          </cell>
        </row>
        <row r="1506">
          <cell r="C1506" t="str">
            <v>336650249000100605700</v>
          </cell>
          <cell r="D1506" t="str">
            <v>2018.29.02.012.2.1.1.2.1.11.045.5024.2.6.5.3.1.E.900.90001.3366.00.16.00605.1.20.150.700</v>
          </cell>
          <cell r="E1506" t="str">
            <v>2018</v>
          </cell>
          <cell r="F1506" t="str">
            <v>29.02</v>
          </cell>
          <cell r="G1506" t="str">
            <v>012</v>
          </cell>
          <cell r="H1506" t="str">
            <v>2.1.1.2.1</v>
          </cell>
          <cell r="I1506" t="str">
            <v>11</v>
          </cell>
          <cell r="J1506" t="str">
            <v>045</v>
          </cell>
          <cell r="K1506" t="str">
            <v>5024</v>
          </cell>
          <cell r="L1506" t="str">
            <v>2</v>
          </cell>
          <cell r="M1506" t="str">
            <v>6</v>
          </cell>
          <cell r="N1506" t="str">
            <v>5</v>
          </cell>
          <cell r="O1506" t="str">
            <v>3</v>
          </cell>
          <cell r="P1506" t="str">
            <v>1</v>
          </cell>
          <cell r="Q1506" t="str">
            <v>E</v>
          </cell>
          <cell r="R1506" t="str">
            <v>900</v>
          </cell>
          <cell r="S1506" t="str">
            <v>90001</v>
          </cell>
          <cell r="T1506" t="str">
            <v>3366</v>
          </cell>
          <cell r="U1506" t="str">
            <v>00</v>
          </cell>
          <cell r="V1506" t="str">
            <v>16</v>
          </cell>
          <cell r="W1506" t="str">
            <v>00605</v>
          </cell>
          <cell r="X1506" t="str">
            <v>1</v>
          </cell>
          <cell r="Y1506" t="str">
            <v>20</v>
          </cell>
          <cell r="Z1506" t="str">
            <v>150</v>
          </cell>
          <cell r="AA1506" t="str">
            <v>700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</row>
        <row r="1507">
          <cell r="C1507" t="str">
            <v>375150249000100605002</v>
          </cell>
          <cell r="D1507" t="str">
            <v>2018.29.02.012.2.1.1.2.1.11.045.5024.2.6.5.3.1.E.900.90001.3751.00.16.00605.1.20.150.002</v>
          </cell>
          <cell r="E1507" t="str">
            <v>2018</v>
          </cell>
          <cell r="F1507" t="str">
            <v>29.02</v>
          </cell>
          <cell r="G1507" t="str">
            <v>012</v>
          </cell>
          <cell r="H1507" t="str">
            <v>2.1.1.2.1</v>
          </cell>
          <cell r="I1507" t="str">
            <v>11</v>
          </cell>
          <cell r="J1507" t="str">
            <v>045</v>
          </cell>
          <cell r="K1507" t="str">
            <v>5024</v>
          </cell>
          <cell r="L1507" t="str">
            <v>2</v>
          </cell>
          <cell r="M1507" t="str">
            <v>6</v>
          </cell>
          <cell r="N1507" t="str">
            <v>5</v>
          </cell>
          <cell r="O1507" t="str">
            <v>3</v>
          </cell>
          <cell r="P1507" t="str">
            <v>1</v>
          </cell>
          <cell r="Q1507" t="str">
            <v>E</v>
          </cell>
          <cell r="R1507" t="str">
            <v>900</v>
          </cell>
          <cell r="S1507" t="str">
            <v>90001</v>
          </cell>
          <cell r="T1507" t="str">
            <v>3751</v>
          </cell>
          <cell r="U1507" t="str">
            <v>00</v>
          </cell>
          <cell r="V1507" t="str">
            <v>16</v>
          </cell>
          <cell r="W1507" t="str">
            <v>00605</v>
          </cell>
          <cell r="X1507" t="str">
            <v>1</v>
          </cell>
          <cell r="Y1507" t="str">
            <v>20</v>
          </cell>
          <cell r="Z1507" t="str">
            <v>150</v>
          </cell>
          <cell r="AA1507" t="str">
            <v>002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</row>
        <row r="1508">
          <cell r="C1508" t="str">
            <v>143150259000100605002</v>
          </cell>
          <cell r="D1508" t="str">
            <v>2018.29.02.012.2.1.1.2.1.11.045.5025.2.6.5.3.1.E.900.90001.1431.00.16.00605.1.20.150.002</v>
          </cell>
          <cell r="E1508" t="str">
            <v>2018</v>
          </cell>
          <cell r="F1508" t="str">
            <v>29.02</v>
          </cell>
          <cell r="G1508" t="str">
            <v>012</v>
          </cell>
          <cell r="H1508" t="str">
            <v>2.1.1.2.1</v>
          </cell>
          <cell r="I1508" t="str">
            <v>11</v>
          </cell>
          <cell r="J1508" t="str">
            <v>045</v>
          </cell>
          <cell r="K1508" t="str">
            <v>5025</v>
          </cell>
          <cell r="L1508" t="str">
            <v>2</v>
          </cell>
          <cell r="M1508" t="str">
            <v>6</v>
          </cell>
          <cell r="N1508" t="str">
            <v>5</v>
          </cell>
          <cell r="O1508" t="str">
            <v>3</v>
          </cell>
          <cell r="P1508" t="str">
            <v>1</v>
          </cell>
          <cell r="Q1508" t="str">
            <v>E</v>
          </cell>
          <cell r="R1508" t="str">
            <v>900</v>
          </cell>
          <cell r="S1508" t="str">
            <v>90001</v>
          </cell>
          <cell r="T1508" t="str">
            <v>1431</v>
          </cell>
          <cell r="U1508" t="str">
            <v>00</v>
          </cell>
          <cell r="V1508" t="str">
            <v>16</v>
          </cell>
          <cell r="W1508" t="str">
            <v>00605</v>
          </cell>
          <cell r="X1508" t="str">
            <v>1</v>
          </cell>
          <cell r="Y1508" t="str">
            <v>20</v>
          </cell>
          <cell r="Z1508" t="str">
            <v>150</v>
          </cell>
          <cell r="AA1508" t="str">
            <v>002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</row>
        <row r="1509">
          <cell r="C1509" t="str">
            <v>331150259000100404700</v>
          </cell>
          <cell r="D1509" t="str">
            <v>2018.29.02.012.2.1.1.2.1.11.045.5025.2.6.5.3.1.E.900.90001.3311.00.14.00404.1.20.150.700</v>
          </cell>
          <cell r="E1509" t="str">
            <v>2018</v>
          </cell>
          <cell r="F1509" t="str">
            <v>29.02</v>
          </cell>
          <cell r="G1509" t="str">
            <v>012</v>
          </cell>
          <cell r="H1509" t="str">
            <v>2.1.1.2.1</v>
          </cell>
          <cell r="I1509" t="str">
            <v>11</v>
          </cell>
          <cell r="J1509" t="str">
            <v>045</v>
          </cell>
          <cell r="K1509" t="str">
            <v>5025</v>
          </cell>
          <cell r="L1509" t="str">
            <v>2</v>
          </cell>
          <cell r="M1509" t="str">
            <v>6</v>
          </cell>
          <cell r="N1509" t="str">
            <v>5</v>
          </cell>
          <cell r="O1509" t="str">
            <v>3</v>
          </cell>
          <cell r="P1509" t="str">
            <v>1</v>
          </cell>
          <cell r="Q1509" t="str">
            <v>E</v>
          </cell>
          <cell r="R1509" t="str">
            <v>900</v>
          </cell>
          <cell r="S1509" t="str">
            <v>90001</v>
          </cell>
          <cell r="T1509" t="str">
            <v>3311</v>
          </cell>
          <cell r="U1509" t="str">
            <v>00</v>
          </cell>
          <cell r="V1509" t="str">
            <v>14</v>
          </cell>
          <cell r="W1509" t="str">
            <v>00404</v>
          </cell>
          <cell r="X1509" t="str">
            <v>1</v>
          </cell>
          <cell r="Y1509" t="str">
            <v>20</v>
          </cell>
          <cell r="Z1509" t="str">
            <v>150</v>
          </cell>
          <cell r="AA1509" t="str">
            <v>700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</row>
        <row r="1510">
          <cell r="C1510" t="str">
            <v>132150269000100605002</v>
          </cell>
          <cell r="D1510" t="str">
            <v>2018.29.02.012.2.1.1.2.1.11.045.5026.2.6.5.3.1.E.900.90001.1321.00.16.00605.1.20.150.002</v>
          </cell>
          <cell r="E1510" t="str">
            <v>2018</v>
          </cell>
          <cell r="F1510" t="str">
            <v>29.02</v>
          </cell>
          <cell r="G1510" t="str">
            <v>012</v>
          </cell>
          <cell r="H1510" t="str">
            <v>2.1.1.2.1</v>
          </cell>
          <cell r="I1510" t="str">
            <v>11</v>
          </cell>
          <cell r="J1510" t="str">
            <v>045</v>
          </cell>
          <cell r="K1510" t="str">
            <v>5026</v>
          </cell>
          <cell r="L1510" t="str">
            <v>2</v>
          </cell>
          <cell r="M1510" t="str">
            <v>6</v>
          </cell>
          <cell r="N1510" t="str">
            <v>5</v>
          </cell>
          <cell r="O1510" t="str">
            <v>3</v>
          </cell>
          <cell r="P1510" t="str">
            <v>1</v>
          </cell>
          <cell r="Q1510" t="str">
            <v>E</v>
          </cell>
          <cell r="R1510" t="str">
            <v>900</v>
          </cell>
          <cell r="S1510" t="str">
            <v>90001</v>
          </cell>
          <cell r="T1510" t="str">
            <v>1321</v>
          </cell>
          <cell r="U1510" t="str">
            <v>00</v>
          </cell>
          <cell r="V1510" t="str">
            <v>16</v>
          </cell>
          <cell r="W1510" t="str">
            <v>00605</v>
          </cell>
          <cell r="X1510" t="str">
            <v>1</v>
          </cell>
          <cell r="Y1510" t="str">
            <v>20</v>
          </cell>
          <cell r="Z1510" t="str">
            <v>150</v>
          </cell>
          <cell r="AA1510" t="str">
            <v>002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</row>
        <row r="1511">
          <cell r="C1511" t="str">
            <v>352150269000100404002</v>
          </cell>
          <cell r="D1511" t="str">
            <v>2018.29.02.012.2.1.1.2.1.11.045.5026.2.6.5.3.1.E.900.90001.3521.00.14.00404.1.20.150.002</v>
          </cell>
          <cell r="E1511" t="str">
            <v>2018</v>
          </cell>
          <cell r="F1511" t="str">
            <v>29.02</v>
          </cell>
          <cell r="G1511" t="str">
            <v>012</v>
          </cell>
          <cell r="H1511" t="str">
            <v>2.1.1.2.1</v>
          </cell>
          <cell r="I1511" t="str">
            <v>11</v>
          </cell>
          <cell r="J1511" t="str">
            <v>045</v>
          </cell>
          <cell r="K1511" t="str">
            <v>5026</v>
          </cell>
          <cell r="L1511" t="str">
            <v>2</v>
          </cell>
          <cell r="M1511" t="str">
            <v>6</v>
          </cell>
          <cell r="N1511" t="str">
            <v>5</v>
          </cell>
          <cell r="O1511" t="str">
            <v>3</v>
          </cell>
          <cell r="P1511" t="str">
            <v>1</v>
          </cell>
          <cell r="Q1511" t="str">
            <v>E</v>
          </cell>
          <cell r="R1511" t="str">
            <v>900</v>
          </cell>
          <cell r="S1511" t="str">
            <v>90001</v>
          </cell>
          <cell r="T1511" t="str">
            <v>3521</v>
          </cell>
          <cell r="U1511" t="str">
            <v>00</v>
          </cell>
          <cell r="V1511" t="str">
            <v>14</v>
          </cell>
          <cell r="W1511" t="str">
            <v>00404</v>
          </cell>
          <cell r="X1511" t="str">
            <v>1</v>
          </cell>
          <cell r="Y1511" t="str">
            <v>20</v>
          </cell>
          <cell r="Z1511" t="str">
            <v>150</v>
          </cell>
          <cell r="AA1511" t="str">
            <v>002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</row>
        <row r="1512">
          <cell r="C1512" t="str">
            <v>372150269000100605002</v>
          </cell>
          <cell r="D1512" t="str">
            <v>2018.29.02.012.2.1.1.2.1.11.045.5026.2.6.5.3.1.E.900.90001.3721.00.16.00605.1.20.150.002</v>
          </cell>
          <cell r="E1512" t="str">
            <v>2018</v>
          </cell>
          <cell r="F1512" t="str">
            <v>29.02</v>
          </cell>
          <cell r="G1512" t="str">
            <v>012</v>
          </cell>
          <cell r="H1512" t="str">
            <v>2.1.1.2.1</v>
          </cell>
          <cell r="I1512" t="str">
            <v>11</v>
          </cell>
          <cell r="J1512" t="str">
            <v>045</v>
          </cell>
          <cell r="K1512" t="str">
            <v>5026</v>
          </cell>
          <cell r="L1512" t="str">
            <v>2</v>
          </cell>
          <cell r="M1512" t="str">
            <v>6</v>
          </cell>
          <cell r="N1512" t="str">
            <v>5</v>
          </cell>
          <cell r="O1512" t="str">
            <v>3</v>
          </cell>
          <cell r="P1512" t="str">
            <v>1</v>
          </cell>
          <cell r="Q1512" t="str">
            <v>E</v>
          </cell>
          <cell r="R1512" t="str">
            <v>900</v>
          </cell>
          <cell r="S1512" t="str">
            <v>90001</v>
          </cell>
          <cell r="T1512" t="str">
            <v>3721</v>
          </cell>
          <cell r="U1512" t="str">
            <v>00</v>
          </cell>
          <cell r="V1512" t="str">
            <v>16</v>
          </cell>
          <cell r="W1512" t="str">
            <v>00605</v>
          </cell>
          <cell r="X1512" t="str">
            <v>1</v>
          </cell>
          <cell r="Y1512" t="str">
            <v>20</v>
          </cell>
          <cell r="Z1512" t="str">
            <v>150</v>
          </cell>
          <cell r="AA1512" t="str">
            <v>002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</row>
        <row r="1513">
          <cell r="C1513" t="str">
            <v>132250699000100605002</v>
          </cell>
          <cell r="D1513" t="str">
            <v>2018.29.02.012.2.1.1.2.1.11.045.5069.2.6.5.3.1.E.900.90001.1322.00.16.00605.1.20.150.002</v>
          </cell>
          <cell r="E1513" t="str">
            <v>2018</v>
          </cell>
          <cell r="F1513" t="str">
            <v>29.02</v>
          </cell>
          <cell r="G1513" t="str">
            <v>012</v>
          </cell>
          <cell r="H1513" t="str">
            <v>2.1.1.2.1</v>
          </cell>
          <cell r="I1513" t="str">
            <v>11</v>
          </cell>
          <cell r="J1513" t="str">
            <v>045</v>
          </cell>
          <cell r="K1513" t="str">
            <v>5069</v>
          </cell>
          <cell r="L1513" t="str">
            <v>2</v>
          </cell>
          <cell r="M1513" t="str">
            <v>6</v>
          </cell>
          <cell r="N1513" t="str">
            <v>5</v>
          </cell>
          <cell r="O1513" t="str">
            <v>3</v>
          </cell>
          <cell r="P1513" t="str">
            <v>1</v>
          </cell>
          <cell r="Q1513" t="str">
            <v>E</v>
          </cell>
          <cell r="R1513" t="str">
            <v>900</v>
          </cell>
          <cell r="S1513" t="str">
            <v>90001</v>
          </cell>
          <cell r="T1513" t="str">
            <v>1322</v>
          </cell>
          <cell r="U1513" t="str">
            <v>00</v>
          </cell>
          <cell r="V1513" t="str">
            <v>16</v>
          </cell>
          <cell r="W1513" t="str">
            <v>00605</v>
          </cell>
          <cell r="X1513" t="str">
            <v>1</v>
          </cell>
          <cell r="Y1513" t="str">
            <v>20</v>
          </cell>
          <cell r="Z1513" t="str">
            <v>150</v>
          </cell>
          <cell r="AA1513" t="str">
            <v>002</v>
          </cell>
          <cell r="AB1513">
            <v>3257.55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3257.55</v>
          </cell>
        </row>
        <row r="1514">
          <cell r="C1514" t="str">
            <v>171350709000100605002</v>
          </cell>
          <cell r="D1514" t="str">
            <v>2018.29.02.012.2.1.1.2.1.11.045.5070.2.6.5.3.1.E.900.90001.1713.00.16.00605.1.20.150.002</v>
          </cell>
          <cell r="E1514" t="str">
            <v>2018</v>
          </cell>
          <cell r="F1514" t="str">
            <v>29.02</v>
          </cell>
          <cell r="G1514" t="str">
            <v>012</v>
          </cell>
          <cell r="H1514" t="str">
            <v>2.1.1.2.1</v>
          </cell>
          <cell r="I1514" t="str">
            <v>11</v>
          </cell>
          <cell r="J1514" t="str">
            <v>045</v>
          </cell>
          <cell r="K1514" t="str">
            <v>5070</v>
          </cell>
          <cell r="L1514" t="str">
            <v>2</v>
          </cell>
          <cell r="M1514" t="str">
            <v>6</v>
          </cell>
          <cell r="N1514" t="str">
            <v>5</v>
          </cell>
          <cell r="O1514" t="str">
            <v>3</v>
          </cell>
          <cell r="P1514" t="str">
            <v>1</v>
          </cell>
          <cell r="Q1514" t="str">
            <v>E</v>
          </cell>
          <cell r="R1514" t="str">
            <v>900</v>
          </cell>
          <cell r="S1514" t="str">
            <v>90001</v>
          </cell>
          <cell r="T1514" t="str">
            <v>1713</v>
          </cell>
          <cell r="U1514" t="str">
            <v>00</v>
          </cell>
          <cell r="V1514" t="str">
            <v>16</v>
          </cell>
          <cell r="W1514" t="str">
            <v>00605</v>
          </cell>
          <cell r="X1514" t="str">
            <v>1</v>
          </cell>
          <cell r="Y1514" t="str">
            <v>20</v>
          </cell>
          <cell r="Z1514" t="str">
            <v>150</v>
          </cell>
          <cell r="AA1514" t="str">
            <v>002</v>
          </cell>
          <cell r="AB1514">
            <v>6858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6858</v>
          </cell>
        </row>
        <row r="1515">
          <cell r="C1515" t="str">
            <v>154350719000100605002</v>
          </cell>
          <cell r="D1515" t="str">
            <v>2018.29.02.012.2.1.1.2.1.11.045.5071.2.6.5.3.1.E.900.90001.1543.00.16.00605.1.20.150.002</v>
          </cell>
          <cell r="E1515" t="str">
            <v>2018</v>
          </cell>
          <cell r="F1515" t="str">
            <v>29.02</v>
          </cell>
          <cell r="G1515" t="str">
            <v>012</v>
          </cell>
          <cell r="H1515" t="str">
            <v>2.1.1.2.1</v>
          </cell>
          <cell r="I1515" t="str">
            <v>11</v>
          </cell>
          <cell r="J1515" t="str">
            <v>045</v>
          </cell>
          <cell r="K1515" t="str">
            <v>5071</v>
          </cell>
          <cell r="L1515" t="str">
            <v>2</v>
          </cell>
          <cell r="M1515" t="str">
            <v>6</v>
          </cell>
          <cell r="N1515" t="str">
            <v>5</v>
          </cell>
          <cell r="O1515" t="str">
            <v>3</v>
          </cell>
          <cell r="P1515" t="str">
            <v>1</v>
          </cell>
          <cell r="Q1515" t="str">
            <v>E</v>
          </cell>
          <cell r="R1515" t="str">
            <v>900</v>
          </cell>
          <cell r="S1515" t="str">
            <v>90001</v>
          </cell>
          <cell r="T1515" t="str">
            <v>1543</v>
          </cell>
          <cell r="U1515" t="str">
            <v>00</v>
          </cell>
          <cell r="V1515" t="str">
            <v>16</v>
          </cell>
          <cell r="W1515" t="str">
            <v>00605</v>
          </cell>
          <cell r="X1515" t="str">
            <v>1</v>
          </cell>
          <cell r="Y1515" t="str">
            <v>20</v>
          </cell>
          <cell r="Z1515" t="str">
            <v>150</v>
          </cell>
          <cell r="AA1515" t="str">
            <v>002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</row>
        <row r="1516">
          <cell r="C1516" t="str">
            <v>171350719000100605002</v>
          </cell>
          <cell r="D1516" t="str">
            <v>2018.29.02.012.2.1.1.2.1.11.045.5071.2.6.5.3.1.E.900.90001.1713.00.16.00605.1.20.150.002</v>
          </cell>
          <cell r="E1516" t="str">
            <v>2018</v>
          </cell>
          <cell r="F1516" t="str">
            <v>29.02</v>
          </cell>
          <cell r="G1516" t="str">
            <v>012</v>
          </cell>
          <cell r="H1516" t="str">
            <v>2.1.1.2.1</v>
          </cell>
          <cell r="I1516" t="str">
            <v>11</v>
          </cell>
          <cell r="J1516" t="str">
            <v>045</v>
          </cell>
          <cell r="K1516" t="str">
            <v>5071</v>
          </cell>
          <cell r="L1516" t="str">
            <v>2</v>
          </cell>
          <cell r="M1516" t="str">
            <v>6</v>
          </cell>
          <cell r="N1516" t="str">
            <v>5</v>
          </cell>
          <cell r="O1516" t="str">
            <v>3</v>
          </cell>
          <cell r="P1516" t="str">
            <v>1</v>
          </cell>
          <cell r="Q1516" t="str">
            <v>E</v>
          </cell>
          <cell r="R1516" t="str">
            <v>900</v>
          </cell>
          <cell r="S1516" t="str">
            <v>90001</v>
          </cell>
          <cell r="T1516" t="str">
            <v>1713</v>
          </cell>
          <cell r="U1516" t="str">
            <v>00</v>
          </cell>
          <cell r="V1516" t="str">
            <v>16</v>
          </cell>
          <cell r="W1516" t="str">
            <v>00605</v>
          </cell>
          <cell r="X1516" t="str">
            <v>1</v>
          </cell>
          <cell r="Y1516" t="str">
            <v>20</v>
          </cell>
          <cell r="Z1516" t="str">
            <v>150</v>
          </cell>
          <cell r="AA1516" t="str">
            <v>002</v>
          </cell>
          <cell r="AB1516">
            <v>2516.94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2516.94</v>
          </cell>
        </row>
        <row r="1517">
          <cell r="C1517" t="str">
            <v>381110049000100605002</v>
          </cell>
          <cell r="D1517" t="str">
            <v>2018.29.02.012.2.1.1.2.1.11.045.1004.2.6.5.3.1.E.900.90001.3811.00.16.00605.1.20.150.002</v>
          </cell>
          <cell r="E1517" t="str">
            <v>2018</v>
          </cell>
          <cell r="F1517" t="str">
            <v>29.02</v>
          </cell>
          <cell r="G1517" t="str">
            <v>012</v>
          </cell>
          <cell r="H1517" t="str">
            <v>2.1.1.2.1</v>
          </cell>
          <cell r="I1517" t="str">
            <v>11</v>
          </cell>
          <cell r="J1517" t="str">
            <v>045</v>
          </cell>
          <cell r="K1517" t="str">
            <v>1004</v>
          </cell>
          <cell r="L1517" t="str">
            <v>2</v>
          </cell>
          <cell r="M1517" t="str">
            <v>6</v>
          </cell>
          <cell r="N1517" t="str">
            <v>5</v>
          </cell>
          <cell r="O1517" t="str">
            <v>3</v>
          </cell>
          <cell r="P1517" t="str">
            <v>1</v>
          </cell>
          <cell r="Q1517" t="str">
            <v>E</v>
          </cell>
          <cell r="R1517" t="str">
            <v>900</v>
          </cell>
          <cell r="S1517" t="str">
            <v>90001</v>
          </cell>
          <cell r="T1517" t="str">
            <v>3811</v>
          </cell>
          <cell r="U1517" t="str">
            <v>00</v>
          </cell>
          <cell r="V1517" t="str">
            <v>16</v>
          </cell>
          <cell r="W1517" t="str">
            <v>00605</v>
          </cell>
          <cell r="X1517" t="str">
            <v>1</v>
          </cell>
          <cell r="Y1517" t="str">
            <v>20</v>
          </cell>
          <cell r="Z1517" t="str">
            <v>150</v>
          </cell>
          <cell r="AA1517" t="str">
            <v>002</v>
          </cell>
          <cell r="AB1517">
            <v>10000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10000</v>
          </cell>
        </row>
        <row r="1518">
          <cell r="C1518" t="str">
            <v>113120029000100605002</v>
          </cell>
          <cell r="D1518" t="str">
            <v>2018.29.02.012.2.1.1.2.1.11.045.2002.2.6.5.3.1.E.900.90001.1131.00.16.00605.1.20.150.002</v>
          </cell>
          <cell r="E1518" t="str">
            <v>2018</v>
          </cell>
          <cell r="F1518" t="str">
            <v>29.02</v>
          </cell>
          <cell r="G1518" t="str">
            <v>012</v>
          </cell>
          <cell r="H1518" t="str">
            <v>2.1.1.2.1</v>
          </cell>
          <cell r="I1518" t="str">
            <v>11</v>
          </cell>
          <cell r="J1518" t="str">
            <v>045</v>
          </cell>
          <cell r="K1518" t="str">
            <v>2002</v>
          </cell>
          <cell r="L1518" t="str">
            <v>2</v>
          </cell>
          <cell r="M1518" t="str">
            <v>6</v>
          </cell>
          <cell r="N1518" t="str">
            <v>5</v>
          </cell>
          <cell r="O1518" t="str">
            <v>3</v>
          </cell>
          <cell r="P1518" t="str">
            <v>1</v>
          </cell>
          <cell r="Q1518" t="str">
            <v>E</v>
          </cell>
          <cell r="R1518" t="str">
            <v>900</v>
          </cell>
          <cell r="S1518" t="str">
            <v>90001</v>
          </cell>
          <cell r="T1518" t="str">
            <v>1131</v>
          </cell>
          <cell r="U1518" t="str">
            <v>00</v>
          </cell>
          <cell r="V1518" t="str">
            <v>16</v>
          </cell>
          <cell r="W1518" t="str">
            <v>00605</v>
          </cell>
          <cell r="X1518" t="str">
            <v>1</v>
          </cell>
          <cell r="Y1518" t="str">
            <v>20</v>
          </cell>
          <cell r="Z1518" t="str">
            <v>150</v>
          </cell>
          <cell r="AA1518" t="str">
            <v>002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</row>
        <row r="1519">
          <cell r="C1519" t="str">
            <v>372120039000100605002</v>
          </cell>
          <cell r="D1519" t="str">
            <v>2018.29.02.012.2.1.1.2.1.11.045.2003.2.6.5.3.1.E.900.90001.3721.00.16.00605.1.20.150.002</v>
          </cell>
          <cell r="E1519" t="str">
            <v>2018</v>
          </cell>
          <cell r="F1519" t="str">
            <v>29.02</v>
          </cell>
          <cell r="G1519" t="str">
            <v>012</v>
          </cell>
          <cell r="H1519" t="str">
            <v>2.1.1.2.1</v>
          </cell>
          <cell r="I1519" t="str">
            <v>11</v>
          </cell>
          <cell r="J1519" t="str">
            <v>045</v>
          </cell>
          <cell r="K1519" t="str">
            <v>2003</v>
          </cell>
          <cell r="L1519" t="str">
            <v>2</v>
          </cell>
          <cell r="M1519" t="str">
            <v>6</v>
          </cell>
          <cell r="N1519" t="str">
            <v>5</v>
          </cell>
          <cell r="O1519" t="str">
            <v>3</v>
          </cell>
          <cell r="P1519" t="str">
            <v>1</v>
          </cell>
          <cell r="Q1519" t="str">
            <v>E</v>
          </cell>
          <cell r="R1519" t="str">
            <v>900</v>
          </cell>
          <cell r="S1519" t="str">
            <v>90001</v>
          </cell>
          <cell r="T1519" t="str">
            <v>3721</v>
          </cell>
          <cell r="U1519" t="str">
            <v>00</v>
          </cell>
          <cell r="V1519" t="str">
            <v>16</v>
          </cell>
          <cell r="W1519" t="str">
            <v>00605</v>
          </cell>
          <cell r="X1519" t="str">
            <v>1</v>
          </cell>
          <cell r="Y1519" t="str">
            <v>20</v>
          </cell>
          <cell r="Z1519" t="str">
            <v>150</v>
          </cell>
          <cell r="AA1519" t="str">
            <v>002</v>
          </cell>
          <cell r="AB1519">
            <v>3124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3124</v>
          </cell>
        </row>
        <row r="1520">
          <cell r="C1520" t="str">
            <v>171220059000100605002</v>
          </cell>
          <cell r="D1520" t="str">
            <v>2018.29.02.012.2.1.1.2.1.11.045.2005.2.6.5.3.1.E.900.90001.1712.00.16.00605.1.20.150.002</v>
          </cell>
          <cell r="E1520" t="str">
            <v>2018</v>
          </cell>
          <cell r="F1520" t="str">
            <v>29.02</v>
          </cell>
          <cell r="G1520" t="str">
            <v>012</v>
          </cell>
          <cell r="H1520" t="str">
            <v>2.1.1.2.1</v>
          </cell>
          <cell r="I1520" t="str">
            <v>11</v>
          </cell>
          <cell r="J1520" t="str">
            <v>045</v>
          </cell>
          <cell r="K1520" t="str">
            <v>2005</v>
          </cell>
          <cell r="L1520" t="str">
            <v>2</v>
          </cell>
          <cell r="M1520" t="str">
            <v>6</v>
          </cell>
          <cell r="N1520" t="str">
            <v>5</v>
          </cell>
          <cell r="O1520" t="str">
            <v>3</v>
          </cell>
          <cell r="P1520" t="str">
            <v>1</v>
          </cell>
          <cell r="Q1520" t="str">
            <v>E</v>
          </cell>
          <cell r="R1520" t="str">
            <v>900</v>
          </cell>
          <cell r="S1520" t="str">
            <v>90001</v>
          </cell>
          <cell r="T1520" t="str">
            <v>1712</v>
          </cell>
          <cell r="U1520" t="str">
            <v>00</v>
          </cell>
          <cell r="V1520" t="str">
            <v>16</v>
          </cell>
          <cell r="W1520" t="str">
            <v>00605</v>
          </cell>
          <cell r="X1520" t="str">
            <v>1</v>
          </cell>
          <cell r="Y1520" t="str">
            <v>20</v>
          </cell>
          <cell r="Z1520" t="str">
            <v>150</v>
          </cell>
          <cell r="AA1520" t="str">
            <v>002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</row>
        <row r="1521">
          <cell r="C1521" t="str">
            <v>132120069000100605002</v>
          </cell>
          <cell r="D1521" t="str">
            <v>2018.29.02.012.2.1.1.2.1.11.045.2006.2.6.5.3.1.E.900.90001.1321.00.16.00605.1.20.150.002</v>
          </cell>
          <cell r="E1521" t="str">
            <v>2018</v>
          </cell>
          <cell r="F1521" t="str">
            <v>29.02</v>
          </cell>
          <cell r="G1521" t="str">
            <v>012</v>
          </cell>
          <cell r="H1521" t="str">
            <v>2.1.1.2.1</v>
          </cell>
          <cell r="I1521" t="str">
            <v>11</v>
          </cell>
          <cell r="J1521" t="str">
            <v>045</v>
          </cell>
          <cell r="K1521" t="str">
            <v>2006</v>
          </cell>
          <cell r="L1521" t="str">
            <v>2</v>
          </cell>
          <cell r="M1521" t="str">
            <v>6</v>
          </cell>
          <cell r="N1521" t="str">
            <v>5</v>
          </cell>
          <cell r="O1521" t="str">
            <v>3</v>
          </cell>
          <cell r="P1521" t="str">
            <v>1</v>
          </cell>
          <cell r="Q1521" t="str">
            <v>E</v>
          </cell>
          <cell r="R1521" t="str">
            <v>900</v>
          </cell>
          <cell r="S1521" t="str">
            <v>90001</v>
          </cell>
          <cell r="T1521" t="str">
            <v>1321</v>
          </cell>
          <cell r="U1521" t="str">
            <v>00</v>
          </cell>
          <cell r="V1521" t="str">
            <v>16</v>
          </cell>
          <cell r="W1521" t="str">
            <v>00605</v>
          </cell>
          <cell r="X1521" t="str">
            <v>1</v>
          </cell>
          <cell r="Y1521" t="str">
            <v>20</v>
          </cell>
          <cell r="Z1521" t="str">
            <v>150</v>
          </cell>
          <cell r="AA1521" t="str">
            <v>002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</row>
        <row r="1522">
          <cell r="C1522" t="str">
            <v>11312067357B500605002</v>
          </cell>
          <cell r="D1522" t="str">
            <v>2018.29.02.012.2.1.1.2.1.11.045.2067.2.6.5.3.1.E.357.357B5.1131.00.16.00605.1.20.150.002</v>
          </cell>
          <cell r="E1522" t="str">
            <v>2018</v>
          </cell>
          <cell r="F1522" t="str">
            <v>29.02</v>
          </cell>
          <cell r="G1522" t="str">
            <v>012</v>
          </cell>
          <cell r="H1522" t="str">
            <v>2.1.1.2.1</v>
          </cell>
          <cell r="I1522" t="str">
            <v>11</v>
          </cell>
          <cell r="J1522" t="str">
            <v>045</v>
          </cell>
          <cell r="K1522" t="str">
            <v>2067</v>
          </cell>
          <cell r="L1522" t="str">
            <v>2</v>
          </cell>
          <cell r="M1522" t="str">
            <v>6</v>
          </cell>
          <cell r="N1522" t="str">
            <v>5</v>
          </cell>
          <cell r="O1522" t="str">
            <v>3</v>
          </cell>
          <cell r="P1522" t="str">
            <v>1</v>
          </cell>
          <cell r="Q1522" t="str">
            <v>E</v>
          </cell>
          <cell r="R1522" t="str">
            <v>357</v>
          </cell>
          <cell r="S1522" t="str">
            <v>357B5</v>
          </cell>
          <cell r="T1522" t="str">
            <v>1131</v>
          </cell>
          <cell r="U1522" t="str">
            <v>00</v>
          </cell>
          <cell r="V1522" t="str">
            <v>16</v>
          </cell>
          <cell r="W1522" t="str">
            <v>00605</v>
          </cell>
          <cell r="X1522" t="str">
            <v>1</v>
          </cell>
          <cell r="Y1522" t="str">
            <v>20</v>
          </cell>
          <cell r="Z1522" t="str">
            <v>150</v>
          </cell>
          <cell r="AA1522" t="str">
            <v>002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</row>
        <row r="1523">
          <cell r="C1523" t="str">
            <v>34112067357B500605700</v>
          </cell>
          <cell r="D1523" t="str">
            <v>2018.29.02.012.2.1.1.2.1.11.045.2067.2.6.5.3.1.E.357.357B5.3411.00.16.00605.1.20.150.700</v>
          </cell>
          <cell r="E1523" t="str">
            <v>2018</v>
          </cell>
          <cell r="F1523" t="str">
            <v>29.02</v>
          </cell>
          <cell r="G1523" t="str">
            <v>012</v>
          </cell>
          <cell r="H1523" t="str">
            <v>2.1.1.2.1</v>
          </cell>
          <cell r="I1523" t="str">
            <v>11</v>
          </cell>
          <cell r="J1523" t="str">
            <v>045</v>
          </cell>
          <cell r="K1523" t="str">
            <v>2067</v>
          </cell>
          <cell r="L1523" t="str">
            <v>2</v>
          </cell>
          <cell r="M1523" t="str">
            <v>6</v>
          </cell>
          <cell r="N1523" t="str">
            <v>5</v>
          </cell>
          <cell r="O1523" t="str">
            <v>3</v>
          </cell>
          <cell r="P1523" t="str">
            <v>1</v>
          </cell>
          <cell r="Q1523" t="str">
            <v>E</v>
          </cell>
          <cell r="R1523" t="str">
            <v>357</v>
          </cell>
          <cell r="S1523" t="str">
            <v>357B5</v>
          </cell>
          <cell r="T1523" t="str">
            <v>3411</v>
          </cell>
          <cell r="U1523" t="str">
            <v>00</v>
          </cell>
          <cell r="V1523" t="str">
            <v>16</v>
          </cell>
          <cell r="W1523" t="str">
            <v>00605</v>
          </cell>
          <cell r="X1523" t="str">
            <v>1</v>
          </cell>
          <cell r="Y1523" t="str">
            <v>20</v>
          </cell>
          <cell r="Z1523" t="str">
            <v>150</v>
          </cell>
          <cell r="AA1523" t="str">
            <v>700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</row>
        <row r="1524">
          <cell r="C1524" t="str">
            <v>44132067357B500501030</v>
          </cell>
          <cell r="D1524" t="str">
            <v>2018.29.02.012.2.1.1.2.1.11.045.2067.2.6.5.3.1.E.357.357B5.4413.00.25.00501.1.20.150.030</v>
          </cell>
          <cell r="E1524" t="str">
            <v>2018</v>
          </cell>
          <cell r="F1524" t="str">
            <v>29.02</v>
          </cell>
          <cell r="G1524" t="str">
            <v>012</v>
          </cell>
          <cell r="H1524" t="str">
            <v>2.1.1.2.1</v>
          </cell>
          <cell r="I1524" t="str">
            <v>11</v>
          </cell>
          <cell r="J1524" t="str">
            <v>045</v>
          </cell>
          <cell r="K1524" t="str">
            <v>2067</v>
          </cell>
          <cell r="L1524" t="str">
            <v>2</v>
          </cell>
          <cell r="M1524" t="str">
            <v>6</v>
          </cell>
          <cell r="N1524" t="str">
            <v>5</v>
          </cell>
          <cell r="O1524" t="str">
            <v>3</v>
          </cell>
          <cell r="P1524" t="str">
            <v>1</v>
          </cell>
          <cell r="Q1524" t="str">
            <v>E</v>
          </cell>
          <cell r="R1524" t="str">
            <v>357</v>
          </cell>
          <cell r="S1524" t="str">
            <v>357B5</v>
          </cell>
          <cell r="T1524" t="str">
            <v>4413</v>
          </cell>
          <cell r="U1524" t="str">
            <v>00</v>
          </cell>
          <cell r="V1524" t="str">
            <v>25</v>
          </cell>
          <cell r="W1524" t="str">
            <v>00501</v>
          </cell>
          <cell r="X1524" t="str">
            <v>1</v>
          </cell>
          <cell r="Y1524" t="str">
            <v>20</v>
          </cell>
          <cell r="Z1524" t="str">
            <v>150</v>
          </cell>
          <cell r="AA1524" t="str">
            <v>030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</row>
        <row r="1525">
          <cell r="C1525" t="str">
            <v>294121009000100404002</v>
          </cell>
          <cell r="D1525" t="str">
            <v>2018.29.02.012.2.1.1.2.1.11.045.2100.2.6.5.3.1.E.900.90001.2941.00.14.00404.1.20.150.002</v>
          </cell>
          <cell r="E1525" t="str">
            <v>2018</v>
          </cell>
          <cell r="F1525" t="str">
            <v>29.02</v>
          </cell>
          <cell r="G1525" t="str">
            <v>012</v>
          </cell>
          <cell r="H1525" t="str">
            <v>2.1.1.2.1</v>
          </cell>
          <cell r="I1525" t="str">
            <v>11</v>
          </cell>
          <cell r="J1525" t="str">
            <v>045</v>
          </cell>
          <cell r="K1525" t="str">
            <v>2100</v>
          </cell>
          <cell r="L1525" t="str">
            <v>2</v>
          </cell>
          <cell r="M1525" t="str">
            <v>6</v>
          </cell>
          <cell r="N1525" t="str">
            <v>5</v>
          </cell>
          <cell r="O1525" t="str">
            <v>3</v>
          </cell>
          <cell r="P1525" t="str">
            <v>1</v>
          </cell>
          <cell r="Q1525" t="str">
            <v>E</v>
          </cell>
          <cell r="R1525" t="str">
            <v>900</v>
          </cell>
          <cell r="S1525" t="str">
            <v>90001</v>
          </cell>
          <cell r="T1525" t="str">
            <v>2941</v>
          </cell>
          <cell r="U1525" t="str">
            <v>00</v>
          </cell>
          <cell r="V1525" t="str">
            <v>14</v>
          </cell>
          <cell r="W1525" t="str">
            <v>00404</v>
          </cell>
          <cell r="X1525" t="str">
            <v>1</v>
          </cell>
          <cell r="Y1525" t="str">
            <v>20</v>
          </cell>
          <cell r="Z1525" t="str">
            <v>150</v>
          </cell>
          <cell r="AA1525" t="str">
            <v>002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</row>
        <row r="1526">
          <cell r="C1526" t="str">
            <v>141121049000100605002</v>
          </cell>
          <cell r="D1526" t="str">
            <v>2018.29.02.012.2.1.1.2.1.11.045.2104.2.6.5.3.1.E.900.90001.1411.00.16.00605.1.20.150.002</v>
          </cell>
          <cell r="E1526" t="str">
            <v>2018</v>
          </cell>
          <cell r="F1526" t="str">
            <v>29.02</v>
          </cell>
          <cell r="G1526" t="str">
            <v>012</v>
          </cell>
          <cell r="H1526" t="str">
            <v>2.1.1.2.1</v>
          </cell>
          <cell r="I1526" t="str">
            <v>11</v>
          </cell>
          <cell r="J1526" t="str">
            <v>045</v>
          </cell>
          <cell r="K1526" t="str">
            <v>2104</v>
          </cell>
          <cell r="L1526" t="str">
            <v>2</v>
          </cell>
          <cell r="M1526" t="str">
            <v>6</v>
          </cell>
          <cell r="N1526" t="str">
            <v>5</v>
          </cell>
          <cell r="O1526" t="str">
            <v>3</v>
          </cell>
          <cell r="P1526" t="str">
            <v>1</v>
          </cell>
          <cell r="Q1526" t="str">
            <v>E</v>
          </cell>
          <cell r="R1526" t="str">
            <v>900</v>
          </cell>
          <cell r="S1526" t="str">
            <v>90001</v>
          </cell>
          <cell r="T1526" t="str">
            <v>1411</v>
          </cell>
          <cell r="U1526" t="str">
            <v>00</v>
          </cell>
          <cell r="V1526" t="str">
            <v>16</v>
          </cell>
          <cell r="W1526" t="str">
            <v>00605</v>
          </cell>
          <cell r="X1526" t="str">
            <v>1</v>
          </cell>
          <cell r="Y1526" t="str">
            <v>20</v>
          </cell>
          <cell r="Z1526" t="str">
            <v>150</v>
          </cell>
          <cell r="AA1526" t="str">
            <v>002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</row>
        <row r="1527">
          <cell r="C1527" t="str">
            <v>171321419000100605002</v>
          </cell>
          <cell r="D1527" t="str">
            <v>2018.29.02.012.2.1.1.2.1.11.045.2141.2.6.5.3.1.E.900.90001.1713.00.16.00605.1.20.150.002</v>
          </cell>
          <cell r="E1527" t="str">
            <v>2018</v>
          </cell>
          <cell r="F1527" t="str">
            <v>29.02</v>
          </cell>
          <cell r="G1527" t="str">
            <v>012</v>
          </cell>
          <cell r="H1527" t="str">
            <v>2.1.1.2.1</v>
          </cell>
          <cell r="I1527" t="str">
            <v>11</v>
          </cell>
          <cell r="J1527" t="str">
            <v>045</v>
          </cell>
          <cell r="K1527" t="str">
            <v>2141</v>
          </cell>
          <cell r="L1527" t="str">
            <v>2</v>
          </cell>
          <cell r="M1527" t="str">
            <v>6</v>
          </cell>
          <cell r="N1527" t="str">
            <v>5</v>
          </cell>
          <cell r="O1527" t="str">
            <v>3</v>
          </cell>
          <cell r="P1527" t="str">
            <v>1</v>
          </cell>
          <cell r="Q1527" t="str">
            <v>E</v>
          </cell>
          <cell r="R1527" t="str">
            <v>900</v>
          </cell>
          <cell r="S1527" t="str">
            <v>90001</v>
          </cell>
          <cell r="T1527" t="str">
            <v>1713</v>
          </cell>
          <cell r="U1527" t="str">
            <v>00</v>
          </cell>
          <cell r="V1527" t="str">
            <v>16</v>
          </cell>
          <cell r="W1527" t="str">
            <v>00605</v>
          </cell>
          <cell r="X1527" t="str">
            <v>1</v>
          </cell>
          <cell r="Y1527" t="str">
            <v>20</v>
          </cell>
          <cell r="Z1527" t="str">
            <v>150</v>
          </cell>
          <cell r="AA1527" t="str">
            <v>002</v>
          </cell>
          <cell r="AB1527">
            <v>3161.13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3161.13</v>
          </cell>
        </row>
        <row r="1528">
          <cell r="C1528" t="str">
            <v>154321649000100605002</v>
          </cell>
          <cell r="D1528" t="str">
            <v>2018.29.02.012.2.1.1.2.1.11.045.2164.2.6.5.3.1.E.900.90001.1543.00.16.00605.1.20.150.002</v>
          </cell>
          <cell r="E1528" t="str">
            <v>2018</v>
          </cell>
          <cell r="F1528" t="str">
            <v>29.02</v>
          </cell>
          <cell r="G1528" t="str">
            <v>012</v>
          </cell>
          <cell r="H1528" t="str">
            <v>2.1.1.2.1</v>
          </cell>
          <cell r="I1528" t="str">
            <v>11</v>
          </cell>
          <cell r="J1528" t="str">
            <v>045</v>
          </cell>
          <cell r="K1528" t="str">
            <v>2164</v>
          </cell>
          <cell r="L1528" t="str">
            <v>2</v>
          </cell>
          <cell r="M1528" t="str">
            <v>6</v>
          </cell>
          <cell r="N1528" t="str">
            <v>5</v>
          </cell>
          <cell r="O1528" t="str">
            <v>3</v>
          </cell>
          <cell r="P1528" t="str">
            <v>1</v>
          </cell>
          <cell r="Q1528" t="str">
            <v>E</v>
          </cell>
          <cell r="R1528" t="str">
            <v>900</v>
          </cell>
          <cell r="S1528" t="str">
            <v>90001</v>
          </cell>
          <cell r="T1528" t="str">
            <v>1543</v>
          </cell>
          <cell r="U1528" t="str">
            <v>00</v>
          </cell>
          <cell r="V1528" t="str">
            <v>16</v>
          </cell>
          <cell r="W1528" t="str">
            <v>00605</v>
          </cell>
          <cell r="X1528" t="str">
            <v>1</v>
          </cell>
          <cell r="Y1528" t="str">
            <v>20</v>
          </cell>
          <cell r="Z1528" t="str">
            <v>150</v>
          </cell>
          <cell r="AA1528" t="str">
            <v>002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</row>
        <row r="1529">
          <cell r="C1529" t="str">
            <v>294121649000100404700</v>
          </cell>
          <cell r="D1529" t="str">
            <v>2018.29.02.012.2.1.1.2.1.11.045.2164.2.6.5.3.1.E.900.90001.2941.00.14.00404.1.20.150.700</v>
          </cell>
          <cell r="E1529" t="str">
            <v>2018</v>
          </cell>
          <cell r="F1529" t="str">
            <v>29.02</v>
          </cell>
          <cell r="G1529" t="str">
            <v>012</v>
          </cell>
          <cell r="H1529" t="str">
            <v>2.1.1.2.1</v>
          </cell>
          <cell r="I1529" t="str">
            <v>11</v>
          </cell>
          <cell r="J1529" t="str">
            <v>045</v>
          </cell>
          <cell r="K1529" t="str">
            <v>2164</v>
          </cell>
          <cell r="L1529" t="str">
            <v>2</v>
          </cell>
          <cell r="M1529" t="str">
            <v>6</v>
          </cell>
          <cell r="N1529" t="str">
            <v>5</v>
          </cell>
          <cell r="O1529" t="str">
            <v>3</v>
          </cell>
          <cell r="P1529" t="str">
            <v>1</v>
          </cell>
          <cell r="Q1529" t="str">
            <v>E</v>
          </cell>
          <cell r="R1529" t="str">
            <v>900</v>
          </cell>
          <cell r="S1529" t="str">
            <v>90001</v>
          </cell>
          <cell r="T1529" t="str">
            <v>2941</v>
          </cell>
          <cell r="U1529" t="str">
            <v>00</v>
          </cell>
          <cell r="V1529" t="str">
            <v>14</v>
          </cell>
          <cell r="W1529" t="str">
            <v>00404</v>
          </cell>
          <cell r="X1529" t="str">
            <v>1</v>
          </cell>
          <cell r="Y1529" t="str">
            <v>20</v>
          </cell>
          <cell r="Z1529" t="str">
            <v>150</v>
          </cell>
          <cell r="AA1529" t="str">
            <v>700</v>
          </cell>
          <cell r="AB1529">
            <v>1300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1300</v>
          </cell>
        </row>
        <row r="1530">
          <cell r="C1530" t="str">
            <v>154321659000100605002</v>
          </cell>
          <cell r="D1530" t="str">
            <v>2018.29.02.012.2.1.1.2.1.11.045.2165.2.6.5.3.1.E.900.90001.1543.00.16.00605.1.20.150.002</v>
          </cell>
          <cell r="E1530" t="str">
            <v>2018</v>
          </cell>
          <cell r="F1530" t="str">
            <v>29.02</v>
          </cell>
          <cell r="G1530" t="str">
            <v>012</v>
          </cell>
          <cell r="H1530" t="str">
            <v>2.1.1.2.1</v>
          </cell>
          <cell r="I1530" t="str">
            <v>11</v>
          </cell>
          <cell r="J1530" t="str">
            <v>045</v>
          </cell>
          <cell r="K1530" t="str">
            <v>2165</v>
          </cell>
          <cell r="L1530" t="str">
            <v>2</v>
          </cell>
          <cell r="M1530" t="str">
            <v>6</v>
          </cell>
          <cell r="N1530" t="str">
            <v>5</v>
          </cell>
          <cell r="O1530" t="str">
            <v>3</v>
          </cell>
          <cell r="P1530" t="str">
            <v>1</v>
          </cell>
          <cell r="Q1530" t="str">
            <v>E</v>
          </cell>
          <cell r="R1530" t="str">
            <v>900</v>
          </cell>
          <cell r="S1530" t="str">
            <v>90001</v>
          </cell>
          <cell r="T1530" t="str">
            <v>1543</v>
          </cell>
          <cell r="U1530" t="str">
            <v>00</v>
          </cell>
          <cell r="V1530" t="str">
            <v>16</v>
          </cell>
          <cell r="W1530" t="str">
            <v>00605</v>
          </cell>
          <cell r="X1530" t="str">
            <v>1</v>
          </cell>
          <cell r="Y1530" t="str">
            <v>20</v>
          </cell>
          <cell r="Z1530" t="str">
            <v>150</v>
          </cell>
          <cell r="AA1530" t="str">
            <v>002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</row>
        <row r="1531">
          <cell r="C1531" t="str">
            <v>29414050701D300404002</v>
          </cell>
          <cell r="D1531" t="str">
            <v>2018.29.02.012.2.1.1.2.1.11.045.4050.2.4.2.4.4.E.701.701D3.2941.00.14.00404.1.20.150.002</v>
          </cell>
          <cell r="E1531" t="str">
            <v>2018</v>
          </cell>
          <cell r="F1531" t="str">
            <v>29.02</v>
          </cell>
          <cell r="G1531" t="str">
            <v>012</v>
          </cell>
          <cell r="H1531" t="str">
            <v>2.1.1.2.1</v>
          </cell>
          <cell r="I1531" t="str">
            <v>11</v>
          </cell>
          <cell r="J1531" t="str">
            <v>045</v>
          </cell>
          <cell r="K1531" t="str">
            <v>4050</v>
          </cell>
          <cell r="L1531" t="str">
            <v>2</v>
          </cell>
          <cell r="M1531" t="str">
            <v>4</v>
          </cell>
          <cell r="N1531" t="str">
            <v>2</v>
          </cell>
          <cell r="O1531" t="str">
            <v>4</v>
          </cell>
          <cell r="P1531" t="str">
            <v>4</v>
          </cell>
          <cell r="Q1531" t="str">
            <v>E</v>
          </cell>
          <cell r="R1531" t="str">
            <v>701</v>
          </cell>
          <cell r="S1531" t="str">
            <v>701D3</v>
          </cell>
          <cell r="T1531" t="str">
            <v>2941</v>
          </cell>
          <cell r="U1531" t="str">
            <v>00</v>
          </cell>
          <cell r="V1531" t="str">
            <v>14</v>
          </cell>
          <cell r="W1531" t="str">
            <v>00404</v>
          </cell>
          <cell r="X1531" t="str">
            <v>1</v>
          </cell>
          <cell r="Y1531" t="str">
            <v>20</v>
          </cell>
          <cell r="Z1531" t="str">
            <v>150</v>
          </cell>
          <cell r="AA1531" t="str">
            <v>002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</row>
        <row r="1532">
          <cell r="C1532" t="str">
            <v>29814050701D300404700</v>
          </cell>
          <cell r="D1532" t="str">
            <v>2018.29.02.012.2.1.1.2.1.11.045.4050.2.4.2.4.4.E.701.701D3.2981.00.14.00404.1.20.150.700</v>
          </cell>
          <cell r="E1532" t="str">
            <v>2018</v>
          </cell>
          <cell r="F1532" t="str">
            <v>29.02</v>
          </cell>
          <cell r="G1532" t="str">
            <v>012</v>
          </cell>
          <cell r="H1532" t="str">
            <v>2.1.1.2.1</v>
          </cell>
          <cell r="I1532" t="str">
            <v>11</v>
          </cell>
          <cell r="J1532" t="str">
            <v>045</v>
          </cell>
          <cell r="K1532" t="str">
            <v>4050</v>
          </cell>
          <cell r="L1532" t="str">
            <v>2</v>
          </cell>
          <cell r="M1532" t="str">
            <v>4</v>
          </cell>
          <cell r="N1532" t="str">
            <v>2</v>
          </cell>
          <cell r="O1532" t="str">
            <v>4</v>
          </cell>
          <cell r="P1532" t="str">
            <v>4</v>
          </cell>
          <cell r="Q1532" t="str">
            <v>E</v>
          </cell>
          <cell r="R1532" t="str">
            <v>701</v>
          </cell>
          <cell r="S1532" t="str">
            <v>701D3</v>
          </cell>
          <cell r="T1532" t="str">
            <v>2981</v>
          </cell>
          <cell r="U1532" t="str">
            <v>00</v>
          </cell>
          <cell r="V1532" t="str">
            <v>14</v>
          </cell>
          <cell r="W1532" t="str">
            <v>00404</v>
          </cell>
          <cell r="X1532" t="str">
            <v>1</v>
          </cell>
          <cell r="Y1532" t="str">
            <v>20</v>
          </cell>
          <cell r="Z1532" t="str">
            <v>150</v>
          </cell>
          <cell r="AA1532" t="str">
            <v>700</v>
          </cell>
          <cell r="AB1532">
            <v>1650</v>
          </cell>
          <cell r="AC1532">
            <v>1650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</row>
        <row r="1533">
          <cell r="C1533" t="str">
            <v>34514050701D300605002</v>
          </cell>
          <cell r="D1533" t="str">
            <v>2018.29.02.012.2.1.1.2.1.11.045.4050.2.4.2.4.4.E.701.701D3.3451.00.16.00605.1.20.150.002</v>
          </cell>
          <cell r="E1533" t="str">
            <v>2018</v>
          </cell>
          <cell r="F1533" t="str">
            <v>29.02</v>
          </cell>
          <cell r="G1533" t="str">
            <v>012</v>
          </cell>
          <cell r="H1533" t="str">
            <v>2.1.1.2.1</v>
          </cell>
          <cell r="I1533" t="str">
            <v>11</v>
          </cell>
          <cell r="J1533" t="str">
            <v>045</v>
          </cell>
          <cell r="K1533" t="str">
            <v>4050</v>
          </cell>
          <cell r="L1533" t="str">
            <v>2</v>
          </cell>
          <cell r="M1533" t="str">
            <v>4</v>
          </cell>
          <cell r="N1533" t="str">
            <v>2</v>
          </cell>
          <cell r="O1533" t="str">
            <v>4</v>
          </cell>
          <cell r="P1533" t="str">
            <v>4</v>
          </cell>
          <cell r="Q1533" t="str">
            <v>E</v>
          </cell>
          <cell r="R1533" t="str">
            <v>701</v>
          </cell>
          <cell r="S1533" t="str">
            <v>701D3</v>
          </cell>
          <cell r="T1533" t="str">
            <v>3451</v>
          </cell>
          <cell r="U1533" t="str">
            <v>00</v>
          </cell>
          <cell r="V1533" t="str">
            <v>16</v>
          </cell>
          <cell r="W1533" t="str">
            <v>00605</v>
          </cell>
          <cell r="X1533" t="str">
            <v>1</v>
          </cell>
          <cell r="Y1533" t="str">
            <v>20</v>
          </cell>
          <cell r="Z1533" t="str">
            <v>150</v>
          </cell>
          <cell r="AA1533" t="str">
            <v>002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</row>
        <row r="1534">
          <cell r="C1534" t="str">
            <v>35614050701D300404700</v>
          </cell>
          <cell r="D1534" t="str">
            <v>2018.29.02.012.2.1.1.2.1.11.045.4050.2.4.2.4.4.E.701.701D3.3561.00.14.00404.1.20.150.700</v>
          </cell>
          <cell r="E1534" t="str">
            <v>2018</v>
          </cell>
          <cell r="F1534" t="str">
            <v>29.02</v>
          </cell>
          <cell r="G1534" t="str">
            <v>012</v>
          </cell>
          <cell r="H1534" t="str">
            <v>2.1.1.2.1</v>
          </cell>
          <cell r="I1534" t="str">
            <v>11</v>
          </cell>
          <cell r="J1534" t="str">
            <v>045</v>
          </cell>
          <cell r="K1534" t="str">
            <v>4050</v>
          </cell>
          <cell r="L1534" t="str">
            <v>2</v>
          </cell>
          <cell r="M1534" t="str">
            <v>4</v>
          </cell>
          <cell r="N1534" t="str">
            <v>2</v>
          </cell>
          <cell r="O1534" t="str">
            <v>4</v>
          </cell>
          <cell r="P1534" t="str">
            <v>4</v>
          </cell>
          <cell r="Q1534" t="str">
            <v>E</v>
          </cell>
          <cell r="R1534" t="str">
            <v>701</v>
          </cell>
          <cell r="S1534" t="str">
            <v>701D3</v>
          </cell>
          <cell r="T1534" t="str">
            <v>3561</v>
          </cell>
          <cell r="U1534" t="str">
            <v>00</v>
          </cell>
          <cell r="V1534" t="str">
            <v>14</v>
          </cell>
          <cell r="W1534" t="str">
            <v>00404</v>
          </cell>
          <cell r="X1534" t="str">
            <v>1</v>
          </cell>
          <cell r="Y1534" t="str">
            <v>20</v>
          </cell>
          <cell r="Z1534" t="str">
            <v>150</v>
          </cell>
          <cell r="AA1534" t="str">
            <v>700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</row>
        <row r="1535">
          <cell r="C1535" t="str">
            <v>38414050701D300605700</v>
          </cell>
          <cell r="D1535" t="str">
            <v>2018.29.02.012.2.1.1.2.1.11.045.4050.2.4.2.4.4.E.701.701D3.3841.00.16.00605.1.20.150.700</v>
          </cell>
          <cell r="E1535" t="str">
            <v>2018</v>
          </cell>
          <cell r="F1535" t="str">
            <v>29.02</v>
          </cell>
          <cell r="G1535" t="str">
            <v>012</v>
          </cell>
          <cell r="H1535" t="str">
            <v>2.1.1.2.1</v>
          </cell>
          <cell r="I1535" t="str">
            <v>11</v>
          </cell>
          <cell r="J1535" t="str">
            <v>045</v>
          </cell>
          <cell r="K1535" t="str">
            <v>4050</v>
          </cell>
          <cell r="L1535" t="str">
            <v>2</v>
          </cell>
          <cell r="M1535" t="str">
            <v>4</v>
          </cell>
          <cell r="N1535" t="str">
            <v>2</v>
          </cell>
          <cell r="O1535" t="str">
            <v>4</v>
          </cell>
          <cell r="P1535" t="str">
            <v>4</v>
          </cell>
          <cell r="Q1535" t="str">
            <v>E</v>
          </cell>
          <cell r="R1535" t="str">
            <v>701</v>
          </cell>
          <cell r="S1535" t="str">
            <v>701D3</v>
          </cell>
          <cell r="T1535" t="str">
            <v>3841</v>
          </cell>
          <cell r="U1535" t="str">
            <v>00</v>
          </cell>
          <cell r="V1535" t="str">
            <v>16</v>
          </cell>
          <cell r="W1535" t="str">
            <v>00605</v>
          </cell>
          <cell r="X1535" t="str">
            <v>1</v>
          </cell>
          <cell r="Y1535" t="str">
            <v>20</v>
          </cell>
          <cell r="Z1535" t="str">
            <v>150</v>
          </cell>
          <cell r="AA1535" t="str">
            <v>700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</row>
        <row r="1536">
          <cell r="C1536" t="str">
            <v>59114050701D300605700</v>
          </cell>
          <cell r="D1536" t="str">
            <v>2018.29.02.012.2.1.1.2.1.11.045.4050.2.4.2.4.4.E.701.701D3.5911.00.16.00605.2.20.150.700</v>
          </cell>
          <cell r="E1536" t="str">
            <v>2018</v>
          </cell>
          <cell r="F1536" t="str">
            <v>29.02</v>
          </cell>
          <cell r="G1536" t="str">
            <v>012</v>
          </cell>
          <cell r="H1536" t="str">
            <v>2.1.1.2.1</v>
          </cell>
          <cell r="I1536" t="str">
            <v>11</v>
          </cell>
          <cell r="J1536" t="str">
            <v>045</v>
          </cell>
          <cell r="K1536" t="str">
            <v>4050</v>
          </cell>
          <cell r="L1536" t="str">
            <v>2</v>
          </cell>
          <cell r="M1536" t="str">
            <v>4</v>
          </cell>
          <cell r="N1536" t="str">
            <v>2</v>
          </cell>
          <cell r="O1536" t="str">
            <v>4</v>
          </cell>
          <cell r="P1536" t="str">
            <v>4</v>
          </cell>
          <cell r="Q1536" t="str">
            <v>E</v>
          </cell>
          <cell r="R1536" t="str">
            <v>701</v>
          </cell>
          <cell r="S1536" t="str">
            <v>701D3</v>
          </cell>
          <cell r="T1536" t="str">
            <v>5911</v>
          </cell>
          <cell r="U1536" t="str">
            <v>00</v>
          </cell>
          <cell r="V1536" t="str">
            <v>16</v>
          </cell>
          <cell r="W1536" t="str">
            <v>00605</v>
          </cell>
          <cell r="X1536" t="str">
            <v>2</v>
          </cell>
          <cell r="Y1536" t="str">
            <v>20</v>
          </cell>
          <cell r="Z1536" t="str">
            <v>150</v>
          </cell>
          <cell r="AA1536" t="str">
            <v>700</v>
          </cell>
          <cell r="AB1536">
            <v>9835.2999999999993</v>
          </cell>
          <cell r="AC1536">
            <v>9835.2999999999993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</row>
        <row r="1537">
          <cell r="C1537" t="str">
            <v>44135010357B500501700</v>
          </cell>
          <cell r="D1537" t="str">
            <v>2018.29.02.012.2.1.1.2.1.11.045.5010.2.6.5.3.1.E.357.357B5.4413.00.25.00501.1.20.150.700</v>
          </cell>
          <cell r="E1537" t="str">
            <v>2018</v>
          </cell>
          <cell r="F1537" t="str">
            <v>29.02</v>
          </cell>
          <cell r="G1537" t="str">
            <v>012</v>
          </cell>
          <cell r="H1537" t="str">
            <v>2.1.1.2.1</v>
          </cell>
          <cell r="I1537" t="str">
            <v>11</v>
          </cell>
          <cell r="J1537" t="str">
            <v>045</v>
          </cell>
          <cell r="K1537" t="str">
            <v>5010</v>
          </cell>
          <cell r="L1537" t="str">
            <v>2</v>
          </cell>
          <cell r="M1537" t="str">
            <v>6</v>
          </cell>
          <cell r="N1537" t="str">
            <v>5</v>
          </cell>
          <cell r="O1537" t="str">
            <v>3</v>
          </cell>
          <cell r="P1537" t="str">
            <v>1</v>
          </cell>
          <cell r="Q1537" t="str">
            <v>E</v>
          </cell>
          <cell r="R1537" t="str">
            <v>357</v>
          </cell>
          <cell r="S1537" t="str">
            <v>357B5</v>
          </cell>
          <cell r="T1537" t="str">
            <v>4413</v>
          </cell>
          <cell r="U1537" t="str">
            <v>00</v>
          </cell>
          <cell r="V1537" t="str">
            <v>25</v>
          </cell>
          <cell r="W1537" t="str">
            <v>00501</v>
          </cell>
          <cell r="X1537" t="str">
            <v>1</v>
          </cell>
          <cell r="Y1537" t="str">
            <v>20</v>
          </cell>
          <cell r="Z1537" t="str">
            <v>150</v>
          </cell>
          <cell r="AA1537" t="str">
            <v>700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</row>
        <row r="1538">
          <cell r="C1538" t="str">
            <v>39215010357D100605700</v>
          </cell>
          <cell r="D1538" t="str">
            <v>2018.29.02.012.2.1.1.2.1.11.045.5010.2.6.5.3.1.E.357.357D1.3921.00.25.00605.1.20.150.700</v>
          </cell>
          <cell r="E1538" t="str">
            <v>2018</v>
          </cell>
          <cell r="F1538" t="str">
            <v>29.02</v>
          </cell>
          <cell r="G1538" t="str">
            <v>012</v>
          </cell>
          <cell r="H1538" t="str">
            <v>2.1.1.2.1</v>
          </cell>
          <cell r="I1538" t="str">
            <v>11</v>
          </cell>
          <cell r="J1538" t="str">
            <v>045</v>
          </cell>
          <cell r="K1538" t="str">
            <v>5010</v>
          </cell>
          <cell r="L1538" t="str">
            <v>2</v>
          </cell>
          <cell r="M1538" t="str">
            <v>6</v>
          </cell>
          <cell r="N1538" t="str">
            <v>5</v>
          </cell>
          <cell r="O1538" t="str">
            <v>3</v>
          </cell>
          <cell r="P1538" t="str">
            <v>1</v>
          </cell>
          <cell r="Q1538" t="str">
            <v>E</v>
          </cell>
          <cell r="R1538" t="str">
            <v>357</v>
          </cell>
          <cell r="S1538" t="str">
            <v>357D1</v>
          </cell>
          <cell r="T1538" t="str">
            <v>3921</v>
          </cell>
          <cell r="U1538" t="str">
            <v>00</v>
          </cell>
          <cell r="V1538" t="str">
            <v>25</v>
          </cell>
          <cell r="W1538" t="str">
            <v>00605</v>
          </cell>
          <cell r="X1538" t="str">
            <v>1</v>
          </cell>
          <cell r="Y1538" t="str">
            <v>20</v>
          </cell>
          <cell r="Z1538" t="str">
            <v>150</v>
          </cell>
          <cell r="AA1538" t="str">
            <v>700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</row>
        <row r="1539">
          <cell r="C1539" t="str">
            <v>26115010357D200605700</v>
          </cell>
          <cell r="D1539" t="str">
            <v>2018.29.02.012.2.1.1.2.1.11.045.5010.2.6.5.3.1.E.357.357D2.2611.00.16.00605.1.20.150.700</v>
          </cell>
          <cell r="E1539" t="str">
            <v>2018</v>
          </cell>
          <cell r="F1539" t="str">
            <v>29.02</v>
          </cell>
          <cell r="G1539" t="str">
            <v>012</v>
          </cell>
          <cell r="H1539" t="str">
            <v>2.1.1.2.1</v>
          </cell>
          <cell r="I1539" t="str">
            <v>11</v>
          </cell>
          <cell r="J1539" t="str">
            <v>045</v>
          </cell>
          <cell r="K1539" t="str">
            <v>5010</v>
          </cell>
          <cell r="L1539" t="str">
            <v>2</v>
          </cell>
          <cell r="M1539" t="str">
            <v>6</v>
          </cell>
          <cell r="N1539" t="str">
            <v>5</v>
          </cell>
          <cell r="O1539" t="str">
            <v>3</v>
          </cell>
          <cell r="P1539" t="str">
            <v>1</v>
          </cell>
          <cell r="Q1539" t="str">
            <v>E</v>
          </cell>
          <cell r="R1539" t="str">
            <v>357</v>
          </cell>
          <cell r="S1539" t="str">
            <v>357D2</v>
          </cell>
          <cell r="T1539" t="str">
            <v>2611</v>
          </cell>
          <cell r="U1539" t="str">
            <v>00</v>
          </cell>
          <cell r="V1539" t="str">
            <v>16</v>
          </cell>
          <cell r="W1539" t="str">
            <v>00605</v>
          </cell>
          <cell r="X1539" t="str">
            <v>1</v>
          </cell>
          <cell r="Y1539" t="str">
            <v>20</v>
          </cell>
          <cell r="Z1539" t="str">
            <v>150</v>
          </cell>
          <cell r="AA1539" t="str">
            <v>700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</row>
        <row r="1540">
          <cell r="C1540" t="str">
            <v>29415010357G400605700</v>
          </cell>
          <cell r="D1540" t="str">
            <v>2018.29.02.012.2.1.1.2.1.11.045.5010.2.6.5.3.1.E.357.357G4.2941.00.16.00605.1.20.150.700</v>
          </cell>
          <cell r="E1540" t="str">
            <v>2018</v>
          </cell>
          <cell r="F1540" t="str">
            <v>29.02</v>
          </cell>
          <cell r="G1540" t="str">
            <v>012</v>
          </cell>
          <cell r="H1540" t="str">
            <v>2.1.1.2.1</v>
          </cell>
          <cell r="I1540" t="str">
            <v>11</v>
          </cell>
          <cell r="J1540" t="str">
            <v>045</v>
          </cell>
          <cell r="K1540" t="str">
            <v>5010</v>
          </cell>
          <cell r="L1540" t="str">
            <v>2</v>
          </cell>
          <cell r="M1540" t="str">
            <v>6</v>
          </cell>
          <cell r="N1540" t="str">
            <v>5</v>
          </cell>
          <cell r="O1540" t="str">
            <v>3</v>
          </cell>
          <cell r="P1540" t="str">
            <v>1</v>
          </cell>
          <cell r="Q1540" t="str">
            <v>E</v>
          </cell>
          <cell r="R1540" t="str">
            <v>357</v>
          </cell>
          <cell r="S1540" t="str">
            <v>357G4</v>
          </cell>
          <cell r="T1540" t="str">
            <v>2941</v>
          </cell>
          <cell r="U1540" t="str">
            <v>00</v>
          </cell>
          <cell r="V1540" t="str">
            <v>16</v>
          </cell>
          <cell r="W1540" t="str">
            <v>00605</v>
          </cell>
          <cell r="X1540" t="str">
            <v>1</v>
          </cell>
          <cell r="Y1540" t="str">
            <v>20</v>
          </cell>
          <cell r="Z1540" t="str">
            <v>150</v>
          </cell>
          <cell r="AA1540" t="str">
            <v>700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</row>
        <row r="1541">
          <cell r="C1541" t="str">
            <v>24415010701D300605700</v>
          </cell>
          <cell r="D1541" t="str">
            <v>2018.29.02.012.2.1.1.2.1.11.045.5010.2.6.5.3.1.E.701.701D3.2441.00.16.00605.1.20.150.700</v>
          </cell>
          <cell r="E1541" t="str">
            <v>2018</v>
          </cell>
          <cell r="F1541" t="str">
            <v>29.02</v>
          </cell>
          <cell r="G1541" t="str">
            <v>012</v>
          </cell>
          <cell r="H1541" t="str">
            <v>2.1.1.2.1</v>
          </cell>
          <cell r="I1541" t="str">
            <v>11</v>
          </cell>
          <cell r="J1541" t="str">
            <v>045</v>
          </cell>
          <cell r="K1541" t="str">
            <v>5010</v>
          </cell>
          <cell r="L1541" t="str">
            <v>2</v>
          </cell>
          <cell r="M1541" t="str">
            <v>6</v>
          </cell>
          <cell r="N1541" t="str">
            <v>5</v>
          </cell>
          <cell r="O1541" t="str">
            <v>3</v>
          </cell>
          <cell r="P1541" t="str">
            <v>1</v>
          </cell>
          <cell r="Q1541" t="str">
            <v>E</v>
          </cell>
          <cell r="R1541" t="str">
            <v>701</v>
          </cell>
          <cell r="S1541" t="str">
            <v>701D3</v>
          </cell>
          <cell r="T1541" t="str">
            <v>2441</v>
          </cell>
          <cell r="U1541" t="str">
            <v>00</v>
          </cell>
          <cell r="V1541" t="str">
            <v>16</v>
          </cell>
          <cell r="W1541" t="str">
            <v>00605</v>
          </cell>
          <cell r="X1541" t="str">
            <v>1</v>
          </cell>
          <cell r="Y1541" t="str">
            <v>20</v>
          </cell>
          <cell r="Z1541" t="str">
            <v>150</v>
          </cell>
          <cell r="AA1541" t="str">
            <v>700</v>
          </cell>
          <cell r="AB1541">
            <v>3180.02</v>
          </cell>
          <cell r="AC1541">
            <v>3180.02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</row>
        <row r="1542">
          <cell r="C1542" t="str">
            <v>143150119000100605002</v>
          </cell>
          <cell r="D1542" t="str">
            <v>2018.29.02.012.2.1.1.2.1.11.045.5011.2.6.5.3.1.E.900.90001.1431.00.16.00605.1.20.150.002</v>
          </cell>
          <cell r="E1542" t="str">
            <v>2018</v>
          </cell>
          <cell r="F1542" t="str">
            <v>29.02</v>
          </cell>
          <cell r="G1542" t="str">
            <v>012</v>
          </cell>
          <cell r="H1542" t="str">
            <v>2.1.1.2.1</v>
          </cell>
          <cell r="I1542" t="str">
            <v>11</v>
          </cell>
          <cell r="J1542" t="str">
            <v>045</v>
          </cell>
          <cell r="K1542" t="str">
            <v>5011</v>
          </cell>
          <cell r="L1542" t="str">
            <v>2</v>
          </cell>
          <cell r="M1542" t="str">
            <v>6</v>
          </cell>
          <cell r="N1542" t="str">
            <v>5</v>
          </cell>
          <cell r="O1542" t="str">
            <v>3</v>
          </cell>
          <cell r="P1542" t="str">
            <v>1</v>
          </cell>
          <cell r="Q1542" t="str">
            <v>E</v>
          </cell>
          <cell r="R1542" t="str">
            <v>900</v>
          </cell>
          <cell r="S1542" t="str">
            <v>90001</v>
          </cell>
          <cell r="T1542" t="str">
            <v>1431</v>
          </cell>
          <cell r="U1542" t="str">
            <v>00</v>
          </cell>
          <cell r="V1542" t="str">
            <v>16</v>
          </cell>
          <cell r="W1542" t="str">
            <v>00605</v>
          </cell>
          <cell r="X1542" t="str">
            <v>1</v>
          </cell>
          <cell r="Y1542" t="str">
            <v>20</v>
          </cell>
          <cell r="Z1542" t="str">
            <v>150</v>
          </cell>
          <cell r="AA1542" t="str">
            <v>002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</row>
        <row r="1543">
          <cell r="C1543" t="str">
            <v>144150269000100605002</v>
          </cell>
          <cell r="D1543" t="str">
            <v>2018.29.02.012.2.1.1.2.1.11.045.5026.2.6.5.3.1.E.900.90001.1441.00.16.00605.1.20.150.002</v>
          </cell>
          <cell r="E1543" t="str">
            <v>2018</v>
          </cell>
          <cell r="F1543" t="str">
            <v>29.02</v>
          </cell>
          <cell r="G1543" t="str">
            <v>012</v>
          </cell>
          <cell r="H1543" t="str">
            <v>2.1.1.2.1</v>
          </cell>
          <cell r="I1543" t="str">
            <v>11</v>
          </cell>
          <cell r="J1543" t="str">
            <v>045</v>
          </cell>
          <cell r="K1543" t="str">
            <v>5026</v>
          </cell>
          <cell r="L1543" t="str">
            <v>2</v>
          </cell>
          <cell r="M1543" t="str">
            <v>6</v>
          </cell>
          <cell r="N1543" t="str">
            <v>5</v>
          </cell>
          <cell r="O1543" t="str">
            <v>3</v>
          </cell>
          <cell r="P1543" t="str">
            <v>1</v>
          </cell>
          <cell r="Q1543" t="str">
            <v>E</v>
          </cell>
          <cell r="R1543" t="str">
            <v>900</v>
          </cell>
          <cell r="S1543" t="str">
            <v>90001</v>
          </cell>
          <cell r="T1543" t="str">
            <v>1441</v>
          </cell>
          <cell r="U1543" t="str">
            <v>00</v>
          </cell>
          <cell r="V1543" t="str">
            <v>16</v>
          </cell>
          <cell r="W1543" t="str">
            <v>00605</v>
          </cell>
          <cell r="X1543" t="str">
            <v>1</v>
          </cell>
          <cell r="Y1543" t="str">
            <v>20</v>
          </cell>
          <cell r="Z1543" t="str">
            <v>150</v>
          </cell>
          <cell r="AA1543" t="str">
            <v>002</v>
          </cell>
          <cell r="AB1543">
            <v>72598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72598</v>
          </cell>
        </row>
        <row r="1544">
          <cell r="C1544" t="str">
            <v>261150269000100605002</v>
          </cell>
          <cell r="D1544" t="str">
            <v>2018.29.02.012.2.1.1.2.1.11.045.5026.2.6.5.3.1.E.900.90001.2611.00.16.00605.1.20.150.002</v>
          </cell>
          <cell r="E1544" t="str">
            <v>2018</v>
          </cell>
          <cell r="F1544" t="str">
            <v>29.02</v>
          </cell>
          <cell r="G1544" t="str">
            <v>012</v>
          </cell>
          <cell r="H1544" t="str">
            <v>2.1.1.2.1</v>
          </cell>
          <cell r="I1544" t="str">
            <v>11</v>
          </cell>
          <cell r="J1544" t="str">
            <v>045</v>
          </cell>
          <cell r="K1544" t="str">
            <v>5026</v>
          </cell>
          <cell r="L1544" t="str">
            <v>2</v>
          </cell>
          <cell r="M1544" t="str">
            <v>6</v>
          </cell>
          <cell r="N1544" t="str">
            <v>5</v>
          </cell>
          <cell r="O1544" t="str">
            <v>3</v>
          </cell>
          <cell r="P1544" t="str">
            <v>1</v>
          </cell>
          <cell r="Q1544" t="str">
            <v>E</v>
          </cell>
          <cell r="R1544" t="str">
            <v>900</v>
          </cell>
          <cell r="S1544" t="str">
            <v>90001</v>
          </cell>
          <cell r="T1544" t="str">
            <v>2611</v>
          </cell>
          <cell r="U1544" t="str">
            <v>00</v>
          </cell>
          <cell r="V1544" t="str">
            <v>16</v>
          </cell>
          <cell r="W1544" t="str">
            <v>00605</v>
          </cell>
          <cell r="X1544" t="str">
            <v>1</v>
          </cell>
          <cell r="Y1544" t="str">
            <v>20</v>
          </cell>
          <cell r="Z1544" t="str">
            <v>150</v>
          </cell>
          <cell r="AA1544" t="str">
            <v>002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</row>
        <row r="1545">
          <cell r="C1545" t="str">
            <v>375162273570300605002</v>
          </cell>
          <cell r="D1545" t="str">
            <v>2018.29.02.012.2.1.1.2.1.11.045.6227.2.6.5.3.1.E.357.35703.3751.00.16.00605.1.20.150.002</v>
          </cell>
          <cell r="E1545" t="str">
            <v>2018</v>
          </cell>
          <cell r="F1545" t="str">
            <v>29.02</v>
          </cell>
          <cell r="G1545" t="str">
            <v>012</v>
          </cell>
          <cell r="H1545" t="str">
            <v>2.1.1.2.1</v>
          </cell>
          <cell r="I1545" t="str">
            <v>11</v>
          </cell>
          <cell r="J1545" t="str">
            <v>045</v>
          </cell>
          <cell r="K1545" t="str">
            <v>6227</v>
          </cell>
          <cell r="L1545" t="str">
            <v>2</v>
          </cell>
          <cell r="M1545" t="str">
            <v>6</v>
          </cell>
          <cell r="N1545" t="str">
            <v>5</v>
          </cell>
          <cell r="O1545" t="str">
            <v>3</v>
          </cell>
          <cell r="P1545" t="str">
            <v>1</v>
          </cell>
          <cell r="Q1545" t="str">
            <v>E</v>
          </cell>
          <cell r="R1545" t="str">
            <v>357</v>
          </cell>
          <cell r="S1545" t="str">
            <v>35703</v>
          </cell>
          <cell r="T1545" t="str">
            <v>3751</v>
          </cell>
          <cell r="U1545" t="str">
            <v>00</v>
          </cell>
          <cell r="V1545" t="str">
            <v>16</v>
          </cell>
          <cell r="W1545" t="str">
            <v>00605</v>
          </cell>
          <cell r="X1545" t="str">
            <v>1</v>
          </cell>
          <cell r="Y1545" t="str">
            <v>20</v>
          </cell>
          <cell r="Z1545" t="str">
            <v>150</v>
          </cell>
          <cell r="AA1545" t="str">
            <v>002</v>
          </cell>
          <cell r="AB1545">
            <v>5956.5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5956.5</v>
          </cell>
        </row>
        <row r="1546">
          <cell r="C1546" t="str">
            <v>17156227357D100605002</v>
          </cell>
          <cell r="D1546" t="str">
            <v>2018.29.02.012.2.1.1.2.1.11.045.6227.2.6.5.3.1.E.357.357D1.1715.00.16.00605.1.20.150.002</v>
          </cell>
          <cell r="E1546" t="str">
            <v>2018</v>
          </cell>
          <cell r="F1546" t="str">
            <v>29.02</v>
          </cell>
          <cell r="G1546" t="str">
            <v>012</v>
          </cell>
          <cell r="H1546" t="str">
            <v>2.1.1.2.1</v>
          </cell>
          <cell r="I1546" t="str">
            <v>11</v>
          </cell>
          <cell r="J1546" t="str">
            <v>045</v>
          </cell>
          <cell r="K1546" t="str">
            <v>6227</v>
          </cell>
          <cell r="L1546" t="str">
            <v>2</v>
          </cell>
          <cell r="M1546" t="str">
            <v>6</v>
          </cell>
          <cell r="N1546" t="str">
            <v>5</v>
          </cell>
          <cell r="O1546" t="str">
            <v>3</v>
          </cell>
          <cell r="P1546" t="str">
            <v>1</v>
          </cell>
          <cell r="Q1546" t="str">
            <v>E</v>
          </cell>
          <cell r="R1546" t="str">
            <v>357</v>
          </cell>
          <cell r="S1546" t="str">
            <v>357D1</v>
          </cell>
          <cell r="T1546" t="str">
            <v>1715</v>
          </cell>
          <cell r="U1546" t="str">
            <v>00</v>
          </cell>
          <cell r="V1546" t="str">
            <v>16</v>
          </cell>
          <cell r="W1546" t="str">
            <v>00605</v>
          </cell>
          <cell r="X1546" t="str">
            <v>1</v>
          </cell>
          <cell r="Y1546" t="str">
            <v>20</v>
          </cell>
          <cell r="Z1546" t="str">
            <v>150</v>
          </cell>
          <cell r="AA1546" t="str">
            <v>002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</row>
        <row r="1547">
          <cell r="C1547" t="str">
            <v>17126228357D100605002</v>
          </cell>
          <cell r="D1547" t="str">
            <v>2018.29.02.012.2.1.1.2.1.11.045.6228.2.6.5.3.1.E.357.357D1.1712.00.16.00605.1.20.150.002</v>
          </cell>
          <cell r="E1547" t="str">
            <v>2018</v>
          </cell>
          <cell r="F1547" t="str">
            <v>29.02</v>
          </cell>
          <cell r="G1547" t="str">
            <v>012</v>
          </cell>
          <cell r="H1547" t="str">
            <v>2.1.1.2.1</v>
          </cell>
          <cell r="I1547" t="str">
            <v>11</v>
          </cell>
          <cell r="J1547" t="str">
            <v>045</v>
          </cell>
          <cell r="K1547" t="str">
            <v>6228</v>
          </cell>
          <cell r="L1547" t="str">
            <v>2</v>
          </cell>
          <cell r="M1547" t="str">
            <v>6</v>
          </cell>
          <cell r="N1547" t="str">
            <v>5</v>
          </cell>
          <cell r="O1547" t="str">
            <v>3</v>
          </cell>
          <cell r="P1547" t="str">
            <v>1</v>
          </cell>
          <cell r="Q1547" t="str">
            <v>E</v>
          </cell>
          <cell r="R1547" t="str">
            <v>357</v>
          </cell>
          <cell r="S1547" t="str">
            <v>357D1</v>
          </cell>
          <cell r="T1547" t="str">
            <v>1712</v>
          </cell>
          <cell r="U1547" t="str">
            <v>00</v>
          </cell>
          <cell r="V1547" t="str">
            <v>16</v>
          </cell>
          <cell r="W1547" t="str">
            <v>00605</v>
          </cell>
          <cell r="X1547" t="str">
            <v>1</v>
          </cell>
          <cell r="Y1547" t="str">
            <v>20</v>
          </cell>
          <cell r="Z1547" t="str">
            <v>150</v>
          </cell>
          <cell r="AA1547" t="str">
            <v>002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</row>
        <row r="1548">
          <cell r="C1548" t="str">
            <v>37516229357G400605002</v>
          </cell>
          <cell r="D1548" t="str">
            <v>2018.29.02.012.2.1.1.2.1.11.045.6229.2.6.5.3.1.E.357.357G4.3751.00.16.00605.1.20.150.002</v>
          </cell>
          <cell r="E1548" t="str">
            <v>2018</v>
          </cell>
          <cell r="F1548" t="str">
            <v>29.02</v>
          </cell>
          <cell r="G1548" t="str">
            <v>012</v>
          </cell>
          <cell r="H1548" t="str">
            <v>2.1.1.2.1</v>
          </cell>
          <cell r="I1548" t="str">
            <v>11</v>
          </cell>
          <cell r="J1548" t="str">
            <v>045</v>
          </cell>
          <cell r="K1548" t="str">
            <v>6229</v>
          </cell>
          <cell r="L1548" t="str">
            <v>2</v>
          </cell>
          <cell r="M1548" t="str">
            <v>6</v>
          </cell>
          <cell r="N1548" t="str">
            <v>5</v>
          </cell>
          <cell r="O1548" t="str">
            <v>3</v>
          </cell>
          <cell r="P1548" t="str">
            <v>1</v>
          </cell>
          <cell r="Q1548" t="str">
            <v>E</v>
          </cell>
          <cell r="R1548" t="str">
            <v>357</v>
          </cell>
          <cell r="S1548" t="str">
            <v>357G4</v>
          </cell>
          <cell r="T1548" t="str">
            <v>3751</v>
          </cell>
          <cell r="U1548" t="str">
            <v>00</v>
          </cell>
          <cell r="V1548" t="str">
            <v>16</v>
          </cell>
          <cell r="W1548" t="str">
            <v>00605</v>
          </cell>
          <cell r="X1548" t="str">
            <v>1</v>
          </cell>
          <cell r="Y1548" t="str">
            <v>20</v>
          </cell>
          <cell r="Z1548" t="str">
            <v>150</v>
          </cell>
          <cell r="AA1548" t="str">
            <v>002</v>
          </cell>
          <cell r="AB1548">
            <v>6552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6552</v>
          </cell>
        </row>
        <row r="1549">
          <cell r="C1549" t="str">
            <v>261162323570300605002</v>
          </cell>
          <cell r="D1549" t="str">
            <v>2018.29.02.012.2.1.1.2.1.11.045.6232.2.6.5.3.1.E.357.35703.2611.00.16.00605.1.20.150.002</v>
          </cell>
          <cell r="E1549" t="str">
            <v>2018</v>
          </cell>
          <cell r="F1549" t="str">
            <v>29.02</v>
          </cell>
          <cell r="G1549" t="str">
            <v>012</v>
          </cell>
          <cell r="H1549" t="str">
            <v>2.1.1.2.1</v>
          </cell>
          <cell r="I1549" t="str">
            <v>11</v>
          </cell>
          <cell r="J1549" t="str">
            <v>045</v>
          </cell>
          <cell r="K1549" t="str">
            <v>6232</v>
          </cell>
          <cell r="L1549" t="str">
            <v>2</v>
          </cell>
          <cell r="M1549" t="str">
            <v>6</v>
          </cell>
          <cell r="N1549" t="str">
            <v>5</v>
          </cell>
          <cell r="O1549" t="str">
            <v>3</v>
          </cell>
          <cell r="P1549" t="str">
            <v>1</v>
          </cell>
          <cell r="Q1549" t="str">
            <v>E</v>
          </cell>
          <cell r="R1549" t="str">
            <v>357</v>
          </cell>
          <cell r="S1549" t="str">
            <v>35703</v>
          </cell>
          <cell r="T1549" t="str">
            <v>2611</v>
          </cell>
          <cell r="U1549" t="str">
            <v>00</v>
          </cell>
          <cell r="V1549" t="str">
            <v>16</v>
          </cell>
          <cell r="W1549" t="str">
            <v>00605</v>
          </cell>
          <cell r="X1549" t="str">
            <v>1</v>
          </cell>
          <cell r="Y1549" t="str">
            <v>20</v>
          </cell>
          <cell r="Z1549" t="str">
            <v>150</v>
          </cell>
          <cell r="AA1549" t="str">
            <v>002</v>
          </cell>
          <cell r="AB1549">
            <v>10400.1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10400.1</v>
          </cell>
        </row>
        <row r="1550">
          <cell r="C1550" t="str">
            <v>13216233357D100605002</v>
          </cell>
          <cell r="D1550" t="str">
            <v>2018.29.02.012.2.1.1.2.1.11.045.6233.2.6.5.3.1.E.357.357D1.1321.00.16.00605.1.20.150.002</v>
          </cell>
          <cell r="E1550" t="str">
            <v>2018</v>
          </cell>
          <cell r="F1550" t="str">
            <v>29.02</v>
          </cell>
          <cell r="G1550" t="str">
            <v>012</v>
          </cell>
          <cell r="H1550" t="str">
            <v>2.1.1.2.1</v>
          </cell>
          <cell r="I1550" t="str">
            <v>11</v>
          </cell>
          <cell r="J1550" t="str">
            <v>045</v>
          </cell>
          <cell r="K1550" t="str">
            <v>6233</v>
          </cell>
          <cell r="L1550" t="str">
            <v>2</v>
          </cell>
          <cell r="M1550" t="str">
            <v>6</v>
          </cell>
          <cell r="N1550" t="str">
            <v>5</v>
          </cell>
          <cell r="O1550" t="str">
            <v>3</v>
          </cell>
          <cell r="P1550" t="str">
            <v>1</v>
          </cell>
          <cell r="Q1550" t="str">
            <v>E</v>
          </cell>
          <cell r="R1550" t="str">
            <v>357</v>
          </cell>
          <cell r="S1550" t="str">
            <v>357D1</v>
          </cell>
          <cell r="T1550" t="str">
            <v>1321</v>
          </cell>
          <cell r="U1550" t="str">
            <v>00</v>
          </cell>
          <cell r="V1550" t="str">
            <v>16</v>
          </cell>
          <cell r="W1550" t="str">
            <v>00605</v>
          </cell>
          <cell r="X1550" t="str">
            <v>1</v>
          </cell>
          <cell r="Y1550" t="str">
            <v>20</v>
          </cell>
          <cell r="Z1550" t="str">
            <v>150</v>
          </cell>
          <cell r="AA1550" t="str">
            <v>002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</row>
        <row r="1551">
          <cell r="C1551" t="str">
            <v>22127000356D100605002</v>
          </cell>
          <cell r="D1551" t="str">
            <v>2018.29.02.012.2.1.1.2.1.11.045.7000.2.6.8.3.2.E.356.356D1.2212.00.16.00605.1.20.150.002</v>
          </cell>
          <cell r="E1551" t="str">
            <v>2018</v>
          </cell>
          <cell r="F1551" t="str">
            <v>29.02</v>
          </cell>
          <cell r="G1551" t="str">
            <v>012</v>
          </cell>
          <cell r="H1551" t="str">
            <v>2.1.1.2.1</v>
          </cell>
          <cell r="I1551" t="str">
            <v>11</v>
          </cell>
          <cell r="J1551" t="str">
            <v>045</v>
          </cell>
          <cell r="K1551" t="str">
            <v>7000</v>
          </cell>
          <cell r="L1551" t="str">
            <v>2</v>
          </cell>
          <cell r="M1551" t="str">
            <v>6</v>
          </cell>
          <cell r="N1551" t="str">
            <v>8</v>
          </cell>
          <cell r="O1551" t="str">
            <v>3</v>
          </cell>
          <cell r="P1551" t="str">
            <v>2</v>
          </cell>
          <cell r="Q1551" t="str">
            <v>E</v>
          </cell>
          <cell r="R1551" t="str">
            <v>356</v>
          </cell>
          <cell r="S1551" t="str">
            <v>356D1</v>
          </cell>
          <cell r="T1551" t="str">
            <v>2212</v>
          </cell>
          <cell r="U1551" t="str">
            <v>00</v>
          </cell>
          <cell r="V1551" t="str">
            <v>16</v>
          </cell>
          <cell r="W1551" t="str">
            <v>00605</v>
          </cell>
          <cell r="X1551" t="str">
            <v>1</v>
          </cell>
          <cell r="Y1551" t="str">
            <v>20</v>
          </cell>
          <cell r="Z1551" t="str">
            <v>150</v>
          </cell>
          <cell r="AA1551" t="str">
            <v>002</v>
          </cell>
          <cell r="AB1551">
            <v>1933.72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1933.72</v>
          </cell>
        </row>
        <row r="1552">
          <cell r="C1552" t="str">
            <v>33637000356D100605002</v>
          </cell>
          <cell r="D1552" t="str">
            <v>2018.29.02.012.2.1.1.2.1.11.045.7000.2.6.8.3.2.E.356.356D1.3363.00.16.00605.1.20.150.002</v>
          </cell>
          <cell r="E1552" t="str">
            <v>2018</v>
          </cell>
          <cell r="F1552" t="str">
            <v>29.02</v>
          </cell>
          <cell r="G1552" t="str">
            <v>012</v>
          </cell>
          <cell r="H1552" t="str">
            <v>2.1.1.2.1</v>
          </cell>
          <cell r="I1552" t="str">
            <v>11</v>
          </cell>
          <cell r="J1552" t="str">
            <v>045</v>
          </cell>
          <cell r="K1552" t="str">
            <v>7000</v>
          </cell>
          <cell r="L1552" t="str">
            <v>2</v>
          </cell>
          <cell r="M1552" t="str">
            <v>6</v>
          </cell>
          <cell r="N1552" t="str">
            <v>8</v>
          </cell>
          <cell r="O1552" t="str">
            <v>3</v>
          </cell>
          <cell r="P1552" t="str">
            <v>2</v>
          </cell>
          <cell r="Q1552" t="str">
            <v>E</v>
          </cell>
          <cell r="R1552" t="str">
            <v>356</v>
          </cell>
          <cell r="S1552" t="str">
            <v>356D1</v>
          </cell>
          <cell r="T1552" t="str">
            <v>3363</v>
          </cell>
          <cell r="U1552" t="str">
            <v>00</v>
          </cell>
          <cell r="V1552" t="str">
            <v>16</v>
          </cell>
          <cell r="W1552" t="str">
            <v>00605</v>
          </cell>
          <cell r="X1552" t="str">
            <v>1</v>
          </cell>
          <cell r="Y1552" t="str">
            <v>20</v>
          </cell>
          <cell r="Z1552" t="str">
            <v>150</v>
          </cell>
          <cell r="AA1552" t="str">
            <v>002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</row>
        <row r="1553">
          <cell r="C1553" t="str">
            <v>37917000356D300605002</v>
          </cell>
          <cell r="D1553" t="str">
            <v>2018.29.02.012.2.1.1.2.1.11.045.7000.2.6.8.3.2.E.356.356D3.3791.00.16.00605.1.20.150.002</v>
          </cell>
          <cell r="E1553" t="str">
            <v>2018</v>
          </cell>
          <cell r="F1553" t="str">
            <v>29.02</v>
          </cell>
          <cell r="G1553" t="str">
            <v>012</v>
          </cell>
          <cell r="H1553" t="str">
            <v>2.1.1.2.1</v>
          </cell>
          <cell r="I1553" t="str">
            <v>11</v>
          </cell>
          <cell r="J1553" t="str">
            <v>045</v>
          </cell>
          <cell r="K1553" t="str">
            <v>7000</v>
          </cell>
          <cell r="L1553" t="str">
            <v>2</v>
          </cell>
          <cell r="M1553" t="str">
            <v>6</v>
          </cell>
          <cell r="N1553" t="str">
            <v>8</v>
          </cell>
          <cell r="O1553" t="str">
            <v>3</v>
          </cell>
          <cell r="P1553" t="str">
            <v>2</v>
          </cell>
          <cell r="Q1553" t="str">
            <v>E</v>
          </cell>
          <cell r="R1553" t="str">
            <v>356</v>
          </cell>
          <cell r="S1553" t="str">
            <v>356D3</v>
          </cell>
          <cell r="T1553" t="str">
            <v>3791</v>
          </cell>
          <cell r="U1553" t="str">
            <v>00</v>
          </cell>
          <cell r="V1553" t="str">
            <v>16</v>
          </cell>
          <cell r="W1553" t="str">
            <v>00605</v>
          </cell>
          <cell r="X1553" t="str">
            <v>1</v>
          </cell>
          <cell r="Y1553" t="str">
            <v>20</v>
          </cell>
          <cell r="Z1553" t="str">
            <v>150</v>
          </cell>
          <cell r="AA1553" t="str">
            <v>002</v>
          </cell>
          <cell r="AB1553">
            <v>300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300</v>
          </cell>
        </row>
        <row r="1554">
          <cell r="C1554" t="str">
            <v>13217010356D600605002</v>
          </cell>
          <cell r="D1554" t="str">
            <v>2018.29.02.012.2.1.1.2.1.11.045.7010.2.6.8.3.2.E.356.356D6.1321.00.16.00605.1.20.150.002</v>
          </cell>
          <cell r="E1554" t="str">
            <v>2018</v>
          </cell>
          <cell r="F1554" t="str">
            <v>29.02</v>
          </cell>
          <cell r="G1554" t="str">
            <v>012</v>
          </cell>
          <cell r="H1554" t="str">
            <v>2.1.1.2.1</v>
          </cell>
          <cell r="I1554" t="str">
            <v>11</v>
          </cell>
          <cell r="J1554" t="str">
            <v>045</v>
          </cell>
          <cell r="K1554" t="str">
            <v>7010</v>
          </cell>
          <cell r="L1554" t="str">
            <v>2</v>
          </cell>
          <cell r="M1554" t="str">
            <v>6</v>
          </cell>
          <cell r="N1554" t="str">
            <v>8</v>
          </cell>
          <cell r="O1554" t="str">
            <v>3</v>
          </cell>
          <cell r="P1554" t="str">
            <v>2</v>
          </cell>
          <cell r="Q1554" t="str">
            <v>E</v>
          </cell>
          <cell r="R1554" t="str">
            <v>356</v>
          </cell>
          <cell r="S1554" t="str">
            <v>356D6</v>
          </cell>
          <cell r="T1554" t="str">
            <v>1321</v>
          </cell>
          <cell r="U1554" t="str">
            <v>00</v>
          </cell>
          <cell r="V1554" t="str">
            <v>16</v>
          </cell>
          <cell r="W1554" t="str">
            <v>00605</v>
          </cell>
          <cell r="X1554" t="str">
            <v>1</v>
          </cell>
          <cell r="Y1554" t="str">
            <v>20</v>
          </cell>
          <cell r="Z1554" t="str">
            <v>150</v>
          </cell>
          <cell r="AA1554" t="str">
            <v>002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</row>
        <row r="1555">
          <cell r="C1555" t="str">
            <v>44137010356D600605623</v>
          </cell>
          <cell r="D1555" t="str">
            <v>2018.29.02.012.2.1.1.2.1.11.045.7010.2.6.8.3.2.E.356.356D6.4413.00.16.00605.1.20.150.623</v>
          </cell>
          <cell r="E1555" t="str">
            <v>2018</v>
          </cell>
          <cell r="F1555" t="str">
            <v>29.02</v>
          </cell>
          <cell r="G1555" t="str">
            <v>012</v>
          </cell>
          <cell r="H1555" t="str">
            <v>2.1.1.2.1</v>
          </cell>
          <cell r="I1555" t="str">
            <v>11</v>
          </cell>
          <cell r="J1555" t="str">
            <v>045</v>
          </cell>
          <cell r="K1555" t="str">
            <v>7010</v>
          </cell>
          <cell r="L1555" t="str">
            <v>2</v>
          </cell>
          <cell r="M1555" t="str">
            <v>6</v>
          </cell>
          <cell r="N1555" t="str">
            <v>8</v>
          </cell>
          <cell r="O1555" t="str">
            <v>3</v>
          </cell>
          <cell r="P1555" t="str">
            <v>2</v>
          </cell>
          <cell r="Q1555" t="str">
            <v>E</v>
          </cell>
          <cell r="R1555" t="str">
            <v>356</v>
          </cell>
          <cell r="S1555" t="str">
            <v>356D6</v>
          </cell>
          <cell r="T1555" t="str">
            <v>4413</v>
          </cell>
          <cell r="U1555" t="str">
            <v>00</v>
          </cell>
          <cell r="V1555" t="str">
            <v>16</v>
          </cell>
          <cell r="W1555" t="str">
            <v>00605</v>
          </cell>
          <cell r="X1555" t="str">
            <v>1</v>
          </cell>
          <cell r="Y1555" t="str">
            <v>20</v>
          </cell>
          <cell r="Z1555" t="str">
            <v>150</v>
          </cell>
          <cell r="AA1555" t="str">
            <v>623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</row>
        <row r="1556">
          <cell r="C1556" t="str">
            <v>17137100356B200605002</v>
          </cell>
          <cell r="D1556" t="str">
            <v>2018.29.02.012.2.1.1.2.1.11.045.7100.2.6.8.3.2.E.356.356B2.1713.00.16.00605.1.20.150.002</v>
          </cell>
          <cell r="E1556" t="str">
            <v>2018</v>
          </cell>
          <cell r="F1556" t="str">
            <v>29.02</v>
          </cell>
          <cell r="G1556" t="str">
            <v>012</v>
          </cell>
          <cell r="H1556" t="str">
            <v>2.1.1.2.1</v>
          </cell>
          <cell r="I1556" t="str">
            <v>11</v>
          </cell>
          <cell r="J1556" t="str">
            <v>045</v>
          </cell>
          <cell r="K1556" t="str">
            <v>7100</v>
          </cell>
          <cell r="L1556" t="str">
            <v>2</v>
          </cell>
          <cell r="M1556" t="str">
            <v>6</v>
          </cell>
          <cell r="N1556" t="str">
            <v>8</v>
          </cell>
          <cell r="O1556" t="str">
            <v>3</v>
          </cell>
          <cell r="P1556" t="str">
            <v>2</v>
          </cell>
          <cell r="Q1556" t="str">
            <v>E</v>
          </cell>
          <cell r="R1556" t="str">
            <v>356</v>
          </cell>
          <cell r="S1556" t="str">
            <v>356B2</v>
          </cell>
          <cell r="T1556" t="str">
            <v>1713</v>
          </cell>
          <cell r="U1556" t="str">
            <v>00</v>
          </cell>
          <cell r="V1556" t="str">
            <v>16</v>
          </cell>
          <cell r="W1556" t="str">
            <v>00605</v>
          </cell>
          <cell r="X1556" t="str">
            <v>1</v>
          </cell>
          <cell r="Y1556" t="str">
            <v>20</v>
          </cell>
          <cell r="Z1556" t="str">
            <v>150</v>
          </cell>
          <cell r="AA1556" t="str">
            <v>002</v>
          </cell>
          <cell r="AB1556">
            <v>8890.4699999999993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8890.4699999999993</v>
          </cell>
        </row>
        <row r="1557">
          <cell r="C1557" t="str">
            <v>21217100356D100605002</v>
          </cell>
          <cell r="D1557" t="str">
            <v>2018.29.02.012.2.1.1.2.1.11.045.7100.2.6.8.3.2.E.356.356D1.2121.00.16.00605.1.20.150.002</v>
          </cell>
          <cell r="E1557" t="str">
            <v>2018</v>
          </cell>
          <cell r="F1557" t="str">
            <v>29.02</v>
          </cell>
          <cell r="G1557" t="str">
            <v>012</v>
          </cell>
          <cell r="H1557" t="str">
            <v>2.1.1.2.1</v>
          </cell>
          <cell r="I1557" t="str">
            <v>11</v>
          </cell>
          <cell r="J1557" t="str">
            <v>045</v>
          </cell>
          <cell r="K1557" t="str">
            <v>7100</v>
          </cell>
          <cell r="L1557" t="str">
            <v>2</v>
          </cell>
          <cell r="M1557" t="str">
            <v>6</v>
          </cell>
          <cell r="N1557" t="str">
            <v>8</v>
          </cell>
          <cell r="O1557" t="str">
            <v>3</v>
          </cell>
          <cell r="P1557" t="str">
            <v>2</v>
          </cell>
          <cell r="Q1557" t="str">
            <v>E</v>
          </cell>
          <cell r="R1557" t="str">
            <v>356</v>
          </cell>
          <cell r="S1557" t="str">
            <v>356D1</v>
          </cell>
          <cell r="T1557" t="str">
            <v>2121</v>
          </cell>
          <cell r="U1557" t="str">
            <v>00</v>
          </cell>
          <cell r="V1557" t="str">
            <v>16</v>
          </cell>
          <cell r="W1557" t="str">
            <v>00605</v>
          </cell>
          <cell r="X1557" t="str">
            <v>1</v>
          </cell>
          <cell r="Y1557" t="str">
            <v>20</v>
          </cell>
          <cell r="Z1557" t="str">
            <v>150</v>
          </cell>
          <cell r="AA1557" t="str">
            <v>002</v>
          </cell>
          <cell r="AB1557">
            <v>1250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1250</v>
          </cell>
        </row>
        <row r="1558">
          <cell r="C1558" t="str">
            <v>52317100356D100605002</v>
          </cell>
          <cell r="D1558" t="str">
            <v>2018.29.02.012.2.1.1.2.1.11.045.7100.2.6.8.3.2.E.356.356D1.5231.00.16.00605.2.20.150.002</v>
          </cell>
          <cell r="E1558" t="str">
            <v>2018</v>
          </cell>
          <cell r="F1558" t="str">
            <v>29.02</v>
          </cell>
          <cell r="G1558" t="str">
            <v>012</v>
          </cell>
          <cell r="H1558" t="str">
            <v>2.1.1.2.1</v>
          </cell>
          <cell r="I1558" t="str">
            <v>11</v>
          </cell>
          <cell r="J1558" t="str">
            <v>045</v>
          </cell>
          <cell r="K1558" t="str">
            <v>7100</v>
          </cell>
          <cell r="L1558" t="str">
            <v>2</v>
          </cell>
          <cell r="M1558" t="str">
            <v>6</v>
          </cell>
          <cell r="N1558" t="str">
            <v>8</v>
          </cell>
          <cell r="O1558" t="str">
            <v>3</v>
          </cell>
          <cell r="P1558" t="str">
            <v>2</v>
          </cell>
          <cell r="Q1558" t="str">
            <v>E</v>
          </cell>
          <cell r="R1558" t="str">
            <v>356</v>
          </cell>
          <cell r="S1558" t="str">
            <v>356D1</v>
          </cell>
          <cell r="T1558" t="str">
            <v>5231</v>
          </cell>
          <cell r="U1558" t="str">
            <v>00</v>
          </cell>
          <cell r="V1558" t="str">
            <v>16</v>
          </cell>
          <cell r="W1558" t="str">
            <v>00605</v>
          </cell>
          <cell r="X1558" t="str">
            <v>2</v>
          </cell>
          <cell r="Y1558" t="str">
            <v>20</v>
          </cell>
          <cell r="Z1558" t="str">
            <v>150</v>
          </cell>
          <cell r="AA1558" t="str">
            <v>002</v>
          </cell>
          <cell r="AB1558">
            <v>2844.8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2844.8</v>
          </cell>
        </row>
        <row r="1559">
          <cell r="C1559" t="str">
            <v>143240009000100605002</v>
          </cell>
          <cell r="D1559" t="str">
            <v>2018.29.02.012.2.1.1.2.1.11.045.4000.2.6.5.3.1.E.900.90001.1432.00.16.00605.1.20.150.002</v>
          </cell>
          <cell r="E1559" t="str">
            <v>2018</v>
          </cell>
          <cell r="F1559" t="str">
            <v>29.02</v>
          </cell>
          <cell r="G1559" t="str">
            <v>012</v>
          </cell>
          <cell r="H1559" t="str">
            <v>2.1.1.2.1</v>
          </cell>
          <cell r="I1559" t="str">
            <v>11</v>
          </cell>
          <cell r="J1559" t="str">
            <v>045</v>
          </cell>
          <cell r="K1559" t="str">
            <v>4000</v>
          </cell>
          <cell r="L1559" t="str">
            <v>2</v>
          </cell>
          <cell r="M1559" t="str">
            <v>6</v>
          </cell>
          <cell r="N1559" t="str">
            <v>5</v>
          </cell>
          <cell r="O1559" t="str">
            <v>3</v>
          </cell>
          <cell r="P1559" t="str">
            <v>1</v>
          </cell>
          <cell r="Q1559" t="str">
            <v>E</v>
          </cell>
          <cell r="R1559" t="str">
            <v>900</v>
          </cell>
          <cell r="S1559" t="str">
            <v>90001</v>
          </cell>
          <cell r="T1559" t="str">
            <v>1432</v>
          </cell>
          <cell r="U1559" t="str">
            <v>00</v>
          </cell>
          <cell r="V1559" t="str">
            <v>16</v>
          </cell>
          <cell r="W1559" t="str">
            <v>00605</v>
          </cell>
          <cell r="X1559" t="str">
            <v>1</v>
          </cell>
          <cell r="Y1559" t="str">
            <v>20</v>
          </cell>
          <cell r="Z1559" t="str">
            <v>150</v>
          </cell>
          <cell r="AA1559" t="str">
            <v>002</v>
          </cell>
          <cell r="AB1559">
            <v>7791.11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7791.11</v>
          </cell>
        </row>
        <row r="1560">
          <cell r="C1560" t="str">
            <v>35214030701D300605002</v>
          </cell>
          <cell r="D1560" t="str">
            <v>2018.29.02.012.2.1.1.2.1.11.045.4030.2.4.2.4.4.E.701.701D3.3521.00.16.00605.1.20.150.002</v>
          </cell>
          <cell r="E1560" t="str">
            <v>2018</v>
          </cell>
          <cell r="F1560" t="str">
            <v>29.02</v>
          </cell>
          <cell r="G1560" t="str">
            <v>012</v>
          </cell>
          <cell r="H1560" t="str">
            <v>2.1.1.2.1</v>
          </cell>
          <cell r="I1560" t="str">
            <v>11</v>
          </cell>
          <cell r="J1560" t="str">
            <v>045</v>
          </cell>
          <cell r="K1560" t="str">
            <v>4030</v>
          </cell>
          <cell r="L1560" t="str">
            <v>2</v>
          </cell>
          <cell r="M1560" t="str">
            <v>4</v>
          </cell>
          <cell r="N1560" t="str">
            <v>2</v>
          </cell>
          <cell r="O1560" t="str">
            <v>4</v>
          </cell>
          <cell r="P1560" t="str">
            <v>4</v>
          </cell>
          <cell r="Q1560" t="str">
            <v>E</v>
          </cell>
          <cell r="R1560" t="str">
            <v>701</v>
          </cell>
          <cell r="S1560" t="str">
            <v>701D3</v>
          </cell>
          <cell r="T1560" t="str">
            <v>3521</v>
          </cell>
          <cell r="U1560" t="str">
            <v>00</v>
          </cell>
          <cell r="V1560" t="str">
            <v>16</v>
          </cell>
          <cell r="W1560" t="str">
            <v>00605</v>
          </cell>
          <cell r="X1560" t="str">
            <v>1</v>
          </cell>
          <cell r="Y1560" t="str">
            <v>20</v>
          </cell>
          <cell r="Z1560" t="str">
            <v>150</v>
          </cell>
          <cell r="AA1560" t="str">
            <v>002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</row>
        <row r="1561">
          <cell r="C1561" t="str">
            <v>52914030701D300605700</v>
          </cell>
          <cell r="D1561" t="str">
            <v>2018.29.02.012.2.1.1.2.1.11.045.4030.2.4.2.4.4.E.701.701D3.5291.00.16.00605.2.20.150.700</v>
          </cell>
          <cell r="E1561" t="str">
            <v>2018</v>
          </cell>
          <cell r="F1561" t="str">
            <v>29.02</v>
          </cell>
          <cell r="G1561" t="str">
            <v>012</v>
          </cell>
          <cell r="H1561" t="str">
            <v>2.1.1.2.1</v>
          </cell>
          <cell r="I1561" t="str">
            <v>11</v>
          </cell>
          <cell r="J1561" t="str">
            <v>045</v>
          </cell>
          <cell r="K1561" t="str">
            <v>4030</v>
          </cell>
          <cell r="L1561" t="str">
            <v>2</v>
          </cell>
          <cell r="M1561" t="str">
            <v>4</v>
          </cell>
          <cell r="N1561" t="str">
            <v>2</v>
          </cell>
          <cell r="O1561" t="str">
            <v>4</v>
          </cell>
          <cell r="P1561" t="str">
            <v>4</v>
          </cell>
          <cell r="Q1561" t="str">
            <v>E</v>
          </cell>
          <cell r="R1561" t="str">
            <v>701</v>
          </cell>
          <cell r="S1561" t="str">
            <v>701D3</v>
          </cell>
          <cell r="T1561" t="str">
            <v>5291</v>
          </cell>
          <cell r="U1561" t="str">
            <v>00</v>
          </cell>
          <cell r="V1561" t="str">
            <v>16</v>
          </cell>
          <cell r="W1561" t="str">
            <v>00605</v>
          </cell>
          <cell r="X1561" t="str">
            <v>2</v>
          </cell>
          <cell r="Y1561" t="str">
            <v>20</v>
          </cell>
          <cell r="Z1561" t="str">
            <v>150</v>
          </cell>
          <cell r="AA1561" t="str">
            <v>700</v>
          </cell>
          <cell r="AB1561">
            <v>14702.44</v>
          </cell>
          <cell r="AC1561">
            <v>14702.44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</row>
        <row r="1562">
          <cell r="C1562" t="str">
            <v>17124050701D300605002</v>
          </cell>
          <cell r="D1562" t="str">
            <v>2018.29.02.012.2.1.1.2.1.11.045.4050.2.4.2.4.4.E.701.701D3.1712.00.16.00605.1.20.150.002</v>
          </cell>
          <cell r="E1562" t="str">
            <v>2018</v>
          </cell>
          <cell r="F1562" t="str">
            <v>29.02</v>
          </cell>
          <cell r="G1562" t="str">
            <v>012</v>
          </cell>
          <cell r="H1562" t="str">
            <v>2.1.1.2.1</v>
          </cell>
          <cell r="I1562" t="str">
            <v>11</v>
          </cell>
          <cell r="J1562" t="str">
            <v>045</v>
          </cell>
          <cell r="K1562" t="str">
            <v>4050</v>
          </cell>
          <cell r="L1562" t="str">
            <v>2</v>
          </cell>
          <cell r="M1562" t="str">
            <v>4</v>
          </cell>
          <cell r="N1562" t="str">
            <v>2</v>
          </cell>
          <cell r="O1562" t="str">
            <v>4</v>
          </cell>
          <cell r="P1562" t="str">
            <v>4</v>
          </cell>
          <cell r="Q1562" t="str">
            <v>E</v>
          </cell>
          <cell r="R1562" t="str">
            <v>701</v>
          </cell>
          <cell r="S1562" t="str">
            <v>701D3</v>
          </cell>
          <cell r="T1562" t="str">
            <v>1712</v>
          </cell>
          <cell r="U1562" t="str">
            <v>00</v>
          </cell>
          <cell r="V1562" t="str">
            <v>16</v>
          </cell>
          <cell r="W1562" t="str">
            <v>00605</v>
          </cell>
          <cell r="X1562" t="str">
            <v>1</v>
          </cell>
          <cell r="Y1562" t="str">
            <v>20</v>
          </cell>
          <cell r="Z1562" t="str">
            <v>150</v>
          </cell>
          <cell r="AA1562" t="str">
            <v>002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</row>
        <row r="1563">
          <cell r="C1563" t="str">
            <v>24614050701D300605700</v>
          </cell>
          <cell r="D1563" t="str">
            <v>2018.29.02.012.2.1.1.2.1.11.045.4050.2.4.2.4.4.E.701.701D3.2461.00.16.00605.1.20.150.700</v>
          </cell>
          <cell r="E1563" t="str">
            <v>2018</v>
          </cell>
          <cell r="F1563" t="str">
            <v>29.02</v>
          </cell>
          <cell r="G1563" t="str">
            <v>012</v>
          </cell>
          <cell r="H1563" t="str">
            <v>2.1.1.2.1</v>
          </cell>
          <cell r="I1563" t="str">
            <v>11</v>
          </cell>
          <cell r="J1563" t="str">
            <v>045</v>
          </cell>
          <cell r="K1563" t="str">
            <v>4050</v>
          </cell>
          <cell r="L1563" t="str">
            <v>2</v>
          </cell>
          <cell r="M1563" t="str">
            <v>4</v>
          </cell>
          <cell r="N1563" t="str">
            <v>2</v>
          </cell>
          <cell r="O1563" t="str">
            <v>4</v>
          </cell>
          <cell r="P1563" t="str">
            <v>4</v>
          </cell>
          <cell r="Q1563" t="str">
            <v>E</v>
          </cell>
          <cell r="R1563" t="str">
            <v>701</v>
          </cell>
          <cell r="S1563" t="str">
            <v>701D3</v>
          </cell>
          <cell r="T1563" t="str">
            <v>2461</v>
          </cell>
          <cell r="U1563" t="str">
            <v>00</v>
          </cell>
          <cell r="V1563" t="str">
            <v>16</v>
          </cell>
          <cell r="W1563" t="str">
            <v>00605</v>
          </cell>
          <cell r="X1563" t="str">
            <v>1</v>
          </cell>
          <cell r="Y1563" t="str">
            <v>20</v>
          </cell>
          <cell r="Z1563" t="str">
            <v>150</v>
          </cell>
          <cell r="AA1563" t="str">
            <v>700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</row>
        <row r="1564">
          <cell r="C1564" t="str">
            <v>24914050701D300605700</v>
          </cell>
          <cell r="D1564" t="str">
            <v>2018.29.02.012.2.1.1.2.1.11.045.4050.2.4.2.4.4.E.701.701D3.2491.00.16.00605.1.20.150.700</v>
          </cell>
          <cell r="E1564" t="str">
            <v>2018</v>
          </cell>
          <cell r="F1564" t="str">
            <v>29.02</v>
          </cell>
          <cell r="G1564" t="str">
            <v>012</v>
          </cell>
          <cell r="H1564" t="str">
            <v>2.1.1.2.1</v>
          </cell>
          <cell r="I1564" t="str">
            <v>11</v>
          </cell>
          <cell r="J1564" t="str">
            <v>045</v>
          </cell>
          <cell r="K1564" t="str">
            <v>4050</v>
          </cell>
          <cell r="L1564" t="str">
            <v>2</v>
          </cell>
          <cell r="M1564" t="str">
            <v>4</v>
          </cell>
          <cell r="N1564" t="str">
            <v>2</v>
          </cell>
          <cell r="O1564" t="str">
            <v>4</v>
          </cell>
          <cell r="P1564" t="str">
            <v>4</v>
          </cell>
          <cell r="Q1564" t="str">
            <v>E</v>
          </cell>
          <cell r="R1564" t="str">
            <v>701</v>
          </cell>
          <cell r="S1564" t="str">
            <v>701D3</v>
          </cell>
          <cell r="T1564" t="str">
            <v>2491</v>
          </cell>
          <cell r="U1564" t="str">
            <v>00</v>
          </cell>
          <cell r="V1564" t="str">
            <v>16</v>
          </cell>
          <cell r="W1564" t="str">
            <v>00605</v>
          </cell>
          <cell r="X1564" t="str">
            <v>1</v>
          </cell>
          <cell r="Y1564" t="str">
            <v>20</v>
          </cell>
          <cell r="Z1564" t="str">
            <v>150</v>
          </cell>
          <cell r="AA1564" t="str">
            <v>700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</row>
        <row r="1565">
          <cell r="C1565" t="str">
            <v>27214050701D300605700</v>
          </cell>
          <cell r="D1565" t="str">
            <v>2018.29.02.012.2.1.1.2.1.11.045.4050.2.4.2.4.4.E.701.701D3.2721.00.16.00605.1.20.150.700</v>
          </cell>
          <cell r="E1565" t="str">
            <v>2018</v>
          </cell>
          <cell r="F1565" t="str">
            <v>29.02</v>
          </cell>
          <cell r="G1565" t="str">
            <v>012</v>
          </cell>
          <cell r="H1565" t="str">
            <v>2.1.1.2.1</v>
          </cell>
          <cell r="I1565" t="str">
            <v>11</v>
          </cell>
          <cell r="J1565" t="str">
            <v>045</v>
          </cell>
          <cell r="K1565" t="str">
            <v>4050</v>
          </cell>
          <cell r="L1565" t="str">
            <v>2</v>
          </cell>
          <cell r="M1565" t="str">
            <v>4</v>
          </cell>
          <cell r="N1565" t="str">
            <v>2</v>
          </cell>
          <cell r="O1565" t="str">
            <v>4</v>
          </cell>
          <cell r="P1565" t="str">
            <v>4</v>
          </cell>
          <cell r="Q1565" t="str">
            <v>E</v>
          </cell>
          <cell r="R1565" t="str">
            <v>701</v>
          </cell>
          <cell r="S1565" t="str">
            <v>701D3</v>
          </cell>
          <cell r="T1565" t="str">
            <v>2721</v>
          </cell>
          <cell r="U1565" t="str">
            <v>00</v>
          </cell>
          <cell r="V1565" t="str">
            <v>16</v>
          </cell>
          <cell r="W1565" t="str">
            <v>00605</v>
          </cell>
          <cell r="X1565" t="str">
            <v>1</v>
          </cell>
          <cell r="Y1565" t="str">
            <v>20</v>
          </cell>
          <cell r="Z1565" t="str">
            <v>150</v>
          </cell>
          <cell r="AA1565" t="str">
            <v>700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</row>
        <row r="1566">
          <cell r="C1566" t="str">
            <v>35514050701D300404002</v>
          </cell>
          <cell r="D1566" t="str">
            <v>2018.29.02.012.2.1.1.2.1.11.045.4050.2.4.2.4.4.E.701.701D3.3551.00.14.00404.1.20.150.002</v>
          </cell>
          <cell r="E1566" t="str">
            <v>2018</v>
          </cell>
          <cell r="F1566" t="str">
            <v>29.02</v>
          </cell>
          <cell r="G1566" t="str">
            <v>012</v>
          </cell>
          <cell r="H1566" t="str">
            <v>2.1.1.2.1</v>
          </cell>
          <cell r="I1566" t="str">
            <v>11</v>
          </cell>
          <cell r="J1566" t="str">
            <v>045</v>
          </cell>
          <cell r="K1566" t="str">
            <v>4050</v>
          </cell>
          <cell r="L1566" t="str">
            <v>2</v>
          </cell>
          <cell r="M1566" t="str">
            <v>4</v>
          </cell>
          <cell r="N1566" t="str">
            <v>2</v>
          </cell>
          <cell r="O1566" t="str">
            <v>4</v>
          </cell>
          <cell r="P1566" t="str">
            <v>4</v>
          </cell>
          <cell r="Q1566" t="str">
            <v>E</v>
          </cell>
          <cell r="R1566" t="str">
            <v>701</v>
          </cell>
          <cell r="S1566" t="str">
            <v>701D3</v>
          </cell>
          <cell r="T1566" t="str">
            <v>3551</v>
          </cell>
          <cell r="U1566" t="str">
            <v>00</v>
          </cell>
          <cell r="V1566" t="str">
            <v>14</v>
          </cell>
          <cell r="W1566" t="str">
            <v>00404</v>
          </cell>
          <cell r="X1566" t="str">
            <v>1</v>
          </cell>
          <cell r="Y1566" t="str">
            <v>20</v>
          </cell>
          <cell r="Z1566" t="str">
            <v>150</v>
          </cell>
          <cell r="AA1566" t="str">
            <v>002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</row>
        <row r="1567">
          <cell r="C1567" t="str">
            <v>35714050701D300404700</v>
          </cell>
          <cell r="D1567" t="str">
            <v>2018.29.02.012.2.1.1.2.1.11.045.4050.2.4.2.4.4.E.701.701D3.3571.00.14.00404.1.20.150.700</v>
          </cell>
          <cell r="E1567" t="str">
            <v>2018</v>
          </cell>
          <cell r="F1567" t="str">
            <v>29.02</v>
          </cell>
          <cell r="G1567" t="str">
            <v>012</v>
          </cell>
          <cell r="H1567" t="str">
            <v>2.1.1.2.1</v>
          </cell>
          <cell r="I1567" t="str">
            <v>11</v>
          </cell>
          <cell r="J1567" t="str">
            <v>045</v>
          </cell>
          <cell r="K1567" t="str">
            <v>4050</v>
          </cell>
          <cell r="L1567" t="str">
            <v>2</v>
          </cell>
          <cell r="M1567" t="str">
            <v>4</v>
          </cell>
          <cell r="N1567" t="str">
            <v>2</v>
          </cell>
          <cell r="O1567" t="str">
            <v>4</v>
          </cell>
          <cell r="P1567" t="str">
            <v>4</v>
          </cell>
          <cell r="Q1567" t="str">
            <v>E</v>
          </cell>
          <cell r="R1567" t="str">
            <v>701</v>
          </cell>
          <cell r="S1567" t="str">
            <v>701D3</v>
          </cell>
          <cell r="T1567" t="str">
            <v>3571</v>
          </cell>
          <cell r="U1567" t="str">
            <v>00</v>
          </cell>
          <cell r="V1567" t="str">
            <v>14</v>
          </cell>
          <cell r="W1567" t="str">
            <v>00404</v>
          </cell>
          <cell r="X1567" t="str">
            <v>1</v>
          </cell>
          <cell r="Y1567" t="str">
            <v>20</v>
          </cell>
          <cell r="Z1567" t="str">
            <v>150</v>
          </cell>
          <cell r="AA1567" t="str">
            <v>700</v>
          </cell>
          <cell r="AB1567">
            <v>147786.47</v>
          </cell>
          <cell r="AC1567">
            <v>147786.47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</row>
        <row r="1568">
          <cell r="C1568" t="str">
            <v>36514050701D300605700</v>
          </cell>
          <cell r="D1568" t="str">
            <v>2018.29.02.012.2.1.1.2.1.11.045.4050.2.4.2.4.4.E.701.701D3.3651.00.16.00605.1.20.150.700</v>
          </cell>
          <cell r="E1568" t="str">
            <v>2018</v>
          </cell>
          <cell r="F1568" t="str">
            <v>29.02</v>
          </cell>
          <cell r="G1568" t="str">
            <v>012</v>
          </cell>
          <cell r="H1568" t="str">
            <v>2.1.1.2.1</v>
          </cell>
          <cell r="I1568" t="str">
            <v>11</v>
          </cell>
          <cell r="J1568" t="str">
            <v>045</v>
          </cell>
          <cell r="K1568" t="str">
            <v>4050</v>
          </cell>
          <cell r="L1568" t="str">
            <v>2</v>
          </cell>
          <cell r="M1568" t="str">
            <v>4</v>
          </cell>
          <cell r="N1568" t="str">
            <v>2</v>
          </cell>
          <cell r="O1568" t="str">
            <v>4</v>
          </cell>
          <cell r="P1568" t="str">
            <v>4</v>
          </cell>
          <cell r="Q1568" t="str">
            <v>E</v>
          </cell>
          <cell r="R1568" t="str">
            <v>701</v>
          </cell>
          <cell r="S1568" t="str">
            <v>701D3</v>
          </cell>
          <cell r="T1568" t="str">
            <v>3651</v>
          </cell>
          <cell r="U1568" t="str">
            <v>00</v>
          </cell>
          <cell r="V1568" t="str">
            <v>16</v>
          </cell>
          <cell r="W1568" t="str">
            <v>00605</v>
          </cell>
          <cell r="X1568" t="str">
            <v>1</v>
          </cell>
          <cell r="Y1568" t="str">
            <v>20</v>
          </cell>
          <cell r="Z1568" t="str">
            <v>150</v>
          </cell>
          <cell r="AA1568" t="str">
            <v>700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</row>
        <row r="1569">
          <cell r="C1569" t="str">
            <v>51214050701D300605637</v>
          </cell>
          <cell r="D1569" t="str">
            <v>2018.29.02.012.2.1.1.2.1.11.045.4050.2.4.2.4.4.E.701.701D3.5121.00.16.00605.2.20.150.637</v>
          </cell>
          <cell r="E1569" t="str">
            <v>2018</v>
          </cell>
          <cell r="F1569" t="str">
            <v>29.02</v>
          </cell>
          <cell r="G1569" t="str">
            <v>012</v>
          </cell>
          <cell r="H1569" t="str">
            <v>2.1.1.2.1</v>
          </cell>
          <cell r="I1569" t="str">
            <v>11</v>
          </cell>
          <cell r="J1569" t="str">
            <v>045</v>
          </cell>
          <cell r="K1569" t="str">
            <v>4050</v>
          </cell>
          <cell r="L1569" t="str">
            <v>2</v>
          </cell>
          <cell r="M1569" t="str">
            <v>4</v>
          </cell>
          <cell r="N1569" t="str">
            <v>2</v>
          </cell>
          <cell r="O1569" t="str">
            <v>4</v>
          </cell>
          <cell r="P1569" t="str">
            <v>4</v>
          </cell>
          <cell r="Q1569" t="str">
            <v>E</v>
          </cell>
          <cell r="R1569" t="str">
            <v>701</v>
          </cell>
          <cell r="S1569" t="str">
            <v>701D3</v>
          </cell>
          <cell r="T1569" t="str">
            <v>5121</v>
          </cell>
          <cell r="U1569" t="str">
            <v>00</v>
          </cell>
          <cell r="V1569" t="str">
            <v>16</v>
          </cell>
          <cell r="W1569" t="str">
            <v>00605</v>
          </cell>
          <cell r="X1569" t="str">
            <v>2</v>
          </cell>
          <cell r="Y1569" t="str">
            <v>20</v>
          </cell>
          <cell r="Z1569" t="str">
            <v>150</v>
          </cell>
          <cell r="AA1569" t="str">
            <v>637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</row>
        <row r="1570">
          <cell r="C1570" t="str">
            <v>36915010357G400605700</v>
          </cell>
          <cell r="D1570" t="str">
            <v>2018.29.02.012.2.1.1.2.1.11.045.5010.2.6.5.3.1.E.357.357G4.3691.00.16.00605.1.20.150.700</v>
          </cell>
          <cell r="E1570" t="str">
            <v>2018</v>
          </cell>
          <cell r="F1570" t="str">
            <v>29.02</v>
          </cell>
          <cell r="G1570" t="str">
            <v>012</v>
          </cell>
          <cell r="H1570" t="str">
            <v>2.1.1.2.1</v>
          </cell>
          <cell r="I1570" t="str">
            <v>11</v>
          </cell>
          <cell r="J1570" t="str">
            <v>045</v>
          </cell>
          <cell r="K1570" t="str">
            <v>5010</v>
          </cell>
          <cell r="L1570" t="str">
            <v>2</v>
          </cell>
          <cell r="M1570" t="str">
            <v>6</v>
          </cell>
          <cell r="N1570" t="str">
            <v>5</v>
          </cell>
          <cell r="O1570" t="str">
            <v>3</v>
          </cell>
          <cell r="P1570" t="str">
            <v>1</v>
          </cell>
          <cell r="Q1570" t="str">
            <v>E</v>
          </cell>
          <cell r="R1570" t="str">
            <v>357</v>
          </cell>
          <cell r="S1570" t="str">
            <v>357G4</v>
          </cell>
          <cell r="T1570" t="str">
            <v>3691</v>
          </cell>
          <cell r="U1570" t="str">
            <v>00</v>
          </cell>
          <cell r="V1570" t="str">
            <v>16</v>
          </cell>
          <cell r="W1570" t="str">
            <v>00605</v>
          </cell>
          <cell r="X1570" t="str">
            <v>1</v>
          </cell>
          <cell r="Y1570" t="str">
            <v>20</v>
          </cell>
          <cell r="Z1570" t="str">
            <v>150</v>
          </cell>
          <cell r="AA1570" t="str">
            <v>700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</row>
        <row r="1571">
          <cell r="C1571" t="str">
            <v>37515010357G400605700</v>
          </cell>
          <cell r="D1571" t="str">
            <v>2018.29.02.012.2.1.1.2.1.11.045.5010.2.6.5.3.1.E.357.357G4.3751.00.16.00605.1.20.150.700</v>
          </cell>
          <cell r="E1571" t="str">
            <v>2018</v>
          </cell>
          <cell r="F1571" t="str">
            <v>29.02</v>
          </cell>
          <cell r="G1571" t="str">
            <v>012</v>
          </cell>
          <cell r="H1571" t="str">
            <v>2.1.1.2.1</v>
          </cell>
          <cell r="I1571" t="str">
            <v>11</v>
          </cell>
          <cell r="J1571" t="str">
            <v>045</v>
          </cell>
          <cell r="K1571" t="str">
            <v>5010</v>
          </cell>
          <cell r="L1571" t="str">
            <v>2</v>
          </cell>
          <cell r="M1571" t="str">
            <v>6</v>
          </cell>
          <cell r="N1571" t="str">
            <v>5</v>
          </cell>
          <cell r="O1571" t="str">
            <v>3</v>
          </cell>
          <cell r="P1571" t="str">
            <v>1</v>
          </cell>
          <cell r="Q1571" t="str">
            <v>E</v>
          </cell>
          <cell r="R1571" t="str">
            <v>357</v>
          </cell>
          <cell r="S1571" t="str">
            <v>357G4</v>
          </cell>
          <cell r="T1571" t="str">
            <v>3751</v>
          </cell>
          <cell r="U1571" t="str">
            <v>00</v>
          </cell>
          <cell r="V1571" t="str">
            <v>16</v>
          </cell>
          <cell r="W1571" t="str">
            <v>00605</v>
          </cell>
          <cell r="X1571" t="str">
            <v>1</v>
          </cell>
          <cell r="Y1571" t="str">
            <v>20</v>
          </cell>
          <cell r="Z1571" t="str">
            <v>150</v>
          </cell>
          <cell r="AA1571" t="str">
            <v>700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</row>
        <row r="1572">
          <cell r="C1572" t="str">
            <v>361150103580500605700</v>
          </cell>
          <cell r="D1572" t="str">
            <v>2018.29.02.012.2.1.1.2.1.11.045.5010.2.6.5.3.1.E.358.35805.3611.00.16.00605.1.20.150.700</v>
          </cell>
          <cell r="E1572" t="str">
            <v>2018</v>
          </cell>
          <cell r="F1572" t="str">
            <v>29.02</v>
          </cell>
          <cell r="G1572" t="str">
            <v>012</v>
          </cell>
          <cell r="H1572" t="str">
            <v>2.1.1.2.1</v>
          </cell>
          <cell r="I1572" t="str">
            <v>11</v>
          </cell>
          <cell r="J1572" t="str">
            <v>045</v>
          </cell>
          <cell r="K1572" t="str">
            <v>5010</v>
          </cell>
          <cell r="L1572" t="str">
            <v>2</v>
          </cell>
          <cell r="M1572" t="str">
            <v>6</v>
          </cell>
          <cell r="N1572" t="str">
            <v>5</v>
          </cell>
          <cell r="O1572" t="str">
            <v>3</v>
          </cell>
          <cell r="P1572" t="str">
            <v>1</v>
          </cell>
          <cell r="Q1572" t="str">
            <v>E</v>
          </cell>
          <cell r="R1572" t="str">
            <v>358</v>
          </cell>
          <cell r="S1572" t="str">
            <v>35805</v>
          </cell>
          <cell r="T1572" t="str">
            <v>3611</v>
          </cell>
          <cell r="U1572" t="str">
            <v>00</v>
          </cell>
          <cell r="V1572" t="str">
            <v>16</v>
          </cell>
          <cell r="W1572" t="str">
            <v>00605</v>
          </cell>
          <cell r="X1572" t="str">
            <v>1</v>
          </cell>
          <cell r="Y1572" t="str">
            <v>20</v>
          </cell>
          <cell r="Z1572" t="str">
            <v>150</v>
          </cell>
          <cell r="AA1572" t="str">
            <v>700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</row>
        <row r="1573">
          <cell r="C1573" t="str">
            <v>131150699000100605002</v>
          </cell>
          <cell r="D1573" t="str">
            <v>2018.29.02.012.2.1.1.2.1.11.045.5069.2.6.5.3.1.E.900.90001.1311.00.16.00605.1.20.150.002</v>
          </cell>
          <cell r="E1573" t="str">
            <v>2018</v>
          </cell>
          <cell r="F1573" t="str">
            <v>29.02</v>
          </cell>
          <cell r="G1573" t="str">
            <v>012</v>
          </cell>
          <cell r="H1573" t="str">
            <v>2.1.1.2.1</v>
          </cell>
          <cell r="I1573" t="str">
            <v>11</v>
          </cell>
          <cell r="J1573" t="str">
            <v>045</v>
          </cell>
          <cell r="K1573" t="str">
            <v>5069</v>
          </cell>
          <cell r="L1573" t="str">
            <v>2</v>
          </cell>
          <cell r="M1573" t="str">
            <v>6</v>
          </cell>
          <cell r="N1573" t="str">
            <v>5</v>
          </cell>
          <cell r="O1573" t="str">
            <v>3</v>
          </cell>
          <cell r="P1573" t="str">
            <v>1</v>
          </cell>
          <cell r="Q1573" t="str">
            <v>E</v>
          </cell>
          <cell r="R1573" t="str">
            <v>900</v>
          </cell>
          <cell r="S1573" t="str">
            <v>90001</v>
          </cell>
          <cell r="T1573" t="str">
            <v>1311</v>
          </cell>
          <cell r="U1573" t="str">
            <v>00</v>
          </cell>
          <cell r="V1573" t="str">
            <v>16</v>
          </cell>
          <cell r="W1573" t="str">
            <v>00605</v>
          </cell>
          <cell r="X1573" t="str">
            <v>1</v>
          </cell>
          <cell r="Y1573" t="str">
            <v>20</v>
          </cell>
          <cell r="Z1573" t="str">
            <v>150</v>
          </cell>
          <cell r="AA1573" t="str">
            <v>002</v>
          </cell>
          <cell r="AB1573">
            <v>6888.24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6888.24</v>
          </cell>
        </row>
        <row r="1574">
          <cell r="C1574" t="str">
            <v>141150719000100605002</v>
          </cell>
          <cell r="D1574" t="str">
            <v>2018.29.02.012.2.1.1.2.1.11.045.5071.2.6.5.3.1.E.900.90001.1411.00.16.00605.1.20.150.002</v>
          </cell>
          <cell r="E1574" t="str">
            <v>2018</v>
          </cell>
          <cell r="F1574" t="str">
            <v>29.02</v>
          </cell>
          <cell r="G1574" t="str">
            <v>012</v>
          </cell>
          <cell r="H1574" t="str">
            <v>2.1.1.2.1</v>
          </cell>
          <cell r="I1574" t="str">
            <v>11</v>
          </cell>
          <cell r="J1574" t="str">
            <v>045</v>
          </cell>
          <cell r="K1574" t="str">
            <v>5071</v>
          </cell>
          <cell r="L1574" t="str">
            <v>2</v>
          </cell>
          <cell r="M1574" t="str">
            <v>6</v>
          </cell>
          <cell r="N1574" t="str">
            <v>5</v>
          </cell>
          <cell r="O1574" t="str">
            <v>3</v>
          </cell>
          <cell r="P1574" t="str">
            <v>1</v>
          </cell>
          <cell r="Q1574" t="str">
            <v>E</v>
          </cell>
          <cell r="R1574" t="str">
            <v>900</v>
          </cell>
          <cell r="S1574" t="str">
            <v>90001</v>
          </cell>
          <cell r="T1574" t="str">
            <v>1411</v>
          </cell>
          <cell r="U1574" t="str">
            <v>00</v>
          </cell>
          <cell r="V1574" t="str">
            <v>16</v>
          </cell>
          <cell r="W1574" t="str">
            <v>00605</v>
          </cell>
          <cell r="X1574" t="str">
            <v>1</v>
          </cell>
          <cell r="Y1574" t="str">
            <v>20</v>
          </cell>
          <cell r="Z1574" t="str">
            <v>150</v>
          </cell>
          <cell r="AA1574" t="str">
            <v>002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</row>
        <row r="1575">
          <cell r="C1575" t="str">
            <v>211150739000100605002</v>
          </cell>
          <cell r="D1575" t="str">
            <v>2018.29.02.012.2.1.1.2.1.11.045.5073.2.6.5.3.1.E.900.90001.2111.00.16.00605.1.20.150.002</v>
          </cell>
          <cell r="E1575" t="str">
            <v>2018</v>
          </cell>
          <cell r="F1575" t="str">
            <v>29.02</v>
          </cell>
          <cell r="G1575" t="str">
            <v>012</v>
          </cell>
          <cell r="H1575" t="str">
            <v>2.1.1.2.1</v>
          </cell>
          <cell r="I1575" t="str">
            <v>11</v>
          </cell>
          <cell r="J1575" t="str">
            <v>045</v>
          </cell>
          <cell r="K1575" t="str">
            <v>5073</v>
          </cell>
          <cell r="L1575" t="str">
            <v>2</v>
          </cell>
          <cell r="M1575" t="str">
            <v>6</v>
          </cell>
          <cell r="N1575" t="str">
            <v>5</v>
          </cell>
          <cell r="O1575" t="str">
            <v>3</v>
          </cell>
          <cell r="P1575" t="str">
            <v>1</v>
          </cell>
          <cell r="Q1575" t="str">
            <v>E</v>
          </cell>
          <cell r="R1575" t="str">
            <v>900</v>
          </cell>
          <cell r="S1575" t="str">
            <v>90001</v>
          </cell>
          <cell r="T1575" t="str">
            <v>2111</v>
          </cell>
          <cell r="U1575" t="str">
            <v>00</v>
          </cell>
          <cell r="V1575" t="str">
            <v>16</v>
          </cell>
          <cell r="W1575" t="str">
            <v>00605</v>
          </cell>
          <cell r="X1575" t="str">
            <v>1</v>
          </cell>
          <cell r="Y1575" t="str">
            <v>20</v>
          </cell>
          <cell r="Z1575" t="str">
            <v>150</v>
          </cell>
          <cell r="AA1575" t="str">
            <v>002</v>
          </cell>
          <cell r="AB1575">
            <v>833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833</v>
          </cell>
        </row>
        <row r="1576">
          <cell r="C1576" t="str">
            <v>317150749000100605002</v>
          </cell>
          <cell r="D1576" t="str">
            <v>2018.29.02.012.2.1.1.2.1.11.045.5074.2.6.5.3.1.E.900.90001.3171.00.16.00605.1.20.150.002</v>
          </cell>
          <cell r="E1576" t="str">
            <v>2018</v>
          </cell>
          <cell r="F1576" t="str">
            <v>29.02</v>
          </cell>
          <cell r="G1576" t="str">
            <v>012</v>
          </cell>
          <cell r="H1576" t="str">
            <v>2.1.1.2.1</v>
          </cell>
          <cell r="I1576" t="str">
            <v>11</v>
          </cell>
          <cell r="J1576" t="str">
            <v>045</v>
          </cell>
          <cell r="K1576" t="str">
            <v>5074</v>
          </cell>
          <cell r="L1576" t="str">
            <v>2</v>
          </cell>
          <cell r="M1576" t="str">
            <v>6</v>
          </cell>
          <cell r="N1576" t="str">
            <v>5</v>
          </cell>
          <cell r="O1576" t="str">
            <v>3</v>
          </cell>
          <cell r="P1576" t="str">
            <v>1</v>
          </cell>
          <cell r="Q1576" t="str">
            <v>E</v>
          </cell>
          <cell r="R1576" t="str">
            <v>900</v>
          </cell>
          <cell r="S1576" t="str">
            <v>90001</v>
          </cell>
          <cell r="T1576" t="str">
            <v>3171</v>
          </cell>
          <cell r="U1576" t="str">
            <v>00</v>
          </cell>
          <cell r="V1576" t="str">
            <v>16</v>
          </cell>
          <cell r="W1576" t="str">
            <v>00605</v>
          </cell>
          <cell r="X1576" t="str">
            <v>1</v>
          </cell>
          <cell r="Y1576" t="str">
            <v>20</v>
          </cell>
          <cell r="Z1576" t="str">
            <v>150</v>
          </cell>
          <cell r="AA1576" t="str">
            <v>002</v>
          </cell>
          <cell r="AB1576">
            <v>7892.08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7892.08</v>
          </cell>
        </row>
        <row r="1577">
          <cell r="C1577" t="str">
            <v>357250769000100404002</v>
          </cell>
          <cell r="D1577" t="str">
            <v>2018.29.02.012.2.1.1.2.1.11.045.5076.2.6.5.3.1.E.900.90001.3572.00.14.00404.1.20.150.002</v>
          </cell>
          <cell r="E1577" t="str">
            <v>2018</v>
          </cell>
          <cell r="F1577" t="str">
            <v>29.02</v>
          </cell>
          <cell r="G1577" t="str">
            <v>012</v>
          </cell>
          <cell r="H1577" t="str">
            <v>2.1.1.2.1</v>
          </cell>
          <cell r="I1577" t="str">
            <v>11</v>
          </cell>
          <cell r="J1577" t="str">
            <v>045</v>
          </cell>
          <cell r="K1577" t="str">
            <v>5076</v>
          </cell>
          <cell r="L1577" t="str">
            <v>2</v>
          </cell>
          <cell r="M1577" t="str">
            <v>6</v>
          </cell>
          <cell r="N1577" t="str">
            <v>5</v>
          </cell>
          <cell r="O1577" t="str">
            <v>3</v>
          </cell>
          <cell r="P1577" t="str">
            <v>1</v>
          </cell>
          <cell r="Q1577" t="str">
            <v>E</v>
          </cell>
          <cell r="R1577" t="str">
            <v>900</v>
          </cell>
          <cell r="S1577" t="str">
            <v>90001</v>
          </cell>
          <cell r="T1577" t="str">
            <v>3572</v>
          </cell>
          <cell r="U1577" t="str">
            <v>00</v>
          </cell>
          <cell r="V1577" t="str">
            <v>14</v>
          </cell>
          <cell r="W1577" t="str">
            <v>00404</v>
          </cell>
          <cell r="X1577" t="str">
            <v>1</v>
          </cell>
          <cell r="Y1577" t="str">
            <v>20</v>
          </cell>
          <cell r="Z1577" t="str">
            <v>150</v>
          </cell>
          <cell r="AA1577" t="str">
            <v>002</v>
          </cell>
          <cell r="AB1577">
            <v>2239.71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2239.71</v>
          </cell>
        </row>
        <row r="1578">
          <cell r="C1578" t="str">
            <v>331150779000100404002</v>
          </cell>
          <cell r="D1578" t="str">
            <v>2018.29.02.012.2.1.1.2.1.11.045.5077.2.6.5.3.1.E.900.90001.3311.00.14.00404.1.20.150.002</v>
          </cell>
          <cell r="E1578" t="str">
            <v>2018</v>
          </cell>
          <cell r="F1578" t="str">
            <v>29.02</v>
          </cell>
          <cell r="G1578" t="str">
            <v>012</v>
          </cell>
          <cell r="H1578" t="str">
            <v>2.1.1.2.1</v>
          </cell>
          <cell r="I1578" t="str">
            <v>11</v>
          </cell>
          <cell r="J1578" t="str">
            <v>045</v>
          </cell>
          <cell r="K1578" t="str">
            <v>5077</v>
          </cell>
          <cell r="L1578" t="str">
            <v>2</v>
          </cell>
          <cell r="M1578" t="str">
            <v>6</v>
          </cell>
          <cell r="N1578" t="str">
            <v>5</v>
          </cell>
          <cell r="O1578" t="str">
            <v>3</v>
          </cell>
          <cell r="P1578" t="str">
            <v>1</v>
          </cell>
          <cell r="Q1578" t="str">
            <v>E</v>
          </cell>
          <cell r="R1578" t="str">
            <v>900</v>
          </cell>
          <cell r="S1578" t="str">
            <v>90001</v>
          </cell>
          <cell r="T1578" t="str">
            <v>3311</v>
          </cell>
          <cell r="U1578" t="str">
            <v>00</v>
          </cell>
          <cell r="V1578" t="str">
            <v>14</v>
          </cell>
          <cell r="W1578" t="str">
            <v>00404</v>
          </cell>
          <cell r="X1578" t="str">
            <v>1</v>
          </cell>
          <cell r="Y1578" t="str">
            <v>20</v>
          </cell>
          <cell r="Z1578" t="str">
            <v>150</v>
          </cell>
          <cell r="AA1578" t="str">
            <v>002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</row>
        <row r="1579">
          <cell r="C1579" t="str">
            <v>132150789000100605002</v>
          </cell>
          <cell r="D1579" t="str">
            <v>2018.29.02.012.2.1.1.2.1.11.045.5078.2.6.5.3.1.E.900.90001.1321.00.16.00605.1.20.150.002</v>
          </cell>
          <cell r="E1579" t="str">
            <v>2018</v>
          </cell>
          <cell r="F1579" t="str">
            <v>29.02</v>
          </cell>
          <cell r="G1579" t="str">
            <v>012</v>
          </cell>
          <cell r="H1579" t="str">
            <v>2.1.1.2.1</v>
          </cell>
          <cell r="I1579" t="str">
            <v>11</v>
          </cell>
          <cell r="J1579" t="str">
            <v>045</v>
          </cell>
          <cell r="K1579" t="str">
            <v>5078</v>
          </cell>
          <cell r="L1579" t="str">
            <v>2</v>
          </cell>
          <cell r="M1579" t="str">
            <v>6</v>
          </cell>
          <cell r="N1579" t="str">
            <v>5</v>
          </cell>
          <cell r="O1579" t="str">
            <v>3</v>
          </cell>
          <cell r="P1579" t="str">
            <v>1</v>
          </cell>
          <cell r="Q1579" t="str">
            <v>E</v>
          </cell>
          <cell r="R1579" t="str">
            <v>900</v>
          </cell>
          <cell r="S1579" t="str">
            <v>90001</v>
          </cell>
          <cell r="T1579" t="str">
            <v>1321</v>
          </cell>
          <cell r="U1579" t="str">
            <v>00</v>
          </cell>
          <cell r="V1579" t="str">
            <v>16</v>
          </cell>
          <cell r="W1579" t="str">
            <v>00605</v>
          </cell>
          <cell r="X1579" t="str">
            <v>1</v>
          </cell>
          <cell r="Y1579" t="str">
            <v>20</v>
          </cell>
          <cell r="Z1579" t="str">
            <v>150</v>
          </cell>
          <cell r="AA1579" t="str">
            <v>002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</row>
        <row r="1580">
          <cell r="C1580" t="str">
            <v>154350789000100605002</v>
          </cell>
          <cell r="D1580" t="str">
            <v>2018.29.02.012.2.1.1.2.1.11.045.5078.2.6.5.3.1.E.900.90001.1543.00.16.00605.1.20.150.002</v>
          </cell>
          <cell r="E1580" t="str">
            <v>2018</v>
          </cell>
          <cell r="F1580" t="str">
            <v>29.02</v>
          </cell>
          <cell r="G1580" t="str">
            <v>012</v>
          </cell>
          <cell r="H1580" t="str">
            <v>2.1.1.2.1</v>
          </cell>
          <cell r="I1580" t="str">
            <v>11</v>
          </cell>
          <cell r="J1580" t="str">
            <v>045</v>
          </cell>
          <cell r="K1580" t="str">
            <v>5078</v>
          </cell>
          <cell r="L1580" t="str">
            <v>2</v>
          </cell>
          <cell r="M1580" t="str">
            <v>6</v>
          </cell>
          <cell r="N1580" t="str">
            <v>5</v>
          </cell>
          <cell r="O1580" t="str">
            <v>3</v>
          </cell>
          <cell r="P1580" t="str">
            <v>1</v>
          </cell>
          <cell r="Q1580" t="str">
            <v>E</v>
          </cell>
          <cell r="R1580" t="str">
            <v>900</v>
          </cell>
          <cell r="S1580" t="str">
            <v>90001</v>
          </cell>
          <cell r="T1580" t="str">
            <v>1543</v>
          </cell>
          <cell r="U1580" t="str">
            <v>00</v>
          </cell>
          <cell r="V1580" t="str">
            <v>16</v>
          </cell>
          <cell r="W1580" t="str">
            <v>00605</v>
          </cell>
          <cell r="X1580" t="str">
            <v>1</v>
          </cell>
          <cell r="Y1580" t="str">
            <v>20</v>
          </cell>
          <cell r="Z1580" t="str">
            <v>150</v>
          </cell>
          <cell r="AA1580" t="str">
            <v>002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</row>
        <row r="1581">
          <cell r="C1581" t="str">
            <v>171250789000100605002</v>
          </cell>
          <cell r="D1581" t="str">
            <v>2018.29.02.012.2.1.1.2.1.11.045.5078.2.6.5.3.1.E.900.90001.1712.00.16.00605.1.20.150.002</v>
          </cell>
          <cell r="E1581" t="str">
            <v>2018</v>
          </cell>
          <cell r="F1581" t="str">
            <v>29.02</v>
          </cell>
          <cell r="G1581" t="str">
            <v>012</v>
          </cell>
          <cell r="H1581" t="str">
            <v>2.1.1.2.1</v>
          </cell>
          <cell r="I1581" t="str">
            <v>11</v>
          </cell>
          <cell r="J1581" t="str">
            <v>045</v>
          </cell>
          <cell r="K1581" t="str">
            <v>5078</v>
          </cell>
          <cell r="L1581" t="str">
            <v>2</v>
          </cell>
          <cell r="M1581" t="str">
            <v>6</v>
          </cell>
          <cell r="N1581" t="str">
            <v>5</v>
          </cell>
          <cell r="O1581" t="str">
            <v>3</v>
          </cell>
          <cell r="P1581" t="str">
            <v>1</v>
          </cell>
          <cell r="Q1581" t="str">
            <v>E</v>
          </cell>
          <cell r="R1581" t="str">
            <v>900</v>
          </cell>
          <cell r="S1581" t="str">
            <v>90001</v>
          </cell>
          <cell r="T1581" t="str">
            <v>1712</v>
          </cell>
          <cell r="U1581" t="str">
            <v>00</v>
          </cell>
          <cell r="V1581" t="str">
            <v>16</v>
          </cell>
          <cell r="W1581" t="str">
            <v>00605</v>
          </cell>
          <cell r="X1581" t="str">
            <v>1</v>
          </cell>
          <cell r="Y1581" t="str">
            <v>20</v>
          </cell>
          <cell r="Z1581" t="str">
            <v>150</v>
          </cell>
          <cell r="AA1581" t="str">
            <v>002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</row>
        <row r="1582">
          <cell r="C1582" t="str">
            <v>244150819000100605002</v>
          </cell>
          <cell r="D1582" t="str">
            <v>2018.29.02.012.2.1.1.2.1.11.045.5081.2.6.5.3.1.E.900.90001.2441.00.16.00605.1.20.150.002</v>
          </cell>
          <cell r="E1582" t="str">
            <v>2018</v>
          </cell>
          <cell r="F1582" t="str">
            <v>29.02</v>
          </cell>
          <cell r="G1582" t="str">
            <v>012</v>
          </cell>
          <cell r="H1582" t="str">
            <v>2.1.1.2.1</v>
          </cell>
          <cell r="I1582" t="str">
            <v>11</v>
          </cell>
          <cell r="J1582" t="str">
            <v>045</v>
          </cell>
          <cell r="K1582" t="str">
            <v>5081</v>
          </cell>
          <cell r="L1582" t="str">
            <v>2</v>
          </cell>
          <cell r="M1582" t="str">
            <v>6</v>
          </cell>
          <cell r="N1582" t="str">
            <v>5</v>
          </cell>
          <cell r="O1582" t="str">
            <v>3</v>
          </cell>
          <cell r="P1582" t="str">
            <v>1</v>
          </cell>
          <cell r="Q1582" t="str">
            <v>E</v>
          </cell>
          <cell r="R1582" t="str">
            <v>900</v>
          </cell>
          <cell r="S1582" t="str">
            <v>90001</v>
          </cell>
          <cell r="T1582" t="str">
            <v>2441</v>
          </cell>
          <cell r="U1582" t="str">
            <v>00</v>
          </cell>
          <cell r="V1582" t="str">
            <v>16</v>
          </cell>
          <cell r="W1582" t="str">
            <v>00605</v>
          </cell>
          <cell r="X1582" t="str">
            <v>1</v>
          </cell>
          <cell r="Y1582" t="str">
            <v>20</v>
          </cell>
          <cell r="Z1582" t="str">
            <v>150</v>
          </cell>
          <cell r="AA1582" t="str">
            <v>002</v>
          </cell>
          <cell r="AB1582">
            <v>4999.8599999999997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4999.8599999999997</v>
          </cell>
        </row>
        <row r="1583">
          <cell r="C1583" t="str">
            <v>357150819000100404002</v>
          </cell>
          <cell r="D1583" t="str">
            <v>2018.29.02.012.2.1.1.2.1.11.045.5081.2.6.5.3.1.E.900.90001.3571.00.14.00404.1.20.150.002</v>
          </cell>
          <cell r="E1583" t="str">
            <v>2018</v>
          </cell>
          <cell r="F1583" t="str">
            <v>29.02</v>
          </cell>
          <cell r="G1583" t="str">
            <v>012</v>
          </cell>
          <cell r="H1583" t="str">
            <v>2.1.1.2.1</v>
          </cell>
          <cell r="I1583" t="str">
            <v>11</v>
          </cell>
          <cell r="J1583" t="str">
            <v>045</v>
          </cell>
          <cell r="K1583" t="str">
            <v>5081</v>
          </cell>
          <cell r="L1583" t="str">
            <v>2</v>
          </cell>
          <cell r="M1583" t="str">
            <v>6</v>
          </cell>
          <cell r="N1583" t="str">
            <v>5</v>
          </cell>
          <cell r="O1583" t="str">
            <v>3</v>
          </cell>
          <cell r="P1583" t="str">
            <v>1</v>
          </cell>
          <cell r="Q1583" t="str">
            <v>E</v>
          </cell>
          <cell r="R1583" t="str">
            <v>900</v>
          </cell>
          <cell r="S1583" t="str">
            <v>90001</v>
          </cell>
          <cell r="T1583" t="str">
            <v>3571</v>
          </cell>
          <cell r="U1583" t="str">
            <v>00</v>
          </cell>
          <cell r="V1583" t="str">
            <v>14</v>
          </cell>
          <cell r="W1583" t="str">
            <v>00404</v>
          </cell>
          <cell r="X1583" t="str">
            <v>1</v>
          </cell>
          <cell r="Y1583" t="str">
            <v>20</v>
          </cell>
          <cell r="Z1583" t="str">
            <v>150</v>
          </cell>
          <cell r="AA1583" t="str">
            <v>002</v>
          </cell>
          <cell r="AB1583">
            <v>10256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10256</v>
          </cell>
        </row>
        <row r="1584">
          <cell r="C1584" t="str">
            <v>171550939000100605002</v>
          </cell>
          <cell r="D1584" t="str">
            <v>2018.29.02.012.2.1.1.2.1.11.045.5093.2.6.5.3.1.E.900.90001.1715.00.16.00605.1.20.150.002</v>
          </cell>
          <cell r="E1584" t="str">
            <v>2018</v>
          </cell>
          <cell r="F1584" t="str">
            <v>29.02</v>
          </cell>
          <cell r="G1584" t="str">
            <v>012</v>
          </cell>
          <cell r="H1584" t="str">
            <v>2.1.1.2.1</v>
          </cell>
          <cell r="I1584" t="str">
            <v>11</v>
          </cell>
          <cell r="J1584" t="str">
            <v>045</v>
          </cell>
          <cell r="K1584" t="str">
            <v>5093</v>
          </cell>
          <cell r="L1584" t="str">
            <v>2</v>
          </cell>
          <cell r="M1584" t="str">
            <v>6</v>
          </cell>
          <cell r="N1584" t="str">
            <v>5</v>
          </cell>
          <cell r="O1584" t="str">
            <v>3</v>
          </cell>
          <cell r="P1584" t="str">
            <v>1</v>
          </cell>
          <cell r="Q1584" t="str">
            <v>E</v>
          </cell>
          <cell r="R1584" t="str">
            <v>900</v>
          </cell>
          <cell r="S1584" t="str">
            <v>90001</v>
          </cell>
          <cell r="T1584" t="str">
            <v>1715</v>
          </cell>
          <cell r="U1584" t="str">
            <v>00</v>
          </cell>
          <cell r="V1584" t="str">
            <v>16</v>
          </cell>
          <cell r="W1584" t="str">
            <v>00605</v>
          </cell>
          <cell r="X1584" t="str">
            <v>1</v>
          </cell>
          <cell r="Y1584" t="str">
            <v>20</v>
          </cell>
          <cell r="Z1584" t="str">
            <v>150</v>
          </cell>
          <cell r="AA1584" t="str">
            <v>002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</row>
        <row r="1585">
          <cell r="C1585" t="str">
            <v>261150939000100605002</v>
          </cell>
          <cell r="D1585" t="str">
            <v>2018.29.02.012.2.1.1.2.1.11.045.5093.2.6.5.3.1.E.900.90001.2611.00.16.00605.1.20.150.002</v>
          </cell>
          <cell r="E1585" t="str">
            <v>2018</v>
          </cell>
          <cell r="F1585" t="str">
            <v>29.02</v>
          </cell>
          <cell r="G1585" t="str">
            <v>012</v>
          </cell>
          <cell r="H1585" t="str">
            <v>2.1.1.2.1</v>
          </cell>
          <cell r="I1585" t="str">
            <v>11</v>
          </cell>
          <cell r="J1585" t="str">
            <v>045</v>
          </cell>
          <cell r="K1585" t="str">
            <v>5093</v>
          </cell>
          <cell r="L1585" t="str">
            <v>2</v>
          </cell>
          <cell r="M1585" t="str">
            <v>6</v>
          </cell>
          <cell r="N1585" t="str">
            <v>5</v>
          </cell>
          <cell r="O1585" t="str">
            <v>3</v>
          </cell>
          <cell r="P1585" t="str">
            <v>1</v>
          </cell>
          <cell r="Q1585" t="str">
            <v>E</v>
          </cell>
          <cell r="R1585" t="str">
            <v>900</v>
          </cell>
          <cell r="S1585" t="str">
            <v>90001</v>
          </cell>
          <cell r="T1585" t="str">
            <v>2611</v>
          </cell>
          <cell r="U1585" t="str">
            <v>00</v>
          </cell>
          <cell r="V1585" t="str">
            <v>16</v>
          </cell>
          <cell r="W1585" t="str">
            <v>00605</v>
          </cell>
          <cell r="X1585" t="str">
            <v>1</v>
          </cell>
          <cell r="Y1585" t="str">
            <v>20</v>
          </cell>
          <cell r="Z1585" t="str">
            <v>150</v>
          </cell>
          <cell r="AA1585" t="str">
            <v>002</v>
          </cell>
          <cell r="AB1585">
            <v>78168.78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78168.78</v>
          </cell>
        </row>
        <row r="1586">
          <cell r="C1586" t="str">
            <v>113151669000100605002</v>
          </cell>
          <cell r="D1586" t="str">
            <v>2018.29.02.012.2.1.1.2.1.11.045.5166.2.6.5.3.1.E.900.90001.1131.00.16.00605.1.20.150.002</v>
          </cell>
          <cell r="E1586" t="str">
            <v>2018</v>
          </cell>
          <cell r="F1586" t="str">
            <v>29.02</v>
          </cell>
          <cell r="G1586" t="str">
            <v>012</v>
          </cell>
          <cell r="H1586" t="str">
            <v>2.1.1.2.1</v>
          </cell>
          <cell r="I1586" t="str">
            <v>11</v>
          </cell>
          <cell r="J1586" t="str">
            <v>045</v>
          </cell>
          <cell r="K1586" t="str">
            <v>5166</v>
          </cell>
          <cell r="L1586" t="str">
            <v>2</v>
          </cell>
          <cell r="M1586" t="str">
            <v>6</v>
          </cell>
          <cell r="N1586" t="str">
            <v>5</v>
          </cell>
          <cell r="O1586" t="str">
            <v>3</v>
          </cell>
          <cell r="P1586" t="str">
            <v>1</v>
          </cell>
          <cell r="Q1586" t="str">
            <v>E</v>
          </cell>
          <cell r="R1586" t="str">
            <v>900</v>
          </cell>
          <cell r="S1586" t="str">
            <v>90001</v>
          </cell>
          <cell r="T1586" t="str">
            <v>1131</v>
          </cell>
          <cell r="U1586" t="str">
            <v>00</v>
          </cell>
          <cell r="V1586" t="str">
            <v>16</v>
          </cell>
          <cell r="W1586" t="str">
            <v>00605</v>
          </cell>
          <cell r="X1586" t="str">
            <v>1</v>
          </cell>
          <cell r="Y1586" t="str">
            <v>20</v>
          </cell>
          <cell r="Z1586" t="str">
            <v>150</v>
          </cell>
          <cell r="AA1586" t="str">
            <v>002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</row>
        <row r="1587">
          <cell r="C1587" t="str">
            <v>562150109000100605700</v>
          </cell>
          <cell r="D1587" t="str">
            <v>2018.29.02.012.2.1.1.2.1.11.045.5010.2.6.5.3.1.E.900.90001.5621.00.16.00605.2.20.150.700</v>
          </cell>
          <cell r="E1587" t="str">
            <v>2018</v>
          </cell>
          <cell r="F1587" t="str">
            <v>29.02</v>
          </cell>
          <cell r="G1587" t="str">
            <v>012</v>
          </cell>
          <cell r="H1587" t="str">
            <v>2.1.1.2.1</v>
          </cell>
          <cell r="I1587" t="str">
            <v>11</v>
          </cell>
          <cell r="J1587" t="str">
            <v>045</v>
          </cell>
          <cell r="K1587" t="str">
            <v>5010</v>
          </cell>
          <cell r="L1587" t="str">
            <v>2</v>
          </cell>
          <cell r="M1587" t="str">
            <v>6</v>
          </cell>
          <cell r="N1587" t="str">
            <v>5</v>
          </cell>
          <cell r="O1587" t="str">
            <v>3</v>
          </cell>
          <cell r="P1587" t="str">
            <v>1</v>
          </cell>
          <cell r="Q1587" t="str">
            <v>E</v>
          </cell>
          <cell r="R1587" t="str">
            <v>900</v>
          </cell>
          <cell r="S1587" t="str">
            <v>90001</v>
          </cell>
          <cell r="T1587" t="str">
            <v>5621</v>
          </cell>
          <cell r="U1587" t="str">
            <v>00</v>
          </cell>
          <cell r="V1587" t="str">
            <v>16</v>
          </cell>
          <cell r="W1587" t="str">
            <v>00605</v>
          </cell>
          <cell r="X1587" t="str">
            <v>2</v>
          </cell>
          <cell r="Y1587" t="str">
            <v>20</v>
          </cell>
          <cell r="Z1587" t="str">
            <v>150</v>
          </cell>
          <cell r="AA1587" t="str">
            <v>700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</row>
        <row r="1588">
          <cell r="C1588" t="str">
            <v>799150109000100401701</v>
          </cell>
          <cell r="D1588" t="str">
            <v>2018.29.02.012.2.1.1.2.1.11.045.5010.2.6.5.3.1.E.900.90001.7991.00.14.00401.1.20.150.701</v>
          </cell>
          <cell r="E1588" t="str">
            <v>2018</v>
          </cell>
          <cell r="F1588" t="str">
            <v>29.02</v>
          </cell>
          <cell r="G1588" t="str">
            <v>012</v>
          </cell>
          <cell r="H1588" t="str">
            <v>2.1.1.2.1</v>
          </cell>
          <cell r="I1588" t="str">
            <v>11</v>
          </cell>
          <cell r="J1588" t="str">
            <v>045</v>
          </cell>
          <cell r="K1588" t="str">
            <v>5010</v>
          </cell>
          <cell r="L1588" t="str">
            <v>2</v>
          </cell>
          <cell r="M1588" t="str">
            <v>6</v>
          </cell>
          <cell r="N1588" t="str">
            <v>5</v>
          </cell>
          <cell r="O1588" t="str">
            <v>3</v>
          </cell>
          <cell r="P1588" t="str">
            <v>1</v>
          </cell>
          <cell r="Q1588" t="str">
            <v>E</v>
          </cell>
          <cell r="R1588" t="str">
            <v>900</v>
          </cell>
          <cell r="S1588" t="str">
            <v>90001</v>
          </cell>
          <cell r="T1588" t="str">
            <v>7991</v>
          </cell>
          <cell r="U1588" t="str">
            <v>00</v>
          </cell>
          <cell r="V1588" t="str">
            <v>14</v>
          </cell>
          <cell r="W1588" t="str">
            <v>00401</v>
          </cell>
          <cell r="X1588" t="str">
            <v>1</v>
          </cell>
          <cell r="Y1588" t="str">
            <v>20</v>
          </cell>
          <cell r="Z1588" t="str">
            <v>150</v>
          </cell>
          <cell r="AA1588" t="str">
            <v>701</v>
          </cell>
          <cell r="AB1588">
            <v>62380.04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62380.04</v>
          </cell>
        </row>
        <row r="1589">
          <cell r="C1589" t="str">
            <v>143250249000100605002</v>
          </cell>
          <cell r="D1589" t="str">
            <v>2018.29.02.012.2.1.1.2.1.11.045.5024.2.6.5.3.1.E.900.90001.1432.00.16.00605.1.20.150.002</v>
          </cell>
          <cell r="E1589" t="str">
            <v>2018</v>
          </cell>
          <cell r="F1589" t="str">
            <v>29.02</v>
          </cell>
          <cell r="G1589" t="str">
            <v>012</v>
          </cell>
          <cell r="H1589" t="str">
            <v>2.1.1.2.1</v>
          </cell>
          <cell r="I1589" t="str">
            <v>11</v>
          </cell>
          <cell r="J1589" t="str">
            <v>045</v>
          </cell>
          <cell r="K1589" t="str">
            <v>5024</v>
          </cell>
          <cell r="L1589" t="str">
            <v>2</v>
          </cell>
          <cell r="M1589" t="str">
            <v>6</v>
          </cell>
          <cell r="N1589" t="str">
            <v>5</v>
          </cell>
          <cell r="O1589" t="str">
            <v>3</v>
          </cell>
          <cell r="P1589" t="str">
            <v>1</v>
          </cell>
          <cell r="Q1589" t="str">
            <v>E</v>
          </cell>
          <cell r="R1589" t="str">
            <v>900</v>
          </cell>
          <cell r="S1589" t="str">
            <v>90001</v>
          </cell>
          <cell r="T1589" t="str">
            <v>1432</v>
          </cell>
          <cell r="U1589" t="str">
            <v>00</v>
          </cell>
          <cell r="V1589" t="str">
            <v>16</v>
          </cell>
          <cell r="W1589" t="str">
            <v>00605</v>
          </cell>
          <cell r="X1589" t="str">
            <v>1</v>
          </cell>
          <cell r="Y1589" t="str">
            <v>20</v>
          </cell>
          <cell r="Z1589" t="str">
            <v>150</v>
          </cell>
          <cell r="AA1589" t="str">
            <v>002</v>
          </cell>
          <cell r="AB1589">
            <v>2141.77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2141.77</v>
          </cell>
        </row>
        <row r="1590">
          <cell r="C1590" t="str">
            <v>353150249000100605700</v>
          </cell>
          <cell r="D1590" t="str">
            <v>2018.29.02.012.2.1.1.2.1.11.045.5024.2.6.5.3.1.E.900.90001.3531.00.16.00605.1.20.150.700</v>
          </cell>
          <cell r="E1590" t="str">
            <v>2018</v>
          </cell>
          <cell r="F1590" t="str">
            <v>29.02</v>
          </cell>
          <cell r="G1590" t="str">
            <v>012</v>
          </cell>
          <cell r="H1590" t="str">
            <v>2.1.1.2.1</v>
          </cell>
          <cell r="I1590" t="str">
            <v>11</v>
          </cell>
          <cell r="J1590" t="str">
            <v>045</v>
          </cell>
          <cell r="K1590" t="str">
            <v>5024</v>
          </cell>
          <cell r="L1590" t="str">
            <v>2</v>
          </cell>
          <cell r="M1590" t="str">
            <v>6</v>
          </cell>
          <cell r="N1590" t="str">
            <v>5</v>
          </cell>
          <cell r="O1590" t="str">
            <v>3</v>
          </cell>
          <cell r="P1590" t="str">
            <v>1</v>
          </cell>
          <cell r="Q1590" t="str">
            <v>E</v>
          </cell>
          <cell r="R1590" t="str">
            <v>900</v>
          </cell>
          <cell r="S1590" t="str">
            <v>90001</v>
          </cell>
          <cell r="T1590" t="str">
            <v>3531</v>
          </cell>
          <cell r="U1590" t="str">
            <v>00</v>
          </cell>
          <cell r="V1590" t="str">
            <v>16</v>
          </cell>
          <cell r="W1590" t="str">
            <v>00605</v>
          </cell>
          <cell r="X1590" t="str">
            <v>1</v>
          </cell>
          <cell r="Y1590" t="str">
            <v>20</v>
          </cell>
          <cell r="Z1590" t="str">
            <v>150</v>
          </cell>
          <cell r="AA1590" t="str">
            <v>700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</row>
        <row r="1591">
          <cell r="C1591" t="str">
            <v>171350259000100605002</v>
          </cell>
          <cell r="D1591" t="str">
            <v>2018.29.02.012.2.1.1.2.1.11.045.5025.2.6.5.3.1.E.900.90001.1713.00.16.00605.1.20.150.002</v>
          </cell>
          <cell r="E1591" t="str">
            <v>2018</v>
          </cell>
          <cell r="F1591" t="str">
            <v>29.02</v>
          </cell>
          <cell r="G1591" t="str">
            <v>012</v>
          </cell>
          <cell r="H1591" t="str">
            <v>2.1.1.2.1</v>
          </cell>
          <cell r="I1591" t="str">
            <v>11</v>
          </cell>
          <cell r="J1591" t="str">
            <v>045</v>
          </cell>
          <cell r="K1591" t="str">
            <v>5025</v>
          </cell>
          <cell r="L1591" t="str">
            <v>2</v>
          </cell>
          <cell r="M1591" t="str">
            <v>6</v>
          </cell>
          <cell r="N1591" t="str">
            <v>5</v>
          </cell>
          <cell r="O1591" t="str">
            <v>3</v>
          </cell>
          <cell r="P1591" t="str">
            <v>1</v>
          </cell>
          <cell r="Q1591" t="str">
            <v>E</v>
          </cell>
          <cell r="R1591" t="str">
            <v>900</v>
          </cell>
          <cell r="S1591" t="str">
            <v>90001</v>
          </cell>
          <cell r="T1591" t="str">
            <v>1713</v>
          </cell>
          <cell r="U1591" t="str">
            <v>00</v>
          </cell>
          <cell r="V1591" t="str">
            <v>16</v>
          </cell>
          <cell r="W1591" t="str">
            <v>00605</v>
          </cell>
          <cell r="X1591" t="str">
            <v>1</v>
          </cell>
          <cell r="Y1591" t="str">
            <v>20</v>
          </cell>
          <cell r="Z1591" t="str">
            <v>150</v>
          </cell>
          <cell r="AA1591" t="str">
            <v>002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</row>
        <row r="1592">
          <cell r="C1592" t="str">
            <v>113150269000100605002</v>
          </cell>
          <cell r="D1592" t="str">
            <v>2018.29.02.012.2.1.1.2.1.11.045.5026.2.6.5.3.1.E.900.90001.1131.00.16.00605.1.20.150.002</v>
          </cell>
          <cell r="E1592" t="str">
            <v>2018</v>
          </cell>
          <cell r="F1592" t="str">
            <v>29.02</v>
          </cell>
          <cell r="G1592" t="str">
            <v>012</v>
          </cell>
          <cell r="H1592" t="str">
            <v>2.1.1.2.1</v>
          </cell>
          <cell r="I1592" t="str">
            <v>11</v>
          </cell>
          <cell r="J1592" t="str">
            <v>045</v>
          </cell>
          <cell r="K1592" t="str">
            <v>5026</v>
          </cell>
          <cell r="L1592" t="str">
            <v>2</v>
          </cell>
          <cell r="M1592" t="str">
            <v>6</v>
          </cell>
          <cell r="N1592" t="str">
            <v>5</v>
          </cell>
          <cell r="O1592" t="str">
            <v>3</v>
          </cell>
          <cell r="P1592" t="str">
            <v>1</v>
          </cell>
          <cell r="Q1592" t="str">
            <v>E</v>
          </cell>
          <cell r="R1592" t="str">
            <v>900</v>
          </cell>
          <cell r="S1592" t="str">
            <v>90001</v>
          </cell>
          <cell r="T1592" t="str">
            <v>1131</v>
          </cell>
          <cell r="U1592" t="str">
            <v>00</v>
          </cell>
          <cell r="V1592" t="str">
            <v>16</v>
          </cell>
          <cell r="W1592" t="str">
            <v>00605</v>
          </cell>
          <cell r="X1592" t="str">
            <v>1</v>
          </cell>
          <cell r="Y1592" t="str">
            <v>20</v>
          </cell>
          <cell r="Z1592" t="str">
            <v>150</v>
          </cell>
          <cell r="AA1592" t="str">
            <v>002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</row>
        <row r="1593">
          <cell r="C1593" t="str">
            <v>171250269000100605002</v>
          </cell>
          <cell r="D1593" t="str">
            <v>2018.29.02.012.2.1.1.2.1.11.045.5026.2.6.5.3.1.E.900.90001.1712.00.16.00605.1.20.150.002</v>
          </cell>
          <cell r="E1593" t="str">
            <v>2018</v>
          </cell>
          <cell r="F1593" t="str">
            <v>29.02</v>
          </cell>
          <cell r="G1593" t="str">
            <v>012</v>
          </cell>
          <cell r="H1593" t="str">
            <v>2.1.1.2.1</v>
          </cell>
          <cell r="I1593" t="str">
            <v>11</v>
          </cell>
          <cell r="J1593" t="str">
            <v>045</v>
          </cell>
          <cell r="K1593" t="str">
            <v>5026</v>
          </cell>
          <cell r="L1593" t="str">
            <v>2</v>
          </cell>
          <cell r="M1593" t="str">
            <v>6</v>
          </cell>
          <cell r="N1593" t="str">
            <v>5</v>
          </cell>
          <cell r="O1593" t="str">
            <v>3</v>
          </cell>
          <cell r="P1593" t="str">
            <v>1</v>
          </cell>
          <cell r="Q1593" t="str">
            <v>E</v>
          </cell>
          <cell r="R1593" t="str">
            <v>900</v>
          </cell>
          <cell r="S1593" t="str">
            <v>90001</v>
          </cell>
          <cell r="T1593" t="str">
            <v>1712</v>
          </cell>
          <cell r="U1593" t="str">
            <v>00</v>
          </cell>
          <cell r="V1593" t="str">
            <v>16</v>
          </cell>
          <cell r="W1593" t="str">
            <v>00605</v>
          </cell>
          <cell r="X1593" t="str">
            <v>1</v>
          </cell>
          <cell r="Y1593" t="str">
            <v>20</v>
          </cell>
          <cell r="Z1593" t="str">
            <v>150</v>
          </cell>
          <cell r="AA1593" t="str">
            <v>002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</row>
        <row r="1594">
          <cell r="C1594" t="str">
            <v>375150269000100605002</v>
          </cell>
          <cell r="D1594" t="str">
            <v>2018.29.02.012.2.1.1.2.1.11.045.5026.2.6.5.3.1.E.900.90001.3751.00.16.00605.1.20.150.002</v>
          </cell>
          <cell r="E1594" t="str">
            <v>2018</v>
          </cell>
          <cell r="F1594" t="str">
            <v>29.02</v>
          </cell>
          <cell r="G1594" t="str">
            <v>012</v>
          </cell>
          <cell r="H1594" t="str">
            <v>2.1.1.2.1</v>
          </cell>
          <cell r="I1594" t="str">
            <v>11</v>
          </cell>
          <cell r="J1594" t="str">
            <v>045</v>
          </cell>
          <cell r="K1594" t="str">
            <v>5026</v>
          </cell>
          <cell r="L1594" t="str">
            <v>2</v>
          </cell>
          <cell r="M1594" t="str">
            <v>6</v>
          </cell>
          <cell r="N1594" t="str">
            <v>5</v>
          </cell>
          <cell r="O1594" t="str">
            <v>3</v>
          </cell>
          <cell r="P1594" t="str">
            <v>1</v>
          </cell>
          <cell r="Q1594" t="str">
            <v>E</v>
          </cell>
          <cell r="R1594" t="str">
            <v>900</v>
          </cell>
          <cell r="S1594" t="str">
            <v>90001</v>
          </cell>
          <cell r="T1594" t="str">
            <v>3751</v>
          </cell>
          <cell r="U1594" t="str">
            <v>00</v>
          </cell>
          <cell r="V1594" t="str">
            <v>16</v>
          </cell>
          <cell r="W1594" t="str">
            <v>00605</v>
          </cell>
          <cell r="X1594" t="str">
            <v>1</v>
          </cell>
          <cell r="Y1594" t="str">
            <v>20</v>
          </cell>
          <cell r="Z1594" t="str">
            <v>150</v>
          </cell>
          <cell r="AA1594" t="str">
            <v>002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</row>
        <row r="1595">
          <cell r="C1595" t="str">
            <v>143150719000100605002</v>
          </cell>
          <cell r="D1595" t="str">
            <v>2018.29.02.012.2.1.1.2.1.11.045.5071.2.6.5.3.1.E.900.90001.1431.00.16.00605.1.20.150.002</v>
          </cell>
          <cell r="E1595" t="str">
            <v>2018</v>
          </cell>
          <cell r="F1595" t="str">
            <v>29.02</v>
          </cell>
          <cell r="G1595" t="str">
            <v>012</v>
          </cell>
          <cell r="H1595" t="str">
            <v>2.1.1.2.1</v>
          </cell>
          <cell r="I1595" t="str">
            <v>11</v>
          </cell>
          <cell r="J1595" t="str">
            <v>045</v>
          </cell>
          <cell r="K1595" t="str">
            <v>5071</v>
          </cell>
          <cell r="L1595" t="str">
            <v>2</v>
          </cell>
          <cell r="M1595" t="str">
            <v>6</v>
          </cell>
          <cell r="N1595" t="str">
            <v>5</v>
          </cell>
          <cell r="O1595" t="str">
            <v>3</v>
          </cell>
          <cell r="P1595" t="str">
            <v>1</v>
          </cell>
          <cell r="Q1595" t="str">
            <v>E</v>
          </cell>
          <cell r="R1595" t="str">
            <v>900</v>
          </cell>
          <cell r="S1595" t="str">
            <v>90001</v>
          </cell>
          <cell r="T1595" t="str">
            <v>1431</v>
          </cell>
          <cell r="U1595" t="str">
            <v>00</v>
          </cell>
          <cell r="V1595" t="str">
            <v>16</v>
          </cell>
          <cell r="W1595" t="str">
            <v>00605</v>
          </cell>
          <cell r="X1595" t="str">
            <v>1</v>
          </cell>
          <cell r="Y1595" t="str">
            <v>20</v>
          </cell>
          <cell r="Z1595" t="str">
            <v>150</v>
          </cell>
          <cell r="AA1595" t="str">
            <v>002</v>
          </cell>
          <cell r="AB1595">
            <v>9284.16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9284.16</v>
          </cell>
        </row>
        <row r="1596">
          <cell r="C1596" t="str">
            <v>211150719000100404002</v>
          </cell>
          <cell r="D1596" t="str">
            <v>2018.29.02.012.2.1.1.2.1.11.045.5071.2.6.5.3.1.E.900.90001.2111.00.14.00404.1.20.150.002</v>
          </cell>
          <cell r="E1596" t="str">
            <v>2018</v>
          </cell>
          <cell r="F1596" t="str">
            <v>29.02</v>
          </cell>
          <cell r="G1596" t="str">
            <v>012</v>
          </cell>
          <cell r="H1596" t="str">
            <v>2.1.1.2.1</v>
          </cell>
          <cell r="I1596" t="str">
            <v>11</v>
          </cell>
          <cell r="J1596" t="str">
            <v>045</v>
          </cell>
          <cell r="K1596" t="str">
            <v>5071</v>
          </cell>
          <cell r="L1596" t="str">
            <v>2</v>
          </cell>
          <cell r="M1596" t="str">
            <v>6</v>
          </cell>
          <cell r="N1596" t="str">
            <v>5</v>
          </cell>
          <cell r="O1596" t="str">
            <v>3</v>
          </cell>
          <cell r="P1596" t="str">
            <v>1</v>
          </cell>
          <cell r="Q1596" t="str">
            <v>E</v>
          </cell>
          <cell r="R1596" t="str">
            <v>900</v>
          </cell>
          <cell r="S1596" t="str">
            <v>90001</v>
          </cell>
          <cell r="T1596" t="str">
            <v>2111</v>
          </cell>
          <cell r="U1596" t="str">
            <v>00</v>
          </cell>
          <cell r="V1596" t="str">
            <v>14</v>
          </cell>
          <cell r="W1596" t="str">
            <v>00404</v>
          </cell>
          <cell r="X1596" t="str">
            <v>1</v>
          </cell>
          <cell r="Y1596" t="str">
            <v>20</v>
          </cell>
          <cell r="Z1596" t="str">
            <v>150</v>
          </cell>
          <cell r="AA1596" t="str">
            <v>002</v>
          </cell>
          <cell r="AB1596">
            <v>0.01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0.01</v>
          </cell>
        </row>
        <row r="1597">
          <cell r="C1597" t="str">
            <v>143250739000100605002</v>
          </cell>
          <cell r="D1597" t="str">
            <v>2018.29.02.012.2.1.1.2.1.11.045.5073.2.6.5.3.1.E.900.90001.1432.00.16.00605.1.20.150.002</v>
          </cell>
          <cell r="E1597" t="str">
            <v>2018</v>
          </cell>
          <cell r="F1597" t="str">
            <v>29.02</v>
          </cell>
          <cell r="G1597" t="str">
            <v>012</v>
          </cell>
          <cell r="H1597" t="str">
            <v>2.1.1.2.1</v>
          </cell>
          <cell r="I1597" t="str">
            <v>11</v>
          </cell>
          <cell r="J1597" t="str">
            <v>045</v>
          </cell>
          <cell r="K1597" t="str">
            <v>5073</v>
          </cell>
          <cell r="L1597" t="str">
            <v>2</v>
          </cell>
          <cell r="M1597" t="str">
            <v>6</v>
          </cell>
          <cell r="N1597" t="str">
            <v>5</v>
          </cell>
          <cell r="O1597" t="str">
            <v>3</v>
          </cell>
          <cell r="P1597" t="str">
            <v>1</v>
          </cell>
          <cell r="Q1597" t="str">
            <v>E</v>
          </cell>
          <cell r="R1597" t="str">
            <v>900</v>
          </cell>
          <cell r="S1597" t="str">
            <v>90001</v>
          </cell>
          <cell r="T1597" t="str">
            <v>1432</v>
          </cell>
          <cell r="U1597" t="str">
            <v>00</v>
          </cell>
          <cell r="V1597" t="str">
            <v>16</v>
          </cell>
          <cell r="W1597" t="str">
            <v>00605</v>
          </cell>
          <cell r="X1597" t="str">
            <v>1</v>
          </cell>
          <cell r="Y1597" t="str">
            <v>20</v>
          </cell>
          <cell r="Z1597" t="str">
            <v>150</v>
          </cell>
          <cell r="AA1597" t="str">
            <v>002</v>
          </cell>
          <cell r="AB1597">
            <v>1735.53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1735.53</v>
          </cell>
        </row>
        <row r="1598">
          <cell r="C1598" t="str">
            <v>171550739000100605002</v>
          </cell>
          <cell r="D1598" t="str">
            <v>2018.29.02.012.2.1.1.2.1.11.045.5073.2.6.5.3.1.E.900.90001.1715.00.16.00605.1.20.150.002</v>
          </cell>
          <cell r="E1598" t="str">
            <v>2018</v>
          </cell>
          <cell r="F1598" t="str">
            <v>29.02</v>
          </cell>
          <cell r="G1598" t="str">
            <v>012</v>
          </cell>
          <cell r="H1598" t="str">
            <v>2.1.1.2.1</v>
          </cell>
          <cell r="I1598" t="str">
            <v>11</v>
          </cell>
          <cell r="J1598" t="str">
            <v>045</v>
          </cell>
          <cell r="K1598" t="str">
            <v>5073</v>
          </cell>
          <cell r="L1598" t="str">
            <v>2</v>
          </cell>
          <cell r="M1598" t="str">
            <v>6</v>
          </cell>
          <cell r="N1598" t="str">
            <v>5</v>
          </cell>
          <cell r="O1598" t="str">
            <v>3</v>
          </cell>
          <cell r="P1598" t="str">
            <v>1</v>
          </cell>
          <cell r="Q1598" t="str">
            <v>E</v>
          </cell>
          <cell r="R1598" t="str">
            <v>900</v>
          </cell>
          <cell r="S1598" t="str">
            <v>90001</v>
          </cell>
          <cell r="T1598" t="str">
            <v>1715</v>
          </cell>
          <cell r="U1598" t="str">
            <v>00</v>
          </cell>
          <cell r="V1598" t="str">
            <v>16</v>
          </cell>
          <cell r="W1598" t="str">
            <v>00605</v>
          </cell>
          <cell r="X1598" t="str">
            <v>1</v>
          </cell>
          <cell r="Y1598" t="str">
            <v>20</v>
          </cell>
          <cell r="Z1598" t="str">
            <v>150</v>
          </cell>
          <cell r="AA1598" t="str">
            <v>002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</row>
        <row r="1599">
          <cell r="C1599" t="str">
            <v>511150743580200404002</v>
          </cell>
          <cell r="D1599" t="str">
            <v>2018.29.02.012.2.1.1.2.1.11.045.5074.2.6.5.3.1.E.358.35802.5111.00.14.00404.2.20.150.002</v>
          </cell>
          <cell r="E1599" t="str">
            <v>2018</v>
          </cell>
          <cell r="F1599" t="str">
            <v>29.02</v>
          </cell>
          <cell r="G1599" t="str">
            <v>012</v>
          </cell>
          <cell r="H1599" t="str">
            <v>2.1.1.2.1</v>
          </cell>
          <cell r="I1599" t="str">
            <v>11</v>
          </cell>
          <cell r="J1599" t="str">
            <v>045</v>
          </cell>
          <cell r="K1599" t="str">
            <v>5074</v>
          </cell>
          <cell r="L1599" t="str">
            <v>2</v>
          </cell>
          <cell r="M1599" t="str">
            <v>6</v>
          </cell>
          <cell r="N1599" t="str">
            <v>5</v>
          </cell>
          <cell r="O1599" t="str">
            <v>3</v>
          </cell>
          <cell r="P1599" t="str">
            <v>1</v>
          </cell>
          <cell r="Q1599" t="str">
            <v>E</v>
          </cell>
          <cell r="R1599" t="str">
            <v>358</v>
          </cell>
          <cell r="S1599" t="str">
            <v>35802</v>
          </cell>
          <cell r="T1599" t="str">
            <v>5111</v>
          </cell>
          <cell r="U1599" t="str">
            <v>00</v>
          </cell>
          <cell r="V1599" t="str">
            <v>14</v>
          </cell>
          <cell r="W1599" t="str">
            <v>00404</v>
          </cell>
          <cell r="X1599" t="str">
            <v>2</v>
          </cell>
          <cell r="Y1599" t="str">
            <v>20</v>
          </cell>
          <cell r="Z1599" t="str">
            <v>150</v>
          </cell>
          <cell r="AA1599" t="str">
            <v>002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</row>
        <row r="1600">
          <cell r="C1600" t="str">
            <v>171350749000100605002</v>
          </cell>
          <cell r="D1600" t="str">
            <v>2018.29.02.012.2.1.1.2.1.11.045.5074.2.6.5.3.1.E.900.90001.1713.00.16.00605.1.20.150.002</v>
          </cell>
          <cell r="E1600" t="str">
            <v>2018</v>
          </cell>
          <cell r="F1600" t="str">
            <v>29.02</v>
          </cell>
          <cell r="G1600" t="str">
            <v>012</v>
          </cell>
          <cell r="H1600" t="str">
            <v>2.1.1.2.1</v>
          </cell>
          <cell r="I1600" t="str">
            <v>11</v>
          </cell>
          <cell r="J1600" t="str">
            <v>045</v>
          </cell>
          <cell r="K1600" t="str">
            <v>5074</v>
          </cell>
          <cell r="L1600" t="str">
            <v>2</v>
          </cell>
          <cell r="M1600" t="str">
            <v>6</v>
          </cell>
          <cell r="N1600" t="str">
            <v>5</v>
          </cell>
          <cell r="O1600" t="str">
            <v>3</v>
          </cell>
          <cell r="P1600" t="str">
            <v>1</v>
          </cell>
          <cell r="Q1600" t="str">
            <v>E</v>
          </cell>
          <cell r="R1600" t="str">
            <v>900</v>
          </cell>
          <cell r="S1600" t="str">
            <v>90001</v>
          </cell>
          <cell r="T1600" t="str">
            <v>1713</v>
          </cell>
          <cell r="U1600" t="str">
            <v>00</v>
          </cell>
          <cell r="V1600" t="str">
            <v>16</v>
          </cell>
          <cell r="W1600" t="str">
            <v>00605</v>
          </cell>
          <cell r="X1600" t="str">
            <v>1</v>
          </cell>
          <cell r="Y1600" t="str">
            <v>20</v>
          </cell>
          <cell r="Z1600" t="str">
            <v>150</v>
          </cell>
          <cell r="AA1600" t="str">
            <v>002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</row>
        <row r="1601">
          <cell r="C1601" t="str">
            <v>291150699000100404700</v>
          </cell>
          <cell r="D1601" t="str">
            <v>2018.29.02.012.2.1.1.2.1.11.045.5069.2.6.5.3.1.E.900.90001.2911.00.14.00404.1.20.150.700</v>
          </cell>
          <cell r="E1601" t="str">
            <v>2018</v>
          </cell>
          <cell r="F1601" t="str">
            <v>29.02</v>
          </cell>
          <cell r="G1601" t="str">
            <v>012</v>
          </cell>
          <cell r="H1601" t="str">
            <v>2.1.1.2.1</v>
          </cell>
          <cell r="I1601" t="str">
            <v>11</v>
          </cell>
          <cell r="J1601" t="str">
            <v>045</v>
          </cell>
          <cell r="K1601" t="str">
            <v>5069</v>
          </cell>
          <cell r="L1601" t="str">
            <v>2</v>
          </cell>
          <cell r="M1601" t="str">
            <v>6</v>
          </cell>
          <cell r="N1601" t="str">
            <v>5</v>
          </cell>
          <cell r="O1601" t="str">
            <v>3</v>
          </cell>
          <cell r="P1601" t="str">
            <v>1</v>
          </cell>
          <cell r="Q1601" t="str">
            <v>E</v>
          </cell>
          <cell r="R1601" t="str">
            <v>900</v>
          </cell>
          <cell r="S1601" t="str">
            <v>90001</v>
          </cell>
          <cell r="T1601" t="str">
            <v>2911</v>
          </cell>
          <cell r="U1601" t="str">
            <v>00</v>
          </cell>
          <cell r="V1601" t="str">
            <v>14</v>
          </cell>
          <cell r="W1601" t="str">
            <v>00404</v>
          </cell>
          <cell r="X1601" t="str">
            <v>1</v>
          </cell>
          <cell r="Y1601" t="str">
            <v>20</v>
          </cell>
          <cell r="Z1601" t="str">
            <v>150</v>
          </cell>
          <cell r="AA1601" t="str">
            <v>700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</row>
        <row r="1602">
          <cell r="C1602" t="str">
            <v>131150729000100605002</v>
          </cell>
          <cell r="D1602" t="str">
            <v>2018.29.02.012.2.1.1.2.1.11.045.5072.2.6.5.3.1.E.900.90001.1311.00.16.00605.1.20.150.002</v>
          </cell>
          <cell r="E1602" t="str">
            <v>2018</v>
          </cell>
          <cell r="F1602" t="str">
            <v>29.02</v>
          </cell>
          <cell r="G1602" t="str">
            <v>012</v>
          </cell>
          <cell r="H1602" t="str">
            <v>2.1.1.2.1</v>
          </cell>
          <cell r="I1602" t="str">
            <v>11</v>
          </cell>
          <cell r="J1602" t="str">
            <v>045</v>
          </cell>
          <cell r="K1602" t="str">
            <v>5072</v>
          </cell>
          <cell r="L1602" t="str">
            <v>2</v>
          </cell>
          <cell r="M1602" t="str">
            <v>6</v>
          </cell>
          <cell r="N1602" t="str">
            <v>5</v>
          </cell>
          <cell r="O1602" t="str">
            <v>3</v>
          </cell>
          <cell r="P1602" t="str">
            <v>1</v>
          </cell>
          <cell r="Q1602" t="str">
            <v>E</v>
          </cell>
          <cell r="R1602" t="str">
            <v>900</v>
          </cell>
          <cell r="S1602" t="str">
            <v>90001</v>
          </cell>
          <cell r="T1602" t="str">
            <v>1311</v>
          </cell>
          <cell r="U1602" t="str">
            <v>00</v>
          </cell>
          <cell r="V1602" t="str">
            <v>16</v>
          </cell>
          <cell r="W1602" t="str">
            <v>00605</v>
          </cell>
          <cell r="X1602" t="str">
            <v>1</v>
          </cell>
          <cell r="Y1602" t="str">
            <v>20</v>
          </cell>
          <cell r="Z1602" t="str">
            <v>150</v>
          </cell>
          <cell r="AA1602" t="str">
            <v>002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</row>
        <row r="1603">
          <cell r="C1603" t="str">
            <v>336350749000100605700</v>
          </cell>
          <cell r="D1603" t="str">
            <v>2018.29.02.012.2.1.1.2.1.11.045.5074.2.6.5.3.1.E.900.90001.3363.00.16.00605.1.20.150.700</v>
          </cell>
          <cell r="E1603" t="str">
            <v>2018</v>
          </cell>
          <cell r="F1603" t="str">
            <v>29.02</v>
          </cell>
          <cell r="G1603" t="str">
            <v>012</v>
          </cell>
          <cell r="H1603" t="str">
            <v>2.1.1.2.1</v>
          </cell>
          <cell r="I1603" t="str">
            <v>11</v>
          </cell>
          <cell r="J1603" t="str">
            <v>045</v>
          </cell>
          <cell r="K1603" t="str">
            <v>5074</v>
          </cell>
          <cell r="L1603" t="str">
            <v>2</v>
          </cell>
          <cell r="M1603" t="str">
            <v>6</v>
          </cell>
          <cell r="N1603" t="str">
            <v>5</v>
          </cell>
          <cell r="O1603" t="str">
            <v>3</v>
          </cell>
          <cell r="P1603" t="str">
            <v>1</v>
          </cell>
          <cell r="Q1603" t="str">
            <v>E</v>
          </cell>
          <cell r="R1603" t="str">
            <v>900</v>
          </cell>
          <cell r="S1603" t="str">
            <v>90001</v>
          </cell>
          <cell r="T1603" t="str">
            <v>3363</v>
          </cell>
          <cell r="U1603" t="str">
            <v>00</v>
          </cell>
          <cell r="V1603" t="str">
            <v>16</v>
          </cell>
          <cell r="W1603" t="str">
            <v>00605</v>
          </cell>
          <cell r="X1603" t="str">
            <v>1</v>
          </cell>
          <cell r="Y1603" t="str">
            <v>20</v>
          </cell>
          <cell r="Z1603" t="str">
            <v>150</v>
          </cell>
          <cell r="AA1603" t="str">
            <v>700</v>
          </cell>
          <cell r="AB1603">
            <v>14750</v>
          </cell>
          <cell r="AC1603">
            <v>14750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</row>
        <row r="1604">
          <cell r="C1604" t="str">
            <v>515150749000100605002</v>
          </cell>
          <cell r="D1604" t="str">
            <v>2018.29.02.012.2.1.1.2.1.11.045.5074.2.6.5.3.1.E.900.90001.5151.00.16.00605.2.20.150.002</v>
          </cell>
          <cell r="E1604" t="str">
            <v>2018</v>
          </cell>
          <cell r="F1604" t="str">
            <v>29.02</v>
          </cell>
          <cell r="G1604" t="str">
            <v>012</v>
          </cell>
          <cell r="H1604" t="str">
            <v>2.1.1.2.1</v>
          </cell>
          <cell r="I1604" t="str">
            <v>11</v>
          </cell>
          <cell r="J1604" t="str">
            <v>045</v>
          </cell>
          <cell r="K1604" t="str">
            <v>5074</v>
          </cell>
          <cell r="L1604" t="str">
            <v>2</v>
          </cell>
          <cell r="M1604" t="str">
            <v>6</v>
          </cell>
          <cell r="N1604" t="str">
            <v>5</v>
          </cell>
          <cell r="O1604" t="str">
            <v>3</v>
          </cell>
          <cell r="P1604" t="str">
            <v>1</v>
          </cell>
          <cell r="Q1604" t="str">
            <v>E</v>
          </cell>
          <cell r="R1604" t="str">
            <v>900</v>
          </cell>
          <cell r="S1604" t="str">
            <v>90001</v>
          </cell>
          <cell r="T1604" t="str">
            <v>5151</v>
          </cell>
          <cell r="U1604" t="str">
            <v>00</v>
          </cell>
          <cell r="V1604" t="str">
            <v>16</v>
          </cell>
          <cell r="W1604" t="str">
            <v>00605</v>
          </cell>
          <cell r="X1604" t="str">
            <v>2</v>
          </cell>
          <cell r="Y1604" t="str">
            <v>20</v>
          </cell>
          <cell r="Z1604" t="str">
            <v>150</v>
          </cell>
          <cell r="AA1604" t="str">
            <v>002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</row>
        <row r="1605">
          <cell r="C1605" t="str">
            <v>217150769000100404002</v>
          </cell>
          <cell r="D1605" t="str">
            <v>2018.29.02.012.2.1.1.2.1.11.045.5076.2.6.5.3.1.E.900.90001.2171.00.14.00404.1.20.150.002</v>
          </cell>
          <cell r="E1605" t="str">
            <v>2018</v>
          </cell>
          <cell r="F1605" t="str">
            <v>29.02</v>
          </cell>
          <cell r="G1605" t="str">
            <v>012</v>
          </cell>
          <cell r="H1605" t="str">
            <v>2.1.1.2.1</v>
          </cell>
          <cell r="I1605" t="str">
            <v>11</v>
          </cell>
          <cell r="J1605" t="str">
            <v>045</v>
          </cell>
          <cell r="K1605" t="str">
            <v>5076</v>
          </cell>
          <cell r="L1605" t="str">
            <v>2</v>
          </cell>
          <cell r="M1605" t="str">
            <v>6</v>
          </cell>
          <cell r="N1605" t="str">
            <v>5</v>
          </cell>
          <cell r="O1605" t="str">
            <v>3</v>
          </cell>
          <cell r="P1605" t="str">
            <v>1</v>
          </cell>
          <cell r="Q1605" t="str">
            <v>E</v>
          </cell>
          <cell r="R1605" t="str">
            <v>900</v>
          </cell>
          <cell r="S1605" t="str">
            <v>90001</v>
          </cell>
          <cell r="T1605" t="str">
            <v>2171</v>
          </cell>
          <cell r="U1605" t="str">
            <v>00</v>
          </cell>
          <cell r="V1605" t="str">
            <v>14</v>
          </cell>
          <cell r="W1605" t="str">
            <v>00404</v>
          </cell>
          <cell r="X1605" t="str">
            <v>1</v>
          </cell>
          <cell r="Y1605" t="str">
            <v>20</v>
          </cell>
          <cell r="Z1605" t="str">
            <v>150</v>
          </cell>
          <cell r="AA1605" t="str">
            <v>002</v>
          </cell>
          <cell r="AB1605">
            <v>144500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144500</v>
          </cell>
        </row>
        <row r="1606">
          <cell r="C1606" t="str">
            <v>331150779000100404700</v>
          </cell>
          <cell r="D1606" t="str">
            <v>2018.29.02.012.2.1.1.2.1.11.045.5077.2.6.5.3.1.E.900.90001.3311.00.14.00404.1.20.150.700</v>
          </cell>
          <cell r="E1606" t="str">
            <v>2018</v>
          </cell>
          <cell r="F1606" t="str">
            <v>29.02</v>
          </cell>
          <cell r="G1606" t="str">
            <v>012</v>
          </cell>
          <cell r="H1606" t="str">
            <v>2.1.1.2.1</v>
          </cell>
          <cell r="I1606" t="str">
            <v>11</v>
          </cell>
          <cell r="J1606" t="str">
            <v>045</v>
          </cell>
          <cell r="K1606" t="str">
            <v>5077</v>
          </cell>
          <cell r="L1606" t="str">
            <v>2</v>
          </cell>
          <cell r="M1606" t="str">
            <v>6</v>
          </cell>
          <cell r="N1606" t="str">
            <v>5</v>
          </cell>
          <cell r="O1606" t="str">
            <v>3</v>
          </cell>
          <cell r="P1606" t="str">
            <v>1</v>
          </cell>
          <cell r="Q1606" t="str">
            <v>E</v>
          </cell>
          <cell r="R1606" t="str">
            <v>900</v>
          </cell>
          <cell r="S1606" t="str">
            <v>90001</v>
          </cell>
          <cell r="T1606" t="str">
            <v>3311</v>
          </cell>
          <cell r="U1606" t="str">
            <v>00</v>
          </cell>
          <cell r="V1606" t="str">
            <v>14</v>
          </cell>
          <cell r="W1606" t="str">
            <v>00404</v>
          </cell>
          <cell r="X1606" t="str">
            <v>1</v>
          </cell>
          <cell r="Y1606" t="str">
            <v>20</v>
          </cell>
          <cell r="Z1606" t="str">
            <v>150</v>
          </cell>
          <cell r="AA1606" t="str">
            <v>700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</row>
        <row r="1607">
          <cell r="C1607" t="str">
            <v>113150789000100605002</v>
          </cell>
          <cell r="D1607" t="str">
            <v>2018.29.02.012.2.1.1.2.1.11.045.5078.2.6.5.3.1.E.900.90001.1131.00.16.00605.1.20.150.002</v>
          </cell>
          <cell r="E1607" t="str">
            <v>2018</v>
          </cell>
          <cell r="F1607" t="str">
            <v>29.02</v>
          </cell>
          <cell r="G1607" t="str">
            <v>012</v>
          </cell>
          <cell r="H1607" t="str">
            <v>2.1.1.2.1</v>
          </cell>
          <cell r="I1607" t="str">
            <v>11</v>
          </cell>
          <cell r="J1607" t="str">
            <v>045</v>
          </cell>
          <cell r="K1607" t="str">
            <v>5078</v>
          </cell>
          <cell r="L1607" t="str">
            <v>2</v>
          </cell>
          <cell r="M1607" t="str">
            <v>6</v>
          </cell>
          <cell r="N1607" t="str">
            <v>5</v>
          </cell>
          <cell r="O1607" t="str">
            <v>3</v>
          </cell>
          <cell r="P1607" t="str">
            <v>1</v>
          </cell>
          <cell r="Q1607" t="str">
            <v>E</v>
          </cell>
          <cell r="R1607" t="str">
            <v>900</v>
          </cell>
          <cell r="S1607" t="str">
            <v>90001</v>
          </cell>
          <cell r="T1607" t="str">
            <v>1131</v>
          </cell>
          <cell r="U1607" t="str">
            <v>00</v>
          </cell>
          <cell r="V1607" t="str">
            <v>16</v>
          </cell>
          <cell r="W1607" t="str">
            <v>00605</v>
          </cell>
          <cell r="X1607" t="str">
            <v>1</v>
          </cell>
          <cell r="Y1607" t="str">
            <v>20</v>
          </cell>
          <cell r="Z1607" t="str">
            <v>150</v>
          </cell>
          <cell r="AA1607" t="str">
            <v>002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</row>
        <row r="1608">
          <cell r="C1608" t="str">
            <v>512150809000100404002</v>
          </cell>
          <cell r="D1608" t="str">
            <v>2018.29.02.012.2.1.1.2.1.11.045.5080.2.6.5.3.1.E.900.90001.5121.00.14.00404.2.20.150.002</v>
          </cell>
          <cell r="E1608" t="str">
            <v>2018</v>
          </cell>
          <cell r="F1608" t="str">
            <v>29.02</v>
          </cell>
          <cell r="G1608" t="str">
            <v>012</v>
          </cell>
          <cell r="H1608" t="str">
            <v>2.1.1.2.1</v>
          </cell>
          <cell r="I1608" t="str">
            <v>11</v>
          </cell>
          <cell r="J1608" t="str">
            <v>045</v>
          </cell>
          <cell r="K1608" t="str">
            <v>5080</v>
          </cell>
          <cell r="L1608" t="str">
            <v>2</v>
          </cell>
          <cell r="M1608" t="str">
            <v>6</v>
          </cell>
          <cell r="N1608" t="str">
            <v>5</v>
          </cell>
          <cell r="O1608" t="str">
            <v>3</v>
          </cell>
          <cell r="P1608" t="str">
            <v>1</v>
          </cell>
          <cell r="Q1608" t="str">
            <v>E</v>
          </cell>
          <cell r="R1608" t="str">
            <v>900</v>
          </cell>
          <cell r="S1608" t="str">
            <v>90001</v>
          </cell>
          <cell r="T1608" t="str">
            <v>5121</v>
          </cell>
          <cell r="U1608" t="str">
            <v>00</v>
          </cell>
          <cell r="V1608" t="str">
            <v>14</v>
          </cell>
          <cell r="W1608" t="str">
            <v>00404</v>
          </cell>
          <cell r="X1608" t="str">
            <v>2</v>
          </cell>
          <cell r="Y1608" t="str">
            <v>20</v>
          </cell>
          <cell r="Z1608" t="str">
            <v>150</v>
          </cell>
          <cell r="AA1608" t="str">
            <v>002</v>
          </cell>
          <cell r="AB1608">
            <v>16399.96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16399.96</v>
          </cell>
        </row>
        <row r="1609">
          <cell r="C1609" t="str">
            <v>132150819000100605002</v>
          </cell>
          <cell r="D1609" t="str">
            <v>2018.29.02.012.2.1.1.2.1.11.045.5081.2.6.5.3.1.E.900.90001.1321.00.16.00605.1.20.150.002</v>
          </cell>
          <cell r="E1609" t="str">
            <v>2018</v>
          </cell>
          <cell r="F1609" t="str">
            <v>29.02</v>
          </cell>
          <cell r="G1609" t="str">
            <v>012</v>
          </cell>
          <cell r="H1609" t="str">
            <v>2.1.1.2.1</v>
          </cell>
          <cell r="I1609" t="str">
            <v>11</v>
          </cell>
          <cell r="J1609" t="str">
            <v>045</v>
          </cell>
          <cell r="K1609" t="str">
            <v>5081</v>
          </cell>
          <cell r="L1609" t="str">
            <v>2</v>
          </cell>
          <cell r="M1609" t="str">
            <v>6</v>
          </cell>
          <cell r="N1609" t="str">
            <v>5</v>
          </cell>
          <cell r="O1609" t="str">
            <v>3</v>
          </cell>
          <cell r="P1609" t="str">
            <v>1</v>
          </cell>
          <cell r="Q1609" t="str">
            <v>E</v>
          </cell>
          <cell r="R1609" t="str">
            <v>900</v>
          </cell>
          <cell r="S1609" t="str">
            <v>90001</v>
          </cell>
          <cell r="T1609" t="str">
            <v>1321</v>
          </cell>
          <cell r="U1609" t="str">
            <v>00</v>
          </cell>
          <cell r="V1609" t="str">
            <v>16</v>
          </cell>
          <cell r="W1609" t="str">
            <v>00605</v>
          </cell>
          <cell r="X1609" t="str">
            <v>1</v>
          </cell>
          <cell r="Y1609" t="str">
            <v>20</v>
          </cell>
          <cell r="Z1609" t="str">
            <v>150</v>
          </cell>
          <cell r="AA1609" t="str">
            <v>002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</row>
        <row r="1610">
          <cell r="C1610" t="str">
            <v>291150819000100404002</v>
          </cell>
          <cell r="D1610" t="str">
            <v>2018.29.02.012.2.1.1.2.1.11.045.5081.2.6.5.3.1.E.900.90001.2911.00.14.00404.1.20.150.002</v>
          </cell>
          <cell r="E1610" t="str">
            <v>2018</v>
          </cell>
          <cell r="F1610" t="str">
            <v>29.02</v>
          </cell>
          <cell r="G1610" t="str">
            <v>012</v>
          </cell>
          <cell r="H1610" t="str">
            <v>2.1.1.2.1</v>
          </cell>
          <cell r="I1610" t="str">
            <v>11</v>
          </cell>
          <cell r="J1610" t="str">
            <v>045</v>
          </cell>
          <cell r="K1610" t="str">
            <v>5081</v>
          </cell>
          <cell r="L1610" t="str">
            <v>2</v>
          </cell>
          <cell r="M1610" t="str">
            <v>6</v>
          </cell>
          <cell r="N1610" t="str">
            <v>5</v>
          </cell>
          <cell r="O1610" t="str">
            <v>3</v>
          </cell>
          <cell r="P1610" t="str">
            <v>1</v>
          </cell>
          <cell r="Q1610" t="str">
            <v>E</v>
          </cell>
          <cell r="R1610" t="str">
            <v>900</v>
          </cell>
          <cell r="S1610" t="str">
            <v>90001</v>
          </cell>
          <cell r="T1610" t="str">
            <v>2911</v>
          </cell>
          <cell r="U1610" t="str">
            <v>00</v>
          </cell>
          <cell r="V1610" t="str">
            <v>14</v>
          </cell>
          <cell r="W1610" t="str">
            <v>00404</v>
          </cell>
          <cell r="X1610" t="str">
            <v>1</v>
          </cell>
          <cell r="Y1610" t="str">
            <v>20</v>
          </cell>
          <cell r="Z1610" t="str">
            <v>150</v>
          </cell>
          <cell r="AA1610" t="str">
            <v>002</v>
          </cell>
          <cell r="AB1610">
            <v>5274.96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5274.96</v>
          </cell>
        </row>
        <row r="1611">
          <cell r="C1611" t="str">
            <v>171350939000100605002</v>
          </cell>
          <cell r="D1611" t="str">
            <v>2018.29.02.012.2.1.1.2.1.11.045.5093.2.6.5.3.1.E.900.90001.1713.00.16.00605.1.20.150.002</v>
          </cell>
          <cell r="E1611" t="str">
            <v>2018</v>
          </cell>
          <cell r="F1611" t="str">
            <v>29.02</v>
          </cell>
          <cell r="G1611" t="str">
            <v>012</v>
          </cell>
          <cell r="H1611" t="str">
            <v>2.1.1.2.1</v>
          </cell>
          <cell r="I1611" t="str">
            <v>11</v>
          </cell>
          <cell r="J1611" t="str">
            <v>045</v>
          </cell>
          <cell r="K1611" t="str">
            <v>5093</v>
          </cell>
          <cell r="L1611" t="str">
            <v>2</v>
          </cell>
          <cell r="M1611" t="str">
            <v>6</v>
          </cell>
          <cell r="N1611" t="str">
            <v>5</v>
          </cell>
          <cell r="O1611" t="str">
            <v>3</v>
          </cell>
          <cell r="P1611" t="str">
            <v>1</v>
          </cell>
          <cell r="Q1611" t="str">
            <v>E</v>
          </cell>
          <cell r="R1611" t="str">
            <v>900</v>
          </cell>
          <cell r="S1611" t="str">
            <v>90001</v>
          </cell>
          <cell r="T1611" t="str">
            <v>1713</v>
          </cell>
          <cell r="U1611" t="str">
            <v>00</v>
          </cell>
          <cell r="V1611" t="str">
            <v>16</v>
          </cell>
          <cell r="W1611" t="str">
            <v>00605</v>
          </cell>
          <cell r="X1611" t="str">
            <v>1</v>
          </cell>
          <cell r="Y1611" t="str">
            <v>20</v>
          </cell>
          <cell r="Z1611" t="str">
            <v>150</v>
          </cell>
          <cell r="AA1611" t="str">
            <v>002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</row>
        <row r="1612">
          <cell r="C1612" t="str">
            <v>141150959000100605002</v>
          </cell>
          <cell r="D1612" t="str">
            <v>2018.29.02.012.2.1.1.2.1.11.045.5095.2.6.5.3.1.E.900.90001.1411.00.16.00605.1.20.150.002</v>
          </cell>
          <cell r="E1612" t="str">
            <v>2018</v>
          </cell>
          <cell r="F1612" t="str">
            <v>29.02</v>
          </cell>
          <cell r="G1612" t="str">
            <v>012</v>
          </cell>
          <cell r="H1612" t="str">
            <v>2.1.1.2.1</v>
          </cell>
          <cell r="I1612" t="str">
            <v>11</v>
          </cell>
          <cell r="J1612" t="str">
            <v>045</v>
          </cell>
          <cell r="K1612" t="str">
            <v>5095</v>
          </cell>
          <cell r="L1612" t="str">
            <v>2</v>
          </cell>
          <cell r="M1612" t="str">
            <v>6</v>
          </cell>
          <cell r="N1612" t="str">
            <v>5</v>
          </cell>
          <cell r="O1612" t="str">
            <v>3</v>
          </cell>
          <cell r="P1612" t="str">
            <v>1</v>
          </cell>
          <cell r="Q1612" t="str">
            <v>E</v>
          </cell>
          <cell r="R1612" t="str">
            <v>900</v>
          </cell>
          <cell r="S1612" t="str">
            <v>90001</v>
          </cell>
          <cell r="T1612" t="str">
            <v>1411</v>
          </cell>
          <cell r="U1612" t="str">
            <v>00</v>
          </cell>
          <cell r="V1612" t="str">
            <v>16</v>
          </cell>
          <cell r="W1612" t="str">
            <v>00605</v>
          </cell>
          <cell r="X1612" t="str">
            <v>1</v>
          </cell>
          <cell r="Y1612" t="str">
            <v>20</v>
          </cell>
          <cell r="Z1612" t="str">
            <v>150</v>
          </cell>
          <cell r="AA1612" t="str">
            <v>002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</row>
        <row r="1613">
          <cell r="C1613" t="str">
            <v>247151319000100605002</v>
          </cell>
          <cell r="D1613" t="str">
            <v>2018.29.02.012.2.1.1.2.1.11.045.5131.2.6.5.3.1.E.900.90001.2471.00.16.00605.1.20.150.002</v>
          </cell>
          <cell r="E1613" t="str">
            <v>2018</v>
          </cell>
          <cell r="F1613" t="str">
            <v>29.02</v>
          </cell>
          <cell r="G1613" t="str">
            <v>012</v>
          </cell>
          <cell r="H1613" t="str">
            <v>2.1.1.2.1</v>
          </cell>
          <cell r="I1613" t="str">
            <v>11</v>
          </cell>
          <cell r="J1613" t="str">
            <v>045</v>
          </cell>
          <cell r="K1613" t="str">
            <v>5131</v>
          </cell>
          <cell r="L1613" t="str">
            <v>2</v>
          </cell>
          <cell r="M1613" t="str">
            <v>6</v>
          </cell>
          <cell r="N1613" t="str">
            <v>5</v>
          </cell>
          <cell r="O1613" t="str">
            <v>3</v>
          </cell>
          <cell r="P1613" t="str">
            <v>1</v>
          </cell>
          <cell r="Q1613" t="str">
            <v>E</v>
          </cell>
          <cell r="R1613" t="str">
            <v>900</v>
          </cell>
          <cell r="S1613" t="str">
            <v>90001</v>
          </cell>
          <cell r="T1613" t="str">
            <v>2471</v>
          </cell>
          <cell r="U1613" t="str">
            <v>00</v>
          </cell>
          <cell r="V1613" t="str">
            <v>16</v>
          </cell>
          <cell r="W1613" t="str">
            <v>00605</v>
          </cell>
          <cell r="X1613" t="str">
            <v>1</v>
          </cell>
          <cell r="Y1613" t="str">
            <v>20</v>
          </cell>
          <cell r="Z1613" t="str">
            <v>150</v>
          </cell>
          <cell r="AA1613" t="str">
            <v>002</v>
          </cell>
          <cell r="AB1613">
            <v>117.13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117.13</v>
          </cell>
        </row>
        <row r="1614">
          <cell r="C1614" t="str">
            <v>249151319000100404700</v>
          </cell>
          <cell r="D1614" t="str">
            <v>2018.29.02.012.2.1.1.2.1.11.045.5131.2.6.5.3.1.E.900.90001.2491.00.14.00404.1.20.150.700</v>
          </cell>
          <cell r="E1614" t="str">
            <v>2018</v>
          </cell>
          <cell r="F1614" t="str">
            <v>29.02</v>
          </cell>
          <cell r="G1614" t="str">
            <v>012</v>
          </cell>
          <cell r="H1614" t="str">
            <v>2.1.1.2.1</v>
          </cell>
          <cell r="I1614" t="str">
            <v>11</v>
          </cell>
          <cell r="J1614" t="str">
            <v>045</v>
          </cell>
          <cell r="K1614" t="str">
            <v>5131</v>
          </cell>
          <cell r="L1614" t="str">
            <v>2</v>
          </cell>
          <cell r="M1614" t="str">
            <v>6</v>
          </cell>
          <cell r="N1614" t="str">
            <v>5</v>
          </cell>
          <cell r="O1614" t="str">
            <v>3</v>
          </cell>
          <cell r="P1614" t="str">
            <v>1</v>
          </cell>
          <cell r="Q1614" t="str">
            <v>E</v>
          </cell>
          <cell r="R1614" t="str">
            <v>900</v>
          </cell>
          <cell r="S1614" t="str">
            <v>90001</v>
          </cell>
          <cell r="T1614" t="str">
            <v>2491</v>
          </cell>
          <cell r="U1614" t="str">
            <v>00</v>
          </cell>
          <cell r="V1614" t="str">
            <v>14</v>
          </cell>
          <cell r="W1614" t="str">
            <v>00404</v>
          </cell>
          <cell r="X1614" t="str">
            <v>1</v>
          </cell>
          <cell r="Y1614" t="str">
            <v>20</v>
          </cell>
          <cell r="Z1614" t="str">
            <v>150</v>
          </cell>
          <cell r="AA1614" t="str">
            <v>700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</row>
        <row r="1615">
          <cell r="C1615" t="str">
            <v>171250109000100605002</v>
          </cell>
          <cell r="D1615" t="str">
            <v>2018.29.02.012.2.1.1.2.1.11.045.5010.2.6.5.3.1.E.900.90001.1712.00.16.00605.1.20.150.002</v>
          </cell>
          <cell r="E1615" t="str">
            <v>2018</v>
          </cell>
          <cell r="F1615" t="str">
            <v>29.02</v>
          </cell>
          <cell r="G1615" t="str">
            <v>012</v>
          </cell>
          <cell r="H1615" t="str">
            <v>2.1.1.2.1</v>
          </cell>
          <cell r="I1615" t="str">
            <v>11</v>
          </cell>
          <cell r="J1615" t="str">
            <v>045</v>
          </cell>
          <cell r="K1615" t="str">
            <v>5010</v>
          </cell>
          <cell r="L1615" t="str">
            <v>2</v>
          </cell>
          <cell r="M1615" t="str">
            <v>6</v>
          </cell>
          <cell r="N1615" t="str">
            <v>5</v>
          </cell>
          <cell r="O1615" t="str">
            <v>3</v>
          </cell>
          <cell r="P1615" t="str">
            <v>1</v>
          </cell>
          <cell r="Q1615" t="str">
            <v>E</v>
          </cell>
          <cell r="R1615" t="str">
            <v>900</v>
          </cell>
          <cell r="S1615" t="str">
            <v>90001</v>
          </cell>
          <cell r="T1615" t="str">
            <v>1712</v>
          </cell>
          <cell r="U1615" t="str">
            <v>00</v>
          </cell>
          <cell r="V1615" t="str">
            <v>16</v>
          </cell>
          <cell r="W1615" t="str">
            <v>00605</v>
          </cell>
          <cell r="X1615" t="str">
            <v>1</v>
          </cell>
          <cell r="Y1615" t="str">
            <v>20</v>
          </cell>
          <cell r="Z1615" t="str">
            <v>150</v>
          </cell>
          <cell r="AA1615" t="str">
            <v>002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</row>
        <row r="1616">
          <cell r="C1616" t="str">
            <v>375150249000100605700</v>
          </cell>
          <cell r="D1616" t="str">
            <v>2018.29.02.012.2.1.1.2.1.11.045.5024.2.6.5.3.1.E.900.90001.3751.00.16.00605.1.20.150.700</v>
          </cell>
          <cell r="E1616" t="str">
            <v>2018</v>
          </cell>
          <cell r="F1616" t="str">
            <v>29.02</v>
          </cell>
          <cell r="G1616" t="str">
            <v>012</v>
          </cell>
          <cell r="H1616" t="str">
            <v>2.1.1.2.1</v>
          </cell>
          <cell r="I1616" t="str">
            <v>11</v>
          </cell>
          <cell r="J1616" t="str">
            <v>045</v>
          </cell>
          <cell r="K1616" t="str">
            <v>5024</v>
          </cell>
          <cell r="L1616" t="str">
            <v>2</v>
          </cell>
          <cell r="M1616" t="str">
            <v>6</v>
          </cell>
          <cell r="N1616" t="str">
            <v>5</v>
          </cell>
          <cell r="O1616" t="str">
            <v>3</v>
          </cell>
          <cell r="P1616" t="str">
            <v>1</v>
          </cell>
          <cell r="Q1616" t="str">
            <v>E</v>
          </cell>
          <cell r="R1616" t="str">
            <v>900</v>
          </cell>
          <cell r="S1616" t="str">
            <v>90001</v>
          </cell>
          <cell r="T1616" t="str">
            <v>3751</v>
          </cell>
          <cell r="U1616" t="str">
            <v>00</v>
          </cell>
          <cell r="V1616" t="str">
            <v>16</v>
          </cell>
          <cell r="W1616" t="str">
            <v>00605</v>
          </cell>
          <cell r="X1616" t="str">
            <v>1</v>
          </cell>
          <cell r="Y1616" t="str">
            <v>20</v>
          </cell>
          <cell r="Z1616" t="str">
            <v>150</v>
          </cell>
          <cell r="AA1616" t="str">
            <v>700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</row>
        <row r="1617">
          <cell r="C1617" t="str">
            <v>331150259000100404002</v>
          </cell>
          <cell r="D1617" t="str">
            <v>2018.29.02.012.2.1.1.2.1.11.045.5025.2.6.5.3.1.E.900.90001.3311.00.14.00404.1.20.150.002</v>
          </cell>
          <cell r="E1617" t="str">
            <v>2018</v>
          </cell>
          <cell r="F1617" t="str">
            <v>29.02</v>
          </cell>
          <cell r="G1617" t="str">
            <v>012</v>
          </cell>
          <cell r="H1617" t="str">
            <v>2.1.1.2.1</v>
          </cell>
          <cell r="I1617" t="str">
            <v>11</v>
          </cell>
          <cell r="J1617" t="str">
            <v>045</v>
          </cell>
          <cell r="K1617" t="str">
            <v>5025</v>
          </cell>
          <cell r="L1617" t="str">
            <v>2</v>
          </cell>
          <cell r="M1617" t="str">
            <v>6</v>
          </cell>
          <cell r="N1617" t="str">
            <v>5</v>
          </cell>
          <cell r="O1617" t="str">
            <v>3</v>
          </cell>
          <cell r="P1617" t="str">
            <v>1</v>
          </cell>
          <cell r="Q1617" t="str">
            <v>E</v>
          </cell>
          <cell r="R1617" t="str">
            <v>900</v>
          </cell>
          <cell r="S1617" t="str">
            <v>90001</v>
          </cell>
          <cell r="T1617" t="str">
            <v>3311</v>
          </cell>
          <cell r="U1617" t="str">
            <v>00</v>
          </cell>
          <cell r="V1617" t="str">
            <v>14</v>
          </cell>
          <cell r="W1617" t="str">
            <v>00404</v>
          </cell>
          <cell r="X1617" t="str">
            <v>1</v>
          </cell>
          <cell r="Y1617" t="str">
            <v>20</v>
          </cell>
          <cell r="Z1617" t="str">
            <v>150</v>
          </cell>
          <cell r="AA1617" t="str">
            <v>002</v>
          </cell>
          <cell r="AB1617">
            <v>51666.080000000002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51666.080000000002</v>
          </cell>
        </row>
        <row r="1618">
          <cell r="C1618" t="str">
            <v>141150269000100605002</v>
          </cell>
          <cell r="D1618" t="str">
            <v>2018.29.02.012.2.1.1.2.1.11.045.5026.2.6.5.3.1.E.900.90001.1411.00.16.00605.1.20.150.002</v>
          </cell>
          <cell r="E1618" t="str">
            <v>2018</v>
          </cell>
          <cell r="F1618" t="str">
            <v>29.02</v>
          </cell>
          <cell r="G1618" t="str">
            <v>012</v>
          </cell>
          <cell r="H1618" t="str">
            <v>2.1.1.2.1</v>
          </cell>
          <cell r="I1618" t="str">
            <v>11</v>
          </cell>
          <cell r="J1618" t="str">
            <v>045</v>
          </cell>
          <cell r="K1618" t="str">
            <v>5026</v>
          </cell>
          <cell r="L1618" t="str">
            <v>2</v>
          </cell>
          <cell r="M1618" t="str">
            <v>6</v>
          </cell>
          <cell r="N1618" t="str">
            <v>5</v>
          </cell>
          <cell r="O1618" t="str">
            <v>3</v>
          </cell>
          <cell r="P1618" t="str">
            <v>1</v>
          </cell>
          <cell r="Q1618" t="str">
            <v>E</v>
          </cell>
          <cell r="R1618" t="str">
            <v>900</v>
          </cell>
          <cell r="S1618" t="str">
            <v>90001</v>
          </cell>
          <cell r="T1618" t="str">
            <v>1411</v>
          </cell>
          <cell r="U1618" t="str">
            <v>00</v>
          </cell>
          <cell r="V1618" t="str">
            <v>16</v>
          </cell>
          <cell r="W1618" t="str">
            <v>00605</v>
          </cell>
          <cell r="X1618" t="str">
            <v>1</v>
          </cell>
          <cell r="Y1618" t="str">
            <v>20</v>
          </cell>
          <cell r="Z1618" t="str">
            <v>150</v>
          </cell>
          <cell r="AA1618" t="str">
            <v>002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</row>
        <row r="1619">
          <cell r="C1619" t="str">
            <v>325150269000100404700</v>
          </cell>
          <cell r="D1619" t="str">
            <v>2018.29.02.012.2.1.1.2.1.11.045.5026.2.6.5.3.1.E.900.90001.3251.00.14.00404.1.20.150.700</v>
          </cell>
          <cell r="E1619" t="str">
            <v>2018</v>
          </cell>
          <cell r="F1619" t="str">
            <v>29.02</v>
          </cell>
          <cell r="G1619" t="str">
            <v>012</v>
          </cell>
          <cell r="H1619" t="str">
            <v>2.1.1.2.1</v>
          </cell>
          <cell r="I1619" t="str">
            <v>11</v>
          </cell>
          <cell r="J1619" t="str">
            <v>045</v>
          </cell>
          <cell r="K1619" t="str">
            <v>5026</v>
          </cell>
          <cell r="L1619" t="str">
            <v>2</v>
          </cell>
          <cell r="M1619" t="str">
            <v>6</v>
          </cell>
          <cell r="N1619" t="str">
            <v>5</v>
          </cell>
          <cell r="O1619" t="str">
            <v>3</v>
          </cell>
          <cell r="P1619" t="str">
            <v>1</v>
          </cell>
          <cell r="Q1619" t="str">
            <v>E</v>
          </cell>
          <cell r="R1619" t="str">
            <v>900</v>
          </cell>
          <cell r="S1619" t="str">
            <v>90001</v>
          </cell>
          <cell r="T1619" t="str">
            <v>3251</v>
          </cell>
          <cell r="U1619" t="str">
            <v>00</v>
          </cell>
          <cell r="V1619" t="str">
            <v>14</v>
          </cell>
          <cell r="W1619" t="str">
            <v>00404</v>
          </cell>
          <cell r="X1619" t="str">
            <v>1</v>
          </cell>
          <cell r="Y1619" t="str">
            <v>20</v>
          </cell>
          <cell r="Z1619" t="str">
            <v>150</v>
          </cell>
          <cell r="AA1619" t="str">
            <v>700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</row>
        <row r="1620">
          <cell r="C1620" t="str">
            <v>799150269000100404700</v>
          </cell>
          <cell r="D1620" t="str">
            <v>2018.29.02.012.2.1.1.2.1.11.045.5026.2.6.5.3.1.E.900.90001.7991.00.14.00404.1.20.150.700</v>
          </cell>
          <cell r="E1620" t="str">
            <v>2018</v>
          </cell>
          <cell r="F1620" t="str">
            <v>29.02</v>
          </cell>
          <cell r="G1620" t="str">
            <v>012</v>
          </cell>
          <cell r="H1620" t="str">
            <v>2.1.1.2.1</v>
          </cell>
          <cell r="I1620" t="str">
            <v>11</v>
          </cell>
          <cell r="J1620" t="str">
            <v>045</v>
          </cell>
          <cell r="K1620" t="str">
            <v>5026</v>
          </cell>
          <cell r="L1620" t="str">
            <v>2</v>
          </cell>
          <cell r="M1620" t="str">
            <v>6</v>
          </cell>
          <cell r="N1620" t="str">
            <v>5</v>
          </cell>
          <cell r="O1620" t="str">
            <v>3</v>
          </cell>
          <cell r="P1620" t="str">
            <v>1</v>
          </cell>
          <cell r="Q1620" t="str">
            <v>E</v>
          </cell>
          <cell r="R1620" t="str">
            <v>900</v>
          </cell>
          <cell r="S1620" t="str">
            <v>90001</v>
          </cell>
          <cell r="T1620" t="str">
            <v>7991</v>
          </cell>
          <cell r="U1620" t="str">
            <v>00</v>
          </cell>
          <cell r="V1620" t="str">
            <v>14</v>
          </cell>
          <cell r="W1620" t="str">
            <v>00404</v>
          </cell>
          <cell r="X1620" t="str">
            <v>1</v>
          </cell>
          <cell r="Y1620" t="str">
            <v>20</v>
          </cell>
          <cell r="Z1620" t="str">
            <v>150</v>
          </cell>
          <cell r="AA1620" t="str">
            <v>700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</row>
        <row r="1621">
          <cell r="C1621" t="str">
            <v>132150699000100605002</v>
          </cell>
          <cell r="D1621" t="str">
            <v>2018.29.02.012.2.1.1.2.1.11.045.5069.2.6.5.3.1.E.900.90001.1321.00.16.00605.1.20.150.002</v>
          </cell>
          <cell r="E1621" t="str">
            <v>2018</v>
          </cell>
          <cell r="F1621" t="str">
            <v>29.02</v>
          </cell>
          <cell r="G1621" t="str">
            <v>012</v>
          </cell>
          <cell r="H1621" t="str">
            <v>2.1.1.2.1</v>
          </cell>
          <cell r="I1621" t="str">
            <v>11</v>
          </cell>
          <cell r="J1621" t="str">
            <v>045</v>
          </cell>
          <cell r="K1621" t="str">
            <v>5069</v>
          </cell>
          <cell r="L1621" t="str">
            <v>2</v>
          </cell>
          <cell r="M1621" t="str">
            <v>6</v>
          </cell>
          <cell r="N1621" t="str">
            <v>5</v>
          </cell>
          <cell r="O1621" t="str">
            <v>3</v>
          </cell>
          <cell r="P1621" t="str">
            <v>1</v>
          </cell>
          <cell r="Q1621" t="str">
            <v>E</v>
          </cell>
          <cell r="R1621" t="str">
            <v>900</v>
          </cell>
          <cell r="S1621" t="str">
            <v>90001</v>
          </cell>
          <cell r="T1621" t="str">
            <v>1321</v>
          </cell>
          <cell r="U1621" t="str">
            <v>00</v>
          </cell>
          <cell r="V1621" t="str">
            <v>16</v>
          </cell>
          <cell r="W1621" t="str">
            <v>00605</v>
          </cell>
          <cell r="X1621" t="str">
            <v>1</v>
          </cell>
          <cell r="Y1621" t="str">
            <v>20</v>
          </cell>
          <cell r="Z1621" t="str">
            <v>150</v>
          </cell>
          <cell r="AA1621" t="str">
            <v>002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</row>
        <row r="1622">
          <cell r="C1622" t="str">
            <v>246150699000100404700</v>
          </cell>
          <cell r="D1622" t="str">
            <v>2018.29.02.012.2.1.1.2.1.11.045.5069.2.6.5.3.1.E.900.90001.2461.00.14.00404.1.20.150.700</v>
          </cell>
          <cell r="E1622" t="str">
            <v>2018</v>
          </cell>
          <cell r="F1622" t="str">
            <v>29.02</v>
          </cell>
          <cell r="G1622" t="str">
            <v>012</v>
          </cell>
          <cell r="H1622" t="str">
            <v>2.1.1.2.1</v>
          </cell>
          <cell r="I1622" t="str">
            <v>11</v>
          </cell>
          <cell r="J1622" t="str">
            <v>045</v>
          </cell>
          <cell r="K1622" t="str">
            <v>5069</v>
          </cell>
          <cell r="L1622" t="str">
            <v>2</v>
          </cell>
          <cell r="M1622" t="str">
            <v>6</v>
          </cell>
          <cell r="N1622" t="str">
            <v>5</v>
          </cell>
          <cell r="O1622" t="str">
            <v>3</v>
          </cell>
          <cell r="P1622" t="str">
            <v>1</v>
          </cell>
          <cell r="Q1622" t="str">
            <v>E</v>
          </cell>
          <cell r="R1622" t="str">
            <v>900</v>
          </cell>
          <cell r="S1622" t="str">
            <v>90001</v>
          </cell>
          <cell r="T1622" t="str">
            <v>2461</v>
          </cell>
          <cell r="U1622" t="str">
            <v>00</v>
          </cell>
          <cell r="V1622" t="str">
            <v>14</v>
          </cell>
          <cell r="W1622" t="str">
            <v>00404</v>
          </cell>
          <cell r="X1622" t="str">
            <v>1</v>
          </cell>
          <cell r="Y1622" t="str">
            <v>20</v>
          </cell>
          <cell r="Z1622" t="str">
            <v>150</v>
          </cell>
          <cell r="AA1622" t="str">
            <v>700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</row>
        <row r="1623">
          <cell r="C1623" t="str">
            <v>294150699000100404002</v>
          </cell>
          <cell r="D1623" t="str">
            <v>2018.29.02.012.2.1.1.2.1.11.045.5069.2.6.5.3.1.E.900.90001.2941.00.14.00404.1.20.150.002</v>
          </cell>
          <cell r="E1623" t="str">
            <v>2018</v>
          </cell>
          <cell r="F1623" t="str">
            <v>29.02</v>
          </cell>
          <cell r="G1623" t="str">
            <v>012</v>
          </cell>
          <cell r="H1623" t="str">
            <v>2.1.1.2.1</v>
          </cell>
          <cell r="I1623" t="str">
            <v>11</v>
          </cell>
          <cell r="J1623" t="str">
            <v>045</v>
          </cell>
          <cell r="K1623" t="str">
            <v>5069</v>
          </cell>
          <cell r="L1623" t="str">
            <v>2</v>
          </cell>
          <cell r="M1623" t="str">
            <v>6</v>
          </cell>
          <cell r="N1623" t="str">
            <v>5</v>
          </cell>
          <cell r="O1623" t="str">
            <v>3</v>
          </cell>
          <cell r="P1623" t="str">
            <v>1</v>
          </cell>
          <cell r="Q1623" t="str">
            <v>E</v>
          </cell>
          <cell r="R1623" t="str">
            <v>900</v>
          </cell>
          <cell r="S1623" t="str">
            <v>90001</v>
          </cell>
          <cell r="T1623" t="str">
            <v>2941</v>
          </cell>
          <cell r="U1623" t="str">
            <v>00</v>
          </cell>
          <cell r="V1623" t="str">
            <v>14</v>
          </cell>
          <cell r="W1623" t="str">
            <v>00404</v>
          </cell>
          <cell r="X1623" t="str">
            <v>1</v>
          </cell>
          <cell r="Y1623" t="str">
            <v>20</v>
          </cell>
          <cell r="Z1623" t="str">
            <v>150</v>
          </cell>
          <cell r="AA1623" t="str">
            <v>002</v>
          </cell>
          <cell r="AB1623">
            <v>59642.48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59642.48</v>
          </cell>
        </row>
        <row r="1624">
          <cell r="C1624" t="str">
            <v>132150719000100605002</v>
          </cell>
          <cell r="D1624" t="str">
            <v>2018.29.02.012.2.1.1.2.1.11.045.5071.2.6.5.3.1.E.900.90001.1321.00.16.00605.1.20.150.002</v>
          </cell>
          <cell r="E1624" t="str">
            <v>2018</v>
          </cell>
          <cell r="F1624" t="str">
            <v>29.02</v>
          </cell>
          <cell r="G1624" t="str">
            <v>012</v>
          </cell>
          <cell r="H1624" t="str">
            <v>2.1.1.2.1</v>
          </cell>
          <cell r="I1624" t="str">
            <v>11</v>
          </cell>
          <cell r="J1624" t="str">
            <v>045</v>
          </cell>
          <cell r="K1624" t="str">
            <v>5071</v>
          </cell>
          <cell r="L1624" t="str">
            <v>2</v>
          </cell>
          <cell r="M1624" t="str">
            <v>6</v>
          </cell>
          <cell r="N1624" t="str">
            <v>5</v>
          </cell>
          <cell r="O1624" t="str">
            <v>3</v>
          </cell>
          <cell r="P1624" t="str">
            <v>1</v>
          </cell>
          <cell r="Q1624" t="str">
            <v>E</v>
          </cell>
          <cell r="R1624" t="str">
            <v>900</v>
          </cell>
          <cell r="S1624" t="str">
            <v>90001</v>
          </cell>
          <cell r="T1624" t="str">
            <v>1321</v>
          </cell>
          <cell r="U1624" t="str">
            <v>00</v>
          </cell>
          <cell r="V1624" t="str">
            <v>16</v>
          </cell>
          <cell r="W1624" t="str">
            <v>00605</v>
          </cell>
          <cell r="X1624" t="str">
            <v>1</v>
          </cell>
          <cell r="Y1624" t="str">
            <v>20</v>
          </cell>
          <cell r="Z1624" t="str">
            <v>150</v>
          </cell>
          <cell r="AA1624" t="str">
            <v>002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</row>
        <row r="1625">
          <cell r="C1625" t="str">
            <v>171250719000100605002</v>
          </cell>
          <cell r="D1625" t="str">
            <v>2018.29.02.012.2.1.1.2.1.11.045.5071.2.6.5.3.1.E.900.90001.1712.00.16.00605.1.20.150.002</v>
          </cell>
          <cell r="E1625" t="str">
            <v>2018</v>
          </cell>
          <cell r="F1625" t="str">
            <v>29.02</v>
          </cell>
          <cell r="G1625" t="str">
            <v>012</v>
          </cell>
          <cell r="H1625" t="str">
            <v>2.1.1.2.1</v>
          </cell>
          <cell r="I1625" t="str">
            <v>11</v>
          </cell>
          <cell r="J1625" t="str">
            <v>045</v>
          </cell>
          <cell r="K1625" t="str">
            <v>5071</v>
          </cell>
          <cell r="L1625" t="str">
            <v>2</v>
          </cell>
          <cell r="M1625" t="str">
            <v>6</v>
          </cell>
          <cell r="N1625" t="str">
            <v>5</v>
          </cell>
          <cell r="O1625" t="str">
            <v>3</v>
          </cell>
          <cell r="P1625" t="str">
            <v>1</v>
          </cell>
          <cell r="Q1625" t="str">
            <v>E</v>
          </cell>
          <cell r="R1625" t="str">
            <v>900</v>
          </cell>
          <cell r="S1625" t="str">
            <v>90001</v>
          </cell>
          <cell r="T1625" t="str">
            <v>1712</v>
          </cell>
          <cell r="U1625" t="str">
            <v>00</v>
          </cell>
          <cell r="V1625" t="str">
            <v>16</v>
          </cell>
          <cell r="W1625" t="str">
            <v>00605</v>
          </cell>
          <cell r="X1625" t="str">
            <v>1</v>
          </cell>
          <cell r="Y1625" t="str">
            <v>20</v>
          </cell>
          <cell r="Z1625" t="str">
            <v>150</v>
          </cell>
          <cell r="AA1625" t="str">
            <v>002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</row>
        <row r="1626">
          <cell r="C1626" t="str">
            <v>336550719000100404002</v>
          </cell>
          <cell r="D1626" t="str">
            <v>2018.29.02.012.2.1.1.2.1.11.045.5071.2.6.5.3.1.E.900.90001.3365.00.14.00404.1.20.150.002</v>
          </cell>
          <cell r="E1626" t="str">
            <v>2018</v>
          </cell>
          <cell r="F1626" t="str">
            <v>29.02</v>
          </cell>
          <cell r="G1626" t="str">
            <v>012</v>
          </cell>
          <cell r="H1626" t="str">
            <v>2.1.1.2.1</v>
          </cell>
          <cell r="I1626" t="str">
            <v>11</v>
          </cell>
          <cell r="J1626" t="str">
            <v>045</v>
          </cell>
          <cell r="K1626" t="str">
            <v>5071</v>
          </cell>
          <cell r="L1626" t="str">
            <v>2</v>
          </cell>
          <cell r="M1626" t="str">
            <v>6</v>
          </cell>
          <cell r="N1626" t="str">
            <v>5</v>
          </cell>
          <cell r="O1626" t="str">
            <v>3</v>
          </cell>
          <cell r="P1626" t="str">
            <v>1</v>
          </cell>
          <cell r="Q1626" t="str">
            <v>E</v>
          </cell>
          <cell r="R1626" t="str">
            <v>900</v>
          </cell>
          <cell r="S1626" t="str">
            <v>90001</v>
          </cell>
          <cell r="T1626" t="str">
            <v>3365</v>
          </cell>
          <cell r="U1626" t="str">
            <v>00</v>
          </cell>
          <cell r="V1626" t="str">
            <v>14</v>
          </cell>
          <cell r="W1626" t="str">
            <v>00404</v>
          </cell>
          <cell r="X1626" t="str">
            <v>1</v>
          </cell>
          <cell r="Y1626" t="str">
            <v>20</v>
          </cell>
          <cell r="Z1626" t="str">
            <v>150</v>
          </cell>
          <cell r="AA1626" t="str">
            <v>002</v>
          </cell>
          <cell r="AB1626">
            <v>43248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43248</v>
          </cell>
        </row>
        <row r="1627">
          <cell r="C1627" t="str">
            <v>141150729000100605002</v>
          </cell>
          <cell r="D1627" t="str">
            <v>2018.29.02.012.2.1.1.2.1.11.045.5072.2.6.5.3.1.E.900.90001.1411.00.16.00605.1.20.150.002</v>
          </cell>
          <cell r="E1627" t="str">
            <v>2018</v>
          </cell>
          <cell r="F1627" t="str">
            <v>29.02</v>
          </cell>
          <cell r="G1627" t="str">
            <v>012</v>
          </cell>
          <cell r="H1627" t="str">
            <v>2.1.1.2.1</v>
          </cell>
          <cell r="I1627" t="str">
            <v>11</v>
          </cell>
          <cell r="J1627" t="str">
            <v>045</v>
          </cell>
          <cell r="K1627" t="str">
            <v>5072</v>
          </cell>
          <cell r="L1627" t="str">
            <v>2</v>
          </cell>
          <cell r="M1627" t="str">
            <v>6</v>
          </cell>
          <cell r="N1627" t="str">
            <v>5</v>
          </cell>
          <cell r="O1627" t="str">
            <v>3</v>
          </cell>
          <cell r="P1627" t="str">
            <v>1</v>
          </cell>
          <cell r="Q1627" t="str">
            <v>E</v>
          </cell>
          <cell r="R1627" t="str">
            <v>900</v>
          </cell>
          <cell r="S1627" t="str">
            <v>90001</v>
          </cell>
          <cell r="T1627" t="str">
            <v>1411</v>
          </cell>
          <cell r="U1627" t="str">
            <v>00</v>
          </cell>
          <cell r="V1627" t="str">
            <v>16</v>
          </cell>
          <cell r="W1627" t="str">
            <v>00605</v>
          </cell>
          <cell r="X1627" t="str">
            <v>1</v>
          </cell>
          <cell r="Y1627" t="str">
            <v>20</v>
          </cell>
          <cell r="Z1627" t="str">
            <v>150</v>
          </cell>
          <cell r="AA1627" t="str">
            <v>002</v>
          </cell>
          <cell r="AB1627">
            <v>3665.99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3665.99</v>
          </cell>
        </row>
        <row r="1628">
          <cell r="C1628" t="str">
            <v>143150729000100605002</v>
          </cell>
          <cell r="D1628" t="str">
            <v>2018.29.02.012.2.1.1.2.1.11.045.5072.2.6.5.3.1.E.900.90001.1431.00.16.00605.1.20.150.002</v>
          </cell>
          <cell r="E1628" t="str">
            <v>2018</v>
          </cell>
          <cell r="F1628" t="str">
            <v>29.02</v>
          </cell>
          <cell r="G1628" t="str">
            <v>012</v>
          </cell>
          <cell r="H1628" t="str">
            <v>2.1.1.2.1</v>
          </cell>
          <cell r="I1628" t="str">
            <v>11</v>
          </cell>
          <cell r="J1628" t="str">
            <v>045</v>
          </cell>
          <cell r="K1628" t="str">
            <v>5072</v>
          </cell>
          <cell r="L1628" t="str">
            <v>2</v>
          </cell>
          <cell r="M1628" t="str">
            <v>6</v>
          </cell>
          <cell r="N1628" t="str">
            <v>5</v>
          </cell>
          <cell r="O1628" t="str">
            <v>3</v>
          </cell>
          <cell r="P1628" t="str">
            <v>1</v>
          </cell>
          <cell r="Q1628" t="str">
            <v>E</v>
          </cell>
          <cell r="R1628" t="str">
            <v>900</v>
          </cell>
          <cell r="S1628" t="str">
            <v>90001</v>
          </cell>
          <cell r="T1628" t="str">
            <v>1431</v>
          </cell>
          <cell r="U1628" t="str">
            <v>00</v>
          </cell>
          <cell r="V1628" t="str">
            <v>16</v>
          </cell>
          <cell r="W1628" t="str">
            <v>00605</v>
          </cell>
          <cell r="X1628" t="str">
            <v>1</v>
          </cell>
          <cell r="Y1628" t="str">
            <v>20</v>
          </cell>
          <cell r="Z1628" t="str">
            <v>150</v>
          </cell>
          <cell r="AA1628" t="str">
            <v>002</v>
          </cell>
          <cell r="AB1628">
            <v>6662.88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6662.88</v>
          </cell>
        </row>
        <row r="1629">
          <cell r="C1629" t="str">
            <v>132151849000100605002</v>
          </cell>
          <cell r="D1629" t="str">
            <v>2018.29.02.012.2.1.1.2.1.11.045.5184.2.6.5.3.1.E.900.90001.1321.00.16.00605.1.20.150.002</v>
          </cell>
          <cell r="E1629" t="str">
            <v>2018</v>
          </cell>
          <cell r="F1629" t="str">
            <v>29.02</v>
          </cell>
          <cell r="G1629" t="str">
            <v>012</v>
          </cell>
          <cell r="H1629" t="str">
            <v>2.1.1.2.1</v>
          </cell>
          <cell r="I1629" t="str">
            <v>11</v>
          </cell>
          <cell r="J1629" t="str">
            <v>045</v>
          </cell>
          <cell r="K1629" t="str">
            <v>5184</v>
          </cell>
          <cell r="L1629" t="str">
            <v>2</v>
          </cell>
          <cell r="M1629" t="str">
            <v>6</v>
          </cell>
          <cell r="N1629" t="str">
            <v>5</v>
          </cell>
          <cell r="O1629" t="str">
            <v>3</v>
          </cell>
          <cell r="P1629" t="str">
            <v>1</v>
          </cell>
          <cell r="Q1629" t="str">
            <v>E</v>
          </cell>
          <cell r="R1629" t="str">
            <v>900</v>
          </cell>
          <cell r="S1629" t="str">
            <v>90001</v>
          </cell>
          <cell r="T1629" t="str">
            <v>1321</v>
          </cell>
          <cell r="U1629" t="str">
            <v>00</v>
          </cell>
          <cell r="V1629" t="str">
            <v>16</v>
          </cell>
          <cell r="W1629" t="str">
            <v>00605</v>
          </cell>
          <cell r="X1629" t="str">
            <v>1</v>
          </cell>
          <cell r="Y1629" t="str">
            <v>20</v>
          </cell>
          <cell r="Z1629" t="str">
            <v>150</v>
          </cell>
          <cell r="AA1629" t="str">
            <v>002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</row>
        <row r="1630">
          <cell r="C1630" t="str">
            <v>375151849000100404002</v>
          </cell>
          <cell r="D1630" t="str">
            <v>2018.29.02.012.2.1.1.2.1.11.045.5184.2.6.5.3.1.E.900.90001.3751.00.14.00404.1.20.150.002</v>
          </cell>
          <cell r="E1630" t="str">
            <v>2018</v>
          </cell>
          <cell r="F1630" t="str">
            <v>29.02</v>
          </cell>
          <cell r="G1630" t="str">
            <v>012</v>
          </cell>
          <cell r="H1630" t="str">
            <v>2.1.1.2.1</v>
          </cell>
          <cell r="I1630" t="str">
            <v>11</v>
          </cell>
          <cell r="J1630" t="str">
            <v>045</v>
          </cell>
          <cell r="K1630" t="str">
            <v>5184</v>
          </cell>
          <cell r="L1630" t="str">
            <v>2</v>
          </cell>
          <cell r="M1630" t="str">
            <v>6</v>
          </cell>
          <cell r="N1630" t="str">
            <v>5</v>
          </cell>
          <cell r="O1630" t="str">
            <v>3</v>
          </cell>
          <cell r="P1630" t="str">
            <v>1</v>
          </cell>
          <cell r="Q1630" t="str">
            <v>E</v>
          </cell>
          <cell r="R1630" t="str">
            <v>900</v>
          </cell>
          <cell r="S1630" t="str">
            <v>90001</v>
          </cell>
          <cell r="T1630" t="str">
            <v>3751</v>
          </cell>
          <cell r="U1630" t="str">
            <v>00</v>
          </cell>
          <cell r="V1630" t="str">
            <v>14</v>
          </cell>
          <cell r="W1630" t="str">
            <v>00404</v>
          </cell>
          <cell r="X1630" t="str">
            <v>1</v>
          </cell>
          <cell r="Y1630" t="str">
            <v>20</v>
          </cell>
          <cell r="Z1630" t="str">
            <v>150</v>
          </cell>
          <cell r="AA1630" t="str">
            <v>002</v>
          </cell>
          <cell r="AB1630">
            <v>12202.03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12202.03</v>
          </cell>
        </row>
        <row r="1631">
          <cell r="C1631" t="str">
            <v>39216017357D100605002</v>
          </cell>
          <cell r="D1631" t="str">
            <v>2018.29.02.012.2.1.1.2.1.11.045.6017.2.6.5.3.1.E.357.357D1.3921.00.16.00605.1.20.150.002</v>
          </cell>
          <cell r="E1631" t="str">
            <v>2018</v>
          </cell>
          <cell r="F1631" t="str">
            <v>29.02</v>
          </cell>
          <cell r="G1631" t="str">
            <v>012</v>
          </cell>
          <cell r="H1631" t="str">
            <v>2.1.1.2.1</v>
          </cell>
          <cell r="I1631" t="str">
            <v>11</v>
          </cell>
          <cell r="J1631" t="str">
            <v>045</v>
          </cell>
          <cell r="K1631" t="str">
            <v>6017</v>
          </cell>
          <cell r="L1631" t="str">
            <v>2</v>
          </cell>
          <cell r="M1631" t="str">
            <v>6</v>
          </cell>
          <cell r="N1631" t="str">
            <v>5</v>
          </cell>
          <cell r="O1631" t="str">
            <v>3</v>
          </cell>
          <cell r="P1631" t="str">
            <v>1</v>
          </cell>
          <cell r="Q1631" t="str">
            <v>E</v>
          </cell>
          <cell r="R1631" t="str">
            <v>357</v>
          </cell>
          <cell r="S1631" t="str">
            <v>357D1</v>
          </cell>
          <cell r="T1631" t="str">
            <v>3921</v>
          </cell>
          <cell r="U1631" t="str">
            <v>00</v>
          </cell>
          <cell r="V1631" t="str">
            <v>16</v>
          </cell>
          <cell r="W1631" t="str">
            <v>00605</v>
          </cell>
          <cell r="X1631" t="str">
            <v>1</v>
          </cell>
          <cell r="Y1631" t="str">
            <v>20</v>
          </cell>
          <cell r="Z1631" t="str">
            <v>150</v>
          </cell>
          <cell r="AA1631" t="str">
            <v>002</v>
          </cell>
          <cell r="AB1631">
            <v>393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393</v>
          </cell>
        </row>
        <row r="1632">
          <cell r="C1632" t="str">
            <v>37116017357D200605002</v>
          </cell>
          <cell r="D1632" t="str">
            <v>2018.29.02.012.2.1.1.2.1.11.045.6017.2.6.5.3.1.E.357.357D2.3711.00.16.00605.1.20.150.002</v>
          </cell>
          <cell r="E1632" t="str">
            <v>2018</v>
          </cell>
          <cell r="F1632" t="str">
            <v>29.02</v>
          </cell>
          <cell r="G1632" t="str">
            <v>012</v>
          </cell>
          <cell r="H1632" t="str">
            <v>2.1.1.2.1</v>
          </cell>
          <cell r="I1632" t="str">
            <v>11</v>
          </cell>
          <cell r="J1632" t="str">
            <v>045</v>
          </cell>
          <cell r="K1632" t="str">
            <v>6017</v>
          </cell>
          <cell r="L1632" t="str">
            <v>2</v>
          </cell>
          <cell r="M1632" t="str">
            <v>6</v>
          </cell>
          <cell r="N1632" t="str">
            <v>5</v>
          </cell>
          <cell r="O1632" t="str">
            <v>3</v>
          </cell>
          <cell r="P1632" t="str">
            <v>1</v>
          </cell>
          <cell r="Q1632" t="str">
            <v>E</v>
          </cell>
          <cell r="R1632" t="str">
            <v>357</v>
          </cell>
          <cell r="S1632" t="str">
            <v>357D2</v>
          </cell>
          <cell r="T1632" t="str">
            <v>3711</v>
          </cell>
          <cell r="U1632" t="str">
            <v>00</v>
          </cell>
          <cell r="V1632" t="str">
            <v>16</v>
          </cell>
          <cell r="W1632" t="str">
            <v>00605</v>
          </cell>
          <cell r="X1632" t="str">
            <v>1</v>
          </cell>
          <cell r="Y1632" t="str">
            <v>20</v>
          </cell>
          <cell r="Z1632" t="str">
            <v>150</v>
          </cell>
          <cell r="AA1632" t="str">
            <v>002</v>
          </cell>
          <cell r="AB1632">
            <v>6463.24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6463.24</v>
          </cell>
        </row>
        <row r="1633">
          <cell r="C1633" t="str">
            <v>347160183570300605002</v>
          </cell>
          <cell r="D1633" t="str">
            <v>2018.29.02.012.2.1.1.2.1.11.045.6018.2.6.5.3.1.E.357.35703.3471.00.16.00605.1.20.150.002</v>
          </cell>
          <cell r="E1633" t="str">
            <v>2018</v>
          </cell>
          <cell r="F1633" t="str">
            <v>29.02</v>
          </cell>
          <cell r="G1633" t="str">
            <v>012</v>
          </cell>
          <cell r="H1633" t="str">
            <v>2.1.1.2.1</v>
          </cell>
          <cell r="I1633" t="str">
            <v>11</v>
          </cell>
          <cell r="J1633" t="str">
            <v>045</v>
          </cell>
          <cell r="K1633" t="str">
            <v>6018</v>
          </cell>
          <cell r="L1633" t="str">
            <v>2</v>
          </cell>
          <cell r="M1633" t="str">
            <v>6</v>
          </cell>
          <cell r="N1633" t="str">
            <v>5</v>
          </cell>
          <cell r="O1633" t="str">
            <v>3</v>
          </cell>
          <cell r="P1633" t="str">
            <v>1</v>
          </cell>
          <cell r="Q1633" t="str">
            <v>E</v>
          </cell>
          <cell r="R1633" t="str">
            <v>357</v>
          </cell>
          <cell r="S1633" t="str">
            <v>35703</v>
          </cell>
          <cell r="T1633" t="str">
            <v>3471</v>
          </cell>
          <cell r="U1633" t="str">
            <v>00</v>
          </cell>
          <cell r="V1633" t="str">
            <v>16</v>
          </cell>
          <cell r="W1633" t="str">
            <v>00605</v>
          </cell>
          <cell r="X1633" t="str">
            <v>1</v>
          </cell>
          <cell r="Y1633" t="str">
            <v>20</v>
          </cell>
          <cell r="Z1633" t="str">
            <v>150</v>
          </cell>
          <cell r="AA1633" t="str">
            <v>002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</row>
        <row r="1634">
          <cell r="C1634" t="str">
            <v>33426018357D100502018</v>
          </cell>
          <cell r="D1634" t="str">
            <v>2018.29.02.012.2.1.1.2.1.11.045.6018.2.6.5.3.1.E.357.357D1.3342.00.25.00502.1.20.150.018</v>
          </cell>
          <cell r="E1634" t="str">
            <v>2018</v>
          </cell>
          <cell r="F1634" t="str">
            <v>29.02</v>
          </cell>
          <cell r="G1634" t="str">
            <v>012</v>
          </cell>
          <cell r="H1634" t="str">
            <v>2.1.1.2.1</v>
          </cell>
          <cell r="I1634" t="str">
            <v>11</v>
          </cell>
          <cell r="J1634" t="str">
            <v>045</v>
          </cell>
          <cell r="K1634" t="str">
            <v>6018</v>
          </cell>
          <cell r="L1634" t="str">
            <v>2</v>
          </cell>
          <cell r="M1634" t="str">
            <v>6</v>
          </cell>
          <cell r="N1634" t="str">
            <v>5</v>
          </cell>
          <cell r="O1634" t="str">
            <v>3</v>
          </cell>
          <cell r="P1634" t="str">
            <v>1</v>
          </cell>
          <cell r="Q1634" t="str">
            <v>E</v>
          </cell>
          <cell r="R1634" t="str">
            <v>357</v>
          </cell>
          <cell r="S1634" t="str">
            <v>357D1</v>
          </cell>
          <cell r="T1634" t="str">
            <v>3342</v>
          </cell>
          <cell r="U1634" t="str">
            <v>00</v>
          </cell>
          <cell r="V1634" t="str">
            <v>25</v>
          </cell>
          <cell r="W1634" t="str">
            <v>00502</v>
          </cell>
          <cell r="X1634" t="str">
            <v>1</v>
          </cell>
          <cell r="Y1634" t="str">
            <v>20</v>
          </cell>
          <cell r="Z1634" t="str">
            <v>150</v>
          </cell>
          <cell r="AA1634" t="str">
            <v>018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</row>
        <row r="1635">
          <cell r="C1635" t="str">
            <v>38216018357D100605002</v>
          </cell>
          <cell r="D1635" t="str">
            <v>2018.29.02.012.2.1.1.2.1.11.045.6018.2.6.5.3.1.E.357.357D1.3821.00.16.00605.1.20.150.002</v>
          </cell>
          <cell r="E1635" t="str">
            <v>2018</v>
          </cell>
          <cell r="F1635" t="str">
            <v>29.02</v>
          </cell>
          <cell r="G1635" t="str">
            <v>012</v>
          </cell>
          <cell r="H1635" t="str">
            <v>2.1.1.2.1</v>
          </cell>
          <cell r="I1635" t="str">
            <v>11</v>
          </cell>
          <cell r="J1635" t="str">
            <v>045</v>
          </cell>
          <cell r="K1635" t="str">
            <v>6018</v>
          </cell>
          <cell r="L1635" t="str">
            <v>2</v>
          </cell>
          <cell r="M1635" t="str">
            <v>6</v>
          </cell>
          <cell r="N1635" t="str">
            <v>5</v>
          </cell>
          <cell r="O1635" t="str">
            <v>3</v>
          </cell>
          <cell r="P1635" t="str">
            <v>1</v>
          </cell>
          <cell r="Q1635" t="str">
            <v>E</v>
          </cell>
          <cell r="R1635" t="str">
            <v>357</v>
          </cell>
          <cell r="S1635" t="str">
            <v>357D1</v>
          </cell>
          <cell r="T1635" t="str">
            <v>3821</v>
          </cell>
          <cell r="U1635" t="str">
            <v>00</v>
          </cell>
          <cell r="V1635" t="str">
            <v>16</v>
          </cell>
          <cell r="W1635" t="str">
            <v>00605</v>
          </cell>
          <cell r="X1635" t="str">
            <v>1</v>
          </cell>
          <cell r="Y1635" t="str">
            <v>20</v>
          </cell>
          <cell r="Z1635" t="str">
            <v>150</v>
          </cell>
          <cell r="AA1635" t="str">
            <v>002</v>
          </cell>
          <cell r="AB1635">
            <v>1333.99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1333.99</v>
          </cell>
        </row>
        <row r="1636">
          <cell r="C1636" t="str">
            <v>62266018357G400414636</v>
          </cell>
          <cell r="D1636" t="str">
            <v>2018.29.02.012.2.1.1.2.1.11.045.6018.2.6.5.3.1.E.357.357G4.6226.00.14.00414.2.20.150.636</v>
          </cell>
          <cell r="E1636" t="str">
            <v>2018</v>
          </cell>
          <cell r="F1636" t="str">
            <v>29.02</v>
          </cell>
          <cell r="G1636" t="str">
            <v>012</v>
          </cell>
          <cell r="H1636" t="str">
            <v>2.1.1.2.1</v>
          </cell>
          <cell r="I1636" t="str">
            <v>11</v>
          </cell>
          <cell r="J1636" t="str">
            <v>045</v>
          </cell>
          <cell r="K1636" t="str">
            <v>6018</v>
          </cell>
          <cell r="L1636" t="str">
            <v>2</v>
          </cell>
          <cell r="M1636" t="str">
            <v>6</v>
          </cell>
          <cell r="N1636" t="str">
            <v>5</v>
          </cell>
          <cell r="O1636" t="str">
            <v>3</v>
          </cell>
          <cell r="P1636" t="str">
            <v>1</v>
          </cell>
          <cell r="Q1636" t="str">
            <v>E</v>
          </cell>
          <cell r="R1636" t="str">
            <v>357</v>
          </cell>
          <cell r="S1636" t="str">
            <v>357G4</v>
          </cell>
          <cell r="T1636" t="str">
            <v>6226</v>
          </cell>
          <cell r="U1636" t="str">
            <v>00</v>
          </cell>
          <cell r="V1636" t="str">
            <v>14</v>
          </cell>
          <cell r="W1636" t="str">
            <v>00414</v>
          </cell>
          <cell r="X1636" t="str">
            <v>2</v>
          </cell>
          <cell r="Y1636" t="str">
            <v>20</v>
          </cell>
          <cell r="Z1636" t="str">
            <v>150</v>
          </cell>
          <cell r="AA1636" t="str">
            <v>636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</row>
        <row r="1637">
          <cell r="C1637" t="str">
            <v>15436035357D200605002</v>
          </cell>
          <cell r="D1637" t="str">
            <v>2018.29.02.012.2.1.1.2.1.11.045.6035.2.6.5.3.1.E.357.357D2.1543.00.16.00605.1.20.150.002</v>
          </cell>
          <cell r="E1637" t="str">
            <v>2018</v>
          </cell>
          <cell r="F1637" t="str">
            <v>29.02</v>
          </cell>
          <cell r="G1637" t="str">
            <v>012</v>
          </cell>
          <cell r="H1637" t="str">
            <v>2.1.1.2.1</v>
          </cell>
          <cell r="I1637" t="str">
            <v>11</v>
          </cell>
          <cell r="J1637" t="str">
            <v>045</v>
          </cell>
          <cell r="K1637" t="str">
            <v>6035</v>
          </cell>
          <cell r="L1637" t="str">
            <v>2</v>
          </cell>
          <cell r="M1637" t="str">
            <v>6</v>
          </cell>
          <cell r="N1637" t="str">
            <v>5</v>
          </cell>
          <cell r="O1637" t="str">
            <v>3</v>
          </cell>
          <cell r="P1637" t="str">
            <v>1</v>
          </cell>
          <cell r="Q1637" t="str">
            <v>E</v>
          </cell>
          <cell r="R1637" t="str">
            <v>357</v>
          </cell>
          <cell r="S1637" t="str">
            <v>357D2</v>
          </cell>
          <cell r="T1637" t="str">
            <v>1543</v>
          </cell>
          <cell r="U1637" t="str">
            <v>00</v>
          </cell>
          <cell r="V1637" t="str">
            <v>16</v>
          </cell>
          <cell r="W1637" t="str">
            <v>00605</v>
          </cell>
          <cell r="X1637" t="str">
            <v>1</v>
          </cell>
          <cell r="Y1637" t="str">
            <v>20</v>
          </cell>
          <cell r="Z1637" t="str">
            <v>150</v>
          </cell>
          <cell r="AA1637" t="str">
            <v>002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</row>
        <row r="1638">
          <cell r="C1638" t="str">
            <v>37516035357D200605002</v>
          </cell>
          <cell r="D1638" t="str">
            <v>2018.29.02.012.2.1.1.2.1.11.045.6035.2.6.5.3.1.E.357.357D2.3751.00.16.00605.1.20.150.002</v>
          </cell>
          <cell r="E1638" t="str">
            <v>2018</v>
          </cell>
          <cell r="F1638" t="str">
            <v>29.02</v>
          </cell>
          <cell r="G1638" t="str">
            <v>012</v>
          </cell>
          <cell r="H1638" t="str">
            <v>2.1.1.2.1</v>
          </cell>
          <cell r="I1638" t="str">
            <v>11</v>
          </cell>
          <cell r="J1638" t="str">
            <v>045</v>
          </cell>
          <cell r="K1638" t="str">
            <v>6035</v>
          </cell>
          <cell r="L1638" t="str">
            <v>2</v>
          </cell>
          <cell r="M1638" t="str">
            <v>6</v>
          </cell>
          <cell r="N1638" t="str">
            <v>5</v>
          </cell>
          <cell r="O1638" t="str">
            <v>3</v>
          </cell>
          <cell r="P1638" t="str">
            <v>1</v>
          </cell>
          <cell r="Q1638" t="str">
            <v>E</v>
          </cell>
          <cell r="R1638" t="str">
            <v>357</v>
          </cell>
          <cell r="S1638" t="str">
            <v>357D2</v>
          </cell>
          <cell r="T1638" t="str">
            <v>3751</v>
          </cell>
          <cell r="U1638" t="str">
            <v>00</v>
          </cell>
          <cell r="V1638" t="str">
            <v>16</v>
          </cell>
          <cell r="W1638" t="str">
            <v>00605</v>
          </cell>
          <cell r="X1638" t="str">
            <v>1</v>
          </cell>
          <cell r="Y1638" t="str">
            <v>20</v>
          </cell>
          <cell r="Z1638" t="str">
            <v>150</v>
          </cell>
          <cell r="AA1638" t="str">
            <v>002</v>
          </cell>
          <cell r="AB1638">
            <v>26776.53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26776.53</v>
          </cell>
        </row>
        <row r="1639">
          <cell r="C1639" t="str">
            <v>37216037357D100605002</v>
          </cell>
          <cell r="D1639" t="str">
            <v>2018.29.02.012.2.1.1.2.1.11.045.6037.2.6.5.3.1.E.357.357D1.3721.00.16.00605.1.20.150.002</v>
          </cell>
          <cell r="E1639" t="str">
            <v>2018</v>
          </cell>
          <cell r="F1639" t="str">
            <v>29.02</v>
          </cell>
          <cell r="G1639" t="str">
            <v>012</v>
          </cell>
          <cell r="H1639" t="str">
            <v>2.1.1.2.1</v>
          </cell>
          <cell r="I1639" t="str">
            <v>11</v>
          </cell>
          <cell r="J1639" t="str">
            <v>045</v>
          </cell>
          <cell r="K1639" t="str">
            <v>6037</v>
          </cell>
          <cell r="L1639" t="str">
            <v>2</v>
          </cell>
          <cell r="M1639" t="str">
            <v>6</v>
          </cell>
          <cell r="N1639" t="str">
            <v>5</v>
          </cell>
          <cell r="O1639" t="str">
            <v>3</v>
          </cell>
          <cell r="P1639" t="str">
            <v>1</v>
          </cell>
          <cell r="Q1639" t="str">
            <v>E</v>
          </cell>
          <cell r="R1639" t="str">
            <v>357</v>
          </cell>
          <cell r="S1639" t="str">
            <v>357D1</v>
          </cell>
          <cell r="T1639" t="str">
            <v>3721</v>
          </cell>
          <cell r="U1639" t="str">
            <v>00</v>
          </cell>
          <cell r="V1639" t="str">
            <v>16</v>
          </cell>
          <cell r="W1639" t="str">
            <v>00605</v>
          </cell>
          <cell r="X1639" t="str">
            <v>1</v>
          </cell>
          <cell r="Y1639" t="str">
            <v>20</v>
          </cell>
          <cell r="Z1639" t="str">
            <v>150</v>
          </cell>
          <cell r="AA1639" t="str">
            <v>002</v>
          </cell>
          <cell r="AB1639">
            <v>2000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2000</v>
          </cell>
        </row>
        <row r="1640">
          <cell r="C1640" t="str">
            <v>39216037357D100605002</v>
          </cell>
          <cell r="D1640" t="str">
            <v>2018.29.02.012.2.1.1.2.1.11.045.6037.2.6.5.3.1.E.357.357D1.3921.00.16.00605.1.20.150.002</v>
          </cell>
          <cell r="E1640" t="str">
            <v>2018</v>
          </cell>
          <cell r="F1640" t="str">
            <v>29.02</v>
          </cell>
          <cell r="G1640" t="str">
            <v>012</v>
          </cell>
          <cell r="H1640" t="str">
            <v>2.1.1.2.1</v>
          </cell>
          <cell r="I1640" t="str">
            <v>11</v>
          </cell>
          <cell r="J1640" t="str">
            <v>045</v>
          </cell>
          <cell r="K1640" t="str">
            <v>6037</v>
          </cell>
          <cell r="L1640" t="str">
            <v>2</v>
          </cell>
          <cell r="M1640" t="str">
            <v>6</v>
          </cell>
          <cell r="N1640" t="str">
            <v>5</v>
          </cell>
          <cell r="O1640" t="str">
            <v>3</v>
          </cell>
          <cell r="P1640" t="str">
            <v>1</v>
          </cell>
          <cell r="Q1640" t="str">
            <v>E</v>
          </cell>
          <cell r="R1640" t="str">
            <v>357</v>
          </cell>
          <cell r="S1640" t="str">
            <v>357D1</v>
          </cell>
          <cell r="T1640" t="str">
            <v>3921</v>
          </cell>
          <cell r="U1640" t="str">
            <v>00</v>
          </cell>
          <cell r="V1640" t="str">
            <v>16</v>
          </cell>
          <cell r="W1640" t="str">
            <v>00605</v>
          </cell>
          <cell r="X1640" t="str">
            <v>1</v>
          </cell>
          <cell r="Y1640" t="str">
            <v>20</v>
          </cell>
          <cell r="Z1640" t="str">
            <v>150</v>
          </cell>
          <cell r="AA1640" t="str">
            <v>002</v>
          </cell>
          <cell r="AB1640">
            <v>10000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10000</v>
          </cell>
        </row>
        <row r="1641">
          <cell r="C1641" t="str">
            <v>143160603580100605002</v>
          </cell>
          <cell r="D1641" t="str">
            <v>2018.29.02.012.2.1.1.2.1.11.045.6060.2.6.8.3.2.E.358.35801.1431.00.16.00605.1.20.150.002</v>
          </cell>
          <cell r="E1641" t="str">
            <v>2018</v>
          </cell>
          <cell r="F1641" t="str">
            <v>29.02</v>
          </cell>
          <cell r="G1641" t="str">
            <v>012</v>
          </cell>
          <cell r="H1641" t="str">
            <v>2.1.1.2.1</v>
          </cell>
          <cell r="I1641" t="str">
            <v>11</v>
          </cell>
          <cell r="J1641" t="str">
            <v>045</v>
          </cell>
          <cell r="K1641" t="str">
            <v>6060</v>
          </cell>
          <cell r="L1641" t="str">
            <v>2</v>
          </cell>
          <cell r="M1641" t="str">
            <v>6</v>
          </cell>
          <cell r="N1641" t="str">
            <v>8</v>
          </cell>
          <cell r="O1641" t="str">
            <v>3</v>
          </cell>
          <cell r="P1641" t="str">
            <v>2</v>
          </cell>
          <cell r="Q1641" t="str">
            <v>E</v>
          </cell>
          <cell r="R1641" t="str">
            <v>358</v>
          </cell>
          <cell r="S1641" t="str">
            <v>35801</v>
          </cell>
          <cell r="T1641" t="str">
            <v>1431</v>
          </cell>
          <cell r="U1641" t="str">
            <v>00</v>
          </cell>
          <cell r="V1641" t="str">
            <v>16</v>
          </cell>
          <cell r="W1641" t="str">
            <v>00605</v>
          </cell>
          <cell r="X1641" t="str">
            <v>1</v>
          </cell>
          <cell r="Y1641" t="str">
            <v>20</v>
          </cell>
          <cell r="Z1641" t="str">
            <v>150</v>
          </cell>
          <cell r="AA1641" t="str">
            <v>002</v>
          </cell>
          <cell r="AB1641">
            <v>4561.84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4561.84</v>
          </cell>
        </row>
        <row r="1642">
          <cell r="C1642" t="str">
            <v>132160613580100605002</v>
          </cell>
          <cell r="D1642" t="str">
            <v>2018.29.02.012.2.1.1.2.1.11.045.6061.2.6.8.3.2.E.358.35801.1321.00.16.00605.1.20.150.002</v>
          </cell>
          <cell r="E1642" t="str">
            <v>2018</v>
          </cell>
          <cell r="F1642" t="str">
            <v>29.02</v>
          </cell>
          <cell r="G1642" t="str">
            <v>012</v>
          </cell>
          <cell r="H1642" t="str">
            <v>2.1.1.2.1</v>
          </cell>
          <cell r="I1642" t="str">
            <v>11</v>
          </cell>
          <cell r="J1642" t="str">
            <v>045</v>
          </cell>
          <cell r="K1642" t="str">
            <v>6061</v>
          </cell>
          <cell r="L1642" t="str">
            <v>2</v>
          </cell>
          <cell r="M1642" t="str">
            <v>6</v>
          </cell>
          <cell r="N1642" t="str">
            <v>8</v>
          </cell>
          <cell r="O1642" t="str">
            <v>3</v>
          </cell>
          <cell r="P1642" t="str">
            <v>2</v>
          </cell>
          <cell r="Q1642" t="str">
            <v>E</v>
          </cell>
          <cell r="R1642" t="str">
            <v>358</v>
          </cell>
          <cell r="S1642" t="str">
            <v>35801</v>
          </cell>
          <cell r="T1642" t="str">
            <v>1321</v>
          </cell>
          <cell r="U1642" t="str">
            <v>00</v>
          </cell>
          <cell r="V1642" t="str">
            <v>16</v>
          </cell>
          <cell r="W1642" t="str">
            <v>00605</v>
          </cell>
          <cell r="X1642" t="str">
            <v>1</v>
          </cell>
          <cell r="Y1642" t="str">
            <v>20</v>
          </cell>
          <cell r="Z1642" t="str">
            <v>150</v>
          </cell>
          <cell r="AA1642" t="str">
            <v>002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</row>
        <row r="1643">
          <cell r="C1643" t="str">
            <v>358150769000100605002</v>
          </cell>
          <cell r="D1643" t="str">
            <v>2018.29.02.012.2.1.1.2.1.11.045.5076.2.6.5.3.1.E.900.90001.3581.00.16.00605.1.20.150.002</v>
          </cell>
          <cell r="E1643" t="str">
            <v>2018</v>
          </cell>
          <cell r="F1643" t="str">
            <v>29.02</v>
          </cell>
          <cell r="G1643" t="str">
            <v>012</v>
          </cell>
          <cell r="H1643" t="str">
            <v>2.1.1.2.1</v>
          </cell>
          <cell r="I1643" t="str">
            <v>11</v>
          </cell>
          <cell r="J1643" t="str">
            <v>045</v>
          </cell>
          <cell r="K1643" t="str">
            <v>5076</v>
          </cell>
          <cell r="L1643" t="str">
            <v>2</v>
          </cell>
          <cell r="M1643" t="str">
            <v>6</v>
          </cell>
          <cell r="N1643" t="str">
            <v>5</v>
          </cell>
          <cell r="O1643" t="str">
            <v>3</v>
          </cell>
          <cell r="P1643" t="str">
            <v>1</v>
          </cell>
          <cell r="Q1643" t="str">
            <v>E</v>
          </cell>
          <cell r="R1643" t="str">
            <v>900</v>
          </cell>
          <cell r="S1643" t="str">
            <v>90001</v>
          </cell>
          <cell r="T1643" t="str">
            <v>3581</v>
          </cell>
          <cell r="U1643" t="str">
            <v>00</v>
          </cell>
          <cell r="V1643" t="str">
            <v>16</v>
          </cell>
          <cell r="W1643" t="str">
            <v>00605</v>
          </cell>
          <cell r="X1643" t="str">
            <v>1</v>
          </cell>
          <cell r="Y1643" t="str">
            <v>20</v>
          </cell>
          <cell r="Z1643" t="str">
            <v>150</v>
          </cell>
          <cell r="AA1643" t="str">
            <v>002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</row>
        <row r="1644">
          <cell r="C1644" t="str">
            <v>336250779000100605002</v>
          </cell>
          <cell r="D1644" t="str">
            <v>2018.29.02.012.2.1.1.2.1.11.045.5077.2.6.5.3.1.E.900.90001.3362.00.16.00605.1.20.150.002</v>
          </cell>
          <cell r="E1644" t="str">
            <v>2018</v>
          </cell>
          <cell r="F1644" t="str">
            <v>29.02</v>
          </cell>
          <cell r="G1644" t="str">
            <v>012</v>
          </cell>
          <cell r="H1644" t="str">
            <v>2.1.1.2.1</v>
          </cell>
          <cell r="I1644" t="str">
            <v>11</v>
          </cell>
          <cell r="J1644" t="str">
            <v>045</v>
          </cell>
          <cell r="K1644" t="str">
            <v>5077</v>
          </cell>
          <cell r="L1644" t="str">
            <v>2</v>
          </cell>
          <cell r="M1644" t="str">
            <v>6</v>
          </cell>
          <cell r="N1644" t="str">
            <v>5</v>
          </cell>
          <cell r="O1644" t="str">
            <v>3</v>
          </cell>
          <cell r="P1644" t="str">
            <v>1</v>
          </cell>
          <cell r="Q1644" t="str">
            <v>E</v>
          </cell>
          <cell r="R1644" t="str">
            <v>900</v>
          </cell>
          <cell r="S1644" t="str">
            <v>90001</v>
          </cell>
          <cell r="T1644" t="str">
            <v>3362</v>
          </cell>
          <cell r="U1644" t="str">
            <v>00</v>
          </cell>
          <cell r="V1644" t="str">
            <v>16</v>
          </cell>
          <cell r="W1644" t="str">
            <v>00605</v>
          </cell>
          <cell r="X1644" t="str">
            <v>1</v>
          </cell>
          <cell r="Y1644" t="str">
            <v>20</v>
          </cell>
          <cell r="Z1644" t="str">
            <v>150</v>
          </cell>
          <cell r="AA1644" t="str">
            <v>002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</row>
        <row r="1645">
          <cell r="C1645" t="str">
            <v>143150789000100605002</v>
          </cell>
          <cell r="D1645" t="str">
            <v>2018.29.02.012.2.1.1.2.1.11.045.5078.2.6.5.3.1.E.900.90001.1431.00.16.00605.1.20.150.002</v>
          </cell>
          <cell r="E1645" t="str">
            <v>2018</v>
          </cell>
          <cell r="F1645" t="str">
            <v>29.02</v>
          </cell>
          <cell r="G1645" t="str">
            <v>012</v>
          </cell>
          <cell r="H1645" t="str">
            <v>2.1.1.2.1</v>
          </cell>
          <cell r="I1645" t="str">
            <v>11</v>
          </cell>
          <cell r="J1645" t="str">
            <v>045</v>
          </cell>
          <cell r="K1645" t="str">
            <v>5078</v>
          </cell>
          <cell r="L1645" t="str">
            <v>2</v>
          </cell>
          <cell r="M1645" t="str">
            <v>6</v>
          </cell>
          <cell r="N1645" t="str">
            <v>5</v>
          </cell>
          <cell r="O1645" t="str">
            <v>3</v>
          </cell>
          <cell r="P1645" t="str">
            <v>1</v>
          </cell>
          <cell r="Q1645" t="str">
            <v>E</v>
          </cell>
          <cell r="R1645" t="str">
            <v>900</v>
          </cell>
          <cell r="S1645" t="str">
            <v>90001</v>
          </cell>
          <cell r="T1645" t="str">
            <v>1431</v>
          </cell>
          <cell r="U1645" t="str">
            <v>00</v>
          </cell>
          <cell r="V1645" t="str">
            <v>16</v>
          </cell>
          <cell r="W1645" t="str">
            <v>00605</v>
          </cell>
          <cell r="X1645" t="str">
            <v>1</v>
          </cell>
          <cell r="Y1645" t="str">
            <v>20</v>
          </cell>
          <cell r="Z1645" t="str">
            <v>150</v>
          </cell>
          <cell r="AA1645" t="str">
            <v>002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</row>
        <row r="1646">
          <cell r="C1646" t="str">
            <v>336350789000100605002</v>
          </cell>
          <cell r="D1646" t="str">
            <v>2018.29.02.012.2.1.1.2.1.11.045.5078.2.6.5.3.1.E.900.90001.3363.00.16.00605.1.20.150.002</v>
          </cell>
          <cell r="E1646" t="str">
            <v>2018</v>
          </cell>
          <cell r="F1646" t="str">
            <v>29.02</v>
          </cell>
          <cell r="G1646" t="str">
            <v>012</v>
          </cell>
          <cell r="H1646" t="str">
            <v>2.1.1.2.1</v>
          </cell>
          <cell r="I1646" t="str">
            <v>11</v>
          </cell>
          <cell r="J1646" t="str">
            <v>045</v>
          </cell>
          <cell r="K1646" t="str">
            <v>5078</v>
          </cell>
          <cell r="L1646" t="str">
            <v>2</v>
          </cell>
          <cell r="M1646" t="str">
            <v>6</v>
          </cell>
          <cell r="N1646" t="str">
            <v>5</v>
          </cell>
          <cell r="O1646" t="str">
            <v>3</v>
          </cell>
          <cell r="P1646" t="str">
            <v>1</v>
          </cell>
          <cell r="Q1646" t="str">
            <v>E</v>
          </cell>
          <cell r="R1646" t="str">
            <v>900</v>
          </cell>
          <cell r="S1646" t="str">
            <v>90001</v>
          </cell>
          <cell r="T1646" t="str">
            <v>3363</v>
          </cell>
          <cell r="U1646" t="str">
            <v>00</v>
          </cell>
          <cell r="V1646" t="str">
            <v>16</v>
          </cell>
          <cell r="W1646" t="str">
            <v>00605</v>
          </cell>
          <cell r="X1646" t="str">
            <v>1</v>
          </cell>
          <cell r="Y1646" t="str">
            <v>20</v>
          </cell>
          <cell r="Z1646" t="str">
            <v>150</v>
          </cell>
          <cell r="AA1646" t="str">
            <v>002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</row>
        <row r="1647">
          <cell r="C1647" t="str">
            <v>113150809000100605002</v>
          </cell>
          <cell r="D1647" t="str">
            <v>2018.29.02.012.2.1.1.2.1.11.045.5080.2.6.5.3.1.E.900.90001.1131.00.16.00605.1.20.150.002</v>
          </cell>
          <cell r="E1647" t="str">
            <v>2018</v>
          </cell>
          <cell r="F1647" t="str">
            <v>29.02</v>
          </cell>
          <cell r="G1647" t="str">
            <v>012</v>
          </cell>
          <cell r="H1647" t="str">
            <v>2.1.1.2.1</v>
          </cell>
          <cell r="I1647" t="str">
            <v>11</v>
          </cell>
          <cell r="J1647" t="str">
            <v>045</v>
          </cell>
          <cell r="K1647" t="str">
            <v>5080</v>
          </cell>
          <cell r="L1647" t="str">
            <v>2</v>
          </cell>
          <cell r="M1647" t="str">
            <v>6</v>
          </cell>
          <cell r="N1647" t="str">
            <v>5</v>
          </cell>
          <cell r="O1647" t="str">
            <v>3</v>
          </cell>
          <cell r="P1647" t="str">
            <v>1</v>
          </cell>
          <cell r="Q1647" t="str">
            <v>E</v>
          </cell>
          <cell r="R1647" t="str">
            <v>900</v>
          </cell>
          <cell r="S1647" t="str">
            <v>90001</v>
          </cell>
          <cell r="T1647" t="str">
            <v>1131</v>
          </cell>
          <cell r="U1647" t="str">
            <v>00</v>
          </cell>
          <cell r="V1647" t="str">
            <v>16</v>
          </cell>
          <cell r="W1647" t="str">
            <v>00605</v>
          </cell>
          <cell r="X1647" t="str">
            <v>1</v>
          </cell>
          <cell r="Y1647" t="str">
            <v>20</v>
          </cell>
          <cell r="Z1647" t="str">
            <v>150</v>
          </cell>
          <cell r="AA1647" t="str">
            <v>002</v>
          </cell>
          <cell r="AB1647">
            <v>109336.63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109336.63</v>
          </cell>
        </row>
        <row r="1648">
          <cell r="C1648" t="str">
            <v>252150819000100404002</v>
          </cell>
          <cell r="D1648" t="str">
            <v>2018.29.02.012.2.1.1.2.1.11.045.5081.2.6.5.3.1.E.900.90001.2521.00.14.00404.1.20.150.002</v>
          </cell>
          <cell r="E1648" t="str">
            <v>2018</v>
          </cell>
          <cell r="F1648" t="str">
            <v>29.02</v>
          </cell>
          <cell r="G1648" t="str">
            <v>012</v>
          </cell>
          <cell r="H1648" t="str">
            <v>2.1.1.2.1</v>
          </cell>
          <cell r="I1648" t="str">
            <v>11</v>
          </cell>
          <cell r="J1648" t="str">
            <v>045</v>
          </cell>
          <cell r="K1648" t="str">
            <v>5081</v>
          </cell>
          <cell r="L1648" t="str">
            <v>2</v>
          </cell>
          <cell r="M1648" t="str">
            <v>6</v>
          </cell>
          <cell r="N1648" t="str">
            <v>5</v>
          </cell>
          <cell r="O1648" t="str">
            <v>3</v>
          </cell>
          <cell r="P1648" t="str">
            <v>1</v>
          </cell>
          <cell r="Q1648" t="str">
            <v>E</v>
          </cell>
          <cell r="R1648" t="str">
            <v>900</v>
          </cell>
          <cell r="S1648" t="str">
            <v>90001</v>
          </cell>
          <cell r="T1648" t="str">
            <v>2521</v>
          </cell>
          <cell r="U1648" t="str">
            <v>00</v>
          </cell>
          <cell r="V1648" t="str">
            <v>14</v>
          </cell>
          <cell r="W1648" t="str">
            <v>00404</v>
          </cell>
          <cell r="X1648" t="str">
            <v>1</v>
          </cell>
          <cell r="Y1648" t="str">
            <v>20</v>
          </cell>
          <cell r="Z1648" t="str">
            <v>150</v>
          </cell>
          <cell r="AA1648" t="str">
            <v>002</v>
          </cell>
          <cell r="AB1648">
            <v>4230.4399999999996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4230.4399999999996</v>
          </cell>
        </row>
        <row r="1649">
          <cell r="C1649" t="str">
            <v>375150819000100605002</v>
          </cell>
          <cell r="D1649" t="str">
            <v>2018.29.02.012.2.1.1.2.1.11.045.5081.2.6.5.3.1.E.900.90001.3751.00.16.00605.1.20.150.002</v>
          </cell>
          <cell r="E1649" t="str">
            <v>2018</v>
          </cell>
          <cell r="F1649" t="str">
            <v>29.02</v>
          </cell>
          <cell r="G1649" t="str">
            <v>012</v>
          </cell>
          <cell r="H1649" t="str">
            <v>2.1.1.2.1</v>
          </cell>
          <cell r="I1649" t="str">
            <v>11</v>
          </cell>
          <cell r="J1649" t="str">
            <v>045</v>
          </cell>
          <cell r="K1649" t="str">
            <v>5081</v>
          </cell>
          <cell r="L1649" t="str">
            <v>2</v>
          </cell>
          <cell r="M1649" t="str">
            <v>6</v>
          </cell>
          <cell r="N1649" t="str">
            <v>5</v>
          </cell>
          <cell r="O1649" t="str">
            <v>3</v>
          </cell>
          <cell r="P1649" t="str">
            <v>1</v>
          </cell>
          <cell r="Q1649" t="str">
            <v>E</v>
          </cell>
          <cell r="R1649" t="str">
            <v>900</v>
          </cell>
          <cell r="S1649" t="str">
            <v>90001</v>
          </cell>
          <cell r="T1649" t="str">
            <v>3751</v>
          </cell>
          <cell r="U1649" t="str">
            <v>00</v>
          </cell>
          <cell r="V1649" t="str">
            <v>16</v>
          </cell>
          <cell r="W1649" t="str">
            <v>00605</v>
          </cell>
          <cell r="X1649" t="str">
            <v>1</v>
          </cell>
          <cell r="Y1649" t="str">
            <v>20</v>
          </cell>
          <cell r="Z1649" t="str">
            <v>150</v>
          </cell>
          <cell r="AA1649" t="str">
            <v>002</v>
          </cell>
          <cell r="AB1649">
            <v>2022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2022</v>
          </cell>
        </row>
        <row r="1650">
          <cell r="C1650" t="str">
            <v>519150819000100404002</v>
          </cell>
          <cell r="D1650" t="str">
            <v>2018.29.02.012.2.1.1.2.1.11.045.5081.2.6.5.3.1.E.900.90001.5191.00.14.00404.1.20.150.002</v>
          </cell>
          <cell r="E1650" t="str">
            <v>2018</v>
          </cell>
          <cell r="F1650" t="str">
            <v>29.02</v>
          </cell>
          <cell r="G1650" t="str">
            <v>012</v>
          </cell>
          <cell r="H1650" t="str">
            <v>2.1.1.2.1</v>
          </cell>
          <cell r="I1650" t="str">
            <v>11</v>
          </cell>
          <cell r="J1650" t="str">
            <v>045</v>
          </cell>
          <cell r="K1650" t="str">
            <v>5081</v>
          </cell>
          <cell r="L1650" t="str">
            <v>2</v>
          </cell>
          <cell r="M1650" t="str">
            <v>6</v>
          </cell>
          <cell r="N1650" t="str">
            <v>5</v>
          </cell>
          <cell r="O1650" t="str">
            <v>3</v>
          </cell>
          <cell r="P1650" t="str">
            <v>1</v>
          </cell>
          <cell r="Q1650" t="str">
            <v>E</v>
          </cell>
          <cell r="R1650" t="str">
            <v>900</v>
          </cell>
          <cell r="S1650" t="str">
            <v>90001</v>
          </cell>
          <cell r="T1650" t="str">
            <v>5191</v>
          </cell>
          <cell r="U1650" t="str">
            <v>00</v>
          </cell>
          <cell r="V1650" t="str">
            <v>14</v>
          </cell>
          <cell r="W1650" t="str">
            <v>00404</v>
          </cell>
          <cell r="X1650" t="str">
            <v>1</v>
          </cell>
          <cell r="Y1650" t="str">
            <v>20</v>
          </cell>
          <cell r="Z1650" t="str">
            <v>150</v>
          </cell>
          <cell r="AA1650" t="str">
            <v>002</v>
          </cell>
          <cell r="AB1650">
            <v>8000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8000</v>
          </cell>
        </row>
        <row r="1651">
          <cell r="C1651" t="str">
            <v>132250909000100605002</v>
          </cell>
          <cell r="D1651" t="str">
            <v>2018.29.02.012.2.1.1.2.1.11.045.5090.2.6.5.3.1.E.900.90001.1322.00.16.00605.1.20.150.002</v>
          </cell>
          <cell r="E1651" t="str">
            <v>2018</v>
          </cell>
          <cell r="F1651" t="str">
            <v>29.02</v>
          </cell>
          <cell r="G1651" t="str">
            <v>012</v>
          </cell>
          <cell r="H1651" t="str">
            <v>2.1.1.2.1</v>
          </cell>
          <cell r="I1651" t="str">
            <v>11</v>
          </cell>
          <cell r="J1651" t="str">
            <v>045</v>
          </cell>
          <cell r="K1651" t="str">
            <v>5090</v>
          </cell>
          <cell r="L1651" t="str">
            <v>2</v>
          </cell>
          <cell r="M1651" t="str">
            <v>6</v>
          </cell>
          <cell r="N1651" t="str">
            <v>5</v>
          </cell>
          <cell r="O1651" t="str">
            <v>3</v>
          </cell>
          <cell r="P1651" t="str">
            <v>1</v>
          </cell>
          <cell r="Q1651" t="str">
            <v>E</v>
          </cell>
          <cell r="R1651" t="str">
            <v>900</v>
          </cell>
          <cell r="S1651" t="str">
            <v>90001</v>
          </cell>
          <cell r="T1651" t="str">
            <v>1322</v>
          </cell>
          <cell r="U1651" t="str">
            <v>00</v>
          </cell>
          <cell r="V1651" t="str">
            <v>16</v>
          </cell>
          <cell r="W1651" t="str">
            <v>00605</v>
          </cell>
          <cell r="X1651" t="str">
            <v>1</v>
          </cell>
          <cell r="Y1651" t="str">
            <v>20</v>
          </cell>
          <cell r="Z1651" t="str">
            <v>150</v>
          </cell>
          <cell r="AA1651" t="str">
            <v>002</v>
          </cell>
          <cell r="AB1651">
            <v>12233.78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12233.78</v>
          </cell>
        </row>
        <row r="1652">
          <cell r="C1652" t="str">
            <v>141150909000100605002</v>
          </cell>
          <cell r="D1652" t="str">
            <v>2018.29.02.012.2.1.1.2.1.11.045.5090.2.6.5.3.1.E.900.90001.1411.00.16.00605.1.20.150.002</v>
          </cell>
          <cell r="E1652" t="str">
            <v>2018</v>
          </cell>
          <cell r="F1652" t="str">
            <v>29.02</v>
          </cell>
          <cell r="G1652" t="str">
            <v>012</v>
          </cell>
          <cell r="H1652" t="str">
            <v>2.1.1.2.1</v>
          </cell>
          <cell r="I1652" t="str">
            <v>11</v>
          </cell>
          <cell r="J1652" t="str">
            <v>045</v>
          </cell>
          <cell r="K1652" t="str">
            <v>5090</v>
          </cell>
          <cell r="L1652" t="str">
            <v>2</v>
          </cell>
          <cell r="M1652" t="str">
            <v>6</v>
          </cell>
          <cell r="N1652" t="str">
            <v>5</v>
          </cell>
          <cell r="O1652" t="str">
            <v>3</v>
          </cell>
          <cell r="P1652" t="str">
            <v>1</v>
          </cell>
          <cell r="Q1652" t="str">
            <v>E</v>
          </cell>
          <cell r="R1652" t="str">
            <v>900</v>
          </cell>
          <cell r="S1652" t="str">
            <v>90001</v>
          </cell>
          <cell r="T1652" t="str">
            <v>1411</v>
          </cell>
          <cell r="U1652" t="str">
            <v>00</v>
          </cell>
          <cell r="V1652" t="str">
            <v>16</v>
          </cell>
          <cell r="W1652" t="str">
            <v>00605</v>
          </cell>
          <cell r="X1652" t="str">
            <v>1</v>
          </cell>
          <cell r="Y1652" t="str">
            <v>20</v>
          </cell>
          <cell r="Z1652" t="str">
            <v>150</v>
          </cell>
          <cell r="AA1652" t="str">
            <v>002</v>
          </cell>
          <cell r="AB1652">
            <v>11171.12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11171.12</v>
          </cell>
        </row>
        <row r="1653">
          <cell r="C1653" t="str">
            <v>143150909000100605002</v>
          </cell>
          <cell r="D1653" t="str">
            <v>2018.29.02.012.2.1.1.2.1.11.045.5090.2.6.5.3.1.E.900.90001.1431.00.16.00605.1.20.150.002</v>
          </cell>
          <cell r="E1653" t="str">
            <v>2018</v>
          </cell>
          <cell r="F1653" t="str">
            <v>29.02</v>
          </cell>
          <cell r="G1653" t="str">
            <v>012</v>
          </cell>
          <cell r="H1653" t="str">
            <v>2.1.1.2.1</v>
          </cell>
          <cell r="I1653" t="str">
            <v>11</v>
          </cell>
          <cell r="J1653" t="str">
            <v>045</v>
          </cell>
          <cell r="K1653" t="str">
            <v>5090</v>
          </cell>
          <cell r="L1653" t="str">
            <v>2</v>
          </cell>
          <cell r="M1653" t="str">
            <v>6</v>
          </cell>
          <cell r="N1653" t="str">
            <v>5</v>
          </cell>
          <cell r="O1653" t="str">
            <v>3</v>
          </cell>
          <cell r="P1653" t="str">
            <v>1</v>
          </cell>
          <cell r="Q1653" t="str">
            <v>E</v>
          </cell>
          <cell r="R1653" t="str">
            <v>900</v>
          </cell>
          <cell r="S1653" t="str">
            <v>90001</v>
          </cell>
          <cell r="T1653" t="str">
            <v>1431</v>
          </cell>
          <cell r="U1653" t="str">
            <v>00</v>
          </cell>
          <cell r="V1653" t="str">
            <v>16</v>
          </cell>
          <cell r="W1653" t="str">
            <v>00605</v>
          </cell>
          <cell r="X1653" t="str">
            <v>1</v>
          </cell>
          <cell r="Y1653" t="str">
            <v>20</v>
          </cell>
          <cell r="Z1653" t="str">
            <v>150</v>
          </cell>
          <cell r="AA1653" t="str">
            <v>002</v>
          </cell>
          <cell r="AB1653">
            <v>7172.6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7172.6</v>
          </cell>
        </row>
        <row r="1654">
          <cell r="C1654" t="str">
            <v>131150939000100605002</v>
          </cell>
          <cell r="D1654" t="str">
            <v>2018.29.02.012.2.1.1.2.1.11.045.5093.2.6.5.3.1.E.900.90001.1311.00.16.00605.1.20.150.002</v>
          </cell>
          <cell r="E1654" t="str">
            <v>2018</v>
          </cell>
          <cell r="F1654" t="str">
            <v>29.02</v>
          </cell>
          <cell r="G1654" t="str">
            <v>012</v>
          </cell>
          <cell r="H1654" t="str">
            <v>2.1.1.2.1</v>
          </cell>
          <cell r="I1654" t="str">
            <v>11</v>
          </cell>
          <cell r="J1654" t="str">
            <v>045</v>
          </cell>
          <cell r="K1654" t="str">
            <v>5093</v>
          </cell>
          <cell r="L1654" t="str">
            <v>2</v>
          </cell>
          <cell r="M1654" t="str">
            <v>6</v>
          </cell>
          <cell r="N1654" t="str">
            <v>5</v>
          </cell>
          <cell r="O1654" t="str">
            <v>3</v>
          </cell>
          <cell r="P1654" t="str">
            <v>1</v>
          </cell>
          <cell r="Q1654" t="str">
            <v>E</v>
          </cell>
          <cell r="R1654" t="str">
            <v>900</v>
          </cell>
          <cell r="S1654" t="str">
            <v>90001</v>
          </cell>
          <cell r="T1654" t="str">
            <v>1311</v>
          </cell>
          <cell r="U1654" t="str">
            <v>00</v>
          </cell>
          <cell r="V1654" t="str">
            <v>16</v>
          </cell>
          <cell r="W1654" t="str">
            <v>00605</v>
          </cell>
          <cell r="X1654" t="str">
            <v>1</v>
          </cell>
          <cell r="Y1654" t="str">
            <v>20</v>
          </cell>
          <cell r="Z1654" t="str">
            <v>150</v>
          </cell>
          <cell r="AA1654" t="str">
            <v>002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</row>
        <row r="1655">
          <cell r="C1655" t="str">
            <v>221450939000100404002</v>
          </cell>
          <cell r="D1655" t="str">
            <v>2018.29.02.012.2.1.1.2.1.11.045.5093.2.6.5.3.1.E.900.90001.2214.00.14.00404.1.20.150.002</v>
          </cell>
          <cell r="E1655" t="str">
            <v>2018</v>
          </cell>
          <cell r="F1655" t="str">
            <v>29.02</v>
          </cell>
          <cell r="G1655" t="str">
            <v>012</v>
          </cell>
          <cell r="H1655" t="str">
            <v>2.1.1.2.1</v>
          </cell>
          <cell r="I1655" t="str">
            <v>11</v>
          </cell>
          <cell r="J1655" t="str">
            <v>045</v>
          </cell>
          <cell r="K1655" t="str">
            <v>5093</v>
          </cell>
          <cell r="L1655" t="str">
            <v>2</v>
          </cell>
          <cell r="M1655" t="str">
            <v>6</v>
          </cell>
          <cell r="N1655" t="str">
            <v>5</v>
          </cell>
          <cell r="O1655" t="str">
            <v>3</v>
          </cell>
          <cell r="P1655" t="str">
            <v>1</v>
          </cell>
          <cell r="Q1655" t="str">
            <v>E</v>
          </cell>
          <cell r="R1655" t="str">
            <v>900</v>
          </cell>
          <cell r="S1655" t="str">
            <v>90001</v>
          </cell>
          <cell r="T1655" t="str">
            <v>2214</v>
          </cell>
          <cell r="U1655" t="str">
            <v>00</v>
          </cell>
          <cell r="V1655" t="str">
            <v>14</v>
          </cell>
          <cell r="W1655" t="str">
            <v>00404</v>
          </cell>
          <cell r="X1655" t="str">
            <v>1</v>
          </cell>
          <cell r="Y1655" t="str">
            <v>20</v>
          </cell>
          <cell r="Z1655" t="str">
            <v>150</v>
          </cell>
          <cell r="AA1655" t="str">
            <v>002</v>
          </cell>
          <cell r="AB1655">
            <v>2771.23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2771.23</v>
          </cell>
        </row>
        <row r="1656">
          <cell r="C1656" t="str">
            <v>296150939000100404002</v>
          </cell>
          <cell r="D1656" t="str">
            <v>2018.29.02.012.2.1.1.2.1.11.045.5093.2.6.5.3.1.E.900.90001.2961.00.14.00404.1.20.150.002</v>
          </cell>
          <cell r="E1656" t="str">
            <v>2018</v>
          </cell>
          <cell r="F1656" t="str">
            <v>29.02</v>
          </cell>
          <cell r="G1656" t="str">
            <v>012</v>
          </cell>
          <cell r="H1656" t="str">
            <v>2.1.1.2.1</v>
          </cell>
          <cell r="I1656" t="str">
            <v>11</v>
          </cell>
          <cell r="J1656" t="str">
            <v>045</v>
          </cell>
          <cell r="K1656" t="str">
            <v>5093</v>
          </cell>
          <cell r="L1656" t="str">
            <v>2</v>
          </cell>
          <cell r="M1656" t="str">
            <v>6</v>
          </cell>
          <cell r="N1656" t="str">
            <v>5</v>
          </cell>
          <cell r="O1656" t="str">
            <v>3</v>
          </cell>
          <cell r="P1656" t="str">
            <v>1</v>
          </cell>
          <cell r="Q1656" t="str">
            <v>E</v>
          </cell>
          <cell r="R1656" t="str">
            <v>900</v>
          </cell>
          <cell r="S1656" t="str">
            <v>90001</v>
          </cell>
          <cell r="T1656" t="str">
            <v>2961</v>
          </cell>
          <cell r="U1656" t="str">
            <v>00</v>
          </cell>
          <cell r="V1656" t="str">
            <v>14</v>
          </cell>
          <cell r="W1656" t="str">
            <v>00404</v>
          </cell>
          <cell r="X1656" t="str">
            <v>1</v>
          </cell>
          <cell r="Y1656" t="str">
            <v>20</v>
          </cell>
          <cell r="Z1656" t="str">
            <v>150</v>
          </cell>
          <cell r="AA1656" t="str">
            <v>002</v>
          </cell>
          <cell r="AB1656">
            <v>155010.54999999999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155010.54999999999</v>
          </cell>
        </row>
        <row r="1657">
          <cell r="C1657" t="str">
            <v>211150763580100605002</v>
          </cell>
          <cell r="D1657" t="str">
            <v>2018.29.02.012.2.1.1.2.1.11.045.5076.2.6.5.3.1.E.358.35801.2111.00.16.00605.1.20.150.002</v>
          </cell>
          <cell r="E1657" t="str">
            <v>2018</v>
          </cell>
          <cell r="F1657" t="str">
            <v>29.02</v>
          </cell>
          <cell r="G1657" t="str">
            <v>012</v>
          </cell>
          <cell r="H1657" t="str">
            <v>2.1.1.2.1</v>
          </cell>
          <cell r="I1657" t="str">
            <v>11</v>
          </cell>
          <cell r="J1657" t="str">
            <v>045</v>
          </cell>
          <cell r="K1657" t="str">
            <v>5076</v>
          </cell>
          <cell r="L1657" t="str">
            <v>2</v>
          </cell>
          <cell r="M1657" t="str">
            <v>6</v>
          </cell>
          <cell r="N1657" t="str">
            <v>5</v>
          </cell>
          <cell r="O1657" t="str">
            <v>3</v>
          </cell>
          <cell r="P1657" t="str">
            <v>1</v>
          </cell>
          <cell r="Q1657" t="str">
            <v>E</v>
          </cell>
          <cell r="R1657" t="str">
            <v>358</v>
          </cell>
          <cell r="S1657" t="str">
            <v>35801</v>
          </cell>
          <cell r="T1657" t="str">
            <v>2111</v>
          </cell>
          <cell r="U1657" t="str">
            <v>00</v>
          </cell>
          <cell r="V1657" t="str">
            <v>16</v>
          </cell>
          <cell r="W1657" t="str">
            <v>00605</v>
          </cell>
          <cell r="X1657" t="str">
            <v>1</v>
          </cell>
          <cell r="Y1657" t="str">
            <v>20</v>
          </cell>
          <cell r="Z1657" t="str">
            <v>150</v>
          </cell>
          <cell r="AA1657" t="str">
            <v>002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</row>
        <row r="1658">
          <cell r="C1658" t="str">
            <v>515150769000100404002</v>
          </cell>
          <cell r="D1658" t="str">
            <v>2018.29.02.012.2.1.1.2.1.11.045.5076.2.6.5.3.1.E.900.90001.5151.00.14.00404.2.20.150.002</v>
          </cell>
          <cell r="E1658" t="str">
            <v>2018</v>
          </cell>
          <cell r="F1658" t="str">
            <v>29.02</v>
          </cell>
          <cell r="G1658" t="str">
            <v>012</v>
          </cell>
          <cell r="H1658" t="str">
            <v>2.1.1.2.1</v>
          </cell>
          <cell r="I1658" t="str">
            <v>11</v>
          </cell>
          <cell r="J1658" t="str">
            <v>045</v>
          </cell>
          <cell r="K1658" t="str">
            <v>5076</v>
          </cell>
          <cell r="L1658" t="str">
            <v>2</v>
          </cell>
          <cell r="M1658" t="str">
            <v>6</v>
          </cell>
          <cell r="N1658" t="str">
            <v>5</v>
          </cell>
          <cell r="O1658" t="str">
            <v>3</v>
          </cell>
          <cell r="P1658" t="str">
            <v>1</v>
          </cell>
          <cell r="Q1658" t="str">
            <v>E</v>
          </cell>
          <cell r="R1658" t="str">
            <v>900</v>
          </cell>
          <cell r="S1658" t="str">
            <v>90001</v>
          </cell>
          <cell r="T1658" t="str">
            <v>5151</v>
          </cell>
          <cell r="U1658" t="str">
            <v>00</v>
          </cell>
          <cell r="V1658" t="str">
            <v>14</v>
          </cell>
          <cell r="W1658" t="str">
            <v>00404</v>
          </cell>
          <cell r="X1658" t="str">
            <v>2</v>
          </cell>
          <cell r="Y1658" t="str">
            <v>20</v>
          </cell>
          <cell r="Z1658" t="str">
            <v>150</v>
          </cell>
          <cell r="AA1658" t="str">
            <v>002</v>
          </cell>
          <cell r="AB1658">
            <v>1029.3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1029.3</v>
          </cell>
        </row>
        <row r="1659">
          <cell r="C1659" t="str">
            <v>143250779000100605002</v>
          </cell>
          <cell r="D1659" t="str">
            <v>2018.29.02.012.2.1.1.2.1.11.045.5077.2.6.5.3.1.E.900.90001.1432.00.16.00605.1.20.150.002</v>
          </cell>
          <cell r="E1659" t="str">
            <v>2018</v>
          </cell>
          <cell r="F1659" t="str">
            <v>29.02</v>
          </cell>
          <cell r="G1659" t="str">
            <v>012</v>
          </cell>
          <cell r="H1659" t="str">
            <v>2.1.1.2.1</v>
          </cell>
          <cell r="I1659" t="str">
            <v>11</v>
          </cell>
          <cell r="J1659" t="str">
            <v>045</v>
          </cell>
          <cell r="K1659" t="str">
            <v>5077</v>
          </cell>
          <cell r="L1659" t="str">
            <v>2</v>
          </cell>
          <cell r="M1659" t="str">
            <v>6</v>
          </cell>
          <cell r="N1659" t="str">
            <v>5</v>
          </cell>
          <cell r="O1659" t="str">
            <v>3</v>
          </cell>
          <cell r="P1659" t="str">
            <v>1</v>
          </cell>
          <cell r="Q1659" t="str">
            <v>E</v>
          </cell>
          <cell r="R1659" t="str">
            <v>900</v>
          </cell>
          <cell r="S1659" t="str">
            <v>90001</v>
          </cell>
          <cell r="T1659" t="str">
            <v>1432</v>
          </cell>
          <cell r="U1659" t="str">
            <v>00</v>
          </cell>
          <cell r="V1659" t="str">
            <v>16</v>
          </cell>
          <cell r="W1659" t="str">
            <v>00605</v>
          </cell>
          <cell r="X1659" t="str">
            <v>1</v>
          </cell>
          <cell r="Y1659" t="str">
            <v>20</v>
          </cell>
          <cell r="Z1659" t="str">
            <v>150</v>
          </cell>
          <cell r="AA1659" t="str">
            <v>002</v>
          </cell>
          <cell r="AB1659">
            <v>1824.32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1824.32</v>
          </cell>
        </row>
        <row r="1660">
          <cell r="C1660" t="str">
            <v>154350779000100605002</v>
          </cell>
          <cell r="D1660" t="str">
            <v>2018.29.02.012.2.1.1.2.1.11.045.5077.2.6.5.3.1.E.900.90001.1543.00.16.00605.1.20.150.002</v>
          </cell>
          <cell r="E1660" t="str">
            <v>2018</v>
          </cell>
          <cell r="F1660" t="str">
            <v>29.02</v>
          </cell>
          <cell r="G1660" t="str">
            <v>012</v>
          </cell>
          <cell r="H1660" t="str">
            <v>2.1.1.2.1</v>
          </cell>
          <cell r="I1660" t="str">
            <v>11</v>
          </cell>
          <cell r="J1660" t="str">
            <v>045</v>
          </cell>
          <cell r="K1660" t="str">
            <v>5077</v>
          </cell>
          <cell r="L1660" t="str">
            <v>2</v>
          </cell>
          <cell r="M1660" t="str">
            <v>6</v>
          </cell>
          <cell r="N1660" t="str">
            <v>5</v>
          </cell>
          <cell r="O1660" t="str">
            <v>3</v>
          </cell>
          <cell r="P1660" t="str">
            <v>1</v>
          </cell>
          <cell r="Q1660" t="str">
            <v>E</v>
          </cell>
          <cell r="R1660" t="str">
            <v>900</v>
          </cell>
          <cell r="S1660" t="str">
            <v>90001</v>
          </cell>
          <cell r="T1660" t="str">
            <v>1543</v>
          </cell>
          <cell r="U1660" t="str">
            <v>00</v>
          </cell>
          <cell r="V1660" t="str">
            <v>16</v>
          </cell>
          <cell r="W1660" t="str">
            <v>00605</v>
          </cell>
          <cell r="X1660" t="str">
            <v>1</v>
          </cell>
          <cell r="Y1660" t="str">
            <v>20</v>
          </cell>
          <cell r="Z1660" t="str">
            <v>150</v>
          </cell>
          <cell r="AA1660" t="str">
            <v>002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</row>
        <row r="1661">
          <cell r="C1661" t="str">
            <v>353150779000100404700</v>
          </cell>
          <cell r="D1661" t="str">
            <v>2018.29.02.012.2.1.1.2.1.11.045.5077.2.6.5.3.1.E.900.90001.3531.00.14.00404.1.20.150.700</v>
          </cell>
          <cell r="E1661" t="str">
            <v>2018</v>
          </cell>
          <cell r="F1661" t="str">
            <v>29.02</v>
          </cell>
          <cell r="G1661" t="str">
            <v>012</v>
          </cell>
          <cell r="H1661" t="str">
            <v>2.1.1.2.1</v>
          </cell>
          <cell r="I1661" t="str">
            <v>11</v>
          </cell>
          <cell r="J1661" t="str">
            <v>045</v>
          </cell>
          <cell r="K1661" t="str">
            <v>5077</v>
          </cell>
          <cell r="L1661" t="str">
            <v>2</v>
          </cell>
          <cell r="M1661" t="str">
            <v>6</v>
          </cell>
          <cell r="N1661" t="str">
            <v>5</v>
          </cell>
          <cell r="O1661" t="str">
            <v>3</v>
          </cell>
          <cell r="P1661" t="str">
            <v>1</v>
          </cell>
          <cell r="Q1661" t="str">
            <v>E</v>
          </cell>
          <cell r="R1661" t="str">
            <v>900</v>
          </cell>
          <cell r="S1661" t="str">
            <v>90001</v>
          </cell>
          <cell r="T1661" t="str">
            <v>3531</v>
          </cell>
          <cell r="U1661" t="str">
            <v>00</v>
          </cell>
          <cell r="V1661" t="str">
            <v>14</v>
          </cell>
          <cell r="W1661" t="str">
            <v>00404</v>
          </cell>
          <cell r="X1661" t="str">
            <v>1</v>
          </cell>
          <cell r="Y1661" t="str">
            <v>20</v>
          </cell>
          <cell r="Z1661" t="str">
            <v>150</v>
          </cell>
          <cell r="AA1661" t="str">
            <v>700</v>
          </cell>
          <cell r="AB1661">
            <v>3500</v>
          </cell>
          <cell r="AC1661">
            <v>3500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</row>
        <row r="1662">
          <cell r="C1662" t="str">
            <v>171350809000100605002</v>
          </cell>
          <cell r="D1662" t="str">
            <v>2018.29.02.012.2.1.1.2.1.11.045.5080.2.6.5.3.1.E.900.90001.1713.00.16.00605.1.20.150.002</v>
          </cell>
          <cell r="E1662" t="str">
            <v>2018</v>
          </cell>
          <cell r="F1662" t="str">
            <v>29.02</v>
          </cell>
          <cell r="G1662" t="str">
            <v>012</v>
          </cell>
          <cell r="H1662" t="str">
            <v>2.1.1.2.1</v>
          </cell>
          <cell r="I1662" t="str">
            <v>11</v>
          </cell>
          <cell r="J1662" t="str">
            <v>045</v>
          </cell>
          <cell r="K1662" t="str">
            <v>5080</v>
          </cell>
          <cell r="L1662" t="str">
            <v>2</v>
          </cell>
          <cell r="M1662" t="str">
            <v>6</v>
          </cell>
          <cell r="N1662" t="str">
            <v>5</v>
          </cell>
          <cell r="O1662" t="str">
            <v>3</v>
          </cell>
          <cell r="P1662" t="str">
            <v>1</v>
          </cell>
          <cell r="Q1662" t="str">
            <v>E</v>
          </cell>
          <cell r="R1662" t="str">
            <v>900</v>
          </cell>
          <cell r="S1662" t="str">
            <v>90001</v>
          </cell>
          <cell r="T1662" t="str">
            <v>1713</v>
          </cell>
          <cell r="U1662" t="str">
            <v>00</v>
          </cell>
          <cell r="V1662" t="str">
            <v>16</v>
          </cell>
          <cell r="W1662" t="str">
            <v>00605</v>
          </cell>
          <cell r="X1662" t="str">
            <v>1</v>
          </cell>
          <cell r="Y1662" t="str">
            <v>20</v>
          </cell>
          <cell r="Z1662" t="str">
            <v>150</v>
          </cell>
          <cell r="AA1662" t="str">
            <v>002</v>
          </cell>
          <cell r="AB1662">
            <v>10949.86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10949.86</v>
          </cell>
        </row>
        <row r="1663">
          <cell r="C1663" t="str">
            <v>318150809000100404002</v>
          </cell>
          <cell r="D1663" t="str">
            <v>2018.29.02.012.2.1.1.2.1.11.045.5080.2.6.5.3.1.E.900.90001.3181.00.14.00404.1.20.150.002</v>
          </cell>
          <cell r="E1663" t="str">
            <v>2018</v>
          </cell>
          <cell r="F1663" t="str">
            <v>29.02</v>
          </cell>
          <cell r="G1663" t="str">
            <v>012</v>
          </cell>
          <cell r="H1663" t="str">
            <v>2.1.1.2.1</v>
          </cell>
          <cell r="I1663" t="str">
            <v>11</v>
          </cell>
          <cell r="J1663" t="str">
            <v>045</v>
          </cell>
          <cell r="K1663" t="str">
            <v>5080</v>
          </cell>
          <cell r="L1663" t="str">
            <v>2</v>
          </cell>
          <cell r="M1663" t="str">
            <v>6</v>
          </cell>
          <cell r="N1663" t="str">
            <v>5</v>
          </cell>
          <cell r="O1663" t="str">
            <v>3</v>
          </cell>
          <cell r="P1663" t="str">
            <v>1</v>
          </cell>
          <cell r="Q1663" t="str">
            <v>E</v>
          </cell>
          <cell r="R1663" t="str">
            <v>900</v>
          </cell>
          <cell r="S1663" t="str">
            <v>90001</v>
          </cell>
          <cell r="T1663" t="str">
            <v>3181</v>
          </cell>
          <cell r="U1663" t="str">
            <v>00</v>
          </cell>
          <cell r="V1663" t="str">
            <v>14</v>
          </cell>
          <cell r="W1663" t="str">
            <v>00404</v>
          </cell>
          <cell r="X1663" t="str">
            <v>1</v>
          </cell>
          <cell r="Y1663" t="str">
            <v>20</v>
          </cell>
          <cell r="Z1663" t="str">
            <v>150</v>
          </cell>
          <cell r="AA1663" t="str">
            <v>002</v>
          </cell>
          <cell r="AB1663">
            <v>11633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11633</v>
          </cell>
        </row>
        <row r="1664">
          <cell r="C1664" t="str">
            <v>351150809000100605002</v>
          </cell>
          <cell r="D1664" t="str">
            <v>2018.29.02.012.2.1.1.2.1.11.045.5080.2.6.5.3.1.E.900.90001.3511.00.16.00605.1.20.150.002</v>
          </cell>
          <cell r="E1664" t="str">
            <v>2018</v>
          </cell>
          <cell r="F1664" t="str">
            <v>29.02</v>
          </cell>
          <cell r="G1664" t="str">
            <v>012</v>
          </cell>
          <cell r="H1664" t="str">
            <v>2.1.1.2.1</v>
          </cell>
          <cell r="I1664" t="str">
            <v>11</v>
          </cell>
          <cell r="J1664" t="str">
            <v>045</v>
          </cell>
          <cell r="K1664" t="str">
            <v>5080</v>
          </cell>
          <cell r="L1664" t="str">
            <v>2</v>
          </cell>
          <cell r="M1664" t="str">
            <v>6</v>
          </cell>
          <cell r="N1664" t="str">
            <v>5</v>
          </cell>
          <cell r="O1664" t="str">
            <v>3</v>
          </cell>
          <cell r="P1664" t="str">
            <v>1</v>
          </cell>
          <cell r="Q1664" t="str">
            <v>E</v>
          </cell>
          <cell r="R1664" t="str">
            <v>900</v>
          </cell>
          <cell r="S1664" t="str">
            <v>90001</v>
          </cell>
          <cell r="T1664" t="str">
            <v>3511</v>
          </cell>
          <cell r="U1664" t="str">
            <v>00</v>
          </cell>
          <cell r="V1664" t="str">
            <v>16</v>
          </cell>
          <cell r="W1664" t="str">
            <v>00605</v>
          </cell>
          <cell r="X1664" t="str">
            <v>1</v>
          </cell>
          <cell r="Y1664" t="str">
            <v>20</v>
          </cell>
          <cell r="Z1664" t="str">
            <v>150</v>
          </cell>
          <cell r="AA1664" t="str">
            <v>002</v>
          </cell>
          <cell r="AB1664">
            <v>0.18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0.18</v>
          </cell>
        </row>
        <row r="1665">
          <cell r="C1665" t="str">
            <v>113150819000100605002</v>
          </cell>
          <cell r="D1665" t="str">
            <v>2018.29.02.012.2.1.1.2.1.11.045.5081.2.6.5.3.1.E.900.90001.1131.00.16.00605.1.20.150.002</v>
          </cell>
          <cell r="E1665" t="str">
            <v>2018</v>
          </cell>
          <cell r="F1665" t="str">
            <v>29.02</v>
          </cell>
          <cell r="G1665" t="str">
            <v>012</v>
          </cell>
          <cell r="H1665" t="str">
            <v>2.1.1.2.1</v>
          </cell>
          <cell r="I1665" t="str">
            <v>11</v>
          </cell>
          <cell r="J1665" t="str">
            <v>045</v>
          </cell>
          <cell r="K1665" t="str">
            <v>5081</v>
          </cell>
          <cell r="L1665" t="str">
            <v>2</v>
          </cell>
          <cell r="M1665" t="str">
            <v>6</v>
          </cell>
          <cell r="N1665" t="str">
            <v>5</v>
          </cell>
          <cell r="O1665" t="str">
            <v>3</v>
          </cell>
          <cell r="P1665" t="str">
            <v>1</v>
          </cell>
          <cell r="Q1665" t="str">
            <v>E</v>
          </cell>
          <cell r="R1665" t="str">
            <v>900</v>
          </cell>
          <cell r="S1665" t="str">
            <v>90001</v>
          </cell>
          <cell r="T1665" t="str">
            <v>1131</v>
          </cell>
          <cell r="U1665" t="str">
            <v>00</v>
          </cell>
          <cell r="V1665" t="str">
            <v>16</v>
          </cell>
          <cell r="W1665" t="str">
            <v>00605</v>
          </cell>
          <cell r="X1665" t="str">
            <v>1</v>
          </cell>
          <cell r="Y1665" t="str">
            <v>20</v>
          </cell>
          <cell r="Z1665" t="str">
            <v>150</v>
          </cell>
          <cell r="AA1665" t="str">
            <v>002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</row>
        <row r="1666">
          <cell r="C1666" t="str">
            <v>221450819000100404002</v>
          </cell>
          <cell r="D1666" t="str">
            <v>2018.29.02.012.2.1.1.2.1.11.045.5081.2.6.5.3.1.E.900.90001.2214.00.14.00404.1.20.150.002</v>
          </cell>
          <cell r="E1666" t="str">
            <v>2018</v>
          </cell>
          <cell r="F1666" t="str">
            <v>29.02</v>
          </cell>
          <cell r="G1666" t="str">
            <v>012</v>
          </cell>
          <cell r="H1666" t="str">
            <v>2.1.1.2.1</v>
          </cell>
          <cell r="I1666" t="str">
            <v>11</v>
          </cell>
          <cell r="J1666" t="str">
            <v>045</v>
          </cell>
          <cell r="K1666" t="str">
            <v>5081</v>
          </cell>
          <cell r="L1666" t="str">
            <v>2</v>
          </cell>
          <cell r="M1666" t="str">
            <v>6</v>
          </cell>
          <cell r="N1666" t="str">
            <v>5</v>
          </cell>
          <cell r="O1666" t="str">
            <v>3</v>
          </cell>
          <cell r="P1666" t="str">
            <v>1</v>
          </cell>
          <cell r="Q1666" t="str">
            <v>E</v>
          </cell>
          <cell r="R1666" t="str">
            <v>900</v>
          </cell>
          <cell r="S1666" t="str">
            <v>90001</v>
          </cell>
          <cell r="T1666" t="str">
            <v>2214</v>
          </cell>
          <cell r="U1666" t="str">
            <v>00</v>
          </cell>
          <cell r="V1666" t="str">
            <v>14</v>
          </cell>
          <cell r="W1666" t="str">
            <v>00404</v>
          </cell>
          <cell r="X1666" t="str">
            <v>1</v>
          </cell>
          <cell r="Y1666" t="str">
            <v>20</v>
          </cell>
          <cell r="Z1666" t="str">
            <v>150</v>
          </cell>
          <cell r="AA1666" t="str">
            <v>002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</row>
        <row r="1667">
          <cell r="C1667" t="str">
            <v>243150819000100404002</v>
          </cell>
          <cell r="D1667" t="str">
            <v>2018.29.02.012.2.1.1.2.1.11.045.5081.2.6.5.3.1.E.900.90001.2431.00.14.00404.1.20.150.002</v>
          </cell>
          <cell r="E1667" t="str">
            <v>2018</v>
          </cell>
          <cell r="F1667" t="str">
            <v>29.02</v>
          </cell>
          <cell r="G1667" t="str">
            <v>012</v>
          </cell>
          <cell r="H1667" t="str">
            <v>2.1.1.2.1</v>
          </cell>
          <cell r="I1667" t="str">
            <v>11</v>
          </cell>
          <cell r="J1667" t="str">
            <v>045</v>
          </cell>
          <cell r="K1667" t="str">
            <v>5081</v>
          </cell>
          <cell r="L1667" t="str">
            <v>2</v>
          </cell>
          <cell r="M1667" t="str">
            <v>6</v>
          </cell>
          <cell r="N1667" t="str">
            <v>5</v>
          </cell>
          <cell r="O1667" t="str">
            <v>3</v>
          </cell>
          <cell r="P1667" t="str">
            <v>1</v>
          </cell>
          <cell r="Q1667" t="str">
            <v>E</v>
          </cell>
          <cell r="R1667" t="str">
            <v>900</v>
          </cell>
          <cell r="S1667" t="str">
            <v>90001</v>
          </cell>
          <cell r="T1667" t="str">
            <v>2431</v>
          </cell>
          <cell r="U1667" t="str">
            <v>00</v>
          </cell>
          <cell r="V1667" t="str">
            <v>14</v>
          </cell>
          <cell r="W1667" t="str">
            <v>00404</v>
          </cell>
          <cell r="X1667" t="str">
            <v>1</v>
          </cell>
          <cell r="Y1667" t="str">
            <v>20</v>
          </cell>
          <cell r="Z1667" t="str">
            <v>150</v>
          </cell>
          <cell r="AA1667" t="str">
            <v>002</v>
          </cell>
          <cell r="AB1667">
            <v>97.43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97.43</v>
          </cell>
        </row>
        <row r="1668">
          <cell r="C1668" t="str">
            <v>247150819000100404002</v>
          </cell>
          <cell r="D1668" t="str">
            <v>2018.29.02.012.2.1.1.2.1.11.045.5081.2.6.5.3.1.E.900.90001.2471.00.14.00404.1.20.150.002</v>
          </cell>
          <cell r="E1668" t="str">
            <v>2018</v>
          </cell>
          <cell r="F1668" t="str">
            <v>29.02</v>
          </cell>
          <cell r="G1668" t="str">
            <v>012</v>
          </cell>
          <cell r="H1668" t="str">
            <v>2.1.1.2.1</v>
          </cell>
          <cell r="I1668" t="str">
            <v>11</v>
          </cell>
          <cell r="J1668" t="str">
            <v>045</v>
          </cell>
          <cell r="K1668" t="str">
            <v>5081</v>
          </cell>
          <cell r="L1668" t="str">
            <v>2</v>
          </cell>
          <cell r="M1668" t="str">
            <v>6</v>
          </cell>
          <cell r="N1668" t="str">
            <v>5</v>
          </cell>
          <cell r="O1668" t="str">
            <v>3</v>
          </cell>
          <cell r="P1668" t="str">
            <v>1</v>
          </cell>
          <cell r="Q1668" t="str">
            <v>E</v>
          </cell>
          <cell r="R1668" t="str">
            <v>900</v>
          </cell>
          <cell r="S1668" t="str">
            <v>90001</v>
          </cell>
          <cell r="T1668" t="str">
            <v>2471</v>
          </cell>
          <cell r="U1668" t="str">
            <v>00</v>
          </cell>
          <cell r="V1668" t="str">
            <v>14</v>
          </cell>
          <cell r="W1668" t="str">
            <v>00404</v>
          </cell>
          <cell r="X1668" t="str">
            <v>1</v>
          </cell>
          <cell r="Y1668" t="str">
            <v>20</v>
          </cell>
          <cell r="Z1668" t="str">
            <v>150</v>
          </cell>
          <cell r="AA1668" t="str">
            <v>002</v>
          </cell>
          <cell r="AB1668">
            <v>11529.48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11529.48</v>
          </cell>
        </row>
        <row r="1669">
          <cell r="C1669" t="str">
            <v>261450819000100605002</v>
          </cell>
          <cell r="D1669" t="str">
            <v>2018.29.02.012.2.1.1.2.1.11.045.5081.2.6.5.3.1.E.900.90001.2614.00.16.00605.1.20.150.002</v>
          </cell>
          <cell r="E1669" t="str">
            <v>2018</v>
          </cell>
          <cell r="F1669" t="str">
            <v>29.02</v>
          </cell>
          <cell r="G1669" t="str">
            <v>012</v>
          </cell>
          <cell r="H1669" t="str">
            <v>2.1.1.2.1</v>
          </cell>
          <cell r="I1669" t="str">
            <v>11</v>
          </cell>
          <cell r="J1669" t="str">
            <v>045</v>
          </cell>
          <cell r="K1669" t="str">
            <v>5081</v>
          </cell>
          <cell r="L1669" t="str">
            <v>2</v>
          </cell>
          <cell r="M1669" t="str">
            <v>6</v>
          </cell>
          <cell r="N1669" t="str">
            <v>5</v>
          </cell>
          <cell r="O1669" t="str">
            <v>3</v>
          </cell>
          <cell r="P1669" t="str">
            <v>1</v>
          </cell>
          <cell r="Q1669" t="str">
            <v>E</v>
          </cell>
          <cell r="R1669" t="str">
            <v>900</v>
          </cell>
          <cell r="S1669" t="str">
            <v>90001</v>
          </cell>
          <cell r="T1669" t="str">
            <v>2614</v>
          </cell>
          <cell r="U1669" t="str">
            <v>00</v>
          </cell>
          <cell r="V1669" t="str">
            <v>16</v>
          </cell>
          <cell r="W1669" t="str">
            <v>00605</v>
          </cell>
          <cell r="X1669" t="str">
            <v>1</v>
          </cell>
          <cell r="Y1669" t="str">
            <v>20</v>
          </cell>
          <cell r="Z1669" t="str">
            <v>150</v>
          </cell>
          <cell r="AA1669" t="str">
            <v>002</v>
          </cell>
          <cell r="AB1669">
            <v>3165.09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3165.09</v>
          </cell>
        </row>
        <row r="1670">
          <cell r="C1670" t="str">
            <v>293150819000100404002</v>
          </cell>
          <cell r="D1670" t="str">
            <v>2018.29.02.012.2.1.1.2.1.11.045.5081.2.6.5.3.1.E.900.90001.2931.00.14.00404.1.20.150.002</v>
          </cell>
          <cell r="E1670" t="str">
            <v>2018</v>
          </cell>
          <cell r="F1670" t="str">
            <v>29.02</v>
          </cell>
          <cell r="G1670" t="str">
            <v>012</v>
          </cell>
          <cell r="H1670" t="str">
            <v>2.1.1.2.1</v>
          </cell>
          <cell r="I1670" t="str">
            <v>11</v>
          </cell>
          <cell r="J1670" t="str">
            <v>045</v>
          </cell>
          <cell r="K1670" t="str">
            <v>5081</v>
          </cell>
          <cell r="L1670" t="str">
            <v>2</v>
          </cell>
          <cell r="M1670" t="str">
            <v>6</v>
          </cell>
          <cell r="N1670" t="str">
            <v>5</v>
          </cell>
          <cell r="O1670" t="str">
            <v>3</v>
          </cell>
          <cell r="P1670" t="str">
            <v>1</v>
          </cell>
          <cell r="Q1670" t="str">
            <v>E</v>
          </cell>
          <cell r="R1670" t="str">
            <v>900</v>
          </cell>
          <cell r="S1670" t="str">
            <v>90001</v>
          </cell>
          <cell r="T1670" t="str">
            <v>2931</v>
          </cell>
          <cell r="U1670" t="str">
            <v>00</v>
          </cell>
          <cell r="V1670" t="str">
            <v>14</v>
          </cell>
          <cell r="W1670" t="str">
            <v>00404</v>
          </cell>
          <cell r="X1670" t="str">
            <v>1</v>
          </cell>
          <cell r="Y1670" t="str">
            <v>20</v>
          </cell>
          <cell r="Z1670" t="str">
            <v>150</v>
          </cell>
          <cell r="AA1670" t="str">
            <v>002</v>
          </cell>
          <cell r="AB1670">
            <v>12058.85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12058.85</v>
          </cell>
        </row>
        <row r="1671">
          <cell r="C1671" t="str">
            <v>294150749000100404002</v>
          </cell>
          <cell r="D1671" t="str">
            <v>2018.29.02.012.2.1.1.2.1.11.045.5074.2.6.5.3.1.E.900.90001.2941.00.14.00404.1.20.150.002</v>
          </cell>
          <cell r="E1671" t="str">
            <v>2018</v>
          </cell>
          <cell r="F1671" t="str">
            <v>29.02</v>
          </cell>
          <cell r="G1671" t="str">
            <v>012</v>
          </cell>
          <cell r="H1671" t="str">
            <v>2.1.1.2.1</v>
          </cell>
          <cell r="I1671" t="str">
            <v>11</v>
          </cell>
          <cell r="J1671" t="str">
            <v>045</v>
          </cell>
          <cell r="K1671" t="str">
            <v>5074</v>
          </cell>
          <cell r="L1671" t="str">
            <v>2</v>
          </cell>
          <cell r="M1671" t="str">
            <v>6</v>
          </cell>
          <cell r="N1671" t="str">
            <v>5</v>
          </cell>
          <cell r="O1671" t="str">
            <v>3</v>
          </cell>
          <cell r="P1671" t="str">
            <v>1</v>
          </cell>
          <cell r="Q1671" t="str">
            <v>E</v>
          </cell>
          <cell r="R1671" t="str">
            <v>900</v>
          </cell>
          <cell r="S1671" t="str">
            <v>90001</v>
          </cell>
          <cell r="T1671" t="str">
            <v>2941</v>
          </cell>
          <cell r="U1671" t="str">
            <v>00</v>
          </cell>
          <cell r="V1671" t="str">
            <v>14</v>
          </cell>
          <cell r="W1671" t="str">
            <v>00404</v>
          </cell>
          <cell r="X1671" t="str">
            <v>1</v>
          </cell>
          <cell r="Y1671" t="str">
            <v>20</v>
          </cell>
          <cell r="Z1671" t="str">
            <v>150</v>
          </cell>
          <cell r="AA1671" t="str">
            <v>002</v>
          </cell>
          <cell r="AB1671">
            <v>4999.5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4999.5</v>
          </cell>
        </row>
        <row r="1672">
          <cell r="C1672" t="str">
            <v>372150749000100605002</v>
          </cell>
          <cell r="D1672" t="str">
            <v>2018.29.02.012.2.1.1.2.1.11.045.5074.2.6.5.3.1.E.900.90001.3721.00.16.00605.1.20.150.002</v>
          </cell>
          <cell r="E1672" t="str">
            <v>2018</v>
          </cell>
          <cell r="F1672" t="str">
            <v>29.02</v>
          </cell>
          <cell r="G1672" t="str">
            <v>012</v>
          </cell>
          <cell r="H1672" t="str">
            <v>2.1.1.2.1</v>
          </cell>
          <cell r="I1672" t="str">
            <v>11</v>
          </cell>
          <cell r="J1672" t="str">
            <v>045</v>
          </cell>
          <cell r="K1672" t="str">
            <v>5074</v>
          </cell>
          <cell r="L1672" t="str">
            <v>2</v>
          </cell>
          <cell r="M1672" t="str">
            <v>6</v>
          </cell>
          <cell r="N1672" t="str">
            <v>5</v>
          </cell>
          <cell r="O1672" t="str">
            <v>3</v>
          </cell>
          <cell r="P1672" t="str">
            <v>1</v>
          </cell>
          <cell r="Q1672" t="str">
            <v>E</v>
          </cell>
          <cell r="R1672" t="str">
            <v>900</v>
          </cell>
          <cell r="S1672" t="str">
            <v>90001</v>
          </cell>
          <cell r="T1672" t="str">
            <v>3721</v>
          </cell>
          <cell r="U1672" t="str">
            <v>00</v>
          </cell>
          <cell r="V1672" t="str">
            <v>16</v>
          </cell>
          <cell r="W1672" t="str">
            <v>00605</v>
          </cell>
          <cell r="X1672" t="str">
            <v>1</v>
          </cell>
          <cell r="Y1672" t="str">
            <v>20</v>
          </cell>
          <cell r="Z1672" t="str">
            <v>150</v>
          </cell>
          <cell r="AA1672" t="str">
            <v>002</v>
          </cell>
          <cell r="AB1672">
            <v>1197.52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1197.52</v>
          </cell>
        </row>
        <row r="1673">
          <cell r="C1673" t="str">
            <v>395150749000100404002</v>
          </cell>
          <cell r="D1673" t="str">
            <v>2018.29.02.012.2.1.1.2.1.11.045.5074.2.6.5.3.1.E.900.90001.3951.00.14.00404.1.20.150.002</v>
          </cell>
          <cell r="E1673" t="str">
            <v>2018</v>
          </cell>
          <cell r="F1673" t="str">
            <v>29.02</v>
          </cell>
          <cell r="G1673" t="str">
            <v>012</v>
          </cell>
          <cell r="H1673" t="str">
            <v>2.1.1.2.1</v>
          </cell>
          <cell r="I1673" t="str">
            <v>11</v>
          </cell>
          <cell r="J1673" t="str">
            <v>045</v>
          </cell>
          <cell r="K1673" t="str">
            <v>5074</v>
          </cell>
          <cell r="L1673" t="str">
            <v>2</v>
          </cell>
          <cell r="M1673" t="str">
            <v>6</v>
          </cell>
          <cell r="N1673" t="str">
            <v>5</v>
          </cell>
          <cell r="O1673" t="str">
            <v>3</v>
          </cell>
          <cell r="P1673" t="str">
            <v>1</v>
          </cell>
          <cell r="Q1673" t="str">
            <v>E</v>
          </cell>
          <cell r="R1673" t="str">
            <v>900</v>
          </cell>
          <cell r="S1673" t="str">
            <v>90001</v>
          </cell>
          <cell r="T1673" t="str">
            <v>3951</v>
          </cell>
          <cell r="U1673" t="str">
            <v>00</v>
          </cell>
          <cell r="V1673" t="str">
            <v>14</v>
          </cell>
          <cell r="W1673" t="str">
            <v>00404</v>
          </cell>
          <cell r="X1673" t="str">
            <v>1</v>
          </cell>
          <cell r="Y1673" t="str">
            <v>20</v>
          </cell>
          <cell r="Z1673" t="str">
            <v>150</v>
          </cell>
          <cell r="AA1673" t="str">
            <v>002</v>
          </cell>
          <cell r="AB1673">
            <v>15000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15000</v>
          </cell>
        </row>
        <row r="1674">
          <cell r="C1674" t="str">
            <v>564150749000100404002</v>
          </cell>
          <cell r="D1674" t="str">
            <v>2018.29.02.012.2.1.1.2.1.11.045.5074.2.6.5.3.1.E.900.90001.5641.00.14.00404.2.20.150.002</v>
          </cell>
          <cell r="E1674" t="str">
            <v>2018</v>
          </cell>
          <cell r="F1674" t="str">
            <v>29.02</v>
          </cell>
          <cell r="G1674" t="str">
            <v>012</v>
          </cell>
          <cell r="H1674" t="str">
            <v>2.1.1.2.1</v>
          </cell>
          <cell r="I1674" t="str">
            <v>11</v>
          </cell>
          <cell r="J1674" t="str">
            <v>045</v>
          </cell>
          <cell r="K1674" t="str">
            <v>5074</v>
          </cell>
          <cell r="L1674" t="str">
            <v>2</v>
          </cell>
          <cell r="M1674" t="str">
            <v>6</v>
          </cell>
          <cell r="N1674" t="str">
            <v>5</v>
          </cell>
          <cell r="O1674" t="str">
            <v>3</v>
          </cell>
          <cell r="P1674" t="str">
            <v>1</v>
          </cell>
          <cell r="Q1674" t="str">
            <v>E</v>
          </cell>
          <cell r="R1674" t="str">
            <v>900</v>
          </cell>
          <cell r="S1674" t="str">
            <v>90001</v>
          </cell>
          <cell r="T1674" t="str">
            <v>5641</v>
          </cell>
          <cell r="U1674" t="str">
            <v>00</v>
          </cell>
          <cell r="V1674" t="str">
            <v>14</v>
          </cell>
          <cell r="W1674" t="str">
            <v>00404</v>
          </cell>
          <cell r="X1674" t="str">
            <v>2</v>
          </cell>
          <cell r="Y1674" t="str">
            <v>20</v>
          </cell>
          <cell r="Z1674" t="str">
            <v>150</v>
          </cell>
          <cell r="AA1674" t="str">
            <v>002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</row>
        <row r="1675">
          <cell r="C1675" t="str">
            <v>132250789000100605002</v>
          </cell>
          <cell r="D1675" t="str">
            <v>2018.29.02.012.2.1.1.2.1.11.045.5078.2.6.5.3.1.E.900.90001.1322.00.16.00605.1.20.150.002</v>
          </cell>
          <cell r="E1675" t="str">
            <v>2018</v>
          </cell>
          <cell r="F1675" t="str">
            <v>29.02</v>
          </cell>
          <cell r="G1675" t="str">
            <v>012</v>
          </cell>
          <cell r="H1675" t="str">
            <v>2.1.1.2.1</v>
          </cell>
          <cell r="I1675" t="str">
            <v>11</v>
          </cell>
          <cell r="J1675" t="str">
            <v>045</v>
          </cell>
          <cell r="K1675" t="str">
            <v>5078</v>
          </cell>
          <cell r="L1675" t="str">
            <v>2</v>
          </cell>
          <cell r="M1675" t="str">
            <v>6</v>
          </cell>
          <cell r="N1675" t="str">
            <v>5</v>
          </cell>
          <cell r="O1675" t="str">
            <v>3</v>
          </cell>
          <cell r="P1675" t="str">
            <v>1</v>
          </cell>
          <cell r="Q1675" t="str">
            <v>E</v>
          </cell>
          <cell r="R1675" t="str">
            <v>900</v>
          </cell>
          <cell r="S1675" t="str">
            <v>90001</v>
          </cell>
          <cell r="T1675" t="str">
            <v>1322</v>
          </cell>
          <cell r="U1675" t="str">
            <v>00</v>
          </cell>
          <cell r="V1675" t="str">
            <v>16</v>
          </cell>
          <cell r="W1675" t="str">
            <v>00605</v>
          </cell>
          <cell r="X1675" t="str">
            <v>1</v>
          </cell>
          <cell r="Y1675" t="str">
            <v>20</v>
          </cell>
          <cell r="Z1675" t="str">
            <v>150</v>
          </cell>
          <cell r="AA1675" t="str">
            <v>002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</row>
        <row r="1676">
          <cell r="C1676" t="str">
            <v>143250809000100605002</v>
          </cell>
          <cell r="D1676" t="str">
            <v>2018.29.02.012.2.1.1.2.1.11.045.5080.2.6.5.3.1.E.900.90001.1432.00.16.00605.1.20.150.002</v>
          </cell>
          <cell r="E1676" t="str">
            <v>2018</v>
          </cell>
          <cell r="F1676" t="str">
            <v>29.02</v>
          </cell>
          <cell r="G1676" t="str">
            <v>012</v>
          </cell>
          <cell r="H1676" t="str">
            <v>2.1.1.2.1</v>
          </cell>
          <cell r="I1676" t="str">
            <v>11</v>
          </cell>
          <cell r="J1676" t="str">
            <v>045</v>
          </cell>
          <cell r="K1676" t="str">
            <v>5080</v>
          </cell>
          <cell r="L1676" t="str">
            <v>2</v>
          </cell>
          <cell r="M1676" t="str">
            <v>6</v>
          </cell>
          <cell r="N1676" t="str">
            <v>5</v>
          </cell>
          <cell r="O1676" t="str">
            <v>3</v>
          </cell>
          <cell r="P1676" t="str">
            <v>1</v>
          </cell>
          <cell r="Q1676" t="str">
            <v>E</v>
          </cell>
          <cell r="R1676" t="str">
            <v>900</v>
          </cell>
          <cell r="S1676" t="str">
            <v>90001</v>
          </cell>
          <cell r="T1676" t="str">
            <v>1432</v>
          </cell>
          <cell r="U1676" t="str">
            <v>00</v>
          </cell>
          <cell r="V1676" t="str">
            <v>16</v>
          </cell>
          <cell r="W1676" t="str">
            <v>00605</v>
          </cell>
          <cell r="X1676" t="str">
            <v>1</v>
          </cell>
          <cell r="Y1676" t="str">
            <v>20</v>
          </cell>
          <cell r="Z1676" t="str">
            <v>150</v>
          </cell>
          <cell r="AA1676" t="str">
            <v>002</v>
          </cell>
          <cell r="AB1676">
            <v>5163.91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5163.91</v>
          </cell>
        </row>
        <row r="1677">
          <cell r="C1677" t="str">
            <v>221450809000100404002</v>
          </cell>
          <cell r="D1677" t="str">
            <v>2018.29.02.012.2.1.1.2.1.11.045.5080.2.6.5.3.1.E.900.90001.2214.00.14.00404.1.20.150.002</v>
          </cell>
          <cell r="E1677" t="str">
            <v>2018</v>
          </cell>
          <cell r="F1677" t="str">
            <v>29.02</v>
          </cell>
          <cell r="G1677" t="str">
            <v>012</v>
          </cell>
          <cell r="H1677" t="str">
            <v>2.1.1.2.1</v>
          </cell>
          <cell r="I1677" t="str">
            <v>11</v>
          </cell>
          <cell r="J1677" t="str">
            <v>045</v>
          </cell>
          <cell r="K1677" t="str">
            <v>5080</v>
          </cell>
          <cell r="L1677" t="str">
            <v>2</v>
          </cell>
          <cell r="M1677" t="str">
            <v>6</v>
          </cell>
          <cell r="N1677" t="str">
            <v>5</v>
          </cell>
          <cell r="O1677" t="str">
            <v>3</v>
          </cell>
          <cell r="P1677" t="str">
            <v>1</v>
          </cell>
          <cell r="Q1677" t="str">
            <v>E</v>
          </cell>
          <cell r="R1677" t="str">
            <v>900</v>
          </cell>
          <cell r="S1677" t="str">
            <v>90001</v>
          </cell>
          <cell r="T1677" t="str">
            <v>2214</v>
          </cell>
          <cell r="U1677" t="str">
            <v>00</v>
          </cell>
          <cell r="V1677" t="str">
            <v>14</v>
          </cell>
          <cell r="W1677" t="str">
            <v>00404</v>
          </cell>
          <cell r="X1677" t="str">
            <v>1</v>
          </cell>
          <cell r="Y1677" t="str">
            <v>20</v>
          </cell>
          <cell r="Z1677" t="str">
            <v>150</v>
          </cell>
          <cell r="AA1677" t="str">
            <v>002</v>
          </cell>
          <cell r="AB1677">
            <v>19433.09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19433.09</v>
          </cell>
        </row>
        <row r="1678">
          <cell r="C1678" t="str">
            <v>293150809000100404002</v>
          </cell>
          <cell r="D1678" t="str">
            <v>2018.29.02.012.2.1.1.2.1.11.045.5080.2.6.5.3.1.E.900.90001.2931.00.14.00404.1.20.150.002</v>
          </cell>
          <cell r="E1678" t="str">
            <v>2018</v>
          </cell>
          <cell r="F1678" t="str">
            <v>29.02</v>
          </cell>
          <cell r="G1678" t="str">
            <v>012</v>
          </cell>
          <cell r="H1678" t="str">
            <v>2.1.1.2.1</v>
          </cell>
          <cell r="I1678" t="str">
            <v>11</v>
          </cell>
          <cell r="J1678" t="str">
            <v>045</v>
          </cell>
          <cell r="K1678" t="str">
            <v>5080</v>
          </cell>
          <cell r="L1678" t="str">
            <v>2</v>
          </cell>
          <cell r="M1678" t="str">
            <v>6</v>
          </cell>
          <cell r="N1678" t="str">
            <v>5</v>
          </cell>
          <cell r="O1678" t="str">
            <v>3</v>
          </cell>
          <cell r="P1678" t="str">
            <v>1</v>
          </cell>
          <cell r="Q1678" t="str">
            <v>E</v>
          </cell>
          <cell r="R1678" t="str">
            <v>900</v>
          </cell>
          <cell r="S1678" t="str">
            <v>90001</v>
          </cell>
          <cell r="T1678" t="str">
            <v>2931</v>
          </cell>
          <cell r="U1678" t="str">
            <v>00</v>
          </cell>
          <cell r="V1678" t="str">
            <v>14</v>
          </cell>
          <cell r="W1678" t="str">
            <v>00404</v>
          </cell>
          <cell r="X1678" t="str">
            <v>1</v>
          </cell>
          <cell r="Y1678" t="str">
            <v>20</v>
          </cell>
          <cell r="Z1678" t="str">
            <v>150</v>
          </cell>
          <cell r="AA1678" t="str">
            <v>002</v>
          </cell>
          <cell r="AB1678">
            <v>16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16</v>
          </cell>
        </row>
        <row r="1679">
          <cell r="C1679" t="str">
            <v>392150809000100605002</v>
          </cell>
          <cell r="D1679" t="str">
            <v>2018.29.02.012.2.1.1.2.1.11.045.5080.2.6.5.3.1.E.900.90001.3921.00.16.00605.1.20.150.002</v>
          </cell>
          <cell r="E1679" t="str">
            <v>2018</v>
          </cell>
          <cell r="F1679" t="str">
            <v>29.02</v>
          </cell>
          <cell r="G1679" t="str">
            <v>012</v>
          </cell>
          <cell r="H1679" t="str">
            <v>2.1.1.2.1</v>
          </cell>
          <cell r="I1679" t="str">
            <v>11</v>
          </cell>
          <cell r="J1679" t="str">
            <v>045</v>
          </cell>
          <cell r="K1679" t="str">
            <v>5080</v>
          </cell>
          <cell r="L1679" t="str">
            <v>2</v>
          </cell>
          <cell r="M1679" t="str">
            <v>6</v>
          </cell>
          <cell r="N1679" t="str">
            <v>5</v>
          </cell>
          <cell r="O1679" t="str">
            <v>3</v>
          </cell>
          <cell r="P1679" t="str">
            <v>1</v>
          </cell>
          <cell r="Q1679" t="str">
            <v>E</v>
          </cell>
          <cell r="R1679" t="str">
            <v>900</v>
          </cell>
          <cell r="S1679" t="str">
            <v>90001</v>
          </cell>
          <cell r="T1679" t="str">
            <v>3921</v>
          </cell>
          <cell r="U1679" t="str">
            <v>00</v>
          </cell>
          <cell r="V1679" t="str">
            <v>16</v>
          </cell>
          <cell r="W1679" t="str">
            <v>00605</v>
          </cell>
          <cell r="X1679" t="str">
            <v>1</v>
          </cell>
          <cell r="Y1679" t="str">
            <v>20</v>
          </cell>
          <cell r="Z1679" t="str">
            <v>150</v>
          </cell>
          <cell r="AA1679" t="str">
            <v>002</v>
          </cell>
          <cell r="AB1679">
            <v>2488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2488</v>
          </cell>
        </row>
        <row r="1680">
          <cell r="C1680" t="str">
            <v>132250819000100605002</v>
          </cell>
          <cell r="D1680" t="str">
            <v>2018.29.02.012.2.1.1.2.1.11.045.5081.2.6.5.3.1.E.900.90001.1322.00.16.00605.1.20.150.002</v>
          </cell>
          <cell r="E1680" t="str">
            <v>2018</v>
          </cell>
          <cell r="F1680" t="str">
            <v>29.02</v>
          </cell>
          <cell r="G1680" t="str">
            <v>012</v>
          </cell>
          <cell r="H1680" t="str">
            <v>2.1.1.2.1</v>
          </cell>
          <cell r="I1680" t="str">
            <v>11</v>
          </cell>
          <cell r="J1680" t="str">
            <v>045</v>
          </cell>
          <cell r="K1680" t="str">
            <v>5081</v>
          </cell>
          <cell r="L1680" t="str">
            <v>2</v>
          </cell>
          <cell r="M1680" t="str">
            <v>6</v>
          </cell>
          <cell r="N1680" t="str">
            <v>5</v>
          </cell>
          <cell r="O1680" t="str">
            <v>3</v>
          </cell>
          <cell r="P1680" t="str">
            <v>1</v>
          </cell>
          <cell r="Q1680" t="str">
            <v>E</v>
          </cell>
          <cell r="R1680" t="str">
            <v>900</v>
          </cell>
          <cell r="S1680" t="str">
            <v>90001</v>
          </cell>
          <cell r="T1680" t="str">
            <v>1322</v>
          </cell>
          <cell r="U1680" t="str">
            <v>00</v>
          </cell>
          <cell r="V1680" t="str">
            <v>16</v>
          </cell>
          <cell r="W1680" t="str">
            <v>00605</v>
          </cell>
          <cell r="X1680" t="str">
            <v>1</v>
          </cell>
          <cell r="Y1680" t="str">
            <v>20</v>
          </cell>
          <cell r="Z1680" t="str">
            <v>150</v>
          </cell>
          <cell r="AA1680" t="str">
            <v>002</v>
          </cell>
          <cell r="AB1680">
            <v>10927.95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10927.95</v>
          </cell>
        </row>
        <row r="1681">
          <cell r="C1681" t="str">
            <v>154350819000100605002</v>
          </cell>
          <cell r="D1681" t="str">
            <v>2018.29.02.012.2.1.1.2.1.11.045.5081.2.6.5.3.1.E.900.90001.1543.00.16.00605.1.20.150.002</v>
          </cell>
          <cell r="E1681" t="str">
            <v>2018</v>
          </cell>
          <cell r="F1681" t="str">
            <v>29.02</v>
          </cell>
          <cell r="G1681" t="str">
            <v>012</v>
          </cell>
          <cell r="H1681" t="str">
            <v>2.1.1.2.1</v>
          </cell>
          <cell r="I1681" t="str">
            <v>11</v>
          </cell>
          <cell r="J1681" t="str">
            <v>045</v>
          </cell>
          <cell r="K1681" t="str">
            <v>5081</v>
          </cell>
          <cell r="L1681" t="str">
            <v>2</v>
          </cell>
          <cell r="M1681" t="str">
            <v>6</v>
          </cell>
          <cell r="N1681" t="str">
            <v>5</v>
          </cell>
          <cell r="O1681" t="str">
            <v>3</v>
          </cell>
          <cell r="P1681" t="str">
            <v>1</v>
          </cell>
          <cell r="Q1681" t="str">
            <v>E</v>
          </cell>
          <cell r="R1681" t="str">
            <v>900</v>
          </cell>
          <cell r="S1681" t="str">
            <v>90001</v>
          </cell>
          <cell r="T1681" t="str">
            <v>1543</v>
          </cell>
          <cell r="U1681" t="str">
            <v>00</v>
          </cell>
          <cell r="V1681" t="str">
            <v>16</v>
          </cell>
          <cell r="W1681" t="str">
            <v>00605</v>
          </cell>
          <cell r="X1681" t="str">
            <v>1</v>
          </cell>
          <cell r="Y1681" t="str">
            <v>20</v>
          </cell>
          <cell r="Z1681" t="str">
            <v>150</v>
          </cell>
          <cell r="AA1681" t="str">
            <v>002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</row>
        <row r="1682">
          <cell r="C1682" t="str">
            <v>171350819000100605002</v>
          </cell>
          <cell r="D1682" t="str">
            <v>2018.29.02.012.2.1.1.2.1.11.045.5081.2.6.5.3.1.E.900.90001.1713.00.16.00605.1.20.150.002</v>
          </cell>
          <cell r="E1682" t="str">
            <v>2018</v>
          </cell>
          <cell r="F1682" t="str">
            <v>29.02</v>
          </cell>
          <cell r="G1682" t="str">
            <v>012</v>
          </cell>
          <cell r="H1682" t="str">
            <v>2.1.1.2.1</v>
          </cell>
          <cell r="I1682" t="str">
            <v>11</v>
          </cell>
          <cell r="J1682" t="str">
            <v>045</v>
          </cell>
          <cell r="K1682" t="str">
            <v>5081</v>
          </cell>
          <cell r="L1682" t="str">
            <v>2</v>
          </cell>
          <cell r="M1682" t="str">
            <v>6</v>
          </cell>
          <cell r="N1682" t="str">
            <v>5</v>
          </cell>
          <cell r="O1682" t="str">
            <v>3</v>
          </cell>
          <cell r="P1682" t="str">
            <v>1</v>
          </cell>
          <cell r="Q1682" t="str">
            <v>E</v>
          </cell>
          <cell r="R1682" t="str">
            <v>900</v>
          </cell>
          <cell r="S1682" t="str">
            <v>90001</v>
          </cell>
          <cell r="T1682" t="str">
            <v>1713</v>
          </cell>
          <cell r="U1682" t="str">
            <v>00</v>
          </cell>
          <cell r="V1682" t="str">
            <v>16</v>
          </cell>
          <cell r="W1682" t="str">
            <v>00605</v>
          </cell>
          <cell r="X1682" t="str">
            <v>1</v>
          </cell>
          <cell r="Y1682" t="str">
            <v>20</v>
          </cell>
          <cell r="Z1682" t="str">
            <v>150</v>
          </cell>
          <cell r="AA1682" t="str">
            <v>002</v>
          </cell>
          <cell r="AB1682">
            <v>11889.28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11889.28</v>
          </cell>
        </row>
        <row r="1683">
          <cell r="C1683" t="str">
            <v>171550819000100605002</v>
          </cell>
          <cell r="D1683" t="str">
            <v>2018.29.02.012.2.1.1.2.1.11.045.5081.2.6.5.3.1.E.900.90001.1715.00.16.00605.1.20.150.002</v>
          </cell>
          <cell r="E1683" t="str">
            <v>2018</v>
          </cell>
          <cell r="F1683" t="str">
            <v>29.02</v>
          </cell>
          <cell r="G1683" t="str">
            <v>012</v>
          </cell>
          <cell r="H1683" t="str">
            <v>2.1.1.2.1</v>
          </cell>
          <cell r="I1683" t="str">
            <v>11</v>
          </cell>
          <cell r="J1683" t="str">
            <v>045</v>
          </cell>
          <cell r="K1683" t="str">
            <v>5081</v>
          </cell>
          <cell r="L1683" t="str">
            <v>2</v>
          </cell>
          <cell r="M1683" t="str">
            <v>6</v>
          </cell>
          <cell r="N1683" t="str">
            <v>5</v>
          </cell>
          <cell r="O1683" t="str">
            <v>3</v>
          </cell>
          <cell r="P1683" t="str">
            <v>1</v>
          </cell>
          <cell r="Q1683" t="str">
            <v>E</v>
          </cell>
          <cell r="R1683" t="str">
            <v>900</v>
          </cell>
          <cell r="S1683" t="str">
            <v>90001</v>
          </cell>
          <cell r="T1683" t="str">
            <v>1715</v>
          </cell>
          <cell r="U1683" t="str">
            <v>00</v>
          </cell>
          <cell r="V1683" t="str">
            <v>16</v>
          </cell>
          <cell r="W1683" t="str">
            <v>00605</v>
          </cell>
          <cell r="X1683" t="str">
            <v>1</v>
          </cell>
          <cell r="Y1683" t="str">
            <v>20</v>
          </cell>
          <cell r="Z1683" t="str">
            <v>150</v>
          </cell>
          <cell r="AA1683" t="str">
            <v>002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</row>
        <row r="1684">
          <cell r="C1684" t="str">
            <v>351150819000100605700</v>
          </cell>
          <cell r="D1684" t="str">
            <v>2018.29.02.012.2.1.1.2.1.11.045.5081.2.6.5.3.1.E.900.90001.3511.00.16.00605.1.20.150.700</v>
          </cell>
          <cell r="E1684" t="str">
            <v>2018</v>
          </cell>
          <cell r="F1684" t="str">
            <v>29.02</v>
          </cell>
          <cell r="G1684" t="str">
            <v>012</v>
          </cell>
          <cell r="H1684" t="str">
            <v>2.1.1.2.1</v>
          </cell>
          <cell r="I1684" t="str">
            <v>11</v>
          </cell>
          <cell r="J1684" t="str">
            <v>045</v>
          </cell>
          <cell r="K1684" t="str">
            <v>5081</v>
          </cell>
          <cell r="L1684" t="str">
            <v>2</v>
          </cell>
          <cell r="M1684" t="str">
            <v>6</v>
          </cell>
          <cell r="N1684" t="str">
            <v>5</v>
          </cell>
          <cell r="O1684" t="str">
            <v>3</v>
          </cell>
          <cell r="P1684" t="str">
            <v>1</v>
          </cell>
          <cell r="Q1684" t="str">
            <v>E</v>
          </cell>
          <cell r="R1684" t="str">
            <v>900</v>
          </cell>
          <cell r="S1684" t="str">
            <v>90001</v>
          </cell>
          <cell r="T1684" t="str">
            <v>3511</v>
          </cell>
          <cell r="U1684" t="str">
            <v>00</v>
          </cell>
          <cell r="V1684" t="str">
            <v>16</v>
          </cell>
          <cell r="W1684" t="str">
            <v>00605</v>
          </cell>
          <cell r="X1684" t="str">
            <v>1</v>
          </cell>
          <cell r="Y1684" t="str">
            <v>20</v>
          </cell>
          <cell r="Z1684" t="str">
            <v>150</v>
          </cell>
          <cell r="AA1684" t="str">
            <v>700</v>
          </cell>
          <cell r="AB1684">
            <v>37978.559999999998</v>
          </cell>
          <cell r="AC1684">
            <v>37978.559999999998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</row>
        <row r="1685">
          <cell r="C1685" t="str">
            <v>154360613580100605002</v>
          </cell>
          <cell r="D1685" t="str">
            <v>2018.29.02.012.2.1.1.2.1.11.045.6061.2.6.8.3.2.E.358.35801.1543.00.16.00605.1.20.150.002</v>
          </cell>
          <cell r="E1685" t="str">
            <v>2018</v>
          </cell>
          <cell r="F1685" t="str">
            <v>29.02</v>
          </cell>
          <cell r="G1685" t="str">
            <v>012</v>
          </cell>
          <cell r="H1685" t="str">
            <v>2.1.1.2.1</v>
          </cell>
          <cell r="I1685" t="str">
            <v>11</v>
          </cell>
          <cell r="J1685" t="str">
            <v>045</v>
          </cell>
          <cell r="K1685" t="str">
            <v>6061</v>
          </cell>
          <cell r="L1685" t="str">
            <v>2</v>
          </cell>
          <cell r="M1685" t="str">
            <v>6</v>
          </cell>
          <cell r="N1685" t="str">
            <v>8</v>
          </cell>
          <cell r="O1685" t="str">
            <v>3</v>
          </cell>
          <cell r="P1685" t="str">
            <v>2</v>
          </cell>
          <cell r="Q1685" t="str">
            <v>E</v>
          </cell>
          <cell r="R1685" t="str">
            <v>358</v>
          </cell>
          <cell r="S1685" t="str">
            <v>35801</v>
          </cell>
          <cell r="T1685" t="str">
            <v>1543</v>
          </cell>
          <cell r="U1685" t="str">
            <v>00</v>
          </cell>
          <cell r="V1685" t="str">
            <v>16</v>
          </cell>
          <cell r="W1685" t="str">
            <v>00605</v>
          </cell>
          <cell r="X1685" t="str">
            <v>1</v>
          </cell>
          <cell r="Y1685" t="str">
            <v>20</v>
          </cell>
          <cell r="Z1685" t="str">
            <v>150</v>
          </cell>
          <cell r="AA1685" t="str">
            <v>002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</row>
        <row r="1686">
          <cell r="C1686" t="str">
            <v>375160633580500605002</v>
          </cell>
          <cell r="D1686" t="str">
            <v>2018.29.02.012.2.1.1.2.1.11.045.6063.2.6.8.3.2.E.358.35805.3751.00.16.00605.1.20.150.002</v>
          </cell>
          <cell r="E1686" t="str">
            <v>2018</v>
          </cell>
          <cell r="F1686" t="str">
            <v>29.02</v>
          </cell>
          <cell r="G1686" t="str">
            <v>012</v>
          </cell>
          <cell r="H1686" t="str">
            <v>2.1.1.2.1</v>
          </cell>
          <cell r="I1686" t="str">
            <v>11</v>
          </cell>
          <cell r="J1686" t="str">
            <v>045</v>
          </cell>
          <cell r="K1686" t="str">
            <v>6063</v>
          </cell>
          <cell r="L1686" t="str">
            <v>2</v>
          </cell>
          <cell r="M1686" t="str">
            <v>6</v>
          </cell>
          <cell r="N1686" t="str">
            <v>8</v>
          </cell>
          <cell r="O1686" t="str">
            <v>3</v>
          </cell>
          <cell r="P1686" t="str">
            <v>2</v>
          </cell>
          <cell r="Q1686" t="str">
            <v>E</v>
          </cell>
          <cell r="R1686" t="str">
            <v>358</v>
          </cell>
          <cell r="S1686" t="str">
            <v>35805</v>
          </cell>
          <cell r="T1686" t="str">
            <v>3751</v>
          </cell>
          <cell r="U1686" t="str">
            <v>00</v>
          </cell>
          <cell r="V1686" t="str">
            <v>16</v>
          </cell>
          <cell r="W1686" t="str">
            <v>00605</v>
          </cell>
          <cell r="X1686" t="str">
            <v>1</v>
          </cell>
          <cell r="Y1686" t="str">
            <v>20</v>
          </cell>
          <cell r="Z1686" t="str">
            <v>150</v>
          </cell>
          <cell r="AA1686" t="str">
            <v>002</v>
          </cell>
          <cell r="AB1686">
            <v>294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294</v>
          </cell>
        </row>
        <row r="1687">
          <cell r="C1687" t="str">
            <v>141161179000100605002</v>
          </cell>
          <cell r="D1687" t="str">
            <v>2018.29.02.012.2.1.1.2.1.11.045.6117.2.6.5.3.1.E.900.90001.1411.00.16.00605.1.20.150.002</v>
          </cell>
          <cell r="E1687" t="str">
            <v>2018</v>
          </cell>
          <cell r="F1687" t="str">
            <v>29.02</v>
          </cell>
          <cell r="G1687" t="str">
            <v>012</v>
          </cell>
          <cell r="H1687" t="str">
            <v>2.1.1.2.1</v>
          </cell>
          <cell r="I1687" t="str">
            <v>11</v>
          </cell>
          <cell r="J1687" t="str">
            <v>045</v>
          </cell>
          <cell r="K1687" t="str">
            <v>6117</v>
          </cell>
          <cell r="L1687" t="str">
            <v>2</v>
          </cell>
          <cell r="M1687" t="str">
            <v>6</v>
          </cell>
          <cell r="N1687" t="str">
            <v>5</v>
          </cell>
          <cell r="O1687" t="str">
            <v>3</v>
          </cell>
          <cell r="P1687" t="str">
            <v>1</v>
          </cell>
          <cell r="Q1687" t="str">
            <v>E</v>
          </cell>
          <cell r="R1687" t="str">
            <v>900</v>
          </cell>
          <cell r="S1687" t="str">
            <v>90001</v>
          </cell>
          <cell r="T1687" t="str">
            <v>1411</v>
          </cell>
          <cell r="U1687" t="str">
            <v>00</v>
          </cell>
          <cell r="V1687" t="str">
            <v>16</v>
          </cell>
          <cell r="W1687" t="str">
            <v>00605</v>
          </cell>
          <cell r="X1687" t="str">
            <v>1</v>
          </cell>
          <cell r="Y1687" t="str">
            <v>20</v>
          </cell>
          <cell r="Z1687" t="str">
            <v>150</v>
          </cell>
          <cell r="AA1687" t="str">
            <v>002</v>
          </cell>
          <cell r="AB1687">
            <v>3215.22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3215.22</v>
          </cell>
        </row>
        <row r="1688">
          <cell r="C1688" t="str">
            <v>13226124357D100605002</v>
          </cell>
          <cell r="D1688" t="str">
            <v>2018.29.02.012.2.1.1.2.1.11.045.6124.2.6.5.3.1.E.357.357D1.1322.00.16.00605.1.20.150.002</v>
          </cell>
          <cell r="E1688" t="str">
            <v>2018</v>
          </cell>
          <cell r="F1688" t="str">
            <v>29.02</v>
          </cell>
          <cell r="G1688" t="str">
            <v>012</v>
          </cell>
          <cell r="H1688" t="str">
            <v>2.1.1.2.1</v>
          </cell>
          <cell r="I1688" t="str">
            <v>11</v>
          </cell>
          <cell r="J1688" t="str">
            <v>045</v>
          </cell>
          <cell r="K1688" t="str">
            <v>6124</v>
          </cell>
          <cell r="L1688" t="str">
            <v>2</v>
          </cell>
          <cell r="M1688" t="str">
            <v>6</v>
          </cell>
          <cell r="N1688" t="str">
            <v>5</v>
          </cell>
          <cell r="O1688" t="str">
            <v>3</v>
          </cell>
          <cell r="P1688" t="str">
            <v>1</v>
          </cell>
          <cell r="Q1688" t="str">
            <v>E</v>
          </cell>
          <cell r="R1688" t="str">
            <v>357</v>
          </cell>
          <cell r="S1688" t="str">
            <v>357D1</v>
          </cell>
          <cell r="T1688" t="str">
            <v>1322</v>
          </cell>
          <cell r="U1688" t="str">
            <v>00</v>
          </cell>
          <cell r="V1688" t="str">
            <v>16</v>
          </cell>
          <cell r="W1688" t="str">
            <v>00605</v>
          </cell>
          <cell r="X1688" t="str">
            <v>1</v>
          </cell>
          <cell r="Y1688" t="str">
            <v>20</v>
          </cell>
          <cell r="Z1688" t="str">
            <v>150</v>
          </cell>
          <cell r="AA1688" t="str">
            <v>002</v>
          </cell>
          <cell r="AB1688">
            <v>3453.23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3453.23</v>
          </cell>
        </row>
        <row r="1689">
          <cell r="C1689" t="str">
            <v>361161253570300605002</v>
          </cell>
          <cell r="D1689" t="str">
            <v>2018.29.02.012.2.1.1.2.1.11.045.6125.2.6.5.3.1.E.357.35703.3611.00.16.00605.1.20.150.002</v>
          </cell>
          <cell r="E1689" t="str">
            <v>2018</v>
          </cell>
          <cell r="F1689" t="str">
            <v>29.02</v>
          </cell>
          <cell r="G1689" t="str">
            <v>012</v>
          </cell>
          <cell r="H1689" t="str">
            <v>2.1.1.2.1</v>
          </cell>
          <cell r="I1689" t="str">
            <v>11</v>
          </cell>
          <cell r="J1689" t="str">
            <v>045</v>
          </cell>
          <cell r="K1689" t="str">
            <v>6125</v>
          </cell>
          <cell r="L1689" t="str">
            <v>2</v>
          </cell>
          <cell r="M1689" t="str">
            <v>6</v>
          </cell>
          <cell r="N1689" t="str">
            <v>5</v>
          </cell>
          <cell r="O1689" t="str">
            <v>3</v>
          </cell>
          <cell r="P1689" t="str">
            <v>1</v>
          </cell>
          <cell r="Q1689" t="str">
            <v>E</v>
          </cell>
          <cell r="R1689" t="str">
            <v>357</v>
          </cell>
          <cell r="S1689" t="str">
            <v>35703</v>
          </cell>
          <cell r="T1689" t="str">
            <v>3611</v>
          </cell>
          <cell r="U1689" t="str">
            <v>00</v>
          </cell>
          <cell r="V1689" t="str">
            <v>16</v>
          </cell>
          <cell r="W1689" t="str">
            <v>00605</v>
          </cell>
          <cell r="X1689" t="str">
            <v>1</v>
          </cell>
          <cell r="Y1689" t="str">
            <v>20</v>
          </cell>
          <cell r="Z1689" t="str">
            <v>150</v>
          </cell>
          <cell r="AA1689" t="str">
            <v>002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</row>
        <row r="1690">
          <cell r="C1690" t="str">
            <v>37516125357D100605002</v>
          </cell>
          <cell r="D1690" t="str">
            <v>2018.29.02.012.2.1.1.2.1.11.045.6125.2.6.5.3.1.E.357.357D1.3751.00.16.00605.1.20.150.002</v>
          </cell>
          <cell r="E1690" t="str">
            <v>2018</v>
          </cell>
          <cell r="F1690" t="str">
            <v>29.02</v>
          </cell>
          <cell r="G1690" t="str">
            <v>012</v>
          </cell>
          <cell r="H1690" t="str">
            <v>2.1.1.2.1</v>
          </cell>
          <cell r="I1690" t="str">
            <v>11</v>
          </cell>
          <cell r="J1690" t="str">
            <v>045</v>
          </cell>
          <cell r="K1690" t="str">
            <v>6125</v>
          </cell>
          <cell r="L1690" t="str">
            <v>2</v>
          </cell>
          <cell r="M1690" t="str">
            <v>6</v>
          </cell>
          <cell r="N1690" t="str">
            <v>5</v>
          </cell>
          <cell r="O1690" t="str">
            <v>3</v>
          </cell>
          <cell r="P1690" t="str">
            <v>1</v>
          </cell>
          <cell r="Q1690" t="str">
            <v>E</v>
          </cell>
          <cell r="R1690" t="str">
            <v>357</v>
          </cell>
          <cell r="S1690" t="str">
            <v>357D1</v>
          </cell>
          <cell r="T1690" t="str">
            <v>3751</v>
          </cell>
          <cell r="U1690" t="str">
            <v>00</v>
          </cell>
          <cell r="V1690" t="str">
            <v>16</v>
          </cell>
          <cell r="W1690" t="str">
            <v>00605</v>
          </cell>
          <cell r="X1690" t="str">
            <v>1</v>
          </cell>
          <cell r="Y1690" t="str">
            <v>20</v>
          </cell>
          <cell r="Z1690" t="str">
            <v>150</v>
          </cell>
          <cell r="AA1690" t="str">
            <v>002</v>
          </cell>
          <cell r="AB1690">
            <v>87623.29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87623.29</v>
          </cell>
        </row>
        <row r="1691">
          <cell r="C1691" t="str">
            <v>11316222357D100605002</v>
          </cell>
          <cell r="D1691" t="str">
            <v>2018.29.02.012.2.1.1.2.1.11.045.6222.2.6.5.3.1.E.357.357D1.1131.00.16.00605.1.20.150.002</v>
          </cell>
          <cell r="E1691" t="str">
            <v>2018</v>
          </cell>
          <cell r="F1691" t="str">
            <v>29.02</v>
          </cell>
          <cell r="G1691" t="str">
            <v>012</v>
          </cell>
          <cell r="H1691" t="str">
            <v>2.1.1.2.1</v>
          </cell>
          <cell r="I1691" t="str">
            <v>11</v>
          </cell>
          <cell r="J1691" t="str">
            <v>045</v>
          </cell>
          <cell r="K1691" t="str">
            <v>6222</v>
          </cell>
          <cell r="L1691" t="str">
            <v>2</v>
          </cell>
          <cell r="M1691" t="str">
            <v>6</v>
          </cell>
          <cell r="N1691" t="str">
            <v>5</v>
          </cell>
          <cell r="O1691" t="str">
            <v>3</v>
          </cell>
          <cell r="P1691" t="str">
            <v>1</v>
          </cell>
          <cell r="Q1691" t="str">
            <v>E</v>
          </cell>
          <cell r="R1691" t="str">
            <v>357</v>
          </cell>
          <cell r="S1691" t="str">
            <v>357D1</v>
          </cell>
          <cell r="T1691" t="str">
            <v>1131</v>
          </cell>
          <cell r="U1691" t="str">
            <v>00</v>
          </cell>
          <cell r="V1691" t="str">
            <v>16</v>
          </cell>
          <cell r="W1691" t="str">
            <v>00605</v>
          </cell>
          <cell r="X1691" t="str">
            <v>1</v>
          </cell>
          <cell r="Y1691" t="str">
            <v>20</v>
          </cell>
          <cell r="Z1691" t="str">
            <v>150</v>
          </cell>
          <cell r="AA1691" t="str">
            <v>002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</row>
        <row r="1692">
          <cell r="C1692" t="str">
            <v>37216223357G400605002</v>
          </cell>
          <cell r="D1692" t="str">
            <v>2018.29.02.012.2.1.1.2.1.11.045.6223.2.6.5.3.1.E.357.357G4.3721.00.16.00605.1.20.150.002</v>
          </cell>
          <cell r="E1692" t="str">
            <v>2018</v>
          </cell>
          <cell r="F1692" t="str">
            <v>29.02</v>
          </cell>
          <cell r="G1692" t="str">
            <v>012</v>
          </cell>
          <cell r="H1692" t="str">
            <v>2.1.1.2.1</v>
          </cell>
          <cell r="I1692" t="str">
            <v>11</v>
          </cell>
          <cell r="J1692" t="str">
            <v>045</v>
          </cell>
          <cell r="K1692" t="str">
            <v>6223</v>
          </cell>
          <cell r="L1692" t="str">
            <v>2</v>
          </cell>
          <cell r="M1692" t="str">
            <v>6</v>
          </cell>
          <cell r="N1692" t="str">
            <v>5</v>
          </cell>
          <cell r="O1692" t="str">
            <v>3</v>
          </cell>
          <cell r="P1692" t="str">
            <v>1</v>
          </cell>
          <cell r="Q1692" t="str">
            <v>E</v>
          </cell>
          <cell r="R1692" t="str">
            <v>357</v>
          </cell>
          <cell r="S1692" t="str">
            <v>357G4</v>
          </cell>
          <cell r="T1692" t="str">
            <v>3721</v>
          </cell>
          <cell r="U1692" t="str">
            <v>00</v>
          </cell>
          <cell r="V1692" t="str">
            <v>16</v>
          </cell>
          <cell r="W1692" t="str">
            <v>00605</v>
          </cell>
          <cell r="X1692" t="str">
            <v>1</v>
          </cell>
          <cell r="Y1692" t="str">
            <v>20</v>
          </cell>
          <cell r="Z1692" t="str">
            <v>150</v>
          </cell>
          <cell r="AA1692" t="str">
            <v>002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</row>
        <row r="1693">
          <cell r="C1693" t="str">
            <v>372162243570300605002</v>
          </cell>
          <cell r="D1693" t="str">
            <v>2018.29.02.012.2.1.1.2.1.11.045.6224.2.6.5.3.1.E.357.35703.3721.00.16.00605.1.20.150.002</v>
          </cell>
          <cell r="E1693" t="str">
            <v>2018</v>
          </cell>
          <cell r="F1693" t="str">
            <v>29.02</v>
          </cell>
          <cell r="G1693" t="str">
            <v>012</v>
          </cell>
          <cell r="H1693" t="str">
            <v>2.1.1.2.1</v>
          </cell>
          <cell r="I1693" t="str">
            <v>11</v>
          </cell>
          <cell r="J1693" t="str">
            <v>045</v>
          </cell>
          <cell r="K1693" t="str">
            <v>6224</v>
          </cell>
          <cell r="L1693" t="str">
            <v>2</v>
          </cell>
          <cell r="M1693" t="str">
            <v>6</v>
          </cell>
          <cell r="N1693" t="str">
            <v>5</v>
          </cell>
          <cell r="O1693" t="str">
            <v>3</v>
          </cell>
          <cell r="P1693" t="str">
            <v>1</v>
          </cell>
          <cell r="Q1693" t="str">
            <v>E</v>
          </cell>
          <cell r="R1693" t="str">
            <v>357</v>
          </cell>
          <cell r="S1693" t="str">
            <v>35703</v>
          </cell>
          <cell r="T1693" t="str">
            <v>3721</v>
          </cell>
          <cell r="U1693" t="str">
            <v>00</v>
          </cell>
          <cell r="V1693" t="str">
            <v>16</v>
          </cell>
          <cell r="W1693" t="str">
            <v>00605</v>
          </cell>
          <cell r="X1693" t="str">
            <v>1</v>
          </cell>
          <cell r="Y1693" t="str">
            <v>20</v>
          </cell>
          <cell r="Z1693" t="str">
            <v>150</v>
          </cell>
          <cell r="AA1693" t="str">
            <v>002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</row>
        <row r="1694">
          <cell r="C1694" t="str">
            <v>15316225357D100605002</v>
          </cell>
          <cell r="D1694" t="str">
            <v>2018.29.02.012.2.1.1.2.1.11.045.6225.2.6.5.3.1.E.357.357D1.1531.00.16.00605.1.20.150.002</v>
          </cell>
          <cell r="E1694" t="str">
            <v>2018</v>
          </cell>
          <cell r="F1694" t="str">
            <v>29.02</v>
          </cell>
          <cell r="G1694" t="str">
            <v>012</v>
          </cell>
          <cell r="H1694" t="str">
            <v>2.1.1.2.1</v>
          </cell>
          <cell r="I1694" t="str">
            <v>11</v>
          </cell>
          <cell r="J1694" t="str">
            <v>045</v>
          </cell>
          <cell r="K1694" t="str">
            <v>6225</v>
          </cell>
          <cell r="L1694" t="str">
            <v>2</v>
          </cell>
          <cell r="M1694" t="str">
            <v>6</v>
          </cell>
          <cell r="N1694" t="str">
            <v>5</v>
          </cell>
          <cell r="O1694" t="str">
            <v>3</v>
          </cell>
          <cell r="P1694" t="str">
            <v>1</v>
          </cell>
          <cell r="Q1694" t="str">
            <v>E</v>
          </cell>
          <cell r="R1694" t="str">
            <v>357</v>
          </cell>
          <cell r="S1694" t="str">
            <v>357D1</v>
          </cell>
          <cell r="T1694" t="str">
            <v>1531</v>
          </cell>
          <cell r="U1694" t="str">
            <v>00</v>
          </cell>
          <cell r="V1694" t="str">
            <v>16</v>
          </cell>
          <cell r="W1694" t="str">
            <v>00605</v>
          </cell>
          <cell r="X1694" t="str">
            <v>1</v>
          </cell>
          <cell r="Y1694" t="str">
            <v>20</v>
          </cell>
          <cell r="Z1694" t="str">
            <v>150</v>
          </cell>
          <cell r="AA1694" t="str">
            <v>002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</row>
        <row r="1695">
          <cell r="C1695" t="str">
            <v>17156225357D100605002</v>
          </cell>
          <cell r="D1695" t="str">
            <v>2018.29.02.012.2.1.1.2.1.11.045.6225.2.6.5.3.1.E.357.357D1.1715.00.16.00605.1.20.150.002</v>
          </cell>
          <cell r="E1695" t="str">
            <v>2018</v>
          </cell>
          <cell r="F1695" t="str">
            <v>29.02</v>
          </cell>
          <cell r="G1695" t="str">
            <v>012</v>
          </cell>
          <cell r="H1695" t="str">
            <v>2.1.1.2.1</v>
          </cell>
          <cell r="I1695" t="str">
            <v>11</v>
          </cell>
          <cell r="J1695" t="str">
            <v>045</v>
          </cell>
          <cell r="K1695" t="str">
            <v>6225</v>
          </cell>
          <cell r="L1695" t="str">
            <v>2</v>
          </cell>
          <cell r="M1695" t="str">
            <v>6</v>
          </cell>
          <cell r="N1695" t="str">
            <v>5</v>
          </cell>
          <cell r="O1695" t="str">
            <v>3</v>
          </cell>
          <cell r="P1695" t="str">
            <v>1</v>
          </cell>
          <cell r="Q1695" t="str">
            <v>E</v>
          </cell>
          <cell r="R1695" t="str">
            <v>357</v>
          </cell>
          <cell r="S1695" t="str">
            <v>357D1</v>
          </cell>
          <cell r="T1695" t="str">
            <v>1715</v>
          </cell>
          <cell r="U1695" t="str">
            <v>00</v>
          </cell>
          <cell r="V1695" t="str">
            <v>16</v>
          </cell>
          <cell r="W1695" t="str">
            <v>00605</v>
          </cell>
          <cell r="X1695" t="str">
            <v>1</v>
          </cell>
          <cell r="Y1695" t="str">
            <v>20</v>
          </cell>
          <cell r="Z1695" t="str">
            <v>150</v>
          </cell>
          <cell r="AA1695" t="str">
            <v>002</v>
          </cell>
          <cell r="AB1695">
            <v>5.09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5.09</v>
          </cell>
        </row>
        <row r="1696">
          <cell r="C1696" t="str">
            <v>11316227357D100605002</v>
          </cell>
          <cell r="D1696" t="str">
            <v>2018.29.02.012.2.1.1.2.1.11.045.6227.2.6.5.3.1.E.357.357D1.1131.00.16.00605.1.20.150.002</v>
          </cell>
          <cell r="E1696" t="str">
            <v>2018</v>
          </cell>
          <cell r="F1696" t="str">
            <v>29.02</v>
          </cell>
          <cell r="G1696" t="str">
            <v>012</v>
          </cell>
          <cell r="H1696" t="str">
            <v>2.1.1.2.1</v>
          </cell>
          <cell r="I1696" t="str">
            <v>11</v>
          </cell>
          <cell r="J1696" t="str">
            <v>045</v>
          </cell>
          <cell r="K1696" t="str">
            <v>6227</v>
          </cell>
          <cell r="L1696" t="str">
            <v>2</v>
          </cell>
          <cell r="M1696" t="str">
            <v>6</v>
          </cell>
          <cell r="N1696" t="str">
            <v>5</v>
          </cell>
          <cell r="O1696" t="str">
            <v>3</v>
          </cell>
          <cell r="P1696" t="str">
            <v>1</v>
          </cell>
          <cell r="Q1696" t="str">
            <v>E</v>
          </cell>
          <cell r="R1696" t="str">
            <v>357</v>
          </cell>
          <cell r="S1696" t="str">
            <v>357D1</v>
          </cell>
          <cell r="T1696" t="str">
            <v>1131</v>
          </cell>
          <cell r="U1696" t="str">
            <v>00</v>
          </cell>
          <cell r="V1696" t="str">
            <v>16</v>
          </cell>
          <cell r="W1696" t="str">
            <v>00605</v>
          </cell>
          <cell r="X1696" t="str">
            <v>1</v>
          </cell>
          <cell r="Y1696" t="str">
            <v>20</v>
          </cell>
          <cell r="Z1696" t="str">
            <v>150</v>
          </cell>
          <cell r="AA1696" t="str">
            <v>002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</row>
        <row r="1697">
          <cell r="C1697" t="str">
            <v>13216228357D100605002</v>
          </cell>
          <cell r="D1697" t="str">
            <v>2018.29.02.012.2.1.1.2.1.11.045.6228.2.6.5.3.1.E.357.357D1.1321.00.16.00605.1.20.150.002</v>
          </cell>
          <cell r="E1697" t="str">
            <v>2018</v>
          </cell>
          <cell r="F1697" t="str">
            <v>29.02</v>
          </cell>
          <cell r="G1697" t="str">
            <v>012</v>
          </cell>
          <cell r="H1697" t="str">
            <v>2.1.1.2.1</v>
          </cell>
          <cell r="I1697" t="str">
            <v>11</v>
          </cell>
          <cell r="J1697" t="str">
            <v>045</v>
          </cell>
          <cell r="K1697" t="str">
            <v>6228</v>
          </cell>
          <cell r="L1697" t="str">
            <v>2</v>
          </cell>
          <cell r="M1697" t="str">
            <v>6</v>
          </cell>
          <cell r="N1697" t="str">
            <v>5</v>
          </cell>
          <cell r="O1697" t="str">
            <v>3</v>
          </cell>
          <cell r="P1697" t="str">
            <v>1</v>
          </cell>
          <cell r="Q1697" t="str">
            <v>E</v>
          </cell>
          <cell r="R1697" t="str">
            <v>357</v>
          </cell>
          <cell r="S1697" t="str">
            <v>357D1</v>
          </cell>
          <cell r="T1697" t="str">
            <v>1321</v>
          </cell>
          <cell r="U1697" t="str">
            <v>00</v>
          </cell>
          <cell r="V1697" t="str">
            <v>16</v>
          </cell>
          <cell r="W1697" t="str">
            <v>00605</v>
          </cell>
          <cell r="X1697" t="str">
            <v>1</v>
          </cell>
          <cell r="Y1697" t="str">
            <v>20</v>
          </cell>
          <cell r="Z1697" t="str">
            <v>150</v>
          </cell>
          <cell r="AA1697" t="str">
            <v>002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</row>
        <row r="1698">
          <cell r="C1698" t="str">
            <v>372162293570300605002</v>
          </cell>
          <cell r="D1698" t="str">
            <v>2018.29.02.012.2.1.1.2.1.11.045.6229.2.6.5.3.1.E.357.35703.3721.00.16.00605.1.20.150.002</v>
          </cell>
          <cell r="E1698" t="str">
            <v>2018</v>
          </cell>
          <cell r="F1698" t="str">
            <v>29.02</v>
          </cell>
          <cell r="G1698" t="str">
            <v>012</v>
          </cell>
          <cell r="H1698" t="str">
            <v>2.1.1.2.1</v>
          </cell>
          <cell r="I1698" t="str">
            <v>11</v>
          </cell>
          <cell r="J1698" t="str">
            <v>045</v>
          </cell>
          <cell r="K1698" t="str">
            <v>6229</v>
          </cell>
          <cell r="L1698" t="str">
            <v>2</v>
          </cell>
          <cell r="M1698" t="str">
            <v>6</v>
          </cell>
          <cell r="N1698" t="str">
            <v>5</v>
          </cell>
          <cell r="O1698" t="str">
            <v>3</v>
          </cell>
          <cell r="P1698" t="str">
            <v>1</v>
          </cell>
          <cell r="Q1698" t="str">
            <v>E</v>
          </cell>
          <cell r="R1698" t="str">
            <v>357</v>
          </cell>
          <cell r="S1698" t="str">
            <v>35703</v>
          </cell>
          <cell r="T1698" t="str">
            <v>3721</v>
          </cell>
          <cell r="U1698" t="str">
            <v>00</v>
          </cell>
          <cell r="V1698" t="str">
            <v>16</v>
          </cell>
          <cell r="W1698" t="str">
            <v>00605</v>
          </cell>
          <cell r="X1698" t="str">
            <v>1</v>
          </cell>
          <cell r="Y1698" t="str">
            <v>20</v>
          </cell>
          <cell r="Z1698" t="str">
            <v>150</v>
          </cell>
          <cell r="AA1698" t="str">
            <v>002</v>
          </cell>
          <cell r="AB1698">
            <v>700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700</v>
          </cell>
        </row>
        <row r="1699">
          <cell r="C1699" t="str">
            <v>171260623580100605002</v>
          </cell>
          <cell r="D1699" t="str">
            <v>2018.29.02.012.2.1.1.2.1.11.045.6062.2.6.8.3.2.E.358.35801.1712.00.16.00605.1.20.150.002</v>
          </cell>
          <cell r="E1699" t="str">
            <v>2018</v>
          </cell>
          <cell r="F1699" t="str">
            <v>29.02</v>
          </cell>
          <cell r="G1699" t="str">
            <v>012</v>
          </cell>
          <cell r="H1699" t="str">
            <v>2.1.1.2.1</v>
          </cell>
          <cell r="I1699" t="str">
            <v>11</v>
          </cell>
          <cell r="J1699" t="str">
            <v>045</v>
          </cell>
          <cell r="K1699" t="str">
            <v>6062</v>
          </cell>
          <cell r="L1699" t="str">
            <v>2</v>
          </cell>
          <cell r="M1699" t="str">
            <v>6</v>
          </cell>
          <cell r="N1699" t="str">
            <v>8</v>
          </cell>
          <cell r="O1699" t="str">
            <v>3</v>
          </cell>
          <cell r="P1699" t="str">
            <v>2</v>
          </cell>
          <cell r="Q1699" t="str">
            <v>E</v>
          </cell>
          <cell r="R1699" t="str">
            <v>358</v>
          </cell>
          <cell r="S1699" t="str">
            <v>35801</v>
          </cell>
          <cell r="T1699" t="str">
            <v>1712</v>
          </cell>
          <cell r="U1699" t="str">
            <v>00</v>
          </cell>
          <cell r="V1699" t="str">
            <v>16</v>
          </cell>
          <cell r="W1699" t="str">
            <v>00605</v>
          </cell>
          <cell r="X1699" t="str">
            <v>1</v>
          </cell>
          <cell r="Y1699" t="str">
            <v>20</v>
          </cell>
          <cell r="Z1699" t="str">
            <v>150</v>
          </cell>
          <cell r="AA1699" t="str">
            <v>002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</row>
        <row r="1700">
          <cell r="C1700" t="str">
            <v>448160633580100404002</v>
          </cell>
          <cell r="D1700" t="str">
            <v>2018.29.02.012.2.1.1.2.1.11.045.6063.2.6.8.3.2.E.358.35801.4481.00.14.00404.1.20.150.002</v>
          </cell>
          <cell r="E1700" t="str">
            <v>2018</v>
          </cell>
          <cell r="F1700" t="str">
            <v>29.02</v>
          </cell>
          <cell r="G1700" t="str">
            <v>012</v>
          </cell>
          <cell r="H1700" t="str">
            <v>2.1.1.2.1</v>
          </cell>
          <cell r="I1700" t="str">
            <v>11</v>
          </cell>
          <cell r="J1700" t="str">
            <v>045</v>
          </cell>
          <cell r="K1700" t="str">
            <v>6063</v>
          </cell>
          <cell r="L1700" t="str">
            <v>2</v>
          </cell>
          <cell r="M1700" t="str">
            <v>6</v>
          </cell>
          <cell r="N1700" t="str">
            <v>8</v>
          </cell>
          <cell r="O1700" t="str">
            <v>3</v>
          </cell>
          <cell r="P1700" t="str">
            <v>2</v>
          </cell>
          <cell r="Q1700" t="str">
            <v>E</v>
          </cell>
          <cell r="R1700" t="str">
            <v>358</v>
          </cell>
          <cell r="S1700" t="str">
            <v>35801</v>
          </cell>
          <cell r="T1700" t="str">
            <v>4481</v>
          </cell>
          <cell r="U1700" t="str">
            <v>00</v>
          </cell>
          <cell r="V1700" t="str">
            <v>14</v>
          </cell>
          <cell r="W1700" t="str">
            <v>00404</v>
          </cell>
          <cell r="X1700" t="str">
            <v>1</v>
          </cell>
          <cell r="Y1700" t="str">
            <v>20</v>
          </cell>
          <cell r="Z1700" t="str">
            <v>150</v>
          </cell>
          <cell r="AA1700" t="str">
            <v>002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</row>
        <row r="1701">
          <cell r="C1701" t="str">
            <v>392161243570300605002</v>
          </cell>
          <cell r="D1701" t="str">
            <v>2018.29.02.012.2.1.1.2.1.11.045.6124.2.6.5.3.1.E.357.35703.3921.00.16.00605.1.20.150.002</v>
          </cell>
          <cell r="E1701" t="str">
            <v>2018</v>
          </cell>
          <cell r="F1701" t="str">
            <v>29.02</v>
          </cell>
          <cell r="G1701" t="str">
            <v>012</v>
          </cell>
          <cell r="H1701" t="str">
            <v>2.1.1.2.1</v>
          </cell>
          <cell r="I1701" t="str">
            <v>11</v>
          </cell>
          <cell r="J1701" t="str">
            <v>045</v>
          </cell>
          <cell r="K1701" t="str">
            <v>6124</v>
          </cell>
          <cell r="L1701" t="str">
            <v>2</v>
          </cell>
          <cell r="M1701" t="str">
            <v>6</v>
          </cell>
          <cell r="N1701" t="str">
            <v>5</v>
          </cell>
          <cell r="O1701" t="str">
            <v>3</v>
          </cell>
          <cell r="P1701" t="str">
            <v>1</v>
          </cell>
          <cell r="Q1701" t="str">
            <v>E</v>
          </cell>
          <cell r="R1701" t="str">
            <v>357</v>
          </cell>
          <cell r="S1701" t="str">
            <v>35703</v>
          </cell>
          <cell r="T1701" t="str">
            <v>3921</v>
          </cell>
          <cell r="U1701" t="str">
            <v>00</v>
          </cell>
          <cell r="V1701" t="str">
            <v>16</v>
          </cell>
          <cell r="W1701" t="str">
            <v>00605</v>
          </cell>
          <cell r="X1701" t="str">
            <v>1</v>
          </cell>
          <cell r="Y1701" t="str">
            <v>20</v>
          </cell>
          <cell r="Z1701" t="str">
            <v>150</v>
          </cell>
          <cell r="AA1701" t="str">
            <v>002</v>
          </cell>
          <cell r="AB1701">
            <v>2788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2788</v>
          </cell>
        </row>
        <row r="1702">
          <cell r="C1702" t="str">
            <v>14326124357D100605002</v>
          </cell>
          <cell r="D1702" t="str">
            <v>2018.29.02.012.2.1.1.2.1.11.045.6124.2.6.5.3.1.E.357.357D1.1432.00.16.00605.1.20.150.002</v>
          </cell>
          <cell r="E1702" t="str">
            <v>2018</v>
          </cell>
          <cell r="F1702" t="str">
            <v>29.02</v>
          </cell>
          <cell r="G1702" t="str">
            <v>012</v>
          </cell>
          <cell r="H1702" t="str">
            <v>2.1.1.2.1</v>
          </cell>
          <cell r="I1702" t="str">
            <v>11</v>
          </cell>
          <cell r="J1702" t="str">
            <v>045</v>
          </cell>
          <cell r="K1702" t="str">
            <v>6124</v>
          </cell>
          <cell r="L1702" t="str">
            <v>2</v>
          </cell>
          <cell r="M1702" t="str">
            <v>6</v>
          </cell>
          <cell r="N1702" t="str">
            <v>5</v>
          </cell>
          <cell r="O1702" t="str">
            <v>3</v>
          </cell>
          <cell r="P1702" t="str">
            <v>1</v>
          </cell>
          <cell r="Q1702" t="str">
            <v>E</v>
          </cell>
          <cell r="R1702" t="str">
            <v>357</v>
          </cell>
          <cell r="S1702" t="str">
            <v>357D1</v>
          </cell>
          <cell r="T1702" t="str">
            <v>1432</v>
          </cell>
          <cell r="U1702" t="str">
            <v>00</v>
          </cell>
          <cell r="V1702" t="str">
            <v>16</v>
          </cell>
          <cell r="W1702" t="str">
            <v>00605</v>
          </cell>
          <cell r="X1702" t="str">
            <v>1</v>
          </cell>
          <cell r="Y1702" t="str">
            <v>20</v>
          </cell>
          <cell r="Z1702" t="str">
            <v>150</v>
          </cell>
          <cell r="AA1702" t="str">
            <v>002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</row>
        <row r="1703">
          <cell r="C1703" t="str">
            <v>17156124357D100605002</v>
          </cell>
          <cell r="D1703" t="str">
            <v>2018.29.02.012.2.1.1.2.1.11.045.6124.2.6.5.3.1.E.357.357D1.1715.00.16.00605.1.20.150.002</v>
          </cell>
          <cell r="E1703" t="str">
            <v>2018</v>
          </cell>
          <cell r="F1703" t="str">
            <v>29.02</v>
          </cell>
          <cell r="G1703" t="str">
            <v>012</v>
          </cell>
          <cell r="H1703" t="str">
            <v>2.1.1.2.1</v>
          </cell>
          <cell r="I1703" t="str">
            <v>11</v>
          </cell>
          <cell r="J1703" t="str">
            <v>045</v>
          </cell>
          <cell r="K1703" t="str">
            <v>6124</v>
          </cell>
          <cell r="L1703" t="str">
            <v>2</v>
          </cell>
          <cell r="M1703" t="str">
            <v>6</v>
          </cell>
          <cell r="N1703" t="str">
            <v>5</v>
          </cell>
          <cell r="O1703" t="str">
            <v>3</v>
          </cell>
          <cell r="P1703" t="str">
            <v>1</v>
          </cell>
          <cell r="Q1703" t="str">
            <v>E</v>
          </cell>
          <cell r="R1703" t="str">
            <v>357</v>
          </cell>
          <cell r="S1703" t="str">
            <v>357D1</v>
          </cell>
          <cell r="T1703" t="str">
            <v>1715</v>
          </cell>
          <cell r="U1703" t="str">
            <v>00</v>
          </cell>
          <cell r="V1703" t="str">
            <v>16</v>
          </cell>
          <cell r="W1703" t="str">
            <v>00605</v>
          </cell>
          <cell r="X1703" t="str">
            <v>1</v>
          </cell>
          <cell r="Y1703" t="str">
            <v>20</v>
          </cell>
          <cell r="Z1703" t="str">
            <v>150</v>
          </cell>
          <cell r="AA1703" t="str">
            <v>002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</row>
        <row r="1704">
          <cell r="C1704" t="str">
            <v>217161253570300605700</v>
          </cell>
          <cell r="D1704" t="str">
            <v>2018.29.02.012.2.1.1.2.1.11.045.6125.2.6.5.3.1.E.357.35703.2171.00.16.00605.1.20.150.700</v>
          </cell>
          <cell r="E1704" t="str">
            <v>2018</v>
          </cell>
          <cell r="F1704" t="str">
            <v>29.02</v>
          </cell>
          <cell r="G1704" t="str">
            <v>012</v>
          </cell>
          <cell r="H1704" t="str">
            <v>2.1.1.2.1</v>
          </cell>
          <cell r="I1704" t="str">
            <v>11</v>
          </cell>
          <cell r="J1704" t="str">
            <v>045</v>
          </cell>
          <cell r="K1704" t="str">
            <v>6125</v>
          </cell>
          <cell r="L1704" t="str">
            <v>2</v>
          </cell>
          <cell r="M1704" t="str">
            <v>6</v>
          </cell>
          <cell r="N1704" t="str">
            <v>5</v>
          </cell>
          <cell r="O1704" t="str">
            <v>3</v>
          </cell>
          <cell r="P1704" t="str">
            <v>1</v>
          </cell>
          <cell r="Q1704" t="str">
            <v>E</v>
          </cell>
          <cell r="R1704" t="str">
            <v>357</v>
          </cell>
          <cell r="S1704" t="str">
            <v>35703</v>
          </cell>
          <cell r="T1704" t="str">
            <v>2171</v>
          </cell>
          <cell r="U1704" t="str">
            <v>00</v>
          </cell>
          <cell r="V1704" t="str">
            <v>16</v>
          </cell>
          <cell r="W1704" t="str">
            <v>00605</v>
          </cell>
          <cell r="X1704" t="str">
            <v>1</v>
          </cell>
          <cell r="Y1704" t="str">
            <v>20</v>
          </cell>
          <cell r="Z1704" t="str">
            <v>150</v>
          </cell>
          <cell r="AA1704" t="str">
            <v>700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</row>
        <row r="1705">
          <cell r="C1705" t="str">
            <v>441361253570300605002</v>
          </cell>
          <cell r="D1705" t="str">
            <v>2018.29.02.012.2.1.1.2.1.11.045.6125.2.6.5.3.1.E.357.35703.4413.00.16.00605.1.20.150.002</v>
          </cell>
          <cell r="E1705" t="str">
            <v>2018</v>
          </cell>
          <cell r="F1705" t="str">
            <v>29.02</v>
          </cell>
          <cell r="G1705" t="str">
            <v>012</v>
          </cell>
          <cell r="H1705" t="str">
            <v>2.1.1.2.1</v>
          </cell>
          <cell r="I1705" t="str">
            <v>11</v>
          </cell>
          <cell r="J1705" t="str">
            <v>045</v>
          </cell>
          <cell r="K1705" t="str">
            <v>6125</v>
          </cell>
          <cell r="L1705" t="str">
            <v>2</v>
          </cell>
          <cell r="M1705" t="str">
            <v>6</v>
          </cell>
          <cell r="N1705" t="str">
            <v>5</v>
          </cell>
          <cell r="O1705" t="str">
            <v>3</v>
          </cell>
          <cell r="P1705" t="str">
            <v>1</v>
          </cell>
          <cell r="Q1705" t="str">
            <v>E</v>
          </cell>
          <cell r="R1705" t="str">
            <v>357</v>
          </cell>
          <cell r="S1705" t="str">
            <v>35703</v>
          </cell>
          <cell r="T1705" t="str">
            <v>4413</v>
          </cell>
          <cell r="U1705" t="str">
            <v>00</v>
          </cell>
          <cell r="V1705" t="str">
            <v>16</v>
          </cell>
          <cell r="W1705" t="str">
            <v>00605</v>
          </cell>
          <cell r="X1705" t="str">
            <v>1</v>
          </cell>
          <cell r="Y1705" t="str">
            <v>20</v>
          </cell>
          <cell r="Z1705" t="str">
            <v>150</v>
          </cell>
          <cell r="AA1705" t="str">
            <v>002</v>
          </cell>
          <cell r="AB1705">
            <v>21879.62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21879.62</v>
          </cell>
        </row>
        <row r="1706">
          <cell r="C1706" t="str">
            <v>14216222357D100605002</v>
          </cell>
          <cell r="D1706" t="str">
            <v>2018.29.02.012.2.1.1.2.1.11.045.6222.2.6.5.3.1.E.357.357D1.1421.00.16.00605.1.20.150.002</v>
          </cell>
          <cell r="E1706" t="str">
            <v>2018</v>
          </cell>
          <cell r="F1706" t="str">
            <v>29.02</v>
          </cell>
          <cell r="G1706" t="str">
            <v>012</v>
          </cell>
          <cell r="H1706" t="str">
            <v>2.1.1.2.1</v>
          </cell>
          <cell r="I1706" t="str">
            <v>11</v>
          </cell>
          <cell r="J1706" t="str">
            <v>045</v>
          </cell>
          <cell r="K1706" t="str">
            <v>6222</v>
          </cell>
          <cell r="L1706" t="str">
            <v>2</v>
          </cell>
          <cell r="M1706" t="str">
            <v>6</v>
          </cell>
          <cell r="N1706" t="str">
            <v>5</v>
          </cell>
          <cell r="O1706" t="str">
            <v>3</v>
          </cell>
          <cell r="P1706" t="str">
            <v>1</v>
          </cell>
          <cell r="Q1706" t="str">
            <v>E</v>
          </cell>
          <cell r="R1706" t="str">
            <v>357</v>
          </cell>
          <cell r="S1706" t="str">
            <v>357D1</v>
          </cell>
          <cell r="T1706" t="str">
            <v>1421</v>
          </cell>
          <cell r="U1706" t="str">
            <v>00</v>
          </cell>
          <cell r="V1706" t="str">
            <v>16</v>
          </cell>
          <cell r="W1706" t="str">
            <v>00605</v>
          </cell>
          <cell r="X1706" t="str">
            <v>1</v>
          </cell>
          <cell r="Y1706" t="str">
            <v>20</v>
          </cell>
          <cell r="Z1706" t="str">
            <v>150</v>
          </cell>
          <cell r="AA1706" t="str">
            <v>002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</row>
        <row r="1707">
          <cell r="C1707" t="str">
            <v>14316222357D100605002</v>
          </cell>
          <cell r="D1707" t="str">
            <v>2018.29.02.012.2.1.1.2.1.11.045.6222.2.6.5.3.1.E.357.357D1.1431.00.16.00605.1.20.150.002</v>
          </cell>
          <cell r="E1707" t="str">
            <v>2018</v>
          </cell>
          <cell r="F1707" t="str">
            <v>29.02</v>
          </cell>
          <cell r="G1707" t="str">
            <v>012</v>
          </cell>
          <cell r="H1707" t="str">
            <v>2.1.1.2.1</v>
          </cell>
          <cell r="I1707" t="str">
            <v>11</v>
          </cell>
          <cell r="J1707" t="str">
            <v>045</v>
          </cell>
          <cell r="K1707" t="str">
            <v>6222</v>
          </cell>
          <cell r="L1707" t="str">
            <v>2</v>
          </cell>
          <cell r="M1707" t="str">
            <v>6</v>
          </cell>
          <cell r="N1707" t="str">
            <v>5</v>
          </cell>
          <cell r="O1707" t="str">
            <v>3</v>
          </cell>
          <cell r="P1707" t="str">
            <v>1</v>
          </cell>
          <cell r="Q1707" t="str">
            <v>E</v>
          </cell>
          <cell r="R1707" t="str">
            <v>357</v>
          </cell>
          <cell r="S1707" t="str">
            <v>357D1</v>
          </cell>
          <cell r="T1707" t="str">
            <v>1431</v>
          </cell>
          <cell r="U1707" t="str">
            <v>00</v>
          </cell>
          <cell r="V1707" t="str">
            <v>16</v>
          </cell>
          <cell r="W1707" t="str">
            <v>00605</v>
          </cell>
          <cell r="X1707" t="str">
            <v>1</v>
          </cell>
          <cell r="Y1707" t="str">
            <v>20</v>
          </cell>
          <cell r="Z1707" t="str">
            <v>150</v>
          </cell>
          <cell r="AA1707" t="str">
            <v>002</v>
          </cell>
          <cell r="AB1707">
            <v>7211.6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7211.6</v>
          </cell>
        </row>
        <row r="1708">
          <cell r="C1708" t="str">
            <v>261162253570300605002</v>
          </cell>
          <cell r="D1708" t="str">
            <v>2018.29.02.012.2.1.1.2.1.11.045.6225.2.6.5.3.1.E.357.35703.2611.00.16.00605.1.20.150.002</v>
          </cell>
          <cell r="E1708" t="str">
            <v>2018</v>
          </cell>
          <cell r="F1708" t="str">
            <v>29.02</v>
          </cell>
          <cell r="G1708" t="str">
            <v>012</v>
          </cell>
          <cell r="H1708" t="str">
            <v>2.1.1.2.1</v>
          </cell>
          <cell r="I1708" t="str">
            <v>11</v>
          </cell>
          <cell r="J1708" t="str">
            <v>045</v>
          </cell>
          <cell r="K1708" t="str">
            <v>6225</v>
          </cell>
          <cell r="L1708" t="str">
            <v>2</v>
          </cell>
          <cell r="M1708" t="str">
            <v>6</v>
          </cell>
          <cell r="N1708" t="str">
            <v>5</v>
          </cell>
          <cell r="O1708" t="str">
            <v>3</v>
          </cell>
          <cell r="P1708" t="str">
            <v>1</v>
          </cell>
          <cell r="Q1708" t="str">
            <v>E</v>
          </cell>
          <cell r="R1708" t="str">
            <v>357</v>
          </cell>
          <cell r="S1708" t="str">
            <v>35703</v>
          </cell>
          <cell r="T1708" t="str">
            <v>2611</v>
          </cell>
          <cell r="U1708" t="str">
            <v>00</v>
          </cell>
          <cell r="V1708" t="str">
            <v>16</v>
          </cell>
          <cell r="W1708" t="str">
            <v>00605</v>
          </cell>
          <cell r="X1708" t="str">
            <v>1</v>
          </cell>
          <cell r="Y1708" t="str">
            <v>20</v>
          </cell>
          <cell r="Z1708" t="str">
            <v>150</v>
          </cell>
          <cell r="AA1708" t="str">
            <v>002</v>
          </cell>
          <cell r="AB1708">
            <v>9124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9124</v>
          </cell>
        </row>
        <row r="1709">
          <cell r="C1709" t="str">
            <v>372162263570300605002</v>
          </cell>
          <cell r="D1709" t="str">
            <v>2018.29.02.012.2.1.1.2.1.11.045.6226.2.6.5.3.1.E.357.35703.3721.00.16.00605.1.20.150.002</v>
          </cell>
          <cell r="E1709" t="str">
            <v>2018</v>
          </cell>
          <cell r="F1709" t="str">
            <v>29.02</v>
          </cell>
          <cell r="G1709" t="str">
            <v>012</v>
          </cell>
          <cell r="H1709" t="str">
            <v>2.1.1.2.1</v>
          </cell>
          <cell r="I1709" t="str">
            <v>11</v>
          </cell>
          <cell r="J1709" t="str">
            <v>045</v>
          </cell>
          <cell r="K1709" t="str">
            <v>6226</v>
          </cell>
          <cell r="L1709" t="str">
            <v>2</v>
          </cell>
          <cell r="M1709" t="str">
            <v>6</v>
          </cell>
          <cell r="N1709" t="str">
            <v>5</v>
          </cell>
          <cell r="O1709" t="str">
            <v>3</v>
          </cell>
          <cell r="P1709" t="str">
            <v>1</v>
          </cell>
          <cell r="Q1709" t="str">
            <v>E</v>
          </cell>
          <cell r="R1709" t="str">
            <v>357</v>
          </cell>
          <cell r="S1709" t="str">
            <v>35703</v>
          </cell>
          <cell r="T1709" t="str">
            <v>3721</v>
          </cell>
          <cell r="U1709" t="str">
            <v>00</v>
          </cell>
          <cell r="V1709" t="str">
            <v>16</v>
          </cell>
          <cell r="W1709" t="str">
            <v>00605</v>
          </cell>
          <cell r="X1709" t="str">
            <v>1</v>
          </cell>
          <cell r="Y1709" t="str">
            <v>20</v>
          </cell>
          <cell r="Z1709" t="str">
            <v>150</v>
          </cell>
          <cell r="AA1709" t="str">
            <v>002</v>
          </cell>
          <cell r="AB1709">
            <v>43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43</v>
          </cell>
        </row>
        <row r="1710">
          <cell r="C1710" t="str">
            <v>14116226357D100605002</v>
          </cell>
          <cell r="D1710" t="str">
            <v>2018.29.02.012.2.1.1.2.1.11.045.6226.2.6.5.3.1.E.357.357D1.1411.00.16.00605.1.20.150.002</v>
          </cell>
          <cell r="E1710" t="str">
            <v>2018</v>
          </cell>
          <cell r="F1710" t="str">
            <v>29.02</v>
          </cell>
          <cell r="G1710" t="str">
            <v>012</v>
          </cell>
          <cell r="H1710" t="str">
            <v>2.1.1.2.1</v>
          </cell>
          <cell r="I1710" t="str">
            <v>11</v>
          </cell>
          <cell r="J1710" t="str">
            <v>045</v>
          </cell>
          <cell r="K1710" t="str">
            <v>6226</v>
          </cell>
          <cell r="L1710" t="str">
            <v>2</v>
          </cell>
          <cell r="M1710" t="str">
            <v>6</v>
          </cell>
          <cell r="N1710" t="str">
            <v>5</v>
          </cell>
          <cell r="O1710" t="str">
            <v>3</v>
          </cell>
          <cell r="P1710" t="str">
            <v>1</v>
          </cell>
          <cell r="Q1710" t="str">
            <v>E</v>
          </cell>
          <cell r="R1710" t="str">
            <v>357</v>
          </cell>
          <cell r="S1710" t="str">
            <v>357D1</v>
          </cell>
          <cell r="T1710" t="str">
            <v>1411</v>
          </cell>
          <cell r="U1710" t="str">
            <v>00</v>
          </cell>
          <cell r="V1710" t="str">
            <v>16</v>
          </cell>
          <cell r="W1710" t="str">
            <v>00605</v>
          </cell>
          <cell r="X1710" t="str">
            <v>1</v>
          </cell>
          <cell r="Y1710" t="str">
            <v>20</v>
          </cell>
          <cell r="Z1710" t="str">
            <v>150</v>
          </cell>
          <cell r="AA1710" t="str">
            <v>002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</row>
        <row r="1711">
          <cell r="C1711" t="str">
            <v>261162283570300605002</v>
          </cell>
          <cell r="D1711" t="str">
            <v>2018.29.02.012.2.1.1.2.1.11.045.6228.2.6.5.3.1.E.357.35703.2611.00.16.00605.1.20.150.002</v>
          </cell>
          <cell r="E1711" t="str">
            <v>2018</v>
          </cell>
          <cell r="F1711" t="str">
            <v>29.02</v>
          </cell>
          <cell r="G1711" t="str">
            <v>012</v>
          </cell>
          <cell r="H1711" t="str">
            <v>2.1.1.2.1</v>
          </cell>
          <cell r="I1711" t="str">
            <v>11</v>
          </cell>
          <cell r="J1711" t="str">
            <v>045</v>
          </cell>
          <cell r="K1711" t="str">
            <v>6228</v>
          </cell>
          <cell r="L1711" t="str">
            <v>2</v>
          </cell>
          <cell r="M1711" t="str">
            <v>6</v>
          </cell>
          <cell r="N1711" t="str">
            <v>5</v>
          </cell>
          <cell r="O1711" t="str">
            <v>3</v>
          </cell>
          <cell r="P1711" t="str">
            <v>1</v>
          </cell>
          <cell r="Q1711" t="str">
            <v>E</v>
          </cell>
          <cell r="R1711" t="str">
            <v>357</v>
          </cell>
          <cell r="S1711" t="str">
            <v>35703</v>
          </cell>
          <cell r="T1711" t="str">
            <v>2611</v>
          </cell>
          <cell r="U1711" t="str">
            <v>00</v>
          </cell>
          <cell r="V1711" t="str">
            <v>16</v>
          </cell>
          <cell r="W1711" t="str">
            <v>00605</v>
          </cell>
          <cell r="X1711" t="str">
            <v>1</v>
          </cell>
          <cell r="Y1711" t="str">
            <v>20</v>
          </cell>
          <cell r="Z1711" t="str">
            <v>150</v>
          </cell>
          <cell r="AA1711" t="str">
            <v>002</v>
          </cell>
          <cell r="AB1711">
            <v>600.80999999999995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600.80999999999995</v>
          </cell>
        </row>
        <row r="1712">
          <cell r="C1712" t="str">
            <v>14216228357D100605002</v>
          </cell>
          <cell r="D1712" t="str">
            <v>2018.29.02.012.2.1.1.2.1.11.045.6228.2.6.5.3.1.E.357.357D1.1421.00.16.00605.1.20.150.002</v>
          </cell>
          <cell r="E1712" t="str">
            <v>2018</v>
          </cell>
          <cell r="F1712" t="str">
            <v>29.02</v>
          </cell>
          <cell r="G1712" t="str">
            <v>012</v>
          </cell>
          <cell r="H1712" t="str">
            <v>2.1.1.2.1</v>
          </cell>
          <cell r="I1712" t="str">
            <v>11</v>
          </cell>
          <cell r="J1712" t="str">
            <v>045</v>
          </cell>
          <cell r="K1712" t="str">
            <v>6228</v>
          </cell>
          <cell r="L1712" t="str">
            <v>2</v>
          </cell>
          <cell r="M1712" t="str">
            <v>6</v>
          </cell>
          <cell r="N1712" t="str">
            <v>5</v>
          </cell>
          <cell r="O1712" t="str">
            <v>3</v>
          </cell>
          <cell r="P1712" t="str">
            <v>1</v>
          </cell>
          <cell r="Q1712" t="str">
            <v>E</v>
          </cell>
          <cell r="R1712" t="str">
            <v>357</v>
          </cell>
          <cell r="S1712" t="str">
            <v>357D1</v>
          </cell>
          <cell r="T1712" t="str">
            <v>1421</v>
          </cell>
          <cell r="U1712" t="str">
            <v>00</v>
          </cell>
          <cell r="V1712" t="str">
            <v>16</v>
          </cell>
          <cell r="W1712" t="str">
            <v>00605</v>
          </cell>
          <cell r="X1712" t="str">
            <v>1</v>
          </cell>
          <cell r="Y1712" t="str">
            <v>20</v>
          </cell>
          <cell r="Z1712" t="str">
            <v>150</v>
          </cell>
          <cell r="AA1712" t="str">
            <v>002</v>
          </cell>
          <cell r="AB1712">
            <v>2091.87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2091.87</v>
          </cell>
        </row>
        <row r="1713">
          <cell r="C1713" t="str">
            <v>336351839000100605002</v>
          </cell>
          <cell r="D1713" t="str">
            <v>2018.29.02.012.2.1.1.2.1.11.045.5183.2.6.5.3.1.E.900.90001.3363.00.16.00605.1.20.150.002</v>
          </cell>
          <cell r="E1713" t="str">
            <v>2018</v>
          </cell>
          <cell r="F1713" t="str">
            <v>29.02</v>
          </cell>
          <cell r="G1713" t="str">
            <v>012</v>
          </cell>
          <cell r="H1713" t="str">
            <v>2.1.1.2.1</v>
          </cell>
          <cell r="I1713" t="str">
            <v>11</v>
          </cell>
          <cell r="J1713" t="str">
            <v>045</v>
          </cell>
          <cell r="K1713" t="str">
            <v>5183</v>
          </cell>
          <cell r="L1713" t="str">
            <v>2</v>
          </cell>
          <cell r="M1713" t="str">
            <v>6</v>
          </cell>
          <cell r="N1713" t="str">
            <v>5</v>
          </cell>
          <cell r="O1713" t="str">
            <v>3</v>
          </cell>
          <cell r="P1713" t="str">
            <v>1</v>
          </cell>
          <cell r="Q1713" t="str">
            <v>E</v>
          </cell>
          <cell r="R1713" t="str">
            <v>900</v>
          </cell>
          <cell r="S1713" t="str">
            <v>90001</v>
          </cell>
          <cell r="T1713" t="str">
            <v>3363</v>
          </cell>
          <cell r="U1713" t="str">
            <v>00</v>
          </cell>
          <cell r="V1713" t="str">
            <v>16</v>
          </cell>
          <cell r="W1713" t="str">
            <v>00605</v>
          </cell>
          <cell r="X1713" t="str">
            <v>1</v>
          </cell>
          <cell r="Y1713" t="str">
            <v>20</v>
          </cell>
          <cell r="Z1713" t="str">
            <v>150</v>
          </cell>
          <cell r="AA1713" t="str">
            <v>002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</row>
        <row r="1714">
          <cell r="C1714" t="str">
            <v>17156017357D200605002</v>
          </cell>
          <cell r="D1714" t="str">
            <v>2018.29.02.012.2.1.1.2.1.11.045.6017.2.6.5.3.1.E.357.357D2.1715.00.16.00605.1.20.150.002</v>
          </cell>
          <cell r="E1714" t="str">
            <v>2018</v>
          </cell>
          <cell r="F1714" t="str">
            <v>29.02</v>
          </cell>
          <cell r="G1714" t="str">
            <v>012</v>
          </cell>
          <cell r="H1714" t="str">
            <v>2.1.1.2.1</v>
          </cell>
          <cell r="I1714" t="str">
            <v>11</v>
          </cell>
          <cell r="J1714" t="str">
            <v>045</v>
          </cell>
          <cell r="K1714" t="str">
            <v>6017</v>
          </cell>
          <cell r="L1714" t="str">
            <v>2</v>
          </cell>
          <cell r="M1714" t="str">
            <v>6</v>
          </cell>
          <cell r="N1714" t="str">
            <v>5</v>
          </cell>
          <cell r="O1714" t="str">
            <v>3</v>
          </cell>
          <cell r="P1714" t="str">
            <v>1</v>
          </cell>
          <cell r="Q1714" t="str">
            <v>E</v>
          </cell>
          <cell r="R1714" t="str">
            <v>357</v>
          </cell>
          <cell r="S1714" t="str">
            <v>357D2</v>
          </cell>
          <cell r="T1714" t="str">
            <v>1715</v>
          </cell>
          <cell r="U1714" t="str">
            <v>00</v>
          </cell>
          <cell r="V1714" t="str">
            <v>16</v>
          </cell>
          <cell r="W1714" t="str">
            <v>00605</v>
          </cell>
          <cell r="X1714" t="str">
            <v>1</v>
          </cell>
          <cell r="Y1714" t="str">
            <v>20</v>
          </cell>
          <cell r="Z1714" t="str">
            <v>150</v>
          </cell>
          <cell r="AA1714" t="str">
            <v>002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</row>
        <row r="1715">
          <cell r="C1715" t="str">
            <v>33636035357D100605002</v>
          </cell>
          <cell r="D1715" t="str">
            <v>2018.29.02.012.2.1.1.2.1.11.045.6035.2.6.5.3.1.E.357.357D1.3363.00.16.00605.1.20.150.002</v>
          </cell>
          <cell r="E1715" t="str">
            <v>2018</v>
          </cell>
          <cell r="F1715" t="str">
            <v>29.02</v>
          </cell>
          <cell r="G1715" t="str">
            <v>012</v>
          </cell>
          <cell r="H1715" t="str">
            <v>2.1.1.2.1</v>
          </cell>
          <cell r="I1715" t="str">
            <v>11</v>
          </cell>
          <cell r="J1715" t="str">
            <v>045</v>
          </cell>
          <cell r="K1715" t="str">
            <v>6035</v>
          </cell>
          <cell r="L1715" t="str">
            <v>2</v>
          </cell>
          <cell r="M1715" t="str">
            <v>6</v>
          </cell>
          <cell r="N1715" t="str">
            <v>5</v>
          </cell>
          <cell r="O1715" t="str">
            <v>3</v>
          </cell>
          <cell r="P1715" t="str">
            <v>1</v>
          </cell>
          <cell r="Q1715" t="str">
            <v>E</v>
          </cell>
          <cell r="R1715" t="str">
            <v>357</v>
          </cell>
          <cell r="S1715" t="str">
            <v>357D1</v>
          </cell>
          <cell r="T1715" t="str">
            <v>3363</v>
          </cell>
          <cell r="U1715" t="str">
            <v>00</v>
          </cell>
          <cell r="V1715" t="str">
            <v>16</v>
          </cell>
          <cell r="W1715" t="str">
            <v>00605</v>
          </cell>
          <cell r="X1715" t="str">
            <v>1</v>
          </cell>
          <cell r="Y1715" t="str">
            <v>20</v>
          </cell>
          <cell r="Z1715" t="str">
            <v>150</v>
          </cell>
          <cell r="AA1715" t="str">
            <v>002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</row>
        <row r="1716">
          <cell r="C1716" t="str">
            <v>11316037357D200605002</v>
          </cell>
          <cell r="D1716" t="str">
            <v>2018.29.02.012.2.1.1.2.1.11.045.6037.2.6.5.3.1.E.357.357D2.1131.00.16.00605.1.20.150.002</v>
          </cell>
          <cell r="E1716" t="str">
            <v>2018</v>
          </cell>
          <cell r="F1716" t="str">
            <v>29.02</v>
          </cell>
          <cell r="G1716" t="str">
            <v>012</v>
          </cell>
          <cell r="H1716" t="str">
            <v>2.1.1.2.1</v>
          </cell>
          <cell r="I1716" t="str">
            <v>11</v>
          </cell>
          <cell r="J1716" t="str">
            <v>045</v>
          </cell>
          <cell r="K1716" t="str">
            <v>6037</v>
          </cell>
          <cell r="L1716" t="str">
            <v>2</v>
          </cell>
          <cell r="M1716" t="str">
            <v>6</v>
          </cell>
          <cell r="N1716" t="str">
            <v>5</v>
          </cell>
          <cell r="O1716" t="str">
            <v>3</v>
          </cell>
          <cell r="P1716" t="str">
            <v>1</v>
          </cell>
          <cell r="Q1716" t="str">
            <v>E</v>
          </cell>
          <cell r="R1716" t="str">
            <v>357</v>
          </cell>
          <cell r="S1716" t="str">
            <v>357D2</v>
          </cell>
          <cell r="T1716" t="str">
            <v>1131</v>
          </cell>
          <cell r="U1716" t="str">
            <v>00</v>
          </cell>
          <cell r="V1716" t="str">
            <v>16</v>
          </cell>
          <cell r="W1716" t="str">
            <v>00605</v>
          </cell>
          <cell r="X1716" t="str">
            <v>1</v>
          </cell>
          <cell r="Y1716" t="str">
            <v>20</v>
          </cell>
          <cell r="Z1716" t="str">
            <v>150</v>
          </cell>
          <cell r="AA1716" t="str">
            <v>002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</row>
        <row r="1717">
          <cell r="C1717" t="str">
            <v>26116037357D200605002</v>
          </cell>
          <cell r="D1717" t="str">
            <v>2018.29.02.012.2.1.1.2.1.11.045.6037.2.6.5.3.1.E.357.357D2.2611.00.16.00605.1.20.150.002</v>
          </cell>
          <cell r="E1717" t="str">
            <v>2018</v>
          </cell>
          <cell r="F1717" t="str">
            <v>29.02</v>
          </cell>
          <cell r="G1717" t="str">
            <v>012</v>
          </cell>
          <cell r="H1717" t="str">
            <v>2.1.1.2.1</v>
          </cell>
          <cell r="I1717" t="str">
            <v>11</v>
          </cell>
          <cell r="J1717" t="str">
            <v>045</v>
          </cell>
          <cell r="K1717" t="str">
            <v>6037</v>
          </cell>
          <cell r="L1717" t="str">
            <v>2</v>
          </cell>
          <cell r="M1717" t="str">
            <v>6</v>
          </cell>
          <cell r="N1717" t="str">
            <v>5</v>
          </cell>
          <cell r="O1717" t="str">
            <v>3</v>
          </cell>
          <cell r="P1717" t="str">
            <v>1</v>
          </cell>
          <cell r="Q1717" t="str">
            <v>E</v>
          </cell>
          <cell r="R1717" t="str">
            <v>357</v>
          </cell>
          <cell r="S1717" t="str">
            <v>357D2</v>
          </cell>
          <cell r="T1717" t="str">
            <v>2611</v>
          </cell>
          <cell r="U1717" t="str">
            <v>00</v>
          </cell>
          <cell r="V1717" t="str">
            <v>16</v>
          </cell>
          <cell r="W1717" t="str">
            <v>00605</v>
          </cell>
          <cell r="X1717" t="str">
            <v>1</v>
          </cell>
          <cell r="Y1717" t="str">
            <v>20</v>
          </cell>
          <cell r="Z1717" t="str">
            <v>150</v>
          </cell>
          <cell r="AA1717" t="str">
            <v>002</v>
          </cell>
          <cell r="AB1717">
            <v>2041.71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2041.71</v>
          </cell>
        </row>
        <row r="1718">
          <cell r="C1718" t="str">
            <v>13216038357D200605002</v>
          </cell>
          <cell r="D1718" t="str">
            <v>2018.29.02.012.2.1.1.2.1.11.045.6038.2.6.5.3.1.E.357.357D2.1321.00.16.00605.1.20.150.002</v>
          </cell>
          <cell r="E1718" t="str">
            <v>2018</v>
          </cell>
          <cell r="F1718" t="str">
            <v>29.02</v>
          </cell>
          <cell r="G1718" t="str">
            <v>012</v>
          </cell>
          <cell r="H1718" t="str">
            <v>2.1.1.2.1</v>
          </cell>
          <cell r="I1718" t="str">
            <v>11</v>
          </cell>
          <cell r="J1718" t="str">
            <v>045</v>
          </cell>
          <cell r="K1718" t="str">
            <v>6038</v>
          </cell>
          <cell r="L1718" t="str">
            <v>2</v>
          </cell>
          <cell r="M1718" t="str">
            <v>6</v>
          </cell>
          <cell r="N1718" t="str">
            <v>5</v>
          </cell>
          <cell r="O1718" t="str">
            <v>3</v>
          </cell>
          <cell r="P1718" t="str">
            <v>1</v>
          </cell>
          <cell r="Q1718" t="str">
            <v>E</v>
          </cell>
          <cell r="R1718" t="str">
            <v>357</v>
          </cell>
          <cell r="S1718" t="str">
            <v>357D2</v>
          </cell>
          <cell r="T1718" t="str">
            <v>1321</v>
          </cell>
          <cell r="U1718" t="str">
            <v>00</v>
          </cell>
          <cell r="V1718" t="str">
            <v>16</v>
          </cell>
          <cell r="W1718" t="str">
            <v>00605</v>
          </cell>
          <cell r="X1718" t="str">
            <v>1</v>
          </cell>
          <cell r="Y1718" t="str">
            <v>20</v>
          </cell>
          <cell r="Z1718" t="str">
            <v>150</v>
          </cell>
          <cell r="AA1718" t="str">
            <v>002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</row>
        <row r="1719">
          <cell r="C1719" t="str">
            <v>27116038357G400605002</v>
          </cell>
          <cell r="D1719" t="str">
            <v>2018.29.02.012.2.1.1.2.1.11.045.6038.2.6.5.3.1.E.357.357G4.2711.00.16.00605.1.20.150.002</v>
          </cell>
          <cell r="E1719" t="str">
            <v>2018</v>
          </cell>
          <cell r="F1719" t="str">
            <v>29.02</v>
          </cell>
          <cell r="G1719" t="str">
            <v>012</v>
          </cell>
          <cell r="H1719" t="str">
            <v>2.1.1.2.1</v>
          </cell>
          <cell r="I1719" t="str">
            <v>11</v>
          </cell>
          <cell r="J1719" t="str">
            <v>045</v>
          </cell>
          <cell r="K1719" t="str">
            <v>6038</v>
          </cell>
          <cell r="L1719" t="str">
            <v>2</v>
          </cell>
          <cell r="M1719" t="str">
            <v>6</v>
          </cell>
          <cell r="N1719" t="str">
            <v>5</v>
          </cell>
          <cell r="O1719" t="str">
            <v>3</v>
          </cell>
          <cell r="P1719" t="str">
            <v>1</v>
          </cell>
          <cell r="Q1719" t="str">
            <v>E</v>
          </cell>
          <cell r="R1719" t="str">
            <v>357</v>
          </cell>
          <cell r="S1719" t="str">
            <v>357G4</v>
          </cell>
          <cell r="T1719" t="str">
            <v>2711</v>
          </cell>
          <cell r="U1719" t="str">
            <v>00</v>
          </cell>
          <cell r="V1719" t="str">
            <v>16</v>
          </cell>
          <cell r="W1719" t="str">
            <v>00605</v>
          </cell>
          <cell r="X1719" t="str">
            <v>1</v>
          </cell>
          <cell r="Y1719" t="str">
            <v>20</v>
          </cell>
          <cell r="Z1719" t="str">
            <v>150</v>
          </cell>
          <cell r="AA1719" t="str">
            <v>002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</row>
        <row r="1720">
          <cell r="C1720" t="str">
            <v>132260603580100605002</v>
          </cell>
          <cell r="D1720" t="str">
            <v>2018.29.02.012.2.1.1.2.1.11.045.6060.2.6.8.3.2.E.358.35801.1322.00.16.00605.1.20.150.002</v>
          </cell>
          <cell r="E1720" t="str">
            <v>2018</v>
          </cell>
          <cell r="F1720" t="str">
            <v>29.02</v>
          </cell>
          <cell r="G1720" t="str">
            <v>012</v>
          </cell>
          <cell r="H1720" t="str">
            <v>2.1.1.2.1</v>
          </cell>
          <cell r="I1720" t="str">
            <v>11</v>
          </cell>
          <cell r="J1720" t="str">
            <v>045</v>
          </cell>
          <cell r="K1720" t="str">
            <v>6060</v>
          </cell>
          <cell r="L1720" t="str">
            <v>2</v>
          </cell>
          <cell r="M1720" t="str">
            <v>6</v>
          </cell>
          <cell r="N1720" t="str">
            <v>8</v>
          </cell>
          <cell r="O1720" t="str">
            <v>3</v>
          </cell>
          <cell r="P1720" t="str">
            <v>2</v>
          </cell>
          <cell r="Q1720" t="str">
            <v>E</v>
          </cell>
          <cell r="R1720" t="str">
            <v>358</v>
          </cell>
          <cell r="S1720" t="str">
            <v>35801</v>
          </cell>
          <cell r="T1720" t="str">
            <v>1322</v>
          </cell>
          <cell r="U1720" t="str">
            <v>00</v>
          </cell>
          <cell r="V1720" t="str">
            <v>16</v>
          </cell>
          <cell r="W1720" t="str">
            <v>00605</v>
          </cell>
          <cell r="X1720" t="str">
            <v>1</v>
          </cell>
          <cell r="Y1720" t="str">
            <v>20</v>
          </cell>
          <cell r="Z1720" t="str">
            <v>150</v>
          </cell>
          <cell r="AA1720" t="str">
            <v>002</v>
          </cell>
          <cell r="AB1720">
            <v>4436.3599999999997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4436.3599999999997</v>
          </cell>
        </row>
        <row r="1721">
          <cell r="C1721" t="str">
            <v>171560613580100605002</v>
          </cell>
          <cell r="D1721" t="str">
            <v>2018.29.02.012.2.1.1.2.1.11.045.6061.2.6.8.3.2.E.358.35801.1715.00.16.00605.1.20.150.002</v>
          </cell>
          <cell r="E1721" t="str">
            <v>2018</v>
          </cell>
          <cell r="F1721" t="str">
            <v>29.02</v>
          </cell>
          <cell r="G1721" t="str">
            <v>012</v>
          </cell>
          <cell r="H1721" t="str">
            <v>2.1.1.2.1</v>
          </cell>
          <cell r="I1721" t="str">
            <v>11</v>
          </cell>
          <cell r="J1721" t="str">
            <v>045</v>
          </cell>
          <cell r="K1721" t="str">
            <v>6061</v>
          </cell>
          <cell r="L1721" t="str">
            <v>2</v>
          </cell>
          <cell r="M1721" t="str">
            <v>6</v>
          </cell>
          <cell r="N1721" t="str">
            <v>8</v>
          </cell>
          <cell r="O1721" t="str">
            <v>3</v>
          </cell>
          <cell r="P1721" t="str">
            <v>2</v>
          </cell>
          <cell r="Q1721" t="str">
            <v>E</v>
          </cell>
          <cell r="R1721" t="str">
            <v>358</v>
          </cell>
          <cell r="S1721" t="str">
            <v>35801</v>
          </cell>
          <cell r="T1721" t="str">
            <v>1715</v>
          </cell>
          <cell r="U1721" t="str">
            <v>00</v>
          </cell>
          <cell r="V1721" t="str">
            <v>16</v>
          </cell>
          <cell r="W1721" t="str">
            <v>00605</v>
          </cell>
          <cell r="X1721" t="str">
            <v>1</v>
          </cell>
          <cell r="Y1721" t="str">
            <v>20</v>
          </cell>
          <cell r="Z1721" t="str">
            <v>150</v>
          </cell>
          <cell r="AA1721" t="str">
            <v>002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</row>
        <row r="1722">
          <cell r="C1722" t="str">
            <v>441360613580100501129</v>
          </cell>
          <cell r="D1722" t="str">
            <v>2018.29.02.012.2.1.1.2.1.11.045.6061.2.6.8.3.2.E.358.35801.4413.00.25.00501.1.20.150.129</v>
          </cell>
          <cell r="E1722" t="str">
            <v>2018</v>
          </cell>
          <cell r="F1722" t="str">
            <v>29.02</v>
          </cell>
          <cell r="G1722" t="str">
            <v>012</v>
          </cell>
          <cell r="H1722" t="str">
            <v>2.1.1.2.1</v>
          </cell>
          <cell r="I1722" t="str">
            <v>11</v>
          </cell>
          <cell r="J1722" t="str">
            <v>045</v>
          </cell>
          <cell r="K1722" t="str">
            <v>6061</v>
          </cell>
          <cell r="L1722" t="str">
            <v>2</v>
          </cell>
          <cell r="M1722" t="str">
            <v>6</v>
          </cell>
          <cell r="N1722" t="str">
            <v>8</v>
          </cell>
          <cell r="O1722" t="str">
            <v>3</v>
          </cell>
          <cell r="P1722" t="str">
            <v>2</v>
          </cell>
          <cell r="Q1722" t="str">
            <v>E</v>
          </cell>
          <cell r="R1722" t="str">
            <v>358</v>
          </cell>
          <cell r="S1722" t="str">
            <v>35801</v>
          </cell>
          <cell r="T1722" t="str">
            <v>4413</v>
          </cell>
          <cell r="U1722" t="str">
            <v>00</v>
          </cell>
          <cell r="V1722" t="str">
            <v>25</v>
          </cell>
          <cell r="W1722" t="str">
            <v>00501</v>
          </cell>
          <cell r="X1722" t="str">
            <v>1</v>
          </cell>
          <cell r="Y1722" t="str">
            <v>20</v>
          </cell>
          <cell r="Z1722" t="str">
            <v>150</v>
          </cell>
          <cell r="AA1722" t="str">
            <v>129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</row>
        <row r="1723">
          <cell r="C1723" t="str">
            <v>372160613580500605002</v>
          </cell>
          <cell r="D1723" t="str">
            <v>2018.29.02.012.2.1.1.2.1.11.045.6061.2.6.8.3.2.E.358.35805.3721.00.16.00605.1.20.150.002</v>
          </cell>
          <cell r="E1723" t="str">
            <v>2018</v>
          </cell>
          <cell r="F1723" t="str">
            <v>29.02</v>
          </cell>
          <cell r="G1723" t="str">
            <v>012</v>
          </cell>
          <cell r="H1723" t="str">
            <v>2.1.1.2.1</v>
          </cell>
          <cell r="I1723" t="str">
            <v>11</v>
          </cell>
          <cell r="J1723" t="str">
            <v>045</v>
          </cell>
          <cell r="K1723" t="str">
            <v>6061</v>
          </cell>
          <cell r="L1723" t="str">
            <v>2</v>
          </cell>
          <cell r="M1723" t="str">
            <v>6</v>
          </cell>
          <cell r="N1723" t="str">
            <v>8</v>
          </cell>
          <cell r="O1723" t="str">
            <v>3</v>
          </cell>
          <cell r="P1723" t="str">
            <v>2</v>
          </cell>
          <cell r="Q1723" t="str">
            <v>E</v>
          </cell>
          <cell r="R1723" t="str">
            <v>358</v>
          </cell>
          <cell r="S1723" t="str">
            <v>35805</v>
          </cell>
          <cell r="T1723" t="str">
            <v>3721</v>
          </cell>
          <cell r="U1723" t="str">
            <v>00</v>
          </cell>
          <cell r="V1723" t="str">
            <v>16</v>
          </cell>
          <cell r="W1723" t="str">
            <v>00605</v>
          </cell>
          <cell r="X1723" t="str">
            <v>1</v>
          </cell>
          <cell r="Y1723" t="str">
            <v>20</v>
          </cell>
          <cell r="Z1723" t="str">
            <v>150</v>
          </cell>
          <cell r="AA1723" t="str">
            <v>002</v>
          </cell>
          <cell r="AB1723">
            <v>0.02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0.02</v>
          </cell>
        </row>
        <row r="1724">
          <cell r="C1724" t="str">
            <v>154360623580100605002</v>
          </cell>
          <cell r="D1724" t="str">
            <v>2018.29.02.012.2.1.1.2.1.11.045.6062.2.6.8.3.2.E.358.35801.1543.00.16.00605.1.20.150.002</v>
          </cell>
          <cell r="E1724" t="str">
            <v>2018</v>
          </cell>
          <cell r="F1724" t="str">
            <v>29.02</v>
          </cell>
          <cell r="G1724" t="str">
            <v>012</v>
          </cell>
          <cell r="H1724" t="str">
            <v>2.1.1.2.1</v>
          </cell>
          <cell r="I1724" t="str">
            <v>11</v>
          </cell>
          <cell r="J1724" t="str">
            <v>045</v>
          </cell>
          <cell r="K1724" t="str">
            <v>6062</v>
          </cell>
          <cell r="L1724" t="str">
            <v>2</v>
          </cell>
          <cell r="M1724" t="str">
            <v>6</v>
          </cell>
          <cell r="N1724" t="str">
            <v>8</v>
          </cell>
          <cell r="O1724" t="str">
            <v>3</v>
          </cell>
          <cell r="P1724" t="str">
            <v>2</v>
          </cell>
          <cell r="Q1724" t="str">
            <v>E</v>
          </cell>
          <cell r="R1724" t="str">
            <v>358</v>
          </cell>
          <cell r="S1724" t="str">
            <v>35801</v>
          </cell>
          <cell r="T1724" t="str">
            <v>1543</v>
          </cell>
          <cell r="U1724" t="str">
            <v>00</v>
          </cell>
          <cell r="V1724" t="str">
            <v>16</v>
          </cell>
          <cell r="W1724" t="str">
            <v>00605</v>
          </cell>
          <cell r="X1724" t="str">
            <v>1</v>
          </cell>
          <cell r="Y1724" t="str">
            <v>20</v>
          </cell>
          <cell r="Z1724" t="str">
            <v>150</v>
          </cell>
          <cell r="AA1724" t="str">
            <v>002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</row>
        <row r="1725">
          <cell r="C1725" t="str">
            <v>22146063358D400605002</v>
          </cell>
          <cell r="D1725" t="str">
            <v>2018.29.02.012.2.1.1.2.1.11.045.6063.2.6.8.3.2.E.358.358D4.2214.00.16.00605.1.20.150.002</v>
          </cell>
          <cell r="E1725" t="str">
            <v>2018</v>
          </cell>
          <cell r="F1725" t="str">
            <v>29.02</v>
          </cell>
          <cell r="G1725" t="str">
            <v>012</v>
          </cell>
          <cell r="H1725" t="str">
            <v>2.1.1.2.1</v>
          </cell>
          <cell r="I1725" t="str">
            <v>11</v>
          </cell>
          <cell r="J1725" t="str">
            <v>045</v>
          </cell>
          <cell r="K1725" t="str">
            <v>6063</v>
          </cell>
          <cell r="L1725" t="str">
            <v>2</v>
          </cell>
          <cell r="M1725" t="str">
            <v>6</v>
          </cell>
          <cell r="N1725" t="str">
            <v>8</v>
          </cell>
          <cell r="O1725" t="str">
            <v>3</v>
          </cell>
          <cell r="P1725" t="str">
            <v>2</v>
          </cell>
          <cell r="Q1725" t="str">
            <v>E</v>
          </cell>
          <cell r="R1725" t="str">
            <v>358</v>
          </cell>
          <cell r="S1725" t="str">
            <v>358D4</v>
          </cell>
          <cell r="T1725" t="str">
            <v>2214</v>
          </cell>
          <cell r="U1725" t="str">
            <v>00</v>
          </cell>
          <cell r="V1725" t="str">
            <v>16</v>
          </cell>
          <cell r="W1725" t="str">
            <v>00605</v>
          </cell>
          <cell r="X1725" t="str">
            <v>1</v>
          </cell>
          <cell r="Y1725" t="str">
            <v>20</v>
          </cell>
          <cell r="Z1725" t="str">
            <v>150</v>
          </cell>
          <cell r="AA1725" t="str">
            <v>002</v>
          </cell>
          <cell r="AB1725">
            <v>22000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22000</v>
          </cell>
        </row>
        <row r="1726">
          <cell r="C1726" t="str">
            <v>39216123357G400605002</v>
          </cell>
          <cell r="D1726" t="str">
            <v>2018.29.02.012.2.1.1.2.1.11.045.6123.2.6.5.3.1.E.357.357G4.3921.00.16.00605.1.20.150.002</v>
          </cell>
          <cell r="E1726" t="str">
            <v>2018</v>
          </cell>
          <cell r="F1726" t="str">
            <v>29.02</v>
          </cell>
          <cell r="G1726" t="str">
            <v>012</v>
          </cell>
          <cell r="H1726" t="str">
            <v>2.1.1.2.1</v>
          </cell>
          <cell r="I1726" t="str">
            <v>11</v>
          </cell>
          <cell r="J1726" t="str">
            <v>045</v>
          </cell>
          <cell r="K1726" t="str">
            <v>6123</v>
          </cell>
          <cell r="L1726" t="str">
            <v>2</v>
          </cell>
          <cell r="M1726" t="str">
            <v>6</v>
          </cell>
          <cell r="N1726" t="str">
            <v>5</v>
          </cell>
          <cell r="O1726" t="str">
            <v>3</v>
          </cell>
          <cell r="P1726" t="str">
            <v>1</v>
          </cell>
          <cell r="Q1726" t="str">
            <v>E</v>
          </cell>
          <cell r="R1726" t="str">
            <v>357</v>
          </cell>
          <cell r="S1726" t="str">
            <v>357G4</v>
          </cell>
          <cell r="T1726" t="str">
            <v>3921</v>
          </cell>
          <cell r="U1726" t="str">
            <v>00</v>
          </cell>
          <cell r="V1726" t="str">
            <v>16</v>
          </cell>
          <cell r="W1726" t="str">
            <v>00605</v>
          </cell>
          <cell r="X1726" t="str">
            <v>1</v>
          </cell>
          <cell r="Y1726" t="str">
            <v>20</v>
          </cell>
          <cell r="Z1726" t="str">
            <v>150</v>
          </cell>
          <cell r="AA1726" t="str">
            <v>002</v>
          </cell>
          <cell r="AB1726">
            <v>6464.66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6464.66</v>
          </cell>
        </row>
        <row r="1727">
          <cell r="C1727" t="str">
            <v>245150109000100404700</v>
          </cell>
          <cell r="D1727" t="str">
            <v>2018.29.02.012.2.1.1.2.1.11.045.5010.2.6.5.3.1.E.900.90001.2451.00.14.00404.1.20.150.700</v>
          </cell>
          <cell r="E1727" t="str">
            <v>2018</v>
          </cell>
          <cell r="F1727" t="str">
            <v>29.02</v>
          </cell>
          <cell r="G1727" t="str">
            <v>012</v>
          </cell>
          <cell r="H1727" t="str">
            <v>2.1.1.2.1</v>
          </cell>
          <cell r="I1727" t="str">
            <v>11</v>
          </cell>
          <cell r="J1727" t="str">
            <v>045</v>
          </cell>
          <cell r="K1727" t="str">
            <v>5010</v>
          </cell>
          <cell r="L1727" t="str">
            <v>2</v>
          </cell>
          <cell r="M1727" t="str">
            <v>6</v>
          </cell>
          <cell r="N1727" t="str">
            <v>5</v>
          </cell>
          <cell r="O1727" t="str">
            <v>3</v>
          </cell>
          <cell r="P1727" t="str">
            <v>1</v>
          </cell>
          <cell r="Q1727" t="str">
            <v>E</v>
          </cell>
          <cell r="R1727" t="str">
            <v>900</v>
          </cell>
          <cell r="S1727" t="str">
            <v>90001</v>
          </cell>
          <cell r="T1727" t="str">
            <v>2451</v>
          </cell>
          <cell r="U1727" t="str">
            <v>00</v>
          </cell>
          <cell r="V1727" t="str">
            <v>14</v>
          </cell>
          <cell r="W1727" t="str">
            <v>00404</v>
          </cell>
          <cell r="X1727" t="str">
            <v>1</v>
          </cell>
          <cell r="Y1727" t="str">
            <v>20</v>
          </cell>
          <cell r="Z1727" t="str">
            <v>150</v>
          </cell>
          <cell r="AA1727" t="str">
            <v>700</v>
          </cell>
          <cell r="AB1727">
            <v>1400</v>
          </cell>
          <cell r="AC1727">
            <v>1400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</row>
        <row r="1728">
          <cell r="C1728" t="str">
            <v>352150109000100404700</v>
          </cell>
          <cell r="D1728" t="str">
            <v>2018.29.02.012.2.1.1.2.1.11.045.5010.2.6.5.3.1.E.900.90001.3521.00.14.00404.1.20.150.700</v>
          </cell>
          <cell r="E1728" t="str">
            <v>2018</v>
          </cell>
          <cell r="F1728" t="str">
            <v>29.02</v>
          </cell>
          <cell r="G1728" t="str">
            <v>012</v>
          </cell>
          <cell r="H1728" t="str">
            <v>2.1.1.2.1</v>
          </cell>
          <cell r="I1728" t="str">
            <v>11</v>
          </cell>
          <cell r="J1728" t="str">
            <v>045</v>
          </cell>
          <cell r="K1728" t="str">
            <v>5010</v>
          </cell>
          <cell r="L1728" t="str">
            <v>2</v>
          </cell>
          <cell r="M1728" t="str">
            <v>6</v>
          </cell>
          <cell r="N1728" t="str">
            <v>5</v>
          </cell>
          <cell r="O1728" t="str">
            <v>3</v>
          </cell>
          <cell r="P1728" t="str">
            <v>1</v>
          </cell>
          <cell r="Q1728" t="str">
            <v>E</v>
          </cell>
          <cell r="R1728" t="str">
            <v>900</v>
          </cell>
          <cell r="S1728" t="str">
            <v>90001</v>
          </cell>
          <cell r="T1728" t="str">
            <v>3521</v>
          </cell>
          <cell r="U1728" t="str">
            <v>00</v>
          </cell>
          <cell r="V1728" t="str">
            <v>14</v>
          </cell>
          <cell r="W1728" t="str">
            <v>00404</v>
          </cell>
          <cell r="X1728" t="str">
            <v>1</v>
          </cell>
          <cell r="Y1728" t="str">
            <v>20</v>
          </cell>
          <cell r="Z1728" t="str">
            <v>150</v>
          </cell>
          <cell r="AA1728" t="str">
            <v>700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</row>
        <row r="1729">
          <cell r="C1729" t="str">
            <v>799150109000100605701</v>
          </cell>
          <cell r="D1729" t="str">
            <v>2018.29.02.012.2.1.1.2.1.11.045.5010.2.6.5.3.1.E.900.90001.7991.00.16.00605.1.20.150.701</v>
          </cell>
          <cell r="E1729" t="str">
            <v>2018</v>
          </cell>
          <cell r="F1729" t="str">
            <v>29.02</v>
          </cell>
          <cell r="G1729" t="str">
            <v>012</v>
          </cell>
          <cell r="H1729" t="str">
            <v>2.1.1.2.1</v>
          </cell>
          <cell r="I1729" t="str">
            <v>11</v>
          </cell>
          <cell r="J1729" t="str">
            <v>045</v>
          </cell>
          <cell r="K1729" t="str">
            <v>5010</v>
          </cell>
          <cell r="L1729" t="str">
            <v>2</v>
          </cell>
          <cell r="M1729" t="str">
            <v>6</v>
          </cell>
          <cell r="N1729" t="str">
            <v>5</v>
          </cell>
          <cell r="O1729" t="str">
            <v>3</v>
          </cell>
          <cell r="P1729" t="str">
            <v>1</v>
          </cell>
          <cell r="Q1729" t="str">
            <v>E</v>
          </cell>
          <cell r="R1729" t="str">
            <v>900</v>
          </cell>
          <cell r="S1729" t="str">
            <v>90001</v>
          </cell>
          <cell r="T1729" t="str">
            <v>7991</v>
          </cell>
          <cell r="U1729" t="str">
            <v>00</v>
          </cell>
          <cell r="V1729" t="str">
            <v>16</v>
          </cell>
          <cell r="W1729" t="str">
            <v>00605</v>
          </cell>
          <cell r="X1729" t="str">
            <v>1</v>
          </cell>
          <cell r="Y1729" t="str">
            <v>20</v>
          </cell>
          <cell r="Z1729" t="str">
            <v>150</v>
          </cell>
          <cell r="AA1729" t="str">
            <v>701</v>
          </cell>
          <cell r="AB1729">
            <v>521328.36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521328.36</v>
          </cell>
        </row>
        <row r="1730">
          <cell r="C1730" t="str">
            <v>154350119000100605002</v>
          </cell>
          <cell r="D1730" t="str">
            <v>2018.29.02.012.2.1.1.2.1.11.045.5011.2.6.5.3.1.E.900.90001.1543.00.16.00605.1.20.150.002</v>
          </cell>
          <cell r="E1730" t="str">
            <v>2018</v>
          </cell>
          <cell r="F1730" t="str">
            <v>29.02</v>
          </cell>
          <cell r="G1730" t="str">
            <v>012</v>
          </cell>
          <cell r="H1730" t="str">
            <v>2.1.1.2.1</v>
          </cell>
          <cell r="I1730" t="str">
            <v>11</v>
          </cell>
          <cell r="J1730" t="str">
            <v>045</v>
          </cell>
          <cell r="K1730" t="str">
            <v>5011</v>
          </cell>
          <cell r="L1730" t="str">
            <v>2</v>
          </cell>
          <cell r="M1730" t="str">
            <v>6</v>
          </cell>
          <cell r="N1730" t="str">
            <v>5</v>
          </cell>
          <cell r="O1730" t="str">
            <v>3</v>
          </cell>
          <cell r="P1730" t="str">
            <v>1</v>
          </cell>
          <cell r="Q1730" t="str">
            <v>E</v>
          </cell>
          <cell r="R1730" t="str">
            <v>900</v>
          </cell>
          <cell r="S1730" t="str">
            <v>90001</v>
          </cell>
          <cell r="T1730" t="str">
            <v>1543</v>
          </cell>
          <cell r="U1730" t="str">
            <v>00</v>
          </cell>
          <cell r="V1730" t="str">
            <v>16</v>
          </cell>
          <cell r="W1730" t="str">
            <v>00605</v>
          </cell>
          <cell r="X1730" t="str">
            <v>1</v>
          </cell>
          <cell r="Y1730" t="str">
            <v>20</v>
          </cell>
          <cell r="Z1730" t="str">
            <v>150</v>
          </cell>
          <cell r="AA1730" t="str">
            <v>002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</row>
        <row r="1731">
          <cell r="C1731" t="str">
            <v>161150269000100605002</v>
          </cell>
          <cell r="D1731" t="str">
            <v>2018.29.02.012.2.1.1.2.1.11.045.5026.2.6.5.3.1.E.900.90001.1611.00.16.00605.1.20.150.002</v>
          </cell>
          <cell r="E1731" t="str">
            <v>2018</v>
          </cell>
          <cell r="F1731" t="str">
            <v>29.02</v>
          </cell>
          <cell r="G1731" t="str">
            <v>012</v>
          </cell>
          <cell r="H1731" t="str">
            <v>2.1.1.2.1</v>
          </cell>
          <cell r="I1731" t="str">
            <v>11</v>
          </cell>
          <cell r="J1731" t="str">
            <v>045</v>
          </cell>
          <cell r="K1731" t="str">
            <v>5026</v>
          </cell>
          <cell r="L1731" t="str">
            <v>2</v>
          </cell>
          <cell r="M1731" t="str">
            <v>6</v>
          </cell>
          <cell r="N1731" t="str">
            <v>5</v>
          </cell>
          <cell r="O1731" t="str">
            <v>3</v>
          </cell>
          <cell r="P1731" t="str">
            <v>1</v>
          </cell>
          <cell r="Q1731" t="str">
            <v>E</v>
          </cell>
          <cell r="R1731" t="str">
            <v>900</v>
          </cell>
          <cell r="S1731" t="str">
            <v>90001</v>
          </cell>
          <cell r="T1731" t="str">
            <v>1611</v>
          </cell>
          <cell r="U1731" t="str">
            <v>00</v>
          </cell>
          <cell r="V1731" t="str">
            <v>16</v>
          </cell>
          <cell r="W1731" t="str">
            <v>00605</v>
          </cell>
          <cell r="X1731" t="str">
            <v>1</v>
          </cell>
          <cell r="Y1731" t="str">
            <v>20</v>
          </cell>
          <cell r="Z1731" t="str">
            <v>150</v>
          </cell>
          <cell r="AA1731" t="str">
            <v>002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</row>
        <row r="1732">
          <cell r="C1732" t="str">
            <v>171550269000100605002</v>
          </cell>
          <cell r="D1732" t="str">
            <v>2018.29.02.012.2.1.1.2.1.11.045.5026.2.6.5.3.1.E.900.90001.1715.00.16.00605.1.20.150.002</v>
          </cell>
          <cell r="E1732" t="str">
            <v>2018</v>
          </cell>
          <cell r="F1732" t="str">
            <v>29.02</v>
          </cell>
          <cell r="G1732" t="str">
            <v>012</v>
          </cell>
          <cell r="H1732" t="str">
            <v>2.1.1.2.1</v>
          </cell>
          <cell r="I1732" t="str">
            <v>11</v>
          </cell>
          <cell r="J1732" t="str">
            <v>045</v>
          </cell>
          <cell r="K1732" t="str">
            <v>5026</v>
          </cell>
          <cell r="L1732" t="str">
            <v>2</v>
          </cell>
          <cell r="M1732" t="str">
            <v>6</v>
          </cell>
          <cell r="N1732" t="str">
            <v>5</v>
          </cell>
          <cell r="O1732" t="str">
            <v>3</v>
          </cell>
          <cell r="P1732" t="str">
            <v>1</v>
          </cell>
          <cell r="Q1732" t="str">
            <v>E</v>
          </cell>
          <cell r="R1732" t="str">
            <v>900</v>
          </cell>
          <cell r="S1732" t="str">
            <v>90001</v>
          </cell>
          <cell r="T1732" t="str">
            <v>1715</v>
          </cell>
          <cell r="U1732" t="str">
            <v>00</v>
          </cell>
          <cell r="V1732" t="str">
            <v>16</v>
          </cell>
          <cell r="W1732" t="str">
            <v>00605</v>
          </cell>
          <cell r="X1732" t="str">
            <v>1</v>
          </cell>
          <cell r="Y1732" t="str">
            <v>20</v>
          </cell>
          <cell r="Z1732" t="str">
            <v>150</v>
          </cell>
          <cell r="AA1732" t="str">
            <v>002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</row>
        <row r="1733">
          <cell r="C1733" t="str">
            <v>113150699000100605002</v>
          </cell>
          <cell r="D1733" t="str">
            <v>2018.29.02.012.2.1.1.2.1.11.045.5069.2.6.5.3.1.E.900.90001.1131.00.16.00605.1.20.150.002</v>
          </cell>
          <cell r="E1733" t="str">
            <v>2018</v>
          </cell>
          <cell r="F1733" t="str">
            <v>29.02</v>
          </cell>
          <cell r="G1733" t="str">
            <v>012</v>
          </cell>
          <cell r="H1733" t="str">
            <v>2.1.1.2.1</v>
          </cell>
          <cell r="I1733" t="str">
            <v>11</v>
          </cell>
          <cell r="J1733" t="str">
            <v>045</v>
          </cell>
          <cell r="K1733" t="str">
            <v>5069</v>
          </cell>
          <cell r="L1733" t="str">
            <v>2</v>
          </cell>
          <cell r="M1733" t="str">
            <v>6</v>
          </cell>
          <cell r="N1733" t="str">
            <v>5</v>
          </cell>
          <cell r="O1733" t="str">
            <v>3</v>
          </cell>
          <cell r="P1733" t="str">
            <v>1</v>
          </cell>
          <cell r="Q1733" t="str">
            <v>E</v>
          </cell>
          <cell r="R1733" t="str">
            <v>900</v>
          </cell>
          <cell r="S1733" t="str">
            <v>90001</v>
          </cell>
          <cell r="T1733" t="str">
            <v>1131</v>
          </cell>
          <cell r="U1733" t="str">
            <v>00</v>
          </cell>
          <cell r="V1733" t="str">
            <v>16</v>
          </cell>
          <cell r="W1733" t="str">
            <v>00605</v>
          </cell>
          <cell r="X1733" t="str">
            <v>1</v>
          </cell>
          <cell r="Y1733" t="str">
            <v>20</v>
          </cell>
          <cell r="Z1733" t="str">
            <v>150</v>
          </cell>
          <cell r="AA1733" t="str">
            <v>002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</row>
        <row r="1734">
          <cell r="C1734" t="str">
            <v>142150699000100605002</v>
          </cell>
          <cell r="D1734" t="str">
            <v>2018.29.02.012.2.1.1.2.1.11.045.5069.2.6.5.3.1.E.900.90001.1421.00.16.00605.1.20.150.002</v>
          </cell>
          <cell r="E1734" t="str">
            <v>2018</v>
          </cell>
          <cell r="F1734" t="str">
            <v>29.02</v>
          </cell>
          <cell r="G1734" t="str">
            <v>012</v>
          </cell>
          <cell r="H1734" t="str">
            <v>2.1.1.2.1</v>
          </cell>
          <cell r="I1734" t="str">
            <v>11</v>
          </cell>
          <cell r="J1734" t="str">
            <v>045</v>
          </cell>
          <cell r="K1734" t="str">
            <v>5069</v>
          </cell>
          <cell r="L1734" t="str">
            <v>2</v>
          </cell>
          <cell r="M1734" t="str">
            <v>6</v>
          </cell>
          <cell r="N1734" t="str">
            <v>5</v>
          </cell>
          <cell r="O1734" t="str">
            <v>3</v>
          </cell>
          <cell r="P1734" t="str">
            <v>1</v>
          </cell>
          <cell r="Q1734" t="str">
            <v>E</v>
          </cell>
          <cell r="R1734" t="str">
            <v>900</v>
          </cell>
          <cell r="S1734" t="str">
            <v>90001</v>
          </cell>
          <cell r="T1734" t="str">
            <v>1421</v>
          </cell>
          <cell r="U1734" t="str">
            <v>00</v>
          </cell>
          <cell r="V1734" t="str">
            <v>16</v>
          </cell>
          <cell r="W1734" t="str">
            <v>00605</v>
          </cell>
          <cell r="X1734" t="str">
            <v>1</v>
          </cell>
          <cell r="Y1734" t="str">
            <v>20</v>
          </cell>
          <cell r="Z1734" t="str">
            <v>150</v>
          </cell>
          <cell r="AA1734" t="str">
            <v>002</v>
          </cell>
          <cell r="AB1734">
            <v>2012.84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2012.84</v>
          </cell>
        </row>
        <row r="1735">
          <cell r="C1735" t="str">
            <v>171250699000100605002</v>
          </cell>
          <cell r="D1735" t="str">
            <v>2018.29.02.012.2.1.1.2.1.11.045.5069.2.6.5.3.1.E.900.90001.1712.00.16.00605.1.20.150.002</v>
          </cell>
          <cell r="E1735" t="str">
            <v>2018</v>
          </cell>
          <cell r="F1735" t="str">
            <v>29.02</v>
          </cell>
          <cell r="G1735" t="str">
            <v>012</v>
          </cell>
          <cell r="H1735" t="str">
            <v>2.1.1.2.1</v>
          </cell>
          <cell r="I1735" t="str">
            <v>11</v>
          </cell>
          <cell r="J1735" t="str">
            <v>045</v>
          </cell>
          <cell r="K1735" t="str">
            <v>5069</v>
          </cell>
          <cell r="L1735" t="str">
            <v>2</v>
          </cell>
          <cell r="M1735" t="str">
            <v>6</v>
          </cell>
          <cell r="N1735" t="str">
            <v>5</v>
          </cell>
          <cell r="O1735" t="str">
            <v>3</v>
          </cell>
          <cell r="P1735" t="str">
            <v>1</v>
          </cell>
          <cell r="Q1735" t="str">
            <v>E</v>
          </cell>
          <cell r="R1735" t="str">
            <v>900</v>
          </cell>
          <cell r="S1735" t="str">
            <v>90001</v>
          </cell>
          <cell r="T1735" t="str">
            <v>1712</v>
          </cell>
          <cell r="U1735" t="str">
            <v>00</v>
          </cell>
          <cell r="V1735" t="str">
            <v>16</v>
          </cell>
          <cell r="W1735" t="str">
            <v>00605</v>
          </cell>
          <cell r="X1735" t="str">
            <v>1</v>
          </cell>
          <cell r="Y1735" t="str">
            <v>20</v>
          </cell>
          <cell r="Z1735" t="str">
            <v>150</v>
          </cell>
          <cell r="AA1735" t="str">
            <v>002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</row>
        <row r="1736">
          <cell r="C1736" t="str">
            <v>246150699000100404002</v>
          </cell>
          <cell r="D1736" t="str">
            <v>2018.29.02.012.2.1.1.2.1.11.045.5069.2.6.5.3.1.E.900.90001.2461.00.14.00404.1.20.150.002</v>
          </cell>
          <cell r="E1736" t="str">
            <v>2018</v>
          </cell>
          <cell r="F1736" t="str">
            <v>29.02</v>
          </cell>
          <cell r="G1736" t="str">
            <v>012</v>
          </cell>
          <cell r="H1736" t="str">
            <v>2.1.1.2.1</v>
          </cell>
          <cell r="I1736" t="str">
            <v>11</v>
          </cell>
          <cell r="J1736" t="str">
            <v>045</v>
          </cell>
          <cell r="K1736" t="str">
            <v>5069</v>
          </cell>
          <cell r="L1736" t="str">
            <v>2</v>
          </cell>
          <cell r="M1736" t="str">
            <v>6</v>
          </cell>
          <cell r="N1736" t="str">
            <v>5</v>
          </cell>
          <cell r="O1736" t="str">
            <v>3</v>
          </cell>
          <cell r="P1736" t="str">
            <v>1</v>
          </cell>
          <cell r="Q1736" t="str">
            <v>E</v>
          </cell>
          <cell r="R1736" t="str">
            <v>900</v>
          </cell>
          <cell r="S1736" t="str">
            <v>90001</v>
          </cell>
          <cell r="T1736" t="str">
            <v>2461</v>
          </cell>
          <cell r="U1736" t="str">
            <v>00</v>
          </cell>
          <cell r="V1736" t="str">
            <v>14</v>
          </cell>
          <cell r="W1736" t="str">
            <v>00404</v>
          </cell>
          <cell r="X1736" t="str">
            <v>1</v>
          </cell>
          <cell r="Y1736" t="str">
            <v>20</v>
          </cell>
          <cell r="Z1736" t="str">
            <v>150</v>
          </cell>
          <cell r="AA1736" t="str">
            <v>002</v>
          </cell>
          <cell r="AB1736">
            <v>3.75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3.75</v>
          </cell>
        </row>
        <row r="1737">
          <cell r="C1737" t="str">
            <v>132150709000100605002</v>
          </cell>
          <cell r="D1737" t="str">
            <v>2018.29.02.012.2.1.1.2.1.11.045.5070.2.6.5.3.1.E.900.90001.1321.00.16.00605.1.20.150.002</v>
          </cell>
          <cell r="E1737" t="str">
            <v>2018</v>
          </cell>
          <cell r="F1737" t="str">
            <v>29.02</v>
          </cell>
          <cell r="G1737" t="str">
            <v>012</v>
          </cell>
          <cell r="H1737" t="str">
            <v>2.1.1.2.1</v>
          </cell>
          <cell r="I1737" t="str">
            <v>11</v>
          </cell>
          <cell r="J1737" t="str">
            <v>045</v>
          </cell>
          <cell r="K1737" t="str">
            <v>5070</v>
          </cell>
          <cell r="L1737" t="str">
            <v>2</v>
          </cell>
          <cell r="M1737" t="str">
            <v>6</v>
          </cell>
          <cell r="N1737" t="str">
            <v>5</v>
          </cell>
          <cell r="O1737" t="str">
            <v>3</v>
          </cell>
          <cell r="P1737" t="str">
            <v>1</v>
          </cell>
          <cell r="Q1737" t="str">
            <v>E</v>
          </cell>
          <cell r="R1737" t="str">
            <v>900</v>
          </cell>
          <cell r="S1737" t="str">
            <v>90001</v>
          </cell>
          <cell r="T1737" t="str">
            <v>1321</v>
          </cell>
          <cell r="U1737" t="str">
            <v>00</v>
          </cell>
          <cell r="V1737" t="str">
            <v>16</v>
          </cell>
          <cell r="W1737" t="str">
            <v>00605</v>
          </cell>
          <cell r="X1737" t="str">
            <v>1</v>
          </cell>
          <cell r="Y1737" t="str">
            <v>20</v>
          </cell>
          <cell r="Z1737" t="str">
            <v>150</v>
          </cell>
          <cell r="AA1737" t="str">
            <v>002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</row>
        <row r="1738">
          <cell r="C1738" t="str">
            <v>143250729000100605002</v>
          </cell>
          <cell r="D1738" t="str">
            <v>2018.29.02.012.2.1.1.2.1.11.045.5072.2.6.5.3.1.E.900.90001.1432.00.16.00605.1.20.150.002</v>
          </cell>
          <cell r="E1738" t="str">
            <v>2018</v>
          </cell>
          <cell r="F1738" t="str">
            <v>29.02</v>
          </cell>
          <cell r="G1738" t="str">
            <v>012</v>
          </cell>
          <cell r="H1738" t="str">
            <v>2.1.1.2.1</v>
          </cell>
          <cell r="I1738" t="str">
            <v>11</v>
          </cell>
          <cell r="J1738" t="str">
            <v>045</v>
          </cell>
          <cell r="K1738" t="str">
            <v>5072</v>
          </cell>
          <cell r="L1738" t="str">
            <v>2</v>
          </cell>
          <cell r="M1738" t="str">
            <v>6</v>
          </cell>
          <cell r="N1738" t="str">
            <v>5</v>
          </cell>
          <cell r="O1738" t="str">
            <v>3</v>
          </cell>
          <cell r="P1738" t="str">
            <v>1</v>
          </cell>
          <cell r="Q1738" t="str">
            <v>E</v>
          </cell>
          <cell r="R1738" t="str">
            <v>900</v>
          </cell>
          <cell r="S1738" t="str">
            <v>90001</v>
          </cell>
          <cell r="T1738" t="str">
            <v>1432</v>
          </cell>
          <cell r="U1738" t="str">
            <v>00</v>
          </cell>
          <cell r="V1738" t="str">
            <v>16</v>
          </cell>
          <cell r="W1738" t="str">
            <v>00605</v>
          </cell>
          <cell r="X1738" t="str">
            <v>1</v>
          </cell>
          <cell r="Y1738" t="str">
            <v>20</v>
          </cell>
          <cell r="Z1738" t="str">
            <v>150</v>
          </cell>
          <cell r="AA1738" t="str">
            <v>002</v>
          </cell>
          <cell r="AB1738">
            <v>2394.42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2394.42</v>
          </cell>
        </row>
        <row r="1739">
          <cell r="C1739" t="str">
            <v>132250739000100605002</v>
          </cell>
          <cell r="D1739" t="str">
            <v>2018.29.02.012.2.1.1.2.1.11.045.5073.2.6.5.3.1.E.900.90001.1322.00.16.00605.1.20.150.002</v>
          </cell>
          <cell r="E1739" t="str">
            <v>2018</v>
          </cell>
          <cell r="F1739" t="str">
            <v>29.02</v>
          </cell>
          <cell r="G1739" t="str">
            <v>012</v>
          </cell>
          <cell r="H1739" t="str">
            <v>2.1.1.2.1</v>
          </cell>
          <cell r="I1739" t="str">
            <v>11</v>
          </cell>
          <cell r="J1739" t="str">
            <v>045</v>
          </cell>
          <cell r="K1739" t="str">
            <v>5073</v>
          </cell>
          <cell r="L1739" t="str">
            <v>2</v>
          </cell>
          <cell r="M1739" t="str">
            <v>6</v>
          </cell>
          <cell r="N1739" t="str">
            <v>5</v>
          </cell>
          <cell r="O1739" t="str">
            <v>3</v>
          </cell>
          <cell r="P1739" t="str">
            <v>1</v>
          </cell>
          <cell r="Q1739" t="str">
            <v>E</v>
          </cell>
          <cell r="R1739" t="str">
            <v>900</v>
          </cell>
          <cell r="S1739" t="str">
            <v>90001</v>
          </cell>
          <cell r="T1739" t="str">
            <v>1322</v>
          </cell>
          <cell r="U1739" t="str">
            <v>00</v>
          </cell>
          <cell r="V1739" t="str">
            <v>16</v>
          </cell>
          <cell r="W1739" t="str">
            <v>00605</v>
          </cell>
          <cell r="X1739" t="str">
            <v>1</v>
          </cell>
          <cell r="Y1739" t="str">
            <v>20</v>
          </cell>
          <cell r="Z1739" t="str">
            <v>150</v>
          </cell>
          <cell r="AA1739" t="str">
            <v>002</v>
          </cell>
          <cell r="AB1739">
            <v>3296.43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3296.43</v>
          </cell>
        </row>
        <row r="1740">
          <cell r="C1740" t="str">
            <v>132150769000100605002</v>
          </cell>
          <cell r="D1740" t="str">
            <v>2018.29.02.012.2.1.1.2.1.11.045.5076.2.6.5.3.1.E.900.90001.1321.00.16.00605.1.20.150.002</v>
          </cell>
          <cell r="E1740" t="str">
            <v>2018</v>
          </cell>
          <cell r="F1740" t="str">
            <v>29.02</v>
          </cell>
          <cell r="G1740" t="str">
            <v>012</v>
          </cell>
          <cell r="H1740" t="str">
            <v>2.1.1.2.1</v>
          </cell>
          <cell r="I1740" t="str">
            <v>11</v>
          </cell>
          <cell r="J1740" t="str">
            <v>045</v>
          </cell>
          <cell r="K1740" t="str">
            <v>5076</v>
          </cell>
          <cell r="L1740" t="str">
            <v>2</v>
          </cell>
          <cell r="M1740" t="str">
            <v>6</v>
          </cell>
          <cell r="N1740" t="str">
            <v>5</v>
          </cell>
          <cell r="O1740" t="str">
            <v>3</v>
          </cell>
          <cell r="P1740" t="str">
            <v>1</v>
          </cell>
          <cell r="Q1740" t="str">
            <v>E</v>
          </cell>
          <cell r="R1740" t="str">
            <v>900</v>
          </cell>
          <cell r="S1740" t="str">
            <v>90001</v>
          </cell>
          <cell r="T1740" t="str">
            <v>1321</v>
          </cell>
          <cell r="U1740" t="str">
            <v>00</v>
          </cell>
          <cell r="V1740" t="str">
            <v>16</v>
          </cell>
          <cell r="W1740" t="str">
            <v>00605</v>
          </cell>
          <cell r="X1740" t="str">
            <v>1</v>
          </cell>
          <cell r="Y1740" t="str">
            <v>20</v>
          </cell>
          <cell r="Z1740" t="str">
            <v>150</v>
          </cell>
          <cell r="AA1740" t="str">
            <v>002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</row>
        <row r="1741">
          <cell r="C1741" t="str">
            <v>382150109000100605699</v>
          </cell>
          <cell r="D1741" t="str">
            <v>2018.29.02.012.2.1.1.2.1.11.045.5010.2.6.5.3.1.E.900.90001.3821.00.16.00605.1.20.150.699</v>
          </cell>
          <cell r="E1741" t="str">
            <v>2018</v>
          </cell>
          <cell r="F1741" t="str">
            <v>29.02</v>
          </cell>
          <cell r="G1741" t="str">
            <v>012</v>
          </cell>
          <cell r="H1741" t="str">
            <v>2.1.1.2.1</v>
          </cell>
          <cell r="I1741" t="str">
            <v>11</v>
          </cell>
          <cell r="J1741" t="str">
            <v>045</v>
          </cell>
          <cell r="K1741" t="str">
            <v>5010</v>
          </cell>
          <cell r="L1741" t="str">
            <v>2</v>
          </cell>
          <cell r="M1741" t="str">
            <v>6</v>
          </cell>
          <cell r="N1741" t="str">
            <v>5</v>
          </cell>
          <cell r="O1741" t="str">
            <v>3</v>
          </cell>
          <cell r="P1741" t="str">
            <v>1</v>
          </cell>
          <cell r="Q1741" t="str">
            <v>E</v>
          </cell>
          <cell r="R1741" t="str">
            <v>900</v>
          </cell>
          <cell r="S1741" t="str">
            <v>90001</v>
          </cell>
          <cell r="T1741" t="str">
            <v>3821</v>
          </cell>
          <cell r="U1741" t="str">
            <v>00</v>
          </cell>
          <cell r="V1741" t="str">
            <v>16</v>
          </cell>
          <cell r="W1741" t="str">
            <v>00605</v>
          </cell>
          <cell r="X1741" t="str">
            <v>1</v>
          </cell>
          <cell r="Y1741" t="str">
            <v>20</v>
          </cell>
          <cell r="Z1741" t="str">
            <v>150</v>
          </cell>
          <cell r="AA1741" t="str">
            <v>699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</row>
        <row r="1742">
          <cell r="C1742" t="str">
            <v>131150119000100605002</v>
          </cell>
          <cell r="D1742" t="str">
            <v>2018.29.02.012.2.1.1.2.1.11.045.5011.2.6.5.3.1.E.900.90001.1311.00.16.00605.1.20.150.002</v>
          </cell>
          <cell r="E1742" t="str">
            <v>2018</v>
          </cell>
          <cell r="F1742" t="str">
            <v>29.02</v>
          </cell>
          <cell r="G1742" t="str">
            <v>012</v>
          </cell>
          <cell r="H1742" t="str">
            <v>2.1.1.2.1</v>
          </cell>
          <cell r="I1742" t="str">
            <v>11</v>
          </cell>
          <cell r="J1742" t="str">
            <v>045</v>
          </cell>
          <cell r="K1742" t="str">
            <v>5011</v>
          </cell>
          <cell r="L1742" t="str">
            <v>2</v>
          </cell>
          <cell r="M1742" t="str">
            <v>6</v>
          </cell>
          <cell r="N1742" t="str">
            <v>5</v>
          </cell>
          <cell r="O1742" t="str">
            <v>3</v>
          </cell>
          <cell r="P1742" t="str">
            <v>1</v>
          </cell>
          <cell r="Q1742" t="str">
            <v>E</v>
          </cell>
          <cell r="R1742" t="str">
            <v>900</v>
          </cell>
          <cell r="S1742" t="str">
            <v>90001</v>
          </cell>
          <cell r="T1742" t="str">
            <v>1311</v>
          </cell>
          <cell r="U1742" t="str">
            <v>00</v>
          </cell>
          <cell r="V1742" t="str">
            <v>16</v>
          </cell>
          <cell r="W1742" t="str">
            <v>00605</v>
          </cell>
          <cell r="X1742" t="str">
            <v>1</v>
          </cell>
          <cell r="Y1742" t="str">
            <v>20</v>
          </cell>
          <cell r="Z1742" t="str">
            <v>150</v>
          </cell>
          <cell r="AA1742" t="str">
            <v>002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</row>
        <row r="1743">
          <cell r="C1743" t="str">
            <v>141150249000100605002</v>
          </cell>
          <cell r="D1743" t="str">
            <v>2018.29.02.012.2.1.1.2.1.11.045.5024.2.6.5.3.1.E.900.90001.1411.00.16.00605.1.20.150.002</v>
          </cell>
          <cell r="E1743" t="str">
            <v>2018</v>
          </cell>
          <cell r="F1743" t="str">
            <v>29.02</v>
          </cell>
          <cell r="G1743" t="str">
            <v>012</v>
          </cell>
          <cell r="H1743" t="str">
            <v>2.1.1.2.1</v>
          </cell>
          <cell r="I1743" t="str">
            <v>11</v>
          </cell>
          <cell r="J1743" t="str">
            <v>045</v>
          </cell>
          <cell r="K1743" t="str">
            <v>5024</v>
          </cell>
          <cell r="L1743" t="str">
            <v>2</v>
          </cell>
          <cell r="M1743" t="str">
            <v>6</v>
          </cell>
          <cell r="N1743" t="str">
            <v>5</v>
          </cell>
          <cell r="O1743" t="str">
            <v>3</v>
          </cell>
          <cell r="P1743" t="str">
            <v>1</v>
          </cell>
          <cell r="Q1743" t="str">
            <v>E</v>
          </cell>
          <cell r="R1743" t="str">
            <v>900</v>
          </cell>
          <cell r="S1743" t="str">
            <v>90001</v>
          </cell>
          <cell r="T1743" t="str">
            <v>1411</v>
          </cell>
          <cell r="U1743" t="str">
            <v>00</v>
          </cell>
          <cell r="V1743" t="str">
            <v>16</v>
          </cell>
          <cell r="W1743" t="str">
            <v>00605</v>
          </cell>
          <cell r="X1743" t="str">
            <v>1</v>
          </cell>
          <cell r="Y1743" t="str">
            <v>20</v>
          </cell>
          <cell r="Z1743" t="str">
            <v>150</v>
          </cell>
          <cell r="AA1743" t="str">
            <v>002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</row>
        <row r="1744">
          <cell r="C1744" t="str">
            <v>214150249000100404700</v>
          </cell>
          <cell r="D1744" t="str">
            <v>2018.29.02.012.2.1.1.2.1.11.045.5024.2.6.5.3.1.E.900.90001.2141.00.14.00404.1.20.150.700</v>
          </cell>
          <cell r="E1744" t="str">
            <v>2018</v>
          </cell>
          <cell r="F1744" t="str">
            <v>29.02</v>
          </cell>
          <cell r="G1744" t="str">
            <v>012</v>
          </cell>
          <cell r="H1744" t="str">
            <v>2.1.1.2.1</v>
          </cell>
          <cell r="I1744" t="str">
            <v>11</v>
          </cell>
          <cell r="J1744" t="str">
            <v>045</v>
          </cell>
          <cell r="K1744" t="str">
            <v>5024</v>
          </cell>
          <cell r="L1744" t="str">
            <v>2</v>
          </cell>
          <cell r="M1744" t="str">
            <v>6</v>
          </cell>
          <cell r="N1744" t="str">
            <v>5</v>
          </cell>
          <cell r="O1744" t="str">
            <v>3</v>
          </cell>
          <cell r="P1744" t="str">
            <v>1</v>
          </cell>
          <cell r="Q1744" t="str">
            <v>E</v>
          </cell>
          <cell r="R1744" t="str">
            <v>900</v>
          </cell>
          <cell r="S1744" t="str">
            <v>90001</v>
          </cell>
          <cell r="T1744" t="str">
            <v>2141</v>
          </cell>
          <cell r="U1744" t="str">
            <v>00</v>
          </cell>
          <cell r="V1744" t="str">
            <v>14</v>
          </cell>
          <cell r="W1744" t="str">
            <v>00404</v>
          </cell>
          <cell r="X1744" t="str">
            <v>1</v>
          </cell>
          <cell r="Y1744" t="str">
            <v>20</v>
          </cell>
          <cell r="Z1744" t="str">
            <v>150</v>
          </cell>
          <cell r="AA1744" t="str">
            <v>700</v>
          </cell>
          <cell r="AB1744">
            <v>262983.84999999998</v>
          </cell>
          <cell r="AC1744">
            <v>262983.84999999998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</row>
        <row r="1745">
          <cell r="C1745" t="str">
            <v>371150249000100605700</v>
          </cell>
          <cell r="D1745" t="str">
            <v>2018.29.02.012.2.1.1.2.1.11.045.5024.2.6.5.3.1.E.900.90001.3711.00.16.00605.1.20.150.700</v>
          </cell>
          <cell r="E1745" t="str">
            <v>2018</v>
          </cell>
          <cell r="F1745" t="str">
            <v>29.02</v>
          </cell>
          <cell r="G1745" t="str">
            <v>012</v>
          </cell>
          <cell r="H1745" t="str">
            <v>2.1.1.2.1</v>
          </cell>
          <cell r="I1745" t="str">
            <v>11</v>
          </cell>
          <cell r="J1745" t="str">
            <v>045</v>
          </cell>
          <cell r="K1745" t="str">
            <v>5024</v>
          </cell>
          <cell r="L1745" t="str">
            <v>2</v>
          </cell>
          <cell r="M1745" t="str">
            <v>6</v>
          </cell>
          <cell r="N1745" t="str">
            <v>5</v>
          </cell>
          <cell r="O1745" t="str">
            <v>3</v>
          </cell>
          <cell r="P1745" t="str">
            <v>1</v>
          </cell>
          <cell r="Q1745" t="str">
            <v>E</v>
          </cell>
          <cell r="R1745" t="str">
            <v>900</v>
          </cell>
          <cell r="S1745" t="str">
            <v>90001</v>
          </cell>
          <cell r="T1745" t="str">
            <v>3711</v>
          </cell>
          <cell r="U1745" t="str">
            <v>00</v>
          </cell>
          <cell r="V1745" t="str">
            <v>16</v>
          </cell>
          <cell r="W1745" t="str">
            <v>00605</v>
          </cell>
          <cell r="X1745" t="str">
            <v>1</v>
          </cell>
          <cell r="Y1745" t="str">
            <v>20</v>
          </cell>
          <cell r="Z1745" t="str">
            <v>150</v>
          </cell>
          <cell r="AA1745" t="str">
            <v>700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</row>
        <row r="1746">
          <cell r="C1746" t="str">
            <v>113150259000100605002</v>
          </cell>
          <cell r="D1746" t="str">
            <v>2018.29.02.012.2.1.1.2.1.11.045.5025.2.6.5.3.1.E.900.90001.1131.00.16.00605.1.20.150.002</v>
          </cell>
          <cell r="E1746" t="str">
            <v>2018</v>
          </cell>
          <cell r="F1746" t="str">
            <v>29.02</v>
          </cell>
          <cell r="G1746" t="str">
            <v>012</v>
          </cell>
          <cell r="H1746" t="str">
            <v>2.1.1.2.1</v>
          </cell>
          <cell r="I1746" t="str">
            <v>11</v>
          </cell>
          <cell r="J1746" t="str">
            <v>045</v>
          </cell>
          <cell r="K1746" t="str">
            <v>5025</v>
          </cell>
          <cell r="L1746" t="str">
            <v>2</v>
          </cell>
          <cell r="M1746" t="str">
            <v>6</v>
          </cell>
          <cell r="N1746" t="str">
            <v>5</v>
          </cell>
          <cell r="O1746" t="str">
            <v>3</v>
          </cell>
          <cell r="P1746" t="str">
            <v>1</v>
          </cell>
          <cell r="Q1746" t="str">
            <v>E</v>
          </cell>
          <cell r="R1746" t="str">
            <v>900</v>
          </cell>
          <cell r="S1746" t="str">
            <v>90001</v>
          </cell>
          <cell r="T1746" t="str">
            <v>1131</v>
          </cell>
          <cell r="U1746" t="str">
            <v>00</v>
          </cell>
          <cell r="V1746" t="str">
            <v>16</v>
          </cell>
          <cell r="W1746" t="str">
            <v>00605</v>
          </cell>
          <cell r="X1746" t="str">
            <v>1</v>
          </cell>
          <cell r="Y1746" t="str">
            <v>20</v>
          </cell>
          <cell r="Z1746" t="str">
            <v>150</v>
          </cell>
          <cell r="AA1746" t="str">
            <v>002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</row>
        <row r="1747">
          <cell r="C1747" t="str">
            <v>142150259000100605002</v>
          </cell>
          <cell r="D1747" t="str">
            <v>2018.29.02.012.2.1.1.2.1.11.045.5025.2.6.5.3.1.E.900.90001.1421.00.16.00605.1.20.150.002</v>
          </cell>
          <cell r="E1747" t="str">
            <v>2018</v>
          </cell>
          <cell r="F1747" t="str">
            <v>29.02</v>
          </cell>
          <cell r="G1747" t="str">
            <v>012</v>
          </cell>
          <cell r="H1747" t="str">
            <v>2.1.1.2.1</v>
          </cell>
          <cell r="I1747" t="str">
            <v>11</v>
          </cell>
          <cell r="J1747" t="str">
            <v>045</v>
          </cell>
          <cell r="K1747" t="str">
            <v>5025</v>
          </cell>
          <cell r="L1747" t="str">
            <v>2</v>
          </cell>
          <cell r="M1747" t="str">
            <v>6</v>
          </cell>
          <cell r="N1747" t="str">
            <v>5</v>
          </cell>
          <cell r="O1747" t="str">
            <v>3</v>
          </cell>
          <cell r="P1747" t="str">
            <v>1</v>
          </cell>
          <cell r="Q1747" t="str">
            <v>E</v>
          </cell>
          <cell r="R1747" t="str">
            <v>900</v>
          </cell>
          <cell r="S1747" t="str">
            <v>90001</v>
          </cell>
          <cell r="T1747" t="str">
            <v>1421</v>
          </cell>
          <cell r="U1747" t="str">
            <v>00</v>
          </cell>
          <cell r="V1747" t="str">
            <v>16</v>
          </cell>
          <cell r="W1747" t="str">
            <v>00605</v>
          </cell>
          <cell r="X1747" t="str">
            <v>1</v>
          </cell>
          <cell r="Y1747" t="str">
            <v>20</v>
          </cell>
          <cell r="Z1747" t="str">
            <v>150</v>
          </cell>
          <cell r="AA1747" t="str">
            <v>002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</row>
        <row r="1748">
          <cell r="C1748" t="str">
            <v>132250269000100605002</v>
          </cell>
          <cell r="D1748" t="str">
            <v>2018.29.02.012.2.1.1.2.1.11.045.5026.2.6.5.3.1.E.900.90001.1322.00.16.00605.1.20.150.002</v>
          </cell>
          <cell r="E1748" t="str">
            <v>2018</v>
          </cell>
          <cell r="F1748" t="str">
            <v>29.02</v>
          </cell>
          <cell r="G1748" t="str">
            <v>012</v>
          </cell>
          <cell r="H1748" t="str">
            <v>2.1.1.2.1</v>
          </cell>
          <cell r="I1748" t="str">
            <v>11</v>
          </cell>
          <cell r="J1748" t="str">
            <v>045</v>
          </cell>
          <cell r="K1748" t="str">
            <v>5026</v>
          </cell>
          <cell r="L1748" t="str">
            <v>2</v>
          </cell>
          <cell r="M1748" t="str">
            <v>6</v>
          </cell>
          <cell r="N1748" t="str">
            <v>5</v>
          </cell>
          <cell r="O1748" t="str">
            <v>3</v>
          </cell>
          <cell r="P1748" t="str">
            <v>1</v>
          </cell>
          <cell r="Q1748" t="str">
            <v>E</v>
          </cell>
          <cell r="R1748" t="str">
            <v>900</v>
          </cell>
          <cell r="S1748" t="str">
            <v>90001</v>
          </cell>
          <cell r="T1748" t="str">
            <v>1322</v>
          </cell>
          <cell r="U1748" t="str">
            <v>00</v>
          </cell>
          <cell r="V1748" t="str">
            <v>16</v>
          </cell>
          <cell r="W1748" t="str">
            <v>00605</v>
          </cell>
          <cell r="X1748" t="str">
            <v>1</v>
          </cell>
          <cell r="Y1748" t="str">
            <v>20</v>
          </cell>
          <cell r="Z1748" t="str">
            <v>150</v>
          </cell>
          <cell r="AA1748" t="str">
            <v>002</v>
          </cell>
          <cell r="AB1748">
            <v>3800.13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3800.13</v>
          </cell>
        </row>
        <row r="1749">
          <cell r="C1749" t="str">
            <v>249150699000100404002</v>
          </cell>
          <cell r="D1749" t="str">
            <v>2018.29.02.012.2.1.1.2.1.11.045.5069.2.6.5.3.1.E.900.90001.2491.00.14.00404.1.20.150.002</v>
          </cell>
          <cell r="E1749" t="str">
            <v>2018</v>
          </cell>
          <cell r="F1749" t="str">
            <v>29.02</v>
          </cell>
          <cell r="G1749" t="str">
            <v>012</v>
          </cell>
          <cell r="H1749" t="str">
            <v>2.1.1.2.1</v>
          </cell>
          <cell r="I1749" t="str">
            <v>11</v>
          </cell>
          <cell r="J1749" t="str">
            <v>045</v>
          </cell>
          <cell r="K1749" t="str">
            <v>5069</v>
          </cell>
          <cell r="L1749" t="str">
            <v>2</v>
          </cell>
          <cell r="M1749" t="str">
            <v>6</v>
          </cell>
          <cell r="N1749" t="str">
            <v>5</v>
          </cell>
          <cell r="O1749" t="str">
            <v>3</v>
          </cell>
          <cell r="P1749" t="str">
            <v>1</v>
          </cell>
          <cell r="Q1749" t="str">
            <v>E</v>
          </cell>
          <cell r="R1749" t="str">
            <v>900</v>
          </cell>
          <cell r="S1749" t="str">
            <v>90001</v>
          </cell>
          <cell r="T1749" t="str">
            <v>2491</v>
          </cell>
          <cell r="U1749" t="str">
            <v>00</v>
          </cell>
          <cell r="V1749" t="str">
            <v>14</v>
          </cell>
          <cell r="W1749" t="str">
            <v>00404</v>
          </cell>
          <cell r="X1749" t="str">
            <v>1</v>
          </cell>
          <cell r="Y1749" t="str">
            <v>20</v>
          </cell>
          <cell r="Z1749" t="str">
            <v>150</v>
          </cell>
          <cell r="AA1749" t="str">
            <v>002</v>
          </cell>
          <cell r="AB1749">
            <v>6.66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6.66</v>
          </cell>
        </row>
        <row r="1750">
          <cell r="C1750" t="str">
            <v>143250769000100605002</v>
          </cell>
          <cell r="D1750" t="str">
            <v>2018.29.02.012.2.1.1.2.1.11.045.5076.2.6.5.3.1.E.900.90001.1432.00.16.00605.1.20.150.002</v>
          </cell>
          <cell r="E1750" t="str">
            <v>2018</v>
          </cell>
          <cell r="F1750" t="str">
            <v>29.02</v>
          </cell>
          <cell r="G1750" t="str">
            <v>012</v>
          </cell>
          <cell r="H1750" t="str">
            <v>2.1.1.2.1</v>
          </cell>
          <cell r="I1750" t="str">
            <v>11</v>
          </cell>
          <cell r="J1750" t="str">
            <v>045</v>
          </cell>
          <cell r="K1750" t="str">
            <v>5076</v>
          </cell>
          <cell r="L1750" t="str">
            <v>2</v>
          </cell>
          <cell r="M1750" t="str">
            <v>6</v>
          </cell>
          <cell r="N1750" t="str">
            <v>5</v>
          </cell>
          <cell r="O1750" t="str">
            <v>3</v>
          </cell>
          <cell r="P1750" t="str">
            <v>1</v>
          </cell>
          <cell r="Q1750" t="str">
            <v>E</v>
          </cell>
          <cell r="R1750" t="str">
            <v>900</v>
          </cell>
          <cell r="S1750" t="str">
            <v>90001</v>
          </cell>
          <cell r="T1750" t="str">
            <v>1432</v>
          </cell>
          <cell r="U1750" t="str">
            <v>00</v>
          </cell>
          <cell r="V1750" t="str">
            <v>16</v>
          </cell>
          <cell r="W1750" t="str">
            <v>00605</v>
          </cell>
          <cell r="X1750" t="str">
            <v>1</v>
          </cell>
          <cell r="Y1750" t="str">
            <v>20</v>
          </cell>
          <cell r="Z1750" t="str">
            <v>150</v>
          </cell>
          <cell r="AA1750" t="str">
            <v>002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</row>
        <row r="1751">
          <cell r="C1751" t="str">
            <v>171350789000100605002</v>
          </cell>
          <cell r="D1751" t="str">
            <v>2018.29.02.012.2.1.1.2.1.11.045.5078.2.6.5.3.1.E.900.90001.1713.00.16.00605.1.20.150.002</v>
          </cell>
          <cell r="E1751" t="str">
            <v>2018</v>
          </cell>
          <cell r="F1751" t="str">
            <v>29.02</v>
          </cell>
          <cell r="G1751" t="str">
            <v>012</v>
          </cell>
          <cell r="H1751" t="str">
            <v>2.1.1.2.1</v>
          </cell>
          <cell r="I1751" t="str">
            <v>11</v>
          </cell>
          <cell r="J1751" t="str">
            <v>045</v>
          </cell>
          <cell r="K1751" t="str">
            <v>5078</v>
          </cell>
          <cell r="L1751" t="str">
            <v>2</v>
          </cell>
          <cell r="M1751" t="str">
            <v>6</v>
          </cell>
          <cell r="N1751" t="str">
            <v>5</v>
          </cell>
          <cell r="O1751" t="str">
            <v>3</v>
          </cell>
          <cell r="P1751" t="str">
            <v>1</v>
          </cell>
          <cell r="Q1751" t="str">
            <v>E</v>
          </cell>
          <cell r="R1751" t="str">
            <v>900</v>
          </cell>
          <cell r="S1751" t="str">
            <v>90001</v>
          </cell>
          <cell r="T1751" t="str">
            <v>1713</v>
          </cell>
          <cell r="U1751" t="str">
            <v>00</v>
          </cell>
          <cell r="V1751" t="str">
            <v>16</v>
          </cell>
          <cell r="W1751" t="str">
            <v>00605</v>
          </cell>
          <cell r="X1751" t="str">
            <v>1</v>
          </cell>
          <cell r="Y1751" t="str">
            <v>20</v>
          </cell>
          <cell r="Z1751" t="str">
            <v>150</v>
          </cell>
          <cell r="AA1751" t="str">
            <v>002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</row>
        <row r="1752">
          <cell r="C1752" t="str">
            <v>249150789000100404700</v>
          </cell>
          <cell r="D1752" t="str">
            <v>2018.29.02.012.2.1.1.2.1.11.045.5078.2.6.5.3.1.E.900.90001.2491.00.14.00404.1.20.150.700</v>
          </cell>
          <cell r="E1752" t="str">
            <v>2018</v>
          </cell>
          <cell r="F1752" t="str">
            <v>29.02</v>
          </cell>
          <cell r="G1752" t="str">
            <v>012</v>
          </cell>
          <cell r="H1752" t="str">
            <v>2.1.1.2.1</v>
          </cell>
          <cell r="I1752" t="str">
            <v>11</v>
          </cell>
          <cell r="J1752" t="str">
            <v>045</v>
          </cell>
          <cell r="K1752" t="str">
            <v>5078</v>
          </cell>
          <cell r="L1752" t="str">
            <v>2</v>
          </cell>
          <cell r="M1752" t="str">
            <v>6</v>
          </cell>
          <cell r="N1752" t="str">
            <v>5</v>
          </cell>
          <cell r="O1752" t="str">
            <v>3</v>
          </cell>
          <cell r="P1752" t="str">
            <v>1</v>
          </cell>
          <cell r="Q1752" t="str">
            <v>E</v>
          </cell>
          <cell r="R1752" t="str">
            <v>900</v>
          </cell>
          <cell r="S1752" t="str">
            <v>90001</v>
          </cell>
          <cell r="T1752" t="str">
            <v>2491</v>
          </cell>
          <cell r="U1752" t="str">
            <v>00</v>
          </cell>
          <cell r="V1752" t="str">
            <v>14</v>
          </cell>
          <cell r="W1752" t="str">
            <v>00404</v>
          </cell>
          <cell r="X1752" t="str">
            <v>1</v>
          </cell>
          <cell r="Y1752" t="str">
            <v>20</v>
          </cell>
          <cell r="Z1752" t="str">
            <v>150</v>
          </cell>
          <cell r="AA1752" t="str">
            <v>700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</row>
        <row r="1753">
          <cell r="C1753" t="str">
            <v>247150809000100404002</v>
          </cell>
          <cell r="D1753" t="str">
            <v>2018.29.02.012.2.1.1.2.1.11.045.5080.2.6.5.3.1.E.900.90001.2471.00.14.00404.1.20.150.002</v>
          </cell>
          <cell r="E1753" t="str">
            <v>2018</v>
          </cell>
          <cell r="F1753" t="str">
            <v>29.02</v>
          </cell>
          <cell r="G1753" t="str">
            <v>012</v>
          </cell>
          <cell r="H1753" t="str">
            <v>2.1.1.2.1</v>
          </cell>
          <cell r="I1753" t="str">
            <v>11</v>
          </cell>
          <cell r="J1753" t="str">
            <v>045</v>
          </cell>
          <cell r="K1753" t="str">
            <v>5080</v>
          </cell>
          <cell r="L1753" t="str">
            <v>2</v>
          </cell>
          <cell r="M1753" t="str">
            <v>6</v>
          </cell>
          <cell r="N1753" t="str">
            <v>5</v>
          </cell>
          <cell r="O1753" t="str">
            <v>3</v>
          </cell>
          <cell r="P1753" t="str">
            <v>1</v>
          </cell>
          <cell r="Q1753" t="str">
            <v>E</v>
          </cell>
          <cell r="R1753" t="str">
            <v>900</v>
          </cell>
          <cell r="S1753" t="str">
            <v>90001</v>
          </cell>
          <cell r="T1753" t="str">
            <v>2471</v>
          </cell>
          <cell r="U1753" t="str">
            <v>00</v>
          </cell>
          <cell r="V1753" t="str">
            <v>14</v>
          </cell>
          <cell r="W1753" t="str">
            <v>00404</v>
          </cell>
          <cell r="X1753" t="str">
            <v>1</v>
          </cell>
          <cell r="Y1753" t="str">
            <v>20</v>
          </cell>
          <cell r="Z1753" t="str">
            <v>150</v>
          </cell>
          <cell r="AA1753" t="str">
            <v>002</v>
          </cell>
          <cell r="AB1753">
            <v>2299.4699999999998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2299.4699999999998</v>
          </cell>
        </row>
        <row r="1754">
          <cell r="C1754" t="str">
            <v>153150819000100605002</v>
          </cell>
          <cell r="D1754" t="str">
            <v>2018.29.02.012.2.1.1.2.1.11.045.5081.2.6.5.3.1.E.900.90001.1531.00.16.00605.1.20.150.002</v>
          </cell>
          <cell r="E1754" t="str">
            <v>2018</v>
          </cell>
          <cell r="F1754" t="str">
            <v>29.02</v>
          </cell>
          <cell r="G1754" t="str">
            <v>012</v>
          </cell>
          <cell r="H1754" t="str">
            <v>2.1.1.2.1</v>
          </cell>
          <cell r="I1754" t="str">
            <v>11</v>
          </cell>
          <cell r="J1754" t="str">
            <v>045</v>
          </cell>
          <cell r="K1754" t="str">
            <v>5081</v>
          </cell>
          <cell r="L1754" t="str">
            <v>2</v>
          </cell>
          <cell r="M1754" t="str">
            <v>6</v>
          </cell>
          <cell r="N1754" t="str">
            <v>5</v>
          </cell>
          <cell r="O1754" t="str">
            <v>3</v>
          </cell>
          <cell r="P1754" t="str">
            <v>1</v>
          </cell>
          <cell r="Q1754" t="str">
            <v>E</v>
          </cell>
          <cell r="R1754" t="str">
            <v>900</v>
          </cell>
          <cell r="S1754" t="str">
            <v>90001</v>
          </cell>
          <cell r="T1754" t="str">
            <v>1531</v>
          </cell>
          <cell r="U1754" t="str">
            <v>00</v>
          </cell>
          <cell r="V1754" t="str">
            <v>16</v>
          </cell>
          <cell r="W1754" t="str">
            <v>00605</v>
          </cell>
          <cell r="X1754" t="str">
            <v>1</v>
          </cell>
          <cell r="Y1754" t="str">
            <v>20</v>
          </cell>
          <cell r="Z1754" t="str">
            <v>150</v>
          </cell>
          <cell r="AA1754" t="str">
            <v>002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</row>
        <row r="1755">
          <cell r="C1755" t="str">
            <v>24914050701D300404002</v>
          </cell>
          <cell r="D1755" t="str">
            <v>2018.29.02.012.2.1.1.2.1.11.045.4050.2.4.2.4.4.E.701.701D3.2491.00.14.00404.1.20.150.002</v>
          </cell>
          <cell r="E1755" t="str">
            <v>2018</v>
          </cell>
          <cell r="F1755" t="str">
            <v>29.02</v>
          </cell>
          <cell r="G1755" t="str">
            <v>012</v>
          </cell>
          <cell r="H1755" t="str">
            <v>2.1.1.2.1</v>
          </cell>
          <cell r="I1755" t="str">
            <v>11</v>
          </cell>
          <cell r="J1755" t="str">
            <v>045</v>
          </cell>
          <cell r="K1755" t="str">
            <v>4050</v>
          </cell>
          <cell r="L1755" t="str">
            <v>2</v>
          </cell>
          <cell r="M1755" t="str">
            <v>4</v>
          </cell>
          <cell r="N1755" t="str">
            <v>2</v>
          </cell>
          <cell r="O1755" t="str">
            <v>4</v>
          </cell>
          <cell r="P1755" t="str">
            <v>4</v>
          </cell>
          <cell r="Q1755" t="str">
            <v>E</v>
          </cell>
          <cell r="R1755" t="str">
            <v>701</v>
          </cell>
          <cell r="S1755" t="str">
            <v>701D3</v>
          </cell>
          <cell r="T1755" t="str">
            <v>2491</v>
          </cell>
          <cell r="U1755" t="str">
            <v>00</v>
          </cell>
          <cell r="V1755" t="str">
            <v>14</v>
          </cell>
          <cell r="W1755" t="str">
            <v>00404</v>
          </cell>
          <cell r="X1755" t="str">
            <v>1</v>
          </cell>
          <cell r="Y1755" t="str">
            <v>20</v>
          </cell>
          <cell r="Z1755" t="str">
            <v>150</v>
          </cell>
          <cell r="AA1755" t="str">
            <v>002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</row>
        <row r="1756">
          <cell r="C1756" t="str">
            <v>27414050701D300404700</v>
          </cell>
          <cell r="D1756" t="str">
            <v>2018.29.02.012.2.1.1.2.1.11.045.4050.2.4.2.4.4.E.701.701D3.2741.00.14.00404.1.20.150.700</v>
          </cell>
          <cell r="E1756" t="str">
            <v>2018</v>
          </cell>
          <cell r="F1756" t="str">
            <v>29.02</v>
          </cell>
          <cell r="G1756" t="str">
            <v>012</v>
          </cell>
          <cell r="H1756" t="str">
            <v>2.1.1.2.1</v>
          </cell>
          <cell r="I1756" t="str">
            <v>11</v>
          </cell>
          <cell r="J1756" t="str">
            <v>045</v>
          </cell>
          <cell r="K1756" t="str">
            <v>4050</v>
          </cell>
          <cell r="L1756" t="str">
            <v>2</v>
          </cell>
          <cell r="M1756" t="str">
            <v>4</v>
          </cell>
          <cell r="N1756" t="str">
            <v>2</v>
          </cell>
          <cell r="O1756" t="str">
            <v>4</v>
          </cell>
          <cell r="P1756" t="str">
            <v>4</v>
          </cell>
          <cell r="Q1756" t="str">
            <v>E</v>
          </cell>
          <cell r="R1756" t="str">
            <v>701</v>
          </cell>
          <cell r="S1756" t="str">
            <v>701D3</v>
          </cell>
          <cell r="T1756" t="str">
            <v>2741</v>
          </cell>
          <cell r="U1756" t="str">
            <v>00</v>
          </cell>
          <cell r="V1756" t="str">
            <v>14</v>
          </cell>
          <cell r="W1756" t="str">
            <v>00404</v>
          </cell>
          <cell r="X1756" t="str">
            <v>1</v>
          </cell>
          <cell r="Y1756" t="str">
            <v>20</v>
          </cell>
          <cell r="Z1756" t="str">
            <v>150</v>
          </cell>
          <cell r="AA1756" t="str">
            <v>700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</row>
        <row r="1757">
          <cell r="C1757" t="str">
            <v>35124050701D300605700</v>
          </cell>
          <cell r="D1757" t="str">
            <v>2018.29.02.012.2.1.1.2.1.11.045.4050.2.4.2.4.4.E.701.701D3.3512.00.16.00605.1.20.150.700</v>
          </cell>
          <cell r="E1757" t="str">
            <v>2018</v>
          </cell>
          <cell r="F1757" t="str">
            <v>29.02</v>
          </cell>
          <cell r="G1757" t="str">
            <v>012</v>
          </cell>
          <cell r="H1757" t="str">
            <v>2.1.1.2.1</v>
          </cell>
          <cell r="I1757" t="str">
            <v>11</v>
          </cell>
          <cell r="J1757" t="str">
            <v>045</v>
          </cell>
          <cell r="K1757" t="str">
            <v>4050</v>
          </cell>
          <cell r="L1757" t="str">
            <v>2</v>
          </cell>
          <cell r="M1757" t="str">
            <v>4</v>
          </cell>
          <cell r="N1757" t="str">
            <v>2</v>
          </cell>
          <cell r="O1757" t="str">
            <v>4</v>
          </cell>
          <cell r="P1757" t="str">
            <v>4</v>
          </cell>
          <cell r="Q1757" t="str">
            <v>E</v>
          </cell>
          <cell r="R1757" t="str">
            <v>701</v>
          </cell>
          <cell r="S1757" t="str">
            <v>701D3</v>
          </cell>
          <cell r="T1757" t="str">
            <v>3512</v>
          </cell>
          <cell r="U1757" t="str">
            <v>00</v>
          </cell>
          <cell r="V1757" t="str">
            <v>16</v>
          </cell>
          <cell r="W1757" t="str">
            <v>00605</v>
          </cell>
          <cell r="X1757" t="str">
            <v>1</v>
          </cell>
          <cell r="Y1757" t="str">
            <v>20</v>
          </cell>
          <cell r="Z1757" t="str">
            <v>150</v>
          </cell>
          <cell r="AA1757" t="str">
            <v>700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</row>
        <row r="1758">
          <cell r="C1758" t="str">
            <v>52114050701D300605700</v>
          </cell>
          <cell r="D1758" t="str">
            <v>2018.29.02.012.2.1.1.2.1.11.045.4050.2.4.2.4.4.E.701.701D3.5211.00.16.00605.2.20.150.700</v>
          </cell>
          <cell r="E1758" t="str">
            <v>2018</v>
          </cell>
          <cell r="F1758" t="str">
            <v>29.02</v>
          </cell>
          <cell r="G1758" t="str">
            <v>012</v>
          </cell>
          <cell r="H1758" t="str">
            <v>2.1.1.2.1</v>
          </cell>
          <cell r="I1758" t="str">
            <v>11</v>
          </cell>
          <cell r="J1758" t="str">
            <v>045</v>
          </cell>
          <cell r="K1758" t="str">
            <v>4050</v>
          </cell>
          <cell r="L1758" t="str">
            <v>2</v>
          </cell>
          <cell r="M1758" t="str">
            <v>4</v>
          </cell>
          <cell r="N1758" t="str">
            <v>2</v>
          </cell>
          <cell r="O1758" t="str">
            <v>4</v>
          </cell>
          <cell r="P1758" t="str">
            <v>4</v>
          </cell>
          <cell r="Q1758" t="str">
            <v>E</v>
          </cell>
          <cell r="R1758" t="str">
            <v>701</v>
          </cell>
          <cell r="S1758" t="str">
            <v>701D3</v>
          </cell>
          <cell r="T1758" t="str">
            <v>5211</v>
          </cell>
          <cell r="U1758" t="str">
            <v>00</v>
          </cell>
          <cell r="V1758" t="str">
            <v>16</v>
          </cell>
          <cell r="W1758" t="str">
            <v>00605</v>
          </cell>
          <cell r="X1758" t="str">
            <v>2</v>
          </cell>
          <cell r="Y1758" t="str">
            <v>20</v>
          </cell>
          <cell r="Z1758" t="str">
            <v>150</v>
          </cell>
          <cell r="AA1758" t="str">
            <v>700</v>
          </cell>
          <cell r="AB1758">
            <v>41844.35</v>
          </cell>
          <cell r="AC1758">
            <v>41844.35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</row>
        <row r="1759">
          <cell r="C1759" t="str">
            <v>56614050701D300404002</v>
          </cell>
          <cell r="D1759" t="str">
            <v>2018.29.02.012.2.1.1.2.1.11.045.4050.2.4.2.4.4.E.701.701D3.5661.00.14.00404.2.20.150.002</v>
          </cell>
          <cell r="E1759" t="str">
            <v>2018</v>
          </cell>
          <cell r="F1759" t="str">
            <v>29.02</v>
          </cell>
          <cell r="G1759" t="str">
            <v>012</v>
          </cell>
          <cell r="H1759" t="str">
            <v>2.1.1.2.1</v>
          </cell>
          <cell r="I1759" t="str">
            <v>11</v>
          </cell>
          <cell r="J1759" t="str">
            <v>045</v>
          </cell>
          <cell r="K1759" t="str">
            <v>4050</v>
          </cell>
          <cell r="L1759" t="str">
            <v>2</v>
          </cell>
          <cell r="M1759" t="str">
            <v>4</v>
          </cell>
          <cell r="N1759" t="str">
            <v>2</v>
          </cell>
          <cell r="O1759" t="str">
            <v>4</v>
          </cell>
          <cell r="P1759" t="str">
            <v>4</v>
          </cell>
          <cell r="Q1759" t="str">
            <v>E</v>
          </cell>
          <cell r="R1759" t="str">
            <v>701</v>
          </cell>
          <cell r="S1759" t="str">
            <v>701D3</v>
          </cell>
          <cell r="T1759" t="str">
            <v>5661</v>
          </cell>
          <cell r="U1759" t="str">
            <v>00</v>
          </cell>
          <cell r="V1759" t="str">
            <v>14</v>
          </cell>
          <cell r="W1759" t="str">
            <v>00404</v>
          </cell>
          <cell r="X1759" t="str">
            <v>2</v>
          </cell>
          <cell r="Y1759" t="str">
            <v>20</v>
          </cell>
          <cell r="Z1759" t="str">
            <v>150</v>
          </cell>
          <cell r="AA1759" t="str">
            <v>002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</row>
        <row r="1760">
          <cell r="C1760" t="str">
            <v>56614050701D300404700</v>
          </cell>
          <cell r="D1760" t="str">
            <v>2018.29.02.012.2.1.1.2.1.11.045.4050.2.4.2.4.4.E.701.701D3.5661.00.14.00404.2.20.150.700</v>
          </cell>
          <cell r="E1760" t="str">
            <v>2018</v>
          </cell>
          <cell r="F1760" t="str">
            <v>29.02</v>
          </cell>
          <cell r="G1760" t="str">
            <v>012</v>
          </cell>
          <cell r="H1760" t="str">
            <v>2.1.1.2.1</v>
          </cell>
          <cell r="I1760" t="str">
            <v>11</v>
          </cell>
          <cell r="J1760" t="str">
            <v>045</v>
          </cell>
          <cell r="K1760" t="str">
            <v>4050</v>
          </cell>
          <cell r="L1760" t="str">
            <v>2</v>
          </cell>
          <cell r="M1760" t="str">
            <v>4</v>
          </cell>
          <cell r="N1760" t="str">
            <v>2</v>
          </cell>
          <cell r="O1760" t="str">
            <v>4</v>
          </cell>
          <cell r="P1760" t="str">
            <v>4</v>
          </cell>
          <cell r="Q1760" t="str">
            <v>E</v>
          </cell>
          <cell r="R1760" t="str">
            <v>701</v>
          </cell>
          <cell r="S1760" t="str">
            <v>701D3</v>
          </cell>
          <cell r="T1760" t="str">
            <v>5661</v>
          </cell>
          <cell r="U1760" t="str">
            <v>00</v>
          </cell>
          <cell r="V1760" t="str">
            <v>14</v>
          </cell>
          <cell r="W1760" t="str">
            <v>00404</v>
          </cell>
          <cell r="X1760" t="str">
            <v>2</v>
          </cell>
          <cell r="Y1760" t="str">
            <v>20</v>
          </cell>
          <cell r="Z1760" t="str">
            <v>150</v>
          </cell>
          <cell r="AA1760" t="str">
            <v>700</v>
          </cell>
          <cell r="AB1760">
            <v>363.39</v>
          </cell>
          <cell r="AC1760">
            <v>363.39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</row>
        <row r="1761">
          <cell r="C1761" t="str">
            <v>292150079000100404002</v>
          </cell>
          <cell r="D1761" t="str">
            <v>2018.29.02.012.2.1.1.2.1.11.045.5007.2.6.5.3.1.E.900.90001.2921.00.14.00404.1.20.150.002</v>
          </cell>
          <cell r="E1761" t="str">
            <v>2018</v>
          </cell>
          <cell r="F1761" t="str">
            <v>29.02</v>
          </cell>
          <cell r="G1761" t="str">
            <v>012</v>
          </cell>
          <cell r="H1761" t="str">
            <v>2.1.1.2.1</v>
          </cell>
          <cell r="I1761" t="str">
            <v>11</v>
          </cell>
          <cell r="J1761" t="str">
            <v>045</v>
          </cell>
          <cell r="K1761" t="str">
            <v>5007</v>
          </cell>
          <cell r="L1761" t="str">
            <v>2</v>
          </cell>
          <cell r="M1761" t="str">
            <v>6</v>
          </cell>
          <cell r="N1761" t="str">
            <v>5</v>
          </cell>
          <cell r="O1761" t="str">
            <v>3</v>
          </cell>
          <cell r="P1761" t="str">
            <v>1</v>
          </cell>
          <cell r="Q1761" t="str">
            <v>E</v>
          </cell>
          <cell r="R1761" t="str">
            <v>900</v>
          </cell>
          <cell r="S1761" t="str">
            <v>90001</v>
          </cell>
          <cell r="T1761" t="str">
            <v>2921</v>
          </cell>
          <cell r="U1761" t="str">
            <v>00</v>
          </cell>
          <cell r="V1761" t="str">
            <v>14</v>
          </cell>
          <cell r="W1761" t="str">
            <v>00404</v>
          </cell>
          <cell r="X1761" t="str">
            <v>1</v>
          </cell>
          <cell r="Y1761" t="str">
            <v>20</v>
          </cell>
          <cell r="Z1761" t="str">
            <v>150</v>
          </cell>
          <cell r="AA1761" t="str">
            <v>002</v>
          </cell>
          <cell r="AB1761">
            <v>5000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5000</v>
          </cell>
        </row>
        <row r="1762">
          <cell r="C1762" t="str">
            <v>375150079000100605002</v>
          </cell>
          <cell r="D1762" t="str">
            <v>2018.29.02.012.2.1.1.2.1.11.045.5007.2.6.5.3.1.E.900.90001.3751.00.16.00605.1.20.150.002</v>
          </cell>
          <cell r="E1762" t="str">
            <v>2018</v>
          </cell>
          <cell r="F1762" t="str">
            <v>29.02</v>
          </cell>
          <cell r="G1762" t="str">
            <v>012</v>
          </cell>
          <cell r="H1762" t="str">
            <v>2.1.1.2.1</v>
          </cell>
          <cell r="I1762" t="str">
            <v>11</v>
          </cell>
          <cell r="J1762" t="str">
            <v>045</v>
          </cell>
          <cell r="K1762" t="str">
            <v>5007</v>
          </cell>
          <cell r="L1762" t="str">
            <v>2</v>
          </cell>
          <cell r="M1762" t="str">
            <v>6</v>
          </cell>
          <cell r="N1762" t="str">
            <v>5</v>
          </cell>
          <cell r="O1762" t="str">
            <v>3</v>
          </cell>
          <cell r="P1762" t="str">
            <v>1</v>
          </cell>
          <cell r="Q1762" t="str">
            <v>E</v>
          </cell>
          <cell r="R1762" t="str">
            <v>900</v>
          </cell>
          <cell r="S1762" t="str">
            <v>90001</v>
          </cell>
          <cell r="T1762" t="str">
            <v>3751</v>
          </cell>
          <cell r="U1762" t="str">
            <v>00</v>
          </cell>
          <cell r="V1762" t="str">
            <v>16</v>
          </cell>
          <cell r="W1762" t="str">
            <v>00605</v>
          </cell>
          <cell r="X1762" t="str">
            <v>1</v>
          </cell>
          <cell r="Y1762" t="str">
            <v>20</v>
          </cell>
          <cell r="Z1762" t="str">
            <v>150</v>
          </cell>
          <cell r="AA1762" t="str">
            <v>002</v>
          </cell>
          <cell r="AB1762">
            <v>3545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3545</v>
          </cell>
        </row>
        <row r="1763">
          <cell r="C1763" t="str">
            <v>26145010357B500605700</v>
          </cell>
          <cell r="D1763" t="str">
            <v>2018.29.02.012.2.1.1.2.1.11.045.5010.2.6.5.3.1.E.357.357B5.2614.00.16.00605.1.20.150.700</v>
          </cell>
          <cell r="E1763" t="str">
            <v>2018</v>
          </cell>
          <cell r="F1763" t="str">
            <v>29.02</v>
          </cell>
          <cell r="G1763" t="str">
            <v>012</v>
          </cell>
          <cell r="H1763" t="str">
            <v>2.1.1.2.1</v>
          </cell>
          <cell r="I1763" t="str">
            <v>11</v>
          </cell>
          <cell r="J1763" t="str">
            <v>045</v>
          </cell>
          <cell r="K1763" t="str">
            <v>5010</v>
          </cell>
          <cell r="L1763" t="str">
            <v>2</v>
          </cell>
          <cell r="M1763" t="str">
            <v>6</v>
          </cell>
          <cell r="N1763" t="str">
            <v>5</v>
          </cell>
          <cell r="O1763" t="str">
            <v>3</v>
          </cell>
          <cell r="P1763" t="str">
            <v>1</v>
          </cell>
          <cell r="Q1763" t="str">
            <v>E</v>
          </cell>
          <cell r="R1763" t="str">
            <v>357</v>
          </cell>
          <cell r="S1763" t="str">
            <v>357B5</v>
          </cell>
          <cell r="T1763" t="str">
            <v>2614</v>
          </cell>
          <cell r="U1763" t="str">
            <v>00</v>
          </cell>
          <cell r="V1763" t="str">
            <v>16</v>
          </cell>
          <cell r="W1763" t="str">
            <v>00605</v>
          </cell>
          <cell r="X1763" t="str">
            <v>1</v>
          </cell>
          <cell r="Y1763" t="str">
            <v>20</v>
          </cell>
          <cell r="Z1763" t="str">
            <v>150</v>
          </cell>
          <cell r="AA1763" t="str">
            <v>700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</row>
        <row r="1764">
          <cell r="C1764" t="str">
            <v>33635010357D100605700</v>
          </cell>
          <cell r="D1764" t="str">
            <v>2018.29.02.012.2.1.1.2.1.11.045.5010.2.6.5.3.1.E.357.357D1.3363.00.25.00605.1.20.150.700</v>
          </cell>
          <cell r="E1764" t="str">
            <v>2018</v>
          </cell>
          <cell r="F1764" t="str">
            <v>29.02</v>
          </cell>
          <cell r="G1764" t="str">
            <v>012</v>
          </cell>
          <cell r="H1764" t="str">
            <v>2.1.1.2.1</v>
          </cell>
          <cell r="I1764" t="str">
            <v>11</v>
          </cell>
          <cell r="J1764" t="str">
            <v>045</v>
          </cell>
          <cell r="K1764" t="str">
            <v>5010</v>
          </cell>
          <cell r="L1764" t="str">
            <v>2</v>
          </cell>
          <cell r="M1764" t="str">
            <v>6</v>
          </cell>
          <cell r="N1764" t="str">
            <v>5</v>
          </cell>
          <cell r="O1764" t="str">
            <v>3</v>
          </cell>
          <cell r="P1764" t="str">
            <v>1</v>
          </cell>
          <cell r="Q1764" t="str">
            <v>E</v>
          </cell>
          <cell r="R1764" t="str">
            <v>357</v>
          </cell>
          <cell r="S1764" t="str">
            <v>357D1</v>
          </cell>
          <cell r="T1764" t="str">
            <v>3363</v>
          </cell>
          <cell r="U1764" t="str">
            <v>00</v>
          </cell>
          <cell r="V1764" t="str">
            <v>25</v>
          </cell>
          <cell r="W1764" t="str">
            <v>00605</v>
          </cell>
          <cell r="X1764" t="str">
            <v>1</v>
          </cell>
          <cell r="Y1764" t="str">
            <v>20</v>
          </cell>
          <cell r="Z1764" t="str">
            <v>150</v>
          </cell>
          <cell r="AA1764" t="str">
            <v>700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</row>
        <row r="1765">
          <cell r="C1765" t="str">
            <v>33635010357D200605700</v>
          </cell>
          <cell r="D1765" t="str">
            <v>2018.29.02.012.2.1.1.2.1.11.045.5010.2.6.5.3.1.E.357.357D2.3363.00.25.00605.1.20.150.700</v>
          </cell>
          <cell r="E1765" t="str">
            <v>2018</v>
          </cell>
          <cell r="F1765" t="str">
            <v>29.02</v>
          </cell>
          <cell r="G1765" t="str">
            <v>012</v>
          </cell>
          <cell r="H1765" t="str">
            <v>2.1.1.2.1</v>
          </cell>
          <cell r="I1765" t="str">
            <v>11</v>
          </cell>
          <cell r="J1765" t="str">
            <v>045</v>
          </cell>
          <cell r="K1765" t="str">
            <v>5010</v>
          </cell>
          <cell r="L1765" t="str">
            <v>2</v>
          </cell>
          <cell r="M1765" t="str">
            <v>6</v>
          </cell>
          <cell r="N1765" t="str">
            <v>5</v>
          </cell>
          <cell r="O1765" t="str">
            <v>3</v>
          </cell>
          <cell r="P1765" t="str">
            <v>1</v>
          </cell>
          <cell r="Q1765" t="str">
            <v>E</v>
          </cell>
          <cell r="R1765" t="str">
            <v>357</v>
          </cell>
          <cell r="S1765" t="str">
            <v>357D2</v>
          </cell>
          <cell r="T1765" t="str">
            <v>3363</v>
          </cell>
          <cell r="U1765" t="str">
            <v>00</v>
          </cell>
          <cell r="V1765" t="str">
            <v>25</v>
          </cell>
          <cell r="W1765" t="str">
            <v>00605</v>
          </cell>
          <cell r="X1765" t="str">
            <v>1</v>
          </cell>
          <cell r="Y1765" t="str">
            <v>20</v>
          </cell>
          <cell r="Z1765" t="str">
            <v>150</v>
          </cell>
          <cell r="AA1765" t="str">
            <v>700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</row>
        <row r="1766">
          <cell r="C1766" t="str">
            <v>26115010358D600605700</v>
          </cell>
          <cell r="D1766" t="str">
            <v>2018.29.02.012.2.1.1.2.1.11.045.5010.2.6.5.3.1.E.358.358D6.2611.00.16.00605.1.20.150.700</v>
          </cell>
          <cell r="E1766" t="str">
            <v>2018</v>
          </cell>
          <cell r="F1766" t="str">
            <v>29.02</v>
          </cell>
          <cell r="G1766" t="str">
            <v>012</v>
          </cell>
          <cell r="H1766" t="str">
            <v>2.1.1.2.1</v>
          </cell>
          <cell r="I1766" t="str">
            <v>11</v>
          </cell>
          <cell r="J1766" t="str">
            <v>045</v>
          </cell>
          <cell r="K1766" t="str">
            <v>5010</v>
          </cell>
          <cell r="L1766" t="str">
            <v>2</v>
          </cell>
          <cell r="M1766" t="str">
            <v>6</v>
          </cell>
          <cell r="N1766" t="str">
            <v>5</v>
          </cell>
          <cell r="O1766" t="str">
            <v>3</v>
          </cell>
          <cell r="P1766" t="str">
            <v>1</v>
          </cell>
          <cell r="Q1766" t="str">
            <v>E</v>
          </cell>
          <cell r="R1766" t="str">
            <v>358</v>
          </cell>
          <cell r="S1766" t="str">
            <v>358D6</v>
          </cell>
          <cell r="T1766" t="str">
            <v>2611</v>
          </cell>
          <cell r="U1766" t="str">
            <v>00</v>
          </cell>
          <cell r="V1766" t="str">
            <v>16</v>
          </cell>
          <cell r="W1766" t="str">
            <v>00605</v>
          </cell>
          <cell r="X1766" t="str">
            <v>1</v>
          </cell>
          <cell r="Y1766" t="str">
            <v>20</v>
          </cell>
          <cell r="Z1766" t="str">
            <v>150</v>
          </cell>
          <cell r="AA1766" t="str">
            <v>700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</row>
        <row r="1767">
          <cell r="C1767" t="str">
            <v>26115010701D300605700</v>
          </cell>
          <cell r="D1767" t="str">
            <v>2018.29.02.012.2.1.1.2.1.11.045.5010.2.6.5.3.1.E.701.701D3.2611.00.16.00605.1.20.150.700</v>
          </cell>
          <cell r="E1767" t="str">
            <v>2018</v>
          </cell>
          <cell r="F1767" t="str">
            <v>29.02</v>
          </cell>
          <cell r="G1767" t="str">
            <v>012</v>
          </cell>
          <cell r="H1767" t="str">
            <v>2.1.1.2.1</v>
          </cell>
          <cell r="I1767" t="str">
            <v>11</v>
          </cell>
          <cell r="J1767" t="str">
            <v>045</v>
          </cell>
          <cell r="K1767" t="str">
            <v>5010</v>
          </cell>
          <cell r="L1767" t="str">
            <v>2</v>
          </cell>
          <cell r="M1767" t="str">
            <v>6</v>
          </cell>
          <cell r="N1767" t="str">
            <v>5</v>
          </cell>
          <cell r="O1767" t="str">
            <v>3</v>
          </cell>
          <cell r="P1767" t="str">
            <v>1</v>
          </cell>
          <cell r="Q1767" t="str">
            <v>E</v>
          </cell>
          <cell r="R1767" t="str">
            <v>701</v>
          </cell>
          <cell r="S1767" t="str">
            <v>701D3</v>
          </cell>
          <cell r="T1767" t="str">
            <v>2611</v>
          </cell>
          <cell r="U1767" t="str">
            <v>00</v>
          </cell>
          <cell r="V1767" t="str">
            <v>16</v>
          </cell>
          <cell r="W1767" t="str">
            <v>00605</v>
          </cell>
          <cell r="X1767" t="str">
            <v>1</v>
          </cell>
          <cell r="Y1767" t="str">
            <v>20</v>
          </cell>
          <cell r="Z1767" t="str">
            <v>150</v>
          </cell>
          <cell r="AA1767" t="str">
            <v>700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</row>
        <row r="1768">
          <cell r="C1768" t="str">
            <v>799150109000100404701</v>
          </cell>
          <cell r="D1768" t="str">
            <v>2018.29.02.012.2.1.1.2.1.11.045.5010.2.6.5.3.1.E.900.90001.7991.00.14.00404.1.20.150.701</v>
          </cell>
          <cell r="E1768" t="str">
            <v>2018</v>
          </cell>
          <cell r="F1768" t="str">
            <v>29.02</v>
          </cell>
          <cell r="G1768" t="str">
            <v>012</v>
          </cell>
          <cell r="H1768" t="str">
            <v>2.1.1.2.1</v>
          </cell>
          <cell r="I1768" t="str">
            <v>11</v>
          </cell>
          <cell r="J1768" t="str">
            <v>045</v>
          </cell>
          <cell r="K1768" t="str">
            <v>5010</v>
          </cell>
          <cell r="L1768" t="str">
            <v>2</v>
          </cell>
          <cell r="M1768" t="str">
            <v>6</v>
          </cell>
          <cell r="N1768" t="str">
            <v>5</v>
          </cell>
          <cell r="O1768" t="str">
            <v>3</v>
          </cell>
          <cell r="P1768" t="str">
            <v>1</v>
          </cell>
          <cell r="Q1768" t="str">
            <v>E</v>
          </cell>
          <cell r="R1768" t="str">
            <v>900</v>
          </cell>
          <cell r="S1768" t="str">
            <v>90001</v>
          </cell>
          <cell r="T1768" t="str">
            <v>7991</v>
          </cell>
          <cell r="U1768" t="str">
            <v>00</v>
          </cell>
          <cell r="V1768" t="str">
            <v>14</v>
          </cell>
          <cell r="W1768" t="str">
            <v>00404</v>
          </cell>
          <cell r="X1768" t="str">
            <v>1</v>
          </cell>
          <cell r="Y1768" t="str">
            <v>20</v>
          </cell>
          <cell r="Z1768" t="str">
            <v>150</v>
          </cell>
          <cell r="AA1768" t="str">
            <v>701</v>
          </cell>
          <cell r="AB1768">
            <v>5242390.22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5242390.22</v>
          </cell>
        </row>
        <row r="1769">
          <cell r="C1769" t="str">
            <v>153150779000100605002</v>
          </cell>
          <cell r="D1769" t="str">
            <v>2018.29.02.012.2.1.1.2.1.11.045.5077.2.6.5.3.1.E.900.90001.1531.00.16.00605.1.20.150.002</v>
          </cell>
          <cell r="E1769" t="str">
            <v>2018</v>
          </cell>
          <cell r="F1769" t="str">
            <v>29.02</v>
          </cell>
          <cell r="G1769" t="str">
            <v>012</v>
          </cell>
          <cell r="H1769" t="str">
            <v>2.1.1.2.1</v>
          </cell>
          <cell r="I1769" t="str">
            <v>11</v>
          </cell>
          <cell r="J1769" t="str">
            <v>045</v>
          </cell>
          <cell r="K1769" t="str">
            <v>5077</v>
          </cell>
          <cell r="L1769" t="str">
            <v>2</v>
          </cell>
          <cell r="M1769" t="str">
            <v>6</v>
          </cell>
          <cell r="N1769" t="str">
            <v>5</v>
          </cell>
          <cell r="O1769" t="str">
            <v>3</v>
          </cell>
          <cell r="P1769" t="str">
            <v>1</v>
          </cell>
          <cell r="Q1769" t="str">
            <v>E</v>
          </cell>
          <cell r="R1769" t="str">
            <v>900</v>
          </cell>
          <cell r="S1769" t="str">
            <v>90001</v>
          </cell>
          <cell r="T1769" t="str">
            <v>1531</v>
          </cell>
          <cell r="U1769" t="str">
            <v>00</v>
          </cell>
          <cell r="V1769" t="str">
            <v>16</v>
          </cell>
          <cell r="W1769" t="str">
            <v>00605</v>
          </cell>
          <cell r="X1769" t="str">
            <v>1</v>
          </cell>
          <cell r="Y1769" t="str">
            <v>20</v>
          </cell>
          <cell r="Z1769" t="str">
            <v>150</v>
          </cell>
          <cell r="AA1769" t="str">
            <v>002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</row>
        <row r="1770">
          <cell r="C1770" t="str">
            <v>171550779000100605002</v>
          </cell>
          <cell r="D1770" t="str">
            <v>2018.29.02.012.2.1.1.2.1.11.045.5077.2.6.5.3.1.E.900.90001.1715.00.16.00605.1.20.150.002</v>
          </cell>
          <cell r="E1770" t="str">
            <v>2018</v>
          </cell>
          <cell r="F1770" t="str">
            <v>29.02</v>
          </cell>
          <cell r="G1770" t="str">
            <v>012</v>
          </cell>
          <cell r="H1770" t="str">
            <v>2.1.1.2.1</v>
          </cell>
          <cell r="I1770" t="str">
            <v>11</v>
          </cell>
          <cell r="J1770" t="str">
            <v>045</v>
          </cell>
          <cell r="K1770" t="str">
            <v>5077</v>
          </cell>
          <cell r="L1770" t="str">
            <v>2</v>
          </cell>
          <cell r="M1770" t="str">
            <v>6</v>
          </cell>
          <cell r="N1770" t="str">
            <v>5</v>
          </cell>
          <cell r="O1770" t="str">
            <v>3</v>
          </cell>
          <cell r="P1770" t="str">
            <v>1</v>
          </cell>
          <cell r="Q1770" t="str">
            <v>E</v>
          </cell>
          <cell r="R1770" t="str">
            <v>900</v>
          </cell>
          <cell r="S1770" t="str">
            <v>90001</v>
          </cell>
          <cell r="T1770" t="str">
            <v>1715</v>
          </cell>
          <cell r="U1770" t="str">
            <v>00</v>
          </cell>
          <cell r="V1770" t="str">
            <v>16</v>
          </cell>
          <cell r="W1770" t="str">
            <v>00605</v>
          </cell>
          <cell r="X1770" t="str">
            <v>1</v>
          </cell>
          <cell r="Y1770" t="str">
            <v>20</v>
          </cell>
          <cell r="Z1770" t="str">
            <v>150</v>
          </cell>
          <cell r="AA1770" t="str">
            <v>002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</row>
        <row r="1771">
          <cell r="C1771" t="str">
            <v>131150789000100605002</v>
          </cell>
          <cell r="D1771" t="str">
            <v>2018.29.02.012.2.1.1.2.1.11.045.5078.2.6.5.3.1.E.900.90001.1311.00.16.00605.1.20.150.002</v>
          </cell>
          <cell r="E1771" t="str">
            <v>2018</v>
          </cell>
          <cell r="F1771" t="str">
            <v>29.02</v>
          </cell>
          <cell r="G1771" t="str">
            <v>012</v>
          </cell>
          <cell r="H1771" t="str">
            <v>2.1.1.2.1</v>
          </cell>
          <cell r="I1771" t="str">
            <v>11</v>
          </cell>
          <cell r="J1771" t="str">
            <v>045</v>
          </cell>
          <cell r="K1771" t="str">
            <v>5078</v>
          </cell>
          <cell r="L1771" t="str">
            <v>2</v>
          </cell>
          <cell r="M1771" t="str">
            <v>6</v>
          </cell>
          <cell r="N1771" t="str">
            <v>5</v>
          </cell>
          <cell r="O1771" t="str">
            <v>3</v>
          </cell>
          <cell r="P1771" t="str">
            <v>1</v>
          </cell>
          <cell r="Q1771" t="str">
            <v>E</v>
          </cell>
          <cell r="R1771" t="str">
            <v>900</v>
          </cell>
          <cell r="S1771" t="str">
            <v>90001</v>
          </cell>
          <cell r="T1771" t="str">
            <v>1311</v>
          </cell>
          <cell r="U1771" t="str">
            <v>00</v>
          </cell>
          <cell r="V1771" t="str">
            <v>16</v>
          </cell>
          <cell r="W1771" t="str">
            <v>00605</v>
          </cell>
          <cell r="X1771" t="str">
            <v>1</v>
          </cell>
          <cell r="Y1771" t="str">
            <v>20</v>
          </cell>
          <cell r="Z1771" t="str">
            <v>150</v>
          </cell>
          <cell r="AA1771" t="str">
            <v>002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</row>
        <row r="1772">
          <cell r="C1772" t="str">
            <v>131150809000100605002</v>
          </cell>
          <cell r="D1772" t="str">
            <v>2018.29.02.012.2.1.1.2.1.11.045.5080.2.6.5.3.1.E.900.90001.1311.00.16.00605.1.20.150.002</v>
          </cell>
          <cell r="E1772" t="str">
            <v>2018</v>
          </cell>
          <cell r="F1772" t="str">
            <v>29.02</v>
          </cell>
          <cell r="G1772" t="str">
            <v>012</v>
          </cell>
          <cell r="H1772" t="str">
            <v>2.1.1.2.1</v>
          </cell>
          <cell r="I1772" t="str">
            <v>11</v>
          </cell>
          <cell r="J1772" t="str">
            <v>045</v>
          </cell>
          <cell r="K1772" t="str">
            <v>5080</v>
          </cell>
          <cell r="L1772" t="str">
            <v>2</v>
          </cell>
          <cell r="M1772" t="str">
            <v>6</v>
          </cell>
          <cell r="N1772" t="str">
            <v>5</v>
          </cell>
          <cell r="O1772" t="str">
            <v>3</v>
          </cell>
          <cell r="P1772" t="str">
            <v>1</v>
          </cell>
          <cell r="Q1772" t="str">
            <v>E</v>
          </cell>
          <cell r="R1772" t="str">
            <v>900</v>
          </cell>
          <cell r="S1772" t="str">
            <v>90001</v>
          </cell>
          <cell r="T1772" t="str">
            <v>1311</v>
          </cell>
          <cell r="U1772" t="str">
            <v>00</v>
          </cell>
          <cell r="V1772" t="str">
            <v>16</v>
          </cell>
          <cell r="W1772" t="str">
            <v>00605</v>
          </cell>
          <cell r="X1772" t="str">
            <v>1</v>
          </cell>
          <cell r="Y1772" t="str">
            <v>20</v>
          </cell>
          <cell r="Z1772" t="str">
            <v>150</v>
          </cell>
          <cell r="AA1772" t="str">
            <v>002</v>
          </cell>
          <cell r="AB1772">
            <v>3291.48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3291.48</v>
          </cell>
        </row>
        <row r="1773">
          <cell r="C1773" t="str">
            <v>318150809000100605002</v>
          </cell>
          <cell r="D1773" t="str">
            <v>2018.29.02.012.2.1.1.2.1.11.045.5080.2.6.5.3.1.E.900.90001.3181.00.16.00605.1.20.150.002</v>
          </cell>
          <cell r="E1773" t="str">
            <v>2018</v>
          </cell>
          <cell r="F1773" t="str">
            <v>29.02</v>
          </cell>
          <cell r="G1773" t="str">
            <v>012</v>
          </cell>
          <cell r="H1773" t="str">
            <v>2.1.1.2.1</v>
          </cell>
          <cell r="I1773" t="str">
            <v>11</v>
          </cell>
          <cell r="J1773" t="str">
            <v>045</v>
          </cell>
          <cell r="K1773" t="str">
            <v>5080</v>
          </cell>
          <cell r="L1773" t="str">
            <v>2</v>
          </cell>
          <cell r="M1773" t="str">
            <v>6</v>
          </cell>
          <cell r="N1773" t="str">
            <v>5</v>
          </cell>
          <cell r="O1773" t="str">
            <v>3</v>
          </cell>
          <cell r="P1773" t="str">
            <v>1</v>
          </cell>
          <cell r="Q1773" t="str">
            <v>E</v>
          </cell>
          <cell r="R1773" t="str">
            <v>900</v>
          </cell>
          <cell r="S1773" t="str">
            <v>90001</v>
          </cell>
          <cell r="T1773" t="str">
            <v>3181</v>
          </cell>
          <cell r="U1773" t="str">
            <v>00</v>
          </cell>
          <cell r="V1773" t="str">
            <v>16</v>
          </cell>
          <cell r="W1773" t="str">
            <v>00605</v>
          </cell>
          <cell r="X1773" t="str">
            <v>1</v>
          </cell>
          <cell r="Y1773" t="str">
            <v>20</v>
          </cell>
          <cell r="Z1773" t="str">
            <v>150</v>
          </cell>
          <cell r="AA1773" t="str">
            <v>002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</row>
        <row r="1774">
          <cell r="C1774" t="str">
            <v>382150809000100404002</v>
          </cell>
          <cell r="D1774" t="str">
            <v>2018.29.02.012.2.1.1.2.1.11.045.5080.2.6.5.3.1.E.900.90001.3821.00.16.00404.1.20.150.002</v>
          </cell>
          <cell r="E1774" t="str">
            <v>2018</v>
          </cell>
          <cell r="F1774" t="str">
            <v>29.02</v>
          </cell>
          <cell r="G1774" t="str">
            <v>012</v>
          </cell>
          <cell r="H1774" t="str">
            <v>2.1.1.2.1</v>
          </cell>
          <cell r="I1774" t="str">
            <v>11</v>
          </cell>
          <cell r="J1774" t="str">
            <v>045</v>
          </cell>
          <cell r="K1774" t="str">
            <v>5080</v>
          </cell>
          <cell r="L1774" t="str">
            <v>2</v>
          </cell>
          <cell r="M1774" t="str">
            <v>6</v>
          </cell>
          <cell r="N1774" t="str">
            <v>5</v>
          </cell>
          <cell r="O1774" t="str">
            <v>3</v>
          </cell>
          <cell r="P1774" t="str">
            <v>1</v>
          </cell>
          <cell r="Q1774" t="str">
            <v>E</v>
          </cell>
          <cell r="R1774" t="str">
            <v>900</v>
          </cell>
          <cell r="S1774" t="str">
            <v>90001</v>
          </cell>
          <cell r="T1774" t="str">
            <v>3821</v>
          </cell>
          <cell r="U1774" t="str">
            <v>00</v>
          </cell>
          <cell r="V1774" t="str">
            <v>16</v>
          </cell>
          <cell r="W1774" t="str">
            <v>00404</v>
          </cell>
          <cell r="X1774" t="str">
            <v>1</v>
          </cell>
          <cell r="Y1774" t="str">
            <v>20</v>
          </cell>
          <cell r="Z1774" t="str">
            <v>150</v>
          </cell>
          <cell r="AA1774" t="str">
            <v>002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</row>
        <row r="1775">
          <cell r="C1775" t="str">
            <v>392150909000100605002</v>
          </cell>
          <cell r="D1775" t="str">
            <v>2018.29.02.012.2.1.1.2.1.11.045.5090.2.6.5.3.1.E.900.90001.3921.00.16.00605.1.20.150.002</v>
          </cell>
          <cell r="E1775" t="str">
            <v>2018</v>
          </cell>
          <cell r="F1775" t="str">
            <v>29.02</v>
          </cell>
          <cell r="G1775" t="str">
            <v>012</v>
          </cell>
          <cell r="H1775" t="str">
            <v>2.1.1.2.1</v>
          </cell>
          <cell r="I1775" t="str">
            <v>11</v>
          </cell>
          <cell r="J1775" t="str">
            <v>045</v>
          </cell>
          <cell r="K1775" t="str">
            <v>5090</v>
          </cell>
          <cell r="L1775" t="str">
            <v>2</v>
          </cell>
          <cell r="M1775" t="str">
            <v>6</v>
          </cell>
          <cell r="N1775" t="str">
            <v>5</v>
          </cell>
          <cell r="O1775" t="str">
            <v>3</v>
          </cell>
          <cell r="P1775" t="str">
            <v>1</v>
          </cell>
          <cell r="Q1775" t="str">
            <v>E</v>
          </cell>
          <cell r="R1775" t="str">
            <v>900</v>
          </cell>
          <cell r="S1775" t="str">
            <v>90001</v>
          </cell>
          <cell r="T1775" t="str">
            <v>3921</v>
          </cell>
          <cell r="U1775" t="str">
            <v>00</v>
          </cell>
          <cell r="V1775" t="str">
            <v>16</v>
          </cell>
          <cell r="W1775" t="str">
            <v>00605</v>
          </cell>
          <cell r="X1775" t="str">
            <v>1</v>
          </cell>
          <cell r="Y1775" t="str">
            <v>20</v>
          </cell>
          <cell r="Z1775" t="str">
            <v>150</v>
          </cell>
          <cell r="AA1775" t="str">
            <v>002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</row>
        <row r="1776">
          <cell r="C1776" t="str">
            <v>211150939000100404002</v>
          </cell>
          <cell r="D1776" t="str">
            <v>2018.29.02.012.2.1.1.2.1.11.045.5093.2.6.5.3.1.E.900.90001.2111.00.14.00404.1.20.150.002</v>
          </cell>
          <cell r="E1776" t="str">
            <v>2018</v>
          </cell>
          <cell r="F1776" t="str">
            <v>29.02</v>
          </cell>
          <cell r="G1776" t="str">
            <v>012</v>
          </cell>
          <cell r="H1776" t="str">
            <v>2.1.1.2.1</v>
          </cell>
          <cell r="I1776" t="str">
            <v>11</v>
          </cell>
          <cell r="J1776" t="str">
            <v>045</v>
          </cell>
          <cell r="K1776" t="str">
            <v>5093</v>
          </cell>
          <cell r="L1776" t="str">
            <v>2</v>
          </cell>
          <cell r="M1776" t="str">
            <v>6</v>
          </cell>
          <cell r="N1776" t="str">
            <v>5</v>
          </cell>
          <cell r="O1776" t="str">
            <v>3</v>
          </cell>
          <cell r="P1776" t="str">
            <v>1</v>
          </cell>
          <cell r="Q1776" t="str">
            <v>E</v>
          </cell>
          <cell r="R1776" t="str">
            <v>900</v>
          </cell>
          <cell r="S1776" t="str">
            <v>90001</v>
          </cell>
          <cell r="T1776" t="str">
            <v>2111</v>
          </cell>
          <cell r="U1776" t="str">
            <v>00</v>
          </cell>
          <cell r="V1776" t="str">
            <v>14</v>
          </cell>
          <cell r="W1776" t="str">
            <v>00404</v>
          </cell>
          <cell r="X1776" t="str">
            <v>1</v>
          </cell>
          <cell r="Y1776" t="str">
            <v>20</v>
          </cell>
          <cell r="Z1776" t="str">
            <v>150</v>
          </cell>
          <cell r="AA1776" t="str">
            <v>002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</row>
        <row r="1777">
          <cell r="C1777" t="str">
            <v>345150939000100605002</v>
          </cell>
          <cell r="D1777" t="str">
            <v>2018.29.02.012.2.1.1.2.1.11.045.5093.2.6.5.3.1.E.900.90001.3451.00.16.00605.1.20.150.002</v>
          </cell>
          <cell r="E1777" t="str">
            <v>2018</v>
          </cell>
          <cell r="F1777" t="str">
            <v>29.02</v>
          </cell>
          <cell r="G1777" t="str">
            <v>012</v>
          </cell>
          <cell r="H1777" t="str">
            <v>2.1.1.2.1</v>
          </cell>
          <cell r="I1777" t="str">
            <v>11</v>
          </cell>
          <cell r="J1777" t="str">
            <v>045</v>
          </cell>
          <cell r="K1777" t="str">
            <v>5093</v>
          </cell>
          <cell r="L1777" t="str">
            <v>2</v>
          </cell>
          <cell r="M1777" t="str">
            <v>6</v>
          </cell>
          <cell r="N1777" t="str">
            <v>5</v>
          </cell>
          <cell r="O1777" t="str">
            <v>3</v>
          </cell>
          <cell r="P1777" t="str">
            <v>1</v>
          </cell>
          <cell r="Q1777" t="str">
            <v>E</v>
          </cell>
          <cell r="R1777" t="str">
            <v>900</v>
          </cell>
          <cell r="S1777" t="str">
            <v>90001</v>
          </cell>
          <cell r="T1777" t="str">
            <v>3451</v>
          </cell>
          <cell r="U1777" t="str">
            <v>00</v>
          </cell>
          <cell r="V1777" t="str">
            <v>16</v>
          </cell>
          <cell r="W1777" t="str">
            <v>00605</v>
          </cell>
          <cell r="X1777" t="str">
            <v>1</v>
          </cell>
          <cell r="Y1777" t="str">
            <v>20</v>
          </cell>
          <cell r="Z1777" t="str">
            <v>150</v>
          </cell>
          <cell r="AA1777" t="str">
            <v>002</v>
          </cell>
          <cell r="AB1777">
            <v>100023.51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100023.51</v>
          </cell>
        </row>
        <row r="1778">
          <cell r="C1778" t="str">
            <v>121150959000100605002</v>
          </cell>
          <cell r="D1778" t="str">
            <v>2018.29.02.012.2.1.1.2.1.11.045.5095.2.6.5.3.1.E.900.90001.1211.00.16.00605.1.20.150.002</v>
          </cell>
          <cell r="E1778" t="str">
            <v>2018</v>
          </cell>
          <cell r="F1778" t="str">
            <v>29.02</v>
          </cell>
          <cell r="G1778" t="str">
            <v>012</v>
          </cell>
          <cell r="H1778" t="str">
            <v>2.1.1.2.1</v>
          </cell>
          <cell r="I1778" t="str">
            <v>11</v>
          </cell>
          <cell r="J1778" t="str">
            <v>045</v>
          </cell>
          <cell r="K1778" t="str">
            <v>5095</v>
          </cell>
          <cell r="L1778" t="str">
            <v>2</v>
          </cell>
          <cell r="M1778" t="str">
            <v>6</v>
          </cell>
          <cell r="N1778" t="str">
            <v>5</v>
          </cell>
          <cell r="O1778" t="str">
            <v>3</v>
          </cell>
          <cell r="P1778" t="str">
            <v>1</v>
          </cell>
          <cell r="Q1778" t="str">
            <v>E</v>
          </cell>
          <cell r="R1778" t="str">
            <v>900</v>
          </cell>
          <cell r="S1778" t="str">
            <v>90001</v>
          </cell>
          <cell r="T1778" t="str">
            <v>1211</v>
          </cell>
          <cell r="U1778" t="str">
            <v>00</v>
          </cell>
          <cell r="V1778" t="str">
            <v>16</v>
          </cell>
          <cell r="W1778" t="str">
            <v>00605</v>
          </cell>
          <cell r="X1778" t="str">
            <v>1</v>
          </cell>
          <cell r="Y1778" t="str">
            <v>20</v>
          </cell>
          <cell r="Z1778" t="str">
            <v>150</v>
          </cell>
          <cell r="AA1778" t="str">
            <v>002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</row>
        <row r="1779">
          <cell r="C1779" t="str">
            <v>154351459000100605002</v>
          </cell>
          <cell r="D1779" t="str">
            <v>2018.29.02.012.2.1.1.2.1.11.045.5145.2.6.5.3.1.E.900.90001.1543.00.16.00605.1.20.150.002</v>
          </cell>
          <cell r="E1779" t="str">
            <v>2018</v>
          </cell>
          <cell r="F1779" t="str">
            <v>29.02</v>
          </cell>
          <cell r="G1779" t="str">
            <v>012</v>
          </cell>
          <cell r="H1779" t="str">
            <v>2.1.1.2.1</v>
          </cell>
          <cell r="I1779" t="str">
            <v>11</v>
          </cell>
          <cell r="J1779" t="str">
            <v>045</v>
          </cell>
          <cell r="K1779" t="str">
            <v>5145</v>
          </cell>
          <cell r="L1779" t="str">
            <v>2</v>
          </cell>
          <cell r="M1779" t="str">
            <v>6</v>
          </cell>
          <cell r="N1779" t="str">
            <v>5</v>
          </cell>
          <cell r="O1779" t="str">
            <v>3</v>
          </cell>
          <cell r="P1779" t="str">
            <v>1</v>
          </cell>
          <cell r="Q1779" t="str">
            <v>E</v>
          </cell>
          <cell r="R1779" t="str">
            <v>900</v>
          </cell>
          <cell r="S1779" t="str">
            <v>90001</v>
          </cell>
          <cell r="T1779" t="str">
            <v>1543</v>
          </cell>
          <cell r="U1779" t="str">
            <v>00</v>
          </cell>
          <cell r="V1779" t="str">
            <v>16</v>
          </cell>
          <cell r="W1779" t="str">
            <v>00605</v>
          </cell>
          <cell r="X1779" t="str">
            <v>1</v>
          </cell>
          <cell r="Y1779" t="str">
            <v>20</v>
          </cell>
          <cell r="Z1779" t="str">
            <v>150</v>
          </cell>
          <cell r="AA1779" t="str">
            <v>002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</row>
        <row r="1780">
          <cell r="C1780" t="str">
            <v>131151669000100605002</v>
          </cell>
          <cell r="D1780" t="str">
            <v>2018.29.02.012.2.1.1.2.1.11.045.5166.2.6.5.3.1.E.900.90001.1311.00.16.00605.1.20.150.002</v>
          </cell>
          <cell r="E1780" t="str">
            <v>2018</v>
          </cell>
          <cell r="F1780" t="str">
            <v>29.02</v>
          </cell>
          <cell r="G1780" t="str">
            <v>012</v>
          </cell>
          <cell r="H1780" t="str">
            <v>2.1.1.2.1</v>
          </cell>
          <cell r="I1780" t="str">
            <v>11</v>
          </cell>
          <cell r="J1780" t="str">
            <v>045</v>
          </cell>
          <cell r="K1780" t="str">
            <v>5166</v>
          </cell>
          <cell r="L1780" t="str">
            <v>2</v>
          </cell>
          <cell r="M1780" t="str">
            <v>6</v>
          </cell>
          <cell r="N1780" t="str">
            <v>5</v>
          </cell>
          <cell r="O1780" t="str">
            <v>3</v>
          </cell>
          <cell r="P1780" t="str">
            <v>1</v>
          </cell>
          <cell r="Q1780" t="str">
            <v>E</v>
          </cell>
          <cell r="R1780" t="str">
            <v>900</v>
          </cell>
          <cell r="S1780" t="str">
            <v>90001</v>
          </cell>
          <cell r="T1780" t="str">
            <v>1311</v>
          </cell>
          <cell r="U1780" t="str">
            <v>00</v>
          </cell>
          <cell r="V1780" t="str">
            <v>16</v>
          </cell>
          <cell r="W1780" t="str">
            <v>00605</v>
          </cell>
          <cell r="X1780" t="str">
            <v>1</v>
          </cell>
          <cell r="Y1780" t="str">
            <v>20</v>
          </cell>
          <cell r="Z1780" t="str">
            <v>150</v>
          </cell>
          <cell r="AA1780" t="str">
            <v>002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</row>
        <row r="1781">
          <cell r="C1781" t="str">
            <v>143151839000100605002</v>
          </cell>
          <cell r="D1781" t="str">
            <v>2018.29.02.012.2.1.1.2.1.11.045.5183.2.6.5.3.1.E.900.90001.1431.00.16.00605.1.20.150.002</v>
          </cell>
          <cell r="E1781" t="str">
            <v>2018</v>
          </cell>
          <cell r="F1781" t="str">
            <v>29.02</v>
          </cell>
          <cell r="G1781" t="str">
            <v>012</v>
          </cell>
          <cell r="H1781" t="str">
            <v>2.1.1.2.1</v>
          </cell>
          <cell r="I1781" t="str">
            <v>11</v>
          </cell>
          <cell r="J1781" t="str">
            <v>045</v>
          </cell>
          <cell r="K1781" t="str">
            <v>5183</v>
          </cell>
          <cell r="L1781" t="str">
            <v>2</v>
          </cell>
          <cell r="M1781" t="str">
            <v>6</v>
          </cell>
          <cell r="N1781" t="str">
            <v>5</v>
          </cell>
          <cell r="O1781" t="str">
            <v>3</v>
          </cell>
          <cell r="P1781" t="str">
            <v>1</v>
          </cell>
          <cell r="Q1781" t="str">
            <v>E</v>
          </cell>
          <cell r="R1781" t="str">
            <v>900</v>
          </cell>
          <cell r="S1781" t="str">
            <v>90001</v>
          </cell>
          <cell r="T1781" t="str">
            <v>1431</v>
          </cell>
          <cell r="U1781" t="str">
            <v>00</v>
          </cell>
          <cell r="V1781" t="str">
            <v>16</v>
          </cell>
          <cell r="W1781" t="str">
            <v>00605</v>
          </cell>
          <cell r="X1781" t="str">
            <v>1</v>
          </cell>
          <cell r="Y1781" t="str">
            <v>20</v>
          </cell>
          <cell r="Z1781" t="str">
            <v>150</v>
          </cell>
          <cell r="AA1781" t="str">
            <v>002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</row>
        <row r="1782">
          <cell r="C1782" t="str">
            <v>252151839000100404002</v>
          </cell>
          <cell r="D1782" t="str">
            <v>2018.29.02.012.2.1.1.2.1.11.045.5183.2.6.5.3.1.E.900.90001.2521.00.14.00404.1.20.150.002</v>
          </cell>
          <cell r="E1782" t="str">
            <v>2018</v>
          </cell>
          <cell r="F1782" t="str">
            <v>29.02</v>
          </cell>
          <cell r="G1782" t="str">
            <v>012</v>
          </cell>
          <cell r="H1782" t="str">
            <v>2.1.1.2.1</v>
          </cell>
          <cell r="I1782" t="str">
            <v>11</v>
          </cell>
          <cell r="J1782" t="str">
            <v>045</v>
          </cell>
          <cell r="K1782" t="str">
            <v>5183</v>
          </cell>
          <cell r="L1782" t="str">
            <v>2</v>
          </cell>
          <cell r="M1782" t="str">
            <v>6</v>
          </cell>
          <cell r="N1782" t="str">
            <v>5</v>
          </cell>
          <cell r="O1782" t="str">
            <v>3</v>
          </cell>
          <cell r="P1782" t="str">
            <v>1</v>
          </cell>
          <cell r="Q1782" t="str">
            <v>E</v>
          </cell>
          <cell r="R1782" t="str">
            <v>900</v>
          </cell>
          <cell r="S1782" t="str">
            <v>90001</v>
          </cell>
          <cell r="T1782" t="str">
            <v>2521</v>
          </cell>
          <cell r="U1782" t="str">
            <v>00</v>
          </cell>
          <cell r="V1782" t="str">
            <v>14</v>
          </cell>
          <cell r="W1782" t="str">
            <v>00404</v>
          </cell>
          <cell r="X1782" t="str">
            <v>1</v>
          </cell>
          <cell r="Y1782" t="str">
            <v>20</v>
          </cell>
          <cell r="Z1782" t="str">
            <v>150</v>
          </cell>
          <cell r="AA1782" t="str">
            <v>002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</row>
        <row r="1783">
          <cell r="C1783" t="str">
            <v>143151669000100605002</v>
          </cell>
          <cell r="D1783" t="str">
            <v>2018.29.02.012.2.1.1.2.1.11.045.5166.2.6.5.3.1.E.900.90001.1431.00.16.00605.1.20.150.002</v>
          </cell>
          <cell r="E1783" t="str">
            <v>2018</v>
          </cell>
          <cell r="F1783" t="str">
            <v>29.02</v>
          </cell>
          <cell r="G1783" t="str">
            <v>012</v>
          </cell>
          <cell r="H1783" t="str">
            <v>2.1.1.2.1</v>
          </cell>
          <cell r="I1783" t="str">
            <v>11</v>
          </cell>
          <cell r="J1783" t="str">
            <v>045</v>
          </cell>
          <cell r="K1783" t="str">
            <v>5166</v>
          </cell>
          <cell r="L1783" t="str">
            <v>2</v>
          </cell>
          <cell r="M1783" t="str">
            <v>6</v>
          </cell>
          <cell r="N1783" t="str">
            <v>5</v>
          </cell>
          <cell r="O1783" t="str">
            <v>3</v>
          </cell>
          <cell r="P1783" t="str">
            <v>1</v>
          </cell>
          <cell r="Q1783" t="str">
            <v>E</v>
          </cell>
          <cell r="R1783" t="str">
            <v>900</v>
          </cell>
          <cell r="S1783" t="str">
            <v>90001</v>
          </cell>
          <cell r="T1783" t="str">
            <v>1431</v>
          </cell>
          <cell r="U1783" t="str">
            <v>00</v>
          </cell>
          <cell r="V1783" t="str">
            <v>16</v>
          </cell>
          <cell r="W1783" t="str">
            <v>00605</v>
          </cell>
          <cell r="X1783" t="str">
            <v>1</v>
          </cell>
          <cell r="Y1783" t="str">
            <v>20</v>
          </cell>
          <cell r="Z1783" t="str">
            <v>150</v>
          </cell>
          <cell r="AA1783" t="str">
            <v>002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</row>
        <row r="1784">
          <cell r="C1784" t="str">
            <v>171551669000100605002</v>
          </cell>
          <cell r="D1784" t="str">
            <v>2018.29.02.012.2.1.1.2.1.11.045.5166.2.6.5.3.1.E.900.90001.1715.00.16.00605.1.20.150.002</v>
          </cell>
          <cell r="E1784" t="str">
            <v>2018</v>
          </cell>
          <cell r="F1784" t="str">
            <v>29.02</v>
          </cell>
          <cell r="G1784" t="str">
            <v>012</v>
          </cell>
          <cell r="H1784" t="str">
            <v>2.1.1.2.1</v>
          </cell>
          <cell r="I1784" t="str">
            <v>11</v>
          </cell>
          <cell r="J1784" t="str">
            <v>045</v>
          </cell>
          <cell r="K1784" t="str">
            <v>5166</v>
          </cell>
          <cell r="L1784" t="str">
            <v>2</v>
          </cell>
          <cell r="M1784" t="str">
            <v>6</v>
          </cell>
          <cell r="N1784" t="str">
            <v>5</v>
          </cell>
          <cell r="O1784" t="str">
            <v>3</v>
          </cell>
          <cell r="P1784" t="str">
            <v>1</v>
          </cell>
          <cell r="Q1784" t="str">
            <v>E</v>
          </cell>
          <cell r="R1784" t="str">
            <v>900</v>
          </cell>
          <cell r="S1784" t="str">
            <v>90001</v>
          </cell>
          <cell r="T1784" t="str">
            <v>1715</v>
          </cell>
          <cell r="U1784" t="str">
            <v>00</v>
          </cell>
          <cell r="V1784" t="str">
            <v>16</v>
          </cell>
          <cell r="W1784" t="str">
            <v>00605</v>
          </cell>
          <cell r="X1784" t="str">
            <v>1</v>
          </cell>
          <cell r="Y1784" t="str">
            <v>20</v>
          </cell>
          <cell r="Z1784" t="str">
            <v>150</v>
          </cell>
          <cell r="AA1784" t="str">
            <v>002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</row>
        <row r="1785">
          <cell r="C1785" t="str">
            <v>211151669000100404002</v>
          </cell>
          <cell r="D1785" t="str">
            <v>2018.29.02.012.2.1.1.2.1.11.045.5166.2.6.5.3.1.E.900.90001.2111.00.14.00404.1.20.150.002</v>
          </cell>
          <cell r="E1785" t="str">
            <v>2018</v>
          </cell>
          <cell r="F1785" t="str">
            <v>29.02</v>
          </cell>
          <cell r="G1785" t="str">
            <v>012</v>
          </cell>
          <cell r="H1785" t="str">
            <v>2.1.1.2.1</v>
          </cell>
          <cell r="I1785" t="str">
            <v>11</v>
          </cell>
          <cell r="J1785" t="str">
            <v>045</v>
          </cell>
          <cell r="K1785" t="str">
            <v>5166</v>
          </cell>
          <cell r="L1785" t="str">
            <v>2</v>
          </cell>
          <cell r="M1785" t="str">
            <v>6</v>
          </cell>
          <cell r="N1785" t="str">
            <v>5</v>
          </cell>
          <cell r="O1785" t="str">
            <v>3</v>
          </cell>
          <cell r="P1785" t="str">
            <v>1</v>
          </cell>
          <cell r="Q1785" t="str">
            <v>E</v>
          </cell>
          <cell r="R1785" t="str">
            <v>900</v>
          </cell>
          <cell r="S1785" t="str">
            <v>90001</v>
          </cell>
          <cell r="T1785" t="str">
            <v>2111</v>
          </cell>
          <cell r="U1785" t="str">
            <v>00</v>
          </cell>
          <cell r="V1785" t="str">
            <v>14</v>
          </cell>
          <cell r="W1785" t="str">
            <v>00404</v>
          </cell>
          <cell r="X1785" t="str">
            <v>1</v>
          </cell>
          <cell r="Y1785" t="str">
            <v>20</v>
          </cell>
          <cell r="Z1785" t="str">
            <v>150</v>
          </cell>
          <cell r="AA1785" t="str">
            <v>002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</row>
        <row r="1786">
          <cell r="C1786" t="str">
            <v>171251839000100605002</v>
          </cell>
          <cell r="D1786" t="str">
            <v>2018.29.02.012.2.1.1.2.1.11.045.5183.2.6.5.3.1.E.900.90001.1712.00.16.00605.1.20.150.002</v>
          </cell>
          <cell r="E1786" t="str">
            <v>2018</v>
          </cell>
          <cell r="F1786" t="str">
            <v>29.02</v>
          </cell>
          <cell r="G1786" t="str">
            <v>012</v>
          </cell>
          <cell r="H1786" t="str">
            <v>2.1.1.2.1</v>
          </cell>
          <cell r="I1786" t="str">
            <v>11</v>
          </cell>
          <cell r="J1786" t="str">
            <v>045</v>
          </cell>
          <cell r="K1786" t="str">
            <v>5183</v>
          </cell>
          <cell r="L1786" t="str">
            <v>2</v>
          </cell>
          <cell r="M1786" t="str">
            <v>6</v>
          </cell>
          <cell r="N1786" t="str">
            <v>5</v>
          </cell>
          <cell r="O1786" t="str">
            <v>3</v>
          </cell>
          <cell r="P1786" t="str">
            <v>1</v>
          </cell>
          <cell r="Q1786" t="str">
            <v>E</v>
          </cell>
          <cell r="R1786" t="str">
            <v>900</v>
          </cell>
          <cell r="S1786" t="str">
            <v>90001</v>
          </cell>
          <cell r="T1786" t="str">
            <v>1712</v>
          </cell>
          <cell r="U1786" t="str">
            <v>00</v>
          </cell>
          <cell r="V1786" t="str">
            <v>16</v>
          </cell>
          <cell r="W1786" t="str">
            <v>00605</v>
          </cell>
          <cell r="X1786" t="str">
            <v>1</v>
          </cell>
          <cell r="Y1786" t="str">
            <v>20</v>
          </cell>
          <cell r="Z1786" t="str">
            <v>150</v>
          </cell>
          <cell r="AA1786" t="str">
            <v>002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</row>
        <row r="1787">
          <cell r="C1787" t="str">
            <v>336251839000100605700</v>
          </cell>
          <cell r="D1787" t="str">
            <v>2018.29.02.012.2.1.1.2.1.11.045.5183.2.6.5.3.1.E.900.90001.3362.00.16.00605.1.20.150.700</v>
          </cell>
          <cell r="E1787" t="str">
            <v>2018</v>
          </cell>
          <cell r="F1787" t="str">
            <v>29.02</v>
          </cell>
          <cell r="G1787" t="str">
            <v>012</v>
          </cell>
          <cell r="H1787" t="str">
            <v>2.1.1.2.1</v>
          </cell>
          <cell r="I1787" t="str">
            <v>11</v>
          </cell>
          <cell r="J1787" t="str">
            <v>045</v>
          </cell>
          <cell r="K1787" t="str">
            <v>5183</v>
          </cell>
          <cell r="L1787" t="str">
            <v>2</v>
          </cell>
          <cell r="M1787" t="str">
            <v>6</v>
          </cell>
          <cell r="N1787" t="str">
            <v>5</v>
          </cell>
          <cell r="O1787" t="str">
            <v>3</v>
          </cell>
          <cell r="P1787" t="str">
            <v>1</v>
          </cell>
          <cell r="Q1787" t="str">
            <v>E</v>
          </cell>
          <cell r="R1787" t="str">
            <v>900</v>
          </cell>
          <cell r="S1787" t="str">
            <v>90001</v>
          </cell>
          <cell r="T1787" t="str">
            <v>3362</v>
          </cell>
          <cell r="U1787" t="str">
            <v>00</v>
          </cell>
          <cell r="V1787" t="str">
            <v>16</v>
          </cell>
          <cell r="W1787" t="str">
            <v>00605</v>
          </cell>
          <cell r="X1787" t="str">
            <v>1</v>
          </cell>
          <cell r="Y1787" t="str">
            <v>20</v>
          </cell>
          <cell r="Z1787" t="str">
            <v>150</v>
          </cell>
          <cell r="AA1787" t="str">
            <v>700</v>
          </cell>
          <cell r="AB1787">
            <v>8</v>
          </cell>
          <cell r="AC1787">
            <v>8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</row>
        <row r="1788">
          <cell r="C1788" t="str">
            <v>382151839000100605502</v>
          </cell>
          <cell r="D1788" t="str">
            <v>2018.29.02.012.2.1.1.2.1.11.045.5183.2.6.5.3.1.E.900.90001.3821.00.16.00605.1.20.150.502</v>
          </cell>
          <cell r="E1788" t="str">
            <v>2018</v>
          </cell>
          <cell r="F1788" t="str">
            <v>29.02</v>
          </cell>
          <cell r="G1788" t="str">
            <v>012</v>
          </cell>
          <cell r="H1788" t="str">
            <v>2.1.1.2.1</v>
          </cell>
          <cell r="I1788" t="str">
            <v>11</v>
          </cell>
          <cell r="J1788" t="str">
            <v>045</v>
          </cell>
          <cell r="K1788" t="str">
            <v>5183</v>
          </cell>
          <cell r="L1788" t="str">
            <v>2</v>
          </cell>
          <cell r="M1788" t="str">
            <v>6</v>
          </cell>
          <cell r="N1788" t="str">
            <v>5</v>
          </cell>
          <cell r="O1788" t="str">
            <v>3</v>
          </cell>
          <cell r="P1788" t="str">
            <v>1</v>
          </cell>
          <cell r="Q1788" t="str">
            <v>E</v>
          </cell>
          <cell r="R1788" t="str">
            <v>900</v>
          </cell>
          <cell r="S1788" t="str">
            <v>90001</v>
          </cell>
          <cell r="T1788" t="str">
            <v>3821</v>
          </cell>
          <cell r="U1788" t="str">
            <v>00</v>
          </cell>
          <cell r="V1788" t="str">
            <v>16</v>
          </cell>
          <cell r="W1788" t="str">
            <v>00605</v>
          </cell>
          <cell r="X1788" t="str">
            <v>1</v>
          </cell>
          <cell r="Y1788" t="str">
            <v>20</v>
          </cell>
          <cell r="Z1788" t="str">
            <v>150</v>
          </cell>
          <cell r="AA1788" t="str">
            <v>502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</row>
        <row r="1789">
          <cell r="C1789" t="str">
            <v>113151859000100605002</v>
          </cell>
          <cell r="D1789" t="str">
            <v>2018.29.02.012.2.1.1.2.1.11.045.5185.2.6.5.3.1.E.900.90001.1131.00.16.00605.1.20.150.002</v>
          </cell>
          <cell r="E1789" t="str">
            <v>2018</v>
          </cell>
          <cell r="F1789" t="str">
            <v>29.02</v>
          </cell>
          <cell r="G1789" t="str">
            <v>012</v>
          </cell>
          <cell r="H1789" t="str">
            <v>2.1.1.2.1</v>
          </cell>
          <cell r="I1789" t="str">
            <v>11</v>
          </cell>
          <cell r="J1789" t="str">
            <v>045</v>
          </cell>
          <cell r="K1789" t="str">
            <v>5185</v>
          </cell>
          <cell r="L1789" t="str">
            <v>2</v>
          </cell>
          <cell r="M1789" t="str">
            <v>6</v>
          </cell>
          <cell r="N1789" t="str">
            <v>5</v>
          </cell>
          <cell r="O1789" t="str">
            <v>3</v>
          </cell>
          <cell r="P1789" t="str">
            <v>1</v>
          </cell>
          <cell r="Q1789" t="str">
            <v>E</v>
          </cell>
          <cell r="R1789" t="str">
            <v>900</v>
          </cell>
          <cell r="S1789" t="str">
            <v>90001</v>
          </cell>
          <cell r="T1789" t="str">
            <v>1131</v>
          </cell>
          <cell r="U1789" t="str">
            <v>00</v>
          </cell>
          <cell r="V1789" t="str">
            <v>16</v>
          </cell>
          <cell r="W1789" t="str">
            <v>00605</v>
          </cell>
          <cell r="X1789" t="str">
            <v>1</v>
          </cell>
          <cell r="Y1789" t="str">
            <v>20</v>
          </cell>
          <cell r="Z1789" t="str">
            <v>150</v>
          </cell>
          <cell r="AA1789" t="str">
            <v>002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</row>
        <row r="1790">
          <cell r="C1790" t="str">
            <v>37516017357D200605002</v>
          </cell>
          <cell r="D1790" t="str">
            <v>2018.29.02.012.2.1.1.2.1.11.045.6017.2.6.5.3.1.E.357.357D2.3751.00.16.00605.1.20.150.002</v>
          </cell>
          <cell r="E1790" t="str">
            <v>2018</v>
          </cell>
          <cell r="F1790" t="str">
            <v>29.02</v>
          </cell>
          <cell r="G1790" t="str">
            <v>012</v>
          </cell>
          <cell r="H1790" t="str">
            <v>2.1.1.2.1</v>
          </cell>
          <cell r="I1790" t="str">
            <v>11</v>
          </cell>
          <cell r="J1790" t="str">
            <v>045</v>
          </cell>
          <cell r="K1790" t="str">
            <v>6017</v>
          </cell>
          <cell r="L1790" t="str">
            <v>2</v>
          </cell>
          <cell r="M1790" t="str">
            <v>6</v>
          </cell>
          <cell r="N1790" t="str">
            <v>5</v>
          </cell>
          <cell r="O1790" t="str">
            <v>3</v>
          </cell>
          <cell r="P1790" t="str">
            <v>1</v>
          </cell>
          <cell r="Q1790" t="str">
            <v>E</v>
          </cell>
          <cell r="R1790" t="str">
            <v>357</v>
          </cell>
          <cell r="S1790" t="str">
            <v>357D2</v>
          </cell>
          <cell r="T1790" t="str">
            <v>3751</v>
          </cell>
          <cell r="U1790" t="str">
            <v>00</v>
          </cell>
          <cell r="V1790" t="str">
            <v>16</v>
          </cell>
          <cell r="W1790" t="str">
            <v>00605</v>
          </cell>
          <cell r="X1790" t="str">
            <v>1</v>
          </cell>
          <cell r="Y1790" t="str">
            <v>20</v>
          </cell>
          <cell r="Z1790" t="str">
            <v>150</v>
          </cell>
          <cell r="AA1790" t="str">
            <v>002</v>
          </cell>
          <cell r="AB1790">
            <v>15570.79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15570.79</v>
          </cell>
        </row>
        <row r="1791">
          <cell r="C1791" t="str">
            <v>15436018357D100605002</v>
          </cell>
          <cell r="D1791" t="str">
            <v>2018.29.02.012.2.1.1.2.1.11.045.6018.2.6.5.3.1.E.357.357D1.1543.00.16.00605.1.20.150.002</v>
          </cell>
          <cell r="E1791" t="str">
            <v>2018</v>
          </cell>
          <cell r="F1791" t="str">
            <v>29.02</v>
          </cell>
          <cell r="G1791" t="str">
            <v>012</v>
          </cell>
          <cell r="H1791" t="str">
            <v>2.1.1.2.1</v>
          </cell>
          <cell r="I1791" t="str">
            <v>11</v>
          </cell>
          <cell r="J1791" t="str">
            <v>045</v>
          </cell>
          <cell r="K1791" t="str">
            <v>6018</v>
          </cell>
          <cell r="L1791" t="str">
            <v>2</v>
          </cell>
          <cell r="M1791" t="str">
            <v>6</v>
          </cell>
          <cell r="N1791" t="str">
            <v>5</v>
          </cell>
          <cell r="O1791" t="str">
            <v>3</v>
          </cell>
          <cell r="P1791" t="str">
            <v>1</v>
          </cell>
          <cell r="Q1791" t="str">
            <v>E</v>
          </cell>
          <cell r="R1791" t="str">
            <v>357</v>
          </cell>
          <cell r="S1791" t="str">
            <v>357D1</v>
          </cell>
          <cell r="T1791" t="str">
            <v>1543</v>
          </cell>
          <cell r="U1791" t="str">
            <v>00</v>
          </cell>
          <cell r="V1791" t="str">
            <v>16</v>
          </cell>
          <cell r="W1791" t="str">
            <v>00605</v>
          </cell>
          <cell r="X1791" t="str">
            <v>1</v>
          </cell>
          <cell r="Y1791" t="str">
            <v>20</v>
          </cell>
          <cell r="Z1791" t="str">
            <v>150</v>
          </cell>
          <cell r="AA1791" t="str">
            <v>002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</row>
        <row r="1792">
          <cell r="C1792" t="str">
            <v>39416018357D100605002</v>
          </cell>
          <cell r="D1792" t="str">
            <v>2018.29.02.012.2.1.1.2.1.11.045.6018.2.6.5.3.1.E.357.357D1.3941.00.16.00605.1.20.150.002</v>
          </cell>
          <cell r="E1792" t="str">
            <v>2018</v>
          </cell>
          <cell r="F1792" t="str">
            <v>29.02</v>
          </cell>
          <cell r="G1792" t="str">
            <v>012</v>
          </cell>
          <cell r="H1792" t="str">
            <v>2.1.1.2.1</v>
          </cell>
          <cell r="I1792" t="str">
            <v>11</v>
          </cell>
          <cell r="J1792" t="str">
            <v>045</v>
          </cell>
          <cell r="K1792" t="str">
            <v>6018</v>
          </cell>
          <cell r="L1792" t="str">
            <v>2</v>
          </cell>
          <cell r="M1792" t="str">
            <v>6</v>
          </cell>
          <cell r="N1792" t="str">
            <v>5</v>
          </cell>
          <cell r="O1792" t="str">
            <v>3</v>
          </cell>
          <cell r="P1792" t="str">
            <v>1</v>
          </cell>
          <cell r="Q1792" t="str">
            <v>E</v>
          </cell>
          <cell r="R1792" t="str">
            <v>357</v>
          </cell>
          <cell r="S1792" t="str">
            <v>357D1</v>
          </cell>
          <cell r="T1792" t="str">
            <v>3941</v>
          </cell>
          <cell r="U1792" t="str">
            <v>00</v>
          </cell>
          <cell r="V1792" t="str">
            <v>16</v>
          </cell>
          <cell r="W1792" t="str">
            <v>00605</v>
          </cell>
          <cell r="X1792" t="str">
            <v>1</v>
          </cell>
          <cell r="Y1792" t="str">
            <v>20</v>
          </cell>
          <cell r="Z1792" t="str">
            <v>150</v>
          </cell>
          <cell r="AA1792" t="str">
            <v>002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</row>
        <row r="1793">
          <cell r="C1793" t="str">
            <v>29416018357G400605002</v>
          </cell>
          <cell r="D1793" t="str">
            <v>2018.29.02.012.2.1.1.2.1.11.045.6018.2.6.5.3.1.E.357.357G4.2941.00.16.00605.1.20.150.002</v>
          </cell>
          <cell r="E1793" t="str">
            <v>2018</v>
          </cell>
          <cell r="F1793" t="str">
            <v>29.02</v>
          </cell>
          <cell r="G1793" t="str">
            <v>012</v>
          </cell>
          <cell r="H1793" t="str">
            <v>2.1.1.2.1</v>
          </cell>
          <cell r="I1793" t="str">
            <v>11</v>
          </cell>
          <cell r="J1793" t="str">
            <v>045</v>
          </cell>
          <cell r="K1793" t="str">
            <v>6018</v>
          </cell>
          <cell r="L1793" t="str">
            <v>2</v>
          </cell>
          <cell r="M1793" t="str">
            <v>6</v>
          </cell>
          <cell r="N1793" t="str">
            <v>5</v>
          </cell>
          <cell r="O1793" t="str">
            <v>3</v>
          </cell>
          <cell r="P1793" t="str">
            <v>1</v>
          </cell>
          <cell r="Q1793" t="str">
            <v>E</v>
          </cell>
          <cell r="R1793" t="str">
            <v>357</v>
          </cell>
          <cell r="S1793" t="str">
            <v>357G4</v>
          </cell>
          <cell r="T1793" t="str">
            <v>2941</v>
          </cell>
          <cell r="U1793" t="str">
            <v>00</v>
          </cell>
          <cell r="V1793" t="str">
            <v>16</v>
          </cell>
          <cell r="W1793" t="str">
            <v>00605</v>
          </cell>
          <cell r="X1793" t="str">
            <v>1</v>
          </cell>
          <cell r="Y1793" t="str">
            <v>20</v>
          </cell>
          <cell r="Z1793" t="str">
            <v>150</v>
          </cell>
          <cell r="AA1793" t="str">
            <v>002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</row>
        <row r="1794">
          <cell r="C1794" t="str">
            <v>26116035357D200605002</v>
          </cell>
          <cell r="D1794" t="str">
            <v>2018.29.02.012.2.1.1.2.1.11.045.6035.2.6.5.3.1.E.357.357D2.2611.00.16.00605.1.20.150.002</v>
          </cell>
          <cell r="E1794" t="str">
            <v>2018</v>
          </cell>
          <cell r="F1794" t="str">
            <v>29.02</v>
          </cell>
          <cell r="G1794" t="str">
            <v>012</v>
          </cell>
          <cell r="H1794" t="str">
            <v>2.1.1.2.1</v>
          </cell>
          <cell r="I1794" t="str">
            <v>11</v>
          </cell>
          <cell r="J1794" t="str">
            <v>045</v>
          </cell>
          <cell r="K1794" t="str">
            <v>6035</v>
          </cell>
          <cell r="L1794" t="str">
            <v>2</v>
          </cell>
          <cell r="M1794" t="str">
            <v>6</v>
          </cell>
          <cell r="N1794" t="str">
            <v>5</v>
          </cell>
          <cell r="O1794" t="str">
            <v>3</v>
          </cell>
          <cell r="P1794" t="str">
            <v>1</v>
          </cell>
          <cell r="Q1794" t="str">
            <v>E</v>
          </cell>
          <cell r="R1794" t="str">
            <v>357</v>
          </cell>
          <cell r="S1794" t="str">
            <v>357D2</v>
          </cell>
          <cell r="T1794" t="str">
            <v>2611</v>
          </cell>
          <cell r="U1794" t="str">
            <v>00</v>
          </cell>
          <cell r="V1794" t="str">
            <v>16</v>
          </cell>
          <cell r="W1794" t="str">
            <v>00605</v>
          </cell>
          <cell r="X1794" t="str">
            <v>1</v>
          </cell>
          <cell r="Y1794" t="str">
            <v>20</v>
          </cell>
          <cell r="Z1794" t="str">
            <v>150</v>
          </cell>
          <cell r="AA1794" t="str">
            <v>002</v>
          </cell>
          <cell r="AB1794">
            <v>6151.47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6151.47</v>
          </cell>
        </row>
        <row r="1795">
          <cell r="C1795" t="str">
            <v>392160373570300605002</v>
          </cell>
          <cell r="D1795" t="str">
            <v>2018.29.02.012.2.1.1.2.1.11.045.6037.2.6.5.3.1.E.357.35703.3921.00.16.00605.1.20.150.002</v>
          </cell>
          <cell r="E1795" t="str">
            <v>2018</v>
          </cell>
          <cell r="F1795" t="str">
            <v>29.02</v>
          </cell>
          <cell r="G1795" t="str">
            <v>012</v>
          </cell>
          <cell r="H1795" t="str">
            <v>2.1.1.2.1</v>
          </cell>
          <cell r="I1795" t="str">
            <v>11</v>
          </cell>
          <cell r="J1795" t="str">
            <v>045</v>
          </cell>
          <cell r="K1795" t="str">
            <v>6037</v>
          </cell>
          <cell r="L1795" t="str">
            <v>2</v>
          </cell>
          <cell r="M1795" t="str">
            <v>6</v>
          </cell>
          <cell r="N1795" t="str">
            <v>5</v>
          </cell>
          <cell r="O1795" t="str">
            <v>3</v>
          </cell>
          <cell r="P1795" t="str">
            <v>1</v>
          </cell>
          <cell r="Q1795" t="str">
            <v>E</v>
          </cell>
          <cell r="R1795" t="str">
            <v>357</v>
          </cell>
          <cell r="S1795" t="str">
            <v>35703</v>
          </cell>
          <cell r="T1795" t="str">
            <v>3921</v>
          </cell>
          <cell r="U1795" t="str">
            <v>00</v>
          </cell>
          <cell r="V1795" t="str">
            <v>16</v>
          </cell>
          <cell r="W1795" t="str">
            <v>00605</v>
          </cell>
          <cell r="X1795" t="str">
            <v>1</v>
          </cell>
          <cell r="Y1795" t="str">
            <v>20</v>
          </cell>
          <cell r="Z1795" t="str">
            <v>150</v>
          </cell>
          <cell r="AA1795" t="str">
            <v>002</v>
          </cell>
          <cell r="AB1795">
            <v>9366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9366</v>
          </cell>
        </row>
        <row r="1796">
          <cell r="C1796" t="str">
            <v>141160603580100605002</v>
          </cell>
          <cell r="D1796" t="str">
            <v>2018.29.02.012.2.1.1.2.1.11.045.6060.2.6.8.3.2.E.358.35801.1411.00.16.00605.1.20.150.002</v>
          </cell>
          <cell r="E1796" t="str">
            <v>2018</v>
          </cell>
          <cell r="F1796" t="str">
            <v>29.02</v>
          </cell>
          <cell r="G1796" t="str">
            <v>012</v>
          </cell>
          <cell r="H1796" t="str">
            <v>2.1.1.2.1</v>
          </cell>
          <cell r="I1796" t="str">
            <v>11</v>
          </cell>
          <cell r="J1796" t="str">
            <v>045</v>
          </cell>
          <cell r="K1796" t="str">
            <v>6060</v>
          </cell>
          <cell r="L1796" t="str">
            <v>2</v>
          </cell>
          <cell r="M1796" t="str">
            <v>6</v>
          </cell>
          <cell r="N1796" t="str">
            <v>8</v>
          </cell>
          <cell r="O1796" t="str">
            <v>3</v>
          </cell>
          <cell r="P1796" t="str">
            <v>2</v>
          </cell>
          <cell r="Q1796" t="str">
            <v>E</v>
          </cell>
          <cell r="R1796" t="str">
            <v>358</v>
          </cell>
          <cell r="S1796" t="str">
            <v>35801</v>
          </cell>
          <cell r="T1796" t="str">
            <v>1411</v>
          </cell>
          <cell r="U1796" t="str">
            <v>00</v>
          </cell>
          <cell r="V1796" t="str">
            <v>16</v>
          </cell>
          <cell r="W1796" t="str">
            <v>00605</v>
          </cell>
          <cell r="X1796" t="str">
            <v>1</v>
          </cell>
          <cell r="Y1796" t="str">
            <v>20</v>
          </cell>
          <cell r="Z1796" t="str">
            <v>150</v>
          </cell>
          <cell r="AA1796" t="str">
            <v>002</v>
          </cell>
          <cell r="AB1796">
            <v>5257.97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5257.97</v>
          </cell>
        </row>
        <row r="1797">
          <cell r="C1797" t="str">
            <v>336650249000100605002</v>
          </cell>
          <cell r="D1797" t="str">
            <v>2018.29.02.012.2.1.1.2.1.11.045.5024.2.6.5.3.1.E.900.90001.3366.00.16.00605.1.20.150.002</v>
          </cell>
          <cell r="E1797" t="str">
            <v>2018</v>
          </cell>
          <cell r="F1797" t="str">
            <v>29.02</v>
          </cell>
          <cell r="G1797" t="str">
            <v>012</v>
          </cell>
          <cell r="H1797" t="str">
            <v>2.1.1.2.1</v>
          </cell>
          <cell r="I1797" t="str">
            <v>11</v>
          </cell>
          <cell r="J1797" t="str">
            <v>045</v>
          </cell>
          <cell r="K1797" t="str">
            <v>5024</v>
          </cell>
          <cell r="L1797" t="str">
            <v>2</v>
          </cell>
          <cell r="M1797" t="str">
            <v>6</v>
          </cell>
          <cell r="N1797" t="str">
            <v>5</v>
          </cell>
          <cell r="O1797" t="str">
            <v>3</v>
          </cell>
          <cell r="P1797" t="str">
            <v>1</v>
          </cell>
          <cell r="Q1797" t="str">
            <v>E</v>
          </cell>
          <cell r="R1797" t="str">
            <v>900</v>
          </cell>
          <cell r="S1797" t="str">
            <v>90001</v>
          </cell>
          <cell r="T1797" t="str">
            <v>3366</v>
          </cell>
          <cell r="U1797" t="str">
            <v>00</v>
          </cell>
          <cell r="V1797" t="str">
            <v>16</v>
          </cell>
          <cell r="W1797" t="str">
            <v>00605</v>
          </cell>
          <cell r="X1797" t="str">
            <v>1</v>
          </cell>
          <cell r="Y1797" t="str">
            <v>20</v>
          </cell>
          <cell r="Z1797" t="str">
            <v>150</v>
          </cell>
          <cell r="AA1797" t="str">
            <v>002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</row>
        <row r="1798">
          <cell r="C1798" t="str">
            <v>353150249000100404002</v>
          </cell>
          <cell r="D1798" t="str">
            <v>2018.29.02.012.2.1.1.2.1.11.045.5024.2.6.5.3.1.E.900.90001.3531.00.14.00404.1.20.150.002</v>
          </cell>
          <cell r="E1798" t="str">
            <v>2018</v>
          </cell>
          <cell r="F1798" t="str">
            <v>29.02</v>
          </cell>
          <cell r="G1798" t="str">
            <v>012</v>
          </cell>
          <cell r="H1798" t="str">
            <v>2.1.1.2.1</v>
          </cell>
          <cell r="I1798" t="str">
            <v>11</v>
          </cell>
          <cell r="J1798" t="str">
            <v>045</v>
          </cell>
          <cell r="K1798" t="str">
            <v>5024</v>
          </cell>
          <cell r="L1798" t="str">
            <v>2</v>
          </cell>
          <cell r="M1798" t="str">
            <v>6</v>
          </cell>
          <cell r="N1798" t="str">
            <v>5</v>
          </cell>
          <cell r="O1798" t="str">
            <v>3</v>
          </cell>
          <cell r="P1798" t="str">
            <v>1</v>
          </cell>
          <cell r="Q1798" t="str">
            <v>E</v>
          </cell>
          <cell r="R1798" t="str">
            <v>900</v>
          </cell>
          <cell r="S1798" t="str">
            <v>90001</v>
          </cell>
          <cell r="T1798" t="str">
            <v>3531</v>
          </cell>
          <cell r="U1798" t="str">
            <v>00</v>
          </cell>
          <cell r="V1798" t="str">
            <v>14</v>
          </cell>
          <cell r="W1798" t="str">
            <v>00404</v>
          </cell>
          <cell r="X1798" t="str">
            <v>1</v>
          </cell>
          <cell r="Y1798" t="str">
            <v>20</v>
          </cell>
          <cell r="Z1798" t="str">
            <v>150</v>
          </cell>
          <cell r="AA1798" t="str">
            <v>002</v>
          </cell>
          <cell r="AB1798">
            <v>382416.67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382416.67</v>
          </cell>
        </row>
        <row r="1799">
          <cell r="C1799" t="str">
            <v>519150249000100605700</v>
          </cell>
          <cell r="D1799" t="str">
            <v>2018.29.02.012.2.1.1.2.1.11.045.5024.2.6.5.3.1.E.900.90001.5191.00.16.00605.2.20.150.700</v>
          </cell>
          <cell r="E1799" t="str">
            <v>2018</v>
          </cell>
          <cell r="F1799" t="str">
            <v>29.02</v>
          </cell>
          <cell r="G1799" t="str">
            <v>012</v>
          </cell>
          <cell r="H1799" t="str">
            <v>2.1.1.2.1</v>
          </cell>
          <cell r="I1799" t="str">
            <v>11</v>
          </cell>
          <cell r="J1799" t="str">
            <v>045</v>
          </cell>
          <cell r="K1799" t="str">
            <v>5024</v>
          </cell>
          <cell r="L1799" t="str">
            <v>2</v>
          </cell>
          <cell r="M1799" t="str">
            <v>6</v>
          </cell>
          <cell r="N1799" t="str">
            <v>5</v>
          </cell>
          <cell r="O1799" t="str">
            <v>3</v>
          </cell>
          <cell r="P1799" t="str">
            <v>1</v>
          </cell>
          <cell r="Q1799" t="str">
            <v>E</v>
          </cell>
          <cell r="R1799" t="str">
            <v>900</v>
          </cell>
          <cell r="S1799" t="str">
            <v>90001</v>
          </cell>
          <cell r="T1799" t="str">
            <v>5191</v>
          </cell>
          <cell r="U1799" t="str">
            <v>00</v>
          </cell>
          <cell r="V1799" t="str">
            <v>16</v>
          </cell>
          <cell r="W1799" t="str">
            <v>00605</v>
          </cell>
          <cell r="X1799" t="str">
            <v>2</v>
          </cell>
          <cell r="Y1799" t="str">
            <v>20</v>
          </cell>
          <cell r="Z1799" t="str">
            <v>150</v>
          </cell>
          <cell r="AA1799" t="str">
            <v>700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</row>
        <row r="1800">
          <cell r="C1800" t="str">
            <v>261150269000100605700</v>
          </cell>
          <cell r="D1800" t="str">
            <v>2018.29.02.012.2.1.1.2.1.11.045.5026.2.6.5.3.1.E.900.90001.2611.00.16.00605.1.20.150.700</v>
          </cell>
          <cell r="E1800" t="str">
            <v>2018</v>
          </cell>
          <cell r="F1800" t="str">
            <v>29.02</v>
          </cell>
          <cell r="G1800" t="str">
            <v>012</v>
          </cell>
          <cell r="H1800" t="str">
            <v>2.1.1.2.1</v>
          </cell>
          <cell r="I1800" t="str">
            <v>11</v>
          </cell>
          <cell r="J1800" t="str">
            <v>045</v>
          </cell>
          <cell r="K1800" t="str">
            <v>5026</v>
          </cell>
          <cell r="L1800" t="str">
            <v>2</v>
          </cell>
          <cell r="M1800" t="str">
            <v>6</v>
          </cell>
          <cell r="N1800" t="str">
            <v>5</v>
          </cell>
          <cell r="O1800" t="str">
            <v>3</v>
          </cell>
          <cell r="P1800" t="str">
            <v>1</v>
          </cell>
          <cell r="Q1800" t="str">
            <v>E</v>
          </cell>
          <cell r="R1800" t="str">
            <v>900</v>
          </cell>
          <cell r="S1800" t="str">
            <v>90001</v>
          </cell>
          <cell r="T1800" t="str">
            <v>2611</v>
          </cell>
          <cell r="U1800" t="str">
            <v>00</v>
          </cell>
          <cell r="V1800" t="str">
            <v>16</v>
          </cell>
          <cell r="W1800" t="str">
            <v>00605</v>
          </cell>
          <cell r="X1800" t="str">
            <v>1</v>
          </cell>
          <cell r="Y1800" t="str">
            <v>20</v>
          </cell>
          <cell r="Z1800" t="str">
            <v>150</v>
          </cell>
          <cell r="AA1800" t="str">
            <v>700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</row>
        <row r="1801">
          <cell r="C1801" t="str">
            <v>334250269000100605002</v>
          </cell>
          <cell r="D1801" t="str">
            <v>2018.29.02.012.2.1.1.2.1.11.045.5026.2.6.5.3.1.E.900.90001.3342.00.16.00605.1.20.150.002</v>
          </cell>
          <cell r="E1801" t="str">
            <v>2018</v>
          </cell>
          <cell r="F1801" t="str">
            <v>29.02</v>
          </cell>
          <cell r="G1801" t="str">
            <v>012</v>
          </cell>
          <cell r="H1801" t="str">
            <v>2.1.1.2.1</v>
          </cell>
          <cell r="I1801" t="str">
            <v>11</v>
          </cell>
          <cell r="J1801" t="str">
            <v>045</v>
          </cell>
          <cell r="K1801" t="str">
            <v>5026</v>
          </cell>
          <cell r="L1801" t="str">
            <v>2</v>
          </cell>
          <cell r="M1801" t="str">
            <v>6</v>
          </cell>
          <cell r="N1801" t="str">
            <v>5</v>
          </cell>
          <cell r="O1801" t="str">
            <v>3</v>
          </cell>
          <cell r="P1801" t="str">
            <v>1</v>
          </cell>
          <cell r="Q1801" t="str">
            <v>E</v>
          </cell>
          <cell r="R1801" t="str">
            <v>900</v>
          </cell>
          <cell r="S1801" t="str">
            <v>90001</v>
          </cell>
          <cell r="T1801" t="str">
            <v>3342</v>
          </cell>
          <cell r="U1801" t="str">
            <v>00</v>
          </cell>
          <cell r="V1801" t="str">
            <v>16</v>
          </cell>
          <cell r="W1801" t="str">
            <v>00605</v>
          </cell>
          <cell r="X1801" t="str">
            <v>1</v>
          </cell>
          <cell r="Y1801" t="str">
            <v>20</v>
          </cell>
          <cell r="Z1801" t="str">
            <v>150</v>
          </cell>
          <cell r="AA1801" t="str">
            <v>002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</row>
        <row r="1802">
          <cell r="C1802" t="str">
            <v>143250699000100605002</v>
          </cell>
          <cell r="D1802" t="str">
            <v>2018.29.02.012.2.1.1.2.1.11.045.5069.2.6.5.3.1.E.900.90001.1432.00.16.00605.1.20.150.002</v>
          </cell>
          <cell r="E1802" t="str">
            <v>2018</v>
          </cell>
          <cell r="F1802" t="str">
            <v>29.02</v>
          </cell>
          <cell r="G1802" t="str">
            <v>012</v>
          </cell>
          <cell r="H1802" t="str">
            <v>2.1.1.2.1</v>
          </cell>
          <cell r="I1802" t="str">
            <v>11</v>
          </cell>
          <cell r="J1802" t="str">
            <v>045</v>
          </cell>
          <cell r="K1802" t="str">
            <v>5069</v>
          </cell>
          <cell r="L1802" t="str">
            <v>2</v>
          </cell>
          <cell r="M1802" t="str">
            <v>6</v>
          </cell>
          <cell r="N1802" t="str">
            <v>5</v>
          </cell>
          <cell r="O1802" t="str">
            <v>3</v>
          </cell>
          <cell r="P1802" t="str">
            <v>1</v>
          </cell>
          <cell r="Q1802" t="str">
            <v>E</v>
          </cell>
          <cell r="R1802" t="str">
            <v>900</v>
          </cell>
          <cell r="S1802" t="str">
            <v>90001</v>
          </cell>
          <cell r="T1802" t="str">
            <v>1432</v>
          </cell>
          <cell r="U1802" t="str">
            <v>00</v>
          </cell>
          <cell r="V1802" t="str">
            <v>16</v>
          </cell>
          <cell r="W1802" t="str">
            <v>00605</v>
          </cell>
          <cell r="X1802" t="str">
            <v>1</v>
          </cell>
          <cell r="Y1802" t="str">
            <v>20</v>
          </cell>
          <cell r="Z1802" t="str">
            <v>150</v>
          </cell>
          <cell r="AA1802" t="str">
            <v>002</v>
          </cell>
          <cell r="AB1802">
            <v>1380.49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1380.49</v>
          </cell>
        </row>
        <row r="1803">
          <cell r="C1803" t="str">
            <v>171550699000100605002</v>
          </cell>
          <cell r="D1803" t="str">
            <v>2018.29.02.012.2.1.1.2.1.11.045.5069.2.6.5.3.1.E.900.90001.1715.00.16.00605.1.20.150.002</v>
          </cell>
          <cell r="E1803" t="str">
            <v>2018</v>
          </cell>
          <cell r="F1803" t="str">
            <v>29.02</v>
          </cell>
          <cell r="G1803" t="str">
            <v>012</v>
          </cell>
          <cell r="H1803" t="str">
            <v>2.1.1.2.1</v>
          </cell>
          <cell r="I1803" t="str">
            <v>11</v>
          </cell>
          <cell r="J1803" t="str">
            <v>045</v>
          </cell>
          <cell r="K1803" t="str">
            <v>5069</v>
          </cell>
          <cell r="L1803" t="str">
            <v>2</v>
          </cell>
          <cell r="M1803" t="str">
            <v>6</v>
          </cell>
          <cell r="N1803" t="str">
            <v>5</v>
          </cell>
          <cell r="O1803" t="str">
            <v>3</v>
          </cell>
          <cell r="P1803" t="str">
            <v>1</v>
          </cell>
          <cell r="Q1803" t="str">
            <v>E</v>
          </cell>
          <cell r="R1803" t="str">
            <v>900</v>
          </cell>
          <cell r="S1803" t="str">
            <v>90001</v>
          </cell>
          <cell r="T1803" t="str">
            <v>1715</v>
          </cell>
          <cell r="U1803" t="str">
            <v>00</v>
          </cell>
          <cell r="V1803" t="str">
            <v>16</v>
          </cell>
          <cell r="W1803" t="str">
            <v>00605</v>
          </cell>
          <cell r="X1803" t="str">
            <v>1</v>
          </cell>
          <cell r="Y1803" t="str">
            <v>20</v>
          </cell>
          <cell r="Z1803" t="str">
            <v>150</v>
          </cell>
          <cell r="AA1803" t="str">
            <v>002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</row>
        <row r="1804">
          <cell r="C1804" t="str">
            <v>113150709000100605002</v>
          </cell>
          <cell r="D1804" t="str">
            <v>2018.29.02.012.2.1.1.2.1.11.045.5070.2.6.5.3.1.E.900.90001.1131.00.16.00605.1.20.150.002</v>
          </cell>
          <cell r="E1804" t="str">
            <v>2018</v>
          </cell>
          <cell r="F1804" t="str">
            <v>29.02</v>
          </cell>
          <cell r="G1804" t="str">
            <v>012</v>
          </cell>
          <cell r="H1804" t="str">
            <v>2.1.1.2.1</v>
          </cell>
          <cell r="I1804" t="str">
            <v>11</v>
          </cell>
          <cell r="J1804" t="str">
            <v>045</v>
          </cell>
          <cell r="K1804" t="str">
            <v>5070</v>
          </cell>
          <cell r="L1804" t="str">
            <v>2</v>
          </cell>
          <cell r="M1804" t="str">
            <v>6</v>
          </cell>
          <cell r="N1804" t="str">
            <v>5</v>
          </cell>
          <cell r="O1804" t="str">
            <v>3</v>
          </cell>
          <cell r="P1804" t="str">
            <v>1</v>
          </cell>
          <cell r="Q1804" t="str">
            <v>E</v>
          </cell>
          <cell r="R1804" t="str">
            <v>900</v>
          </cell>
          <cell r="S1804" t="str">
            <v>90001</v>
          </cell>
          <cell r="T1804" t="str">
            <v>1131</v>
          </cell>
          <cell r="U1804" t="str">
            <v>00</v>
          </cell>
          <cell r="V1804" t="str">
            <v>16</v>
          </cell>
          <cell r="W1804" t="str">
            <v>00605</v>
          </cell>
          <cell r="X1804" t="str">
            <v>1</v>
          </cell>
          <cell r="Y1804" t="str">
            <v>20</v>
          </cell>
          <cell r="Z1804" t="str">
            <v>150</v>
          </cell>
          <cell r="AA1804" t="str">
            <v>002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</row>
        <row r="1805">
          <cell r="C1805" t="str">
            <v>171550719000100605002</v>
          </cell>
          <cell r="D1805" t="str">
            <v>2018.29.02.012.2.1.1.2.1.11.045.5071.2.6.5.3.1.E.900.90001.1715.00.16.00605.1.20.150.002</v>
          </cell>
          <cell r="E1805" t="str">
            <v>2018</v>
          </cell>
          <cell r="F1805" t="str">
            <v>29.02</v>
          </cell>
          <cell r="G1805" t="str">
            <v>012</v>
          </cell>
          <cell r="H1805" t="str">
            <v>2.1.1.2.1</v>
          </cell>
          <cell r="I1805" t="str">
            <v>11</v>
          </cell>
          <cell r="J1805" t="str">
            <v>045</v>
          </cell>
          <cell r="K1805" t="str">
            <v>5071</v>
          </cell>
          <cell r="L1805" t="str">
            <v>2</v>
          </cell>
          <cell r="M1805" t="str">
            <v>6</v>
          </cell>
          <cell r="N1805" t="str">
            <v>5</v>
          </cell>
          <cell r="O1805" t="str">
            <v>3</v>
          </cell>
          <cell r="P1805" t="str">
            <v>1</v>
          </cell>
          <cell r="Q1805" t="str">
            <v>E</v>
          </cell>
          <cell r="R1805" t="str">
            <v>900</v>
          </cell>
          <cell r="S1805" t="str">
            <v>90001</v>
          </cell>
          <cell r="T1805" t="str">
            <v>1715</v>
          </cell>
          <cell r="U1805" t="str">
            <v>00</v>
          </cell>
          <cell r="V1805" t="str">
            <v>16</v>
          </cell>
          <cell r="W1805" t="str">
            <v>00605</v>
          </cell>
          <cell r="X1805" t="str">
            <v>1</v>
          </cell>
          <cell r="Y1805" t="str">
            <v>20</v>
          </cell>
          <cell r="Z1805" t="str">
            <v>150</v>
          </cell>
          <cell r="AA1805" t="str">
            <v>002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</row>
        <row r="1806">
          <cell r="C1806" t="str">
            <v>154350729000100605002</v>
          </cell>
          <cell r="D1806" t="str">
            <v>2018.29.02.012.2.1.1.2.1.11.045.5072.2.6.5.3.1.E.900.90001.1543.00.16.00605.1.20.150.002</v>
          </cell>
          <cell r="E1806" t="str">
            <v>2018</v>
          </cell>
          <cell r="F1806" t="str">
            <v>29.02</v>
          </cell>
          <cell r="G1806" t="str">
            <v>012</v>
          </cell>
          <cell r="H1806" t="str">
            <v>2.1.1.2.1</v>
          </cell>
          <cell r="I1806" t="str">
            <v>11</v>
          </cell>
          <cell r="J1806" t="str">
            <v>045</v>
          </cell>
          <cell r="K1806" t="str">
            <v>5072</v>
          </cell>
          <cell r="L1806" t="str">
            <v>2</v>
          </cell>
          <cell r="M1806" t="str">
            <v>6</v>
          </cell>
          <cell r="N1806" t="str">
            <v>5</v>
          </cell>
          <cell r="O1806" t="str">
            <v>3</v>
          </cell>
          <cell r="P1806" t="str">
            <v>1</v>
          </cell>
          <cell r="Q1806" t="str">
            <v>E</v>
          </cell>
          <cell r="R1806" t="str">
            <v>900</v>
          </cell>
          <cell r="S1806" t="str">
            <v>90001</v>
          </cell>
          <cell r="T1806" t="str">
            <v>1543</v>
          </cell>
          <cell r="U1806" t="str">
            <v>00</v>
          </cell>
          <cell r="V1806" t="str">
            <v>16</v>
          </cell>
          <cell r="W1806" t="str">
            <v>00605</v>
          </cell>
          <cell r="X1806" t="str">
            <v>1</v>
          </cell>
          <cell r="Y1806" t="str">
            <v>20</v>
          </cell>
          <cell r="Z1806" t="str">
            <v>150</v>
          </cell>
          <cell r="AA1806" t="str">
            <v>002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</row>
        <row r="1807">
          <cell r="C1807" t="str">
            <v>211150739000100404002</v>
          </cell>
          <cell r="D1807" t="str">
            <v>2018.29.02.012.2.1.1.2.1.11.045.5073.2.6.5.3.1.E.900.90001.2111.00.16.00404.1.20.150.002</v>
          </cell>
          <cell r="E1807" t="str">
            <v>2018</v>
          </cell>
          <cell r="F1807" t="str">
            <v>29.02</v>
          </cell>
          <cell r="G1807" t="str">
            <v>012</v>
          </cell>
          <cell r="H1807" t="str">
            <v>2.1.1.2.1</v>
          </cell>
          <cell r="I1807" t="str">
            <v>11</v>
          </cell>
          <cell r="J1807" t="str">
            <v>045</v>
          </cell>
          <cell r="K1807" t="str">
            <v>5073</v>
          </cell>
          <cell r="L1807" t="str">
            <v>2</v>
          </cell>
          <cell r="M1807" t="str">
            <v>6</v>
          </cell>
          <cell r="N1807" t="str">
            <v>5</v>
          </cell>
          <cell r="O1807" t="str">
            <v>3</v>
          </cell>
          <cell r="P1807" t="str">
            <v>1</v>
          </cell>
          <cell r="Q1807" t="str">
            <v>E</v>
          </cell>
          <cell r="R1807" t="str">
            <v>900</v>
          </cell>
          <cell r="S1807" t="str">
            <v>90001</v>
          </cell>
          <cell r="T1807" t="str">
            <v>2111</v>
          </cell>
          <cell r="U1807" t="str">
            <v>00</v>
          </cell>
          <cell r="V1807" t="str">
            <v>16</v>
          </cell>
          <cell r="W1807" t="str">
            <v>00404</v>
          </cell>
          <cell r="X1807" t="str">
            <v>1</v>
          </cell>
          <cell r="Y1807" t="str">
            <v>20</v>
          </cell>
          <cell r="Z1807" t="str">
            <v>150</v>
          </cell>
          <cell r="AA1807" t="str">
            <v>002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</row>
        <row r="1808">
          <cell r="C1808" t="str">
            <v>51115074357B500404002</v>
          </cell>
          <cell r="D1808" t="str">
            <v>2018.29.02.012.2.1.1.2.1.11.045.5074.2.6.5.3.1.E.357.357B5.5111.00.14.00404.2.20.150.002</v>
          </cell>
          <cell r="E1808" t="str">
            <v>2018</v>
          </cell>
          <cell r="F1808" t="str">
            <v>29.02</v>
          </cell>
          <cell r="G1808" t="str">
            <v>012</v>
          </cell>
          <cell r="H1808" t="str">
            <v>2.1.1.2.1</v>
          </cell>
          <cell r="I1808" t="str">
            <v>11</v>
          </cell>
          <cell r="J1808" t="str">
            <v>045</v>
          </cell>
          <cell r="K1808" t="str">
            <v>5074</v>
          </cell>
          <cell r="L1808" t="str">
            <v>2</v>
          </cell>
          <cell r="M1808" t="str">
            <v>6</v>
          </cell>
          <cell r="N1808" t="str">
            <v>5</v>
          </cell>
          <cell r="O1808" t="str">
            <v>3</v>
          </cell>
          <cell r="P1808" t="str">
            <v>1</v>
          </cell>
          <cell r="Q1808" t="str">
            <v>E</v>
          </cell>
          <cell r="R1808" t="str">
            <v>357</v>
          </cell>
          <cell r="S1808" t="str">
            <v>357B5</v>
          </cell>
          <cell r="T1808" t="str">
            <v>5111</v>
          </cell>
          <cell r="U1808" t="str">
            <v>00</v>
          </cell>
          <cell r="V1808" t="str">
            <v>14</v>
          </cell>
          <cell r="W1808" t="str">
            <v>00404</v>
          </cell>
          <cell r="X1808" t="str">
            <v>2</v>
          </cell>
          <cell r="Y1808" t="str">
            <v>20</v>
          </cell>
          <cell r="Z1808" t="str">
            <v>150</v>
          </cell>
          <cell r="AA1808" t="str">
            <v>002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</row>
        <row r="1809">
          <cell r="C1809" t="str">
            <v>142150779000100605002</v>
          </cell>
          <cell r="D1809" t="str">
            <v>2018.29.02.012.2.1.1.2.1.11.045.5077.2.6.5.3.1.E.900.90001.1421.00.16.00605.1.20.150.002</v>
          </cell>
          <cell r="E1809" t="str">
            <v>2018</v>
          </cell>
          <cell r="F1809" t="str">
            <v>29.02</v>
          </cell>
          <cell r="G1809" t="str">
            <v>012</v>
          </cell>
          <cell r="H1809" t="str">
            <v>2.1.1.2.1</v>
          </cell>
          <cell r="I1809" t="str">
            <v>11</v>
          </cell>
          <cell r="J1809" t="str">
            <v>045</v>
          </cell>
          <cell r="K1809" t="str">
            <v>5077</v>
          </cell>
          <cell r="L1809" t="str">
            <v>2</v>
          </cell>
          <cell r="M1809" t="str">
            <v>6</v>
          </cell>
          <cell r="N1809" t="str">
            <v>5</v>
          </cell>
          <cell r="O1809" t="str">
            <v>3</v>
          </cell>
          <cell r="P1809" t="str">
            <v>1</v>
          </cell>
          <cell r="Q1809" t="str">
            <v>E</v>
          </cell>
          <cell r="R1809" t="str">
            <v>900</v>
          </cell>
          <cell r="S1809" t="str">
            <v>90001</v>
          </cell>
          <cell r="T1809" t="str">
            <v>1421</v>
          </cell>
          <cell r="U1809" t="str">
            <v>00</v>
          </cell>
          <cell r="V1809" t="str">
            <v>16</v>
          </cell>
          <cell r="W1809" t="str">
            <v>00605</v>
          </cell>
          <cell r="X1809" t="str">
            <v>1</v>
          </cell>
          <cell r="Y1809" t="str">
            <v>20</v>
          </cell>
          <cell r="Z1809" t="str">
            <v>150</v>
          </cell>
          <cell r="AA1809" t="str">
            <v>002</v>
          </cell>
          <cell r="AB1809">
            <v>3721.16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3721.16</v>
          </cell>
        </row>
        <row r="1810">
          <cell r="C1810" t="str">
            <v>341150779000100404700</v>
          </cell>
          <cell r="D1810" t="str">
            <v>2018.29.02.012.2.1.1.2.1.11.045.5077.2.6.5.3.1.E.900.90001.3411.00.14.00404.1.20.150.700</v>
          </cell>
          <cell r="E1810" t="str">
            <v>2018</v>
          </cell>
          <cell r="F1810" t="str">
            <v>29.02</v>
          </cell>
          <cell r="G1810" t="str">
            <v>012</v>
          </cell>
          <cell r="H1810" t="str">
            <v>2.1.1.2.1</v>
          </cell>
          <cell r="I1810" t="str">
            <v>11</v>
          </cell>
          <cell r="J1810" t="str">
            <v>045</v>
          </cell>
          <cell r="K1810" t="str">
            <v>5077</v>
          </cell>
          <cell r="L1810" t="str">
            <v>2</v>
          </cell>
          <cell r="M1810" t="str">
            <v>6</v>
          </cell>
          <cell r="N1810" t="str">
            <v>5</v>
          </cell>
          <cell r="O1810" t="str">
            <v>3</v>
          </cell>
          <cell r="P1810" t="str">
            <v>1</v>
          </cell>
          <cell r="Q1810" t="str">
            <v>E</v>
          </cell>
          <cell r="R1810" t="str">
            <v>900</v>
          </cell>
          <cell r="S1810" t="str">
            <v>90001</v>
          </cell>
          <cell r="T1810" t="str">
            <v>3411</v>
          </cell>
          <cell r="U1810" t="str">
            <v>00</v>
          </cell>
          <cell r="V1810" t="str">
            <v>14</v>
          </cell>
          <cell r="W1810" t="str">
            <v>00404</v>
          </cell>
          <cell r="X1810" t="str">
            <v>1</v>
          </cell>
          <cell r="Y1810" t="str">
            <v>20</v>
          </cell>
          <cell r="Z1810" t="str">
            <v>150</v>
          </cell>
          <cell r="AA1810" t="str">
            <v>700</v>
          </cell>
          <cell r="AB1810">
            <v>21500</v>
          </cell>
          <cell r="AC1810">
            <v>21500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</row>
        <row r="1811">
          <cell r="C1811" t="str">
            <v>37216228357G400605002</v>
          </cell>
          <cell r="D1811" t="str">
            <v>2018.29.02.012.2.1.1.2.1.11.045.6228.2.6.5.3.1.E.357.357G4.3721.00.16.00605.1.20.150.002</v>
          </cell>
          <cell r="E1811" t="str">
            <v>2018</v>
          </cell>
          <cell r="F1811" t="str">
            <v>29.02</v>
          </cell>
          <cell r="G1811" t="str">
            <v>012</v>
          </cell>
          <cell r="H1811" t="str">
            <v>2.1.1.2.1</v>
          </cell>
          <cell r="I1811" t="str">
            <v>11</v>
          </cell>
          <cell r="J1811" t="str">
            <v>045</v>
          </cell>
          <cell r="K1811" t="str">
            <v>6228</v>
          </cell>
          <cell r="L1811" t="str">
            <v>2</v>
          </cell>
          <cell r="M1811" t="str">
            <v>6</v>
          </cell>
          <cell r="N1811" t="str">
            <v>5</v>
          </cell>
          <cell r="O1811" t="str">
            <v>3</v>
          </cell>
          <cell r="P1811" t="str">
            <v>1</v>
          </cell>
          <cell r="Q1811" t="str">
            <v>E</v>
          </cell>
          <cell r="R1811" t="str">
            <v>357</v>
          </cell>
          <cell r="S1811" t="str">
            <v>357G4</v>
          </cell>
          <cell r="T1811" t="str">
            <v>3721</v>
          </cell>
          <cell r="U1811" t="str">
            <v>00</v>
          </cell>
          <cell r="V1811" t="str">
            <v>16</v>
          </cell>
          <cell r="W1811" t="str">
            <v>00605</v>
          </cell>
          <cell r="X1811" t="str">
            <v>1</v>
          </cell>
          <cell r="Y1811" t="str">
            <v>20</v>
          </cell>
          <cell r="Z1811" t="str">
            <v>150</v>
          </cell>
          <cell r="AA1811" t="str">
            <v>002</v>
          </cell>
          <cell r="AB1811">
            <v>960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960</v>
          </cell>
        </row>
        <row r="1812">
          <cell r="C1812" t="str">
            <v>14116230357D100605002</v>
          </cell>
          <cell r="D1812" t="str">
            <v>2018.29.02.012.2.1.1.2.1.11.045.6230.2.6.5.3.1.E.357.357D1.1411.00.16.00605.1.20.150.002</v>
          </cell>
          <cell r="E1812" t="str">
            <v>2018</v>
          </cell>
          <cell r="F1812" t="str">
            <v>29.02</v>
          </cell>
          <cell r="G1812" t="str">
            <v>012</v>
          </cell>
          <cell r="H1812" t="str">
            <v>2.1.1.2.1</v>
          </cell>
          <cell r="I1812" t="str">
            <v>11</v>
          </cell>
          <cell r="J1812" t="str">
            <v>045</v>
          </cell>
          <cell r="K1812" t="str">
            <v>6230</v>
          </cell>
          <cell r="L1812" t="str">
            <v>2</v>
          </cell>
          <cell r="M1812" t="str">
            <v>6</v>
          </cell>
          <cell r="N1812" t="str">
            <v>5</v>
          </cell>
          <cell r="O1812" t="str">
            <v>3</v>
          </cell>
          <cell r="P1812" t="str">
            <v>1</v>
          </cell>
          <cell r="Q1812" t="str">
            <v>E</v>
          </cell>
          <cell r="R1812" t="str">
            <v>357</v>
          </cell>
          <cell r="S1812" t="str">
            <v>357D1</v>
          </cell>
          <cell r="T1812" t="str">
            <v>1411</v>
          </cell>
          <cell r="U1812" t="str">
            <v>00</v>
          </cell>
          <cell r="V1812" t="str">
            <v>16</v>
          </cell>
          <cell r="W1812" t="str">
            <v>00605</v>
          </cell>
          <cell r="X1812" t="str">
            <v>1</v>
          </cell>
          <cell r="Y1812" t="str">
            <v>20</v>
          </cell>
          <cell r="Z1812" t="str">
            <v>150</v>
          </cell>
          <cell r="AA1812" t="str">
            <v>002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</row>
        <row r="1813">
          <cell r="C1813" t="str">
            <v>261162313570300605002</v>
          </cell>
          <cell r="D1813" t="str">
            <v>2018.29.02.012.2.1.1.2.1.11.045.6231.2.6.5.3.1.E.357.35703.2611.00.16.00605.1.20.150.002</v>
          </cell>
          <cell r="E1813" t="str">
            <v>2018</v>
          </cell>
          <cell r="F1813" t="str">
            <v>29.02</v>
          </cell>
          <cell r="G1813" t="str">
            <v>012</v>
          </cell>
          <cell r="H1813" t="str">
            <v>2.1.1.2.1</v>
          </cell>
          <cell r="I1813" t="str">
            <v>11</v>
          </cell>
          <cell r="J1813" t="str">
            <v>045</v>
          </cell>
          <cell r="K1813" t="str">
            <v>6231</v>
          </cell>
          <cell r="L1813" t="str">
            <v>2</v>
          </cell>
          <cell r="M1813" t="str">
            <v>6</v>
          </cell>
          <cell r="N1813" t="str">
            <v>5</v>
          </cell>
          <cell r="O1813" t="str">
            <v>3</v>
          </cell>
          <cell r="P1813" t="str">
            <v>1</v>
          </cell>
          <cell r="Q1813" t="str">
            <v>E</v>
          </cell>
          <cell r="R1813" t="str">
            <v>357</v>
          </cell>
          <cell r="S1813" t="str">
            <v>35703</v>
          </cell>
          <cell r="T1813" t="str">
            <v>2611</v>
          </cell>
          <cell r="U1813" t="str">
            <v>00</v>
          </cell>
          <cell r="V1813" t="str">
            <v>16</v>
          </cell>
          <cell r="W1813" t="str">
            <v>00605</v>
          </cell>
          <cell r="X1813" t="str">
            <v>1</v>
          </cell>
          <cell r="Y1813" t="str">
            <v>20</v>
          </cell>
          <cell r="Z1813" t="str">
            <v>150</v>
          </cell>
          <cell r="AA1813" t="str">
            <v>002</v>
          </cell>
          <cell r="AB1813">
            <v>6599.54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6599.54</v>
          </cell>
        </row>
        <row r="1814">
          <cell r="C1814" t="str">
            <v>375162313570300605002</v>
          </cell>
          <cell r="D1814" t="str">
            <v>2018.29.02.012.2.1.1.2.1.11.045.6231.2.6.5.3.1.E.357.35703.3751.00.16.00605.1.20.150.002</v>
          </cell>
          <cell r="E1814" t="str">
            <v>2018</v>
          </cell>
          <cell r="F1814" t="str">
            <v>29.02</v>
          </cell>
          <cell r="G1814" t="str">
            <v>012</v>
          </cell>
          <cell r="H1814" t="str">
            <v>2.1.1.2.1</v>
          </cell>
          <cell r="I1814" t="str">
            <v>11</v>
          </cell>
          <cell r="J1814" t="str">
            <v>045</v>
          </cell>
          <cell r="K1814" t="str">
            <v>6231</v>
          </cell>
          <cell r="L1814" t="str">
            <v>2</v>
          </cell>
          <cell r="M1814" t="str">
            <v>6</v>
          </cell>
          <cell r="N1814" t="str">
            <v>5</v>
          </cell>
          <cell r="O1814" t="str">
            <v>3</v>
          </cell>
          <cell r="P1814" t="str">
            <v>1</v>
          </cell>
          <cell r="Q1814" t="str">
            <v>E</v>
          </cell>
          <cell r="R1814" t="str">
            <v>357</v>
          </cell>
          <cell r="S1814" t="str">
            <v>35703</v>
          </cell>
          <cell r="T1814" t="str">
            <v>3751</v>
          </cell>
          <cell r="U1814" t="str">
            <v>00</v>
          </cell>
          <cell r="V1814" t="str">
            <v>16</v>
          </cell>
          <cell r="W1814" t="str">
            <v>00605</v>
          </cell>
          <cell r="X1814" t="str">
            <v>1</v>
          </cell>
          <cell r="Y1814" t="str">
            <v>20</v>
          </cell>
          <cell r="Z1814" t="str">
            <v>150</v>
          </cell>
          <cell r="AA1814" t="str">
            <v>002</v>
          </cell>
          <cell r="AB1814">
            <v>10580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10580</v>
          </cell>
        </row>
        <row r="1815">
          <cell r="C1815" t="str">
            <v>13116232357D100605002</v>
          </cell>
          <cell r="D1815" t="str">
            <v>2018.29.02.012.2.1.1.2.1.11.045.6232.2.6.5.3.1.E.357.357D1.1311.00.16.00605.1.20.150.002</v>
          </cell>
          <cell r="E1815" t="str">
            <v>2018</v>
          </cell>
          <cell r="F1815" t="str">
            <v>29.02</v>
          </cell>
          <cell r="G1815" t="str">
            <v>012</v>
          </cell>
          <cell r="H1815" t="str">
            <v>2.1.1.2.1</v>
          </cell>
          <cell r="I1815" t="str">
            <v>11</v>
          </cell>
          <cell r="J1815" t="str">
            <v>045</v>
          </cell>
          <cell r="K1815" t="str">
            <v>6232</v>
          </cell>
          <cell r="L1815" t="str">
            <v>2</v>
          </cell>
          <cell r="M1815" t="str">
            <v>6</v>
          </cell>
          <cell r="N1815" t="str">
            <v>5</v>
          </cell>
          <cell r="O1815" t="str">
            <v>3</v>
          </cell>
          <cell r="P1815" t="str">
            <v>1</v>
          </cell>
          <cell r="Q1815" t="str">
            <v>E</v>
          </cell>
          <cell r="R1815" t="str">
            <v>357</v>
          </cell>
          <cell r="S1815" t="str">
            <v>357D1</v>
          </cell>
          <cell r="T1815" t="str">
            <v>1311</v>
          </cell>
          <cell r="U1815" t="str">
            <v>00</v>
          </cell>
          <cell r="V1815" t="str">
            <v>16</v>
          </cell>
          <cell r="W1815" t="str">
            <v>00605</v>
          </cell>
          <cell r="X1815" t="str">
            <v>1</v>
          </cell>
          <cell r="Y1815" t="str">
            <v>20</v>
          </cell>
          <cell r="Z1815" t="str">
            <v>150</v>
          </cell>
          <cell r="AA1815" t="str">
            <v>002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</row>
        <row r="1816">
          <cell r="C1816" t="str">
            <v>17136232357D100605002</v>
          </cell>
          <cell r="D1816" t="str">
            <v>2018.29.02.012.2.1.1.2.1.11.045.6232.2.6.5.3.1.E.357.357D1.1713.00.16.00605.1.20.150.002</v>
          </cell>
          <cell r="E1816" t="str">
            <v>2018</v>
          </cell>
          <cell r="F1816" t="str">
            <v>29.02</v>
          </cell>
          <cell r="G1816" t="str">
            <v>012</v>
          </cell>
          <cell r="H1816" t="str">
            <v>2.1.1.2.1</v>
          </cell>
          <cell r="I1816" t="str">
            <v>11</v>
          </cell>
          <cell r="J1816" t="str">
            <v>045</v>
          </cell>
          <cell r="K1816" t="str">
            <v>6232</v>
          </cell>
          <cell r="L1816" t="str">
            <v>2</v>
          </cell>
          <cell r="M1816" t="str">
            <v>6</v>
          </cell>
          <cell r="N1816" t="str">
            <v>5</v>
          </cell>
          <cell r="O1816" t="str">
            <v>3</v>
          </cell>
          <cell r="P1816" t="str">
            <v>1</v>
          </cell>
          <cell r="Q1816" t="str">
            <v>E</v>
          </cell>
          <cell r="R1816" t="str">
            <v>357</v>
          </cell>
          <cell r="S1816" t="str">
            <v>357D1</v>
          </cell>
          <cell r="T1816" t="str">
            <v>1713</v>
          </cell>
          <cell r="U1816" t="str">
            <v>00</v>
          </cell>
          <cell r="V1816" t="str">
            <v>16</v>
          </cell>
          <cell r="W1816" t="str">
            <v>00605</v>
          </cell>
          <cell r="X1816" t="str">
            <v>1</v>
          </cell>
          <cell r="Y1816" t="str">
            <v>20</v>
          </cell>
          <cell r="Z1816" t="str">
            <v>150</v>
          </cell>
          <cell r="AA1816" t="str">
            <v>002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</row>
        <row r="1817">
          <cell r="C1817" t="str">
            <v>37917000356D100605002</v>
          </cell>
          <cell r="D1817" t="str">
            <v>2018.29.02.012.2.1.1.2.1.11.045.7000.2.6.8.3.2.E.356.356D1.3791.00.16.00605.1.20.150.002</v>
          </cell>
          <cell r="E1817" t="str">
            <v>2018</v>
          </cell>
          <cell r="F1817" t="str">
            <v>29.02</v>
          </cell>
          <cell r="G1817" t="str">
            <v>012</v>
          </cell>
          <cell r="H1817" t="str">
            <v>2.1.1.2.1</v>
          </cell>
          <cell r="I1817" t="str">
            <v>11</v>
          </cell>
          <cell r="J1817" t="str">
            <v>045</v>
          </cell>
          <cell r="K1817" t="str">
            <v>7000</v>
          </cell>
          <cell r="L1817" t="str">
            <v>2</v>
          </cell>
          <cell r="M1817" t="str">
            <v>6</v>
          </cell>
          <cell r="N1817" t="str">
            <v>8</v>
          </cell>
          <cell r="O1817" t="str">
            <v>3</v>
          </cell>
          <cell r="P1817" t="str">
            <v>2</v>
          </cell>
          <cell r="Q1817" t="str">
            <v>E</v>
          </cell>
          <cell r="R1817" t="str">
            <v>356</v>
          </cell>
          <cell r="S1817" t="str">
            <v>356D1</v>
          </cell>
          <cell r="T1817" t="str">
            <v>3791</v>
          </cell>
          <cell r="U1817" t="str">
            <v>00</v>
          </cell>
          <cell r="V1817" t="str">
            <v>16</v>
          </cell>
          <cell r="W1817" t="str">
            <v>00605</v>
          </cell>
          <cell r="X1817" t="str">
            <v>1</v>
          </cell>
          <cell r="Y1817" t="str">
            <v>20</v>
          </cell>
          <cell r="Z1817" t="str">
            <v>150</v>
          </cell>
          <cell r="AA1817" t="str">
            <v>002</v>
          </cell>
          <cell r="AB1817">
            <v>300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300</v>
          </cell>
        </row>
        <row r="1818">
          <cell r="C1818" t="str">
            <v>37217000356D300605002</v>
          </cell>
          <cell r="D1818" t="str">
            <v>2018.29.02.012.2.1.1.2.1.11.045.7000.2.6.8.3.2.E.356.356D3.3721.00.16.00605.1.20.150.002</v>
          </cell>
          <cell r="E1818" t="str">
            <v>2018</v>
          </cell>
          <cell r="F1818" t="str">
            <v>29.02</v>
          </cell>
          <cell r="G1818" t="str">
            <v>012</v>
          </cell>
          <cell r="H1818" t="str">
            <v>2.1.1.2.1</v>
          </cell>
          <cell r="I1818" t="str">
            <v>11</v>
          </cell>
          <cell r="J1818" t="str">
            <v>045</v>
          </cell>
          <cell r="K1818" t="str">
            <v>7000</v>
          </cell>
          <cell r="L1818" t="str">
            <v>2</v>
          </cell>
          <cell r="M1818" t="str">
            <v>6</v>
          </cell>
          <cell r="N1818" t="str">
            <v>8</v>
          </cell>
          <cell r="O1818" t="str">
            <v>3</v>
          </cell>
          <cell r="P1818" t="str">
            <v>2</v>
          </cell>
          <cell r="Q1818" t="str">
            <v>E</v>
          </cell>
          <cell r="R1818" t="str">
            <v>356</v>
          </cell>
          <cell r="S1818" t="str">
            <v>356D3</v>
          </cell>
          <cell r="T1818" t="str">
            <v>3721</v>
          </cell>
          <cell r="U1818" t="str">
            <v>00</v>
          </cell>
          <cell r="V1818" t="str">
            <v>16</v>
          </cell>
          <cell r="W1818" t="str">
            <v>00605</v>
          </cell>
          <cell r="X1818" t="str">
            <v>1</v>
          </cell>
          <cell r="Y1818" t="str">
            <v>20</v>
          </cell>
          <cell r="Z1818" t="str">
            <v>150</v>
          </cell>
          <cell r="AA1818" t="str">
            <v>002</v>
          </cell>
          <cell r="AB1818">
            <v>1680.28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1680.28</v>
          </cell>
        </row>
        <row r="1819">
          <cell r="C1819" t="str">
            <v>15437000356D600605002</v>
          </cell>
          <cell r="D1819" t="str">
            <v>2018.29.02.012.2.1.1.2.1.11.045.7000.2.6.8.3.2.E.356.356D6.1543.00.16.00605.1.20.150.002</v>
          </cell>
          <cell r="E1819" t="str">
            <v>2018</v>
          </cell>
          <cell r="F1819" t="str">
            <v>29.02</v>
          </cell>
          <cell r="G1819" t="str">
            <v>012</v>
          </cell>
          <cell r="H1819" t="str">
            <v>2.1.1.2.1</v>
          </cell>
          <cell r="I1819" t="str">
            <v>11</v>
          </cell>
          <cell r="J1819" t="str">
            <v>045</v>
          </cell>
          <cell r="K1819" t="str">
            <v>7000</v>
          </cell>
          <cell r="L1819" t="str">
            <v>2</v>
          </cell>
          <cell r="M1819" t="str">
            <v>6</v>
          </cell>
          <cell r="N1819" t="str">
            <v>8</v>
          </cell>
          <cell r="O1819" t="str">
            <v>3</v>
          </cell>
          <cell r="P1819" t="str">
            <v>2</v>
          </cell>
          <cell r="Q1819" t="str">
            <v>E</v>
          </cell>
          <cell r="R1819" t="str">
            <v>356</v>
          </cell>
          <cell r="S1819" t="str">
            <v>356D6</v>
          </cell>
          <cell r="T1819" t="str">
            <v>1543</v>
          </cell>
          <cell r="U1819" t="str">
            <v>00</v>
          </cell>
          <cell r="V1819" t="str">
            <v>16</v>
          </cell>
          <cell r="W1819" t="str">
            <v>00605</v>
          </cell>
          <cell r="X1819" t="str">
            <v>1</v>
          </cell>
          <cell r="Y1819" t="str">
            <v>20</v>
          </cell>
          <cell r="Z1819" t="str">
            <v>150</v>
          </cell>
          <cell r="AA1819" t="str">
            <v>002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</row>
        <row r="1820">
          <cell r="C1820" t="str">
            <v>17127000356D600605002</v>
          </cell>
          <cell r="D1820" t="str">
            <v>2018.29.02.012.2.1.1.2.1.11.045.7000.2.6.8.3.2.E.356.356D6.1712.00.16.00605.1.20.150.002</v>
          </cell>
          <cell r="E1820" t="str">
            <v>2018</v>
          </cell>
          <cell r="F1820" t="str">
            <v>29.02</v>
          </cell>
          <cell r="G1820" t="str">
            <v>012</v>
          </cell>
          <cell r="H1820" t="str">
            <v>2.1.1.2.1</v>
          </cell>
          <cell r="I1820" t="str">
            <v>11</v>
          </cell>
          <cell r="J1820" t="str">
            <v>045</v>
          </cell>
          <cell r="K1820" t="str">
            <v>7000</v>
          </cell>
          <cell r="L1820" t="str">
            <v>2</v>
          </cell>
          <cell r="M1820" t="str">
            <v>6</v>
          </cell>
          <cell r="N1820" t="str">
            <v>8</v>
          </cell>
          <cell r="O1820" t="str">
            <v>3</v>
          </cell>
          <cell r="P1820" t="str">
            <v>2</v>
          </cell>
          <cell r="Q1820" t="str">
            <v>E</v>
          </cell>
          <cell r="R1820" t="str">
            <v>356</v>
          </cell>
          <cell r="S1820" t="str">
            <v>356D6</v>
          </cell>
          <cell r="T1820" t="str">
            <v>1712</v>
          </cell>
          <cell r="U1820" t="str">
            <v>00</v>
          </cell>
          <cell r="V1820" t="str">
            <v>16</v>
          </cell>
          <cell r="W1820" t="str">
            <v>00605</v>
          </cell>
          <cell r="X1820" t="str">
            <v>1</v>
          </cell>
          <cell r="Y1820" t="str">
            <v>20</v>
          </cell>
          <cell r="Z1820" t="str">
            <v>150</v>
          </cell>
          <cell r="AA1820" t="str">
            <v>002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</row>
        <row r="1821">
          <cell r="C1821" t="str">
            <v>37217000356D700605002</v>
          </cell>
          <cell r="D1821" t="str">
            <v>2018.29.02.012.2.1.1.2.1.11.045.7000.2.6.8.3.2.E.356.356D7.3721.00.16.00605.1.20.150.002</v>
          </cell>
          <cell r="E1821" t="str">
            <v>2018</v>
          </cell>
          <cell r="F1821" t="str">
            <v>29.02</v>
          </cell>
          <cell r="G1821" t="str">
            <v>012</v>
          </cell>
          <cell r="H1821" t="str">
            <v>2.1.1.2.1</v>
          </cell>
          <cell r="I1821" t="str">
            <v>11</v>
          </cell>
          <cell r="J1821" t="str">
            <v>045</v>
          </cell>
          <cell r="K1821" t="str">
            <v>7000</v>
          </cell>
          <cell r="L1821" t="str">
            <v>2</v>
          </cell>
          <cell r="M1821" t="str">
            <v>6</v>
          </cell>
          <cell r="N1821" t="str">
            <v>8</v>
          </cell>
          <cell r="O1821" t="str">
            <v>3</v>
          </cell>
          <cell r="P1821" t="str">
            <v>2</v>
          </cell>
          <cell r="Q1821" t="str">
            <v>E</v>
          </cell>
          <cell r="R1821" t="str">
            <v>356</v>
          </cell>
          <cell r="S1821" t="str">
            <v>356D7</v>
          </cell>
          <cell r="T1821" t="str">
            <v>3721</v>
          </cell>
          <cell r="U1821" t="str">
            <v>00</v>
          </cell>
          <cell r="V1821" t="str">
            <v>16</v>
          </cell>
          <cell r="W1821" t="str">
            <v>00605</v>
          </cell>
          <cell r="X1821" t="str">
            <v>1</v>
          </cell>
          <cell r="Y1821" t="str">
            <v>20</v>
          </cell>
          <cell r="Z1821" t="str">
            <v>150</v>
          </cell>
          <cell r="AA1821" t="str">
            <v>002</v>
          </cell>
          <cell r="AB1821">
            <v>2000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2000</v>
          </cell>
        </row>
        <row r="1822">
          <cell r="C1822" t="str">
            <v>22127100356D500605002</v>
          </cell>
          <cell r="D1822" t="str">
            <v>2018.29.02.012.2.1.1.2.1.11.045.7100.2.6.8.3.2.E.356.356D5.2212.00.16.00605.1.20.150.002</v>
          </cell>
          <cell r="E1822" t="str">
            <v>2018</v>
          </cell>
          <cell r="F1822" t="str">
            <v>29.02</v>
          </cell>
          <cell r="G1822" t="str">
            <v>012</v>
          </cell>
          <cell r="H1822" t="str">
            <v>2.1.1.2.1</v>
          </cell>
          <cell r="I1822" t="str">
            <v>11</v>
          </cell>
          <cell r="J1822" t="str">
            <v>045</v>
          </cell>
          <cell r="K1822" t="str">
            <v>7100</v>
          </cell>
          <cell r="L1822" t="str">
            <v>2</v>
          </cell>
          <cell r="M1822" t="str">
            <v>6</v>
          </cell>
          <cell r="N1822" t="str">
            <v>8</v>
          </cell>
          <cell r="O1822" t="str">
            <v>3</v>
          </cell>
          <cell r="P1822" t="str">
            <v>2</v>
          </cell>
          <cell r="Q1822" t="str">
            <v>E</v>
          </cell>
          <cell r="R1822" t="str">
            <v>356</v>
          </cell>
          <cell r="S1822" t="str">
            <v>356D5</v>
          </cell>
          <cell r="T1822" t="str">
            <v>2212</v>
          </cell>
          <cell r="U1822" t="str">
            <v>00</v>
          </cell>
          <cell r="V1822" t="str">
            <v>16</v>
          </cell>
          <cell r="W1822" t="str">
            <v>00605</v>
          </cell>
          <cell r="X1822" t="str">
            <v>1</v>
          </cell>
          <cell r="Y1822" t="str">
            <v>20</v>
          </cell>
          <cell r="Z1822" t="str">
            <v>150</v>
          </cell>
          <cell r="AA1822" t="str">
            <v>002</v>
          </cell>
          <cell r="AB1822">
            <v>257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257</v>
          </cell>
        </row>
        <row r="1823">
          <cell r="C1823" t="str">
            <v>22147100356D700605002</v>
          </cell>
          <cell r="D1823" t="str">
            <v>2018.29.02.012.2.1.1.2.1.11.045.7100.2.6.8.3.2.E.356.356D7.2214.00.16.00605.1.20.150.002</v>
          </cell>
          <cell r="E1823" t="str">
            <v>2018</v>
          </cell>
          <cell r="F1823" t="str">
            <v>29.02</v>
          </cell>
          <cell r="G1823" t="str">
            <v>012</v>
          </cell>
          <cell r="H1823" t="str">
            <v>2.1.1.2.1</v>
          </cell>
          <cell r="I1823" t="str">
            <v>11</v>
          </cell>
          <cell r="J1823" t="str">
            <v>045</v>
          </cell>
          <cell r="K1823" t="str">
            <v>7100</v>
          </cell>
          <cell r="L1823" t="str">
            <v>2</v>
          </cell>
          <cell r="M1823" t="str">
            <v>6</v>
          </cell>
          <cell r="N1823" t="str">
            <v>8</v>
          </cell>
          <cell r="O1823" t="str">
            <v>3</v>
          </cell>
          <cell r="P1823" t="str">
            <v>2</v>
          </cell>
          <cell r="Q1823" t="str">
            <v>E</v>
          </cell>
          <cell r="R1823" t="str">
            <v>356</v>
          </cell>
          <cell r="S1823" t="str">
            <v>356D7</v>
          </cell>
          <cell r="T1823" t="str">
            <v>2214</v>
          </cell>
          <cell r="U1823" t="str">
            <v>00</v>
          </cell>
          <cell r="V1823" t="str">
            <v>16</v>
          </cell>
          <cell r="W1823" t="str">
            <v>00605</v>
          </cell>
          <cell r="X1823" t="str">
            <v>1</v>
          </cell>
          <cell r="Y1823" t="str">
            <v>20</v>
          </cell>
          <cell r="Z1823" t="str">
            <v>150</v>
          </cell>
          <cell r="AA1823" t="str">
            <v>002</v>
          </cell>
          <cell r="AB1823">
            <v>250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250</v>
          </cell>
        </row>
        <row r="1824">
          <cell r="C1824" t="str">
            <v>33637100356D700605002</v>
          </cell>
          <cell r="D1824" t="str">
            <v>2018.29.02.012.2.1.1.2.1.11.045.7100.2.6.8.3.2.E.356.356D7.3363.00.16.00605.1.20.150.002</v>
          </cell>
          <cell r="E1824" t="str">
            <v>2018</v>
          </cell>
          <cell r="F1824" t="str">
            <v>29.02</v>
          </cell>
          <cell r="G1824" t="str">
            <v>012</v>
          </cell>
          <cell r="H1824" t="str">
            <v>2.1.1.2.1</v>
          </cell>
          <cell r="I1824" t="str">
            <v>11</v>
          </cell>
          <cell r="J1824" t="str">
            <v>045</v>
          </cell>
          <cell r="K1824" t="str">
            <v>7100</v>
          </cell>
          <cell r="L1824" t="str">
            <v>2</v>
          </cell>
          <cell r="M1824" t="str">
            <v>6</v>
          </cell>
          <cell r="N1824" t="str">
            <v>8</v>
          </cell>
          <cell r="O1824" t="str">
            <v>3</v>
          </cell>
          <cell r="P1824" t="str">
            <v>2</v>
          </cell>
          <cell r="Q1824" t="str">
            <v>E</v>
          </cell>
          <cell r="R1824" t="str">
            <v>356</v>
          </cell>
          <cell r="S1824" t="str">
            <v>356D7</v>
          </cell>
          <cell r="T1824" t="str">
            <v>3363</v>
          </cell>
          <cell r="U1824" t="str">
            <v>00</v>
          </cell>
          <cell r="V1824" t="str">
            <v>16</v>
          </cell>
          <cell r="W1824" t="str">
            <v>00605</v>
          </cell>
          <cell r="X1824" t="str">
            <v>1</v>
          </cell>
          <cell r="Y1824" t="str">
            <v>20</v>
          </cell>
          <cell r="Z1824" t="str">
            <v>150</v>
          </cell>
          <cell r="AA1824" t="str">
            <v>002</v>
          </cell>
          <cell r="AB1824">
            <v>500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500</v>
          </cell>
        </row>
        <row r="1825">
          <cell r="C1825" t="str">
            <v>33914050701D300605700</v>
          </cell>
          <cell r="D1825" t="str">
            <v>2018.29.02.012.2.1.1.2.1.11.045.4050.2.4.2.4.4.E.701.701D3.3391.00.16.00605.1.20.150.700</v>
          </cell>
          <cell r="E1825" t="str">
            <v>2018</v>
          </cell>
          <cell r="F1825" t="str">
            <v>29.02</v>
          </cell>
          <cell r="G1825" t="str">
            <v>012</v>
          </cell>
          <cell r="H1825" t="str">
            <v>2.1.1.2.1</v>
          </cell>
          <cell r="I1825" t="str">
            <v>11</v>
          </cell>
          <cell r="J1825" t="str">
            <v>045</v>
          </cell>
          <cell r="K1825" t="str">
            <v>4050</v>
          </cell>
          <cell r="L1825" t="str">
            <v>2</v>
          </cell>
          <cell r="M1825" t="str">
            <v>4</v>
          </cell>
          <cell r="N1825" t="str">
            <v>2</v>
          </cell>
          <cell r="O1825" t="str">
            <v>4</v>
          </cell>
          <cell r="P1825" t="str">
            <v>4</v>
          </cell>
          <cell r="Q1825" t="str">
            <v>E</v>
          </cell>
          <cell r="R1825" t="str">
            <v>701</v>
          </cell>
          <cell r="S1825" t="str">
            <v>701D3</v>
          </cell>
          <cell r="T1825" t="str">
            <v>3391</v>
          </cell>
          <cell r="U1825" t="str">
            <v>00</v>
          </cell>
          <cell r="V1825" t="str">
            <v>16</v>
          </cell>
          <cell r="W1825" t="str">
            <v>00605</v>
          </cell>
          <cell r="X1825" t="str">
            <v>1</v>
          </cell>
          <cell r="Y1825" t="str">
            <v>20</v>
          </cell>
          <cell r="Z1825" t="str">
            <v>150</v>
          </cell>
          <cell r="AA1825" t="str">
            <v>700</v>
          </cell>
          <cell r="AB1825">
            <v>6866.8</v>
          </cell>
          <cell r="AC1825">
            <v>6866.8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</row>
        <row r="1826">
          <cell r="C1826" t="str">
            <v>38414050701D300605002</v>
          </cell>
          <cell r="D1826" t="str">
            <v>2018.29.02.012.2.1.1.2.1.11.045.4050.2.4.2.4.4.E.701.701D3.3841.00.16.00605.1.20.150.002</v>
          </cell>
          <cell r="E1826" t="str">
            <v>2018</v>
          </cell>
          <cell r="F1826" t="str">
            <v>29.02</v>
          </cell>
          <cell r="G1826" t="str">
            <v>012</v>
          </cell>
          <cell r="H1826" t="str">
            <v>2.1.1.2.1</v>
          </cell>
          <cell r="I1826" t="str">
            <v>11</v>
          </cell>
          <cell r="J1826" t="str">
            <v>045</v>
          </cell>
          <cell r="K1826" t="str">
            <v>4050</v>
          </cell>
          <cell r="L1826" t="str">
            <v>2</v>
          </cell>
          <cell r="M1826" t="str">
            <v>4</v>
          </cell>
          <cell r="N1826" t="str">
            <v>2</v>
          </cell>
          <cell r="O1826" t="str">
            <v>4</v>
          </cell>
          <cell r="P1826" t="str">
            <v>4</v>
          </cell>
          <cell r="Q1826" t="str">
            <v>E</v>
          </cell>
          <cell r="R1826" t="str">
            <v>701</v>
          </cell>
          <cell r="S1826" t="str">
            <v>701D3</v>
          </cell>
          <cell r="T1826" t="str">
            <v>3841</v>
          </cell>
          <cell r="U1826" t="str">
            <v>00</v>
          </cell>
          <cell r="V1826" t="str">
            <v>16</v>
          </cell>
          <cell r="W1826" t="str">
            <v>00605</v>
          </cell>
          <cell r="X1826" t="str">
            <v>1</v>
          </cell>
          <cell r="Y1826" t="str">
            <v>20</v>
          </cell>
          <cell r="Z1826" t="str">
            <v>150</v>
          </cell>
          <cell r="AA1826" t="str">
            <v>002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</row>
        <row r="1827">
          <cell r="C1827" t="str">
            <v>56114050701D300404002</v>
          </cell>
          <cell r="D1827" t="str">
            <v>2018.29.02.012.2.1.1.2.1.11.045.4050.2.4.2.4.4.E.701.701D3.5611.00.14.00404.2.20.150.002</v>
          </cell>
          <cell r="E1827" t="str">
            <v>2018</v>
          </cell>
          <cell r="F1827" t="str">
            <v>29.02</v>
          </cell>
          <cell r="G1827" t="str">
            <v>012</v>
          </cell>
          <cell r="H1827" t="str">
            <v>2.1.1.2.1</v>
          </cell>
          <cell r="I1827" t="str">
            <v>11</v>
          </cell>
          <cell r="J1827" t="str">
            <v>045</v>
          </cell>
          <cell r="K1827" t="str">
            <v>4050</v>
          </cell>
          <cell r="L1827" t="str">
            <v>2</v>
          </cell>
          <cell r="M1827" t="str">
            <v>4</v>
          </cell>
          <cell r="N1827" t="str">
            <v>2</v>
          </cell>
          <cell r="O1827" t="str">
            <v>4</v>
          </cell>
          <cell r="P1827" t="str">
            <v>4</v>
          </cell>
          <cell r="Q1827" t="str">
            <v>E</v>
          </cell>
          <cell r="R1827" t="str">
            <v>701</v>
          </cell>
          <cell r="S1827" t="str">
            <v>701D3</v>
          </cell>
          <cell r="T1827" t="str">
            <v>5611</v>
          </cell>
          <cell r="U1827" t="str">
            <v>00</v>
          </cell>
          <cell r="V1827" t="str">
            <v>14</v>
          </cell>
          <cell r="W1827" t="str">
            <v>00404</v>
          </cell>
          <cell r="X1827" t="str">
            <v>2</v>
          </cell>
          <cell r="Y1827" t="str">
            <v>20</v>
          </cell>
          <cell r="Z1827" t="str">
            <v>150</v>
          </cell>
          <cell r="AA1827" t="str">
            <v>002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</row>
        <row r="1828">
          <cell r="C1828" t="str">
            <v>38215010356D100605700</v>
          </cell>
          <cell r="D1828" t="str">
            <v>2018.29.02.012.2.1.1.2.1.11.045.5010.2.6.5.3.1.E.356.356D1.3821.00.16.00605.1.20.150.700</v>
          </cell>
          <cell r="E1828" t="str">
            <v>2018</v>
          </cell>
          <cell r="F1828" t="str">
            <v>29.02</v>
          </cell>
          <cell r="G1828" t="str">
            <v>012</v>
          </cell>
          <cell r="H1828" t="str">
            <v>2.1.1.2.1</v>
          </cell>
          <cell r="I1828" t="str">
            <v>11</v>
          </cell>
          <cell r="J1828" t="str">
            <v>045</v>
          </cell>
          <cell r="K1828" t="str">
            <v>5010</v>
          </cell>
          <cell r="L1828" t="str">
            <v>2</v>
          </cell>
          <cell r="M1828" t="str">
            <v>6</v>
          </cell>
          <cell r="N1828" t="str">
            <v>5</v>
          </cell>
          <cell r="O1828" t="str">
            <v>3</v>
          </cell>
          <cell r="P1828" t="str">
            <v>1</v>
          </cell>
          <cell r="Q1828" t="str">
            <v>E</v>
          </cell>
          <cell r="R1828" t="str">
            <v>356</v>
          </cell>
          <cell r="S1828" t="str">
            <v>356D1</v>
          </cell>
          <cell r="T1828" t="str">
            <v>3821</v>
          </cell>
          <cell r="U1828" t="str">
            <v>00</v>
          </cell>
          <cell r="V1828" t="str">
            <v>16</v>
          </cell>
          <cell r="W1828" t="str">
            <v>00605</v>
          </cell>
          <cell r="X1828" t="str">
            <v>1</v>
          </cell>
          <cell r="Y1828" t="str">
            <v>20</v>
          </cell>
          <cell r="Z1828" t="str">
            <v>150</v>
          </cell>
          <cell r="AA1828" t="str">
            <v>700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</row>
        <row r="1829">
          <cell r="C1829" t="str">
            <v>44135010356D100605700</v>
          </cell>
          <cell r="D1829" t="str">
            <v>2018.29.02.012.2.1.1.2.1.11.045.5010.2.6.5.3.1.E.356.356D1.4413.00.16.00605.1.20.150.700</v>
          </cell>
          <cell r="E1829" t="str">
            <v>2018</v>
          </cell>
          <cell r="F1829" t="str">
            <v>29.02</v>
          </cell>
          <cell r="G1829" t="str">
            <v>012</v>
          </cell>
          <cell r="H1829" t="str">
            <v>2.1.1.2.1</v>
          </cell>
          <cell r="I1829" t="str">
            <v>11</v>
          </cell>
          <cell r="J1829" t="str">
            <v>045</v>
          </cell>
          <cell r="K1829" t="str">
            <v>5010</v>
          </cell>
          <cell r="L1829" t="str">
            <v>2</v>
          </cell>
          <cell r="M1829" t="str">
            <v>6</v>
          </cell>
          <cell r="N1829" t="str">
            <v>5</v>
          </cell>
          <cell r="O1829" t="str">
            <v>3</v>
          </cell>
          <cell r="P1829" t="str">
            <v>1</v>
          </cell>
          <cell r="Q1829" t="str">
            <v>E</v>
          </cell>
          <cell r="R1829" t="str">
            <v>356</v>
          </cell>
          <cell r="S1829" t="str">
            <v>356D1</v>
          </cell>
          <cell r="T1829" t="str">
            <v>4413</v>
          </cell>
          <cell r="U1829" t="str">
            <v>00</v>
          </cell>
          <cell r="V1829" t="str">
            <v>16</v>
          </cell>
          <cell r="W1829" t="str">
            <v>00605</v>
          </cell>
          <cell r="X1829" t="str">
            <v>1</v>
          </cell>
          <cell r="Y1829" t="str">
            <v>20</v>
          </cell>
          <cell r="Z1829" t="str">
            <v>150</v>
          </cell>
          <cell r="AA1829" t="str">
            <v>700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</row>
        <row r="1830">
          <cell r="C1830" t="str">
            <v>44135010357D200501700</v>
          </cell>
          <cell r="D1830" t="str">
            <v>2018.29.02.012.2.1.1.2.1.11.045.5010.2.6.5.3.1.E.357.357D2.4413.00.25.00501.1.20.150.700</v>
          </cell>
          <cell r="E1830" t="str">
            <v>2018</v>
          </cell>
          <cell r="F1830" t="str">
            <v>29.02</v>
          </cell>
          <cell r="G1830" t="str">
            <v>012</v>
          </cell>
          <cell r="H1830" t="str">
            <v>2.1.1.2.1</v>
          </cell>
          <cell r="I1830" t="str">
            <v>11</v>
          </cell>
          <cell r="J1830" t="str">
            <v>045</v>
          </cell>
          <cell r="K1830" t="str">
            <v>5010</v>
          </cell>
          <cell r="L1830" t="str">
            <v>2</v>
          </cell>
          <cell r="M1830" t="str">
            <v>6</v>
          </cell>
          <cell r="N1830" t="str">
            <v>5</v>
          </cell>
          <cell r="O1830" t="str">
            <v>3</v>
          </cell>
          <cell r="P1830" t="str">
            <v>1</v>
          </cell>
          <cell r="Q1830" t="str">
            <v>E</v>
          </cell>
          <cell r="R1830" t="str">
            <v>357</v>
          </cell>
          <cell r="S1830" t="str">
            <v>357D2</v>
          </cell>
          <cell r="T1830" t="str">
            <v>4413</v>
          </cell>
          <cell r="U1830" t="str">
            <v>00</v>
          </cell>
          <cell r="V1830" t="str">
            <v>25</v>
          </cell>
          <cell r="W1830" t="str">
            <v>00501</v>
          </cell>
          <cell r="X1830" t="str">
            <v>1</v>
          </cell>
          <cell r="Y1830" t="str">
            <v>20</v>
          </cell>
          <cell r="Z1830" t="str">
            <v>150</v>
          </cell>
          <cell r="AA1830" t="str">
            <v>700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</row>
        <row r="1831">
          <cell r="C1831" t="str">
            <v>275150103580100605700</v>
          </cell>
          <cell r="D1831" t="str">
            <v>2018.29.02.012.2.1.1.2.1.11.045.5010.2.6.5.3.1.E.358.35801.2751.00.16.00605.1.20.150.700</v>
          </cell>
          <cell r="E1831" t="str">
            <v>2018</v>
          </cell>
          <cell r="F1831" t="str">
            <v>29.02</v>
          </cell>
          <cell r="G1831" t="str">
            <v>012</v>
          </cell>
          <cell r="H1831" t="str">
            <v>2.1.1.2.1</v>
          </cell>
          <cell r="I1831" t="str">
            <v>11</v>
          </cell>
          <cell r="J1831" t="str">
            <v>045</v>
          </cell>
          <cell r="K1831" t="str">
            <v>5010</v>
          </cell>
          <cell r="L1831" t="str">
            <v>2</v>
          </cell>
          <cell r="M1831" t="str">
            <v>6</v>
          </cell>
          <cell r="N1831" t="str">
            <v>5</v>
          </cell>
          <cell r="O1831" t="str">
            <v>3</v>
          </cell>
          <cell r="P1831" t="str">
            <v>1</v>
          </cell>
          <cell r="Q1831" t="str">
            <v>E</v>
          </cell>
          <cell r="R1831" t="str">
            <v>358</v>
          </cell>
          <cell r="S1831" t="str">
            <v>35801</v>
          </cell>
          <cell r="T1831" t="str">
            <v>2751</v>
          </cell>
          <cell r="U1831" t="str">
            <v>00</v>
          </cell>
          <cell r="V1831" t="str">
            <v>16</v>
          </cell>
          <cell r="W1831" t="str">
            <v>00605</v>
          </cell>
          <cell r="X1831" t="str">
            <v>1</v>
          </cell>
          <cell r="Y1831" t="str">
            <v>20</v>
          </cell>
          <cell r="Z1831" t="str">
            <v>150</v>
          </cell>
          <cell r="AA1831" t="str">
            <v>700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</row>
        <row r="1832">
          <cell r="C1832" t="str">
            <v>511150103580100605700</v>
          </cell>
          <cell r="D1832" t="str">
            <v>2018.29.02.012.2.1.1.2.1.11.045.5010.2.6.5.3.1.E.358.35801.5111.00.16.00605.2.20.150.700</v>
          </cell>
          <cell r="E1832" t="str">
            <v>2018</v>
          </cell>
          <cell r="F1832" t="str">
            <v>29.02</v>
          </cell>
          <cell r="G1832" t="str">
            <v>012</v>
          </cell>
          <cell r="H1832" t="str">
            <v>2.1.1.2.1</v>
          </cell>
          <cell r="I1832" t="str">
            <v>11</v>
          </cell>
          <cell r="J1832" t="str">
            <v>045</v>
          </cell>
          <cell r="K1832" t="str">
            <v>5010</v>
          </cell>
          <cell r="L1832" t="str">
            <v>2</v>
          </cell>
          <cell r="M1832" t="str">
            <v>6</v>
          </cell>
          <cell r="N1832" t="str">
            <v>5</v>
          </cell>
          <cell r="O1832" t="str">
            <v>3</v>
          </cell>
          <cell r="P1832" t="str">
            <v>1</v>
          </cell>
          <cell r="Q1832" t="str">
            <v>E</v>
          </cell>
          <cell r="R1832" t="str">
            <v>358</v>
          </cell>
          <cell r="S1832" t="str">
            <v>35801</v>
          </cell>
          <cell r="T1832" t="str">
            <v>5111</v>
          </cell>
          <cell r="U1832" t="str">
            <v>00</v>
          </cell>
          <cell r="V1832" t="str">
            <v>16</v>
          </cell>
          <cell r="W1832" t="str">
            <v>00605</v>
          </cell>
          <cell r="X1832" t="str">
            <v>2</v>
          </cell>
          <cell r="Y1832" t="str">
            <v>20</v>
          </cell>
          <cell r="Z1832" t="str">
            <v>150</v>
          </cell>
          <cell r="AA1832" t="str">
            <v>700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</row>
        <row r="1833">
          <cell r="C1833" t="str">
            <v>622650103580100405001</v>
          </cell>
          <cell r="D1833" t="str">
            <v>2018.29.02.012.2.1.1.2.1.11.045.5010.2.6.5.3.1.E.358.35801.6226.00.14.00405.3.20.150.001</v>
          </cell>
          <cell r="E1833" t="str">
            <v>2018</v>
          </cell>
          <cell r="F1833" t="str">
            <v>29.02</v>
          </cell>
          <cell r="G1833" t="str">
            <v>012</v>
          </cell>
          <cell r="H1833" t="str">
            <v>2.1.1.2.1</v>
          </cell>
          <cell r="I1833" t="str">
            <v>11</v>
          </cell>
          <cell r="J1833" t="str">
            <v>045</v>
          </cell>
          <cell r="K1833" t="str">
            <v>5010</v>
          </cell>
          <cell r="L1833" t="str">
            <v>2</v>
          </cell>
          <cell r="M1833" t="str">
            <v>6</v>
          </cell>
          <cell r="N1833" t="str">
            <v>5</v>
          </cell>
          <cell r="O1833" t="str">
            <v>3</v>
          </cell>
          <cell r="P1833" t="str">
            <v>1</v>
          </cell>
          <cell r="Q1833" t="str">
            <v>E</v>
          </cell>
          <cell r="R1833" t="str">
            <v>358</v>
          </cell>
          <cell r="S1833" t="str">
            <v>35801</v>
          </cell>
          <cell r="T1833" t="str">
            <v>6226</v>
          </cell>
          <cell r="U1833" t="str">
            <v>00</v>
          </cell>
          <cell r="V1833" t="str">
            <v>14</v>
          </cell>
          <cell r="W1833" t="str">
            <v>00405</v>
          </cell>
          <cell r="X1833" t="str">
            <v>3</v>
          </cell>
          <cell r="Y1833" t="str">
            <v>20</v>
          </cell>
          <cell r="Z1833" t="str">
            <v>150</v>
          </cell>
          <cell r="AA1833" t="str">
            <v>001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</row>
        <row r="1834">
          <cell r="C1834" t="str">
            <v>26145010358D600605700</v>
          </cell>
          <cell r="D1834" t="str">
            <v>2018.29.02.012.2.1.1.2.1.11.045.5010.2.6.5.3.1.E.358.358D6.2614.00.16.00605.1.20.150.700</v>
          </cell>
          <cell r="E1834" t="str">
            <v>2018</v>
          </cell>
          <cell r="F1834" t="str">
            <v>29.02</v>
          </cell>
          <cell r="G1834" t="str">
            <v>012</v>
          </cell>
          <cell r="H1834" t="str">
            <v>2.1.1.2.1</v>
          </cell>
          <cell r="I1834" t="str">
            <v>11</v>
          </cell>
          <cell r="J1834" t="str">
            <v>045</v>
          </cell>
          <cell r="K1834" t="str">
            <v>5010</v>
          </cell>
          <cell r="L1834" t="str">
            <v>2</v>
          </cell>
          <cell r="M1834" t="str">
            <v>6</v>
          </cell>
          <cell r="N1834" t="str">
            <v>5</v>
          </cell>
          <cell r="O1834" t="str">
            <v>3</v>
          </cell>
          <cell r="P1834" t="str">
            <v>1</v>
          </cell>
          <cell r="Q1834" t="str">
            <v>E</v>
          </cell>
          <cell r="R1834" t="str">
            <v>358</v>
          </cell>
          <cell r="S1834" t="str">
            <v>358D6</v>
          </cell>
          <cell r="T1834" t="str">
            <v>2614</v>
          </cell>
          <cell r="U1834" t="str">
            <v>00</v>
          </cell>
          <cell r="V1834" t="str">
            <v>16</v>
          </cell>
          <cell r="W1834" t="str">
            <v>00605</v>
          </cell>
          <cell r="X1834" t="str">
            <v>1</v>
          </cell>
          <cell r="Y1834" t="str">
            <v>20</v>
          </cell>
          <cell r="Z1834" t="str">
            <v>150</v>
          </cell>
          <cell r="AA1834" t="str">
            <v>700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</row>
        <row r="1835">
          <cell r="C1835" t="str">
            <v>37515010358D600605700</v>
          </cell>
          <cell r="D1835" t="str">
            <v>2018.29.02.012.2.1.1.2.1.11.045.5010.2.6.5.3.1.E.358.358D6.3751.00.16.00605.1.20.150.700</v>
          </cell>
          <cell r="E1835" t="str">
            <v>2018</v>
          </cell>
          <cell r="F1835" t="str">
            <v>29.02</v>
          </cell>
          <cell r="G1835" t="str">
            <v>012</v>
          </cell>
          <cell r="H1835" t="str">
            <v>2.1.1.2.1</v>
          </cell>
          <cell r="I1835" t="str">
            <v>11</v>
          </cell>
          <cell r="J1835" t="str">
            <v>045</v>
          </cell>
          <cell r="K1835" t="str">
            <v>5010</v>
          </cell>
          <cell r="L1835" t="str">
            <v>2</v>
          </cell>
          <cell r="M1835" t="str">
            <v>6</v>
          </cell>
          <cell r="N1835" t="str">
            <v>5</v>
          </cell>
          <cell r="O1835" t="str">
            <v>3</v>
          </cell>
          <cell r="P1835" t="str">
            <v>1</v>
          </cell>
          <cell r="Q1835" t="str">
            <v>E</v>
          </cell>
          <cell r="R1835" t="str">
            <v>358</v>
          </cell>
          <cell r="S1835" t="str">
            <v>358D6</v>
          </cell>
          <cell r="T1835" t="str">
            <v>3751</v>
          </cell>
          <cell r="U1835" t="str">
            <v>00</v>
          </cell>
          <cell r="V1835" t="str">
            <v>16</v>
          </cell>
          <cell r="W1835" t="str">
            <v>00605</v>
          </cell>
          <cell r="X1835" t="str">
            <v>1</v>
          </cell>
          <cell r="Y1835" t="str">
            <v>20</v>
          </cell>
          <cell r="Z1835" t="str">
            <v>150</v>
          </cell>
          <cell r="AA1835" t="str">
            <v>700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</row>
        <row r="1836">
          <cell r="C1836" t="str">
            <v>26145010358D700605700</v>
          </cell>
          <cell r="D1836" t="str">
            <v>2018.29.02.012.2.1.1.2.1.11.045.5010.2.6.5.3.1.E.358.358D7.2614.00.16.00605.1.20.150.700</v>
          </cell>
          <cell r="E1836" t="str">
            <v>2018</v>
          </cell>
          <cell r="F1836" t="str">
            <v>29.02</v>
          </cell>
          <cell r="G1836" t="str">
            <v>012</v>
          </cell>
          <cell r="H1836" t="str">
            <v>2.1.1.2.1</v>
          </cell>
          <cell r="I1836" t="str">
            <v>11</v>
          </cell>
          <cell r="J1836" t="str">
            <v>045</v>
          </cell>
          <cell r="K1836" t="str">
            <v>5010</v>
          </cell>
          <cell r="L1836" t="str">
            <v>2</v>
          </cell>
          <cell r="M1836" t="str">
            <v>6</v>
          </cell>
          <cell r="N1836" t="str">
            <v>5</v>
          </cell>
          <cell r="O1836" t="str">
            <v>3</v>
          </cell>
          <cell r="P1836" t="str">
            <v>1</v>
          </cell>
          <cell r="Q1836" t="str">
            <v>E</v>
          </cell>
          <cell r="R1836" t="str">
            <v>358</v>
          </cell>
          <cell r="S1836" t="str">
            <v>358D7</v>
          </cell>
          <cell r="T1836" t="str">
            <v>2614</v>
          </cell>
          <cell r="U1836" t="str">
            <v>00</v>
          </cell>
          <cell r="V1836" t="str">
            <v>16</v>
          </cell>
          <cell r="W1836" t="str">
            <v>00605</v>
          </cell>
          <cell r="X1836" t="str">
            <v>1</v>
          </cell>
          <cell r="Y1836" t="str">
            <v>20</v>
          </cell>
          <cell r="Z1836" t="str">
            <v>150</v>
          </cell>
          <cell r="AA1836" t="str">
            <v>700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</row>
        <row r="1837">
          <cell r="C1837" t="str">
            <v>142150109000100605002</v>
          </cell>
          <cell r="D1837" t="str">
            <v>2018.29.02.012.2.1.1.2.1.11.045.5010.2.6.5.3.1.E.900.90001.1421.00.16.00605.1.20.150.002</v>
          </cell>
          <cell r="E1837" t="str">
            <v>2018</v>
          </cell>
          <cell r="F1837" t="str">
            <v>29.02</v>
          </cell>
          <cell r="G1837" t="str">
            <v>012</v>
          </cell>
          <cell r="H1837" t="str">
            <v>2.1.1.2.1</v>
          </cell>
          <cell r="I1837" t="str">
            <v>11</v>
          </cell>
          <cell r="J1837" t="str">
            <v>045</v>
          </cell>
          <cell r="K1837" t="str">
            <v>5010</v>
          </cell>
          <cell r="L1837" t="str">
            <v>2</v>
          </cell>
          <cell r="M1837" t="str">
            <v>6</v>
          </cell>
          <cell r="N1837" t="str">
            <v>5</v>
          </cell>
          <cell r="O1837" t="str">
            <v>3</v>
          </cell>
          <cell r="P1837" t="str">
            <v>1</v>
          </cell>
          <cell r="Q1837" t="str">
            <v>E</v>
          </cell>
          <cell r="R1837" t="str">
            <v>900</v>
          </cell>
          <cell r="S1837" t="str">
            <v>90001</v>
          </cell>
          <cell r="T1837" t="str">
            <v>1421</v>
          </cell>
          <cell r="U1837" t="str">
            <v>00</v>
          </cell>
          <cell r="V1837" t="str">
            <v>16</v>
          </cell>
          <cell r="W1837" t="str">
            <v>00605</v>
          </cell>
          <cell r="X1837" t="str">
            <v>1</v>
          </cell>
          <cell r="Y1837" t="str">
            <v>20</v>
          </cell>
          <cell r="Z1837" t="str">
            <v>150</v>
          </cell>
          <cell r="AA1837" t="str">
            <v>002</v>
          </cell>
          <cell r="AB1837">
            <v>11163.81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11163.81</v>
          </cell>
        </row>
        <row r="1838">
          <cell r="C1838" t="str">
            <v>221450109000100404700</v>
          </cell>
          <cell r="D1838" t="str">
            <v>2018.29.02.012.2.1.1.2.1.11.045.5010.2.6.5.3.1.E.900.90001.2214.00.14.00404.1.20.150.700</v>
          </cell>
          <cell r="E1838" t="str">
            <v>2018</v>
          </cell>
          <cell r="F1838" t="str">
            <v>29.02</v>
          </cell>
          <cell r="G1838" t="str">
            <v>012</v>
          </cell>
          <cell r="H1838" t="str">
            <v>2.1.1.2.1</v>
          </cell>
          <cell r="I1838" t="str">
            <v>11</v>
          </cell>
          <cell r="J1838" t="str">
            <v>045</v>
          </cell>
          <cell r="K1838" t="str">
            <v>5010</v>
          </cell>
          <cell r="L1838" t="str">
            <v>2</v>
          </cell>
          <cell r="M1838" t="str">
            <v>6</v>
          </cell>
          <cell r="N1838" t="str">
            <v>5</v>
          </cell>
          <cell r="O1838" t="str">
            <v>3</v>
          </cell>
          <cell r="P1838" t="str">
            <v>1</v>
          </cell>
          <cell r="Q1838" t="str">
            <v>E</v>
          </cell>
          <cell r="R1838" t="str">
            <v>900</v>
          </cell>
          <cell r="S1838" t="str">
            <v>90001</v>
          </cell>
          <cell r="T1838" t="str">
            <v>2214</v>
          </cell>
          <cell r="U1838" t="str">
            <v>00</v>
          </cell>
          <cell r="V1838" t="str">
            <v>14</v>
          </cell>
          <cell r="W1838" t="str">
            <v>00404</v>
          </cell>
          <cell r="X1838" t="str">
            <v>1</v>
          </cell>
          <cell r="Y1838" t="str">
            <v>20</v>
          </cell>
          <cell r="Z1838" t="str">
            <v>150</v>
          </cell>
          <cell r="AA1838" t="str">
            <v>700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</row>
        <row r="1839">
          <cell r="C1839" t="str">
            <v>221450109000100605699</v>
          </cell>
          <cell r="D1839" t="str">
            <v>2018.29.02.012.2.1.1.2.1.11.045.5010.2.6.5.3.1.E.900.90001.2214.00.16.00605.1.20.150.699</v>
          </cell>
          <cell r="E1839" t="str">
            <v>2018</v>
          </cell>
          <cell r="F1839" t="str">
            <v>29.02</v>
          </cell>
          <cell r="G1839" t="str">
            <v>012</v>
          </cell>
          <cell r="H1839" t="str">
            <v>2.1.1.2.1</v>
          </cell>
          <cell r="I1839" t="str">
            <v>11</v>
          </cell>
          <cell r="J1839" t="str">
            <v>045</v>
          </cell>
          <cell r="K1839" t="str">
            <v>5010</v>
          </cell>
          <cell r="L1839" t="str">
            <v>2</v>
          </cell>
          <cell r="M1839" t="str">
            <v>6</v>
          </cell>
          <cell r="N1839" t="str">
            <v>5</v>
          </cell>
          <cell r="O1839" t="str">
            <v>3</v>
          </cell>
          <cell r="P1839" t="str">
            <v>1</v>
          </cell>
          <cell r="Q1839" t="str">
            <v>E</v>
          </cell>
          <cell r="R1839" t="str">
            <v>900</v>
          </cell>
          <cell r="S1839" t="str">
            <v>90001</v>
          </cell>
          <cell r="T1839" t="str">
            <v>2214</v>
          </cell>
          <cell r="U1839" t="str">
            <v>00</v>
          </cell>
          <cell r="V1839" t="str">
            <v>16</v>
          </cell>
          <cell r="W1839" t="str">
            <v>00605</v>
          </cell>
          <cell r="X1839" t="str">
            <v>1</v>
          </cell>
          <cell r="Y1839" t="str">
            <v>20</v>
          </cell>
          <cell r="Z1839" t="str">
            <v>150</v>
          </cell>
          <cell r="AA1839" t="str">
            <v>699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</row>
        <row r="1840">
          <cell r="C1840" t="str">
            <v>253150109000100404700</v>
          </cell>
          <cell r="D1840" t="str">
            <v>2018.29.02.012.2.1.1.2.1.11.045.5010.2.6.5.3.1.E.900.90001.2531.00.14.00404.1.20.150.700</v>
          </cell>
          <cell r="E1840" t="str">
            <v>2018</v>
          </cell>
          <cell r="F1840" t="str">
            <v>29.02</v>
          </cell>
          <cell r="G1840" t="str">
            <v>012</v>
          </cell>
          <cell r="H1840" t="str">
            <v>2.1.1.2.1</v>
          </cell>
          <cell r="I1840" t="str">
            <v>11</v>
          </cell>
          <cell r="J1840" t="str">
            <v>045</v>
          </cell>
          <cell r="K1840" t="str">
            <v>5010</v>
          </cell>
          <cell r="L1840" t="str">
            <v>2</v>
          </cell>
          <cell r="M1840" t="str">
            <v>6</v>
          </cell>
          <cell r="N1840" t="str">
            <v>5</v>
          </cell>
          <cell r="O1840" t="str">
            <v>3</v>
          </cell>
          <cell r="P1840" t="str">
            <v>1</v>
          </cell>
          <cell r="Q1840" t="str">
            <v>E</v>
          </cell>
          <cell r="R1840" t="str">
            <v>900</v>
          </cell>
          <cell r="S1840" t="str">
            <v>90001</v>
          </cell>
          <cell r="T1840" t="str">
            <v>2531</v>
          </cell>
          <cell r="U1840" t="str">
            <v>00</v>
          </cell>
          <cell r="V1840" t="str">
            <v>14</v>
          </cell>
          <cell r="W1840" t="str">
            <v>00404</v>
          </cell>
          <cell r="X1840" t="str">
            <v>1</v>
          </cell>
          <cell r="Y1840" t="str">
            <v>20</v>
          </cell>
          <cell r="Z1840" t="str">
            <v>150</v>
          </cell>
          <cell r="AA1840" t="str">
            <v>700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</row>
        <row r="1841">
          <cell r="C1841" t="str">
            <v>334150109000100605700</v>
          </cell>
          <cell r="D1841" t="str">
            <v>2018.29.02.012.2.1.1.2.1.11.045.5010.2.6.5.3.1.E.900.90001.3341.00.16.00605.1.20.150.700</v>
          </cell>
          <cell r="E1841" t="str">
            <v>2018</v>
          </cell>
          <cell r="F1841" t="str">
            <v>29.02</v>
          </cell>
          <cell r="G1841" t="str">
            <v>012</v>
          </cell>
          <cell r="H1841" t="str">
            <v>2.1.1.2.1</v>
          </cell>
          <cell r="I1841" t="str">
            <v>11</v>
          </cell>
          <cell r="J1841" t="str">
            <v>045</v>
          </cell>
          <cell r="K1841" t="str">
            <v>5010</v>
          </cell>
          <cell r="L1841" t="str">
            <v>2</v>
          </cell>
          <cell r="M1841" t="str">
            <v>6</v>
          </cell>
          <cell r="N1841" t="str">
            <v>5</v>
          </cell>
          <cell r="O1841" t="str">
            <v>3</v>
          </cell>
          <cell r="P1841" t="str">
            <v>1</v>
          </cell>
          <cell r="Q1841" t="str">
            <v>E</v>
          </cell>
          <cell r="R1841" t="str">
            <v>900</v>
          </cell>
          <cell r="S1841" t="str">
            <v>90001</v>
          </cell>
          <cell r="T1841" t="str">
            <v>3341</v>
          </cell>
          <cell r="U1841" t="str">
            <v>00</v>
          </cell>
          <cell r="V1841" t="str">
            <v>16</v>
          </cell>
          <cell r="W1841" t="str">
            <v>00605</v>
          </cell>
          <cell r="X1841" t="str">
            <v>1</v>
          </cell>
          <cell r="Y1841" t="str">
            <v>20</v>
          </cell>
          <cell r="Z1841" t="str">
            <v>150</v>
          </cell>
          <cell r="AA1841" t="str">
            <v>700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</row>
        <row r="1842">
          <cell r="C1842" t="str">
            <v>142150119000100605002</v>
          </cell>
          <cell r="D1842" t="str">
            <v>2018.29.02.012.2.1.1.2.1.11.045.5011.2.6.5.3.1.E.900.90001.1421.00.16.00605.1.20.150.002</v>
          </cell>
          <cell r="E1842" t="str">
            <v>2018</v>
          </cell>
          <cell r="F1842" t="str">
            <v>29.02</v>
          </cell>
          <cell r="G1842" t="str">
            <v>012</v>
          </cell>
          <cell r="H1842" t="str">
            <v>2.1.1.2.1</v>
          </cell>
          <cell r="I1842" t="str">
            <v>11</v>
          </cell>
          <cell r="J1842" t="str">
            <v>045</v>
          </cell>
          <cell r="K1842" t="str">
            <v>5011</v>
          </cell>
          <cell r="L1842" t="str">
            <v>2</v>
          </cell>
          <cell r="M1842" t="str">
            <v>6</v>
          </cell>
          <cell r="N1842" t="str">
            <v>5</v>
          </cell>
          <cell r="O1842" t="str">
            <v>3</v>
          </cell>
          <cell r="P1842" t="str">
            <v>1</v>
          </cell>
          <cell r="Q1842" t="str">
            <v>E</v>
          </cell>
          <cell r="R1842" t="str">
            <v>900</v>
          </cell>
          <cell r="S1842" t="str">
            <v>90001</v>
          </cell>
          <cell r="T1842" t="str">
            <v>1421</v>
          </cell>
          <cell r="U1842" t="str">
            <v>00</v>
          </cell>
          <cell r="V1842" t="str">
            <v>16</v>
          </cell>
          <cell r="W1842" t="str">
            <v>00605</v>
          </cell>
          <cell r="X1842" t="str">
            <v>1</v>
          </cell>
          <cell r="Y1842" t="str">
            <v>20</v>
          </cell>
          <cell r="Z1842" t="str">
            <v>150</v>
          </cell>
          <cell r="AA1842" t="str">
            <v>002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</row>
        <row r="1843">
          <cell r="C1843" t="str">
            <v>171350249000100605002</v>
          </cell>
          <cell r="D1843" t="str">
            <v>2018.29.02.012.2.1.1.2.1.11.045.5024.2.6.5.3.1.E.900.90001.1713.00.16.00605.1.20.150.002</v>
          </cell>
          <cell r="E1843" t="str">
            <v>2018</v>
          </cell>
          <cell r="F1843" t="str">
            <v>29.02</v>
          </cell>
          <cell r="G1843" t="str">
            <v>012</v>
          </cell>
          <cell r="H1843" t="str">
            <v>2.1.1.2.1</v>
          </cell>
          <cell r="I1843" t="str">
            <v>11</v>
          </cell>
          <cell r="J1843" t="str">
            <v>045</v>
          </cell>
          <cell r="K1843" t="str">
            <v>5024</v>
          </cell>
          <cell r="L1843" t="str">
            <v>2</v>
          </cell>
          <cell r="M1843" t="str">
            <v>6</v>
          </cell>
          <cell r="N1843" t="str">
            <v>5</v>
          </cell>
          <cell r="O1843" t="str">
            <v>3</v>
          </cell>
          <cell r="P1843" t="str">
            <v>1</v>
          </cell>
          <cell r="Q1843" t="str">
            <v>E</v>
          </cell>
          <cell r="R1843" t="str">
            <v>900</v>
          </cell>
          <cell r="S1843" t="str">
            <v>90001</v>
          </cell>
          <cell r="T1843" t="str">
            <v>1713</v>
          </cell>
          <cell r="U1843" t="str">
            <v>00</v>
          </cell>
          <cell r="V1843" t="str">
            <v>16</v>
          </cell>
          <cell r="W1843" t="str">
            <v>00605</v>
          </cell>
          <cell r="X1843" t="str">
            <v>1</v>
          </cell>
          <cell r="Y1843" t="str">
            <v>20</v>
          </cell>
          <cell r="Z1843" t="str">
            <v>150</v>
          </cell>
          <cell r="AA1843" t="str">
            <v>002</v>
          </cell>
          <cell r="AB1843">
            <v>2808.67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2808.67</v>
          </cell>
        </row>
        <row r="1844">
          <cell r="C1844" t="str">
            <v>327150249000100605002</v>
          </cell>
          <cell r="D1844" t="str">
            <v>2018.29.02.012.2.1.1.2.1.11.045.5024.2.6.5.3.1.E.900.90001.3271.00.16.00605.1.20.150.002</v>
          </cell>
          <cell r="E1844" t="str">
            <v>2018</v>
          </cell>
          <cell r="F1844" t="str">
            <v>29.02</v>
          </cell>
          <cell r="G1844" t="str">
            <v>012</v>
          </cell>
          <cell r="H1844" t="str">
            <v>2.1.1.2.1</v>
          </cell>
          <cell r="I1844" t="str">
            <v>11</v>
          </cell>
          <cell r="J1844" t="str">
            <v>045</v>
          </cell>
          <cell r="K1844" t="str">
            <v>5024</v>
          </cell>
          <cell r="L1844" t="str">
            <v>2</v>
          </cell>
          <cell r="M1844" t="str">
            <v>6</v>
          </cell>
          <cell r="N1844" t="str">
            <v>5</v>
          </cell>
          <cell r="O1844" t="str">
            <v>3</v>
          </cell>
          <cell r="P1844" t="str">
            <v>1</v>
          </cell>
          <cell r="Q1844" t="str">
            <v>E</v>
          </cell>
          <cell r="R1844" t="str">
            <v>900</v>
          </cell>
          <cell r="S1844" t="str">
            <v>90001</v>
          </cell>
          <cell r="T1844" t="str">
            <v>3271</v>
          </cell>
          <cell r="U1844" t="str">
            <v>00</v>
          </cell>
          <cell r="V1844" t="str">
            <v>16</v>
          </cell>
          <cell r="W1844" t="str">
            <v>00605</v>
          </cell>
          <cell r="X1844" t="str">
            <v>1</v>
          </cell>
          <cell r="Y1844" t="str">
            <v>20</v>
          </cell>
          <cell r="Z1844" t="str">
            <v>150</v>
          </cell>
          <cell r="AA1844" t="str">
            <v>002</v>
          </cell>
          <cell r="AB1844">
            <v>26100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26100</v>
          </cell>
        </row>
        <row r="1845">
          <cell r="C1845" t="str">
            <v>352150249000100605002</v>
          </cell>
          <cell r="D1845" t="str">
            <v>2018.29.02.012.2.1.1.2.1.11.045.5024.2.6.5.3.1.E.900.90001.3521.00.16.00605.1.20.150.002</v>
          </cell>
          <cell r="E1845" t="str">
            <v>2018</v>
          </cell>
          <cell r="F1845" t="str">
            <v>29.02</v>
          </cell>
          <cell r="G1845" t="str">
            <v>012</v>
          </cell>
          <cell r="H1845" t="str">
            <v>2.1.1.2.1</v>
          </cell>
          <cell r="I1845" t="str">
            <v>11</v>
          </cell>
          <cell r="J1845" t="str">
            <v>045</v>
          </cell>
          <cell r="K1845" t="str">
            <v>5024</v>
          </cell>
          <cell r="L1845" t="str">
            <v>2</v>
          </cell>
          <cell r="M1845" t="str">
            <v>6</v>
          </cell>
          <cell r="N1845" t="str">
            <v>5</v>
          </cell>
          <cell r="O1845" t="str">
            <v>3</v>
          </cell>
          <cell r="P1845" t="str">
            <v>1</v>
          </cell>
          <cell r="Q1845" t="str">
            <v>E</v>
          </cell>
          <cell r="R1845" t="str">
            <v>900</v>
          </cell>
          <cell r="S1845" t="str">
            <v>90001</v>
          </cell>
          <cell r="T1845" t="str">
            <v>3521</v>
          </cell>
          <cell r="U1845" t="str">
            <v>00</v>
          </cell>
          <cell r="V1845" t="str">
            <v>16</v>
          </cell>
          <cell r="W1845" t="str">
            <v>00605</v>
          </cell>
          <cell r="X1845" t="str">
            <v>1</v>
          </cell>
          <cell r="Y1845" t="str">
            <v>20</v>
          </cell>
          <cell r="Z1845" t="str">
            <v>150</v>
          </cell>
          <cell r="AA1845" t="str">
            <v>002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</row>
        <row r="1846">
          <cell r="C1846" t="str">
            <v>171550259000100605002</v>
          </cell>
          <cell r="D1846" t="str">
            <v>2018.29.02.012.2.1.1.2.1.11.045.5025.2.6.5.3.1.E.900.90001.1715.00.16.00605.1.20.150.002</v>
          </cell>
          <cell r="E1846" t="str">
            <v>2018</v>
          </cell>
          <cell r="F1846" t="str">
            <v>29.02</v>
          </cell>
          <cell r="G1846" t="str">
            <v>012</v>
          </cell>
          <cell r="H1846" t="str">
            <v>2.1.1.2.1</v>
          </cell>
          <cell r="I1846" t="str">
            <v>11</v>
          </cell>
          <cell r="J1846" t="str">
            <v>045</v>
          </cell>
          <cell r="K1846" t="str">
            <v>5025</v>
          </cell>
          <cell r="L1846" t="str">
            <v>2</v>
          </cell>
          <cell r="M1846" t="str">
            <v>6</v>
          </cell>
          <cell r="N1846" t="str">
            <v>5</v>
          </cell>
          <cell r="O1846" t="str">
            <v>3</v>
          </cell>
          <cell r="P1846" t="str">
            <v>1</v>
          </cell>
          <cell r="Q1846" t="str">
            <v>E</v>
          </cell>
          <cell r="R1846" t="str">
            <v>900</v>
          </cell>
          <cell r="S1846" t="str">
            <v>90001</v>
          </cell>
          <cell r="T1846" t="str">
            <v>1715</v>
          </cell>
          <cell r="U1846" t="str">
            <v>00</v>
          </cell>
          <cell r="V1846" t="str">
            <v>16</v>
          </cell>
          <cell r="W1846" t="str">
            <v>00605</v>
          </cell>
          <cell r="X1846" t="str">
            <v>1</v>
          </cell>
          <cell r="Y1846" t="str">
            <v>20</v>
          </cell>
          <cell r="Z1846" t="str">
            <v>150</v>
          </cell>
          <cell r="AA1846" t="str">
            <v>002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</row>
        <row r="1847">
          <cell r="C1847" t="str">
            <v>336150269000100404002</v>
          </cell>
          <cell r="D1847" t="str">
            <v>2018.29.02.012.2.1.1.2.1.11.045.5026.2.6.5.3.1.E.900.90001.3361.00.14.00404.1.20.150.002</v>
          </cell>
          <cell r="E1847" t="str">
            <v>2018</v>
          </cell>
          <cell r="F1847" t="str">
            <v>29.02</v>
          </cell>
          <cell r="G1847" t="str">
            <v>012</v>
          </cell>
          <cell r="H1847" t="str">
            <v>2.1.1.2.1</v>
          </cell>
          <cell r="I1847" t="str">
            <v>11</v>
          </cell>
          <cell r="J1847" t="str">
            <v>045</v>
          </cell>
          <cell r="K1847" t="str">
            <v>5026</v>
          </cell>
          <cell r="L1847" t="str">
            <v>2</v>
          </cell>
          <cell r="M1847" t="str">
            <v>6</v>
          </cell>
          <cell r="N1847" t="str">
            <v>5</v>
          </cell>
          <cell r="O1847" t="str">
            <v>3</v>
          </cell>
          <cell r="P1847" t="str">
            <v>1</v>
          </cell>
          <cell r="Q1847" t="str">
            <v>E</v>
          </cell>
          <cell r="R1847" t="str">
            <v>900</v>
          </cell>
          <cell r="S1847" t="str">
            <v>90001</v>
          </cell>
          <cell r="T1847" t="str">
            <v>3361</v>
          </cell>
          <cell r="U1847" t="str">
            <v>00</v>
          </cell>
          <cell r="V1847" t="str">
            <v>14</v>
          </cell>
          <cell r="W1847" t="str">
            <v>00404</v>
          </cell>
          <cell r="X1847" t="str">
            <v>1</v>
          </cell>
          <cell r="Y1847" t="str">
            <v>20</v>
          </cell>
          <cell r="Z1847" t="str">
            <v>150</v>
          </cell>
          <cell r="AA1847" t="str">
            <v>002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</row>
        <row r="1848">
          <cell r="C1848" t="str">
            <v>394150269000100605002</v>
          </cell>
          <cell r="D1848" t="str">
            <v>2018.29.02.012.2.1.1.2.1.11.045.5026.2.6.5.3.1.E.900.90001.3941.00.16.00605.1.20.150.002</v>
          </cell>
          <cell r="E1848" t="str">
            <v>2018</v>
          </cell>
          <cell r="F1848" t="str">
            <v>29.02</v>
          </cell>
          <cell r="G1848" t="str">
            <v>012</v>
          </cell>
          <cell r="H1848" t="str">
            <v>2.1.1.2.1</v>
          </cell>
          <cell r="I1848" t="str">
            <v>11</v>
          </cell>
          <cell r="J1848" t="str">
            <v>045</v>
          </cell>
          <cell r="K1848" t="str">
            <v>5026</v>
          </cell>
          <cell r="L1848" t="str">
            <v>2</v>
          </cell>
          <cell r="M1848" t="str">
            <v>6</v>
          </cell>
          <cell r="N1848" t="str">
            <v>5</v>
          </cell>
          <cell r="O1848" t="str">
            <v>3</v>
          </cell>
          <cell r="P1848" t="str">
            <v>1</v>
          </cell>
          <cell r="Q1848" t="str">
            <v>E</v>
          </cell>
          <cell r="R1848" t="str">
            <v>900</v>
          </cell>
          <cell r="S1848" t="str">
            <v>90001</v>
          </cell>
          <cell r="T1848" t="str">
            <v>3941</v>
          </cell>
          <cell r="U1848" t="str">
            <v>00</v>
          </cell>
          <cell r="V1848" t="str">
            <v>16</v>
          </cell>
          <cell r="W1848" t="str">
            <v>00605</v>
          </cell>
          <cell r="X1848" t="str">
            <v>1</v>
          </cell>
          <cell r="Y1848" t="str">
            <v>20</v>
          </cell>
          <cell r="Z1848" t="str">
            <v>150</v>
          </cell>
          <cell r="AA1848" t="str">
            <v>002</v>
          </cell>
          <cell r="AB1848">
            <v>1163764.01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1163764.01</v>
          </cell>
        </row>
        <row r="1849">
          <cell r="C1849" t="str">
            <v>141150699000100605002</v>
          </cell>
          <cell r="D1849" t="str">
            <v>2018.29.02.012.2.1.1.2.1.11.045.5069.2.6.5.3.1.E.900.90001.1411.00.16.00605.1.20.150.002</v>
          </cell>
          <cell r="E1849" t="str">
            <v>2018</v>
          </cell>
          <cell r="F1849" t="str">
            <v>29.02</v>
          </cell>
          <cell r="G1849" t="str">
            <v>012</v>
          </cell>
          <cell r="H1849" t="str">
            <v>2.1.1.2.1</v>
          </cell>
          <cell r="I1849" t="str">
            <v>11</v>
          </cell>
          <cell r="J1849" t="str">
            <v>045</v>
          </cell>
          <cell r="K1849" t="str">
            <v>5069</v>
          </cell>
          <cell r="L1849" t="str">
            <v>2</v>
          </cell>
          <cell r="M1849" t="str">
            <v>6</v>
          </cell>
          <cell r="N1849" t="str">
            <v>5</v>
          </cell>
          <cell r="O1849" t="str">
            <v>3</v>
          </cell>
          <cell r="P1849" t="str">
            <v>1</v>
          </cell>
          <cell r="Q1849" t="str">
            <v>E</v>
          </cell>
          <cell r="R1849" t="str">
            <v>900</v>
          </cell>
          <cell r="S1849" t="str">
            <v>90001</v>
          </cell>
          <cell r="T1849" t="str">
            <v>1411</v>
          </cell>
          <cell r="U1849" t="str">
            <v>00</v>
          </cell>
          <cell r="V1849" t="str">
            <v>16</v>
          </cell>
          <cell r="W1849" t="str">
            <v>00605</v>
          </cell>
          <cell r="X1849" t="str">
            <v>1</v>
          </cell>
          <cell r="Y1849" t="str">
            <v>20</v>
          </cell>
          <cell r="Z1849" t="str">
            <v>150</v>
          </cell>
          <cell r="AA1849" t="str">
            <v>002</v>
          </cell>
          <cell r="AB1849">
            <v>3654.31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3654.31</v>
          </cell>
        </row>
        <row r="1850">
          <cell r="C1850" t="str">
            <v>141150709000100605002</v>
          </cell>
          <cell r="D1850" t="str">
            <v>2018.29.02.012.2.1.1.2.1.11.045.5070.2.6.5.3.1.E.900.90001.1411.00.16.00605.1.20.150.002</v>
          </cell>
          <cell r="E1850" t="str">
            <v>2018</v>
          </cell>
          <cell r="F1850" t="str">
            <v>29.02</v>
          </cell>
          <cell r="G1850" t="str">
            <v>012</v>
          </cell>
          <cell r="H1850" t="str">
            <v>2.1.1.2.1</v>
          </cell>
          <cell r="I1850" t="str">
            <v>11</v>
          </cell>
          <cell r="J1850" t="str">
            <v>045</v>
          </cell>
          <cell r="K1850" t="str">
            <v>5070</v>
          </cell>
          <cell r="L1850" t="str">
            <v>2</v>
          </cell>
          <cell r="M1850" t="str">
            <v>6</v>
          </cell>
          <cell r="N1850" t="str">
            <v>5</v>
          </cell>
          <cell r="O1850" t="str">
            <v>3</v>
          </cell>
          <cell r="P1850" t="str">
            <v>1</v>
          </cell>
          <cell r="Q1850" t="str">
            <v>E</v>
          </cell>
          <cell r="R1850" t="str">
            <v>900</v>
          </cell>
          <cell r="S1850" t="str">
            <v>90001</v>
          </cell>
          <cell r="T1850" t="str">
            <v>1411</v>
          </cell>
          <cell r="U1850" t="str">
            <v>00</v>
          </cell>
          <cell r="V1850" t="str">
            <v>16</v>
          </cell>
          <cell r="W1850" t="str">
            <v>00605</v>
          </cell>
          <cell r="X1850" t="str">
            <v>1</v>
          </cell>
          <cell r="Y1850" t="str">
            <v>20</v>
          </cell>
          <cell r="Z1850" t="str">
            <v>150</v>
          </cell>
          <cell r="AA1850" t="str">
            <v>002</v>
          </cell>
          <cell r="AB1850">
            <v>14460.24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14460.24</v>
          </cell>
        </row>
        <row r="1851">
          <cell r="C1851" t="str">
            <v>113150749000100605002</v>
          </cell>
          <cell r="D1851" t="str">
            <v>2018.29.02.012.2.1.1.2.1.11.045.5074.2.6.5.3.1.E.900.90001.1131.00.16.00605.1.20.150.002</v>
          </cell>
          <cell r="E1851" t="str">
            <v>2018</v>
          </cell>
          <cell r="F1851" t="str">
            <v>29.02</v>
          </cell>
          <cell r="G1851" t="str">
            <v>012</v>
          </cell>
          <cell r="H1851" t="str">
            <v>2.1.1.2.1</v>
          </cell>
          <cell r="I1851" t="str">
            <v>11</v>
          </cell>
          <cell r="J1851" t="str">
            <v>045</v>
          </cell>
          <cell r="K1851" t="str">
            <v>5074</v>
          </cell>
          <cell r="L1851" t="str">
            <v>2</v>
          </cell>
          <cell r="M1851" t="str">
            <v>6</v>
          </cell>
          <cell r="N1851" t="str">
            <v>5</v>
          </cell>
          <cell r="O1851" t="str">
            <v>3</v>
          </cell>
          <cell r="P1851" t="str">
            <v>1</v>
          </cell>
          <cell r="Q1851" t="str">
            <v>E</v>
          </cell>
          <cell r="R1851" t="str">
            <v>900</v>
          </cell>
          <cell r="S1851" t="str">
            <v>90001</v>
          </cell>
          <cell r="T1851" t="str">
            <v>1131</v>
          </cell>
          <cell r="U1851" t="str">
            <v>00</v>
          </cell>
          <cell r="V1851" t="str">
            <v>16</v>
          </cell>
          <cell r="W1851" t="str">
            <v>00605</v>
          </cell>
          <cell r="X1851" t="str">
            <v>1</v>
          </cell>
          <cell r="Y1851" t="str">
            <v>20</v>
          </cell>
          <cell r="Z1851" t="str">
            <v>150</v>
          </cell>
          <cell r="AA1851" t="str">
            <v>002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</row>
        <row r="1852">
          <cell r="C1852" t="str">
            <v>132250769000100605002</v>
          </cell>
          <cell r="D1852" t="str">
            <v>2018.29.02.012.2.1.1.2.1.11.045.5076.2.6.5.3.1.E.900.90001.1322.00.16.00605.1.20.150.002</v>
          </cell>
          <cell r="E1852" t="str">
            <v>2018</v>
          </cell>
          <cell r="F1852" t="str">
            <v>29.02</v>
          </cell>
          <cell r="G1852" t="str">
            <v>012</v>
          </cell>
          <cell r="H1852" t="str">
            <v>2.1.1.2.1</v>
          </cell>
          <cell r="I1852" t="str">
            <v>11</v>
          </cell>
          <cell r="J1852" t="str">
            <v>045</v>
          </cell>
          <cell r="K1852" t="str">
            <v>5076</v>
          </cell>
          <cell r="L1852" t="str">
            <v>2</v>
          </cell>
          <cell r="M1852" t="str">
            <v>6</v>
          </cell>
          <cell r="N1852" t="str">
            <v>5</v>
          </cell>
          <cell r="O1852" t="str">
            <v>3</v>
          </cell>
          <cell r="P1852" t="str">
            <v>1</v>
          </cell>
          <cell r="Q1852" t="str">
            <v>E</v>
          </cell>
          <cell r="R1852" t="str">
            <v>900</v>
          </cell>
          <cell r="S1852" t="str">
            <v>90001</v>
          </cell>
          <cell r="T1852" t="str">
            <v>1322</v>
          </cell>
          <cell r="U1852" t="str">
            <v>00</v>
          </cell>
          <cell r="V1852" t="str">
            <v>16</v>
          </cell>
          <cell r="W1852" t="str">
            <v>00605</v>
          </cell>
          <cell r="X1852" t="str">
            <v>1</v>
          </cell>
          <cell r="Y1852" t="str">
            <v>20</v>
          </cell>
          <cell r="Z1852" t="str">
            <v>150</v>
          </cell>
          <cell r="AA1852" t="str">
            <v>002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</row>
        <row r="1853">
          <cell r="C1853" t="str">
            <v>171350109000100605002</v>
          </cell>
          <cell r="D1853" t="str">
            <v>2018.29.02.012.2.1.1.2.1.11.045.5010.2.6.5.3.1.E.900.90001.1713.00.16.00605.1.20.150.002</v>
          </cell>
          <cell r="E1853" t="str">
            <v>2018</v>
          </cell>
          <cell r="F1853" t="str">
            <v>29.02</v>
          </cell>
          <cell r="G1853" t="str">
            <v>012</v>
          </cell>
          <cell r="H1853" t="str">
            <v>2.1.1.2.1</v>
          </cell>
          <cell r="I1853" t="str">
            <v>11</v>
          </cell>
          <cell r="J1853" t="str">
            <v>045</v>
          </cell>
          <cell r="K1853" t="str">
            <v>5010</v>
          </cell>
          <cell r="L1853" t="str">
            <v>2</v>
          </cell>
          <cell r="M1853" t="str">
            <v>6</v>
          </cell>
          <cell r="N1853" t="str">
            <v>5</v>
          </cell>
          <cell r="O1853" t="str">
            <v>3</v>
          </cell>
          <cell r="P1853" t="str">
            <v>1</v>
          </cell>
          <cell r="Q1853" t="str">
            <v>E</v>
          </cell>
          <cell r="R1853" t="str">
            <v>900</v>
          </cell>
          <cell r="S1853" t="str">
            <v>90001</v>
          </cell>
          <cell r="T1853" t="str">
            <v>1713</v>
          </cell>
          <cell r="U1853" t="str">
            <v>00</v>
          </cell>
          <cell r="V1853" t="str">
            <v>16</v>
          </cell>
          <cell r="W1853" t="str">
            <v>00605</v>
          </cell>
          <cell r="X1853" t="str">
            <v>1</v>
          </cell>
          <cell r="Y1853" t="str">
            <v>20</v>
          </cell>
          <cell r="Z1853" t="str">
            <v>150</v>
          </cell>
          <cell r="AA1853" t="str">
            <v>002</v>
          </cell>
          <cell r="AB1853">
            <v>4791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4791</v>
          </cell>
        </row>
        <row r="1854">
          <cell r="C1854" t="str">
            <v>132150119000100605002</v>
          </cell>
          <cell r="D1854" t="str">
            <v>2018.29.02.012.2.1.1.2.1.11.045.5011.2.6.5.3.1.E.900.90001.1321.00.16.00605.1.20.150.002</v>
          </cell>
          <cell r="E1854" t="str">
            <v>2018</v>
          </cell>
          <cell r="F1854" t="str">
            <v>29.02</v>
          </cell>
          <cell r="G1854" t="str">
            <v>012</v>
          </cell>
          <cell r="H1854" t="str">
            <v>2.1.1.2.1</v>
          </cell>
          <cell r="I1854" t="str">
            <v>11</v>
          </cell>
          <cell r="J1854" t="str">
            <v>045</v>
          </cell>
          <cell r="K1854" t="str">
            <v>5011</v>
          </cell>
          <cell r="L1854" t="str">
            <v>2</v>
          </cell>
          <cell r="M1854" t="str">
            <v>6</v>
          </cell>
          <cell r="N1854" t="str">
            <v>5</v>
          </cell>
          <cell r="O1854" t="str">
            <v>3</v>
          </cell>
          <cell r="P1854" t="str">
            <v>1</v>
          </cell>
          <cell r="Q1854" t="str">
            <v>E</v>
          </cell>
          <cell r="R1854" t="str">
            <v>900</v>
          </cell>
          <cell r="S1854" t="str">
            <v>90001</v>
          </cell>
          <cell r="T1854" t="str">
            <v>1321</v>
          </cell>
          <cell r="U1854" t="str">
            <v>00</v>
          </cell>
          <cell r="V1854" t="str">
            <v>16</v>
          </cell>
          <cell r="W1854" t="str">
            <v>00605</v>
          </cell>
          <cell r="X1854" t="str">
            <v>1</v>
          </cell>
          <cell r="Y1854" t="str">
            <v>20</v>
          </cell>
          <cell r="Z1854" t="str">
            <v>150</v>
          </cell>
          <cell r="AA1854" t="str">
            <v>002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</row>
        <row r="1855">
          <cell r="C1855" t="str">
            <v>171250119000100605002</v>
          </cell>
          <cell r="D1855" t="str">
            <v>2018.29.02.012.2.1.1.2.1.11.045.5011.2.6.5.3.1.E.900.90001.1712.00.16.00605.1.20.150.002</v>
          </cell>
          <cell r="E1855" t="str">
            <v>2018</v>
          </cell>
          <cell r="F1855" t="str">
            <v>29.02</v>
          </cell>
          <cell r="G1855" t="str">
            <v>012</v>
          </cell>
          <cell r="H1855" t="str">
            <v>2.1.1.2.1</v>
          </cell>
          <cell r="I1855" t="str">
            <v>11</v>
          </cell>
          <cell r="J1855" t="str">
            <v>045</v>
          </cell>
          <cell r="K1855" t="str">
            <v>5011</v>
          </cell>
          <cell r="L1855" t="str">
            <v>2</v>
          </cell>
          <cell r="M1855" t="str">
            <v>6</v>
          </cell>
          <cell r="N1855" t="str">
            <v>5</v>
          </cell>
          <cell r="O1855" t="str">
            <v>3</v>
          </cell>
          <cell r="P1855" t="str">
            <v>1</v>
          </cell>
          <cell r="Q1855" t="str">
            <v>E</v>
          </cell>
          <cell r="R1855" t="str">
            <v>900</v>
          </cell>
          <cell r="S1855" t="str">
            <v>90001</v>
          </cell>
          <cell r="T1855" t="str">
            <v>1712</v>
          </cell>
          <cell r="U1855" t="str">
            <v>00</v>
          </cell>
          <cell r="V1855" t="str">
            <v>16</v>
          </cell>
          <cell r="W1855" t="str">
            <v>00605</v>
          </cell>
          <cell r="X1855" t="str">
            <v>1</v>
          </cell>
          <cell r="Y1855" t="str">
            <v>20</v>
          </cell>
          <cell r="Z1855" t="str">
            <v>150</v>
          </cell>
          <cell r="AA1855" t="str">
            <v>002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</row>
        <row r="1856">
          <cell r="C1856" t="str">
            <v>352150249000100605700</v>
          </cell>
          <cell r="D1856" t="str">
            <v>2018.29.02.012.2.1.1.2.1.11.045.5024.2.6.5.3.1.E.900.90001.3521.00.16.00605.1.20.150.700</v>
          </cell>
          <cell r="E1856" t="str">
            <v>2018</v>
          </cell>
          <cell r="F1856" t="str">
            <v>29.02</v>
          </cell>
          <cell r="G1856" t="str">
            <v>012</v>
          </cell>
          <cell r="H1856" t="str">
            <v>2.1.1.2.1</v>
          </cell>
          <cell r="I1856" t="str">
            <v>11</v>
          </cell>
          <cell r="J1856" t="str">
            <v>045</v>
          </cell>
          <cell r="K1856" t="str">
            <v>5024</v>
          </cell>
          <cell r="L1856" t="str">
            <v>2</v>
          </cell>
          <cell r="M1856" t="str">
            <v>6</v>
          </cell>
          <cell r="N1856" t="str">
            <v>5</v>
          </cell>
          <cell r="O1856" t="str">
            <v>3</v>
          </cell>
          <cell r="P1856" t="str">
            <v>1</v>
          </cell>
          <cell r="Q1856" t="str">
            <v>E</v>
          </cell>
          <cell r="R1856" t="str">
            <v>900</v>
          </cell>
          <cell r="S1856" t="str">
            <v>90001</v>
          </cell>
          <cell r="T1856" t="str">
            <v>3521</v>
          </cell>
          <cell r="U1856" t="str">
            <v>00</v>
          </cell>
          <cell r="V1856" t="str">
            <v>16</v>
          </cell>
          <cell r="W1856" t="str">
            <v>00605</v>
          </cell>
          <cell r="X1856" t="str">
            <v>1</v>
          </cell>
          <cell r="Y1856" t="str">
            <v>20</v>
          </cell>
          <cell r="Z1856" t="str">
            <v>150</v>
          </cell>
          <cell r="AA1856" t="str">
            <v>700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</row>
        <row r="1857">
          <cell r="C1857" t="str">
            <v>131150259000100605002</v>
          </cell>
          <cell r="D1857" t="str">
            <v>2018.29.02.012.2.1.1.2.1.11.045.5025.2.6.5.3.1.E.900.90001.1311.00.16.00605.1.20.150.002</v>
          </cell>
          <cell r="E1857" t="str">
            <v>2018</v>
          </cell>
          <cell r="F1857" t="str">
            <v>29.02</v>
          </cell>
          <cell r="G1857" t="str">
            <v>012</v>
          </cell>
          <cell r="H1857" t="str">
            <v>2.1.1.2.1</v>
          </cell>
          <cell r="I1857" t="str">
            <v>11</v>
          </cell>
          <cell r="J1857" t="str">
            <v>045</v>
          </cell>
          <cell r="K1857" t="str">
            <v>5025</v>
          </cell>
          <cell r="L1857" t="str">
            <v>2</v>
          </cell>
          <cell r="M1857" t="str">
            <v>6</v>
          </cell>
          <cell r="N1857" t="str">
            <v>5</v>
          </cell>
          <cell r="O1857" t="str">
            <v>3</v>
          </cell>
          <cell r="P1857" t="str">
            <v>1</v>
          </cell>
          <cell r="Q1857" t="str">
            <v>E</v>
          </cell>
          <cell r="R1857" t="str">
            <v>900</v>
          </cell>
          <cell r="S1857" t="str">
            <v>90001</v>
          </cell>
          <cell r="T1857" t="str">
            <v>1311</v>
          </cell>
          <cell r="U1857" t="str">
            <v>00</v>
          </cell>
          <cell r="V1857" t="str">
            <v>16</v>
          </cell>
          <cell r="W1857" t="str">
            <v>00605</v>
          </cell>
          <cell r="X1857" t="str">
            <v>1</v>
          </cell>
          <cell r="Y1857" t="str">
            <v>20</v>
          </cell>
          <cell r="Z1857" t="str">
            <v>150</v>
          </cell>
          <cell r="AA1857" t="str">
            <v>002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</row>
        <row r="1858">
          <cell r="C1858" t="str">
            <v>221450269000100404002</v>
          </cell>
          <cell r="D1858" t="str">
            <v>2018.29.02.012.2.1.1.2.1.11.045.5026.2.6.5.3.1.E.900.90001.2214.00.14.00404.1.20.150.002</v>
          </cell>
          <cell r="E1858" t="str">
            <v>2018</v>
          </cell>
          <cell r="F1858" t="str">
            <v>29.02</v>
          </cell>
          <cell r="G1858" t="str">
            <v>012</v>
          </cell>
          <cell r="H1858" t="str">
            <v>2.1.1.2.1</v>
          </cell>
          <cell r="I1858" t="str">
            <v>11</v>
          </cell>
          <cell r="J1858" t="str">
            <v>045</v>
          </cell>
          <cell r="K1858" t="str">
            <v>5026</v>
          </cell>
          <cell r="L1858" t="str">
            <v>2</v>
          </cell>
          <cell r="M1858" t="str">
            <v>6</v>
          </cell>
          <cell r="N1858" t="str">
            <v>5</v>
          </cell>
          <cell r="O1858" t="str">
            <v>3</v>
          </cell>
          <cell r="P1858" t="str">
            <v>1</v>
          </cell>
          <cell r="Q1858" t="str">
            <v>E</v>
          </cell>
          <cell r="R1858" t="str">
            <v>900</v>
          </cell>
          <cell r="S1858" t="str">
            <v>90001</v>
          </cell>
          <cell r="T1858" t="str">
            <v>2214</v>
          </cell>
          <cell r="U1858" t="str">
            <v>00</v>
          </cell>
          <cell r="V1858" t="str">
            <v>14</v>
          </cell>
          <cell r="W1858" t="str">
            <v>00404</v>
          </cell>
          <cell r="X1858" t="str">
            <v>1</v>
          </cell>
          <cell r="Y1858" t="str">
            <v>20</v>
          </cell>
          <cell r="Z1858" t="str">
            <v>150</v>
          </cell>
          <cell r="AA1858" t="str">
            <v>002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</row>
        <row r="1859">
          <cell r="C1859" t="str">
            <v>131150709000100605002</v>
          </cell>
          <cell r="D1859" t="str">
            <v>2018.29.02.012.2.1.1.2.1.11.045.5070.2.6.5.3.1.E.900.90001.1311.00.16.00605.1.20.150.002</v>
          </cell>
          <cell r="E1859" t="str">
            <v>2018</v>
          </cell>
          <cell r="F1859" t="str">
            <v>29.02</v>
          </cell>
          <cell r="G1859" t="str">
            <v>012</v>
          </cell>
          <cell r="H1859" t="str">
            <v>2.1.1.2.1</v>
          </cell>
          <cell r="I1859" t="str">
            <v>11</v>
          </cell>
          <cell r="J1859" t="str">
            <v>045</v>
          </cell>
          <cell r="K1859" t="str">
            <v>5070</v>
          </cell>
          <cell r="L1859" t="str">
            <v>2</v>
          </cell>
          <cell r="M1859" t="str">
            <v>6</v>
          </cell>
          <cell r="N1859" t="str">
            <v>5</v>
          </cell>
          <cell r="O1859" t="str">
            <v>3</v>
          </cell>
          <cell r="P1859" t="str">
            <v>1</v>
          </cell>
          <cell r="Q1859" t="str">
            <v>E</v>
          </cell>
          <cell r="R1859" t="str">
            <v>900</v>
          </cell>
          <cell r="S1859" t="str">
            <v>90001</v>
          </cell>
          <cell r="T1859" t="str">
            <v>1311</v>
          </cell>
          <cell r="U1859" t="str">
            <v>00</v>
          </cell>
          <cell r="V1859" t="str">
            <v>16</v>
          </cell>
          <cell r="W1859" t="str">
            <v>00605</v>
          </cell>
          <cell r="X1859" t="str">
            <v>1</v>
          </cell>
          <cell r="Y1859" t="str">
            <v>20</v>
          </cell>
          <cell r="Z1859" t="str">
            <v>150</v>
          </cell>
          <cell r="AA1859" t="str">
            <v>002</v>
          </cell>
          <cell r="AB1859">
            <v>4034.12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4034.12</v>
          </cell>
        </row>
        <row r="1860">
          <cell r="C1860" t="str">
            <v>141150739000100605002</v>
          </cell>
          <cell r="D1860" t="str">
            <v>2018.29.02.012.2.1.1.2.1.11.045.5073.2.6.5.3.1.E.900.90001.1411.00.16.00605.1.20.150.002</v>
          </cell>
          <cell r="E1860" t="str">
            <v>2018</v>
          </cell>
          <cell r="F1860" t="str">
            <v>29.02</v>
          </cell>
          <cell r="G1860" t="str">
            <v>012</v>
          </cell>
          <cell r="H1860" t="str">
            <v>2.1.1.2.1</v>
          </cell>
          <cell r="I1860" t="str">
            <v>11</v>
          </cell>
          <cell r="J1860" t="str">
            <v>045</v>
          </cell>
          <cell r="K1860" t="str">
            <v>5073</v>
          </cell>
          <cell r="L1860" t="str">
            <v>2</v>
          </cell>
          <cell r="M1860" t="str">
            <v>6</v>
          </cell>
          <cell r="N1860" t="str">
            <v>5</v>
          </cell>
          <cell r="O1860" t="str">
            <v>3</v>
          </cell>
          <cell r="P1860" t="str">
            <v>1</v>
          </cell>
          <cell r="Q1860" t="str">
            <v>E</v>
          </cell>
          <cell r="R1860" t="str">
            <v>900</v>
          </cell>
          <cell r="S1860" t="str">
            <v>90001</v>
          </cell>
          <cell r="T1860" t="str">
            <v>1411</v>
          </cell>
          <cell r="U1860" t="str">
            <v>00</v>
          </cell>
          <cell r="V1860" t="str">
            <v>16</v>
          </cell>
          <cell r="W1860" t="str">
            <v>00605</v>
          </cell>
          <cell r="X1860" t="str">
            <v>1</v>
          </cell>
          <cell r="Y1860" t="str">
            <v>20</v>
          </cell>
          <cell r="Z1860" t="str">
            <v>150</v>
          </cell>
          <cell r="AA1860" t="str">
            <v>002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</row>
        <row r="1861">
          <cell r="C1861" t="str">
            <v>132150749000100605002</v>
          </cell>
          <cell r="D1861" t="str">
            <v>2018.29.02.012.2.1.1.2.1.11.045.5074.2.6.5.3.1.E.900.90001.1321.00.16.00605.1.20.150.002</v>
          </cell>
          <cell r="E1861" t="str">
            <v>2018</v>
          </cell>
          <cell r="F1861" t="str">
            <v>29.02</v>
          </cell>
          <cell r="G1861" t="str">
            <v>012</v>
          </cell>
          <cell r="H1861" t="str">
            <v>2.1.1.2.1</v>
          </cell>
          <cell r="I1861" t="str">
            <v>11</v>
          </cell>
          <cell r="J1861" t="str">
            <v>045</v>
          </cell>
          <cell r="K1861" t="str">
            <v>5074</v>
          </cell>
          <cell r="L1861" t="str">
            <v>2</v>
          </cell>
          <cell r="M1861" t="str">
            <v>6</v>
          </cell>
          <cell r="N1861" t="str">
            <v>5</v>
          </cell>
          <cell r="O1861" t="str">
            <v>3</v>
          </cell>
          <cell r="P1861" t="str">
            <v>1</v>
          </cell>
          <cell r="Q1861" t="str">
            <v>E</v>
          </cell>
          <cell r="R1861" t="str">
            <v>900</v>
          </cell>
          <cell r="S1861" t="str">
            <v>90001</v>
          </cell>
          <cell r="T1861" t="str">
            <v>1321</v>
          </cell>
          <cell r="U1861" t="str">
            <v>00</v>
          </cell>
          <cell r="V1861" t="str">
            <v>16</v>
          </cell>
          <cell r="W1861" t="str">
            <v>00605</v>
          </cell>
          <cell r="X1861" t="str">
            <v>1</v>
          </cell>
          <cell r="Y1861" t="str">
            <v>20</v>
          </cell>
          <cell r="Z1861" t="str">
            <v>150</v>
          </cell>
          <cell r="AA1861" t="str">
            <v>002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</row>
        <row r="1862">
          <cell r="C1862" t="str">
            <v>143250749000100605002</v>
          </cell>
          <cell r="D1862" t="str">
            <v>2018.29.02.012.2.1.1.2.1.11.045.5074.2.6.5.3.1.E.900.90001.1432.00.16.00605.1.20.150.002</v>
          </cell>
          <cell r="E1862" t="str">
            <v>2018</v>
          </cell>
          <cell r="F1862" t="str">
            <v>29.02</v>
          </cell>
          <cell r="G1862" t="str">
            <v>012</v>
          </cell>
          <cell r="H1862" t="str">
            <v>2.1.1.2.1</v>
          </cell>
          <cell r="I1862" t="str">
            <v>11</v>
          </cell>
          <cell r="J1862" t="str">
            <v>045</v>
          </cell>
          <cell r="K1862" t="str">
            <v>5074</v>
          </cell>
          <cell r="L1862" t="str">
            <v>2</v>
          </cell>
          <cell r="M1862" t="str">
            <v>6</v>
          </cell>
          <cell r="N1862" t="str">
            <v>5</v>
          </cell>
          <cell r="O1862" t="str">
            <v>3</v>
          </cell>
          <cell r="P1862" t="str">
            <v>1</v>
          </cell>
          <cell r="Q1862" t="str">
            <v>E</v>
          </cell>
          <cell r="R1862" t="str">
            <v>900</v>
          </cell>
          <cell r="S1862" t="str">
            <v>90001</v>
          </cell>
          <cell r="T1862" t="str">
            <v>1432</v>
          </cell>
          <cell r="U1862" t="str">
            <v>00</v>
          </cell>
          <cell r="V1862" t="str">
            <v>16</v>
          </cell>
          <cell r="W1862" t="str">
            <v>00605</v>
          </cell>
          <cell r="X1862" t="str">
            <v>1</v>
          </cell>
          <cell r="Y1862" t="str">
            <v>20</v>
          </cell>
          <cell r="Z1862" t="str">
            <v>150</v>
          </cell>
          <cell r="AA1862" t="str">
            <v>002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</row>
        <row r="1863">
          <cell r="C1863" t="str">
            <v>211150769000100404002</v>
          </cell>
          <cell r="D1863" t="str">
            <v>2018.29.02.012.2.1.1.2.1.11.045.5076.2.6.5.3.1.E.900.90001.2111.00.14.00404.1.20.150.002</v>
          </cell>
          <cell r="E1863" t="str">
            <v>2018</v>
          </cell>
          <cell r="F1863" t="str">
            <v>29.02</v>
          </cell>
          <cell r="G1863" t="str">
            <v>012</v>
          </cell>
          <cell r="H1863" t="str">
            <v>2.1.1.2.1</v>
          </cell>
          <cell r="I1863" t="str">
            <v>11</v>
          </cell>
          <cell r="J1863" t="str">
            <v>045</v>
          </cell>
          <cell r="K1863" t="str">
            <v>5076</v>
          </cell>
          <cell r="L1863" t="str">
            <v>2</v>
          </cell>
          <cell r="M1863" t="str">
            <v>6</v>
          </cell>
          <cell r="N1863" t="str">
            <v>5</v>
          </cell>
          <cell r="O1863" t="str">
            <v>3</v>
          </cell>
          <cell r="P1863" t="str">
            <v>1</v>
          </cell>
          <cell r="Q1863" t="str">
            <v>E</v>
          </cell>
          <cell r="R1863" t="str">
            <v>900</v>
          </cell>
          <cell r="S1863" t="str">
            <v>90001</v>
          </cell>
          <cell r="T1863" t="str">
            <v>2111</v>
          </cell>
          <cell r="U1863" t="str">
            <v>00</v>
          </cell>
          <cell r="V1863" t="str">
            <v>14</v>
          </cell>
          <cell r="W1863" t="str">
            <v>00404</v>
          </cell>
          <cell r="X1863" t="str">
            <v>1</v>
          </cell>
          <cell r="Y1863" t="str">
            <v>20</v>
          </cell>
          <cell r="Z1863" t="str">
            <v>150</v>
          </cell>
          <cell r="AA1863" t="str">
            <v>002</v>
          </cell>
          <cell r="AB1863">
            <v>342848.57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342848.57</v>
          </cell>
        </row>
        <row r="1864">
          <cell r="C1864" t="str">
            <v>171350779000100605002</v>
          </cell>
          <cell r="D1864" t="str">
            <v>2018.29.02.012.2.1.1.2.1.11.045.5077.2.6.5.3.1.E.900.90001.1713.00.16.00605.1.20.150.002</v>
          </cell>
          <cell r="E1864" t="str">
            <v>2018</v>
          </cell>
          <cell r="F1864" t="str">
            <v>29.02</v>
          </cell>
          <cell r="G1864" t="str">
            <v>012</v>
          </cell>
          <cell r="H1864" t="str">
            <v>2.1.1.2.1</v>
          </cell>
          <cell r="I1864" t="str">
            <v>11</v>
          </cell>
          <cell r="J1864" t="str">
            <v>045</v>
          </cell>
          <cell r="K1864" t="str">
            <v>5077</v>
          </cell>
          <cell r="L1864" t="str">
            <v>2</v>
          </cell>
          <cell r="M1864" t="str">
            <v>6</v>
          </cell>
          <cell r="N1864" t="str">
            <v>5</v>
          </cell>
          <cell r="O1864" t="str">
            <v>3</v>
          </cell>
          <cell r="P1864" t="str">
            <v>1</v>
          </cell>
          <cell r="Q1864" t="str">
            <v>E</v>
          </cell>
          <cell r="R1864" t="str">
            <v>900</v>
          </cell>
          <cell r="S1864" t="str">
            <v>90001</v>
          </cell>
          <cell r="T1864" t="str">
            <v>1713</v>
          </cell>
          <cell r="U1864" t="str">
            <v>00</v>
          </cell>
          <cell r="V1864" t="str">
            <v>16</v>
          </cell>
          <cell r="W1864" t="str">
            <v>00605</v>
          </cell>
          <cell r="X1864" t="str">
            <v>1</v>
          </cell>
          <cell r="Y1864" t="str">
            <v>20</v>
          </cell>
          <cell r="Z1864" t="str">
            <v>150</v>
          </cell>
          <cell r="AA1864" t="str">
            <v>002</v>
          </cell>
          <cell r="AB1864">
            <v>10468.870000000001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10468.870000000001</v>
          </cell>
        </row>
        <row r="1865">
          <cell r="C1865" t="str">
            <v>141150789000100605002</v>
          </cell>
          <cell r="D1865" t="str">
            <v>2018.29.02.012.2.1.1.2.1.11.045.5078.2.6.5.3.1.E.900.90001.1411.00.16.00605.1.20.150.002</v>
          </cell>
          <cell r="E1865" t="str">
            <v>2018</v>
          </cell>
          <cell r="F1865" t="str">
            <v>29.02</v>
          </cell>
          <cell r="G1865" t="str">
            <v>012</v>
          </cell>
          <cell r="H1865" t="str">
            <v>2.1.1.2.1</v>
          </cell>
          <cell r="I1865" t="str">
            <v>11</v>
          </cell>
          <cell r="J1865" t="str">
            <v>045</v>
          </cell>
          <cell r="K1865" t="str">
            <v>5078</v>
          </cell>
          <cell r="L1865" t="str">
            <v>2</v>
          </cell>
          <cell r="M1865" t="str">
            <v>6</v>
          </cell>
          <cell r="N1865" t="str">
            <v>5</v>
          </cell>
          <cell r="O1865" t="str">
            <v>3</v>
          </cell>
          <cell r="P1865" t="str">
            <v>1</v>
          </cell>
          <cell r="Q1865" t="str">
            <v>E</v>
          </cell>
          <cell r="R1865" t="str">
            <v>900</v>
          </cell>
          <cell r="S1865" t="str">
            <v>90001</v>
          </cell>
          <cell r="T1865" t="str">
            <v>1411</v>
          </cell>
          <cell r="U1865" t="str">
            <v>00</v>
          </cell>
          <cell r="V1865" t="str">
            <v>16</v>
          </cell>
          <cell r="W1865" t="str">
            <v>00605</v>
          </cell>
          <cell r="X1865" t="str">
            <v>1</v>
          </cell>
          <cell r="Y1865" t="str">
            <v>20</v>
          </cell>
          <cell r="Z1865" t="str">
            <v>150</v>
          </cell>
          <cell r="AA1865" t="str">
            <v>002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</row>
        <row r="1866">
          <cell r="C1866" t="str">
            <v>132150809000100605002</v>
          </cell>
          <cell r="D1866" t="str">
            <v>2018.29.02.012.2.1.1.2.1.11.045.5080.2.6.5.3.1.E.900.90001.1321.00.16.00605.1.20.150.002</v>
          </cell>
          <cell r="E1866" t="str">
            <v>2018</v>
          </cell>
          <cell r="F1866" t="str">
            <v>29.02</v>
          </cell>
          <cell r="G1866" t="str">
            <v>012</v>
          </cell>
          <cell r="H1866" t="str">
            <v>2.1.1.2.1</v>
          </cell>
          <cell r="I1866" t="str">
            <v>11</v>
          </cell>
          <cell r="J1866" t="str">
            <v>045</v>
          </cell>
          <cell r="K1866" t="str">
            <v>5080</v>
          </cell>
          <cell r="L1866" t="str">
            <v>2</v>
          </cell>
          <cell r="M1866" t="str">
            <v>6</v>
          </cell>
          <cell r="N1866" t="str">
            <v>5</v>
          </cell>
          <cell r="O1866" t="str">
            <v>3</v>
          </cell>
          <cell r="P1866" t="str">
            <v>1</v>
          </cell>
          <cell r="Q1866" t="str">
            <v>E</v>
          </cell>
          <cell r="R1866" t="str">
            <v>900</v>
          </cell>
          <cell r="S1866" t="str">
            <v>90001</v>
          </cell>
          <cell r="T1866" t="str">
            <v>1321</v>
          </cell>
          <cell r="U1866" t="str">
            <v>00</v>
          </cell>
          <cell r="V1866" t="str">
            <v>16</v>
          </cell>
          <cell r="W1866" t="str">
            <v>00605</v>
          </cell>
          <cell r="X1866" t="str">
            <v>1</v>
          </cell>
          <cell r="Y1866" t="str">
            <v>20</v>
          </cell>
          <cell r="Z1866" t="str">
            <v>150</v>
          </cell>
          <cell r="AA1866" t="str">
            <v>002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</row>
        <row r="1867">
          <cell r="C1867" t="str">
            <v>142151669000100605002</v>
          </cell>
          <cell r="D1867" t="str">
            <v>2018.29.02.012.2.1.1.2.1.11.045.5166.2.6.5.3.1.E.900.90001.1421.00.16.00605.1.20.150.002</v>
          </cell>
          <cell r="E1867" t="str">
            <v>2018</v>
          </cell>
          <cell r="F1867" t="str">
            <v>29.02</v>
          </cell>
          <cell r="G1867" t="str">
            <v>012</v>
          </cell>
          <cell r="H1867" t="str">
            <v>2.1.1.2.1</v>
          </cell>
          <cell r="I1867" t="str">
            <v>11</v>
          </cell>
          <cell r="J1867" t="str">
            <v>045</v>
          </cell>
          <cell r="K1867" t="str">
            <v>5166</v>
          </cell>
          <cell r="L1867" t="str">
            <v>2</v>
          </cell>
          <cell r="M1867" t="str">
            <v>6</v>
          </cell>
          <cell r="N1867" t="str">
            <v>5</v>
          </cell>
          <cell r="O1867" t="str">
            <v>3</v>
          </cell>
          <cell r="P1867" t="str">
            <v>1</v>
          </cell>
          <cell r="Q1867" t="str">
            <v>E</v>
          </cell>
          <cell r="R1867" t="str">
            <v>900</v>
          </cell>
          <cell r="S1867" t="str">
            <v>90001</v>
          </cell>
          <cell r="T1867" t="str">
            <v>1421</v>
          </cell>
          <cell r="U1867" t="str">
            <v>00</v>
          </cell>
          <cell r="V1867" t="str">
            <v>16</v>
          </cell>
          <cell r="W1867" t="str">
            <v>00605</v>
          </cell>
          <cell r="X1867" t="str">
            <v>1</v>
          </cell>
          <cell r="Y1867" t="str">
            <v>20</v>
          </cell>
          <cell r="Z1867" t="str">
            <v>150</v>
          </cell>
          <cell r="AA1867" t="str">
            <v>002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</row>
        <row r="1868">
          <cell r="C1868" t="str">
            <v>171551749000100605002</v>
          </cell>
          <cell r="D1868" t="str">
            <v>2018.29.02.012.2.1.1.2.1.11.045.5174.2.6.5.3.1.E.900.90001.1715.00.16.00605.1.20.150.002</v>
          </cell>
          <cell r="E1868" t="str">
            <v>2018</v>
          </cell>
          <cell r="F1868" t="str">
            <v>29.02</v>
          </cell>
          <cell r="G1868" t="str">
            <v>012</v>
          </cell>
          <cell r="H1868" t="str">
            <v>2.1.1.2.1</v>
          </cell>
          <cell r="I1868" t="str">
            <v>11</v>
          </cell>
          <cell r="J1868" t="str">
            <v>045</v>
          </cell>
          <cell r="K1868" t="str">
            <v>5174</v>
          </cell>
          <cell r="L1868" t="str">
            <v>2</v>
          </cell>
          <cell r="M1868" t="str">
            <v>6</v>
          </cell>
          <cell r="N1868" t="str">
            <v>5</v>
          </cell>
          <cell r="O1868" t="str">
            <v>3</v>
          </cell>
          <cell r="P1868" t="str">
            <v>1</v>
          </cell>
          <cell r="Q1868" t="str">
            <v>E</v>
          </cell>
          <cell r="R1868" t="str">
            <v>900</v>
          </cell>
          <cell r="S1868" t="str">
            <v>90001</v>
          </cell>
          <cell r="T1868" t="str">
            <v>1715</v>
          </cell>
          <cell r="U1868" t="str">
            <v>00</v>
          </cell>
          <cell r="V1868" t="str">
            <v>16</v>
          </cell>
          <cell r="W1868" t="str">
            <v>00605</v>
          </cell>
          <cell r="X1868" t="str">
            <v>1</v>
          </cell>
          <cell r="Y1868" t="str">
            <v>20</v>
          </cell>
          <cell r="Z1868" t="str">
            <v>150</v>
          </cell>
          <cell r="AA1868" t="str">
            <v>002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</row>
        <row r="1869">
          <cell r="C1869" t="str">
            <v>171551839000100605002</v>
          </cell>
          <cell r="D1869" t="str">
            <v>2018.29.02.012.2.1.1.2.1.11.045.5183.2.6.5.3.1.E.900.90001.1715.00.16.00605.1.20.150.002</v>
          </cell>
          <cell r="E1869" t="str">
            <v>2018</v>
          </cell>
          <cell r="F1869" t="str">
            <v>29.02</v>
          </cell>
          <cell r="G1869" t="str">
            <v>012</v>
          </cell>
          <cell r="H1869" t="str">
            <v>2.1.1.2.1</v>
          </cell>
          <cell r="I1869" t="str">
            <v>11</v>
          </cell>
          <cell r="J1869" t="str">
            <v>045</v>
          </cell>
          <cell r="K1869" t="str">
            <v>5183</v>
          </cell>
          <cell r="L1869" t="str">
            <v>2</v>
          </cell>
          <cell r="M1869" t="str">
            <v>6</v>
          </cell>
          <cell r="N1869" t="str">
            <v>5</v>
          </cell>
          <cell r="O1869" t="str">
            <v>3</v>
          </cell>
          <cell r="P1869" t="str">
            <v>1</v>
          </cell>
          <cell r="Q1869" t="str">
            <v>E</v>
          </cell>
          <cell r="R1869" t="str">
            <v>900</v>
          </cell>
          <cell r="S1869" t="str">
            <v>90001</v>
          </cell>
          <cell r="T1869" t="str">
            <v>1715</v>
          </cell>
          <cell r="U1869" t="str">
            <v>00</v>
          </cell>
          <cell r="V1869" t="str">
            <v>16</v>
          </cell>
          <cell r="W1869" t="str">
            <v>00605</v>
          </cell>
          <cell r="X1869" t="str">
            <v>1</v>
          </cell>
          <cell r="Y1869" t="str">
            <v>20</v>
          </cell>
          <cell r="Z1869" t="str">
            <v>150</v>
          </cell>
          <cell r="AA1869" t="str">
            <v>002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</row>
        <row r="1870">
          <cell r="C1870" t="str">
            <v>515151849000100404002</v>
          </cell>
          <cell r="D1870" t="str">
            <v>2018.29.02.012.2.1.1.2.1.11.045.5184.2.6.5.3.1.E.900.90001.5151.00.14.00404.2.20.150.002</v>
          </cell>
          <cell r="E1870" t="str">
            <v>2018</v>
          </cell>
          <cell r="F1870" t="str">
            <v>29.02</v>
          </cell>
          <cell r="G1870" t="str">
            <v>012</v>
          </cell>
          <cell r="H1870" t="str">
            <v>2.1.1.2.1</v>
          </cell>
          <cell r="I1870" t="str">
            <v>11</v>
          </cell>
          <cell r="J1870" t="str">
            <v>045</v>
          </cell>
          <cell r="K1870" t="str">
            <v>5184</v>
          </cell>
          <cell r="L1870" t="str">
            <v>2</v>
          </cell>
          <cell r="M1870" t="str">
            <v>6</v>
          </cell>
          <cell r="N1870" t="str">
            <v>5</v>
          </cell>
          <cell r="O1870" t="str">
            <v>3</v>
          </cell>
          <cell r="P1870" t="str">
            <v>1</v>
          </cell>
          <cell r="Q1870" t="str">
            <v>E</v>
          </cell>
          <cell r="R1870" t="str">
            <v>900</v>
          </cell>
          <cell r="S1870" t="str">
            <v>90001</v>
          </cell>
          <cell r="T1870" t="str">
            <v>5151</v>
          </cell>
          <cell r="U1870" t="str">
            <v>00</v>
          </cell>
          <cell r="V1870" t="str">
            <v>14</v>
          </cell>
          <cell r="W1870" t="str">
            <v>00404</v>
          </cell>
          <cell r="X1870" t="str">
            <v>2</v>
          </cell>
          <cell r="Y1870" t="str">
            <v>20</v>
          </cell>
          <cell r="Z1870" t="str">
            <v>150</v>
          </cell>
          <cell r="AA1870" t="str">
            <v>002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</row>
        <row r="1871">
          <cell r="C1871" t="str">
            <v>37516017357D100605002</v>
          </cell>
          <cell r="D1871" t="str">
            <v>2018.29.02.012.2.1.1.2.1.11.045.6017.2.6.5.3.1.E.357.357D1.3751.00.16.00605.1.20.150.002</v>
          </cell>
          <cell r="E1871" t="str">
            <v>2018</v>
          </cell>
          <cell r="F1871" t="str">
            <v>29.02</v>
          </cell>
          <cell r="G1871" t="str">
            <v>012</v>
          </cell>
          <cell r="H1871" t="str">
            <v>2.1.1.2.1</v>
          </cell>
          <cell r="I1871" t="str">
            <v>11</v>
          </cell>
          <cell r="J1871" t="str">
            <v>045</v>
          </cell>
          <cell r="K1871" t="str">
            <v>6017</v>
          </cell>
          <cell r="L1871" t="str">
            <v>2</v>
          </cell>
          <cell r="M1871" t="str">
            <v>6</v>
          </cell>
          <cell r="N1871" t="str">
            <v>5</v>
          </cell>
          <cell r="O1871" t="str">
            <v>3</v>
          </cell>
          <cell r="P1871" t="str">
            <v>1</v>
          </cell>
          <cell r="Q1871" t="str">
            <v>E</v>
          </cell>
          <cell r="R1871" t="str">
            <v>357</v>
          </cell>
          <cell r="S1871" t="str">
            <v>357D1</v>
          </cell>
          <cell r="T1871" t="str">
            <v>3751</v>
          </cell>
          <cell r="U1871" t="str">
            <v>00</v>
          </cell>
          <cell r="V1871" t="str">
            <v>16</v>
          </cell>
          <cell r="W1871" t="str">
            <v>00605</v>
          </cell>
          <cell r="X1871" t="str">
            <v>1</v>
          </cell>
          <cell r="Y1871" t="str">
            <v>20</v>
          </cell>
          <cell r="Z1871" t="str">
            <v>150</v>
          </cell>
          <cell r="AA1871" t="str">
            <v>002</v>
          </cell>
          <cell r="AB1871">
            <v>5227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5227</v>
          </cell>
        </row>
        <row r="1872">
          <cell r="C1872" t="str">
            <v>44136034357D200501005</v>
          </cell>
          <cell r="D1872" t="str">
            <v>2018.29.02.012.2.1.1.2.1.11.045.6034.2.6.5.3.1.E.357.357D2.4413.00.25.00501.1.20.150.005</v>
          </cell>
          <cell r="E1872" t="str">
            <v>2018</v>
          </cell>
          <cell r="F1872" t="str">
            <v>29.02</v>
          </cell>
          <cell r="G1872" t="str">
            <v>012</v>
          </cell>
          <cell r="H1872" t="str">
            <v>2.1.1.2.1</v>
          </cell>
          <cell r="I1872" t="str">
            <v>11</v>
          </cell>
          <cell r="J1872" t="str">
            <v>045</v>
          </cell>
          <cell r="K1872" t="str">
            <v>6034</v>
          </cell>
          <cell r="L1872" t="str">
            <v>2</v>
          </cell>
          <cell r="M1872" t="str">
            <v>6</v>
          </cell>
          <cell r="N1872" t="str">
            <v>5</v>
          </cell>
          <cell r="O1872" t="str">
            <v>3</v>
          </cell>
          <cell r="P1872" t="str">
            <v>1</v>
          </cell>
          <cell r="Q1872" t="str">
            <v>E</v>
          </cell>
          <cell r="R1872" t="str">
            <v>357</v>
          </cell>
          <cell r="S1872" t="str">
            <v>357D2</v>
          </cell>
          <cell r="T1872" t="str">
            <v>4413</v>
          </cell>
          <cell r="U1872" t="str">
            <v>00</v>
          </cell>
          <cell r="V1872" t="str">
            <v>25</v>
          </cell>
          <cell r="W1872" t="str">
            <v>00501</v>
          </cell>
          <cell r="X1872" t="str">
            <v>1</v>
          </cell>
          <cell r="Y1872" t="str">
            <v>20</v>
          </cell>
          <cell r="Z1872" t="str">
            <v>150</v>
          </cell>
          <cell r="AA1872" t="str">
            <v>005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</row>
        <row r="1873">
          <cell r="C1873" t="str">
            <v>37216035357G400605002</v>
          </cell>
          <cell r="D1873" t="str">
            <v>2018.29.02.012.2.1.1.2.1.11.045.6035.2.6.5.3.1.E.357.357G4.3721.00.16.00605.1.20.150.002</v>
          </cell>
          <cell r="E1873" t="str">
            <v>2018</v>
          </cell>
          <cell r="F1873" t="str">
            <v>29.02</v>
          </cell>
          <cell r="G1873" t="str">
            <v>012</v>
          </cell>
          <cell r="H1873" t="str">
            <v>2.1.1.2.1</v>
          </cell>
          <cell r="I1873" t="str">
            <v>11</v>
          </cell>
          <cell r="J1873" t="str">
            <v>045</v>
          </cell>
          <cell r="K1873" t="str">
            <v>6035</v>
          </cell>
          <cell r="L1873" t="str">
            <v>2</v>
          </cell>
          <cell r="M1873" t="str">
            <v>6</v>
          </cell>
          <cell r="N1873" t="str">
            <v>5</v>
          </cell>
          <cell r="O1873" t="str">
            <v>3</v>
          </cell>
          <cell r="P1873" t="str">
            <v>1</v>
          </cell>
          <cell r="Q1873" t="str">
            <v>E</v>
          </cell>
          <cell r="R1873" t="str">
            <v>357</v>
          </cell>
          <cell r="S1873" t="str">
            <v>357G4</v>
          </cell>
          <cell r="T1873" t="str">
            <v>3721</v>
          </cell>
          <cell r="U1873" t="str">
            <v>00</v>
          </cell>
          <cell r="V1873" t="str">
            <v>16</v>
          </cell>
          <cell r="W1873" t="str">
            <v>00605</v>
          </cell>
          <cell r="X1873" t="str">
            <v>1</v>
          </cell>
          <cell r="Y1873" t="str">
            <v>20</v>
          </cell>
          <cell r="Z1873" t="str">
            <v>150</v>
          </cell>
          <cell r="AA1873" t="str">
            <v>002</v>
          </cell>
          <cell r="AB1873">
            <v>3181.85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3181.85</v>
          </cell>
        </row>
        <row r="1874">
          <cell r="C1874" t="str">
            <v>38316060358D400605002</v>
          </cell>
          <cell r="D1874" t="str">
            <v>2018.29.02.012.2.1.1.2.1.11.045.6060.2.6.8.3.2.E.358.358D4.3831.00.16.00605.1.20.150.002</v>
          </cell>
          <cell r="E1874" t="str">
            <v>2018</v>
          </cell>
          <cell r="F1874" t="str">
            <v>29.02</v>
          </cell>
          <cell r="G1874" t="str">
            <v>012</v>
          </cell>
          <cell r="H1874" t="str">
            <v>2.1.1.2.1</v>
          </cell>
          <cell r="I1874" t="str">
            <v>11</v>
          </cell>
          <cell r="J1874" t="str">
            <v>045</v>
          </cell>
          <cell r="K1874" t="str">
            <v>6060</v>
          </cell>
          <cell r="L1874" t="str">
            <v>2</v>
          </cell>
          <cell r="M1874" t="str">
            <v>6</v>
          </cell>
          <cell r="N1874" t="str">
            <v>8</v>
          </cell>
          <cell r="O1874" t="str">
            <v>3</v>
          </cell>
          <cell r="P1874" t="str">
            <v>2</v>
          </cell>
          <cell r="Q1874" t="str">
            <v>E</v>
          </cell>
          <cell r="R1874" t="str">
            <v>358</v>
          </cell>
          <cell r="S1874" t="str">
            <v>358D4</v>
          </cell>
          <cell r="T1874" t="str">
            <v>3831</v>
          </cell>
          <cell r="U1874" t="str">
            <v>00</v>
          </cell>
          <cell r="V1874" t="str">
            <v>16</v>
          </cell>
          <cell r="W1874" t="str">
            <v>00605</v>
          </cell>
          <cell r="X1874" t="str">
            <v>1</v>
          </cell>
          <cell r="Y1874" t="str">
            <v>20</v>
          </cell>
          <cell r="Z1874" t="str">
            <v>150</v>
          </cell>
          <cell r="AA1874" t="str">
            <v>002</v>
          </cell>
          <cell r="AB1874">
            <v>0.18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0.18</v>
          </cell>
        </row>
        <row r="1875">
          <cell r="C1875" t="str">
            <v>261160613580500605002</v>
          </cell>
          <cell r="D1875" t="str">
            <v>2018.29.02.012.2.1.1.2.1.11.045.6061.2.6.8.3.2.E.358.35805.2611.00.16.00605.1.20.150.002</v>
          </cell>
          <cell r="E1875" t="str">
            <v>2018</v>
          </cell>
          <cell r="F1875" t="str">
            <v>29.02</v>
          </cell>
          <cell r="G1875" t="str">
            <v>012</v>
          </cell>
          <cell r="H1875" t="str">
            <v>2.1.1.2.1</v>
          </cell>
          <cell r="I1875" t="str">
            <v>11</v>
          </cell>
          <cell r="J1875" t="str">
            <v>045</v>
          </cell>
          <cell r="K1875" t="str">
            <v>6061</v>
          </cell>
          <cell r="L1875" t="str">
            <v>2</v>
          </cell>
          <cell r="M1875" t="str">
            <v>6</v>
          </cell>
          <cell r="N1875" t="str">
            <v>8</v>
          </cell>
          <cell r="O1875" t="str">
            <v>3</v>
          </cell>
          <cell r="P1875" t="str">
            <v>2</v>
          </cell>
          <cell r="Q1875" t="str">
            <v>E</v>
          </cell>
          <cell r="R1875" t="str">
            <v>358</v>
          </cell>
          <cell r="S1875" t="str">
            <v>35805</v>
          </cell>
          <cell r="T1875" t="str">
            <v>2611</v>
          </cell>
          <cell r="U1875" t="str">
            <v>00</v>
          </cell>
          <cell r="V1875" t="str">
            <v>16</v>
          </cell>
          <cell r="W1875" t="str">
            <v>00605</v>
          </cell>
          <cell r="X1875" t="str">
            <v>1</v>
          </cell>
          <cell r="Y1875" t="str">
            <v>20</v>
          </cell>
          <cell r="Z1875" t="str">
            <v>150</v>
          </cell>
          <cell r="AA1875" t="str">
            <v>002</v>
          </cell>
          <cell r="AB1875">
            <v>10006.69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10006.69</v>
          </cell>
        </row>
        <row r="1876">
          <cell r="C1876" t="str">
            <v>142160623580100605002</v>
          </cell>
          <cell r="D1876" t="str">
            <v>2018.29.02.012.2.1.1.2.1.11.045.6062.2.6.8.3.2.E.358.35801.1421.00.16.00605.1.20.150.002</v>
          </cell>
          <cell r="E1876" t="str">
            <v>2018</v>
          </cell>
          <cell r="F1876" t="str">
            <v>29.02</v>
          </cell>
          <cell r="G1876" t="str">
            <v>012</v>
          </cell>
          <cell r="H1876" t="str">
            <v>2.1.1.2.1</v>
          </cell>
          <cell r="I1876" t="str">
            <v>11</v>
          </cell>
          <cell r="J1876" t="str">
            <v>045</v>
          </cell>
          <cell r="K1876" t="str">
            <v>6062</v>
          </cell>
          <cell r="L1876" t="str">
            <v>2</v>
          </cell>
          <cell r="M1876" t="str">
            <v>6</v>
          </cell>
          <cell r="N1876" t="str">
            <v>8</v>
          </cell>
          <cell r="O1876" t="str">
            <v>3</v>
          </cell>
          <cell r="P1876" t="str">
            <v>2</v>
          </cell>
          <cell r="Q1876" t="str">
            <v>E</v>
          </cell>
          <cell r="R1876" t="str">
            <v>358</v>
          </cell>
          <cell r="S1876" t="str">
            <v>35801</v>
          </cell>
          <cell r="T1876" t="str">
            <v>1421</v>
          </cell>
          <cell r="U1876" t="str">
            <v>00</v>
          </cell>
          <cell r="V1876" t="str">
            <v>16</v>
          </cell>
          <cell r="W1876" t="str">
            <v>00605</v>
          </cell>
          <cell r="X1876" t="str">
            <v>1</v>
          </cell>
          <cell r="Y1876" t="str">
            <v>20</v>
          </cell>
          <cell r="Z1876" t="str">
            <v>150</v>
          </cell>
          <cell r="AA1876" t="str">
            <v>002</v>
          </cell>
          <cell r="AB1876">
            <v>8456.14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8456.14</v>
          </cell>
        </row>
        <row r="1877">
          <cell r="C1877" t="str">
            <v>372160623580100605002</v>
          </cell>
          <cell r="D1877" t="str">
            <v>2018.29.02.012.2.1.1.2.1.11.045.6062.2.6.8.3.2.E.358.35801.3721.00.16.00605.1.20.150.002</v>
          </cell>
          <cell r="E1877" t="str">
            <v>2018</v>
          </cell>
          <cell r="F1877" t="str">
            <v>29.02</v>
          </cell>
          <cell r="G1877" t="str">
            <v>012</v>
          </cell>
          <cell r="H1877" t="str">
            <v>2.1.1.2.1</v>
          </cell>
          <cell r="I1877" t="str">
            <v>11</v>
          </cell>
          <cell r="J1877" t="str">
            <v>045</v>
          </cell>
          <cell r="K1877" t="str">
            <v>6062</v>
          </cell>
          <cell r="L1877" t="str">
            <v>2</v>
          </cell>
          <cell r="M1877" t="str">
            <v>6</v>
          </cell>
          <cell r="N1877" t="str">
            <v>8</v>
          </cell>
          <cell r="O1877" t="str">
            <v>3</v>
          </cell>
          <cell r="P1877" t="str">
            <v>2</v>
          </cell>
          <cell r="Q1877" t="str">
            <v>E</v>
          </cell>
          <cell r="R1877" t="str">
            <v>358</v>
          </cell>
          <cell r="S1877" t="str">
            <v>35801</v>
          </cell>
          <cell r="T1877" t="str">
            <v>3721</v>
          </cell>
          <cell r="U1877" t="str">
            <v>00</v>
          </cell>
          <cell r="V1877" t="str">
            <v>16</v>
          </cell>
          <cell r="W1877" t="str">
            <v>00605</v>
          </cell>
          <cell r="X1877" t="str">
            <v>1</v>
          </cell>
          <cell r="Y1877" t="str">
            <v>20</v>
          </cell>
          <cell r="Z1877" t="str">
            <v>150</v>
          </cell>
          <cell r="AA1877" t="str">
            <v>002</v>
          </cell>
          <cell r="AB1877">
            <v>2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2</v>
          </cell>
        </row>
        <row r="1878">
          <cell r="C1878" t="str">
            <v>143260633580100605002</v>
          </cell>
          <cell r="D1878" t="str">
            <v>2018.29.02.012.2.1.1.2.1.11.045.6063.2.6.8.3.2.E.358.35801.1432.00.16.00605.1.20.150.002</v>
          </cell>
          <cell r="E1878" t="str">
            <v>2018</v>
          </cell>
          <cell r="F1878" t="str">
            <v>29.02</v>
          </cell>
          <cell r="G1878" t="str">
            <v>012</v>
          </cell>
          <cell r="H1878" t="str">
            <v>2.1.1.2.1</v>
          </cell>
          <cell r="I1878" t="str">
            <v>11</v>
          </cell>
          <cell r="J1878" t="str">
            <v>045</v>
          </cell>
          <cell r="K1878" t="str">
            <v>6063</v>
          </cell>
          <cell r="L1878" t="str">
            <v>2</v>
          </cell>
          <cell r="M1878" t="str">
            <v>6</v>
          </cell>
          <cell r="N1878" t="str">
            <v>8</v>
          </cell>
          <cell r="O1878" t="str">
            <v>3</v>
          </cell>
          <cell r="P1878" t="str">
            <v>2</v>
          </cell>
          <cell r="Q1878" t="str">
            <v>E</v>
          </cell>
          <cell r="R1878" t="str">
            <v>358</v>
          </cell>
          <cell r="S1878" t="str">
            <v>35801</v>
          </cell>
          <cell r="T1878" t="str">
            <v>1432</v>
          </cell>
          <cell r="U1878" t="str">
            <v>00</v>
          </cell>
          <cell r="V1878" t="str">
            <v>16</v>
          </cell>
          <cell r="W1878" t="str">
            <v>00605</v>
          </cell>
          <cell r="X1878" t="str">
            <v>1</v>
          </cell>
          <cell r="Y1878" t="str">
            <v>20</v>
          </cell>
          <cell r="Z1878" t="str">
            <v>150</v>
          </cell>
          <cell r="AA1878" t="str">
            <v>002</v>
          </cell>
          <cell r="AB1878">
            <v>1905.92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1905.92</v>
          </cell>
        </row>
        <row r="1879">
          <cell r="C1879" t="str">
            <v>171360633580100605002</v>
          </cell>
          <cell r="D1879" t="str">
            <v>2018.29.02.012.2.1.1.2.1.11.045.6063.2.6.8.3.2.E.358.35801.1713.00.16.00605.1.20.150.002</v>
          </cell>
          <cell r="E1879" t="str">
            <v>2018</v>
          </cell>
          <cell r="F1879" t="str">
            <v>29.02</v>
          </cell>
          <cell r="G1879" t="str">
            <v>012</v>
          </cell>
          <cell r="H1879" t="str">
            <v>2.1.1.2.1</v>
          </cell>
          <cell r="I1879" t="str">
            <v>11</v>
          </cell>
          <cell r="J1879" t="str">
            <v>045</v>
          </cell>
          <cell r="K1879" t="str">
            <v>6063</v>
          </cell>
          <cell r="L1879" t="str">
            <v>2</v>
          </cell>
          <cell r="M1879" t="str">
            <v>6</v>
          </cell>
          <cell r="N1879" t="str">
            <v>8</v>
          </cell>
          <cell r="O1879" t="str">
            <v>3</v>
          </cell>
          <cell r="P1879" t="str">
            <v>2</v>
          </cell>
          <cell r="Q1879" t="str">
            <v>E</v>
          </cell>
          <cell r="R1879" t="str">
            <v>358</v>
          </cell>
          <cell r="S1879" t="str">
            <v>35801</v>
          </cell>
          <cell r="T1879" t="str">
            <v>1713</v>
          </cell>
          <cell r="U1879" t="str">
            <v>00</v>
          </cell>
          <cell r="V1879" t="str">
            <v>16</v>
          </cell>
          <cell r="W1879" t="str">
            <v>00605</v>
          </cell>
          <cell r="X1879" t="str">
            <v>1</v>
          </cell>
          <cell r="Y1879" t="str">
            <v>20</v>
          </cell>
          <cell r="Z1879" t="str">
            <v>150</v>
          </cell>
          <cell r="AA1879" t="str">
            <v>002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</row>
        <row r="1880">
          <cell r="C1880" t="str">
            <v>171560633580100605002</v>
          </cell>
          <cell r="D1880" t="str">
            <v>2018.29.02.012.2.1.1.2.1.11.045.6063.2.6.8.3.2.E.358.35801.1715.00.16.00605.1.20.150.002</v>
          </cell>
          <cell r="E1880" t="str">
            <v>2018</v>
          </cell>
          <cell r="F1880" t="str">
            <v>29.02</v>
          </cell>
          <cell r="G1880" t="str">
            <v>012</v>
          </cell>
          <cell r="H1880" t="str">
            <v>2.1.1.2.1</v>
          </cell>
          <cell r="I1880" t="str">
            <v>11</v>
          </cell>
          <cell r="J1880" t="str">
            <v>045</v>
          </cell>
          <cell r="K1880" t="str">
            <v>6063</v>
          </cell>
          <cell r="L1880" t="str">
            <v>2</v>
          </cell>
          <cell r="M1880" t="str">
            <v>6</v>
          </cell>
          <cell r="N1880" t="str">
            <v>8</v>
          </cell>
          <cell r="O1880" t="str">
            <v>3</v>
          </cell>
          <cell r="P1880" t="str">
            <v>2</v>
          </cell>
          <cell r="Q1880" t="str">
            <v>E</v>
          </cell>
          <cell r="R1880" t="str">
            <v>358</v>
          </cell>
          <cell r="S1880" t="str">
            <v>35801</v>
          </cell>
          <cell r="T1880" t="str">
            <v>1715</v>
          </cell>
          <cell r="U1880" t="str">
            <v>00</v>
          </cell>
          <cell r="V1880" t="str">
            <v>16</v>
          </cell>
          <cell r="W1880" t="str">
            <v>00605</v>
          </cell>
          <cell r="X1880" t="str">
            <v>1</v>
          </cell>
          <cell r="Y1880" t="str">
            <v>20</v>
          </cell>
          <cell r="Z1880" t="str">
            <v>150</v>
          </cell>
          <cell r="AA1880" t="str">
            <v>002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</row>
        <row r="1881">
          <cell r="C1881" t="str">
            <v>23417120356D100605002</v>
          </cell>
          <cell r="D1881" t="str">
            <v>2018.29.02.012.2.1.1.2.1.11.045.7120.2.6.8.3.2.E.356.356D1.2341.00.16.00605.1.20.150.002</v>
          </cell>
          <cell r="E1881" t="str">
            <v>2018</v>
          </cell>
          <cell r="F1881" t="str">
            <v>29.02</v>
          </cell>
          <cell r="G1881" t="str">
            <v>012</v>
          </cell>
          <cell r="H1881" t="str">
            <v>2.1.1.2.1</v>
          </cell>
          <cell r="I1881" t="str">
            <v>11</v>
          </cell>
          <cell r="J1881" t="str">
            <v>045</v>
          </cell>
          <cell r="K1881" t="str">
            <v>7120</v>
          </cell>
          <cell r="L1881" t="str">
            <v>2</v>
          </cell>
          <cell r="M1881" t="str">
            <v>6</v>
          </cell>
          <cell r="N1881" t="str">
            <v>8</v>
          </cell>
          <cell r="O1881" t="str">
            <v>3</v>
          </cell>
          <cell r="P1881" t="str">
            <v>2</v>
          </cell>
          <cell r="Q1881" t="str">
            <v>E</v>
          </cell>
          <cell r="R1881" t="str">
            <v>356</v>
          </cell>
          <cell r="S1881" t="str">
            <v>356D1</v>
          </cell>
          <cell r="T1881" t="str">
            <v>2341</v>
          </cell>
          <cell r="U1881" t="str">
            <v>00</v>
          </cell>
          <cell r="V1881" t="str">
            <v>16</v>
          </cell>
          <cell r="W1881" t="str">
            <v>00605</v>
          </cell>
          <cell r="X1881" t="str">
            <v>1</v>
          </cell>
          <cell r="Y1881" t="str">
            <v>20</v>
          </cell>
          <cell r="Z1881" t="str">
            <v>150</v>
          </cell>
          <cell r="AA1881" t="str">
            <v>002</v>
          </cell>
          <cell r="AB1881">
            <v>1250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1250</v>
          </cell>
        </row>
        <row r="1882">
          <cell r="C1882" t="str">
            <v>29417120356D100605002</v>
          </cell>
          <cell r="D1882" t="str">
            <v>2018.29.02.012.2.1.1.2.1.11.045.7120.2.6.8.3.2.E.356.356D1.2941.00.16.00605.1.20.150.002</v>
          </cell>
          <cell r="E1882" t="str">
            <v>2018</v>
          </cell>
          <cell r="F1882" t="str">
            <v>29.02</v>
          </cell>
          <cell r="G1882" t="str">
            <v>012</v>
          </cell>
          <cell r="H1882" t="str">
            <v>2.1.1.2.1</v>
          </cell>
          <cell r="I1882" t="str">
            <v>11</v>
          </cell>
          <cell r="J1882" t="str">
            <v>045</v>
          </cell>
          <cell r="K1882" t="str">
            <v>7120</v>
          </cell>
          <cell r="L1882" t="str">
            <v>2</v>
          </cell>
          <cell r="M1882" t="str">
            <v>6</v>
          </cell>
          <cell r="N1882" t="str">
            <v>8</v>
          </cell>
          <cell r="O1882" t="str">
            <v>3</v>
          </cell>
          <cell r="P1882" t="str">
            <v>2</v>
          </cell>
          <cell r="Q1882" t="str">
            <v>E</v>
          </cell>
          <cell r="R1882" t="str">
            <v>356</v>
          </cell>
          <cell r="S1882" t="str">
            <v>356D1</v>
          </cell>
          <cell r="T1882" t="str">
            <v>2941</v>
          </cell>
          <cell r="U1882" t="str">
            <v>00</v>
          </cell>
          <cell r="V1882" t="str">
            <v>16</v>
          </cell>
          <cell r="W1882" t="str">
            <v>00605</v>
          </cell>
          <cell r="X1882" t="str">
            <v>1</v>
          </cell>
          <cell r="Y1882" t="str">
            <v>20</v>
          </cell>
          <cell r="Z1882" t="str">
            <v>150</v>
          </cell>
          <cell r="AA1882" t="str">
            <v>002</v>
          </cell>
          <cell r="AB1882">
            <v>750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750</v>
          </cell>
        </row>
        <row r="1883">
          <cell r="C1883" t="str">
            <v>22147120356D300605002</v>
          </cell>
          <cell r="D1883" t="str">
            <v>2018.29.02.012.2.1.1.2.1.11.045.7120.2.6.8.3.2.E.356.356D3.2214.00.16.00605.1.20.150.002</v>
          </cell>
          <cell r="E1883" t="str">
            <v>2018</v>
          </cell>
          <cell r="F1883" t="str">
            <v>29.02</v>
          </cell>
          <cell r="G1883" t="str">
            <v>012</v>
          </cell>
          <cell r="H1883" t="str">
            <v>2.1.1.2.1</v>
          </cell>
          <cell r="I1883" t="str">
            <v>11</v>
          </cell>
          <cell r="J1883" t="str">
            <v>045</v>
          </cell>
          <cell r="K1883" t="str">
            <v>7120</v>
          </cell>
          <cell r="L1883" t="str">
            <v>2</v>
          </cell>
          <cell r="M1883" t="str">
            <v>6</v>
          </cell>
          <cell r="N1883" t="str">
            <v>8</v>
          </cell>
          <cell r="O1883" t="str">
            <v>3</v>
          </cell>
          <cell r="P1883" t="str">
            <v>2</v>
          </cell>
          <cell r="Q1883" t="str">
            <v>E</v>
          </cell>
          <cell r="R1883" t="str">
            <v>356</v>
          </cell>
          <cell r="S1883" t="str">
            <v>356D3</v>
          </cell>
          <cell r="T1883" t="str">
            <v>2214</v>
          </cell>
          <cell r="U1883" t="str">
            <v>00</v>
          </cell>
          <cell r="V1883" t="str">
            <v>16</v>
          </cell>
          <cell r="W1883" t="str">
            <v>00605</v>
          </cell>
          <cell r="X1883" t="str">
            <v>1</v>
          </cell>
          <cell r="Y1883" t="str">
            <v>20</v>
          </cell>
          <cell r="Z1883" t="str">
            <v>150</v>
          </cell>
          <cell r="AA1883" t="str">
            <v>002</v>
          </cell>
          <cell r="AB1883">
            <v>250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250</v>
          </cell>
        </row>
        <row r="1884">
          <cell r="C1884" t="str">
            <v>24617120356D600605002</v>
          </cell>
          <cell r="D1884" t="str">
            <v>2018.29.02.012.2.1.1.2.1.11.045.7120.2.6.8.3.2.E.356.356D6.2461.00.16.00605.1.20.150.002</v>
          </cell>
          <cell r="E1884" t="str">
            <v>2018</v>
          </cell>
          <cell r="F1884" t="str">
            <v>29.02</v>
          </cell>
          <cell r="G1884" t="str">
            <v>012</v>
          </cell>
          <cell r="H1884" t="str">
            <v>2.1.1.2.1</v>
          </cell>
          <cell r="I1884" t="str">
            <v>11</v>
          </cell>
          <cell r="J1884" t="str">
            <v>045</v>
          </cell>
          <cell r="K1884" t="str">
            <v>7120</v>
          </cell>
          <cell r="L1884" t="str">
            <v>2</v>
          </cell>
          <cell r="M1884" t="str">
            <v>6</v>
          </cell>
          <cell r="N1884" t="str">
            <v>8</v>
          </cell>
          <cell r="O1884" t="str">
            <v>3</v>
          </cell>
          <cell r="P1884" t="str">
            <v>2</v>
          </cell>
          <cell r="Q1884" t="str">
            <v>E</v>
          </cell>
          <cell r="R1884" t="str">
            <v>356</v>
          </cell>
          <cell r="S1884" t="str">
            <v>356D6</v>
          </cell>
          <cell r="T1884" t="str">
            <v>2461</v>
          </cell>
          <cell r="U1884" t="str">
            <v>00</v>
          </cell>
          <cell r="V1884" t="str">
            <v>16</v>
          </cell>
          <cell r="W1884" t="str">
            <v>00605</v>
          </cell>
          <cell r="X1884" t="str">
            <v>1</v>
          </cell>
          <cell r="Y1884" t="str">
            <v>20</v>
          </cell>
          <cell r="Z1884" t="str">
            <v>150</v>
          </cell>
          <cell r="AA1884" t="str">
            <v>002</v>
          </cell>
          <cell r="AB1884">
            <v>750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750</v>
          </cell>
        </row>
        <row r="1885">
          <cell r="C1885" t="str">
            <v>13317130356B200605002</v>
          </cell>
          <cell r="D1885" t="str">
            <v>2018.29.02.012.2.1.1.2.1.11.045.7130.2.6.8.3.2.E.356.356B2.1331.00.16.00605.1.20.150.002</v>
          </cell>
          <cell r="E1885" t="str">
            <v>2018</v>
          </cell>
          <cell r="F1885" t="str">
            <v>29.02</v>
          </cell>
          <cell r="G1885" t="str">
            <v>012</v>
          </cell>
          <cell r="H1885" t="str">
            <v>2.1.1.2.1</v>
          </cell>
          <cell r="I1885" t="str">
            <v>11</v>
          </cell>
          <cell r="J1885" t="str">
            <v>045</v>
          </cell>
          <cell r="K1885" t="str">
            <v>7130</v>
          </cell>
          <cell r="L1885" t="str">
            <v>2</v>
          </cell>
          <cell r="M1885" t="str">
            <v>6</v>
          </cell>
          <cell r="N1885" t="str">
            <v>8</v>
          </cell>
          <cell r="O1885" t="str">
            <v>3</v>
          </cell>
          <cell r="P1885" t="str">
            <v>2</v>
          </cell>
          <cell r="Q1885" t="str">
            <v>E</v>
          </cell>
          <cell r="R1885" t="str">
            <v>356</v>
          </cell>
          <cell r="S1885" t="str">
            <v>356B2</v>
          </cell>
          <cell r="T1885" t="str">
            <v>1331</v>
          </cell>
          <cell r="U1885" t="str">
            <v>00</v>
          </cell>
          <cell r="V1885" t="str">
            <v>16</v>
          </cell>
          <cell r="W1885" t="str">
            <v>00605</v>
          </cell>
          <cell r="X1885" t="str">
            <v>1</v>
          </cell>
          <cell r="Y1885" t="str">
            <v>20</v>
          </cell>
          <cell r="Z1885" t="str">
            <v>150</v>
          </cell>
          <cell r="AA1885" t="str">
            <v>002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</row>
        <row r="1886">
          <cell r="C1886" t="str">
            <v>22137130356D100605002</v>
          </cell>
          <cell r="D1886" t="str">
            <v>2018.29.02.012.2.1.1.2.1.11.045.7130.2.6.8.3.2.E.356.356D1.2213.00.16.00605.1.20.150.002</v>
          </cell>
          <cell r="E1886" t="str">
            <v>2018</v>
          </cell>
          <cell r="F1886" t="str">
            <v>29.02</v>
          </cell>
          <cell r="G1886" t="str">
            <v>012</v>
          </cell>
          <cell r="H1886" t="str">
            <v>2.1.1.2.1</v>
          </cell>
          <cell r="I1886" t="str">
            <v>11</v>
          </cell>
          <cell r="J1886" t="str">
            <v>045</v>
          </cell>
          <cell r="K1886" t="str">
            <v>7130</v>
          </cell>
          <cell r="L1886" t="str">
            <v>2</v>
          </cell>
          <cell r="M1886" t="str">
            <v>6</v>
          </cell>
          <cell r="N1886" t="str">
            <v>8</v>
          </cell>
          <cell r="O1886" t="str">
            <v>3</v>
          </cell>
          <cell r="P1886" t="str">
            <v>2</v>
          </cell>
          <cell r="Q1886" t="str">
            <v>E</v>
          </cell>
          <cell r="R1886" t="str">
            <v>356</v>
          </cell>
          <cell r="S1886" t="str">
            <v>356D1</v>
          </cell>
          <cell r="T1886" t="str">
            <v>2213</v>
          </cell>
          <cell r="U1886" t="str">
            <v>00</v>
          </cell>
          <cell r="V1886" t="str">
            <v>16</v>
          </cell>
          <cell r="W1886" t="str">
            <v>00605</v>
          </cell>
          <cell r="X1886" t="str">
            <v>1</v>
          </cell>
          <cell r="Y1886" t="str">
            <v>20</v>
          </cell>
          <cell r="Z1886" t="str">
            <v>150</v>
          </cell>
          <cell r="AA1886" t="str">
            <v>002</v>
          </cell>
          <cell r="AB1886">
            <v>750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750</v>
          </cell>
        </row>
        <row r="1887">
          <cell r="C1887" t="str">
            <v>37917130356D100605002</v>
          </cell>
          <cell r="D1887" t="str">
            <v>2018.29.02.012.2.1.1.2.1.11.045.7130.2.6.8.3.2.E.356.356D1.3791.00.16.00605.1.20.150.002</v>
          </cell>
          <cell r="E1887" t="str">
            <v>2018</v>
          </cell>
          <cell r="F1887" t="str">
            <v>29.02</v>
          </cell>
          <cell r="G1887" t="str">
            <v>012</v>
          </cell>
          <cell r="H1887" t="str">
            <v>2.1.1.2.1</v>
          </cell>
          <cell r="I1887" t="str">
            <v>11</v>
          </cell>
          <cell r="J1887" t="str">
            <v>045</v>
          </cell>
          <cell r="K1887" t="str">
            <v>7130</v>
          </cell>
          <cell r="L1887" t="str">
            <v>2</v>
          </cell>
          <cell r="M1887" t="str">
            <v>6</v>
          </cell>
          <cell r="N1887" t="str">
            <v>8</v>
          </cell>
          <cell r="O1887" t="str">
            <v>3</v>
          </cell>
          <cell r="P1887" t="str">
            <v>2</v>
          </cell>
          <cell r="Q1887" t="str">
            <v>E</v>
          </cell>
          <cell r="R1887" t="str">
            <v>356</v>
          </cell>
          <cell r="S1887" t="str">
            <v>356D1</v>
          </cell>
          <cell r="T1887" t="str">
            <v>3791</v>
          </cell>
          <cell r="U1887" t="str">
            <v>00</v>
          </cell>
          <cell r="V1887" t="str">
            <v>16</v>
          </cell>
          <cell r="W1887" t="str">
            <v>00605</v>
          </cell>
          <cell r="X1887" t="str">
            <v>1</v>
          </cell>
          <cell r="Y1887" t="str">
            <v>20</v>
          </cell>
          <cell r="Z1887" t="str">
            <v>150</v>
          </cell>
          <cell r="AA1887" t="str">
            <v>002</v>
          </cell>
          <cell r="AB1887">
            <v>1500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1500</v>
          </cell>
        </row>
        <row r="1888">
          <cell r="C1888" t="str">
            <v>26117200356D300605002</v>
          </cell>
          <cell r="D1888" t="str">
            <v>2018.29.02.012.2.1.1.2.1.11.045.7200.2.6.8.3.2.E.356.356D3.2611.00.16.00605.1.20.150.002</v>
          </cell>
          <cell r="E1888" t="str">
            <v>2018</v>
          </cell>
          <cell r="F1888" t="str">
            <v>29.02</v>
          </cell>
          <cell r="G1888" t="str">
            <v>012</v>
          </cell>
          <cell r="H1888" t="str">
            <v>2.1.1.2.1</v>
          </cell>
          <cell r="I1888" t="str">
            <v>11</v>
          </cell>
          <cell r="J1888" t="str">
            <v>045</v>
          </cell>
          <cell r="K1888" t="str">
            <v>7200</v>
          </cell>
          <cell r="L1888" t="str">
            <v>2</v>
          </cell>
          <cell r="M1888" t="str">
            <v>6</v>
          </cell>
          <cell r="N1888" t="str">
            <v>8</v>
          </cell>
          <cell r="O1888" t="str">
            <v>3</v>
          </cell>
          <cell r="P1888" t="str">
            <v>2</v>
          </cell>
          <cell r="Q1888" t="str">
            <v>E</v>
          </cell>
          <cell r="R1888" t="str">
            <v>356</v>
          </cell>
          <cell r="S1888" t="str">
            <v>356D3</v>
          </cell>
          <cell r="T1888" t="str">
            <v>2611</v>
          </cell>
          <cell r="U1888" t="str">
            <v>00</v>
          </cell>
          <cell r="V1888" t="str">
            <v>16</v>
          </cell>
          <cell r="W1888" t="str">
            <v>00605</v>
          </cell>
          <cell r="X1888" t="str">
            <v>1</v>
          </cell>
          <cell r="Y1888" t="str">
            <v>20</v>
          </cell>
          <cell r="Z1888" t="str">
            <v>150</v>
          </cell>
          <cell r="AA1888" t="str">
            <v>002</v>
          </cell>
          <cell r="AB1888">
            <v>4016.93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4016.93</v>
          </cell>
        </row>
        <row r="1889">
          <cell r="C1889" t="str">
            <v>14327210356D300605002</v>
          </cell>
          <cell r="D1889" t="str">
            <v>2018.29.02.012.2.1.1.2.1.11.045.7210.2.6.8.3.2.E.356.356D3.1432.00.16.00605.1.20.150.002</v>
          </cell>
          <cell r="E1889" t="str">
            <v>2018</v>
          </cell>
          <cell r="F1889" t="str">
            <v>29.02</v>
          </cell>
          <cell r="G1889" t="str">
            <v>012</v>
          </cell>
          <cell r="H1889" t="str">
            <v>2.1.1.2.1</v>
          </cell>
          <cell r="I1889" t="str">
            <v>11</v>
          </cell>
          <cell r="J1889" t="str">
            <v>045</v>
          </cell>
          <cell r="K1889" t="str">
            <v>7210</v>
          </cell>
          <cell r="L1889" t="str">
            <v>2</v>
          </cell>
          <cell r="M1889" t="str">
            <v>6</v>
          </cell>
          <cell r="N1889" t="str">
            <v>8</v>
          </cell>
          <cell r="O1889" t="str">
            <v>3</v>
          </cell>
          <cell r="P1889" t="str">
            <v>2</v>
          </cell>
          <cell r="Q1889" t="str">
            <v>E</v>
          </cell>
          <cell r="R1889" t="str">
            <v>356</v>
          </cell>
          <cell r="S1889" t="str">
            <v>356D3</v>
          </cell>
          <cell r="T1889" t="str">
            <v>1432</v>
          </cell>
          <cell r="U1889" t="str">
            <v>00</v>
          </cell>
          <cell r="V1889" t="str">
            <v>16</v>
          </cell>
          <cell r="W1889" t="str">
            <v>00605</v>
          </cell>
          <cell r="X1889" t="str">
            <v>1</v>
          </cell>
          <cell r="Y1889" t="str">
            <v>20</v>
          </cell>
          <cell r="Z1889" t="str">
            <v>150</v>
          </cell>
          <cell r="AA1889" t="str">
            <v>002</v>
          </cell>
          <cell r="AB1889">
            <v>2795.97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2795.97</v>
          </cell>
        </row>
        <row r="1890">
          <cell r="C1890" t="str">
            <v>37217220356D500605002</v>
          </cell>
          <cell r="D1890" t="str">
            <v>2018.29.02.012.2.1.1.2.1.11.045.7220.2.6.8.3.2.E.356.356D5.3721.00.16.00605.1.20.150.002</v>
          </cell>
          <cell r="E1890" t="str">
            <v>2018</v>
          </cell>
          <cell r="F1890" t="str">
            <v>29.02</v>
          </cell>
          <cell r="G1890" t="str">
            <v>012</v>
          </cell>
          <cell r="H1890" t="str">
            <v>2.1.1.2.1</v>
          </cell>
          <cell r="I1890" t="str">
            <v>11</v>
          </cell>
          <cell r="J1890" t="str">
            <v>045</v>
          </cell>
          <cell r="K1890" t="str">
            <v>7220</v>
          </cell>
          <cell r="L1890" t="str">
            <v>2</v>
          </cell>
          <cell r="M1890" t="str">
            <v>6</v>
          </cell>
          <cell r="N1890" t="str">
            <v>8</v>
          </cell>
          <cell r="O1890" t="str">
            <v>3</v>
          </cell>
          <cell r="P1890" t="str">
            <v>2</v>
          </cell>
          <cell r="Q1890" t="str">
            <v>E</v>
          </cell>
          <cell r="R1890" t="str">
            <v>356</v>
          </cell>
          <cell r="S1890" t="str">
            <v>356D5</v>
          </cell>
          <cell r="T1890" t="str">
            <v>3721</v>
          </cell>
          <cell r="U1890" t="str">
            <v>00</v>
          </cell>
          <cell r="V1890" t="str">
            <v>16</v>
          </cell>
          <cell r="W1890" t="str">
            <v>00605</v>
          </cell>
          <cell r="X1890" t="str">
            <v>1</v>
          </cell>
          <cell r="Y1890" t="str">
            <v>20</v>
          </cell>
          <cell r="Z1890" t="str">
            <v>150</v>
          </cell>
          <cell r="AA1890" t="str">
            <v>002</v>
          </cell>
          <cell r="AB1890">
            <v>6418.5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6418.5</v>
          </cell>
        </row>
        <row r="1891">
          <cell r="C1891" t="str">
            <v>13117230356D300605002</v>
          </cell>
          <cell r="D1891" t="str">
            <v>2018.29.02.012.2.1.1.2.1.11.045.7230.2.6.8.3.2.E.356.356D3.1311.00.16.00605.1.20.150.002</v>
          </cell>
          <cell r="E1891" t="str">
            <v>2018</v>
          </cell>
          <cell r="F1891" t="str">
            <v>29.02</v>
          </cell>
          <cell r="G1891" t="str">
            <v>012</v>
          </cell>
          <cell r="H1891" t="str">
            <v>2.1.1.2.1</v>
          </cell>
          <cell r="I1891" t="str">
            <v>11</v>
          </cell>
          <cell r="J1891" t="str">
            <v>045</v>
          </cell>
          <cell r="K1891" t="str">
            <v>7230</v>
          </cell>
          <cell r="L1891" t="str">
            <v>2</v>
          </cell>
          <cell r="M1891" t="str">
            <v>6</v>
          </cell>
          <cell r="N1891" t="str">
            <v>8</v>
          </cell>
          <cell r="O1891" t="str">
            <v>3</v>
          </cell>
          <cell r="P1891" t="str">
            <v>2</v>
          </cell>
          <cell r="Q1891" t="str">
            <v>E</v>
          </cell>
          <cell r="R1891" t="str">
            <v>356</v>
          </cell>
          <cell r="S1891" t="str">
            <v>356D3</v>
          </cell>
          <cell r="T1891" t="str">
            <v>1311</v>
          </cell>
          <cell r="U1891" t="str">
            <v>00</v>
          </cell>
          <cell r="V1891" t="str">
            <v>16</v>
          </cell>
          <cell r="W1891" t="str">
            <v>00605</v>
          </cell>
          <cell r="X1891" t="str">
            <v>1</v>
          </cell>
          <cell r="Y1891" t="str">
            <v>20</v>
          </cell>
          <cell r="Z1891" t="str">
            <v>150</v>
          </cell>
          <cell r="AA1891" t="str">
            <v>002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</row>
        <row r="1892">
          <cell r="C1892" t="str">
            <v>17137230356D300605002</v>
          </cell>
          <cell r="D1892" t="str">
            <v>2018.29.02.012.2.1.1.2.1.11.045.7230.2.6.8.3.2.E.356.356D3.1713.00.16.00605.1.20.150.002</v>
          </cell>
          <cell r="E1892" t="str">
            <v>2018</v>
          </cell>
          <cell r="F1892" t="str">
            <v>29.02</v>
          </cell>
          <cell r="G1892" t="str">
            <v>012</v>
          </cell>
          <cell r="H1892" t="str">
            <v>2.1.1.2.1</v>
          </cell>
          <cell r="I1892" t="str">
            <v>11</v>
          </cell>
          <cell r="J1892" t="str">
            <v>045</v>
          </cell>
          <cell r="K1892" t="str">
            <v>7230</v>
          </cell>
          <cell r="L1892" t="str">
            <v>2</v>
          </cell>
          <cell r="M1892" t="str">
            <v>6</v>
          </cell>
          <cell r="N1892" t="str">
            <v>8</v>
          </cell>
          <cell r="O1892" t="str">
            <v>3</v>
          </cell>
          <cell r="P1892" t="str">
            <v>2</v>
          </cell>
          <cell r="Q1892" t="str">
            <v>E</v>
          </cell>
          <cell r="R1892" t="str">
            <v>356</v>
          </cell>
          <cell r="S1892" t="str">
            <v>356D3</v>
          </cell>
          <cell r="T1892" t="str">
            <v>1713</v>
          </cell>
          <cell r="U1892" t="str">
            <v>00</v>
          </cell>
          <cell r="V1892" t="str">
            <v>16</v>
          </cell>
          <cell r="W1892" t="str">
            <v>00605</v>
          </cell>
          <cell r="X1892" t="str">
            <v>1</v>
          </cell>
          <cell r="Y1892" t="str">
            <v>20</v>
          </cell>
          <cell r="Z1892" t="str">
            <v>150</v>
          </cell>
          <cell r="AA1892" t="str">
            <v>002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</row>
        <row r="1893">
          <cell r="C1893" t="str">
            <v>17157230356D300605002</v>
          </cell>
          <cell r="D1893" t="str">
            <v>2018.29.02.012.2.1.1.2.1.11.045.7230.2.6.8.3.2.E.356.356D3.1715.00.16.00605.1.20.150.002</v>
          </cell>
          <cell r="E1893" t="str">
            <v>2018</v>
          </cell>
          <cell r="F1893" t="str">
            <v>29.02</v>
          </cell>
          <cell r="G1893" t="str">
            <v>012</v>
          </cell>
          <cell r="H1893" t="str">
            <v>2.1.1.2.1</v>
          </cell>
          <cell r="I1893" t="str">
            <v>11</v>
          </cell>
          <cell r="J1893" t="str">
            <v>045</v>
          </cell>
          <cell r="K1893" t="str">
            <v>7230</v>
          </cell>
          <cell r="L1893" t="str">
            <v>2</v>
          </cell>
          <cell r="M1893" t="str">
            <v>6</v>
          </cell>
          <cell r="N1893" t="str">
            <v>8</v>
          </cell>
          <cell r="O1893" t="str">
            <v>3</v>
          </cell>
          <cell r="P1893" t="str">
            <v>2</v>
          </cell>
          <cell r="Q1893" t="str">
            <v>E</v>
          </cell>
          <cell r="R1893" t="str">
            <v>356</v>
          </cell>
          <cell r="S1893" t="str">
            <v>356D3</v>
          </cell>
          <cell r="T1893" t="str">
            <v>1715</v>
          </cell>
          <cell r="U1893" t="str">
            <v>00</v>
          </cell>
          <cell r="V1893" t="str">
            <v>16</v>
          </cell>
          <cell r="W1893" t="str">
            <v>00605</v>
          </cell>
          <cell r="X1893" t="str">
            <v>1</v>
          </cell>
          <cell r="Y1893" t="str">
            <v>20</v>
          </cell>
          <cell r="Z1893" t="str">
            <v>150</v>
          </cell>
          <cell r="AA1893" t="str">
            <v>002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</row>
        <row r="1894">
          <cell r="C1894" t="str">
            <v>44137230356D300605002</v>
          </cell>
          <cell r="D1894" t="str">
            <v>2018.29.02.012.2.1.1.2.1.11.045.7230.2.6.8.3.2.E.356.356D3.4413.00.16.00605.1.20.150.002</v>
          </cell>
          <cell r="E1894" t="str">
            <v>2018</v>
          </cell>
          <cell r="F1894" t="str">
            <v>29.02</v>
          </cell>
          <cell r="G1894" t="str">
            <v>012</v>
          </cell>
          <cell r="H1894" t="str">
            <v>2.1.1.2.1</v>
          </cell>
          <cell r="I1894" t="str">
            <v>11</v>
          </cell>
          <cell r="J1894" t="str">
            <v>045</v>
          </cell>
          <cell r="K1894" t="str">
            <v>7230</v>
          </cell>
          <cell r="L1894" t="str">
            <v>2</v>
          </cell>
          <cell r="M1894" t="str">
            <v>6</v>
          </cell>
          <cell r="N1894" t="str">
            <v>8</v>
          </cell>
          <cell r="O1894" t="str">
            <v>3</v>
          </cell>
          <cell r="P1894" t="str">
            <v>2</v>
          </cell>
          <cell r="Q1894" t="str">
            <v>E</v>
          </cell>
          <cell r="R1894" t="str">
            <v>356</v>
          </cell>
          <cell r="S1894" t="str">
            <v>356D3</v>
          </cell>
          <cell r="T1894" t="str">
            <v>4413</v>
          </cell>
          <cell r="U1894" t="str">
            <v>00</v>
          </cell>
          <cell r="V1894" t="str">
            <v>16</v>
          </cell>
          <cell r="W1894" t="str">
            <v>00605</v>
          </cell>
          <cell r="X1894" t="str">
            <v>1</v>
          </cell>
          <cell r="Y1894" t="str">
            <v>20</v>
          </cell>
          <cell r="Z1894" t="str">
            <v>150</v>
          </cell>
          <cell r="AA1894" t="str">
            <v>002</v>
          </cell>
          <cell r="AB1894">
            <v>65140.01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65140.01</v>
          </cell>
        </row>
        <row r="1895">
          <cell r="C1895" t="str">
            <v>799150109000100405701</v>
          </cell>
          <cell r="D1895" t="str">
            <v>2018.29.02.012.2.1.1.2.1.11.045.5010.2.6.5.3.1.E.900.90001.7991.00.14.00405.1.20.150.701</v>
          </cell>
          <cell r="E1895" t="str">
            <v>2018</v>
          </cell>
          <cell r="F1895" t="str">
            <v>29.02</v>
          </cell>
          <cell r="G1895" t="str">
            <v>012</v>
          </cell>
          <cell r="H1895" t="str">
            <v>2.1.1.2.1</v>
          </cell>
          <cell r="I1895" t="str">
            <v>11</v>
          </cell>
          <cell r="J1895" t="str">
            <v>045</v>
          </cell>
          <cell r="K1895" t="str">
            <v>5010</v>
          </cell>
          <cell r="L1895" t="str">
            <v>2</v>
          </cell>
          <cell r="M1895" t="str">
            <v>6</v>
          </cell>
          <cell r="N1895" t="str">
            <v>5</v>
          </cell>
          <cell r="O1895" t="str">
            <v>3</v>
          </cell>
          <cell r="P1895" t="str">
            <v>1</v>
          </cell>
          <cell r="Q1895" t="str">
            <v>E</v>
          </cell>
          <cell r="R1895" t="str">
            <v>900</v>
          </cell>
          <cell r="S1895" t="str">
            <v>90001</v>
          </cell>
          <cell r="T1895" t="str">
            <v>7991</v>
          </cell>
          <cell r="U1895" t="str">
            <v>00</v>
          </cell>
          <cell r="V1895" t="str">
            <v>14</v>
          </cell>
          <cell r="W1895" t="str">
            <v>00405</v>
          </cell>
          <cell r="X1895" t="str">
            <v>1</v>
          </cell>
          <cell r="Y1895" t="str">
            <v>20</v>
          </cell>
          <cell r="Z1895" t="str">
            <v>150</v>
          </cell>
          <cell r="AA1895" t="str">
            <v>701</v>
          </cell>
          <cell r="AB1895">
            <v>593850.66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593850.66</v>
          </cell>
        </row>
        <row r="1896">
          <cell r="C1896" t="str">
            <v>132250249000100605002</v>
          </cell>
          <cell r="D1896" t="str">
            <v>2018.29.02.012.2.1.1.2.1.11.045.5024.2.6.5.3.1.E.900.90001.1322.00.16.00605.1.20.150.002</v>
          </cell>
          <cell r="E1896" t="str">
            <v>2018</v>
          </cell>
          <cell r="F1896" t="str">
            <v>29.02</v>
          </cell>
          <cell r="G1896" t="str">
            <v>012</v>
          </cell>
          <cell r="H1896" t="str">
            <v>2.1.1.2.1</v>
          </cell>
          <cell r="I1896" t="str">
            <v>11</v>
          </cell>
          <cell r="J1896" t="str">
            <v>045</v>
          </cell>
          <cell r="K1896" t="str">
            <v>5024</v>
          </cell>
          <cell r="L1896" t="str">
            <v>2</v>
          </cell>
          <cell r="M1896" t="str">
            <v>6</v>
          </cell>
          <cell r="N1896" t="str">
            <v>5</v>
          </cell>
          <cell r="O1896" t="str">
            <v>3</v>
          </cell>
          <cell r="P1896" t="str">
            <v>1</v>
          </cell>
          <cell r="Q1896" t="str">
            <v>E</v>
          </cell>
          <cell r="R1896" t="str">
            <v>900</v>
          </cell>
          <cell r="S1896" t="str">
            <v>90001</v>
          </cell>
          <cell r="T1896" t="str">
            <v>1322</v>
          </cell>
          <cell r="U1896" t="str">
            <v>00</v>
          </cell>
          <cell r="V1896" t="str">
            <v>16</v>
          </cell>
          <cell r="W1896" t="str">
            <v>00605</v>
          </cell>
          <cell r="X1896" t="str">
            <v>1</v>
          </cell>
          <cell r="Y1896" t="str">
            <v>20</v>
          </cell>
          <cell r="Z1896" t="str">
            <v>150</v>
          </cell>
          <cell r="AA1896" t="str">
            <v>002</v>
          </cell>
          <cell r="AB1896">
            <v>5406.1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5406.1</v>
          </cell>
        </row>
        <row r="1897">
          <cell r="C1897" t="str">
            <v>248150249000100404700</v>
          </cell>
          <cell r="D1897" t="str">
            <v>2018.29.02.012.2.1.1.2.1.11.045.5024.2.6.5.3.1.E.900.90001.2481.00.14.00404.1.20.150.700</v>
          </cell>
          <cell r="E1897" t="str">
            <v>2018</v>
          </cell>
          <cell r="F1897" t="str">
            <v>29.02</v>
          </cell>
          <cell r="G1897" t="str">
            <v>012</v>
          </cell>
          <cell r="H1897" t="str">
            <v>2.1.1.2.1</v>
          </cell>
          <cell r="I1897" t="str">
            <v>11</v>
          </cell>
          <cell r="J1897" t="str">
            <v>045</v>
          </cell>
          <cell r="K1897" t="str">
            <v>5024</v>
          </cell>
          <cell r="L1897" t="str">
            <v>2</v>
          </cell>
          <cell r="M1897" t="str">
            <v>6</v>
          </cell>
          <cell r="N1897" t="str">
            <v>5</v>
          </cell>
          <cell r="O1897" t="str">
            <v>3</v>
          </cell>
          <cell r="P1897" t="str">
            <v>1</v>
          </cell>
          <cell r="Q1897" t="str">
            <v>E</v>
          </cell>
          <cell r="R1897" t="str">
            <v>900</v>
          </cell>
          <cell r="S1897" t="str">
            <v>90001</v>
          </cell>
          <cell r="T1897" t="str">
            <v>2481</v>
          </cell>
          <cell r="U1897" t="str">
            <v>00</v>
          </cell>
          <cell r="V1897" t="str">
            <v>14</v>
          </cell>
          <cell r="W1897" t="str">
            <v>00404</v>
          </cell>
          <cell r="X1897" t="str">
            <v>1</v>
          </cell>
          <cell r="Y1897" t="str">
            <v>20</v>
          </cell>
          <cell r="Z1897" t="str">
            <v>150</v>
          </cell>
          <cell r="AA1897" t="str">
            <v>700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</row>
        <row r="1898">
          <cell r="C1898" t="str">
            <v>515150249000100615626</v>
          </cell>
          <cell r="D1898" t="str">
            <v>2018.29.02.012.2.1.1.2.1.11.045.5024.2.6.5.3.1.E.900.90001.5151.00.16.00615.2.20.150.626</v>
          </cell>
          <cell r="E1898" t="str">
            <v>2018</v>
          </cell>
          <cell r="F1898" t="str">
            <v>29.02</v>
          </cell>
          <cell r="G1898" t="str">
            <v>012</v>
          </cell>
          <cell r="H1898" t="str">
            <v>2.1.1.2.1</v>
          </cell>
          <cell r="I1898" t="str">
            <v>11</v>
          </cell>
          <cell r="J1898" t="str">
            <v>045</v>
          </cell>
          <cell r="K1898" t="str">
            <v>5024</v>
          </cell>
          <cell r="L1898" t="str">
            <v>2</v>
          </cell>
          <cell r="M1898" t="str">
            <v>6</v>
          </cell>
          <cell r="N1898" t="str">
            <v>5</v>
          </cell>
          <cell r="O1898" t="str">
            <v>3</v>
          </cell>
          <cell r="P1898" t="str">
            <v>1</v>
          </cell>
          <cell r="Q1898" t="str">
            <v>E</v>
          </cell>
          <cell r="R1898" t="str">
            <v>900</v>
          </cell>
          <cell r="S1898" t="str">
            <v>90001</v>
          </cell>
          <cell r="T1898" t="str">
            <v>5151</v>
          </cell>
          <cell r="U1898" t="str">
            <v>00</v>
          </cell>
          <cell r="V1898" t="str">
            <v>16</v>
          </cell>
          <cell r="W1898" t="str">
            <v>00615</v>
          </cell>
          <cell r="X1898" t="str">
            <v>2</v>
          </cell>
          <cell r="Y1898" t="str">
            <v>20</v>
          </cell>
          <cell r="Z1898" t="str">
            <v>150</v>
          </cell>
          <cell r="AA1898" t="str">
            <v>626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</row>
        <row r="1899">
          <cell r="C1899" t="str">
            <v>132150259000100605002</v>
          </cell>
          <cell r="D1899" t="str">
            <v>2018.29.02.012.2.1.1.2.1.11.045.5025.2.6.5.3.1.E.900.90001.1321.00.16.00605.1.20.150.002</v>
          </cell>
          <cell r="E1899" t="str">
            <v>2018</v>
          </cell>
          <cell r="F1899" t="str">
            <v>29.02</v>
          </cell>
          <cell r="G1899" t="str">
            <v>012</v>
          </cell>
          <cell r="H1899" t="str">
            <v>2.1.1.2.1</v>
          </cell>
          <cell r="I1899" t="str">
            <v>11</v>
          </cell>
          <cell r="J1899" t="str">
            <v>045</v>
          </cell>
          <cell r="K1899" t="str">
            <v>5025</v>
          </cell>
          <cell r="L1899" t="str">
            <v>2</v>
          </cell>
          <cell r="M1899" t="str">
            <v>6</v>
          </cell>
          <cell r="N1899" t="str">
            <v>5</v>
          </cell>
          <cell r="O1899" t="str">
            <v>3</v>
          </cell>
          <cell r="P1899" t="str">
            <v>1</v>
          </cell>
          <cell r="Q1899" t="str">
            <v>E</v>
          </cell>
          <cell r="R1899" t="str">
            <v>900</v>
          </cell>
          <cell r="S1899" t="str">
            <v>90001</v>
          </cell>
          <cell r="T1899" t="str">
            <v>1321</v>
          </cell>
          <cell r="U1899" t="str">
            <v>00</v>
          </cell>
          <cell r="V1899" t="str">
            <v>16</v>
          </cell>
          <cell r="W1899" t="str">
            <v>00605</v>
          </cell>
          <cell r="X1899" t="str">
            <v>1</v>
          </cell>
          <cell r="Y1899" t="str">
            <v>20</v>
          </cell>
          <cell r="Z1899" t="str">
            <v>150</v>
          </cell>
          <cell r="AA1899" t="str">
            <v>002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</row>
        <row r="1900">
          <cell r="C1900" t="str">
            <v>392150269000100605002</v>
          </cell>
          <cell r="D1900" t="str">
            <v>2018.29.02.012.2.1.1.2.1.11.045.5026.2.6.5.3.1.E.900.90001.3921.00.16.00605.1.20.150.002</v>
          </cell>
          <cell r="E1900" t="str">
            <v>2018</v>
          </cell>
          <cell r="F1900" t="str">
            <v>29.02</v>
          </cell>
          <cell r="G1900" t="str">
            <v>012</v>
          </cell>
          <cell r="H1900" t="str">
            <v>2.1.1.2.1</v>
          </cell>
          <cell r="I1900" t="str">
            <v>11</v>
          </cell>
          <cell r="J1900" t="str">
            <v>045</v>
          </cell>
          <cell r="K1900" t="str">
            <v>5026</v>
          </cell>
          <cell r="L1900" t="str">
            <v>2</v>
          </cell>
          <cell r="M1900" t="str">
            <v>6</v>
          </cell>
          <cell r="N1900" t="str">
            <v>5</v>
          </cell>
          <cell r="O1900" t="str">
            <v>3</v>
          </cell>
          <cell r="P1900" t="str">
            <v>1</v>
          </cell>
          <cell r="Q1900" t="str">
            <v>E</v>
          </cell>
          <cell r="R1900" t="str">
            <v>900</v>
          </cell>
          <cell r="S1900" t="str">
            <v>90001</v>
          </cell>
          <cell r="T1900" t="str">
            <v>3921</v>
          </cell>
          <cell r="U1900" t="str">
            <v>00</v>
          </cell>
          <cell r="V1900" t="str">
            <v>16</v>
          </cell>
          <cell r="W1900" t="str">
            <v>00605</v>
          </cell>
          <cell r="X1900" t="str">
            <v>1</v>
          </cell>
          <cell r="Y1900" t="str">
            <v>20</v>
          </cell>
          <cell r="Z1900" t="str">
            <v>150</v>
          </cell>
          <cell r="AA1900" t="str">
            <v>002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</row>
        <row r="1901">
          <cell r="C1901" t="str">
            <v>249150699000100404700</v>
          </cell>
          <cell r="D1901" t="str">
            <v>2018.29.02.012.2.1.1.2.1.11.045.5069.2.6.5.3.1.E.900.90001.2491.00.14.00404.1.20.150.700</v>
          </cell>
          <cell r="E1901" t="str">
            <v>2018</v>
          </cell>
          <cell r="F1901" t="str">
            <v>29.02</v>
          </cell>
          <cell r="G1901" t="str">
            <v>012</v>
          </cell>
          <cell r="H1901" t="str">
            <v>2.1.1.2.1</v>
          </cell>
          <cell r="I1901" t="str">
            <v>11</v>
          </cell>
          <cell r="J1901" t="str">
            <v>045</v>
          </cell>
          <cell r="K1901" t="str">
            <v>5069</v>
          </cell>
          <cell r="L1901" t="str">
            <v>2</v>
          </cell>
          <cell r="M1901" t="str">
            <v>6</v>
          </cell>
          <cell r="N1901" t="str">
            <v>5</v>
          </cell>
          <cell r="O1901" t="str">
            <v>3</v>
          </cell>
          <cell r="P1901" t="str">
            <v>1</v>
          </cell>
          <cell r="Q1901" t="str">
            <v>E</v>
          </cell>
          <cell r="R1901" t="str">
            <v>900</v>
          </cell>
          <cell r="S1901" t="str">
            <v>90001</v>
          </cell>
          <cell r="T1901" t="str">
            <v>2491</v>
          </cell>
          <cell r="U1901" t="str">
            <v>00</v>
          </cell>
          <cell r="V1901" t="str">
            <v>14</v>
          </cell>
          <cell r="W1901" t="str">
            <v>00404</v>
          </cell>
          <cell r="X1901" t="str">
            <v>1</v>
          </cell>
          <cell r="Y1901" t="str">
            <v>20</v>
          </cell>
          <cell r="Z1901" t="str">
            <v>150</v>
          </cell>
          <cell r="AA1901" t="str">
            <v>700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</row>
        <row r="1902">
          <cell r="C1902" t="str">
            <v>132250719000100605002</v>
          </cell>
          <cell r="D1902" t="str">
            <v>2018.29.02.012.2.1.1.2.1.11.045.5071.2.6.5.3.1.E.900.90001.1322.00.16.00605.1.20.150.002</v>
          </cell>
          <cell r="E1902" t="str">
            <v>2018</v>
          </cell>
          <cell r="F1902" t="str">
            <v>29.02</v>
          </cell>
          <cell r="G1902" t="str">
            <v>012</v>
          </cell>
          <cell r="H1902" t="str">
            <v>2.1.1.2.1</v>
          </cell>
          <cell r="I1902" t="str">
            <v>11</v>
          </cell>
          <cell r="J1902" t="str">
            <v>045</v>
          </cell>
          <cell r="K1902" t="str">
            <v>5071</v>
          </cell>
          <cell r="L1902" t="str">
            <v>2</v>
          </cell>
          <cell r="M1902" t="str">
            <v>6</v>
          </cell>
          <cell r="N1902" t="str">
            <v>5</v>
          </cell>
          <cell r="O1902" t="str">
            <v>3</v>
          </cell>
          <cell r="P1902" t="str">
            <v>1</v>
          </cell>
          <cell r="Q1902" t="str">
            <v>E</v>
          </cell>
          <cell r="R1902" t="str">
            <v>900</v>
          </cell>
          <cell r="S1902" t="str">
            <v>90001</v>
          </cell>
          <cell r="T1902" t="str">
            <v>1322</v>
          </cell>
          <cell r="U1902" t="str">
            <v>00</v>
          </cell>
          <cell r="V1902" t="str">
            <v>16</v>
          </cell>
          <cell r="W1902" t="str">
            <v>00605</v>
          </cell>
          <cell r="X1902" t="str">
            <v>1</v>
          </cell>
          <cell r="Y1902" t="str">
            <v>20</v>
          </cell>
          <cell r="Z1902" t="str">
            <v>150</v>
          </cell>
          <cell r="AA1902" t="str">
            <v>002</v>
          </cell>
          <cell r="AB1902">
            <v>4424.3599999999997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4424.3599999999997</v>
          </cell>
        </row>
        <row r="1903">
          <cell r="C1903" t="str">
            <v>171550729000100605002</v>
          </cell>
          <cell r="D1903" t="str">
            <v>2018.29.02.012.2.1.1.2.1.11.045.5072.2.6.5.3.1.E.900.90001.1715.00.16.00605.1.20.150.002</v>
          </cell>
          <cell r="E1903" t="str">
            <v>2018</v>
          </cell>
          <cell r="F1903" t="str">
            <v>29.02</v>
          </cell>
          <cell r="G1903" t="str">
            <v>012</v>
          </cell>
          <cell r="H1903" t="str">
            <v>2.1.1.2.1</v>
          </cell>
          <cell r="I1903" t="str">
            <v>11</v>
          </cell>
          <cell r="J1903" t="str">
            <v>045</v>
          </cell>
          <cell r="K1903" t="str">
            <v>5072</v>
          </cell>
          <cell r="L1903" t="str">
            <v>2</v>
          </cell>
          <cell r="M1903" t="str">
            <v>6</v>
          </cell>
          <cell r="N1903" t="str">
            <v>5</v>
          </cell>
          <cell r="O1903" t="str">
            <v>3</v>
          </cell>
          <cell r="P1903" t="str">
            <v>1</v>
          </cell>
          <cell r="Q1903" t="str">
            <v>E</v>
          </cell>
          <cell r="R1903" t="str">
            <v>900</v>
          </cell>
          <cell r="S1903" t="str">
            <v>90001</v>
          </cell>
          <cell r="T1903" t="str">
            <v>1715</v>
          </cell>
          <cell r="U1903" t="str">
            <v>00</v>
          </cell>
          <cell r="V1903" t="str">
            <v>16</v>
          </cell>
          <cell r="W1903" t="str">
            <v>00605</v>
          </cell>
          <cell r="X1903" t="str">
            <v>1</v>
          </cell>
          <cell r="Y1903" t="str">
            <v>20</v>
          </cell>
          <cell r="Z1903" t="str">
            <v>150</v>
          </cell>
          <cell r="AA1903" t="str">
            <v>002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</row>
        <row r="1904">
          <cell r="C1904" t="str">
            <v>142150739000100605002</v>
          </cell>
          <cell r="D1904" t="str">
            <v>2018.29.02.012.2.1.1.2.1.11.045.5073.2.6.5.3.1.E.900.90001.1421.00.16.00605.1.20.150.002</v>
          </cell>
          <cell r="E1904" t="str">
            <v>2018</v>
          </cell>
          <cell r="F1904" t="str">
            <v>29.02</v>
          </cell>
          <cell r="G1904" t="str">
            <v>012</v>
          </cell>
          <cell r="H1904" t="str">
            <v>2.1.1.2.1</v>
          </cell>
          <cell r="I1904" t="str">
            <v>11</v>
          </cell>
          <cell r="J1904" t="str">
            <v>045</v>
          </cell>
          <cell r="K1904" t="str">
            <v>5073</v>
          </cell>
          <cell r="L1904" t="str">
            <v>2</v>
          </cell>
          <cell r="M1904" t="str">
            <v>6</v>
          </cell>
          <cell r="N1904" t="str">
            <v>5</v>
          </cell>
          <cell r="O1904" t="str">
            <v>3</v>
          </cell>
          <cell r="P1904" t="str">
            <v>1</v>
          </cell>
          <cell r="Q1904" t="str">
            <v>E</v>
          </cell>
          <cell r="R1904" t="str">
            <v>900</v>
          </cell>
          <cell r="S1904" t="str">
            <v>90001</v>
          </cell>
          <cell r="T1904" t="str">
            <v>1421</v>
          </cell>
          <cell r="U1904" t="str">
            <v>00</v>
          </cell>
          <cell r="V1904" t="str">
            <v>16</v>
          </cell>
          <cell r="W1904" t="str">
            <v>00605</v>
          </cell>
          <cell r="X1904" t="str">
            <v>1</v>
          </cell>
          <cell r="Y1904" t="str">
            <v>20</v>
          </cell>
          <cell r="Z1904" t="str">
            <v>150</v>
          </cell>
          <cell r="AA1904" t="str">
            <v>002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</row>
        <row r="1905">
          <cell r="C1905" t="str">
            <v>171550749000100605002</v>
          </cell>
          <cell r="D1905" t="str">
            <v>2018.29.02.012.2.1.1.2.1.11.045.5074.2.6.5.3.1.E.900.90001.1715.00.16.00605.1.20.150.002</v>
          </cell>
          <cell r="E1905" t="str">
            <v>2018</v>
          </cell>
          <cell r="F1905" t="str">
            <v>29.02</v>
          </cell>
          <cell r="G1905" t="str">
            <v>012</v>
          </cell>
          <cell r="H1905" t="str">
            <v>2.1.1.2.1</v>
          </cell>
          <cell r="I1905" t="str">
            <v>11</v>
          </cell>
          <cell r="J1905" t="str">
            <v>045</v>
          </cell>
          <cell r="K1905" t="str">
            <v>5074</v>
          </cell>
          <cell r="L1905" t="str">
            <v>2</v>
          </cell>
          <cell r="M1905" t="str">
            <v>6</v>
          </cell>
          <cell r="N1905" t="str">
            <v>5</v>
          </cell>
          <cell r="O1905" t="str">
            <v>3</v>
          </cell>
          <cell r="P1905" t="str">
            <v>1</v>
          </cell>
          <cell r="Q1905" t="str">
            <v>E</v>
          </cell>
          <cell r="R1905" t="str">
            <v>900</v>
          </cell>
          <cell r="S1905" t="str">
            <v>90001</v>
          </cell>
          <cell r="T1905" t="str">
            <v>1715</v>
          </cell>
          <cell r="U1905" t="str">
            <v>00</v>
          </cell>
          <cell r="V1905" t="str">
            <v>16</v>
          </cell>
          <cell r="W1905" t="str">
            <v>00605</v>
          </cell>
          <cell r="X1905" t="str">
            <v>1</v>
          </cell>
          <cell r="Y1905" t="str">
            <v>20</v>
          </cell>
          <cell r="Z1905" t="str">
            <v>150</v>
          </cell>
          <cell r="AA1905" t="str">
            <v>002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</row>
        <row r="1906">
          <cell r="C1906" t="str">
            <v>336350749000100605002</v>
          </cell>
          <cell r="D1906" t="str">
            <v>2018.29.02.012.2.1.1.2.1.11.045.5074.2.6.5.3.1.E.900.90001.3363.00.16.00605.1.20.150.002</v>
          </cell>
          <cell r="E1906" t="str">
            <v>2018</v>
          </cell>
          <cell r="F1906" t="str">
            <v>29.02</v>
          </cell>
          <cell r="G1906" t="str">
            <v>012</v>
          </cell>
          <cell r="H1906" t="str">
            <v>2.1.1.2.1</v>
          </cell>
          <cell r="I1906" t="str">
            <v>11</v>
          </cell>
          <cell r="J1906" t="str">
            <v>045</v>
          </cell>
          <cell r="K1906" t="str">
            <v>5074</v>
          </cell>
          <cell r="L1906" t="str">
            <v>2</v>
          </cell>
          <cell r="M1906" t="str">
            <v>6</v>
          </cell>
          <cell r="N1906" t="str">
            <v>5</v>
          </cell>
          <cell r="O1906" t="str">
            <v>3</v>
          </cell>
          <cell r="P1906" t="str">
            <v>1</v>
          </cell>
          <cell r="Q1906" t="str">
            <v>E</v>
          </cell>
          <cell r="R1906" t="str">
            <v>900</v>
          </cell>
          <cell r="S1906" t="str">
            <v>90001</v>
          </cell>
          <cell r="T1906" t="str">
            <v>3363</v>
          </cell>
          <cell r="U1906" t="str">
            <v>00</v>
          </cell>
          <cell r="V1906" t="str">
            <v>16</v>
          </cell>
          <cell r="W1906" t="str">
            <v>00605</v>
          </cell>
          <cell r="X1906" t="str">
            <v>1</v>
          </cell>
          <cell r="Y1906" t="str">
            <v>20</v>
          </cell>
          <cell r="Z1906" t="str">
            <v>150</v>
          </cell>
          <cell r="AA1906" t="str">
            <v>002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</row>
        <row r="1907">
          <cell r="C1907" t="str">
            <v>211150763580100605002</v>
          </cell>
          <cell r="D1907" t="str">
            <v>2018.29.02.012.2.1.1.2.1.11.045.5076.2.6.5.3.1.E.358.35801.2111.00.14.00605.1.20.150.002</v>
          </cell>
          <cell r="E1907" t="str">
            <v>2018</v>
          </cell>
          <cell r="F1907" t="str">
            <v>29.02</v>
          </cell>
          <cell r="G1907" t="str">
            <v>012</v>
          </cell>
          <cell r="H1907" t="str">
            <v>2.1.1.2.1</v>
          </cell>
          <cell r="I1907" t="str">
            <v>11</v>
          </cell>
          <cell r="J1907" t="str">
            <v>045</v>
          </cell>
          <cell r="K1907" t="str">
            <v>5076</v>
          </cell>
          <cell r="L1907" t="str">
            <v>2</v>
          </cell>
          <cell r="M1907" t="str">
            <v>6</v>
          </cell>
          <cell r="N1907" t="str">
            <v>5</v>
          </cell>
          <cell r="O1907" t="str">
            <v>3</v>
          </cell>
          <cell r="P1907" t="str">
            <v>1</v>
          </cell>
          <cell r="Q1907" t="str">
            <v>E</v>
          </cell>
          <cell r="R1907" t="str">
            <v>358</v>
          </cell>
          <cell r="S1907" t="str">
            <v>35801</v>
          </cell>
          <cell r="T1907" t="str">
            <v>2111</v>
          </cell>
          <cell r="U1907" t="str">
            <v>00</v>
          </cell>
          <cell r="V1907" t="str">
            <v>14</v>
          </cell>
          <cell r="W1907" t="str">
            <v>00605</v>
          </cell>
          <cell r="X1907" t="str">
            <v>1</v>
          </cell>
          <cell r="Y1907" t="str">
            <v>20</v>
          </cell>
          <cell r="Z1907" t="str">
            <v>150</v>
          </cell>
          <cell r="AA1907" t="str">
            <v>002</v>
          </cell>
          <cell r="AB1907">
            <v>2026.82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2026.82</v>
          </cell>
        </row>
        <row r="1908">
          <cell r="C1908" t="str">
            <v>171250779000100605002</v>
          </cell>
          <cell r="D1908" t="str">
            <v>2018.29.02.012.2.1.1.2.1.11.045.5077.2.6.5.3.1.E.900.90001.1712.00.16.00605.1.20.150.002</v>
          </cell>
          <cell r="E1908" t="str">
            <v>2018</v>
          </cell>
          <cell r="F1908" t="str">
            <v>29.02</v>
          </cell>
          <cell r="G1908" t="str">
            <v>012</v>
          </cell>
          <cell r="H1908" t="str">
            <v>2.1.1.2.1</v>
          </cell>
          <cell r="I1908" t="str">
            <v>11</v>
          </cell>
          <cell r="J1908" t="str">
            <v>045</v>
          </cell>
          <cell r="K1908" t="str">
            <v>5077</v>
          </cell>
          <cell r="L1908" t="str">
            <v>2</v>
          </cell>
          <cell r="M1908" t="str">
            <v>6</v>
          </cell>
          <cell r="N1908" t="str">
            <v>5</v>
          </cell>
          <cell r="O1908" t="str">
            <v>3</v>
          </cell>
          <cell r="P1908" t="str">
            <v>1</v>
          </cell>
          <cell r="Q1908" t="str">
            <v>E</v>
          </cell>
          <cell r="R1908" t="str">
            <v>900</v>
          </cell>
          <cell r="S1908" t="str">
            <v>90001</v>
          </cell>
          <cell r="T1908" t="str">
            <v>1712</v>
          </cell>
          <cell r="U1908" t="str">
            <v>00</v>
          </cell>
          <cell r="V1908" t="str">
            <v>16</v>
          </cell>
          <cell r="W1908" t="str">
            <v>00605</v>
          </cell>
          <cell r="X1908" t="str">
            <v>1</v>
          </cell>
          <cell r="Y1908" t="str">
            <v>20</v>
          </cell>
          <cell r="Z1908" t="str">
            <v>150</v>
          </cell>
          <cell r="AA1908" t="str">
            <v>002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</row>
        <row r="1909">
          <cell r="C1909" t="str">
            <v>357150819000100404700</v>
          </cell>
          <cell r="D1909" t="str">
            <v>2018.29.02.012.2.1.1.2.1.11.045.5081.2.6.5.3.1.E.900.90001.3571.00.14.00404.1.20.150.700</v>
          </cell>
          <cell r="E1909" t="str">
            <v>2018</v>
          </cell>
          <cell r="F1909" t="str">
            <v>29.02</v>
          </cell>
          <cell r="G1909" t="str">
            <v>012</v>
          </cell>
          <cell r="H1909" t="str">
            <v>2.1.1.2.1</v>
          </cell>
          <cell r="I1909" t="str">
            <v>11</v>
          </cell>
          <cell r="J1909" t="str">
            <v>045</v>
          </cell>
          <cell r="K1909" t="str">
            <v>5081</v>
          </cell>
          <cell r="L1909" t="str">
            <v>2</v>
          </cell>
          <cell r="M1909" t="str">
            <v>6</v>
          </cell>
          <cell r="N1909" t="str">
            <v>5</v>
          </cell>
          <cell r="O1909" t="str">
            <v>3</v>
          </cell>
          <cell r="P1909" t="str">
            <v>1</v>
          </cell>
          <cell r="Q1909" t="str">
            <v>E</v>
          </cell>
          <cell r="R1909" t="str">
            <v>900</v>
          </cell>
          <cell r="S1909" t="str">
            <v>90001</v>
          </cell>
          <cell r="T1909" t="str">
            <v>3571</v>
          </cell>
          <cell r="U1909" t="str">
            <v>00</v>
          </cell>
          <cell r="V1909" t="str">
            <v>14</v>
          </cell>
          <cell r="W1909" t="str">
            <v>00404</v>
          </cell>
          <cell r="X1909" t="str">
            <v>1</v>
          </cell>
          <cell r="Y1909" t="str">
            <v>20</v>
          </cell>
          <cell r="Z1909" t="str">
            <v>150</v>
          </cell>
          <cell r="AA1909" t="str">
            <v>700</v>
          </cell>
          <cell r="AB1909">
            <v>98231.33</v>
          </cell>
          <cell r="AC1909">
            <v>98231.33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</row>
        <row r="1910">
          <cell r="C1910" t="str">
            <v>171550909000100605002</v>
          </cell>
          <cell r="D1910" t="str">
            <v>2018.29.02.012.2.1.1.2.1.11.045.5090.2.6.5.3.1.E.900.90001.1715.00.16.00605.1.20.150.002</v>
          </cell>
          <cell r="E1910" t="str">
            <v>2018</v>
          </cell>
          <cell r="F1910" t="str">
            <v>29.02</v>
          </cell>
          <cell r="G1910" t="str">
            <v>012</v>
          </cell>
          <cell r="H1910" t="str">
            <v>2.1.1.2.1</v>
          </cell>
          <cell r="I1910" t="str">
            <v>11</v>
          </cell>
          <cell r="J1910" t="str">
            <v>045</v>
          </cell>
          <cell r="K1910" t="str">
            <v>5090</v>
          </cell>
          <cell r="L1910" t="str">
            <v>2</v>
          </cell>
          <cell r="M1910" t="str">
            <v>6</v>
          </cell>
          <cell r="N1910" t="str">
            <v>5</v>
          </cell>
          <cell r="O1910" t="str">
            <v>3</v>
          </cell>
          <cell r="P1910" t="str">
            <v>1</v>
          </cell>
          <cell r="Q1910" t="str">
            <v>E</v>
          </cell>
          <cell r="R1910" t="str">
            <v>900</v>
          </cell>
          <cell r="S1910" t="str">
            <v>90001</v>
          </cell>
          <cell r="T1910" t="str">
            <v>1715</v>
          </cell>
          <cell r="U1910" t="str">
            <v>00</v>
          </cell>
          <cell r="V1910" t="str">
            <v>16</v>
          </cell>
          <cell r="W1910" t="str">
            <v>00605</v>
          </cell>
          <cell r="X1910" t="str">
            <v>1</v>
          </cell>
          <cell r="Y1910" t="str">
            <v>20</v>
          </cell>
          <cell r="Z1910" t="str">
            <v>150</v>
          </cell>
          <cell r="AA1910" t="str">
            <v>002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</row>
        <row r="1911">
          <cell r="C1911" t="str">
            <v>171251319000100605002</v>
          </cell>
          <cell r="D1911" t="str">
            <v>2018.29.02.012.2.1.1.2.1.11.045.5131.2.6.5.3.1.E.900.90001.1712.00.16.00605.1.20.150.002</v>
          </cell>
          <cell r="E1911" t="str">
            <v>2018</v>
          </cell>
          <cell r="F1911" t="str">
            <v>29.02</v>
          </cell>
          <cell r="G1911" t="str">
            <v>012</v>
          </cell>
          <cell r="H1911" t="str">
            <v>2.1.1.2.1</v>
          </cell>
          <cell r="I1911" t="str">
            <v>11</v>
          </cell>
          <cell r="J1911" t="str">
            <v>045</v>
          </cell>
          <cell r="K1911" t="str">
            <v>5131</v>
          </cell>
          <cell r="L1911" t="str">
            <v>2</v>
          </cell>
          <cell r="M1911" t="str">
            <v>6</v>
          </cell>
          <cell r="N1911" t="str">
            <v>5</v>
          </cell>
          <cell r="O1911" t="str">
            <v>3</v>
          </cell>
          <cell r="P1911" t="str">
            <v>1</v>
          </cell>
          <cell r="Q1911" t="str">
            <v>E</v>
          </cell>
          <cell r="R1911" t="str">
            <v>900</v>
          </cell>
          <cell r="S1911" t="str">
            <v>90001</v>
          </cell>
          <cell r="T1911" t="str">
            <v>1712</v>
          </cell>
          <cell r="U1911" t="str">
            <v>00</v>
          </cell>
          <cell r="V1911" t="str">
            <v>16</v>
          </cell>
          <cell r="W1911" t="str">
            <v>00605</v>
          </cell>
          <cell r="X1911" t="str">
            <v>1</v>
          </cell>
          <cell r="Y1911" t="str">
            <v>20</v>
          </cell>
          <cell r="Z1911" t="str">
            <v>150</v>
          </cell>
          <cell r="AA1911" t="str">
            <v>002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</row>
        <row r="1912">
          <cell r="C1912" t="str">
            <v>113151459000100605002</v>
          </cell>
          <cell r="D1912" t="str">
            <v>2018.29.02.012.2.1.1.2.1.11.045.5145.2.6.5.3.1.E.900.90001.1131.00.16.00605.1.20.150.002</v>
          </cell>
          <cell r="E1912" t="str">
            <v>2018</v>
          </cell>
          <cell r="F1912" t="str">
            <v>29.02</v>
          </cell>
          <cell r="G1912" t="str">
            <v>012</v>
          </cell>
          <cell r="H1912" t="str">
            <v>2.1.1.2.1</v>
          </cell>
          <cell r="I1912" t="str">
            <v>11</v>
          </cell>
          <cell r="J1912" t="str">
            <v>045</v>
          </cell>
          <cell r="K1912" t="str">
            <v>5145</v>
          </cell>
          <cell r="L1912" t="str">
            <v>2</v>
          </cell>
          <cell r="M1912" t="str">
            <v>6</v>
          </cell>
          <cell r="N1912" t="str">
            <v>5</v>
          </cell>
          <cell r="O1912" t="str">
            <v>3</v>
          </cell>
          <cell r="P1912" t="str">
            <v>1</v>
          </cell>
          <cell r="Q1912" t="str">
            <v>E</v>
          </cell>
          <cell r="R1912" t="str">
            <v>900</v>
          </cell>
          <cell r="S1912" t="str">
            <v>90001</v>
          </cell>
          <cell r="T1912" t="str">
            <v>1131</v>
          </cell>
          <cell r="U1912" t="str">
            <v>00</v>
          </cell>
          <cell r="V1912" t="str">
            <v>16</v>
          </cell>
          <cell r="W1912" t="str">
            <v>00605</v>
          </cell>
          <cell r="X1912" t="str">
            <v>1</v>
          </cell>
          <cell r="Y1912" t="str">
            <v>20</v>
          </cell>
          <cell r="Z1912" t="str">
            <v>150</v>
          </cell>
          <cell r="AA1912" t="str">
            <v>002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</row>
        <row r="1913">
          <cell r="C1913" t="str">
            <v>143151459000100605002</v>
          </cell>
          <cell r="D1913" t="str">
            <v>2018.29.02.012.2.1.1.2.1.11.045.5145.2.6.5.3.1.E.900.90001.1431.00.16.00605.1.20.150.002</v>
          </cell>
          <cell r="E1913" t="str">
            <v>2018</v>
          </cell>
          <cell r="F1913" t="str">
            <v>29.02</v>
          </cell>
          <cell r="G1913" t="str">
            <v>012</v>
          </cell>
          <cell r="H1913" t="str">
            <v>2.1.1.2.1</v>
          </cell>
          <cell r="I1913" t="str">
            <v>11</v>
          </cell>
          <cell r="J1913" t="str">
            <v>045</v>
          </cell>
          <cell r="K1913" t="str">
            <v>5145</v>
          </cell>
          <cell r="L1913" t="str">
            <v>2</v>
          </cell>
          <cell r="M1913" t="str">
            <v>6</v>
          </cell>
          <cell r="N1913" t="str">
            <v>5</v>
          </cell>
          <cell r="O1913" t="str">
            <v>3</v>
          </cell>
          <cell r="P1913" t="str">
            <v>1</v>
          </cell>
          <cell r="Q1913" t="str">
            <v>E</v>
          </cell>
          <cell r="R1913" t="str">
            <v>900</v>
          </cell>
          <cell r="S1913" t="str">
            <v>90001</v>
          </cell>
          <cell r="T1913" t="str">
            <v>1431</v>
          </cell>
          <cell r="U1913" t="str">
            <v>00</v>
          </cell>
          <cell r="V1913" t="str">
            <v>16</v>
          </cell>
          <cell r="W1913" t="str">
            <v>00605</v>
          </cell>
          <cell r="X1913" t="str">
            <v>1</v>
          </cell>
          <cell r="Y1913" t="str">
            <v>20</v>
          </cell>
          <cell r="Z1913" t="str">
            <v>150</v>
          </cell>
          <cell r="AA1913" t="str">
            <v>002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</row>
        <row r="1914">
          <cell r="C1914" t="str">
            <v>375151459000100605002</v>
          </cell>
          <cell r="D1914" t="str">
            <v>2018.29.02.012.2.1.1.2.1.11.045.5145.2.6.5.3.1.E.900.90001.3751.00.16.00605.1.20.150.002</v>
          </cell>
          <cell r="E1914" t="str">
            <v>2018</v>
          </cell>
          <cell r="F1914" t="str">
            <v>29.02</v>
          </cell>
          <cell r="G1914" t="str">
            <v>012</v>
          </cell>
          <cell r="H1914" t="str">
            <v>2.1.1.2.1</v>
          </cell>
          <cell r="I1914" t="str">
            <v>11</v>
          </cell>
          <cell r="J1914" t="str">
            <v>045</v>
          </cell>
          <cell r="K1914" t="str">
            <v>5145</v>
          </cell>
          <cell r="L1914" t="str">
            <v>2</v>
          </cell>
          <cell r="M1914" t="str">
            <v>6</v>
          </cell>
          <cell r="N1914" t="str">
            <v>5</v>
          </cell>
          <cell r="O1914" t="str">
            <v>3</v>
          </cell>
          <cell r="P1914" t="str">
            <v>1</v>
          </cell>
          <cell r="Q1914" t="str">
            <v>E</v>
          </cell>
          <cell r="R1914" t="str">
            <v>900</v>
          </cell>
          <cell r="S1914" t="str">
            <v>90001</v>
          </cell>
          <cell r="T1914" t="str">
            <v>3751</v>
          </cell>
          <cell r="U1914" t="str">
            <v>00</v>
          </cell>
          <cell r="V1914" t="str">
            <v>16</v>
          </cell>
          <cell r="W1914" t="str">
            <v>00605</v>
          </cell>
          <cell r="X1914" t="str">
            <v>1</v>
          </cell>
          <cell r="Y1914" t="str">
            <v>20</v>
          </cell>
          <cell r="Z1914" t="str">
            <v>150</v>
          </cell>
          <cell r="AA1914" t="str">
            <v>002</v>
          </cell>
          <cell r="AB1914">
            <v>2000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2000</v>
          </cell>
        </row>
        <row r="1915">
          <cell r="C1915" t="str">
            <v>357251839000100404700</v>
          </cell>
          <cell r="D1915" t="str">
            <v>2018.29.02.012.2.1.1.2.1.11.045.5183.2.6.5.3.1.E.900.90001.3572.00.14.00404.1.20.150.700</v>
          </cell>
          <cell r="E1915" t="str">
            <v>2018</v>
          </cell>
          <cell r="F1915" t="str">
            <v>29.02</v>
          </cell>
          <cell r="G1915" t="str">
            <v>012</v>
          </cell>
          <cell r="H1915" t="str">
            <v>2.1.1.2.1</v>
          </cell>
          <cell r="I1915" t="str">
            <v>11</v>
          </cell>
          <cell r="J1915" t="str">
            <v>045</v>
          </cell>
          <cell r="K1915" t="str">
            <v>5183</v>
          </cell>
          <cell r="L1915" t="str">
            <v>2</v>
          </cell>
          <cell r="M1915" t="str">
            <v>6</v>
          </cell>
          <cell r="N1915" t="str">
            <v>5</v>
          </cell>
          <cell r="O1915" t="str">
            <v>3</v>
          </cell>
          <cell r="P1915" t="str">
            <v>1</v>
          </cell>
          <cell r="Q1915" t="str">
            <v>E</v>
          </cell>
          <cell r="R1915" t="str">
            <v>900</v>
          </cell>
          <cell r="S1915" t="str">
            <v>90001</v>
          </cell>
          <cell r="T1915" t="str">
            <v>3572</v>
          </cell>
          <cell r="U1915" t="str">
            <v>00</v>
          </cell>
          <cell r="V1915" t="str">
            <v>14</v>
          </cell>
          <cell r="W1915" t="str">
            <v>00404</v>
          </cell>
          <cell r="X1915" t="str">
            <v>1</v>
          </cell>
          <cell r="Y1915" t="str">
            <v>20</v>
          </cell>
          <cell r="Z1915" t="str">
            <v>150</v>
          </cell>
          <cell r="AA1915" t="str">
            <v>700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</row>
        <row r="1916">
          <cell r="C1916" t="str">
            <v>32916018357D100605002</v>
          </cell>
          <cell r="D1916" t="str">
            <v>2018.29.02.012.2.1.1.2.1.11.045.6018.2.6.5.3.1.E.357.357D1.3291.00.16.00605.1.20.150.002</v>
          </cell>
          <cell r="E1916" t="str">
            <v>2018</v>
          </cell>
          <cell r="F1916" t="str">
            <v>29.02</v>
          </cell>
          <cell r="G1916" t="str">
            <v>012</v>
          </cell>
          <cell r="H1916" t="str">
            <v>2.1.1.2.1</v>
          </cell>
          <cell r="I1916" t="str">
            <v>11</v>
          </cell>
          <cell r="J1916" t="str">
            <v>045</v>
          </cell>
          <cell r="K1916" t="str">
            <v>6018</v>
          </cell>
          <cell r="L1916" t="str">
            <v>2</v>
          </cell>
          <cell r="M1916" t="str">
            <v>6</v>
          </cell>
          <cell r="N1916" t="str">
            <v>5</v>
          </cell>
          <cell r="O1916" t="str">
            <v>3</v>
          </cell>
          <cell r="P1916" t="str">
            <v>1</v>
          </cell>
          <cell r="Q1916" t="str">
            <v>E</v>
          </cell>
          <cell r="R1916" t="str">
            <v>357</v>
          </cell>
          <cell r="S1916" t="str">
            <v>357D1</v>
          </cell>
          <cell r="T1916" t="str">
            <v>3291</v>
          </cell>
          <cell r="U1916" t="str">
            <v>00</v>
          </cell>
          <cell r="V1916" t="str">
            <v>16</v>
          </cell>
          <cell r="W1916" t="str">
            <v>00605</v>
          </cell>
          <cell r="X1916" t="str">
            <v>1</v>
          </cell>
          <cell r="Y1916" t="str">
            <v>20</v>
          </cell>
          <cell r="Z1916" t="str">
            <v>150</v>
          </cell>
          <cell r="AA1916" t="str">
            <v>002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</row>
        <row r="1917">
          <cell r="C1917" t="str">
            <v>37516018357D100605002</v>
          </cell>
          <cell r="D1917" t="str">
            <v>2018.29.02.012.2.1.1.2.1.11.045.6018.2.6.5.3.1.E.357.357D1.3751.00.16.00605.1.20.150.002</v>
          </cell>
          <cell r="E1917" t="str">
            <v>2018</v>
          </cell>
          <cell r="F1917" t="str">
            <v>29.02</v>
          </cell>
          <cell r="G1917" t="str">
            <v>012</v>
          </cell>
          <cell r="H1917" t="str">
            <v>2.1.1.2.1</v>
          </cell>
          <cell r="I1917" t="str">
            <v>11</v>
          </cell>
          <cell r="J1917" t="str">
            <v>045</v>
          </cell>
          <cell r="K1917" t="str">
            <v>6018</v>
          </cell>
          <cell r="L1917" t="str">
            <v>2</v>
          </cell>
          <cell r="M1917" t="str">
            <v>6</v>
          </cell>
          <cell r="N1917" t="str">
            <v>5</v>
          </cell>
          <cell r="O1917" t="str">
            <v>3</v>
          </cell>
          <cell r="P1917" t="str">
            <v>1</v>
          </cell>
          <cell r="Q1917" t="str">
            <v>E</v>
          </cell>
          <cell r="R1917" t="str">
            <v>357</v>
          </cell>
          <cell r="S1917" t="str">
            <v>357D1</v>
          </cell>
          <cell r="T1917" t="str">
            <v>3751</v>
          </cell>
          <cell r="U1917" t="str">
            <v>00</v>
          </cell>
          <cell r="V1917" t="str">
            <v>16</v>
          </cell>
          <cell r="W1917" t="str">
            <v>00605</v>
          </cell>
          <cell r="X1917" t="str">
            <v>1</v>
          </cell>
          <cell r="Y1917" t="str">
            <v>20</v>
          </cell>
          <cell r="Z1917" t="str">
            <v>150</v>
          </cell>
          <cell r="AA1917" t="str">
            <v>002</v>
          </cell>
          <cell r="AB1917">
            <v>4715.04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4715.04</v>
          </cell>
        </row>
        <row r="1918">
          <cell r="C1918" t="str">
            <v>13116035357D200605002</v>
          </cell>
          <cell r="D1918" t="str">
            <v>2018.29.02.012.2.1.1.2.1.11.045.6035.2.6.5.3.1.E.357.357D2.1311.00.16.00605.1.20.150.002</v>
          </cell>
          <cell r="E1918" t="str">
            <v>2018</v>
          </cell>
          <cell r="F1918" t="str">
            <v>29.02</v>
          </cell>
          <cell r="G1918" t="str">
            <v>012</v>
          </cell>
          <cell r="H1918" t="str">
            <v>2.1.1.2.1</v>
          </cell>
          <cell r="I1918" t="str">
            <v>11</v>
          </cell>
          <cell r="J1918" t="str">
            <v>045</v>
          </cell>
          <cell r="K1918" t="str">
            <v>6035</v>
          </cell>
          <cell r="L1918" t="str">
            <v>2</v>
          </cell>
          <cell r="M1918" t="str">
            <v>6</v>
          </cell>
          <cell r="N1918" t="str">
            <v>5</v>
          </cell>
          <cell r="O1918" t="str">
            <v>3</v>
          </cell>
          <cell r="P1918" t="str">
            <v>1</v>
          </cell>
          <cell r="Q1918" t="str">
            <v>E</v>
          </cell>
          <cell r="R1918" t="str">
            <v>357</v>
          </cell>
          <cell r="S1918" t="str">
            <v>357D2</v>
          </cell>
          <cell r="T1918" t="str">
            <v>1311</v>
          </cell>
          <cell r="U1918" t="str">
            <v>00</v>
          </cell>
          <cell r="V1918" t="str">
            <v>16</v>
          </cell>
          <cell r="W1918" t="str">
            <v>00605</v>
          </cell>
          <cell r="X1918" t="str">
            <v>1</v>
          </cell>
          <cell r="Y1918" t="str">
            <v>20</v>
          </cell>
          <cell r="Z1918" t="str">
            <v>150</v>
          </cell>
          <cell r="AA1918" t="str">
            <v>002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</row>
        <row r="1919">
          <cell r="C1919" t="str">
            <v>39216037357D200605002</v>
          </cell>
          <cell r="D1919" t="str">
            <v>2018.29.02.012.2.1.1.2.1.11.045.6037.2.6.5.3.1.E.357.357D2.3921.00.16.00605.1.20.150.002</v>
          </cell>
          <cell r="E1919" t="str">
            <v>2018</v>
          </cell>
          <cell r="F1919" t="str">
            <v>29.02</v>
          </cell>
          <cell r="G1919" t="str">
            <v>012</v>
          </cell>
          <cell r="H1919" t="str">
            <v>2.1.1.2.1</v>
          </cell>
          <cell r="I1919" t="str">
            <v>11</v>
          </cell>
          <cell r="J1919" t="str">
            <v>045</v>
          </cell>
          <cell r="K1919" t="str">
            <v>6037</v>
          </cell>
          <cell r="L1919" t="str">
            <v>2</v>
          </cell>
          <cell r="M1919" t="str">
            <v>6</v>
          </cell>
          <cell r="N1919" t="str">
            <v>5</v>
          </cell>
          <cell r="O1919" t="str">
            <v>3</v>
          </cell>
          <cell r="P1919" t="str">
            <v>1</v>
          </cell>
          <cell r="Q1919" t="str">
            <v>E</v>
          </cell>
          <cell r="R1919" t="str">
            <v>357</v>
          </cell>
          <cell r="S1919" t="str">
            <v>357D2</v>
          </cell>
          <cell r="T1919" t="str">
            <v>3921</v>
          </cell>
          <cell r="U1919" t="str">
            <v>00</v>
          </cell>
          <cell r="V1919" t="str">
            <v>16</v>
          </cell>
          <cell r="W1919" t="str">
            <v>00605</v>
          </cell>
          <cell r="X1919" t="str">
            <v>1</v>
          </cell>
          <cell r="Y1919" t="str">
            <v>20</v>
          </cell>
          <cell r="Z1919" t="str">
            <v>150</v>
          </cell>
          <cell r="AA1919" t="str">
            <v>002</v>
          </cell>
          <cell r="AB1919">
            <v>8031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8031</v>
          </cell>
        </row>
        <row r="1920">
          <cell r="C1920" t="str">
            <v>44136037357D200501700</v>
          </cell>
          <cell r="D1920" t="str">
            <v>2018.29.02.012.2.1.1.2.1.11.045.6037.2.6.5.3.1.E.357.357D2.4413.00.25.00501.1.20.150.700</v>
          </cell>
          <cell r="E1920" t="str">
            <v>2018</v>
          </cell>
          <cell r="F1920" t="str">
            <v>29.02</v>
          </cell>
          <cell r="G1920" t="str">
            <v>012</v>
          </cell>
          <cell r="H1920" t="str">
            <v>2.1.1.2.1</v>
          </cell>
          <cell r="I1920" t="str">
            <v>11</v>
          </cell>
          <cell r="J1920" t="str">
            <v>045</v>
          </cell>
          <cell r="K1920" t="str">
            <v>6037</v>
          </cell>
          <cell r="L1920" t="str">
            <v>2</v>
          </cell>
          <cell r="M1920" t="str">
            <v>6</v>
          </cell>
          <cell r="N1920" t="str">
            <v>5</v>
          </cell>
          <cell r="O1920" t="str">
            <v>3</v>
          </cell>
          <cell r="P1920" t="str">
            <v>1</v>
          </cell>
          <cell r="Q1920" t="str">
            <v>E</v>
          </cell>
          <cell r="R1920" t="str">
            <v>357</v>
          </cell>
          <cell r="S1920" t="str">
            <v>357D2</v>
          </cell>
          <cell r="T1920" t="str">
            <v>4413</v>
          </cell>
          <cell r="U1920" t="str">
            <v>00</v>
          </cell>
          <cell r="V1920" t="str">
            <v>25</v>
          </cell>
          <cell r="W1920" t="str">
            <v>00501</v>
          </cell>
          <cell r="X1920" t="str">
            <v>1</v>
          </cell>
          <cell r="Y1920" t="str">
            <v>20</v>
          </cell>
          <cell r="Z1920" t="str">
            <v>150</v>
          </cell>
          <cell r="AA1920" t="str">
            <v>700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</row>
        <row r="1921">
          <cell r="C1921" t="str">
            <v>11316038357D200605002</v>
          </cell>
          <cell r="D1921" t="str">
            <v>2018.29.02.012.2.1.1.2.1.11.045.6038.2.6.5.3.1.E.357.357D2.1131.00.16.00605.1.20.150.002</v>
          </cell>
          <cell r="E1921" t="str">
            <v>2018</v>
          </cell>
          <cell r="F1921" t="str">
            <v>29.02</v>
          </cell>
          <cell r="G1921" t="str">
            <v>012</v>
          </cell>
          <cell r="H1921" t="str">
            <v>2.1.1.2.1</v>
          </cell>
          <cell r="I1921" t="str">
            <v>11</v>
          </cell>
          <cell r="J1921" t="str">
            <v>045</v>
          </cell>
          <cell r="K1921" t="str">
            <v>6038</v>
          </cell>
          <cell r="L1921" t="str">
            <v>2</v>
          </cell>
          <cell r="M1921" t="str">
            <v>6</v>
          </cell>
          <cell r="N1921" t="str">
            <v>5</v>
          </cell>
          <cell r="O1921" t="str">
            <v>3</v>
          </cell>
          <cell r="P1921" t="str">
            <v>1</v>
          </cell>
          <cell r="Q1921" t="str">
            <v>E</v>
          </cell>
          <cell r="R1921" t="str">
            <v>357</v>
          </cell>
          <cell r="S1921" t="str">
            <v>357D2</v>
          </cell>
          <cell r="T1921" t="str">
            <v>1131</v>
          </cell>
          <cell r="U1921" t="str">
            <v>00</v>
          </cell>
          <cell r="V1921" t="str">
            <v>16</v>
          </cell>
          <cell r="W1921" t="str">
            <v>00605</v>
          </cell>
          <cell r="X1921" t="str">
            <v>1</v>
          </cell>
          <cell r="Y1921" t="str">
            <v>20</v>
          </cell>
          <cell r="Z1921" t="str">
            <v>150</v>
          </cell>
          <cell r="AA1921" t="str">
            <v>002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</row>
        <row r="1922">
          <cell r="C1922" t="str">
            <v>14316038357D200605002</v>
          </cell>
          <cell r="D1922" t="str">
            <v>2018.29.02.012.2.1.1.2.1.11.045.6038.2.6.5.3.1.E.357.357D2.1431.00.16.00605.1.20.150.002</v>
          </cell>
          <cell r="E1922" t="str">
            <v>2018</v>
          </cell>
          <cell r="F1922" t="str">
            <v>29.02</v>
          </cell>
          <cell r="G1922" t="str">
            <v>012</v>
          </cell>
          <cell r="H1922" t="str">
            <v>2.1.1.2.1</v>
          </cell>
          <cell r="I1922" t="str">
            <v>11</v>
          </cell>
          <cell r="J1922" t="str">
            <v>045</v>
          </cell>
          <cell r="K1922" t="str">
            <v>6038</v>
          </cell>
          <cell r="L1922" t="str">
            <v>2</v>
          </cell>
          <cell r="M1922" t="str">
            <v>6</v>
          </cell>
          <cell r="N1922" t="str">
            <v>5</v>
          </cell>
          <cell r="O1922" t="str">
            <v>3</v>
          </cell>
          <cell r="P1922" t="str">
            <v>1</v>
          </cell>
          <cell r="Q1922" t="str">
            <v>E</v>
          </cell>
          <cell r="R1922" t="str">
            <v>357</v>
          </cell>
          <cell r="S1922" t="str">
            <v>357D2</v>
          </cell>
          <cell r="T1922" t="str">
            <v>1431</v>
          </cell>
          <cell r="U1922" t="str">
            <v>00</v>
          </cell>
          <cell r="V1922" t="str">
            <v>16</v>
          </cell>
          <cell r="W1922" t="str">
            <v>00605</v>
          </cell>
          <cell r="X1922" t="str">
            <v>1</v>
          </cell>
          <cell r="Y1922" t="str">
            <v>20</v>
          </cell>
          <cell r="Z1922" t="str">
            <v>150</v>
          </cell>
          <cell r="AA1922" t="str">
            <v>002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</row>
        <row r="1923">
          <cell r="C1923" t="str">
            <v>392131103580500605002</v>
          </cell>
          <cell r="D1923" t="str">
            <v>2018.29.02.012.2.1.1.2.1.11.045.3110.2.6.8.3.2.E.358.35805.3921.00.16.00605.1.20.150.002</v>
          </cell>
          <cell r="E1923" t="str">
            <v>2018</v>
          </cell>
          <cell r="F1923" t="str">
            <v>29.02</v>
          </cell>
          <cell r="G1923" t="str">
            <v>012</v>
          </cell>
          <cell r="H1923" t="str">
            <v>2.1.1.2.1</v>
          </cell>
          <cell r="I1923" t="str">
            <v>11</v>
          </cell>
          <cell r="J1923" t="str">
            <v>045</v>
          </cell>
          <cell r="K1923" t="str">
            <v>3110</v>
          </cell>
          <cell r="L1923" t="str">
            <v>2</v>
          </cell>
          <cell r="M1923" t="str">
            <v>6</v>
          </cell>
          <cell r="N1923" t="str">
            <v>8</v>
          </cell>
          <cell r="O1923" t="str">
            <v>3</v>
          </cell>
          <cell r="P1923" t="str">
            <v>2</v>
          </cell>
          <cell r="Q1923" t="str">
            <v>E</v>
          </cell>
          <cell r="R1923" t="str">
            <v>358</v>
          </cell>
          <cell r="S1923" t="str">
            <v>35805</v>
          </cell>
          <cell r="T1923" t="str">
            <v>3921</v>
          </cell>
          <cell r="U1923" t="str">
            <v>00</v>
          </cell>
          <cell r="V1923" t="str">
            <v>16</v>
          </cell>
          <cell r="W1923" t="str">
            <v>00605</v>
          </cell>
          <cell r="X1923" t="str">
            <v>1</v>
          </cell>
          <cell r="Y1923" t="str">
            <v>20</v>
          </cell>
          <cell r="Z1923" t="str">
            <v>150</v>
          </cell>
          <cell r="AA1923" t="str">
            <v>002</v>
          </cell>
          <cell r="AB1923">
            <v>1212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1212</v>
          </cell>
        </row>
        <row r="1924">
          <cell r="C1924" t="str">
            <v>171331113580200605002</v>
          </cell>
          <cell r="D1924" t="str">
            <v>2018.29.02.012.2.1.1.2.1.11.045.3111.2.6.8.3.2.E.358.35802.1713.00.16.00605.1.20.150.002</v>
          </cell>
          <cell r="E1924" t="str">
            <v>2018</v>
          </cell>
          <cell r="F1924" t="str">
            <v>29.02</v>
          </cell>
          <cell r="G1924" t="str">
            <v>012</v>
          </cell>
          <cell r="H1924" t="str">
            <v>2.1.1.2.1</v>
          </cell>
          <cell r="I1924" t="str">
            <v>11</v>
          </cell>
          <cell r="J1924" t="str">
            <v>045</v>
          </cell>
          <cell r="K1924" t="str">
            <v>3111</v>
          </cell>
          <cell r="L1924" t="str">
            <v>2</v>
          </cell>
          <cell r="M1924" t="str">
            <v>6</v>
          </cell>
          <cell r="N1924" t="str">
            <v>8</v>
          </cell>
          <cell r="O1924" t="str">
            <v>3</v>
          </cell>
          <cell r="P1924" t="str">
            <v>2</v>
          </cell>
          <cell r="Q1924" t="str">
            <v>E</v>
          </cell>
          <cell r="R1924" t="str">
            <v>358</v>
          </cell>
          <cell r="S1924" t="str">
            <v>35802</v>
          </cell>
          <cell r="T1924" t="str">
            <v>1713</v>
          </cell>
          <cell r="U1924" t="str">
            <v>00</v>
          </cell>
          <cell r="V1924" t="str">
            <v>16</v>
          </cell>
          <cell r="W1924" t="str">
            <v>00605</v>
          </cell>
          <cell r="X1924" t="str">
            <v>1</v>
          </cell>
          <cell r="Y1924" t="str">
            <v>20</v>
          </cell>
          <cell r="Z1924" t="str">
            <v>150</v>
          </cell>
          <cell r="AA1924" t="str">
            <v>002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</row>
        <row r="1925">
          <cell r="C1925" t="str">
            <v>154331123580200605002</v>
          </cell>
          <cell r="D1925" t="str">
            <v>2018.29.02.012.2.1.1.2.1.11.045.3112.2.6.8.3.2.E.358.35802.1543.00.16.00605.1.20.150.002</v>
          </cell>
          <cell r="E1925" t="str">
            <v>2018</v>
          </cell>
          <cell r="F1925" t="str">
            <v>29.02</v>
          </cell>
          <cell r="G1925" t="str">
            <v>012</v>
          </cell>
          <cell r="H1925" t="str">
            <v>2.1.1.2.1</v>
          </cell>
          <cell r="I1925" t="str">
            <v>11</v>
          </cell>
          <cell r="J1925" t="str">
            <v>045</v>
          </cell>
          <cell r="K1925" t="str">
            <v>3112</v>
          </cell>
          <cell r="L1925" t="str">
            <v>2</v>
          </cell>
          <cell r="M1925" t="str">
            <v>6</v>
          </cell>
          <cell r="N1925" t="str">
            <v>8</v>
          </cell>
          <cell r="O1925" t="str">
            <v>3</v>
          </cell>
          <cell r="P1925" t="str">
            <v>2</v>
          </cell>
          <cell r="Q1925" t="str">
            <v>E</v>
          </cell>
          <cell r="R1925" t="str">
            <v>358</v>
          </cell>
          <cell r="S1925" t="str">
            <v>35802</v>
          </cell>
          <cell r="T1925" t="str">
            <v>1543</v>
          </cell>
          <cell r="U1925" t="str">
            <v>00</v>
          </cell>
          <cell r="V1925" t="str">
            <v>16</v>
          </cell>
          <cell r="W1925" t="str">
            <v>00605</v>
          </cell>
          <cell r="X1925" t="str">
            <v>1</v>
          </cell>
          <cell r="Y1925" t="str">
            <v>20</v>
          </cell>
          <cell r="Z1925" t="str">
            <v>150</v>
          </cell>
          <cell r="AA1925" t="str">
            <v>002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</row>
        <row r="1926">
          <cell r="C1926" t="str">
            <v>221231123580200605514</v>
          </cell>
          <cell r="D1926" t="str">
            <v>2018.29.02.012.2.1.1.2.1.11.045.3112.2.6.8.3.2.E.358.35802.2212.00.16.00605.1.20.150.514</v>
          </cell>
          <cell r="E1926" t="str">
            <v>2018</v>
          </cell>
          <cell r="F1926" t="str">
            <v>29.02</v>
          </cell>
          <cell r="G1926" t="str">
            <v>012</v>
          </cell>
          <cell r="H1926" t="str">
            <v>2.1.1.2.1</v>
          </cell>
          <cell r="I1926" t="str">
            <v>11</v>
          </cell>
          <cell r="J1926" t="str">
            <v>045</v>
          </cell>
          <cell r="K1926" t="str">
            <v>3112</v>
          </cell>
          <cell r="L1926" t="str">
            <v>2</v>
          </cell>
          <cell r="M1926" t="str">
            <v>6</v>
          </cell>
          <cell r="N1926" t="str">
            <v>8</v>
          </cell>
          <cell r="O1926" t="str">
            <v>3</v>
          </cell>
          <cell r="P1926" t="str">
            <v>2</v>
          </cell>
          <cell r="Q1926" t="str">
            <v>E</v>
          </cell>
          <cell r="R1926" t="str">
            <v>358</v>
          </cell>
          <cell r="S1926" t="str">
            <v>35802</v>
          </cell>
          <cell r="T1926" t="str">
            <v>2212</v>
          </cell>
          <cell r="U1926" t="str">
            <v>00</v>
          </cell>
          <cell r="V1926" t="str">
            <v>16</v>
          </cell>
          <cell r="W1926" t="str">
            <v>00605</v>
          </cell>
          <cell r="X1926" t="str">
            <v>1</v>
          </cell>
          <cell r="Y1926" t="str">
            <v>20</v>
          </cell>
          <cell r="Z1926" t="str">
            <v>150</v>
          </cell>
          <cell r="AA1926" t="str">
            <v>514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</row>
        <row r="1927">
          <cell r="C1927" t="str">
            <v>33613158358D400605002</v>
          </cell>
          <cell r="D1927" t="str">
            <v>2018.29.02.012.2.1.1.2.1.11.045.3158.2.6.8.3.2.E.358.358D4.3361.00.16.00605.1.20.150.002</v>
          </cell>
          <cell r="E1927" t="str">
            <v>2018</v>
          </cell>
          <cell r="F1927" t="str">
            <v>29.02</v>
          </cell>
          <cell r="G1927" t="str">
            <v>012</v>
          </cell>
          <cell r="H1927" t="str">
            <v>2.1.1.2.1</v>
          </cell>
          <cell r="I1927" t="str">
            <v>11</v>
          </cell>
          <cell r="J1927" t="str">
            <v>045</v>
          </cell>
          <cell r="K1927" t="str">
            <v>3158</v>
          </cell>
          <cell r="L1927" t="str">
            <v>2</v>
          </cell>
          <cell r="M1927" t="str">
            <v>6</v>
          </cell>
          <cell r="N1927" t="str">
            <v>8</v>
          </cell>
          <cell r="O1927" t="str">
            <v>3</v>
          </cell>
          <cell r="P1927" t="str">
            <v>2</v>
          </cell>
          <cell r="Q1927" t="str">
            <v>E</v>
          </cell>
          <cell r="R1927" t="str">
            <v>358</v>
          </cell>
          <cell r="S1927" t="str">
            <v>358D4</v>
          </cell>
          <cell r="T1927" t="str">
            <v>3361</v>
          </cell>
          <cell r="U1927" t="str">
            <v>00</v>
          </cell>
          <cell r="V1927" t="str">
            <v>16</v>
          </cell>
          <cell r="W1927" t="str">
            <v>00605</v>
          </cell>
          <cell r="X1927" t="str">
            <v>1</v>
          </cell>
          <cell r="Y1927" t="str">
            <v>20</v>
          </cell>
          <cell r="Z1927" t="str">
            <v>150</v>
          </cell>
          <cell r="AA1927" t="str">
            <v>002</v>
          </cell>
          <cell r="AB1927">
            <v>250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250</v>
          </cell>
        </row>
        <row r="1928">
          <cell r="C1928" t="str">
            <v>17123158358D700605002</v>
          </cell>
          <cell r="D1928" t="str">
            <v>2018.29.02.012.2.1.1.2.1.11.045.3158.2.6.8.3.2.E.358.358D7.1712.00.16.00605.1.20.150.002</v>
          </cell>
          <cell r="E1928" t="str">
            <v>2018</v>
          </cell>
          <cell r="F1928" t="str">
            <v>29.02</v>
          </cell>
          <cell r="G1928" t="str">
            <v>012</v>
          </cell>
          <cell r="H1928" t="str">
            <v>2.1.1.2.1</v>
          </cell>
          <cell r="I1928" t="str">
            <v>11</v>
          </cell>
          <cell r="J1928" t="str">
            <v>045</v>
          </cell>
          <cell r="K1928" t="str">
            <v>3158</v>
          </cell>
          <cell r="L1928" t="str">
            <v>2</v>
          </cell>
          <cell r="M1928" t="str">
            <v>6</v>
          </cell>
          <cell r="N1928" t="str">
            <v>8</v>
          </cell>
          <cell r="O1928" t="str">
            <v>3</v>
          </cell>
          <cell r="P1928" t="str">
            <v>2</v>
          </cell>
          <cell r="Q1928" t="str">
            <v>E</v>
          </cell>
          <cell r="R1928" t="str">
            <v>358</v>
          </cell>
          <cell r="S1928" t="str">
            <v>358D7</v>
          </cell>
          <cell r="T1928" t="str">
            <v>1712</v>
          </cell>
          <cell r="U1928" t="str">
            <v>00</v>
          </cell>
          <cell r="V1928" t="str">
            <v>16</v>
          </cell>
          <cell r="W1928" t="str">
            <v>00605</v>
          </cell>
          <cell r="X1928" t="str">
            <v>1</v>
          </cell>
          <cell r="Y1928" t="str">
            <v>20</v>
          </cell>
          <cell r="Z1928" t="str">
            <v>150</v>
          </cell>
          <cell r="AA1928" t="str">
            <v>002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</row>
        <row r="1929">
          <cell r="C1929" t="str">
            <v>17124030701D300605002</v>
          </cell>
          <cell r="D1929" t="str">
            <v>2018.29.02.012.2.1.1.2.1.11.045.4030.2.4.2.4.4.E.701.701D3.1712.00.16.00605.1.20.150.002</v>
          </cell>
          <cell r="E1929" t="str">
            <v>2018</v>
          </cell>
          <cell r="F1929" t="str">
            <v>29.02</v>
          </cell>
          <cell r="G1929" t="str">
            <v>012</v>
          </cell>
          <cell r="H1929" t="str">
            <v>2.1.1.2.1</v>
          </cell>
          <cell r="I1929" t="str">
            <v>11</v>
          </cell>
          <cell r="J1929" t="str">
            <v>045</v>
          </cell>
          <cell r="K1929" t="str">
            <v>4030</v>
          </cell>
          <cell r="L1929" t="str">
            <v>2</v>
          </cell>
          <cell r="M1929" t="str">
            <v>4</v>
          </cell>
          <cell r="N1929" t="str">
            <v>2</v>
          </cell>
          <cell r="O1929" t="str">
            <v>4</v>
          </cell>
          <cell r="P1929" t="str">
            <v>4</v>
          </cell>
          <cell r="Q1929" t="str">
            <v>E</v>
          </cell>
          <cell r="R1929" t="str">
            <v>701</v>
          </cell>
          <cell r="S1929" t="str">
            <v>701D3</v>
          </cell>
          <cell r="T1929" t="str">
            <v>1712</v>
          </cell>
          <cell r="U1929" t="str">
            <v>00</v>
          </cell>
          <cell r="V1929" t="str">
            <v>16</v>
          </cell>
          <cell r="W1929" t="str">
            <v>00605</v>
          </cell>
          <cell r="X1929" t="str">
            <v>1</v>
          </cell>
          <cell r="Y1929" t="str">
            <v>20</v>
          </cell>
          <cell r="Z1929" t="str">
            <v>150</v>
          </cell>
          <cell r="AA1929" t="str">
            <v>002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</row>
        <row r="1930">
          <cell r="C1930" t="str">
            <v>24714030701D300605700</v>
          </cell>
          <cell r="D1930" t="str">
            <v>2018.29.02.012.2.1.1.2.1.11.045.4030.2.4.2.4.4.E.701.701D3.2471.00.16.00605.1.20.150.700</v>
          </cell>
          <cell r="E1930" t="str">
            <v>2018</v>
          </cell>
          <cell r="F1930" t="str">
            <v>29.02</v>
          </cell>
          <cell r="G1930" t="str">
            <v>012</v>
          </cell>
          <cell r="H1930" t="str">
            <v>2.1.1.2.1</v>
          </cell>
          <cell r="I1930" t="str">
            <v>11</v>
          </cell>
          <cell r="J1930" t="str">
            <v>045</v>
          </cell>
          <cell r="K1930" t="str">
            <v>4030</v>
          </cell>
          <cell r="L1930" t="str">
            <v>2</v>
          </cell>
          <cell r="M1930" t="str">
            <v>4</v>
          </cell>
          <cell r="N1930" t="str">
            <v>2</v>
          </cell>
          <cell r="O1930" t="str">
            <v>4</v>
          </cell>
          <cell r="P1930" t="str">
            <v>4</v>
          </cell>
          <cell r="Q1930" t="str">
            <v>E</v>
          </cell>
          <cell r="R1930" t="str">
            <v>701</v>
          </cell>
          <cell r="S1930" t="str">
            <v>701D3</v>
          </cell>
          <cell r="T1930" t="str">
            <v>2471</v>
          </cell>
          <cell r="U1930" t="str">
            <v>00</v>
          </cell>
          <cell r="V1930" t="str">
            <v>16</v>
          </cell>
          <cell r="W1930" t="str">
            <v>00605</v>
          </cell>
          <cell r="X1930" t="str">
            <v>1</v>
          </cell>
          <cell r="Y1930" t="str">
            <v>20</v>
          </cell>
          <cell r="Z1930" t="str">
            <v>150</v>
          </cell>
          <cell r="AA1930" t="str">
            <v>700</v>
          </cell>
          <cell r="AB1930">
            <v>1462.64</v>
          </cell>
          <cell r="AC1930">
            <v>1462.64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</row>
        <row r="1931">
          <cell r="C1931" t="str">
            <v>33414030701D300605002</v>
          </cell>
          <cell r="D1931" t="str">
            <v>2018.29.02.012.2.1.1.2.1.11.045.4030.2.4.2.4.4.E.701.701D3.3341.00.16.00605.1.20.150.002</v>
          </cell>
          <cell r="E1931" t="str">
            <v>2018</v>
          </cell>
          <cell r="F1931" t="str">
            <v>29.02</v>
          </cell>
          <cell r="G1931" t="str">
            <v>012</v>
          </cell>
          <cell r="H1931" t="str">
            <v>2.1.1.2.1</v>
          </cell>
          <cell r="I1931" t="str">
            <v>11</v>
          </cell>
          <cell r="J1931" t="str">
            <v>045</v>
          </cell>
          <cell r="K1931" t="str">
            <v>4030</v>
          </cell>
          <cell r="L1931" t="str">
            <v>2</v>
          </cell>
          <cell r="M1931" t="str">
            <v>4</v>
          </cell>
          <cell r="N1931" t="str">
            <v>2</v>
          </cell>
          <cell r="O1931" t="str">
            <v>4</v>
          </cell>
          <cell r="P1931" t="str">
            <v>4</v>
          </cell>
          <cell r="Q1931" t="str">
            <v>E</v>
          </cell>
          <cell r="R1931" t="str">
            <v>701</v>
          </cell>
          <cell r="S1931" t="str">
            <v>701D3</v>
          </cell>
          <cell r="T1931" t="str">
            <v>3341</v>
          </cell>
          <cell r="U1931" t="str">
            <v>00</v>
          </cell>
          <cell r="V1931" t="str">
            <v>16</v>
          </cell>
          <cell r="W1931" t="str">
            <v>00605</v>
          </cell>
          <cell r="X1931" t="str">
            <v>1</v>
          </cell>
          <cell r="Y1931" t="str">
            <v>20</v>
          </cell>
          <cell r="Z1931" t="str">
            <v>150</v>
          </cell>
          <cell r="AA1931" t="str">
            <v>002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</row>
        <row r="1932">
          <cell r="C1932" t="str">
            <v>51914030701D300605700</v>
          </cell>
          <cell r="D1932" t="str">
            <v>2018.29.02.012.2.1.1.2.1.11.045.4030.2.4.2.4.4.E.701.701D3.5191.00.16.00605.2.20.150.700</v>
          </cell>
          <cell r="E1932" t="str">
            <v>2018</v>
          </cell>
          <cell r="F1932" t="str">
            <v>29.02</v>
          </cell>
          <cell r="G1932" t="str">
            <v>012</v>
          </cell>
          <cell r="H1932" t="str">
            <v>2.1.1.2.1</v>
          </cell>
          <cell r="I1932" t="str">
            <v>11</v>
          </cell>
          <cell r="J1932" t="str">
            <v>045</v>
          </cell>
          <cell r="K1932" t="str">
            <v>4030</v>
          </cell>
          <cell r="L1932" t="str">
            <v>2</v>
          </cell>
          <cell r="M1932" t="str">
            <v>4</v>
          </cell>
          <cell r="N1932" t="str">
            <v>2</v>
          </cell>
          <cell r="O1932" t="str">
            <v>4</v>
          </cell>
          <cell r="P1932" t="str">
            <v>4</v>
          </cell>
          <cell r="Q1932" t="str">
            <v>E</v>
          </cell>
          <cell r="R1932" t="str">
            <v>701</v>
          </cell>
          <cell r="S1932" t="str">
            <v>701D3</v>
          </cell>
          <cell r="T1932" t="str">
            <v>5191</v>
          </cell>
          <cell r="U1932" t="str">
            <v>00</v>
          </cell>
          <cell r="V1932" t="str">
            <v>16</v>
          </cell>
          <cell r="W1932" t="str">
            <v>00605</v>
          </cell>
          <cell r="X1932" t="str">
            <v>2</v>
          </cell>
          <cell r="Y1932" t="str">
            <v>20</v>
          </cell>
          <cell r="Z1932" t="str">
            <v>150</v>
          </cell>
          <cell r="AA1932" t="str">
            <v>700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</row>
        <row r="1933">
          <cell r="C1933" t="str">
            <v>56414030701D300605700</v>
          </cell>
          <cell r="D1933" t="str">
            <v>2018.29.02.012.2.1.1.2.1.11.045.4030.2.4.2.4.4.E.701.701D3.5641.00.16.00605.2.20.150.700</v>
          </cell>
          <cell r="E1933" t="str">
            <v>2018</v>
          </cell>
          <cell r="F1933" t="str">
            <v>29.02</v>
          </cell>
          <cell r="G1933" t="str">
            <v>012</v>
          </cell>
          <cell r="H1933" t="str">
            <v>2.1.1.2.1</v>
          </cell>
          <cell r="I1933" t="str">
            <v>11</v>
          </cell>
          <cell r="J1933" t="str">
            <v>045</v>
          </cell>
          <cell r="K1933" t="str">
            <v>4030</v>
          </cell>
          <cell r="L1933" t="str">
            <v>2</v>
          </cell>
          <cell r="M1933" t="str">
            <v>4</v>
          </cell>
          <cell r="N1933" t="str">
            <v>2</v>
          </cell>
          <cell r="O1933" t="str">
            <v>4</v>
          </cell>
          <cell r="P1933" t="str">
            <v>4</v>
          </cell>
          <cell r="Q1933" t="str">
            <v>E</v>
          </cell>
          <cell r="R1933" t="str">
            <v>701</v>
          </cell>
          <cell r="S1933" t="str">
            <v>701D3</v>
          </cell>
          <cell r="T1933" t="str">
            <v>5641</v>
          </cell>
          <cell r="U1933" t="str">
            <v>00</v>
          </cell>
          <cell r="V1933" t="str">
            <v>16</v>
          </cell>
          <cell r="W1933" t="str">
            <v>00605</v>
          </cell>
          <cell r="X1933" t="str">
            <v>2</v>
          </cell>
          <cell r="Y1933" t="str">
            <v>20</v>
          </cell>
          <cell r="Z1933" t="str">
            <v>150</v>
          </cell>
          <cell r="AA1933" t="str">
            <v>700</v>
          </cell>
          <cell r="AB1933">
            <v>57480</v>
          </cell>
          <cell r="AC1933">
            <v>57480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</row>
        <row r="1934">
          <cell r="C1934" t="str">
            <v>13114050701D300605002</v>
          </cell>
          <cell r="D1934" t="str">
            <v>2018.29.02.012.2.1.1.2.1.11.045.4050.2.4.2.4.4.E.701.701D3.1311.00.16.00605.1.20.150.002</v>
          </cell>
          <cell r="E1934" t="str">
            <v>2018</v>
          </cell>
          <cell r="F1934" t="str">
            <v>29.02</v>
          </cell>
          <cell r="G1934" t="str">
            <v>012</v>
          </cell>
          <cell r="H1934" t="str">
            <v>2.1.1.2.1</v>
          </cell>
          <cell r="I1934" t="str">
            <v>11</v>
          </cell>
          <cell r="J1934" t="str">
            <v>045</v>
          </cell>
          <cell r="K1934" t="str">
            <v>4050</v>
          </cell>
          <cell r="L1934" t="str">
            <v>2</v>
          </cell>
          <cell r="M1934" t="str">
            <v>4</v>
          </cell>
          <cell r="N1934" t="str">
            <v>2</v>
          </cell>
          <cell r="O1934" t="str">
            <v>4</v>
          </cell>
          <cell r="P1934" t="str">
            <v>4</v>
          </cell>
          <cell r="Q1934" t="str">
            <v>E</v>
          </cell>
          <cell r="R1934" t="str">
            <v>701</v>
          </cell>
          <cell r="S1934" t="str">
            <v>701D3</v>
          </cell>
          <cell r="T1934" t="str">
            <v>1311</v>
          </cell>
          <cell r="U1934" t="str">
            <v>00</v>
          </cell>
          <cell r="V1934" t="str">
            <v>16</v>
          </cell>
          <cell r="W1934" t="str">
            <v>00605</v>
          </cell>
          <cell r="X1934" t="str">
            <v>1</v>
          </cell>
          <cell r="Y1934" t="str">
            <v>20</v>
          </cell>
          <cell r="Z1934" t="str">
            <v>150</v>
          </cell>
          <cell r="AA1934" t="str">
            <v>002</v>
          </cell>
          <cell r="AB1934">
            <v>3046.38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3046.38</v>
          </cell>
        </row>
        <row r="1935">
          <cell r="C1935" t="str">
            <v>17154050701D300605002</v>
          </cell>
          <cell r="D1935" t="str">
            <v>2018.29.02.012.2.1.1.2.1.11.045.4050.2.4.2.4.4.E.701.701D3.1715.00.16.00605.1.20.150.002</v>
          </cell>
          <cell r="E1935" t="str">
            <v>2018</v>
          </cell>
          <cell r="F1935" t="str">
            <v>29.02</v>
          </cell>
          <cell r="G1935" t="str">
            <v>012</v>
          </cell>
          <cell r="H1935" t="str">
            <v>2.1.1.2.1</v>
          </cell>
          <cell r="I1935" t="str">
            <v>11</v>
          </cell>
          <cell r="J1935" t="str">
            <v>045</v>
          </cell>
          <cell r="K1935" t="str">
            <v>4050</v>
          </cell>
          <cell r="L1935" t="str">
            <v>2</v>
          </cell>
          <cell r="M1935" t="str">
            <v>4</v>
          </cell>
          <cell r="N1935" t="str">
            <v>2</v>
          </cell>
          <cell r="O1935" t="str">
            <v>4</v>
          </cell>
          <cell r="P1935" t="str">
            <v>4</v>
          </cell>
          <cell r="Q1935" t="str">
            <v>E</v>
          </cell>
          <cell r="R1935" t="str">
            <v>701</v>
          </cell>
          <cell r="S1935" t="str">
            <v>701D3</v>
          </cell>
          <cell r="T1935" t="str">
            <v>1715</v>
          </cell>
          <cell r="U1935" t="str">
            <v>00</v>
          </cell>
          <cell r="V1935" t="str">
            <v>16</v>
          </cell>
          <cell r="W1935" t="str">
            <v>00605</v>
          </cell>
          <cell r="X1935" t="str">
            <v>1</v>
          </cell>
          <cell r="Y1935" t="str">
            <v>20</v>
          </cell>
          <cell r="Z1935" t="str">
            <v>150</v>
          </cell>
          <cell r="AA1935" t="str">
            <v>002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</row>
        <row r="1936">
          <cell r="C1936" t="str">
            <v>21514050701D300605002</v>
          </cell>
          <cell r="D1936" t="str">
            <v>2018.29.02.012.2.1.1.2.1.11.045.4050.2.4.2.4.4.E.701.701D3.2151.00.16.00605.1.20.150.002</v>
          </cell>
          <cell r="E1936" t="str">
            <v>2018</v>
          </cell>
          <cell r="F1936" t="str">
            <v>29.02</v>
          </cell>
          <cell r="G1936" t="str">
            <v>012</v>
          </cell>
          <cell r="H1936" t="str">
            <v>2.1.1.2.1</v>
          </cell>
          <cell r="I1936" t="str">
            <v>11</v>
          </cell>
          <cell r="J1936" t="str">
            <v>045</v>
          </cell>
          <cell r="K1936" t="str">
            <v>4050</v>
          </cell>
          <cell r="L1936" t="str">
            <v>2</v>
          </cell>
          <cell r="M1936" t="str">
            <v>4</v>
          </cell>
          <cell r="N1936" t="str">
            <v>2</v>
          </cell>
          <cell r="O1936" t="str">
            <v>4</v>
          </cell>
          <cell r="P1936" t="str">
            <v>4</v>
          </cell>
          <cell r="Q1936" t="str">
            <v>E</v>
          </cell>
          <cell r="R1936" t="str">
            <v>701</v>
          </cell>
          <cell r="S1936" t="str">
            <v>701D3</v>
          </cell>
          <cell r="T1936" t="str">
            <v>2151</v>
          </cell>
          <cell r="U1936" t="str">
            <v>00</v>
          </cell>
          <cell r="V1936" t="str">
            <v>16</v>
          </cell>
          <cell r="W1936" t="str">
            <v>00605</v>
          </cell>
          <cell r="X1936" t="str">
            <v>1</v>
          </cell>
          <cell r="Y1936" t="str">
            <v>20</v>
          </cell>
          <cell r="Z1936" t="str">
            <v>150</v>
          </cell>
          <cell r="AA1936" t="str">
            <v>002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</row>
        <row r="1937">
          <cell r="C1937" t="str">
            <v>351150819000100605002</v>
          </cell>
          <cell r="D1937" t="str">
            <v>2018.29.02.012.2.1.1.2.1.11.045.5081.2.6.5.3.1.E.900.90001.3511.00.16.00605.1.20.150.002</v>
          </cell>
          <cell r="E1937" t="str">
            <v>2018</v>
          </cell>
          <cell r="F1937" t="str">
            <v>29.02</v>
          </cell>
          <cell r="G1937" t="str">
            <v>012</v>
          </cell>
          <cell r="H1937" t="str">
            <v>2.1.1.2.1</v>
          </cell>
          <cell r="I1937" t="str">
            <v>11</v>
          </cell>
          <cell r="J1937" t="str">
            <v>045</v>
          </cell>
          <cell r="K1937" t="str">
            <v>5081</v>
          </cell>
          <cell r="L1937" t="str">
            <v>2</v>
          </cell>
          <cell r="M1937" t="str">
            <v>6</v>
          </cell>
          <cell r="N1937" t="str">
            <v>5</v>
          </cell>
          <cell r="O1937" t="str">
            <v>3</v>
          </cell>
          <cell r="P1937" t="str">
            <v>1</v>
          </cell>
          <cell r="Q1937" t="str">
            <v>E</v>
          </cell>
          <cell r="R1937" t="str">
            <v>900</v>
          </cell>
          <cell r="S1937" t="str">
            <v>90001</v>
          </cell>
          <cell r="T1937" t="str">
            <v>3511</v>
          </cell>
          <cell r="U1937" t="str">
            <v>00</v>
          </cell>
          <cell r="V1937" t="str">
            <v>16</v>
          </cell>
          <cell r="W1937" t="str">
            <v>00605</v>
          </cell>
          <cell r="X1937" t="str">
            <v>1</v>
          </cell>
          <cell r="Y1937" t="str">
            <v>20</v>
          </cell>
          <cell r="Z1937" t="str">
            <v>150</v>
          </cell>
          <cell r="AA1937" t="str">
            <v>002</v>
          </cell>
          <cell r="AB1937">
            <v>37186.43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37186.43</v>
          </cell>
        </row>
        <row r="1938">
          <cell r="C1938" t="str">
            <v>153150909000100605002</v>
          </cell>
          <cell r="D1938" t="str">
            <v>2018.29.02.012.2.1.1.2.1.11.045.5090.2.6.5.3.1.E.900.90001.1531.00.16.00605.1.20.150.002</v>
          </cell>
          <cell r="E1938" t="str">
            <v>2018</v>
          </cell>
          <cell r="F1938" t="str">
            <v>29.02</v>
          </cell>
          <cell r="G1938" t="str">
            <v>012</v>
          </cell>
          <cell r="H1938" t="str">
            <v>2.1.1.2.1</v>
          </cell>
          <cell r="I1938" t="str">
            <v>11</v>
          </cell>
          <cell r="J1938" t="str">
            <v>045</v>
          </cell>
          <cell r="K1938" t="str">
            <v>5090</v>
          </cell>
          <cell r="L1938" t="str">
            <v>2</v>
          </cell>
          <cell r="M1938" t="str">
            <v>6</v>
          </cell>
          <cell r="N1938" t="str">
            <v>5</v>
          </cell>
          <cell r="O1938" t="str">
            <v>3</v>
          </cell>
          <cell r="P1938" t="str">
            <v>1</v>
          </cell>
          <cell r="Q1938" t="str">
            <v>E</v>
          </cell>
          <cell r="R1938" t="str">
            <v>900</v>
          </cell>
          <cell r="S1938" t="str">
            <v>90001</v>
          </cell>
          <cell r="T1938" t="str">
            <v>1531</v>
          </cell>
          <cell r="U1938" t="str">
            <v>00</v>
          </cell>
          <cell r="V1938" t="str">
            <v>16</v>
          </cell>
          <cell r="W1938" t="str">
            <v>00605</v>
          </cell>
          <cell r="X1938" t="str">
            <v>1</v>
          </cell>
          <cell r="Y1938" t="str">
            <v>20</v>
          </cell>
          <cell r="Z1938" t="str">
            <v>150</v>
          </cell>
          <cell r="AA1938" t="str">
            <v>002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</row>
        <row r="1939">
          <cell r="C1939" t="str">
            <v>133150939000100605002</v>
          </cell>
          <cell r="D1939" t="str">
            <v>2018.29.02.012.2.1.1.2.1.11.045.5093.2.6.5.3.1.E.900.90001.1331.00.16.00605.1.20.150.002</v>
          </cell>
          <cell r="E1939" t="str">
            <v>2018</v>
          </cell>
          <cell r="F1939" t="str">
            <v>29.02</v>
          </cell>
          <cell r="G1939" t="str">
            <v>012</v>
          </cell>
          <cell r="H1939" t="str">
            <v>2.1.1.2.1</v>
          </cell>
          <cell r="I1939" t="str">
            <v>11</v>
          </cell>
          <cell r="J1939" t="str">
            <v>045</v>
          </cell>
          <cell r="K1939" t="str">
            <v>5093</v>
          </cell>
          <cell r="L1939" t="str">
            <v>2</v>
          </cell>
          <cell r="M1939" t="str">
            <v>6</v>
          </cell>
          <cell r="N1939" t="str">
            <v>5</v>
          </cell>
          <cell r="O1939" t="str">
            <v>3</v>
          </cell>
          <cell r="P1939" t="str">
            <v>1</v>
          </cell>
          <cell r="Q1939" t="str">
            <v>E</v>
          </cell>
          <cell r="R1939" t="str">
            <v>900</v>
          </cell>
          <cell r="S1939" t="str">
            <v>90001</v>
          </cell>
          <cell r="T1939" t="str">
            <v>1331</v>
          </cell>
          <cell r="U1939" t="str">
            <v>00</v>
          </cell>
          <cell r="V1939" t="str">
            <v>16</v>
          </cell>
          <cell r="W1939" t="str">
            <v>00605</v>
          </cell>
          <cell r="X1939" t="str">
            <v>1</v>
          </cell>
          <cell r="Y1939" t="str">
            <v>20</v>
          </cell>
          <cell r="Z1939" t="str">
            <v>150</v>
          </cell>
          <cell r="AA1939" t="str">
            <v>002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</row>
        <row r="1940">
          <cell r="C1940" t="str">
            <v>132150959000100605002</v>
          </cell>
          <cell r="D1940" t="str">
            <v>2018.29.02.012.2.1.1.2.1.11.045.5095.2.6.5.3.1.E.900.90001.1321.00.16.00605.1.20.150.002</v>
          </cell>
          <cell r="E1940" t="str">
            <v>2018</v>
          </cell>
          <cell r="F1940" t="str">
            <v>29.02</v>
          </cell>
          <cell r="G1940" t="str">
            <v>012</v>
          </cell>
          <cell r="H1940" t="str">
            <v>2.1.1.2.1</v>
          </cell>
          <cell r="I1940" t="str">
            <v>11</v>
          </cell>
          <cell r="J1940" t="str">
            <v>045</v>
          </cell>
          <cell r="K1940" t="str">
            <v>5095</v>
          </cell>
          <cell r="L1940" t="str">
            <v>2</v>
          </cell>
          <cell r="M1940" t="str">
            <v>6</v>
          </cell>
          <cell r="N1940" t="str">
            <v>5</v>
          </cell>
          <cell r="O1940" t="str">
            <v>3</v>
          </cell>
          <cell r="P1940" t="str">
            <v>1</v>
          </cell>
          <cell r="Q1940" t="str">
            <v>E</v>
          </cell>
          <cell r="R1940" t="str">
            <v>900</v>
          </cell>
          <cell r="S1940" t="str">
            <v>90001</v>
          </cell>
          <cell r="T1940" t="str">
            <v>1321</v>
          </cell>
          <cell r="U1940" t="str">
            <v>00</v>
          </cell>
          <cell r="V1940" t="str">
            <v>16</v>
          </cell>
          <cell r="W1940" t="str">
            <v>00605</v>
          </cell>
          <cell r="X1940" t="str">
            <v>1</v>
          </cell>
          <cell r="Y1940" t="str">
            <v>20</v>
          </cell>
          <cell r="Z1940" t="str">
            <v>150</v>
          </cell>
          <cell r="AA1940" t="str">
            <v>002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</row>
        <row r="1941">
          <cell r="C1941" t="str">
            <v>142150959000100605002</v>
          </cell>
          <cell r="D1941" t="str">
            <v>2018.29.02.012.2.1.1.2.1.11.045.5095.2.6.5.3.1.E.900.90001.1421.00.16.00605.1.20.150.002</v>
          </cell>
          <cell r="E1941" t="str">
            <v>2018</v>
          </cell>
          <cell r="F1941" t="str">
            <v>29.02</v>
          </cell>
          <cell r="G1941" t="str">
            <v>012</v>
          </cell>
          <cell r="H1941" t="str">
            <v>2.1.1.2.1</v>
          </cell>
          <cell r="I1941" t="str">
            <v>11</v>
          </cell>
          <cell r="J1941" t="str">
            <v>045</v>
          </cell>
          <cell r="K1941" t="str">
            <v>5095</v>
          </cell>
          <cell r="L1941" t="str">
            <v>2</v>
          </cell>
          <cell r="M1941" t="str">
            <v>6</v>
          </cell>
          <cell r="N1941" t="str">
            <v>5</v>
          </cell>
          <cell r="O1941" t="str">
            <v>3</v>
          </cell>
          <cell r="P1941" t="str">
            <v>1</v>
          </cell>
          <cell r="Q1941" t="str">
            <v>E</v>
          </cell>
          <cell r="R1941" t="str">
            <v>900</v>
          </cell>
          <cell r="S1941" t="str">
            <v>90001</v>
          </cell>
          <cell r="T1941" t="str">
            <v>1421</v>
          </cell>
          <cell r="U1941" t="str">
            <v>00</v>
          </cell>
          <cell r="V1941" t="str">
            <v>16</v>
          </cell>
          <cell r="W1941" t="str">
            <v>00605</v>
          </cell>
          <cell r="X1941" t="str">
            <v>1</v>
          </cell>
          <cell r="Y1941" t="str">
            <v>20</v>
          </cell>
          <cell r="Z1941" t="str">
            <v>150</v>
          </cell>
          <cell r="AA1941" t="str">
            <v>002</v>
          </cell>
          <cell r="AB1941">
            <v>1671.11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1671.11</v>
          </cell>
        </row>
        <row r="1942">
          <cell r="C1942" t="str">
            <v>142151319000100605002</v>
          </cell>
          <cell r="D1942" t="str">
            <v>2018.29.02.012.2.1.1.2.1.11.045.5131.2.6.5.3.1.E.900.90001.1421.00.16.00605.1.20.150.002</v>
          </cell>
          <cell r="E1942" t="str">
            <v>2018</v>
          </cell>
          <cell r="F1942" t="str">
            <v>29.02</v>
          </cell>
          <cell r="G1942" t="str">
            <v>012</v>
          </cell>
          <cell r="H1942" t="str">
            <v>2.1.1.2.1</v>
          </cell>
          <cell r="I1942" t="str">
            <v>11</v>
          </cell>
          <cell r="J1942" t="str">
            <v>045</v>
          </cell>
          <cell r="K1942" t="str">
            <v>5131</v>
          </cell>
          <cell r="L1942" t="str">
            <v>2</v>
          </cell>
          <cell r="M1942" t="str">
            <v>6</v>
          </cell>
          <cell r="N1942" t="str">
            <v>5</v>
          </cell>
          <cell r="O1942" t="str">
            <v>3</v>
          </cell>
          <cell r="P1942" t="str">
            <v>1</v>
          </cell>
          <cell r="Q1942" t="str">
            <v>E</v>
          </cell>
          <cell r="R1942" t="str">
            <v>900</v>
          </cell>
          <cell r="S1942" t="str">
            <v>90001</v>
          </cell>
          <cell r="T1942" t="str">
            <v>1421</v>
          </cell>
          <cell r="U1942" t="str">
            <v>00</v>
          </cell>
          <cell r="V1942" t="str">
            <v>16</v>
          </cell>
          <cell r="W1942" t="str">
            <v>00605</v>
          </cell>
          <cell r="X1942" t="str">
            <v>1</v>
          </cell>
          <cell r="Y1942" t="str">
            <v>20</v>
          </cell>
          <cell r="Z1942" t="str">
            <v>150</v>
          </cell>
          <cell r="AA1942" t="str">
            <v>002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</row>
        <row r="1943">
          <cell r="C1943" t="str">
            <v>247151319000100605700</v>
          </cell>
          <cell r="D1943" t="str">
            <v>2018.29.02.012.2.1.1.2.1.11.045.5131.2.6.5.3.1.E.900.90001.2471.00.16.00605.1.20.150.700</v>
          </cell>
          <cell r="E1943" t="str">
            <v>2018</v>
          </cell>
          <cell r="F1943" t="str">
            <v>29.02</v>
          </cell>
          <cell r="G1943" t="str">
            <v>012</v>
          </cell>
          <cell r="H1943" t="str">
            <v>2.1.1.2.1</v>
          </cell>
          <cell r="I1943" t="str">
            <v>11</v>
          </cell>
          <cell r="J1943" t="str">
            <v>045</v>
          </cell>
          <cell r="K1943" t="str">
            <v>5131</v>
          </cell>
          <cell r="L1943" t="str">
            <v>2</v>
          </cell>
          <cell r="M1943" t="str">
            <v>6</v>
          </cell>
          <cell r="N1943" t="str">
            <v>5</v>
          </cell>
          <cell r="O1943" t="str">
            <v>3</v>
          </cell>
          <cell r="P1943" t="str">
            <v>1</v>
          </cell>
          <cell r="Q1943" t="str">
            <v>E</v>
          </cell>
          <cell r="R1943" t="str">
            <v>900</v>
          </cell>
          <cell r="S1943" t="str">
            <v>90001</v>
          </cell>
          <cell r="T1943" t="str">
            <v>2471</v>
          </cell>
          <cell r="U1943" t="str">
            <v>00</v>
          </cell>
          <cell r="V1943" t="str">
            <v>16</v>
          </cell>
          <cell r="W1943" t="str">
            <v>00605</v>
          </cell>
          <cell r="X1943" t="str">
            <v>1</v>
          </cell>
          <cell r="Y1943" t="str">
            <v>20</v>
          </cell>
          <cell r="Z1943" t="str">
            <v>150</v>
          </cell>
          <cell r="AA1943" t="str">
            <v>700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</row>
        <row r="1944">
          <cell r="C1944" t="str">
            <v>171251669000100605002</v>
          </cell>
          <cell r="D1944" t="str">
            <v>2018.29.02.012.2.1.1.2.1.11.045.5166.2.6.5.3.1.E.900.90001.1712.00.16.00605.1.20.150.002</v>
          </cell>
          <cell r="E1944" t="str">
            <v>2018</v>
          </cell>
          <cell r="F1944" t="str">
            <v>29.02</v>
          </cell>
          <cell r="G1944" t="str">
            <v>012</v>
          </cell>
          <cell r="H1944" t="str">
            <v>2.1.1.2.1</v>
          </cell>
          <cell r="I1944" t="str">
            <v>11</v>
          </cell>
          <cell r="J1944" t="str">
            <v>045</v>
          </cell>
          <cell r="K1944" t="str">
            <v>5166</v>
          </cell>
          <cell r="L1944" t="str">
            <v>2</v>
          </cell>
          <cell r="M1944" t="str">
            <v>6</v>
          </cell>
          <cell r="N1944" t="str">
            <v>5</v>
          </cell>
          <cell r="O1944" t="str">
            <v>3</v>
          </cell>
          <cell r="P1944" t="str">
            <v>1</v>
          </cell>
          <cell r="Q1944" t="str">
            <v>E</v>
          </cell>
          <cell r="R1944" t="str">
            <v>900</v>
          </cell>
          <cell r="S1944" t="str">
            <v>90001</v>
          </cell>
          <cell r="T1944" t="str">
            <v>1712</v>
          </cell>
          <cell r="U1944" t="str">
            <v>00</v>
          </cell>
          <cell r="V1944" t="str">
            <v>16</v>
          </cell>
          <cell r="W1944" t="str">
            <v>00605</v>
          </cell>
          <cell r="X1944" t="str">
            <v>1</v>
          </cell>
          <cell r="Y1944" t="str">
            <v>20</v>
          </cell>
          <cell r="Z1944" t="str">
            <v>150</v>
          </cell>
          <cell r="AA1944" t="str">
            <v>002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</row>
        <row r="1945">
          <cell r="C1945" t="str">
            <v>132251749000100605002</v>
          </cell>
          <cell r="D1945" t="str">
            <v>2018.29.02.012.2.1.1.2.1.11.045.5174.2.6.5.3.1.E.900.90001.1322.00.16.00605.1.20.150.002</v>
          </cell>
          <cell r="E1945" t="str">
            <v>2018</v>
          </cell>
          <cell r="F1945" t="str">
            <v>29.02</v>
          </cell>
          <cell r="G1945" t="str">
            <v>012</v>
          </cell>
          <cell r="H1945" t="str">
            <v>2.1.1.2.1</v>
          </cell>
          <cell r="I1945" t="str">
            <v>11</v>
          </cell>
          <cell r="J1945" t="str">
            <v>045</v>
          </cell>
          <cell r="K1945" t="str">
            <v>5174</v>
          </cell>
          <cell r="L1945" t="str">
            <v>2</v>
          </cell>
          <cell r="M1945" t="str">
            <v>6</v>
          </cell>
          <cell r="N1945" t="str">
            <v>5</v>
          </cell>
          <cell r="O1945" t="str">
            <v>3</v>
          </cell>
          <cell r="P1945" t="str">
            <v>1</v>
          </cell>
          <cell r="Q1945" t="str">
            <v>E</v>
          </cell>
          <cell r="R1945" t="str">
            <v>900</v>
          </cell>
          <cell r="S1945" t="str">
            <v>90001</v>
          </cell>
          <cell r="T1945" t="str">
            <v>1322</v>
          </cell>
          <cell r="U1945" t="str">
            <v>00</v>
          </cell>
          <cell r="V1945" t="str">
            <v>16</v>
          </cell>
          <cell r="W1945" t="str">
            <v>00605</v>
          </cell>
          <cell r="X1945" t="str">
            <v>1</v>
          </cell>
          <cell r="Y1945" t="str">
            <v>20</v>
          </cell>
          <cell r="Z1945" t="str">
            <v>150</v>
          </cell>
          <cell r="AA1945" t="str">
            <v>002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</row>
        <row r="1946">
          <cell r="C1946" t="str">
            <v>171351839000100605002</v>
          </cell>
          <cell r="D1946" t="str">
            <v>2018.29.02.012.2.1.1.2.1.11.045.5183.2.6.5.3.1.E.900.90001.1713.00.16.00605.1.20.150.002</v>
          </cell>
          <cell r="E1946" t="str">
            <v>2018</v>
          </cell>
          <cell r="F1946" t="str">
            <v>29.02</v>
          </cell>
          <cell r="G1946" t="str">
            <v>012</v>
          </cell>
          <cell r="H1946" t="str">
            <v>2.1.1.2.1</v>
          </cell>
          <cell r="I1946" t="str">
            <v>11</v>
          </cell>
          <cell r="J1946" t="str">
            <v>045</v>
          </cell>
          <cell r="K1946" t="str">
            <v>5183</v>
          </cell>
          <cell r="L1946" t="str">
            <v>2</v>
          </cell>
          <cell r="M1946" t="str">
            <v>6</v>
          </cell>
          <cell r="N1946" t="str">
            <v>5</v>
          </cell>
          <cell r="O1946" t="str">
            <v>3</v>
          </cell>
          <cell r="P1946" t="str">
            <v>1</v>
          </cell>
          <cell r="Q1946" t="str">
            <v>E</v>
          </cell>
          <cell r="R1946" t="str">
            <v>900</v>
          </cell>
          <cell r="S1946" t="str">
            <v>90001</v>
          </cell>
          <cell r="T1946" t="str">
            <v>1713</v>
          </cell>
          <cell r="U1946" t="str">
            <v>00</v>
          </cell>
          <cell r="V1946" t="str">
            <v>16</v>
          </cell>
          <cell r="W1946" t="str">
            <v>00605</v>
          </cell>
          <cell r="X1946" t="str">
            <v>1</v>
          </cell>
          <cell r="Y1946" t="str">
            <v>20</v>
          </cell>
          <cell r="Z1946" t="str">
            <v>150</v>
          </cell>
          <cell r="AA1946" t="str">
            <v>002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</row>
        <row r="1947">
          <cell r="C1947" t="str">
            <v>171251849000100605002</v>
          </cell>
          <cell r="D1947" t="str">
            <v>2018.29.02.012.2.1.1.2.1.11.045.5184.2.6.5.3.1.E.900.90001.1712.00.16.00605.1.20.150.002</v>
          </cell>
          <cell r="E1947" t="str">
            <v>2018</v>
          </cell>
          <cell r="F1947" t="str">
            <v>29.02</v>
          </cell>
          <cell r="G1947" t="str">
            <v>012</v>
          </cell>
          <cell r="H1947" t="str">
            <v>2.1.1.2.1</v>
          </cell>
          <cell r="I1947" t="str">
            <v>11</v>
          </cell>
          <cell r="J1947" t="str">
            <v>045</v>
          </cell>
          <cell r="K1947" t="str">
            <v>5184</v>
          </cell>
          <cell r="L1947" t="str">
            <v>2</v>
          </cell>
          <cell r="M1947" t="str">
            <v>6</v>
          </cell>
          <cell r="N1947" t="str">
            <v>5</v>
          </cell>
          <cell r="O1947" t="str">
            <v>3</v>
          </cell>
          <cell r="P1947" t="str">
            <v>1</v>
          </cell>
          <cell r="Q1947" t="str">
            <v>E</v>
          </cell>
          <cell r="R1947" t="str">
            <v>900</v>
          </cell>
          <cell r="S1947" t="str">
            <v>90001</v>
          </cell>
          <cell r="T1947" t="str">
            <v>1712</v>
          </cell>
          <cell r="U1947" t="str">
            <v>00</v>
          </cell>
          <cell r="V1947" t="str">
            <v>16</v>
          </cell>
          <cell r="W1947" t="str">
            <v>00605</v>
          </cell>
          <cell r="X1947" t="str">
            <v>1</v>
          </cell>
          <cell r="Y1947" t="str">
            <v>20</v>
          </cell>
          <cell r="Z1947" t="str">
            <v>150</v>
          </cell>
          <cell r="AA1947" t="str">
            <v>002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</row>
        <row r="1948">
          <cell r="C1948" t="str">
            <v>143251859000100605002</v>
          </cell>
          <cell r="D1948" t="str">
            <v>2018.29.02.012.2.1.1.2.1.11.045.5185.2.6.5.3.1.E.900.90001.1432.00.16.00605.1.20.150.002</v>
          </cell>
          <cell r="E1948" t="str">
            <v>2018</v>
          </cell>
          <cell r="F1948" t="str">
            <v>29.02</v>
          </cell>
          <cell r="G1948" t="str">
            <v>012</v>
          </cell>
          <cell r="H1948" t="str">
            <v>2.1.1.2.1</v>
          </cell>
          <cell r="I1948" t="str">
            <v>11</v>
          </cell>
          <cell r="J1948" t="str">
            <v>045</v>
          </cell>
          <cell r="K1948" t="str">
            <v>5185</v>
          </cell>
          <cell r="L1948" t="str">
            <v>2</v>
          </cell>
          <cell r="M1948" t="str">
            <v>6</v>
          </cell>
          <cell r="N1948" t="str">
            <v>5</v>
          </cell>
          <cell r="O1948" t="str">
            <v>3</v>
          </cell>
          <cell r="P1948" t="str">
            <v>1</v>
          </cell>
          <cell r="Q1948" t="str">
            <v>E</v>
          </cell>
          <cell r="R1948" t="str">
            <v>900</v>
          </cell>
          <cell r="S1948" t="str">
            <v>90001</v>
          </cell>
          <cell r="T1948" t="str">
            <v>1432</v>
          </cell>
          <cell r="U1948" t="str">
            <v>00</v>
          </cell>
          <cell r="V1948" t="str">
            <v>16</v>
          </cell>
          <cell r="W1948" t="str">
            <v>00605</v>
          </cell>
          <cell r="X1948" t="str">
            <v>1</v>
          </cell>
          <cell r="Y1948" t="str">
            <v>20</v>
          </cell>
          <cell r="Z1948" t="str">
            <v>150</v>
          </cell>
          <cell r="AA1948" t="str">
            <v>002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</row>
        <row r="1949">
          <cell r="C1949" t="str">
            <v>171351859000100605002</v>
          </cell>
          <cell r="D1949" t="str">
            <v>2018.29.02.012.2.1.1.2.1.11.045.5185.2.6.5.3.1.E.900.90001.1713.00.16.00605.1.20.150.002</v>
          </cell>
          <cell r="E1949" t="str">
            <v>2018</v>
          </cell>
          <cell r="F1949" t="str">
            <v>29.02</v>
          </cell>
          <cell r="G1949" t="str">
            <v>012</v>
          </cell>
          <cell r="H1949" t="str">
            <v>2.1.1.2.1</v>
          </cell>
          <cell r="I1949" t="str">
            <v>11</v>
          </cell>
          <cell r="J1949" t="str">
            <v>045</v>
          </cell>
          <cell r="K1949" t="str">
            <v>5185</v>
          </cell>
          <cell r="L1949" t="str">
            <v>2</v>
          </cell>
          <cell r="M1949" t="str">
            <v>6</v>
          </cell>
          <cell r="N1949" t="str">
            <v>5</v>
          </cell>
          <cell r="O1949" t="str">
            <v>3</v>
          </cell>
          <cell r="P1949" t="str">
            <v>1</v>
          </cell>
          <cell r="Q1949" t="str">
            <v>E</v>
          </cell>
          <cell r="R1949" t="str">
            <v>900</v>
          </cell>
          <cell r="S1949" t="str">
            <v>90001</v>
          </cell>
          <cell r="T1949" t="str">
            <v>1713</v>
          </cell>
          <cell r="U1949" t="str">
            <v>00</v>
          </cell>
          <cell r="V1949" t="str">
            <v>16</v>
          </cell>
          <cell r="W1949" t="str">
            <v>00605</v>
          </cell>
          <cell r="X1949" t="str">
            <v>1</v>
          </cell>
          <cell r="Y1949" t="str">
            <v>20</v>
          </cell>
          <cell r="Z1949" t="str">
            <v>150</v>
          </cell>
          <cell r="AA1949" t="str">
            <v>002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</row>
        <row r="1950">
          <cell r="C1950" t="str">
            <v>261151859000100404002</v>
          </cell>
          <cell r="D1950" t="str">
            <v>2018.29.02.012.2.1.1.2.1.11.045.5185.2.6.5.3.1.E.900.90001.2611.00.14.00404.1.20.150.002</v>
          </cell>
          <cell r="E1950" t="str">
            <v>2018</v>
          </cell>
          <cell r="F1950" t="str">
            <v>29.02</v>
          </cell>
          <cell r="G1950" t="str">
            <v>012</v>
          </cell>
          <cell r="H1950" t="str">
            <v>2.1.1.2.1</v>
          </cell>
          <cell r="I1950" t="str">
            <v>11</v>
          </cell>
          <cell r="J1950" t="str">
            <v>045</v>
          </cell>
          <cell r="K1950" t="str">
            <v>5185</v>
          </cell>
          <cell r="L1950" t="str">
            <v>2</v>
          </cell>
          <cell r="M1950" t="str">
            <v>6</v>
          </cell>
          <cell r="N1950" t="str">
            <v>5</v>
          </cell>
          <cell r="O1950" t="str">
            <v>3</v>
          </cell>
          <cell r="P1950" t="str">
            <v>1</v>
          </cell>
          <cell r="Q1950" t="str">
            <v>E</v>
          </cell>
          <cell r="R1950" t="str">
            <v>900</v>
          </cell>
          <cell r="S1950" t="str">
            <v>90001</v>
          </cell>
          <cell r="T1950" t="str">
            <v>2611</v>
          </cell>
          <cell r="U1950" t="str">
            <v>00</v>
          </cell>
          <cell r="V1950" t="str">
            <v>14</v>
          </cell>
          <cell r="W1950" t="str">
            <v>00404</v>
          </cell>
          <cell r="X1950" t="str">
            <v>1</v>
          </cell>
          <cell r="Y1950" t="str">
            <v>20</v>
          </cell>
          <cell r="Z1950" t="str">
            <v>150</v>
          </cell>
          <cell r="AA1950" t="str">
            <v>002</v>
          </cell>
          <cell r="AB1950">
            <v>581.70000000000005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581.70000000000005</v>
          </cell>
        </row>
        <row r="1951">
          <cell r="C1951" t="str">
            <v>171250769000100605002</v>
          </cell>
          <cell r="D1951" t="str">
            <v>2018.29.02.012.2.1.1.2.1.11.045.5076.2.6.5.3.1.E.900.90001.1712.00.16.00605.1.20.150.002</v>
          </cell>
          <cell r="E1951" t="str">
            <v>2018</v>
          </cell>
          <cell r="F1951" t="str">
            <v>29.02</v>
          </cell>
          <cell r="G1951" t="str">
            <v>012</v>
          </cell>
          <cell r="H1951" t="str">
            <v>2.1.1.2.1</v>
          </cell>
          <cell r="I1951" t="str">
            <v>11</v>
          </cell>
          <cell r="J1951" t="str">
            <v>045</v>
          </cell>
          <cell r="K1951" t="str">
            <v>5076</v>
          </cell>
          <cell r="L1951" t="str">
            <v>2</v>
          </cell>
          <cell r="M1951" t="str">
            <v>6</v>
          </cell>
          <cell r="N1951" t="str">
            <v>5</v>
          </cell>
          <cell r="O1951" t="str">
            <v>3</v>
          </cell>
          <cell r="P1951" t="str">
            <v>1</v>
          </cell>
          <cell r="Q1951" t="str">
            <v>E</v>
          </cell>
          <cell r="R1951" t="str">
            <v>900</v>
          </cell>
          <cell r="S1951" t="str">
            <v>90001</v>
          </cell>
          <cell r="T1951" t="str">
            <v>1712</v>
          </cell>
          <cell r="U1951" t="str">
            <v>00</v>
          </cell>
          <cell r="V1951" t="str">
            <v>16</v>
          </cell>
          <cell r="W1951" t="str">
            <v>00605</v>
          </cell>
          <cell r="X1951" t="str">
            <v>1</v>
          </cell>
          <cell r="Y1951" t="str">
            <v>20</v>
          </cell>
          <cell r="Z1951" t="str">
            <v>150</v>
          </cell>
          <cell r="AA1951" t="str">
            <v>002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</row>
        <row r="1952">
          <cell r="C1952" t="str">
            <v>336350769000100605002</v>
          </cell>
          <cell r="D1952" t="str">
            <v>2018.29.02.012.2.1.1.2.1.11.045.5076.2.6.5.3.1.E.900.90001.3363.00.16.00605.1.20.150.002</v>
          </cell>
          <cell r="E1952" t="str">
            <v>2018</v>
          </cell>
          <cell r="F1952" t="str">
            <v>29.02</v>
          </cell>
          <cell r="G1952" t="str">
            <v>012</v>
          </cell>
          <cell r="H1952" t="str">
            <v>2.1.1.2.1</v>
          </cell>
          <cell r="I1952" t="str">
            <v>11</v>
          </cell>
          <cell r="J1952" t="str">
            <v>045</v>
          </cell>
          <cell r="K1952" t="str">
            <v>5076</v>
          </cell>
          <cell r="L1952" t="str">
            <v>2</v>
          </cell>
          <cell r="M1952" t="str">
            <v>6</v>
          </cell>
          <cell r="N1952" t="str">
            <v>5</v>
          </cell>
          <cell r="O1952" t="str">
            <v>3</v>
          </cell>
          <cell r="P1952" t="str">
            <v>1</v>
          </cell>
          <cell r="Q1952" t="str">
            <v>E</v>
          </cell>
          <cell r="R1952" t="str">
            <v>900</v>
          </cell>
          <cell r="S1952" t="str">
            <v>90001</v>
          </cell>
          <cell r="T1952" t="str">
            <v>3363</v>
          </cell>
          <cell r="U1952" t="str">
            <v>00</v>
          </cell>
          <cell r="V1952" t="str">
            <v>16</v>
          </cell>
          <cell r="W1952" t="str">
            <v>00605</v>
          </cell>
          <cell r="X1952" t="str">
            <v>1</v>
          </cell>
          <cell r="Y1952" t="str">
            <v>20</v>
          </cell>
          <cell r="Z1952" t="str">
            <v>150</v>
          </cell>
          <cell r="AA1952" t="str">
            <v>002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</row>
        <row r="1953">
          <cell r="C1953" t="str">
            <v>131150779000100605002</v>
          </cell>
          <cell r="D1953" t="str">
            <v>2018.29.02.012.2.1.1.2.1.11.045.5077.2.6.5.3.1.E.900.90001.1311.00.16.00605.1.20.150.002</v>
          </cell>
          <cell r="E1953" t="str">
            <v>2018</v>
          </cell>
          <cell r="F1953" t="str">
            <v>29.02</v>
          </cell>
          <cell r="G1953" t="str">
            <v>012</v>
          </cell>
          <cell r="H1953" t="str">
            <v>2.1.1.2.1</v>
          </cell>
          <cell r="I1953" t="str">
            <v>11</v>
          </cell>
          <cell r="J1953" t="str">
            <v>045</v>
          </cell>
          <cell r="K1953" t="str">
            <v>5077</v>
          </cell>
          <cell r="L1953" t="str">
            <v>2</v>
          </cell>
          <cell r="M1953" t="str">
            <v>6</v>
          </cell>
          <cell r="N1953" t="str">
            <v>5</v>
          </cell>
          <cell r="O1953" t="str">
            <v>3</v>
          </cell>
          <cell r="P1953" t="str">
            <v>1</v>
          </cell>
          <cell r="Q1953" t="str">
            <v>E</v>
          </cell>
          <cell r="R1953" t="str">
            <v>900</v>
          </cell>
          <cell r="S1953" t="str">
            <v>90001</v>
          </cell>
          <cell r="T1953" t="str">
            <v>1311</v>
          </cell>
          <cell r="U1953" t="str">
            <v>00</v>
          </cell>
          <cell r="V1953" t="str">
            <v>16</v>
          </cell>
          <cell r="W1953" t="str">
            <v>00605</v>
          </cell>
          <cell r="X1953" t="str">
            <v>1</v>
          </cell>
          <cell r="Y1953" t="str">
            <v>20</v>
          </cell>
          <cell r="Z1953" t="str">
            <v>150</v>
          </cell>
          <cell r="AA1953" t="str">
            <v>002</v>
          </cell>
          <cell r="AB1953">
            <v>2660.6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2660.6</v>
          </cell>
        </row>
        <row r="1954">
          <cell r="C1954" t="str">
            <v>132250779000100605002</v>
          </cell>
          <cell r="D1954" t="str">
            <v>2018.29.02.012.2.1.1.2.1.11.045.5077.2.6.5.3.1.E.900.90001.1322.00.16.00605.1.20.150.002</v>
          </cell>
          <cell r="E1954" t="str">
            <v>2018</v>
          </cell>
          <cell r="F1954" t="str">
            <v>29.02</v>
          </cell>
          <cell r="G1954" t="str">
            <v>012</v>
          </cell>
          <cell r="H1954" t="str">
            <v>2.1.1.2.1</v>
          </cell>
          <cell r="I1954" t="str">
            <v>11</v>
          </cell>
          <cell r="J1954" t="str">
            <v>045</v>
          </cell>
          <cell r="K1954" t="str">
            <v>5077</v>
          </cell>
          <cell r="L1954" t="str">
            <v>2</v>
          </cell>
          <cell r="M1954" t="str">
            <v>6</v>
          </cell>
          <cell r="N1954" t="str">
            <v>5</v>
          </cell>
          <cell r="O1954" t="str">
            <v>3</v>
          </cell>
          <cell r="P1954" t="str">
            <v>1</v>
          </cell>
          <cell r="Q1954" t="str">
            <v>E</v>
          </cell>
          <cell r="R1954" t="str">
            <v>900</v>
          </cell>
          <cell r="S1954" t="str">
            <v>90001</v>
          </cell>
          <cell r="T1954" t="str">
            <v>1322</v>
          </cell>
          <cell r="U1954" t="str">
            <v>00</v>
          </cell>
          <cell r="V1954" t="str">
            <v>16</v>
          </cell>
          <cell r="W1954" t="str">
            <v>00605</v>
          </cell>
          <cell r="X1954" t="str">
            <v>1</v>
          </cell>
          <cell r="Y1954" t="str">
            <v>20</v>
          </cell>
          <cell r="Z1954" t="str">
            <v>150</v>
          </cell>
          <cell r="AA1954" t="str">
            <v>002</v>
          </cell>
          <cell r="AB1954">
            <v>7743.43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7743.43</v>
          </cell>
        </row>
        <row r="1955">
          <cell r="C1955" t="str">
            <v>236150789000100404700</v>
          </cell>
          <cell r="D1955" t="str">
            <v>2018.29.02.012.2.1.1.2.1.11.045.5078.2.6.5.3.1.E.900.90001.2361.00.14.00404.1.20.150.700</v>
          </cell>
          <cell r="E1955" t="str">
            <v>2018</v>
          </cell>
          <cell r="F1955" t="str">
            <v>29.02</v>
          </cell>
          <cell r="G1955" t="str">
            <v>012</v>
          </cell>
          <cell r="H1955" t="str">
            <v>2.1.1.2.1</v>
          </cell>
          <cell r="I1955" t="str">
            <v>11</v>
          </cell>
          <cell r="J1955" t="str">
            <v>045</v>
          </cell>
          <cell r="K1955" t="str">
            <v>5078</v>
          </cell>
          <cell r="L1955" t="str">
            <v>2</v>
          </cell>
          <cell r="M1955" t="str">
            <v>6</v>
          </cell>
          <cell r="N1955" t="str">
            <v>5</v>
          </cell>
          <cell r="O1955" t="str">
            <v>3</v>
          </cell>
          <cell r="P1955" t="str">
            <v>1</v>
          </cell>
          <cell r="Q1955" t="str">
            <v>E</v>
          </cell>
          <cell r="R1955" t="str">
            <v>900</v>
          </cell>
          <cell r="S1955" t="str">
            <v>90001</v>
          </cell>
          <cell r="T1955" t="str">
            <v>2361</v>
          </cell>
          <cell r="U1955" t="str">
            <v>00</v>
          </cell>
          <cell r="V1955" t="str">
            <v>14</v>
          </cell>
          <cell r="W1955" t="str">
            <v>00404</v>
          </cell>
          <cell r="X1955" t="str">
            <v>1</v>
          </cell>
          <cell r="Y1955" t="str">
            <v>20</v>
          </cell>
          <cell r="Z1955" t="str">
            <v>150</v>
          </cell>
          <cell r="AA1955" t="str">
            <v>700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</row>
        <row r="1956">
          <cell r="C1956" t="str">
            <v>382150789000100605700</v>
          </cell>
          <cell r="D1956" t="str">
            <v>2018.29.02.012.2.1.1.2.1.11.045.5078.2.6.5.3.1.E.900.90001.3821.00.16.00605.1.20.150.700</v>
          </cell>
          <cell r="E1956" t="str">
            <v>2018</v>
          </cell>
          <cell r="F1956" t="str">
            <v>29.02</v>
          </cell>
          <cell r="G1956" t="str">
            <v>012</v>
          </cell>
          <cell r="H1956" t="str">
            <v>2.1.1.2.1</v>
          </cell>
          <cell r="I1956" t="str">
            <v>11</v>
          </cell>
          <cell r="J1956" t="str">
            <v>045</v>
          </cell>
          <cell r="K1956" t="str">
            <v>5078</v>
          </cell>
          <cell r="L1956" t="str">
            <v>2</v>
          </cell>
          <cell r="M1956" t="str">
            <v>6</v>
          </cell>
          <cell r="N1956" t="str">
            <v>5</v>
          </cell>
          <cell r="O1956" t="str">
            <v>3</v>
          </cell>
          <cell r="P1956" t="str">
            <v>1</v>
          </cell>
          <cell r="Q1956" t="str">
            <v>E</v>
          </cell>
          <cell r="R1956" t="str">
            <v>900</v>
          </cell>
          <cell r="S1956" t="str">
            <v>90001</v>
          </cell>
          <cell r="T1956" t="str">
            <v>3821</v>
          </cell>
          <cell r="U1956" t="str">
            <v>00</v>
          </cell>
          <cell r="V1956" t="str">
            <v>16</v>
          </cell>
          <cell r="W1956" t="str">
            <v>00605</v>
          </cell>
          <cell r="X1956" t="str">
            <v>1</v>
          </cell>
          <cell r="Y1956" t="str">
            <v>20</v>
          </cell>
          <cell r="Z1956" t="str">
            <v>150</v>
          </cell>
          <cell r="AA1956" t="str">
            <v>700</v>
          </cell>
          <cell r="AB1956">
            <v>500</v>
          </cell>
          <cell r="AC1956">
            <v>500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</row>
        <row r="1957">
          <cell r="C1957" t="str">
            <v>153150809000100605002</v>
          </cell>
          <cell r="D1957" t="str">
            <v>2018.29.02.012.2.1.1.2.1.11.045.5080.2.6.5.3.1.E.900.90001.1531.00.16.00605.1.20.150.002</v>
          </cell>
          <cell r="E1957" t="str">
            <v>2018</v>
          </cell>
          <cell r="F1957" t="str">
            <v>29.02</v>
          </cell>
          <cell r="G1957" t="str">
            <v>012</v>
          </cell>
          <cell r="H1957" t="str">
            <v>2.1.1.2.1</v>
          </cell>
          <cell r="I1957" t="str">
            <v>11</v>
          </cell>
          <cell r="J1957" t="str">
            <v>045</v>
          </cell>
          <cell r="K1957" t="str">
            <v>5080</v>
          </cell>
          <cell r="L1957" t="str">
            <v>2</v>
          </cell>
          <cell r="M1957" t="str">
            <v>6</v>
          </cell>
          <cell r="N1957" t="str">
            <v>5</v>
          </cell>
          <cell r="O1957" t="str">
            <v>3</v>
          </cell>
          <cell r="P1957" t="str">
            <v>1</v>
          </cell>
          <cell r="Q1957" t="str">
            <v>E</v>
          </cell>
          <cell r="R1957" t="str">
            <v>900</v>
          </cell>
          <cell r="S1957" t="str">
            <v>90001</v>
          </cell>
          <cell r="T1957" t="str">
            <v>1531</v>
          </cell>
          <cell r="U1957" t="str">
            <v>00</v>
          </cell>
          <cell r="V1957" t="str">
            <v>16</v>
          </cell>
          <cell r="W1957" t="str">
            <v>00605</v>
          </cell>
          <cell r="X1957" t="str">
            <v>1</v>
          </cell>
          <cell r="Y1957" t="str">
            <v>20</v>
          </cell>
          <cell r="Z1957" t="str">
            <v>150</v>
          </cell>
          <cell r="AA1957" t="str">
            <v>002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</row>
        <row r="1958">
          <cell r="C1958" t="str">
            <v>241150819000100404002</v>
          </cell>
          <cell r="D1958" t="str">
            <v>2018.29.02.012.2.1.1.2.1.11.045.5081.2.6.5.3.1.E.900.90001.2411.00.14.00404.1.20.150.002</v>
          </cell>
          <cell r="E1958" t="str">
            <v>2018</v>
          </cell>
          <cell r="F1958" t="str">
            <v>29.02</v>
          </cell>
          <cell r="G1958" t="str">
            <v>012</v>
          </cell>
          <cell r="H1958" t="str">
            <v>2.1.1.2.1</v>
          </cell>
          <cell r="I1958" t="str">
            <v>11</v>
          </cell>
          <cell r="J1958" t="str">
            <v>045</v>
          </cell>
          <cell r="K1958" t="str">
            <v>5081</v>
          </cell>
          <cell r="L1958" t="str">
            <v>2</v>
          </cell>
          <cell r="M1958" t="str">
            <v>6</v>
          </cell>
          <cell r="N1958" t="str">
            <v>5</v>
          </cell>
          <cell r="O1958" t="str">
            <v>3</v>
          </cell>
          <cell r="P1958" t="str">
            <v>1</v>
          </cell>
          <cell r="Q1958" t="str">
            <v>E</v>
          </cell>
          <cell r="R1958" t="str">
            <v>900</v>
          </cell>
          <cell r="S1958" t="str">
            <v>90001</v>
          </cell>
          <cell r="T1958" t="str">
            <v>2411</v>
          </cell>
          <cell r="U1958" t="str">
            <v>00</v>
          </cell>
          <cell r="V1958" t="str">
            <v>14</v>
          </cell>
          <cell r="W1958" t="str">
            <v>00404</v>
          </cell>
          <cell r="X1958" t="str">
            <v>1</v>
          </cell>
          <cell r="Y1958" t="str">
            <v>20</v>
          </cell>
          <cell r="Z1958" t="str">
            <v>150</v>
          </cell>
          <cell r="AA1958" t="str">
            <v>002</v>
          </cell>
          <cell r="AB1958">
            <v>3448.47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3448.47</v>
          </cell>
        </row>
        <row r="1959">
          <cell r="C1959" t="str">
            <v>249150819000100404002</v>
          </cell>
          <cell r="D1959" t="str">
            <v>2018.29.02.012.2.1.1.2.1.11.045.5081.2.6.5.3.1.E.900.90001.2491.00.14.00404.1.20.150.002</v>
          </cell>
          <cell r="E1959" t="str">
            <v>2018</v>
          </cell>
          <cell r="F1959" t="str">
            <v>29.02</v>
          </cell>
          <cell r="G1959" t="str">
            <v>012</v>
          </cell>
          <cell r="H1959" t="str">
            <v>2.1.1.2.1</v>
          </cell>
          <cell r="I1959" t="str">
            <v>11</v>
          </cell>
          <cell r="J1959" t="str">
            <v>045</v>
          </cell>
          <cell r="K1959" t="str">
            <v>5081</v>
          </cell>
          <cell r="L1959" t="str">
            <v>2</v>
          </cell>
          <cell r="M1959" t="str">
            <v>6</v>
          </cell>
          <cell r="N1959" t="str">
            <v>5</v>
          </cell>
          <cell r="O1959" t="str">
            <v>3</v>
          </cell>
          <cell r="P1959" t="str">
            <v>1</v>
          </cell>
          <cell r="Q1959" t="str">
            <v>E</v>
          </cell>
          <cell r="R1959" t="str">
            <v>900</v>
          </cell>
          <cell r="S1959" t="str">
            <v>90001</v>
          </cell>
          <cell r="T1959" t="str">
            <v>2491</v>
          </cell>
          <cell r="U1959" t="str">
            <v>00</v>
          </cell>
          <cell r="V1959" t="str">
            <v>14</v>
          </cell>
          <cell r="W1959" t="str">
            <v>00404</v>
          </cell>
          <cell r="X1959" t="str">
            <v>1</v>
          </cell>
          <cell r="Y1959" t="str">
            <v>20</v>
          </cell>
          <cell r="Z1959" t="str">
            <v>150</v>
          </cell>
          <cell r="AA1959" t="str">
            <v>002</v>
          </cell>
          <cell r="AB1959">
            <v>11875.27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11875.27</v>
          </cell>
        </row>
        <row r="1960">
          <cell r="C1960" t="str">
            <v>142150909000100605002</v>
          </cell>
          <cell r="D1960" t="str">
            <v>2018.29.02.012.2.1.1.2.1.11.045.5090.2.6.5.3.1.E.900.90001.1421.00.16.00605.1.20.150.002</v>
          </cell>
          <cell r="E1960" t="str">
            <v>2018</v>
          </cell>
          <cell r="F1960" t="str">
            <v>29.02</v>
          </cell>
          <cell r="G1960" t="str">
            <v>012</v>
          </cell>
          <cell r="H1960" t="str">
            <v>2.1.1.2.1</v>
          </cell>
          <cell r="I1960" t="str">
            <v>11</v>
          </cell>
          <cell r="J1960" t="str">
            <v>045</v>
          </cell>
          <cell r="K1960" t="str">
            <v>5090</v>
          </cell>
          <cell r="L1960" t="str">
            <v>2</v>
          </cell>
          <cell r="M1960" t="str">
            <v>6</v>
          </cell>
          <cell r="N1960" t="str">
            <v>5</v>
          </cell>
          <cell r="O1960" t="str">
            <v>3</v>
          </cell>
          <cell r="P1960" t="str">
            <v>1</v>
          </cell>
          <cell r="Q1960" t="str">
            <v>E</v>
          </cell>
          <cell r="R1960" t="str">
            <v>900</v>
          </cell>
          <cell r="S1960" t="str">
            <v>90001</v>
          </cell>
          <cell r="T1960" t="str">
            <v>1421</v>
          </cell>
          <cell r="U1960" t="str">
            <v>00</v>
          </cell>
          <cell r="V1960" t="str">
            <v>16</v>
          </cell>
          <cell r="W1960" t="str">
            <v>00605</v>
          </cell>
          <cell r="X1960" t="str">
            <v>1</v>
          </cell>
          <cell r="Y1960" t="str">
            <v>20</v>
          </cell>
          <cell r="Z1960" t="str">
            <v>150</v>
          </cell>
          <cell r="AA1960" t="str">
            <v>002</v>
          </cell>
          <cell r="AB1960">
            <v>8785.5400000000009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8785.5400000000009</v>
          </cell>
        </row>
        <row r="1961">
          <cell r="C1961" t="str">
            <v>171250939000100605002</v>
          </cell>
          <cell r="D1961" t="str">
            <v>2018.29.02.012.2.1.1.2.1.11.045.5093.2.6.5.3.1.E.900.90001.1712.00.16.00605.1.20.150.002</v>
          </cell>
          <cell r="E1961" t="str">
            <v>2018</v>
          </cell>
          <cell r="F1961" t="str">
            <v>29.02</v>
          </cell>
          <cell r="G1961" t="str">
            <v>012</v>
          </cell>
          <cell r="H1961" t="str">
            <v>2.1.1.2.1</v>
          </cell>
          <cell r="I1961" t="str">
            <v>11</v>
          </cell>
          <cell r="J1961" t="str">
            <v>045</v>
          </cell>
          <cell r="K1961" t="str">
            <v>5093</v>
          </cell>
          <cell r="L1961" t="str">
            <v>2</v>
          </cell>
          <cell r="M1961" t="str">
            <v>6</v>
          </cell>
          <cell r="N1961" t="str">
            <v>5</v>
          </cell>
          <cell r="O1961" t="str">
            <v>3</v>
          </cell>
          <cell r="P1961" t="str">
            <v>1</v>
          </cell>
          <cell r="Q1961" t="str">
            <v>E</v>
          </cell>
          <cell r="R1961" t="str">
            <v>900</v>
          </cell>
          <cell r="S1961" t="str">
            <v>90001</v>
          </cell>
          <cell r="T1961" t="str">
            <v>1712</v>
          </cell>
          <cell r="U1961" t="str">
            <v>00</v>
          </cell>
          <cell r="V1961" t="str">
            <v>16</v>
          </cell>
          <cell r="W1961" t="str">
            <v>00605</v>
          </cell>
          <cell r="X1961" t="str">
            <v>1</v>
          </cell>
          <cell r="Y1961" t="str">
            <v>20</v>
          </cell>
          <cell r="Z1961" t="str">
            <v>150</v>
          </cell>
          <cell r="AA1961" t="str">
            <v>002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</row>
        <row r="1962">
          <cell r="C1962" t="str">
            <v>171351459000100605002</v>
          </cell>
          <cell r="D1962" t="str">
            <v>2018.29.02.012.2.1.1.2.1.11.045.5145.2.6.5.3.1.E.900.90001.1713.00.16.00605.1.20.150.002</v>
          </cell>
          <cell r="E1962" t="str">
            <v>2018</v>
          </cell>
          <cell r="F1962" t="str">
            <v>29.02</v>
          </cell>
          <cell r="G1962" t="str">
            <v>012</v>
          </cell>
          <cell r="H1962" t="str">
            <v>2.1.1.2.1</v>
          </cell>
          <cell r="I1962" t="str">
            <v>11</v>
          </cell>
          <cell r="J1962" t="str">
            <v>045</v>
          </cell>
          <cell r="K1962" t="str">
            <v>5145</v>
          </cell>
          <cell r="L1962" t="str">
            <v>2</v>
          </cell>
          <cell r="M1962" t="str">
            <v>6</v>
          </cell>
          <cell r="N1962" t="str">
            <v>5</v>
          </cell>
          <cell r="O1962" t="str">
            <v>3</v>
          </cell>
          <cell r="P1962" t="str">
            <v>1</v>
          </cell>
          <cell r="Q1962" t="str">
            <v>E</v>
          </cell>
          <cell r="R1962" t="str">
            <v>900</v>
          </cell>
          <cell r="S1962" t="str">
            <v>90001</v>
          </cell>
          <cell r="T1962" t="str">
            <v>1713</v>
          </cell>
          <cell r="U1962" t="str">
            <v>00</v>
          </cell>
          <cell r="V1962" t="str">
            <v>16</v>
          </cell>
          <cell r="W1962" t="str">
            <v>00605</v>
          </cell>
          <cell r="X1962" t="str">
            <v>1</v>
          </cell>
          <cell r="Y1962" t="str">
            <v>20</v>
          </cell>
          <cell r="Z1962" t="str">
            <v>150</v>
          </cell>
          <cell r="AA1962" t="str">
            <v>002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</row>
        <row r="1963">
          <cell r="C1963" t="str">
            <v>143151749000100605002</v>
          </cell>
          <cell r="D1963" t="str">
            <v>2018.29.02.012.2.1.1.2.1.11.045.5174.2.6.5.3.1.E.900.90001.1431.00.16.00605.1.20.150.002</v>
          </cell>
          <cell r="E1963" t="str">
            <v>2018</v>
          </cell>
          <cell r="F1963" t="str">
            <v>29.02</v>
          </cell>
          <cell r="G1963" t="str">
            <v>012</v>
          </cell>
          <cell r="H1963" t="str">
            <v>2.1.1.2.1</v>
          </cell>
          <cell r="I1963" t="str">
            <v>11</v>
          </cell>
          <cell r="J1963" t="str">
            <v>045</v>
          </cell>
          <cell r="K1963" t="str">
            <v>5174</v>
          </cell>
          <cell r="L1963" t="str">
            <v>2</v>
          </cell>
          <cell r="M1963" t="str">
            <v>6</v>
          </cell>
          <cell r="N1963" t="str">
            <v>5</v>
          </cell>
          <cell r="O1963" t="str">
            <v>3</v>
          </cell>
          <cell r="P1963" t="str">
            <v>1</v>
          </cell>
          <cell r="Q1963" t="str">
            <v>E</v>
          </cell>
          <cell r="R1963" t="str">
            <v>900</v>
          </cell>
          <cell r="S1963" t="str">
            <v>90001</v>
          </cell>
          <cell r="T1963" t="str">
            <v>1431</v>
          </cell>
          <cell r="U1963" t="str">
            <v>00</v>
          </cell>
          <cell r="V1963" t="str">
            <v>16</v>
          </cell>
          <cell r="W1963" t="str">
            <v>00605</v>
          </cell>
          <cell r="X1963" t="str">
            <v>1</v>
          </cell>
          <cell r="Y1963" t="str">
            <v>20</v>
          </cell>
          <cell r="Z1963" t="str">
            <v>150</v>
          </cell>
          <cell r="AA1963" t="str">
            <v>002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</row>
        <row r="1964">
          <cell r="C1964" t="str">
            <v>132251839000100605002</v>
          </cell>
          <cell r="D1964" t="str">
            <v>2018.29.02.012.2.1.1.2.1.11.045.5183.2.6.5.3.1.E.900.90001.1322.00.16.00605.1.20.150.002</v>
          </cell>
          <cell r="E1964" t="str">
            <v>2018</v>
          </cell>
          <cell r="F1964" t="str">
            <v>29.02</v>
          </cell>
          <cell r="G1964" t="str">
            <v>012</v>
          </cell>
          <cell r="H1964" t="str">
            <v>2.1.1.2.1</v>
          </cell>
          <cell r="I1964" t="str">
            <v>11</v>
          </cell>
          <cell r="J1964" t="str">
            <v>045</v>
          </cell>
          <cell r="K1964" t="str">
            <v>5183</v>
          </cell>
          <cell r="L1964" t="str">
            <v>2</v>
          </cell>
          <cell r="M1964" t="str">
            <v>6</v>
          </cell>
          <cell r="N1964" t="str">
            <v>5</v>
          </cell>
          <cell r="O1964" t="str">
            <v>3</v>
          </cell>
          <cell r="P1964" t="str">
            <v>1</v>
          </cell>
          <cell r="Q1964" t="str">
            <v>E</v>
          </cell>
          <cell r="R1964" t="str">
            <v>900</v>
          </cell>
          <cell r="S1964" t="str">
            <v>90001</v>
          </cell>
          <cell r="T1964" t="str">
            <v>1322</v>
          </cell>
          <cell r="U1964" t="str">
            <v>00</v>
          </cell>
          <cell r="V1964" t="str">
            <v>16</v>
          </cell>
          <cell r="W1964" t="str">
            <v>00605</v>
          </cell>
          <cell r="X1964" t="str">
            <v>1</v>
          </cell>
          <cell r="Y1964" t="str">
            <v>20</v>
          </cell>
          <cell r="Z1964" t="str">
            <v>150</v>
          </cell>
          <cell r="AA1964" t="str">
            <v>002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</row>
        <row r="1965">
          <cell r="C1965" t="str">
            <v>15436038357D200605002</v>
          </cell>
          <cell r="D1965" t="str">
            <v>2018.29.02.012.2.1.1.2.1.11.045.6038.2.6.5.3.1.E.357.357D2.1543.00.16.00605.1.20.150.002</v>
          </cell>
          <cell r="E1965" t="str">
            <v>2018</v>
          </cell>
          <cell r="F1965" t="str">
            <v>29.02</v>
          </cell>
          <cell r="G1965" t="str">
            <v>012</v>
          </cell>
          <cell r="H1965" t="str">
            <v>2.1.1.2.1</v>
          </cell>
          <cell r="I1965" t="str">
            <v>11</v>
          </cell>
          <cell r="J1965" t="str">
            <v>045</v>
          </cell>
          <cell r="K1965" t="str">
            <v>6038</v>
          </cell>
          <cell r="L1965" t="str">
            <v>2</v>
          </cell>
          <cell r="M1965" t="str">
            <v>6</v>
          </cell>
          <cell r="N1965" t="str">
            <v>5</v>
          </cell>
          <cell r="O1965" t="str">
            <v>3</v>
          </cell>
          <cell r="P1965" t="str">
            <v>1</v>
          </cell>
          <cell r="Q1965" t="str">
            <v>E</v>
          </cell>
          <cell r="R1965" t="str">
            <v>357</v>
          </cell>
          <cell r="S1965" t="str">
            <v>357D2</v>
          </cell>
          <cell r="T1965" t="str">
            <v>1543</v>
          </cell>
          <cell r="U1965" t="str">
            <v>00</v>
          </cell>
          <cell r="V1965" t="str">
            <v>16</v>
          </cell>
          <cell r="W1965" t="str">
            <v>00605</v>
          </cell>
          <cell r="X1965" t="str">
            <v>1</v>
          </cell>
          <cell r="Y1965" t="str">
            <v>20</v>
          </cell>
          <cell r="Z1965" t="str">
            <v>150</v>
          </cell>
          <cell r="AA1965" t="str">
            <v>002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</row>
        <row r="1966">
          <cell r="C1966" t="str">
            <v>26116038357G400605002</v>
          </cell>
          <cell r="D1966" t="str">
            <v>2018.29.02.012.2.1.1.2.1.11.045.6038.2.6.5.3.1.E.357.357G4.2611.00.16.00605.1.20.150.002</v>
          </cell>
          <cell r="E1966" t="str">
            <v>2018</v>
          </cell>
          <cell r="F1966" t="str">
            <v>29.02</v>
          </cell>
          <cell r="G1966" t="str">
            <v>012</v>
          </cell>
          <cell r="H1966" t="str">
            <v>2.1.1.2.1</v>
          </cell>
          <cell r="I1966" t="str">
            <v>11</v>
          </cell>
          <cell r="J1966" t="str">
            <v>045</v>
          </cell>
          <cell r="K1966" t="str">
            <v>6038</v>
          </cell>
          <cell r="L1966" t="str">
            <v>2</v>
          </cell>
          <cell r="M1966" t="str">
            <v>6</v>
          </cell>
          <cell r="N1966" t="str">
            <v>5</v>
          </cell>
          <cell r="O1966" t="str">
            <v>3</v>
          </cell>
          <cell r="P1966" t="str">
            <v>1</v>
          </cell>
          <cell r="Q1966" t="str">
            <v>E</v>
          </cell>
          <cell r="R1966" t="str">
            <v>357</v>
          </cell>
          <cell r="S1966" t="str">
            <v>357G4</v>
          </cell>
          <cell r="T1966" t="str">
            <v>2611</v>
          </cell>
          <cell r="U1966" t="str">
            <v>00</v>
          </cell>
          <cell r="V1966" t="str">
            <v>16</v>
          </cell>
          <cell r="W1966" t="str">
            <v>00605</v>
          </cell>
          <cell r="X1966" t="str">
            <v>1</v>
          </cell>
          <cell r="Y1966" t="str">
            <v>20</v>
          </cell>
          <cell r="Z1966" t="str">
            <v>150</v>
          </cell>
          <cell r="AA1966" t="str">
            <v>002</v>
          </cell>
          <cell r="AB1966">
            <v>8400.16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8400.16</v>
          </cell>
        </row>
        <row r="1967">
          <cell r="C1967" t="str">
            <v>37216038357G400605002</v>
          </cell>
          <cell r="D1967" t="str">
            <v>2018.29.02.012.2.1.1.2.1.11.045.6038.2.6.5.3.1.E.357.357G4.3721.00.16.00605.1.20.150.002</v>
          </cell>
          <cell r="E1967" t="str">
            <v>2018</v>
          </cell>
          <cell r="F1967" t="str">
            <v>29.02</v>
          </cell>
          <cell r="G1967" t="str">
            <v>012</v>
          </cell>
          <cell r="H1967" t="str">
            <v>2.1.1.2.1</v>
          </cell>
          <cell r="I1967" t="str">
            <v>11</v>
          </cell>
          <cell r="J1967" t="str">
            <v>045</v>
          </cell>
          <cell r="K1967" t="str">
            <v>6038</v>
          </cell>
          <cell r="L1967" t="str">
            <v>2</v>
          </cell>
          <cell r="M1967" t="str">
            <v>6</v>
          </cell>
          <cell r="N1967" t="str">
            <v>5</v>
          </cell>
          <cell r="O1967" t="str">
            <v>3</v>
          </cell>
          <cell r="P1967" t="str">
            <v>1</v>
          </cell>
          <cell r="Q1967" t="str">
            <v>E</v>
          </cell>
          <cell r="R1967" t="str">
            <v>357</v>
          </cell>
          <cell r="S1967" t="str">
            <v>357G4</v>
          </cell>
          <cell r="T1967" t="str">
            <v>3721</v>
          </cell>
          <cell r="U1967" t="str">
            <v>00</v>
          </cell>
          <cell r="V1967" t="str">
            <v>16</v>
          </cell>
          <cell r="W1967" t="str">
            <v>00605</v>
          </cell>
          <cell r="X1967" t="str">
            <v>1</v>
          </cell>
          <cell r="Y1967" t="str">
            <v>20</v>
          </cell>
          <cell r="Z1967" t="str">
            <v>150</v>
          </cell>
          <cell r="AA1967" t="str">
            <v>002</v>
          </cell>
          <cell r="AB1967">
            <v>750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750</v>
          </cell>
        </row>
        <row r="1968">
          <cell r="C1968" t="str">
            <v>171360603580100605002</v>
          </cell>
          <cell r="D1968" t="str">
            <v>2018.29.02.012.2.1.1.2.1.11.045.6060.2.6.8.3.2.E.358.35801.1713.00.16.00605.1.20.150.002</v>
          </cell>
          <cell r="E1968" t="str">
            <v>2018</v>
          </cell>
          <cell r="F1968" t="str">
            <v>29.02</v>
          </cell>
          <cell r="G1968" t="str">
            <v>012</v>
          </cell>
          <cell r="H1968" t="str">
            <v>2.1.1.2.1</v>
          </cell>
          <cell r="I1968" t="str">
            <v>11</v>
          </cell>
          <cell r="J1968" t="str">
            <v>045</v>
          </cell>
          <cell r="K1968" t="str">
            <v>6060</v>
          </cell>
          <cell r="L1968" t="str">
            <v>2</v>
          </cell>
          <cell r="M1968" t="str">
            <v>6</v>
          </cell>
          <cell r="N1968" t="str">
            <v>8</v>
          </cell>
          <cell r="O1968" t="str">
            <v>3</v>
          </cell>
          <cell r="P1968" t="str">
            <v>2</v>
          </cell>
          <cell r="Q1968" t="str">
            <v>E</v>
          </cell>
          <cell r="R1968" t="str">
            <v>358</v>
          </cell>
          <cell r="S1968" t="str">
            <v>35801</v>
          </cell>
          <cell r="T1968" t="str">
            <v>1713</v>
          </cell>
          <cell r="U1968" t="str">
            <v>00</v>
          </cell>
          <cell r="V1968" t="str">
            <v>16</v>
          </cell>
          <cell r="W1968" t="str">
            <v>00605</v>
          </cell>
          <cell r="X1968" t="str">
            <v>1</v>
          </cell>
          <cell r="Y1968" t="str">
            <v>20</v>
          </cell>
          <cell r="Z1968" t="str">
            <v>150</v>
          </cell>
          <cell r="AA1968" t="str">
            <v>002</v>
          </cell>
          <cell r="AB1968">
            <v>2342.67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2342.67</v>
          </cell>
        </row>
        <row r="1969">
          <cell r="C1969" t="str">
            <v>336260603580100605002</v>
          </cell>
          <cell r="D1969" t="str">
            <v>2018.29.02.012.2.1.1.2.1.11.045.6060.2.6.8.3.2.E.358.35801.3362.00.16.00605.1.20.150.002</v>
          </cell>
          <cell r="E1969" t="str">
            <v>2018</v>
          </cell>
          <cell r="F1969" t="str">
            <v>29.02</v>
          </cell>
          <cell r="G1969" t="str">
            <v>012</v>
          </cell>
          <cell r="H1969" t="str">
            <v>2.1.1.2.1</v>
          </cell>
          <cell r="I1969" t="str">
            <v>11</v>
          </cell>
          <cell r="J1969" t="str">
            <v>045</v>
          </cell>
          <cell r="K1969" t="str">
            <v>6060</v>
          </cell>
          <cell r="L1969" t="str">
            <v>2</v>
          </cell>
          <cell r="M1969" t="str">
            <v>6</v>
          </cell>
          <cell r="N1969" t="str">
            <v>8</v>
          </cell>
          <cell r="O1969" t="str">
            <v>3</v>
          </cell>
          <cell r="P1969" t="str">
            <v>2</v>
          </cell>
          <cell r="Q1969" t="str">
            <v>E</v>
          </cell>
          <cell r="R1969" t="str">
            <v>358</v>
          </cell>
          <cell r="S1969" t="str">
            <v>35801</v>
          </cell>
          <cell r="T1969" t="str">
            <v>3362</v>
          </cell>
          <cell r="U1969" t="str">
            <v>00</v>
          </cell>
          <cell r="V1969" t="str">
            <v>16</v>
          </cell>
          <cell r="W1969" t="str">
            <v>00605</v>
          </cell>
          <cell r="X1969" t="str">
            <v>1</v>
          </cell>
          <cell r="Y1969" t="str">
            <v>20</v>
          </cell>
          <cell r="Z1969" t="str">
            <v>150</v>
          </cell>
          <cell r="AA1969" t="str">
            <v>002</v>
          </cell>
          <cell r="AB1969">
            <v>346.76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346.76</v>
          </cell>
        </row>
        <row r="1970">
          <cell r="C1970" t="str">
            <v>441360603580100404649</v>
          </cell>
          <cell r="D1970" t="str">
            <v>2018.29.02.012.2.1.1.2.1.11.045.6060.2.6.8.3.2.E.358.35801.4413.00.14.00404.1.20.150.649</v>
          </cell>
          <cell r="E1970" t="str">
            <v>2018</v>
          </cell>
          <cell r="F1970" t="str">
            <v>29.02</v>
          </cell>
          <cell r="G1970" t="str">
            <v>012</v>
          </cell>
          <cell r="H1970" t="str">
            <v>2.1.1.2.1</v>
          </cell>
          <cell r="I1970" t="str">
            <v>11</v>
          </cell>
          <cell r="J1970" t="str">
            <v>045</v>
          </cell>
          <cell r="K1970" t="str">
            <v>6060</v>
          </cell>
          <cell r="L1970" t="str">
            <v>2</v>
          </cell>
          <cell r="M1970" t="str">
            <v>6</v>
          </cell>
          <cell r="N1970" t="str">
            <v>8</v>
          </cell>
          <cell r="O1970" t="str">
            <v>3</v>
          </cell>
          <cell r="P1970" t="str">
            <v>2</v>
          </cell>
          <cell r="Q1970" t="str">
            <v>E</v>
          </cell>
          <cell r="R1970" t="str">
            <v>358</v>
          </cell>
          <cell r="S1970" t="str">
            <v>35801</v>
          </cell>
          <cell r="T1970" t="str">
            <v>4413</v>
          </cell>
          <cell r="U1970" t="str">
            <v>00</v>
          </cell>
          <cell r="V1970" t="str">
            <v>14</v>
          </cell>
          <cell r="W1970" t="str">
            <v>00404</v>
          </cell>
          <cell r="X1970" t="str">
            <v>1</v>
          </cell>
          <cell r="Y1970" t="str">
            <v>20</v>
          </cell>
          <cell r="Z1970" t="str">
            <v>150</v>
          </cell>
          <cell r="AA1970" t="str">
            <v>649</v>
          </cell>
          <cell r="AB1970">
            <v>8.56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8.56</v>
          </cell>
        </row>
        <row r="1971">
          <cell r="C1971" t="str">
            <v>171260613580100605002</v>
          </cell>
          <cell r="D1971" t="str">
            <v>2018.29.02.012.2.1.1.2.1.11.045.6061.2.6.8.3.2.E.358.35801.1712.00.16.00605.1.20.150.002</v>
          </cell>
          <cell r="E1971" t="str">
            <v>2018</v>
          </cell>
          <cell r="F1971" t="str">
            <v>29.02</v>
          </cell>
          <cell r="G1971" t="str">
            <v>012</v>
          </cell>
          <cell r="H1971" t="str">
            <v>2.1.1.2.1</v>
          </cell>
          <cell r="I1971" t="str">
            <v>11</v>
          </cell>
          <cell r="J1971" t="str">
            <v>045</v>
          </cell>
          <cell r="K1971" t="str">
            <v>6061</v>
          </cell>
          <cell r="L1971" t="str">
            <v>2</v>
          </cell>
          <cell r="M1971" t="str">
            <v>6</v>
          </cell>
          <cell r="N1971" t="str">
            <v>8</v>
          </cell>
          <cell r="O1971" t="str">
            <v>3</v>
          </cell>
          <cell r="P1971" t="str">
            <v>2</v>
          </cell>
          <cell r="Q1971" t="str">
            <v>E</v>
          </cell>
          <cell r="R1971" t="str">
            <v>358</v>
          </cell>
          <cell r="S1971" t="str">
            <v>35801</v>
          </cell>
          <cell r="T1971" t="str">
            <v>1712</v>
          </cell>
          <cell r="U1971" t="str">
            <v>00</v>
          </cell>
          <cell r="V1971" t="str">
            <v>16</v>
          </cell>
          <cell r="W1971" t="str">
            <v>00605</v>
          </cell>
          <cell r="X1971" t="str">
            <v>1</v>
          </cell>
          <cell r="Y1971" t="str">
            <v>20</v>
          </cell>
          <cell r="Z1971" t="str">
            <v>150</v>
          </cell>
          <cell r="AA1971" t="str">
            <v>002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</row>
        <row r="1972">
          <cell r="C1972" t="str">
            <v>137160613580500605002</v>
          </cell>
          <cell r="D1972" t="str">
            <v>2018.29.02.012.2.1.1.2.1.11.045.6061.2.6.8.3.2.E.358.35805.1371.00.16.00605.1.20.150.002</v>
          </cell>
          <cell r="E1972" t="str">
            <v>2018</v>
          </cell>
          <cell r="F1972" t="str">
            <v>29.02</v>
          </cell>
          <cell r="G1972" t="str">
            <v>012</v>
          </cell>
          <cell r="H1972" t="str">
            <v>2.1.1.2.1</v>
          </cell>
          <cell r="I1972" t="str">
            <v>11</v>
          </cell>
          <cell r="J1972" t="str">
            <v>045</v>
          </cell>
          <cell r="K1972" t="str">
            <v>6061</v>
          </cell>
          <cell r="L1972" t="str">
            <v>2</v>
          </cell>
          <cell r="M1972" t="str">
            <v>6</v>
          </cell>
          <cell r="N1972" t="str">
            <v>8</v>
          </cell>
          <cell r="O1972" t="str">
            <v>3</v>
          </cell>
          <cell r="P1972" t="str">
            <v>2</v>
          </cell>
          <cell r="Q1972" t="str">
            <v>E</v>
          </cell>
          <cell r="R1972" t="str">
            <v>358</v>
          </cell>
          <cell r="S1972" t="str">
            <v>35805</v>
          </cell>
          <cell r="T1972" t="str">
            <v>1371</v>
          </cell>
          <cell r="U1972" t="str">
            <v>00</v>
          </cell>
          <cell r="V1972" t="str">
            <v>16</v>
          </cell>
          <cell r="W1972" t="str">
            <v>00605</v>
          </cell>
          <cell r="X1972" t="str">
            <v>1</v>
          </cell>
          <cell r="Y1972" t="str">
            <v>20</v>
          </cell>
          <cell r="Z1972" t="str">
            <v>150</v>
          </cell>
          <cell r="AA1972" t="str">
            <v>002</v>
          </cell>
          <cell r="AB1972">
            <v>457.84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457.84</v>
          </cell>
        </row>
        <row r="1973">
          <cell r="C1973" t="str">
            <v>131160623580100605002</v>
          </cell>
          <cell r="D1973" t="str">
            <v>2018.29.02.012.2.1.1.2.1.11.045.6062.2.6.8.3.2.E.358.35801.1311.00.16.00605.1.20.150.002</v>
          </cell>
          <cell r="E1973" t="str">
            <v>2018</v>
          </cell>
          <cell r="F1973" t="str">
            <v>29.02</v>
          </cell>
          <cell r="G1973" t="str">
            <v>012</v>
          </cell>
          <cell r="H1973" t="str">
            <v>2.1.1.2.1</v>
          </cell>
          <cell r="I1973" t="str">
            <v>11</v>
          </cell>
          <cell r="J1973" t="str">
            <v>045</v>
          </cell>
          <cell r="K1973" t="str">
            <v>6062</v>
          </cell>
          <cell r="L1973" t="str">
            <v>2</v>
          </cell>
          <cell r="M1973" t="str">
            <v>6</v>
          </cell>
          <cell r="N1973" t="str">
            <v>8</v>
          </cell>
          <cell r="O1973" t="str">
            <v>3</v>
          </cell>
          <cell r="P1973" t="str">
            <v>2</v>
          </cell>
          <cell r="Q1973" t="str">
            <v>E</v>
          </cell>
          <cell r="R1973" t="str">
            <v>358</v>
          </cell>
          <cell r="S1973" t="str">
            <v>35801</v>
          </cell>
          <cell r="T1973" t="str">
            <v>1311</v>
          </cell>
          <cell r="U1973" t="str">
            <v>00</v>
          </cell>
          <cell r="V1973" t="str">
            <v>16</v>
          </cell>
          <cell r="W1973" t="str">
            <v>00605</v>
          </cell>
          <cell r="X1973" t="str">
            <v>1</v>
          </cell>
          <cell r="Y1973" t="str">
            <v>20</v>
          </cell>
          <cell r="Z1973" t="str">
            <v>150</v>
          </cell>
          <cell r="AA1973" t="str">
            <v>002</v>
          </cell>
          <cell r="AB1973">
            <v>5502.44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5502.44</v>
          </cell>
        </row>
        <row r="1974">
          <cell r="C1974" t="str">
            <v>171361179000100605002</v>
          </cell>
          <cell r="D1974" t="str">
            <v>2018.29.02.012.2.1.1.2.1.11.045.6117.2.6.5.3.1.E.900.90001.1713.00.16.00605.1.20.150.002</v>
          </cell>
          <cell r="E1974" t="str">
            <v>2018</v>
          </cell>
          <cell r="F1974" t="str">
            <v>29.02</v>
          </cell>
          <cell r="G1974" t="str">
            <v>012</v>
          </cell>
          <cell r="H1974" t="str">
            <v>2.1.1.2.1</v>
          </cell>
          <cell r="I1974" t="str">
            <v>11</v>
          </cell>
          <cell r="J1974" t="str">
            <v>045</v>
          </cell>
          <cell r="K1974" t="str">
            <v>6117</v>
          </cell>
          <cell r="L1974" t="str">
            <v>2</v>
          </cell>
          <cell r="M1974" t="str">
            <v>6</v>
          </cell>
          <cell r="N1974" t="str">
            <v>5</v>
          </cell>
          <cell r="O1974" t="str">
            <v>3</v>
          </cell>
          <cell r="P1974" t="str">
            <v>1</v>
          </cell>
          <cell r="Q1974" t="str">
            <v>E</v>
          </cell>
          <cell r="R1974" t="str">
            <v>900</v>
          </cell>
          <cell r="S1974" t="str">
            <v>90001</v>
          </cell>
          <cell r="T1974" t="str">
            <v>1713</v>
          </cell>
          <cell r="U1974" t="str">
            <v>00</v>
          </cell>
          <cell r="V1974" t="str">
            <v>16</v>
          </cell>
          <cell r="W1974" t="str">
            <v>00605</v>
          </cell>
          <cell r="X1974" t="str">
            <v>1</v>
          </cell>
          <cell r="Y1974" t="str">
            <v>20</v>
          </cell>
          <cell r="Z1974" t="str">
            <v>150</v>
          </cell>
          <cell r="AA1974" t="str">
            <v>002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</row>
        <row r="1975">
          <cell r="C1975" t="str">
            <v>372161233570300605002</v>
          </cell>
          <cell r="D1975" t="str">
            <v>2018.29.02.012.2.1.1.2.1.11.045.6123.2.6.5.3.1.E.357.35703.3721.00.16.00605.1.20.150.002</v>
          </cell>
          <cell r="E1975" t="str">
            <v>2018</v>
          </cell>
          <cell r="F1975" t="str">
            <v>29.02</v>
          </cell>
          <cell r="G1975" t="str">
            <v>012</v>
          </cell>
          <cell r="H1975" t="str">
            <v>2.1.1.2.1</v>
          </cell>
          <cell r="I1975" t="str">
            <v>11</v>
          </cell>
          <cell r="J1975" t="str">
            <v>045</v>
          </cell>
          <cell r="K1975" t="str">
            <v>6123</v>
          </cell>
          <cell r="L1975" t="str">
            <v>2</v>
          </cell>
          <cell r="M1975" t="str">
            <v>6</v>
          </cell>
          <cell r="N1975" t="str">
            <v>5</v>
          </cell>
          <cell r="O1975" t="str">
            <v>3</v>
          </cell>
          <cell r="P1975" t="str">
            <v>1</v>
          </cell>
          <cell r="Q1975" t="str">
            <v>E</v>
          </cell>
          <cell r="R1975" t="str">
            <v>357</v>
          </cell>
          <cell r="S1975" t="str">
            <v>35703</v>
          </cell>
          <cell r="T1975" t="str">
            <v>3721</v>
          </cell>
          <cell r="U1975" t="str">
            <v>00</v>
          </cell>
          <cell r="V1975" t="str">
            <v>16</v>
          </cell>
          <cell r="W1975" t="str">
            <v>00605</v>
          </cell>
          <cell r="X1975" t="str">
            <v>1</v>
          </cell>
          <cell r="Y1975" t="str">
            <v>20</v>
          </cell>
          <cell r="Z1975" t="str">
            <v>150</v>
          </cell>
          <cell r="AA1975" t="str">
            <v>002</v>
          </cell>
          <cell r="AB1975">
            <v>3464.5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3464.5</v>
          </cell>
        </row>
        <row r="1976">
          <cell r="C1976" t="str">
            <v>17136123357D100605002</v>
          </cell>
          <cell r="D1976" t="str">
            <v>2018.29.02.012.2.1.1.2.1.11.045.6123.2.6.5.3.1.E.357.357D1.1713.00.16.00605.1.20.150.002</v>
          </cell>
          <cell r="E1976" t="str">
            <v>2018</v>
          </cell>
          <cell r="F1976" t="str">
            <v>29.02</v>
          </cell>
          <cell r="G1976" t="str">
            <v>012</v>
          </cell>
          <cell r="H1976" t="str">
            <v>2.1.1.2.1</v>
          </cell>
          <cell r="I1976" t="str">
            <v>11</v>
          </cell>
          <cell r="J1976" t="str">
            <v>045</v>
          </cell>
          <cell r="K1976" t="str">
            <v>6123</v>
          </cell>
          <cell r="L1976" t="str">
            <v>2</v>
          </cell>
          <cell r="M1976" t="str">
            <v>6</v>
          </cell>
          <cell r="N1976" t="str">
            <v>5</v>
          </cell>
          <cell r="O1976" t="str">
            <v>3</v>
          </cell>
          <cell r="P1976" t="str">
            <v>1</v>
          </cell>
          <cell r="Q1976" t="str">
            <v>E</v>
          </cell>
          <cell r="R1976" t="str">
            <v>357</v>
          </cell>
          <cell r="S1976" t="str">
            <v>357D1</v>
          </cell>
          <cell r="T1976" t="str">
            <v>1713</v>
          </cell>
          <cell r="U1976" t="str">
            <v>00</v>
          </cell>
          <cell r="V1976" t="str">
            <v>16</v>
          </cell>
          <cell r="W1976" t="str">
            <v>00605</v>
          </cell>
          <cell r="X1976" t="str">
            <v>1</v>
          </cell>
          <cell r="Y1976" t="str">
            <v>20</v>
          </cell>
          <cell r="Z1976" t="str">
            <v>150</v>
          </cell>
          <cell r="AA1976" t="str">
            <v>002</v>
          </cell>
          <cell r="AB1976">
            <v>27732.81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27732.81</v>
          </cell>
        </row>
        <row r="1977">
          <cell r="C1977" t="str">
            <v>372161243570300605002</v>
          </cell>
          <cell r="D1977" t="str">
            <v>2018.29.02.012.2.1.1.2.1.11.045.6124.2.6.5.3.1.E.357.35703.3721.00.16.00605.1.20.150.002</v>
          </cell>
          <cell r="E1977" t="str">
            <v>2018</v>
          </cell>
          <cell r="F1977" t="str">
            <v>29.02</v>
          </cell>
          <cell r="G1977" t="str">
            <v>012</v>
          </cell>
          <cell r="H1977" t="str">
            <v>2.1.1.2.1</v>
          </cell>
          <cell r="I1977" t="str">
            <v>11</v>
          </cell>
          <cell r="J1977" t="str">
            <v>045</v>
          </cell>
          <cell r="K1977" t="str">
            <v>6124</v>
          </cell>
          <cell r="L1977" t="str">
            <v>2</v>
          </cell>
          <cell r="M1977" t="str">
            <v>6</v>
          </cell>
          <cell r="N1977" t="str">
            <v>5</v>
          </cell>
          <cell r="O1977" t="str">
            <v>3</v>
          </cell>
          <cell r="P1977" t="str">
            <v>1</v>
          </cell>
          <cell r="Q1977" t="str">
            <v>E</v>
          </cell>
          <cell r="R1977" t="str">
            <v>357</v>
          </cell>
          <cell r="S1977" t="str">
            <v>35703</v>
          </cell>
          <cell r="T1977" t="str">
            <v>3721</v>
          </cell>
          <cell r="U1977" t="str">
            <v>00</v>
          </cell>
          <cell r="V1977" t="str">
            <v>16</v>
          </cell>
          <cell r="W1977" t="str">
            <v>00605</v>
          </cell>
          <cell r="X1977" t="str">
            <v>1</v>
          </cell>
          <cell r="Y1977" t="str">
            <v>20</v>
          </cell>
          <cell r="Z1977" t="str">
            <v>150</v>
          </cell>
          <cell r="AA1977" t="str">
            <v>002</v>
          </cell>
          <cell r="AB1977">
            <v>8993.5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8993.5</v>
          </cell>
        </row>
        <row r="1978">
          <cell r="C1978" t="str">
            <v>39216124357D100605002</v>
          </cell>
          <cell r="D1978" t="str">
            <v>2018.29.02.012.2.1.1.2.1.11.045.6124.2.6.5.3.1.E.357.357D1.3921.00.16.00605.1.20.150.002</v>
          </cell>
          <cell r="E1978" t="str">
            <v>2018</v>
          </cell>
          <cell r="F1978" t="str">
            <v>29.02</v>
          </cell>
          <cell r="G1978" t="str">
            <v>012</v>
          </cell>
          <cell r="H1978" t="str">
            <v>2.1.1.2.1</v>
          </cell>
          <cell r="I1978" t="str">
            <v>11</v>
          </cell>
          <cell r="J1978" t="str">
            <v>045</v>
          </cell>
          <cell r="K1978" t="str">
            <v>6124</v>
          </cell>
          <cell r="L1978" t="str">
            <v>2</v>
          </cell>
          <cell r="M1978" t="str">
            <v>6</v>
          </cell>
          <cell r="N1978" t="str">
            <v>5</v>
          </cell>
          <cell r="O1978" t="str">
            <v>3</v>
          </cell>
          <cell r="P1978" t="str">
            <v>1</v>
          </cell>
          <cell r="Q1978" t="str">
            <v>E</v>
          </cell>
          <cell r="R1978" t="str">
            <v>357</v>
          </cell>
          <cell r="S1978" t="str">
            <v>357D1</v>
          </cell>
          <cell r="T1978" t="str">
            <v>3921</v>
          </cell>
          <cell r="U1978" t="str">
            <v>00</v>
          </cell>
          <cell r="V1978" t="str">
            <v>16</v>
          </cell>
          <cell r="W1978" t="str">
            <v>00605</v>
          </cell>
          <cell r="X1978" t="str">
            <v>1</v>
          </cell>
          <cell r="Y1978" t="str">
            <v>20</v>
          </cell>
          <cell r="Z1978" t="str">
            <v>150</v>
          </cell>
          <cell r="AA1978" t="str">
            <v>002</v>
          </cell>
          <cell r="AB1978">
            <v>2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2</v>
          </cell>
        </row>
        <row r="1979">
          <cell r="C1979" t="str">
            <v>211150769000100404572</v>
          </cell>
          <cell r="D1979" t="str">
            <v>2018.29.02.012.2.1.1.2.1.11.045.5076.2.6.5.3.1.E.900.90001.2111.00.14.00404.1.20.150.572</v>
          </cell>
          <cell r="E1979" t="str">
            <v>2018</v>
          </cell>
          <cell r="F1979" t="str">
            <v>29.02</v>
          </cell>
          <cell r="G1979" t="str">
            <v>012</v>
          </cell>
          <cell r="H1979" t="str">
            <v>2.1.1.2.1</v>
          </cell>
          <cell r="I1979" t="str">
            <v>11</v>
          </cell>
          <cell r="J1979" t="str">
            <v>045</v>
          </cell>
          <cell r="K1979" t="str">
            <v>5076</v>
          </cell>
          <cell r="L1979" t="str">
            <v>2</v>
          </cell>
          <cell r="M1979" t="str">
            <v>6</v>
          </cell>
          <cell r="N1979" t="str">
            <v>5</v>
          </cell>
          <cell r="O1979" t="str">
            <v>3</v>
          </cell>
          <cell r="P1979" t="str">
            <v>1</v>
          </cell>
          <cell r="Q1979" t="str">
            <v>E</v>
          </cell>
          <cell r="R1979" t="str">
            <v>900</v>
          </cell>
          <cell r="S1979" t="str">
            <v>90001</v>
          </cell>
          <cell r="T1979" t="str">
            <v>2111</v>
          </cell>
          <cell r="U1979" t="str">
            <v>00</v>
          </cell>
          <cell r="V1979" t="str">
            <v>14</v>
          </cell>
          <cell r="W1979" t="str">
            <v>00404</v>
          </cell>
          <cell r="X1979" t="str">
            <v>1</v>
          </cell>
          <cell r="Y1979" t="str">
            <v>20</v>
          </cell>
          <cell r="Z1979" t="str">
            <v>150</v>
          </cell>
          <cell r="AA1979" t="str">
            <v>572</v>
          </cell>
          <cell r="AB1979">
            <v>4149.54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4149.54</v>
          </cell>
        </row>
        <row r="1980">
          <cell r="C1980" t="str">
            <v>211150769000100605002</v>
          </cell>
          <cell r="D1980" t="str">
            <v>2018.29.02.012.2.1.1.2.1.11.045.5076.2.6.5.3.1.E.900.90001.2111.00.16.00605.1.20.150.002</v>
          </cell>
          <cell r="E1980" t="str">
            <v>2018</v>
          </cell>
          <cell r="F1980" t="str">
            <v>29.02</v>
          </cell>
          <cell r="G1980" t="str">
            <v>012</v>
          </cell>
          <cell r="H1980" t="str">
            <v>2.1.1.2.1</v>
          </cell>
          <cell r="I1980" t="str">
            <v>11</v>
          </cell>
          <cell r="J1980" t="str">
            <v>045</v>
          </cell>
          <cell r="K1980" t="str">
            <v>5076</v>
          </cell>
          <cell r="L1980" t="str">
            <v>2</v>
          </cell>
          <cell r="M1980" t="str">
            <v>6</v>
          </cell>
          <cell r="N1980" t="str">
            <v>5</v>
          </cell>
          <cell r="O1980" t="str">
            <v>3</v>
          </cell>
          <cell r="P1980" t="str">
            <v>1</v>
          </cell>
          <cell r="Q1980" t="str">
            <v>E</v>
          </cell>
          <cell r="R1980" t="str">
            <v>900</v>
          </cell>
          <cell r="S1980" t="str">
            <v>90001</v>
          </cell>
          <cell r="T1980" t="str">
            <v>2111</v>
          </cell>
          <cell r="U1980" t="str">
            <v>00</v>
          </cell>
          <cell r="V1980" t="str">
            <v>16</v>
          </cell>
          <cell r="W1980" t="str">
            <v>00605</v>
          </cell>
          <cell r="X1980" t="str">
            <v>1</v>
          </cell>
          <cell r="Y1980" t="str">
            <v>20</v>
          </cell>
          <cell r="Z1980" t="str">
            <v>150</v>
          </cell>
          <cell r="AA1980" t="str">
            <v>002</v>
          </cell>
          <cell r="AB1980">
            <v>1612.08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1612.08</v>
          </cell>
        </row>
        <row r="1981">
          <cell r="C1981" t="str">
            <v>216150769000100404002</v>
          </cell>
          <cell r="D1981" t="str">
            <v>2018.29.02.012.2.1.1.2.1.11.045.5076.2.6.5.3.1.E.900.90001.2161.00.14.00404.1.20.150.002</v>
          </cell>
          <cell r="E1981" t="str">
            <v>2018</v>
          </cell>
          <cell r="F1981" t="str">
            <v>29.02</v>
          </cell>
          <cell r="G1981" t="str">
            <v>012</v>
          </cell>
          <cell r="H1981" t="str">
            <v>2.1.1.2.1</v>
          </cell>
          <cell r="I1981" t="str">
            <v>11</v>
          </cell>
          <cell r="J1981" t="str">
            <v>045</v>
          </cell>
          <cell r="K1981" t="str">
            <v>5076</v>
          </cell>
          <cell r="L1981" t="str">
            <v>2</v>
          </cell>
          <cell r="M1981" t="str">
            <v>6</v>
          </cell>
          <cell r="N1981" t="str">
            <v>5</v>
          </cell>
          <cell r="O1981" t="str">
            <v>3</v>
          </cell>
          <cell r="P1981" t="str">
            <v>1</v>
          </cell>
          <cell r="Q1981" t="str">
            <v>E</v>
          </cell>
          <cell r="R1981" t="str">
            <v>900</v>
          </cell>
          <cell r="S1981" t="str">
            <v>90001</v>
          </cell>
          <cell r="T1981" t="str">
            <v>2161</v>
          </cell>
          <cell r="U1981" t="str">
            <v>00</v>
          </cell>
          <cell r="V1981" t="str">
            <v>14</v>
          </cell>
          <cell r="W1981" t="str">
            <v>00404</v>
          </cell>
          <cell r="X1981" t="str">
            <v>1</v>
          </cell>
          <cell r="Y1981" t="str">
            <v>20</v>
          </cell>
          <cell r="Z1981" t="str">
            <v>150</v>
          </cell>
          <cell r="AA1981" t="str">
            <v>002</v>
          </cell>
          <cell r="AB1981">
            <v>16586.79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16586.79</v>
          </cell>
        </row>
        <row r="1982">
          <cell r="C1982" t="str">
            <v>353150779000100404002</v>
          </cell>
          <cell r="D1982" t="str">
            <v>2018.29.02.012.2.1.1.2.1.11.045.5077.2.6.5.3.1.E.900.90001.3531.00.14.00404.1.20.150.002</v>
          </cell>
          <cell r="E1982" t="str">
            <v>2018</v>
          </cell>
          <cell r="F1982" t="str">
            <v>29.02</v>
          </cell>
          <cell r="G1982" t="str">
            <v>012</v>
          </cell>
          <cell r="H1982" t="str">
            <v>2.1.1.2.1</v>
          </cell>
          <cell r="I1982" t="str">
            <v>11</v>
          </cell>
          <cell r="J1982" t="str">
            <v>045</v>
          </cell>
          <cell r="K1982" t="str">
            <v>5077</v>
          </cell>
          <cell r="L1982" t="str">
            <v>2</v>
          </cell>
          <cell r="M1982" t="str">
            <v>6</v>
          </cell>
          <cell r="N1982" t="str">
            <v>5</v>
          </cell>
          <cell r="O1982" t="str">
            <v>3</v>
          </cell>
          <cell r="P1982" t="str">
            <v>1</v>
          </cell>
          <cell r="Q1982" t="str">
            <v>E</v>
          </cell>
          <cell r="R1982" t="str">
            <v>900</v>
          </cell>
          <cell r="S1982" t="str">
            <v>90001</v>
          </cell>
          <cell r="T1982" t="str">
            <v>3531</v>
          </cell>
          <cell r="U1982" t="str">
            <v>00</v>
          </cell>
          <cell r="V1982" t="str">
            <v>14</v>
          </cell>
          <cell r="W1982" t="str">
            <v>00404</v>
          </cell>
          <cell r="X1982" t="str">
            <v>1</v>
          </cell>
          <cell r="Y1982" t="str">
            <v>20</v>
          </cell>
          <cell r="Z1982" t="str">
            <v>150</v>
          </cell>
          <cell r="AA1982" t="str">
            <v>002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</row>
        <row r="1983">
          <cell r="C1983" t="str">
            <v>334150789000100605002</v>
          </cell>
          <cell r="D1983" t="str">
            <v>2018.29.02.012.2.1.1.2.1.11.045.5078.2.6.5.3.1.E.900.90001.3341.00.16.00605.1.20.150.002</v>
          </cell>
          <cell r="E1983" t="str">
            <v>2018</v>
          </cell>
          <cell r="F1983" t="str">
            <v>29.02</v>
          </cell>
          <cell r="G1983" t="str">
            <v>012</v>
          </cell>
          <cell r="H1983" t="str">
            <v>2.1.1.2.1</v>
          </cell>
          <cell r="I1983" t="str">
            <v>11</v>
          </cell>
          <cell r="J1983" t="str">
            <v>045</v>
          </cell>
          <cell r="K1983" t="str">
            <v>5078</v>
          </cell>
          <cell r="L1983" t="str">
            <v>2</v>
          </cell>
          <cell r="M1983" t="str">
            <v>6</v>
          </cell>
          <cell r="N1983" t="str">
            <v>5</v>
          </cell>
          <cell r="O1983" t="str">
            <v>3</v>
          </cell>
          <cell r="P1983" t="str">
            <v>1</v>
          </cell>
          <cell r="Q1983" t="str">
            <v>E</v>
          </cell>
          <cell r="R1983" t="str">
            <v>900</v>
          </cell>
          <cell r="S1983" t="str">
            <v>90001</v>
          </cell>
          <cell r="T1983" t="str">
            <v>3341</v>
          </cell>
          <cell r="U1983" t="str">
            <v>00</v>
          </cell>
          <cell r="V1983" t="str">
            <v>16</v>
          </cell>
          <cell r="W1983" t="str">
            <v>00605</v>
          </cell>
          <cell r="X1983" t="str">
            <v>1</v>
          </cell>
          <cell r="Y1983" t="str">
            <v>20</v>
          </cell>
          <cell r="Z1983" t="str">
            <v>150</v>
          </cell>
          <cell r="AA1983" t="str">
            <v>002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</row>
        <row r="1984">
          <cell r="C1984" t="str">
            <v>143150809000100605002</v>
          </cell>
          <cell r="D1984" t="str">
            <v>2018.29.02.012.2.1.1.2.1.11.045.5080.2.6.5.3.1.E.900.90001.1431.00.16.00605.1.20.150.002</v>
          </cell>
          <cell r="E1984" t="str">
            <v>2018</v>
          </cell>
          <cell r="F1984" t="str">
            <v>29.02</v>
          </cell>
          <cell r="G1984" t="str">
            <v>012</v>
          </cell>
          <cell r="H1984" t="str">
            <v>2.1.1.2.1</v>
          </cell>
          <cell r="I1984" t="str">
            <v>11</v>
          </cell>
          <cell r="J1984" t="str">
            <v>045</v>
          </cell>
          <cell r="K1984" t="str">
            <v>5080</v>
          </cell>
          <cell r="L1984" t="str">
            <v>2</v>
          </cell>
          <cell r="M1984" t="str">
            <v>6</v>
          </cell>
          <cell r="N1984" t="str">
            <v>5</v>
          </cell>
          <cell r="O1984" t="str">
            <v>3</v>
          </cell>
          <cell r="P1984" t="str">
            <v>1</v>
          </cell>
          <cell r="Q1984" t="str">
            <v>E</v>
          </cell>
          <cell r="R1984" t="str">
            <v>900</v>
          </cell>
          <cell r="S1984" t="str">
            <v>90001</v>
          </cell>
          <cell r="T1984" t="str">
            <v>1431</v>
          </cell>
          <cell r="U1984" t="str">
            <v>00</v>
          </cell>
          <cell r="V1984" t="str">
            <v>16</v>
          </cell>
          <cell r="W1984" t="str">
            <v>00605</v>
          </cell>
          <cell r="X1984" t="str">
            <v>1</v>
          </cell>
          <cell r="Y1984" t="str">
            <v>20</v>
          </cell>
          <cell r="Z1984" t="str">
            <v>150</v>
          </cell>
          <cell r="AA1984" t="str">
            <v>002</v>
          </cell>
          <cell r="AB1984">
            <v>11362.76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11362.76</v>
          </cell>
        </row>
        <row r="1985">
          <cell r="C1985" t="str">
            <v>521150809000100605002</v>
          </cell>
          <cell r="D1985" t="str">
            <v>2018.29.02.012.2.1.1.2.1.11.045.5080.2.6.5.3.1.E.900.90001.5211.00.16.00605.2.20.150.002</v>
          </cell>
          <cell r="E1985" t="str">
            <v>2018</v>
          </cell>
          <cell r="F1985" t="str">
            <v>29.02</v>
          </cell>
          <cell r="G1985" t="str">
            <v>012</v>
          </cell>
          <cell r="H1985" t="str">
            <v>2.1.1.2.1</v>
          </cell>
          <cell r="I1985" t="str">
            <v>11</v>
          </cell>
          <cell r="J1985" t="str">
            <v>045</v>
          </cell>
          <cell r="K1985" t="str">
            <v>5080</v>
          </cell>
          <cell r="L1985" t="str">
            <v>2</v>
          </cell>
          <cell r="M1985" t="str">
            <v>6</v>
          </cell>
          <cell r="N1985" t="str">
            <v>5</v>
          </cell>
          <cell r="O1985" t="str">
            <v>3</v>
          </cell>
          <cell r="P1985" t="str">
            <v>1</v>
          </cell>
          <cell r="Q1985" t="str">
            <v>E</v>
          </cell>
          <cell r="R1985" t="str">
            <v>900</v>
          </cell>
          <cell r="S1985" t="str">
            <v>90001</v>
          </cell>
          <cell r="T1985" t="str">
            <v>5211</v>
          </cell>
          <cell r="U1985" t="str">
            <v>00</v>
          </cell>
          <cell r="V1985" t="str">
            <v>16</v>
          </cell>
          <cell r="W1985" t="str">
            <v>00605</v>
          </cell>
          <cell r="X1985" t="str">
            <v>2</v>
          </cell>
          <cell r="Y1985" t="str">
            <v>20</v>
          </cell>
          <cell r="Z1985" t="str">
            <v>150</v>
          </cell>
          <cell r="AA1985" t="str">
            <v>002</v>
          </cell>
          <cell r="AB1985">
            <v>3894.76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3894.76</v>
          </cell>
        </row>
        <row r="1986">
          <cell r="C1986" t="str">
            <v>256150819000100605002</v>
          </cell>
          <cell r="D1986" t="str">
            <v>2018.29.02.012.2.1.1.2.1.11.045.5081.2.6.5.3.1.E.900.90001.2561.00.16.00605.1.20.150.002</v>
          </cell>
          <cell r="E1986" t="str">
            <v>2018</v>
          </cell>
          <cell r="F1986" t="str">
            <v>29.02</v>
          </cell>
          <cell r="G1986" t="str">
            <v>012</v>
          </cell>
          <cell r="H1986" t="str">
            <v>2.1.1.2.1</v>
          </cell>
          <cell r="I1986" t="str">
            <v>11</v>
          </cell>
          <cell r="J1986" t="str">
            <v>045</v>
          </cell>
          <cell r="K1986" t="str">
            <v>5081</v>
          </cell>
          <cell r="L1986" t="str">
            <v>2</v>
          </cell>
          <cell r="M1986" t="str">
            <v>6</v>
          </cell>
          <cell r="N1986" t="str">
            <v>5</v>
          </cell>
          <cell r="O1986" t="str">
            <v>3</v>
          </cell>
          <cell r="P1986" t="str">
            <v>1</v>
          </cell>
          <cell r="Q1986" t="str">
            <v>E</v>
          </cell>
          <cell r="R1986" t="str">
            <v>900</v>
          </cell>
          <cell r="S1986" t="str">
            <v>90001</v>
          </cell>
          <cell r="T1986" t="str">
            <v>2561</v>
          </cell>
          <cell r="U1986" t="str">
            <v>00</v>
          </cell>
          <cell r="V1986" t="str">
            <v>16</v>
          </cell>
          <cell r="W1986" t="str">
            <v>00605</v>
          </cell>
          <cell r="X1986" t="str">
            <v>1</v>
          </cell>
          <cell r="Y1986" t="str">
            <v>20</v>
          </cell>
          <cell r="Z1986" t="str">
            <v>150</v>
          </cell>
          <cell r="AA1986" t="str">
            <v>002</v>
          </cell>
          <cell r="AB1986">
            <v>9.7799999999999994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9.7799999999999994</v>
          </cell>
        </row>
        <row r="1987">
          <cell r="C1987" t="str">
            <v>272150819000100404002</v>
          </cell>
          <cell r="D1987" t="str">
            <v>2018.29.02.012.2.1.1.2.1.11.045.5081.2.6.5.3.1.E.900.90001.2721.00.14.00404.1.20.150.002</v>
          </cell>
          <cell r="E1987" t="str">
            <v>2018</v>
          </cell>
          <cell r="F1987" t="str">
            <v>29.02</v>
          </cell>
          <cell r="G1987" t="str">
            <v>012</v>
          </cell>
          <cell r="H1987" t="str">
            <v>2.1.1.2.1</v>
          </cell>
          <cell r="I1987" t="str">
            <v>11</v>
          </cell>
          <cell r="J1987" t="str">
            <v>045</v>
          </cell>
          <cell r="K1987" t="str">
            <v>5081</v>
          </cell>
          <cell r="L1987" t="str">
            <v>2</v>
          </cell>
          <cell r="M1987" t="str">
            <v>6</v>
          </cell>
          <cell r="N1987" t="str">
            <v>5</v>
          </cell>
          <cell r="O1987" t="str">
            <v>3</v>
          </cell>
          <cell r="P1987" t="str">
            <v>1</v>
          </cell>
          <cell r="Q1987" t="str">
            <v>E</v>
          </cell>
          <cell r="R1987" t="str">
            <v>900</v>
          </cell>
          <cell r="S1987" t="str">
            <v>90001</v>
          </cell>
          <cell r="T1987" t="str">
            <v>2721</v>
          </cell>
          <cell r="U1987" t="str">
            <v>00</v>
          </cell>
          <cell r="V1987" t="str">
            <v>14</v>
          </cell>
          <cell r="W1987" t="str">
            <v>00404</v>
          </cell>
          <cell r="X1987" t="str">
            <v>1</v>
          </cell>
          <cell r="Y1987" t="str">
            <v>20</v>
          </cell>
          <cell r="Z1987" t="str">
            <v>150</v>
          </cell>
          <cell r="AA1987" t="str">
            <v>002</v>
          </cell>
          <cell r="AB1987">
            <v>2000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2000</v>
          </cell>
        </row>
        <row r="1988">
          <cell r="C1988" t="str">
            <v>359150819000100605002</v>
          </cell>
          <cell r="D1988" t="str">
            <v>2018.29.02.012.2.1.1.2.1.11.045.5081.2.6.5.3.1.E.900.90001.3591.00.16.00605.1.20.150.002</v>
          </cell>
          <cell r="E1988" t="str">
            <v>2018</v>
          </cell>
          <cell r="F1988" t="str">
            <v>29.02</v>
          </cell>
          <cell r="G1988" t="str">
            <v>012</v>
          </cell>
          <cell r="H1988" t="str">
            <v>2.1.1.2.1</v>
          </cell>
          <cell r="I1988" t="str">
            <v>11</v>
          </cell>
          <cell r="J1988" t="str">
            <v>045</v>
          </cell>
          <cell r="K1988" t="str">
            <v>5081</v>
          </cell>
          <cell r="L1988" t="str">
            <v>2</v>
          </cell>
          <cell r="M1988" t="str">
            <v>6</v>
          </cell>
          <cell r="N1988" t="str">
            <v>5</v>
          </cell>
          <cell r="O1988" t="str">
            <v>3</v>
          </cell>
          <cell r="P1988" t="str">
            <v>1</v>
          </cell>
          <cell r="Q1988" t="str">
            <v>E</v>
          </cell>
          <cell r="R1988" t="str">
            <v>900</v>
          </cell>
          <cell r="S1988" t="str">
            <v>90001</v>
          </cell>
          <cell r="T1988" t="str">
            <v>3591</v>
          </cell>
          <cell r="U1988" t="str">
            <v>00</v>
          </cell>
          <cell r="V1988" t="str">
            <v>16</v>
          </cell>
          <cell r="W1988" t="str">
            <v>00605</v>
          </cell>
          <cell r="X1988" t="str">
            <v>1</v>
          </cell>
          <cell r="Y1988" t="str">
            <v>20</v>
          </cell>
          <cell r="Z1988" t="str">
            <v>150</v>
          </cell>
          <cell r="AA1988" t="str">
            <v>002</v>
          </cell>
          <cell r="AB1988">
            <v>18087.09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18087.09</v>
          </cell>
        </row>
        <row r="1989">
          <cell r="C1989" t="str">
            <v>331150959000100404002</v>
          </cell>
          <cell r="D1989" t="str">
            <v>2018.29.02.012.2.1.1.2.1.11.045.5095.2.6.5.3.1.E.900.90001.3311.00.14.00404.1.20.150.002</v>
          </cell>
          <cell r="E1989" t="str">
            <v>2018</v>
          </cell>
          <cell r="F1989" t="str">
            <v>29.02</v>
          </cell>
          <cell r="G1989" t="str">
            <v>012</v>
          </cell>
          <cell r="H1989" t="str">
            <v>2.1.1.2.1</v>
          </cell>
          <cell r="I1989" t="str">
            <v>11</v>
          </cell>
          <cell r="J1989" t="str">
            <v>045</v>
          </cell>
          <cell r="K1989" t="str">
            <v>5095</v>
          </cell>
          <cell r="L1989" t="str">
            <v>2</v>
          </cell>
          <cell r="M1989" t="str">
            <v>6</v>
          </cell>
          <cell r="N1989" t="str">
            <v>5</v>
          </cell>
          <cell r="O1989" t="str">
            <v>3</v>
          </cell>
          <cell r="P1989" t="str">
            <v>1</v>
          </cell>
          <cell r="Q1989" t="str">
            <v>E</v>
          </cell>
          <cell r="R1989" t="str">
            <v>900</v>
          </cell>
          <cell r="S1989" t="str">
            <v>90001</v>
          </cell>
          <cell r="T1989" t="str">
            <v>3311</v>
          </cell>
          <cell r="U1989" t="str">
            <v>00</v>
          </cell>
          <cell r="V1989" t="str">
            <v>14</v>
          </cell>
          <cell r="W1989" t="str">
            <v>00404</v>
          </cell>
          <cell r="X1989" t="str">
            <v>1</v>
          </cell>
          <cell r="Y1989" t="str">
            <v>20</v>
          </cell>
          <cell r="Z1989" t="str">
            <v>150</v>
          </cell>
          <cell r="AA1989" t="str">
            <v>002</v>
          </cell>
          <cell r="AB1989">
            <v>3000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3000</v>
          </cell>
        </row>
        <row r="1990">
          <cell r="C1990" t="str">
            <v>372150959000100605002</v>
          </cell>
          <cell r="D1990" t="str">
            <v>2018.29.02.012.2.1.1.2.1.11.045.5095.2.6.5.3.1.E.900.90001.3721.00.16.00605.1.20.150.002</v>
          </cell>
          <cell r="E1990" t="str">
            <v>2018</v>
          </cell>
          <cell r="F1990" t="str">
            <v>29.02</v>
          </cell>
          <cell r="G1990" t="str">
            <v>012</v>
          </cell>
          <cell r="H1990" t="str">
            <v>2.1.1.2.1</v>
          </cell>
          <cell r="I1990" t="str">
            <v>11</v>
          </cell>
          <cell r="J1990" t="str">
            <v>045</v>
          </cell>
          <cell r="K1990" t="str">
            <v>5095</v>
          </cell>
          <cell r="L1990" t="str">
            <v>2</v>
          </cell>
          <cell r="M1990" t="str">
            <v>6</v>
          </cell>
          <cell r="N1990" t="str">
            <v>5</v>
          </cell>
          <cell r="O1990" t="str">
            <v>3</v>
          </cell>
          <cell r="P1990" t="str">
            <v>1</v>
          </cell>
          <cell r="Q1990" t="str">
            <v>E</v>
          </cell>
          <cell r="R1990" t="str">
            <v>900</v>
          </cell>
          <cell r="S1990" t="str">
            <v>90001</v>
          </cell>
          <cell r="T1990" t="str">
            <v>3721</v>
          </cell>
          <cell r="U1990" t="str">
            <v>00</v>
          </cell>
          <cell r="V1990" t="str">
            <v>16</v>
          </cell>
          <cell r="W1990" t="str">
            <v>00605</v>
          </cell>
          <cell r="X1990" t="str">
            <v>1</v>
          </cell>
          <cell r="Y1990" t="str">
            <v>20</v>
          </cell>
          <cell r="Z1990" t="str">
            <v>150</v>
          </cell>
          <cell r="AA1990" t="str">
            <v>002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</row>
        <row r="1991">
          <cell r="C1991" t="str">
            <v>131151319000100605002</v>
          </cell>
          <cell r="D1991" t="str">
            <v>2018.29.02.012.2.1.1.2.1.11.045.5131.2.6.5.3.1.E.900.90001.1311.00.16.00605.1.20.150.002</v>
          </cell>
          <cell r="E1991" t="str">
            <v>2018</v>
          </cell>
          <cell r="F1991" t="str">
            <v>29.02</v>
          </cell>
          <cell r="G1991" t="str">
            <v>012</v>
          </cell>
          <cell r="H1991" t="str">
            <v>2.1.1.2.1</v>
          </cell>
          <cell r="I1991" t="str">
            <v>11</v>
          </cell>
          <cell r="J1991" t="str">
            <v>045</v>
          </cell>
          <cell r="K1991" t="str">
            <v>5131</v>
          </cell>
          <cell r="L1991" t="str">
            <v>2</v>
          </cell>
          <cell r="M1991" t="str">
            <v>6</v>
          </cell>
          <cell r="N1991" t="str">
            <v>5</v>
          </cell>
          <cell r="O1991" t="str">
            <v>3</v>
          </cell>
          <cell r="P1991" t="str">
            <v>1</v>
          </cell>
          <cell r="Q1991" t="str">
            <v>E</v>
          </cell>
          <cell r="R1991" t="str">
            <v>900</v>
          </cell>
          <cell r="S1991" t="str">
            <v>90001</v>
          </cell>
          <cell r="T1991" t="str">
            <v>1311</v>
          </cell>
          <cell r="U1991" t="str">
            <v>00</v>
          </cell>
          <cell r="V1991" t="str">
            <v>16</v>
          </cell>
          <cell r="W1991" t="str">
            <v>00605</v>
          </cell>
          <cell r="X1991" t="str">
            <v>1</v>
          </cell>
          <cell r="Y1991" t="str">
            <v>20</v>
          </cell>
          <cell r="Z1991" t="str">
            <v>150</v>
          </cell>
          <cell r="AA1991" t="str">
            <v>002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</row>
        <row r="1992">
          <cell r="C1992" t="str">
            <v>249151319000100404002</v>
          </cell>
          <cell r="D1992" t="str">
            <v>2018.29.02.012.2.1.1.2.1.11.045.5131.2.6.5.3.1.E.900.90001.2491.00.14.00404.1.20.150.002</v>
          </cell>
          <cell r="E1992" t="str">
            <v>2018</v>
          </cell>
          <cell r="F1992" t="str">
            <v>29.02</v>
          </cell>
          <cell r="G1992" t="str">
            <v>012</v>
          </cell>
          <cell r="H1992" t="str">
            <v>2.1.1.2.1</v>
          </cell>
          <cell r="I1992" t="str">
            <v>11</v>
          </cell>
          <cell r="J1992" t="str">
            <v>045</v>
          </cell>
          <cell r="K1992" t="str">
            <v>5131</v>
          </cell>
          <cell r="L1992" t="str">
            <v>2</v>
          </cell>
          <cell r="M1992" t="str">
            <v>6</v>
          </cell>
          <cell r="N1992" t="str">
            <v>5</v>
          </cell>
          <cell r="O1992" t="str">
            <v>3</v>
          </cell>
          <cell r="P1992" t="str">
            <v>1</v>
          </cell>
          <cell r="Q1992" t="str">
            <v>E</v>
          </cell>
          <cell r="R1992" t="str">
            <v>900</v>
          </cell>
          <cell r="S1992" t="str">
            <v>90001</v>
          </cell>
          <cell r="T1992" t="str">
            <v>2491</v>
          </cell>
          <cell r="U1992" t="str">
            <v>00</v>
          </cell>
          <cell r="V1992" t="str">
            <v>14</v>
          </cell>
          <cell r="W1992" t="str">
            <v>00404</v>
          </cell>
          <cell r="X1992" t="str">
            <v>1</v>
          </cell>
          <cell r="Y1992" t="str">
            <v>20</v>
          </cell>
          <cell r="Z1992" t="str">
            <v>150</v>
          </cell>
          <cell r="AA1992" t="str">
            <v>002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</row>
        <row r="1993">
          <cell r="C1993" t="str">
            <v>392150939000100404002</v>
          </cell>
          <cell r="D1993" t="str">
            <v>2018.29.02.012.2.1.1.2.1.11.045.5093.2.6.5.3.1.E.900.90001.3921.00.14.00404.1.20.150.002</v>
          </cell>
          <cell r="E1993" t="str">
            <v>2018</v>
          </cell>
          <cell r="F1993" t="str">
            <v>29.02</v>
          </cell>
          <cell r="G1993" t="str">
            <v>012</v>
          </cell>
          <cell r="H1993" t="str">
            <v>2.1.1.2.1</v>
          </cell>
          <cell r="I1993" t="str">
            <v>11</v>
          </cell>
          <cell r="J1993" t="str">
            <v>045</v>
          </cell>
          <cell r="K1993" t="str">
            <v>5093</v>
          </cell>
          <cell r="L1993" t="str">
            <v>2</v>
          </cell>
          <cell r="M1993" t="str">
            <v>6</v>
          </cell>
          <cell r="N1993" t="str">
            <v>5</v>
          </cell>
          <cell r="O1993" t="str">
            <v>3</v>
          </cell>
          <cell r="P1993" t="str">
            <v>1</v>
          </cell>
          <cell r="Q1993" t="str">
            <v>E</v>
          </cell>
          <cell r="R1993" t="str">
            <v>900</v>
          </cell>
          <cell r="S1993" t="str">
            <v>90001</v>
          </cell>
          <cell r="T1993" t="str">
            <v>3921</v>
          </cell>
          <cell r="U1993" t="str">
            <v>00</v>
          </cell>
          <cell r="V1993" t="str">
            <v>14</v>
          </cell>
          <cell r="W1993" t="str">
            <v>00404</v>
          </cell>
          <cell r="X1993" t="str">
            <v>1</v>
          </cell>
          <cell r="Y1993" t="str">
            <v>20</v>
          </cell>
          <cell r="Z1993" t="str">
            <v>150</v>
          </cell>
          <cell r="AA1993" t="str">
            <v>002</v>
          </cell>
          <cell r="AB1993">
            <v>30543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30543</v>
          </cell>
        </row>
        <row r="1994">
          <cell r="C1994" t="str">
            <v>171350959000100605002</v>
          </cell>
          <cell r="D1994" t="str">
            <v>2018.29.02.012.2.1.1.2.1.11.045.5095.2.6.5.3.1.E.900.90001.1713.00.16.00605.1.20.150.002</v>
          </cell>
          <cell r="E1994" t="str">
            <v>2018</v>
          </cell>
          <cell r="F1994" t="str">
            <v>29.02</v>
          </cell>
          <cell r="G1994" t="str">
            <v>012</v>
          </cell>
          <cell r="H1994" t="str">
            <v>2.1.1.2.1</v>
          </cell>
          <cell r="I1994" t="str">
            <v>11</v>
          </cell>
          <cell r="J1994" t="str">
            <v>045</v>
          </cell>
          <cell r="K1994" t="str">
            <v>5095</v>
          </cell>
          <cell r="L1994" t="str">
            <v>2</v>
          </cell>
          <cell r="M1994" t="str">
            <v>6</v>
          </cell>
          <cell r="N1994" t="str">
            <v>5</v>
          </cell>
          <cell r="O1994" t="str">
            <v>3</v>
          </cell>
          <cell r="P1994" t="str">
            <v>1</v>
          </cell>
          <cell r="Q1994" t="str">
            <v>E</v>
          </cell>
          <cell r="R1994" t="str">
            <v>900</v>
          </cell>
          <cell r="S1994" t="str">
            <v>90001</v>
          </cell>
          <cell r="T1994" t="str">
            <v>1713</v>
          </cell>
          <cell r="U1994" t="str">
            <v>00</v>
          </cell>
          <cell r="V1994" t="str">
            <v>16</v>
          </cell>
          <cell r="W1994" t="str">
            <v>00605</v>
          </cell>
          <cell r="X1994" t="str">
            <v>1</v>
          </cell>
          <cell r="Y1994" t="str">
            <v>20</v>
          </cell>
          <cell r="Z1994" t="str">
            <v>150</v>
          </cell>
          <cell r="AA1994" t="str">
            <v>002</v>
          </cell>
          <cell r="AB1994">
            <v>3293.37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3293.37</v>
          </cell>
        </row>
        <row r="1995">
          <cell r="C1995" t="str">
            <v>261150959000100404002</v>
          </cell>
          <cell r="D1995" t="str">
            <v>2018.29.02.012.2.1.1.2.1.11.045.5095.2.6.5.3.1.E.900.90001.2611.00.14.00404.1.20.150.002</v>
          </cell>
          <cell r="E1995" t="str">
            <v>2018</v>
          </cell>
          <cell r="F1995" t="str">
            <v>29.02</v>
          </cell>
          <cell r="G1995" t="str">
            <v>012</v>
          </cell>
          <cell r="H1995" t="str">
            <v>2.1.1.2.1</v>
          </cell>
          <cell r="I1995" t="str">
            <v>11</v>
          </cell>
          <cell r="J1995" t="str">
            <v>045</v>
          </cell>
          <cell r="K1995" t="str">
            <v>5095</v>
          </cell>
          <cell r="L1995" t="str">
            <v>2</v>
          </cell>
          <cell r="M1995" t="str">
            <v>6</v>
          </cell>
          <cell r="N1995" t="str">
            <v>5</v>
          </cell>
          <cell r="O1995" t="str">
            <v>3</v>
          </cell>
          <cell r="P1995" t="str">
            <v>1</v>
          </cell>
          <cell r="Q1995" t="str">
            <v>E</v>
          </cell>
          <cell r="R1995" t="str">
            <v>900</v>
          </cell>
          <cell r="S1995" t="str">
            <v>90001</v>
          </cell>
          <cell r="T1995" t="str">
            <v>2611</v>
          </cell>
          <cell r="U1995" t="str">
            <v>00</v>
          </cell>
          <cell r="V1995" t="str">
            <v>14</v>
          </cell>
          <cell r="W1995" t="str">
            <v>00404</v>
          </cell>
          <cell r="X1995" t="str">
            <v>1</v>
          </cell>
          <cell r="Y1995" t="str">
            <v>20</v>
          </cell>
          <cell r="Z1995" t="str">
            <v>150</v>
          </cell>
          <cell r="AA1995" t="str">
            <v>002</v>
          </cell>
          <cell r="AB1995">
            <v>9430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9430</v>
          </cell>
        </row>
        <row r="1996">
          <cell r="C1996" t="str">
            <v>171351319000100605002</v>
          </cell>
          <cell r="D1996" t="str">
            <v>2018.29.02.012.2.1.1.2.1.11.045.5131.2.6.5.3.1.E.900.90001.1713.00.16.00605.1.20.150.002</v>
          </cell>
          <cell r="E1996" t="str">
            <v>2018</v>
          </cell>
          <cell r="F1996" t="str">
            <v>29.02</v>
          </cell>
          <cell r="G1996" t="str">
            <v>012</v>
          </cell>
          <cell r="H1996" t="str">
            <v>2.1.1.2.1</v>
          </cell>
          <cell r="I1996" t="str">
            <v>11</v>
          </cell>
          <cell r="J1996" t="str">
            <v>045</v>
          </cell>
          <cell r="K1996" t="str">
            <v>5131</v>
          </cell>
          <cell r="L1996" t="str">
            <v>2</v>
          </cell>
          <cell r="M1996" t="str">
            <v>6</v>
          </cell>
          <cell r="N1996" t="str">
            <v>5</v>
          </cell>
          <cell r="O1996" t="str">
            <v>3</v>
          </cell>
          <cell r="P1996" t="str">
            <v>1</v>
          </cell>
          <cell r="Q1996" t="str">
            <v>E</v>
          </cell>
          <cell r="R1996" t="str">
            <v>900</v>
          </cell>
          <cell r="S1996" t="str">
            <v>90001</v>
          </cell>
          <cell r="T1996" t="str">
            <v>1713</v>
          </cell>
          <cell r="U1996" t="str">
            <v>00</v>
          </cell>
          <cell r="V1996" t="str">
            <v>16</v>
          </cell>
          <cell r="W1996" t="str">
            <v>00605</v>
          </cell>
          <cell r="X1996" t="str">
            <v>1</v>
          </cell>
          <cell r="Y1996" t="str">
            <v>20</v>
          </cell>
          <cell r="Z1996" t="str">
            <v>150</v>
          </cell>
          <cell r="AA1996" t="str">
            <v>002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</row>
        <row r="1997">
          <cell r="C1997" t="str">
            <v>131151459000100605002</v>
          </cell>
          <cell r="D1997" t="str">
            <v>2018.29.02.012.2.1.1.2.1.11.045.5145.2.6.5.3.1.E.900.90001.1311.00.16.00605.1.20.150.002</v>
          </cell>
          <cell r="E1997" t="str">
            <v>2018</v>
          </cell>
          <cell r="F1997" t="str">
            <v>29.02</v>
          </cell>
          <cell r="G1997" t="str">
            <v>012</v>
          </cell>
          <cell r="H1997" t="str">
            <v>2.1.1.2.1</v>
          </cell>
          <cell r="I1997" t="str">
            <v>11</v>
          </cell>
          <cell r="J1997" t="str">
            <v>045</v>
          </cell>
          <cell r="K1997" t="str">
            <v>5145</v>
          </cell>
          <cell r="L1997" t="str">
            <v>2</v>
          </cell>
          <cell r="M1997" t="str">
            <v>6</v>
          </cell>
          <cell r="N1997" t="str">
            <v>5</v>
          </cell>
          <cell r="O1997" t="str">
            <v>3</v>
          </cell>
          <cell r="P1997" t="str">
            <v>1</v>
          </cell>
          <cell r="Q1997" t="str">
            <v>E</v>
          </cell>
          <cell r="R1997" t="str">
            <v>900</v>
          </cell>
          <cell r="S1997" t="str">
            <v>90001</v>
          </cell>
          <cell r="T1997" t="str">
            <v>1311</v>
          </cell>
          <cell r="U1997" t="str">
            <v>00</v>
          </cell>
          <cell r="V1997" t="str">
            <v>16</v>
          </cell>
          <cell r="W1997" t="str">
            <v>00605</v>
          </cell>
          <cell r="X1997" t="str">
            <v>1</v>
          </cell>
          <cell r="Y1997" t="str">
            <v>20</v>
          </cell>
          <cell r="Z1997" t="str">
            <v>150</v>
          </cell>
          <cell r="AA1997" t="str">
            <v>002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</row>
        <row r="1998">
          <cell r="C1998" t="str">
            <v>143251669000100605002</v>
          </cell>
          <cell r="D1998" t="str">
            <v>2018.29.02.012.2.1.1.2.1.11.045.5166.2.6.5.3.1.E.900.90001.1432.00.16.00605.1.20.150.002</v>
          </cell>
          <cell r="E1998" t="str">
            <v>2018</v>
          </cell>
          <cell r="F1998" t="str">
            <v>29.02</v>
          </cell>
          <cell r="G1998" t="str">
            <v>012</v>
          </cell>
          <cell r="H1998" t="str">
            <v>2.1.1.2.1</v>
          </cell>
          <cell r="I1998" t="str">
            <v>11</v>
          </cell>
          <cell r="J1998" t="str">
            <v>045</v>
          </cell>
          <cell r="K1998" t="str">
            <v>5166</v>
          </cell>
          <cell r="L1998" t="str">
            <v>2</v>
          </cell>
          <cell r="M1998" t="str">
            <v>6</v>
          </cell>
          <cell r="N1998" t="str">
            <v>5</v>
          </cell>
          <cell r="O1998" t="str">
            <v>3</v>
          </cell>
          <cell r="P1998" t="str">
            <v>1</v>
          </cell>
          <cell r="Q1998" t="str">
            <v>E</v>
          </cell>
          <cell r="R1998" t="str">
            <v>900</v>
          </cell>
          <cell r="S1998" t="str">
            <v>90001</v>
          </cell>
          <cell r="T1998" t="str">
            <v>1432</v>
          </cell>
          <cell r="U1998" t="str">
            <v>00</v>
          </cell>
          <cell r="V1998" t="str">
            <v>16</v>
          </cell>
          <cell r="W1998" t="str">
            <v>00605</v>
          </cell>
          <cell r="X1998" t="str">
            <v>1</v>
          </cell>
          <cell r="Y1998" t="str">
            <v>20</v>
          </cell>
          <cell r="Z1998" t="str">
            <v>150</v>
          </cell>
          <cell r="AA1998" t="str">
            <v>002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</row>
        <row r="1999">
          <cell r="C1999" t="str">
            <v>141151839000100605002</v>
          </cell>
          <cell r="D1999" t="str">
            <v>2018.29.02.012.2.1.1.2.1.11.045.5183.2.6.5.3.1.E.900.90001.1411.00.16.00605.1.20.150.002</v>
          </cell>
          <cell r="E1999" t="str">
            <v>2018</v>
          </cell>
          <cell r="F1999" t="str">
            <v>29.02</v>
          </cell>
          <cell r="G1999" t="str">
            <v>012</v>
          </cell>
          <cell r="H1999" t="str">
            <v>2.1.1.2.1</v>
          </cell>
          <cell r="I1999" t="str">
            <v>11</v>
          </cell>
          <cell r="J1999" t="str">
            <v>045</v>
          </cell>
          <cell r="K1999" t="str">
            <v>5183</v>
          </cell>
          <cell r="L1999" t="str">
            <v>2</v>
          </cell>
          <cell r="M1999" t="str">
            <v>6</v>
          </cell>
          <cell r="N1999" t="str">
            <v>5</v>
          </cell>
          <cell r="O1999" t="str">
            <v>3</v>
          </cell>
          <cell r="P1999" t="str">
            <v>1</v>
          </cell>
          <cell r="Q1999" t="str">
            <v>E</v>
          </cell>
          <cell r="R1999" t="str">
            <v>900</v>
          </cell>
          <cell r="S1999" t="str">
            <v>90001</v>
          </cell>
          <cell r="T1999" t="str">
            <v>1411</v>
          </cell>
          <cell r="U1999" t="str">
            <v>00</v>
          </cell>
          <cell r="V1999" t="str">
            <v>16</v>
          </cell>
          <cell r="W1999" t="str">
            <v>00605</v>
          </cell>
          <cell r="X1999" t="str">
            <v>1</v>
          </cell>
          <cell r="Y1999" t="str">
            <v>20</v>
          </cell>
          <cell r="Z1999" t="str">
            <v>150</v>
          </cell>
          <cell r="AA1999" t="str">
            <v>002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</row>
        <row r="2000">
          <cell r="C2000" t="str">
            <v>271151839000100404002</v>
          </cell>
          <cell r="D2000" t="str">
            <v>2018.29.02.012.2.1.1.2.1.11.045.5183.2.6.5.3.1.E.900.90001.2711.00.14.00404.1.20.150.002</v>
          </cell>
          <cell r="E2000" t="str">
            <v>2018</v>
          </cell>
          <cell r="F2000" t="str">
            <v>29.02</v>
          </cell>
          <cell r="G2000" t="str">
            <v>012</v>
          </cell>
          <cell r="H2000" t="str">
            <v>2.1.1.2.1</v>
          </cell>
          <cell r="I2000" t="str">
            <v>11</v>
          </cell>
          <cell r="J2000" t="str">
            <v>045</v>
          </cell>
          <cell r="K2000" t="str">
            <v>5183</v>
          </cell>
          <cell r="L2000" t="str">
            <v>2</v>
          </cell>
          <cell r="M2000" t="str">
            <v>6</v>
          </cell>
          <cell r="N2000" t="str">
            <v>5</v>
          </cell>
          <cell r="O2000" t="str">
            <v>3</v>
          </cell>
          <cell r="P2000" t="str">
            <v>1</v>
          </cell>
          <cell r="Q2000" t="str">
            <v>E</v>
          </cell>
          <cell r="R2000" t="str">
            <v>900</v>
          </cell>
          <cell r="S2000" t="str">
            <v>90001</v>
          </cell>
          <cell r="T2000" t="str">
            <v>2711</v>
          </cell>
          <cell r="U2000" t="str">
            <v>00</v>
          </cell>
          <cell r="V2000" t="str">
            <v>14</v>
          </cell>
          <cell r="W2000" t="str">
            <v>00404</v>
          </cell>
          <cell r="X2000" t="str">
            <v>1</v>
          </cell>
          <cell r="Y2000" t="str">
            <v>20</v>
          </cell>
          <cell r="Z2000" t="str">
            <v>150</v>
          </cell>
          <cell r="AA2000" t="str">
            <v>002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</row>
        <row r="2001">
          <cell r="C2001" t="str">
            <v>272151839000100404002</v>
          </cell>
          <cell r="D2001" t="str">
            <v>2018.29.02.012.2.1.1.2.1.11.045.5183.2.6.5.3.1.E.900.90001.2721.00.14.00404.1.20.150.002</v>
          </cell>
          <cell r="E2001" t="str">
            <v>2018</v>
          </cell>
          <cell r="F2001" t="str">
            <v>29.02</v>
          </cell>
          <cell r="G2001" t="str">
            <v>012</v>
          </cell>
          <cell r="H2001" t="str">
            <v>2.1.1.2.1</v>
          </cell>
          <cell r="I2001" t="str">
            <v>11</v>
          </cell>
          <cell r="J2001" t="str">
            <v>045</v>
          </cell>
          <cell r="K2001" t="str">
            <v>5183</v>
          </cell>
          <cell r="L2001" t="str">
            <v>2</v>
          </cell>
          <cell r="M2001" t="str">
            <v>6</v>
          </cell>
          <cell r="N2001" t="str">
            <v>5</v>
          </cell>
          <cell r="O2001" t="str">
            <v>3</v>
          </cell>
          <cell r="P2001" t="str">
            <v>1</v>
          </cell>
          <cell r="Q2001" t="str">
            <v>E</v>
          </cell>
          <cell r="R2001" t="str">
            <v>900</v>
          </cell>
          <cell r="S2001" t="str">
            <v>90001</v>
          </cell>
          <cell r="T2001" t="str">
            <v>2721</v>
          </cell>
          <cell r="U2001" t="str">
            <v>00</v>
          </cell>
          <cell r="V2001" t="str">
            <v>14</v>
          </cell>
          <cell r="W2001" t="str">
            <v>00404</v>
          </cell>
          <cell r="X2001" t="str">
            <v>1</v>
          </cell>
          <cell r="Y2001" t="str">
            <v>20</v>
          </cell>
          <cell r="Z2001" t="str">
            <v>150</v>
          </cell>
          <cell r="AA2001" t="str">
            <v>002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</row>
        <row r="2002">
          <cell r="C2002" t="str">
            <v>272151839000100404700</v>
          </cell>
          <cell r="D2002" t="str">
            <v>2018.29.02.012.2.1.1.2.1.11.045.5183.2.6.5.3.1.E.900.90001.2721.00.14.00404.1.20.150.700</v>
          </cell>
          <cell r="E2002" t="str">
            <v>2018</v>
          </cell>
          <cell r="F2002" t="str">
            <v>29.02</v>
          </cell>
          <cell r="G2002" t="str">
            <v>012</v>
          </cell>
          <cell r="H2002" t="str">
            <v>2.1.1.2.1</v>
          </cell>
          <cell r="I2002" t="str">
            <v>11</v>
          </cell>
          <cell r="J2002" t="str">
            <v>045</v>
          </cell>
          <cell r="K2002" t="str">
            <v>5183</v>
          </cell>
          <cell r="L2002" t="str">
            <v>2</v>
          </cell>
          <cell r="M2002" t="str">
            <v>6</v>
          </cell>
          <cell r="N2002" t="str">
            <v>5</v>
          </cell>
          <cell r="O2002" t="str">
            <v>3</v>
          </cell>
          <cell r="P2002" t="str">
            <v>1</v>
          </cell>
          <cell r="Q2002" t="str">
            <v>E</v>
          </cell>
          <cell r="R2002" t="str">
            <v>900</v>
          </cell>
          <cell r="S2002" t="str">
            <v>90001</v>
          </cell>
          <cell r="T2002" t="str">
            <v>2721</v>
          </cell>
          <cell r="U2002" t="str">
            <v>00</v>
          </cell>
          <cell r="V2002" t="str">
            <v>14</v>
          </cell>
          <cell r="W2002" t="str">
            <v>00404</v>
          </cell>
          <cell r="X2002" t="str">
            <v>1</v>
          </cell>
          <cell r="Y2002" t="str">
            <v>20</v>
          </cell>
          <cell r="Z2002" t="str">
            <v>150</v>
          </cell>
          <cell r="AA2002" t="str">
            <v>700</v>
          </cell>
          <cell r="AB2002">
            <v>43408.800000000003</v>
          </cell>
          <cell r="AC2002">
            <v>43408.800000000003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</row>
        <row r="2003">
          <cell r="C2003" t="str">
            <v>382151839000100404002</v>
          </cell>
          <cell r="D2003" t="str">
            <v>2018.29.02.012.2.1.1.2.1.11.045.5183.2.6.5.3.1.E.900.90001.3821.00.14.00404.1.20.150.002</v>
          </cell>
          <cell r="E2003" t="str">
            <v>2018</v>
          </cell>
          <cell r="F2003" t="str">
            <v>29.02</v>
          </cell>
          <cell r="G2003" t="str">
            <v>012</v>
          </cell>
          <cell r="H2003" t="str">
            <v>2.1.1.2.1</v>
          </cell>
          <cell r="I2003" t="str">
            <v>11</v>
          </cell>
          <cell r="J2003" t="str">
            <v>045</v>
          </cell>
          <cell r="K2003" t="str">
            <v>5183</v>
          </cell>
          <cell r="L2003" t="str">
            <v>2</v>
          </cell>
          <cell r="M2003" t="str">
            <v>6</v>
          </cell>
          <cell r="N2003" t="str">
            <v>5</v>
          </cell>
          <cell r="O2003" t="str">
            <v>3</v>
          </cell>
          <cell r="P2003" t="str">
            <v>1</v>
          </cell>
          <cell r="Q2003" t="str">
            <v>E</v>
          </cell>
          <cell r="R2003" t="str">
            <v>900</v>
          </cell>
          <cell r="S2003" t="str">
            <v>90001</v>
          </cell>
          <cell r="T2003" t="str">
            <v>3821</v>
          </cell>
          <cell r="U2003" t="str">
            <v>00</v>
          </cell>
          <cell r="V2003" t="str">
            <v>14</v>
          </cell>
          <cell r="W2003" t="str">
            <v>00404</v>
          </cell>
          <cell r="X2003" t="str">
            <v>1</v>
          </cell>
          <cell r="Y2003" t="str">
            <v>20</v>
          </cell>
          <cell r="Z2003" t="str">
            <v>150</v>
          </cell>
          <cell r="AA2003" t="str">
            <v>002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</row>
        <row r="2004">
          <cell r="C2004" t="str">
            <v>171251859000100605002</v>
          </cell>
          <cell r="D2004" t="str">
            <v>2018.29.02.012.2.1.1.2.1.11.045.5185.2.6.5.3.1.E.900.90001.1712.00.16.00605.1.20.150.002</v>
          </cell>
          <cell r="E2004" t="str">
            <v>2018</v>
          </cell>
          <cell r="F2004" t="str">
            <v>29.02</v>
          </cell>
          <cell r="G2004" t="str">
            <v>012</v>
          </cell>
          <cell r="H2004" t="str">
            <v>2.1.1.2.1</v>
          </cell>
          <cell r="I2004" t="str">
            <v>11</v>
          </cell>
          <cell r="J2004" t="str">
            <v>045</v>
          </cell>
          <cell r="K2004" t="str">
            <v>5185</v>
          </cell>
          <cell r="L2004" t="str">
            <v>2</v>
          </cell>
          <cell r="M2004" t="str">
            <v>6</v>
          </cell>
          <cell r="N2004" t="str">
            <v>5</v>
          </cell>
          <cell r="O2004" t="str">
            <v>3</v>
          </cell>
          <cell r="P2004" t="str">
            <v>1</v>
          </cell>
          <cell r="Q2004" t="str">
            <v>E</v>
          </cell>
          <cell r="R2004" t="str">
            <v>900</v>
          </cell>
          <cell r="S2004" t="str">
            <v>90001</v>
          </cell>
          <cell r="T2004" t="str">
            <v>1712</v>
          </cell>
          <cell r="U2004" t="str">
            <v>00</v>
          </cell>
          <cell r="V2004" t="str">
            <v>16</v>
          </cell>
          <cell r="W2004" t="str">
            <v>00605</v>
          </cell>
          <cell r="X2004" t="str">
            <v>1</v>
          </cell>
          <cell r="Y2004" t="str">
            <v>20</v>
          </cell>
          <cell r="Z2004" t="str">
            <v>150</v>
          </cell>
          <cell r="AA2004" t="str">
            <v>002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</row>
        <row r="2005">
          <cell r="C2005" t="str">
            <v>392151859000100404002</v>
          </cell>
          <cell r="D2005" t="str">
            <v>2018.29.02.012.2.1.1.2.1.11.045.5185.2.6.5.3.1.E.900.90001.3921.00.14.00404.1.20.150.002</v>
          </cell>
          <cell r="E2005" t="str">
            <v>2018</v>
          </cell>
          <cell r="F2005" t="str">
            <v>29.02</v>
          </cell>
          <cell r="G2005" t="str">
            <v>012</v>
          </cell>
          <cell r="H2005" t="str">
            <v>2.1.1.2.1</v>
          </cell>
          <cell r="I2005" t="str">
            <v>11</v>
          </cell>
          <cell r="J2005" t="str">
            <v>045</v>
          </cell>
          <cell r="K2005" t="str">
            <v>5185</v>
          </cell>
          <cell r="L2005" t="str">
            <v>2</v>
          </cell>
          <cell r="M2005" t="str">
            <v>6</v>
          </cell>
          <cell r="N2005" t="str">
            <v>5</v>
          </cell>
          <cell r="O2005" t="str">
            <v>3</v>
          </cell>
          <cell r="P2005" t="str">
            <v>1</v>
          </cell>
          <cell r="Q2005" t="str">
            <v>E</v>
          </cell>
          <cell r="R2005" t="str">
            <v>900</v>
          </cell>
          <cell r="S2005" t="str">
            <v>90001</v>
          </cell>
          <cell r="T2005" t="str">
            <v>3921</v>
          </cell>
          <cell r="U2005" t="str">
            <v>00</v>
          </cell>
          <cell r="V2005" t="str">
            <v>14</v>
          </cell>
          <cell r="W2005" t="str">
            <v>00404</v>
          </cell>
          <cell r="X2005" t="str">
            <v>1</v>
          </cell>
          <cell r="Y2005" t="str">
            <v>20</v>
          </cell>
          <cell r="Z2005" t="str">
            <v>150</v>
          </cell>
          <cell r="AA2005" t="str">
            <v>002</v>
          </cell>
          <cell r="AB2005">
            <v>10496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10496</v>
          </cell>
        </row>
        <row r="2006">
          <cell r="C2006" t="str">
            <v>37216017357D100605002</v>
          </cell>
          <cell r="D2006" t="str">
            <v>2018.29.02.012.2.1.1.2.1.11.045.6017.2.6.5.3.1.E.357.357D1.3721.00.16.00605.1.20.150.002</v>
          </cell>
          <cell r="E2006" t="str">
            <v>2018</v>
          </cell>
          <cell r="F2006" t="str">
            <v>29.02</v>
          </cell>
          <cell r="G2006" t="str">
            <v>012</v>
          </cell>
          <cell r="H2006" t="str">
            <v>2.1.1.2.1</v>
          </cell>
          <cell r="I2006" t="str">
            <v>11</v>
          </cell>
          <cell r="J2006" t="str">
            <v>045</v>
          </cell>
          <cell r="K2006" t="str">
            <v>6017</v>
          </cell>
          <cell r="L2006" t="str">
            <v>2</v>
          </cell>
          <cell r="M2006" t="str">
            <v>6</v>
          </cell>
          <cell r="N2006" t="str">
            <v>5</v>
          </cell>
          <cell r="O2006" t="str">
            <v>3</v>
          </cell>
          <cell r="P2006" t="str">
            <v>1</v>
          </cell>
          <cell r="Q2006" t="str">
            <v>E</v>
          </cell>
          <cell r="R2006" t="str">
            <v>357</v>
          </cell>
          <cell r="S2006" t="str">
            <v>357D1</v>
          </cell>
          <cell r="T2006" t="str">
            <v>3721</v>
          </cell>
          <cell r="U2006" t="str">
            <v>00</v>
          </cell>
          <cell r="V2006" t="str">
            <v>16</v>
          </cell>
          <cell r="W2006" t="str">
            <v>00605</v>
          </cell>
          <cell r="X2006" t="str">
            <v>1</v>
          </cell>
          <cell r="Y2006" t="str">
            <v>20</v>
          </cell>
          <cell r="Z2006" t="str">
            <v>150</v>
          </cell>
          <cell r="AA2006" t="str">
            <v>002</v>
          </cell>
          <cell r="AB2006">
            <v>1250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1250</v>
          </cell>
        </row>
        <row r="2007">
          <cell r="C2007" t="str">
            <v>12117300356D100605002</v>
          </cell>
          <cell r="D2007" t="str">
            <v>2018.29.02.012.2.1.1.2.1.11.045.7300.2.6.8.3.2.E.356.356D1.1211.00.16.00605.1.20.150.002</v>
          </cell>
          <cell r="E2007" t="str">
            <v>2018</v>
          </cell>
          <cell r="F2007" t="str">
            <v>29.02</v>
          </cell>
          <cell r="G2007" t="str">
            <v>012</v>
          </cell>
          <cell r="H2007" t="str">
            <v>2.1.1.2.1</v>
          </cell>
          <cell r="I2007" t="str">
            <v>11</v>
          </cell>
          <cell r="J2007" t="str">
            <v>045</v>
          </cell>
          <cell r="K2007" t="str">
            <v>7300</v>
          </cell>
          <cell r="L2007" t="str">
            <v>2</v>
          </cell>
          <cell r="M2007" t="str">
            <v>6</v>
          </cell>
          <cell r="N2007" t="str">
            <v>8</v>
          </cell>
          <cell r="O2007" t="str">
            <v>3</v>
          </cell>
          <cell r="P2007" t="str">
            <v>2</v>
          </cell>
          <cell r="Q2007" t="str">
            <v>E</v>
          </cell>
          <cell r="R2007" t="str">
            <v>356</v>
          </cell>
          <cell r="S2007" t="str">
            <v>356D1</v>
          </cell>
          <cell r="T2007" t="str">
            <v>1211</v>
          </cell>
          <cell r="U2007" t="str">
            <v>00</v>
          </cell>
          <cell r="V2007" t="str">
            <v>16</v>
          </cell>
          <cell r="W2007" t="str">
            <v>00605</v>
          </cell>
          <cell r="X2007" t="str">
            <v>1</v>
          </cell>
          <cell r="Y2007" t="str">
            <v>20</v>
          </cell>
          <cell r="Z2007" t="str">
            <v>150</v>
          </cell>
          <cell r="AA2007" t="str">
            <v>002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</row>
        <row r="2008">
          <cell r="C2008" t="str">
            <v>33657300356D300605002</v>
          </cell>
          <cell r="D2008" t="str">
            <v>2018.29.02.012.2.1.1.2.1.11.045.7300.2.6.8.3.2.E.356.356D3.3365.00.16.00605.1.20.150.002</v>
          </cell>
          <cell r="E2008" t="str">
            <v>2018</v>
          </cell>
          <cell r="F2008" t="str">
            <v>29.02</v>
          </cell>
          <cell r="G2008" t="str">
            <v>012</v>
          </cell>
          <cell r="H2008" t="str">
            <v>2.1.1.2.1</v>
          </cell>
          <cell r="I2008" t="str">
            <v>11</v>
          </cell>
          <cell r="J2008" t="str">
            <v>045</v>
          </cell>
          <cell r="K2008" t="str">
            <v>7300</v>
          </cell>
          <cell r="L2008" t="str">
            <v>2</v>
          </cell>
          <cell r="M2008" t="str">
            <v>6</v>
          </cell>
          <cell r="N2008" t="str">
            <v>8</v>
          </cell>
          <cell r="O2008" t="str">
            <v>3</v>
          </cell>
          <cell r="P2008" t="str">
            <v>2</v>
          </cell>
          <cell r="Q2008" t="str">
            <v>E</v>
          </cell>
          <cell r="R2008" t="str">
            <v>356</v>
          </cell>
          <cell r="S2008" t="str">
            <v>356D3</v>
          </cell>
          <cell r="T2008" t="str">
            <v>3365</v>
          </cell>
          <cell r="U2008" t="str">
            <v>00</v>
          </cell>
          <cell r="V2008" t="str">
            <v>16</v>
          </cell>
          <cell r="W2008" t="str">
            <v>00605</v>
          </cell>
          <cell r="X2008" t="str">
            <v>1</v>
          </cell>
          <cell r="Y2008" t="str">
            <v>20</v>
          </cell>
          <cell r="Z2008" t="str">
            <v>150</v>
          </cell>
          <cell r="AA2008" t="str">
            <v>002</v>
          </cell>
          <cell r="AB2008">
            <v>1668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1668</v>
          </cell>
        </row>
        <row r="2009">
          <cell r="C2009" t="str">
            <v>37117300356D400605002</v>
          </cell>
          <cell r="D2009" t="str">
            <v>2018.29.02.012.2.1.1.2.1.11.045.7300.2.6.8.3.2.E.356.356D4.3711.00.16.00605.1.20.150.002</v>
          </cell>
          <cell r="E2009" t="str">
            <v>2018</v>
          </cell>
          <cell r="F2009" t="str">
            <v>29.02</v>
          </cell>
          <cell r="G2009" t="str">
            <v>012</v>
          </cell>
          <cell r="H2009" t="str">
            <v>2.1.1.2.1</v>
          </cell>
          <cell r="I2009" t="str">
            <v>11</v>
          </cell>
          <cell r="J2009" t="str">
            <v>045</v>
          </cell>
          <cell r="K2009" t="str">
            <v>7300</v>
          </cell>
          <cell r="L2009" t="str">
            <v>2</v>
          </cell>
          <cell r="M2009" t="str">
            <v>6</v>
          </cell>
          <cell r="N2009" t="str">
            <v>8</v>
          </cell>
          <cell r="O2009" t="str">
            <v>3</v>
          </cell>
          <cell r="P2009" t="str">
            <v>2</v>
          </cell>
          <cell r="Q2009" t="str">
            <v>E</v>
          </cell>
          <cell r="R2009" t="str">
            <v>356</v>
          </cell>
          <cell r="S2009" t="str">
            <v>356D4</v>
          </cell>
          <cell r="T2009" t="str">
            <v>3711</v>
          </cell>
          <cell r="U2009" t="str">
            <v>00</v>
          </cell>
          <cell r="V2009" t="str">
            <v>16</v>
          </cell>
          <cell r="W2009" t="str">
            <v>00605</v>
          </cell>
          <cell r="X2009" t="str">
            <v>1</v>
          </cell>
          <cell r="Y2009" t="str">
            <v>20</v>
          </cell>
          <cell r="Z2009" t="str">
            <v>150</v>
          </cell>
          <cell r="AA2009" t="str">
            <v>002</v>
          </cell>
          <cell r="AB2009">
            <v>2500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2500</v>
          </cell>
        </row>
        <row r="2010">
          <cell r="C2010" t="str">
            <v>22127300356D600605002</v>
          </cell>
          <cell r="D2010" t="str">
            <v>2018.29.02.012.2.1.1.2.1.11.045.7300.2.6.8.3.2.E.356.356D6.2212.00.16.00605.1.20.150.002</v>
          </cell>
          <cell r="E2010" t="str">
            <v>2018</v>
          </cell>
          <cell r="F2010" t="str">
            <v>29.02</v>
          </cell>
          <cell r="G2010" t="str">
            <v>012</v>
          </cell>
          <cell r="H2010" t="str">
            <v>2.1.1.2.1</v>
          </cell>
          <cell r="I2010" t="str">
            <v>11</v>
          </cell>
          <cell r="J2010" t="str">
            <v>045</v>
          </cell>
          <cell r="K2010" t="str">
            <v>7300</v>
          </cell>
          <cell r="L2010" t="str">
            <v>2</v>
          </cell>
          <cell r="M2010" t="str">
            <v>6</v>
          </cell>
          <cell r="N2010" t="str">
            <v>8</v>
          </cell>
          <cell r="O2010" t="str">
            <v>3</v>
          </cell>
          <cell r="P2010" t="str">
            <v>2</v>
          </cell>
          <cell r="Q2010" t="str">
            <v>E</v>
          </cell>
          <cell r="R2010" t="str">
            <v>356</v>
          </cell>
          <cell r="S2010" t="str">
            <v>356D6</v>
          </cell>
          <cell r="T2010" t="str">
            <v>2212</v>
          </cell>
          <cell r="U2010" t="str">
            <v>00</v>
          </cell>
          <cell r="V2010" t="str">
            <v>16</v>
          </cell>
          <cell r="W2010" t="str">
            <v>00605</v>
          </cell>
          <cell r="X2010" t="str">
            <v>1</v>
          </cell>
          <cell r="Y2010" t="str">
            <v>20</v>
          </cell>
          <cell r="Z2010" t="str">
            <v>150</v>
          </cell>
          <cell r="AA2010" t="str">
            <v>002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</row>
        <row r="2011">
          <cell r="C2011" t="str">
            <v>22167300356D700605002</v>
          </cell>
          <cell r="D2011" t="str">
            <v>2018.29.02.012.2.1.1.2.1.11.045.7300.2.6.8.3.2.E.356.356D7.2216.00.16.00605.1.20.150.002</v>
          </cell>
          <cell r="E2011" t="str">
            <v>2018</v>
          </cell>
          <cell r="F2011" t="str">
            <v>29.02</v>
          </cell>
          <cell r="G2011" t="str">
            <v>012</v>
          </cell>
          <cell r="H2011" t="str">
            <v>2.1.1.2.1</v>
          </cell>
          <cell r="I2011" t="str">
            <v>11</v>
          </cell>
          <cell r="J2011" t="str">
            <v>045</v>
          </cell>
          <cell r="K2011" t="str">
            <v>7300</v>
          </cell>
          <cell r="L2011" t="str">
            <v>2</v>
          </cell>
          <cell r="M2011" t="str">
            <v>6</v>
          </cell>
          <cell r="N2011" t="str">
            <v>8</v>
          </cell>
          <cell r="O2011" t="str">
            <v>3</v>
          </cell>
          <cell r="P2011" t="str">
            <v>2</v>
          </cell>
          <cell r="Q2011" t="str">
            <v>E</v>
          </cell>
          <cell r="R2011" t="str">
            <v>356</v>
          </cell>
          <cell r="S2011" t="str">
            <v>356D7</v>
          </cell>
          <cell r="T2011" t="str">
            <v>2216</v>
          </cell>
          <cell r="U2011" t="str">
            <v>00</v>
          </cell>
          <cell r="V2011" t="str">
            <v>16</v>
          </cell>
          <cell r="W2011" t="str">
            <v>00605</v>
          </cell>
          <cell r="X2011" t="str">
            <v>1</v>
          </cell>
          <cell r="Y2011" t="str">
            <v>20</v>
          </cell>
          <cell r="Z2011" t="str">
            <v>150</v>
          </cell>
          <cell r="AA2011" t="str">
            <v>002</v>
          </cell>
          <cell r="AB2011">
            <v>166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166</v>
          </cell>
        </row>
        <row r="2012">
          <cell r="C2012" t="str">
            <v>37517300356D700605002</v>
          </cell>
          <cell r="D2012" t="str">
            <v>2018.29.02.012.2.1.1.2.1.11.045.7300.2.6.8.3.2.E.356.356D7.3751.00.16.00605.1.20.150.002</v>
          </cell>
          <cell r="E2012" t="str">
            <v>2018</v>
          </cell>
          <cell r="F2012" t="str">
            <v>29.02</v>
          </cell>
          <cell r="G2012" t="str">
            <v>012</v>
          </cell>
          <cell r="H2012" t="str">
            <v>2.1.1.2.1</v>
          </cell>
          <cell r="I2012" t="str">
            <v>11</v>
          </cell>
          <cell r="J2012" t="str">
            <v>045</v>
          </cell>
          <cell r="K2012" t="str">
            <v>7300</v>
          </cell>
          <cell r="L2012" t="str">
            <v>2</v>
          </cell>
          <cell r="M2012" t="str">
            <v>6</v>
          </cell>
          <cell r="N2012" t="str">
            <v>8</v>
          </cell>
          <cell r="O2012" t="str">
            <v>3</v>
          </cell>
          <cell r="P2012" t="str">
            <v>2</v>
          </cell>
          <cell r="Q2012" t="str">
            <v>E</v>
          </cell>
          <cell r="R2012" t="str">
            <v>356</v>
          </cell>
          <cell r="S2012" t="str">
            <v>356D7</v>
          </cell>
          <cell r="T2012" t="str">
            <v>3751</v>
          </cell>
          <cell r="U2012" t="str">
            <v>00</v>
          </cell>
          <cell r="V2012" t="str">
            <v>16</v>
          </cell>
          <cell r="W2012" t="str">
            <v>00605</v>
          </cell>
          <cell r="X2012" t="str">
            <v>1</v>
          </cell>
          <cell r="Y2012" t="str">
            <v>20</v>
          </cell>
          <cell r="Z2012" t="str">
            <v>150</v>
          </cell>
          <cell r="AA2012" t="str">
            <v>002</v>
          </cell>
          <cell r="AB2012">
            <v>2098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2098</v>
          </cell>
        </row>
        <row r="2013">
          <cell r="C2013" t="str">
            <v>11317310356D100605002</v>
          </cell>
          <cell r="D2013" t="str">
            <v>2018.29.02.012.2.1.1.2.1.11.045.7310.2.6.8.3.2.E.356.356D1.1131.00.16.00605.1.20.150.002</v>
          </cell>
          <cell r="E2013" t="str">
            <v>2018</v>
          </cell>
          <cell r="F2013" t="str">
            <v>29.02</v>
          </cell>
          <cell r="G2013" t="str">
            <v>012</v>
          </cell>
          <cell r="H2013" t="str">
            <v>2.1.1.2.1</v>
          </cell>
          <cell r="I2013" t="str">
            <v>11</v>
          </cell>
          <cell r="J2013" t="str">
            <v>045</v>
          </cell>
          <cell r="K2013" t="str">
            <v>7310</v>
          </cell>
          <cell r="L2013" t="str">
            <v>2</v>
          </cell>
          <cell r="M2013" t="str">
            <v>6</v>
          </cell>
          <cell r="N2013" t="str">
            <v>8</v>
          </cell>
          <cell r="O2013" t="str">
            <v>3</v>
          </cell>
          <cell r="P2013" t="str">
            <v>2</v>
          </cell>
          <cell r="Q2013" t="str">
            <v>E</v>
          </cell>
          <cell r="R2013" t="str">
            <v>356</v>
          </cell>
          <cell r="S2013" t="str">
            <v>356D1</v>
          </cell>
          <cell r="T2013" t="str">
            <v>1131</v>
          </cell>
          <cell r="U2013" t="str">
            <v>00</v>
          </cell>
          <cell r="V2013" t="str">
            <v>16</v>
          </cell>
          <cell r="W2013" t="str">
            <v>00605</v>
          </cell>
          <cell r="X2013" t="str">
            <v>1</v>
          </cell>
          <cell r="Y2013" t="str">
            <v>20</v>
          </cell>
          <cell r="Z2013" t="str">
            <v>150</v>
          </cell>
          <cell r="AA2013" t="str">
            <v>002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</row>
        <row r="2014">
          <cell r="C2014" t="str">
            <v>11317320356D100605002</v>
          </cell>
          <cell r="D2014" t="str">
            <v>2018.29.02.012.2.1.1.2.1.11.045.7320.2.6.8.3.2.E.356.356D1.1131.00.16.00605.1.20.150.002</v>
          </cell>
          <cell r="E2014" t="str">
            <v>2018</v>
          </cell>
          <cell r="F2014" t="str">
            <v>29.02</v>
          </cell>
          <cell r="G2014" t="str">
            <v>012</v>
          </cell>
          <cell r="H2014" t="str">
            <v>2.1.1.2.1</v>
          </cell>
          <cell r="I2014" t="str">
            <v>11</v>
          </cell>
          <cell r="J2014" t="str">
            <v>045</v>
          </cell>
          <cell r="K2014" t="str">
            <v>7320</v>
          </cell>
          <cell r="L2014" t="str">
            <v>2</v>
          </cell>
          <cell r="M2014" t="str">
            <v>6</v>
          </cell>
          <cell r="N2014" t="str">
            <v>8</v>
          </cell>
          <cell r="O2014" t="str">
            <v>3</v>
          </cell>
          <cell r="P2014" t="str">
            <v>2</v>
          </cell>
          <cell r="Q2014" t="str">
            <v>E</v>
          </cell>
          <cell r="R2014" t="str">
            <v>356</v>
          </cell>
          <cell r="S2014" t="str">
            <v>356D1</v>
          </cell>
          <cell r="T2014" t="str">
            <v>1131</v>
          </cell>
          <cell r="U2014" t="str">
            <v>00</v>
          </cell>
          <cell r="V2014" t="str">
            <v>16</v>
          </cell>
          <cell r="W2014" t="str">
            <v>00605</v>
          </cell>
          <cell r="X2014" t="str">
            <v>1</v>
          </cell>
          <cell r="Y2014" t="str">
            <v>20</v>
          </cell>
          <cell r="Z2014" t="str">
            <v>150</v>
          </cell>
          <cell r="AA2014" t="str">
            <v>002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</row>
        <row r="2015">
          <cell r="C2015" t="str">
            <v>22127320356D100605002</v>
          </cell>
          <cell r="D2015" t="str">
            <v>2018.29.02.012.2.1.1.2.1.11.045.7320.2.6.8.3.2.E.356.356D1.2212.00.16.00605.1.20.150.002</v>
          </cell>
          <cell r="E2015" t="str">
            <v>2018</v>
          </cell>
          <cell r="F2015" t="str">
            <v>29.02</v>
          </cell>
          <cell r="G2015" t="str">
            <v>012</v>
          </cell>
          <cell r="H2015" t="str">
            <v>2.1.1.2.1</v>
          </cell>
          <cell r="I2015" t="str">
            <v>11</v>
          </cell>
          <cell r="J2015" t="str">
            <v>045</v>
          </cell>
          <cell r="K2015" t="str">
            <v>7320</v>
          </cell>
          <cell r="L2015" t="str">
            <v>2</v>
          </cell>
          <cell r="M2015" t="str">
            <v>6</v>
          </cell>
          <cell r="N2015" t="str">
            <v>8</v>
          </cell>
          <cell r="O2015" t="str">
            <v>3</v>
          </cell>
          <cell r="P2015" t="str">
            <v>2</v>
          </cell>
          <cell r="Q2015" t="str">
            <v>E</v>
          </cell>
          <cell r="R2015" t="str">
            <v>356</v>
          </cell>
          <cell r="S2015" t="str">
            <v>356D1</v>
          </cell>
          <cell r="T2015" t="str">
            <v>2212</v>
          </cell>
          <cell r="U2015" t="str">
            <v>00</v>
          </cell>
          <cell r="V2015" t="str">
            <v>16</v>
          </cell>
          <cell r="W2015" t="str">
            <v>00605</v>
          </cell>
          <cell r="X2015" t="str">
            <v>1</v>
          </cell>
          <cell r="Y2015" t="str">
            <v>20</v>
          </cell>
          <cell r="Z2015" t="str">
            <v>150</v>
          </cell>
          <cell r="AA2015" t="str">
            <v>002</v>
          </cell>
          <cell r="AB2015">
            <v>915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915</v>
          </cell>
        </row>
        <row r="2016">
          <cell r="C2016" t="str">
            <v>17137330356D100605002</v>
          </cell>
          <cell r="D2016" t="str">
            <v>2018.29.02.012.2.1.1.2.1.11.045.7330.2.6.8.3.2.E.356.356D1.1713.00.16.00605.1.20.150.002</v>
          </cell>
          <cell r="E2016" t="str">
            <v>2018</v>
          </cell>
          <cell r="F2016" t="str">
            <v>29.02</v>
          </cell>
          <cell r="G2016" t="str">
            <v>012</v>
          </cell>
          <cell r="H2016" t="str">
            <v>2.1.1.2.1</v>
          </cell>
          <cell r="I2016" t="str">
            <v>11</v>
          </cell>
          <cell r="J2016" t="str">
            <v>045</v>
          </cell>
          <cell r="K2016" t="str">
            <v>7330</v>
          </cell>
          <cell r="L2016" t="str">
            <v>2</v>
          </cell>
          <cell r="M2016" t="str">
            <v>6</v>
          </cell>
          <cell r="N2016" t="str">
            <v>8</v>
          </cell>
          <cell r="O2016" t="str">
            <v>3</v>
          </cell>
          <cell r="P2016" t="str">
            <v>2</v>
          </cell>
          <cell r="Q2016" t="str">
            <v>E</v>
          </cell>
          <cell r="R2016" t="str">
            <v>356</v>
          </cell>
          <cell r="S2016" t="str">
            <v>356D1</v>
          </cell>
          <cell r="T2016" t="str">
            <v>1713</v>
          </cell>
          <cell r="U2016" t="str">
            <v>00</v>
          </cell>
          <cell r="V2016" t="str">
            <v>16</v>
          </cell>
          <cell r="W2016" t="str">
            <v>00605</v>
          </cell>
          <cell r="X2016" t="str">
            <v>1</v>
          </cell>
          <cell r="Y2016" t="str">
            <v>20</v>
          </cell>
          <cell r="Z2016" t="str">
            <v>150</v>
          </cell>
          <cell r="AA2016" t="str">
            <v>002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</row>
        <row r="2017">
          <cell r="C2017" t="str">
            <v>33627330356D100605002</v>
          </cell>
          <cell r="D2017" t="str">
            <v>2018.29.02.012.2.1.1.2.1.11.045.7330.2.6.8.3.2.E.356.356D1.3362.00.16.00605.1.20.150.002</v>
          </cell>
          <cell r="E2017" t="str">
            <v>2018</v>
          </cell>
          <cell r="F2017" t="str">
            <v>29.02</v>
          </cell>
          <cell r="G2017" t="str">
            <v>012</v>
          </cell>
          <cell r="H2017" t="str">
            <v>2.1.1.2.1</v>
          </cell>
          <cell r="I2017" t="str">
            <v>11</v>
          </cell>
          <cell r="J2017" t="str">
            <v>045</v>
          </cell>
          <cell r="K2017" t="str">
            <v>7330</v>
          </cell>
          <cell r="L2017" t="str">
            <v>2</v>
          </cell>
          <cell r="M2017" t="str">
            <v>6</v>
          </cell>
          <cell r="N2017" t="str">
            <v>8</v>
          </cell>
          <cell r="O2017" t="str">
            <v>3</v>
          </cell>
          <cell r="P2017" t="str">
            <v>2</v>
          </cell>
          <cell r="Q2017" t="str">
            <v>E</v>
          </cell>
          <cell r="R2017" t="str">
            <v>356</v>
          </cell>
          <cell r="S2017" t="str">
            <v>356D1</v>
          </cell>
          <cell r="T2017" t="str">
            <v>3362</v>
          </cell>
          <cell r="U2017" t="str">
            <v>00</v>
          </cell>
          <cell r="V2017" t="str">
            <v>16</v>
          </cell>
          <cell r="W2017" t="str">
            <v>00605</v>
          </cell>
          <cell r="X2017" t="str">
            <v>1</v>
          </cell>
          <cell r="Y2017" t="str">
            <v>20</v>
          </cell>
          <cell r="Z2017" t="str">
            <v>150</v>
          </cell>
          <cell r="AA2017" t="str">
            <v>002</v>
          </cell>
          <cell r="AB2017">
            <v>1000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1000</v>
          </cell>
        </row>
        <row r="2018">
          <cell r="C2018" t="str">
            <v>39217330356D100605002</v>
          </cell>
          <cell r="D2018" t="str">
            <v>2018.29.02.012.2.1.1.2.1.11.045.7330.2.6.8.3.2.E.356.356D1.3921.00.16.00605.1.20.150.002</v>
          </cell>
          <cell r="E2018" t="str">
            <v>2018</v>
          </cell>
          <cell r="F2018" t="str">
            <v>29.02</v>
          </cell>
          <cell r="G2018" t="str">
            <v>012</v>
          </cell>
          <cell r="H2018" t="str">
            <v>2.1.1.2.1</v>
          </cell>
          <cell r="I2018" t="str">
            <v>11</v>
          </cell>
          <cell r="J2018" t="str">
            <v>045</v>
          </cell>
          <cell r="K2018" t="str">
            <v>7330</v>
          </cell>
          <cell r="L2018" t="str">
            <v>2</v>
          </cell>
          <cell r="M2018" t="str">
            <v>6</v>
          </cell>
          <cell r="N2018" t="str">
            <v>8</v>
          </cell>
          <cell r="O2018" t="str">
            <v>3</v>
          </cell>
          <cell r="P2018" t="str">
            <v>2</v>
          </cell>
          <cell r="Q2018" t="str">
            <v>E</v>
          </cell>
          <cell r="R2018" t="str">
            <v>356</v>
          </cell>
          <cell r="S2018" t="str">
            <v>356D1</v>
          </cell>
          <cell r="T2018" t="str">
            <v>3921</v>
          </cell>
          <cell r="U2018" t="str">
            <v>00</v>
          </cell>
          <cell r="V2018" t="str">
            <v>16</v>
          </cell>
          <cell r="W2018" t="str">
            <v>00605</v>
          </cell>
          <cell r="X2018" t="str">
            <v>1</v>
          </cell>
          <cell r="Y2018" t="str">
            <v>20</v>
          </cell>
          <cell r="Z2018" t="str">
            <v>150</v>
          </cell>
          <cell r="AA2018" t="str">
            <v>002</v>
          </cell>
          <cell r="AB2018">
            <v>19229.990000000002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19229.990000000002</v>
          </cell>
        </row>
        <row r="2019">
          <cell r="C2019" t="str">
            <v>221474009000100404002</v>
          </cell>
          <cell r="D2019" t="str">
            <v>2018.29.02.012.2.1.1.2.1.11.045.7400.2.6.5.3.1.E.900.90001.2214.00.14.00404.1.20.150.002</v>
          </cell>
          <cell r="E2019" t="str">
            <v>2018</v>
          </cell>
          <cell r="F2019" t="str">
            <v>29.02</v>
          </cell>
          <cell r="G2019" t="str">
            <v>012</v>
          </cell>
          <cell r="H2019" t="str">
            <v>2.1.1.2.1</v>
          </cell>
          <cell r="I2019" t="str">
            <v>11</v>
          </cell>
          <cell r="J2019" t="str">
            <v>045</v>
          </cell>
          <cell r="K2019" t="str">
            <v>7400</v>
          </cell>
          <cell r="L2019" t="str">
            <v>2</v>
          </cell>
          <cell r="M2019" t="str">
            <v>6</v>
          </cell>
          <cell r="N2019" t="str">
            <v>5</v>
          </cell>
          <cell r="O2019" t="str">
            <v>3</v>
          </cell>
          <cell r="P2019" t="str">
            <v>1</v>
          </cell>
          <cell r="Q2019" t="str">
            <v>E</v>
          </cell>
          <cell r="R2019" t="str">
            <v>900</v>
          </cell>
          <cell r="S2019" t="str">
            <v>90001</v>
          </cell>
          <cell r="T2019" t="str">
            <v>2214</v>
          </cell>
          <cell r="U2019" t="str">
            <v>00</v>
          </cell>
          <cell r="V2019" t="str">
            <v>14</v>
          </cell>
          <cell r="W2019" t="str">
            <v>00404</v>
          </cell>
          <cell r="X2019" t="str">
            <v>1</v>
          </cell>
          <cell r="Y2019" t="str">
            <v>20</v>
          </cell>
          <cell r="Z2019" t="str">
            <v>150</v>
          </cell>
          <cell r="AA2019" t="str">
            <v>002</v>
          </cell>
          <cell r="AB2019">
            <v>1000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1000</v>
          </cell>
        </row>
        <row r="2020">
          <cell r="C2020" t="str">
            <v>336174009000100404002</v>
          </cell>
          <cell r="D2020" t="str">
            <v>2018.29.02.012.2.1.1.2.1.11.045.7400.2.6.5.3.1.E.900.90001.3361.00.14.00404.1.20.150.002</v>
          </cell>
          <cell r="E2020" t="str">
            <v>2018</v>
          </cell>
          <cell r="F2020" t="str">
            <v>29.02</v>
          </cell>
          <cell r="G2020" t="str">
            <v>012</v>
          </cell>
          <cell r="H2020" t="str">
            <v>2.1.1.2.1</v>
          </cell>
          <cell r="I2020" t="str">
            <v>11</v>
          </cell>
          <cell r="J2020" t="str">
            <v>045</v>
          </cell>
          <cell r="K2020" t="str">
            <v>7400</v>
          </cell>
          <cell r="L2020" t="str">
            <v>2</v>
          </cell>
          <cell r="M2020" t="str">
            <v>6</v>
          </cell>
          <cell r="N2020" t="str">
            <v>5</v>
          </cell>
          <cell r="O2020" t="str">
            <v>3</v>
          </cell>
          <cell r="P2020" t="str">
            <v>1</v>
          </cell>
          <cell r="Q2020" t="str">
            <v>E</v>
          </cell>
          <cell r="R2020" t="str">
            <v>900</v>
          </cell>
          <cell r="S2020" t="str">
            <v>90001</v>
          </cell>
          <cell r="T2020" t="str">
            <v>3361</v>
          </cell>
          <cell r="U2020" t="str">
            <v>00</v>
          </cell>
          <cell r="V2020" t="str">
            <v>14</v>
          </cell>
          <cell r="W2020" t="str">
            <v>00404</v>
          </cell>
          <cell r="X2020" t="str">
            <v>1</v>
          </cell>
          <cell r="Y2020" t="str">
            <v>20</v>
          </cell>
          <cell r="Z2020" t="str">
            <v>150</v>
          </cell>
          <cell r="AA2020" t="str">
            <v>002</v>
          </cell>
          <cell r="AB2020">
            <v>2400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2400</v>
          </cell>
        </row>
        <row r="2021">
          <cell r="C2021" t="str">
            <v>375162293570300605002</v>
          </cell>
          <cell r="D2021" t="str">
            <v>2018.29.02.012.2.1.1.2.1.11.045.6229.2.6.5.3.1.E.357.35703.3751.00.16.00605.1.20.150.002</v>
          </cell>
          <cell r="E2021" t="str">
            <v>2018</v>
          </cell>
          <cell r="F2021" t="str">
            <v>29.02</v>
          </cell>
          <cell r="G2021" t="str">
            <v>012</v>
          </cell>
          <cell r="H2021" t="str">
            <v>2.1.1.2.1</v>
          </cell>
          <cell r="I2021" t="str">
            <v>11</v>
          </cell>
          <cell r="J2021" t="str">
            <v>045</v>
          </cell>
          <cell r="K2021" t="str">
            <v>6229</v>
          </cell>
          <cell r="L2021" t="str">
            <v>2</v>
          </cell>
          <cell r="M2021" t="str">
            <v>6</v>
          </cell>
          <cell r="N2021" t="str">
            <v>5</v>
          </cell>
          <cell r="O2021" t="str">
            <v>3</v>
          </cell>
          <cell r="P2021" t="str">
            <v>1</v>
          </cell>
          <cell r="Q2021" t="str">
            <v>E</v>
          </cell>
          <cell r="R2021" t="str">
            <v>357</v>
          </cell>
          <cell r="S2021" t="str">
            <v>35703</v>
          </cell>
          <cell r="T2021" t="str">
            <v>3751</v>
          </cell>
          <cell r="U2021" t="str">
            <v>00</v>
          </cell>
          <cell r="V2021" t="str">
            <v>16</v>
          </cell>
          <cell r="W2021" t="str">
            <v>00605</v>
          </cell>
          <cell r="X2021" t="str">
            <v>1</v>
          </cell>
          <cell r="Y2021" t="str">
            <v>20</v>
          </cell>
          <cell r="Z2021" t="str">
            <v>150</v>
          </cell>
          <cell r="AA2021" t="str">
            <v>002</v>
          </cell>
          <cell r="AB2021">
            <v>6646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6646</v>
          </cell>
        </row>
        <row r="2022">
          <cell r="C2022" t="str">
            <v>13226231357D100605002</v>
          </cell>
          <cell r="D2022" t="str">
            <v>2018.29.02.012.2.1.1.2.1.11.045.6231.2.6.5.3.1.E.357.357D1.1322.00.16.00605.1.20.150.002</v>
          </cell>
          <cell r="E2022" t="str">
            <v>2018</v>
          </cell>
          <cell r="F2022" t="str">
            <v>29.02</v>
          </cell>
          <cell r="G2022" t="str">
            <v>012</v>
          </cell>
          <cell r="H2022" t="str">
            <v>2.1.1.2.1</v>
          </cell>
          <cell r="I2022" t="str">
            <v>11</v>
          </cell>
          <cell r="J2022" t="str">
            <v>045</v>
          </cell>
          <cell r="K2022" t="str">
            <v>6231</v>
          </cell>
          <cell r="L2022" t="str">
            <v>2</v>
          </cell>
          <cell r="M2022" t="str">
            <v>6</v>
          </cell>
          <cell r="N2022" t="str">
            <v>5</v>
          </cell>
          <cell r="O2022" t="str">
            <v>3</v>
          </cell>
          <cell r="P2022" t="str">
            <v>1</v>
          </cell>
          <cell r="Q2022" t="str">
            <v>E</v>
          </cell>
          <cell r="R2022" t="str">
            <v>357</v>
          </cell>
          <cell r="S2022" t="str">
            <v>357D1</v>
          </cell>
          <cell r="T2022" t="str">
            <v>1322</v>
          </cell>
          <cell r="U2022" t="str">
            <v>00</v>
          </cell>
          <cell r="V2022" t="str">
            <v>16</v>
          </cell>
          <cell r="W2022" t="str">
            <v>00605</v>
          </cell>
          <cell r="X2022" t="str">
            <v>1</v>
          </cell>
          <cell r="Y2022" t="str">
            <v>20</v>
          </cell>
          <cell r="Z2022" t="str">
            <v>150</v>
          </cell>
          <cell r="AA2022" t="str">
            <v>002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</row>
        <row r="2023">
          <cell r="C2023" t="str">
            <v>17126231357D100605002</v>
          </cell>
          <cell r="D2023" t="str">
            <v>2018.29.02.012.2.1.1.2.1.11.045.6231.2.6.5.3.1.E.357.357D1.1712.00.16.00605.1.20.150.002</v>
          </cell>
          <cell r="E2023" t="str">
            <v>2018</v>
          </cell>
          <cell r="F2023" t="str">
            <v>29.02</v>
          </cell>
          <cell r="G2023" t="str">
            <v>012</v>
          </cell>
          <cell r="H2023" t="str">
            <v>2.1.1.2.1</v>
          </cell>
          <cell r="I2023" t="str">
            <v>11</v>
          </cell>
          <cell r="J2023" t="str">
            <v>045</v>
          </cell>
          <cell r="K2023" t="str">
            <v>6231</v>
          </cell>
          <cell r="L2023" t="str">
            <v>2</v>
          </cell>
          <cell r="M2023" t="str">
            <v>6</v>
          </cell>
          <cell r="N2023" t="str">
            <v>5</v>
          </cell>
          <cell r="O2023" t="str">
            <v>3</v>
          </cell>
          <cell r="P2023" t="str">
            <v>1</v>
          </cell>
          <cell r="Q2023" t="str">
            <v>E</v>
          </cell>
          <cell r="R2023" t="str">
            <v>357</v>
          </cell>
          <cell r="S2023" t="str">
            <v>357D1</v>
          </cell>
          <cell r="T2023" t="str">
            <v>1712</v>
          </cell>
          <cell r="U2023" t="str">
            <v>00</v>
          </cell>
          <cell r="V2023" t="str">
            <v>16</v>
          </cell>
          <cell r="W2023" t="str">
            <v>00605</v>
          </cell>
          <cell r="X2023" t="str">
            <v>1</v>
          </cell>
          <cell r="Y2023" t="str">
            <v>20</v>
          </cell>
          <cell r="Z2023" t="str">
            <v>150</v>
          </cell>
          <cell r="AA2023" t="str">
            <v>002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</row>
        <row r="2024">
          <cell r="C2024" t="str">
            <v>15436232357D100605002</v>
          </cell>
          <cell r="D2024" t="str">
            <v>2018.29.02.012.2.1.1.2.1.11.045.6232.2.6.5.3.1.E.357.357D1.1543.00.16.00605.1.20.150.002</v>
          </cell>
          <cell r="E2024" t="str">
            <v>2018</v>
          </cell>
          <cell r="F2024" t="str">
            <v>29.02</v>
          </cell>
          <cell r="G2024" t="str">
            <v>012</v>
          </cell>
          <cell r="H2024" t="str">
            <v>2.1.1.2.1</v>
          </cell>
          <cell r="I2024" t="str">
            <v>11</v>
          </cell>
          <cell r="J2024" t="str">
            <v>045</v>
          </cell>
          <cell r="K2024" t="str">
            <v>6232</v>
          </cell>
          <cell r="L2024" t="str">
            <v>2</v>
          </cell>
          <cell r="M2024" t="str">
            <v>6</v>
          </cell>
          <cell r="N2024" t="str">
            <v>5</v>
          </cell>
          <cell r="O2024" t="str">
            <v>3</v>
          </cell>
          <cell r="P2024" t="str">
            <v>1</v>
          </cell>
          <cell r="Q2024" t="str">
            <v>E</v>
          </cell>
          <cell r="R2024" t="str">
            <v>357</v>
          </cell>
          <cell r="S2024" t="str">
            <v>357D1</v>
          </cell>
          <cell r="T2024" t="str">
            <v>1543</v>
          </cell>
          <cell r="U2024" t="str">
            <v>00</v>
          </cell>
          <cell r="V2024" t="str">
            <v>16</v>
          </cell>
          <cell r="W2024" t="str">
            <v>00605</v>
          </cell>
          <cell r="X2024" t="str">
            <v>1</v>
          </cell>
          <cell r="Y2024" t="str">
            <v>20</v>
          </cell>
          <cell r="Z2024" t="str">
            <v>150</v>
          </cell>
          <cell r="AA2024" t="str">
            <v>002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</row>
        <row r="2025">
          <cell r="C2025" t="str">
            <v>13217000356D600605002</v>
          </cell>
          <cell r="D2025" t="str">
            <v>2018.29.02.012.2.1.1.2.1.11.045.7000.2.6.8.3.2.E.356.356D6.1321.00.16.00605.1.20.150.002</v>
          </cell>
          <cell r="E2025" t="str">
            <v>2018</v>
          </cell>
          <cell r="F2025" t="str">
            <v>29.02</v>
          </cell>
          <cell r="G2025" t="str">
            <v>012</v>
          </cell>
          <cell r="H2025" t="str">
            <v>2.1.1.2.1</v>
          </cell>
          <cell r="I2025" t="str">
            <v>11</v>
          </cell>
          <cell r="J2025" t="str">
            <v>045</v>
          </cell>
          <cell r="K2025" t="str">
            <v>7000</v>
          </cell>
          <cell r="L2025" t="str">
            <v>2</v>
          </cell>
          <cell r="M2025" t="str">
            <v>6</v>
          </cell>
          <cell r="N2025" t="str">
            <v>8</v>
          </cell>
          <cell r="O2025" t="str">
            <v>3</v>
          </cell>
          <cell r="P2025" t="str">
            <v>2</v>
          </cell>
          <cell r="Q2025" t="str">
            <v>E</v>
          </cell>
          <cell r="R2025" t="str">
            <v>356</v>
          </cell>
          <cell r="S2025" t="str">
            <v>356D6</v>
          </cell>
          <cell r="T2025" t="str">
            <v>1321</v>
          </cell>
          <cell r="U2025" t="str">
            <v>00</v>
          </cell>
          <cell r="V2025" t="str">
            <v>16</v>
          </cell>
          <cell r="W2025" t="str">
            <v>00605</v>
          </cell>
          <cell r="X2025" t="str">
            <v>1</v>
          </cell>
          <cell r="Y2025" t="str">
            <v>20</v>
          </cell>
          <cell r="Z2025" t="str">
            <v>150</v>
          </cell>
          <cell r="AA2025" t="str">
            <v>002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</row>
        <row r="2026">
          <cell r="C2026" t="str">
            <v>39217010356D100605002</v>
          </cell>
          <cell r="D2026" t="str">
            <v>2018.29.02.012.2.1.1.2.1.11.045.7010.2.6.8.3.2.E.356.356D1.3921.00.16.00605.1.20.150.002</v>
          </cell>
          <cell r="E2026" t="str">
            <v>2018</v>
          </cell>
          <cell r="F2026" t="str">
            <v>29.02</v>
          </cell>
          <cell r="G2026" t="str">
            <v>012</v>
          </cell>
          <cell r="H2026" t="str">
            <v>2.1.1.2.1</v>
          </cell>
          <cell r="I2026" t="str">
            <v>11</v>
          </cell>
          <cell r="J2026" t="str">
            <v>045</v>
          </cell>
          <cell r="K2026" t="str">
            <v>7010</v>
          </cell>
          <cell r="L2026" t="str">
            <v>2</v>
          </cell>
          <cell r="M2026" t="str">
            <v>6</v>
          </cell>
          <cell r="N2026" t="str">
            <v>8</v>
          </cell>
          <cell r="O2026" t="str">
            <v>3</v>
          </cell>
          <cell r="P2026" t="str">
            <v>2</v>
          </cell>
          <cell r="Q2026" t="str">
            <v>E</v>
          </cell>
          <cell r="R2026" t="str">
            <v>356</v>
          </cell>
          <cell r="S2026" t="str">
            <v>356D1</v>
          </cell>
          <cell r="T2026" t="str">
            <v>3921</v>
          </cell>
          <cell r="U2026" t="str">
            <v>00</v>
          </cell>
          <cell r="V2026" t="str">
            <v>16</v>
          </cell>
          <cell r="W2026" t="str">
            <v>00605</v>
          </cell>
          <cell r="X2026" t="str">
            <v>1</v>
          </cell>
          <cell r="Y2026" t="str">
            <v>20</v>
          </cell>
          <cell r="Z2026" t="str">
            <v>150</v>
          </cell>
          <cell r="AA2026" t="str">
            <v>002</v>
          </cell>
          <cell r="AB2026">
            <v>11354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11354</v>
          </cell>
        </row>
        <row r="2027">
          <cell r="C2027" t="str">
            <v>11317010356D600605002</v>
          </cell>
          <cell r="D2027" t="str">
            <v>2018.29.02.012.2.1.1.2.1.11.045.7010.2.6.8.3.2.E.356.356D6.1131.00.16.00605.1.20.150.002</v>
          </cell>
          <cell r="E2027" t="str">
            <v>2018</v>
          </cell>
          <cell r="F2027" t="str">
            <v>29.02</v>
          </cell>
          <cell r="G2027" t="str">
            <v>012</v>
          </cell>
          <cell r="H2027" t="str">
            <v>2.1.1.2.1</v>
          </cell>
          <cell r="I2027" t="str">
            <v>11</v>
          </cell>
          <cell r="J2027" t="str">
            <v>045</v>
          </cell>
          <cell r="K2027" t="str">
            <v>7010</v>
          </cell>
          <cell r="L2027" t="str">
            <v>2</v>
          </cell>
          <cell r="M2027" t="str">
            <v>6</v>
          </cell>
          <cell r="N2027" t="str">
            <v>8</v>
          </cell>
          <cell r="O2027" t="str">
            <v>3</v>
          </cell>
          <cell r="P2027" t="str">
            <v>2</v>
          </cell>
          <cell r="Q2027" t="str">
            <v>E</v>
          </cell>
          <cell r="R2027" t="str">
            <v>356</v>
          </cell>
          <cell r="S2027" t="str">
            <v>356D6</v>
          </cell>
          <cell r="T2027" t="str">
            <v>1131</v>
          </cell>
          <cell r="U2027" t="str">
            <v>00</v>
          </cell>
          <cell r="V2027" t="str">
            <v>16</v>
          </cell>
          <cell r="W2027" t="str">
            <v>00605</v>
          </cell>
          <cell r="X2027" t="str">
            <v>1</v>
          </cell>
          <cell r="Y2027" t="str">
            <v>20</v>
          </cell>
          <cell r="Z2027" t="str">
            <v>150</v>
          </cell>
          <cell r="AA2027" t="str">
            <v>002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</row>
        <row r="2028">
          <cell r="C2028" t="str">
            <v>13117010356D600605002</v>
          </cell>
          <cell r="D2028" t="str">
            <v>2018.29.02.012.2.1.1.2.1.11.045.7010.2.6.8.3.2.E.356.356D6.1311.00.16.00605.1.20.150.002</v>
          </cell>
          <cell r="E2028" t="str">
            <v>2018</v>
          </cell>
          <cell r="F2028" t="str">
            <v>29.02</v>
          </cell>
          <cell r="G2028" t="str">
            <v>012</v>
          </cell>
          <cell r="H2028" t="str">
            <v>2.1.1.2.1</v>
          </cell>
          <cell r="I2028" t="str">
            <v>11</v>
          </cell>
          <cell r="J2028" t="str">
            <v>045</v>
          </cell>
          <cell r="K2028" t="str">
            <v>7010</v>
          </cell>
          <cell r="L2028" t="str">
            <v>2</v>
          </cell>
          <cell r="M2028" t="str">
            <v>6</v>
          </cell>
          <cell r="N2028" t="str">
            <v>8</v>
          </cell>
          <cell r="O2028" t="str">
            <v>3</v>
          </cell>
          <cell r="P2028" t="str">
            <v>2</v>
          </cell>
          <cell r="Q2028" t="str">
            <v>E</v>
          </cell>
          <cell r="R2028" t="str">
            <v>356</v>
          </cell>
          <cell r="S2028" t="str">
            <v>356D6</v>
          </cell>
          <cell r="T2028" t="str">
            <v>1311</v>
          </cell>
          <cell r="U2028" t="str">
            <v>00</v>
          </cell>
          <cell r="V2028" t="str">
            <v>16</v>
          </cell>
          <cell r="W2028" t="str">
            <v>00605</v>
          </cell>
          <cell r="X2028" t="str">
            <v>1</v>
          </cell>
          <cell r="Y2028" t="str">
            <v>20</v>
          </cell>
          <cell r="Z2028" t="str">
            <v>150</v>
          </cell>
          <cell r="AA2028" t="str">
            <v>002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</row>
        <row r="2029">
          <cell r="C2029" t="str">
            <v>14327010356D600605002</v>
          </cell>
          <cell r="D2029" t="str">
            <v>2018.29.02.012.2.1.1.2.1.11.045.7010.2.6.8.3.2.E.356.356D6.1432.00.16.00605.1.20.150.002</v>
          </cell>
          <cell r="E2029" t="str">
            <v>2018</v>
          </cell>
          <cell r="F2029" t="str">
            <v>29.02</v>
          </cell>
          <cell r="G2029" t="str">
            <v>012</v>
          </cell>
          <cell r="H2029" t="str">
            <v>2.1.1.2.1</v>
          </cell>
          <cell r="I2029" t="str">
            <v>11</v>
          </cell>
          <cell r="J2029" t="str">
            <v>045</v>
          </cell>
          <cell r="K2029" t="str">
            <v>7010</v>
          </cell>
          <cell r="L2029" t="str">
            <v>2</v>
          </cell>
          <cell r="M2029" t="str">
            <v>6</v>
          </cell>
          <cell r="N2029" t="str">
            <v>8</v>
          </cell>
          <cell r="O2029" t="str">
            <v>3</v>
          </cell>
          <cell r="P2029" t="str">
            <v>2</v>
          </cell>
          <cell r="Q2029" t="str">
            <v>E</v>
          </cell>
          <cell r="R2029" t="str">
            <v>356</v>
          </cell>
          <cell r="S2029" t="str">
            <v>356D6</v>
          </cell>
          <cell r="T2029" t="str">
            <v>1432</v>
          </cell>
          <cell r="U2029" t="str">
            <v>00</v>
          </cell>
          <cell r="V2029" t="str">
            <v>16</v>
          </cell>
          <cell r="W2029" t="str">
            <v>00605</v>
          </cell>
          <cell r="X2029" t="str">
            <v>1</v>
          </cell>
          <cell r="Y2029" t="str">
            <v>20</v>
          </cell>
          <cell r="Z2029" t="str">
            <v>150</v>
          </cell>
          <cell r="AA2029" t="str">
            <v>002</v>
          </cell>
          <cell r="AB2029">
            <v>1490.88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1490.88</v>
          </cell>
        </row>
        <row r="2030">
          <cell r="C2030" t="str">
            <v>22147100356D100605002</v>
          </cell>
          <cell r="D2030" t="str">
            <v>2018.29.02.012.2.1.1.2.1.11.045.7100.2.6.8.3.2.E.356.356D1.2214.00.16.00605.1.20.150.002</v>
          </cell>
          <cell r="E2030" t="str">
            <v>2018</v>
          </cell>
          <cell r="F2030" t="str">
            <v>29.02</v>
          </cell>
          <cell r="G2030" t="str">
            <v>012</v>
          </cell>
          <cell r="H2030" t="str">
            <v>2.1.1.2.1</v>
          </cell>
          <cell r="I2030" t="str">
            <v>11</v>
          </cell>
          <cell r="J2030" t="str">
            <v>045</v>
          </cell>
          <cell r="K2030" t="str">
            <v>7100</v>
          </cell>
          <cell r="L2030" t="str">
            <v>2</v>
          </cell>
          <cell r="M2030" t="str">
            <v>6</v>
          </cell>
          <cell r="N2030" t="str">
            <v>8</v>
          </cell>
          <cell r="O2030" t="str">
            <v>3</v>
          </cell>
          <cell r="P2030" t="str">
            <v>2</v>
          </cell>
          <cell r="Q2030" t="str">
            <v>E</v>
          </cell>
          <cell r="R2030" t="str">
            <v>356</v>
          </cell>
          <cell r="S2030" t="str">
            <v>356D1</v>
          </cell>
          <cell r="T2030" t="str">
            <v>2214</v>
          </cell>
          <cell r="U2030" t="str">
            <v>00</v>
          </cell>
          <cell r="V2030" t="str">
            <v>16</v>
          </cell>
          <cell r="W2030" t="str">
            <v>00605</v>
          </cell>
          <cell r="X2030" t="str">
            <v>1</v>
          </cell>
          <cell r="Y2030" t="str">
            <v>20</v>
          </cell>
          <cell r="Z2030" t="str">
            <v>150</v>
          </cell>
          <cell r="AA2030" t="str">
            <v>002</v>
          </cell>
          <cell r="AB2030">
            <v>250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250</v>
          </cell>
        </row>
        <row r="2031">
          <cell r="C2031" t="str">
            <v>37217100356D700605002</v>
          </cell>
          <cell r="D2031" t="str">
            <v>2018.29.02.012.2.1.1.2.1.11.045.7100.2.6.8.3.2.E.356.356D7.3721.00.16.00605.1.20.150.002</v>
          </cell>
          <cell r="E2031" t="str">
            <v>2018</v>
          </cell>
          <cell r="F2031" t="str">
            <v>29.02</v>
          </cell>
          <cell r="G2031" t="str">
            <v>012</v>
          </cell>
          <cell r="H2031" t="str">
            <v>2.1.1.2.1</v>
          </cell>
          <cell r="I2031" t="str">
            <v>11</v>
          </cell>
          <cell r="J2031" t="str">
            <v>045</v>
          </cell>
          <cell r="K2031" t="str">
            <v>7100</v>
          </cell>
          <cell r="L2031" t="str">
            <v>2</v>
          </cell>
          <cell r="M2031" t="str">
            <v>6</v>
          </cell>
          <cell r="N2031" t="str">
            <v>8</v>
          </cell>
          <cell r="O2031" t="str">
            <v>3</v>
          </cell>
          <cell r="P2031" t="str">
            <v>2</v>
          </cell>
          <cell r="Q2031" t="str">
            <v>E</v>
          </cell>
          <cell r="R2031" t="str">
            <v>356</v>
          </cell>
          <cell r="S2031" t="str">
            <v>356D7</v>
          </cell>
          <cell r="T2031" t="str">
            <v>3721</v>
          </cell>
          <cell r="U2031" t="str">
            <v>00</v>
          </cell>
          <cell r="V2031" t="str">
            <v>16</v>
          </cell>
          <cell r="W2031" t="str">
            <v>00605</v>
          </cell>
          <cell r="X2031" t="str">
            <v>1</v>
          </cell>
          <cell r="Y2031" t="str">
            <v>20</v>
          </cell>
          <cell r="Z2031" t="str">
            <v>150</v>
          </cell>
          <cell r="AA2031" t="str">
            <v>002</v>
          </cell>
          <cell r="AB2031">
            <v>1185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1185</v>
          </cell>
        </row>
        <row r="2032">
          <cell r="C2032" t="str">
            <v>39217120356D100605002</v>
          </cell>
          <cell r="D2032" t="str">
            <v>2018.29.02.012.2.1.1.2.1.11.045.7120.2.6.8.3.2.E.356.356D1.3921.00.16.00605.1.20.150.002</v>
          </cell>
          <cell r="E2032" t="str">
            <v>2018</v>
          </cell>
          <cell r="F2032" t="str">
            <v>29.02</v>
          </cell>
          <cell r="G2032" t="str">
            <v>012</v>
          </cell>
          <cell r="H2032" t="str">
            <v>2.1.1.2.1</v>
          </cell>
          <cell r="I2032" t="str">
            <v>11</v>
          </cell>
          <cell r="J2032" t="str">
            <v>045</v>
          </cell>
          <cell r="K2032" t="str">
            <v>7120</v>
          </cell>
          <cell r="L2032" t="str">
            <v>2</v>
          </cell>
          <cell r="M2032" t="str">
            <v>6</v>
          </cell>
          <cell r="N2032" t="str">
            <v>8</v>
          </cell>
          <cell r="O2032" t="str">
            <v>3</v>
          </cell>
          <cell r="P2032" t="str">
            <v>2</v>
          </cell>
          <cell r="Q2032" t="str">
            <v>E</v>
          </cell>
          <cell r="R2032" t="str">
            <v>356</v>
          </cell>
          <cell r="S2032" t="str">
            <v>356D1</v>
          </cell>
          <cell r="T2032" t="str">
            <v>3921</v>
          </cell>
          <cell r="U2032" t="str">
            <v>00</v>
          </cell>
          <cell r="V2032" t="str">
            <v>16</v>
          </cell>
          <cell r="W2032" t="str">
            <v>00605</v>
          </cell>
          <cell r="X2032" t="str">
            <v>1</v>
          </cell>
          <cell r="Y2032" t="str">
            <v>20</v>
          </cell>
          <cell r="Z2032" t="str">
            <v>150</v>
          </cell>
          <cell r="AA2032" t="str">
            <v>002</v>
          </cell>
          <cell r="AB2032">
            <v>5427.98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5427.98</v>
          </cell>
        </row>
        <row r="2033">
          <cell r="C2033" t="str">
            <v>21617120356D500605609</v>
          </cell>
          <cell r="D2033" t="str">
            <v>2018.29.02.012.2.1.1.2.1.11.045.7120.2.6.8.3.2.E.356.356D5.2161.00.16.00605.1.20.150.609</v>
          </cell>
          <cell r="E2033" t="str">
            <v>2018</v>
          </cell>
          <cell r="F2033" t="str">
            <v>29.02</v>
          </cell>
          <cell r="G2033" t="str">
            <v>012</v>
          </cell>
          <cell r="H2033" t="str">
            <v>2.1.1.2.1</v>
          </cell>
          <cell r="I2033" t="str">
            <v>11</v>
          </cell>
          <cell r="J2033" t="str">
            <v>045</v>
          </cell>
          <cell r="K2033" t="str">
            <v>7120</v>
          </cell>
          <cell r="L2033" t="str">
            <v>2</v>
          </cell>
          <cell r="M2033" t="str">
            <v>6</v>
          </cell>
          <cell r="N2033" t="str">
            <v>8</v>
          </cell>
          <cell r="O2033" t="str">
            <v>3</v>
          </cell>
          <cell r="P2033" t="str">
            <v>2</v>
          </cell>
          <cell r="Q2033" t="str">
            <v>E</v>
          </cell>
          <cell r="R2033" t="str">
            <v>356</v>
          </cell>
          <cell r="S2033" t="str">
            <v>356D5</v>
          </cell>
          <cell r="T2033" t="str">
            <v>2161</v>
          </cell>
          <cell r="U2033" t="str">
            <v>00</v>
          </cell>
          <cell r="V2033" t="str">
            <v>16</v>
          </cell>
          <cell r="W2033" t="str">
            <v>00605</v>
          </cell>
          <cell r="X2033" t="str">
            <v>1</v>
          </cell>
          <cell r="Y2033" t="str">
            <v>20</v>
          </cell>
          <cell r="Z2033" t="str">
            <v>150</v>
          </cell>
          <cell r="AA2033" t="str">
            <v>609</v>
          </cell>
          <cell r="AB2033">
            <v>5798.79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5798.79</v>
          </cell>
        </row>
        <row r="2034">
          <cell r="C2034" t="str">
            <v>26117120356D500605609</v>
          </cell>
          <cell r="D2034" t="str">
            <v>2018.29.02.012.2.1.1.2.1.11.045.7120.2.6.8.3.2.E.356.356D5.2611.00.16.00605.1.20.150.609</v>
          </cell>
          <cell r="E2034" t="str">
            <v>2018</v>
          </cell>
          <cell r="F2034" t="str">
            <v>29.02</v>
          </cell>
          <cell r="G2034" t="str">
            <v>012</v>
          </cell>
          <cell r="H2034" t="str">
            <v>2.1.1.2.1</v>
          </cell>
          <cell r="I2034" t="str">
            <v>11</v>
          </cell>
          <cell r="J2034" t="str">
            <v>045</v>
          </cell>
          <cell r="K2034" t="str">
            <v>7120</v>
          </cell>
          <cell r="L2034" t="str">
            <v>2</v>
          </cell>
          <cell r="M2034" t="str">
            <v>6</v>
          </cell>
          <cell r="N2034" t="str">
            <v>8</v>
          </cell>
          <cell r="O2034" t="str">
            <v>3</v>
          </cell>
          <cell r="P2034" t="str">
            <v>2</v>
          </cell>
          <cell r="Q2034" t="str">
            <v>E</v>
          </cell>
          <cell r="R2034" t="str">
            <v>356</v>
          </cell>
          <cell r="S2034" t="str">
            <v>356D5</v>
          </cell>
          <cell r="T2034" t="str">
            <v>2611</v>
          </cell>
          <cell r="U2034" t="str">
            <v>00</v>
          </cell>
          <cell r="V2034" t="str">
            <v>16</v>
          </cell>
          <cell r="W2034" t="str">
            <v>00605</v>
          </cell>
          <cell r="X2034" t="str">
            <v>1</v>
          </cell>
          <cell r="Y2034" t="str">
            <v>20</v>
          </cell>
          <cell r="Z2034" t="str">
            <v>150</v>
          </cell>
          <cell r="AA2034" t="str">
            <v>609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</row>
        <row r="2035">
          <cell r="C2035" t="str">
            <v>38316061358D400605002</v>
          </cell>
          <cell r="D2035" t="str">
            <v>2018.29.02.012.2.1.1.2.1.11.045.6061.2.6.8.3.2.E.358.358D4.3831.00.16.00605.1.20.150.002</v>
          </cell>
          <cell r="E2035" t="str">
            <v>2018</v>
          </cell>
          <cell r="F2035" t="str">
            <v>29.02</v>
          </cell>
          <cell r="G2035" t="str">
            <v>012</v>
          </cell>
          <cell r="H2035" t="str">
            <v>2.1.1.2.1</v>
          </cell>
          <cell r="I2035" t="str">
            <v>11</v>
          </cell>
          <cell r="J2035" t="str">
            <v>045</v>
          </cell>
          <cell r="K2035" t="str">
            <v>6061</v>
          </cell>
          <cell r="L2035" t="str">
            <v>2</v>
          </cell>
          <cell r="M2035" t="str">
            <v>6</v>
          </cell>
          <cell r="N2035" t="str">
            <v>8</v>
          </cell>
          <cell r="O2035" t="str">
            <v>3</v>
          </cell>
          <cell r="P2035" t="str">
            <v>2</v>
          </cell>
          <cell r="Q2035" t="str">
            <v>E</v>
          </cell>
          <cell r="R2035" t="str">
            <v>358</v>
          </cell>
          <cell r="S2035" t="str">
            <v>358D4</v>
          </cell>
          <cell r="T2035" t="str">
            <v>3831</v>
          </cell>
          <cell r="U2035" t="str">
            <v>00</v>
          </cell>
          <cell r="V2035" t="str">
            <v>16</v>
          </cell>
          <cell r="W2035" t="str">
            <v>00605</v>
          </cell>
          <cell r="X2035" t="str">
            <v>1</v>
          </cell>
          <cell r="Y2035" t="str">
            <v>20</v>
          </cell>
          <cell r="Z2035" t="str">
            <v>150</v>
          </cell>
          <cell r="AA2035" t="str">
            <v>002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</row>
        <row r="2036">
          <cell r="C2036" t="str">
            <v>448160633580100605002</v>
          </cell>
          <cell r="D2036" t="str">
            <v>2018.29.02.012.2.1.1.2.1.11.045.6063.2.6.8.3.2.E.358.35801.4481.00.16.00605.1.20.150.002</v>
          </cell>
          <cell r="E2036" t="str">
            <v>2018</v>
          </cell>
          <cell r="F2036" t="str">
            <v>29.02</v>
          </cell>
          <cell r="G2036" t="str">
            <v>012</v>
          </cell>
          <cell r="H2036" t="str">
            <v>2.1.1.2.1</v>
          </cell>
          <cell r="I2036" t="str">
            <v>11</v>
          </cell>
          <cell r="J2036" t="str">
            <v>045</v>
          </cell>
          <cell r="K2036" t="str">
            <v>6063</v>
          </cell>
          <cell r="L2036" t="str">
            <v>2</v>
          </cell>
          <cell r="M2036" t="str">
            <v>6</v>
          </cell>
          <cell r="N2036" t="str">
            <v>8</v>
          </cell>
          <cell r="O2036" t="str">
            <v>3</v>
          </cell>
          <cell r="P2036" t="str">
            <v>2</v>
          </cell>
          <cell r="Q2036" t="str">
            <v>E</v>
          </cell>
          <cell r="R2036" t="str">
            <v>358</v>
          </cell>
          <cell r="S2036" t="str">
            <v>35801</v>
          </cell>
          <cell r="T2036" t="str">
            <v>4481</v>
          </cell>
          <cell r="U2036" t="str">
            <v>00</v>
          </cell>
          <cell r="V2036" t="str">
            <v>16</v>
          </cell>
          <cell r="W2036" t="str">
            <v>00605</v>
          </cell>
          <cell r="X2036" t="str">
            <v>1</v>
          </cell>
          <cell r="Y2036" t="str">
            <v>20</v>
          </cell>
          <cell r="Z2036" t="str">
            <v>150</v>
          </cell>
          <cell r="AA2036" t="str">
            <v>002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</row>
        <row r="2037">
          <cell r="C2037" t="str">
            <v>26116123357D100605002</v>
          </cell>
          <cell r="D2037" t="str">
            <v>2018.29.02.012.2.1.1.2.1.11.045.6123.2.6.5.3.1.E.357.357D1.2611.00.16.00605.1.20.150.002</v>
          </cell>
          <cell r="E2037" t="str">
            <v>2018</v>
          </cell>
          <cell r="F2037" t="str">
            <v>29.02</v>
          </cell>
          <cell r="G2037" t="str">
            <v>012</v>
          </cell>
          <cell r="H2037" t="str">
            <v>2.1.1.2.1</v>
          </cell>
          <cell r="I2037" t="str">
            <v>11</v>
          </cell>
          <cell r="J2037" t="str">
            <v>045</v>
          </cell>
          <cell r="K2037" t="str">
            <v>6123</v>
          </cell>
          <cell r="L2037" t="str">
            <v>2</v>
          </cell>
          <cell r="M2037" t="str">
            <v>6</v>
          </cell>
          <cell r="N2037" t="str">
            <v>5</v>
          </cell>
          <cell r="O2037" t="str">
            <v>3</v>
          </cell>
          <cell r="P2037" t="str">
            <v>1</v>
          </cell>
          <cell r="Q2037" t="str">
            <v>E</v>
          </cell>
          <cell r="R2037" t="str">
            <v>357</v>
          </cell>
          <cell r="S2037" t="str">
            <v>357D1</v>
          </cell>
          <cell r="T2037" t="str">
            <v>2611</v>
          </cell>
          <cell r="U2037" t="str">
            <v>00</v>
          </cell>
          <cell r="V2037" t="str">
            <v>16</v>
          </cell>
          <cell r="W2037" t="str">
            <v>00605</v>
          </cell>
          <cell r="X2037" t="str">
            <v>1</v>
          </cell>
          <cell r="Y2037" t="str">
            <v>20</v>
          </cell>
          <cell r="Z2037" t="str">
            <v>150</v>
          </cell>
          <cell r="AA2037" t="str">
            <v>002</v>
          </cell>
          <cell r="AB2037">
            <v>17496.5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17496.5</v>
          </cell>
        </row>
        <row r="2038">
          <cell r="C2038" t="str">
            <v>15436125357D100605002</v>
          </cell>
          <cell r="D2038" t="str">
            <v>2018.29.02.012.2.1.1.2.1.11.045.6125.2.6.5.3.1.E.357.357D1.1543.00.16.00605.1.20.150.002</v>
          </cell>
          <cell r="E2038" t="str">
            <v>2018</v>
          </cell>
          <cell r="F2038" t="str">
            <v>29.02</v>
          </cell>
          <cell r="G2038" t="str">
            <v>012</v>
          </cell>
          <cell r="H2038" t="str">
            <v>2.1.1.2.1</v>
          </cell>
          <cell r="I2038" t="str">
            <v>11</v>
          </cell>
          <cell r="J2038" t="str">
            <v>045</v>
          </cell>
          <cell r="K2038" t="str">
            <v>6125</v>
          </cell>
          <cell r="L2038" t="str">
            <v>2</v>
          </cell>
          <cell r="M2038" t="str">
            <v>6</v>
          </cell>
          <cell r="N2038" t="str">
            <v>5</v>
          </cell>
          <cell r="O2038" t="str">
            <v>3</v>
          </cell>
          <cell r="P2038" t="str">
            <v>1</v>
          </cell>
          <cell r="Q2038" t="str">
            <v>E</v>
          </cell>
          <cell r="R2038" t="str">
            <v>357</v>
          </cell>
          <cell r="S2038" t="str">
            <v>357D1</v>
          </cell>
          <cell r="T2038" t="str">
            <v>1543</v>
          </cell>
          <cell r="U2038" t="str">
            <v>00</v>
          </cell>
          <cell r="V2038" t="str">
            <v>16</v>
          </cell>
          <cell r="W2038" t="str">
            <v>00605</v>
          </cell>
          <cell r="X2038" t="str">
            <v>1</v>
          </cell>
          <cell r="Y2038" t="str">
            <v>20</v>
          </cell>
          <cell r="Z2038" t="str">
            <v>150</v>
          </cell>
          <cell r="AA2038" t="str">
            <v>002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</row>
        <row r="2039">
          <cell r="C2039" t="str">
            <v>32316125357G400605002</v>
          </cell>
          <cell r="D2039" t="str">
            <v>2018.29.02.012.2.1.1.2.1.11.045.6125.2.6.5.3.1.E.357.357G4.3231.00.16.00605.1.20.150.002</v>
          </cell>
          <cell r="E2039" t="str">
            <v>2018</v>
          </cell>
          <cell r="F2039" t="str">
            <v>29.02</v>
          </cell>
          <cell r="G2039" t="str">
            <v>012</v>
          </cell>
          <cell r="H2039" t="str">
            <v>2.1.1.2.1</v>
          </cell>
          <cell r="I2039" t="str">
            <v>11</v>
          </cell>
          <cell r="J2039" t="str">
            <v>045</v>
          </cell>
          <cell r="K2039" t="str">
            <v>6125</v>
          </cell>
          <cell r="L2039" t="str">
            <v>2</v>
          </cell>
          <cell r="M2039" t="str">
            <v>6</v>
          </cell>
          <cell r="N2039" t="str">
            <v>5</v>
          </cell>
          <cell r="O2039" t="str">
            <v>3</v>
          </cell>
          <cell r="P2039" t="str">
            <v>1</v>
          </cell>
          <cell r="Q2039" t="str">
            <v>E</v>
          </cell>
          <cell r="R2039" t="str">
            <v>357</v>
          </cell>
          <cell r="S2039" t="str">
            <v>357G4</v>
          </cell>
          <cell r="T2039" t="str">
            <v>3231</v>
          </cell>
          <cell r="U2039" t="str">
            <v>00</v>
          </cell>
          <cell r="V2039" t="str">
            <v>16</v>
          </cell>
          <cell r="W2039" t="str">
            <v>00605</v>
          </cell>
          <cell r="X2039" t="str">
            <v>1</v>
          </cell>
          <cell r="Y2039" t="str">
            <v>20</v>
          </cell>
          <cell r="Z2039" t="str">
            <v>150</v>
          </cell>
          <cell r="AA2039" t="str">
            <v>002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</row>
        <row r="2040">
          <cell r="C2040" t="str">
            <v>11316223357D100605002</v>
          </cell>
          <cell r="D2040" t="str">
            <v>2018.29.02.012.2.1.1.2.1.11.045.6223.2.6.5.3.1.E.357.357D1.1131.00.16.00605.1.20.150.002</v>
          </cell>
          <cell r="E2040" t="str">
            <v>2018</v>
          </cell>
          <cell r="F2040" t="str">
            <v>29.02</v>
          </cell>
          <cell r="G2040" t="str">
            <v>012</v>
          </cell>
          <cell r="H2040" t="str">
            <v>2.1.1.2.1</v>
          </cell>
          <cell r="I2040" t="str">
            <v>11</v>
          </cell>
          <cell r="J2040" t="str">
            <v>045</v>
          </cell>
          <cell r="K2040" t="str">
            <v>6223</v>
          </cell>
          <cell r="L2040" t="str">
            <v>2</v>
          </cell>
          <cell r="M2040" t="str">
            <v>6</v>
          </cell>
          <cell r="N2040" t="str">
            <v>5</v>
          </cell>
          <cell r="O2040" t="str">
            <v>3</v>
          </cell>
          <cell r="P2040" t="str">
            <v>1</v>
          </cell>
          <cell r="Q2040" t="str">
            <v>E</v>
          </cell>
          <cell r="R2040" t="str">
            <v>357</v>
          </cell>
          <cell r="S2040" t="str">
            <v>357D1</v>
          </cell>
          <cell r="T2040" t="str">
            <v>1131</v>
          </cell>
          <cell r="U2040" t="str">
            <v>00</v>
          </cell>
          <cell r="V2040" t="str">
            <v>16</v>
          </cell>
          <cell r="W2040" t="str">
            <v>00605</v>
          </cell>
          <cell r="X2040" t="str">
            <v>1</v>
          </cell>
          <cell r="Y2040" t="str">
            <v>20</v>
          </cell>
          <cell r="Z2040" t="str">
            <v>150</v>
          </cell>
          <cell r="AA2040" t="str">
            <v>002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</row>
        <row r="2041">
          <cell r="C2041" t="str">
            <v>17136223357D100605002</v>
          </cell>
          <cell r="D2041" t="str">
            <v>2018.29.02.012.2.1.1.2.1.11.045.6223.2.6.5.3.1.E.357.357D1.1713.00.16.00605.1.20.150.002</v>
          </cell>
          <cell r="E2041" t="str">
            <v>2018</v>
          </cell>
          <cell r="F2041" t="str">
            <v>29.02</v>
          </cell>
          <cell r="G2041" t="str">
            <v>012</v>
          </cell>
          <cell r="H2041" t="str">
            <v>2.1.1.2.1</v>
          </cell>
          <cell r="I2041" t="str">
            <v>11</v>
          </cell>
          <cell r="J2041" t="str">
            <v>045</v>
          </cell>
          <cell r="K2041" t="str">
            <v>6223</v>
          </cell>
          <cell r="L2041" t="str">
            <v>2</v>
          </cell>
          <cell r="M2041" t="str">
            <v>6</v>
          </cell>
          <cell r="N2041" t="str">
            <v>5</v>
          </cell>
          <cell r="O2041" t="str">
            <v>3</v>
          </cell>
          <cell r="P2041" t="str">
            <v>1</v>
          </cell>
          <cell r="Q2041" t="str">
            <v>E</v>
          </cell>
          <cell r="R2041" t="str">
            <v>357</v>
          </cell>
          <cell r="S2041" t="str">
            <v>357D1</v>
          </cell>
          <cell r="T2041" t="str">
            <v>1713</v>
          </cell>
          <cell r="U2041" t="str">
            <v>00</v>
          </cell>
          <cell r="V2041" t="str">
            <v>16</v>
          </cell>
          <cell r="W2041" t="str">
            <v>00605</v>
          </cell>
          <cell r="X2041" t="str">
            <v>1</v>
          </cell>
          <cell r="Y2041" t="str">
            <v>20</v>
          </cell>
          <cell r="Z2041" t="str">
            <v>150</v>
          </cell>
          <cell r="AA2041" t="str">
            <v>002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</row>
        <row r="2042">
          <cell r="C2042" t="str">
            <v>261162243570300605002</v>
          </cell>
          <cell r="D2042" t="str">
            <v>2018.29.02.012.2.1.1.2.1.11.045.6224.2.6.5.3.1.E.357.35703.2611.00.16.00605.1.20.150.002</v>
          </cell>
          <cell r="E2042" t="str">
            <v>2018</v>
          </cell>
          <cell r="F2042" t="str">
            <v>29.02</v>
          </cell>
          <cell r="G2042" t="str">
            <v>012</v>
          </cell>
          <cell r="H2042" t="str">
            <v>2.1.1.2.1</v>
          </cell>
          <cell r="I2042" t="str">
            <v>11</v>
          </cell>
          <cell r="J2042" t="str">
            <v>045</v>
          </cell>
          <cell r="K2042" t="str">
            <v>6224</v>
          </cell>
          <cell r="L2042" t="str">
            <v>2</v>
          </cell>
          <cell r="M2042" t="str">
            <v>6</v>
          </cell>
          <cell r="N2042" t="str">
            <v>5</v>
          </cell>
          <cell r="O2042" t="str">
            <v>3</v>
          </cell>
          <cell r="P2042" t="str">
            <v>1</v>
          </cell>
          <cell r="Q2042" t="str">
            <v>E</v>
          </cell>
          <cell r="R2042" t="str">
            <v>357</v>
          </cell>
          <cell r="S2042" t="str">
            <v>35703</v>
          </cell>
          <cell r="T2042" t="str">
            <v>2611</v>
          </cell>
          <cell r="U2042" t="str">
            <v>00</v>
          </cell>
          <cell r="V2042" t="str">
            <v>16</v>
          </cell>
          <cell r="W2042" t="str">
            <v>00605</v>
          </cell>
          <cell r="X2042" t="str">
            <v>1</v>
          </cell>
          <cell r="Y2042" t="str">
            <v>20</v>
          </cell>
          <cell r="Z2042" t="str">
            <v>150</v>
          </cell>
          <cell r="AA2042" t="str">
            <v>002</v>
          </cell>
          <cell r="AB2042">
            <v>491.66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491.66</v>
          </cell>
        </row>
        <row r="2043">
          <cell r="C2043" t="str">
            <v>15436226357D100605002</v>
          </cell>
          <cell r="D2043" t="str">
            <v>2018.29.02.012.2.1.1.2.1.11.045.6226.2.6.5.3.1.E.357.357D1.1543.00.16.00605.1.20.150.002</v>
          </cell>
          <cell r="E2043" t="str">
            <v>2018</v>
          </cell>
          <cell r="F2043" t="str">
            <v>29.02</v>
          </cell>
          <cell r="G2043" t="str">
            <v>012</v>
          </cell>
          <cell r="H2043" t="str">
            <v>2.1.1.2.1</v>
          </cell>
          <cell r="I2043" t="str">
            <v>11</v>
          </cell>
          <cell r="J2043" t="str">
            <v>045</v>
          </cell>
          <cell r="K2043" t="str">
            <v>6226</v>
          </cell>
          <cell r="L2043" t="str">
            <v>2</v>
          </cell>
          <cell r="M2043" t="str">
            <v>6</v>
          </cell>
          <cell r="N2043" t="str">
            <v>5</v>
          </cell>
          <cell r="O2043" t="str">
            <v>3</v>
          </cell>
          <cell r="P2043" t="str">
            <v>1</v>
          </cell>
          <cell r="Q2043" t="str">
            <v>E</v>
          </cell>
          <cell r="R2043" t="str">
            <v>357</v>
          </cell>
          <cell r="S2043" t="str">
            <v>357D1</v>
          </cell>
          <cell r="T2043" t="str">
            <v>1543</v>
          </cell>
          <cell r="U2043" t="str">
            <v>00</v>
          </cell>
          <cell r="V2043" t="str">
            <v>16</v>
          </cell>
          <cell r="W2043" t="str">
            <v>00605</v>
          </cell>
          <cell r="X2043" t="str">
            <v>1</v>
          </cell>
          <cell r="Y2043" t="str">
            <v>20</v>
          </cell>
          <cell r="Z2043" t="str">
            <v>150</v>
          </cell>
          <cell r="AA2043" t="str">
            <v>002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</row>
        <row r="2044">
          <cell r="C2044" t="str">
            <v>14216227357D100605002</v>
          </cell>
          <cell r="D2044" t="str">
            <v>2018.29.02.012.2.1.1.2.1.11.045.6227.2.6.5.3.1.E.357.357D1.1421.00.16.00605.1.20.150.002</v>
          </cell>
          <cell r="E2044" t="str">
            <v>2018</v>
          </cell>
          <cell r="F2044" t="str">
            <v>29.02</v>
          </cell>
          <cell r="G2044" t="str">
            <v>012</v>
          </cell>
          <cell r="H2044" t="str">
            <v>2.1.1.2.1</v>
          </cell>
          <cell r="I2044" t="str">
            <v>11</v>
          </cell>
          <cell r="J2044" t="str">
            <v>045</v>
          </cell>
          <cell r="K2044" t="str">
            <v>6227</v>
          </cell>
          <cell r="L2044" t="str">
            <v>2</v>
          </cell>
          <cell r="M2044" t="str">
            <v>6</v>
          </cell>
          <cell r="N2044" t="str">
            <v>5</v>
          </cell>
          <cell r="O2044" t="str">
            <v>3</v>
          </cell>
          <cell r="P2044" t="str">
            <v>1</v>
          </cell>
          <cell r="Q2044" t="str">
            <v>E</v>
          </cell>
          <cell r="R2044" t="str">
            <v>357</v>
          </cell>
          <cell r="S2044" t="str">
            <v>357D1</v>
          </cell>
          <cell r="T2044" t="str">
            <v>1421</v>
          </cell>
          <cell r="U2044" t="str">
            <v>00</v>
          </cell>
          <cell r="V2044" t="str">
            <v>16</v>
          </cell>
          <cell r="W2044" t="str">
            <v>00605</v>
          </cell>
          <cell r="X2044" t="str">
            <v>1</v>
          </cell>
          <cell r="Y2044" t="str">
            <v>20</v>
          </cell>
          <cell r="Z2044" t="str">
            <v>150</v>
          </cell>
          <cell r="AA2044" t="str">
            <v>002</v>
          </cell>
          <cell r="AB2044">
            <v>3883.05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3883.05</v>
          </cell>
        </row>
        <row r="2045">
          <cell r="C2045" t="str">
            <v>17126227357D100605002</v>
          </cell>
          <cell r="D2045" t="str">
            <v>2018.29.02.012.2.1.1.2.1.11.045.6227.2.6.5.3.1.E.357.357D1.1712.00.16.00605.1.20.150.002</v>
          </cell>
          <cell r="E2045" t="str">
            <v>2018</v>
          </cell>
          <cell r="F2045" t="str">
            <v>29.02</v>
          </cell>
          <cell r="G2045" t="str">
            <v>012</v>
          </cell>
          <cell r="H2045" t="str">
            <v>2.1.1.2.1</v>
          </cell>
          <cell r="I2045" t="str">
            <v>11</v>
          </cell>
          <cell r="J2045" t="str">
            <v>045</v>
          </cell>
          <cell r="K2045" t="str">
            <v>6227</v>
          </cell>
          <cell r="L2045" t="str">
            <v>2</v>
          </cell>
          <cell r="M2045" t="str">
            <v>6</v>
          </cell>
          <cell r="N2045" t="str">
            <v>5</v>
          </cell>
          <cell r="O2045" t="str">
            <v>3</v>
          </cell>
          <cell r="P2045" t="str">
            <v>1</v>
          </cell>
          <cell r="Q2045" t="str">
            <v>E</v>
          </cell>
          <cell r="R2045" t="str">
            <v>357</v>
          </cell>
          <cell r="S2045" t="str">
            <v>357D1</v>
          </cell>
          <cell r="T2045" t="str">
            <v>1712</v>
          </cell>
          <cell r="U2045" t="str">
            <v>00</v>
          </cell>
          <cell r="V2045" t="str">
            <v>16</v>
          </cell>
          <cell r="W2045" t="str">
            <v>00605</v>
          </cell>
          <cell r="X2045" t="str">
            <v>1</v>
          </cell>
          <cell r="Y2045" t="str">
            <v>20</v>
          </cell>
          <cell r="Z2045" t="str">
            <v>150</v>
          </cell>
          <cell r="AA2045" t="str">
            <v>002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</row>
        <row r="2046">
          <cell r="C2046" t="str">
            <v>13226228357D100605002</v>
          </cell>
          <cell r="D2046" t="str">
            <v>2018.29.02.012.2.1.1.2.1.11.045.6228.2.6.5.3.1.E.357.357D1.1322.00.16.00605.1.20.150.002</v>
          </cell>
          <cell r="E2046" t="str">
            <v>2018</v>
          </cell>
          <cell r="F2046" t="str">
            <v>29.02</v>
          </cell>
          <cell r="G2046" t="str">
            <v>012</v>
          </cell>
          <cell r="H2046" t="str">
            <v>2.1.1.2.1</v>
          </cell>
          <cell r="I2046" t="str">
            <v>11</v>
          </cell>
          <cell r="J2046" t="str">
            <v>045</v>
          </cell>
          <cell r="K2046" t="str">
            <v>6228</v>
          </cell>
          <cell r="L2046" t="str">
            <v>2</v>
          </cell>
          <cell r="M2046" t="str">
            <v>6</v>
          </cell>
          <cell r="N2046" t="str">
            <v>5</v>
          </cell>
          <cell r="O2046" t="str">
            <v>3</v>
          </cell>
          <cell r="P2046" t="str">
            <v>1</v>
          </cell>
          <cell r="Q2046" t="str">
            <v>E</v>
          </cell>
          <cell r="R2046" t="str">
            <v>357</v>
          </cell>
          <cell r="S2046" t="str">
            <v>357D1</v>
          </cell>
          <cell r="T2046" t="str">
            <v>1322</v>
          </cell>
          <cell r="U2046" t="str">
            <v>00</v>
          </cell>
          <cell r="V2046" t="str">
            <v>16</v>
          </cell>
          <cell r="W2046" t="str">
            <v>00605</v>
          </cell>
          <cell r="X2046" t="str">
            <v>1</v>
          </cell>
          <cell r="Y2046" t="str">
            <v>20</v>
          </cell>
          <cell r="Z2046" t="str">
            <v>150</v>
          </cell>
          <cell r="AA2046" t="str">
            <v>002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</row>
        <row r="2047">
          <cell r="C2047" t="str">
            <v>392162303570300605002</v>
          </cell>
          <cell r="D2047" t="str">
            <v>2018.29.02.012.2.1.1.2.1.11.045.6230.2.6.5.3.1.E.357.35703.3921.00.16.00605.1.20.150.002</v>
          </cell>
          <cell r="E2047" t="str">
            <v>2018</v>
          </cell>
          <cell r="F2047" t="str">
            <v>29.02</v>
          </cell>
          <cell r="G2047" t="str">
            <v>012</v>
          </cell>
          <cell r="H2047" t="str">
            <v>2.1.1.2.1</v>
          </cell>
          <cell r="I2047" t="str">
            <v>11</v>
          </cell>
          <cell r="J2047" t="str">
            <v>045</v>
          </cell>
          <cell r="K2047" t="str">
            <v>6230</v>
          </cell>
          <cell r="L2047" t="str">
            <v>2</v>
          </cell>
          <cell r="M2047" t="str">
            <v>6</v>
          </cell>
          <cell r="N2047" t="str">
            <v>5</v>
          </cell>
          <cell r="O2047" t="str">
            <v>3</v>
          </cell>
          <cell r="P2047" t="str">
            <v>1</v>
          </cell>
          <cell r="Q2047" t="str">
            <v>E</v>
          </cell>
          <cell r="R2047" t="str">
            <v>357</v>
          </cell>
          <cell r="S2047" t="str">
            <v>35703</v>
          </cell>
          <cell r="T2047" t="str">
            <v>3921</v>
          </cell>
          <cell r="U2047" t="str">
            <v>00</v>
          </cell>
          <cell r="V2047" t="str">
            <v>16</v>
          </cell>
          <cell r="W2047" t="str">
            <v>00605</v>
          </cell>
          <cell r="X2047" t="str">
            <v>1</v>
          </cell>
          <cell r="Y2047" t="str">
            <v>20</v>
          </cell>
          <cell r="Z2047" t="str">
            <v>150</v>
          </cell>
          <cell r="AA2047" t="str">
            <v>002</v>
          </cell>
          <cell r="AB2047">
            <v>2530.5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2530.5</v>
          </cell>
        </row>
        <row r="2048">
          <cell r="C2048" t="str">
            <v>14316232357D100605002</v>
          </cell>
          <cell r="D2048" t="str">
            <v>2018.29.02.012.2.1.1.2.1.11.045.6232.2.6.5.3.1.E.357.357D1.1431.00.16.00605.1.20.150.002</v>
          </cell>
          <cell r="E2048" t="str">
            <v>2018</v>
          </cell>
          <cell r="F2048" t="str">
            <v>29.02</v>
          </cell>
          <cell r="G2048" t="str">
            <v>012</v>
          </cell>
          <cell r="H2048" t="str">
            <v>2.1.1.2.1</v>
          </cell>
          <cell r="I2048" t="str">
            <v>11</v>
          </cell>
          <cell r="J2048" t="str">
            <v>045</v>
          </cell>
          <cell r="K2048" t="str">
            <v>6232</v>
          </cell>
          <cell r="L2048" t="str">
            <v>2</v>
          </cell>
          <cell r="M2048" t="str">
            <v>6</v>
          </cell>
          <cell r="N2048" t="str">
            <v>5</v>
          </cell>
          <cell r="O2048" t="str">
            <v>3</v>
          </cell>
          <cell r="P2048" t="str">
            <v>1</v>
          </cell>
          <cell r="Q2048" t="str">
            <v>E</v>
          </cell>
          <cell r="R2048" t="str">
            <v>357</v>
          </cell>
          <cell r="S2048" t="str">
            <v>357D1</v>
          </cell>
          <cell r="T2048" t="str">
            <v>1431</v>
          </cell>
          <cell r="U2048" t="str">
            <v>00</v>
          </cell>
          <cell r="V2048" t="str">
            <v>16</v>
          </cell>
          <cell r="W2048" t="str">
            <v>00605</v>
          </cell>
          <cell r="X2048" t="str">
            <v>1</v>
          </cell>
          <cell r="Y2048" t="str">
            <v>20</v>
          </cell>
          <cell r="Z2048" t="str">
            <v>150</v>
          </cell>
          <cell r="AA2048" t="str">
            <v>002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</row>
        <row r="2049">
          <cell r="C2049" t="str">
            <v>261150819000100404002</v>
          </cell>
          <cell r="D2049" t="str">
            <v>2018.29.02.012.2.1.1.2.1.11.045.5081.2.6.5.3.1.E.900.90001.2611.00.14.00404.1.20.150.002</v>
          </cell>
          <cell r="E2049" t="str">
            <v>2018</v>
          </cell>
          <cell r="F2049" t="str">
            <v>29.02</v>
          </cell>
          <cell r="G2049" t="str">
            <v>012</v>
          </cell>
          <cell r="H2049" t="str">
            <v>2.1.1.2.1</v>
          </cell>
          <cell r="I2049" t="str">
            <v>11</v>
          </cell>
          <cell r="J2049" t="str">
            <v>045</v>
          </cell>
          <cell r="K2049" t="str">
            <v>5081</v>
          </cell>
          <cell r="L2049" t="str">
            <v>2</v>
          </cell>
          <cell r="M2049" t="str">
            <v>6</v>
          </cell>
          <cell r="N2049" t="str">
            <v>5</v>
          </cell>
          <cell r="O2049" t="str">
            <v>3</v>
          </cell>
          <cell r="P2049" t="str">
            <v>1</v>
          </cell>
          <cell r="Q2049" t="str">
            <v>E</v>
          </cell>
          <cell r="R2049" t="str">
            <v>900</v>
          </cell>
          <cell r="S2049" t="str">
            <v>90001</v>
          </cell>
          <cell r="T2049" t="str">
            <v>2611</v>
          </cell>
          <cell r="U2049" t="str">
            <v>00</v>
          </cell>
          <cell r="V2049" t="str">
            <v>14</v>
          </cell>
          <cell r="W2049" t="str">
            <v>00404</v>
          </cell>
          <cell r="X2049" t="str">
            <v>1</v>
          </cell>
          <cell r="Y2049" t="str">
            <v>20</v>
          </cell>
          <cell r="Z2049" t="str">
            <v>150</v>
          </cell>
          <cell r="AA2049" t="str">
            <v>002</v>
          </cell>
          <cell r="AB2049">
            <v>30.13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30.13</v>
          </cell>
        </row>
        <row r="2050">
          <cell r="C2050" t="str">
            <v>357250819000100605002</v>
          </cell>
          <cell r="D2050" t="str">
            <v>2018.29.02.012.2.1.1.2.1.11.045.5081.2.6.5.3.1.E.900.90001.3572.00.16.00605.1.20.150.002</v>
          </cell>
          <cell r="E2050" t="str">
            <v>2018</v>
          </cell>
          <cell r="F2050" t="str">
            <v>29.02</v>
          </cell>
          <cell r="G2050" t="str">
            <v>012</v>
          </cell>
          <cell r="H2050" t="str">
            <v>2.1.1.2.1</v>
          </cell>
          <cell r="I2050" t="str">
            <v>11</v>
          </cell>
          <cell r="J2050" t="str">
            <v>045</v>
          </cell>
          <cell r="K2050" t="str">
            <v>5081</v>
          </cell>
          <cell r="L2050" t="str">
            <v>2</v>
          </cell>
          <cell r="M2050" t="str">
            <v>6</v>
          </cell>
          <cell r="N2050" t="str">
            <v>5</v>
          </cell>
          <cell r="O2050" t="str">
            <v>3</v>
          </cell>
          <cell r="P2050" t="str">
            <v>1</v>
          </cell>
          <cell r="Q2050" t="str">
            <v>E</v>
          </cell>
          <cell r="R2050" t="str">
            <v>900</v>
          </cell>
          <cell r="S2050" t="str">
            <v>90001</v>
          </cell>
          <cell r="T2050" t="str">
            <v>3572</v>
          </cell>
          <cell r="U2050" t="str">
            <v>00</v>
          </cell>
          <cell r="V2050" t="str">
            <v>16</v>
          </cell>
          <cell r="W2050" t="str">
            <v>00605</v>
          </cell>
          <cell r="X2050" t="str">
            <v>1</v>
          </cell>
          <cell r="Y2050" t="str">
            <v>20</v>
          </cell>
          <cell r="Z2050" t="str">
            <v>150</v>
          </cell>
          <cell r="AA2050" t="str">
            <v>002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</row>
        <row r="2051">
          <cell r="C2051" t="str">
            <v>562150819000100605002</v>
          </cell>
          <cell r="D2051" t="str">
            <v>2018.29.02.012.2.1.1.2.1.11.045.5081.2.6.5.3.1.E.900.90001.5621.00.16.00605.2.20.150.002</v>
          </cell>
          <cell r="E2051" t="str">
            <v>2018</v>
          </cell>
          <cell r="F2051" t="str">
            <v>29.02</v>
          </cell>
          <cell r="G2051" t="str">
            <v>012</v>
          </cell>
          <cell r="H2051" t="str">
            <v>2.1.1.2.1</v>
          </cell>
          <cell r="I2051" t="str">
            <v>11</v>
          </cell>
          <cell r="J2051" t="str">
            <v>045</v>
          </cell>
          <cell r="K2051" t="str">
            <v>5081</v>
          </cell>
          <cell r="L2051" t="str">
            <v>2</v>
          </cell>
          <cell r="M2051" t="str">
            <v>6</v>
          </cell>
          <cell r="N2051" t="str">
            <v>5</v>
          </cell>
          <cell r="O2051" t="str">
            <v>3</v>
          </cell>
          <cell r="P2051" t="str">
            <v>1</v>
          </cell>
          <cell r="Q2051" t="str">
            <v>E</v>
          </cell>
          <cell r="R2051" t="str">
            <v>900</v>
          </cell>
          <cell r="S2051" t="str">
            <v>90001</v>
          </cell>
          <cell r="T2051" t="str">
            <v>5621</v>
          </cell>
          <cell r="U2051" t="str">
            <v>00</v>
          </cell>
          <cell r="V2051" t="str">
            <v>16</v>
          </cell>
          <cell r="W2051" t="str">
            <v>00605</v>
          </cell>
          <cell r="X2051" t="str">
            <v>2</v>
          </cell>
          <cell r="Y2051" t="str">
            <v>20</v>
          </cell>
          <cell r="Z2051" t="str">
            <v>150</v>
          </cell>
          <cell r="AA2051" t="str">
            <v>002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</row>
        <row r="2052">
          <cell r="C2052" t="str">
            <v>113150909000100605002</v>
          </cell>
          <cell r="D2052" t="str">
            <v>2018.29.02.012.2.1.1.2.1.11.045.5090.2.6.5.3.1.E.900.90001.1131.00.16.00605.1.20.150.002</v>
          </cell>
          <cell r="E2052" t="str">
            <v>2018</v>
          </cell>
          <cell r="F2052" t="str">
            <v>29.02</v>
          </cell>
          <cell r="G2052" t="str">
            <v>012</v>
          </cell>
          <cell r="H2052" t="str">
            <v>2.1.1.2.1</v>
          </cell>
          <cell r="I2052" t="str">
            <v>11</v>
          </cell>
          <cell r="J2052" t="str">
            <v>045</v>
          </cell>
          <cell r="K2052" t="str">
            <v>5090</v>
          </cell>
          <cell r="L2052" t="str">
            <v>2</v>
          </cell>
          <cell r="M2052" t="str">
            <v>6</v>
          </cell>
          <cell r="N2052" t="str">
            <v>5</v>
          </cell>
          <cell r="O2052" t="str">
            <v>3</v>
          </cell>
          <cell r="P2052" t="str">
            <v>1</v>
          </cell>
          <cell r="Q2052" t="str">
            <v>E</v>
          </cell>
          <cell r="R2052" t="str">
            <v>900</v>
          </cell>
          <cell r="S2052" t="str">
            <v>90001</v>
          </cell>
          <cell r="T2052" t="str">
            <v>1131</v>
          </cell>
          <cell r="U2052" t="str">
            <v>00</v>
          </cell>
          <cell r="V2052" t="str">
            <v>16</v>
          </cell>
          <cell r="W2052" t="str">
            <v>00605</v>
          </cell>
          <cell r="X2052" t="str">
            <v>1</v>
          </cell>
          <cell r="Y2052" t="str">
            <v>20</v>
          </cell>
          <cell r="Z2052" t="str">
            <v>150</v>
          </cell>
          <cell r="AA2052" t="str">
            <v>002</v>
          </cell>
          <cell r="AB2052">
            <v>40936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40936</v>
          </cell>
        </row>
        <row r="2053">
          <cell r="C2053" t="str">
            <v>121150909000100605002</v>
          </cell>
          <cell r="D2053" t="str">
            <v>2018.29.02.012.2.1.1.2.1.11.045.5090.2.6.5.3.1.E.900.90001.1211.00.16.00605.1.20.150.002</v>
          </cell>
          <cell r="E2053" t="str">
            <v>2018</v>
          </cell>
          <cell r="F2053" t="str">
            <v>29.02</v>
          </cell>
          <cell r="G2053" t="str">
            <v>012</v>
          </cell>
          <cell r="H2053" t="str">
            <v>2.1.1.2.1</v>
          </cell>
          <cell r="I2053" t="str">
            <v>11</v>
          </cell>
          <cell r="J2053" t="str">
            <v>045</v>
          </cell>
          <cell r="K2053" t="str">
            <v>5090</v>
          </cell>
          <cell r="L2053" t="str">
            <v>2</v>
          </cell>
          <cell r="M2053" t="str">
            <v>6</v>
          </cell>
          <cell r="N2053" t="str">
            <v>5</v>
          </cell>
          <cell r="O2053" t="str">
            <v>3</v>
          </cell>
          <cell r="P2053" t="str">
            <v>1</v>
          </cell>
          <cell r="Q2053" t="str">
            <v>E</v>
          </cell>
          <cell r="R2053" t="str">
            <v>900</v>
          </cell>
          <cell r="S2053" t="str">
            <v>90001</v>
          </cell>
          <cell r="T2053" t="str">
            <v>1211</v>
          </cell>
          <cell r="U2053" t="str">
            <v>00</v>
          </cell>
          <cell r="V2053" t="str">
            <v>16</v>
          </cell>
          <cell r="W2053" t="str">
            <v>00605</v>
          </cell>
          <cell r="X2053" t="str">
            <v>1</v>
          </cell>
          <cell r="Y2053" t="str">
            <v>20</v>
          </cell>
          <cell r="Z2053" t="str">
            <v>150</v>
          </cell>
          <cell r="AA2053" t="str">
            <v>002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</row>
        <row r="2054">
          <cell r="C2054" t="str">
            <v>132150909000100605002</v>
          </cell>
          <cell r="D2054" t="str">
            <v>2018.29.02.012.2.1.1.2.1.11.045.5090.2.6.5.3.1.E.900.90001.1321.00.16.00605.1.20.150.002</v>
          </cell>
          <cell r="E2054" t="str">
            <v>2018</v>
          </cell>
          <cell r="F2054" t="str">
            <v>29.02</v>
          </cell>
          <cell r="G2054" t="str">
            <v>012</v>
          </cell>
          <cell r="H2054" t="str">
            <v>2.1.1.2.1</v>
          </cell>
          <cell r="I2054" t="str">
            <v>11</v>
          </cell>
          <cell r="J2054" t="str">
            <v>045</v>
          </cell>
          <cell r="K2054" t="str">
            <v>5090</v>
          </cell>
          <cell r="L2054" t="str">
            <v>2</v>
          </cell>
          <cell r="M2054" t="str">
            <v>6</v>
          </cell>
          <cell r="N2054" t="str">
            <v>5</v>
          </cell>
          <cell r="O2054" t="str">
            <v>3</v>
          </cell>
          <cell r="P2054" t="str">
            <v>1</v>
          </cell>
          <cell r="Q2054" t="str">
            <v>E</v>
          </cell>
          <cell r="R2054" t="str">
            <v>900</v>
          </cell>
          <cell r="S2054" t="str">
            <v>90001</v>
          </cell>
          <cell r="T2054" t="str">
            <v>1321</v>
          </cell>
          <cell r="U2054" t="str">
            <v>00</v>
          </cell>
          <cell r="V2054" t="str">
            <v>16</v>
          </cell>
          <cell r="W2054" t="str">
            <v>00605</v>
          </cell>
          <cell r="X2054" t="str">
            <v>1</v>
          </cell>
          <cell r="Y2054" t="str">
            <v>20</v>
          </cell>
          <cell r="Z2054" t="str">
            <v>150</v>
          </cell>
          <cell r="AA2054" t="str">
            <v>002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</row>
        <row r="2055">
          <cell r="C2055" t="str">
            <v>154350939000100605002</v>
          </cell>
          <cell r="D2055" t="str">
            <v>2018.29.02.012.2.1.1.2.1.11.045.5093.2.6.5.3.1.E.900.90001.1543.00.16.00605.1.20.150.002</v>
          </cell>
          <cell r="E2055" t="str">
            <v>2018</v>
          </cell>
          <cell r="F2055" t="str">
            <v>29.02</v>
          </cell>
          <cell r="G2055" t="str">
            <v>012</v>
          </cell>
          <cell r="H2055" t="str">
            <v>2.1.1.2.1</v>
          </cell>
          <cell r="I2055" t="str">
            <v>11</v>
          </cell>
          <cell r="J2055" t="str">
            <v>045</v>
          </cell>
          <cell r="K2055" t="str">
            <v>5093</v>
          </cell>
          <cell r="L2055" t="str">
            <v>2</v>
          </cell>
          <cell r="M2055" t="str">
            <v>6</v>
          </cell>
          <cell r="N2055" t="str">
            <v>5</v>
          </cell>
          <cell r="O2055" t="str">
            <v>3</v>
          </cell>
          <cell r="P2055" t="str">
            <v>1</v>
          </cell>
          <cell r="Q2055" t="str">
            <v>E</v>
          </cell>
          <cell r="R2055" t="str">
            <v>900</v>
          </cell>
          <cell r="S2055" t="str">
            <v>90001</v>
          </cell>
          <cell r="T2055" t="str">
            <v>1543</v>
          </cell>
          <cell r="U2055" t="str">
            <v>00</v>
          </cell>
          <cell r="V2055" t="str">
            <v>16</v>
          </cell>
          <cell r="W2055" t="str">
            <v>00605</v>
          </cell>
          <cell r="X2055" t="str">
            <v>1</v>
          </cell>
          <cell r="Y2055" t="str">
            <v>20</v>
          </cell>
          <cell r="Z2055" t="str">
            <v>150</v>
          </cell>
          <cell r="AA2055" t="str">
            <v>002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</row>
        <row r="2056">
          <cell r="C2056" t="str">
            <v>261450939000100605002</v>
          </cell>
          <cell r="D2056" t="str">
            <v>2018.29.02.012.2.1.1.2.1.11.045.5093.2.6.5.3.1.E.900.90001.2614.00.16.00605.1.20.150.002</v>
          </cell>
          <cell r="E2056" t="str">
            <v>2018</v>
          </cell>
          <cell r="F2056" t="str">
            <v>29.02</v>
          </cell>
          <cell r="G2056" t="str">
            <v>012</v>
          </cell>
          <cell r="H2056" t="str">
            <v>2.1.1.2.1</v>
          </cell>
          <cell r="I2056" t="str">
            <v>11</v>
          </cell>
          <cell r="J2056" t="str">
            <v>045</v>
          </cell>
          <cell r="K2056" t="str">
            <v>5093</v>
          </cell>
          <cell r="L2056" t="str">
            <v>2</v>
          </cell>
          <cell r="M2056" t="str">
            <v>6</v>
          </cell>
          <cell r="N2056" t="str">
            <v>5</v>
          </cell>
          <cell r="O2056" t="str">
            <v>3</v>
          </cell>
          <cell r="P2056" t="str">
            <v>1</v>
          </cell>
          <cell r="Q2056" t="str">
            <v>E</v>
          </cell>
          <cell r="R2056" t="str">
            <v>900</v>
          </cell>
          <cell r="S2056" t="str">
            <v>90001</v>
          </cell>
          <cell r="T2056" t="str">
            <v>2614</v>
          </cell>
          <cell r="U2056" t="str">
            <v>00</v>
          </cell>
          <cell r="V2056" t="str">
            <v>16</v>
          </cell>
          <cell r="W2056" t="str">
            <v>00605</v>
          </cell>
          <cell r="X2056" t="str">
            <v>1</v>
          </cell>
          <cell r="Y2056" t="str">
            <v>20</v>
          </cell>
          <cell r="Z2056" t="str">
            <v>150</v>
          </cell>
          <cell r="AA2056" t="str">
            <v>002</v>
          </cell>
          <cell r="AB2056">
            <v>10000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10000</v>
          </cell>
        </row>
        <row r="2057">
          <cell r="C2057" t="str">
            <v>361150939000100605002</v>
          </cell>
          <cell r="D2057" t="str">
            <v>2018.29.02.012.2.1.1.2.1.11.045.5093.2.6.5.3.1.E.900.90001.3611.00.16.00605.1.20.150.002</v>
          </cell>
          <cell r="E2057" t="str">
            <v>2018</v>
          </cell>
          <cell r="F2057" t="str">
            <v>29.02</v>
          </cell>
          <cell r="G2057" t="str">
            <v>012</v>
          </cell>
          <cell r="H2057" t="str">
            <v>2.1.1.2.1</v>
          </cell>
          <cell r="I2057" t="str">
            <v>11</v>
          </cell>
          <cell r="J2057" t="str">
            <v>045</v>
          </cell>
          <cell r="K2057" t="str">
            <v>5093</v>
          </cell>
          <cell r="L2057" t="str">
            <v>2</v>
          </cell>
          <cell r="M2057" t="str">
            <v>6</v>
          </cell>
          <cell r="N2057" t="str">
            <v>5</v>
          </cell>
          <cell r="O2057" t="str">
            <v>3</v>
          </cell>
          <cell r="P2057" t="str">
            <v>1</v>
          </cell>
          <cell r="Q2057" t="str">
            <v>E</v>
          </cell>
          <cell r="R2057" t="str">
            <v>900</v>
          </cell>
          <cell r="S2057" t="str">
            <v>90001</v>
          </cell>
          <cell r="T2057" t="str">
            <v>3611</v>
          </cell>
          <cell r="U2057" t="str">
            <v>00</v>
          </cell>
          <cell r="V2057" t="str">
            <v>16</v>
          </cell>
          <cell r="W2057" t="str">
            <v>00605</v>
          </cell>
          <cell r="X2057" t="str">
            <v>1</v>
          </cell>
          <cell r="Y2057" t="str">
            <v>20</v>
          </cell>
          <cell r="Z2057" t="str">
            <v>150</v>
          </cell>
          <cell r="AA2057" t="str">
            <v>002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</row>
        <row r="2058">
          <cell r="C2058" t="str">
            <v>375150939000100404002</v>
          </cell>
          <cell r="D2058" t="str">
            <v>2018.29.02.012.2.1.1.2.1.11.045.5093.2.6.5.3.1.E.900.90001.3751.00.14.00404.1.20.150.002</v>
          </cell>
          <cell r="E2058" t="str">
            <v>2018</v>
          </cell>
          <cell r="F2058" t="str">
            <v>29.02</v>
          </cell>
          <cell r="G2058" t="str">
            <v>012</v>
          </cell>
          <cell r="H2058" t="str">
            <v>2.1.1.2.1</v>
          </cell>
          <cell r="I2058" t="str">
            <v>11</v>
          </cell>
          <cell r="J2058" t="str">
            <v>045</v>
          </cell>
          <cell r="K2058" t="str">
            <v>5093</v>
          </cell>
          <cell r="L2058" t="str">
            <v>2</v>
          </cell>
          <cell r="M2058" t="str">
            <v>6</v>
          </cell>
          <cell r="N2058" t="str">
            <v>5</v>
          </cell>
          <cell r="O2058" t="str">
            <v>3</v>
          </cell>
          <cell r="P2058" t="str">
            <v>1</v>
          </cell>
          <cell r="Q2058" t="str">
            <v>E</v>
          </cell>
          <cell r="R2058" t="str">
            <v>900</v>
          </cell>
          <cell r="S2058" t="str">
            <v>90001</v>
          </cell>
          <cell r="T2058" t="str">
            <v>3751</v>
          </cell>
          <cell r="U2058" t="str">
            <v>00</v>
          </cell>
          <cell r="V2058" t="str">
            <v>14</v>
          </cell>
          <cell r="W2058" t="str">
            <v>00404</v>
          </cell>
          <cell r="X2058" t="str">
            <v>1</v>
          </cell>
          <cell r="Y2058" t="str">
            <v>20</v>
          </cell>
          <cell r="Z2058" t="str">
            <v>150</v>
          </cell>
          <cell r="AA2058" t="str">
            <v>002</v>
          </cell>
          <cell r="AB2058">
            <v>17033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17033</v>
          </cell>
        </row>
        <row r="2059">
          <cell r="C2059" t="str">
            <v>143250959000100605002</v>
          </cell>
          <cell r="D2059" t="str">
            <v>2018.29.02.012.2.1.1.2.1.11.045.5095.2.6.5.3.1.E.900.90001.1432.00.16.00605.1.20.150.002</v>
          </cell>
          <cell r="E2059" t="str">
            <v>2018</v>
          </cell>
          <cell r="F2059" t="str">
            <v>29.02</v>
          </cell>
          <cell r="G2059" t="str">
            <v>012</v>
          </cell>
          <cell r="H2059" t="str">
            <v>2.1.1.2.1</v>
          </cell>
          <cell r="I2059" t="str">
            <v>11</v>
          </cell>
          <cell r="J2059" t="str">
            <v>045</v>
          </cell>
          <cell r="K2059" t="str">
            <v>5095</v>
          </cell>
          <cell r="L2059" t="str">
            <v>2</v>
          </cell>
          <cell r="M2059" t="str">
            <v>6</v>
          </cell>
          <cell r="N2059" t="str">
            <v>5</v>
          </cell>
          <cell r="O2059" t="str">
            <v>3</v>
          </cell>
          <cell r="P2059" t="str">
            <v>1</v>
          </cell>
          <cell r="Q2059" t="str">
            <v>E</v>
          </cell>
          <cell r="R2059" t="str">
            <v>900</v>
          </cell>
          <cell r="S2059" t="str">
            <v>90001</v>
          </cell>
          <cell r="T2059" t="str">
            <v>1432</v>
          </cell>
          <cell r="U2059" t="str">
            <v>00</v>
          </cell>
          <cell r="V2059" t="str">
            <v>16</v>
          </cell>
          <cell r="W2059" t="str">
            <v>00605</v>
          </cell>
          <cell r="X2059" t="str">
            <v>1</v>
          </cell>
          <cell r="Y2059" t="str">
            <v>20</v>
          </cell>
          <cell r="Z2059" t="str">
            <v>150</v>
          </cell>
          <cell r="AA2059" t="str">
            <v>002</v>
          </cell>
          <cell r="AB2059">
            <v>699.49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699.49</v>
          </cell>
        </row>
        <row r="2060">
          <cell r="C2060" t="str">
            <v>154350959000100605002</v>
          </cell>
          <cell r="D2060" t="str">
            <v>2018.29.02.012.2.1.1.2.1.11.045.5095.2.6.5.3.1.E.900.90001.1543.00.16.00605.1.20.150.002</v>
          </cell>
          <cell r="E2060" t="str">
            <v>2018</v>
          </cell>
          <cell r="F2060" t="str">
            <v>29.02</v>
          </cell>
          <cell r="G2060" t="str">
            <v>012</v>
          </cell>
          <cell r="H2060" t="str">
            <v>2.1.1.2.1</v>
          </cell>
          <cell r="I2060" t="str">
            <v>11</v>
          </cell>
          <cell r="J2060" t="str">
            <v>045</v>
          </cell>
          <cell r="K2060" t="str">
            <v>5095</v>
          </cell>
          <cell r="L2060" t="str">
            <v>2</v>
          </cell>
          <cell r="M2060" t="str">
            <v>6</v>
          </cell>
          <cell r="N2060" t="str">
            <v>5</v>
          </cell>
          <cell r="O2060" t="str">
            <v>3</v>
          </cell>
          <cell r="P2060" t="str">
            <v>1</v>
          </cell>
          <cell r="Q2060" t="str">
            <v>E</v>
          </cell>
          <cell r="R2060" t="str">
            <v>900</v>
          </cell>
          <cell r="S2060" t="str">
            <v>90001</v>
          </cell>
          <cell r="T2060" t="str">
            <v>1543</v>
          </cell>
          <cell r="U2060" t="str">
            <v>00</v>
          </cell>
          <cell r="V2060" t="str">
            <v>16</v>
          </cell>
          <cell r="W2060" t="str">
            <v>00605</v>
          </cell>
          <cell r="X2060" t="str">
            <v>1</v>
          </cell>
          <cell r="Y2060" t="str">
            <v>20</v>
          </cell>
          <cell r="Z2060" t="str">
            <v>150</v>
          </cell>
          <cell r="AA2060" t="str">
            <v>002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</row>
        <row r="2061">
          <cell r="C2061" t="str">
            <v>171550959000100605002</v>
          </cell>
          <cell r="D2061" t="str">
            <v>2018.29.02.012.2.1.1.2.1.11.045.5095.2.6.5.3.1.E.900.90001.1715.00.16.00605.1.20.150.002</v>
          </cell>
          <cell r="E2061" t="str">
            <v>2018</v>
          </cell>
          <cell r="F2061" t="str">
            <v>29.02</v>
          </cell>
          <cell r="G2061" t="str">
            <v>012</v>
          </cell>
          <cell r="H2061" t="str">
            <v>2.1.1.2.1</v>
          </cell>
          <cell r="I2061" t="str">
            <v>11</v>
          </cell>
          <cell r="J2061" t="str">
            <v>045</v>
          </cell>
          <cell r="K2061" t="str">
            <v>5095</v>
          </cell>
          <cell r="L2061" t="str">
            <v>2</v>
          </cell>
          <cell r="M2061" t="str">
            <v>6</v>
          </cell>
          <cell r="N2061" t="str">
            <v>5</v>
          </cell>
          <cell r="O2061" t="str">
            <v>3</v>
          </cell>
          <cell r="P2061" t="str">
            <v>1</v>
          </cell>
          <cell r="Q2061" t="str">
            <v>E</v>
          </cell>
          <cell r="R2061" t="str">
            <v>900</v>
          </cell>
          <cell r="S2061" t="str">
            <v>90001</v>
          </cell>
          <cell r="T2061" t="str">
            <v>1715</v>
          </cell>
          <cell r="U2061" t="str">
            <v>00</v>
          </cell>
          <cell r="V2061" t="str">
            <v>16</v>
          </cell>
          <cell r="W2061" t="str">
            <v>00605</v>
          </cell>
          <cell r="X2061" t="str">
            <v>1</v>
          </cell>
          <cell r="Y2061" t="str">
            <v>20</v>
          </cell>
          <cell r="Z2061" t="str">
            <v>150</v>
          </cell>
          <cell r="AA2061" t="str">
            <v>002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</row>
        <row r="2062">
          <cell r="C2062" t="str">
            <v>294151319000100404002</v>
          </cell>
          <cell r="D2062" t="str">
            <v>2018.29.02.012.2.1.1.2.1.11.045.5131.2.6.5.3.1.E.900.90001.2941.00.14.00404.1.20.150.002</v>
          </cell>
          <cell r="E2062" t="str">
            <v>2018</v>
          </cell>
          <cell r="F2062" t="str">
            <v>29.02</v>
          </cell>
          <cell r="G2062" t="str">
            <v>012</v>
          </cell>
          <cell r="H2062" t="str">
            <v>2.1.1.2.1</v>
          </cell>
          <cell r="I2062" t="str">
            <v>11</v>
          </cell>
          <cell r="J2062" t="str">
            <v>045</v>
          </cell>
          <cell r="K2062" t="str">
            <v>5131</v>
          </cell>
          <cell r="L2062" t="str">
            <v>2</v>
          </cell>
          <cell r="M2062" t="str">
            <v>6</v>
          </cell>
          <cell r="N2062" t="str">
            <v>5</v>
          </cell>
          <cell r="O2062" t="str">
            <v>3</v>
          </cell>
          <cell r="P2062" t="str">
            <v>1</v>
          </cell>
          <cell r="Q2062" t="str">
            <v>E</v>
          </cell>
          <cell r="R2062" t="str">
            <v>900</v>
          </cell>
          <cell r="S2062" t="str">
            <v>90001</v>
          </cell>
          <cell r="T2062" t="str">
            <v>2941</v>
          </cell>
          <cell r="U2062" t="str">
            <v>00</v>
          </cell>
          <cell r="V2062" t="str">
            <v>14</v>
          </cell>
          <cell r="W2062" t="str">
            <v>00404</v>
          </cell>
          <cell r="X2062" t="str">
            <v>1</v>
          </cell>
          <cell r="Y2062" t="str">
            <v>20</v>
          </cell>
          <cell r="Z2062" t="str">
            <v>150</v>
          </cell>
          <cell r="AA2062" t="str">
            <v>002</v>
          </cell>
          <cell r="AB2062">
            <v>19453.2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19453.2</v>
          </cell>
        </row>
        <row r="2063">
          <cell r="C2063" t="str">
            <v>131151859000100605002</v>
          </cell>
          <cell r="D2063" t="str">
            <v>2018.29.02.012.2.1.1.2.1.11.045.5185.2.6.5.3.1.E.900.90001.1311.00.16.00605.1.20.150.002</v>
          </cell>
          <cell r="E2063" t="str">
            <v>2018</v>
          </cell>
          <cell r="F2063" t="str">
            <v>29.02</v>
          </cell>
          <cell r="G2063" t="str">
            <v>012</v>
          </cell>
          <cell r="H2063" t="str">
            <v>2.1.1.2.1</v>
          </cell>
          <cell r="I2063" t="str">
            <v>11</v>
          </cell>
          <cell r="J2063" t="str">
            <v>045</v>
          </cell>
          <cell r="K2063" t="str">
            <v>5185</v>
          </cell>
          <cell r="L2063" t="str">
            <v>2</v>
          </cell>
          <cell r="M2063" t="str">
            <v>6</v>
          </cell>
          <cell r="N2063" t="str">
            <v>5</v>
          </cell>
          <cell r="O2063" t="str">
            <v>3</v>
          </cell>
          <cell r="P2063" t="str">
            <v>1</v>
          </cell>
          <cell r="Q2063" t="str">
            <v>E</v>
          </cell>
          <cell r="R2063" t="str">
            <v>900</v>
          </cell>
          <cell r="S2063" t="str">
            <v>90001</v>
          </cell>
          <cell r="T2063" t="str">
            <v>1311</v>
          </cell>
          <cell r="U2063" t="str">
            <v>00</v>
          </cell>
          <cell r="V2063" t="str">
            <v>16</v>
          </cell>
          <cell r="W2063" t="str">
            <v>00605</v>
          </cell>
          <cell r="X2063" t="str">
            <v>1</v>
          </cell>
          <cell r="Y2063" t="str">
            <v>20</v>
          </cell>
          <cell r="Z2063" t="str">
            <v>150</v>
          </cell>
          <cell r="AA2063" t="str">
            <v>002</v>
          </cell>
          <cell r="AB2063">
            <v>4015.42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4015.42</v>
          </cell>
        </row>
        <row r="2064">
          <cell r="C2064" t="str">
            <v>311151859000100605002</v>
          </cell>
          <cell r="D2064" t="str">
            <v>2018.29.02.012.2.1.1.2.1.11.045.5185.2.6.5.3.1.E.900.90001.3111.00.16.00605.1.20.150.002</v>
          </cell>
          <cell r="E2064" t="str">
            <v>2018</v>
          </cell>
          <cell r="F2064" t="str">
            <v>29.02</v>
          </cell>
          <cell r="G2064" t="str">
            <v>012</v>
          </cell>
          <cell r="H2064" t="str">
            <v>2.1.1.2.1</v>
          </cell>
          <cell r="I2064" t="str">
            <v>11</v>
          </cell>
          <cell r="J2064" t="str">
            <v>045</v>
          </cell>
          <cell r="K2064" t="str">
            <v>5185</v>
          </cell>
          <cell r="L2064" t="str">
            <v>2</v>
          </cell>
          <cell r="M2064" t="str">
            <v>6</v>
          </cell>
          <cell r="N2064" t="str">
            <v>5</v>
          </cell>
          <cell r="O2064" t="str">
            <v>3</v>
          </cell>
          <cell r="P2064" t="str">
            <v>1</v>
          </cell>
          <cell r="Q2064" t="str">
            <v>E</v>
          </cell>
          <cell r="R2064" t="str">
            <v>900</v>
          </cell>
          <cell r="S2064" t="str">
            <v>90001</v>
          </cell>
          <cell r="T2064" t="str">
            <v>3111</v>
          </cell>
          <cell r="U2064" t="str">
            <v>00</v>
          </cell>
          <cell r="V2064" t="str">
            <v>16</v>
          </cell>
          <cell r="W2064" t="str">
            <v>00605</v>
          </cell>
          <cell r="X2064" t="str">
            <v>1</v>
          </cell>
          <cell r="Y2064" t="str">
            <v>20</v>
          </cell>
          <cell r="Z2064" t="str">
            <v>150</v>
          </cell>
          <cell r="AA2064" t="str">
            <v>002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</row>
        <row r="2065">
          <cell r="C2065" t="str">
            <v>26116017357D100605002</v>
          </cell>
          <cell r="D2065" t="str">
            <v>2018.29.02.012.2.1.1.2.1.11.045.6017.2.6.5.3.1.E.357.357D1.2611.00.16.00605.1.20.150.002</v>
          </cell>
          <cell r="E2065" t="str">
            <v>2018</v>
          </cell>
          <cell r="F2065" t="str">
            <v>29.02</v>
          </cell>
          <cell r="G2065" t="str">
            <v>012</v>
          </cell>
          <cell r="H2065" t="str">
            <v>2.1.1.2.1</v>
          </cell>
          <cell r="I2065" t="str">
            <v>11</v>
          </cell>
          <cell r="J2065" t="str">
            <v>045</v>
          </cell>
          <cell r="K2065" t="str">
            <v>6017</v>
          </cell>
          <cell r="L2065" t="str">
            <v>2</v>
          </cell>
          <cell r="M2065" t="str">
            <v>6</v>
          </cell>
          <cell r="N2065" t="str">
            <v>5</v>
          </cell>
          <cell r="O2065" t="str">
            <v>3</v>
          </cell>
          <cell r="P2065" t="str">
            <v>1</v>
          </cell>
          <cell r="Q2065" t="str">
            <v>E</v>
          </cell>
          <cell r="R2065" t="str">
            <v>357</v>
          </cell>
          <cell r="S2065" t="str">
            <v>357D1</v>
          </cell>
          <cell r="T2065" t="str">
            <v>2611</v>
          </cell>
          <cell r="U2065" t="str">
            <v>00</v>
          </cell>
          <cell r="V2065" t="str">
            <v>16</v>
          </cell>
          <cell r="W2065" t="str">
            <v>00605</v>
          </cell>
          <cell r="X2065" t="str">
            <v>1</v>
          </cell>
          <cell r="Y2065" t="str">
            <v>20</v>
          </cell>
          <cell r="Z2065" t="str">
            <v>150</v>
          </cell>
          <cell r="AA2065" t="str">
            <v>002</v>
          </cell>
          <cell r="AB2065">
            <v>1800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1800</v>
          </cell>
        </row>
        <row r="2066">
          <cell r="C2066" t="str">
            <v>15436017357D200605002</v>
          </cell>
          <cell r="D2066" t="str">
            <v>2018.29.02.012.2.1.1.2.1.11.045.6017.2.6.5.3.1.E.357.357D2.1543.00.16.00605.1.20.150.002</v>
          </cell>
          <cell r="E2066" t="str">
            <v>2018</v>
          </cell>
          <cell r="F2066" t="str">
            <v>29.02</v>
          </cell>
          <cell r="G2066" t="str">
            <v>012</v>
          </cell>
          <cell r="H2066" t="str">
            <v>2.1.1.2.1</v>
          </cell>
          <cell r="I2066" t="str">
            <v>11</v>
          </cell>
          <cell r="J2066" t="str">
            <v>045</v>
          </cell>
          <cell r="K2066" t="str">
            <v>6017</v>
          </cell>
          <cell r="L2066" t="str">
            <v>2</v>
          </cell>
          <cell r="M2066" t="str">
            <v>6</v>
          </cell>
          <cell r="N2066" t="str">
            <v>5</v>
          </cell>
          <cell r="O2066" t="str">
            <v>3</v>
          </cell>
          <cell r="P2066" t="str">
            <v>1</v>
          </cell>
          <cell r="Q2066" t="str">
            <v>E</v>
          </cell>
          <cell r="R2066" t="str">
            <v>357</v>
          </cell>
          <cell r="S2066" t="str">
            <v>357D2</v>
          </cell>
          <cell r="T2066" t="str">
            <v>1543</v>
          </cell>
          <cell r="U2066" t="str">
            <v>00</v>
          </cell>
          <cell r="V2066" t="str">
            <v>16</v>
          </cell>
          <cell r="W2066" t="str">
            <v>00605</v>
          </cell>
          <cell r="X2066" t="str">
            <v>1</v>
          </cell>
          <cell r="Y2066" t="str">
            <v>20</v>
          </cell>
          <cell r="Z2066" t="str">
            <v>150</v>
          </cell>
          <cell r="AA2066" t="str">
            <v>002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</row>
        <row r="2067">
          <cell r="C2067" t="str">
            <v>44136017357D200501001</v>
          </cell>
          <cell r="D2067" t="str">
            <v>2018.29.02.012.2.1.1.2.1.11.045.6017.2.6.5.3.1.E.357.357D2.4413.00.25.00501.1.20.150.001</v>
          </cell>
          <cell r="E2067" t="str">
            <v>2018</v>
          </cell>
          <cell r="F2067" t="str">
            <v>29.02</v>
          </cell>
          <cell r="G2067" t="str">
            <v>012</v>
          </cell>
          <cell r="H2067" t="str">
            <v>2.1.1.2.1</v>
          </cell>
          <cell r="I2067" t="str">
            <v>11</v>
          </cell>
          <cell r="J2067" t="str">
            <v>045</v>
          </cell>
          <cell r="K2067" t="str">
            <v>6017</v>
          </cell>
          <cell r="L2067" t="str">
            <v>2</v>
          </cell>
          <cell r="M2067" t="str">
            <v>6</v>
          </cell>
          <cell r="N2067" t="str">
            <v>5</v>
          </cell>
          <cell r="O2067" t="str">
            <v>3</v>
          </cell>
          <cell r="P2067" t="str">
            <v>1</v>
          </cell>
          <cell r="Q2067" t="str">
            <v>E</v>
          </cell>
          <cell r="R2067" t="str">
            <v>357</v>
          </cell>
          <cell r="S2067" t="str">
            <v>357D2</v>
          </cell>
          <cell r="T2067" t="str">
            <v>4413</v>
          </cell>
          <cell r="U2067" t="str">
            <v>00</v>
          </cell>
          <cell r="V2067" t="str">
            <v>25</v>
          </cell>
          <cell r="W2067" t="str">
            <v>00501</v>
          </cell>
          <cell r="X2067" t="str">
            <v>1</v>
          </cell>
          <cell r="Y2067" t="str">
            <v>20</v>
          </cell>
          <cell r="Z2067" t="str">
            <v>150</v>
          </cell>
          <cell r="AA2067" t="str">
            <v>001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</row>
        <row r="2068">
          <cell r="C2068" t="str">
            <v>14216034357D200605002</v>
          </cell>
          <cell r="D2068" t="str">
            <v>2018.29.02.012.2.1.1.2.1.11.045.6034.2.6.5.3.1.E.357.357D2.1421.00.16.00605.1.20.150.002</v>
          </cell>
          <cell r="E2068" t="str">
            <v>2018</v>
          </cell>
          <cell r="F2068" t="str">
            <v>29.02</v>
          </cell>
          <cell r="G2068" t="str">
            <v>012</v>
          </cell>
          <cell r="H2068" t="str">
            <v>2.1.1.2.1</v>
          </cell>
          <cell r="I2068" t="str">
            <v>11</v>
          </cell>
          <cell r="J2068" t="str">
            <v>045</v>
          </cell>
          <cell r="K2068" t="str">
            <v>6034</v>
          </cell>
          <cell r="L2068" t="str">
            <v>2</v>
          </cell>
          <cell r="M2068" t="str">
            <v>6</v>
          </cell>
          <cell r="N2068" t="str">
            <v>5</v>
          </cell>
          <cell r="O2068" t="str">
            <v>3</v>
          </cell>
          <cell r="P2068" t="str">
            <v>1</v>
          </cell>
          <cell r="Q2068" t="str">
            <v>E</v>
          </cell>
          <cell r="R2068" t="str">
            <v>357</v>
          </cell>
          <cell r="S2068" t="str">
            <v>357D2</v>
          </cell>
          <cell r="T2068" t="str">
            <v>1421</v>
          </cell>
          <cell r="U2068" t="str">
            <v>00</v>
          </cell>
          <cell r="V2068" t="str">
            <v>16</v>
          </cell>
          <cell r="W2068" t="str">
            <v>00605</v>
          </cell>
          <cell r="X2068" t="str">
            <v>1</v>
          </cell>
          <cell r="Y2068" t="str">
            <v>20</v>
          </cell>
          <cell r="Z2068" t="str">
            <v>150</v>
          </cell>
          <cell r="AA2068" t="str">
            <v>002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</row>
        <row r="2069">
          <cell r="C2069" t="str">
            <v>17126034357D200605002</v>
          </cell>
          <cell r="D2069" t="str">
            <v>2018.29.02.012.2.1.1.2.1.11.045.6034.2.6.5.3.1.E.357.357D2.1712.00.16.00605.1.20.150.002</v>
          </cell>
          <cell r="E2069" t="str">
            <v>2018</v>
          </cell>
          <cell r="F2069" t="str">
            <v>29.02</v>
          </cell>
          <cell r="G2069" t="str">
            <v>012</v>
          </cell>
          <cell r="H2069" t="str">
            <v>2.1.1.2.1</v>
          </cell>
          <cell r="I2069" t="str">
            <v>11</v>
          </cell>
          <cell r="J2069" t="str">
            <v>045</v>
          </cell>
          <cell r="K2069" t="str">
            <v>6034</v>
          </cell>
          <cell r="L2069" t="str">
            <v>2</v>
          </cell>
          <cell r="M2069" t="str">
            <v>6</v>
          </cell>
          <cell r="N2069" t="str">
            <v>5</v>
          </cell>
          <cell r="O2069" t="str">
            <v>3</v>
          </cell>
          <cell r="P2069" t="str">
            <v>1</v>
          </cell>
          <cell r="Q2069" t="str">
            <v>E</v>
          </cell>
          <cell r="R2069" t="str">
            <v>357</v>
          </cell>
          <cell r="S2069" t="str">
            <v>357D2</v>
          </cell>
          <cell r="T2069" t="str">
            <v>1712</v>
          </cell>
          <cell r="U2069" t="str">
            <v>00</v>
          </cell>
          <cell r="V2069" t="str">
            <v>16</v>
          </cell>
          <cell r="W2069" t="str">
            <v>00605</v>
          </cell>
          <cell r="X2069" t="str">
            <v>1</v>
          </cell>
          <cell r="Y2069" t="str">
            <v>20</v>
          </cell>
          <cell r="Z2069" t="str">
            <v>150</v>
          </cell>
          <cell r="AA2069" t="str">
            <v>002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</row>
        <row r="2070">
          <cell r="C2070" t="str">
            <v>372160373570300605002</v>
          </cell>
          <cell r="D2070" t="str">
            <v>2018.29.02.012.2.1.1.2.1.11.045.6037.2.6.5.3.1.E.357.35703.3721.00.16.00605.1.20.150.002</v>
          </cell>
          <cell r="E2070" t="str">
            <v>2018</v>
          </cell>
          <cell r="F2070" t="str">
            <v>29.02</v>
          </cell>
          <cell r="G2070" t="str">
            <v>012</v>
          </cell>
          <cell r="H2070" t="str">
            <v>2.1.1.2.1</v>
          </cell>
          <cell r="I2070" t="str">
            <v>11</v>
          </cell>
          <cell r="J2070" t="str">
            <v>045</v>
          </cell>
          <cell r="K2070" t="str">
            <v>6037</v>
          </cell>
          <cell r="L2070" t="str">
            <v>2</v>
          </cell>
          <cell r="M2070" t="str">
            <v>6</v>
          </cell>
          <cell r="N2070" t="str">
            <v>5</v>
          </cell>
          <cell r="O2070" t="str">
            <v>3</v>
          </cell>
          <cell r="P2070" t="str">
            <v>1</v>
          </cell>
          <cell r="Q2070" t="str">
            <v>E</v>
          </cell>
          <cell r="R2070" t="str">
            <v>357</v>
          </cell>
          <cell r="S2070" t="str">
            <v>35703</v>
          </cell>
          <cell r="T2070" t="str">
            <v>3721</v>
          </cell>
          <cell r="U2070" t="str">
            <v>00</v>
          </cell>
          <cell r="V2070" t="str">
            <v>16</v>
          </cell>
          <cell r="W2070" t="str">
            <v>00605</v>
          </cell>
          <cell r="X2070" t="str">
            <v>1</v>
          </cell>
          <cell r="Y2070" t="str">
            <v>20</v>
          </cell>
          <cell r="Z2070" t="str">
            <v>150</v>
          </cell>
          <cell r="AA2070" t="str">
            <v>002</v>
          </cell>
          <cell r="AB2070">
            <v>2160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2160</v>
          </cell>
        </row>
        <row r="2071">
          <cell r="C2071" t="str">
            <v>318160603580100605002</v>
          </cell>
          <cell r="D2071" t="str">
            <v>2018.29.02.012.2.1.1.2.1.11.045.6060.2.6.8.3.2.E.358.35801.3181.00.16.00605.1.20.150.002</v>
          </cell>
          <cell r="E2071" t="str">
            <v>2018</v>
          </cell>
          <cell r="F2071" t="str">
            <v>29.02</v>
          </cell>
          <cell r="G2071" t="str">
            <v>012</v>
          </cell>
          <cell r="H2071" t="str">
            <v>2.1.1.2.1</v>
          </cell>
          <cell r="I2071" t="str">
            <v>11</v>
          </cell>
          <cell r="J2071" t="str">
            <v>045</v>
          </cell>
          <cell r="K2071" t="str">
            <v>6060</v>
          </cell>
          <cell r="L2071" t="str">
            <v>2</v>
          </cell>
          <cell r="M2071" t="str">
            <v>6</v>
          </cell>
          <cell r="N2071" t="str">
            <v>8</v>
          </cell>
          <cell r="O2071" t="str">
            <v>3</v>
          </cell>
          <cell r="P2071" t="str">
            <v>2</v>
          </cell>
          <cell r="Q2071" t="str">
            <v>E</v>
          </cell>
          <cell r="R2071" t="str">
            <v>358</v>
          </cell>
          <cell r="S2071" t="str">
            <v>35801</v>
          </cell>
          <cell r="T2071" t="str">
            <v>3181</v>
          </cell>
          <cell r="U2071" t="str">
            <v>00</v>
          </cell>
          <cell r="V2071" t="str">
            <v>16</v>
          </cell>
          <cell r="W2071" t="str">
            <v>00605</v>
          </cell>
          <cell r="X2071" t="str">
            <v>1</v>
          </cell>
          <cell r="Y2071" t="str">
            <v>20</v>
          </cell>
          <cell r="Z2071" t="str">
            <v>150</v>
          </cell>
          <cell r="AA2071" t="str">
            <v>002</v>
          </cell>
          <cell r="AB2071">
            <v>1757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1757</v>
          </cell>
        </row>
        <row r="2072">
          <cell r="C2072" t="str">
            <v>375160603580100605002</v>
          </cell>
          <cell r="D2072" t="str">
            <v>2018.29.02.012.2.1.1.2.1.11.045.6060.2.6.8.3.2.E.358.35801.3751.00.16.00605.1.20.150.002</v>
          </cell>
          <cell r="E2072" t="str">
            <v>2018</v>
          </cell>
          <cell r="F2072" t="str">
            <v>29.02</v>
          </cell>
          <cell r="G2072" t="str">
            <v>012</v>
          </cell>
          <cell r="H2072" t="str">
            <v>2.1.1.2.1</v>
          </cell>
          <cell r="I2072" t="str">
            <v>11</v>
          </cell>
          <cell r="J2072" t="str">
            <v>045</v>
          </cell>
          <cell r="K2072" t="str">
            <v>6060</v>
          </cell>
          <cell r="L2072" t="str">
            <v>2</v>
          </cell>
          <cell r="M2072" t="str">
            <v>6</v>
          </cell>
          <cell r="N2072" t="str">
            <v>8</v>
          </cell>
          <cell r="O2072" t="str">
            <v>3</v>
          </cell>
          <cell r="P2072" t="str">
            <v>2</v>
          </cell>
          <cell r="Q2072" t="str">
            <v>E</v>
          </cell>
          <cell r="R2072" t="str">
            <v>358</v>
          </cell>
          <cell r="S2072" t="str">
            <v>35801</v>
          </cell>
          <cell r="T2072" t="str">
            <v>3751</v>
          </cell>
          <cell r="U2072" t="str">
            <v>00</v>
          </cell>
          <cell r="V2072" t="str">
            <v>16</v>
          </cell>
          <cell r="W2072" t="str">
            <v>00605</v>
          </cell>
          <cell r="X2072" t="str">
            <v>1</v>
          </cell>
          <cell r="Y2072" t="str">
            <v>20</v>
          </cell>
          <cell r="Z2072" t="str">
            <v>150</v>
          </cell>
          <cell r="AA2072" t="str">
            <v>002</v>
          </cell>
          <cell r="AB2072">
            <v>2933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2933</v>
          </cell>
        </row>
        <row r="2073">
          <cell r="C2073" t="str">
            <v>392160603580100605002</v>
          </cell>
          <cell r="D2073" t="str">
            <v>2018.29.02.012.2.1.1.2.1.11.045.6060.2.6.8.3.2.E.358.35801.3921.00.16.00605.1.20.150.002</v>
          </cell>
          <cell r="E2073" t="str">
            <v>2018</v>
          </cell>
          <cell r="F2073" t="str">
            <v>29.02</v>
          </cell>
          <cell r="G2073" t="str">
            <v>012</v>
          </cell>
          <cell r="H2073" t="str">
            <v>2.1.1.2.1</v>
          </cell>
          <cell r="I2073" t="str">
            <v>11</v>
          </cell>
          <cell r="J2073" t="str">
            <v>045</v>
          </cell>
          <cell r="K2073" t="str">
            <v>6060</v>
          </cell>
          <cell r="L2073" t="str">
            <v>2</v>
          </cell>
          <cell r="M2073" t="str">
            <v>6</v>
          </cell>
          <cell r="N2073" t="str">
            <v>8</v>
          </cell>
          <cell r="O2073" t="str">
            <v>3</v>
          </cell>
          <cell r="P2073" t="str">
            <v>2</v>
          </cell>
          <cell r="Q2073" t="str">
            <v>E</v>
          </cell>
          <cell r="R2073" t="str">
            <v>358</v>
          </cell>
          <cell r="S2073" t="str">
            <v>35801</v>
          </cell>
          <cell r="T2073" t="str">
            <v>3921</v>
          </cell>
          <cell r="U2073" t="str">
            <v>00</v>
          </cell>
          <cell r="V2073" t="str">
            <v>16</v>
          </cell>
          <cell r="W2073" t="str">
            <v>00605</v>
          </cell>
          <cell r="X2073" t="str">
            <v>1</v>
          </cell>
          <cell r="Y2073" t="str">
            <v>20</v>
          </cell>
          <cell r="Z2073" t="str">
            <v>150</v>
          </cell>
          <cell r="AA2073" t="str">
            <v>002</v>
          </cell>
          <cell r="AB2073">
            <v>165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165</v>
          </cell>
        </row>
        <row r="2074">
          <cell r="C2074" t="str">
            <v>152460613580500605002</v>
          </cell>
          <cell r="D2074" t="str">
            <v>2018.29.02.012.2.1.1.2.1.11.045.6061.2.6.8.3.2.E.358.35805.1524.00.16.00605.1.20.150.002</v>
          </cell>
          <cell r="E2074" t="str">
            <v>2018</v>
          </cell>
          <cell r="F2074" t="str">
            <v>29.02</v>
          </cell>
          <cell r="G2074" t="str">
            <v>012</v>
          </cell>
          <cell r="H2074" t="str">
            <v>2.1.1.2.1</v>
          </cell>
          <cell r="I2074" t="str">
            <v>11</v>
          </cell>
          <cell r="J2074" t="str">
            <v>045</v>
          </cell>
          <cell r="K2074" t="str">
            <v>6061</v>
          </cell>
          <cell r="L2074" t="str">
            <v>2</v>
          </cell>
          <cell r="M2074" t="str">
            <v>6</v>
          </cell>
          <cell r="N2074" t="str">
            <v>8</v>
          </cell>
          <cell r="O2074" t="str">
            <v>3</v>
          </cell>
          <cell r="P2074" t="str">
            <v>2</v>
          </cell>
          <cell r="Q2074" t="str">
            <v>E</v>
          </cell>
          <cell r="R2074" t="str">
            <v>358</v>
          </cell>
          <cell r="S2074" t="str">
            <v>35805</v>
          </cell>
          <cell r="T2074" t="str">
            <v>1524</v>
          </cell>
          <cell r="U2074" t="str">
            <v>00</v>
          </cell>
          <cell r="V2074" t="str">
            <v>16</v>
          </cell>
          <cell r="W2074" t="str">
            <v>00605</v>
          </cell>
          <cell r="X2074" t="str">
            <v>1</v>
          </cell>
          <cell r="Y2074" t="str">
            <v>20</v>
          </cell>
          <cell r="Z2074" t="str">
            <v>150</v>
          </cell>
          <cell r="AA2074" t="str">
            <v>002</v>
          </cell>
          <cell r="AB2074">
            <v>400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400</v>
          </cell>
        </row>
        <row r="2075">
          <cell r="C2075" t="str">
            <v>23116061358D400605002</v>
          </cell>
          <cell r="D2075" t="str">
            <v>2018.29.02.012.2.1.1.2.1.11.045.6061.2.6.8.3.2.E.358.358D4.2311.00.16.00605.1.20.150.002</v>
          </cell>
          <cell r="E2075" t="str">
            <v>2018</v>
          </cell>
          <cell r="F2075" t="str">
            <v>29.02</v>
          </cell>
          <cell r="G2075" t="str">
            <v>012</v>
          </cell>
          <cell r="H2075" t="str">
            <v>2.1.1.2.1</v>
          </cell>
          <cell r="I2075" t="str">
            <v>11</v>
          </cell>
          <cell r="J2075" t="str">
            <v>045</v>
          </cell>
          <cell r="K2075" t="str">
            <v>6061</v>
          </cell>
          <cell r="L2075" t="str">
            <v>2</v>
          </cell>
          <cell r="M2075" t="str">
            <v>6</v>
          </cell>
          <cell r="N2075" t="str">
            <v>8</v>
          </cell>
          <cell r="O2075" t="str">
            <v>3</v>
          </cell>
          <cell r="P2075" t="str">
            <v>2</v>
          </cell>
          <cell r="Q2075" t="str">
            <v>E</v>
          </cell>
          <cell r="R2075" t="str">
            <v>358</v>
          </cell>
          <cell r="S2075" t="str">
            <v>358D4</v>
          </cell>
          <cell r="T2075" t="str">
            <v>2311</v>
          </cell>
          <cell r="U2075" t="str">
            <v>00</v>
          </cell>
          <cell r="V2075" t="str">
            <v>16</v>
          </cell>
          <cell r="W2075" t="str">
            <v>00605</v>
          </cell>
          <cell r="X2075" t="str">
            <v>1</v>
          </cell>
          <cell r="Y2075" t="str">
            <v>20</v>
          </cell>
          <cell r="Z2075" t="str">
            <v>150</v>
          </cell>
          <cell r="AA2075" t="str">
            <v>002</v>
          </cell>
          <cell r="AB2075">
            <v>5278.01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5278.01</v>
          </cell>
        </row>
        <row r="2076">
          <cell r="C2076" t="str">
            <v>261160623580100605002</v>
          </cell>
          <cell r="D2076" t="str">
            <v>2018.29.02.012.2.1.1.2.1.11.045.6062.2.6.8.3.2.E.358.35801.2611.00.16.00605.1.20.150.002</v>
          </cell>
          <cell r="E2076" t="str">
            <v>2018</v>
          </cell>
          <cell r="F2076" t="str">
            <v>29.02</v>
          </cell>
          <cell r="G2076" t="str">
            <v>012</v>
          </cell>
          <cell r="H2076" t="str">
            <v>2.1.1.2.1</v>
          </cell>
          <cell r="I2076" t="str">
            <v>11</v>
          </cell>
          <cell r="J2076" t="str">
            <v>045</v>
          </cell>
          <cell r="K2076" t="str">
            <v>6062</v>
          </cell>
          <cell r="L2076" t="str">
            <v>2</v>
          </cell>
          <cell r="M2076" t="str">
            <v>6</v>
          </cell>
          <cell r="N2076" t="str">
            <v>8</v>
          </cell>
          <cell r="O2076" t="str">
            <v>3</v>
          </cell>
          <cell r="P2076" t="str">
            <v>2</v>
          </cell>
          <cell r="Q2076" t="str">
            <v>E</v>
          </cell>
          <cell r="R2076" t="str">
            <v>358</v>
          </cell>
          <cell r="S2076" t="str">
            <v>35801</v>
          </cell>
          <cell r="T2076" t="str">
            <v>2611</v>
          </cell>
          <cell r="U2076" t="str">
            <v>00</v>
          </cell>
          <cell r="V2076" t="str">
            <v>16</v>
          </cell>
          <cell r="W2076" t="str">
            <v>00605</v>
          </cell>
          <cell r="X2076" t="str">
            <v>1</v>
          </cell>
          <cell r="Y2076" t="str">
            <v>20</v>
          </cell>
          <cell r="Z2076" t="str">
            <v>150</v>
          </cell>
          <cell r="AA2076" t="str">
            <v>002</v>
          </cell>
          <cell r="AB2076">
            <v>14730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14730</v>
          </cell>
        </row>
        <row r="2077">
          <cell r="C2077" t="str">
            <v>261161243570300605002</v>
          </cell>
          <cell r="D2077" t="str">
            <v>2018.29.02.012.2.1.1.2.1.11.045.6124.2.6.5.3.1.E.357.35703.2611.00.16.00605.1.20.150.002</v>
          </cell>
          <cell r="E2077" t="str">
            <v>2018</v>
          </cell>
          <cell r="F2077" t="str">
            <v>29.02</v>
          </cell>
          <cell r="G2077" t="str">
            <v>012</v>
          </cell>
          <cell r="H2077" t="str">
            <v>2.1.1.2.1</v>
          </cell>
          <cell r="I2077" t="str">
            <v>11</v>
          </cell>
          <cell r="J2077" t="str">
            <v>045</v>
          </cell>
          <cell r="K2077" t="str">
            <v>6124</v>
          </cell>
          <cell r="L2077" t="str">
            <v>2</v>
          </cell>
          <cell r="M2077" t="str">
            <v>6</v>
          </cell>
          <cell r="N2077" t="str">
            <v>5</v>
          </cell>
          <cell r="O2077" t="str">
            <v>3</v>
          </cell>
          <cell r="P2077" t="str">
            <v>1</v>
          </cell>
          <cell r="Q2077" t="str">
            <v>E</v>
          </cell>
          <cell r="R2077" t="str">
            <v>357</v>
          </cell>
          <cell r="S2077" t="str">
            <v>35703</v>
          </cell>
          <cell r="T2077" t="str">
            <v>2611</v>
          </cell>
          <cell r="U2077" t="str">
            <v>00</v>
          </cell>
          <cell r="V2077" t="str">
            <v>16</v>
          </cell>
          <cell r="W2077" t="str">
            <v>00605</v>
          </cell>
          <cell r="X2077" t="str">
            <v>1</v>
          </cell>
          <cell r="Y2077" t="str">
            <v>20</v>
          </cell>
          <cell r="Z2077" t="str">
            <v>150</v>
          </cell>
          <cell r="AA2077" t="str">
            <v>002</v>
          </cell>
          <cell r="AB2077">
            <v>26211.64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26211.64</v>
          </cell>
        </row>
        <row r="2078">
          <cell r="C2078" t="str">
            <v>14316124357D100605002</v>
          </cell>
          <cell r="D2078" t="str">
            <v>2018.29.02.012.2.1.1.2.1.11.045.6124.2.6.5.3.1.E.357.357D1.1431.00.16.00605.1.20.150.002</v>
          </cell>
          <cell r="E2078" t="str">
            <v>2018</v>
          </cell>
          <cell r="F2078" t="str">
            <v>29.02</v>
          </cell>
          <cell r="G2078" t="str">
            <v>012</v>
          </cell>
          <cell r="H2078" t="str">
            <v>2.1.1.2.1</v>
          </cell>
          <cell r="I2078" t="str">
            <v>11</v>
          </cell>
          <cell r="J2078" t="str">
            <v>045</v>
          </cell>
          <cell r="K2078" t="str">
            <v>6124</v>
          </cell>
          <cell r="L2078" t="str">
            <v>2</v>
          </cell>
          <cell r="M2078" t="str">
            <v>6</v>
          </cell>
          <cell r="N2078" t="str">
            <v>5</v>
          </cell>
          <cell r="O2078" t="str">
            <v>3</v>
          </cell>
          <cell r="P2078" t="str">
            <v>1</v>
          </cell>
          <cell r="Q2078" t="str">
            <v>E</v>
          </cell>
          <cell r="R2078" t="str">
            <v>357</v>
          </cell>
          <cell r="S2078" t="str">
            <v>357D1</v>
          </cell>
          <cell r="T2078" t="str">
            <v>1431</v>
          </cell>
          <cell r="U2078" t="str">
            <v>00</v>
          </cell>
          <cell r="V2078" t="str">
            <v>16</v>
          </cell>
          <cell r="W2078" t="str">
            <v>00605</v>
          </cell>
          <cell r="X2078" t="str">
            <v>1</v>
          </cell>
          <cell r="Y2078" t="str">
            <v>20</v>
          </cell>
          <cell r="Z2078" t="str">
            <v>150</v>
          </cell>
          <cell r="AA2078" t="str">
            <v>002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</row>
        <row r="2079">
          <cell r="C2079" t="str">
            <v>26116125357D100605002</v>
          </cell>
          <cell r="D2079" t="str">
            <v>2018.29.02.012.2.1.1.2.1.11.045.6125.2.6.5.3.1.E.357.357D1.2611.00.16.00605.1.20.150.002</v>
          </cell>
          <cell r="E2079" t="str">
            <v>2018</v>
          </cell>
          <cell r="F2079" t="str">
            <v>29.02</v>
          </cell>
          <cell r="G2079" t="str">
            <v>012</v>
          </cell>
          <cell r="H2079" t="str">
            <v>2.1.1.2.1</v>
          </cell>
          <cell r="I2079" t="str">
            <v>11</v>
          </cell>
          <cell r="J2079" t="str">
            <v>045</v>
          </cell>
          <cell r="K2079" t="str">
            <v>6125</v>
          </cell>
          <cell r="L2079" t="str">
            <v>2</v>
          </cell>
          <cell r="M2079" t="str">
            <v>6</v>
          </cell>
          <cell r="N2079" t="str">
            <v>5</v>
          </cell>
          <cell r="O2079" t="str">
            <v>3</v>
          </cell>
          <cell r="P2079" t="str">
            <v>1</v>
          </cell>
          <cell r="Q2079" t="str">
            <v>E</v>
          </cell>
          <cell r="R2079" t="str">
            <v>357</v>
          </cell>
          <cell r="S2079" t="str">
            <v>357D1</v>
          </cell>
          <cell r="T2079" t="str">
            <v>2611</v>
          </cell>
          <cell r="U2079" t="str">
            <v>00</v>
          </cell>
          <cell r="V2079" t="str">
            <v>16</v>
          </cell>
          <cell r="W2079" t="str">
            <v>00605</v>
          </cell>
          <cell r="X2079" t="str">
            <v>1</v>
          </cell>
          <cell r="Y2079" t="str">
            <v>20</v>
          </cell>
          <cell r="Z2079" t="str">
            <v>150</v>
          </cell>
          <cell r="AA2079" t="str">
            <v>002</v>
          </cell>
          <cell r="AB2079">
            <v>6181.48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6181.48</v>
          </cell>
        </row>
        <row r="2080">
          <cell r="C2080" t="str">
            <v>13216222357D100605002</v>
          </cell>
          <cell r="D2080" t="str">
            <v>2018.29.02.012.2.1.1.2.1.11.045.6222.2.6.5.3.1.E.357.357D1.1321.00.16.00605.1.20.150.002</v>
          </cell>
          <cell r="E2080" t="str">
            <v>2018</v>
          </cell>
          <cell r="F2080" t="str">
            <v>29.02</v>
          </cell>
          <cell r="G2080" t="str">
            <v>012</v>
          </cell>
          <cell r="H2080" t="str">
            <v>2.1.1.2.1</v>
          </cell>
          <cell r="I2080" t="str">
            <v>11</v>
          </cell>
          <cell r="J2080" t="str">
            <v>045</v>
          </cell>
          <cell r="K2080" t="str">
            <v>6222</v>
          </cell>
          <cell r="L2080" t="str">
            <v>2</v>
          </cell>
          <cell r="M2080" t="str">
            <v>6</v>
          </cell>
          <cell r="N2080" t="str">
            <v>5</v>
          </cell>
          <cell r="O2080" t="str">
            <v>3</v>
          </cell>
          <cell r="P2080" t="str">
            <v>1</v>
          </cell>
          <cell r="Q2080" t="str">
            <v>E</v>
          </cell>
          <cell r="R2080" t="str">
            <v>357</v>
          </cell>
          <cell r="S2080" t="str">
            <v>357D1</v>
          </cell>
          <cell r="T2080" t="str">
            <v>1321</v>
          </cell>
          <cell r="U2080" t="str">
            <v>00</v>
          </cell>
          <cell r="V2080" t="str">
            <v>16</v>
          </cell>
          <cell r="W2080" t="str">
            <v>00605</v>
          </cell>
          <cell r="X2080" t="str">
            <v>1</v>
          </cell>
          <cell r="Y2080" t="str">
            <v>20</v>
          </cell>
          <cell r="Z2080" t="str">
            <v>150</v>
          </cell>
          <cell r="AA2080" t="str">
            <v>002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</row>
        <row r="2081">
          <cell r="C2081" t="str">
            <v>15436222357D100605002</v>
          </cell>
          <cell r="D2081" t="str">
            <v>2018.29.02.012.2.1.1.2.1.11.045.6222.2.6.5.3.1.E.357.357D1.1543.00.16.00605.1.20.150.002</v>
          </cell>
          <cell r="E2081" t="str">
            <v>2018</v>
          </cell>
          <cell r="F2081" t="str">
            <v>29.02</v>
          </cell>
          <cell r="G2081" t="str">
            <v>012</v>
          </cell>
          <cell r="H2081" t="str">
            <v>2.1.1.2.1</v>
          </cell>
          <cell r="I2081" t="str">
            <v>11</v>
          </cell>
          <cell r="J2081" t="str">
            <v>045</v>
          </cell>
          <cell r="K2081" t="str">
            <v>6222</v>
          </cell>
          <cell r="L2081" t="str">
            <v>2</v>
          </cell>
          <cell r="M2081" t="str">
            <v>6</v>
          </cell>
          <cell r="N2081" t="str">
            <v>5</v>
          </cell>
          <cell r="O2081" t="str">
            <v>3</v>
          </cell>
          <cell r="P2081" t="str">
            <v>1</v>
          </cell>
          <cell r="Q2081" t="str">
            <v>E</v>
          </cell>
          <cell r="R2081" t="str">
            <v>357</v>
          </cell>
          <cell r="S2081" t="str">
            <v>357D1</v>
          </cell>
          <cell r="T2081" t="str">
            <v>1543</v>
          </cell>
          <cell r="U2081" t="str">
            <v>00</v>
          </cell>
          <cell r="V2081" t="str">
            <v>16</v>
          </cell>
          <cell r="W2081" t="str">
            <v>00605</v>
          </cell>
          <cell r="X2081" t="str">
            <v>1</v>
          </cell>
          <cell r="Y2081" t="str">
            <v>20</v>
          </cell>
          <cell r="Z2081" t="str">
            <v>150</v>
          </cell>
          <cell r="AA2081" t="str">
            <v>002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</row>
        <row r="2082">
          <cell r="C2082" t="str">
            <v>14116223357D100605002</v>
          </cell>
          <cell r="D2082" t="str">
            <v>2018.29.02.012.2.1.1.2.1.11.045.6223.2.6.5.3.1.E.357.357D1.1411.00.16.00605.1.20.150.002</v>
          </cell>
          <cell r="E2082" t="str">
            <v>2018</v>
          </cell>
          <cell r="F2082" t="str">
            <v>29.02</v>
          </cell>
          <cell r="G2082" t="str">
            <v>012</v>
          </cell>
          <cell r="H2082" t="str">
            <v>2.1.1.2.1</v>
          </cell>
          <cell r="I2082" t="str">
            <v>11</v>
          </cell>
          <cell r="J2082" t="str">
            <v>045</v>
          </cell>
          <cell r="K2082" t="str">
            <v>6223</v>
          </cell>
          <cell r="L2082" t="str">
            <v>2</v>
          </cell>
          <cell r="M2082" t="str">
            <v>6</v>
          </cell>
          <cell r="N2082" t="str">
            <v>5</v>
          </cell>
          <cell r="O2082" t="str">
            <v>3</v>
          </cell>
          <cell r="P2082" t="str">
            <v>1</v>
          </cell>
          <cell r="Q2082" t="str">
            <v>E</v>
          </cell>
          <cell r="R2082" t="str">
            <v>357</v>
          </cell>
          <cell r="S2082" t="str">
            <v>357D1</v>
          </cell>
          <cell r="T2082" t="str">
            <v>1411</v>
          </cell>
          <cell r="U2082" t="str">
            <v>00</v>
          </cell>
          <cell r="V2082" t="str">
            <v>16</v>
          </cell>
          <cell r="W2082" t="str">
            <v>00605</v>
          </cell>
          <cell r="X2082" t="str">
            <v>1</v>
          </cell>
          <cell r="Y2082" t="str">
            <v>20</v>
          </cell>
          <cell r="Z2082" t="str">
            <v>150</v>
          </cell>
          <cell r="AA2082" t="str">
            <v>002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</row>
        <row r="2083">
          <cell r="C2083" t="str">
            <v>17156223357D100605002</v>
          </cell>
          <cell r="D2083" t="str">
            <v>2018.29.02.012.2.1.1.2.1.11.045.6223.2.6.5.3.1.E.357.357D1.1715.00.16.00605.1.20.150.002</v>
          </cell>
          <cell r="E2083" t="str">
            <v>2018</v>
          </cell>
          <cell r="F2083" t="str">
            <v>29.02</v>
          </cell>
          <cell r="G2083" t="str">
            <v>012</v>
          </cell>
          <cell r="H2083" t="str">
            <v>2.1.1.2.1</v>
          </cell>
          <cell r="I2083" t="str">
            <v>11</v>
          </cell>
          <cell r="J2083" t="str">
            <v>045</v>
          </cell>
          <cell r="K2083" t="str">
            <v>6223</v>
          </cell>
          <cell r="L2083" t="str">
            <v>2</v>
          </cell>
          <cell r="M2083" t="str">
            <v>6</v>
          </cell>
          <cell r="N2083" t="str">
            <v>5</v>
          </cell>
          <cell r="O2083" t="str">
            <v>3</v>
          </cell>
          <cell r="P2083" t="str">
            <v>1</v>
          </cell>
          <cell r="Q2083" t="str">
            <v>E</v>
          </cell>
          <cell r="R2083" t="str">
            <v>357</v>
          </cell>
          <cell r="S2083" t="str">
            <v>357D1</v>
          </cell>
          <cell r="T2083" t="str">
            <v>1715</v>
          </cell>
          <cell r="U2083" t="str">
            <v>00</v>
          </cell>
          <cell r="V2083" t="str">
            <v>16</v>
          </cell>
          <cell r="W2083" t="str">
            <v>00605</v>
          </cell>
          <cell r="X2083" t="str">
            <v>1</v>
          </cell>
          <cell r="Y2083" t="str">
            <v>20</v>
          </cell>
          <cell r="Z2083" t="str">
            <v>150</v>
          </cell>
          <cell r="AA2083" t="str">
            <v>002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</row>
        <row r="2084">
          <cell r="C2084" t="str">
            <v>13226224357D100605002</v>
          </cell>
          <cell r="D2084" t="str">
            <v>2018.29.02.012.2.1.1.2.1.11.045.6224.2.6.5.3.1.E.357.357D1.1322.00.16.00605.1.20.150.002</v>
          </cell>
          <cell r="E2084" t="str">
            <v>2018</v>
          </cell>
          <cell r="F2084" t="str">
            <v>29.02</v>
          </cell>
          <cell r="G2084" t="str">
            <v>012</v>
          </cell>
          <cell r="H2084" t="str">
            <v>2.1.1.2.1</v>
          </cell>
          <cell r="I2084" t="str">
            <v>11</v>
          </cell>
          <cell r="J2084" t="str">
            <v>045</v>
          </cell>
          <cell r="K2084" t="str">
            <v>6224</v>
          </cell>
          <cell r="L2084" t="str">
            <v>2</v>
          </cell>
          <cell r="M2084" t="str">
            <v>6</v>
          </cell>
          <cell r="N2084" t="str">
            <v>5</v>
          </cell>
          <cell r="O2084" t="str">
            <v>3</v>
          </cell>
          <cell r="P2084" t="str">
            <v>1</v>
          </cell>
          <cell r="Q2084" t="str">
            <v>E</v>
          </cell>
          <cell r="R2084" t="str">
            <v>357</v>
          </cell>
          <cell r="S2084" t="str">
            <v>357D1</v>
          </cell>
          <cell r="T2084" t="str">
            <v>1322</v>
          </cell>
          <cell r="U2084" t="str">
            <v>00</v>
          </cell>
          <cell r="V2084" t="str">
            <v>16</v>
          </cell>
          <cell r="W2084" t="str">
            <v>00605</v>
          </cell>
          <cell r="X2084" t="str">
            <v>1</v>
          </cell>
          <cell r="Y2084" t="str">
            <v>20</v>
          </cell>
          <cell r="Z2084" t="str">
            <v>150</v>
          </cell>
          <cell r="AA2084" t="str">
            <v>002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</row>
        <row r="2085">
          <cell r="C2085" t="str">
            <v>17126224357D100605002</v>
          </cell>
          <cell r="D2085" t="str">
            <v>2018.29.02.012.2.1.1.2.1.11.045.6224.2.6.5.3.1.E.357.357D1.1712.00.16.00605.1.20.150.002</v>
          </cell>
          <cell r="E2085" t="str">
            <v>2018</v>
          </cell>
          <cell r="F2085" t="str">
            <v>29.02</v>
          </cell>
          <cell r="G2085" t="str">
            <v>012</v>
          </cell>
          <cell r="H2085" t="str">
            <v>2.1.1.2.1</v>
          </cell>
          <cell r="I2085" t="str">
            <v>11</v>
          </cell>
          <cell r="J2085" t="str">
            <v>045</v>
          </cell>
          <cell r="K2085" t="str">
            <v>6224</v>
          </cell>
          <cell r="L2085" t="str">
            <v>2</v>
          </cell>
          <cell r="M2085" t="str">
            <v>6</v>
          </cell>
          <cell r="N2085" t="str">
            <v>5</v>
          </cell>
          <cell r="O2085" t="str">
            <v>3</v>
          </cell>
          <cell r="P2085" t="str">
            <v>1</v>
          </cell>
          <cell r="Q2085" t="str">
            <v>E</v>
          </cell>
          <cell r="R2085" t="str">
            <v>357</v>
          </cell>
          <cell r="S2085" t="str">
            <v>357D1</v>
          </cell>
          <cell r="T2085" t="str">
            <v>1712</v>
          </cell>
          <cell r="U2085" t="str">
            <v>00</v>
          </cell>
          <cell r="V2085" t="str">
            <v>16</v>
          </cell>
          <cell r="W2085" t="str">
            <v>00605</v>
          </cell>
          <cell r="X2085" t="str">
            <v>1</v>
          </cell>
          <cell r="Y2085" t="str">
            <v>20</v>
          </cell>
          <cell r="Z2085" t="str">
            <v>150</v>
          </cell>
          <cell r="AA2085" t="str">
            <v>002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</row>
        <row r="2086">
          <cell r="C2086" t="str">
            <v>14216226357D100605002</v>
          </cell>
          <cell r="D2086" t="str">
            <v>2018.29.02.012.2.1.1.2.1.11.045.6226.2.6.5.3.1.E.357.357D1.1421.00.16.00605.1.20.150.002</v>
          </cell>
          <cell r="E2086" t="str">
            <v>2018</v>
          </cell>
          <cell r="F2086" t="str">
            <v>29.02</v>
          </cell>
          <cell r="G2086" t="str">
            <v>012</v>
          </cell>
          <cell r="H2086" t="str">
            <v>2.1.1.2.1</v>
          </cell>
          <cell r="I2086" t="str">
            <v>11</v>
          </cell>
          <cell r="J2086" t="str">
            <v>045</v>
          </cell>
          <cell r="K2086" t="str">
            <v>6226</v>
          </cell>
          <cell r="L2086" t="str">
            <v>2</v>
          </cell>
          <cell r="M2086" t="str">
            <v>6</v>
          </cell>
          <cell r="N2086" t="str">
            <v>5</v>
          </cell>
          <cell r="O2086" t="str">
            <v>3</v>
          </cell>
          <cell r="P2086" t="str">
            <v>1</v>
          </cell>
          <cell r="Q2086" t="str">
            <v>E</v>
          </cell>
          <cell r="R2086" t="str">
            <v>357</v>
          </cell>
          <cell r="S2086" t="str">
            <v>357D1</v>
          </cell>
          <cell r="T2086" t="str">
            <v>1421</v>
          </cell>
          <cell r="U2086" t="str">
            <v>00</v>
          </cell>
          <cell r="V2086" t="str">
            <v>16</v>
          </cell>
          <cell r="W2086" t="str">
            <v>00605</v>
          </cell>
          <cell r="X2086" t="str">
            <v>1</v>
          </cell>
          <cell r="Y2086" t="str">
            <v>20</v>
          </cell>
          <cell r="Z2086" t="str">
            <v>150</v>
          </cell>
          <cell r="AA2086" t="str">
            <v>002</v>
          </cell>
          <cell r="AB2086">
            <v>2306.5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2306.5</v>
          </cell>
        </row>
        <row r="2087">
          <cell r="C2087" t="str">
            <v>14316226357D100605002</v>
          </cell>
          <cell r="D2087" t="str">
            <v>2018.29.02.012.2.1.1.2.1.11.045.6226.2.6.5.3.1.E.357.357D1.1431.00.16.00605.1.20.150.002</v>
          </cell>
          <cell r="E2087" t="str">
            <v>2018</v>
          </cell>
          <cell r="F2087" t="str">
            <v>29.02</v>
          </cell>
          <cell r="G2087" t="str">
            <v>012</v>
          </cell>
          <cell r="H2087" t="str">
            <v>2.1.1.2.1</v>
          </cell>
          <cell r="I2087" t="str">
            <v>11</v>
          </cell>
          <cell r="J2087" t="str">
            <v>045</v>
          </cell>
          <cell r="K2087" t="str">
            <v>6226</v>
          </cell>
          <cell r="L2087" t="str">
            <v>2</v>
          </cell>
          <cell r="M2087" t="str">
            <v>6</v>
          </cell>
          <cell r="N2087" t="str">
            <v>5</v>
          </cell>
          <cell r="O2087" t="str">
            <v>3</v>
          </cell>
          <cell r="P2087" t="str">
            <v>1</v>
          </cell>
          <cell r="Q2087" t="str">
            <v>E</v>
          </cell>
          <cell r="R2087" t="str">
            <v>357</v>
          </cell>
          <cell r="S2087" t="str">
            <v>357D1</v>
          </cell>
          <cell r="T2087" t="str">
            <v>1431</v>
          </cell>
          <cell r="U2087" t="str">
            <v>00</v>
          </cell>
          <cell r="V2087" t="str">
            <v>16</v>
          </cell>
          <cell r="W2087" t="str">
            <v>00605</v>
          </cell>
          <cell r="X2087" t="str">
            <v>1</v>
          </cell>
          <cell r="Y2087" t="str">
            <v>20</v>
          </cell>
          <cell r="Z2087" t="str">
            <v>150</v>
          </cell>
          <cell r="AA2087" t="str">
            <v>002</v>
          </cell>
          <cell r="AB2087">
            <v>1616.74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1616.74</v>
          </cell>
        </row>
        <row r="2088">
          <cell r="C2088" t="str">
            <v>39216226357G400605002</v>
          </cell>
          <cell r="D2088" t="str">
            <v>2018.29.02.012.2.1.1.2.1.11.045.6226.2.6.5.3.1.E.357.357G4.3921.00.16.00605.1.20.150.002</v>
          </cell>
          <cell r="E2088" t="str">
            <v>2018</v>
          </cell>
          <cell r="F2088" t="str">
            <v>29.02</v>
          </cell>
          <cell r="G2088" t="str">
            <v>012</v>
          </cell>
          <cell r="H2088" t="str">
            <v>2.1.1.2.1</v>
          </cell>
          <cell r="I2088" t="str">
            <v>11</v>
          </cell>
          <cell r="J2088" t="str">
            <v>045</v>
          </cell>
          <cell r="K2088" t="str">
            <v>6226</v>
          </cell>
          <cell r="L2088" t="str">
            <v>2</v>
          </cell>
          <cell r="M2088" t="str">
            <v>6</v>
          </cell>
          <cell r="N2088" t="str">
            <v>5</v>
          </cell>
          <cell r="O2088" t="str">
            <v>3</v>
          </cell>
          <cell r="P2088" t="str">
            <v>1</v>
          </cell>
          <cell r="Q2088" t="str">
            <v>E</v>
          </cell>
          <cell r="R2088" t="str">
            <v>357</v>
          </cell>
          <cell r="S2088" t="str">
            <v>357G4</v>
          </cell>
          <cell r="T2088" t="str">
            <v>3921</v>
          </cell>
          <cell r="U2088" t="str">
            <v>00</v>
          </cell>
          <cell r="V2088" t="str">
            <v>16</v>
          </cell>
          <cell r="W2088" t="str">
            <v>00605</v>
          </cell>
          <cell r="X2088" t="str">
            <v>1</v>
          </cell>
          <cell r="Y2088" t="str">
            <v>20</v>
          </cell>
          <cell r="Z2088" t="str">
            <v>150</v>
          </cell>
          <cell r="AA2088" t="str">
            <v>002</v>
          </cell>
          <cell r="AB2088">
            <v>500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500</v>
          </cell>
        </row>
        <row r="2089">
          <cell r="C2089" t="str">
            <v>15316227357D100605002</v>
          </cell>
          <cell r="D2089" t="str">
            <v>2018.29.02.012.2.1.1.2.1.11.045.6227.2.6.5.3.1.E.357.357D1.1531.00.16.00605.1.20.150.002</v>
          </cell>
          <cell r="E2089" t="str">
            <v>2018</v>
          </cell>
          <cell r="F2089" t="str">
            <v>29.02</v>
          </cell>
          <cell r="G2089" t="str">
            <v>012</v>
          </cell>
          <cell r="H2089" t="str">
            <v>2.1.1.2.1</v>
          </cell>
          <cell r="I2089" t="str">
            <v>11</v>
          </cell>
          <cell r="J2089" t="str">
            <v>045</v>
          </cell>
          <cell r="K2089" t="str">
            <v>6227</v>
          </cell>
          <cell r="L2089" t="str">
            <v>2</v>
          </cell>
          <cell r="M2089" t="str">
            <v>6</v>
          </cell>
          <cell r="N2089" t="str">
            <v>5</v>
          </cell>
          <cell r="O2089" t="str">
            <v>3</v>
          </cell>
          <cell r="P2089" t="str">
            <v>1</v>
          </cell>
          <cell r="Q2089" t="str">
            <v>E</v>
          </cell>
          <cell r="R2089" t="str">
            <v>357</v>
          </cell>
          <cell r="S2089" t="str">
            <v>357D1</v>
          </cell>
          <cell r="T2089" t="str">
            <v>1531</v>
          </cell>
          <cell r="U2089" t="str">
            <v>00</v>
          </cell>
          <cell r="V2089" t="str">
            <v>16</v>
          </cell>
          <cell r="W2089" t="str">
            <v>00605</v>
          </cell>
          <cell r="X2089" t="str">
            <v>1</v>
          </cell>
          <cell r="Y2089" t="str">
            <v>20</v>
          </cell>
          <cell r="Z2089" t="str">
            <v>150</v>
          </cell>
          <cell r="AA2089" t="str">
            <v>002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</row>
        <row r="2090">
          <cell r="C2090" t="str">
            <v>17136227357D100605002</v>
          </cell>
          <cell r="D2090" t="str">
            <v>2018.29.02.012.2.1.1.2.1.11.045.6227.2.6.5.3.1.E.357.357D1.1713.00.16.00605.1.20.150.002</v>
          </cell>
          <cell r="E2090" t="str">
            <v>2018</v>
          </cell>
          <cell r="F2090" t="str">
            <v>29.02</v>
          </cell>
          <cell r="G2090" t="str">
            <v>012</v>
          </cell>
          <cell r="H2090" t="str">
            <v>2.1.1.2.1</v>
          </cell>
          <cell r="I2090" t="str">
            <v>11</v>
          </cell>
          <cell r="J2090" t="str">
            <v>045</v>
          </cell>
          <cell r="K2090" t="str">
            <v>6227</v>
          </cell>
          <cell r="L2090" t="str">
            <v>2</v>
          </cell>
          <cell r="M2090" t="str">
            <v>6</v>
          </cell>
          <cell r="N2090" t="str">
            <v>5</v>
          </cell>
          <cell r="O2090" t="str">
            <v>3</v>
          </cell>
          <cell r="P2090" t="str">
            <v>1</v>
          </cell>
          <cell r="Q2090" t="str">
            <v>E</v>
          </cell>
          <cell r="R2090" t="str">
            <v>357</v>
          </cell>
          <cell r="S2090" t="str">
            <v>357D1</v>
          </cell>
          <cell r="T2090" t="str">
            <v>1713</v>
          </cell>
          <cell r="U2090" t="str">
            <v>00</v>
          </cell>
          <cell r="V2090" t="str">
            <v>16</v>
          </cell>
          <cell r="W2090" t="str">
            <v>00605</v>
          </cell>
          <cell r="X2090" t="str">
            <v>1</v>
          </cell>
          <cell r="Y2090" t="str">
            <v>20</v>
          </cell>
          <cell r="Z2090" t="str">
            <v>150</v>
          </cell>
          <cell r="AA2090" t="str">
            <v>002</v>
          </cell>
          <cell r="AB2090">
            <v>11570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11570</v>
          </cell>
        </row>
        <row r="2091">
          <cell r="C2091" t="str">
            <v>171550789000100605002</v>
          </cell>
          <cell r="D2091" t="str">
            <v>2018.29.02.012.2.1.1.2.1.11.045.5078.2.6.5.3.1.E.900.90001.1715.00.16.00605.1.20.150.002</v>
          </cell>
          <cell r="E2091" t="str">
            <v>2018</v>
          </cell>
          <cell r="F2091" t="str">
            <v>29.02</v>
          </cell>
          <cell r="G2091" t="str">
            <v>012</v>
          </cell>
          <cell r="H2091" t="str">
            <v>2.1.1.2.1</v>
          </cell>
          <cell r="I2091" t="str">
            <v>11</v>
          </cell>
          <cell r="J2091" t="str">
            <v>045</v>
          </cell>
          <cell r="K2091" t="str">
            <v>5078</v>
          </cell>
          <cell r="L2091" t="str">
            <v>2</v>
          </cell>
          <cell r="M2091" t="str">
            <v>6</v>
          </cell>
          <cell r="N2091" t="str">
            <v>5</v>
          </cell>
          <cell r="O2091" t="str">
            <v>3</v>
          </cell>
          <cell r="P2091" t="str">
            <v>1</v>
          </cell>
          <cell r="Q2091" t="str">
            <v>E</v>
          </cell>
          <cell r="R2091" t="str">
            <v>900</v>
          </cell>
          <cell r="S2091" t="str">
            <v>90001</v>
          </cell>
          <cell r="T2091" t="str">
            <v>1715</v>
          </cell>
          <cell r="U2091" t="str">
            <v>00</v>
          </cell>
          <cell r="V2091" t="str">
            <v>16</v>
          </cell>
          <cell r="W2091" t="str">
            <v>00605</v>
          </cell>
          <cell r="X2091" t="str">
            <v>1</v>
          </cell>
          <cell r="Y2091" t="str">
            <v>20</v>
          </cell>
          <cell r="Z2091" t="str">
            <v>150</v>
          </cell>
          <cell r="AA2091" t="str">
            <v>002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</row>
        <row r="2092">
          <cell r="C2092" t="str">
            <v>22125080358D600605002</v>
          </cell>
          <cell r="D2092" t="str">
            <v>2018.29.02.012.2.1.1.2.1.11.045.5080.2.6.5.3.1.E.358.358D6.2212.00.16.00605.1.20.150.002</v>
          </cell>
          <cell r="E2092" t="str">
            <v>2018</v>
          </cell>
          <cell r="F2092" t="str">
            <v>29.02</v>
          </cell>
          <cell r="G2092" t="str">
            <v>012</v>
          </cell>
          <cell r="H2092" t="str">
            <v>2.1.1.2.1</v>
          </cell>
          <cell r="I2092" t="str">
            <v>11</v>
          </cell>
          <cell r="J2092" t="str">
            <v>045</v>
          </cell>
          <cell r="K2092" t="str">
            <v>5080</v>
          </cell>
          <cell r="L2092" t="str">
            <v>2</v>
          </cell>
          <cell r="M2092" t="str">
            <v>6</v>
          </cell>
          <cell r="N2092" t="str">
            <v>5</v>
          </cell>
          <cell r="O2092" t="str">
            <v>3</v>
          </cell>
          <cell r="P2092" t="str">
            <v>1</v>
          </cell>
          <cell r="Q2092" t="str">
            <v>E</v>
          </cell>
          <cell r="R2092" t="str">
            <v>358</v>
          </cell>
          <cell r="S2092" t="str">
            <v>358D6</v>
          </cell>
          <cell r="T2092" t="str">
            <v>2212</v>
          </cell>
          <cell r="U2092" t="str">
            <v>00</v>
          </cell>
          <cell r="V2092" t="str">
            <v>16</v>
          </cell>
          <cell r="W2092" t="str">
            <v>00605</v>
          </cell>
          <cell r="X2092" t="str">
            <v>1</v>
          </cell>
          <cell r="Y2092" t="str">
            <v>20</v>
          </cell>
          <cell r="Z2092" t="str">
            <v>150</v>
          </cell>
          <cell r="AA2092" t="str">
            <v>002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</row>
        <row r="2093">
          <cell r="C2093" t="str">
            <v>133150809000100605002</v>
          </cell>
          <cell r="D2093" t="str">
            <v>2018.29.02.012.2.1.1.2.1.11.045.5080.2.6.5.3.1.E.900.90001.1331.00.16.00605.1.20.150.002</v>
          </cell>
          <cell r="E2093" t="str">
            <v>2018</v>
          </cell>
          <cell r="F2093" t="str">
            <v>29.02</v>
          </cell>
          <cell r="G2093" t="str">
            <v>012</v>
          </cell>
          <cell r="H2093" t="str">
            <v>2.1.1.2.1</v>
          </cell>
          <cell r="I2093" t="str">
            <v>11</v>
          </cell>
          <cell r="J2093" t="str">
            <v>045</v>
          </cell>
          <cell r="K2093" t="str">
            <v>5080</v>
          </cell>
          <cell r="L2093" t="str">
            <v>2</v>
          </cell>
          <cell r="M2093" t="str">
            <v>6</v>
          </cell>
          <cell r="N2093" t="str">
            <v>5</v>
          </cell>
          <cell r="O2093" t="str">
            <v>3</v>
          </cell>
          <cell r="P2093" t="str">
            <v>1</v>
          </cell>
          <cell r="Q2093" t="str">
            <v>E</v>
          </cell>
          <cell r="R2093" t="str">
            <v>900</v>
          </cell>
          <cell r="S2093" t="str">
            <v>90001</v>
          </cell>
          <cell r="T2093" t="str">
            <v>1331</v>
          </cell>
          <cell r="U2093" t="str">
            <v>00</v>
          </cell>
          <cell r="V2093" t="str">
            <v>16</v>
          </cell>
          <cell r="W2093" t="str">
            <v>00605</v>
          </cell>
          <cell r="X2093" t="str">
            <v>1</v>
          </cell>
          <cell r="Y2093" t="str">
            <v>20</v>
          </cell>
          <cell r="Z2093" t="str">
            <v>150</v>
          </cell>
          <cell r="AA2093" t="str">
            <v>002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</row>
        <row r="2094">
          <cell r="C2094" t="str">
            <v>221250809000100404002</v>
          </cell>
          <cell r="D2094" t="str">
            <v>2018.29.02.012.2.1.1.2.1.11.045.5080.2.6.5.3.1.E.900.90001.2212.00.14.00404.1.20.150.002</v>
          </cell>
          <cell r="E2094" t="str">
            <v>2018</v>
          </cell>
          <cell r="F2094" t="str">
            <v>29.02</v>
          </cell>
          <cell r="G2094" t="str">
            <v>012</v>
          </cell>
          <cell r="H2094" t="str">
            <v>2.1.1.2.1</v>
          </cell>
          <cell r="I2094" t="str">
            <v>11</v>
          </cell>
          <cell r="J2094" t="str">
            <v>045</v>
          </cell>
          <cell r="K2094" t="str">
            <v>5080</v>
          </cell>
          <cell r="L2094" t="str">
            <v>2</v>
          </cell>
          <cell r="M2094" t="str">
            <v>6</v>
          </cell>
          <cell r="N2094" t="str">
            <v>5</v>
          </cell>
          <cell r="O2094" t="str">
            <v>3</v>
          </cell>
          <cell r="P2094" t="str">
            <v>1</v>
          </cell>
          <cell r="Q2094" t="str">
            <v>E</v>
          </cell>
          <cell r="R2094" t="str">
            <v>900</v>
          </cell>
          <cell r="S2094" t="str">
            <v>90001</v>
          </cell>
          <cell r="T2094" t="str">
            <v>2212</v>
          </cell>
          <cell r="U2094" t="str">
            <v>00</v>
          </cell>
          <cell r="V2094" t="str">
            <v>14</v>
          </cell>
          <cell r="W2094" t="str">
            <v>00404</v>
          </cell>
          <cell r="X2094" t="str">
            <v>1</v>
          </cell>
          <cell r="Y2094" t="str">
            <v>20</v>
          </cell>
          <cell r="Z2094" t="str">
            <v>150</v>
          </cell>
          <cell r="AA2094" t="str">
            <v>002</v>
          </cell>
          <cell r="AB2094">
            <v>12856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12856</v>
          </cell>
        </row>
        <row r="2095">
          <cell r="C2095" t="str">
            <v>338150809000100605002</v>
          </cell>
          <cell r="D2095" t="str">
            <v>2018.29.02.012.2.1.1.2.1.11.045.5080.2.6.5.3.1.E.900.90001.3381.00.16.00605.1.20.150.002</v>
          </cell>
          <cell r="E2095" t="str">
            <v>2018</v>
          </cell>
          <cell r="F2095" t="str">
            <v>29.02</v>
          </cell>
          <cell r="G2095" t="str">
            <v>012</v>
          </cell>
          <cell r="H2095" t="str">
            <v>2.1.1.2.1</v>
          </cell>
          <cell r="I2095" t="str">
            <v>11</v>
          </cell>
          <cell r="J2095" t="str">
            <v>045</v>
          </cell>
          <cell r="K2095" t="str">
            <v>5080</v>
          </cell>
          <cell r="L2095" t="str">
            <v>2</v>
          </cell>
          <cell r="M2095" t="str">
            <v>6</v>
          </cell>
          <cell r="N2095" t="str">
            <v>5</v>
          </cell>
          <cell r="O2095" t="str">
            <v>3</v>
          </cell>
          <cell r="P2095" t="str">
            <v>1</v>
          </cell>
          <cell r="Q2095" t="str">
            <v>E</v>
          </cell>
          <cell r="R2095" t="str">
            <v>900</v>
          </cell>
          <cell r="S2095" t="str">
            <v>90001</v>
          </cell>
          <cell r="T2095" t="str">
            <v>3381</v>
          </cell>
          <cell r="U2095" t="str">
            <v>00</v>
          </cell>
          <cell r="V2095" t="str">
            <v>16</v>
          </cell>
          <cell r="W2095" t="str">
            <v>00605</v>
          </cell>
          <cell r="X2095" t="str">
            <v>1</v>
          </cell>
          <cell r="Y2095" t="str">
            <v>20</v>
          </cell>
          <cell r="Z2095" t="str">
            <v>150</v>
          </cell>
          <cell r="AA2095" t="str">
            <v>002</v>
          </cell>
          <cell r="AB2095">
            <v>613475.02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613475.02</v>
          </cell>
        </row>
        <row r="2096">
          <cell r="C2096" t="str">
            <v>358150809000100605002</v>
          </cell>
          <cell r="D2096" t="str">
            <v>2018.29.02.012.2.1.1.2.1.11.045.5080.2.6.5.3.1.E.900.90001.3581.00.16.00605.1.20.150.002</v>
          </cell>
          <cell r="E2096" t="str">
            <v>2018</v>
          </cell>
          <cell r="F2096" t="str">
            <v>29.02</v>
          </cell>
          <cell r="G2096" t="str">
            <v>012</v>
          </cell>
          <cell r="H2096" t="str">
            <v>2.1.1.2.1</v>
          </cell>
          <cell r="I2096" t="str">
            <v>11</v>
          </cell>
          <cell r="J2096" t="str">
            <v>045</v>
          </cell>
          <cell r="K2096" t="str">
            <v>5080</v>
          </cell>
          <cell r="L2096" t="str">
            <v>2</v>
          </cell>
          <cell r="M2096" t="str">
            <v>6</v>
          </cell>
          <cell r="N2096" t="str">
            <v>5</v>
          </cell>
          <cell r="O2096" t="str">
            <v>3</v>
          </cell>
          <cell r="P2096" t="str">
            <v>1</v>
          </cell>
          <cell r="Q2096" t="str">
            <v>E</v>
          </cell>
          <cell r="R2096" t="str">
            <v>900</v>
          </cell>
          <cell r="S2096" t="str">
            <v>90001</v>
          </cell>
          <cell r="T2096" t="str">
            <v>3581</v>
          </cell>
          <cell r="U2096" t="str">
            <v>00</v>
          </cell>
          <cell r="V2096" t="str">
            <v>16</v>
          </cell>
          <cell r="W2096" t="str">
            <v>00605</v>
          </cell>
          <cell r="X2096" t="str">
            <v>1</v>
          </cell>
          <cell r="Y2096" t="str">
            <v>20</v>
          </cell>
          <cell r="Z2096" t="str">
            <v>150</v>
          </cell>
          <cell r="AA2096" t="str">
            <v>002</v>
          </cell>
          <cell r="AB2096">
            <v>51411.75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51411.75</v>
          </cell>
        </row>
        <row r="2097">
          <cell r="C2097" t="str">
            <v>143150819000100605002</v>
          </cell>
          <cell r="D2097" t="str">
            <v>2018.29.02.012.2.1.1.2.1.11.045.5081.2.6.5.3.1.E.900.90001.1431.00.16.00605.1.20.150.002</v>
          </cell>
          <cell r="E2097" t="str">
            <v>2018</v>
          </cell>
          <cell r="F2097" t="str">
            <v>29.02</v>
          </cell>
          <cell r="G2097" t="str">
            <v>012</v>
          </cell>
          <cell r="H2097" t="str">
            <v>2.1.1.2.1</v>
          </cell>
          <cell r="I2097" t="str">
            <v>11</v>
          </cell>
          <cell r="J2097" t="str">
            <v>045</v>
          </cell>
          <cell r="K2097" t="str">
            <v>5081</v>
          </cell>
          <cell r="L2097" t="str">
            <v>2</v>
          </cell>
          <cell r="M2097" t="str">
            <v>6</v>
          </cell>
          <cell r="N2097" t="str">
            <v>5</v>
          </cell>
          <cell r="O2097" t="str">
            <v>3</v>
          </cell>
          <cell r="P2097" t="str">
            <v>1</v>
          </cell>
          <cell r="Q2097" t="str">
            <v>E</v>
          </cell>
          <cell r="R2097" t="str">
            <v>900</v>
          </cell>
          <cell r="S2097" t="str">
            <v>90001</v>
          </cell>
          <cell r="T2097" t="str">
            <v>1431</v>
          </cell>
          <cell r="U2097" t="str">
            <v>00</v>
          </cell>
          <cell r="V2097" t="str">
            <v>16</v>
          </cell>
          <cell r="W2097" t="str">
            <v>00605</v>
          </cell>
          <cell r="X2097" t="str">
            <v>1</v>
          </cell>
          <cell r="Y2097" t="str">
            <v>20</v>
          </cell>
          <cell r="Z2097" t="str">
            <v>150</v>
          </cell>
          <cell r="AA2097" t="str">
            <v>002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</row>
        <row r="2098">
          <cell r="C2098" t="str">
            <v>113150939000100605002</v>
          </cell>
          <cell r="D2098" t="str">
            <v>2018.29.02.012.2.1.1.2.1.11.045.5093.2.6.5.3.1.E.900.90001.1131.00.16.00605.1.20.150.002</v>
          </cell>
          <cell r="E2098" t="str">
            <v>2018</v>
          </cell>
          <cell r="F2098" t="str">
            <v>29.02</v>
          </cell>
          <cell r="G2098" t="str">
            <v>012</v>
          </cell>
          <cell r="H2098" t="str">
            <v>2.1.1.2.1</v>
          </cell>
          <cell r="I2098" t="str">
            <v>11</v>
          </cell>
          <cell r="J2098" t="str">
            <v>045</v>
          </cell>
          <cell r="K2098" t="str">
            <v>5093</v>
          </cell>
          <cell r="L2098" t="str">
            <v>2</v>
          </cell>
          <cell r="M2098" t="str">
            <v>6</v>
          </cell>
          <cell r="N2098" t="str">
            <v>5</v>
          </cell>
          <cell r="O2098" t="str">
            <v>3</v>
          </cell>
          <cell r="P2098" t="str">
            <v>1</v>
          </cell>
          <cell r="Q2098" t="str">
            <v>E</v>
          </cell>
          <cell r="R2098" t="str">
            <v>900</v>
          </cell>
          <cell r="S2098" t="str">
            <v>90001</v>
          </cell>
          <cell r="T2098" t="str">
            <v>1131</v>
          </cell>
          <cell r="U2098" t="str">
            <v>00</v>
          </cell>
          <cell r="V2098" t="str">
            <v>16</v>
          </cell>
          <cell r="W2098" t="str">
            <v>00605</v>
          </cell>
          <cell r="X2098" t="str">
            <v>1</v>
          </cell>
          <cell r="Y2098" t="str">
            <v>20</v>
          </cell>
          <cell r="Z2098" t="str">
            <v>150</v>
          </cell>
          <cell r="AA2098" t="str">
            <v>002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</row>
        <row r="2099">
          <cell r="C2099" t="str">
            <v>143250939000100605002</v>
          </cell>
          <cell r="D2099" t="str">
            <v>2018.29.02.012.2.1.1.2.1.11.045.5093.2.6.5.3.1.E.900.90001.1432.00.16.00605.1.20.150.002</v>
          </cell>
          <cell r="E2099" t="str">
            <v>2018</v>
          </cell>
          <cell r="F2099" t="str">
            <v>29.02</v>
          </cell>
          <cell r="G2099" t="str">
            <v>012</v>
          </cell>
          <cell r="H2099" t="str">
            <v>2.1.1.2.1</v>
          </cell>
          <cell r="I2099" t="str">
            <v>11</v>
          </cell>
          <cell r="J2099" t="str">
            <v>045</v>
          </cell>
          <cell r="K2099" t="str">
            <v>5093</v>
          </cell>
          <cell r="L2099" t="str">
            <v>2</v>
          </cell>
          <cell r="M2099" t="str">
            <v>6</v>
          </cell>
          <cell r="N2099" t="str">
            <v>5</v>
          </cell>
          <cell r="O2099" t="str">
            <v>3</v>
          </cell>
          <cell r="P2099" t="str">
            <v>1</v>
          </cell>
          <cell r="Q2099" t="str">
            <v>E</v>
          </cell>
          <cell r="R2099" t="str">
            <v>900</v>
          </cell>
          <cell r="S2099" t="str">
            <v>90001</v>
          </cell>
          <cell r="T2099" t="str">
            <v>1432</v>
          </cell>
          <cell r="U2099" t="str">
            <v>00</v>
          </cell>
          <cell r="V2099" t="str">
            <v>16</v>
          </cell>
          <cell r="W2099" t="str">
            <v>00605</v>
          </cell>
          <cell r="X2099" t="str">
            <v>1</v>
          </cell>
          <cell r="Y2099" t="str">
            <v>20</v>
          </cell>
          <cell r="Z2099" t="str">
            <v>150</v>
          </cell>
          <cell r="AA2099" t="str">
            <v>002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</row>
        <row r="2100">
          <cell r="C2100" t="str">
            <v>113150959000100605002</v>
          </cell>
          <cell r="D2100" t="str">
            <v>2018.29.02.012.2.1.1.2.1.11.045.5095.2.6.5.3.1.E.900.90001.1131.00.16.00605.1.20.150.002</v>
          </cell>
          <cell r="E2100" t="str">
            <v>2018</v>
          </cell>
          <cell r="F2100" t="str">
            <v>29.02</v>
          </cell>
          <cell r="G2100" t="str">
            <v>012</v>
          </cell>
          <cell r="H2100" t="str">
            <v>2.1.1.2.1</v>
          </cell>
          <cell r="I2100" t="str">
            <v>11</v>
          </cell>
          <cell r="J2100" t="str">
            <v>045</v>
          </cell>
          <cell r="K2100" t="str">
            <v>5095</v>
          </cell>
          <cell r="L2100" t="str">
            <v>2</v>
          </cell>
          <cell r="M2100" t="str">
            <v>6</v>
          </cell>
          <cell r="N2100" t="str">
            <v>5</v>
          </cell>
          <cell r="O2100" t="str">
            <v>3</v>
          </cell>
          <cell r="P2100" t="str">
            <v>1</v>
          </cell>
          <cell r="Q2100" t="str">
            <v>E</v>
          </cell>
          <cell r="R2100" t="str">
            <v>900</v>
          </cell>
          <cell r="S2100" t="str">
            <v>90001</v>
          </cell>
          <cell r="T2100" t="str">
            <v>1131</v>
          </cell>
          <cell r="U2100" t="str">
            <v>00</v>
          </cell>
          <cell r="V2100" t="str">
            <v>16</v>
          </cell>
          <cell r="W2100" t="str">
            <v>00605</v>
          </cell>
          <cell r="X2100" t="str">
            <v>1</v>
          </cell>
          <cell r="Y2100" t="str">
            <v>20</v>
          </cell>
          <cell r="Z2100" t="str">
            <v>150</v>
          </cell>
          <cell r="AA2100" t="str">
            <v>002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</row>
        <row r="2101">
          <cell r="C2101" t="str">
            <v>132151319000100605002</v>
          </cell>
          <cell r="D2101" t="str">
            <v>2018.29.02.012.2.1.1.2.1.11.045.5131.2.6.5.3.1.E.900.90001.1321.00.16.00605.1.20.150.002</v>
          </cell>
          <cell r="E2101" t="str">
            <v>2018</v>
          </cell>
          <cell r="F2101" t="str">
            <v>29.02</v>
          </cell>
          <cell r="G2101" t="str">
            <v>012</v>
          </cell>
          <cell r="H2101" t="str">
            <v>2.1.1.2.1</v>
          </cell>
          <cell r="I2101" t="str">
            <v>11</v>
          </cell>
          <cell r="J2101" t="str">
            <v>045</v>
          </cell>
          <cell r="K2101" t="str">
            <v>5131</v>
          </cell>
          <cell r="L2101" t="str">
            <v>2</v>
          </cell>
          <cell r="M2101" t="str">
            <v>6</v>
          </cell>
          <cell r="N2101" t="str">
            <v>5</v>
          </cell>
          <cell r="O2101" t="str">
            <v>3</v>
          </cell>
          <cell r="P2101" t="str">
            <v>1</v>
          </cell>
          <cell r="Q2101" t="str">
            <v>E</v>
          </cell>
          <cell r="R2101" t="str">
            <v>900</v>
          </cell>
          <cell r="S2101" t="str">
            <v>90001</v>
          </cell>
          <cell r="T2101" t="str">
            <v>1321</v>
          </cell>
          <cell r="U2101" t="str">
            <v>00</v>
          </cell>
          <cell r="V2101" t="str">
            <v>16</v>
          </cell>
          <cell r="W2101" t="str">
            <v>00605</v>
          </cell>
          <cell r="X2101" t="str">
            <v>1</v>
          </cell>
          <cell r="Y2101" t="str">
            <v>20</v>
          </cell>
          <cell r="Z2101" t="str">
            <v>150</v>
          </cell>
          <cell r="AA2101" t="str">
            <v>002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</row>
        <row r="2102">
          <cell r="C2102" t="str">
            <v>294151319000100404700</v>
          </cell>
          <cell r="D2102" t="str">
            <v>2018.29.02.012.2.1.1.2.1.11.045.5131.2.6.5.3.1.E.900.90001.2941.00.14.00404.1.20.150.700</v>
          </cell>
          <cell r="E2102" t="str">
            <v>2018</v>
          </cell>
          <cell r="F2102" t="str">
            <v>29.02</v>
          </cell>
          <cell r="G2102" t="str">
            <v>012</v>
          </cell>
          <cell r="H2102" t="str">
            <v>2.1.1.2.1</v>
          </cell>
          <cell r="I2102" t="str">
            <v>11</v>
          </cell>
          <cell r="J2102" t="str">
            <v>045</v>
          </cell>
          <cell r="K2102" t="str">
            <v>5131</v>
          </cell>
          <cell r="L2102" t="str">
            <v>2</v>
          </cell>
          <cell r="M2102" t="str">
            <v>6</v>
          </cell>
          <cell r="N2102" t="str">
            <v>5</v>
          </cell>
          <cell r="O2102" t="str">
            <v>3</v>
          </cell>
          <cell r="P2102" t="str">
            <v>1</v>
          </cell>
          <cell r="Q2102" t="str">
            <v>E</v>
          </cell>
          <cell r="R2102" t="str">
            <v>900</v>
          </cell>
          <cell r="S2102" t="str">
            <v>90001</v>
          </cell>
          <cell r="T2102" t="str">
            <v>2941</v>
          </cell>
          <cell r="U2102" t="str">
            <v>00</v>
          </cell>
          <cell r="V2102" t="str">
            <v>14</v>
          </cell>
          <cell r="W2102" t="str">
            <v>00404</v>
          </cell>
          <cell r="X2102" t="str">
            <v>1</v>
          </cell>
          <cell r="Y2102" t="str">
            <v>20</v>
          </cell>
          <cell r="Z2102" t="str">
            <v>150</v>
          </cell>
          <cell r="AA2102" t="str">
            <v>700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</row>
        <row r="2103">
          <cell r="C2103" t="str">
            <v>515151319000100404700</v>
          </cell>
          <cell r="D2103" t="str">
            <v>2018.29.02.012.2.1.1.2.1.11.045.5131.2.6.5.3.1.E.900.90001.5151.00.14.00404.2.20.150.700</v>
          </cell>
          <cell r="E2103" t="str">
            <v>2018</v>
          </cell>
          <cell r="F2103" t="str">
            <v>29.02</v>
          </cell>
          <cell r="G2103" t="str">
            <v>012</v>
          </cell>
          <cell r="H2103" t="str">
            <v>2.1.1.2.1</v>
          </cell>
          <cell r="I2103" t="str">
            <v>11</v>
          </cell>
          <cell r="J2103" t="str">
            <v>045</v>
          </cell>
          <cell r="K2103" t="str">
            <v>5131</v>
          </cell>
          <cell r="L2103" t="str">
            <v>2</v>
          </cell>
          <cell r="M2103" t="str">
            <v>6</v>
          </cell>
          <cell r="N2103" t="str">
            <v>5</v>
          </cell>
          <cell r="O2103" t="str">
            <v>3</v>
          </cell>
          <cell r="P2103" t="str">
            <v>1</v>
          </cell>
          <cell r="Q2103" t="str">
            <v>E</v>
          </cell>
          <cell r="R2103" t="str">
            <v>900</v>
          </cell>
          <cell r="S2103" t="str">
            <v>90001</v>
          </cell>
          <cell r="T2103" t="str">
            <v>5151</v>
          </cell>
          <cell r="U2103" t="str">
            <v>00</v>
          </cell>
          <cell r="V2103" t="str">
            <v>14</v>
          </cell>
          <cell r="W2103" t="str">
            <v>00404</v>
          </cell>
          <cell r="X2103" t="str">
            <v>2</v>
          </cell>
          <cell r="Y2103" t="str">
            <v>20</v>
          </cell>
          <cell r="Z2103" t="str">
            <v>150</v>
          </cell>
          <cell r="AA2103" t="str">
            <v>700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</row>
        <row r="2104">
          <cell r="C2104" t="str">
            <v>141151669000100605002</v>
          </cell>
          <cell r="D2104" t="str">
            <v>2018.29.02.012.2.1.1.2.1.11.045.5166.2.6.5.3.1.E.900.90001.1411.00.16.00605.1.20.150.002</v>
          </cell>
          <cell r="E2104" t="str">
            <v>2018</v>
          </cell>
          <cell r="F2104" t="str">
            <v>29.02</v>
          </cell>
          <cell r="G2104" t="str">
            <v>012</v>
          </cell>
          <cell r="H2104" t="str">
            <v>2.1.1.2.1</v>
          </cell>
          <cell r="I2104" t="str">
            <v>11</v>
          </cell>
          <cell r="J2104" t="str">
            <v>045</v>
          </cell>
          <cell r="K2104" t="str">
            <v>5166</v>
          </cell>
          <cell r="L2104" t="str">
            <v>2</v>
          </cell>
          <cell r="M2104" t="str">
            <v>6</v>
          </cell>
          <cell r="N2104" t="str">
            <v>5</v>
          </cell>
          <cell r="O2104" t="str">
            <v>3</v>
          </cell>
          <cell r="P2104" t="str">
            <v>1</v>
          </cell>
          <cell r="Q2104" t="str">
            <v>E</v>
          </cell>
          <cell r="R2104" t="str">
            <v>900</v>
          </cell>
          <cell r="S2104" t="str">
            <v>90001</v>
          </cell>
          <cell r="T2104" t="str">
            <v>1411</v>
          </cell>
          <cell r="U2104" t="str">
            <v>00</v>
          </cell>
          <cell r="V2104" t="str">
            <v>16</v>
          </cell>
          <cell r="W2104" t="str">
            <v>00605</v>
          </cell>
          <cell r="X2104" t="str">
            <v>1</v>
          </cell>
          <cell r="Y2104" t="str">
            <v>20</v>
          </cell>
          <cell r="Z2104" t="str">
            <v>150</v>
          </cell>
          <cell r="AA2104" t="str">
            <v>002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</row>
        <row r="2105">
          <cell r="C2105" t="str">
            <v>37117100356D700605002</v>
          </cell>
          <cell r="D2105" t="str">
            <v>2018.29.02.012.2.1.1.2.1.11.045.7100.2.6.8.3.2.E.356.356D7.3711.00.16.00605.1.20.150.002</v>
          </cell>
          <cell r="E2105" t="str">
            <v>2018</v>
          </cell>
          <cell r="F2105" t="str">
            <v>29.02</v>
          </cell>
          <cell r="G2105" t="str">
            <v>012</v>
          </cell>
          <cell r="H2105" t="str">
            <v>2.1.1.2.1</v>
          </cell>
          <cell r="I2105" t="str">
            <v>11</v>
          </cell>
          <cell r="J2105" t="str">
            <v>045</v>
          </cell>
          <cell r="K2105" t="str">
            <v>7100</v>
          </cell>
          <cell r="L2105" t="str">
            <v>2</v>
          </cell>
          <cell r="M2105" t="str">
            <v>6</v>
          </cell>
          <cell r="N2105" t="str">
            <v>8</v>
          </cell>
          <cell r="O2105" t="str">
            <v>3</v>
          </cell>
          <cell r="P2105" t="str">
            <v>2</v>
          </cell>
          <cell r="Q2105" t="str">
            <v>E</v>
          </cell>
          <cell r="R2105" t="str">
            <v>356</v>
          </cell>
          <cell r="S2105" t="str">
            <v>356D7</v>
          </cell>
          <cell r="T2105" t="str">
            <v>3711</v>
          </cell>
          <cell r="U2105" t="str">
            <v>00</v>
          </cell>
          <cell r="V2105" t="str">
            <v>16</v>
          </cell>
          <cell r="W2105" t="str">
            <v>00605</v>
          </cell>
          <cell r="X2105" t="str">
            <v>1</v>
          </cell>
          <cell r="Y2105" t="str">
            <v>20</v>
          </cell>
          <cell r="Z2105" t="str">
            <v>150</v>
          </cell>
          <cell r="AA2105" t="str">
            <v>002</v>
          </cell>
          <cell r="AB2105">
            <v>1882.62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1882.62</v>
          </cell>
        </row>
        <row r="2106">
          <cell r="C2106" t="str">
            <v>37517120356D100605002</v>
          </cell>
          <cell r="D2106" t="str">
            <v>2018.29.02.012.2.1.1.2.1.11.045.7120.2.6.8.3.2.E.356.356D1.3751.00.16.00605.1.20.150.002</v>
          </cell>
          <cell r="E2106" t="str">
            <v>2018</v>
          </cell>
          <cell r="F2106" t="str">
            <v>29.02</v>
          </cell>
          <cell r="G2106" t="str">
            <v>012</v>
          </cell>
          <cell r="H2106" t="str">
            <v>2.1.1.2.1</v>
          </cell>
          <cell r="I2106" t="str">
            <v>11</v>
          </cell>
          <cell r="J2106" t="str">
            <v>045</v>
          </cell>
          <cell r="K2106" t="str">
            <v>7120</v>
          </cell>
          <cell r="L2106" t="str">
            <v>2</v>
          </cell>
          <cell r="M2106" t="str">
            <v>6</v>
          </cell>
          <cell r="N2106" t="str">
            <v>8</v>
          </cell>
          <cell r="O2106" t="str">
            <v>3</v>
          </cell>
          <cell r="P2106" t="str">
            <v>2</v>
          </cell>
          <cell r="Q2106" t="str">
            <v>E</v>
          </cell>
          <cell r="R2106" t="str">
            <v>356</v>
          </cell>
          <cell r="S2106" t="str">
            <v>356D1</v>
          </cell>
          <cell r="T2106" t="str">
            <v>3751</v>
          </cell>
          <cell r="U2106" t="str">
            <v>00</v>
          </cell>
          <cell r="V2106" t="str">
            <v>16</v>
          </cell>
          <cell r="W2106" t="str">
            <v>00605</v>
          </cell>
          <cell r="X2106" t="str">
            <v>1</v>
          </cell>
          <cell r="Y2106" t="str">
            <v>20</v>
          </cell>
          <cell r="Z2106" t="str">
            <v>150</v>
          </cell>
          <cell r="AA2106" t="str">
            <v>002</v>
          </cell>
          <cell r="AB2106">
            <v>6148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6148</v>
          </cell>
        </row>
        <row r="2107">
          <cell r="C2107" t="str">
            <v>22317120356D300605002</v>
          </cell>
          <cell r="D2107" t="str">
            <v>2018.29.02.012.2.1.1.2.1.11.045.7120.2.6.8.3.2.E.356.356D3.2231.00.16.00605.1.20.150.002</v>
          </cell>
          <cell r="E2107" t="str">
            <v>2018</v>
          </cell>
          <cell r="F2107" t="str">
            <v>29.02</v>
          </cell>
          <cell r="G2107" t="str">
            <v>012</v>
          </cell>
          <cell r="H2107" t="str">
            <v>2.1.1.2.1</v>
          </cell>
          <cell r="I2107" t="str">
            <v>11</v>
          </cell>
          <cell r="J2107" t="str">
            <v>045</v>
          </cell>
          <cell r="K2107" t="str">
            <v>7120</v>
          </cell>
          <cell r="L2107" t="str">
            <v>2</v>
          </cell>
          <cell r="M2107" t="str">
            <v>6</v>
          </cell>
          <cell r="N2107" t="str">
            <v>8</v>
          </cell>
          <cell r="O2107" t="str">
            <v>3</v>
          </cell>
          <cell r="P2107" t="str">
            <v>2</v>
          </cell>
          <cell r="Q2107" t="str">
            <v>E</v>
          </cell>
          <cell r="R2107" t="str">
            <v>356</v>
          </cell>
          <cell r="S2107" t="str">
            <v>356D3</v>
          </cell>
          <cell r="T2107" t="str">
            <v>2231</v>
          </cell>
          <cell r="U2107" t="str">
            <v>00</v>
          </cell>
          <cell r="V2107" t="str">
            <v>16</v>
          </cell>
          <cell r="W2107" t="str">
            <v>00605</v>
          </cell>
          <cell r="X2107" t="str">
            <v>1</v>
          </cell>
          <cell r="Y2107" t="str">
            <v>20</v>
          </cell>
          <cell r="Z2107" t="str">
            <v>150</v>
          </cell>
          <cell r="AA2107" t="str">
            <v>002</v>
          </cell>
          <cell r="AB2107">
            <v>1044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1044</v>
          </cell>
        </row>
        <row r="2108">
          <cell r="C2108" t="str">
            <v>22127120356D500605002</v>
          </cell>
          <cell r="D2108" t="str">
            <v>2018.29.02.012.2.1.1.2.1.11.045.7120.2.6.8.3.2.E.356.356D5.2212.00.16.00605.1.20.150.002</v>
          </cell>
          <cell r="E2108" t="str">
            <v>2018</v>
          </cell>
          <cell r="F2108" t="str">
            <v>29.02</v>
          </cell>
          <cell r="G2108" t="str">
            <v>012</v>
          </cell>
          <cell r="H2108" t="str">
            <v>2.1.1.2.1</v>
          </cell>
          <cell r="I2108" t="str">
            <v>11</v>
          </cell>
          <cell r="J2108" t="str">
            <v>045</v>
          </cell>
          <cell r="K2108" t="str">
            <v>7120</v>
          </cell>
          <cell r="L2108" t="str">
            <v>2</v>
          </cell>
          <cell r="M2108" t="str">
            <v>6</v>
          </cell>
          <cell r="N2108" t="str">
            <v>8</v>
          </cell>
          <cell r="O2108" t="str">
            <v>3</v>
          </cell>
          <cell r="P2108" t="str">
            <v>2</v>
          </cell>
          <cell r="Q2108" t="str">
            <v>E</v>
          </cell>
          <cell r="R2108" t="str">
            <v>356</v>
          </cell>
          <cell r="S2108" t="str">
            <v>356D5</v>
          </cell>
          <cell r="T2108" t="str">
            <v>2212</v>
          </cell>
          <cell r="U2108" t="str">
            <v>00</v>
          </cell>
          <cell r="V2108" t="str">
            <v>16</v>
          </cell>
          <cell r="W2108" t="str">
            <v>00605</v>
          </cell>
          <cell r="X2108" t="str">
            <v>1</v>
          </cell>
          <cell r="Y2108" t="str">
            <v>20</v>
          </cell>
          <cell r="Z2108" t="str">
            <v>150</v>
          </cell>
          <cell r="AA2108" t="str">
            <v>002</v>
          </cell>
          <cell r="AB2108">
            <v>1687.48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1687.48</v>
          </cell>
        </row>
        <row r="2109">
          <cell r="C2109" t="str">
            <v>37217120356D600605002</v>
          </cell>
          <cell r="D2109" t="str">
            <v>2018.29.02.012.2.1.1.2.1.11.045.7120.2.6.8.3.2.E.356.356D6.3721.00.16.00605.1.20.150.002</v>
          </cell>
          <cell r="E2109" t="str">
            <v>2018</v>
          </cell>
          <cell r="F2109" t="str">
            <v>29.02</v>
          </cell>
          <cell r="G2109" t="str">
            <v>012</v>
          </cell>
          <cell r="H2109" t="str">
            <v>2.1.1.2.1</v>
          </cell>
          <cell r="I2109" t="str">
            <v>11</v>
          </cell>
          <cell r="J2109" t="str">
            <v>045</v>
          </cell>
          <cell r="K2109" t="str">
            <v>7120</v>
          </cell>
          <cell r="L2109" t="str">
            <v>2</v>
          </cell>
          <cell r="M2109" t="str">
            <v>6</v>
          </cell>
          <cell r="N2109" t="str">
            <v>8</v>
          </cell>
          <cell r="O2109" t="str">
            <v>3</v>
          </cell>
          <cell r="P2109" t="str">
            <v>2</v>
          </cell>
          <cell r="Q2109" t="str">
            <v>E</v>
          </cell>
          <cell r="R2109" t="str">
            <v>356</v>
          </cell>
          <cell r="S2109" t="str">
            <v>356D6</v>
          </cell>
          <cell r="T2109" t="str">
            <v>3721</v>
          </cell>
          <cell r="U2109" t="str">
            <v>00</v>
          </cell>
          <cell r="V2109" t="str">
            <v>16</v>
          </cell>
          <cell r="W2109" t="str">
            <v>00605</v>
          </cell>
          <cell r="X2109" t="str">
            <v>1</v>
          </cell>
          <cell r="Y2109" t="str">
            <v>20</v>
          </cell>
          <cell r="Z2109" t="str">
            <v>150</v>
          </cell>
          <cell r="AA2109" t="str">
            <v>002</v>
          </cell>
          <cell r="AB2109">
            <v>5000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5000</v>
          </cell>
        </row>
        <row r="2110">
          <cell r="C2110" t="str">
            <v>39217120356D700605002</v>
          </cell>
          <cell r="D2110" t="str">
            <v>2018.29.02.012.2.1.1.2.1.11.045.7120.2.6.8.3.2.E.356.356D7.3921.00.16.00605.1.20.150.002</v>
          </cell>
          <cell r="E2110" t="str">
            <v>2018</v>
          </cell>
          <cell r="F2110" t="str">
            <v>29.02</v>
          </cell>
          <cell r="G2110" t="str">
            <v>012</v>
          </cell>
          <cell r="H2110" t="str">
            <v>2.1.1.2.1</v>
          </cell>
          <cell r="I2110" t="str">
            <v>11</v>
          </cell>
          <cell r="J2110" t="str">
            <v>045</v>
          </cell>
          <cell r="K2110" t="str">
            <v>7120</v>
          </cell>
          <cell r="L2110" t="str">
            <v>2</v>
          </cell>
          <cell r="M2110" t="str">
            <v>6</v>
          </cell>
          <cell r="N2110" t="str">
            <v>8</v>
          </cell>
          <cell r="O2110" t="str">
            <v>3</v>
          </cell>
          <cell r="P2110" t="str">
            <v>2</v>
          </cell>
          <cell r="Q2110" t="str">
            <v>E</v>
          </cell>
          <cell r="R2110" t="str">
            <v>356</v>
          </cell>
          <cell r="S2110" t="str">
            <v>356D7</v>
          </cell>
          <cell r="T2110" t="str">
            <v>3921</v>
          </cell>
          <cell r="U2110" t="str">
            <v>00</v>
          </cell>
          <cell r="V2110" t="str">
            <v>16</v>
          </cell>
          <cell r="W2110" t="str">
            <v>00605</v>
          </cell>
          <cell r="X2110" t="str">
            <v>1</v>
          </cell>
          <cell r="Y2110" t="str">
            <v>20</v>
          </cell>
          <cell r="Z2110" t="str">
            <v>150</v>
          </cell>
          <cell r="AA2110" t="str">
            <v>002</v>
          </cell>
          <cell r="AB2110">
            <v>7800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7800</v>
          </cell>
        </row>
        <row r="2111">
          <cell r="C2111" t="str">
            <v>14117130356B200605002</v>
          </cell>
          <cell r="D2111" t="str">
            <v>2018.29.02.012.2.1.1.2.1.11.045.7130.2.6.8.3.2.E.356.356B2.1411.00.16.00605.1.20.150.002</v>
          </cell>
          <cell r="E2111" t="str">
            <v>2018</v>
          </cell>
          <cell r="F2111" t="str">
            <v>29.02</v>
          </cell>
          <cell r="G2111" t="str">
            <v>012</v>
          </cell>
          <cell r="H2111" t="str">
            <v>2.1.1.2.1</v>
          </cell>
          <cell r="I2111" t="str">
            <v>11</v>
          </cell>
          <cell r="J2111" t="str">
            <v>045</v>
          </cell>
          <cell r="K2111" t="str">
            <v>7130</v>
          </cell>
          <cell r="L2111" t="str">
            <v>2</v>
          </cell>
          <cell r="M2111" t="str">
            <v>6</v>
          </cell>
          <cell r="N2111" t="str">
            <v>8</v>
          </cell>
          <cell r="O2111" t="str">
            <v>3</v>
          </cell>
          <cell r="P2111" t="str">
            <v>2</v>
          </cell>
          <cell r="Q2111" t="str">
            <v>E</v>
          </cell>
          <cell r="R2111" t="str">
            <v>356</v>
          </cell>
          <cell r="S2111" t="str">
            <v>356B2</v>
          </cell>
          <cell r="T2111" t="str">
            <v>1411</v>
          </cell>
          <cell r="U2111" t="str">
            <v>00</v>
          </cell>
          <cell r="V2111" t="str">
            <v>16</v>
          </cell>
          <cell r="W2111" t="str">
            <v>00605</v>
          </cell>
          <cell r="X2111" t="str">
            <v>1</v>
          </cell>
          <cell r="Y2111" t="str">
            <v>20</v>
          </cell>
          <cell r="Z2111" t="str">
            <v>150</v>
          </cell>
          <cell r="AA2111" t="str">
            <v>002</v>
          </cell>
          <cell r="AB2111">
            <v>11451.03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11451.03</v>
          </cell>
        </row>
        <row r="2112">
          <cell r="C2112" t="str">
            <v>25317130356D100605002</v>
          </cell>
          <cell r="D2112" t="str">
            <v>2018.29.02.012.2.1.1.2.1.11.045.7130.2.6.8.3.2.E.356.356D1.2531.00.16.00605.1.20.150.002</v>
          </cell>
          <cell r="E2112" t="str">
            <v>2018</v>
          </cell>
          <cell r="F2112" t="str">
            <v>29.02</v>
          </cell>
          <cell r="G2112" t="str">
            <v>012</v>
          </cell>
          <cell r="H2112" t="str">
            <v>2.1.1.2.1</v>
          </cell>
          <cell r="I2112" t="str">
            <v>11</v>
          </cell>
          <cell r="J2112" t="str">
            <v>045</v>
          </cell>
          <cell r="K2112" t="str">
            <v>7130</v>
          </cell>
          <cell r="L2112" t="str">
            <v>2</v>
          </cell>
          <cell r="M2112" t="str">
            <v>6</v>
          </cell>
          <cell r="N2112" t="str">
            <v>8</v>
          </cell>
          <cell r="O2112" t="str">
            <v>3</v>
          </cell>
          <cell r="P2112" t="str">
            <v>2</v>
          </cell>
          <cell r="Q2112" t="str">
            <v>E</v>
          </cell>
          <cell r="R2112" t="str">
            <v>356</v>
          </cell>
          <cell r="S2112" t="str">
            <v>356D1</v>
          </cell>
          <cell r="T2112" t="str">
            <v>2531</v>
          </cell>
          <cell r="U2112" t="str">
            <v>00</v>
          </cell>
          <cell r="V2112" t="str">
            <v>16</v>
          </cell>
          <cell r="W2112" t="str">
            <v>00605</v>
          </cell>
          <cell r="X2112" t="str">
            <v>1</v>
          </cell>
          <cell r="Y2112" t="str">
            <v>20</v>
          </cell>
          <cell r="Z2112" t="str">
            <v>150</v>
          </cell>
          <cell r="AA2112" t="str">
            <v>002</v>
          </cell>
          <cell r="AB2112">
            <v>4500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4500</v>
          </cell>
        </row>
        <row r="2113">
          <cell r="C2113" t="str">
            <v>39217130356D100605002</v>
          </cell>
          <cell r="D2113" t="str">
            <v>2018.29.02.012.2.1.1.2.1.11.045.7130.2.6.8.3.2.E.356.356D1.3921.00.16.00605.1.20.150.002</v>
          </cell>
          <cell r="E2113" t="str">
            <v>2018</v>
          </cell>
          <cell r="F2113" t="str">
            <v>29.02</v>
          </cell>
          <cell r="G2113" t="str">
            <v>012</v>
          </cell>
          <cell r="H2113" t="str">
            <v>2.1.1.2.1</v>
          </cell>
          <cell r="I2113" t="str">
            <v>11</v>
          </cell>
          <cell r="J2113" t="str">
            <v>045</v>
          </cell>
          <cell r="K2113" t="str">
            <v>7130</v>
          </cell>
          <cell r="L2113" t="str">
            <v>2</v>
          </cell>
          <cell r="M2113" t="str">
            <v>6</v>
          </cell>
          <cell r="N2113" t="str">
            <v>8</v>
          </cell>
          <cell r="O2113" t="str">
            <v>3</v>
          </cell>
          <cell r="P2113" t="str">
            <v>2</v>
          </cell>
          <cell r="Q2113" t="str">
            <v>E</v>
          </cell>
          <cell r="R2113" t="str">
            <v>356</v>
          </cell>
          <cell r="S2113" t="str">
            <v>356D1</v>
          </cell>
          <cell r="T2113" t="str">
            <v>3921</v>
          </cell>
          <cell r="U2113" t="str">
            <v>00</v>
          </cell>
          <cell r="V2113" t="str">
            <v>16</v>
          </cell>
          <cell r="W2113" t="str">
            <v>00605</v>
          </cell>
          <cell r="X2113" t="str">
            <v>1</v>
          </cell>
          <cell r="Y2113" t="str">
            <v>20</v>
          </cell>
          <cell r="Z2113" t="str">
            <v>150</v>
          </cell>
          <cell r="AA2113" t="str">
            <v>002</v>
          </cell>
          <cell r="AB2113">
            <v>3820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3820</v>
          </cell>
        </row>
        <row r="2114">
          <cell r="C2114" t="str">
            <v>37917130356D300605002</v>
          </cell>
          <cell r="D2114" t="str">
            <v>2018.29.02.012.2.1.1.2.1.11.045.7130.2.6.8.3.2.E.356.356D3.3791.00.16.00605.1.20.150.002</v>
          </cell>
          <cell r="E2114" t="str">
            <v>2018</v>
          </cell>
          <cell r="F2114" t="str">
            <v>29.02</v>
          </cell>
          <cell r="G2114" t="str">
            <v>012</v>
          </cell>
          <cell r="H2114" t="str">
            <v>2.1.1.2.1</v>
          </cell>
          <cell r="I2114" t="str">
            <v>11</v>
          </cell>
          <cell r="J2114" t="str">
            <v>045</v>
          </cell>
          <cell r="K2114" t="str">
            <v>7130</v>
          </cell>
          <cell r="L2114" t="str">
            <v>2</v>
          </cell>
          <cell r="M2114" t="str">
            <v>6</v>
          </cell>
          <cell r="N2114" t="str">
            <v>8</v>
          </cell>
          <cell r="O2114" t="str">
            <v>3</v>
          </cell>
          <cell r="P2114" t="str">
            <v>2</v>
          </cell>
          <cell r="Q2114" t="str">
            <v>E</v>
          </cell>
          <cell r="R2114" t="str">
            <v>356</v>
          </cell>
          <cell r="S2114" t="str">
            <v>356D3</v>
          </cell>
          <cell r="T2114" t="str">
            <v>3791</v>
          </cell>
          <cell r="U2114" t="str">
            <v>00</v>
          </cell>
          <cell r="V2114" t="str">
            <v>16</v>
          </cell>
          <cell r="W2114" t="str">
            <v>00605</v>
          </cell>
          <cell r="X2114" t="str">
            <v>1</v>
          </cell>
          <cell r="Y2114" t="str">
            <v>20</v>
          </cell>
          <cell r="Z2114" t="str">
            <v>150</v>
          </cell>
          <cell r="AA2114" t="str">
            <v>002</v>
          </cell>
          <cell r="AB2114">
            <v>1500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1500</v>
          </cell>
        </row>
        <row r="2115">
          <cell r="C2115" t="str">
            <v>26117130356D600605002</v>
          </cell>
          <cell r="D2115" t="str">
            <v>2018.29.02.012.2.1.1.2.1.11.045.7130.2.6.8.3.2.E.356.356D6.2611.00.16.00605.1.20.150.002</v>
          </cell>
          <cell r="E2115" t="str">
            <v>2018</v>
          </cell>
          <cell r="F2115" t="str">
            <v>29.02</v>
          </cell>
          <cell r="G2115" t="str">
            <v>012</v>
          </cell>
          <cell r="H2115" t="str">
            <v>2.1.1.2.1</v>
          </cell>
          <cell r="I2115" t="str">
            <v>11</v>
          </cell>
          <cell r="J2115" t="str">
            <v>045</v>
          </cell>
          <cell r="K2115" t="str">
            <v>7130</v>
          </cell>
          <cell r="L2115" t="str">
            <v>2</v>
          </cell>
          <cell r="M2115" t="str">
            <v>6</v>
          </cell>
          <cell r="N2115" t="str">
            <v>8</v>
          </cell>
          <cell r="O2115" t="str">
            <v>3</v>
          </cell>
          <cell r="P2115" t="str">
            <v>2</v>
          </cell>
          <cell r="Q2115" t="str">
            <v>E</v>
          </cell>
          <cell r="R2115" t="str">
            <v>356</v>
          </cell>
          <cell r="S2115" t="str">
            <v>356D6</v>
          </cell>
          <cell r="T2115" t="str">
            <v>2611</v>
          </cell>
          <cell r="U2115" t="str">
            <v>00</v>
          </cell>
          <cell r="V2115" t="str">
            <v>16</v>
          </cell>
          <cell r="W2115" t="str">
            <v>00605</v>
          </cell>
          <cell r="X2115" t="str">
            <v>1</v>
          </cell>
          <cell r="Y2115" t="str">
            <v>20</v>
          </cell>
          <cell r="Z2115" t="str">
            <v>150</v>
          </cell>
          <cell r="AA2115" t="str">
            <v>002</v>
          </cell>
          <cell r="AB2115">
            <v>14517.73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14517.73</v>
          </cell>
        </row>
        <row r="2116">
          <cell r="C2116" t="str">
            <v>25317130356D700605002</v>
          </cell>
          <cell r="D2116" t="str">
            <v>2018.29.02.012.2.1.1.2.1.11.045.7130.2.6.8.3.2.E.356.356D7.2531.00.16.00605.1.20.150.002</v>
          </cell>
          <cell r="E2116" t="str">
            <v>2018</v>
          </cell>
          <cell r="F2116" t="str">
            <v>29.02</v>
          </cell>
          <cell r="G2116" t="str">
            <v>012</v>
          </cell>
          <cell r="H2116" t="str">
            <v>2.1.1.2.1</v>
          </cell>
          <cell r="I2116" t="str">
            <v>11</v>
          </cell>
          <cell r="J2116" t="str">
            <v>045</v>
          </cell>
          <cell r="K2116" t="str">
            <v>7130</v>
          </cell>
          <cell r="L2116" t="str">
            <v>2</v>
          </cell>
          <cell r="M2116" t="str">
            <v>6</v>
          </cell>
          <cell r="N2116" t="str">
            <v>8</v>
          </cell>
          <cell r="O2116" t="str">
            <v>3</v>
          </cell>
          <cell r="P2116" t="str">
            <v>2</v>
          </cell>
          <cell r="Q2116" t="str">
            <v>E</v>
          </cell>
          <cell r="R2116" t="str">
            <v>356</v>
          </cell>
          <cell r="S2116" t="str">
            <v>356D7</v>
          </cell>
          <cell r="T2116" t="str">
            <v>2531</v>
          </cell>
          <cell r="U2116" t="str">
            <v>00</v>
          </cell>
          <cell r="V2116" t="str">
            <v>16</v>
          </cell>
          <cell r="W2116" t="str">
            <v>00605</v>
          </cell>
          <cell r="X2116" t="str">
            <v>1</v>
          </cell>
          <cell r="Y2116" t="str">
            <v>20</v>
          </cell>
          <cell r="Z2116" t="str">
            <v>150</v>
          </cell>
          <cell r="AA2116" t="str">
            <v>002</v>
          </cell>
          <cell r="AB2116">
            <v>4500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4500</v>
          </cell>
        </row>
        <row r="2117">
          <cell r="C2117" t="str">
            <v>13227200356D300605002</v>
          </cell>
          <cell r="D2117" t="str">
            <v>2018.29.02.012.2.1.1.2.1.11.045.7200.2.6.8.3.2.E.356.356D3.1322.00.16.00605.1.20.150.002</v>
          </cell>
          <cell r="E2117" t="str">
            <v>2018</v>
          </cell>
          <cell r="F2117" t="str">
            <v>29.02</v>
          </cell>
          <cell r="G2117" t="str">
            <v>012</v>
          </cell>
          <cell r="H2117" t="str">
            <v>2.1.1.2.1</v>
          </cell>
          <cell r="I2117" t="str">
            <v>11</v>
          </cell>
          <cell r="J2117" t="str">
            <v>045</v>
          </cell>
          <cell r="K2117" t="str">
            <v>7200</v>
          </cell>
          <cell r="L2117" t="str">
            <v>2</v>
          </cell>
          <cell r="M2117" t="str">
            <v>6</v>
          </cell>
          <cell r="N2117" t="str">
            <v>8</v>
          </cell>
          <cell r="O2117" t="str">
            <v>3</v>
          </cell>
          <cell r="P2117" t="str">
            <v>2</v>
          </cell>
          <cell r="Q2117" t="str">
            <v>E</v>
          </cell>
          <cell r="R2117" t="str">
            <v>356</v>
          </cell>
          <cell r="S2117" t="str">
            <v>356D3</v>
          </cell>
          <cell r="T2117" t="str">
            <v>1322</v>
          </cell>
          <cell r="U2117" t="str">
            <v>00</v>
          </cell>
          <cell r="V2117" t="str">
            <v>16</v>
          </cell>
          <cell r="W2117" t="str">
            <v>00605</v>
          </cell>
          <cell r="X2117" t="str">
            <v>1</v>
          </cell>
          <cell r="Y2117" t="str">
            <v>20</v>
          </cell>
          <cell r="Z2117" t="str">
            <v>150</v>
          </cell>
          <cell r="AA2117" t="str">
            <v>002</v>
          </cell>
          <cell r="AB2117">
            <v>5464.53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5464.53</v>
          </cell>
        </row>
        <row r="2118">
          <cell r="C2118" t="str">
            <v>39317200356D300605002</v>
          </cell>
          <cell r="D2118" t="str">
            <v>2018.29.02.012.2.1.1.2.1.11.045.7200.2.6.8.3.2.E.356.356D3.3931.00.16.00605.1.20.150.002</v>
          </cell>
          <cell r="E2118" t="str">
            <v>2018</v>
          </cell>
          <cell r="F2118" t="str">
            <v>29.02</v>
          </cell>
          <cell r="G2118" t="str">
            <v>012</v>
          </cell>
          <cell r="H2118" t="str">
            <v>2.1.1.2.1</v>
          </cell>
          <cell r="I2118" t="str">
            <v>11</v>
          </cell>
          <cell r="J2118" t="str">
            <v>045</v>
          </cell>
          <cell r="K2118" t="str">
            <v>7200</v>
          </cell>
          <cell r="L2118" t="str">
            <v>2</v>
          </cell>
          <cell r="M2118" t="str">
            <v>6</v>
          </cell>
          <cell r="N2118" t="str">
            <v>8</v>
          </cell>
          <cell r="O2118" t="str">
            <v>3</v>
          </cell>
          <cell r="P2118" t="str">
            <v>2</v>
          </cell>
          <cell r="Q2118" t="str">
            <v>E</v>
          </cell>
          <cell r="R2118" t="str">
            <v>356</v>
          </cell>
          <cell r="S2118" t="str">
            <v>356D3</v>
          </cell>
          <cell r="T2118" t="str">
            <v>3931</v>
          </cell>
          <cell r="U2118" t="str">
            <v>00</v>
          </cell>
          <cell r="V2118" t="str">
            <v>16</v>
          </cell>
          <cell r="W2118" t="str">
            <v>00605</v>
          </cell>
          <cell r="X2118" t="str">
            <v>1</v>
          </cell>
          <cell r="Y2118" t="str">
            <v>20</v>
          </cell>
          <cell r="Z2118" t="str">
            <v>150</v>
          </cell>
          <cell r="AA2118" t="str">
            <v>002</v>
          </cell>
          <cell r="AB2118">
            <v>10000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10000</v>
          </cell>
        </row>
        <row r="2119">
          <cell r="C2119" t="str">
            <v>171250809000100605002</v>
          </cell>
          <cell r="D2119" t="str">
            <v>2018.29.02.012.2.1.1.2.1.11.045.5080.2.6.5.3.1.E.900.90001.1712.00.16.00605.1.20.150.002</v>
          </cell>
          <cell r="E2119" t="str">
            <v>2018</v>
          </cell>
          <cell r="F2119" t="str">
            <v>29.02</v>
          </cell>
          <cell r="G2119" t="str">
            <v>012</v>
          </cell>
          <cell r="H2119" t="str">
            <v>2.1.1.2.1</v>
          </cell>
          <cell r="I2119" t="str">
            <v>11</v>
          </cell>
          <cell r="J2119" t="str">
            <v>045</v>
          </cell>
          <cell r="K2119" t="str">
            <v>5080</v>
          </cell>
          <cell r="L2119" t="str">
            <v>2</v>
          </cell>
          <cell r="M2119" t="str">
            <v>6</v>
          </cell>
          <cell r="N2119" t="str">
            <v>5</v>
          </cell>
          <cell r="O2119" t="str">
            <v>3</v>
          </cell>
          <cell r="P2119" t="str">
            <v>1</v>
          </cell>
          <cell r="Q2119" t="str">
            <v>E</v>
          </cell>
          <cell r="R2119" t="str">
            <v>900</v>
          </cell>
          <cell r="S2119" t="str">
            <v>90001</v>
          </cell>
          <cell r="T2119" t="str">
            <v>1712</v>
          </cell>
          <cell r="U2119" t="str">
            <v>00</v>
          </cell>
          <cell r="V2119" t="str">
            <v>16</v>
          </cell>
          <cell r="W2119" t="str">
            <v>00605</v>
          </cell>
          <cell r="X2119" t="str">
            <v>1</v>
          </cell>
          <cell r="Y2119" t="str">
            <v>20</v>
          </cell>
          <cell r="Z2119" t="str">
            <v>150</v>
          </cell>
          <cell r="AA2119" t="str">
            <v>002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</row>
        <row r="2120">
          <cell r="C2120" t="str">
            <v>211150809000100605002</v>
          </cell>
          <cell r="D2120" t="str">
            <v>2018.29.02.012.2.1.1.2.1.11.045.5080.2.6.5.3.1.E.900.90001.2111.00.16.00605.1.20.150.002</v>
          </cell>
          <cell r="E2120" t="str">
            <v>2018</v>
          </cell>
          <cell r="F2120" t="str">
            <v>29.02</v>
          </cell>
          <cell r="G2120" t="str">
            <v>012</v>
          </cell>
          <cell r="H2120" t="str">
            <v>2.1.1.2.1</v>
          </cell>
          <cell r="I2120" t="str">
            <v>11</v>
          </cell>
          <cell r="J2120" t="str">
            <v>045</v>
          </cell>
          <cell r="K2120" t="str">
            <v>5080</v>
          </cell>
          <cell r="L2120" t="str">
            <v>2</v>
          </cell>
          <cell r="M2120" t="str">
            <v>6</v>
          </cell>
          <cell r="N2120" t="str">
            <v>5</v>
          </cell>
          <cell r="O2120" t="str">
            <v>3</v>
          </cell>
          <cell r="P2120" t="str">
            <v>1</v>
          </cell>
          <cell r="Q2120" t="str">
            <v>E</v>
          </cell>
          <cell r="R2120" t="str">
            <v>900</v>
          </cell>
          <cell r="S2120" t="str">
            <v>90001</v>
          </cell>
          <cell r="T2120" t="str">
            <v>2111</v>
          </cell>
          <cell r="U2120" t="str">
            <v>00</v>
          </cell>
          <cell r="V2120" t="str">
            <v>16</v>
          </cell>
          <cell r="W2120" t="str">
            <v>00605</v>
          </cell>
          <cell r="X2120" t="str">
            <v>1</v>
          </cell>
          <cell r="Y2120" t="str">
            <v>20</v>
          </cell>
          <cell r="Z2120" t="str">
            <v>150</v>
          </cell>
          <cell r="AA2120" t="str">
            <v>002</v>
          </cell>
          <cell r="AB2120">
            <v>349.62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349.62</v>
          </cell>
        </row>
        <row r="2121">
          <cell r="C2121" t="str">
            <v>261150809000100404002</v>
          </cell>
          <cell r="D2121" t="str">
            <v>2018.29.02.012.2.1.1.2.1.11.045.5080.2.6.5.3.1.E.900.90001.2611.00.14.00404.1.20.150.002</v>
          </cell>
          <cell r="E2121" t="str">
            <v>2018</v>
          </cell>
          <cell r="F2121" t="str">
            <v>29.02</v>
          </cell>
          <cell r="G2121" t="str">
            <v>012</v>
          </cell>
          <cell r="H2121" t="str">
            <v>2.1.1.2.1</v>
          </cell>
          <cell r="I2121" t="str">
            <v>11</v>
          </cell>
          <cell r="J2121" t="str">
            <v>045</v>
          </cell>
          <cell r="K2121" t="str">
            <v>5080</v>
          </cell>
          <cell r="L2121" t="str">
            <v>2</v>
          </cell>
          <cell r="M2121" t="str">
            <v>6</v>
          </cell>
          <cell r="N2121" t="str">
            <v>5</v>
          </cell>
          <cell r="O2121" t="str">
            <v>3</v>
          </cell>
          <cell r="P2121" t="str">
            <v>1</v>
          </cell>
          <cell r="Q2121" t="str">
            <v>E</v>
          </cell>
          <cell r="R2121" t="str">
            <v>900</v>
          </cell>
          <cell r="S2121" t="str">
            <v>90001</v>
          </cell>
          <cell r="T2121" t="str">
            <v>2611</v>
          </cell>
          <cell r="U2121" t="str">
            <v>00</v>
          </cell>
          <cell r="V2121" t="str">
            <v>14</v>
          </cell>
          <cell r="W2121" t="str">
            <v>00404</v>
          </cell>
          <cell r="X2121" t="str">
            <v>1</v>
          </cell>
          <cell r="Y2121" t="str">
            <v>20</v>
          </cell>
          <cell r="Z2121" t="str">
            <v>150</v>
          </cell>
          <cell r="AA2121" t="str">
            <v>002</v>
          </cell>
          <cell r="AB2121">
            <v>1394.78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1394.78</v>
          </cell>
        </row>
        <row r="2122">
          <cell r="C2122" t="str">
            <v>242150819000100404002</v>
          </cell>
          <cell r="D2122" t="str">
            <v>2018.29.02.012.2.1.1.2.1.11.045.5081.2.6.5.3.1.E.900.90001.2421.00.14.00404.1.20.150.002</v>
          </cell>
          <cell r="E2122" t="str">
            <v>2018</v>
          </cell>
          <cell r="F2122" t="str">
            <v>29.02</v>
          </cell>
          <cell r="G2122" t="str">
            <v>012</v>
          </cell>
          <cell r="H2122" t="str">
            <v>2.1.1.2.1</v>
          </cell>
          <cell r="I2122" t="str">
            <v>11</v>
          </cell>
          <cell r="J2122" t="str">
            <v>045</v>
          </cell>
          <cell r="K2122" t="str">
            <v>5081</v>
          </cell>
          <cell r="L2122" t="str">
            <v>2</v>
          </cell>
          <cell r="M2122" t="str">
            <v>6</v>
          </cell>
          <cell r="N2122" t="str">
            <v>5</v>
          </cell>
          <cell r="O2122" t="str">
            <v>3</v>
          </cell>
          <cell r="P2122" t="str">
            <v>1</v>
          </cell>
          <cell r="Q2122" t="str">
            <v>E</v>
          </cell>
          <cell r="R2122" t="str">
            <v>900</v>
          </cell>
          <cell r="S2122" t="str">
            <v>90001</v>
          </cell>
          <cell r="T2122" t="str">
            <v>2421</v>
          </cell>
          <cell r="U2122" t="str">
            <v>00</v>
          </cell>
          <cell r="V2122" t="str">
            <v>14</v>
          </cell>
          <cell r="W2122" t="str">
            <v>00404</v>
          </cell>
          <cell r="X2122" t="str">
            <v>1</v>
          </cell>
          <cell r="Y2122" t="str">
            <v>20</v>
          </cell>
          <cell r="Z2122" t="str">
            <v>150</v>
          </cell>
          <cell r="AA2122" t="str">
            <v>002</v>
          </cell>
          <cell r="AB2122">
            <v>711.87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711.87</v>
          </cell>
        </row>
        <row r="2123">
          <cell r="C2123" t="str">
            <v>171250909000100605002</v>
          </cell>
          <cell r="D2123" t="str">
            <v>2018.29.02.012.2.1.1.2.1.11.045.5090.2.6.5.3.1.E.900.90001.1712.00.16.00605.1.20.150.002</v>
          </cell>
          <cell r="E2123" t="str">
            <v>2018</v>
          </cell>
          <cell r="F2123" t="str">
            <v>29.02</v>
          </cell>
          <cell r="G2123" t="str">
            <v>012</v>
          </cell>
          <cell r="H2123" t="str">
            <v>2.1.1.2.1</v>
          </cell>
          <cell r="I2123" t="str">
            <v>11</v>
          </cell>
          <cell r="J2123" t="str">
            <v>045</v>
          </cell>
          <cell r="K2123" t="str">
            <v>5090</v>
          </cell>
          <cell r="L2123" t="str">
            <v>2</v>
          </cell>
          <cell r="M2123" t="str">
            <v>6</v>
          </cell>
          <cell r="N2123" t="str">
            <v>5</v>
          </cell>
          <cell r="O2123" t="str">
            <v>3</v>
          </cell>
          <cell r="P2123" t="str">
            <v>1</v>
          </cell>
          <cell r="Q2123" t="str">
            <v>E</v>
          </cell>
          <cell r="R2123" t="str">
            <v>900</v>
          </cell>
          <cell r="S2123" t="str">
            <v>90001</v>
          </cell>
          <cell r="T2123" t="str">
            <v>1712</v>
          </cell>
          <cell r="U2123" t="str">
            <v>00</v>
          </cell>
          <cell r="V2123" t="str">
            <v>16</v>
          </cell>
          <cell r="W2123" t="str">
            <v>00605</v>
          </cell>
          <cell r="X2123" t="str">
            <v>1</v>
          </cell>
          <cell r="Y2123" t="str">
            <v>20</v>
          </cell>
          <cell r="Z2123" t="str">
            <v>150</v>
          </cell>
          <cell r="AA2123" t="str">
            <v>002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</row>
        <row r="2124">
          <cell r="C2124" t="str">
            <v>154351319000100605002</v>
          </cell>
          <cell r="D2124" t="str">
            <v>2018.29.02.012.2.1.1.2.1.11.045.5131.2.6.5.3.1.E.900.90001.1543.00.16.00605.1.20.150.002</v>
          </cell>
          <cell r="E2124" t="str">
            <v>2018</v>
          </cell>
          <cell r="F2124" t="str">
            <v>29.02</v>
          </cell>
          <cell r="G2124" t="str">
            <v>012</v>
          </cell>
          <cell r="H2124" t="str">
            <v>2.1.1.2.1</v>
          </cell>
          <cell r="I2124" t="str">
            <v>11</v>
          </cell>
          <cell r="J2124" t="str">
            <v>045</v>
          </cell>
          <cell r="K2124" t="str">
            <v>5131</v>
          </cell>
          <cell r="L2124" t="str">
            <v>2</v>
          </cell>
          <cell r="M2124" t="str">
            <v>6</v>
          </cell>
          <cell r="N2124" t="str">
            <v>5</v>
          </cell>
          <cell r="O2124" t="str">
            <v>3</v>
          </cell>
          <cell r="P2124" t="str">
            <v>1</v>
          </cell>
          <cell r="Q2124" t="str">
            <v>E</v>
          </cell>
          <cell r="R2124" t="str">
            <v>900</v>
          </cell>
          <cell r="S2124" t="str">
            <v>90001</v>
          </cell>
          <cell r="T2124" t="str">
            <v>1543</v>
          </cell>
          <cell r="U2124" t="str">
            <v>00</v>
          </cell>
          <cell r="V2124" t="str">
            <v>16</v>
          </cell>
          <cell r="W2124" t="str">
            <v>00605</v>
          </cell>
          <cell r="X2124" t="str">
            <v>1</v>
          </cell>
          <cell r="Y2124" t="str">
            <v>20</v>
          </cell>
          <cell r="Z2124" t="str">
            <v>150</v>
          </cell>
          <cell r="AA2124" t="str">
            <v>002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</row>
        <row r="2125">
          <cell r="C2125" t="str">
            <v>113151749000100605002</v>
          </cell>
          <cell r="D2125" t="str">
            <v>2018.29.02.012.2.1.1.2.1.11.045.5174.2.6.5.3.1.E.900.90001.1131.00.16.00605.1.20.150.002</v>
          </cell>
          <cell r="E2125" t="str">
            <v>2018</v>
          </cell>
          <cell r="F2125" t="str">
            <v>29.02</v>
          </cell>
          <cell r="G2125" t="str">
            <v>012</v>
          </cell>
          <cell r="H2125" t="str">
            <v>2.1.1.2.1</v>
          </cell>
          <cell r="I2125" t="str">
            <v>11</v>
          </cell>
          <cell r="J2125" t="str">
            <v>045</v>
          </cell>
          <cell r="K2125" t="str">
            <v>5174</v>
          </cell>
          <cell r="L2125" t="str">
            <v>2</v>
          </cell>
          <cell r="M2125" t="str">
            <v>6</v>
          </cell>
          <cell r="N2125" t="str">
            <v>5</v>
          </cell>
          <cell r="O2125" t="str">
            <v>3</v>
          </cell>
          <cell r="P2125" t="str">
            <v>1</v>
          </cell>
          <cell r="Q2125" t="str">
            <v>E</v>
          </cell>
          <cell r="R2125" t="str">
            <v>900</v>
          </cell>
          <cell r="S2125" t="str">
            <v>90001</v>
          </cell>
          <cell r="T2125" t="str">
            <v>1131</v>
          </cell>
          <cell r="U2125" t="str">
            <v>00</v>
          </cell>
          <cell r="V2125" t="str">
            <v>16</v>
          </cell>
          <cell r="W2125" t="str">
            <v>00605</v>
          </cell>
          <cell r="X2125" t="str">
            <v>1</v>
          </cell>
          <cell r="Y2125" t="str">
            <v>20</v>
          </cell>
          <cell r="Z2125" t="str">
            <v>150</v>
          </cell>
          <cell r="AA2125" t="str">
            <v>002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</row>
        <row r="2126">
          <cell r="C2126" t="str">
            <v>171251749000100605002</v>
          </cell>
          <cell r="D2126" t="str">
            <v>2018.29.02.012.2.1.1.2.1.11.045.5174.2.6.5.3.1.E.900.90001.1712.00.16.00605.1.20.150.002</v>
          </cell>
          <cell r="E2126" t="str">
            <v>2018</v>
          </cell>
          <cell r="F2126" t="str">
            <v>29.02</v>
          </cell>
          <cell r="G2126" t="str">
            <v>012</v>
          </cell>
          <cell r="H2126" t="str">
            <v>2.1.1.2.1</v>
          </cell>
          <cell r="I2126" t="str">
            <v>11</v>
          </cell>
          <cell r="J2126" t="str">
            <v>045</v>
          </cell>
          <cell r="K2126" t="str">
            <v>5174</v>
          </cell>
          <cell r="L2126" t="str">
            <v>2</v>
          </cell>
          <cell r="M2126" t="str">
            <v>6</v>
          </cell>
          <cell r="N2126" t="str">
            <v>5</v>
          </cell>
          <cell r="O2126" t="str">
            <v>3</v>
          </cell>
          <cell r="P2126" t="str">
            <v>1</v>
          </cell>
          <cell r="Q2126" t="str">
            <v>E</v>
          </cell>
          <cell r="R2126" t="str">
            <v>900</v>
          </cell>
          <cell r="S2126" t="str">
            <v>90001</v>
          </cell>
          <cell r="T2126" t="str">
            <v>1712</v>
          </cell>
          <cell r="U2126" t="str">
            <v>00</v>
          </cell>
          <cell r="V2126" t="str">
            <v>16</v>
          </cell>
          <cell r="W2126" t="str">
            <v>00605</v>
          </cell>
          <cell r="X2126" t="str">
            <v>1</v>
          </cell>
          <cell r="Y2126" t="str">
            <v>20</v>
          </cell>
          <cell r="Z2126" t="str">
            <v>150</v>
          </cell>
          <cell r="AA2126" t="str">
            <v>002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</row>
        <row r="2127">
          <cell r="C2127" t="str">
            <v>132151839000100605002</v>
          </cell>
          <cell r="D2127" t="str">
            <v>2018.29.02.012.2.1.1.2.1.11.045.5183.2.6.5.3.1.E.900.90001.1321.00.16.00605.1.20.150.002</v>
          </cell>
          <cell r="E2127" t="str">
            <v>2018</v>
          </cell>
          <cell r="F2127" t="str">
            <v>29.02</v>
          </cell>
          <cell r="G2127" t="str">
            <v>012</v>
          </cell>
          <cell r="H2127" t="str">
            <v>2.1.1.2.1</v>
          </cell>
          <cell r="I2127" t="str">
            <v>11</v>
          </cell>
          <cell r="J2127" t="str">
            <v>045</v>
          </cell>
          <cell r="K2127" t="str">
            <v>5183</v>
          </cell>
          <cell r="L2127" t="str">
            <v>2</v>
          </cell>
          <cell r="M2127" t="str">
            <v>6</v>
          </cell>
          <cell r="N2127" t="str">
            <v>5</v>
          </cell>
          <cell r="O2127" t="str">
            <v>3</v>
          </cell>
          <cell r="P2127" t="str">
            <v>1</v>
          </cell>
          <cell r="Q2127" t="str">
            <v>E</v>
          </cell>
          <cell r="R2127" t="str">
            <v>900</v>
          </cell>
          <cell r="S2127" t="str">
            <v>90001</v>
          </cell>
          <cell r="T2127" t="str">
            <v>1321</v>
          </cell>
          <cell r="U2127" t="str">
            <v>00</v>
          </cell>
          <cell r="V2127" t="str">
            <v>16</v>
          </cell>
          <cell r="W2127" t="str">
            <v>00605</v>
          </cell>
          <cell r="X2127" t="str">
            <v>1</v>
          </cell>
          <cell r="Y2127" t="str">
            <v>20</v>
          </cell>
          <cell r="Z2127" t="str">
            <v>150</v>
          </cell>
          <cell r="AA2127" t="str">
            <v>002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</row>
        <row r="2128">
          <cell r="C2128" t="str">
            <v>154351839000100605002</v>
          </cell>
          <cell r="D2128" t="str">
            <v>2018.29.02.012.2.1.1.2.1.11.045.5183.2.6.5.3.1.E.900.90001.1543.00.16.00605.1.20.150.002</v>
          </cell>
          <cell r="E2128" t="str">
            <v>2018</v>
          </cell>
          <cell r="F2128" t="str">
            <v>29.02</v>
          </cell>
          <cell r="G2128" t="str">
            <v>012</v>
          </cell>
          <cell r="H2128" t="str">
            <v>2.1.1.2.1</v>
          </cell>
          <cell r="I2128" t="str">
            <v>11</v>
          </cell>
          <cell r="J2128" t="str">
            <v>045</v>
          </cell>
          <cell r="K2128" t="str">
            <v>5183</v>
          </cell>
          <cell r="L2128" t="str">
            <v>2</v>
          </cell>
          <cell r="M2128" t="str">
            <v>6</v>
          </cell>
          <cell r="N2128" t="str">
            <v>5</v>
          </cell>
          <cell r="O2128" t="str">
            <v>3</v>
          </cell>
          <cell r="P2128" t="str">
            <v>1</v>
          </cell>
          <cell r="Q2128" t="str">
            <v>E</v>
          </cell>
          <cell r="R2128" t="str">
            <v>900</v>
          </cell>
          <cell r="S2128" t="str">
            <v>90001</v>
          </cell>
          <cell r="T2128" t="str">
            <v>1543</v>
          </cell>
          <cell r="U2128" t="str">
            <v>00</v>
          </cell>
          <cell r="V2128" t="str">
            <v>16</v>
          </cell>
          <cell r="W2128" t="str">
            <v>00605</v>
          </cell>
          <cell r="X2128" t="str">
            <v>1</v>
          </cell>
          <cell r="Y2128" t="str">
            <v>20</v>
          </cell>
          <cell r="Z2128" t="str">
            <v>150</v>
          </cell>
          <cell r="AA2128" t="str">
            <v>002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</row>
        <row r="2129">
          <cell r="C2129" t="str">
            <v>223151839000100404700</v>
          </cell>
          <cell r="D2129" t="str">
            <v>2018.29.02.012.2.1.1.2.1.11.045.5183.2.6.5.3.1.E.900.90001.2231.00.14.00404.1.20.150.700</v>
          </cell>
          <cell r="E2129" t="str">
            <v>2018</v>
          </cell>
          <cell r="F2129" t="str">
            <v>29.02</v>
          </cell>
          <cell r="G2129" t="str">
            <v>012</v>
          </cell>
          <cell r="H2129" t="str">
            <v>2.1.1.2.1</v>
          </cell>
          <cell r="I2129" t="str">
            <v>11</v>
          </cell>
          <cell r="J2129" t="str">
            <v>045</v>
          </cell>
          <cell r="K2129" t="str">
            <v>5183</v>
          </cell>
          <cell r="L2129" t="str">
            <v>2</v>
          </cell>
          <cell r="M2129" t="str">
            <v>6</v>
          </cell>
          <cell r="N2129" t="str">
            <v>5</v>
          </cell>
          <cell r="O2129" t="str">
            <v>3</v>
          </cell>
          <cell r="P2129" t="str">
            <v>1</v>
          </cell>
          <cell r="Q2129" t="str">
            <v>E</v>
          </cell>
          <cell r="R2129" t="str">
            <v>900</v>
          </cell>
          <cell r="S2129" t="str">
            <v>90001</v>
          </cell>
          <cell r="T2129" t="str">
            <v>2231</v>
          </cell>
          <cell r="U2129" t="str">
            <v>00</v>
          </cell>
          <cell r="V2129" t="str">
            <v>14</v>
          </cell>
          <cell r="W2129" t="str">
            <v>00404</v>
          </cell>
          <cell r="X2129" t="str">
            <v>1</v>
          </cell>
          <cell r="Y2129" t="str">
            <v>20</v>
          </cell>
          <cell r="Z2129" t="str">
            <v>150</v>
          </cell>
          <cell r="AA2129" t="str">
            <v>700</v>
          </cell>
          <cell r="AB2129">
            <v>9126.2099999999991</v>
          </cell>
          <cell r="AC2129">
            <v>9126.2099999999991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</row>
        <row r="2130">
          <cell r="C2130" t="str">
            <v>382151839000100605002</v>
          </cell>
          <cell r="D2130" t="str">
            <v>2018.29.02.012.2.1.1.2.1.11.045.5183.2.6.5.3.1.E.900.90001.3821.00.16.00605.1.20.150.002</v>
          </cell>
          <cell r="E2130" t="str">
            <v>2018</v>
          </cell>
          <cell r="F2130" t="str">
            <v>29.02</v>
          </cell>
          <cell r="G2130" t="str">
            <v>012</v>
          </cell>
          <cell r="H2130" t="str">
            <v>2.1.1.2.1</v>
          </cell>
          <cell r="I2130" t="str">
            <v>11</v>
          </cell>
          <cell r="J2130" t="str">
            <v>045</v>
          </cell>
          <cell r="K2130" t="str">
            <v>5183</v>
          </cell>
          <cell r="L2130" t="str">
            <v>2</v>
          </cell>
          <cell r="M2130" t="str">
            <v>6</v>
          </cell>
          <cell r="N2130" t="str">
            <v>5</v>
          </cell>
          <cell r="O2130" t="str">
            <v>3</v>
          </cell>
          <cell r="P2130" t="str">
            <v>1</v>
          </cell>
          <cell r="Q2130" t="str">
            <v>E</v>
          </cell>
          <cell r="R2130" t="str">
            <v>900</v>
          </cell>
          <cell r="S2130" t="str">
            <v>90001</v>
          </cell>
          <cell r="T2130" t="str">
            <v>3821</v>
          </cell>
          <cell r="U2130" t="str">
            <v>00</v>
          </cell>
          <cell r="V2130" t="str">
            <v>16</v>
          </cell>
          <cell r="W2130" t="str">
            <v>00605</v>
          </cell>
          <cell r="X2130" t="str">
            <v>1</v>
          </cell>
          <cell r="Y2130" t="str">
            <v>20</v>
          </cell>
          <cell r="Z2130" t="str">
            <v>150</v>
          </cell>
          <cell r="AA2130" t="str">
            <v>002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</row>
        <row r="2131">
          <cell r="C2131" t="str">
            <v>142151859000100605002</v>
          </cell>
          <cell r="D2131" t="str">
            <v>2018.29.02.012.2.1.1.2.1.11.045.5185.2.6.5.3.1.E.900.90001.1421.00.16.00605.1.20.150.002</v>
          </cell>
          <cell r="E2131" t="str">
            <v>2018</v>
          </cell>
          <cell r="F2131" t="str">
            <v>29.02</v>
          </cell>
          <cell r="G2131" t="str">
            <v>012</v>
          </cell>
          <cell r="H2131" t="str">
            <v>2.1.1.2.1</v>
          </cell>
          <cell r="I2131" t="str">
            <v>11</v>
          </cell>
          <cell r="J2131" t="str">
            <v>045</v>
          </cell>
          <cell r="K2131" t="str">
            <v>5185</v>
          </cell>
          <cell r="L2131" t="str">
            <v>2</v>
          </cell>
          <cell r="M2131" t="str">
            <v>6</v>
          </cell>
          <cell r="N2131" t="str">
            <v>5</v>
          </cell>
          <cell r="O2131" t="str">
            <v>3</v>
          </cell>
          <cell r="P2131" t="str">
            <v>1</v>
          </cell>
          <cell r="Q2131" t="str">
            <v>E</v>
          </cell>
          <cell r="R2131" t="str">
            <v>900</v>
          </cell>
          <cell r="S2131" t="str">
            <v>90001</v>
          </cell>
          <cell r="T2131" t="str">
            <v>1421</v>
          </cell>
          <cell r="U2131" t="str">
            <v>00</v>
          </cell>
          <cell r="V2131" t="str">
            <v>16</v>
          </cell>
          <cell r="W2131" t="str">
            <v>00605</v>
          </cell>
          <cell r="X2131" t="str">
            <v>1</v>
          </cell>
          <cell r="Y2131" t="str">
            <v>20</v>
          </cell>
          <cell r="Z2131" t="str">
            <v>150</v>
          </cell>
          <cell r="AA2131" t="str">
            <v>002</v>
          </cell>
          <cell r="AB2131">
            <v>2549.16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2549.16</v>
          </cell>
        </row>
        <row r="2132">
          <cell r="C2132" t="str">
            <v>12116017357D200605002</v>
          </cell>
          <cell r="D2132" t="str">
            <v>2018.29.02.012.2.1.1.2.1.11.045.6017.2.6.5.3.1.E.357.357D2.1211.00.16.00605.1.20.150.002</v>
          </cell>
          <cell r="E2132" t="str">
            <v>2018</v>
          </cell>
          <cell r="F2132" t="str">
            <v>29.02</v>
          </cell>
          <cell r="G2132" t="str">
            <v>012</v>
          </cell>
          <cell r="H2132" t="str">
            <v>2.1.1.2.1</v>
          </cell>
          <cell r="I2132" t="str">
            <v>11</v>
          </cell>
          <cell r="J2132" t="str">
            <v>045</v>
          </cell>
          <cell r="K2132" t="str">
            <v>6017</v>
          </cell>
          <cell r="L2132" t="str">
            <v>2</v>
          </cell>
          <cell r="M2132" t="str">
            <v>6</v>
          </cell>
          <cell r="N2132" t="str">
            <v>5</v>
          </cell>
          <cell r="O2132" t="str">
            <v>3</v>
          </cell>
          <cell r="P2132" t="str">
            <v>1</v>
          </cell>
          <cell r="Q2132" t="str">
            <v>E</v>
          </cell>
          <cell r="R2132" t="str">
            <v>357</v>
          </cell>
          <cell r="S2132" t="str">
            <v>357D2</v>
          </cell>
          <cell r="T2132" t="str">
            <v>1211</v>
          </cell>
          <cell r="U2132" t="str">
            <v>00</v>
          </cell>
          <cell r="V2132" t="str">
            <v>16</v>
          </cell>
          <cell r="W2132" t="str">
            <v>00605</v>
          </cell>
          <cell r="X2132" t="str">
            <v>1</v>
          </cell>
          <cell r="Y2132" t="str">
            <v>20</v>
          </cell>
          <cell r="Z2132" t="str">
            <v>150</v>
          </cell>
          <cell r="AA2132" t="str">
            <v>002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</row>
        <row r="2133">
          <cell r="C2133" t="str">
            <v>261160633580500605002</v>
          </cell>
          <cell r="D2133" t="str">
            <v>2018.29.02.012.2.1.1.2.1.11.045.6063.2.6.8.3.2.E.358.35805.2611.00.16.00605.1.20.150.002</v>
          </cell>
          <cell r="E2133" t="str">
            <v>2018</v>
          </cell>
          <cell r="F2133" t="str">
            <v>29.02</v>
          </cell>
          <cell r="G2133" t="str">
            <v>012</v>
          </cell>
          <cell r="H2133" t="str">
            <v>2.1.1.2.1</v>
          </cell>
          <cell r="I2133" t="str">
            <v>11</v>
          </cell>
          <cell r="J2133" t="str">
            <v>045</v>
          </cell>
          <cell r="K2133" t="str">
            <v>6063</v>
          </cell>
          <cell r="L2133" t="str">
            <v>2</v>
          </cell>
          <cell r="M2133" t="str">
            <v>6</v>
          </cell>
          <cell r="N2133" t="str">
            <v>8</v>
          </cell>
          <cell r="O2133" t="str">
            <v>3</v>
          </cell>
          <cell r="P2133" t="str">
            <v>2</v>
          </cell>
          <cell r="Q2133" t="str">
            <v>E</v>
          </cell>
          <cell r="R2133" t="str">
            <v>358</v>
          </cell>
          <cell r="S2133" t="str">
            <v>35805</v>
          </cell>
          <cell r="T2133" t="str">
            <v>2611</v>
          </cell>
          <cell r="U2133" t="str">
            <v>00</v>
          </cell>
          <cell r="V2133" t="str">
            <v>16</v>
          </cell>
          <cell r="W2133" t="str">
            <v>00605</v>
          </cell>
          <cell r="X2133" t="str">
            <v>1</v>
          </cell>
          <cell r="Y2133" t="str">
            <v>20</v>
          </cell>
          <cell r="Z2133" t="str">
            <v>150</v>
          </cell>
          <cell r="AA2133" t="str">
            <v>002</v>
          </cell>
          <cell r="AB2133">
            <v>100.99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100.99</v>
          </cell>
        </row>
        <row r="2134">
          <cell r="C2134" t="str">
            <v>25316063358D400605002</v>
          </cell>
          <cell r="D2134" t="str">
            <v>2018.29.02.012.2.1.1.2.1.11.045.6063.2.6.8.3.2.E.358.358D4.2531.00.16.00605.1.20.150.002</v>
          </cell>
          <cell r="E2134" t="str">
            <v>2018</v>
          </cell>
          <cell r="F2134" t="str">
            <v>29.02</v>
          </cell>
          <cell r="G2134" t="str">
            <v>012</v>
          </cell>
          <cell r="H2134" t="str">
            <v>2.1.1.2.1</v>
          </cell>
          <cell r="I2134" t="str">
            <v>11</v>
          </cell>
          <cell r="J2134" t="str">
            <v>045</v>
          </cell>
          <cell r="K2134" t="str">
            <v>6063</v>
          </cell>
          <cell r="L2134" t="str">
            <v>2</v>
          </cell>
          <cell r="M2134" t="str">
            <v>6</v>
          </cell>
          <cell r="N2134" t="str">
            <v>8</v>
          </cell>
          <cell r="O2134" t="str">
            <v>3</v>
          </cell>
          <cell r="P2134" t="str">
            <v>2</v>
          </cell>
          <cell r="Q2134" t="str">
            <v>E</v>
          </cell>
          <cell r="R2134" t="str">
            <v>358</v>
          </cell>
          <cell r="S2134" t="str">
            <v>358D4</v>
          </cell>
          <cell r="T2134" t="str">
            <v>2531</v>
          </cell>
          <cell r="U2134" t="str">
            <v>00</v>
          </cell>
          <cell r="V2134" t="str">
            <v>16</v>
          </cell>
          <cell r="W2134" t="str">
            <v>00605</v>
          </cell>
          <cell r="X2134" t="str">
            <v>1</v>
          </cell>
          <cell r="Y2134" t="str">
            <v>20</v>
          </cell>
          <cell r="Z2134" t="str">
            <v>150</v>
          </cell>
          <cell r="AA2134" t="str">
            <v>002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</row>
        <row r="2135">
          <cell r="C2135" t="str">
            <v>171561179000100605002</v>
          </cell>
          <cell r="D2135" t="str">
            <v>2018.29.02.012.2.1.1.2.1.11.045.6117.2.6.5.3.1.E.900.90001.1715.00.16.00605.1.20.150.002</v>
          </cell>
          <cell r="E2135" t="str">
            <v>2018</v>
          </cell>
          <cell r="F2135" t="str">
            <v>29.02</v>
          </cell>
          <cell r="G2135" t="str">
            <v>012</v>
          </cell>
          <cell r="H2135" t="str">
            <v>2.1.1.2.1</v>
          </cell>
          <cell r="I2135" t="str">
            <v>11</v>
          </cell>
          <cell r="J2135" t="str">
            <v>045</v>
          </cell>
          <cell r="K2135" t="str">
            <v>6117</v>
          </cell>
          <cell r="L2135" t="str">
            <v>2</v>
          </cell>
          <cell r="M2135" t="str">
            <v>6</v>
          </cell>
          <cell r="N2135" t="str">
            <v>5</v>
          </cell>
          <cell r="O2135" t="str">
            <v>3</v>
          </cell>
          <cell r="P2135" t="str">
            <v>1</v>
          </cell>
          <cell r="Q2135" t="str">
            <v>E</v>
          </cell>
          <cell r="R2135" t="str">
            <v>900</v>
          </cell>
          <cell r="S2135" t="str">
            <v>90001</v>
          </cell>
          <cell r="T2135" t="str">
            <v>1715</v>
          </cell>
          <cell r="U2135" t="str">
            <v>00</v>
          </cell>
          <cell r="V2135" t="str">
            <v>16</v>
          </cell>
          <cell r="W2135" t="str">
            <v>00605</v>
          </cell>
          <cell r="X2135" t="str">
            <v>1</v>
          </cell>
          <cell r="Y2135" t="str">
            <v>20</v>
          </cell>
          <cell r="Z2135" t="str">
            <v>150</v>
          </cell>
          <cell r="AA2135" t="str">
            <v>002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</row>
        <row r="2136">
          <cell r="C2136" t="str">
            <v>13116123357D100605002</v>
          </cell>
          <cell r="D2136" t="str">
            <v>2018.29.02.012.2.1.1.2.1.11.045.6123.2.6.5.3.1.E.357.357D1.1311.00.16.00605.1.20.150.002</v>
          </cell>
          <cell r="E2136" t="str">
            <v>2018</v>
          </cell>
          <cell r="F2136" t="str">
            <v>29.02</v>
          </cell>
          <cell r="G2136" t="str">
            <v>012</v>
          </cell>
          <cell r="H2136" t="str">
            <v>2.1.1.2.1</v>
          </cell>
          <cell r="I2136" t="str">
            <v>11</v>
          </cell>
          <cell r="J2136" t="str">
            <v>045</v>
          </cell>
          <cell r="K2136" t="str">
            <v>6123</v>
          </cell>
          <cell r="L2136" t="str">
            <v>2</v>
          </cell>
          <cell r="M2136" t="str">
            <v>6</v>
          </cell>
          <cell r="N2136" t="str">
            <v>5</v>
          </cell>
          <cell r="O2136" t="str">
            <v>3</v>
          </cell>
          <cell r="P2136" t="str">
            <v>1</v>
          </cell>
          <cell r="Q2136" t="str">
            <v>E</v>
          </cell>
          <cell r="R2136" t="str">
            <v>357</v>
          </cell>
          <cell r="S2136" t="str">
            <v>357D1</v>
          </cell>
          <cell r="T2136" t="str">
            <v>1311</v>
          </cell>
          <cell r="U2136" t="str">
            <v>00</v>
          </cell>
          <cell r="V2136" t="str">
            <v>16</v>
          </cell>
          <cell r="W2136" t="str">
            <v>00605</v>
          </cell>
          <cell r="X2136" t="str">
            <v>1</v>
          </cell>
          <cell r="Y2136" t="str">
            <v>20</v>
          </cell>
          <cell r="Z2136" t="str">
            <v>150</v>
          </cell>
          <cell r="AA2136" t="str">
            <v>002</v>
          </cell>
          <cell r="AB2136">
            <v>5953.48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5953.48</v>
          </cell>
        </row>
        <row r="2137">
          <cell r="C2137" t="str">
            <v>15436124357D100605002</v>
          </cell>
          <cell r="D2137" t="str">
            <v>2018.29.02.012.2.1.1.2.1.11.045.6124.2.6.5.3.1.E.357.357D1.1543.00.16.00605.1.20.150.002</v>
          </cell>
          <cell r="E2137" t="str">
            <v>2018</v>
          </cell>
          <cell r="F2137" t="str">
            <v>29.02</v>
          </cell>
          <cell r="G2137" t="str">
            <v>012</v>
          </cell>
          <cell r="H2137" t="str">
            <v>2.1.1.2.1</v>
          </cell>
          <cell r="I2137" t="str">
            <v>11</v>
          </cell>
          <cell r="J2137" t="str">
            <v>045</v>
          </cell>
          <cell r="K2137" t="str">
            <v>6124</v>
          </cell>
          <cell r="L2137" t="str">
            <v>2</v>
          </cell>
          <cell r="M2137" t="str">
            <v>6</v>
          </cell>
          <cell r="N2137" t="str">
            <v>5</v>
          </cell>
          <cell r="O2137" t="str">
            <v>3</v>
          </cell>
          <cell r="P2137" t="str">
            <v>1</v>
          </cell>
          <cell r="Q2137" t="str">
            <v>E</v>
          </cell>
          <cell r="R2137" t="str">
            <v>357</v>
          </cell>
          <cell r="S2137" t="str">
            <v>357D1</v>
          </cell>
          <cell r="T2137" t="str">
            <v>1543</v>
          </cell>
          <cell r="U2137" t="str">
            <v>00</v>
          </cell>
          <cell r="V2137" t="str">
            <v>16</v>
          </cell>
          <cell r="W2137" t="str">
            <v>00605</v>
          </cell>
          <cell r="X2137" t="str">
            <v>1</v>
          </cell>
          <cell r="Y2137" t="str">
            <v>20</v>
          </cell>
          <cell r="Z2137" t="str">
            <v>150</v>
          </cell>
          <cell r="AA2137" t="str">
            <v>002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</row>
        <row r="2138">
          <cell r="C2138" t="str">
            <v>37216124357D100605002</v>
          </cell>
          <cell r="D2138" t="str">
            <v>2018.29.02.012.2.1.1.2.1.11.045.6124.2.6.5.3.1.E.357.357D1.3721.00.16.00605.1.20.150.002</v>
          </cell>
          <cell r="E2138" t="str">
            <v>2018</v>
          </cell>
          <cell r="F2138" t="str">
            <v>29.02</v>
          </cell>
          <cell r="G2138" t="str">
            <v>012</v>
          </cell>
          <cell r="H2138" t="str">
            <v>2.1.1.2.1</v>
          </cell>
          <cell r="I2138" t="str">
            <v>11</v>
          </cell>
          <cell r="J2138" t="str">
            <v>045</v>
          </cell>
          <cell r="K2138" t="str">
            <v>6124</v>
          </cell>
          <cell r="L2138" t="str">
            <v>2</v>
          </cell>
          <cell r="M2138" t="str">
            <v>6</v>
          </cell>
          <cell r="N2138" t="str">
            <v>5</v>
          </cell>
          <cell r="O2138" t="str">
            <v>3</v>
          </cell>
          <cell r="P2138" t="str">
            <v>1</v>
          </cell>
          <cell r="Q2138" t="str">
            <v>E</v>
          </cell>
          <cell r="R2138" t="str">
            <v>357</v>
          </cell>
          <cell r="S2138" t="str">
            <v>357D1</v>
          </cell>
          <cell r="T2138" t="str">
            <v>3721</v>
          </cell>
          <cell r="U2138" t="str">
            <v>00</v>
          </cell>
          <cell r="V2138" t="str">
            <v>16</v>
          </cell>
          <cell r="W2138" t="str">
            <v>00605</v>
          </cell>
          <cell r="X2138" t="str">
            <v>1</v>
          </cell>
          <cell r="Y2138" t="str">
            <v>20</v>
          </cell>
          <cell r="Z2138" t="str">
            <v>150</v>
          </cell>
          <cell r="AA2138" t="str">
            <v>002</v>
          </cell>
          <cell r="AB2138">
            <v>19779.89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19779.89</v>
          </cell>
        </row>
        <row r="2139">
          <cell r="C2139" t="str">
            <v>217161253570300605002</v>
          </cell>
          <cell r="D2139" t="str">
            <v>2018.29.02.012.2.1.1.2.1.11.045.6125.2.6.5.3.1.E.357.35703.2171.00.16.00605.1.20.150.002</v>
          </cell>
          <cell r="E2139" t="str">
            <v>2018</v>
          </cell>
          <cell r="F2139" t="str">
            <v>29.02</v>
          </cell>
          <cell r="G2139" t="str">
            <v>012</v>
          </cell>
          <cell r="H2139" t="str">
            <v>2.1.1.2.1</v>
          </cell>
          <cell r="I2139" t="str">
            <v>11</v>
          </cell>
          <cell r="J2139" t="str">
            <v>045</v>
          </cell>
          <cell r="K2139" t="str">
            <v>6125</v>
          </cell>
          <cell r="L2139" t="str">
            <v>2</v>
          </cell>
          <cell r="M2139" t="str">
            <v>6</v>
          </cell>
          <cell r="N2139" t="str">
            <v>5</v>
          </cell>
          <cell r="O2139" t="str">
            <v>3</v>
          </cell>
          <cell r="P2139" t="str">
            <v>1</v>
          </cell>
          <cell r="Q2139" t="str">
            <v>E</v>
          </cell>
          <cell r="R2139" t="str">
            <v>357</v>
          </cell>
          <cell r="S2139" t="str">
            <v>35703</v>
          </cell>
          <cell r="T2139" t="str">
            <v>2171</v>
          </cell>
          <cell r="U2139" t="str">
            <v>00</v>
          </cell>
          <cell r="V2139" t="str">
            <v>16</v>
          </cell>
          <cell r="W2139" t="str">
            <v>00605</v>
          </cell>
          <cell r="X2139" t="str">
            <v>1</v>
          </cell>
          <cell r="Y2139" t="str">
            <v>20</v>
          </cell>
          <cell r="Z2139" t="str">
            <v>150</v>
          </cell>
          <cell r="AA2139" t="str">
            <v>002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</row>
        <row r="2140">
          <cell r="C2140" t="str">
            <v>13226225357D100605002</v>
          </cell>
          <cell r="D2140" t="str">
            <v>2018.29.02.012.2.1.1.2.1.11.045.6225.2.6.5.3.1.E.357.357D1.1322.00.16.00605.1.20.150.002</v>
          </cell>
          <cell r="E2140" t="str">
            <v>2018</v>
          </cell>
          <cell r="F2140" t="str">
            <v>29.02</v>
          </cell>
          <cell r="G2140" t="str">
            <v>012</v>
          </cell>
          <cell r="H2140" t="str">
            <v>2.1.1.2.1</v>
          </cell>
          <cell r="I2140" t="str">
            <v>11</v>
          </cell>
          <cell r="J2140" t="str">
            <v>045</v>
          </cell>
          <cell r="K2140" t="str">
            <v>6225</v>
          </cell>
          <cell r="L2140" t="str">
            <v>2</v>
          </cell>
          <cell r="M2140" t="str">
            <v>6</v>
          </cell>
          <cell r="N2140" t="str">
            <v>5</v>
          </cell>
          <cell r="O2140" t="str">
            <v>3</v>
          </cell>
          <cell r="P2140" t="str">
            <v>1</v>
          </cell>
          <cell r="Q2140" t="str">
            <v>E</v>
          </cell>
          <cell r="R2140" t="str">
            <v>357</v>
          </cell>
          <cell r="S2140" t="str">
            <v>357D1</v>
          </cell>
          <cell r="T2140" t="str">
            <v>1322</v>
          </cell>
          <cell r="U2140" t="str">
            <v>00</v>
          </cell>
          <cell r="V2140" t="str">
            <v>16</v>
          </cell>
          <cell r="W2140" t="str">
            <v>00605</v>
          </cell>
          <cell r="X2140" t="str">
            <v>1</v>
          </cell>
          <cell r="Y2140" t="str">
            <v>20</v>
          </cell>
          <cell r="Z2140" t="str">
            <v>150</v>
          </cell>
          <cell r="AA2140" t="str">
            <v>002</v>
          </cell>
          <cell r="AB2140">
            <v>4698.47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4698.47</v>
          </cell>
        </row>
        <row r="2141">
          <cell r="C2141" t="str">
            <v>37516226357G400605002</v>
          </cell>
          <cell r="D2141" t="str">
            <v>2018.29.02.012.2.1.1.2.1.11.045.6226.2.6.5.3.1.E.357.357G4.3751.00.16.00605.1.20.150.002</v>
          </cell>
          <cell r="E2141" t="str">
            <v>2018</v>
          </cell>
          <cell r="F2141" t="str">
            <v>29.02</v>
          </cell>
          <cell r="G2141" t="str">
            <v>012</v>
          </cell>
          <cell r="H2141" t="str">
            <v>2.1.1.2.1</v>
          </cell>
          <cell r="I2141" t="str">
            <v>11</v>
          </cell>
          <cell r="J2141" t="str">
            <v>045</v>
          </cell>
          <cell r="K2141" t="str">
            <v>6226</v>
          </cell>
          <cell r="L2141" t="str">
            <v>2</v>
          </cell>
          <cell r="M2141" t="str">
            <v>6</v>
          </cell>
          <cell r="N2141" t="str">
            <v>5</v>
          </cell>
          <cell r="O2141" t="str">
            <v>3</v>
          </cell>
          <cell r="P2141" t="str">
            <v>1</v>
          </cell>
          <cell r="Q2141" t="str">
            <v>E</v>
          </cell>
          <cell r="R2141" t="str">
            <v>357</v>
          </cell>
          <cell r="S2141" t="str">
            <v>357G4</v>
          </cell>
          <cell r="T2141" t="str">
            <v>3751</v>
          </cell>
          <cell r="U2141" t="str">
            <v>00</v>
          </cell>
          <cell r="V2141" t="str">
            <v>16</v>
          </cell>
          <cell r="W2141" t="str">
            <v>00605</v>
          </cell>
          <cell r="X2141" t="str">
            <v>1</v>
          </cell>
          <cell r="Y2141" t="str">
            <v>20</v>
          </cell>
          <cell r="Z2141" t="str">
            <v>150</v>
          </cell>
          <cell r="AA2141" t="str">
            <v>002</v>
          </cell>
          <cell r="AB2141">
            <v>4324.5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4324.5</v>
          </cell>
        </row>
        <row r="2142">
          <cell r="C2142" t="str">
            <v>13216227357D100605002</v>
          </cell>
          <cell r="D2142" t="str">
            <v>2018.29.02.012.2.1.1.2.1.11.045.6227.2.6.5.3.1.E.357.357D1.1321.00.16.00605.1.20.150.002</v>
          </cell>
          <cell r="E2142" t="str">
            <v>2018</v>
          </cell>
          <cell r="F2142" t="str">
            <v>29.02</v>
          </cell>
          <cell r="G2142" t="str">
            <v>012</v>
          </cell>
          <cell r="H2142" t="str">
            <v>2.1.1.2.1</v>
          </cell>
          <cell r="I2142" t="str">
            <v>11</v>
          </cell>
          <cell r="J2142" t="str">
            <v>045</v>
          </cell>
          <cell r="K2142" t="str">
            <v>6227</v>
          </cell>
          <cell r="L2142" t="str">
            <v>2</v>
          </cell>
          <cell r="M2142" t="str">
            <v>6</v>
          </cell>
          <cell r="N2142" t="str">
            <v>5</v>
          </cell>
          <cell r="O2142" t="str">
            <v>3</v>
          </cell>
          <cell r="P2142" t="str">
            <v>1</v>
          </cell>
          <cell r="Q2142" t="str">
            <v>E</v>
          </cell>
          <cell r="R2142" t="str">
            <v>357</v>
          </cell>
          <cell r="S2142" t="str">
            <v>357D1</v>
          </cell>
          <cell r="T2142" t="str">
            <v>1321</v>
          </cell>
          <cell r="U2142" t="str">
            <v>00</v>
          </cell>
          <cell r="V2142" t="str">
            <v>16</v>
          </cell>
          <cell r="W2142" t="str">
            <v>00605</v>
          </cell>
          <cell r="X2142" t="str">
            <v>1</v>
          </cell>
          <cell r="Y2142" t="str">
            <v>20</v>
          </cell>
          <cell r="Z2142" t="str">
            <v>150</v>
          </cell>
          <cell r="AA2142" t="str">
            <v>002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</row>
        <row r="2143">
          <cell r="C2143" t="str">
            <v>14326228357D100605002</v>
          </cell>
          <cell r="D2143" t="str">
            <v>2018.29.02.012.2.1.1.2.1.11.045.6228.2.6.5.3.1.E.357.357D1.1432.00.16.00605.1.20.150.002</v>
          </cell>
          <cell r="E2143" t="str">
            <v>2018</v>
          </cell>
          <cell r="F2143" t="str">
            <v>29.02</v>
          </cell>
          <cell r="G2143" t="str">
            <v>012</v>
          </cell>
          <cell r="H2143" t="str">
            <v>2.1.1.2.1</v>
          </cell>
          <cell r="I2143" t="str">
            <v>11</v>
          </cell>
          <cell r="J2143" t="str">
            <v>045</v>
          </cell>
          <cell r="K2143" t="str">
            <v>6228</v>
          </cell>
          <cell r="L2143" t="str">
            <v>2</v>
          </cell>
          <cell r="M2143" t="str">
            <v>6</v>
          </cell>
          <cell r="N2143" t="str">
            <v>5</v>
          </cell>
          <cell r="O2143" t="str">
            <v>3</v>
          </cell>
          <cell r="P2143" t="str">
            <v>1</v>
          </cell>
          <cell r="Q2143" t="str">
            <v>E</v>
          </cell>
          <cell r="R2143" t="str">
            <v>357</v>
          </cell>
          <cell r="S2143" t="str">
            <v>357D1</v>
          </cell>
          <cell r="T2143" t="str">
            <v>1432</v>
          </cell>
          <cell r="U2143" t="str">
            <v>00</v>
          </cell>
          <cell r="V2143" t="str">
            <v>16</v>
          </cell>
          <cell r="W2143" t="str">
            <v>00605</v>
          </cell>
          <cell r="X2143" t="str">
            <v>1</v>
          </cell>
          <cell r="Y2143" t="str">
            <v>20</v>
          </cell>
          <cell r="Z2143" t="str">
            <v>150</v>
          </cell>
          <cell r="AA2143" t="str">
            <v>002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</row>
        <row r="2144">
          <cell r="C2144" t="str">
            <v>17156228357D100605002</v>
          </cell>
          <cell r="D2144" t="str">
            <v>2018.29.02.012.2.1.1.2.1.11.045.6228.2.6.5.3.1.E.357.357D1.1715.00.16.00605.1.20.150.002</v>
          </cell>
          <cell r="E2144" t="str">
            <v>2018</v>
          </cell>
          <cell r="F2144" t="str">
            <v>29.02</v>
          </cell>
          <cell r="G2144" t="str">
            <v>012</v>
          </cell>
          <cell r="H2144" t="str">
            <v>2.1.1.2.1</v>
          </cell>
          <cell r="I2144" t="str">
            <v>11</v>
          </cell>
          <cell r="J2144" t="str">
            <v>045</v>
          </cell>
          <cell r="K2144" t="str">
            <v>6228</v>
          </cell>
          <cell r="L2144" t="str">
            <v>2</v>
          </cell>
          <cell r="M2144" t="str">
            <v>6</v>
          </cell>
          <cell r="N2144" t="str">
            <v>5</v>
          </cell>
          <cell r="O2144" t="str">
            <v>3</v>
          </cell>
          <cell r="P2144" t="str">
            <v>1</v>
          </cell>
          <cell r="Q2144" t="str">
            <v>E</v>
          </cell>
          <cell r="R2144" t="str">
            <v>357</v>
          </cell>
          <cell r="S2144" t="str">
            <v>357D1</v>
          </cell>
          <cell r="T2144" t="str">
            <v>1715</v>
          </cell>
          <cell r="U2144" t="str">
            <v>00</v>
          </cell>
          <cell r="V2144" t="str">
            <v>16</v>
          </cell>
          <cell r="W2144" t="str">
            <v>00605</v>
          </cell>
          <cell r="X2144" t="str">
            <v>1</v>
          </cell>
          <cell r="Y2144" t="str">
            <v>20</v>
          </cell>
          <cell r="Z2144" t="str">
            <v>150</v>
          </cell>
          <cell r="AA2144" t="str">
            <v>002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</row>
        <row r="2145">
          <cell r="C2145" t="str">
            <v>14326232357D100605002</v>
          </cell>
          <cell r="D2145" t="str">
            <v>2018.29.02.012.2.1.1.2.1.11.045.6232.2.6.5.3.1.E.357.357D1.1432.00.16.00605.1.20.150.002</v>
          </cell>
          <cell r="E2145" t="str">
            <v>2018</v>
          </cell>
          <cell r="F2145" t="str">
            <v>29.02</v>
          </cell>
          <cell r="G2145" t="str">
            <v>012</v>
          </cell>
          <cell r="H2145" t="str">
            <v>2.1.1.2.1</v>
          </cell>
          <cell r="I2145" t="str">
            <v>11</v>
          </cell>
          <cell r="J2145" t="str">
            <v>045</v>
          </cell>
          <cell r="K2145" t="str">
            <v>6232</v>
          </cell>
          <cell r="L2145" t="str">
            <v>2</v>
          </cell>
          <cell r="M2145" t="str">
            <v>6</v>
          </cell>
          <cell r="N2145" t="str">
            <v>5</v>
          </cell>
          <cell r="O2145" t="str">
            <v>3</v>
          </cell>
          <cell r="P2145" t="str">
            <v>1</v>
          </cell>
          <cell r="Q2145" t="str">
            <v>E</v>
          </cell>
          <cell r="R2145" t="str">
            <v>357</v>
          </cell>
          <cell r="S2145" t="str">
            <v>357D1</v>
          </cell>
          <cell r="T2145" t="str">
            <v>1432</v>
          </cell>
          <cell r="U2145" t="str">
            <v>00</v>
          </cell>
          <cell r="V2145" t="str">
            <v>16</v>
          </cell>
          <cell r="W2145" t="str">
            <v>00605</v>
          </cell>
          <cell r="X2145" t="str">
            <v>1</v>
          </cell>
          <cell r="Y2145" t="str">
            <v>20</v>
          </cell>
          <cell r="Z2145" t="str">
            <v>150</v>
          </cell>
          <cell r="AA2145" t="str">
            <v>002</v>
          </cell>
          <cell r="AB2145">
            <v>1111.32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1111.32</v>
          </cell>
        </row>
        <row r="2146">
          <cell r="C2146" t="str">
            <v>14317000356D600605002</v>
          </cell>
          <cell r="D2146" t="str">
            <v>2018.29.02.012.2.1.1.2.1.11.045.7000.2.6.8.3.2.E.356.356D6.1431.00.16.00605.1.20.150.002</v>
          </cell>
          <cell r="E2146" t="str">
            <v>2018</v>
          </cell>
          <cell r="F2146" t="str">
            <v>29.02</v>
          </cell>
          <cell r="G2146" t="str">
            <v>012</v>
          </cell>
          <cell r="H2146" t="str">
            <v>2.1.1.2.1</v>
          </cell>
          <cell r="I2146" t="str">
            <v>11</v>
          </cell>
          <cell r="J2146" t="str">
            <v>045</v>
          </cell>
          <cell r="K2146" t="str">
            <v>7000</v>
          </cell>
          <cell r="L2146" t="str">
            <v>2</v>
          </cell>
          <cell r="M2146" t="str">
            <v>6</v>
          </cell>
          <cell r="N2146" t="str">
            <v>8</v>
          </cell>
          <cell r="O2146" t="str">
            <v>3</v>
          </cell>
          <cell r="P2146" t="str">
            <v>2</v>
          </cell>
          <cell r="Q2146" t="str">
            <v>E</v>
          </cell>
          <cell r="R2146" t="str">
            <v>356</v>
          </cell>
          <cell r="S2146" t="str">
            <v>356D6</v>
          </cell>
          <cell r="T2146" t="str">
            <v>1431</v>
          </cell>
          <cell r="U2146" t="str">
            <v>00</v>
          </cell>
          <cell r="V2146" t="str">
            <v>16</v>
          </cell>
          <cell r="W2146" t="str">
            <v>00605</v>
          </cell>
          <cell r="X2146" t="str">
            <v>1</v>
          </cell>
          <cell r="Y2146" t="str">
            <v>20</v>
          </cell>
          <cell r="Z2146" t="str">
            <v>150</v>
          </cell>
          <cell r="AA2146" t="str">
            <v>002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</row>
        <row r="2147">
          <cell r="C2147" t="str">
            <v>223150109000100404700</v>
          </cell>
          <cell r="D2147" t="str">
            <v>2018.29.02.012.2.1.1.2.1.11.045.5010.2.6.5.3.1.E.900.90001.2231.00.14.00404.1.20.150.700</v>
          </cell>
          <cell r="E2147" t="str">
            <v>2018</v>
          </cell>
          <cell r="F2147" t="str">
            <v>29.02</v>
          </cell>
          <cell r="G2147" t="str">
            <v>012</v>
          </cell>
          <cell r="H2147" t="str">
            <v>2.1.1.2.1</v>
          </cell>
          <cell r="I2147" t="str">
            <v>11</v>
          </cell>
          <cell r="J2147" t="str">
            <v>045</v>
          </cell>
          <cell r="K2147" t="str">
            <v>5010</v>
          </cell>
          <cell r="L2147" t="str">
            <v>2</v>
          </cell>
          <cell r="M2147" t="str">
            <v>6</v>
          </cell>
          <cell r="N2147" t="str">
            <v>5</v>
          </cell>
          <cell r="O2147" t="str">
            <v>3</v>
          </cell>
          <cell r="P2147" t="str">
            <v>1</v>
          </cell>
          <cell r="Q2147" t="str">
            <v>E</v>
          </cell>
          <cell r="R2147" t="str">
            <v>900</v>
          </cell>
          <cell r="S2147" t="str">
            <v>90001</v>
          </cell>
          <cell r="T2147" t="str">
            <v>2231</v>
          </cell>
          <cell r="U2147" t="str">
            <v>00</v>
          </cell>
          <cell r="V2147" t="str">
            <v>14</v>
          </cell>
          <cell r="W2147" t="str">
            <v>00404</v>
          </cell>
          <cell r="X2147" t="str">
            <v>1</v>
          </cell>
          <cell r="Y2147" t="str">
            <v>20</v>
          </cell>
          <cell r="Z2147" t="str">
            <v>150</v>
          </cell>
          <cell r="AA2147" t="str">
            <v>700</v>
          </cell>
          <cell r="AB2147">
            <v>2260.1799999999998</v>
          </cell>
          <cell r="AC2147">
            <v>2260.1799999999998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</row>
        <row r="2148">
          <cell r="C2148" t="str">
            <v>272150109000100404700</v>
          </cell>
          <cell r="D2148" t="str">
            <v>2018.29.02.012.2.1.1.2.1.11.045.5010.2.6.5.3.1.E.900.90001.2721.00.14.00404.1.20.150.700</v>
          </cell>
          <cell r="E2148" t="str">
            <v>2018</v>
          </cell>
          <cell r="F2148" t="str">
            <v>29.02</v>
          </cell>
          <cell r="G2148" t="str">
            <v>012</v>
          </cell>
          <cell r="H2148" t="str">
            <v>2.1.1.2.1</v>
          </cell>
          <cell r="I2148" t="str">
            <v>11</v>
          </cell>
          <cell r="J2148" t="str">
            <v>045</v>
          </cell>
          <cell r="K2148" t="str">
            <v>5010</v>
          </cell>
          <cell r="L2148" t="str">
            <v>2</v>
          </cell>
          <cell r="M2148" t="str">
            <v>6</v>
          </cell>
          <cell r="N2148" t="str">
            <v>5</v>
          </cell>
          <cell r="O2148" t="str">
            <v>3</v>
          </cell>
          <cell r="P2148" t="str">
            <v>1</v>
          </cell>
          <cell r="Q2148" t="str">
            <v>E</v>
          </cell>
          <cell r="R2148" t="str">
            <v>900</v>
          </cell>
          <cell r="S2148" t="str">
            <v>90001</v>
          </cell>
          <cell r="T2148" t="str">
            <v>2721</v>
          </cell>
          <cell r="U2148" t="str">
            <v>00</v>
          </cell>
          <cell r="V2148" t="str">
            <v>14</v>
          </cell>
          <cell r="W2148" t="str">
            <v>00404</v>
          </cell>
          <cell r="X2148" t="str">
            <v>1</v>
          </cell>
          <cell r="Y2148" t="str">
            <v>20</v>
          </cell>
          <cell r="Z2148" t="str">
            <v>150</v>
          </cell>
          <cell r="AA2148" t="str">
            <v>700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</row>
        <row r="2149">
          <cell r="C2149" t="str">
            <v>441350109000100605001</v>
          </cell>
          <cell r="D2149" t="str">
            <v>2018.29.02.012.2.1.1.2.1.11.045.5010.2.6.5.3.1.E.900.90001.4413.00.16.00605.1.20.150.001</v>
          </cell>
          <cell r="E2149" t="str">
            <v>2018</v>
          </cell>
          <cell r="F2149" t="str">
            <v>29.02</v>
          </cell>
          <cell r="G2149" t="str">
            <v>012</v>
          </cell>
          <cell r="H2149" t="str">
            <v>2.1.1.2.1</v>
          </cell>
          <cell r="I2149" t="str">
            <v>11</v>
          </cell>
          <cell r="J2149" t="str">
            <v>045</v>
          </cell>
          <cell r="K2149" t="str">
            <v>5010</v>
          </cell>
          <cell r="L2149" t="str">
            <v>2</v>
          </cell>
          <cell r="M2149" t="str">
            <v>6</v>
          </cell>
          <cell r="N2149" t="str">
            <v>5</v>
          </cell>
          <cell r="O2149" t="str">
            <v>3</v>
          </cell>
          <cell r="P2149" t="str">
            <v>1</v>
          </cell>
          <cell r="Q2149" t="str">
            <v>E</v>
          </cell>
          <cell r="R2149" t="str">
            <v>900</v>
          </cell>
          <cell r="S2149" t="str">
            <v>90001</v>
          </cell>
          <cell r="T2149" t="str">
            <v>4413</v>
          </cell>
          <cell r="U2149" t="str">
            <v>00</v>
          </cell>
          <cell r="V2149" t="str">
            <v>16</v>
          </cell>
          <cell r="W2149" t="str">
            <v>00605</v>
          </cell>
          <cell r="X2149" t="str">
            <v>1</v>
          </cell>
          <cell r="Y2149" t="str">
            <v>20</v>
          </cell>
          <cell r="Z2149" t="str">
            <v>150</v>
          </cell>
          <cell r="AA2149" t="str">
            <v>001</v>
          </cell>
          <cell r="AB2149">
            <v>10223.91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10223.91</v>
          </cell>
        </row>
        <row r="2150">
          <cell r="C2150" t="str">
            <v>521150109000100605700</v>
          </cell>
          <cell r="D2150" t="str">
            <v>2018.29.02.012.2.1.1.2.1.11.045.5010.2.6.5.3.1.E.900.90001.5211.00.16.00605.1.20.150.700</v>
          </cell>
          <cell r="E2150" t="str">
            <v>2018</v>
          </cell>
          <cell r="F2150" t="str">
            <v>29.02</v>
          </cell>
          <cell r="G2150" t="str">
            <v>012</v>
          </cell>
          <cell r="H2150" t="str">
            <v>2.1.1.2.1</v>
          </cell>
          <cell r="I2150" t="str">
            <v>11</v>
          </cell>
          <cell r="J2150" t="str">
            <v>045</v>
          </cell>
          <cell r="K2150" t="str">
            <v>5010</v>
          </cell>
          <cell r="L2150" t="str">
            <v>2</v>
          </cell>
          <cell r="M2150" t="str">
            <v>6</v>
          </cell>
          <cell r="N2150" t="str">
            <v>5</v>
          </cell>
          <cell r="O2150" t="str">
            <v>3</v>
          </cell>
          <cell r="P2150" t="str">
            <v>1</v>
          </cell>
          <cell r="Q2150" t="str">
            <v>E</v>
          </cell>
          <cell r="R2150" t="str">
            <v>900</v>
          </cell>
          <cell r="S2150" t="str">
            <v>90001</v>
          </cell>
          <cell r="T2150" t="str">
            <v>5211</v>
          </cell>
          <cell r="U2150" t="str">
            <v>00</v>
          </cell>
          <cell r="V2150" t="str">
            <v>16</v>
          </cell>
          <cell r="W2150" t="str">
            <v>00605</v>
          </cell>
          <cell r="X2150" t="str">
            <v>1</v>
          </cell>
          <cell r="Y2150" t="str">
            <v>20</v>
          </cell>
          <cell r="Z2150" t="str">
            <v>150</v>
          </cell>
          <cell r="AA2150" t="str">
            <v>700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</row>
        <row r="2151">
          <cell r="C2151" t="str">
            <v>565150249000100605002</v>
          </cell>
          <cell r="D2151" t="str">
            <v>2018.29.02.012.2.1.1.2.1.11.045.5024.2.6.5.3.1.E.900.90001.5651.00.16.00605.2.20.150.002</v>
          </cell>
          <cell r="E2151" t="str">
            <v>2018</v>
          </cell>
          <cell r="F2151" t="str">
            <v>29.02</v>
          </cell>
          <cell r="G2151" t="str">
            <v>012</v>
          </cell>
          <cell r="H2151" t="str">
            <v>2.1.1.2.1</v>
          </cell>
          <cell r="I2151" t="str">
            <v>11</v>
          </cell>
          <cell r="J2151" t="str">
            <v>045</v>
          </cell>
          <cell r="K2151" t="str">
            <v>5024</v>
          </cell>
          <cell r="L2151" t="str">
            <v>2</v>
          </cell>
          <cell r="M2151" t="str">
            <v>6</v>
          </cell>
          <cell r="N2151" t="str">
            <v>5</v>
          </cell>
          <cell r="O2151" t="str">
            <v>3</v>
          </cell>
          <cell r="P2151" t="str">
            <v>1</v>
          </cell>
          <cell r="Q2151" t="str">
            <v>E</v>
          </cell>
          <cell r="R2151" t="str">
            <v>900</v>
          </cell>
          <cell r="S2151" t="str">
            <v>90001</v>
          </cell>
          <cell r="T2151" t="str">
            <v>5651</v>
          </cell>
          <cell r="U2151" t="str">
            <v>00</v>
          </cell>
          <cell r="V2151" t="str">
            <v>16</v>
          </cell>
          <cell r="W2151" t="str">
            <v>00605</v>
          </cell>
          <cell r="X2151" t="str">
            <v>2</v>
          </cell>
          <cell r="Y2151" t="str">
            <v>20</v>
          </cell>
          <cell r="Z2151" t="str">
            <v>150</v>
          </cell>
          <cell r="AA2151" t="str">
            <v>002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</row>
        <row r="2152">
          <cell r="C2152" t="str">
            <v>392150269000100605700</v>
          </cell>
          <cell r="D2152" t="str">
            <v>2018.29.02.012.2.1.1.2.1.11.045.5026.2.6.5.3.1.E.900.90001.3921.00.16.00605.1.20.150.700</v>
          </cell>
          <cell r="E2152" t="str">
            <v>2018</v>
          </cell>
          <cell r="F2152" t="str">
            <v>29.02</v>
          </cell>
          <cell r="G2152" t="str">
            <v>012</v>
          </cell>
          <cell r="H2152" t="str">
            <v>2.1.1.2.1</v>
          </cell>
          <cell r="I2152" t="str">
            <v>11</v>
          </cell>
          <cell r="J2152" t="str">
            <v>045</v>
          </cell>
          <cell r="K2152" t="str">
            <v>5026</v>
          </cell>
          <cell r="L2152" t="str">
            <v>2</v>
          </cell>
          <cell r="M2152" t="str">
            <v>6</v>
          </cell>
          <cell r="N2152" t="str">
            <v>5</v>
          </cell>
          <cell r="O2152" t="str">
            <v>3</v>
          </cell>
          <cell r="P2152" t="str">
            <v>1</v>
          </cell>
          <cell r="Q2152" t="str">
            <v>E</v>
          </cell>
          <cell r="R2152" t="str">
            <v>900</v>
          </cell>
          <cell r="S2152" t="str">
            <v>90001</v>
          </cell>
          <cell r="T2152" t="str">
            <v>3921</v>
          </cell>
          <cell r="U2152" t="str">
            <v>00</v>
          </cell>
          <cell r="V2152" t="str">
            <v>16</v>
          </cell>
          <cell r="W2152" t="str">
            <v>00605</v>
          </cell>
          <cell r="X2152" t="str">
            <v>1</v>
          </cell>
          <cell r="Y2152" t="str">
            <v>20</v>
          </cell>
          <cell r="Z2152" t="str">
            <v>150</v>
          </cell>
          <cell r="AA2152" t="str">
            <v>700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</row>
        <row r="2153">
          <cell r="C2153" t="str">
            <v>132150729000100605002</v>
          </cell>
          <cell r="D2153" t="str">
            <v>2018.29.02.012.2.1.1.2.1.11.045.5072.2.6.5.3.1.E.900.90001.1321.00.16.00605.1.20.150.002</v>
          </cell>
          <cell r="E2153" t="str">
            <v>2018</v>
          </cell>
          <cell r="F2153" t="str">
            <v>29.02</v>
          </cell>
          <cell r="G2153" t="str">
            <v>012</v>
          </cell>
          <cell r="H2153" t="str">
            <v>2.1.1.2.1</v>
          </cell>
          <cell r="I2153" t="str">
            <v>11</v>
          </cell>
          <cell r="J2153" t="str">
            <v>045</v>
          </cell>
          <cell r="K2153" t="str">
            <v>5072</v>
          </cell>
          <cell r="L2153" t="str">
            <v>2</v>
          </cell>
          <cell r="M2153" t="str">
            <v>6</v>
          </cell>
          <cell r="N2153" t="str">
            <v>5</v>
          </cell>
          <cell r="O2153" t="str">
            <v>3</v>
          </cell>
          <cell r="P2153" t="str">
            <v>1</v>
          </cell>
          <cell r="Q2153" t="str">
            <v>E</v>
          </cell>
          <cell r="R2153" t="str">
            <v>900</v>
          </cell>
          <cell r="S2153" t="str">
            <v>90001</v>
          </cell>
          <cell r="T2153" t="str">
            <v>1321</v>
          </cell>
          <cell r="U2153" t="str">
            <v>00</v>
          </cell>
          <cell r="V2153" t="str">
            <v>16</v>
          </cell>
          <cell r="W2153" t="str">
            <v>00605</v>
          </cell>
          <cell r="X2153" t="str">
            <v>1</v>
          </cell>
          <cell r="Y2153" t="str">
            <v>20</v>
          </cell>
          <cell r="Z2153" t="str">
            <v>150</v>
          </cell>
          <cell r="AA2153" t="str">
            <v>002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</row>
        <row r="2154">
          <cell r="C2154" t="str">
            <v>171250739000100605002</v>
          </cell>
          <cell r="D2154" t="str">
            <v>2018.29.02.012.2.1.1.2.1.11.045.5073.2.6.5.3.1.E.900.90001.1712.00.16.00605.1.20.150.002</v>
          </cell>
          <cell r="E2154" t="str">
            <v>2018</v>
          </cell>
          <cell r="F2154" t="str">
            <v>29.02</v>
          </cell>
          <cell r="G2154" t="str">
            <v>012</v>
          </cell>
          <cell r="H2154" t="str">
            <v>2.1.1.2.1</v>
          </cell>
          <cell r="I2154" t="str">
            <v>11</v>
          </cell>
          <cell r="J2154" t="str">
            <v>045</v>
          </cell>
          <cell r="K2154" t="str">
            <v>5073</v>
          </cell>
          <cell r="L2154" t="str">
            <v>2</v>
          </cell>
          <cell r="M2154" t="str">
            <v>6</v>
          </cell>
          <cell r="N2154" t="str">
            <v>5</v>
          </cell>
          <cell r="O2154" t="str">
            <v>3</v>
          </cell>
          <cell r="P2154" t="str">
            <v>1</v>
          </cell>
          <cell r="Q2154" t="str">
            <v>E</v>
          </cell>
          <cell r="R2154" t="str">
            <v>900</v>
          </cell>
          <cell r="S2154" t="str">
            <v>90001</v>
          </cell>
          <cell r="T2154" t="str">
            <v>1712</v>
          </cell>
          <cell r="U2154" t="str">
            <v>00</v>
          </cell>
          <cell r="V2154" t="str">
            <v>16</v>
          </cell>
          <cell r="W2154" t="str">
            <v>00605</v>
          </cell>
          <cell r="X2154" t="str">
            <v>1</v>
          </cell>
          <cell r="Y2154" t="str">
            <v>20</v>
          </cell>
          <cell r="Z2154" t="str">
            <v>150</v>
          </cell>
          <cell r="AA2154" t="str">
            <v>002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</row>
        <row r="2155">
          <cell r="C2155" t="str">
            <v>132250749000100605002</v>
          </cell>
          <cell r="D2155" t="str">
            <v>2018.29.02.012.2.1.1.2.1.11.045.5074.2.6.5.3.1.E.900.90001.1322.00.16.00605.1.20.150.002</v>
          </cell>
          <cell r="E2155" t="str">
            <v>2018</v>
          </cell>
          <cell r="F2155" t="str">
            <v>29.02</v>
          </cell>
          <cell r="G2155" t="str">
            <v>012</v>
          </cell>
          <cell r="H2155" t="str">
            <v>2.1.1.2.1</v>
          </cell>
          <cell r="I2155" t="str">
            <v>11</v>
          </cell>
          <cell r="J2155" t="str">
            <v>045</v>
          </cell>
          <cell r="K2155" t="str">
            <v>5074</v>
          </cell>
          <cell r="L2155" t="str">
            <v>2</v>
          </cell>
          <cell r="M2155" t="str">
            <v>6</v>
          </cell>
          <cell r="N2155" t="str">
            <v>5</v>
          </cell>
          <cell r="O2155" t="str">
            <v>3</v>
          </cell>
          <cell r="P2155" t="str">
            <v>1</v>
          </cell>
          <cell r="Q2155" t="str">
            <v>E</v>
          </cell>
          <cell r="R2155" t="str">
            <v>900</v>
          </cell>
          <cell r="S2155" t="str">
            <v>90001</v>
          </cell>
          <cell r="T2155" t="str">
            <v>1322</v>
          </cell>
          <cell r="U2155" t="str">
            <v>00</v>
          </cell>
          <cell r="V2155" t="str">
            <v>16</v>
          </cell>
          <cell r="W2155" t="str">
            <v>00605</v>
          </cell>
          <cell r="X2155" t="str">
            <v>1</v>
          </cell>
          <cell r="Y2155" t="str">
            <v>20</v>
          </cell>
          <cell r="Z2155" t="str">
            <v>150</v>
          </cell>
          <cell r="AA2155" t="str">
            <v>002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</row>
        <row r="2156">
          <cell r="C2156" t="str">
            <v>142150749000100605002</v>
          </cell>
          <cell r="D2156" t="str">
            <v>2018.29.02.012.2.1.1.2.1.11.045.5074.2.6.5.3.1.E.900.90001.1421.00.16.00605.1.20.150.002</v>
          </cell>
          <cell r="E2156" t="str">
            <v>2018</v>
          </cell>
          <cell r="F2156" t="str">
            <v>29.02</v>
          </cell>
          <cell r="G2156" t="str">
            <v>012</v>
          </cell>
          <cell r="H2156" t="str">
            <v>2.1.1.2.1</v>
          </cell>
          <cell r="I2156" t="str">
            <v>11</v>
          </cell>
          <cell r="J2156" t="str">
            <v>045</v>
          </cell>
          <cell r="K2156" t="str">
            <v>5074</v>
          </cell>
          <cell r="L2156" t="str">
            <v>2</v>
          </cell>
          <cell r="M2156" t="str">
            <v>6</v>
          </cell>
          <cell r="N2156" t="str">
            <v>5</v>
          </cell>
          <cell r="O2156" t="str">
            <v>3</v>
          </cell>
          <cell r="P2156" t="str">
            <v>1</v>
          </cell>
          <cell r="Q2156" t="str">
            <v>E</v>
          </cell>
          <cell r="R2156" t="str">
            <v>900</v>
          </cell>
          <cell r="S2156" t="str">
            <v>90001</v>
          </cell>
          <cell r="T2156" t="str">
            <v>1421</v>
          </cell>
          <cell r="U2156" t="str">
            <v>00</v>
          </cell>
          <cell r="V2156" t="str">
            <v>16</v>
          </cell>
          <cell r="W2156" t="str">
            <v>00605</v>
          </cell>
          <cell r="X2156" t="str">
            <v>1</v>
          </cell>
          <cell r="Y2156" t="str">
            <v>20</v>
          </cell>
          <cell r="Z2156" t="str">
            <v>150</v>
          </cell>
          <cell r="AA2156" t="str">
            <v>002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</row>
        <row r="2157">
          <cell r="C2157" t="str">
            <v>142150769000100605002</v>
          </cell>
          <cell r="D2157" t="str">
            <v>2018.29.02.012.2.1.1.2.1.11.045.5076.2.6.5.3.1.E.900.90001.1421.00.16.00605.1.20.150.002</v>
          </cell>
          <cell r="E2157" t="str">
            <v>2018</v>
          </cell>
          <cell r="F2157" t="str">
            <v>29.02</v>
          </cell>
          <cell r="G2157" t="str">
            <v>012</v>
          </cell>
          <cell r="H2157" t="str">
            <v>2.1.1.2.1</v>
          </cell>
          <cell r="I2157" t="str">
            <v>11</v>
          </cell>
          <cell r="J2157" t="str">
            <v>045</v>
          </cell>
          <cell r="K2157" t="str">
            <v>5076</v>
          </cell>
          <cell r="L2157" t="str">
            <v>2</v>
          </cell>
          <cell r="M2157" t="str">
            <v>6</v>
          </cell>
          <cell r="N2157" t="str">
            <v>5</v>
          </cell>
          <cell r="O2157" t="str">
            <v>3</v>
          </cell>
          <cell r="P2157" t="str">
            <v>1</v>
          </cell>
          <cell r="Q2157" t="str">
            <v>E</v>
          </cell>
          <cell r="R2157" t="str">
            <v>900</v>
          </cell>
          <cell r="S2157" t="str">
            <v>90001</v>
          </cell>
          <cell r="T2157" t="str">
            <v>1421</v>
          </cell>
          <cell r="U2157" t="str">
            <v>00</v>
          </cell>
          <cell r="V2157" t="str">
            <v>16</v>
          </cell>
          <cell r="W2157" t="str">
            <v>00605</v>
          </cell>
          <cell r="X2157" t="str">
            <v>1</v>
          </cell>
          <cell r="Y2157" t="str">
            <v>20</v>
          </cell>
          <cell r="Z2157" t="str">
            <v>150</v>
          </cell>
          <cell r="AA2157" t="str">
            <v>002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</row>
        <row r="2158">
          <cell r="C2158" t="str">
            <v>217150769000100605002</v>
          </cell>
          <cell r="D2158" t="str">
            <v>2018.29.02.012.2.1.1.2.1.11.045.5076.2.6.5.3.1.E.900.90001.2171.00.16.00605.1.20.150.002</v>
          </cell>
          <cell r="E2158" t="str">
            <v>2018</v>
          </cell>
          <cell r="F2158" t="str">
            <v>29.02</v>
          </cell>
          <cell r="G2158" t="str">
            <v>012</v>
          </cell>
          <cell r="H2158" t="str">
            <v>2.1.1.2.1</v>
          </cell>
          <cell r="I2158" t="str">
            <v>11</v>
          </cell>
          <cell r="J2158" t="str">
            <v>045</v>
          </cell>
          <cell r="K2158" t="str">
            <v>5076</v>
          </cell>
          <cell r="L2158" t="str">
            <v>2</v>
          </cell>
          <cell r="M2158" t="str">
            <v>6</v>
          </cell>
          <cell r="N2158" t="str">
            <v>5</v>
          </cell>
          <cell r="O2158" t="str">
            <v>3</v>
          </cell>
          <cell r="P2158" t="str">
            <v>1</v>
          </cell>
          <cell r="Q2158" t="str">
            <v>E</v>
          </cell>
          <cell r="R2158" t="str">
            <v>900</v>
          </cell>
          <cell r="S2158" t="str">
            <v>90001</v>
          </cell>
          <cell r="T2158" t="str">
            <v>2171</v>
          </cell>
          <cell r="U2158" t="str">
            <v>00</v>
          </cell>
          <cell r="V2158" t="str">
            <v>16</v>
          </cell>
          <cell r="W2158" t="str">
            <v>00605</v>
          </cell>
          <cell r="X2158" t="str">
            <v>1</v>
          </cell>
          <cell r="Y2158" t="str">
            <v>20</v>
          </cell>
          <cell r="Z2158" t="str">
            <v>150</v>
          </cell>
          <cell r="AA2158" t="str">
            <v>002</v>
          </cell>
          <cell r="AB2158">
            <v>199999.92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199999.92</v>
          </cell>
        </row>
        <row r="2159">
          <cell r="C2159" t="str">
            <v>143150779000100605002</v>
          </cell>
          <cell r="D2159" t="str">
            <v>2018.29.02.012.2.1.1.2.1.11.045.5077.2.6.5.3.1.E.900.90001.1431.00.16.00605.1.20.150.002</v>
          </cell>
          <cell r="E2159" t="str">
            <v>2018</v>
          </cell>
          <cell r="F2159" t="str">
            <v>29.02</v>
          </cell>
          <cell r="G2159" t="str">
            <v>012</v>
          </cell>
          <cell r="H2159" t="str">
            <v>2.1.1.2.1</v>
          </cell>
          <cell r="I2159" t="str">
            <v>11</v>
          </cell>
          <cell r="J2159" t="str">
            <v>045</v>
          </cell>
          <cell r="K2159" t="str">
            <v>5077</v>
          </cell>
          <cell r="L2159" t="str">
            <v>2</v>
          </cell>
          <cell r="M2159" t="str">
            <v>6</v>
          </cell>
          <cell r="N2159" t="str">
            <v>5</v>
          </cell>
          <cell r="O2159" t="str">
            <v>3</v>
          </cell>
          <cell r="P2159" t="str">
            <v>1</v>
          </cell>
          <cell r="Q2159" t="str">
            <v>E</v>
          </cell>
          <cell r="R2159" t="str">
            <v>900</v>
          </cell>
          <cell r="S2159" t="str">
            <v>90001</v>
          </cell>
          <cell r="T2159" t="str">
            <v>1431</v>
          </cell>
          <cell r="U2159" t="str">
            <v>00</v>
          </cell>
          <cell r="V2159" t="str">
            <v>16</v>
          </cell>
          <cell r="W2159" t="str">
            <v>00605</v>
          </cell>
          <cell r="X2159" t="str">
            <v>1</v>
          </cell>
          <cell r="Y2159" t="str">
            <v>20</v>
          </cell>
          <cell r="Z2159" t="str">
            <v>150</v>
          </cell>
          <cell r="AA2159" t="str">
            <v>002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</row>
        <row r="2160">
          <cell r="C2160" t="str">
            <v>132250809000100605002</v>
          </cell>
          <cell r="D2160" t="str">
            <v>2018.29.02.012.2.1.1.2.1.11.045.5080.2.6.5.3.1.E.900.90001.1322.00.16.00605.1.20.150.002</v>
          </cell>
          <cell r="E2160" t="str">
            <v>2018</v>
          </cell>
          <cell r="F2160" t="str">
            <v>29.02</v>
          </cell>
          <cell r="G2160" t="str">
            <v>012</v>
          </cell>
          <cell r="H2160" t="str">
            <v>2.1.1.2.1</v>
          </cell>
          <cell r="I2160" t="str">
            <v>11</v>
          </cell>
          <cell r="J2160" t="str">
            <v>045</v>
          </cell>
          <cell r="K2160" t="str">
            <v>5080</v>
          </cell>
          <cell r="L2160" t="str">
            <v>2</v>
          </cell>
          <cell r="M2160" t="str">
            <v>6</v>
          </cell>
          <cell r="N2160" t="str">
            <v>5</v>
          </cell>
          <cell r="O2160" t="str">
            <v>3</v>
          </cell>
          <cell r="P2160" t="str">
            <v>1</v>
          </cell>
          <cell r="Q2160" t="str">
            <v>E</v>
          </cell>
          <cell r="R2160" t="str">
            <v>900</v>
          </cell>
          <cell r="S2160" t="str">
            <v>90001</v>
          </cell>
          <cell r="T2160" t="str">
            <v>1322</v>
          </cell>
          <cell r="U2160" t="str">
            <v>00</v>
          </cell>
          <cell r="V2160" t="str">
            <v>16</v>
          </cell>
          <cell r="W2160" t="str">
            <v>00605</v>
          </cell>
          <cell r="X2160" t="str">
            <v>1</v>
          </cell>
          <cell r="Y2160" t="str">
            <v>20</v>
          </cell>
          <cell r="Z2160" t="str">
            <v>150</v>
          </cell>
          <cell r="AA2160" t="str">
            <v>002</v>
          </cell>
          <cell r="AB2160">
            <v>30193.65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30193.65</v>
          </cell>
        </row>
        <row r="2161">
          <cell r="C2161" t="str">
            <v>13116018357D100605002</v>
          </cell>
          <cell r="D2161" t="str">
            <v>2018.29.02.012.2.1.1.2.1.11.045.6018.2.6.5.3.1.E.357.357D1.1311.00.16.00605.1.20.150.002</v>
          </cell>
          <cell r="E2161" t="str">
            <v>2018</v>
          </cell>
          <cell r="F2161" t="str">
            <v>29.02</v>
          </cell>
          <cell r="G2161" t="str">
            <v>012</v>
          </cell>
          <cell r="H2161" t="str">
            <v>2.1.1.2.1</v>
          </cell>
          <cell r="I2161" t="str">
            <v>11</v>
          </cell>
          <cell r="J2161" t="str">
            <v>045</v>
          </cell>
          <cell r="K2161" t="str">
            <v>6018</v>
          </cell>
          <cell r="L2161" t="str">
            <v>2</v>
          </cell>
          <cell r="M2161" t="str">
            <v>6</v>
          </cell>
          <cell r="N2161" t="str">
            <v>5</v>
          </cell>
          <cell r="O2161" t="str">
            <v>3</v>
          </cell>
          <cell r="P2161" t="str">
            <v>1</v>
          </cell>
          <cell r="Q2161" t="str">
            <v>E</v>
          </cell>
          <cell r="R2161" t="str">
            <v>357</v>
          </cell>
          <cell r="S2161" t="str">
            <v>357D1</v>
          </cell>
          <cell r="T2161" t="str">
            <v>1311</v>
          </cell>
          <cell r="U2161" t="str">
            <v>00</v>
          </cell>
          <cell r="V2161" t="str">
            <v>16</v>
          </cell>
          <cell r="W2161" t="str">
            <v>00605</v>
          </cell>
          <cell r="X2161" t="str">
            <v>1</v>
          </cell>
          <cell r="Y2161" t="str">
            <v>20</v>
          </cell>
          <cell r="Z2161" t="str">
            <v>150</v>
          </cell>
          <cell r="AA2161" t="str">
            <v>002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</row>
        <row r="2162">
          <cell r="C2162" t="str">
            <v>62266018357G400615643</v>
          </cell>
          <cell r="D2162" t="str">
            <v>2018.29.02.012.2.1.1.2.1.11.045.6018.2.6.5.3.1.E.357.357G4.6226.00.16.00615.2.20.150.643</v>
          </cell>
          <cell r="E2162" t="str">
            <v>2018</v>
          </cell>
          <cell r="F2162" t="str">
            <v>29.02</v>
          </cell>
          <cell r="G2162" t="str">
            <v>012</v>
          </cell>
          <cell r="H2162" t="str">
            <v>2.1.1.2.1</v>
          </cell>
          <cell r="I2162" t="str">
            <v>11</v>
          </cell>
          <cell r="J2162" t="str">
            <v>045</v>
          </cell>
          <cell r="K2162" t="str">
            <v>6018</v>
          </cell>
          <cell r="L2162" t="str">
            <v>2</v>
          </cell>
          <cell r="M2162" t="str">
            <v>6</v>
          </cell>
          <cell r="N2162" t="str">
            <v>5</v>
          </cell>
          <cell r="O2162" t="str">
            <v>3</v>
          </cell>
          <cell r="P2162" t="str">
            <v>1</v>
          </cell>
          <cell r="Q2162" t="str">
            <v>E</v>
          </cell>
          <cell r="R2162" t="str">
            <v>357</v>
          </cell>
          <cell r="S2162" t="str">
            <v>357G4</v>
          </cell>
          <cell r="T2162" t="str">
            <v>6226</v>
          </cell>
          <cell r="U2162" t="str">
            <v>00</v>
          </cell>
          <cell r="V2162" t="str">
            <v>16</v>
          </cell>
          <cell r="W2162" t="str">
            <v>00615</v>
          </cell>
          <cell r="X2162" t="str">
            <v>2</v>
          </cell>
          <cell r="Y2162" t="str">
            <v>20</v>
          </cell>
          <cell r="Z2162" t="str">
            <v>150</v>
          </cell>
          <cell r="AA2162" t="str">
            <v>643</v>
          </cell>
          <cell r="AB2162">
            <v>560.73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560.73</v>
          </cell>
        </row>
        <row r="2163">
          <cell r="C2163" t="str">
            <v>39216034357D100605002</v>
          </cell>
          <cell r="D2163" t="str">
            <v>2018.29.02.012.2.1.1.2.1.11.045.6034.2.6.5.3.1.E.357.357D1.3921.00.16.00605.1.20.150.002</v>
          </cell>
          <cell r="E2163" t="str">
            <v>2018</v>
          </cell>
          <cell r="F2163" t="str">
            <v>29.02</v>
          </cell>
          <cell r="G2163" t="str">
            <v>012</v>
          </cell>
          <cell r="H2163" t="str">
            <v>2.1.1.2.1</v>
          </cell>
          <cell r="I2163" t="str">
            <v>11</v>
          </cell>
          <cell r="J2163" t="str">
            <v>045</v>
          </cell>
          <cell r="K2163" t="str">
            <v>6034</v>
          </cell>
          <cell r="L2163" t="str">
            <v>2</v>
          </cell>
          <cell r="M2163" t="str">
            <v>6</v>
          </cell>
          <cell r="N2163" t="str">
            <v>5</v>
          </cell>
          <cell r="O2163" t="str">
            <v>3</v>
          </cell>
          <cell r="P2163" t="str">
            <v>1</v>
          </cell>
          <cell r="Q2163" t="str">
            <v>E</v>
          </cell>
          <cell r="R2163" t="str">
            <v>357</v>
          </cell>
          <cell r="S2163" t="str">
            <v>357D1</v>
          </cell>
          <cell r="T2163" t="str">
            <v>3921</v>
          </cell>
          <cell r="U2163" t="str">
            <v>00</v>
          </cell>
          <cell r="V2163" t="str">
            <v>16</v>
          </cell>
          <cell r="W2163" t="str">
            <v>00605</v>
          </cell>
          <cell r="X2163" t="str">
            <v>1</v>
          </cell>
          <cell r="Y2163" t="str">
            <v>20</v>
          </cell>
          <cell r="Z2163" t="str">
            <v>150</v>
          </cell>
          <cell r="AA2163" t="str">
            <v>002</v>
          </cell>
          <cell r="AB2163">
            <v>800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800</v>
          </cell>
        </row>
        <row r="2164">
          <cell r="C2164" t="str">
            <v>14316034357D200605002</v>
          </cell>
          <cell r="D2164" t="str">
            <v>2018.29.02.012.2.1.1.2.1.11.045.6034.2.6.5.3.1.E.357.357D2.1431.00.16.00605.1.20.150.002</v>
          </cell>
          <cell r="E2164" t="str">
            <v>2018</v>
          </cell>
          <cell r="F2164" t="str">
            <v>29.02</v>
          </cell>
          <cell r="G2164" t="str">
            <v>012</v>
          </cell>
          <cell r="H2164" t="str">
            <v>2.1.1.2.1</v>
          </cell>
          <cell r="I2164" t="str">
            <v>11</v>
          </cell>
          <cell r="J2164" t="str">
            <v>045</v>
          </cell>
          <cell r="K2164" t="str">
            <v>6034</v>
          </cell>
          <cell r="L2164" t="str">
            <v>2</v>
          </cell>
          <cell r="M2164" t="str">
            <v>6</v>
          </cell>
          <cell r="N2164" t="str">
            <v>5</v>
          </cell>
          <cell r="O2164" t="str">
            <v>3</v>
          </cell>
          <cell r="P2164" t="str">
            <v>1</v>
          </cell>
          <cell r="Q2164" t="str">
            <v>E</v>
          </cell>
          <cell r="R2164" t="str">
            <v>357</v>
          </cell>
          <cell r="S2164" t="str">
            <v>357D2</v>
          </cell>
          <cell r="T2164" t="str">
            <v>1431</v>
          </cell>
          <cell r="U2164" t="str">
            <v>00</v>
          </cell>
          <cell r="V2164" t="str">
            <v>16</v>
          </cell>
          <cell r="W2164" t="str">
            <v>00605</v>
          </cell>
          <cell r="X2164" t="str">
            <v>1</v>
          </cell>
          <cell r="Y2164" t="str">
            <v>20</v>
          </cell>
          <cell r="Z2164" t="str">
            <v>150</v>
          </cell>
          <cell r="AA2164" t="str">
            <v>002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</row>
        <row r="2165">
          <cell r="C2165" t="str">
            <v>39216034357D200605002</v>
          </cell>
          <cell r="D2165" t="str">
            <v>2018.29.02.012.2.1.1.2.1.11.045.6034.2.6.5.3.1.E.357.357D2.3921.00.16.00605.1.20.150.002</v>
          </cell>
          <cell r="E2165" t="str">
            <v>2018</v>
          </cell>
          <cell r="F2165" t="str">
            <v>29.02</v>
          </cell>
          <cell r="G2165" t="str">
            <v>012</v>
          </cell>
          <cell r="H2165" t="str">
            <v>2.1.1.2.1</v>
          </cell>
          <cell r="I2165" t="str">
            <v>11</v>
          </cell>
          <cell r="J2165" t="str">
            <v>045</v>
          </cell>
          <cell r="K2165" t="str">
            <v>6034</v>
          </cell>
          <cell r="L2165" t="str">
            <v>2</v>
          </cell>
          <cell r="M2165" t="str">
            <v>6</v>
          </cell>
          <cell r="N2165" t="str">
            <v>5</v>
          </cell>
          <cell r="O2165" t="str">
            <v>3</v>
          </cell>
          <cell r="P2165" t="str">
            <v>1</v>
          </cell>
          <cell r="Q2165" t="str">
            <v>E</v>
          </cell>
          <cell r="R2165" t="str">
            <v>357</v>
          </cell>
          <cell r="S2165" t="str">
            <v>357D2</v>
          </cell>
          <cell r="T2165" t="str">
            <v>3921</v>
          </cell>
          <cell r="U2165" t="str">
            <v>00</v>
          </cell>
          <cell r="V2165" t="str">
            <v>16</v>
          </cell>
          <cell r="W2165" t="str">
            <v>00605</v>
          </cell>
          <cell r="X2165" t="str">
            <v>1</v>
          </cell>
          <cell r="Y2165" t="str">
            <v>20</v>
          </cell>
          <cell r="Z2165" t="str">
            <v>150</v>
          </cell>
          <cell r="AA2165" t="str">
            <v>002</v>
          </cell>
          <cell r="AB2165">
            <v>8696.99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8696.99</v>
          </cell>
        </row>
        <row r="2166">
          <cell r="C2166" t="str">
            <v>13226035357D200605002</v>
          </cell>
          <cell r="D2166" t="str">
            <v>2018.29.02.012.2.1.1.2.1.11.045.6035.2.6.5.3.1.E.357.357D2.1322.00.16.00605.1.20.150.002</v>
          </cell>
          <cell r="E2166" t="str">
            <v>2018</v>
          </cell>
          <cell r="F2166" t="str">
            <v>29.02</v>
          </cell>
          <cell r="G2166" t="str">
            <v>012</v>
          </cell>
          <cell r="H2166" t="str">
            <v>2.1.1.2.1</v>
          </cell>
          <cell r="I2166" t="str">
            <v>11</v>
          </cell>
          <cell r="J2166" t="str">
            <v>045</v>
          </cell>
          <cell r="K2166" t="str">
            <v>6035</v>
          </cell>
          <cell r="L2166" t="str">
            <v>2</v>
          </cell>
          <cell r="M2166" t="str">
            <v>6</v>
          </cell>
          <cell r="N2166" t="str">
            <v>5</v>
          </cell>
          <cell r="O2166" t="str">
            <v>3</v>
          </cell>
          <cell r="P2166" t="str">
            <v>1</v>
          </cell>
          <cell r="Q2166" t="str">
            <v>E</v>
          </cell>
          <cell r="R2166" t="str">
            <v>357</v>
          </cell>
          <cell r="S2166" t="str">
            <v>357D2</v>
          </cell>
          <cell r="T2166" t="str">
            <v>1322</v>
          </cell>
          <cell r="U2166" t="str">
            <v>00</v>
          </cell>
          <cell r="V2166" t="str">
            <v>16</v>
          </cell>
          <cell r="W2166" t="str">
            <v>00605</v>
          </cell>
          <cell r="X2166" t="str">
            <v>1</v>
          </cell>
          <cell r="Y2166" t="str">
            <v>20</v>
          </cell>
          <cell r="Z2166" t="str">
            <v>150</v>
          </cell>
          <cell r="AA2166" t="str">
            <v>002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</row>
        <row r="2167">
          <cell r="C2167" t="str">
            <v>17126035357D200605002</v>
          </cell>
          <cell r="D2167" t="str">
            <v>2018.29.02.012.2.1.1.2.1.11.045.6035.2.6.5.3.1.E.357.357D2.1712.00.16.00605.1.20.150.002</v>
          </cell>
          <cell r="E2167" t="str">
            <v>2018</v>
          </cell>
          <cell r="F2167" t="str">
            <v>29.02</v>
          </cell>
          <cell r="G2167" t="str">
            <v>012</v>
          </cell>
          <cell r="H2167" t="str">
            <v>2.1.1.2.1</v>
          </cell>
          <cell r="I2167" t="str">
            <v>11</v>
          </cell>
          <cell r="J2167" t="str">
            <v>045</v>
          </cell>
          <cell r="K2167" t="str">
            <v>6035</v>
          </cell>
          <cell r="L2167" t="str">
            <v>2</v>
          </cell>
          <cell r="M2167" t="str">
            <v>6</v>
          </cell>
          <cell r="N2167" t="str">
            <v>5</v>
          </cell>
          <cell r="O2167" t="str">
            <v>3</v>
          </cell>
          <cell r="P2167" t="str">
            <v>1</v>
          </cell>
          <cell r="Q2167" t="str">
            <v>E</v>
          </cell>
          <cell r="R2167" t="str">
            <v>357</v>
          </cell>
          <cell r="S2167" t="str">
            <v>357D2</v>
          </cell>
          <cell r="T2167" t="str">
            <v>1712</v>
          </cell>
          <cell r="U2167" t="str">
            <v>00</v>
          </cell>
          <cell r="V2167" t="str">
            <v>16</v>
          </cell>
          <cell r="W2167" t="str">
            <v>00605</v>
          </cell>
          <cell r="X2167" t="str">
            <v>1</v>
          </cell>
          <cell r="Y2167" t="str">
            <v>20</v>
          </cell>
          <cell r="Z2167" t="str">
            <v>150</v>
          </cell>
          <cell r="AA2167" t="str">
            <v>002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</row>
        <row r="2168">
          <cell r="C2168" t="str">
            <v>17156038357D200605002</v>
          </cell>
          <cell r="D2168" t="str">
            <v>2018.29.02.012.2.1.1.2.1.11.045.6038.2.6.5.3.1.E.357.357D2.1715.00.16.00605.1.20.150.002</v>
          </cell>
          <cell r="E2168" t="str">
            <v>2018</v>
          </cell>
          <cell r="F2168" t="str">
            <v>29.02</v>
          </cell>
          <cell r="G2168" t="str">
            <v>012</v>
          </cell>
          <cell r="H2168" t="str">
            <v>2.1.1.2.1</v>
          </cell>
          <cell r="I2168" t="str">
            <v>11</v>
          </cell>
          <cell r="J2168" t="str">
            <v>045</v>
          </cell>
          <cell r="K2168" t="str">
            <v>6038</v>
          </cell>
          <cell r="L2168" t="str">
            <v>2</v>
          </cell>
          <cell r="M2168" t="str">
            <v>6</v>
          </cell>
          <cell r="N2168" t="str">
            <v>5</v>
          </cell>
          <cell r="O2168" t="str">
            <v>3</v>
          </cell>
          <cell r="P2168" t="str">
            <v>1</v>
          </cell>
          <cell r="Q2168" t="str">
            <v>E</v>
          </cell>
          <cell r="R2168" t="str">
            <v>357</v>
          </cell>
          <cell r="S2168" t="str">
            <v>357D2</v>
          </cell>
          <cell r="T2168" t="str">
            <v>1715</v>
          </cell>
          <cell r="U2168" t="str">
            <v>00</v>
          </cell>
          <cell r="V2168" t="str">
            <v>16</v>
          </cell>
          <cell r="W2168" t="str">
            <v>00605</v>
          </cell>
          <cell r="X2168" t="str">
            <v>1</v>
          </cell>
          <cell r="Y2168" t="str">
            <v>20</v>
          </cell>
          <cell r="Z2168" t="str">
            <v>150</v>
          </cell>
          <cell r="AA2168" t="str">
            <v>002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</row>
        <row r="2169">
          <cell r="C2169" t="str">
            <v>113160603580100605002</v>
          </cell>
          <cell r="D2169" t="str">
            <v>2018.29.02.012.2.1.1.2.1.11.045.6060.2.6.8.3.2.E.358.35801.1131.00.16.00605.1.20.150.002</v>
          </cell>
          <cell r="E2169" t="str">
            <v>2018</v>
          </cell>
          <cell r="F2169" t="str">
            <v>29.02</v>
          </cell>
          <cell r="G2169" t="str">
            <v>012</v>
          </cell>
          <cell r="H2169" t="str">
            <v>2.1.1.2.1</v>
          </cell>
          <cell r="I2169" t="str">
            <v>11</v>
          </cell>
          <cell r="J2169" t="str">
            <v>045</v>
          </cell>
          <cell r="K2169" t="str">
            <v>6060</v>
          </cell>
          <cell r="L2169" t="str">
            <v>2</v>
          </cell>
          <cell r="M2169" t="str">
            <v>6</v>
          </cell>
          <cell r="N2169" t="str">
            <v>8</v>
          </cell>
          <cell r="O2169" t="str">
            <v>3</v>
          </cell>
          <cell r="P2169" t="str">
            <v>2</v>
          </cell>
          <cell r="Q2169" t="str">
            <v>E</v>
          </cell>
          <cell r="R2169" t="str">
            <v>358</v>
          </cell>
          <cell r="S2169" t="str">
            <v>35801</v>
          </cell>
          <cell r="T2169" t="str">
            <v>1131</v>
          </cell>
          <cell r="U2169" t="str">
            <v>00</v>
          </cell>
          <cell r="V2169" t="str">
            <v>16</v>
          </cell>
          <cell r="W2169" t="str">
            <v>00605</v>
          </cell>
          <cell r="X2169" t="str">
            <v>1</v>
          </cell>
          <cell r="Y2169" t="str">
            <v>20</v>
          </cell>
          <cell r="Z2169" t="str">
            <v>150</v>
          </cell>
          <cell r="AA2169" t="str">
            <v>002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</row>
        <row r="2170">
          <cell r="C2170" t="str">
            <v>143260603580100605002</v>
          </cell>
          <cell r="D2170" t="str">
            <v>2018.29.02.012.2.1.1.2.1.11.045.6060.2.6.8.3.2.E.358.35801.1432.00.16.00605.1.20.150.002</v>
          </cell>
          <cell r="E2170" t="str">
            <v>2018</v>
          </cell>
          <cell r="F2170" t="str">
            <v>29.02</v>
          </cell>
          <cell r="G2170" t="str">
            <v>012</v>
          </cell>
          <cell r="H2170" t="str">
            <v>2.1.1.2.1</v>
          </cell>
          <cell r="I2170" t="str">
            <v>11</v>
          </cell>
          <cell r="J2170" t="str">
            <v>045</v>
          </cell>
          <cell r="K2170" t="str">
            <v>6060</v>
          </cell>
          <cell r="L2170" t="str">
            <v>2</v>
          </cell>
          <cell r="M2170" t="str">
            <v>6</v>
          </cell>
          <cell r="N2170" t="str">
            <v>8</v>
          </cell>
          <cell r="O2170" t="str">
            <v>3</v>
          </cell>
          <cell r="P2170" t="str">
            <v>2</v>
          </cell>
          <cell r="Q2170" t="str">
            <v>E</v>
          </cell>
          <cell r="R2170" t="str">
            <v>358</v>
          </cell>
          <cell r="S2170" t="str">
            <v>35801</v>
          </cell>
          <cell r="T2170" t="str">
            <v>1432</v>
          </cell>
          <cell r="U2170" t="str">
            <v>00</v>
          </cell>
          <cell r="V2170" t="str">
            <v>16</v>
          </cell>
          <cell r="W2170" t="str">
            <v>00605</v>
          </cell>
          <cell r="X2170" t="str">
            <v>1</v>
          </cell>
          <cell r="Y2170" t="str">
            <v>20</v>
          </cell>
          <cell r="Z2170" t="str">
            <v>150</v>
          </cell>
          <cell r="AA2170" t="str">
            <v>002</v>
          </cell>
          <cell r="AB2170">
            <v>1445.39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1445.39</v>
          </cell>
        </row>
        <row r="2171">
          <cell r="C2171" t="str">
            <v>261160603580100605002</v>
          </cell>
          <cell r="D2171" t="str">
            <v>2018.29.02.012.2.1.1.2.1.11.045.6060.2.6.8.3.2.E.358.35801.2611.00.16.00605.1.20.150.002</v>
          </cell>
          <cell r="E2171" t="str">
            <v>2018</v>
          </cell>
          <cell r="F2171" t="str">
            <v>29.02</v>
          </cell>
          <cell r="G2171" t="str">
            <v>012</v>
          </cell>
          <cell r="H2171" t="str">
            <v>2.1.1.2.1</v>
          </cell>
          <cell r="I2171" t="str">
            <v>11</v>
          </cell>
          <cell r="J2171" t="str">
            <v>045</v>
          </cell>
          <cell r="K2171" t="str">
            <v>6060</v>
          </cell>
          <cell r="L2171" t="str">
            <v>2</v>
          </cell>
          <cell r="M2171" t="str">
            <v>6</v>
          </cell>
          <cell r="N2171" t="str">
            <v>8</v>
          </cell>
          <cell r="O2171" t="str">
            <v>3</v>
          </cell>
          <cell r="P2171" t="str">
            <v>2</v>
          </cell>
          <cell r="Q2171" t="str">
            <v>E</v>
          </cell>
          <cell r="R2171" t="str">
            <v>358</v>
          </cell>
          <cell r="S2171" t="str">
            <v>35801</v>
          </cell>
          <cell r="T2171" t="str">
            <v>2611</v>
          </cell>
          <cell r="U2171" t="str">
            <v>00</v>
          </cell>
          <cell r="V2171" t="str">
            <v>16</v>
          </cell>
          <cell r="W2171" t="str">
            <v>00605</v>
          </cell>
          <cell r="X2171" t="str">
            <v>1</v>
          </cell>
          <cell r="Y2171" t="str">
            <v>20</v>
          </cell>
          <cell r="Z2171" t="str">
            <v>150</v>
          </cell>
          <cell r="AA2171" t="str">
            <v>002</v>
          </cell>
          <cell r="AB2171">
            <v>1417.15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1417.15</v>
          </cell>
        </row>
        <row r="2172">
          <cell r="C2172" t="str">
            <v>133160623580100605002</v>
          </cell>
          <cell r="D2172" t="str">
            <v>2018.29.02.012.2.1.1.2.1.11.045.6062.2.6.8.3.2.E.358.35801.1331.00.16.00605.1.20.150.002</v>
          </cell>
          <cell r="E2172" t="str">
            <v>2018</v>
          </cell>
          <cell r="F2172" t="str">
            <v>29.02</v>
          </cell>
          <cell r="G2172" t="str">
            <v>012</v>
          </cell>
          <cell r="H2172" t="str">
            <v>2.1.1.2.1</v>
          </cell>
          <cell r="I2172" t="str">
            <v>11</v>
          </cell>
          <cell r="J2172" t="str">
            <v>045</v>
          </cell>
          <cell r="K2172" t="str">
            <v>6062</v>
          </cell>
          <cell r="L2172" t="str">
            <v>2</v>
          </cell>
          <cell r="M2172" t="str">
            <v>6</v>
          </cell>
          <cell r="N2172" t="str">
            <v>8</v>
          </cell>
          <cell r="O2172" t="str">
            <v>3</v>
          </cell>
          <cell r="P2172" t="str">
            <v>2</v>
          </cell>
          <cell r="Q2172" t="str">
            <v>E</v>
          </cell>
          <cell r="R2172" t="str">
            <v>358</v>
          </cell>
          <cell r="S2172" t="str">
            <v>35801</v>
          </cell>
          <cell r="T2172" t="str">
            <v>1331</v>
          </cell>
          <cell r="U2172" t="str">
            <v>00</v>
          </cell>
          <cell r="V2172" t="str">
            <v>16</v>
          </cell>
          <cell r="W2172" t="str">
            <v>00605</v>
          </cell>
          <cell r="X2172" t="str">
            <v>1</v>
          </cell>
          <cell r="Y2172" t="str">
            <v>20</v>
          </cell>
          <cell r="Z2172" t="str">
            <v>150</v>
          </cell>
          <cell r="AA2172" t="str">
            <v>002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</row>
        <row r="2173">
          <cell r="C2173" t="str">
            <v>347160633580100605002</v>
          </cell>
          <cell r="D2173" t="str">
            <v>2018.29.02.012.2.1.1.2.1.11.045.6063.2.6.8.3.2.E.358.35801.3471.00.16.00605.1.20.150.002</v>
          </cell>
          <cell r="E2173" t="str">
            <v>2018</v>
          </cell>
          <cell r="F2173" t="str">
            <v>29.02</v>
          </cell>
          <cell r="G2173" t="str">
            <v>012</v>
          </cell>
          <cell r="H2173" t="str">
            <v>2.1.1.2.1</v>
          </cell>
          <cell r="I2173" t="str">
            <v>11</v>
          </cell>
          <cell r="J2173" t="str">
            <v>045</v>
          </cell>
          <cell r="K2173" t="str">
            <v>6063</v>
          </cell>
          <cell r="L2173" t="str">
            <v>2</v>
          </cell>
          <cell r="M2173" t="str">
            <v>6</v>
          </cell>
          <cell r="N2173" t="str">
            <v>8</v>
          </cell>
          <cell r="O2173" t="str">
            <v>3</v>
          </cell>
          <cell r="P2173" t="str">
            <v>2</v>
          </cell>
          <cell r="Q2173" t="str">
            <v>E</v>
          </cell>
          <cell r="R2173" t="str">
            <v>358</v>
          </cell>
          <cell r="S2173" t="str">
            <v>35801</v>
          </cell>
          <cell r="T2173" t="str">
            <v>3471</v>
          </cell>
          <cell r="U2173" t="str">
            <v>00</v>
          </cell>
          <cell r="V2173" t="str">
            <v>16</v>
          </cell>
          <cell r="W2173" t="str">
            <v>00605</v>
          </cell>
          <cell r="X2173" t="str">
            <v>1</v>
          </cell>
          <cell r="Y2173" t="str">
            <v>20</v>
          </cell>
          <cell r="Z2173" t="str">
            <v>150</v>
          </cell>
          <cell r="AA2173" t="str">
            <v>002</v>
          </cell>
          <cell r="AB2173">
            <v>154433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154433</v>
          </cell>
        </row>
        <row r="2174">
          <cell r="C2174" t="str">
            <v>37516117357D100605002</v>
          </cell>
          <cell r="D2174" t="str">
            <v>2018.29.02.012.2.1.1.2.1.11.045.6117.2.6.5.3.1.E.357.357D1.3751.00.16.00605.1.20.150.002</v>
          </cell>
          <cell r="E2174" t="str">
            <v>2018</v>
          </cell>
          <cell r="F2174" t="str">
            <v>29.02</v>
          </cell>
          <cell r="G2174" t="str">
            <v>012</v>
          </cell>
          <cell r="H2174" t="str">
            <v>2.1.1.2.1</v>
          </cell>
          <cell r="I2174" t="str">
            <v>11</v>
          </cell>
          <cell r="J2174" t="str">
            <v>045</v>
          </cell>
          <cell r="K2174" t="str">
            <v>6117</v>
          </cell>
          <cell r="L2174" t="str">
            <v>2</v>
          </cell>
          <cell r="M2174" t="str">
            <v>6</v>
          </cell>
          <cell r="N2174" t="str">
            <v>5</v>
          </cell>
          <cell r="O2174" t="str">
            <v>3</v>
          </cell>
          <cell r="P2174" t="str">
            <v>1</v>
          </cell>
          <cell r="Q2174" t="str">
            <v>E</v>
          </cell>
          <cell r="R2174" t="str">
            <v>357</v>
          </cell>
          <cell r="S2174" t="str">
            <v>357D1</v>
          </cell>
          <cell r="T2174" t="str">
            <v>3751</v>
          </cell>
          <cell r="U2174" t="str">
            <v>00</v>
          </cell>
          <cell r="V2174" t="str">
            <v>16</v>
          </cell>
          <cell r="W2174" t="str">
            <v>00605</v>
          </cell>
          <cell r="X2174" t="str">
            <v>1</v>
          </cell>
          <cell r="Y2174" t="str">
            <v>20</v>
          </cell>
          <cell r="Z2174" t="str">
            <v>150</v>
          </cell>
          <cell r="AA2174" t="str">
            <v>002</v>
          </cell>
          <cell r="AB2174">
            <v>40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40</v>
          </cell>
        </row>
        <row r="2175">
          <cell r="C2175" t="str">
            <v>17126017357D200605002</v>
          </cell>
          <cell r="D2175" t="str">
            <v>2018.29.02.012.2.1.1.2.1.11.045.6017.2.6.5.3.1.E.357.357D2.1712.00.16.00605.1.20.150.002</v>
          </cell>
          <cell r="E2175" t="str">
            <v>2018</v>
          </cell>
          <cell r="F2175" t="str">
            <v>29.02</v>
          </cell>
          <cell r="G2175" t="str">
            <v>012</v>
          </cell>
          <cell r="H2175" t="str">
            <v>2.1.1.2.1</v>
          </cell>
          <cell r="I2175" t="str">
            <v>11</v>
          </cell>
          <cell r="J2175" t="str">
            <v>045</v>
          </cell>
          <cell r="K2175" t="str">
            <v>6017</v>
          </cell>
          <cell r="L2175" t="str">
            <v>2</v>
          </cell>
          <cell r="M2175" t="str">
            <v>6</v>
          </cell>
          <cell r="N2175" t="str">
            <v>5</v>
          </cell>
          <cell r="O2175" t="str">
            <v>3</v>
          </cell>
          <cell r="P2175" t="str">
            <v>1</v>
          </cell>
          <cell r="Q2175" t="str">
            <v>E</v>
          </cell>
          <cell r="R2175" t="str">
            <v>357</v>
          </cell>
          <cell r="S2175" t="str">
            <v>357D2</v>
          </cell>
          <cell r="T2175" t="str">
            <v>1712</v>
          </cell>
          <cell r="U2175" t="str">
            <v>00</v>
          </cell>
          <cell r="V2175" t="str">
            <v>16</v>
          </cell>
          <cell r="W2175" t="str">
            <v>00605</v>
          </cell>
          <cell r="X2175" t="str">
            <v>1</v>
          </cell>
          <cell r="Y2175" t="str">
            <v>20</v>
          </cell>
          <cell r="Z2175" t="str">
            <v>150</v>
          </cell>
          <cell r="AA2175" t="str">
            <v>002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</row>
        <row r="2176">
          <cell r="C2176" t="str">
            <v>347160183570300605700</v>
          </cell>
          <cell r="D2176" t="str">
            <v>2018.29.02.012.2.1.1.2.1.11.045.6018.2.6.5.3.1.E.357.35703.3471.00.16.00605.1.20.150.700</v>
          </cell>
          <cell r="E2176" t="str">
            <v>2018</v>
          </cell>
          <cell r="F2176" t="str">
            <v>29.02</v>
          </cell>
          <cell r="G2176" t="str">
            <v>012</v>
          </cell>
          <cell r="H2176" t="str">
            <v>2.1.1.2.1</v>
          </cell>
          <cell r="I2176" t="str">
            <v>11</v>
          </cell>
          <cell r="J2176" t="str">
            <v>045</v>
          </cell>
          <cell r="K2176" t="str">
            <v>6018</v>
          </cell>
          <cell r="L2176" t="str">
            <v>2</v>
          </cell>
          <cell r="M2176" t="str">
            <v>6</v>
          </cell>
          <cell r="N2176" t="str">
            <v>5</v>
          </cell>
          <cell r="O2176" t="str">
            <v>3</v>
          </cell>
          <cell r="P2176" t="str">
            <v>1</v>
          </cell>
          <cell r="Q2176" t="str">
            <v>E</v>
          </cell>
          <cell r="R2176" t="str">
            <v>357</v>
          </cell>
          <cell r="S2176" t="str">
            <v>35703</v>
          </cell>
          <cell r="T2176" t="str">
            <v>3471</v>
          </cell>
          <cell r="U2176" t="str">
            <v>00</v>
          </cell>
          <cell r="V2176" t="str">
            <v>16</v>
          </cell>
          <cell r="W2176" t="str">
            <v>00605</v>
          </cell>
          <cell r="X2176" t="str">
            <v>1</v>
          </cell>
          <cell r="Y2176" t="str">
            <v>20</v>
          </cell>
          <cell r="Z2176" t="str">
            <v>150</v>
          </cell>
          <cell r="AA2176" t="str">
            <v>700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</row>
        <row r="2177">
          <cell r="C2177" t="str">
            <v>14216018357D100605002</v>
          </cell>
          <cell r="D2177" t="str">
            <v>2018.29.02.012.2.1.1.2.1.11.045.6018.2.6.5.3.1.E.357.357D1.1421.00.16.00605.1.20.150.002</v>
          </cell>
          <cell r="E2177" t="str">
            <v>2018</v>
          </cell>
          <cell r="F2177" t="str">
            <v>29.02</v>
          </cell>
          <cell r="G2177" t="str">
            <v>012</v>
          </cell>
          <cell r="H2177" t="str">
            <v>2.1.1.2.1</v>
          </cell>
          <cell r="I2177" t="str">
            <v>11</v>
          </cell>
          <cell r="J2177" t="str">
            <v>045</v>
          </cell>
          <cell r="K2177" t="str">
            <v>6018</v>
          </cell>
          <cell r="L2177" t="str">
            <v>2</v>
          </cell>
          <cell r="M2177" t="str">
            <v>6</v>
          </cell>
          <cell r="N2177" t="str">
            <v>5</v>
          </cell>
          <cell r="O2177" t="str">
            <v>3</v>
          </cell>
          <cell r="P2177" t="str">
            <v>1</v>
          </cell>
          <cell r="Q2177" t="str">
            <v>E</v>
          </cell>
          <cell r="R2177" t="str">
            <v>357</v>
          </cell>
          <cell r="S2177" t="str">
            <v>357D1</v>
          </cell>
          <cell r="T2177" t="str">
            <v>1421</v>
          </cell>
          <cell r="U2177" t="str">
            <v>00</v>
          </cell>
          <cell r="V2177" t="str">
            <v>16</v>
          </cell>
          <cell r="W2177" t="str">
            <v>00605</v>
          </cell>
          <cell r="X2177" t="str">
            <v>1</v>
          </cell>
          <cell r="Y2177" t="str">
            <v>20</v>
          </cell>
          <cell r="Z2177" t="str">
            <v>150</v>
          </cell>
          <cell r="AA2177" t="str">
            <v>002</v>
          </cell>
          <cell r="AB2177">
            <v>1703.14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1703.14</v>
          </cell>
        </row>
        <row r="2178">
          <cell r="C2178" t="str">
            <v>37216018357G400605002</v>
          </cell>
          <cell r="D2178" t="str">
            <v>2018.29.02.012.2.1.1.2.1.11.045.6018.2.6.5.3.1.E.357.357G4.3721.00.16.00605.1.20.150.002</v>
          </cell>
          <cell r="E2178" t="str">
            <v>2018</v>
          </cell>
          <cell r="F2178" t="str">
            <v>29.02</v>
          </cell>
          <cell r="G2178" t="str">
            <v>012</v>
          </cell>
          <cell r="H2178" t="str">
            <v>2.1.1.2.1</v>
          </cell>
          <cell r="I2178" t="str">
            <v>11</v>
          </cell>
          <cell r="J2178" t="str">
            <v>045</v>
          </cell>
          <cell r="K2178" t="str">
            <v>6018</v>
          </cell>
          <cell r="L2178" t="str">
            <v>2</v>
          </cell>
          <cell r="M2178" t="str">
            <v>6</v>
          </cell>
          <cell r="N2178" t="str">
            <v>5</v>
          </cell>
          <cell r="O2178" t="str">
            <v>3</v>
          </cell>
          <cell r="P2178" t="str">
            <v>1</v>
          </cell>
          <cell r="Q2178" t="str">
            <v>E</v>
          </cell>
          <cell r="R2178" t="str">
            <v>357</v>
          </cell>
          <cell r="S2178" t="str">
            <v>357G4</v>
          </cell>
          <cell r="T2178" t="str">
            <v>3721</v>
          </cell>
          <cell r="U2178" t="str">
            <v>00</v>
          </cell>
          <cell r="V2178" t="str">
            <v>16</v>
          </cell>
          <cell r="W2178" t="str">
            <v>00605</v>
          </cell>
          <cell r="X2178" t="str">
            <v>1</v>
          </cell>
          <cell r="Y2178" t="str">
            <v>20</v>
          </cell>
          <cell r="Z2178" t="str">
            <v>150</v>
          </cell>
          <cell r="AA2178" t="str">
            <v>002</v>
          </cell>
          <cell r="AB2178">
            <v>4258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4258</v>
          </cell>
        </row>
        <row r="2179">
          <cell r="C2179" t="str">
            <v>15436034357D200605002</v>
          </cell>
          <cell r="D2179" t="str">
            <v>2018.29.02.012.2.1.1.2.1.11.045.6034.2.6.5.3.1.E.357.357D2.1543.00.16.00605.1.20.150.002</v>
          </cell>
          <cell r="E2179" t="str">
            <v>2018</v>
          </cell>
          <cell r="F2179" t="str">
            <v>29.02</v>
          </cell>
          <cell r="G2179" t="str">
            <v>012</v>
          </cell>
          <cell r="H2179" t="str">
            <v>2.1.1.2.1</v>
          </cell>
          <cell r="I2179" t="str">
            <v>11</v>
          </cell>
          <cell r="J2179" t="str">
            <v>045</v>
          </cell>
          <cell r="K2179" t="str">
            <v>6034</v>
          </cell>
          <cell r="L2179" t="str">
            <v>2</v>
          </cell>
          <cell r="M2179" t="str">
            <v>6</v>
          </cell>
          <cell r="N2179" t="str">
            <v>5</v>
          </cell>
          <cell r="O2179" t="str">
            <v>3</v>
          </cell>
          <cell r="P2179" t="str">
            <v>1</v>
          </cell>
          <cell r="Q2179" t="str">
            <v>E</v>
          </cell>
          <cell r="R2179" t="str">
            <v>357</v>
          </cell>
          <cell r="S2179" t="str">
            <v>357D2</v>
          </cell>
          <cell r="T2179" t="str">
            <v>1543</v>
          </cell>
          <cell r="U2179" t="str">
            <v>00</v>
          </cell>
          <cell r="V2179" t="str">
            <v>16</v>
          </cell>
          <cell r="W2179" t="str">
            <v>00605</v>
          </cell>
          <cell r="X2179" t="str">
            <v>1</v>
          </cell>
          <cell r="Y2179" t="str">
            <v>20</v>
          </cell>
          <cell r="Z2179" t="str">
            <v>150</v>
          </cell>
          <cell r="AA2179" t="str">
            <v>002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</row>
        <row r="2180">
          <cell r="C2180" t="str">
            <v>11316035357D200605002</v>
          </cell>
          <cell r="D2180" t="str">
            <v>2018.29.02.012.2.1.1.2.1.11.045.6035.2.6.5.3.1.E.357.357D2.1131.00.16.00605.1.20.150.002</v>
          </cell>
          <cell r="E2180" t="str">
            <v>2018</v>
          </cell>
          <cell r="F2180" t="str">
            <v>29.02</v>
          </cell>
          <cell r="G2180" t="str">
            <v>012</v>
          </cell>
          <cell r="H2180" t="str">
            <v>2.1.1.2.1</v>
          </cell>
          <cell r="I2180" t="str">
            <v>11</v>
          </cell>
          <cell r="J2180" t="str">
            <v>045</v>
          </cell>
          <cell r="K2180" t="str">
            <v>6035</v>
          </cell>
          <cell r="L2180" t="str">
            <v>2</v>
          </cell>
          <cell r="M2180" t="str">
            <v>6</v>
          </cell>
          <cell r="N2180" t="str">
            <v>5</v>
          </cell>
          <cell r="O2180" t="str">
            <v>3</v>
          </cell>
          <cell r="P2180" t="str">
            <v>1</v>
          </cell>
          <cell r="Q2180" t="str">
            <v>E</v>
          </cell>
          <cell r="R2180" t="str">
            <v>357</v>
          </cell>
          <cell r="S2180" t="str">
            <v>357D2</v>
          </cell>
          <cell r="T2180" t="str">
            <v>1131</v>
          </cell>
          <cell r="U2180" t="str">
            <v>00</v>
          </cell>
          <cell r="V2180" t="str">
            <v>16</v>
          </cell>
          <cell r="W2180" t="str">
            <v>00605</v>
          </cell>
          <cell r="X2180" t="str">
            <v>1</v>
          </cell>
          <cell r="Y2180" t="str">
            <v>20</v>
          </cell>
          <cell r="Z2180" t="str">
            <v>150</v>
          </cell>
          <cell r="AA2180" t="str">
            <v>002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</row>
        <row r="2181">
          <cell r="C2181" t="str">
            <v>44136037357G400502051</v>
          </cell>
          <cell r="D2181" t="str">
            <v>2018.29.02.012.2.1.1.2.1.11.045.6037.2.6.5.3.1.E.357.357G4.4413.00.25.00502.1.20.150.051</v>
          </cell>
          <cell r="E2181" t="str">
            <v>2018</v>
          </cell>
          <cell r="F2181" t="str">
            <v>29.02</v>
          </cell>
          <cell r="G2181" t="str">
            <v>012</v>
          </cell>
          <cell r="H2181" t="str">
            <v>2.1.1.2.1</v>
          </cell>
          <cell r="I2181" t="str">
            <v>11</v>
          </cell>
          <cell r="J2181" t="str">
            <v>045</v>
          </cell>
          <cell r="K2181" t="str">
            <v>6037</v>
          </cell>
          <cell r="L2181" t="str">
            <v>2</v>
          </cell>
          <cell r="M2181" t="str">
            <v>6</v>
          </cell>
          <cell r="N2181" t="str">
            <v>5</v>
          </cell>
          <cell r="O2181" t="str">
            <v>3</v>
          </cell>
          <cell r="P2181" t="str">
            <v>1</v>
          </cell>
          <cell r="Q2181" t="str">
            <v>E</v>
          </cell>
          <cell r="R2181" t="str">
            <v>357</v>
          </cell>
          <cell r="S2181" t="str">
            <v>357G4</v>
          </cell>
          <cell r="T2181" t="str">
            <v>4413</v>
          </cell>
          <cell r="U2181" t="str">
            <v>00</v>
          </cell>
          <cell r="V2181" t="str">
            <v>25</v>
          </cell>
          <cell r="W2181" t="str">
            <v>00502</v>
          </cell>
          <cell r="X2181" t="str">
            <v>1</v>
          </cell>
          <cell r="Y2181" t="str">
            <v>20</v>
          </cell>
          <cell r="Z2181" t="str">
            <v>150</v>
          </cell>
          <cell r="AA2181" t="str">
            <v>051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</row>
        <row r="2182">
          <cell r="C2182" t="str">
            <v>132260613580100605002</v>
          </cell>
          <cell r="D2182" t="str">
            <v>2018.29.02.012.2.1.1.2.1.11.045.6061.2.6.8.3.2.E.358.35801.1322.00.16.00605.1.20.150.002</v>
          </cell>
          <cell r="E2182" t="str">
            <v>2018</v>
          </cell>
          <cell r="F2182" t="str">
            <v>29.02</v>
          </cell>
          <cell r="G2182" t="str">
            <v>012</v>
          </cell>
          <cell r="H2182" t="str">
            <v>2.1.1.2.1</v>
          </cell>
          <cell r="I2182" t="str">
            <v>11</v>
          </cell>
          <cell r="J2182" t="str">
            <v>045</v>
          </cell>
          <cell r="K2182" t="str">
            <v>6061</v>
          </cell>
          <cell r="L2182" t="str">
            <v>2</v>
          </cell>
          <cell r="M2182" t="str">
            <v>6</v>
          </cell>
          <cell r="N2182" t="str">
            <v>8</v>
          </cell>
          <cell r="O2182" t="str">
            <v>3</v>
          </cell>
          <cell r="P2182" t="str">
            <v>2</v>
          </cell>
          <cell r="Q2182" t="str">
            <v>E</v>
          </cell>
          <cell r="R2182" t="str">
            <v>358</v>
          </cell>
          <cell r="S2182" t="str">
            <v>35801</v>
          </cell>
          <cell r="T2182" t="str">
            <v>1322</v>
          </cell>
          <cell r="U2182" t="str">
            <v>00</v>
          </cell>
          <cell r="V2182" t="str">
            <v>16</v>
          </cell>
          <cell r="W2182" t="str">
            <v>00605</v>
          </cell>
          <cell r="X2182" t="str">
            <v>1</v>
          </cell>
          <cell r="Y2182" t="str">
            <v>20</v>
          </cell>
          <cell r="Z2182" t="str">
            <v>150</v>
          </cell>
          <cell r="AA2182" t="str">
            <v>002</v>
          </cell>
          <cell r="AB2182">
            <v>6178.19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6178.19</v>
          </cell>
        </row>
        <row r="2183">
          <cell r="C2183" t="str">
            <v>448160633580100605700</v>
          </cell>
          <cell r="D2183" t="str">
            <v>2018.29.02.012.2.1.1.2.1.11.045.6063.2.6.8.3.2.E.358.35801.4481.00.16.00605.1.20.150.700</v>
          </cell>
          <cell r="E2183" t="str">
            <v>2018</v>
          </cell>
          <cell r="F2183" t="str">
            <v>29.02</v>
          </cell>
          <cell r="G2183" t="str">
            <v>012</v>
          </cell>
          <cell r="H2183" t="str">
            <v>2.1.1.2.1</v>
          </cell>
          <cell r="I2183" t="str">
            <v>11</v>
          </cell>
          <cell r="J2183" t="str">
            <v>045</v>
          </cell>
          <cell r="K2183" t="str">
            <v>6063</v>
          </cell>
          <cell r="L2183" t="str">
            <v>2</v>
          </cell>
          <cell r="M2183" t="str">
            <v>6</v>
          </cell>
          <cell r="N2183" t="str">
            <v>8</v>
          </cell>
          <cell r="O2183" t="str">
            <v>3</v>
          </cell>
          <cell r="P2183" t="str">
            <v>2</v>
          </cell>
          <cell r="Q2183" t="str">
            <v>E</v>
          </cell>
          <cell r="R2183" t="str">
            <v>358</v>
          </cell>
          <cell r="S2183" t="str">
            <v>35801</v>
          </cell>
          <cell r="T2183" t="str">
            <v>4481</v>
          </cell>
          <cell r="U2183" t="str">
            <v>00</v>
          </cell>
          <cell r="V2183" t="str">
            <v>16</v>
          </cell>
          <cell r="W2183" t="str">
            <v>00605</v>
          </cell>
          <cell r="X2183" t="str">
            <v>1</v>
          </cell>
          <cell r="Y2183" t="str">
            <v>20</v>
          </cell>
          <cell r="Z2183" t="str">
            <v>150</v>
          </cell>
          <cell r="AA2183" t="str">
            <v>700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</row>
        <row r="2184">
          <cell r="C2184" t="str">
            <v>261161179000100404002</v>
          </cell>
          <cell r="D2184" t="str">
            <v>2018.29.02.012.2.1.1.2.1.11.045.6117.2.6.5.3.1.E.900.90001.2611.00.14.00404.1.20.150.002</v>
          </cell>
          <cell r="E2184" t="str">
            <v>2018</v>
          </cell>
          <cell r="F2184" t="str">
            <v>29.02</v>
          </cell>
          <cell r="G2184" t="str">
            <v>012</v>
          </cell>
          <cell r="H2184" t="str">
            <v>2.1.1.2.1</v>
          </cell>
          <cell r="I2184" t="str">
            <v>11</v>
          </cell>
          <cell r="J2184" t="str">
            <v>045</v>
          </cell>
          <cell r="K2184" t="str">
            <v>6117</v>
          </cell>
          <cell r="L2184" t="str">
            <v>2</v>
          </cell>
          <cell r="M2184" t="str">
            <v>6</v>
          </cell>
          <cell r="N2184" t="str">
            <v>5</v>
          </cell>
          <cell r="O2184" t="str">
            <v>3</v>
          </cell>
          <cell r="P2184" t="str">
            <v>1</v>
          </cell>
          <cell r="Q2184" t="str">
            <v>E</v>
          </cell>
          <cell r="R2184" t="str">
            <v>900</v>
          </cell>
          <cell r="S2184" t="str">
            <v>90001</v>
          </cell>
          <cell r="T2184" t="str">
            <v>2611</v>
          </cell>
          <cell r="U2184" t="str">
            <v>00</v>
          </cell>
          <cell r="V2184" t="str">
            <v>14</v>
          </cell>
          <cell r="W2184" t="str">
            <v>00404</v>
          </cell>
          <cell r="X2184" t="str">
            <v>1</v>
          </cell>
          <cell r="Y2184" t="str">
            <v>20</v>
          </cell>
          <cell r="Z2184" t="str">
            <v>150</v>
          </cell>
          <cell r="AA2184" t="str">
            <v>002</v>
          </cell>
          <cell r="AB2184">
            <v>7234.52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7234.52</v>
          </cell>
        </row>
        <row r="2185">
          <cell r="C2185" t="str">
            <v>261161233570300605002</v>
          </cell>
          <cell r="D2185" t="str">
            <v>2018.29.02.012.2.1.1.2.1.11.045.6123.2.6.5.3.1.E.357.35703.2611.00.16.00605.1.20.150.002</v>
          </cell>
          <cell r="E2185" t="str">
            <v>2018</v>
          </cell>
          <cell r="F2185" t="str">
            <v>29.02</v>
          </cell>
          <cell r="G2185" t="str">
            <v>012</v>
          </cell>
          <cell r="H2185" t="str">
            <v>2.1.1.2.1</v>
          </cell>
          <cell r="I2185" t="str">
            <v>11</v>
          </cell>
          <cell r="J2185" t="str">
            <v>045</v>
          </cell>
          <cell r="K2185" t="str">
            <v>6123</v>
          </cell>
          <cell r="L2185" t="str">
            <v>2</v>
          </cell>
          <cell r="M2185" t="str">
            <v>6</v>
          </cell>
          <cell r="N2185" t="str">
            <v>5</v>
          </cell>
          <cell r="O2185" t="str">
            <v>3</v>
          </cell>
          <cell r="P2185" t="str">
            <v>1</v>
          </cell>
          <cell r="Q2185" t="str">
            <v>E</v>
          </cell>
          <cell r="R2185" t="str">
            <v>357</v>
          </cell>
          <cell r="S2185" t="str">
            <v>35703</v>
          </cell>
          <cell r="T2185" t="str">
            <v>2611</v>
          </cell>
          <cell r="U2185" t="str">
            <v>00</v>
          </cell>
          <cell r="V2185" t="str">
            <v>16</v>
          </cell>
          <cell r="W2185" t="str">
            <v>00605</v>
          </cell>
          <cell r="X2185" t="str">
            <v>1</v>
          </cell>
          <cell r="Y2185" t="str">
            <v>20</v>
          </cell>
          <cell r="Z2185" t="str">
            <v>150</v>
          </cell>
          <cell r="AA2185" t="str">
            <v>002</v>
          </cell>
          <cell r="AB2185">
            <v>2600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2600</v>
          </cell>
        </row>
        <row r="2186">
          <cell r="C2186" t="str">
            <v>39216123357D100605002</v>
          </cell>
          <cell r="D2186" t="str">
            <v>2018.29.02.012.2.1.1.2.1.11.045.6123.2.6.5.3.1.E.357.357D1.3921.00.16.00605.1.20.150.002</v>
          </cell>
          <cell r="E2186" t="str">
            <v>2018</v>
          </cell>
          <cell r="F2186" t="str">
            <v>29.02</v>
          </cell>
          <cell r="G2186" t="str">
            <v>012</v>
          </cell>
          <cell r="H2186" t="str">
            <v>2.1.1.2.1</v>
          </cell>
          <cell r="I2186" t="str">
            <v>11</v>
          </cell>
          <cell r="J2186" t="str">
            <v>045</v>
          </cell>
          <cell r="K2186" t="str">
            <v>6123</v>
          </cell>
          <cell r="L2186" t="str">
            <v>2</v>
          </cell>
          <cell r="M2186" t="str">
            <v>6</v>
          </cell>
          <cell r="N2186" t="str">
            <v>5</v>
          </cell>
          <cell r="O2186" t="str">
            <v>3</v>
          </cell>
          <cell r="P2186" t="str">
            <v>1</v>
          </cell>
          <cell r="Q2186" t="str">
            <v>E</v>
          </cell>
          <cell r="R2186" t="str">
            <v>357</v>
          </cell>
          <cell r="S2186" t="str">
            <v>357D1</v>
          </cell>
          <cell r="T2186" t="str">
            <v>3921</v>
          </cell>
          <cell r="U2186" t="str">
            <v>00</v>
          </cell>
          <cell r="V2186" t="str">
            <v>16</v>
          </cell>
          <cell r="W2186" t="str">
            <v>00605</v>
          </cell>
          <cell r="X2186" t="str">
            <v>1</v>
          </cell>
          <cell r="Y2186" t="str">
            <v>20</v>
          </cell>
          <cell r="Z2186" t="str">
            <v>150</v>
          </cell>
          <cell r="AA2186" t="str">
            <v>002</v>
          </cell>
          <cell r="AB2186">
            <v>4820.66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4820.66</v>
          </cell>
        </row>
        <row r="2187">
          <cell r="C2187" t="str">
            <v>26116125357G400605002</v>
          </cell>
          <cell r="D2187" t="str">
            <v>2018.29.02.012.2.1.1.2.1.11.045.6125.2.6.5.3.1.E.357.357G4.2611.00.16.00605.1.20.150.002</v>
          </cell>
          <cell r="E2187" t="str">
            <v>2018</v>
          </cell>
          <cell r="F2187" t="str">
            <v>29.02</v>
          </cell>
          <cell r="G2187" t="str">
            <v>012</v>
          </cell>
          <cell r="H2187" t="str">
            <v>2.1.1.2.1</v>
          </cell>
          <cell r="I2187" t="str">
            <v>11</v>
          </cell>
          <cell r="J2187" t="str">
            <v>045</v>
          </cell>
          <cell r="K2187" t="str">
            <v>6125</v>
          </cell>
          <cell r="L2187" t="str">
            <v>2</v>
          </cell>
          <cell r="M2187" t="str">
            <v>6</v>
          </cell>
          <cell r="N2187" t="str">
            <v>5</v>
          </cell>
          <cell r="O2187" t="str">
            <v>3</v>
          </cell>
          <cell r="P2187" t="str">
            <v>1</v>
          </cell>
          <cell r="Q2187" t="str">
            <v>E</v>
          </cell>
          <cell r="R2187" t="str">
            <v>357</v>
          </cell>
          <cell r="S2187" t="str">
            <v>357G4</v>
          </cell>
          <cell r="T2187" t="str">
            <v>2611</v>
          </cell>
          <cell r="U2187" t="str">
            <v>00</v>
          </cell>
          <cell r="V2187" t="str">
            <v>16</v>
          </cell>
          <cell r="W2187" t="str">
            <v>00605</v>
          </cell>
          <cell r="X2187" t="str">
            <v>1</v>
          </cell>
          <cell r="Y2187" t="str">
            <v>20</v>
          </cell>
          <cell r="Z2187" t="str">
            <v>150</v>
          </cell>
          <cell r="AA2187" t="str">
            <v>002</v>
          </cell>
          <cell r="AB2187">
            <v>8274.44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8274.44</v>
          </cell>
        </row>
        <row r="2188">
          <cell r="C2188" t="str">
            <v>36116125357G400605002</v>
          </cell>
          <cell r="D2188" t="str">
            <v>2018.29.02.012.2.1.1.2.1.11.045.6125.2.6.5.3.1.E.357.357G4.3611.00.16.00605.1.20.150.002</v>
          </cell>
          <cell r="E2188" t="str">
            <v>2018</v>
          </cell>
          <cell r="F2188" t="str">
            <v>29.02</v>
          </cell>
          <cell r="G2188" t="str">
            <v>012</v>
          </cell>
          <cell r="H2188" t="str">
            <v>2.1.1.2.1</v>
          </cell>
          <cell r="I2188" t="str">
            <v>11</v>
          </cell>
          <cell r="J2188" t="str">
            <v>045</v>
          </cell>
          <cell r="K2188" t="str">
            <v>6125</v>
          </cell>
          <cell r="L2188" t="str">
            <v>2</v>
          </cell>
          <cell r="M2188" t="str">
            <v>6</v>
          </cell>
          <cell r="N2188" t="str">
            <v>5</v>
          </cell>
          <cell r="O2188" t="str">
            <v>3</v>
          </cell>
          <cell r="P2188" t="str">
            <v>1</v>
          </cell>
          <cell r="Q2188" t="str">
            <v>E</v>
          </cell>
          <cell r="R2188" t="str">
            <v>357</v>
          </cell>
          <cell r="S2188" t="str">
            <v>357G4</v>
          </cell>
          <cell r="T2188" t="str">
            <v>3611</v>
          </cell>
          <cell r="U2188" t="str">
            <v>00</v>
          </cell>
          <cell r="V2188" t="str">
            <v>16</v>
          </cell>
          <cell r="W2188" t="str">
            <v>00605</v>
          </cell>
          <cell r="X2188" t="str">
            <v>1</v>
          </cell>
          <cell r="Y2188" t="str">
            <v>20</v>
          </cell>
          <cell r="Z2188" t="str">
            <v>150</v>
          </cell>
          <cell r="AA2188" t="str">
            <v>002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</row>
        <row r="2189">
          <cell r="C2189" t="str">
            <v>212150809000100404002</v>
          </cell>
          <cell r="D2189" t="str">
            <v>2018.29.02.012.2.1.1.2.1.11.045.5080.2.6.5.3.1.E.900.90001.2121.00.14.00404.1.20.150.002</v>
          </cell>
          <cell r="E2189" t="str">
            <v>2018</v>
          </cell>
          <cell r="F2189" t="str">
            <v>29.02</v>
          </cell>
          <cell r="G2189" t="str">
            <v>012</v>
          </cell>
          <cell r="H2189" t="str">
            <v>2.1.1.2.1</v>
          </cell>
          <cell r="I2189" t="str">
            <v>11</v>
          </cell>
          <cell r="J2189" t="str">
            <v>045</v>
          </cell>
          <cell r="K2189" t="str">
            <v>5080</v>
          </cell>
          <cell r="L2189" t="str">
            <v>2</v>
          </cell>
          <cell r="M2189" t="str">
            <v>6</v>
          </cell>
          <cell r="N2189" t="str">
            <v>5</v>
          </cell>
          <cell r="O2189" t="str">
            <v>3</v>
          </cell>
          <cell r="P2189" t="str">
            <v>1</v>
          </cell>
          <cell r="Q2189" t="str">
            <v>E</v>
          </cell>
          <cell r="R2189" t="str">
            <v>900</v>
          </cell>
          <cell r="S2189" t="str">
            <v>90001</v>
          </cell>
          <cell r="T2189" t="str">
            <v>2121</v>
          </cell>
          <cell r="U2189" t="str">
            <v>00</v>
          </cell>
          <cell r="V2189" t="str">
            <v>14</v>
          </cell>
          <cell r="W2189" t="str">
            <v>00404</v>
          </cell>
          <cell r="X2189" t="str">
            <v>1</v>
          </cell>
          <cell r="Y2189" t="str">
            <v>20</v>
          </cell>
          <cell r="Z2189" t="str">
            <v>150</v>
          </cell>
          <cell r="AA2189" t="str">
            <v>002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</row>
        <row r="2190">
          <cell r="C2190" t="str">
            <v>214150809000100605002</v>
          </cell>
          <cell r="D2190" t="str">
            <v>2018.29.02.012.2.1.1.2.1.11.045.5080.2.6.5.3.1.E.900.90001.2141.00.16.00605.1.20.150.002</v>
          </cell>
          <cell r="E2190" t="str">
            <v>2018</v>
          </cell>
          <cell r="F2190" t="str">
            <v>29.02</v>
          </cell>
          <cell r="G2190" t="str">
            <v>012</v>
          </cell>
          <cell r="H2190" t="str">
            <v>2.1.1.2.1</v>
          </cell>
          <cell r="I2190" t="str">
            <v>11</v>
          </cell>
          <cell r="J2190" t="str">
            <v>045</v>
          </cell>
          <cell r="K2190" t="str">
            <v>5080</v>
          </cell>
          <cell r="L2190" t="str">
            <v>2</v>
          </cell>
          <cell r="M2190" t="str">
            <v>6</v>
          </cell>
          <cell r="N2190" t="str">
            <v>5</v>
          </cell>
          <cell r="O2190" t="str">
            <v>3</v>
          </cell>
          <cell r="P2190" t="str">
            <v>1</v>
          </cell>
          <cell r="Q2190" t="str">
            <v>E</v>
          </cell>
          <cell r="R2190" t="str">
            <v>900</v>
          </cell>
          <cell r="S2190" t="str">
            <v>90001</v>
          </cell>
          <cell r="T2190" t="str">
            <v>2141</v>
          </cell>
          <cell r="U2190" t="str">
            <v>00</v>
          </cell>
          <cell r="V2190" t="str">
            <v>16</v>
          </cell>
          <cell r="W2190" t="str">
            <v>00605</v>
          </cell>
          <cell r="X2190" t="str">
            <v>1</v>
          </cell>
          <cell r="Y2190" t="str">
            <v>20</v>
          </cell>
          <cell r="Z2190" t="str">
            <v>150</v>
          </cell>
          <cell r="AA2190" t="str">
            <v>002</v>
          </cell>
          <cell r="AB2190">
            <v>0.06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0.06</v>
          </cell>
        </row>
        <row r="2191">
          <cell r="C2191" t="str">
            <v>291150809000100404002</v>
          </cell>
          <cell r="D2191" t="str">
            <v>2018.29.02.012.2.1.1.2.1.11.045.5080.2.6.5.3.1.E.900.90001.2911.00.14.00404.1.20.150.002</v>
          </cell>
          <cell r="E2191" t="str">
            <v>2018</v>
          </cell>
          <cell r="F2191" t="str">
            <v>29.02</v>
          </cell>
          <cell r="G2191" t="str">
            <v>012</v>
          </cell>
          <cell r="H2191" t="str">
            <v>2.1.1.2.1</v>
          </cell>
          <cell r="I2191" t="str">
            <v>11</v>
          </cell>
          <cell r="J2191" t="str">
            <v>045</v>
          </cell>
          <cell r="K2191" t="str">
            <v>5080</v>
          </cell>
          <cell r="L2191" t="str">
            <v>2</v>
          </cell>
          <cell r="M2191" t="str">
            <v>6</v>
          </cell>
          <cell r="N2191" t="str">
            <v>5</v>
          </cell>
          <cell r="O2191" t="str">
            <v>3</v>
          </cell>
          <cell r="P2191" t="str">
            <v>1</v>
          </cell>
          <cell r="Q2191" t="str">
            <v>E</v>
          </cell>
          <cell r="R2191" t="str">
            <v>900</v>
          </cell>
          <cell r="S2191" t="str">
            <v>90001</v>
          </cell>
          <cell r="T2191" t="str">
            <v>2911</v>
          </cell>
          <cell r="U2191" t="str">
            <v>00</v>
          </cell>
          <cell r="V2191" t="str">
            <v>14</v>
          </cell>
          <cell r="W2191" t="str">
            <v>00404</v>
          </cell>
          <cell r="X2191" t="str">
            <v>1</v>
          </cell>
          <cell r="Y2191" t="str">
            <v>20</v>
          </cell>
          <cell r="Z2191" t="str">
            <v>150</v>
          </cell>
          <cell r="AA2191" t="str">
            <v>002</v>
          </cell>
          <cell r="AB2191">
            <v>47.8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47.8</v>
          </cell>
        </row>
        <row r="2192">
          <cell r="C2192" t="str">
            <v>312150809000100605002</v>
          </cell>
          <cell r="D2192" t="str">
            <v>2018.29.02.012.2.1.1.2.1.11.045.5080.2.6.5.3.1.E.900.90001.3121.00.16.00605.1.20.150.002</v>
          </cell>
          <cell r="E2192" t="str">
            <v>2018</v>
          </cell>
          <cell r="F2192" t="str">
            <v>29.02</v>
          </cell>
          <cell r="G2192" t="str">
            <v>012</v>
          </cell>
          <cell r="H2192" t="str">
            <v>2.1.1.2.1</v>
          </cell>
          <cell r="I2192" t="str">
            <v>11</v>
          </cell>
          <cell r="J2192" t="str">
            <v>045</v>
          </cell>
          <cell r="K2192" t="str">
            <v>5080</v>
          </cell>
          <cell r="L2192" t="str">
            <v>2</v>
          </cell>
          <cell r="M2192" t="str">
            <v>6</v>
          </cell>
          <cell r="N2192" t="str">
            <v>5</v>
          </cell>
          <cell r="O2192" t="str">
            <v>3</v>
          </cell>
          <cell r="P2192" t="str">
            <v>1</v>
          </cell>
          <cell r="Q2192" t="str">
            <v>E</v>
          </cell>
          <cell r="R2192" t="str">
            <v>900</v>
          </cell>
          <cell r="S2192" t="str">
            <v>90001</v>
          </cell>
          <cell r="T2192" t="str">
            <v>3121</v>
          </cell>
          <cell r="U2192" t="str">
            <v>00</v>
          </cell>
          <cell r="V2192" t="str">
            <v>16</v>
          </cell>
          <cell r="W2192" t="str">
            <v>00605</v>
          </cell>
          <cell r="X2192" t="str">
            <v>1</v>
          </cell>
          <cell r="Y2192" t="str">
            <v>20</v>
          </cell>
          <cell r="Z2192" t="str">
            <v>150</v>
          </cell>
          <cell r="AA2192" t="str">
            <v>002</v>
          </cell>
          <cell r="AB2192">
            <v>246694.05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246694.05</v>
          </cell>
        </row>
        <row r="2193">
          <cell r="C2193" t="str">
            <v>357150809000100605002</v>
          </cell>
          <cell r="D2193" t="str">
            <v>2018.29.02.012.2.1.1.2.1.11.045.5080.2.6.5.3.1.E.900.90001.3571.00.16.00605.1.20.150.002</v>
          </cell>
          <cell r="E2193" t="str">
            <v>2018</v>
          </cell>
          <cell r="F2193" t="str">
            <v>29.02</v>
          </cell>
          <cell r="G2193" t="str">
            <v>012</v>
          </cell>
          <cell r="H2193" t="str">
            <v>2.1.1.2.1</v>
          </cell>
          <cell r="I2193" t="str">
            <v>11</v>
          </cell>
          <cell r="J2193" t="str">
            <v>045</v>
          </cell>
          <cell r="K2193" t="str">
            <v>5080</v>
          </cell>
          <cell r="L2193" t="str">
            <v>2</v>
          </cell>
          <cell r="M2193" t="str">
            <v>6</v>
          </cell>
          <cell r="N2193" t="str">
            <v>5</v>
          </cell>
          <cell r="O2193" t="str">
            <v>3</v>
          </cell>
          <cell r="P2193" t="str">
            <v>1</v>
          </cell>
          <cell r="Q2193" t="str">
            <v>E</v>
          </cell>
          <cell r="R2193" t="str">
            <v>900</v>
          </cell>
          <cell r="S2193" t="str">
            <v>90001</v>
          </cell>
          <cell r="T2193" t="str">
            <v>3571</v>
          </cell>
          <cell r="U2193" t="str">
            <v>00</v>
          </cell>
          <cell r="V2193" t="str">
            <v>16</v>
          </cell>
          <cell r="W2193" t="str">
            <v>00605</v>
          </cell>
          <cell r="X2193" t="str">
            <v>1</v>
          </cell>
          <cell r="Y2193" t="str">
            <v>20</v>
          </cell>
          <cell r="Z2193" t="str">
            <v>150</v>
          </cell>
          <cell r="AA2193" t="str">
            <v>002</v>
          </cell>
          <cell r="AB2193">
            <v>0.16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0.16</v>
          </cell>
        </row>
        <row r="2194">
          <cell r="C2194" t="str">
            <v>392150819000100605002</v>
          </cell>
          <cell r="D2194" t="str">
            <v>2018.29.02.012.2.1.1.2.1.11.045.5081.2.6.5.3.1.E.900.90001.3921.00.16.00605.1.20.150.002</v>
          </cell>
          <cell r="E2194" t="str">
            <v>2018</v>
          </cell>
          <cell r="F2194" t="str">
            <v>29.02</v>
          </cell>
          <cell r="G2194" t="str">
            <v>012</v>
          </cell>
          <cell r="H2194" t="str">
            <v>2.1.1.2.1</v>
          </cell>
          <cell r="I2194" t="str">
            <v>11</v>
          </cell>
          <cell r="J2194" t="str">
            <v>045</v>
          </cell>
          <cell r="K2194" t="str">
            <v>5081</v>
          </cell>
          <cell r="L2194" t="str">
            <v>2</v>
          </cell>
          <cell r="M2194" t="str">
            <v>6</v>
          </cell>
          <cell r="N2194" t="str">
            <v>5</v>
          </cell>
          <cell r="O2194" t="str">
            <v>3</v>
          </cell>
          <cell r="P2194" t="str">
            <v>1</v>
          </cell>
          <cell r="Q2194" t="str">
            <v>E</v>
          </cell>
          <cell r="R2194" t="str">
            <v>900</v>
          </cell>
          <cell r="S2194" t="str">
            <v>90001</v>
          </cell>
          <cell r="T2194" t="str">
            <v>3921</v>
          </cell>
          <cell r="U2194" t="str">
            <v>00</v>
          </cell>
          <cell r="V2194" t="str">
            <v>16</v>
          </cell>
          <cell r="W2194" t="str">
            <v>00605</v>
          </cell>
          <cell r="X2194" t="str">
            <v>1</v>
          </cell>
          <cell r="Y2194" t="str">
            <v>20</v>
          </cell>
          <cell r="Z2194" t="str">
            <v>150</v>
          </cell>
          <cell r="AA2194" t="str">
            <v>002</v>
          </cell>
          <cell r="AB2194">
            <v>12000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12000</v>
          </cell>
        </row>
        <row r="2195">
          <cell r="C2195" t="str">
            <v>249150909000100404002</v>
          </cell>
          <cell r="D2195" t="str">
            <v>2018.29.02.012.2.1.1.2.1.11.045.5090.2.6.5.3.1.E.900.90001.2491.00.14.00404.1.20.150.002</v>
          </cell>
          <cell r="E2195" t="str">
            <v>2018</v>
          </cell>
          <cell r="F2195" t="str">
            <v>29.02</v>
          </cell>
          <cell r="G2195" t="str">
            <v>012</v>
          </cell>
          <cell r="H2195" t="str">
            <v>2.1.1.2.1</v>
          </cell>
          <cell r="I2195" t="str">
            <v>11</v>
          </cell>
          <cell r="J2195" t="str">
            <v>045</v>
          </cell>
          <cell r="K2195" t="str">
            <v>5090</v>
          </cell>
          <cell r="L2195" t="str">
            <v>2</v>
          </cell>
          <cell r="M2195" t="str">
            <v>6</v>
          </cell>
          <cell r="N2195" t="str">
            <v>5</v>
          </cell>
          <cell r="O2195" t="str">
            <v>3</v>
          </cell>
          <cell r="P2195" t="str">
            <v>1</v>
          </cell>
          <cell r="Q2195" t="str">
            <v>E</v>
          </cell>
          <cell r="R2195" t="str">
            <v>900</v>
          </cell>
          <cell r="S2195" t="str">
            <v>90001</v>
          </cell>
          <cell r="T2195" t="str">
            <v>2491</v>
          </cell>
          <cell r="U2195" t="str">
            <v>00</v>
          </cell>
          <cell r="V2195" t="str">
            <v>14</v>
          </cell>
          <cell r="W2195" t="str">
            <v>00404</v>
          </cell>
          <cell r="X2195" t="str">
            <v>1</v>
          </cell>
          <cell r="Y2195" t="str">
            <v>20</v>
          </cell>
          <cell r="Z2195" t="str">
            <v>150</v>
          </cell>
          <cell r="AA2195" t="str">
            <v>002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</row>
        <row r="2196">
          <cell r="C2196" t="str">
            <v>143150939000100605002</v>
          </cell>
          <cell r="D2196" t="str">
            <v>2018.29.02.012.2.1.1.2.1.11.045.5093.2.6.5.3.1.E.900.90001.1431.00.16.00605.1.20.150.002</v>
          </cell>
          <cell r="E2196" t="str">
            <v>2018</v>
          </cell>
          <cell r="F2196" t="str">
            <v>29.02</v>
          </cell>
          <cell r="G2196" t="str">
            <v>012</v>
          </cell>
          <cell r="H2196" t="str">
            <v>2.1.1.2.1</v>
          </cell>
          <cell r="I2196" t="str">
            <v>11</v>
          </cell>
          <cell r="J2196" t="str">
            <v>045</v>
          </cell>
          <cell r="K2196" t="str">
            <v>5093</v>
          </cell>
          <cell r="L2196" t="str">
            <v>2</v>
          </cell>
          <cell r="M2196" t="str">
            <v>6</v>
          </cell>
          <cell r="N2196" t="str">
            <v>5</v>
          </cell>
          <cell r="O2196" t="str">
            <v>3</v>
          </cell>
          <cell r="P2196" t="str">
            <v>1</v>
          </cell>
          <cell r="Q2196" t="str">
            <v>E</v>
          </cell>
          <cell r="R2196" t="str">
            <v>900</v>
          </cell>
          <cell r="S2196" t="str">
            <v>90001</v>
          </cell>
          <cell r="T2196" t="str">
            <v>1431</v>
          </cell>
          <cell r="U2196" t="str">
            <v>00</v>
          </cell>
          <cell r="V2196" t="str">
            <v>16</v>
          </cell>
          <cell r="W2196" t="str">
            <v>00605</v>
          </cell>
          <cell r="X2196" t="str">
            <v>1</v>
          </cell>
          <cell r="Y2196" t="str">
            <v>20</v>
          </cell>
          <cell r="Z2196" t="str">
            <v>150</v>
          </cell>
          <cell r="AA2196" t="str">
            <v>002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</row>
        <row r="2197">
          <cell r="C2197" t="str">
            <v>392150959000100605002</v>
          </cell>
          <cell r="D2197" t="str">
            <v>2018.29.02.012.2.1.1.2.1.11.045.5095.2.6.5.3.1.E.900.90001.3921.00.16.00605.1.20.150.002</v>
          </cell>
          <cell r="E2197" t="str">
            <v>2018</v>
          </cell>
          <cell r="F2197" t="str">
            <v>29.02</v>
          </cell>
          <cell r="G2197" t="str">
            <v>012</v>
          </cell>
          <cell r="H2197" t="str">
            <v>2.1.1.2.1</v>
          </cell>
          <cell r="I2197" t="str">
            <v>11</v>
          </cell>
          <cell r="J2197" t="str">
            <v>045</v>
          </cell>
          <cell r="K2197" t="str">
            <v>5095</v>
          </cell>
          <cell r="L2197" t="str">
            <v>2</v>
          </cell>
          <cell r="M2197" t="str">
            <v>6</v>
          </cell>
          <cell r="N2197" t="str">
            <v>5</v>
          </cell>
          <cell r="O2197" t="str">
            <v>3</v>
          </cell>
          <cell r="P2197" t="str">
            <v>1</v>
          </cell>
          <cell r="Q2197" t="str">
            <v>E</v>
          </cell>
          <cell r="R2197" t="str">
            <v>900</v>
          </cell>
          <cell r="S2197" t="str">
            <v>90001</v>
          </cell>
          <cell r="T2197" t="str">
            <v>3921</v>
          </cell>
          <cell r="U2197" t="str">
            <v>00</v>
          </cell>
          <cell r="V2197" t="str">
            <v>16</v>
          </cell>
          <cell r="W2197" t="str">
            <v>00605</v>
          </cell>
          <cell r="X2197" t="str">
            <v>1</v>
          </cell>
          <cell r="Y2197" t="str">
            <v>20</v>
          </cell>
          <cell r="Z2197" t="str">
            <v>150</v>
          </cell>
          <cell r="AA2197" t="str">
            <v>002</v>
          </cell>
          <cell r="AB2197">
            <v>46710.07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46710.07</v>
          </cell>
        </row>
        <row r="2198">
          <cell r="C2198" t="str">
            <v>141151319000100605002</v>
          </cell>
          <cell r="D2198" t="str">
            <v>2018.29.02.012.2.1.1.2.1.11.045.5131.2.6.5.3.1.E.900.90001.1411.00.16.00605.1.20.150.002</v>
          </cell>
          <cell r="E2198" t="str">
            <v>2018</v>
          </cell>
          <cell r="F2198" t="str">
            <v>29.02</v>
          </cell>
          <cell r="G2198" t="str">
            <v>012</v>
          </cell>
          <cell r="H2198" t="str">
            <v>2.1.1.2.1</v>
          </cell>
          <cell r="I2198" t="str">
            <v>11</v>
          </cell>
          <cell r="J2198" t="str">
            <v>045</v>
          </cell>
          <cell r="K2198" t="str">
            <v>5131</v>
          </cell>
          <cell r="L2198" t="str">
            <v>2</v>
          </cell>
          <cell r="M2198" t="str">
            <v>6</v>
          </cell>
          <cell r="N2198" t="str">
            <v>5</v>
          </cell>
          <cell r="O2198" t="str">
            <v>3</v>
          </cell>
          <cell r="P2198" t="str">
            <v>1</v>
          </cell>
          <cell r="Q2198" t="str">
            <v>E</v>
          </cell>
          <cell r="R2198" t="str">
            <v>900</v>
          </cell>
          <cell r="S2198" t="str">
            <v>90001</v>
          </cell>
          <cell r="T2198" t="str">
            <v>1411</v>
          </cell>
          <cell r="U2198" t="str">
            <v>00</v>
          </cell>
          <cell r="V2198" t="str">
            <v>16</v>
          </cell>
          <cell r="W2198" t="str">
            <v>00605</v>
          </cell>
          <cell r="X2198" t="str">
            <v>1</v>
          </cell>
          <cell r="Y2198" t="str">
            <v>20</v>
          </cell>
          <cell r="Z2198" t="str">
            <v>150</v>
          </cell>
          <cell r="AA2198" t="str">
            <v>002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</row>
        <row r="2199">
          <cell r="C2199" t="str">
            <v>171551319000100605002</v>
          </cell>
          <cell r="D2199" t="str">
            <v>2018.29.02.012.2.1.1.2.1.11.045.5131.2.6.5.3.1.E.900.90001.1715.00.16.00605.1.20.150.002</v>
          </cell>
          <cell r="E2199" t="str">
            <v>2018</v>
          </cell>
          <cell r="F2199" t="str">
            <v>29.02</v>
          </cell>
          <cell r="G2199" t="str">
            <v>012</v>
          </cell>
          <cell r="H2199" t="str">
            <v>2.1.1.2.1</v>
          </cell>
          <cell r="I2199" t="str">
            <v>11</v>
          </cell>
          <cell r="J2199" t="str">
            <v>045</v>
          </cell>
          <cell r="K2199" t="str">
            <v>5131</v>
          </cell>
          <cell r="L2199" t="str">
            <v>2</v>
          </cell>
          <cell r="M2199" t="str">
            <v>6</v>
          </cell>
          <cell r="N2199" t="str">
            <v>5</v>
          </cell>
          <cell r="O2199" t="str">
            <v>3</v>
          </cell>
          <cell r="P2199" t="str">
            <v>1</v>
          </cell>
          <cell r="Q2199" t="str">
            <v>E</v>
          </cell>
          <cell r="R2199" t="str">
            <v>900</v>
          </cell>
          <cell r="S2199" t="str">
            <v>90001</v>
          </cell>
          <cell r="T2199" t="str">
            <v>1715</v>
          </cell>
          <cell r="U2199" t="str">
            <v>00</v>
          </cell>
          <cell r="V2199" t="str">
            <v>16</v>
          </cell>
          <cell r="W2199" t="str">
            <v>00605</v>
          </cell>
          <cell r="X2199" t="str">
            <v>1</v>
          </cell>
          <cell r="Y2199" t="str">
            <v>20</v>
          </cell>
          <cell r="Z2199" t="str">
            <v>150</v>
          </cell>
          <cell r="AA2199" t="str">
            <v>002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</row>
        <row r="2200">
          <cell r="C2200" t="str">
            <v>141151459000100605002</v>
          </cell>
          <cell r="D2200" t="str">
            <v>2018.29.02.012.2.1.1.2.1.11.045.5145.2.6.5.3.1.E.900.90001.1411.00.16.00605.1.20.150.002</v>
          </cell>
          <cell r="E2200" t="str">
            <v>2018</v>
          </cell>
          <cell r="F2200" t="str">
            <v>29.02</v>
          </cell>
          <cell r="G2200" t="str">
            <v>012</v>
          </cell>
          <cell r="H2200" t="str">
            <v>2.1.1.2.1</v>
          </cell>
          <cell r="I2200" t="str">
            <v>11</v>
          </cell>
          <cell r="J2200" t="str">
            <v>045</v>
          </cell>
          <cell r="K2200" t="str">
            <v>5145</v>
          </cell>
          <cell r="L2200" t="str">
            <v>2</v>
          </cell>
          <cell r="M2200" t="str">
            <v>6</v>
          </cell>
          <cell r="N2200" t="str">
            <v>5</v>
          </cell>
          <cell r="O2200" t="str">
            <v>3</v>
          </cell>
          <cell r="P2200" t="str">
            <v>1</v>
          </cell>
          <cell r="Q2200" t="str">
            <v>E</v>
          </cell>
          <cell r="R2200" t="str">
            <v>900</v>
          </cell>
          <cell r="S2200" t="str">
            <v>90001</v>
          </cell>
          <cell r="T2200" t="str">
            <v>1411</v>
          </cell>
          <cell r="U2200" t="str">
            <v>00</v>
          </cell>
          <cell r="V2200" t="str">
            <v>16</v>
          </cell>
          <cell r="W2200" t="str">
            <v>00605</v>
          </cell>
          <cell r="X2200" t="str">
            <v>1</v>
          </cell>
          <cell r="Y2200" t="str">
            <v>20</v>
          </cell>
          <cell r="Z2200" t="str">
            <v>150</v>
          </cell>
          <cell r="AA2200" t="str">
            <v>002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</row>
        <row r="2201">
          <cell r="C2201" t="str">
            <v>379151459000100605002</v>
          </cell>
          <cell r="D2201" t="str">
            <v>2018.29.02.012.2.1.1.2.1.11.045.5145.2.6.5.3.1.E.900.90001.3791.00.16.00605.1.20.150.002</v>
          </cell>
          <cell r="E2201" t="str">
            <v>2018</v>
          </cell>
          <cell r="F2201" t="str">
            <v>29.02</v>
          </cell>
          <cell r="G2201" t="str">
            <v>012</v>
          </cell>
          <cell r="H2201" t="str">
            <v>2.1.1.2.1</v>
          </cell>
          <cell r="I2201" t="str">
            <v>11</v>
          </cell>
          <cell r="J2201" t="str">
            <v>045</v>
          </cell>
          <cell r="K2201" t="str">
            <v>5145</v>
          </cell>
          <cell r="L2201" t="str">
            <v>2</v>
          </cell>
          <cell r="M2201" t="str">
            <v>6</v>
          </cell>
          <cell r="N2201" t="str">
            <v>5</v>
          </cell>
          <cell r="O2201" t="str">
            <v>3</v>
          </cell>
          <cell r="P2201" t="str">
            <v>1</v>
          </cell>
          <cell r="Q2201" t="str">
            <v>E</v>
          </cell>
          <cell r="R2201" t="str">
            <v>900</v>
          </cell>
          <cell r="S2201" t="str">
            <v>90001</v>
          </cell>
          <cell r="T2201" t="str">
            <v>3791</v>
          </cell>
          <cell r="U2201" t="str">
            <v>00</v>
          </cell>
          <cell r="V2201" t="str">
            <v>16</v>
          </cell>
          <cell r="W2201" t="str">
            <v>00605</v>
          </cell>
          <cell r="X2201" t="str">
            <v>1</v>
          </cell>
          <cell r="Y2201" t="str">
            <v>20</v>
          </cell>
          <cell r="Z2201" t="str">
            <v>150</v>
          </cell>
          <cell r="AA2201" t="str">
            <v>002</v>
          </cell>
          <cell r="AB2201">
            <v>1000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1000</v>
          </cell>
        </row>
        <row r="2202">
          <cell r="C2202" t="str">
            <v>141151849000100605002</v>
          </cell>
          <cell r="D2202" t="str">
            <v>2018.29.02.012.2.1.1.2.1.11.045.5184.2.6.5.3.1.E.900.90001.1411.00.16.00605.1.20.150.002</v>
          </cell>
          <cell r="E2202" t="str">
            <v>2018</v>
          </cell>
          <cell r="F2202" t="str">
            <v>29.02</v>
          </cell>
          <cell r="G2202" t="str">
            <v>012</v>
          </cell>
          <cell r="H2202" t="str">
            <v>2.1.1.2.1</v>
          </cell>
          <cell r="I2202" t="str">
            <v>11</v>
          </cell>
          <cell r="J2202" t="str">
            <v>045</v>
          </cell>
          <cell r="K2202" t="str">
            <v>5184</v>
          </cell>
          <cell r="L2202" t="str">
            <v>2</v>
          </cell>
          <cell r="M2202" t="str">
            <v>6</v>
          </cell>
          <cell r="N2202" t="str">
            <v>5</v>
          </cell>
          <cell r="O2202" t="str">
            <v>3</v>
          </cell>
          <cell r="P2202" t="str">
            <v>1</v>
          </cell>
          <cell r="Q2202" t="str">
            <v>E</v>
          </cell>
          <cell r="R2202" t="str">
            <v>900</v>
          </cell>
          <cell r="S2202" t="str">
            <v>90001</v>
          </cell>
          <cell r="T2202" t="str">
            <v>1411</v>
          </cell>
          <cell r="U2202" t="str">
            <v>00</v>
          </cell>
          <cell r="V2202" t="str">
            <v>16</v>
          </cell>
          <cell r="W2202" t="str">
            <v>00605</v>
          </cell>
          <cell r="X2202" t="str">
            <v>1</v>
          </cell>
          <cell r="Y2202" t="str">
            <v>20</v>
          </cell>
          <cell r="Z2202" t="str">
            <v>150</v>
          </cell>
          <cell r="AA2202" t="str">
            <v>002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</row>
        <row r="2203">
          <cell r="C2203" t="str">
            <v>143251749000100605002</v>
          </cell>
          <cell r="D2203" t="str">
            <v>2018.29.02.012.2.1.1.2.1.11.045.5174.2.6.5.3.1.E.900.90001.1432.00.16.00605.1.20.150.002</v>
          </cell>
          <cell r="E2203" t="str">
            <v>2018</v>
          </cell>
          <cell r="F2203" t="str">
            <v>29.02</v>
          </cell>
          <cell r="G2203" t="str">
            <v>012</v>
          </cell>
          <cell r="H2203" t="str">
            <v>2.1.1.2.1</v>
          </cell>
          <cell r="I2203" t="str">
            <v>11</v>
          </cell>
          <cell r="J2203" t="str">
            <v>045</v>
          </cell>
          <cell r="K2203" t="str">
            <v>5174</v>
          </cell>
          <cell r="L2203" t="str">
            <v>2</v>
          </cell>
          <cell r="M2203" t="str">
            <v>6</v>
          </cell>
          <cell r="N2203" t="str">
            <v>5</v>
          </cell>
          <cell r="O2203" t="str">
            <v>3</v>
          </cell>
          <cell r="P2203" t="str">
            <v>1</v>
          </cell>
          <cell r="Q2203" t="str">
            <v>E</v>
          </cell>
          <cell r="R2203" t="str">
            <v>900</v>
          </cell>
          <cell r="S2203" t="str">
            <v>90001</v>
          </cell>
          <cell r="T2203" t="str">
            <v>1432</v>
          </cell>
          <cell r="U2203" t="str">
            <v>00</v>
          </cell>
          <cell r="V2203" t="str">
            <v>16</v>
          </cell>
          <cell r="W2203" t="str">
            <v>00605</v>
          </cell>
          <cell r="X2203" t="str">
            <v>1</v>
          </cell>
          <cell r="Y2203" t="str">
            <v>20</v>
          </cell>
          <cell r="Z2203" t="str">
            <v>150</v>
          </cell>
          <cell r="AA2203" t="str">
            <v>002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</row>
        <row r="2204">
          <cell r="C2204" t="str">
            <v>252151839000100404700</v>
          </cell>
          <cell r="D2204" t="str">
            <v>2018.29.02.012.2.1.1.2.1.11.045.5183.2.6.5.3.1.E.900.90001.2521.00.14.00404.1.20.150.700</v>
          </cell>
          <cell r="E2204" t="str">
            <v>2018</v>
          </cell>
          <cell r="F2204" t="str">
            <v>29.02</v>
          </cell>
          <cell r="G2204" t="str">
            <v>012</v>
          </cell>
          <cell r="H2204" t="str">
            <v>2.1.1.2.1</v>
          </cell>
          <cell r="I2204" t="str">
            <v>11</v>
          </cell>
          <cell r="J2204" t="str">
            <v>045</v>
          </cell>
          <cell r="K2204" t="str">
            <v>5183</v>
          </cell>
          <cell r="L2204" t="str">
            <v>2</v>
          </cell>
          <cell r="M2204" t="str">
            <v>6</v>
          </cell>
          <cell r="N2204" t="str">
            <v>5</v>
          </cell>
          <cell r="O2204" t="str">
            <v>3</v>
          </cell>
          <cell r="P2204" t="str">
            <v>1</v>
          </cell>
          <cell r="Q2204" t="str">
            <v>E</v>
          </cell>
          <cell r="R2204" t="str">
            <v>900</v>
          </cell>
          <cell r="S2204" t="str">
            <v>90001</v>
          </cell>
          <cell r="T2204" t="str">
            <v>2521</v>
          </cell>
          <cell r="U2204" t="str">
            <v>00</v>
          </cell>
          <cell r="V2204" t="str">
            <v>14</v>
          </cell>
          <cell r="W2204" t="str">
            <v>00404</v>
          </cell>
          <cell r="X2204" t="str">
            <v>1</v>
          </cell>
          <cell r="Y2204" t="str">
            <v>20</v>
          </cell>
          <cell r="Z2204" t="str">
            <v>150</v>
          </cell>
          <cell r="AA2204" t="str">
            <v>700</v>
          </cell>
          <cell r="AB2204">
            <v>8000</v>
          </cell>
          <cell r="AC2204">
            <v>8000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</row>
        <row r="2205">
          <cell r="C2205" t="str">
            <v>336351839000100605570</v>
          </cell>
          <cell r="D2205" t="str">
            <v>2018.29.02.012.2.1.1.2.1.11.045.5183.2.6.5.3.1.E.900.90001.3363.00.16.00605.1.20.150.570</v>
          </cell>
          <cell r="E2205" t="str">
            <v>2018</v>
          </cell>
          <cell r="F2205" t="str">
            <v>29.02</v>
          </cell>
          <cell r="G2205" t="str">
            <v>012</v>
          </cell>
          <cell r="H2205" t="str">
            <v>2.1.1.2.1</v>
          </cell>
          <cell r="I2205" t="str">
            <v>11</v>
          </cell>
          <cell r="J2205" t="str">
            <v>045</v>
          </cell>
          <cell r="K2205" t="str">
            <v>5183</v>
          </cell>
          <cell r="L2205" t="str">
            <v>2</v>
          </cell>
          <cell r="M2205" t="str">
            <v>6</v>
          </cell>
          <cell r="N2205" t="str">
            <v>5</v>
          </cell>
          <cell r="O2205" t="str">
            <v>3</v>
          </cell>
          <cell r="P2205" t="str">
            <v>1</v>
          </cell>
          <cell r="Q2205" t="str">
            <v>E</v>
          </cell>
          <cell r="R2205" t="str">
            <v>900</v>
          </cell>
          <cell r="S2205" t="str">
            <v>90001</v>
          </cell>
          <cell r="T2205" t="str">
            <v>3363</v>
          </cell>
          <cell r="U2205" t="str">
            <v>00</v>
          </cell>
          <cell r="V2205" t="str">
            <v>16</v>
          </cell>
          <cell r="W2205" t="str">
            <v>00605</v>
          </cell>
          <cell r="X2205" t="str">
            <v>1</v>
          </cell>
          <cell r="Y2205" t="str">
            <v>20</v>
          </cell>
          <cell r="Z2205" t="str">
            <v>150</v>
          </cell>
          <cell r="AA2205" t="str">
            <v>570</v>
          </cell>
          <cell r="AB2205">
            <v>7500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7500</v>
          </cell>
        </row>
        <row r="2206">
          <cell r="C2206" t="str">
            <v>357251839000100404002</v>
          </cell>
          <cell r="D2206" t="str">
            <v>2018.29.02.012.2.1.1.2.1.11.045.5183.2.6.5.3.1.E.900.90001.3572.00.14.00404.1.20.150.002</v>
          </cell>
          <cell r="E2206" t="str">
            <v>2018</v>
          </cell>
          <cell r="F2206" t="str">
            <v>29.02</v>
          </cell>
          <cell r="G2206" t="str">
            <v>012</v>
          </cell>
          <cell r="H2206" t="str">
            <v>2.1.1.2.1</v>
          </cell>
          <cell r="I2206" t="str">
            <v>11</v>
          </cell>
          <cell r="J2206" t="str">
            <v>045</v>
          </cell>
          <cell r="K2206" t="str">
            <v>5183</v>
          </cell>
          <cell r="L2206" t="str">
            <v>2</v>
          </cell>
          <cell r="M2206" t="str">
            <v>6</v>
          </cell>
          <cell r="N2206" t="str">
            <v>5</v>
          </cell>
          <cell r="O2206" t="str">
            <v>3</v>
          </cell>
          <cell r="P2206" t="str">
            <v>1</v>
          </cell>
          <cell r="Q2206" t="str">
            <v>E</v>
          </cell>
          <cell r="R2206" t="str">
            <v>900</v>
          </cell>
          <cell r="S2206" t="str">
            <v>90001</v>
          </cell>
          <cell r="T2206" t="str">
            <v>3572</v>
          </cell>
          <cell r="U2206" t="str">
            <v>00</v>
          </cell>
          <cell r="V2206" t="str">
            <v>14</v>
          </cell>
          <cell r="W2206" t="str">
            <v>00404</v>
          </cell>
          <cell r="X2206" t="str">
            <v>1</v>
          </cell>
          <cell r="Y2206" t="str">
            <v>20</v>
          </cell>
          <cell r="Z2206" t="str">
            <v>150</v>
          </cell>
          <cell r="AA2206" t="str">
            <v>002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</row>
        <row r="2207">
          <cell r="C2207" t="str">
            <v>375151859000100605002</v>
          </cell>
          <cell r="D2207" t="str">
            <v>2018.29.02.012.2.1.1.2.1.11.045.5185.2.6.5.3.1.E.900.90001.3751.00.16.00605.1.20.150.002</v>
          </cell>
          <cell r="E2207" t="str">
            <v>2018</v>
          </cell>
          <cell r="F2207" t="str">
            <v>29.02</v>
          </cell>
          <cell r="G2207" t="str">
            <v>012</v>
          </cell>
          <cell r="H2207" t="str">
            <v>2.1.1.2.1</v>
          </cell>
          <cell r="I2207" t="str">
            <v>11</v>
          </cell>
          <cell r="J2207" t="str">
            <v>045</v>
          </cell>
          <cell r="K2207" t="str">
            <v>5185</v>
          </cell>
          <cell r="L2207" t="str">
            <v>2</v>
          </cell>
          <cell r="M2207" t="str">
            <v>6</v>
          </cell>
          <cell r="N2207" t="str">
            <v>5</v>
          </cell>
          <cell r="O2207" t="str">
            <v>3</v>
          </cell>
          <cell r="P2207" t="str">
            <v>1</v>
          </cell>
          <cell r="Q2207" t="str">
            <v>E</v>
          </cell>
          <cell r="R2207" t="str">
            <v>900</v>
          </cell>
          <cell r="S2207" t="str">
            <v>90001</v>
          </cell>
          <cell r="T2207" t="str">
            <v>3751</v>
          </cell>
          <cell r="U2207" t="str">
            <v>00</v>
          </cell>
          <cell r="V2207" t="str">
            <v>16</v>
          </cell>
          <cell r="W2207" t="str">
            <v>00605</v>
          </cell>
          <cell r="X2207" t="str">
            <v>1</v>
          </cell>
          <cell r="Y2207" t="str">
            <v>20</v>
          </cell>
          <cell r="Z2207" t="str">
            <v>150</v>
          </cell>
          <cell r="AA2207" t="str">
            <v>002</v>
          </cell>
          <cell r="AB2207">
            <v>3324.97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3324.97</v>
          </cell>
        </row>
        <row r="2208">
          <cell r="C2208" t="str">
            <v>13116017357D200605002</v>
          </cell>
          <cell r="D2208" t="str">
            <v>2018.29.02.012.2.1.1.2.1.11.045.6017.2.6.5.3.1.E.357.357D2.1311.00.16.00605.1.20.150.002</v>
          </cell>
          <cell r="E2208" t="str">
            <v>2018</v>
          </cell>
          <cell r="F2208" t="str">
            <v>29.02</v>
          </cell>
          <cell r="G2208" t="str">
            <v>012</v>
          </cell>
          <cell r="H2208" t="str">
            <v>2.1.1.2.1</v>
          </cell>
          <cell r="I2208" t="str">
            <v>11</v>
          </cell>
          <cell r="J2208" t="str">
            <v>045</v>
          </cell>
          <cell r="K2208" t="str">
            <v>6017</v>
          </cell>
          <cell r="L2208" t="str">
            <v>2</v>
          </cell>
          <cell r="M2208" t="str">
            <v>6</v>
          </cell>
          <cell r="N2208" t="str">
            <v>5</v>
          </cell>
          <cell r="O2208" t="str">
            <v>3</v>
          </cell>
          <cell r="P2208" t="str">
            <v>1</v>
          </cell>
          <cell r="Q2208" t="str">
            <v>E</v>
          </cell>
          <cell r="R2208" t="str">
            <v>357</v>
          </cell>
          <cell r="S2208" t="str">
            <v>357D2</v>
          </cell>
          <cell r="T2208" t="str">
            <v>1311</v>
          </cell>
          <cell r="U2208" t="str">
            <v>00</v>
          </cell>
          <cell r="V2208" t="str">
            <v>16</v>
          </cell>
          <cell r="W2208" t="str">
            <v>00605</v>
          </cell>
          <cell r="X2208" t="str">
            <v>1</v>
          </cell>
          <cell r="Y2208" t="str">
            <v>20</v>
          </cell>
          <cell r="Z2208" t="str">
            <v>150</v>
          </cell>
          <cell r="AA2208" t="str">
            <v>002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</row>
        <row r="2209">
          <cell r="C2209" t="str">
            <v>14316017357D200605002</v>
          </cell>
          <cell r="D2209" t="str">
            <v>2018.29.02.012.2.1.1.2.1.11.045.6017.2.6.5.3.1.E.357.357D2.1431.00.16.00605.1.20.150.002</v>
          </cell>
          <cell r="E2209" t="str">
            <v>2018</v>
          </cell>
          <cell r="F2209" t="str">
            <v>29.02</v>
          </cell>
          <cell r="G2209" t="str">
            <v>012</v>
          </cell>
          <cell r="H2209" t="str">
            <v>2.1.1.2.1</v>
          </cell>
          <cell r="I2209" t="str">
            <v>11</v>
          </cell>
          <cell r="J2209" t="str">
            <v>045</v>
          </cell>
          <cell r="K2209" t="str">
            <v>6017</v>
          </cell>
          <cell r="L2209" t="str">
            <v>2</v>
          </cell>
          <cell r="M2209" t="str">
            <v>6</v>
          </cell>
          <cell r="N2209" t="str">
            <v>5</v>
          </cell>
          <cell r="O2209" t="str">
            <v>3</v>
          </cell>
          <cell r="P2209" t="str">
            <v>1</v>
          </cell>
          <cell r="Q2209" t="str">
            <v>E</v>
          </cell>
          <cell r="R2209" t="str">
            <v>357</v>
          </cell>
          <cell r="S2209" t="str">
            <v>357D2</v>
          </cell>
          <cell r="T2209" t="str">
            <v>1431</v>
          </cell>
          <cell r="U2209" t="str">
            <v>00</v>
          </cell>
          <cell r="V2209" t="str">
            <v>16</v>
          </cell>
          <cell r="W2209" t="str">
            <v>00605</v>
          </cell>
          <cell r="X2209" t="str">
            <v>1</v>
          </cell>
          <cell r="Y2209" t="str">
            <v>20</v>
          </cell>
          <cell r="Z2209" t="str">
            <v>150</v>
          </cell>
          <cell r="AA2209" t="str">
            <v>002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</row>
        <row r="2210">
          <cell r="C2210" t="str">
            <v>14116018357D100605002</v>
          </cell>
          <cell r="D2210" t="str">
            <v>2018.29.02.012.2.1.1.2.1.11.045.6018.2.6.5.3.1.E.357.357D1.1411.00.16.00605.1.20.150.002</v>
          </cell>
          <cell r="E2210" t="str">
            <v>2018</v>
          </cell>
          <cell r="F2210" t="str">
            <v>29.02</v>
          </cell>
          <cell r="G2210" t="str">
            <v>012</v>
          </cell>
          <cell r="H2210" t="str">
            <v>2.1.1.2.1</v>
          </cell>
          <cell r="I2210" t="str">
            <v>11</v>
          </cell>
          <cell r="J2210" t="str">
            <v>045</v>
          </cell>
          <cell r="K2210" t="str">
            <v>6018</v>
          </cell>
          <cell r="L2210" t="str">
            <v>2</v>
          </cell>
          <cell r="M2210" t="str">
            <v>6</v>
          </cell>
          <cell r="N2210" t="str">
            <v>5</v>
          </cell>
          <cell r="O2210" t="str">
            <v>3</v>
          </cell>
          <cell r="P2210" t="str">
            <v>1</v>
          </cell>
          <cell r="Q2210" t="str">
            <v>E</v>
          </cell>
          <cell r="R2210" t="str">
            <v>357</v>
          </cell>
          <cell r="S2210" t="str">
            <v>357D1</v>
          </cell>
          <cell r="T2210" t="str">
            <v>1411</v>
          </cell>
          <cell r="U2210" t="str">
            <v>00</v>
          </cell>
          <cell r="V2210" t="str">
            <v>16</v>
          </cell>
          <cell r="W2210" t="str">
            <v>00605</v>
          </cell>
          <cell r="X2210" t="str">
            <v>1</v>
          </cell>
          <cell r="Y2210" t="str">
            <v>20</v>
          </cell>
          <cell r="Z2210" t="str">
            <v>150</v>
          </cell>
          <cell r="AA2210" t="str">
            <v>002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</row>
        <row r="2211">
          <cell r="C2211" t="str">
            <v>17156018357D100605002</v>
          </cell>
          <cell r="D2211" t="str">
            <v>2018.29.02.012.2.1.1.2.1.11.045.6018.2.6.5.3.1.E.357.357D1.1715.00.16.00605.1.20.150.002</v>
          </cell>
          <cell r="E2211" t="str">
            <v>2018</v>
          </cell>
          <cell r="F2211" t="str">
            <v>29.02</v>
          </cell>
          <cell r="G2211" t="str">
            <v>012</v>
          </cell>
          <cell r="H2211" t="str">
            <v>2.1.1.2.1</v>
          </cell>
          <cell r="I2211" t="str">
            <v>11</v>
          </cell>
          <cell r="J2211" t="str">
            <v>045</v>
          </cell>
          <cell r="K2211" t="str">
            <v>6018</v>
          </cell>
          <cell r="L2211" t="str">
            <v>2</v>
          </cell>
          <cell r="M2211" t="str">
            <v>6</v>
          </cell>
          <cell r="N2211" t="str">
            <v>5</v>
          </cell>
          <cell r="O2211" t="str">
            <v>3</v>
          </cell>
          <cell r="P2211" t="str">
            <v>1</v>
          </cell>
          <cell r="Q2211" t="str">
            <v>E</v>
          </cell>
          <cell r="R2211" t="str">
            <v>357</v>
          </cell>
          <cell r="S2211" t="str">
            <v>357D1</v>
          </cell>
          <cell r="T2211" t="str">
            <v>1715</v>
          </cell>
          <cell r="U2211" t="str">
            <v>00</v>
          </cell>
          <cell r="V2211" t="str">
            <v>16</v>
          </cell>
          <cell r="W2211" t="str">
            <v>00605</v>
          </cell>
          <cell r="X2211" t="str">
            <v>1</v>
          </cell>
          <cell r="Y2211" t="str">
            <v>20</v>
          </cell>
          <cell r="Z2211" t="str">
            <v>150</v>
          </cell>
          <cell r="AA2211" t="str">
            <v>002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</row>
        <row r="2212">
          <cell r="C2212" t="str">
            <v>13226034357D200605002</v>
          </cell>
          <cell r="D2212" t="str">
            <v>2018.29.02.012.2.1.1.2.1.11.045.6034.2.6.5.3.1.E.357.357D2.1322.00.16.00605.1.20.150.002</v>
          </cell>
          <cell r="E2212" t="str">
            <v>2018</v>
          </cell>
          <cell r="F2212" t="str">
            <v>29.02</v>
          </cell>
          <cell r="G2212" t="str">
            <v>012</v>
          </cell>
          <cell r="H2212" t="str">
            <v>2.1.1.2.1</v>
          </cell>
          <cell r="I2212" t="str">
            <v>11</v>
          </cell>
          <cell r="J2212" t="str">
            <v>045</v>
          </cell>
          <cell r="K2212" t="str">
            <v>6034</v>
          </cell>
          <cell r="L2212" t="str">
            <v>2</v>
          </cell>
          <cell r="M2212" t="str">
            <v>6</v>
          </cell>
          <cell r="N2212" t="str">
            <v>5</v>
          </cell>
          <cell r="O2212" t="str">
            <v>3</v>
          </cell>
          <cell r="P2212" t="str">
            <v>1</v>
          </cell>
          <cell r="Q2212" t="str">
            <v>E</v>
          </cell>
          <cell r="R2212" t="str">
            <v>357</v>
          </cell>
          <cell r="S2212" t="str">
            <v>357D2</v>
          </cell>
          <cell r="T2212" t="str">
            <v>1322</v>
          </cell>
          <cell r="U2212" t="str">
            <v>00</v>
          </cell>
          <cell r="V2212" t="str">
            <v>16</v>
          </cell>
          <cell r="W2212" t="str">
            <v>00605</v>
          </cell>
          <cell r="X2212" t="str">
            <v>1</v>
          </cell>
          <cell r="Y2212" t="str">
            <v>20</v>
          </cell>
          <cell r="Z2212" t="str">
            <v>150</v>
          </cell>
          <cell r="AA2212" t="str">
            <v>002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</row>
        <row r="2213">
          <cell r="C2213" t="str">
            <v>13216035357D200605002</v>
          </cell>
          <cell r="D2213" t="str">
            <v>2018.29.02.012.2.1.1.2.1.11.045.6035.2.6.5.3.1.E.357.357D2.1321.00.16.00605.1.20.150.002</v>
          </cell>
          <cell r="E2213" t="str">
            <v>2018</v>
          </cell>
          <cell r="F2213" t="str">
            <v>29.02</v>
          </cell>
          <cell r="G2213" t="str">
            <v>012</v>
          </cell>
          <cell r="H2213" t="str">
            <v>2.1.1.2.1</v>
          </cell>
          <cell r="I2213" t="str">
            <v>11</v>
          </cell>
          <cell r="J2213" t="str">
            <v>045</v>
          </cell>
          <cell r="K2213" t="str">
            <v>6035</v>
          </cell>
          <cell r="L2213" t="str">
            <v>2</v>
          </cell>
          <cell r="M2213" t="str">
            <v>6</v>
          </cell>
          <cell r="N2213" t="str">
            <v>5</v>
          </cell>
          <cell r="O2213" t="str">
            <v>3</v>
          </cell>
          <cell r="P2213" t="str">
            <v>1</v>
          </cell>
          <cell r="Q2213" t="str">
            <v>E</v>
          </cell>
          <cell r="R2213" t="str">
            <v>357</v>
          </cell>
          <cell r="S2213" t="str">
            <v>357D2</v>
          </cell>
          <cell r="T2213" t="str">
            <v>1321</v>
          </cell>
          <cell r="U2213" t="str">
            <v>00</v>
          </cell>
          <cell r="V2213" t="str">
            <v>16</v>
          </cell>
          <cell r="W2213" t="str">
            <v>00605</v>
          </cell>
          <cell r="X2213" t="str">
            <v>1</v>
          </cell>
          <cell r="Y2213" t="str">
            <v>20</v>
          </cell>
          <cell r="Z2213" t="str">
            <v>150</v>
          </cell>
          <cell r="AA2213" t="str">
            <v>002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</row>
        <row r="2214">
          <cell r="C2214" t="str">
            <v>14116035357D200605002</v>
          </cell>
          <cell r="D2214" t="str">
            <v>2018.29.02.012.2.1.1.2.1.11.045.6035.2.6.5.3.1.E.357.357D2.1411.00.16.00605.1.20.150.002</v>
          </cell>
          <cell r="E2214" t="str">
            <v>2018</v>
          </cell>
          <cell r="F2214" t="str">
            <v>29.02</v>
          </cell>
          <cell r="G2214" t="str">
            <v>012</v>
          </cell>
          <cell r="H2214" t="str">
            <v>2.1.1.2.1</v>
          </cell>
          <cell r="I2214" t="str">
            <v>11</v>
          </cell>
          <cell r="J2214" t="str">
            <v>045</v>
          </cell>
          <cell r="K2214" t="str">
            <v>6035</v>
          </cell>
          <cell r="L2214" t="str">
            <v>2</v>
          </cell>
          <cell r="M2214" t="str">
            <v>6</v>
          </cell>
          <cell r="N2214" t="str">
            <v>5</v>
          </cell>
          <cell r="O2214" t="str">
            <v>3</v>
          </cell>
          <cell r="P2214" t="str">
            <v>1</v>
          </cell>
          <cell r="Q2214" t="str">
            <v>E</v>
          </cell>
          <cell r="R2214" t="str">
            <v>357</v>
          </cell>
          <cell r="S2214" t="str">
            <v>357D2</v>
          </cell>
          <cell r="T2214" t="str">
            <v>1411</v>
          </cell>
          <cell r="U2214" t="str">
            <v>00</v>
          </cell>
          <cell r="V2214" t="str">
            <v>16</v>
          </cell>
          <cell r="W2214" t="str">
            <v>00605</v>
          </cell>
          <cell r="X2214" t="str">
            <v>1</v>
          </cell>
          <cell r="Y2214" t="str">
            <v>20</v>
          </cell>
          <cell r="Z2214" t="str">
            <v>150</v>
          </cell>
          <cell r="AA2214" t="str">
            <v>002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</row>
        <row r="2215">
          <cell r="C2215" t="str">
            <v>37216035357D200605002</v>
          </cell>
          <cell r="D2215" t="str">
            <v>2018.29.02.012.2.1.1.2.1.11.045.6035.2.6.5.3.1.E.357.357D2.3721.00.16.00605.1.20.150.002</v>
          </cell>
          <cell r="E2215" t="str">
            <v>2018</v>
          </cell>
          <cell r="F2215" t="str">
            <v>29.02</v>
          </cell>
          <cell r="G2215" t="str">
            <v>012</v>
          </cell>
          <cell r="H2215" t="str">
            <v>2.1.1.2.1</v>
          </cell>
          <cell r="I2215" t="str">
            <v>11</v>
          </cell>
          <cell r="J2215" t="str">
            <v>045</v>
          </cell>
          <cell r="K2215" t="str">
            <v>6035</v>
          </cell>
          <cell r="L2215" t="str">
            <v>2</v>
          </cell>
          <cell r="M2215" t="str">
            <v>6</v>
          </cell>
          <cell r="N2215" t="str">
            <v>5</v>
          </cell>
          <cell r="O2215" t="str">
            <v>3</v>
          </cell>
          <cell r="P2215" t="str">
            <v>1</v>
          </cell>
          <cell r="Q2215" t="str">
            <v>E</v>
          </cell>
          <cell r="R2215" t="str">
            <v>357</v>
          </cell>
          <cell r="S2215" t="str">
            <v>357D2</v>
          </cell>
          <cell r="T2215" t="str">
            <v>3721</v>
          </cell>
          <cell r="U2215" t="str">
            <v>00</v>
          </cell>
          <cell r="V2215" t="str">
            <v>16</v>
          </cell>
          <cell r="W2215" t="str">
            <v>00605</v>
          </cell>
          <cell r="X2215" t="str">
            <v>1</v>
          </cell>
          <cell r="Y2215" t="str">
            <v>20</v>
          </cell>
          <cell r="Z2215" t="str">
            <v>150</v>
          </cell>
          <cell r="AA2215" t="str">
            <v>002</v>
          </cell>
          <cell r="AB2215">
            <v>1740.5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1740.5</v>
          </cell>
        </row>
        <row r="2216">
          <cell r="C2216" t="str">
            <v>13216037357D200605002</v>
          </cell>
          <cell r="D2216" t="str">
            <v>2018.29.02.012.2.1.1.2.1.11.045.6037.2.6.5.3.1.E.357.357D2.1321.00.16.00605.1.20.150.002</v>
          </cell>
          <cell r="E2216" t="str">
            <v>2018</v>
          </cell>
          <cell r="F2216" t="str">
            <v>29.02</v>
          </cell>
          <cell r="G2216" t="str">
            <v>012</v>
          </cell>
          <cell r="H2216" t="str">
            <v>2.1.1.2.1</v>
          </cell>
          <cell r="I2216" t="str">
            <v>11</v>
          </cell>
          <cell r="J2216" t="str">
            <v>045</v>
          </cell>
          <cell r="K2216" t="str">
            <v>6037</v>
          </cell>
          <cell r="L2216" t="str">
            <v>2</v>
          </cell>
          <cell r="M2216" t="str">
            <v>6</v>
          </cell>
          <cell r="N2216" t="str">
            <v>5</v>
          </cell>
          <cell r="O2216" t="str">
            <v>3</v>
          </cell>
          <cell r="P2216" t="str">
            <v>1</v>
          </cell>
          <cell r="Q2216" t="str">
            <v>E</v>
          </cell>
          <cell r="R2216" t="str">
            <v>357</v>
          </cell>
          <cell r="S2216" t="str">
            <v>357D2</v>
          </cell>
          <cell r="T2216" t="str">
            <v>1321</v>
          </cell>
          <cell r="U2216" t="str">
            <v>00</v>
          </cell>
          <cell r="V2216" t="str">
            <v>16</v>
          </cell>
          <cell r="W2216" t="str">
            <v>00605</v>
          </cell>
          <cell r="X2216" t="str">
            <v>1</v>
          </cell>
          <cell r="Y2216" t="str">
            <v>20</v>
          </cell>
          <cell r="Z2216" t="str">
            <v>150</v>
          </cell>
          <cell r="AA2216" t="str">
            <v>002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</row>
        <row r="2217">
          <cell r="C2217" t="str">
            <v>37516124357G400605002</v>
          </cell>
          <cell r="D2217" t="str">
            <v>2018.29.02.012.2.1.1.2.1.11.045.6124.2.6.5.3.1.E.357.357G4.3751.00.16.00605.1.20.150.002</v>
          </cell>
          <cell r="E2217" t="str">
            <v>2018</v>
          </cell>
          <cell r="F2217" t="str">
            <v>29.02</v>
          </cell>
          <cell r="G2217" t="str">
            <v>012</v>
          </cell>
          <cell r="H2217" t="str">
            <v>2.1.1.2.1</v>
          </cell>
          <cell r="I2217" t="str">
            <v>11</v>
          </cell>
          <cell r="J2217" t="str">
            <v>045</v>
          </cell>
          <cell r="K2217" t="str">
            <v>6124</v>
          </cell>
          <cell r="L2217" t="str">
            <v>2</v>
          </cell>
          <cell r="M2217" t="str">
            <v>6</v>
          </cell>
          <cell r="N2217" t="str">
            <v>5</v>
          </cell>
          <cell r="O2217" t="str">
            <v>3</v>
          </cell>
          <cell r="P2217" t="str">
            <v>1</v>
          </cell>
          <cell r="Q2217" t="str">
            <v>E</v>
          </cell>
          <cell r="R2217" t="str">
            <v>357</v>
          </cell>
          <cell r="S2217" t="str">
            <v>357G4</v>
          </cell>
          <cell r="T2217" t="str">
            <v>3751</v>
          </cell>
          <cell r="U2217" t="str">
            <v>00</v>
          </cell>
          <cell r="V2217" t="str">
            <v>16</v>
          </cell>
          <cell r="W2217" t="str">
            <v>00605</v>
          </cell>
          <cell r="X2217" t="str">
            <v>1</v>
          </cell>
          <cell r="Y2217" t="str">
            <v>20</v>
          </cell>
          <cell r="Z2217" t="str">
            <v>150</v>
          </cell>
          <cell r="AA2217" t="str">
            <v>002</v>
          </cell>
          <cell r="AB2217">
            <v>49705.94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49705.94</v>
          </cell>
        </row>
        <row r="2218">
          <cell r="C2218" t="str">
            <v>261161253570300605002</v>
          </cell>
          <cell r="D2218" t="str">
            <v>2018.29.02.012.2.1.1.2.1.11.045.6125.2.6.5.3.1.E.357.35703.2611.00.16.00605.1.20.150.002</v>
          </cell>
          <cell r="E2218" t="str">
            <v>2018</v>
          </cell>
          <cell r="F2218" t="str">
            <v>29.02</v>
          </cell>
          <cell r="G2218" t="str">
            <v>012</v>
          </cell>
          <cell r="H2218" t="str">
            <v>2.1.1.2.1</v>
          </cell>
          <cell r="I2218" t="str">
            <v>11</v>
          </cell>
          <cell r="J2218" t="str">
            <v>045</v>
          </cell>
          <cell r="K2218" t="str">
            <v>6125</v>
          </cell>
          <cell r="L2218" t="str">
            <v>2</v>
          </cell>
          <cell r="M2218" t="str">
            <v>6</v>
          </cell>
          <cell r="N2218" t="str">
            <v>5</v>
          </cell>
          <cell r="O2218" t="str">
            <v>3</v>
          </cell>
          <cell r="P2218" t="str">
            <v>1</v>
          </cell>
          <cell r="Q2218" t="str">
            <v>E</v>
          </cell>
          <cell r="R2218" t="str">
            <v>357</v>
          </cell>
          <cell r="S2218" t="str">
            <v>35703</v>
          </cell>
          <cell r="T2218" t="str">
            <v>2611</v>
          </cell>
          <cell r="U2218" t="str">
            <v>00</v>
          </cell>
          <cell r="V2218" t="str">
            <v>16</v>
          </cell>
          <cell r="W2218" t="str">
            <v>00605</v>
          </cell>
          <cell r="X2218" t="str">
            <v>1</v>
          </cell>
          <cell r="Y2218" t="str">
            <v>20</v>
          </cell>
          <cell r="Z2218" t="str">
            <v>150</v>
          </cell>
          <cell r="AA2218" t="str">
            <v>002</v>
          </cell>
          <cell r="AB2218">
            <v>6681.15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6681.15</v>
          </cell>
        </row>
        <row r="2219">
          <cell r="C2219" t="str">
            <v>14316125357D100605002</v>
          </cell>
          <cell r="D2219" t="str">
            <v>2018.29.02.012.2.1.1.2.1.11.045.6125.2.6.5.3.1.E.357.357D1.1431.00.16.00605.1.20.150.002</v>
          </cell>
          <cell r="E2219" t="str">
            <v>2018</v>
          </cell>
          <cell r="F2219" t="str">
            <v>29.02</v>
          </cell>
          <cell r="G2219" t="str">
            <v>012</v>
          </cell>
          <cell r="H2219" t="str">
            <v>2.1.1.2.1</v>
          </cell>
          <cell r="I2219" t="str">
            <v>11</v>
          </cell>
          <cell r="J2219" t="str">
            <v>045</v>
          </cell>
          <cell r="K2219" t="str">
            <v>6125</v>
          </cell>
          <cell r="L2219" t="str">
            <v>2</v>
          </cell>
          <cell r="M2219" t="str">
            <v>6</v>
          </cell>
          <cell r="N2219" t="str">
            <v>5</v>
          </cell>
          <cell r="O2219" t="str">
            <v>3</v>
          </cell>
          <cell r="P2219" t="str">
            <v>1</v>
          </cell>
          <cell r="Q2219" t="str">
            <v>E</v>
          </cell>
          <cell r="R2219" t="str">
            <v>357</v>
          </cell>
          <cell r="S2219" t="str">
            <v>357D1</v>
          </cell>
          <cell r="T2219" t="str">
            <v>1431</v>
          </cell>
          <cell r="U2219" t="str">
            <v>00</v>
          </cell>
          <cell r="V2219" t="str">
            <v>16</v>
          </cell>
          <cell r="W2219" t="str">
            <v>00605</v>
          </cell>
          <cell r="X2219" t="str">
            <v>1</v>
          </cell>
          <cell r="Y2219" t="str">
            <v>20</v>
          </cell>
          <cell r="Z2219" t="str">
            <v>150</v>
          </cell>
          <cell r="AA2219" t="str">
            <v>002</v>
          </cell>
          <cell r="AB2219">
            <v>14618.05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14618.05</v>
          </cell>
        </row>
        <row r="2220">
          <cell r="C2220" t="str">
            <v>17156125357D100605002</v>
          </cell>
          <cell r="D2220" t="str">
            <v>2018.29.02.012.2.1.1.2.1.11.045.6125.2.6.5.3.1.E.357.357D1.1715.00.16.00605.1.20.150.002</v>
          </cell>
          <cell r="E2220" t="str">
            <v>2018</v>
          </cell>
          <cell r="F2220" t="str">
            <v>29.02</v>
          </cell>
          <cell r="G2220" t="str">
            <v>012</v>
          </cell>
          <cell r="H2220" t="str">
            <v>2.1.1.2.1</v>
          </cell>
          <cell r="I2220" t="str">
            <v>11</v>
          </cell>
          <cell r="J2220" t="str">
            <v>045</v>
          </cell>
          <cell r="K2220" t="str">
            <v>6125</v>
          </cell>
          <cell r="L2220" t="str">
            <v>2</v>
          </cell>
          <cell r="M2220" t="str">
            <v>6</v>
          </cell>
          <cell r="N2220" t="str">
            <v>5</v>
          </cell>
          <cell r="O2220" t="str">
            <v>3</v>
          </cell>
          <cell r="P2220" t="str">
            <v>1</v>
          </cell>
          <cell r="Q2220" t="str">
            <v>E</v>
          </cell>
          <cell r="R2220" t="str">
            <v>357</v>
          </cell>
          <cell r="S2220" t="str">
            <v>357D1</v>
          </cell>
          <cell r="T2220" t="str">
            <v>1715</v>
          </cell>
          <cell r="U2220" t="str">
            <v>00</v>
          </cell>
          <cell r="V2220" t="str">
            <v>16</v>
          </cell>
          <cell r="W2220" t="str">
            <v>00605</v>
          </cell>
          <cell r="X2220" t="str">
            <v>1</v>
          </cell>
          <cell r="Y2220" t="str">
            <v>20</v>
          </cell>
          <cell r="Z2220" t="str">
            <v>150</v>
          </cell>
          <cell r="AA2220" t="str">
            <v>002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</row>
        <row r="2221">
          <cell r="C2221" t="str">
            <v>36916125357G400605700</v>
          </cell>
          <cell r="D2221" t="str">
            <v>2018.29.02.012.2.1.1.2.1.11.045.6125.2.6.5.3.1.E.357.357G4.3691.00.16.00605.1.20.150.700</v>
          </cell>
          <cell r="E2221" t="str">
            <v>2018</v>
          </cell>
          <cell r="F2221" t="str">
            <v>29.02</v>
          </cell>
          <cell r="G2221" t="str">
            <v>012</v>
          </cell>
          <cell r="H2221" t="str">
            <v>2.1.1.2.1</v>
          </cell>
          <cell r="I2221" t="str">
            <v>11</v>
          </cell>
          <cell r="J2221" t="str">
            <v>045</v>
          </cell>
          <cell r="K2221" t="str">
            <v>6125</v>
          </cell>
          <cell r="L2221" t="str">
            <v>2</v>
          </cell>
          <cell r="M2221" t="str">
            <v>6</v>
          </cell>
          <cell r="N2221" t="str">
            <v>5</v>
          </cell>
          <cell r="O2221" t="str">
            <v>3</v>
          </cell>
          <cell r="P2221" t="str">
            <v>1</v>
          </cell>
          <cell r="Q2221" t="str">
            <v>E</v>
          </cell>
          <cell r="R2221" t="str">
            <v>357</v>
          </cell>
          <cell r="S2221" t="str">
            <v>357G4</v>
          </cell>
          <cell r="T2221" t="str">
            <v>3691</v>
          </cell>
          <cell r="U2221" t="str">
            <v>00</v>
          </cell>
          <cell r="V2221" t="str">
            <v>16</v>
          </cell>
          <cell r="W2221" t="str">
            <v>00605</v>
          </cell>
          <cell r="X2221" t="str">
            <v>1</v>
          </cell>
          <cell r="Y2221" t="str">
            <v>20</v>
          </cell>
          <cell r="Z2221" t="str">
            <v>150</v>
          </cell>
          <cell r="AA2221" t="str">
            <v>700</v>
          </cell>
          <cell r="AB2221">
            <v>90</v>
          </cell>
          <cell r="AC2221">
            <v>90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</row>
        <row r="2222">
          <cell r="C2222" t="str">
            <v>372162233570300605002</v>
          </cell>
          <cell r="D2222" t="str">
            <v>2018.29.02.012.2.1.1.2.1.11.045.6223.2.6.5.3.1.E.357.35703.3721.00.16.00605.1.20.150.002</v>
          </cell>
          <cell r="E2222" t="str">
            <v>2018</v>
          </cell>
          <cell r="F2222" t="str">
            <v>29.02</v>
          </cell>
          <cell r="G2222" t="str">
            <v>012</v>
          </cell>
          <cell r="H2222" t="str">
            <v>2.1.1.2.1</v>
          </cell>
          <cell r="I2222" t="str">
            <v>11</v>
          </cell>
          <cell r="J2222" t="str">
            <v>045</v>
          </cell>
          <cell r="K2222" t="str">
            <v>6223</v>
          </cell>
          <cell r="L2222" t="str">
            <v>2</v>
          </cell>
          <cell r="M2222" t="str">
            <v>6</v>
          </cell>
          <cell r="N2222" t="str">
            <v>5</v>
          </cell>
          <cell r="O2222" t="str">
            <v>3</v>
          </cell>
          <cell r="P2222" t="str">
            <v>1</v>
          </cell>
          <cell r="Q2222" t="str">
            <v>E</v>
          </cell>
          <cell r="R2222" t="str">
            <v>357</v>
          </cell>
          <cell r="S2222" t="str">
            <v>35703</v>
          </cell>
          <cell r="T2222" t="str">
            <v>3721</v>
          </cell>
          <cell r="U2222" t="str">
            <v>00</v>
          </cell>
          <cell r="V2222" t="str">
            <v>16</v>
          </cell>
          <cell r="W2222" t="str">
            <v>00605</v>
          </cell>
          <cell r="X2222" t="str">
            <v>1</v>
          </cell>
          <cell r="Y2222" t="str">
            <v>20</v>
          </cell>
          <cell r="Z2222" t="str">
            <v>150</v>
          </cell>
          <cell r="AA2222" t="str">
            <v>002</v>
          </cell>
          <cell r="AB2222">
            <v>1000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1000</v>
          </cell>
        </row>
        <row r="2223">
          <cell r="C2223" t="str">
            <v>13216224357D100605002</v>
          </cell>
          <cell r="D2223" t="str">
            <v>2018.29.02.012.2.1.1.2.1.11.045.6224.2.6.5.3.1.E.357.357D1.1321.00.16.00605.1.20.150.002</v>
          </cell>
          <cell r="E2223" t="str">
            <v>2018</v>
          </cell>
          <cell r="F2223" t="str">
            <v>29.02</v>
          </cell>
          <cell r="G2223" t="str">
            <v>012</v>
          </cell>
          <cell r="H2223" t="str">
            <v>2.1.1.2.1</v>
          </cell>
          <cell r="I2223" t="str">
            <v>11</v>
          </cell>
          <cell r="J2223" t="str">
            <v>045</v>
          </cell>
          <cell r="K2223" t="str">
            <v>6224</v>
          </cell>
          <cell r="L2223" t="str">
            <v>2</v>
          </cell>
          <cell r="M2223" t="str">
            <v>6</v>
          </cell>
          <cell r="N2223" t="str">
            <v>5</v>
          </cell>
          <cell r="O2223" t="str">
            <v>3</v>
          </cell>
          <cell r="P2223" t="str">
            <v>1</v>
          </cell>
          <cell r="Q2223" t="str">
            <v>E</v>
          </cell>
          <cell r="R2223" t="str">
            <v>357</v>
          </cell>
          <cell r="S2223" t="str">
            <v>357D1</v>
          </cell>
          <cell r="T2223" t="str">
            <v>1321</v>
          </cell>
          <cell r="U2223" t="str">
            <v>00</v>
          </cell>
          <cell r="V2223" t="str">
            <v>16</v>
          </cell>
          <cell r="W2223" t="str">
            <v>00605</v>
          </cell>
          <cell r="X2223" t="str">
            <v>1</v>
          </cell>
          <cell r="Y2223" t="str">
            <v>20</v>
          </cell>
          <cell r="Z2223" t="str">
            <v>150</v>
          </cell>
          <cell r="AA2223" t="str">
            <v>002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</row>
        <row r="2224">
          <cell r="C2224" t="str">
            <v>14326224357D100605002</v>
          </cell>
          <cell r="D2224" t="str">
            <v>2018.29.02.012.2.1.1.2.1.11.045.6224.2.6.5.3.1.E.357.357D1.1432.00.16.00605.1.20.150.002</v>
          </cell>
          <cell r="E2224" t="str">
            <v>2018</v>
          </cell>
          <cell r="F2224" t="str">
            <v>29.02</v>
          </cell>
          <cell r="G2224" t="str">
            <v>012</v>
          </cell>
          <cell r="H2224" t="str">
            <v>2.1.1.2.1</v>
          </cell>
          <cell r="I2224" t="str">
            <v>11</v>
          </cell>
          <cell r="J2224" t="str">
            <v>045</v>
          </cell>
          <cell r="K2224" t="str">
            <v>6224</v>
          </cell>
          <cell r="L2224" t="str">
            <v>2</v>
          </cell>
          <cell r="M2224" t="str">
            <v>6</v>
          </cell>
          <cell r="N2224" t="str">
            <v>5</v>
          </cell>
          <cell r="O2224" t="str">
            <v>3</v>
          </cell>
          <cell r="P2224" t="str">
            <v>1</v>
          </cell>
          <cell r="Q2224" t="str">
            <v>E</v>
          </cell>
          <cell r="R2224" t="str">
            <v>357</v>
          </cell>
          <cell r="S2224" t="str">
            <v>357D1</v>
          </cell>
          <cell r="T2224" t="str">
            <v>1432</v>
          </cell>
          <cell r="U2224" t="str">
            <v>00</v>
          </cell>
          <cell r="V2224" t="str">
            <v>16</v>
          </cell>
          <cell r="W2224" t="str">
            <v>00605</v>
          </cell>
          <cell r="X2224" t="str">
            <v>1</v>
          </cell>
          <cell r="Y2224" t="str">
            <v>20</v>
          </cell>
          <cell r="Z2224" t="str">
            <v>150</v>
          </cell>
          <cell r="AA2224" t="str">
            <v>002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</row>
        <row r="2225">
          <cell r="C2225" t="str">
            <v>375162253570300605002</v>
          </cell>
          <cell r="D2225" t="str">
            <v>2018.29.02.012.2.1.1.2.1.11.045.6225.2.6.5.3.1.E.357.35703.3751.00.16.00605.1.20.150.002</v>
          </cell>
          <cell r="E2225" t="str">
            <v>2018</v>
          </cell>
          <cell r="F2225" t="str">
            <v>29.02</v>
          </cell>
          <cell r="G2225" t="str">
            <v>012</v>
          </cell>
          <cell r="H2225" t="str">
            <v>2.1.1.2.1</v>
          </cell>
          <cell r="I2225" t="str">
            <v>11</v>
          </cell>
          <cell r="J2225" t="str">
            <v>045</v>
          </cell>
          <cell r="K2225" t="str">
            <v>6225</v>
          </cell>
          <cell r="L2225" t="str">
            <v>2</v>
          </cell>
          <cell r="M2225" t="str">
            <v>6</v>
          </cell>
          <cell r="N2225" t="str">
            <v>5</v>
          </cell>
          <cell r="O2225" t="str">
            <v>3</v>
          </cell>
          <cell r="P2225" t="str">
            <v>1</v>
          </cell>
          <cell r="Q2225" t="str">
            <v>E</v>
          </cell>
          <cell r="R2225" t="str">
            <v>357</v>
          </cell>
          <cell r="S2225" t="str">
            <v>35703</v>
          </cell>
          <cell r="T2225" t="str">
            <v>3751</v>
          </cell>
          <cell r="U2225" t="str">
            <v>00</v>
          </cell>
          <cell r="V2225" t="str">
            <v>16</v>
          </cell>
          <cell r="W2225" t="str">
            <v>00605</v>
          </cell>
          <cell r="X2225" t="str">
            <v>1</v>
          </cell>
          <cell r="Y2225" t="str">
            <v>20</v>
          </cell>
          <cell r="Z2225" t="str">
            <v>150</v>
          </cell>
          <cell r="AA2225" t="str">
            <v>002</v>
          </cell>
          <cell r="AB2225">
            <v>16381.58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16381.58</v>
          </cell>
        </row>
        <row r="2226">
          <cell r="C2226" t="str">
            <v>11316228357D100605002</v>
          </cell>
          <cell r="D2226" t="str">
            <v>2018.29.02.012.2.1.1.2.1.11.045.6228.2.6.5.3.1.E.357.357D1.1131.00.16.00605.1.20.150.002</v>
          </cell>
          <cell r="E2226" t="str">
            <v>2018</v>
          </cell>
          <cell r="F2226" t="str">
            <v>29.02</v>
          </cell>
          <cell r="G2226" t="str">
            <v>012</v>
          </cell>
          <cell r="H2226" t="str">
            <v>2.1.1.2.1</v>
          </cell>
          <cell r="I2226" t="str">
            <v>11</v>
          </cell>
          <cell r="J2226" t="str">
            <v>045</v>
          </cell>
          <cell r="K2226" t="str">
            <v>6228</v>
          </cell>
          <cell r="L2226" t="str">
            <v>2</v>
          </cell>
          <cell r="M2226" t="str">
            <v>6</v>
          </cell>
          <cell r="N2226" t="str">
            <v>5</v>
          </cell>
          <cell r="O2226" t="str">
            <v>3</v>
          </cell>
          <cell r="P2226" t="str">
            <v>1</v>
          </cell>
          <cell r="Q2226" t="str">
            <v>E</v>
          </cell>
          <cell r="R2226" t="str">
            <v>357</v>
          </cell>
          <cell r="S2226" t="str">
            <v>357D1</v>
          </cell>
          <cell r="T2226" t="str">
            <v>1131</v>
          </cell>
          <cell r="U2226" t="str">
            <v>00</v>
          </cell>
          <cell r="V2226" t="str">
            <v>16</v>
          </cell>
          <cell r="W2226" t="str">
            <v>00605</v>
          </cell>
          <cell r="X2226" t="str">
            <v>1</v>
          </cell>
          <cell r="Y2226" t="str">
            <v>20</v>
          </cell>
          <cell r="Z2226" t="str">
            <v>150</v>
          </cell>
          <cell r="AA2226" t="str">
            <v>002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</row>
        <row r="2227">
          <cell r="C2227" t="str">
            <v>15436228357D100605002</v>
          </cell>
          <cell r="D2227" t="str">
            <v>2018.29.02.012.2.1.1.2.1.11.045.6228.2.6.5.3.1.E.357.357D1.1543.00.16.00605.1.20.150.002</v>
          </cell>
          <cell r="E2227" t="str">
            <v>2018</v>
          </cell>
          <cell r="F2227" t="str">
            <v>29.02</v>
          </cell>
          <cell r="G2227" t="str">
            <v>012</v>
          </cell>
          <cell r="H2227" t="str">
            <v>2.1.1.2.1</v>
          </cell>
          <cell r="I2227" t="str">
            <v>11</v>
          </cell>
          <cell r="J2227" t="str">
            <v>045</v>
          </cell>
          <cell r="K2227" t="str">
            <v>6228</v>
          </cell>
          <cell r="L2227" t="str">
            <v>2</v>
          </cell>
          <cell r="M2227" t="str">
            <v>6</v>
          </cell>
          <cell r="N2227" t="str">
            <v>5</v>
          </cell>
          <cell r="O2227" t="str">
            <v>3</v>
          </cell>
          <cell r="P2227" t="str">
            <v>1</v>
          </cell>
          <cell r="Q2227" t="str">
            <v>E</v>
          </cell>
          <cell r="R2227" t="str">
            <v>357</v>
          </cell>
          <cell r="S2227" t="str">
            <v>357D1</v>
          </cell>
          <cell r="T2227" t="str">
            <v>1543</v>
          </cell>
          <cell r="U2227" t="str">
            <v>00</v>
          </cell>
          <cell r="V2227" t="str">
            <v>16</v>
          </cell>
          <cell r="W2227" t="str">
            <v>00605</v>
          </cell>
          <cell r="X2227" t="str">
            <v>1</v>
          </cell>
          <cell r="Y2227" t="str">
            <v>20</v>
          </cell>
          <cell r="Z2227" t="str">
            <v>150</v>
          </cell>
          <cell r="AA2227" t="str">
            <v>002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</row>
        <row r="2228">
          <cell r="C2228" t="str">
            <v>17136228357D100605002</v>
          </cell>
          <cell r="D2228" t="str">
            <v>2018.29.02.012.2.1.1.2.1.11.045.6228.2.6.5.3.1.E.357.357D1.1713.00.16.00605.1.20.150.002</v>
          </cell>
          <cell r="E2228" t="str">
            <v>2018</v>
          </cell>
          <cell r="F2228" t="str">
            <v>29.02</v>
          </cell>
          <cell r="G2228" t="str">
            <v>012</v>
          </cell>
          <cell r="H2228" t="str">
            <v>2.1.1.2.1</v>
          </cell>
          <cell r="I2228" t="str">
            <v>11</v>
          </cell>
          <cell r="J2228" t="str">
            <v>045</v>
          </cell>
          <cell r="K2228" t="str">
            <v>6228</v>
          </cell>
          <cell r="L2228" t="str">
            <v>2</v>
          </cell>
          <cell r="M2228" t="str">
            <v>6</v>
          </cell>
          <cell r="N2228" t="str">
            <v>5</v>
          </cell>
          <cell r="O2228" t="str">
            <v>3</v>
          </cell>
          <cell r="P2228" t="str">
            <v>1</v>
          </cell>
          <cell r="Q2228" t="str">
            <v>E</v>
          </cell>
          <cell r="R2228" t="str">
            <v>357</v>
          </cell>
          <cell r="S2228" t="str">
            <v>357D1</v>
          </cell>
          <cell r="T2228" t="str">
            <v>1713</v>
          </cell>
          <cell r="U2228" t="str">
            <v>00</v>
          </cell>
          <cell r="V2228" t="str">
            <v>16</v>
          </cell>
          <cell r="W2228" t="str">
            <v>00605</v>
          </cell>
          <cell r="X2228" t="str">
            <v>1</v>
          </cell>
          <cell r="Y2228" t="str">
            <v>20</v>
          </cell>
          <cell r="Z2228" t="str">
            <v>150</v>
          </cell>
          <cell r="AA2228" t="str">
            <v>002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</row>
        <row r="2229">
          <cell r="C2229" t="str">
            <v>14216230357D100605002</v>
          </cell>
          <cell r="D2229" t="str">
            <v>2018.29.02.012.2.1.1.2.1.11.045.6230.2.6.5.3.1.E.357.357D1.1421.00.16.00605.1.20.150.002</v>
          </cell>
          <cell r="E2229" t="str">
            <v>2018</v>
          </cell>
          <cell r="F2229" t="str">
            <v>29.02</v>
          </cell>
          <cell r="G2229" t="str">
            <v>012</v>
          </cell>
          <cell r="H2229" t="str">
            <v>2.1.1.2.1</v>
          </cell>
          <cell r="I2229" t="str">
            <v>11</v>
          </cell>
          <cell r="J2229" t="str">
            <v>045</v>
          </cell>
          <cell r="K2229" t="str">
            <v>6230</v>
          </cell>
          <cell r="L2229" t="str">
            <v>2</v>
          </cell>
          <cell r="M2229" t="str">
            <v>6</v>
          </cell>
          <cell r="N2229" t="str">
            <v>5</v>
          </cell>
          <cell r="O2229" t="str">
            <v>3</v>
          </cell>
          <cell r="P2229" t="str">
            <v>1</v>
          </cell>
          <cell r="Q2229" t="str">
            <v>E</v>
          </cell>
          <cell r="R2229" t="str">
            <v>357</v>
          </cell>
          <cell r="S2229" t="str">
            <v>357D1</v>
          </cell>
          <cell r="T2229" t="str">
            <v>1421</v>
          </cell>
          <cell r="U2229" t="str">
            <v>00</v>
          </cell>
          <cell r="V2229" t="str">
            <v>16</v>
          </cell>
          <cell r="W2229" t="str">
            <v>00605</v>
          </cell>
          <cell r="X2229" t="str">
            <v>1</v>
          </cell>
          <cell r="Y2229" t="str">
            <v>20</v>
          </cell>
          <cell r="Z2229" t="str">
            <v>150</v>
          </cell>
          <cell r="AA2229" t="str">
            <v>002</v>
          </cell>
          <cell r="AB2229">
            <v>1749.59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1749.59</v>
          </cell>
        </row>
        <row r="2230">
          <cell r="C2230" t="str">
            <v>17136230357D100605002</v>
          </cell>
          <cell r="D2230" t="str">
            <v>2018.29.02.012.2.1.1.2.1.11.045.6230.2.6.5.3.1.E.357.357D1.1713.00.16.00605.1.20.150.002</v>
          </cell>
          <cell r="E2230" t="str">
            <v>2018</v>
          </cell>
          <cell r="F2230" t="str">
            <v>29.02</v>
          </cell>
          <cell r="G2230" t="str">
            <v>012</v>
          </cell>
          <cell r="H2230" t="str">
            <v>2.1.1.2.1</v>
          </cell>
          <cell r="I2230" t="str">
            <v>11</v>
          </cell>
          <cell r="J2230" t="str">
            <v>045</v>
          </cell>
          <cell r="K2230" t="str">
            <v>6230</v>
          </cell>
          <cell r="L2230" t="str">
            <v>2</v>
          </cell>
          <cell r="M2230" t="str">
            <v>6</v>
          </cell>
          <cell r="N2230" t="str">
            <v>5</v>
          </cell>
          <cell r="O2230" t="str">
            <v>3</v>
          </cell>
          <cell r="P2230" t="str">
            <v>1</v>
          </cell>
          <cell r="Q2230" t="str">
            <v>E</v>
          </cell>
          <cell r="R2230" t="str">
            <v>357</v>
          </cell>
          <cell r="S2230" t="str">
            <v>357D1</v>
          </cell>
          <cell r="T2230" t="str">
            <v>1713</v>
          </cell>
          <cell r="U2230" t="str">
            <v>00</v>
          </cell>
          <cell r="V2230" t="str">
            <v>16</v>
          </cell>
          <cell r="W2230" t="str">
            <v>00605</v>
          </cell>
          <cell r="X2230" t="str">
            <v>1</v>
          </cell>
          <cell r="Y2230" t="str">
            <v>20</v>
          </cell>
          <cell r="Z2230" t="str">
            <v>150</v>
          </cell>
          <cell r="AA2230" t="str">
            <v>002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</row>
        <row r="2231">
          <cell r="C2231" t="str">
            <v>37216222357G400605002</v>
          </cell>
          <cell r="D2231" t="str">
            <v>2018.29.02.012.2.1.1.2.1.11.045.6222.2.6.5.3.1.E.357.357G4.3721.00.16.00605.1.20.150.002</v>
          </cell>
          <cell r="E2231" t="str">
            <v>2018</v>
          </cell>
          <cell r="F2231" t="str">
            <v>29.02</v>
          </cell>
          <cell r="G2231" t="str">
            <v>012</v>
          </cell>
          <cell r="H2231" t="str">
            <v>2.1.1.2.1</v>
          </cell>
          <cell r="I2231" t="str">
            <v>11</v>
          </cell>
          <cell r="J2231" t="str">
            <v>045</v>
          </cell>
          <cell r="K2231" t="str">
            <v>6222</v>
          </cell>
          <cell r="L2231" t="str">
            <v>2</v>
          </cell>
          <cell r="M2231" t="str">
            <v>6</v>
          </cell>
          <cell r="N2231" t="str">
            <v>5</v>
          </cell>
          <cell r="O2231" t="str">
            <v>3</v>
          </cell>
          <cell r="P2231" t="str">
            <v>1</v>
          </cell>
          <cell r="Q2231" t="str">
            <v>E</v>
          </cell>
          <cell r="R2231" t="str">
            <v>357</v>
          </cell>
          <cell r="S2231" t="str">
            <v>357G4</v>
          </cell>
          <cell r="T2231" t="str">
            <v>3721</v>
          </cell>
          <cell r="U2231" t="str">
            <v>00</v>
          </cell>
          <cell r="V2231" t="str">
            <v>16</v>
          </cell>
          <cell r="W2231" t="str">
            <v>00605</v>
          </cell>
          <cell r="X2231" t="str">
            <v>1</v>
          </cell>
          <cell r="Y2231" t="str">
            <v>20</v>
          </cell>
          <cell r="Z2231" t="str">
            <v>150</v>
          </cell>
          <cell r="AA2231" t="str">
            <v>002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</row>
        <row r="2232">
          <cell r="C2232" t="str">
            <v>375162233570300605002</v>
          </cell>
          <cell r="D2232" t="str">
            <v>2018.29.02.012.2.1.1.2.1.11.045.6223.2.6.5.3.1.E.357.35703.3751.00.16.00605.1.20.150.002</v>
          </cell>
          <cell r="E2232" t="str">
            <v>2018</v>
          </cell>
          <cell r="F2232" t="str">
            <v>29.02</v>
          </cell>
          <cell r="G2232" t="str">
            <v>012</v>
          </cell>
          <cell r="H2232" t="str">
            <v>2.1.1.2.1</v>
          </cell>
          <cell r="I2232" t="str">
            <v>11</v>
          </cell>
          <cell r="J2232" t="str">
            <v>045</v>
          </cell>
          <cell r="K2232" t="str">
            <v>6223</v>
          </cell>
          <cell r="L2232" t="str">
            <v>2</v>
          </cell>
          <cell r="M2232" t="str">
            <v>6</v>
          </cell>
          <cell r="N2232" t="str">
            <v>5</v>
          </cell>
          <cell r="O2232" t="str">
            <v>3</v>
          </cell>
          <cell r="P2232" t="str">
            <v>1</v>
          </cell>
          <cell r="Q2232" t="str">
            <v>E</v>
          </cell>
          <cell r="R2232" t="str">
            <v>357</v>
          </cell>
          <cell r="S2232" t="str">
            <v>35703</v>
          </cell>
          <cell r="T2232" t="str">
            <v>3751</v>
          </cell>
          <cell r="U2232" t="str">
            <v>00</v>
          </cell>
          <cell r="V2232" t="str">
            <v>16</v>
          </cell>
          <cell r="W2232" t="str">
            <v>00605</v>
          </cell>
          <cell r="X2232" t="str">
            <v>1</v>
          </cell>
          <cell r="Y2232" t="str">
            <v>20</v>
          </cell>
          <cell r="Z2232" t="str">
            <v>150</v>
          </cell>
          <cell r="AA2232" t="str">
            <v>002</v>
          </cell>
          <cell r="AB2232">
            <v>17007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17007</v>
          </cell>
        </row>
        <row r="2233">
          <cell r="C2233" t="str">
            <v>392162233570300605002</v>
          </cell>
          <cell r="D2233" t="str">
            <v>2018.29.02.012.2.1.1.2.1.11.045.6223.2.6.5.3.1.E.357.35703.3921.00.16.00605.1.20.150.002</v>
          </cell>
          <cell r="E2233" t="str">
            <v>2018</v>
          </cell>
          <cell r="F2233" t="str">
            <v>29.02</v>
          </cell>
          <cell r="G2233" t="str">
            <v>012</v>
          </cell>
          <cell r="H2233" t="str">
            <v>2.1.1.2.1</v>
          </cell>
          <cell r="I2233" t="str">
            <v>11</v>
          </cell>
          <cell r="J2233" t="str">
            <v>045</v>
          </cell>
          <cell r="K2233" t="str">
            <v>6223</v>
          </cell>
          <cell r="L2233" t="str">
            <v>2</v>
          </cell>
          <cell r="M2233" t="str">
            <v>6</v>
          </cell>
          <cell r="N2233" t="str">
            <v>5</v>
          </cell>
          <cell r="O2233" t="str">
            <v>3</v>
          </cell>
          <cell r="P2233" t="str">
            <v>1</v>
          </cell>
          <cell r="Q2233" t="str">
            <v>E</v>
          </cell>
          <cell r="R2233" t="str">
            <v>357</v>
          </cell>
          <cell r="S2233" t="str">
            <v>35703</v>
          </cell>
          <cell r="T2233" t="str">
            <v>3921</v>
          </cell>
          <cell r="U2233" t="str">
            <v>00</v>
          </cell>
          <cell r="V2233" t="str">
            <v>16</v>
          </cell>
          <cell r="W2233" t="str">
            <v>00605</v>
          </cell>
          <cell r="X2233" t="str">
            <v>1</v>
          </cell>
          <cell r="Y2233" t="str">
            <v>20</v>
          </cell>
          <cell r="Z2233" t="str">
            <v>150</v>
          </cell>
          <cell r="AA2233" t="str">
            <v>002</v>
          </cell>
          <cell r="AB2233">
            <v>19.5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19.5</v>
          </cell>
        </row>
        <row r="2234">
          <cell r="C2234" t="str">
            <v>11316224357D100605002</v>
          </cell>
          <cell r="D2234" t="str">
            <v>2018.29.02.012.2.1.1.2.1.11.045.6224.2.6.5.3.1.E.357.357D1.1131.00.16.00605.1.20.150.002</v>
          </cell>
          <cell r="E2234" t="str">
            <v>2018</v>
          </cell>
          <cell r="F2234" t="str">
            <v>29.02</v>
          </cell>
          <cell r="G2234" t="str">
            <v>012</v>
          </cell>
          <cell r="H2234" t="str">
            <v>2.1.1.2.1</v>
          </cell>
          <cell r="I2234" t="str">
            <v>11</v>
          </cell>
          <cell r="J2234" t="str">
            <v>045</v>
          </cell>
          <cell r="K2234" t="str">
            <v>6224</v>
          </cell>
          <cell r="L2234" t="str">
            <v>2</v>
          </cell>
          <cell r="M2234" t="str">
            <v>6</v>
          </cell>
          <cell r="N2234" t="str">
            <v>5</v>
          </cell>
          <cell r="O2234" t="str">
            <v>3</v>
          </cell>
          <cell r="P2234" t="str">
            <v>1</v>
          </cell>
          <cell r="Q2234" t="str">
            <v>E</v>
          </cell>
          <cell r="R2234" t="str">
            <v>357</v>
          </cell>
          <cell r="S2234" t="str">
            <v>357D1</v>
          </cell>
          <cell r="T2234" t="str">
            <v>1131</v>
          </cell>
          <cell r="U2234" t="str">
            <v>00</v>
          </cell>
          <cell r="V2234" t="str">
            <v>16</v>
          </cell>
          <cell r="W2234" t="str">
            <v>00605</v>
          </cell>
          <cell r="X2234" t="str">
            <v>1</v>
          </cell>
          <cell r="Y2234" t="str">
            <v>20</v>
          </cell>
          <cell r="Z2234" t="str">
            <v>150</v>
          </cell>
          <cell r="AA2234" t="str">
            <v>002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</row>
        <row r="2235">
          <cell r="C2235" t="str">
            <v>39216224357G400605002</v>
          </cell>
          <cell r="D2235" t="str">
            <v>2018.29.02.012.2.1.1.2.1.11.045.6224.2.6.5.3.1.E.357.357G4.3921.00.16.00605.1.20.150.002</v>
          </cell>
          <cell r="E2235" t="str">
            <v>2018</v>
          </cell>
          <cell r="F2235" t="str">
            <v>29.02</v>
          </cell>
          <cell r="G2235" t="str">
            <v>012</v>
          </cell>
          <cell r="H2235" t="str">
            <v>2.1.1.2.1</v>
          </cell>
          <cell r="I2235" t="str">
            <v>11</v>
          </cell>
          <cell r="J2235" t="str">
            <v>045</v>
          </cell>
          <cell r="K2235" t="str">
            <v>6224</v>
          </cell>
          <cell r="L2235" t="str">
            <v>2</v>
          </cell>
          <cell r="M2235" t="str">
            <v>6</v>
          </cell>
          <cell r="N2235" t="str">
            <v>5</v>
          </cell>
          <cell r="O2235" t="str">
            <v>3</v>
          </cell>
          <cell r="P2235" t="str">
            <v>1</v>
          </cell>
          <cell r="Q2235" t="str">
            <v>E</v>
          </cell>
          <cell r="R2235" t="str">
            <v>357</v>
          </cell>
          <cell r="S2235" t="str">
            <v>357G4</v>
          </cell>
          <cell r="T2235" t="str">
            <v>3921</v>
          </cell>
          <cell r="U2235" t="str">
            <v>00</v>
          </cell>
          <cell r="V2235" t="str">
            <v>16</v>
          </cell>
          <cell r="W2235" t="str">
            <v>00605</v>
          </cell>
          <cell r="X2235" t="str">
            <v>1</v>
          </cell>
          <cell r="Y2235" t="str">
            <v>20</v>
          </cell>
          <cell r="Z2235" t="str">
            <v>150</v>
          </cell>
          <cell r="AA2235" t="str">
            <v>002</v>
          </cell>
          <cell r="AB2235">
            <v>838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838</v>
          </cell>
        </row>
        <row r="2236">
          <cell r="C2236" t="str">
            <v>13116227357D100605002</v>
          </cell>
          <cell r="D2236" t="str">
            <v>2018.29.02.012.2.1.1.2.1.11.045.6227.2.6.5.3.1.E.357.357D1.1311.00.16.00605.1.20.150.002</v>
          </cell>
          <cell r="E2236" t="str">
            <v>2018</v>
          </cell>
          <cell r="F2236" t="str">
            <v>29.02</v>
          </cell>
          <cell r="G2236" t="str">
            <v>012</v>
          </cell>
          <cell r="H2236" t="str">
            <v>2.1.1.2.1</v>
          </cell>
          <cell r="I2236" t="str">
            <v>11</v>
          </cell>
          <cell r="J2236" t="str">
            <v>045</v>
          </cell>
          <cell r="K2236" t="str">
            <v>6227</v>
          </cell>
          <cell r="L2236" t="str">
            <v>2</v>
          </cell>
          <cell r="M2236" t="str">
            <v>6</v>
          </cell>
          <cell r="N2236" t="str">
            <v>5</v>
          </cell>
          <cell r="O2236" t="str">
            <v>3</v>
          </cell>
          <cell r="P2236" t="str">
            <v>1</v>
          </cell>
          <cell r="Q2236" t="str">
            <v>E</v>
          </cell>
          <cell r="R2236" t="str">
            <v>357</v>
          </cell>
          <cell r="S2236" t="str">
            <v>357D1</v>
          </cell>
          <cell r="T2236" t="str">
            <v>1311</v>
          </cell>
          <cell r="U2236" t="str">
            <v>00</v>
          </cell>
          <cell r="V2236" t="str">
            <v>16</v>
          </cell>
          <cell r="W2236" t="str">
            <v>00605</v>
          </cell>
          <cell r="X2236" t="str">
            <v>1</v>
          </cell>
          <cell r="Y2236" t="str">
            <v>20</v>
          </cell>
          <cell r="Z2236" t="str">
            <v>150</v>
          </cell>
          <cell r="AA2236" t="str">
            <v>002</v>
          </cell>
          <cell r="AB2236">
            <v>4398.42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4398.42</v>
          </cell>
        </row>
        <row r="2237">
          <cell r="C2237" t="str">
            <v>15436227357D100605002</v>
          </cell>
          <cell r="D2237" t="str">
            <v>2018.29.02.012.2.1.1.2.1.11.045.6227.2.6.5.3.1.E.357.357D1.1543.00.16.00605.1.20.150.002</v>
          </cell>
          <cell r="E2237" t="str">
            <v>2018</v>
          </cell>
          <cell r="F2237" t="str">
            <v>29.02</v>
          </cell>
          <cell r="G2237" t="str">
            <v>012</v>
          </cell>
          <cell r="H2237" t="str">
            <v>2.1.1.2.1</v>
          </cell>
          <cell r="I2237" t="str">
            <v>11</v>
          </cell>
          <cell r="J2237" t="str">
            <v>045</v>
          </cell>
          <cell r="K2237" t="str">
            <v>6227</v>
          </cell>
          <cell r="L2237" t="str">
            <v>2</v>
          </cell>
          <cell r="M2237" t="str">
            <v>6</v>
          </cell>
          <cell r="N2237" t="str">
            <v>5</v>
          </cell>
          <cell r="O2237" t="str">
            <v>3</v>
          </cell>
          <cell r="P2237" t="str">
            <v>1</v>
          </cell>
          <cell r="Q2237" t="str">
            <v>E</v>
          </cell>
          <cell r="R2237" t="str">
            <v>357</v>
          </cell>
          <cell r="S2237" t="str">
            <v>357D1</v>
          </cell>
          <cell r="T2237" t="str">
            <v>1543</v>
          </cell>
          <cell r="U2237" t="str">
            <v>00</v>
          </cell>
          <cell r="V2237" t="str">
            <v>16</v>
          </cell>
          <cell r="W2237" t="str">
            <v>00605</v>
          </cell>
          <cell r="X2237" t="str">
            <v>1</v>
          </cell>
          <cell r="Y2237" t="str">
            <v>20</v>
          </cell>
          <cell r="Z2237" t="str">
            <v>150</v>
          </cell>
          <cell r="AA2237" t="str">
            <v>002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</row>
        <row r="2238">
          <cell r="C2238" t="str">
            <v>372162283570300605002</v>
          </cell>
          <cell r="D2238" t="str">
            <v>2018.29.02.012.2.1.1.2.1.11.045.6228.2.6.5.3.1.E.357.35703.3721.00.16.00605.1.20.150.002</v>
          </cell>
          <cell r="E2238" t="str">
            <v>2018</v>
          </cell>
          <cell r="F2238" t="str">
            <v>29.02</v>
          </cell>
          <cell r="G2238" t="str">
            <v>012</v>
          </cell>
          <cell r="H2238" t="str">
            <v>2.1.1.2.1</v>
          </cell>
          <cell r="I2238" t="str">
            <v>11</v>
          </cell>
          <cell r="J2238" t="str">
            <v>045</v>
          </cell>
          <cell r="K2238" t="str">
            <v>6228</v>
          </cell>
          <cell r="L2238" t="str">
            <v>2</v>
          </cell>
          <cell r="M2238" t="str">
            <v>6</v>
          </cell>
          <cell r="N2238" t="str">
            <v>5</v>
          </cell>
          <cell r="O2238" t="str">
            <v>3</v>
          </cell>
          <cell r="P2238" t="str">
            <v>1</v>
          </cell>
          <cell r="Q2238" t="str">
            <v>E</v>
          </cell>
          <cell r="R2238" t="str">
            <v>357</v>
          </cell>
          <cell r="S2238" t="str">
            <v>35703</v>
          </cell>
          <cell r="T2238" t="str">
            <v>3721</v>
          </cell>
          <cell r="U2238" t="str">
            <v>00</v>
          </cell>
          <cell r="V2238" t="str">
            <v>16</v>
          </cell>
          <cell r="W2238" t="str">
            <v>00605</v>
          </cell>
          <cell r="X2238" t="str">
            <v>1</v>
          </cell>
          <cell r="Y2238" t="str">
            <v>20</v>
          </cell>
          <cell r="Z2238" t="str">
            <v>150</v>
          </cell>
          <cell r="AA2238" t="str">
            <v>002</v>
          </cell>
          <cell r="AB2238">
            <v>400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400</v>
          </cell>
        </row>
        <row r="2239">
          <cell r="C2239" t="str">
            <v>14316228357D100605002</v>
          </cell>
          <cell r="D2239" t="str">
            <v>2018.29.02.012.2.1.1.2.1.11.045.6228.2.6.5.3.1.E.357.357D1.1431.00.16.00605.1.20.150.002</v>
          </cell>
          <cell r="E2239" t="str">
            <v>2018</v>
          </cell>
          <cell r="F2239" t="str">
            <v>29.02</v>
          </cell>
          <cell r="G2239" t="str">
            <v>012</v>
          </cell>
          <cell r="H2239" t="str">
            <v>2.1.1.2.1</v>
          </cell>
          <cell r="I2239" t="str">
            <v>11</v>
          </cell>
          <cell r="J2239" t="str">
            <v>045</v>
          </cell>
          <cell r="K2239" t="str">
            <v>6228</v>
          </cell>
          <cell r="L2239" t="str">
            <v>2</v>
          </cell>
          <cell r="M2239" t="str">
            <v>6</v>
          </cell>
          <cell r="N2239" t="str">
            <v>5</v>
          </cell>
          <cell r="O2239" t="str">
            <v>3</v>
          </cell>
          <cell r="P2239" t="str">
            <v>1</v>
          </cell>
          <cell r="Q2239" t="str">
            <v>E</v>
          </cell>
          <cell r="R2239" t="str">
            <v>357</v>
          </cell>
          <cell r="S2239" t="str">
            <v>357D1</v>
          </cell>
          <cell r="T2239" t="str">
            <v>1431</v>
          </cell>
          <cell r="U2239" t="str">
            <v>00</v>
          </cell>
          <cell r="V2239" t="str">
            <v>16</v>
          </cell>
          <cell r="W2239" t="str">
            <v>00605</v>
          </cell>
          <cell r="X2239" t="str">
            <v>1</v>
          </cell>
          <cell r="Y2239" t="str">
            <v>20</v>
          </cell>
          <cell r="Z2239" t="str">
            <v>150</v>
          </cell>
          <cell r="AA2239" t="str">
            <v>002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</row>
        <row r="2240">
          <cell r="C2240" t="str">
            <v>261162293570300605002</v>
          </cell>
          <cell r="D2240" t="str">
            <v>2018.29.02.012.2.1.1.2.1.11.045.6229.2.6.5.3.1.E.357.35703.2611.00.16.00605.1.20.150.002</v>
          </cell>
          <cell r="E2240" t="str">
            <v>2018</v>
          </cell>
          <cell r="F2240" t="str">
            <v>29.02</v>
          </cell>
          <cell r="G2240" t="str">
            <v>012</v>
          </cell>
          <cell r="H2240" t="str">
            <v>2.1.1.2.1</v>
          </cell>
          <cell r="I2240" t="str">
            <v>11</v>
          </cell>
          <cell r="J2240" t="str">
            <v>045</v>
          </cell>
          <cell r="K2240" t="str">
            <v>6229</v>
          </cell>
          <cell r="L2240" t="str">
            <v>2</v>
          </cell>
          <cell r="M2240" t="str">
            <v>6</v>
          </cell>
          <cell r="N2240" t="str">
            <v>5</v>
          </cell>
          <cell r="O2240" t="str">
            <v>3</v>
          </cell>
          <cell r="P2240" t="str">
            <v>1</v>
          </cell>
          <cell r="Q2240" t="str">
            <v>E</v>
          </cell>
          <cell r="R2240" t="str">
            <v>357</v>
          </cell>
          <cell r="S2240" t="str">
            <v>35703</v>
          </cell>
          <cell r="T2240" t="str">
            <v>2611</v>
          </cell>
          <cell r="U2240" t="str">
            <v>00</v>
          </cell>
          <cell r="V2240" t="str">
            <v>16</v>
          </cell>
          <cell r="W2240" t="str">
            <v>00605</v>
          </cell>
          <cell r="X2240" t="str">
            <v>1</v>
          </cell>
          <cell r="Y2240" t="str">
            <v>20</v>
          </cell>
          <cell r="Z2240" t="str">
            <v>150</v>
          </cell>
          <cell r="AA2240" t="str">
            <v>002</v>
          </cell>
          <cell r="AB2240">
            <v>1516.06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1516.06</v>
          </cell>
        </row>
        <row r="2241">
          <cell r="C2241" t="str">
            <v>13216229357D100605002</v>
          </cell>
          <cell r="D2241" t="str">
            <v>2018.29.02.012.2.1.1.2.1.11.045.6229.2.6.5.3.1.E.357.357D1.1321.00.16.00605.1.20.150.002</v>
          </cell>
          <cell r="E2241" t="str">
            <v>2018</v>
          </cell>
          <cell r="F2241" t="str">
            <v>29.02</v>
          </cell>
          <cell r="G2241" t="str">
            <v>012</v>
          </cell>
          <cell r="H2241" t="str">
            <v>2.1.1.2.1</v>
          </cell>
          <cell r="I2241" t="str">
            <v>11</v>
          </cell>
          <cell r="J2241" t="str">
            <v>045</v>
          </cell>
          <cell r="K2241" t="str">
            <v>6229</v>
          </cell>
          <cell r="L2241" t="str">
            <v>2</v>
          </cell>
          <cell r="M2241" t="str">
            <v>6</v>
          </cell>
          <cell r="N2241" t="str">
            <v>5</v>
          </cell>
          <cell r="O2241" t="str">
            <v>3</v>
          </cell>
          <cell r="P2241" t="str">
            <v>1</v>
          </cell>
          <cell r="Q2241" t="str">
            <v>E</v>
          </cell>
          <cell r="R2241" t="str">
            <v>357</v>
          </cell>
          <cell r="S2241" t="str">
            <v>357D1</v>
          </cell>
          <cell r="T2241" t="str">
            <v>1321</v>
          </cell>
          <cell r="U2241" t="str">
            <v>00</v>
          </cell>
          <cell r="V2241" t="str">
            <v>16</v>
          </cell>
          <cell r="W2241" t="str">
            <v>00605</v>
          </cell>
          <cell r="X2241" t="str">
            <v>1</v>
          </cell>
          <cell r="Y2241" t="str">
            <v>20</v>
          </cell>
          <cell r="Z2241" t="str">
            <v>150</v>
          </cell>
          <cell r="AA2241" t="str">
            <v>002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</row>
        <row r="2242">
          <cell r="C2242" t="str">
            <v>37216229357G400605002</v>
          </cell>
          <cell r="D2242" t="str">
            <v>2018.29.02.012.2.1.1.2.1.11.045.6229.2.6.5.3.1.E.357.357G4.3721.00.16.00605.1.20.150.002</v>
          </cell>
          <cell r="E2242" t="str">
            <v>2018</v>
          </cell>
          <cell r="F2242" t="str">
            <v>29.02</v>
          </cell>
          <cell r="G2242" t="str">
            <v>012</v>
          </cell>
          <cell r="H2242" t="str">
            <v>2.1.1.2.1</v>
          </cell>
          <cell r="I2242" t="str">
            <v>11</v>
          </cell>
          <cell r="J2242" t="str">
            <v>045</v>
          </cell>
          <cell r="K2242" t="str">
            <v>6229</v>
          </cell>
          <cell r="L2242" t="str">
            <v>2</v>
          </cell>
          <cell r="M2242" t="str">
            <v>6</v>
          </cell>
          <cell r="N2242" t="str">
            <v>5</v>
          </cell>
          <cell r="O2242" t="str">
            <v>3</v>
          </cell>
          <cell r="P2242" t="str">
            <v>1</v>
          </cell>
          <cell r="Q2242" t="str">
            <v>E</v>
          </cell>
          <cell r="R2242" t="str">
            <v>357</v>
          </cell>
          <cell r="S2242" t="str">
            <v>357G4</v>
          </cell>
          <cell r="T2242" t="str">
            <v>3721</v>
          </cell>
          <cell r="U2242" t="str">
            <v>00</v>
          </cell>
          <cell r="V2242" t="str">
            <v>16</v>
          </cell>
          <cell r="W2242" t="str">
            <v>00605</v>
          </cell>
          <cell r="X2242" t="str">
            <v>1</v>
          </cell>
          <cell r="Y2242" t="str">
            <v>20</v>
          </cell>
          <cell r="Z2242" t="str">
            <v>150</v>
          </cell>
          <cell r="AA2242" t="str">
            <v>002</v>
          </cell>
          <cell r="AB2242">
            <v>474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474</v>
          </cell>
        </row>
        <row r="2243">
          <cell r="C2243" t="str">
            <v>37516230357G400605002</v>
          </cell>
          <cell r="D2243" t="str">
            <v>2018.29.02.012.2.1.1.2.1.11.045.6230.2.6.5.3.1.E.357.357G4.3751.00.16.00605.1.20.150.002</v>
          </cell>
          <cell r="E2243" t="str">
            <v>2018</v>
          </cell>
          <cell r="F2243" t="str">
            <v>29.02</v>
          </cell>
          <cell r="G2243" t="str">
            <v>012</v>
          </cell>
          <cell r="H2243" t="str">
            <v>2.1.1.2.1</v>
          </cell>
          <cell r="I2243" t="str">
            <v>11</v>
          </cell>
          <cell r="J2243" t="str">
            <v>045</v>
          </cell>
          <cell r="K2243" t="str">
            <v>6230</v>
          </cell>
          <cell r="L2243" t="str">
            <v>2</v>
          </cell>
          <cell r="M2243" t="str">
            <v>6</v>
          </cell>
          <cell r="N2243" t="str">
            <v>5</v>
          </cell>
          <cell r="O2243" t="str">
            <v>3</v>
          </cell>
          <cell r="P2243" t="str">
            <v>1</v>
          </cell>
          <cell r="Q2243" t="str">
            <v>E</v>
          </cell>
          <cell r="R2243" t="str">
            <v>357</v>
          </cell>
          <cell r="S2243" t="str">
            <v>357G4</v>
          </cell>
          <cell r="T2243" t="str">
            <v>3751</v>
          </cell>
          <cell r="U2243" t="str">
            <v>00</v>
          </cell>
          <cell r="V2243" t="str">
            <v>16</v>
          </cell>
          <cell r="W2243" t="str">
            <v>00605</v>
          </cell>
          <cell r="X2243" t="str">
            <v>1</v>
          </cell>
          <cell r="Y2243" t="str">
            <v>20</v>
          </cell>
          <cell r="Z2243" t="str">
            <v>150</v>
          </cell>
          <cell r="AA2243" t="str">
            <v>002</v>
          </cell>
          <cell r="AB2243">
            <v>3613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3613</v>
          </cell>
        </row>
        <row r="2244">
          <cell r="C2244" t="str">
            <v>13226233357D100605002</v>
          </cell>
          <cell r="D2244" t="str">
            <v>2018.29.02.012.2.1.1.2.1.11.045.6233.2.6.5.3.1.E.357.357D1.1322.00.16.00605.1.20.150.002</v>
          </cell>
          <cell r="E2244" t="str">
            <v>2018</v>
          </cell>
          <cell r="F2244" t="str">
            <v>29.02</v>
          </cell>
          <cell r="G2244" t="str">
            <v>012</v>
          </cell>
          <cell r="H2244" t="str">
            <v>2.1.1.2.1</v>
          </cell>
          <cell r="I2244" t="str">
            <v>11</v>
          </cell>
          <cell r="J2244" t="str">
            <v>045</v>
          </cell>
          <cell r="K2244" t="str">
            <v>6233</v>
          </cell>
          <cell r="L2244" t="str">
            <v>2</v>
          </cell>
          <cell r="M2244" t="str">
            <v>6</v>
          </cell>
          <cell r="N2244" t="str">
            <v>5</v>
          </cell>
          <cell r="O2244" t="str">
            <v>3</v>
          </cell>
          <cell r="P2244" t="str">
            <v>1</v>
          </cell>
          <cell r="Q2244" t="str">
            <v>E</v>
          </cell>
          <cell r="R2244" t="str">
            <v>357</v>
          </cell>
          <cell r="S2244" t="str">
            <v>357D1</v>
          </cell>
          <cell r="T2244" t="str">
            <v>1322</v>
          </cell>
          <cell r="U2244" t="str">
            <v>00</v>
          </cell>
          <cell r="V2244" t="str">
            <v>16</v>
          </cell>
          <cell r="W2244" t="str">
            <v>00605</v>
          </cell>
          <cell r="X2244" t="str">
            <v>1</v>
          </cell>
          <cell r="Y2244" t="str">
            <v>20</v>
          </cell>
          <cell r="Z2244" t="str">
            <v>150</v>
          </cell>
          <cell r="AA2244" t="str">
            <v>002</v>
          </cell>
          <cell r="AB2244">
            <v>4928.1099999999997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4928.1099999999997</v>
          </cell>
        </row>
        <row r="2245">
          <cell r="C2245" t="str">
            <v>17156232357D100605002</v>
          </cell>
          <cell r="D2245" t="str">
            <v>2018.29.02.012.2.1.1.2.1.11.045.6232.2.6.5.3.1.E.357.357D1.1715.00.16.00605.1.20.150.002</v>
          </cell>
          <cell r="E2245" t="str">
            <v>2018</v>
          </cell>
          <cell r="F2245" t="str">
            <v>29.02</v>
          </cell>
          <cell r="G2245" t="str">
            <v>012</v>
          </cell>
          <cell r="H2245" t="str">
            <v>2.1.1.2.1</v>
          </cell>
          <cell r="I2245" t="str">
            <v>11</v>
          </cell>
          <cell r="J2245" t="str">
            <v>045</v>
          </cell>
          <cell r="K2245" t="str">
            <v>6232</v>
          </cell>
          <cell r="L2245" t="str">
            <v>2</v>
          </cell>
          <cell r="M2245" t="str">
            <v>6</v>
          </cell>
          <cell r="N2245" t="str">
            <v>5</v>
          </cell>
          <cell r="O2245" t="str">
            <v>3</v>
          </cell>
          <cell r="P2245" t="str">
            <v>1</v>
          </cell>
          <cell r="Q2245" t="str">
            <v>E</v>
          </cell>
          <cell r="R2245" t="str">
            <v>357</v>
          </cell>
          <cell r="S2245" t="str">
            <v>357D1</v>
          </cell>
          <cell r="T2245" t="str">
            <v>1715</v>
          </cell>
          <cell r="U2245" t="str">
            <v>00</v>
          </cell>
          <cell r="V2245" t="str">
            <v>16</v>
          </cell>
          <cell r="W2245" t="str">
            <v>00605</v>
          </cell>
          <cell r="X2245" t="str">
            <v>1</v>
          </cell>
          <cell r="Y2245" t="str">
            <v>20</v>
          </cell>
          <cell r="Z2245" t="str">
            <v>150</v>
          </cell>
          <cell r="AA2245" t="str">
            <v>002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</row>
        <row r="2246">
          <cell r="C2246" t="str">
            <v>261162333570300605002</v>
          </cell>
          <cell r="D2246" t="str">
            <v>2018.29.02.012.2.1.1.2.1.11.045.6233.2.6.5.3.1.E.357.35703.2611.00.16.00605.1.20.150.002</v>
          </cell>
          <cell r="E2246" t="str">
            <v>2018</v>
          </cell>
          <cell r="F2246" t="str">
            <v>29.02</v>
          </cell>
          <cell r="G2246" t="str">
            <v>012</v>
          </cell>
          <cell r="H2246" t="str">
            <v>2.1.1.2.1</v>
          </cell>
          <cell r="I2246" t="str">
            <v>11</v>
          </cell>
          <cell r="J2246" t="str">
            <v>045</v>
          </cell>
          <cell r="K2246" t="str">
            <v>6233</v>
          </cell>
          <cell r="L2246" t="str">
            <v>2</v>
          </cell>
          <cell r="M2246" t="str">
            <v>6</v>
          </cell>
          <cell r="N2246" t="str">
            <v>5</v>
          </cell>
          <cell r="O2246" t="str">
            <v>3</v>
          </cell>
          <cell r="P2246" t="str">
            <v>1</v>
          </cell>
          <cell r="Q2246" t="str">
            <v>E</v>
          </cell>
          <cell r="R2246" t="str">
            <v>357</v>
          </cell>
          <cell r="S2246" t="str">
            <v>35703</v>
          </cell>
          <cell r="T2246" t="str">
            <v>2611</v>
          </cell>
          <cell r="U2246" t="str">
            <v>00</v>
          </cell>
          <cell r="V2246" t="str">
            <v>16</v>
          </cell>
          <cell r="W2246" t="str">
            <v>00605</v>
          </cell>
          <cell r="X2246" t="str">
            <v>1</v>
          </cell>
          <cell r="Y2246" t="str">
            <v>20</v>
          </cell>
          <cell r="Z2246" t="str">
            <v>150</v>
          </cell>
          <cell r="AA2246" t="str">
            <v>002</v>
          </cell>
          <cell r="AB2246">
            <v>6700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6700</v>
          </cell>
        </row>
        <row r="2247">
          <cell r="C2247" t="str">
            <v>37517000356D100605002</v>
          </cell>
          <cell r="D2247" t="str">
            <v>2018.29.02.012.2.1.1.2.1.11.045.7000.2.6.8.3.2.E.356.356D1.3751.00.16.00605.1.20.150.002</v>
          </cell>
          <cell r="E2247" t="str">
            <v>2018</v>
          </cell>
          <cell r="F2247" t="str">
            <v>29.02</v>
          </cell>
          <cell r="G2247" t="str">
            <v>012</v>
          </cell>
          <cell r="H2247" t="str">
            <v>2.1.1.2.1</v>
          </cell>
          <cell r="I2247" t="str">
            <v>11</v>
          </cell>
          <cell r="J2247" t="str">
            <v>045</v>
          </cell>
          <cell r="K2247" t="str">
            <v>7000</v>
          </cell>
          <cell r="L2247" t="str">
            <v>2</v>
          </cell>
          <cell r="M2247" t="str">
            <v>6</v>
          </cell>
          <cell r="N2247" t="str">
            <v>8</v>
          </cell>
          <cell r="O2247" t="str">
            <v>3</v>
          </cell>
          <cell r="P2247" t="str">
            <v>2</v>
          </cell>
          <cell r="Q2247" t="str">
            <v>E</v>
          </cell>
          <cell r="R2247" t="str">
            <v>356</v>
          </cell>
          <cell r="S2247" t="str">
            <v>356D1</v>
          </cell>
          <cell r="T2247" t="str">
            <v>3751</v>
          </cell>
          <cell r="U2247" t="str">
            <v>00</v>
          </cell>
          <cell r="V2247" t="str">
            <v>16</v>
          </cell>
          <cell r="W2247" t="str">
            <v>00605</v>
          </cell>
          <cell r="X2247" t="str">
            <v>1</v>
          </cell>
          <cell r="Y2247" t="str">
            <v>20</v>
          </cell>
          <cell r="Z2247" t="str">
            <v>150</v>
          </cell>
          <cell r="AA2247" t="str">
            <v>002</v>
          </cell>
          <cell r="AB2247">
            <v>123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123</v>
          </cell>
        </row>
        <row r="2248">
          <cell r="C2248" t="str">
            <v>26117010356D600605002</v>
          </cell>
          <cell r="D2248" t="str">
            <v>2018.29.02.012.2.1.1.2.1.11.045.7010.2.6.8.3.2.E.356.356D6.2611.00.16.00605.1.20.150.002</v>
          </cell>
          <cell r="E2248" t="str">
            <v>2018</v>
          </cell>
          <cell r="F2248" t="str">
            <v>29.02</v>
          </cell>
          <cell r="G2248" t="str">
            <v>012</v>
          </cell>
          <cell r="H2248" t="str">
            <v>2.1.1.2.1</v>
          </cell>
          <cell r="I2248" t="str">
            <v>11</v>
          </cell>
          <cell r="J2248" t="str">
            <v>045</v>
          </cell>
          <cell r="K2248" t="str">
            <v>7010</v>
          </cell>
          <cell r="L2248" t="str">
            <v>2</v>
          </cell>
          <cell r="M2248" t="str">
            <v>6</v>
          </cell>
          <cell r="N2248" t="str">
            <v>8</v>
          </cell>
          <cell r="O2248" t="str">
            <v>3</v>
          </cell>
          <cell r="P2248" t="str">
            <v>2</v>
          </cell>
          <cell r="Q2248" t="str">
            <v>E</v>
          </cell>
          <cell r="R2248" t="str">
            <v>356</v>
          </cell>
          <cell r="S2248" t="str">
            <v>356D6</v>
          </cell>
          <cell r="T2248" t="str">
            <v>2611</v>
          </cell>
          <cell r="U2248" t="str">
            <v>00</v>
          </cell>
          <cell r="V2248" t="str">
            <v>16</v>
          </cell>
          <cell r="W2248" t="str">
            <v>00605</v>
          </cell>
          <cell r="X2248" t="str">
            <v>1</v>
          </cell>
          <cell r="Y2248" t="str">
            <v>20</v>
          </cell>
          <cell r="Z2248" t="str">
            <v>150</v>
          </cell>
          <cell r="AA2248" t="str">
            <v>002</v>
          </cell>
          <cell r="AB2248">
            <v>4500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4500</v>
          </cell>
        </row>
        <row r="2249">
          <cell r="C2249" t="str">
            <v>44137010356D600605101</v>
          </cell>
          <cell r="D2249" t="str">
            <v>2018.29.02.012.2.1.1.2.1.11.045.7010.2.6.8.3.2.E.356.356D6.4413.00.16.00605.1.20.150.101</v>
          </cell>
          <cell r="E2249" t="str">
            <v>2018</v>
          </cell>
          <cell r="F2249" t="str">
            <v>29.02</v>
          </cell>
          <cell r="G2249" t="str">
            <v>012</v>
          </cell>
          <cell r="H2249" t="str">
            <v>2.1.1.2.1</v>
          </cell>
          <cell r="I2249" t="str">
            <v>11</v>
          </cell>
          <cell r="J2249" t="str">
            <v>045</v>
          </cell>
          <cell r="K2249" t="str">
            <v>7010</v>
          </cell>
          <cell r="L2249" t="str">
            <v>2</v>
          </cell>
          <cell r="M2249" t="str">
            <v>6</v>
          </cell>
          <cell r="N2249" t="str">
            <v>8</v>
          </cell>
          <cell r="O2249" t="str">
            <v>3</v>
          </cell>
          <cell r="P2249" t="str">
            <v>2</v>
          </cell>
          <cell r="Q2249" t="str">
            <v>E</v>
          </cell>
          <cell r="R2249" t="str">
            <v>356</v>
          </cell>
          <cell r="S2249" t="str">
            <v>356D6</v>
          </cell>
          <cell r="T2249" t="str">
            <v>4413</v>
          </cell>
          <cell r="U2249" t="str">
            <v>00</v>
          </cell>
          <cell r="V2249" t="str">
            <v>16</v>
          </cell>
          <cell r="W2249" t="str">
            <v>00605</v>
          </cell>
          <cell r="X2249" t="str">
            <v>1</v>
          </cell>
          <cell r="Y2249" t="str">
            <v>20</v>
          </cell>
          <cell r="Z2249" t="str">
            <v>150</v>
          </cell>
          <cell r="AA2249" t="str">
            <v>101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</row>
        <row r="2250">
          <cell r="C2250" t="str">
            <v>11317100356B200605002</v>
          </cell>
          <cell r="D2250" t="str">
            <v>2018.29.02.012.2.1.1.2.1.11.045.7100.2.6.8.3.2.E.356.356B2.1131.00.16.00605.1.20.150.002</v>
          </cell>
          <cell r="E2250" t="str">
            <v>2018</v>
          </cell>
          <cell r="F2250" t="str">
            <v>29.02</v>
          </cell>
          <cell r="G2250" t="str">
            <v>012</v>
          </cell>
          <cell r="H2250" t="str">
            <v>2.1.1.2.1</v>
          </cell>
          <cell r="I2250" t="str">
            <v>11</v>
          </cell>
          <cell r="J2250" t="str">
            <v>045</v>
          </cell>
          <cell r="K2250" t="str">
            <v>7100</v>
          </cell>
          <cell r="L2250" t="str">
            <v>2</v>
          </cell>
          <cell r="M2250" t="str">
            <v>6</v>
          </cell>
          <cell r="N2250" t="str">
            <v>8</v>
          </cell>
          <cell r="O2250" t="str">
            <v>3</v>
          </cell>
          <cell r="P2250" t="str">
            <v>2</v>
          </cell>
          <cell r="Q2250" t="str">
            <v>E</v>
          </cell>
          <cell r="R2250" t="str">
            <v>356</v>
          </cell>
          <cell r="S2250" t="str">
            <v>356B2</v>
          </cell>
          <cell r="T2250" t="str">
            <v>1131</v>
          </cell>
          <cell r="U2250" t="str">
            <v>00</v>
          </cell>
          <cell r="V2250" t="str">
            <v>16</v>
          </cell>
          <cell r="W2250" t="str">
            <v>00605</v>
          </cell>
          <cell r="X2250" t="str">
            <v>1</v>
          </cell>
          <cell r="Y2250" t="str">
            <v>20</v>
          </cell>
          <cell r="Z2250" t="str">
            <v>150</v>
          </cell>
          <cell r="AA2250" t="str">
            <v>002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</row>
        <row r="2251">
          <cell r="C2251" t="str">
            <v>13217100356B200605002</v>
          </cell>
          <cell r="D2251" t="str">
            <v>2018.29.02.012.2.1.1.2.1.11.045.7100.2.6.8.3.2.E.356.356B2.1321.00.16.00605.1.20.150.002</v>
          </cell>
          <cell r="E2251" t="str">
            <v>2018</v>
          </cell>
          <cell r="F2251" t="str">
            <v>29.02</v>
          </cell>
          <cell r="G2251" t="str">
            <v>012</v>
          </cell>
          <cell r="H2251" t="str">
            <v>2.1.1.2.1</v>
          </cell>
          <cell r="I2251" t="str">
            <v>11</v>
          </cell>
          <cell r="J2251" t="str">
            <v>045</v>
          </cell>
          <cell r="K2251" t="str">
            <v>7100</v>
          </cell>
          <cell r="L2251" t="str">
            <v>2</v>
          </cell>
          <cell r="M2251" t="str">
            <v>6</v>
          </cell>
          <cell r="N2251" t="str">
            <v>8</v>
          </cell>
          <cell r="O2251" t="str">
            <v>3</v>
          </cell>
          <cell r="P2251" t="str">
            <v>2</v>
          </cell>
          <cell r="Q2251" t="str">
            <v>E</v>
          </cell>
          <cell r="R2251" t="str">
            <v>356</v>
          </cell>
          <cell r="S2251" t="str">
            <v>356B2</v>
          </cell>
          <cell r="T2251" t="str">
            <v>1321</v>
          </cell>
          <cell r="U2251" t="str">
            <v>00</v>
          </cell>
          <cell r="V2251" t="str">
            <v>16</v>
          </cell>
          <cell r="W2251" t="str">
            <v>00605</v>
          </cell>
          <cell r="X2251" t="str">
            <v>1</v>
          </cell>
          <cell r="Y2251" t="str">
            <v>20</v>
          </cell>
          <cell r="Z2251" t="str">
            <v>150</v>
          </cell>
          <cell r="AA2251" t="str">
            <v>002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</row>
        <row r="2252">
          <cell r="C2252" t="str">
            <v>13227100356B200605002</v>
          </cell>
          <cell r="D2252" t="str">
            <v>2018.29.02.012.2.1.1.2.1.11.045.7100.2.6.8.3.2.E.356.356B2.1322.00.16.00605.1.20.150.002</v>
          </cell>
          <cell r="E2252" t="str">
            <v>2018</v>
          </cell>
          <cell r="F2252" t="str">
            <v>29.02</v>
          </cell>
          <cell r="G2252" t="str">
            <v>012</v>
          </cell>
          <cell r="H2252" t="str">
            <v>2.1.1.2.1</v>
          </cell>
          <cell r="I2252" t="str">
            <v>11</v>
          </cell>
          <cell r="J2252" t="str">
            <v>045</v>
          </cell>
          <cell r="K2252" t="str">
            <v>7100</v>
          </cell>
          <cell r="L2252" t="str">
            <v>2</v>
          </cell>
          <cell r="M2252" t="str">
            <v>6</v>
          </cell>
          <cell r="N2252" t="str">
            <v>8</v>
          </cell>
          <cell r="O2252" t="str">
            <v>3</v>
          </cell>
          <cell r="P2252" t="str">
            <v>2</v>
          </cell>
          <cell r="Q2252" t="str">
            <v>E</v>
          </cell>
          <cell r="R2252" t="str">
            <v>356</v>
          </cell>
          <cell r="S2252" t="str">
            <v>356B2</v>
          </cell>
          <cell r="T2252" t="str">
            <v>1322</v>
          </cell>
          <cell r="U2252" t="str">
            <v>00</v>
          </cell>
          <cell r="V2252" t="str">
            <v>16</v>
          </cell>
          <cell r="W2252" t="str">
            <v>00605</v>
          </cell>
          <cell r="X2252" t="str">
            <v>1</v>
          </cell>
          <cell r="Y2252" t="str">
            <v>20</v>
          </cell>
          <cell r="Z2252" t="str">
            <v>150</v>
          </cell>
          <cell r="AA2252" t="str">
            <v>002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</row>
        <row r="2253">
          <cell r="C2253" t="str">
            <v>25417100356D100605002</v>
          </cell>
          <cell r="D2253" t="str">
            <v>2018.29.02.012.2.1.1.2.1.11.045.7100.2.6.8.3.2.E.356.356D1.2541.00.16.00605.1.20.150.002</v>
          </cell>
          <cell r="E2253" t="str">
            <v>2018</v>
          </cell>
          <cell r="F2253" t="str">
            <v>29.02</v>
          </cell>
          <cell r="G2253" t="str">
            <v>012</v>
          </cell>
          <cell r="H2253" t="str">
            <v>2.1.1.2.1</v>
          </cell>
          <cell r="I2253" t="str">
            <v>11</v>
          </cell>
          <cell r="J2253" t="str">
            <v>045</v>
          </cell>
          <cell r="K2253" t="str">
            <v>7100</v>
          </cell>
          <cell r="L2253" t="str">
            <v>2</v>
          </cell>
          <cell r="M2253" t="str">
            <v>6</v>
          </cell>
          <cell r="N2253" t="str">
            <v>8</v>
          </cell>
          <cell r="O2253" t="str">
            <v>3</v>
          </cell>
          <cell r="P2253" t="str">
            <v>2</v>
          </cell>
          <cell r="Q2253" t="str">
            <v>E</v>
          </cell>
          <cell r="R2253" t="str">
            <v>356</v>
          </cell>
          <cell r="S2253" t="str">
            <v>356D1</v>
          </cell>
          <cell r="T2253" t="str">
            <v>2541</v>
          </cell>
          <cell r="U2253" t="str">
            <v>00</v>
          </cell>
          <cell r="V2253" t="str">
            <v>16</v>
          </cell>
          <cell r="W2253" t="str">
            <v>00605</v>
          </cell>
          <cell r="X2253" t="str">
            <v>1</v>
          </cell>
          <cell r="Y2253" t="str">
            <v>20</v>
          </cell>
          <cell r="Z2253" t="str">
            <v>150</v>
          </cell>
          <cell r="AA2253" t="str">
            <v>002</v>
          </cell>
          <cell r="AB2253">
            <v>250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250</v>
          </cell>
        </row>
        <row r="2254">
          <cell r="C2254" t="str">
            <v>27417100356D100605002</v>
          </cell>
          <cell r="D2254" t="str">
            <v>2018.29.02.012.2.1.1.2.1.11.045.7100.2.6.8.3.2.E.356.356D1.2741.00.16.00605.1.20.150.002</v>
          </cell>
          <cell r="E2254" t="str">
            <v>2018</v>
          </cell>
          <cell r="F2254" t="str">
            <v>29.02</v>
          </cell>
          <cell r="G2254" t="str">
            <v>012</v>
          </cell>
          <cell r="H2254" t="str">
            <v>2.1.1.2.1</v>
          </cell>
          <cell r="I2254" t="str">
            <v>11</v>
          </cell>
          <cell r="J2254" t="str">
            <v>045</v>
          </cell>
          <cell r="K2254" t="str">
            <v>7100</v>
          </cell>
          <cell r="L2254" t="str">
            <v>2</v>
          </cell>
          <cell r="M2254" t="str">
            <v>6</v>
          </cell>
          <cell r="N2254" t="str">
            <v>8</v>
          </cell>
          <cell r="O2254" t="str">
            <v>3</v>
          </cell>
          <cell r="P2254" t="str">
            <v>2</v>
          </cell>
          <cell r="Q2254" t="str">
            <v>E</v>
          </cell>
          <cell r="R2254" t="str">
            <v>356</v>
          </cell>
          <cell r="S2254" t="str">
            <v>356D1</v>
          </cell>
          <cell r="T2254" t="str">
            <v>2741</v>
          </cell>
          <cell r="U2254" t="str">
            <v>00</v>
          </cell>
          <cell r="V2254" t="str">
            <v>16</v>
          </cell>
          <cell r="W2254" t="str">
            <v>00605</v>
          </cell>
          <cell r="X2254" t="str">
            <v>1</v>
          </cell>
          <cell r="Y2254" t="str">
            <v>20</v>
          </cell>
          <cell r="Z2254" t="str">
            <v>150</v>
          </cell>
          <cell r="AA2254" t="str">
            <v>002</v>
          </cell>
          <cell r="AB2254">
            <v>2600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2600</v>
          </cell>
        </row>
        <row r="2255">
          <cell r="C2255" t="str">
            <v>27417100356D600605002</v>
          </cell>
          <cell r="D2255" t="str">
            <v>2018.29.02.012.2.1.1.2.1.11.045.7100.2.6.8.3.2.E.356.356D6.2741.00.16.00605.1.20.150.002</v>
          </cell>
          <cell r="E2255" t="str">
            <v>2018</v>
          </cell>
          <cell r="F2255" t="str">
            <v>29.02</v>
          </cell>
          <cell r="G2255" t="str">
            <v>012</v>
          </cell>
          <cell r="H2255" t="str">
            <v>2.1.1.2.1</v>
          </cell>
          <cell r="I2255" t="str">
            <v>11</v>
          </cell>
          <cell r="J2255" t="str">
            <v>045</v>
          </cell>
          <cell r="K2255" t="str">
            <v>7100</v>
          </cell>
          <cell r="L2255" t="str">
            <v>2</v>
          </cell>
          <cell r="M2255" t="str">
            <v>6</v>
          </cell>
          <cell r="N2255" t="str">
            <v>8</v>
          </cell>
          <cell r="O2255" t="str">
            <v>3</v>
          </cell>
          <cell r="P2255" t="str">
            <v>2</v>
          </cell>
          <cell r="Q2255" t="str">
            <v>E</v>
          </cell>
          <cell r="R2255" t="str">
            <v>356</v>
          </cell>
          <cell r="S2255" t="str">
            <v>356D6</v>
          </cell>
          <cell r="T2255" t="str">
            <v>2741</v>
          </cell>
          <cell r="U2255" t="str">
            <v>00</v>
          </cell>
          <cell r="V2255" t="str">
            <v>16</v>
          </cell>
          <cell r="W2255" t="str">
            <v>00605</v>
          </cell>
          <cell r="X2255" t="str">
            <v>1</v>
          </cell>
          <cell r="Y2255" t="str">
            <v>20</v>
          </cell>
          <cell r="Z2255" t="str">
            <v>150</v>
          </cell>
          <cell r="AA2255" t="str">
            <v>002</v>
          </cell>
          <cell r="AB2255">
            <v>2600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2600</v>
          </cell>
        </row>
        <row r="2256">
          <cell r="C2256" t="str">
            <v>13227120356B200605002</v>
          </cell>
          <cell r="D2256" t="str">
            <v>2018.29.02.012.2.1.1.2.1.11.045.7120.2.6.8.3.2.E.356.356B2.1322.00.16.00605.1.20.150.002</v>
          </cell>
          <cell r="E2256" t="str">
            <v>2018</v>
          </cell>
          <cell r="F2256" t="str">
            <v>29.02</v>
          </cell>
          <cell r="G2256" t="str">
            <v>012</v>
          </cell>
          <cell r="H2256" t="str">
            <v>2.1.1.2.1</v>
          </cell>
          <cell r="I2256" t="str">
            <v>11</v>
          </cell>
          <cell r="J2256" t="str">
            <v>045</v>
          </cell>
          <cell r="K2256" t="str">
            <v>7120</v>
          </cell>
          <cell r="L2256" t="str">
            <v>2</v>
          </cell>
          <cell r="M2256" t="str">
            <v>6</v>
          </cell>
          <cell r="N2256" t="str">
            <v>8</v>
          </cell>
          <cell r="O2256" t="str">
            <v>3</v>
          </cell>
          <cell r="P2256" t="str">
            <v>2</v>
          </cell>
          <cell r="Q2256" t="str">
            <v>E</v>
          </cell>
          <cell r="R2256" t="str">
            <v>356</v>
          </cell>
          <cell r="S2256" t="str">
            <v>356B2</v>
          </cell>
          <cell r="T2256" t="str">
            <v>1322</v>
          </cell>
          <cell r="U2256" t="str">
            <v>00</v>
          </cell>
          <cell r="V2256" t="str">
            <v>16</v>
          </cell>
          <cell r="W2256" t="str">
            <v>00605</v>
          </cell>
          <cell r="X2256" t="str">
            <v>1</v>
          </cell>
          <cell r="Y2256" t="str">
            <v>20</v>
          </cell>
          <cell r="Z2256" t="str">
            <v>150</v>
          </cell>
          <cell r="AA2256" t="str">
            <v>002</v>
          </cell>
          <cell r="AB2256">
            <v>13181.02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13181.02</v>
          </cell>
        </row>
        <row r="2257">
          <cell r="C2257" t="str">
            <v>37517120356D300605002</v>
          </cell>
          <cell r="D2257" t="str">
            <v>2018.29.02.012.2.1.1.2.1.11.045.7120.2.6.8.3.2.E.356.356D3.3751.00.16.00605.1.20.150.002</v>
          </cell>
          <cell r="E2257" t="str">
            <v>2018</v>
          </cell>
          <cell r="F2257" t="str">
            <v>29.02</v>
          </cell>
          <cell r="G2257" t="str">
            <v>012</v>
          </cell>
          <cell r="H2257" t="str">
            <v>2.1.1.2.1</v>
          </cell>
          <cell r="I2257" t="str">
            <v>11</v>
          </cell>
          <cell r="J2257" t="str">
            <v>045</v>
          </cell>
          <cell r="K2257" t="str">
            <v>7120</v>
          </cell>
          <cell r="L2257" t="str">
            <v>2</v>
          </cell>
          <cell r="M2257" t="str">
            <v>6</v>
          </cell>
          <cell r="N2257" t="str">
            <v>8</v>
          </cell>
          <cell r="O2257" t="str">
            <v>3</v>
          </cell>
          <cell r="P2257" t="str">
            <v>2</v>
          </cell>
          <cell r="Q2257" t="str">
            <v>E</v>
          </cell>
          <cell r="R2257" t="str">
            <v>356</v>
          </cell>
          <cell r="S2257" t="str">
            <v>356D3</v>
          </cell>
          <cell r="T2257" t="str">
            <v>3751</v>
          </cell>
          <cell r="U2257" t="str">
            <v>00</v>
          </cell>
          <cell r="V2257" t="str">
            <v>16</v>
          </cell>
          <cell r="W2257" t="str">
            <v>00605</v>
          </cell>
          <cell r="X2257" t="str">
            <v>1</v>
          </cell>
          <cell r="Y2257" t="str">
            <v>20</v>
          </cell>
          <cell r="Z2257" t="str">
            <v>150</v>
          </cell>
          <cell r="AA2257" t="str">
            <v>002</v>
          </cell>
          <cell r="AB2257">
            <v>23023.99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23023.99</v>
          </cell>
        </row>
        <row r="2258">
          <cell r="C2258" t="str">
            <v>14217130356B200605002</v>
          </cell>
          <cell r="D2258" t="str">
            <v>2018.29.02.012.2.1.1.2.1.11.045.7130.2.6.8.3.2.E.356.356B2.1421.00.16.00605.1.20.150.002</v>
          </cell>
          <cell r="E2258" t="str">
            <v>2018</v>
          </cell>
          <cell r="F2258" t="str">
            <v>29.02</v>
          </cell>
          <cell r="G2258" t="str">
            <v>012</v>
          </cell>
          <cell r="H2258" t="str">
            <v>2.1.1.2.1</v>
          </cell>
          <cell r="I2258" t="str">
            <v>11</v>
          </cell>
          <cell r="J2258" t="str">
            <v>045</v>
          </cell>
          <cell r="K2258" t="str">
            <v>7130</v>
          </cell>
          <cell r="L2258" t="str">
            <v>2</v>
          </cell>
          <cell r="M2258" t="str">
            <v>6</v>
          </cell>
          <cell r="N2258" t="str">
            <v>8</v>
          </cell>
          <cell r="O2258" t="str">
            <v>3</v>
          </cell>
          <cell r="P2258" t="str">
            <v>2</v>
          </cell>
          <cell r="Q2258" t="str">
            <v>E</v>
          </cell>
          <cell r="R2258" t="str">
            <v>356</v>
          </cell>
          <cell r="S2258" t="str">
            <v>356B2</v>
          </cell>
          <cell r="T2258" t="str">
            <v>1421</v>
          </cell>
          <cell r="U2258" t="str">
            <v>00</v>
          </cell>
          <cell r="V2258" t="str">
            <v>16</v>
          </cell>
          <cell r="W2258" t="str">
            <v>00605</v>
          </cell>
          <cell r="X2258" t="str">
            <v>1</v>
          </cell>
          <cell r="Y2258" t="str">
            <v>20</v>
          </cell>
          <cell r="Z2258" t="str">
            <v>150</v>
          </cell>
          <cell r="AA2258" t="str">
            <v>002</v>
          </cell>
          <cell r="AB2258">
            <v>2159.7600000000002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2159.7600000000002</v>
          </cell>
        </row>
        <row r="2259">
          <cell r="C2259" t="str">
            <v>371174009000100404002</v>
          </cell>
          <cell r="D2259" t="str">
            <v>2018.29.02.012.2.1.1.2.1.11.045.7400.2.6.5.3.1.E.900.90001.3711.00.14.00404.1.20.150.002</v>
          </cell>
          <cell r="E2259" t="str">
            <v>2018</v>
          </cell>
          <cell r="F2259" t="str">
            <v>29.02</v>
          </cell>
          <cell r="G2259" t="str">
            <v>012</v>
          </cell>
          <cell r="H2259" t="str">
            <v>2.1.1.2.1</v>
          </cell>
          <cell r="I2259" t="str">
            <v>11</v>
          </cell>
          <cell r="J2259" t="str">
            <v>045</v>
          </cell>
          <cell r="K2259" t="str">
            <v>7400</v>
          </cell>
          <cell r="L2259" t="str">
            <v>2</v>
          </cell>
          <cell r="M2259" t="str">
            <v>6</v>
          </cell>
          <cell r="N2259" t="str">
            <v>5</v>
          </cell>
          <cell r="O2259" t="str">
            <v>3</v>
          </cell>
          <cell r="P2259" t="str">
            <v>1</v>
          </cell>
          <cell r="Q2259" t="str">
            <v>E</v>
          </cell>
          <cell r="R2259" t="str">
            <v>900</v>
          </cell>
          <cell r="S2259" t="str">
            <v>90001</v>
          </cell>
          <cell r="T2259" t="str">
            <v>3711</v>
          </cell>
          <cell r="U2259" t="str">
            <v>00</v>
          </cell>
          <cell r="V2259" t="str">
            <v>14</v>
          </cell>
          <cell r="W2259" t="str">
            <v>00404</v>
          </cell>
          <cell r="X2259" t="str">
            <v>1</v>
          </cell>
          <cell r="Y2259" t="str">
            <v>20</v>
          </cell>
          <cell r="Z2259" t="str">
            <v>150</v>
          </cell>
          <cell r="AA2259" t="str">
            <v>002</v>
          </cell>
          <cell r="AB2259">
            <v>35244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35244</v>
          </cell>
        </row>
        <row r="2260">
          <cell r="C2260" t="str">
            <v>392174009000100605002</v>
          </cell>
          <cell r="D2260" t="str">
            <v>2018.29.02.012.2.1.1.2.1.11.045.7400.2.6.5.3.1.E.900.90001.3921.00.16.00605.1.20.150.002</v>
          </cell>
          <cell r="E2260" t="str">
            <v>2018</v>
          </cell>
          <cell r="F2260" t="str">
            <v>29.02</v>
          </cell>
          <cell r="G2260" t="str">
            <v>012</v>
          </cell>
          <cell r="H2260" t="str">
            <v>2.1.1.2.1</v>
          </cell>
          <cell r="I2260" t="str">
            <v>11</v>
          </cell>
          <cell r="J2260" t="str">
            <v>045</v>
          </cell>
          <cell r="K2260" t="str">
            <v>7400</v>
          </cell>
          <cell r="L2260" t="str">
            <v>2</v>
          </cell>
          <cell r="M2260" t="str">
            <v>6</v>
          </cell>
          <cell r="N2260" t="str">
            <v>5</v>
          </cell>
          <cell r="O2260" t="str">
            <v>3</v>
          </cell>
          <cell r="P2260" t="str">
            <v>1</v>
          </cell>
          <cell r="Q2260" t="str">
            <v>E</v>
          </cell>
          <cell r="R2260" t="str">
            <v>900</v>
          </cell>
          <cell r="S2260" t="str">
            <v>90001</v>
          </cell>
          <cell r="T2260" t="str">
            <v>3921</v>
          </cell>
          <cell r="U2260" t="str">
            <v>00</v>
          </cell>
          <cell r="V2260" t="str">
            <v>16</v>
          </cell>
          <cell r="W2260" t="str">
            <v>00605</v>
          </cell>
          <cell r="X2260" t="str">
            <v>1</v>
          </cell>
          <cell r="Y2260" t="str">
            <v>20</v>
          </cell>
          <cell r="Z2260" t="str">
            <v>150</v>
          </cell>
          <cell r="AA2260" t="str">
            <v>002</v>
          </cell>
          <cell r="AB2260">
            <v>7446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7446</v>
          </cell>
        </row>
        <row r="2261">
          <cell r="C2261" t="str">
            <v>132151749000100605002</v>
          </cell>
          <cell r="D2261" t="str">
            <v>2018.29.02.012.2.1.1.2.1.11.045.5174.2.6.5.3.1.E.900.90001.1321.00.16.00605.1.20.150.002</v>
          </cell>
          <cell r="E2261" t="str">
            <v>2018</v>
          </cell>
          <cell r="F2261" t="str">
            <v>29.02</v>
          </cell>
          <cell r="G2261" t="str">
            <v>012</v>
          </cell>
          <cell r="H2261" t="str">
            <v>2.1.1.2.1</v>
          </cell>
          <cell r="I2261" t="str">
            <v>11</v>
          </cell>
          <cell r="J2261" t="str">
            <v>045</v>
          </cell>
          <cell r="K2261" t="str">
            <v>5174</v>
          </cell>
          <cell r="L2261" t="str">
            <v>2</v>
          </cell>
          <cell r="M2261" t="str">
            <v>6</v>
          </cell>
          <cell r="N2261" t="str">
            <v>5</v>
          </cell>
          <cell r="O2261" t="str">
            <v>3</v>
          </cell>
          <cell r="P2261" t="str">
            <v>1</v>
          </cell>
          <cell r="Q2261" t="str">
            <v>E</v>
          </cell>
          <cell r="R2261" t="str">
            <v>900</v>
          </cell>
          <cell r="S2261" t="str">
            <v>90001</v>
          </cell>
          <cell r="T2261" t="str">
            <v>1321</v>
          </cell>
          <cell r="U2261" t="str">
            <v>00</v>
          </cell>
          <cell r="V2261" t="str">
            <v>16</v>
          </cell>
          <cell r="W2261" t="str">
            <v>00605</v>
          </cell>
          <cell r="X2261" t="str">
            <v>1</v>
          </cell>
          <cell r="Y2261" t="str">
            <v>20</v>
          </cell>
          <cell r="Z2261" t="str">
            <v>150</v>
          </cell>
          <cell r="AA2261" t="str">
            <v>002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</row>
        <row r="2262">
          <cell r="C2262" t="str">
            <v>131151839000100605002</v>
          </cell>
          <cell r="D2262" t="str">
            <v>2018.29.02.012.2.1.1.2.1.11.045.5183.2.6.5.3.1.E.900.90001.1311.00.16.00605.1.20.150.002</v>
          </cell>
          <cell r="E2262" t="str">
            <v>2018</v>
          </cell>
          <cell r="F2262" t="str">
            <v>29.02</v>
          </cell>
          <cell r="G2262" t="str">
            <v>012</v>
          </cell>
          <cell r="H2262" t="str">
            <v>2.1.1.2.1</v>
          </cell>
          <cell r="I2262" t="str">
            <v>11</v>
          </cell>
          <cell r="J2262" t="str">
            <v>045</v>
          </cell>
          <cell r="K2262" t="str">
            <v>5183</v>
          </cell>
          <cell r="L2262" t="str">
            <v>2</v>
          </cell>
          <cell r="M2262" t="str">
            <v>6</v>
          </cell>
          <cell r="N2262" t="str">
            <v>5</v>
          </cell>
          <cell r="O2262" t="str">
            <v>3</v>
          </cell>
          <cell r="P2262" t="str">
            <v>1</v>
          </cell>
          <cell r="Q2262" t="str">
            <v>E</v>
          </cell>
          <cell r="R2262" t="str">
            <v>900</v>
          </cell>
          <cell r="S2262" t="str">
            <v>90001</v>
          </cell>
          <cell r="T2262" t="str">
            <v>1311</v>
          </cell>
          <cell r="U2262" t="str">
            <v>00</v>
          </cell>
          <cell r="V2262" t="str">
            <v>16</v>
          </cell>
          <cell r="W2262" t="str">
            <v>00605</v>
          </cell>
          <cell r="X2262" t="str">
            <v>1</v>
          </cell>
          <cell r="Y2262" t="str">
            <v>20</v>
          </cell>
          <cell r="Z2262" t="str">
            <v>150</v>
          </cell>
          <cell r="AA2262" t="str">
            <v>002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</row>
        <row r="2263">
          <cell r="C2263" t="str">
            <v>271151839000100404700</v>
          </cell>
          <cell r="D2263" t="str">
            <v>2018.29.02.012.2.1.1.2.1.11.045.5183.2.6.5.3.1.E.900.90001.2711.00.14.00404.1.20.150.700</v>
          </cell>
          <cell r="E2263" t="str">
            <v>2018</v>
          </cell>
          <cell r="F2263" t="str">
            <v>29.02</v>
          </cell>
          <cell r="G2263" t="str">
            <v>012</v>
          </cell>
          <cell r="H2263" t="str">
            <v>2.1.1.2.1</v>
          </cell>
          <cell r="I2263" t="str">
            <v>11</v>
          </cell>
          <cell r="J2263" t="str">
            <v>045</v>
          </cell>
          <cell r="K2263" t="str">
            <v>5183</v>
          </cell>
          <cell r="L2263" t="str">
            <v>2</v>
          </cell>
          <cell r="M2263" t="str">
            <v>6</v>
          </cell>
          <cell r="N2263" t="str">
            <v>5</v>
          </cell>
          <cell r="O2263" t="str">
            <v>3</v>
          </cell>
          <cell r="P2263" t="str">
            <v>1</v>
          </cell>
          <cell r="Q2263" t="str">
            <v>E</v>
          </cell>
          <cell r="R2263" t="str">
            <v>900</v>
          </cell>
          <cell r="S2263" t="str">
            <v>90001</v>
          </cell>
          <cell r="T2263" t="str">
            <v>2711</v>
          </cell>
          <cell r="U2263" t="str">
            <v>00</v>
          </cell>
          <cell r="V2263" t="str">
            <v>14</v>
          </cell>
          <cell r="W2263" t="str">
            <v>00404</v>
          </cell>
          <cell r="X2263" t="str">
            <v>1</v>
          </cell>
          <cell r="Y2263" t="str">
            <v>20</v>
          </cell>
          <cell r="Z2263" t="str">
            <v>150</v>
          </cell>
          <cell r="AA2263" t="str">
            <v>700</v>
          </cell>
          <cell r="AB2263">
            <v>297621.96999999997</v>
          </cell>
          <cell r="AC2263">
            <v>297621.96999999997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</row>
        <row r="2264">
          <cell r="C2264" t="str">
            <v>336251839000100605002</v>
          </cell>
          <cell r="D2264" t="str">
            <v>2018.29.02.012.2.1.1.2.1.11.045.5183.2.6.5.3.1.E.900.90001.3362.00.16.00605.1.20.150.002</v>
          </cell>
          <cell r="E2264" t="str">
            <v>2018</v>
          </cell>
          <cell r="F2264" t="str">
            <v>29.02</v>
          </cell>
          <cell r="G2264" t="str">
            <v>012</v>
          </cell>
          <cell r="H2264" t="str">
            <v>2.1.1.2.1</v>
          </cell>
          <cell r="I2264" t="str">
            <v>11</v>
          </cell>
          <cell r="J2264" t="str">
            <v>045</v>
          </cell>
          <cell r="K2264" t="str">
            <v>5183</v>
          </cell>
          <cell r="L2264" t="str">
            <v>2</v>
          </cell>
          <cell r="M2264" t="str">
            <v>6</v>
          </cell>
          <cell r="N2264" t="str">
            <v>5</v>
          </cell>
          <cell r="O2264" t="str">
            <v>3</v>
          </cell>
          <cell r="P2264" t="str">
            <v>1</v>
          </cell>
          <cell r="Q2264" t="str">
            <v>E</v>
          </cell>
          <cell r="R2264" t="str">
            <v>900</v>
          </cell>
          <cell r="S2264" t="str">
            <v>90001</v>
          </cell>
          <cell r="T2264" t="str">
            <v>3362</v>
          </cell>
          <cell r="U2264" t="str">
            <v>00</v>
          </cell>
          <cell r="V2264" t="str">
            <v>16</v>
          </cell>
          <cell r="W2264" t="str">
            <v>00605</v>
          </cell>
          <cell r="X2264" t="str">
            <v>1</v>
          </cell>
          <cell r="Y2264" t="str">
            <v>20</v>
          </cell>
          <cell r="Z2264" t="str">
            <v>150</v>
          </cell>
          <cell r="AA2264" t="str">
            <v>002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</row>
        <row r="2265">
          <cell r="C2265" t="str">
            <v>171551849000100605002</v>
          </cell>
          <cell r="D2265" t="str">
            <v>2018.29.02.012.2.1.1.2.1.11.045.5184.2.6.5.3.1.E.900.90001.1715.00.16.00605.1.20.150.002</v>
          </cell>
          <cell r="E2265" t="str">
            <v>2018</v>
          </cell>
          <cell r="F2265" t="str">
            <v>29.02</v>
          </cell>
          <cell r="G2265" t="str">
            <v>012</v>
          </cell>
          <cell r="H2265" t="str">
            <v>2.1.1.2.1</v>
          </cell>
          <cell r="I2265" t="str">
            <v>11</v>
          </cell>
          <cell r="J2265" t="str">
            <v>045</v>
          </cell>
          <cell r="K2265" t="str">
            <v>5184</v>
          </cell>
          <cell r="L2265" t="str">
            <v>2</v>
          </cell>
          <cell r="M2265" t="str">
            <v>6</v>
          </cell>
          <cell r="N2265" t="str">
            <v>5</v>
          </cell>
          <cell r="O2265" t="str">
            <v>3</v>
          </cell>
          <cell r="P2265" t="str">
            <v>1</v>
          </cell>
          <cell r="Q2265" t="str">
            <v>E</v>
          </cell>
          <cell r="R2265" t="str">
            <v>900</v>
          </cell>
          <cell r="S2265" t="str">
            <v>90001</v>
          </cell>
          <cell r="T2265" t="str">
            <v>1715</v>
          </cell>
          <cell r="U2265" t="str">
            <v>00</v>
          </cell>
          <cell r="V2265" t="str">
            <v>16</v>
          </cell>
          <cell r="W2265" t="str">
            <v>00605</v>
          </cell>
          <cell r="X2265" t="str">
            <v>1</v>
          </cell>
          <cell r="Y2265" t="str">
            <v>20</v>
          </cell>
          <cell r="Z2265" t="str">
            <v>150</v>
          </cell>
          <cell r="AA2265" t="str">
            <v>002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</row>
        <row r="2266">
          <cell r="C2266" t="str">
            <v>272151849000100404002</v>
          </cell>
          <cell r="D2266" t="str">
            <v>2018.29.02.012.2.1.1.2.1.11.045.5184.2.6.5.3.1.E.900.90001.2721.00.14.00404.1.20.150.002</v>
          </cell>
          <cell r="E2266" t="str">
            <v>2018</v>
          </cell>
          <cell r="F2266" t="str">
            <v>29.02</v>
          </cell>
          <cell r="G2266" t="str">
            <v>012</v>
          </cell>
          <cell r="H2266" t="str">
            <v>2.1.1.2.1</v>
          </cell>
          <cell r="I2266" t="str">
            <v>11</v>
          </cell>
          <cell r="J2266" t="str">
            <v>045</v>
          </cell>
          <cell r="K2266" t="str">
            <v>5184</v>
          </cell>
          <cell r="L2266" t="str">
            <v>2</v>
          </cell>
          <cell r="M2266" t="str">
            <v>6</v>
          </cell>
          <cell r="N2266" t="str">
            <v>5</v>
          </cell>
          <cell r="O2266" t="str">
            <v>3</v>
          </cell>
          <cell r="P2266" t="str">
            <v>1</v>
          </cell>
          <cell r="Q2266" t="str">
            <v>E</v>
          </cell>
          <cell r="R2266" t="str">
            <v>900</v>
          </cell>
          <cell r="S2266" t="str">
            <v>90001</v>
          </cell>
          <cell r="T2266" t="str">
            <v>2721</v>
          </cell>
          <cell r="U2266" t="str">
            <v>00</v>
          </cell>
          <cell r="V2266" t="str">
            <v>14</v>
          </cell>
          <cell r="W2266" t="str">
            <v>00404</v>
          </cell>
          <cell r="X2266" t="str">
            <v>1</v>
          </cell>
          <cell r="Y2266" t="str">
            <v>20</v>
          </cell>
          <cell r="Z2266" t="str">
            <v>150</v>
          </cell>
          <cell r="AA2266" t="str">
            <v>002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</row>
        <row r="2267">
          <cell r="C2267" t="str">
            <v>13216017357D200605002</v>
          </cell>
          <cell r="D2267" t="str">
            <v>2018.29.02.012.2.1.1.2.1.11.045.6017.2.6.5.3.1.E.357.357D2.1321.00.16.00605.1.20.150.002</v>
          </cell>
          <cell r="E2267" t="str">
            <v>2018</v>
          </cell>
          <cell r="F2267" t="str">
            <v>29.02</v>
          </cell>
          <cell r="G2267" t="str">
            <v>012</v>
          </cell>
          <cell r="H2267" t="str">
            <v>2.1.1.2.1</v>
          </cell>
          <cell r="I2267" t="str">
            <v>11</v>
          </cell>
          <cell r="J2267" t="str">
            <v>045</v>
          </cell>
          <cell r="K2267" t="str">
            <v>6017</v>
          </cell>
          <cell r="L2267" t="str">
            <v>2</v>
          </cell>
          <cell r="M2267" t="str">
            <v>6</v>
          </cell>
          <cell r="N2267" t="str">
            <v>5</v>
          </cell>
          <cell r="O2267" t="str">
            <v>3</v>
          </cell>
          <cell r="P2267" t="str">
            <v>1</v>
          </cell>
          <cell r="Q2267" t="str">
            <v>E</v>
          </cell>
          <cell r="R2267" t="str">
            <v>357</v>
          </cell>
          <cell r="S2267" t="str">
            <v>357D2</v>
          </cell>
          <cell r="T2267" t="str">
            <v>1321</v>
          </cell>
          <cell r="U2267" t="str">
            <v>00</v>
          </cell>
          <cell r="V2267" t="str">
            <v>16</v>
          </cell>
          <cell r="W2267" t="str">
            <v>00605</v>
          </cell>
          <cell r="X2267" t="str">
            <v>1</v>
          </cell>
          <cell r="Y2267" t="str">
            <v>20</v>
          </cell>
          <cell r="Z2267" t="str">
            <v>150</v>
          </cell>
          <cell r="AA2267" t="str">
            <v>002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</row>
        <row r="2268">
          <cell r="C2268" t="str">
            <v>13226017357D200605002</v>
          </cell>
          <cell r="D2268" t="str">
            <v>2018.29.02.012.2.1.1.2.1.11.045.6017.2.6.5.3.1.E.357.357D2.1322.00.16.00605.1.20.150.002</v>
          </cell>
          <cell r="E2268" t="str">
            <v>2018</v>
          </cell>
          <cell r="F2268" t="str">
            <v>29.02</v>
          </cell>
          <cell r="G2268" t="str">
            <v>012</v>
          </cell>
          <cell r="H2268" t="str">
            <v>2.1.1.2.1</v>
          </cell>
          <cell r="I2268" t="str">
            <v>11</v>
          </cell>
          <cell r="J2268" t="str">
            <v>045</v>
          </cell>
          <cell r="K2268" t="str">
            <v>6017</v>
          </cell>
          <cell r="L2268" t="str">
            <v>2</v>
          </cell>
          <cell r="M2268" t="str">
            <v>6</v>
          </cell>
          <cell r="N2268" t="str">
            <v>5</v>
          </cell>
          <cell r="O2268" t="str">
            <v>3</v>
          </cell>
          <cell r="P2268" t="str">
            <v>1</v>
          </cell>
          <cell r="Q2268" t="str">
            <v>E</v>
          </cell>
          <cell r="R2268" t="str">
            <v>357</v>
          </cell>
          <cell r="S2268" t="str">
            <v>357D2</v>
          </cell>
          <cell r="T2268" t="str">
            <v>1322</v>
          </cell>
          <cell r="U2268" t="str">
            <v>00</v>
          </cell>
          <cell r="V2268" t="str">
            <v>16</v>
          </cell>
          <cell r="W2268" t="str">
            <v>00605</v>
          </cell>
          <cell r="X2268" t="str">
            <v>1</v>
          </cell>
          <cell r="Y2268" t="str">
            <v>20</v>
          </cell>
          <cell r="Z2268" t="str">
            <v>150</v>
          </cell>
          <cell r="AA2268" t="str">
            <v>002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</row>
        <row r="2269">
          <cell r="C2269" t="str">
            <v>14116017357D200605002</v>
          </cell>
          <cell r="D2269" t="str">
            <v>2018.29.02.012.2.1.1.2.1.11.045.6017.2.6.5.3.1.E.357.357D2.1411.00.16.00605.1.20.150.002</v>
          </cell>
          <cell r="E2269" t="str">
            <v>2018</v>
          </cell>
          <cell r="F2269" t="str">
            <v>29.02</v>
          </cell>
          <cell r="G2269" t="str">
            <v>012</v>
          </cell>
          <cell r="H2269" t="str">
            <v>2.1.1.2.1</v>
          </cell>
          <cell r="I2269" t="str">
            <v>11</v>
          </cell>
          <cell r="J2269" t="str">
            <v>045</v>
          </cell>
          <cell r="K2269" t="str">
            <v>6017</v>
          </cell>
          <cell r="L2269" t="str">
            <v>2</v>
          </cell>
          <cell r="M2269" t="str">
            <v>6</v>
          </cell>
          <cell r="N2269" t="str">
            <v>5</v>
          </cell>
          <cell r="O2269" t="str">
            <v>3</v>
          </cell>
          <cell r="P2269" t="str">
            <v>1</v>
          </cell>
          <cell r="Q2269" t="str">
            <v>E</v>
          </cell>
          <cell r="R2269" t="str">
            <v>357</v>
          </cell>
          <cell r="S2269" t="str">
            <v>357D2</v>
          </cell>
          <cell r="T2269" t="str">
            <v>1411</v>
          </cell>
          <cell r="U2269" t="str">
            <v>00</v>
          </cell>
          <cell r="V2269" t="str">
            <v>16</v>
          </cell>
          <cell r="W2269" t="str">
            <v>00605</v>
          </cell>
          <cell r="X2269" t="str">
            <v>1</v>
          </cell>
          <cell r="Y2269" t="str">
            <v>20</v>
          </cell>
          <cell r="Z2269" t="str">
            <v>150</v>
          </cell>
          <cell r="AA2269" t="str">
            <v>002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</row>
        <row r="2270">
          <cell r="C2270" t="str">
            <v>33636017357D200605002</v>
          </cell>
          <cell r="D2270" t="str">
            <v>2018.29.02.012.2.1.1.2.1.11.045.6017.2.6.5.3.1.E.357.357D2.3363.00.16.00605.1.20.150.002</v>
          </cell>
          <cell r="E2270" t="str">
            <v>2018</v>
          </cell>
          <cell r="F2270" t="str">
            <v>29.02</v>
          </cell>
          <cell r="G2270" t="str">
            <v>012</v>
          </cell>
          <cell r="H2270" t="str">
            <v>2.1.1.2.1</v>
          </cell>
          <cell r="I2270" t="str">
            <v>11</v>
          </cell>
          <cell r="J2270" t="str">
            <v>045</v>
          </cell>
          <cell r="K2270" t="str">
            <v>6017</v>
          </cell>
          <cell r="L2270" t="str">
            <v>2</v>
          </cell>
          <cell r="M2270" t="str">
            <v>6</v>
          </cell>
          <cell r="N2270" t="str">
            <v>5</v>
          </cell>
          <cell r="O2270" t="str">
            <v>3</v>
          </cell>
          <cell r="P2270" t="str">
            <v>1</v>
          </cell>
          <cell r="Q2270" t="str">
            <v>E</v>
          </cell>
          <cell r="R2270" t="str">
            <v>357</v>
          </cell>
          <cell r="S2270" t="str">
            <v>357D2</v>
          </cell>
          <cell r="T2270" t="str">
            <v>3363</v>
          </cell>
          <cell r="U2270" t="str">
            <v>00</v>
          </cell>
          <cell r="V2270" t="str">
            <v>16</v>
          </cell>
          <cell r="W2270" t="str">
            <v>00605</v>
          </cell>
          <cell r="X2270" t="str">
            <v>1</v>
          </cell>
          <cell r="Y2270" t="str">
            <v>20</v>
          </cell>
          <cell r="Z2270" t="str">
            <v>150</v>
          </cell>
          <cell r="AA2270" t="str">
            <v>002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</row>
        <row r="2271">
          <cell r="C2271" t="str">
            <v>14326018357D100605002</v>
          </cell>
          <cell r="D2271" t="str">
            <v>2018.29.02.012.2.1.1.2.1.11.045.6018.2.6.5.3.1.E.357.357D1.1432.00.16.00605.1.20.150.002</v>
          </cell>
          <cell r="E2271" t="str">
            <v>2018</v>
          </cell>
          <cell r="F2271" t="str">
            <v>29.02</v>
          </cell>
          <cell r="G2271" t="str">
            <v>012</v>
          </cell>
          <cell r="H2271" t="str">
            <v>2.1.1.2.1</v>
          </cell>
          <cell r="I2271" t="str">
            <v>11</v>
          </cell>
          <cell r="J2271" t="str">
            <v>045</v>
          </cell>
          <cell r="K2271" t="str">
            <v>6018</v>
          </cell>
          <cell r="L2271" t="str">
            <v>2</v>
          </cell>
          <cell r="M2271" t="str">
            <v>6</v>
          </cell>
          <cell r="N2271" t="str">
            <v>5</v>
          </cell>
          <cell r="O2271" t="str">
            <v>3</v>
          </cell>
          <cell r="P2271" t="str">
            <v>1</v>
          </cell>
          <cell r="Q2271" t="str">
            <v>E</v>
          </cell>
          <cell r="R2271" t="str">
            <v>357</v>
          </cell>
          <cell r="S2271" t="str">
            <v>357D1</v>
          </cell>
          <cell r="T2271" t="str">
            <v>1432</v>
          </cell>
          <cell r="U2271" t="str">
            <v>00</v>
          </cell>
          <cell r="V2271" t="str">
            <v>16</v>
          </cell>
          <cell r="W2271" t="str">
            <v>00605</v>
          </cell>
          <cell r="X2271" t="str">
            <v>1</v>
          </cell>
          <cell r="Y2271" t="str">
            <v>20</v>
          </cell>
          <cell r="Z2271" t="str">
            <v>150</v>
          </cell>
          <cell r="AA2271" t="str">
            <v>002</v>
          </cell>
          <cell r="AB2271">
            <v>1273.03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1273.03</v>
          </cell>
        </row>
        <row r="2272">
          <cell r="C2272" t="str">
            <v>26116018357G400605002</v>
          </cell>
          <cell r="D2272" t="str">
            <v>2018.29.02.012.2.1.1.2.1.11.045.6018.2.6.5.3.1.E.357.357G4.2611.00.16.00605.1.20.150.002</v>
          </cell>
          <cell r="E2272" t="str">
            <v>2018</v>
          </cell>
          <cell r="F2272" t="str">
            <v>29.02</v>
          </cell>
          <cell r="G2272" t="str">
            <v>012</v>
          </cell>
          <cell r="H2272" t="str">
            <v>2.1.1.2.1</v>
          </cell>
          <cell r="I2272" t="str">
            <v>11</v>
          </cell>
          <cell r="J2272" t="str">
            <v>045</v>
          </cell>
          <cell r="K2272" t="str">
            <v>6018</v>
          </cell>
          <cell r="L2272" t="str">
            <v>2</v>
          </cell>
          <cell r="M2272" t="str">
            <v>6</v>
          </cell>
          <cell r="N2272" t="str">
            <v>5</v>
          </cell>
          <cell r="O2272" t="str">
            <v>3</v>
          </cell>
          <cell r="P2272" t="str">
            <v>1</v>
          </cell>
          <cell r="Q2272" t="str">
            <v>E</v>
          </cell>
          <cell r="R2272" t="str">
            <v>357</v>
          </cell>
          <cell r="S2272" t="str">
            <v>357G4</v>
          </cell>
          <cell r="T2272" t="str">
            <v>2611</v>
          </cell>
          <cell r="U2272" t="str">
            <v>00</v>
          </cell>
          <cell r="V2272" t="str">
            <v>16</v>
          </cell>
          <cell r="W2272" t="str">
            <v>00605</v>
          </cell>
          <cell r="X2272" t="str">
            <v>1</v>
          </cell>
          <cell r="Y2272" t="str">
            <v>20</v>
          </cell>
          <cell r="Z2272" t="str">
            <v>150</v>
          </cell>
          <cell r="AA2272" t="str">
            <v>002</v>
          </cell>
          <cell r="AB2272">
            <v>2165.5300000000002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2165.5300000000002</v>
          </cell>
        </row>
        <row r="2273">
          <cell r="C2273" t="str">
            <v>39216018357G400605002</v>
          </cell>
          <cell r="D2273" t="str">
            <v>2018.29.02.012.2.1.1.2.1.11.045.6018.2.6.5.3.1.E.357.357G4.3921.00.16.00605.1.20.150.002</v>
          </cell>
          <cell r="E2273" t="str">
            <v>2018</v>
          </cell>
          <cell r="F2273" t="str">
            <v>29.02</v>
          </cell>
          <cell r="G2273" t="str">
            <v>012</v>
          </cell>
          <cell r="H2273" t="str">
            <v>2.1.1.2.1</v>
          </cell>
          <cell r="I2273" t="str">
            <v>11</v>
          </cell>
          <cell r="J2273" t="str">
            <v>045</v>
          </cell>
          <cell r="K2273" t="str">
            <v>6018</v>
          </cell>
          <cell r="L2273" t="str">
            <v>2</v>
          </cell>
          <cell r="M2273" t="str">
            <v>6</v>
          </cell>
          <cell r="N2273" t="str">
            <v>5</v>
          </cell>
          <cell r="O2273" t="str">
            <v>3</v>
          </cell>
          <cell r="P2273" t="str">
            <v>1</v>
          </cell>
          <cell r="Q2273" t="str">
            <v>E</v>
          </cell>
          <cell r="R2273" t="str">
            <v>357</v>
          </cell>
          <cell r="S2273" t="str">
            <v>357G4</v>
          </cell>
          <cell r="T2273" t="str">
            <v>3921</v>
          </cell>
          <cell r="U2273" t="str">
            <v>00</v>
          </cell>
          <cell r="V2273" t="str">
            <v>16</v>
          </cell>
          <cell r="W2273" t="str">
            <v>00605</v>
          </cell>
          <cell r="X2273" t="str">
            <v>1</v>
          </cell>
          <cell r="Y2273" t="str">
            <v>20</v>
          </cell>
          <cell r="Z2273" t="str">
            <v>150</v>
          </cell>
          <cell r="AA2273" t="str">
            <v>002</v>
          </cell>
          <cell r="AB2273">
            <v>3755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3755</v>
          </cell>
        </row>
        <row r="2274">
          <cell r="C2274" t="str">
            <v>14326038357D200605002</v>
          </cell>
          <cell r="D2274" t="str">
            <v>2018.29.02.012.2.1.1.2.1.11.045.6038.2.6.5.3.1.E.357.357D2.1432.00.16.00605.1.20.150.002</v>
          </cell>
          <cell r="E2274" t="str">
            <v>2018</v>
          </cell>
          <cell r="F2274" t="str">
            <v>29.02</v>
          </cell>
          <cell r="G2274" t="str">
            <v>012</v>
          </cell>
          <cell r="H2274" t="str">
            <v>2.1.1.2.1</v>
          </cell>
          <cell r="I2274" t="str">
            <v>11</v>
          </cell>
          <cell r="J2274" t="str">
            <v>045</v>
          </cell>
          <cell r="K2274" t="str">
            <v>6038</v>
          </cell>
          <cell r="L2274" t="str">
            <v>2</v>
          </cell>
          <cell r="M2274" t="str">
            <v>6</v>
          </cell>
          <cell r="N2274" t="str">
            <v>5</v>
          </cell>
          <cell r="O2274" t="str">
            <v>3</v>
          </cell>
          <cell r="P2274" t="str">
            <v>1</v>
          </cell>
          <cell r="Q2274" t="str">
            <v>E</v>
          </cell>
          <cell r="R2274" t="str">
            <v>357</v>
          </cell>
          <cell r="S2274" t="str">
            <v>357D2</v>
          </cell>
          <cell r="T2274" t="str">
            <v>1432</v>
          </cell>
          <cell r="U2274" t="str">
            <v>00</v>
          </cell>
          <cell r="V2274" t="str">
            <v>16</v>
          </cell>
          <cell r="W2274" t="str">
            <v>00605</v>
          </cell>
          <cell r="X2274" t="str">
            <v>1</v>
          </cell>
          <cell r="Y2274" t="str">
            <v>20</v>
          </cell>
          <cell r="Z2274" t="str">
            <v>150</v>
          </cell>
          <cell r="AA2274" t="str">
            <v>002</v>
          </cell>
          <cell r="AB2274">
            <v>3282.89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3282.89</v>
          </cell>
        </row>
        <row r="2275">
          <cell r="C2275" t="str">
            <v>143151849000100605002</v>
          </cell>
          <cell r="D2275" t="str">
            <v>2018.29.02.012.2.1.1.2.1.11.045.5184.2.6.5.3.1.E.900.90001.1431.00.16.00605.1.20.150.002</v>
          </cell>
          <cell r="E2275" t="str">
            <v>2018</v>
          </cell>
          <cell r="F2275" t="str">
            <v>29.02</v>
          </cell>
          <cell r="G2275" t="str">
            <v>012</v>
          </cell>
          <cell r="H2275" t="str">
            <v>2.1.1.2.1</v>
          </cell>
          <cell r="I2275" t="str">
            <v>11</v>
          </cell>
          <cell r="J2275" t="str">
            <v>045</v>
          </cell>
          <cell r="K2275" t="str">
            <v>5184</v>
          </cell>
          <cell r="L2275" t="str">
            <v>2</v>
          </cell>
          <cell r="M2275" t="str">
            <v>6</v>
          </cell>
          <cell r="N2275" t="str">
            <v>5</v>
          </cell>
          <cell r="O2275" t="str">
            <v>3</v>
          </cell>
          <cell r="P2275" t="str">
            <v>1</v>
          </cell>
          <cell r="Q2275" t="str">
            <v>E</v>
          </cell>
          <cell r="R2275" t="str">
            <v>900</v>
          </cell>
          <cell r="S2275" t="str">
            <v>90001</v>
          </cell>
          <cell r="T2275" t="str">
            <v>1431</v>
          </cell>
          <cell r="U2275" t="str">
            <v>00</v>
          </cell>
          <cell r="V2275" t="str">
            <v>16</v>
          </cell>
          <cell r="W2275" t="str">
            <v>00605</v>
          </cell>
          <cell r="X2275" t="str">
            <v>1</v>
          </cell>
          <cell r="Y2275" t="str">
            <v>20</v>
          </cell>
          <cell r="Z2275" t="str">
            <v>150</v>
          </cell>
          <cell r="AA2275" t="str">
            <v>002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</row>
        <row r="2276">
          <cell r="C2276" t="str">
            <v>17136017357D200605002</v>
          </cell>
          <cell r="D2276" t="str">
            <v>2018.29.02.012.2.1.1.2.1.11.045.6017.2.6.5.3.1.E.357.357D2.1713.00.16.00605.1.20.150.002</v>
          </cell>
          <cell r="E2276" t="str">
            <v>2018</v>
          </cell>
          <cell r="F2276" t="str">
            <v>29.02</v>
          </cell>
          <cell r="G2276" t="str">
            <v>012</v>
          </cell>
          <cell r="H2276" t="str">
            <v>2.1.1.2.1</v>
          </cell>
          <cell r="I2276" t="str">
            <v>11</v>
          </cell>
          <cell r="J2276" t="str">
            <v>045</v>
          </cell>
          <cell r="K2276" t="str">
            <v>6017</v>
          </cell>
          <cell r="L2276" t="str">
            <v>2</v>
          </cell>
          <cell r="M2276" t="str">
            <v>6</v>
          </cell>
          <cell r="N2276" t="str">
            <v>5</v>
          </cell>
          <cell r="O2276" t="str">
            <v>3</v>
          </cell>
          <cell r="P2276" t="str">
            <v>1</v>
          </cell>
          <cell r="Q2276" t="str">
            <v>E</v>
          </cell>
          <cell r="R2276" t="str">
            <v>357</v>
          </cell>
          <cell r="S2276" t="str">
            <v>357D2</v>
          </cell>
          <cell r="T2276" t="str">
            <v>1713</v>
          </cell>
          <cell r="U2276" t="str">
            <v>00</v>
          </cell>
          <cell r="V2276" t="str">
            <v>16</v>
          </cell>
          <cell r="W2276" t="str">
            <v>00605</v>
          </cell>
          <cell r="X2276" t="str">
            <v>1</v>
          </cell>
          <cell r="Y2276" t="str">
            <v>20</v>
          </cell>
          <cell r="Z2276" t="str">
            <v>150</v>
          </cell>
          <cell r="AA2276" t="str">
            <v>002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</row>
        <row r="2277">
          <cell r="C2277" t="str">
            <v>62266018357G400615636</v>
          </cell>
          <cell r="D2277" t="str">
            <v>2018.29.02.012.2.1.1.2.1.11.045.6018.2.6.5.3.1.E.357.357G4.6226.00.16.00615.2.20.150.636</v>
          </cell>
          <cell r="E2277" t="str">
            <v>2018</v>
          </cell>
          <cell r="F2277" t="str">
            <v>29.02</v>
          </cell>
          <cell r="G2277" t="str">
            <v>012</v>
          </cell>
          <cell r="H2277" t="str">
            <v>2.1.1.2.1</v>
          </cell>
          <cell r="I2277" t="str">
            <v>11</v>
          </cell>
          <cell r="J2277" t="str">
            <v>045</v>
          </cell>
          <cell r="K2277" t="str">
            <v>6018</v>
          </cell>
          <cell r="L2277" t="str">
            <v>2</v>
          </cell>
          <cell r="M2277" t="str">
            <v>6</v>
          </cell>
          <cell r="N2277" t="str">
            <v>5</v>
          </cell>
          <cell r="O2277" t="str">
            <v>3</v>
          </cell>
          <cell r="P2277" t="str">
            <v>1</v>
          </cell>
          <cell r="Q2277" t="str">
            <v>E</v>
          </cell>
          <cell r="R2277" t="str">
            <v>357</v>
          </cell>
          <cell r="S2277" t="str">
            <v>357G4</v>
          </cell>
          <cell r="T2277" t="str">
            <v>6226</v>
          </cell>
          <cell r="U2277" t="str">
            <v>00</v>
          </cell>
          <cell r="V2277" t="str">
            <v>16</v>
          </cell>
          <cell r="W2277" t="str">
            <v>00615</v>
          </cell>
          <cell r="X2277" t="str">
            <v>2</v>
          </cell>
          <cell r="Y2277" t="str">
            <v>20</v>
          </cell>
          <cell r="Z2277" t="str">
            <v>150</v>
          </cell>
          <cell r="AA2277" t="str">
            <v>636</v>
          </cell>
          <cell r="AB2277">
            <v>120090.12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120090.12</v>
          </cell>
        </row>
        <row r="2278">
          <cell r="C2278" t="str">
            <v>17156034357D200605002</v>
          </cell>
          <cell r="D2278" t="str">
            <v>2018.29.02.012.2.1.1.2.1.11.045.6034.2.6.5.3.1.E.357.357D2.1715.00.16.00605.1.20.150.002</v>
          </cell>
          <cell r="E2278" t="str">
            <v>2018</v>
          </cell>
          <cell r="F2278" t="str">
            <v>29.02</v>
          </cell>
          <cell r="G2278" t="str">
            <v>012</v>
          </cell>
          <cell r="H2278" t="str">
            <v>2.1.1.2.1</v>
          </cell>
          <cell r="I2278" t="str">
            <v>11</v>
          </cell>
          <cell r="J2278" t="str">
            <v>045</v>
          </cell>
          <cell r="K2278" t="str">
            <v>6034</v>
          </cell>
          <cell r="L2278" t="str">
            <v>2</v>
          </cell>
          <cell r="M2278" t="str">
            <v>6</v>
          </cell>
          <cell r="N2278" t="str">
            <v>5</v>
          </cell>
          <cell r="O2278" t="str">
            <v>3</v>
          </cell>
          <cell r="P2278" t="str">
            <v>1</v>
          </cell>
          <cell r="Q2278" t="str">
            <v>E</v>
          </cell>
          <cell r="R2278" t="str">
            <v>357</v>
          </cell>
          <cell r="S2278" t="str">
            <v>357D2</v>
          </cell>
          <cell r="T2278" t="str">
            <v>1715</v>
          </cell>
          <cell r="U2278" t="str">
            <v>00</v>
          </cell>
          <cell r="V2278" t="str">
            <v>16</v>
          </cell>
          <cell r="W2278" t="str">
            <v>00605</v>
          </cell>
          <cell r="X2278" t="str">
            <v>1</v>
          </cell>
          <cell r="Y2278" t="str">
            <v>20</v>
          </cell>
          <cell r="Z2278" t="str">
            <v>150</v>
          </cell>
          <cell r="AA2278" t="str">
            <v>002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</row>
        <row r="2279">
          <cell r="C2279" t="str">
            <v>44136034357D200605128</v>
          </cell>
          <cell r="D2279" t="str">
            <v>2018.29.02.012.2.1.1.2.1.11.045.6034.2.6.5.3.1.E.357.357D2.4413.00.16.00605.1.20.150.128</v>
          </cell>
          <cell r="E2279" t="str">
            <v>2018</v>
          </cell>
          <cell r="F2279" t="str">
            <v>29.02</v>
          </cell>
          <cell r="G2279" t="str">
            <v>012</v>
          </cell>
          <cell r="H2279" t="str">
            <v>2.1.1.2.1</v>
          </cell>
          <cell r="I2279" t="str">
            <v>11</v>
          </cell>
          <cell r="J2279" t="str">
            <v>045</v>
          </cell>
          <cell r="K2279" t="str">
            <v>6034</v>
          </cell>
          <cell r="L2279" t="str">
            <v>2</v>
          </cell>
          <cell r="M2279" t="str">
            <v>6</v>
          </cell>
          <cell r="N2279" t="str">
            <v>5</v>
          </cell>
          <cell r="O2279" t="str">
            <v>3</v>
          </cell>
          <cell r="P2279" t="str">
            <v>1</v>
          </cell>
          <cell r="Q2279" t="str">
            <v>E</v>
          </cell>
          <cell r="R2279" t="str">
            <v>357</v>
          </cell>
          <cell r="S2279" t="str">
            <v>357D2</v>
          </cell>
          <cell r="T2279" t="str">
            <v>4413</v>
          </cell>
          <cell r="U2279" t="str">
            <v>00</v>
          </cell>
          <cell r="V2279" t="str">
            <v>16</v>
          </cell>
          <cell r="W2279" t="str">
            <v>00605</v>
          </cell>
          <cell r="X2279" t="str">
            <v>1</v>
          </cell>
          <cell r="Y2279" t="str">
            <v>20</v>
          </cell>
          <cell r="Z2279" t="str">
            <v>150</v>
          </cell>
          <cell r="AA2279" t="str">
            <v>128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</row>
        <row r="2280">
          <cell r="C2280" t="str">
            <v>26116035357D100605002</v>
          </cell>
          <cell r="D2280" t="str">
            <v>2018.29.02.012.2.1.1.2.1.11.045.6035.2.6.5.3.1.E.357.357D1.2611.00.16.00605.1.20.150.002</v>
          </cell>
          <cell r="E2280" t="str">
            <v>2018</v>
          </cell>
          <cell r="F2280" t="str">
            <v>29.02</v>
          </cell>
          <cell r="G2280" t="str">
            <v>012</v>
          </cell>
          <cell r="H2280" t="str">
            <v>2.1.1.2.1</v>
          </cell>
          <cell r="I2280" t="str">
            <v>11</v>
          </cell>
          <cell r="J2280" t="str">
            <v>045</v>
          </cell>
          <cell r="K2280" t="str">
            <v>6035</v>
          </cell>
          <cell r="L2280" t="str">
            <v>2</v>
          </cell>
          <cell r="M2280" t="str">
            <v>6</v>
          </cell>
          <cell r="N2280" t="str">
            <v>5</v>
          </cell>
          <cell r="O2280" t="str">
            <v>3</v>
          </cell>
          <cell r="P2280" t="str">
            <v>1</v>
          </cell>
          <cell r="Q2280" t="str">
            <v>E</v>
          </cell>
          <cell r="R2280" t="str">
            <v>357</v>
          </cell>
          <cell r="S2280" t="str">
            <v>357D1</v>
          </cell>
          <cell r="T2280" t="str">
            <v>2611</v>
          </cell>
          <cell r="U2280" t="str">
            <v>00</v>
          </cell>
          <cell r="V2280" t="str">
            <v>16</v>
          </cell>
          <cell r="W2280" t="str">
            <v>00605</v>
          </cell>
          <cell r="X2280" t="str">
            <v>1</v>
          </cell>
          <cell r="Y2280" t="str">
            <v>20</v>
          </cell>
          <cell r="Z2280" t="str">
            <v>150</v>
          </cell>
          <cell r="AA2280" t="str">
            <v>002</v>
          </cell>
          <cell r="AB2280">
            <v>6100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6100</v>
          </cell>
        </row>
        <row r="2281">
          <cell r="C2281" t="str">
            <v>13116037357D200605002</v>
          </cell>
          <cell r="D2281" t="str">
            <v>2018.29.02.012.2.1.1.2.1.11.045.6037.2.6.5.3.1.E.357.357D2.1311.00.16.00605.1.20.150.002</v>
          </cell>
          <cell r="E2281" t="str">
            <v>2018</v>
          </cell>
          <cell r="F2281" t="str">
            <v>29.02</v>
          </cell>
          <cell r="G2281" t="str">
            <v>012</v>
          </cell>
          <cell r="H2281" t="str">
            <v>2.1.1.2.1</v>
          </cell>
          <cell r="I2281" t="str">
            <v>11</v>
          </cell>
          <cell r="J2281" t="str">
            <v>045</v>
          </cell>
          <cell r="K2281" t="str">
            <v>6037</v>
          </cell>
          <cell r="L2281" t="str">
            <v>2</v>
          </cell>
          <cell r="M2281" t="str">
            <v>6</v>
          </cell>
          <cell r="N2281" t="str">
            <v>5</v>
          </cell>
          <cell r="O2281" t="str">
            <v>3</v>
          </cell>
          <cell r="P2281" t="str">
            <v>1</v>
          </cell>
          <cell r="Q2281" t="str">
            <v>E</v>
          </cell>
          <cell r="R2281" t="str">
            <v>357</v>
          </cell>
          <cell r="S2281" t="str">
            <v>357D2</v>
          </cell>
          <cell r="T2281" t="str">
            <v>1311</v>
          </cell>
          <cell r="U2281" t="str">
            <v>00</v>
          </cell>
          <cell r="V2281" t="str">
            <v>16</v>
          </cell>
          <cell r="W2281" t="str">
            <v>00605</v>
          </cell>
          <cell r="X2281" t="str">
            <v>1</v>
          </cell>
          <cell r="Y2281" t="str">
            <v>20</v>
          </cell>
          <cell r="Z2281" t="str">
            <v>150</v>
          </cell>
          <cell r="AA2281" t="str">
            <v>002</v>
          </cell>
          <cell r="AB2281">
            <v>4225.4399999999996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4225.4399999999996</v>
          </cell>
        </row>
        <row r="2282">
          <cell r="C2282" t="str">
            <v>37516037357D200605002</v>
          </cell>
          <cell r="D2282" t="str">
            <v>2018.29.02.012.2.1.1.2.1.11.045.6037.2.6.5.3.1.E.357.357D2.3751.00.16.00605.1.20.150.002</v>
          </cell>
          <cell r="E2282" t="str">
            <v>2018</v>
          </cell>
          <cell r="F2282" t="str">
            <v>29.02</v>
          </cell>
          <cell r="G2282" t="str">
            <v>012</v>
          </cell>
          <cell r="H2282" t="str">
            <v>2.1.1.2.1</v>
          </cell>
          <cell r="I2282" t="str">
            <v>11</v>
          </cell>
          <cell r="J2282" t="str">
            <v>045</v>
          </cell>
          <cell r="K2282" t="str">
            <v>6037</v>
          </cell>
          <cell r="L2282" t="str">
            <v>2</v>
          </cell>
          <cell r="M2282" t="str">
            <v>6</v>
          </cell>
          <cell r="N2282" t="str">
            <v>5</v>
          </cell>
          <cell r="O2282" t="str">
            <v>3</v>
          </cell>
          <cell r="P2282" t="str">
            <v>1</v>
          </cell>
          <cell r="Q2282" t="str">
            <v>E</v>
          </cell>
          <cell r="R2282" t="str">
            <v>357</v>
          </cell>
          <cell r="S2282" t="str">
            <v>357D2</v>
          </cell>
          <cell r="T2282" t="str">
            <v>3751</v>
          </cell>
          <cell r="U2282" t="str">
            <v>00</v>
          </cell>
          <cell r="V2282" t="str">
            <v>16</v>
          </cell>
          <cell r="W2282" t="str">
            <v>00605</v>
          </cell>
          <cell r="X2282" t="str">
            <v>1</v>
          </cell>
          <cell r="Y2282" t="str">
            <v>20</v>
          </cell>
          <cell r="Z2282" t="str">
            <v>150</v>
          </cell>
          <cell r="AA2282" t="str">
            <v>002</v>
          </cell>
          <cell r="AB2282">
            <v>30286.52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30286.52</v>
          </cell>
        </row>
        <row r="2283">
          <cell r="C2283" t="str">
            <v>14216038357D200605002</v>
          </cell>
          <cell r="D2283" t="str">
            <v>2018.29.02.012.2.1.1.2.1.11.045.6038.2.6.5.3.1.E.357.357D2.1421.00.16.00605.1.20.150.002</v>
          </cell>
          <cell r="E2283" t="str">
            <v>2018</v>
          </cell>
          <cell r="F2283" t="str">
            <v>29.02</v>
          </cell>
          <cell r="G2283" t="str">
            <v>012</v>
          </cell>
          <cell r="H2283" t="str">
            <v>2.1.1.2.1</v>
          </cell>
          <cell r="I2283" t="str">
            <v>11</v>
          </cell>
          <cell r="J2283" t="str">
            <v>045</v>
          </cell>
          <cell r="K2283" t="str">
            <v>6038</v>
          </cell>
          <cell r="L2283" t="str">
            <v>2</v>
          </cell>
          <cell r="M2283" t="str">
            <v>6</v>
          </cell>
          <cell r="N2283" t="str">
            <v>5</v>
          </cell>
          <cell r="O2283" t="str">
            <v>3</v>
          </cell>
          <cell r="P2283" t="str">
            <v>1</v>
          </cell>
          <cell r="Q2283" t="str">
            <v>E</v>
          </cell>
          <cell r="R2283" t="str">
            <v>357</v>
          </cell>
          <cell r="S2283" t="str">
            <v>357D2</v>
          </cell>
          <cell r="T2283" t="str">
            <v>1421</v>
          </cell>
          <cell r="U2283" t="str">
            <v>00</v>
          </cell>
          <cell r="V2283" t="str">
            <v>16</v>
          </cell>
          <cell r="W2283" t="str">
            <v>00605</v>
          </cell>
          <cell r="X2283" t="str">
            <v>1</v>
          </cell>
          <cell r="Y2283" t="str">
            <v>20</v>
          </cell>
          <cell r="Z2283" t="str">
            <v>150</v>
          </cell>
          <cell r="AA2283" t="str">
            <v>002</v>
          </cell>
          <cell r="AB2283">
            <v>4102.8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4102.8</v>
          </cell>
        </row>
        <row r="2284">
          <cell r="C2284" t="str">
            <v>142160613580100605002</v>
          </cell>
          <cell r="D2284" t="str">
            <v>2018.29.02.012.2.1.1.2.1.11.045.6061.2.6.8.3.2.E.358.35801.1421.00.16.00605.1.20.150.002</v>
          </cell>
          <cell r="E2284" t="str">
            <v>2018</v>
          </cell>
          <cell r="F2284" t="str">
            <v>29.02</v>
          </cell>
          <cell r="G2284" t="str">
            <v>012</v>
          </cell>
          <cell r="H2284" t="str">
            <v>2.1.1.2.1</v>
          </cell>
          <cell r="I2284" t="str">
            <v>11</v>
          </cell>
          <cell r="J2284" t="str">
            <v>045</v>
          </cell>
          <cell r="K2284" t="str">
            <v>6061</v>
          </cell>
          <cell r="L2284" t="str">
            <v>2</v>
          </cell>
          <cell r="M2284" t="str">
            <v>6</v>
          </cell>
          <cell r="N2284" t="str">
            <v>8</v>
          </cell>
          <cell r="O2284" t="str">
            <v>3</v>
          </cell>
          <cell r="P2284" t="str">
            <v>2</v>
          </cell>
          <cell r="Q2284" t="str">
            <v>E</v>
          </cell>
          <cell r="R2284" t="str">
            <v>358</v>
          </cell>
          <cell r="S2284" t="str">
            <v>35801</v>
          </cell>
          <cell r="T2284" t="str">
            <v>1421</v>
          </cell>
          <cell r="U2284" t="str">
            <v>00</v>
          </cell>
          <cell r="V2284" t="str">
            <v>16</v>
          </cell>
          <cell r="W2284" t="str">
            <v>00605</v>
          </cell>
          <cell r="X2284" t="str">
            <v>1</v>
          </cell>
          <cell r="Y2284" t="str">
            <v>20</v>
          </cell>
          <cell r="Z2284" t="str">
            <v>150</v>
          </cell>
          <cell r="AA2284" t="str">
            <v>002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</row>
        <row r="2285">
          <cell r="C2285" t="str">
            <v>441360613580300501012</v>
          </cell>
          <cell r="D2285" t="str">
            <v>2018.29.02.012.2.1.1.2.1.11.045.6061.2.6.8.3.2.E.358.35803.4413.00.25.00501.1.20.150.012</v>
          </cell>
          <cell r="E2285" t="str">
            <v>2018</v>
          </cell>
          <cell r="F2285" t="str">
            <v>29.02</v>
          </cell>
          <cell r="G2285" t="str">
            <v>012</v>
          </cell>
          <cell r="H2285" t="str">
            <v>2.1.1.2.1</v>
          </cell>
          <cell r="I2285" t="str">
            <v>11</v>
          </cell>
          <cell r="J2285" t="str">
            <v>045</v>
          </cell>
          <cell r="K2285" t="str">
            <v>6061</v>
          </cell>
          <cell r="L2285" t="str">
            <v>2</v>
          </cell>
          <cell r="M2285" t="str">
            <v>6</v>
          </cell>
          <cell r="N2285" t="str">
            <v>8</v>
          </cell>
          <cell r="O2285" t="str">
            <v>3</v>
          </cell>
          <cell r="P2285" t="str">
            <v>2</v>
          </cell>
          <cell r="Q2285" t="str">
            <v>E</v>
          </cell>
          <cell r="R2285" t="str">
            <v>358</v>
          </cell>
          <cell r="S2285" t="str">
            <v>35803</v>
          </cell>
          <cell r="T2285" t="str">
            <v>4413</v>
          </cell>
          <cell r="U2285" t="str">
            <v>00</v>
          </cell>
          <cell r="V2285" t="str">
            <v>25</v>
          </cell>
          <cell r="W2285" t="str">
            <v>00501</v>
          </cell>
          <cell r="X2285" t="str">
            <v>1</v>
          </cell>
          <cell r="Y2285" t="str">
            <v>20</v>
          </cell>
          <cell r="Z2285" t="str">
            <v>150</v>
          </cell>
          <cell r="AA2285" t="str">
            <v>012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</row>
        <row r="2286">
          <cell r="C2286" t="str">
            <v>142160633580100605002</v>
          </cell>
          <cell r="D2286" t="str">
            <v>2018.29.02.012.2.1.1.2.1.11.045.6063.2.6.8.3.2.E.358.35801.1421.00.16.00605.1.20.150.002</v>
          </cell>
          <cell r="E2286" t="str">
            <v>2018</v>
          </cell>
          <cell r="F2286" t="str">
            <v>29.02</v>
          </cell>
          <cell r="G2286" t="str">
            <v>012</v>
          </cell>
          <cell r="H2286" t="str">
            <v>2.1.1.2.1</v>
          </cell>
          <cell r="I2286" t="str">
            <v>11</v>
          </cell>
          <cell r="J2286" t="str">
            <v>045</v>
          </cell>
          <cell r="K2286" t="str">
            <v>6063</v>
          </cell>
          <cell r="L2286" t="str">
            <v>2</v>
          </cell>
          <cell r="M2286" t="str">
            <v>6</v>
          </cell>
          <cell r="N2286" t="str">
            <v>8</v>
          </cell>
          <cell r="O2286" t="str">
            <v>3</v>
          </cell>
          <cell r="P2286" t="str">
            <v>2</v>
          </cell>
          <cell r="Q2286" t="str">
            <v>E</v>
          </cell>
          <cell r="R2286" t="str">
            <v>358</v>
          </cell>
          <cell r="S2286" t="str">
            <v>35801</v>
          </cell>
          <cell r="T2286" t="str">
            <v>1421</v>
          </cell>
          <cell r="U2286" t="str">
            <v>00</v>
          </cell>
          <cell r="V2286" t="str">
            <v>16</v>
          </cell>
          <cell r="W2286" t="str">
            <v>00605</v>
          </cell>
          <cell r="X2286" t="str">
            <v>1</v>
          </cell>
          <cell r="Y2286" t="str">
            <v>20</v>
          </cell>
          <cell r="Z2286" t="str">
            <v>150</v>
          </cell>
          <cell r="AA2286" t="str">
            <v>002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</row>
        <row r="2287">
          <cell r="C2287" t="str">
            <v>25416063358D400605002</v>
          </cell>
          <cell r="D2287" t="str">
            <v>2018.29.02.012.2.1.1.2.1.11.045.6063.2.6.8.3.2.E.358.358D4.2541.00.16.00605.1.20.150.002</v>
          </cell>
          <cell r="E2287" t="str">
            <v>2018</v>
          </cell>
          <cell r="F2287" t="str">
            <v>29.02</v>
          </cell>
          <cell r="G2287" t="str">
            <v>012</v>
          </cell>
          <cell r="H2287" t="str">
            <v>2.1.1.2.1</v>
          </cell>
          <cell r="I2287" t="str">
            <v>11</v>
          </cell>
          <cell r="J2287" t="str">
            <v>045</v>
          </cell>
          <cell r="K2287" t="str">
            <v>6063</v>
          </cell>
          <cell r="L2287" t="str">
            <v>2</v>
          </cell>
          <cell r="M2287" t="str">
            <v>6</v>
          </cell>
          <cell r="N2287" t="str">
            <v>8</v>
          </cell>
          <cell r="O2287" t="str">
            <v>3</v>
          </cell>
          <cell r="P2287" t="str">
            <v>2</v>
          </cell>
          <cell r="Q2287" t="str">
            <v>E</v>
          </cell>
          <cell r="R2287" t="str">
            <v>358</v>
          </cell>
          <cell r="S2287" t="str">
            <v>358D4</v>
          </cell>
          <cell r="T2287" t="str">
            <v>2541</v>
          </cell>
          <cell r="U2287" t="str">
            <v>00</v>
          </cell>
          <cell r="V2287" t="str">
            <v>16</v>
          </cell>
          <cell r="W2287" t="str">
            <v>00605</v>
          </cell>
          <cell r="X2287" t="str">
            <v>1</v>
          </cell>
          <cell r="Y2287" t="str">
            <v>20</v>
          </cell>
          <cell r="Z2287" t="str">
            <v>150</v>
          </cell>
          <cell r="AA2287" t="str">
            <v>002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</row>
        <row r="2288">
          <cell r="C2288" t="str">
            <v>143261179000100605002</v>
          </cell>
          <cell r="D2288" t="str">
            <v>2018.29.02.012.2.1.1.2.1.11.045.6117.2.6.5.3.1.E.900.90001.1432.00.16.00605.1.20.150.002</v>
          </cell>
          <cell r="E2288" t="str">
            <v>2018</v>
          </cell>
          <cell r="F2288" t="str">
            <v>29.02</v>
          </cell>
          <cell r="G2288" t="str">
            <v>012</v>
          </cell>
          <cell r="H2288" t="str">
            <v>2.1.1.2.1</v>
          </cell>
          <cell r="I2288" t="str">
            <v>11</v>
          </cell>
          <cell r="J2288" t="str">
            <v>045</v>
          </cell>
          <cell r="K2288" t="str">
            <v>6117</v>
          </cell>
          <cell r="L2288" t="str">
            <v>2</v>
          </cell>
          <cell r="M2288" t="str">
            <v>6</v>
          </cell>
          <cell r="N2288" t="str">
            <v>5</v>
          </cell>
          <cell r="O2288" t="str">
            <v>3</v>
          </cell>
          <cell r="P2288" t="str">
            <v>1</v>
          </cell>
          <cell r="Q2288" t="str">
            <v>E</v>
          </cell>
          <cell r="R2288" t="str">
            <v>900</v>
          </cell>
          <cell r="S2288" t="str">
            <v>90001</v>
          </cell>
          <cell r="T2288" t="str">
            <v>1432</v>
          </cell>
          <cell r="U2288" t="str">
            <v>00</v>
          </cell>
          <cell r="V2288" t="str">
            <v>16</v>
          </cell>
          <cell r="W2288" t="str">
            <v>00605</v>
          </cell>
          <cell r="X2288" t="str">
            <v>1</v>
          </cell>
          <cell r="Y2288" t="str">
            <v>20</v>
          </cell>
          <cell r="Z2288" t="str">
            <v>150</v>
          </cell>
          <cell r="AA2288" t="str">
            <v>002</v>
          </cell>
          <cell r="AB2288">
            <v>1517.1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1517.1</v>
          </cell>
        </row>
        <row r="2289">
          <cell r="C2289" t="str">
            <v>21517130356D600605002</v>
          </cell>
          <cell r="D2289" t="str">
            <v>2018.29.02.012.2.1.1.2.1.11.045.7130.2.6.8.3.2.E.356.356D6.2151.00.16.00605.1.20.150.002</v>
          </cell>
          <cell r="E2289" t="str">
            <v>2018</v>
          </cell>
          <cell r="F2289" t="str">
            <v>29.02</v>
          </cell>
          <cell r="G2289" t="str">
            <v>012</v>
          </cell>
          <cell r="H2289" t="str">
            <v>2.1.1.2.1</v>
          </cell>
          <cell r="I2289" t="str">
            <v>11</v>
          </cell>
          <cell r="J2289" t="str">
            <v>045</v>
          </cell>
          <cell r="K2289" t="str">
            <v>7130</v>
          </cell>
          <cell r="L2289" t="str">
            <v>2</v>
          </cell>
          <cell r="M2289" t="str">
            <v>6</v>
          </cell>
          <cell r="N2289" t="str">
            <v>8</v>
          </cell>
          <cell r="O2289" t="str">
            <v>3</v>
          </cell>
          <cell r="P2289" t="str">
            <v>2</v>
          </cell>
          <cell r="Q2289" t="str">
            <v>E</v>
          </cell>
          <cell r="R2289" t="str">
            <v>356</v>
          </cell>
          <cell r="S2289" t="str">
            <v>356D6</v>
          </cell>
          <cell r="T2289" t="str">
            <v>2151</v>
          </cell>
          <cell r="U2289" t="str">
            <v>00</v>
          </cell>
          <cell r="V2289" t="str">
            <v>16</v>
          </cell>
          <cell r="W2289" t="str">
            <v>00605</v>
          </cell>
          <cell r="X2289" t="str">
            <v>1</v>
          </cell>
          <cell r="Y2289" t="str">
            <v>20</v>
          </cell>
          <cell r="Z2289" t="str">
            <v>150</v>
          </cell>
          <cell r="AA2289" t="str">
            <v>002</v>
          </cell>
          <cell r="AB2289">
            <v>1250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1250</v>
          </cell>
        </row>
        <row r="2290">
          <cell r="C2290" t="str">
            <v>22167200356D100605002</v>
          </cell>
          <cell r="D2290" t="str">
            <v>2018.29.02.012.2.1.1.2.1.11.045.7200.2.6.8.3.2.E.356.356D1.2216.00.16.00605.1.20.150.002</v>
          </cell>
          <cell r="E2290" t="str">
            <v>2018</v>
          </cell>
          <cell r="F2290" t="str">
            <v>29.02</v>
          </cell>
          <cell r="G2290" t="str">
            <v>012</v>
          </cell>
          <cell r="H2290" t="str">
            <v>2.1.1.2.1</v>
          </cell>
          <cell r="I2290" t="str">
            <v>11</v>
          </cell>
          <cell r="J2290" t="str">
            <v>045</v>
          </cell>
          <cell r="K2290" t="str">
            <v>7200</v>
          </cell>
          <cell r="L2290" t="str">
            <v>2</v>
          </cell>
          <cell r="M2290" t="str">
            <v>6</v>
          </cell>
          <cell r="N2290" t="str">
            <v>8</v>
          </cell>
          <cell r="O2290" t="str">
            <v>3</v>
          </cell>
          <cell r="P2290" t="str">
            <v>2</v>
          </cell>
          <cell r="Q2290" t="str">
            <v>E</v>
          </cell>
          <cell r="R2290" t="str">
            <v>356</v>
          </cell>
          <cell r="S2290" t="str">
            <v>356D1</v>
          </cell>
          <cell r="T2290" t="str">
            <v>2216</v>
          </cell>
          <cell r="U2290" t="str">
            <v>00</v>
          </cell>
          <cell r="V2290" t="str">
            <v>16</v>
          </cell>
          <cell r="W2290" t="str">
            <v>00605</v>
          </cell>
          <cell r="X2290" t="str">
            <v>1</v>
          </cell>
          <cell r="Y2290" t="str">
            <v>20</v>
          </cell>
          <cell r="Z2290" t="str">
            <v>150</v>
          </cell>
          <cell r="AA2290" t="str">
            <v>002</v>
          </cell>
          <cell r="AB2290">
            <v>1000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1000</v>
          </cell>
        </row>
        <row r="2291">
          <cell r="C2291" t="str">
            <v>27417210356D300605002</v>
          </cell>
          <cell r="D2291" t="str">
            <v>2018.29.02.012.2.1.1.2.1.11.045.7210.2.6.8.3.2.E.356.356D3.2741.00.16.00605.1.20.150.002</v>
          </cell>
          <cell r="E2291" t="str">
            <v>2018</v>
          </cell>
          <cell r="F2291" t="str">
            <v>29.02</v>
          </cell>
          <cell r="G2291" t="str">
            <v>012</v>
          </cell>
          <cell r="H2291" t="str">
            <v>2.1.1.2.1</v>
          </cell>
          <cell r="I2291" t="str">
            <v>11</v>
          </cell>
          <cell r="J2291" t="str">
            <v>045</v>
          </cell>
          <cell r="K2291" t="str">
            <v>7210</v>
          </cell>
          <cell r="L2291" t="str">
            <v>2</v>
          </cell>
          <cell r="M2291" t="str">
            <v>6</v>
          </cell>
          <cell r="N2291" t="str">
            <v>8</v>
          </cell>
          <cell r="O2291" t="str">
            <v>3</v>
          </cell>
          <cell r="P2291" t="str">
            <v>2</v>
          </cell>
          <cell r="Q2291" t="str">
            <v>E</v>
          </cell>
          <cell r="R2291" t="str">
            <v>356</v>
          </cell>
          <cell r="S2291" t="str">
            <v>356D3</v>
          </cell>
          <cell r="T2291" t="str">
            <v>2741</v>
          </cell>
          <cell r="U2291" t="str">
            <v>00</v>
          </cell>
          <cell r="V2291" t="str">
            <v>16</v>
          </cell>
          <cell r="W2291" t="str">
            <v>00605</v>
          </cell>
          <cell r="X2291" t="str">
            <v>1</v>
          </cell>
          <cell r="Y2291" t="str">
            <v>20</v>
          </cell>
          <cell r="Z2291" t="str">
            <v>150</v>
          </cell>
          <cell r="AA2291" t="str">
            <v>002</v>
          </cell>
          <cell r="AB2291">
            <v>2785.01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2785.01</v>
          </cell>
        </row>
        <row r="2292">
          <cell r="C2292" t="str">
            <v>13217220356D300605002</v>
          </cell>
          <cell r="D2292" t="str">
            <v>2018.29.02.012.2.1.1.2.1.11.045.7220.2.6.8.3.2.E.356.356D3.1321.00.16.00605.1.20.150.002</v>
          </cell>
          <cell r="E2292" t="str">
            <v>2018</v>
          </cell>
          <cell r="F2292" t="str">
            <v>29.02</v>
          </cell>
          <cell r="G2292" t="str">
            <v>012</v>
          </cell>
          <cell r="H2292" t="str">
            <v>2.1.1.2.1</v>
          </cell>
          <cell r="I2292" t="str">
            <v>11</v>
          </cell>
          <cell r="J2292" t="str">
            <v>045</v>
          </cell>
          <cell r="K2292" t="str">
            <v>7220</v>
          </cell>
          <cell r="L2292" t="str">
            <v>2</v>
          </cell>
          <cell r="M2292" t="str">
            <v>6</v>
          </cell>
          <cell r="N2292" t="str">
            <v>8</v>
          </cell>
          <cell r="O2292" t="str">
            <v>3</v>
          </cell>
          <cell r="P2292" t="str">
            <v>2</v>
          </cell>
          <cell r="Q2292" t="str">
            <v>E</v>
          </cell>
          <cell r="R2292" t="str">
            <v>356</v>
          </cell>
          <cell r="S2292" t="str">
            <v>356D3</v>
          </cell>
          <cell r="T2292" t="str">
            <v>1321</v>
          </cell>
          <cell r="U2292" t="str">
            <v>00</v>
          </cell>
          <cell r="V2292" t="str">
            <v>16</v>
          </cell>
          <cell r="W2292" t="str">
            <v>00605</v>
          </cell>
          <cell r="X2292" t="str">
            <v>1</v>
          </cell>
          <cell r="Y2292" t="str">
            <v>20</v>
          </cell>
          <cell r="Z2292" t="str">
            <v>150</v>
          </cell>
          <cell r="AA2292" t="str">
            <v>002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</row>
        <row r="2293">
          <cell r="C2293" t="str">
            <v>22147220356D500605002</v>
          </cell>
          <cell r="D2293" t="str">
            <v>2018.29.02.012.2.1.1.2.1.11.045.7220.2.6.8.3.2.E.356.356D5.2214.00.16.00605.1.20.150.002</v>
          </cell>
          <cell r="E2293" t="str">
            <v>2018</v>
          </cell>
          <cell r="F2293" t="str">
            <v>29.02</v>
          </cell>
          <cell r="G2293" t="str">
            <v>012</v>
          </cell>
          <cell r="H2293" t="str">
            <v>2.1.1.2.1</v>
          </cell>
          <cell r="I2293" t="str">
            <v>11</v>
          </cell>
          <cell r="J2293" t="str">
            <v>045</v>
          </cell>
          <cell r="K2293" t="str">
            <v>7220</v>
          </cell>
          <cell r="L2293" t="str">
            <v>2</v>
          </cell>
          <cell r="M2293" t="str">
            <v>6</v>
          </cell>
          <cell r="N2293" t="str">
            <v>8</v>
          </cell>
          <cell r="O2293" t="str">
            <v>3</v>
          </cell>
          <cell r="P2293" t="str">
            <v>2</v>
          </cell>
          <cell r="Q2293" t="str">
            <v>E</v>
          </cell>
          <cell r="R2293" t="str">
            <v>356</v>
          </cell>
          <cell r="S2293" t="str">
            <v>356D5</v>
          </cell>
          <cell r="T2293" t="str">
            <v>2214</v>
          </cell>
          <cell r="U2293" t="str">
            <v>00</v>
          </cell>
          <cell r="V2293" t="str">
            <v>16</v>
          </cell>
          <cell r="W2293" t="str">
            <v>00605</v>
          </cell>
          <cell r="X2293" t="str">
            <v>1</v>
          </cell>
          <cell r="Y2293" t="str">
            <v>20</v>
          </cell>
          <cell r="Z2293" t="str">
            <v>150</v>
          </cell>
          <cell r="AA2293" t="str">
            <v>002</v>
          </cell>
          <cell r="AB2293">
            <v>1000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1000</v>
          </cell>
        </row>
        <row r="2294">
          <cell r="C2294" t="str">
            <v>33627220356D500605002</v>
          </cell>
          <cell r="D2294" t="str">
            <v>2018.29.02.012.2.1.1.2.1.11.045.7220.2.6.8.3.2.E.356.356D5.3362.00.16.00605.1.20.150.002</v>
          </cell>
          <cell r="E2294" t="str">
            <v>2018</v>
          </cell>
          <cell r="F2294" t="str">
            <v>29.02</v>
          </cell>
          <cell r="G2294" t="str">
            <v>012</v>
          </cell>
          <cell r="H2294" t="str">
            <v>2.1.1.2.1</v>
          </cell>
          <cell r="I2294" t="str">
            <v>11</v>
          </cell>
          <cell r="J2294" t="str">
            <v>045</v>
          </cell>
          <cell r="K2294" t="str">
            <v>7220</v>
          </cell>
          <cell r="L2294" t="str">
            <v>2</v>
          </cell>
          <cell r="M2294" t="str">
            <v>6</v>
          </cell>
          <cell r="N2294" t="str">
            <v>8</v>
          </cell>
          <cell r="O2294" t="str">
            <v>3</v>
          </cell>
          <cell r="P2294" t="str">
            <v>2</v>
          </cell>
          <cell r="Q2294" t="str">
            <v>E</v>
          </cell>
          <cell r="R2294" t="str">
            <v>356</v>
          </cell>
          <cell r="S2294" t="str">
            <v>356D5</v>
          </cell>
          <cell r="T2294" t="str">
            <v>3362</v>
          </cell>
          <cell r="U2294" t="str">
            <v>00</v>
          </cell>
          <cell r="V2294" t="str">
            <v>16</v>
          </cell>
          <cell r="W2294" t="str">
            <v>00605</v>
          </cell>
          <cell r="X2294" t="str">
            <v>1</v>
          </cell>
          <cell r="Y2294" t="str">
            <v>20</v>
          </cell>
          <cell r="Z2294" t="str">
            <v>150</v>
          </cell>
          <cell r="AA2294" t="str">
            <v>002</v>
          </cell>
          <cell r="AB2294">
            <v>1291.94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1291.94</v>
          </cell>
        </row>
        <row r="2295">
          <cell r="C2295" t="str">
            <v>22127300356B200605002</v>
          </cell>
          <cell r="D2295" t="str">
            <v>2018.29.02.012.2.1.1.2.1.11.045.7300.2.6.8.3.2.E.356.356B2.2212.00.16.00605.1.20.150.002</v>
          </cell>
          <cell r="E2295" t="str">
            <v>2018</v>
          </cell>
          <cell r="F2295" t="str">
            <v>29.02</v>
          </cell>
          <cell r="G2295" t="str">
            <v>012</v>
          </cell>
          <cell r="H2295" t="str">
            <v>2.1.1.2.1</v>
          </cell>
          <cell r="I2295" t="str">
            <v>11</v>
          </cell>
          <cell r="J2295" t="str">
            <v>045</v>
          </cell>
          <cell r="K2295" t="str">
            <v>7300</v>
          </cell>
          <cell r="L2295" t="str">
            <v>2</v>
          </cell>
          <cell r="M2295" t="str">
            <v>6</v>
          </cell>
          <cell r="N2295" t="str">
            <v>8</v>
          </cell>
          <cell r="O2295" t="str">
            <v>3</v>
          </cell>
          <cell r="P2295" t="str">
            <v>2</v>
          </cell>
          <cell r="Q2295" t="str">
            <v>E</v>
          </cell>
          <cell r="R2295" t="str">
            <v>356</v>
          </cell>
          <cell r="S2295" t="str">
            <v>356B2</v>
          </cell>
          <cell r="T2295" t="str">
            <v>2212</v>
          </cell>
          <cell r="U2295" t="str">
            <v>00</v>
          </cell>
          <cell r="V2295" t="str">
            <v>16</v>
          </cell>
          <cell r="W2295" t="str">
            <v>00605</v>
          </cell>
          <cell r="X2295" t="str">
            <v>1</v>
          </cell>
          <cell r="Y2295" t="str">
            <v>20</v>
          </cell>
          <cell r="Z2295" t="str">
            <v>150</v>
          </cell>
          <cell r="AA2295" t="str">
            <v>002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</row>
        <row r="2296">
          <cell r="C2296" t="str">
            <v>33657300356D100605002</v>
          </cell>
          <cell r="D2296" t="str">
            <v>2018.29.02.012.2.1.1.2.1.11.045.7300.2.6.8.3.2.E.356.356D1.3365.00.16.00605.1.20.150.002</v>
          </cell>
          <cell r="E2296" t="str">
            <v>2018</v>
          </cell>
          <cell r="F2296" t="str">
            <v>29.02</v>
          </cell>
          <cell r="G2296" t="str">
            <v>012</v>
          </cell>
          <cell r="H2296" t="str">
            <v>2.1.1.2.1</v>
          </cell>
          <cell r="I2296" t="str">
            <v>11</v>
          </cell>
          <cell r="J2296" t="str">
            <v>045</v>
          </cell>
          <cell r="K2296" t="str">
            <v>7300</v>
          </cell>
          <cell r="L2296" t="str">
            <v>2</v>
          </cell>
          <cell r="M2296" t="str">
            <v>6</v>
          </cell>
          <cell r="N2296" t="str">
            <v>8</v>
          </cell>
          <cell r="O2296" t="str">
            <v>3</v>
          </cell>
          <cell r="P2296" t="str">
            <v>2</v>
          </cell>
          <cell r="Q2296" t="str">
            <v>E</v>
          </cell>
          <cell r="R2296" t="str">
            <v>356</v>
          </cell>
          <cell r="S2296" t="str">
            <v>356D1</v>
          </cell>
          <cell r="T2296" t="str">
            <v>3365</v>
          </cell>
          <cell r="U2296" t="str">
            <v>00</v>
          </cell>
          <cell r="V2296" t="str">
            <v>16</v>
          </cell>
          <cell r="W2296" t="str">
            <v>00605</v>
          </cell>
          <cell r="X2296" t="str">
            <v>1</v>
          </cell>
          <cell r="Y2296" t="str">
            <v>20</v>
          </cell>
          <cell r="Z2296" t="str">
            <v>150</v>
          </cell>
          <cell r="AA2296" t="str">
            <v>002</v>
          </cell>
          <cell r="AB2296">
            <v>1668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1668</v>
          </cell>
        </row>
        <row r="2297">
          <cell r="C2297" t="str">
            <v>35217300356D400605002</v>
          </cell>
          <cell r="D2297" t="str">
            <v>2018.29.02.012.2.1.1.2.1.11.045.7300.2.6.8.3.2.E.356.356D4.3521.00.16.00605.1.20.150.002</v>
          </cell>
          <cell r="E2297" t="str">
            <v>2018</v>
          </cell>
          <cell r="F2297" t="str">
            <v>29.02</v>
          </cell>
          <cell r="G2297" t="str">
            <v>012</v>
          </cell>
          <cell r="H2297" t="str">
            <v>2.1.1.2.1</v>
          </cell>
          <cell r="I2297" t="str">
            <v>11</v>
          </cell>
          <cell r="J2297" t="str">
            <v>045</v>
          </cell>
          <cell r="K2297" t="str">
            <v>7300</v>
          </cell>
          <cell r="L2297" t="str">
            <v>2</v>
          </cell>
          <cell r="M2297" t="str">
            <v>6</v>
          </cell>
          <cell r="N2297" t="str">
            <v>8</v>
          </cell>
          <cell r="O2297" t="str">
            <v>3</v>
          </cell>
          <cell r="P2297" t="str">
            <v>2</v>
          </cell>
          <cell r="Q2297" t="str">
            <v>E</v>
          </cell>
          <cell r="R2297" t="str">
            <v>356</v>
          </cell>
          <cell r="S2297" t="str">
            <v>356D4</v>
          </cell>
          <cell r="T2297" t="str">
            <v>3521</v>
          </cell>
          <cell r="U2297" t="str">
            <v>00</v>
          </cell>
          <cell r="V2297" t="str">
            <v>16</v>
          </cell>
          <cell r="W2297" t="str">
            <v>00605</v>
          </cell>
          <cell r="X2297" t="str">
            <v>1</v>
          </cell>
          <cell r="Y2297" t="str">
            <v>20</v>
          </cell>
          <cell r="Z2297" t="str">
            <v>150</v>
          </cell>
          <cell r="AA2297" t="str">
            <v>002</v>
          </cell>
          <cell r="AB2297">
            <v>416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416</v>
          </cell>
        </row>
        <row r="2298">
          <cell r="C2298" t="str">
            <v>33657300356D500605002</v>
          </cell>
          <cell r="D2298" t="str">
            <v>2018.29.02.012.2.1.1.2.1.11.045.7300.2.6.8.3.2.E.356.356D5.3365.00.16.00605.1.20.150.002</v>
          </cell>
          <cell r="E2298" t="str">
            <v>2018</v>
          </cell>
          <cell r="F2298" t="str">
            <v>29.02</v>
          </cell>
          <cell r="G2298" t="str">
            <v>012</v>
          </cell>
          <cell r="H2298" t="str">
            <v>2.1.1.2.1</v>
          </cell>
          <cell r="I2298" t="str">
            <v>11</v>
          </cell>
          <cell r="J2298" t="str">
            <v>045</v>
          </cell>
          <cell r="K2298" t="str">
            <v>7300</v>
          </cell>
          <cell r="L2298" t="str">
            <v>2</v>
          </cell>
          <cell r="M2298" t="str">
            <v>6</v>
          </cell>
          <cell r="N2298" t="str">
            <v>8</v>
          </cell>
          <cell r="O2298" t="str">
            <v>3</v>
          </cell>
          <cell r="P2298" t="str">
            <v>2</v>
          </cell>
          <cell r="Q2298" t="str">
            <v>E</v>
          </cell>
          <cell r="R2298" t="str">
            <v>356</v>
          </cell>
          <cell r="S2298" t="str">
            <v>356D5</v>
          </cell>
          <cell r="T2298" t="str">
            <v>3365</v>
          </cell>
          <cell r="U2298" t="str">
            <v>00</v>
          </cell>
          <cell r="V2298" t="str">
            <v>16</v>
          </cell>
          <cell r="W2298" t="str">
            <v>00605</v>
          </cell>
          <cell r="X2298" t="str">
            <v>1</v>
          </cell>
          <cell r="Y2298" t="str">
            <v>20</v>
          </cell>
          <cell r="Z2298" t="str">
            <v>150</v>
          </cell>
          <cell r="AA2298" t="str">
            <v>002</v>
          </cell>
          <cell r="AB2298">
            <v>1666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1666</v>
          </cell>
        </row>
        <row r="2299">
          <cell r="C2299" t="str">
            <v>37117300356D500605002</v>
          </cell>
          <cell r="D2299" t="str">
            <v>2018.29.02.012.2.1.1.2.1.11.045.7300.2.6.8.3.2.E.356.356D5.3711.00.16.00605.1.20.150.002</v>
          </cell>
          <cell r="E2299" t="str">
            <v>2018</v>
          </cell>
          <cell r="F2299" t="str">
            <v>29.02</v>
          </cell>
          <cell r="G2299" t="str">
            <v>012</v>
          </cell>
          <cell r="H2299" t="str">
            <v>2.1.1.2.1</v>
          </cell>
          <cell r="I2299" t="str">
            <v>11</v>
          </cell>
          <cell r="J2299" t="str">
            <v>045</v>
          </cell>
          <cell r="K2299" t="str">
            <v>7300</v>
          </cell>
          <cell r="L2299" t="str">
            <v>2</v>
          </cell>
          <cell r="M2299" t="str">
            <v>6</v>
          </cell>
          <cell r="N2299" t="str">
            <v>8</v>
          </cell>
          <cell r="O2299" t="str">
            <v>3</v>
          </cell>
          <cell r="P2299" t="str">
            <v>2</v>
          </cell>
          <cell r="Q2299" t="str">
            <v>E</v>
          </cell>
          <cell r="R2299" t="str">
            <v>356</v>
          </cell>
          <cell r="S2299" t="str">
            <v>356D5</v>
          </cell>
          <cell r="T2299" t="str">
            <v>3711</v>
          </cell>
          <cell r="U2299" t="str">
            <v>00</v>
          </cell>
          <cell r="V2299" t="str">
            <v>16</v>
          </cell>
          <cell r="W2299" t="str">
            <v>00605</v>
          </cell>
          <cell r="X2299" t="str">
            <v>1</v>
          </cell>
          <cell r="Y2299" t="str">
            <v>20</v>
          </cell>
          <cell r="Z2299" t="str">
            <v>150</v>
          </cell>
          <cell r="AA2299" t="str">
            <v>002</v>
          </cell>
          <cell r="AB2299">
            <v>2500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2500</v>
          </cell>
        </row>
        <row r="2300">
          <cell r="C2300" t="str">
            <v>25417300356D600605002</v>
          </cell>
          <cell r="D2300" t="str">
            <v>2018.29.02.012.2.1.1.2.1.11.045.7300.2.6.8.3.2.E.356.356D6.2541.00.16.00605.1.20.150.002</v>
          </cell>
          <cell r="E2300" t="str">
            <v>2018</v>
          </cell>
          <cell r="F2300" t="str">
            <v>29.02</v>
          </cell>
          <cell r="G2300" t="str">
            <v>012</v>
          </cell>
          <cell r="H2300" t="str">
            <v>2.1.1.2.1</v>
          </cell>
          <cell r="I2300" t="str">
            <v>11</v>
          </cell>
          <cell r="J2300" t="str">
            <v>045</v>
          </cell>
          <cell r="K2300" t="str">
            <v>7300</v>
          </cell>
          <cell r="L2300" t="str">
            <v>2</v>
          </cell>
          <cell r="M2300" t="str">
            <v>6</v>
          </cell>
          <cell r="N2300" t="str">
            <v>8</v>
          </cell>
          <cell r="O2300" t="str">
            <v>3</v>
          </cell>
          <cell r="P2300" t="str">
            <v>2</v>
          </cell>
          <cell r="Q2300" t="str">
            <v>E</v>
          </cell>
          <cell r="R2300" t="str">
            <v>356</v>
          </cell>
          <cell r="S2300" t="str">
            <v>356D6</v>
          </cell>
          <cell r="T2300" t="str">
            <v>2541</v>
          </cell>
          <cell r="U2300" t="str">
            <v>00</v>
          </cell>
          <cell r="V2300" t="str">
            <v>16</v>
          </cell>
          <cell r="W2300" t="str">
            <v>00605</v>
          </cell>
          <cell r="X2300" t="str">
            <v>1</v>
          </cell>
          <cell r="Y2300" t="str">
            <v>20</v>
          </cell>
          <cell r="Z2300" t="str">
            <v>150</v>
          </cell>
          <cell r="AA2300" t="str">
            <v>002</v>
          </cell>
          <cell r="AB2300">
            <v>833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833</v>
          </cell>
        </row>
        <row r="2301">
          <cell r="C2301" t="str">
            <v>33627300356D700605002</v>
          </cell>
          <cell r="D2301" t="str">
            <v>2018.29.02.012.2.1.1.2.1.11.045.7300.2.6.8.3.2.E.356.356D7.3362.00.16.00605.1.20.150.002</v>
          </cell>
          <cell r="E2301" t="str">
            <v>2018</v>
          </cell>
          <cell r="F2301" t="str">
            <v>29.02</v>
          </cell>
          <cell r="G2301" t="str">
            <v>012</v>
          </cell>
          <cell r="H2301" t="str">
            <v>2.1.1.2.1</v>
          </cell>
          <cell r="I2301" t="str">
            <v>11</v>
          </cell>
          <cell r="J2301" t="str">
            <v>045</v>
          </cell>
          <cell r="K2301" t="str">
            <v>7300</v>
          </cell>
          <cell r="L2301" t="str">
            <v>2</v>
          </cell>
          <cell r="M2301" t="str">
            <v>6</v>
          </cell>
          <cell r="N2301" t="str">
            <v>8</v>
          </cell>
          <cell r="O2301" t="str">
            <v>3</v>
          </cell>
          <cell r="P2301" t="str">
            <v>2</v>
          </cell>
          <cell r="Q2301" t="str">
            <v>E</v>
          </cell>
          <cell r="R2301" t="str">
            <v>356</v>
          </cell>
          <cell r="S2301" t="str">
            <v>356D7</v>
          </cell>
          <cell r="T2301" t="str">
            <v>3362</v>
          </cell>
          <cell r="U2301" t="str">
            <v>00</v>
          </cell>
          <cell r="V2301" t="str">
            <v>16</v>
          </cell>
          <cell r="W2301" t="str">
            <v>00605</v>
          </cell>
          <cell r="X2301" t="str">
            <v>1</v>
          </cell>
          <cell r="Y2301" t="str">
            <v>20</v>
          </cell>
          <cell r="Z2301" t="str">
            <v>150</v>
          </cell>
          <cell r="AA2301" t="str">
            <v>002</v>
          </cell>
          <cell r="AB2301">
            <v>833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833</v>
          </cell>
        </row>
        <row r="2302">
          <cell r="C2302" t="str">
            <v>22137310356D400605002</v>
          </cell>
          <cell r="D2302" t="str">
            <v>2018.29.02.012.2.1.1.2.1.11.045.7310.2.6.8.3.2.E.356.356D4.2213.00.16.00605.1.20.150.002</v>
          </cell>
          <cell r="E2302" t="str">
            <v>2018</v>
          </cell>
          <cell r="F2302" t="str">
            <v>29.02</v>
          </cell>
          <cell r="G2302" t="str">
            <v>012</v>
          </cell>
          <cell r="H2302" t="str">
            <v>2.1.1.2.1</v>
          </cell>
          <cell r="I2302" t="str">
            <v>11</v>
          </cell>
          <cell r="J2302" t="str">
            <v>045</v>
          </cell>
          <cell r="K2302" t="str">
            <v>7310</v>
          </cell>
          <cell r="L2302" t="str">
            <v>2</v>
          </cell>
          <cell r="M2302" t="str">
            <v>6</v>
          </cell>
          <cell r="N2302" t="str">
            <v>8</v>
          </cell>
          <cell r="O2302" t="str">
            <v>3</v>
          </cell>
          <cell r="P2302" t="str">
            <v>2</v>
          </cell>
          <cell r="Q2302" t="str">
            <v>E</v>
          </cell>
          <cell r="R2302" t="str">
            <v>356</v>
          </cell>
          <cell r="S2302" t="str">
            <v>356D4</v>
          </cell>
          <cell r="T2302" t="str">
            <v>2213</v>
          </cell>
          <cell r="U2302" t="str">
            <v>00</v>
          </cell>
          <cell r="V2302" t="str">
            <v>16</v>
          </cell>
          <cell r="W2302" t="str">
            <v>00605</v>
          </cell>
          <cell r="X2302" t="str">
            <v>1</v>
          </cell>
          <cell r="Y2302" t="str">
            <v>20</v>
          </cell>
          <cell r="Z2302" t="str">
            <v>150</v>
          </cell>
          <cell r="AA2302" t="str">
            <v>002</v>
          </cell>
          <cell r="AB2302">
            <v>150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150</v>
          </cell>
        </row>
        <row r="2303">
          <cell r="C2303" t="str">
            <v>27317120356D500605609</v>
          </cell>
          <cell r="D2303" t="str">
            <v>2018.29.02.012.2.1.1.2.1.11.045.7120.2.6.8.3.2.E.356.356D5.2731.00.16.00605.1.20.150.609</v>
          </cell>
          <cell r="E2303" t="str">
            <v>2018</v>
          </cell>
          <cell r="F2303" t="str">
            <v>29.02</v>
          </cell>
          <cell r="G2303" t="str">
            <v>012</v>
          </cell>
          <cell r="H2303" t="str">
            <v>2.1.1.2.1</v>
          </cell>
          <cell r="I2303" t="str">
            <v>11</v>
          </cell>
          <cell r="J2303" t="str">
            <v>045</v>
          </cell>
          <cell r="K2303" t="str">
            <v>7120</v>
          </cell>
          <cell r="L2303" t="str">
            <v>2</v>
          </cell>
          <cell r="M2303" t="str">
            <v>6</v>
          </cell>
          <cell r="N2303" t="str">
            <v>8</v>
          </cell>
          <cell r="O2303" t="str">
            <v>3</v>
          </cell>
          <cell r="P2303" t="str">
            <v>2</v>
          </cell>
          <cell r="Q2303" t="str">
            <v>E</v>
          </cell>
          <cell r="R2303" t="str">
            <v>356</v>
          </cell>
          <cell r="S2303" t="str">
            <v>356D5</v>
          </cell>
          <cell r="T2303" t="str">
            <v>2731</v>
          </cell>
          <cell r="U2303" t="str">
            <v>00</v>
          </cell>
          <cell r="V2303" t="str">
            <v>16</v>
          </cell>
          <cell r="W2303" t="str">
            <v>00605</v>
          </cell>
          <cell r="X2303" t="str">
            <v>1</v>
          </cell>
          <cell r="Y2303" t="str">
            <v>20</v>
          </cell>
          <cell r="Z2303" t="str">
            <v>150</v>
          </cell>
          <cell r="AA2303" t="str">
            <v>609</v>
          </cell>
          <cell r="AB2303">
            <v>306.14999999999998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306.14999999999998</v>
          </cell>
        </row>
        <row r="2304">
          <cell r="C2304" t="str">
            <v>26117130356D100605002</v>
          </cell>
          <cell r="D2304" t="str">
            <v>2018.29.02.012.2.1.1.2.1.11.045.7130.2.6.8.3.2.E.356.356D1.2611.00.16.00605.1.20.150.002</v>
          </cell>
          <cell r="E2304" t="str">
            <v>2018</v>
          </cell>
          <cell r="F2304" t="str">
            <v>29.02</v>
          </cell>
          <cell r="G2304" t="str">
            <v>012</v>
          </cell>
          <cell r="H2304" t="str">
            <v>2.1.1.2.1</v>
          </cell>
          <cell r="I2304" t="str">
            <v>11</v>
          </cell>
          <cell r="J2304" t="str">
            <v>045</v>
          </cell>
          <cell r="K2304" t="str">
            <v>7130</v>
          </cell>
          <cell r="L2304" t="str">
            <v>2</v>
          </cell>
          <cell r="M2304" t="str">
            <v>6</v>
          </cell>
          <cell r="N2304" t="str">
            <v>8</v>
          </cell>
          <cell r="O2304" t="str">
            <v>3</v>
          </cell>
          <cell r="P2304" t="str">
            <v>2</v>
          </cell>
          <cell r="Q2304" t="str">
            <v>E</v>
          </cell>
          <cell r="R2304" t="str">
            <v>356</v>
          </cell>
          <cell r="S2304" t="str">
            <v>356D1</v>
          </cell>
          <cell r="T2304" t="str">
            <v>2611</v>
          </cell>
          <cell r="U2304" t="str">
            <v>00</v>
          </cell>
          <cell r="V2304" t="str">
            <v>16</v>
          </cell>
          <cell r="W2304" t="str">
            <v>00605</v>
          </cell>
          <cell r="X2304" t="str">
            <v>1</v>
          </cell>
          <cell r="Y2304" t="str">
            <v>20</v>
          </cell>
          <cell r="Z2304" t="str">
            <v>150</v>
          </cell>
          <cell r="AA2304" t="str">
            <v>002</v>
          </cell>
          <cell r="AB2304">
            <v>11987.87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11987.87</v>
          </cell>
        </row>
        <row r="2305">
          <cell r="C2305" t="str">
            <v>22127200356D100605002</v>
          </cell>
          <cell r="D2305" t="str">
            <v>2018.29.02.012.2.1.1.2.1.11.045.7200.2.6.8.3.2.E.356.356D1.2212.00.16.00605.1.20.150.002</v>
          </cell>
          <cell r="E2305" t="str">
            <v>2018</v>
          </cell>
          <cell r="F2305" t="str">
            <v>29.02</v>
          </cell>
          <cell r="G2305" t="str">
            <v>012</v>
          </cell>
          <cell r="H2305" t="str">
            <v>2.1.1.2.1</v>
          </cell>
          <cell r="I2305" t="str">
            <v>11</v>
          </cell>
          <cell r="J2305" t="str">
            <v>045</v>
          </cell>
          <cell r="K2305" t="str">
            <v>7200</v>
          </cell>
          <cell r="L2305" t="str">
            <v>2</v>
          </cell>
          <cell r="M2305" t="str">
            <v>6</v>
          </cell>
          <cell r="N2305" t="str">
            <v>8</v>
          </cell>
          <cell r="O2305" t="str">
            <v>3</v>
          </cell>
          <cell r="P2305" t="str">
            <v>2</v>
          </cell>
          <cell r="Q2305" t="str">
            <v>E</v>
          </cell>
          <cell r="R2305" t="str">
            <v>356</v>
          </cell>
          <cell r="S2305" t="str">
            <v>356D1</v>
          </cell>
          <cell r="T2305" t="str">
            <v>2212</v>
          </cell>
          <cell r="U2305" t="str">
            <v>00</v>
          </cell>
          <cell r="V2305" t="str">
            <v>16</v>
          </cell>
          <cell r="W2305" t="str">
            <v>00605</v>
          </cell>
          <cell r="X2305" t="str">
            <v>1</v>
          </cell>
          <cell r="Y2305" t="str">
            <v>20</v>
          </cell>
          <cell r="Z2305" t="str">
            <v>150</v>
          </cell>
          <cell r="AA2305" t="str">
            <v>002</v>
          </cell>
          <cell r="AB2305">
            <v>3030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3030</v>
          </cell>
        </row>
        <row r="2306">
          <cell r="C2306" t="str">
            <v>33627230356D300605002</v>
          </cell>
          <cell r="D2306" t="str">
            <v>2018.29.02.012.2.1.1.2.1.11.045.7230.2.6.8.3.2.E.356.356D3.3362.00.16.00605.1.20.150.002</v>
          </cell>
          <cell r="E2306" t="str">
            <v>2018</v>
          </cell>
          <cell r="F2306" t="str">
            <v>29.02</v>
          </cell>
          <cell r="G2306" t="str">
            <v>012</v>
          </cell>
          <cell r="H2306" t="str">
            <v>2.1.1.2.1</v>
          </cell>
          <cell r="I2306" t="str">
            <v>11</v>
          </cell>
          <cell r="J2306" t="str">
            <v>045</v>
          </cell>
          <cell r="K2306" t="str">
            <v>7230</v>
          </cell>
          <cell r="L2306" t="str">
            <v>2</v>
          </cell>
          <cell r="M2306" t="str">
            <v>6</v>
          </cell>
          <cell r="N2306" t="str">
            <v>8</v>
          </cell>
          <cell r="O2306" t="str">
            <v>3</v>
          </cell>
          <cell r="P2306" t="str">
            <v>2</v>
          </cell>
          <cell r="Q2306" t="str">
            <v>E</v>
          </cell>
          <cell r="R2306" t="str">
            <v>356</v>
          </cell>
          <cell r="S2306" t="str">
            <v>356D3</v>
          </cell>
          <cell r="T2306" t="str">
            <v>3362</v>
          </cell>
          <cell r="U2306" t="str">
            <v>00</v>
          </cell>
          <cell r="V2306" t="str">
            <v>16</v>
          </cell>
          <cell r="W2306" t="str">
            <v>00605</v>
          </cell>
          <cell r="X2306" t="str">
            <v>1</v>
          </cell>
          <cell r="Y2306" t="str">
            <v>20</v>
          </cell>
          <cell r="Z2306" t="str">
            <v>150</v>
          </cell>
          <cell r="AA2306" t="str">
            <v>002</v>
          </cell>
          <cell r="AB2306">
            <v>609.20000000000005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609.20000000000005</v>
          </cell>
        </row>
        <row r="2307">
          <cell r="C2307" t="str">
            <v>37517230356D300605002</v>
          </cell>
          <cell r="D2307" t="str">
            <v>2018.29.02.012.2.1.1.2.1.11.045.7230.2.6.8.3.2.E.356.356D3.3751.00.16.00605.1.20.150.002</v>
          </cell>
          <cell r="E2307" t="str">
            <v>2018</v>
          </cell>
          <cell r="F2307" t="str">
            <v>29.02</v>
          </cell>
          <cell r="G2307" t="str">
            <v>012</v>
          </cell>
          <cell r="H2307" t="str">
            <v>2.1.1.2.1</v>
          </cell>
          <cell r="I2307" t="str">
            <v>11</v>
          </cell>
          <cell r="J2307" t="str">
            <v>045</v>
          </cell>
          <cell r="K2307" t="str">
            <v>7230</v>
          </cell>
          <cell r="L2307" t="str">
            <v>2</v>
          </cell>
          <cell r="M2307" t="str">
            <v>6</v>
          </cell>
          <cell r="N2307" t="str">
            <v>8</v>
          </cell>
          <cell r="O2307" t="str">
            <v>3</v>
          </cell>
          <cell r="P2307" t="str">
            <v>2</v>
          </cell>
          <cell r="Q2307" t="str">
            <v>E</v>
          </cell>
          <cell r="R2307" t="str">
            <v>356</v>
          </cell>
          <cell r="S2307" t="str">
            <v>356D3</v>
          </cell>
          <cell r="T2307" t="str">
            <v>3751</v>
          </cell>
          <cell r="U2307" t="str">
            <v>00</v>
          </cell>
          <cell r="V2307" t="str">
            <v>16</v>
          </cell>
          <cell r="W2307" t="str">
            <v>00605</v>
          </cell>
          <cell r="X2307" t="str">
            <v>1</v>
          </cell>
          <cell r="Y2307" t="str">
            <v>20</v>
          </cell>
          <cell r="Z2307" t="str">
            <v>150</v>
          </cell>
          <cell r="AA2307" t="str">
            <v>002</v>
          </cell>
          <cell r="AB2307">
            <v>17211.990000000002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17211.990000000002</v>
          </cell>
        </row>
        <row r="2308">
          <cell r="C2308" t="str">
            <v>52317230356D300605002</v>
          </cell>
          <cell r="D2308" t="str">
            <v>2018.29.02.012.2.1.1.2.1.11.045.7230.2.6.8.3.2.E.356.356D3.5231.00.16.00605.2.20.150.002</v>
          </cell>
          <cell r="E2308" t="str">
            <v>2018</v>
          </cell>
          <cell r="F2308" t="str">
            <v>29.02</v>
          </cell>
          <cell r="G2308" t="str">
            <v>012</v>
          </cell>
          <cell r="H2308" t="str">
            <v>2.1.1.2.1</v>
          </cell>
          <cell r="I2308" t="str">
            <v>11</v>
          </cell>
          <cell r="J2308" t="str">
            <v>045</v>
          </cell>
          <cell r="K2308" t="str">
            <v>7230</v>
          </cell>
          <cell r="L2308" t="str">
            <v>2</v>
          </cell>
          <cell r="M2308" t="str">
            <v>6</v>
          </cell>
          <cell r="N2308" t="str">
            <v>8</v>
          </cell>
          <cell r="O2308" t="str">
            <v>3</v>
          </cell>
          <cell r="P2308" t="str">
            <v>2</v>
          </cell>
          <cell r="Q2308" t="str">
            <v>E</v>
          </cell>
          <cell r="R2308" t="str">
            <v>356</v>
          </cell>
          <cell r="S2308" t="str">
            <v>356D3</v>
          </cell>
          <cell r="T2308" t="str">
            <v>5231</v>
          </cell>
          <cell r="U2308" t="str">
            <v>00</v>
          </cell>
          <cell r="V2308" t="str">
            <v>16</v>
          </cell>
          <cell r="W2308" t="str">
            <v>00605</v>
          </cell>
          <cell r="X2308" t="str">
            <v>2</v>
          </cell>
          <cell r="Y2308" t="str">
            <v>20</v>
          </cell>
          <cell r="Z2308" t="str">
            <v>150</v>
          </cell>
          <cell r="AA2308" t="str">
            <v>002</v>
          </cell>
          <cell r="AB2308">
            <v>24000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24000</v>
          </cell>
        </row>
        <row r="2309">
          <cell r="C2309" t="str">
            <v>17127300356D100605002</v>
          </cell>
          <cell r="D2309" t="str">
            <v>2018.29.02.012.2.1.1.2.1.11.045.7300.2.6.8.3.2.E.356.356D1.1712.00.16.00605.1.20.150.002</v>
          </cell>
          <cell r="E2309" t="str">
            <v>2018</v>
          </cell>
          <cell r="F2309" t="str">
            <v>29.02</v>
          </cell>
          <cell r="G2309" t="str">
            <v>012</v>
          </cell>
          <cell r="H2309" t="str">
            <v>2.1.1.2.1</v>
          </cell>
          <cell r="I2309" t="str">
            <v>11</v>
          </cell>
          <cell r="J2309" t="str">
            <v>045</v>
          </cell>
          <cell r="K2309" t="str">
            <v>7300</v>
          </cell>
          <cell r="L2309" t="str">
            <v>2</v>
          </cell>
          <cell r="M2309" t="str">
            <v>6</v>
          </cell>
          <cell r="N2309" t="str">
            <v>8</v>
          </cell>
          <cell r="O2309" t="str">
            <v>3</v>
          </cell>
          <cell r="P2309" t="str">
            <v>2</v>
          </cell>
          <cell r="Q2309" t="str">
            <v>E</v>
          </cell>
          <cell r="R2309" t="str">
            <v>356</v>
          </cell>
          <cell r="S2309" t="str">
            <v>356D1</v>
          </cell>
          <cell r="T2309" t="str">
            <v>1712</v>
          </cell>
          <cell r="U2309" t="str">
            <v>00</v>
          </cell>
          <cell r="V2309" t="str">
            <v>16</v>
          </cell>
          <cell r="W2309" t="str">
            <v>00605</v>
          </cell>
          <cell r="X2309" t="str">
            <v>1</v>
          </cell>
          <cell r="Y2309" t="str">
            <v>20</v>
          </cell>
          <cell r="Z2309" t="str">
            <v>150</v>
          </cell>
          <cell r="AA2309" t="str">
            <v>002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</row>
        <row r="2310">
          <cell r="C2310" t="str">
            <v>26117300356D300605002</v>
          </cell>
          <cell r="D2310" t="str">
            <v>2018.29.02.012.2.1.1.2.1.11.045.7300.2.6.8.3.2.E.356.356D3.2611.00.16.00605.1.20.150.002</v>
          </cell>
          <cell r="E2310" t="str">
            <v>2018</v>
          </cell>
          <cell r="F2310" t="str">
            <v>29.02</v>
          </cell>
          <cell r="G2310" t="str">
            <v>012</v>
          </cell>
          <cell r="H2310" t="str">
            <v>2.1.1.2.1</v>
          </cell>
          <cell r="I2310" t="str">
            <v>11</v>
          </cell>
          <cell r="J2310" t="str">
            <v>045</v>
          </cell>
          <cell r="K2310" t="str">
            <v>7300</v>
          </cell>
          <cell r="L2310" t="str">
            <v>2</v>
          </cell>
          <cell r="M2310" t="str">
            <v>6</v>
          </cell>
          <cell r="N2310" t="str">
            <v>8</v>
          </cell>
          <cell r="O2310" t="str">
            <v>3</v>
          </cell>
          <cell r="P2310" t="str">
            <v>2</v>
          </cell>
          <cell r="Q2310" t="str">
            <v>E</v>
          </cell>
          <cell r="R2310" t="str">
            <v>356</v>
          </cell>
          <cell r="S2310" t="str">
            <v>356D3</v>
          </cell>
          <cell r="T2310" t="str">
            <v>2611</v>
          </cell>
          <cell r="U2310" t="str">
            <v>00</v>
          </cell>
          <cell r="V2310" t="str">
            <v>16</v>
          </cell>
          <cell r="W2310" t="str">
            <v>00605</v>
          </cell>
          <cell r="X2310" t="str">
            <v>1</v>
          </cell>
          <cell r="Y2310" t="str">
            <v>20</v>
          </cell>
          <cell r="Z2310" t="str">
            <v>150</v>
          </cell>
          <cell r="AA2310" t="str">
            <v>002</v>
          </cell>
          <cell r="AB2310">
            <v>35361.199999999997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35361.199999999997</v>
          </cell>
        </row>
        <row r="2311">
          <cell r="C2311" t="str">
            <v>33917300356D300605700</v>
          </cell>
          <cell r="D2311" t="str">
            <v>2018.29.02.012.2.1.1.2.1.11.045.7300.2.6.8.3.2.E.356.356D3.3391.00.16.00605.1.20.150.700</v>
          </cell>
          <cell r="E2311" t="str">
            <v>2018</v>
          </cell>
          <cell r="F2311" t="str">
            <v>29.02</v>
          </cell>
          <cell r="G2311" t="str">
            <v>012</v>
          </cell>
          <cell r="H2311" t="str">
            <v>2.1.1.2.1</v>
          </cell>
          <cell r="I2311" t="str">
            <v>11</v>
          </cell>
          <cell r="J2311" t="str">
            <v>045</v>
          </cell>
          <cell r="K2311" t="str">
            <v>7300</v>
          </cell>
          <cell r="L2311" t="str">
            <v>2</v>
          </cell>
          <cell r="M2311" t="str">
            <v>6</v>
          </cell>
          <cell r="N2311" t="str">
            <v>8</v>
          </cell>
          <cell r="O2311" t="str">
            <v>3</v>
          </cell>
          <cell r="P2311" t="str">
            <v>2</v>
          </cell>
          <cell r="Q2311" t="str">
            <v>E</v>
          </cell>
          <cell r="R2311" t="str">
            <v>356</v>
          </cell>
          <cell r="S2311" t="str">
            <v>356D3</v>
          </cell>
          <cell r="T2311" t="str">
            <v>3391</v>
          </cell>
          <cell r="U2311" t="str">
            <v>00</v>
          </cell>
          <cell r="V2311" t="str">
            <v>16</v>
          </cell>
          <cell r="W2311" t="str">
            <v>00605</v>
          </cell>
          <cell r="X2311" t="str">
            <v>1</v>
          </cell>
          <cell r="Y2311" t="str">
            <v>20</v>
          </cell>
          <cell r="Z2311" t="str">
            <v>150</v>
          </cell>
          <cell r="AA2311" t="str">
            <v>700</v>
          </cell>
          <cell r="AB2311">
            <v>200000</v>
          </cell>
          <cell r="AC2311">
            <v>200000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</row>
        <row r="2312">
          <cell r="C2312" t="str">
            <v>23117300356D400605002</v>
          </cell>
          <cell r="D2312" t="str">
            <v>2018.29.02.012.2.1.1.2.1.11.045.7300.2.6.8.3.2.E.356.356D4.2311.00.16.00605.1.20.150.002</v>
          </cell>
          <cell r="E2312" t="str">
            <v>2018</v>
          </cell>
          <cell r="F2312" t="str">
            <v>29.02</v>
          </cell>
          <cell r="G2312" t="str">
            <v>012</v>
          </cell>
          <cell r="H2312" t="str">
            <v>2.1.1.2.1</v>
          </cell>
          <cell r="I2312" t="str">
            <v>11</v>
          </cell>
          <cell r="J2312" t="str">
            <v>045</v>
          </cell>
          <cell r="K2312" t="str">
            <v>7300</v>
          </cell>
          <cell r="L2312" t="str">
            <v>2</v>
          </cell>
          <cell r="M2312" t="str">
            <v>6</v>
          </cell>
          <cell r="N2312" t="str">
            <v>8</v>
          </cell>
          <cell r="O2312" t="str">
            <v>3</v>
          </cell>
          <cell r="P2312" t="str">
            <v>2</v>
          </cell>
          <cell r="Q2312" t="str">
            <v>E</v>
          </cell>
          <cell r="R2312" t="str">
            <v>356</v>
          </cell>
          <cell r="S2312" t="str">
            <v>356D4</v>
          </cell>
          <cell r="T2312" t="str">
            <v>2311</v>
          </cell>
          <cell r="U2312" t="str">
            <v>00</v>
          </cell>
          <cell r="V2312" t="str">
            <v>16</v>
          </cell>
          <cell r="W2312" t="str">
            <v>00605</v>
          </cell>
          <cell r="X2312" t="str">
            <v>1</v>
          </cell>
          <cell r="Y2312" t="str">
            <v>20</v>
          </cell>
          <cell r="Z2312" t="str">
            <v>150</v>
          </cell>
          <cell r="AA2312" t="str">
            <v>002</v>
          </cell>
          <cell r="AB2312">
            <v>166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166</v>
          </cell>
        </row>
        <row r="2313">
          <cell r="C2313" t="str">
            <v>24617300356D500605002</v>
          </cell>
          <cell r="D2313" t="str">
            <v>2018.29.02.012.2.1.1.2.1.11.045.7300.2.6.8.3.2.E.356.356D5.2461.00.16.00605.1.20.150.002</v>
          </cell>
          <cell r="E2313" t="str">
            <v>2018</v>
          </cell>
          <cell r="F2313" t="str">
            <v>29.02</v>
          </cell>
          <cell r="G2313" t="str">
            <v>012</v>
          </cell>
          <cell r="H2313" t="str">
            <v>2.1.1.2.1</v>
          </cell>
          <cell r="I2313" t="str">
            <v>11</v>
          </cell>
          <cell r="J2313" t="str">
            <v>045</v>
          </cell>
          <cell r="K2313" t="str">
            <v>7300</v>
          </cell>
          <cell r="L2313" t="str">
            <v>2</v>
          </cell>
          <cell r="M2313" t="str">
            <v>6</v>
          </cell>
          <cell r="N2313" t="str">
            <v>8</v>
          </cell>
          <cell r="O2313" t="str">
            <v>3</v>
          </cell>
          <cell r="P2313" t="str">
            <v>2</v>
          </cell>
          <cell r="Q2313" t="str">
            <v>E</v>
          </cell>
          <cell r="R2313" t="str">
            <v>356</v>
          </cell>
          <cell r="S2313" t="str">
            <v>356D5</v>
          </cell>
          <cell r="T2313" t="str">
            <v>2461</v>
          </cell>
          <cell r="U2313" t="str">
            <v>00</v>
          </cell>
          <cell r="V2313" t="str">
            <v>16</v>
          </cell>
          <cell r="W2313" t="str">
            <v>00605</v>
          </cell>
          <cell r="X2313" t="str">
            <v>1</v>
          </cell>
          <cell r="Y2313" t="str">
            <v>20</v>
          </cell>
          <cell r="Z2313" t="str">
            <v>150</v>
          </cell>
          <cell r="AA2313" t="str">
            <v>002</v>
          </cell>
          <cell r="AB2313">
            <v>333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333</v>
          </cell>
        </row>
        <row r="2314">
          <cell r="C2314" t="str">
            <v>26127300356D600605002</v>
          </cell>
          <cell r="D2314" t="str">
            <v>2018.29.02.012.2.1.1.2.1.11.045.7300.2.6.8.3.2.E.356.356D6.2612.00.16.00605.1.20.150.002</v>
          </cell>
          <cell r="E2314" t="str">
            <v>2018</v>
          </cell>
          <cell r="F2314" t="str">
            <v>29.02</v>
          </cell>
          <cell r="G2314" t="str">
            <v>012</v>
          </cell>
          <cell r="H2314" t="str">
            <v>2.1.1.2.1</v>
          </cell>
          <cell r="I2314" t="str">
            <v>11</v>
          </cell>
          <cell r="J2314" t="str">
            <v>045</v>
          </cell>
          <cell r="K2314" t="str">
            <v>7300</v>
          </cell>
          <cell r="L2314" t="str">
            <v>2</v>
          </cell>
          <cell r="M2314" t="str">
            <v>6</v>
          </cell>
          <cell r="N2314" t="str">
            <v>8</v>
          </cell>
          <cell r="O2314" t="str">
            <v>3</v>
          </cell>
          <cell r="P2314" t="str">
            <v>2</v>
          </cell>
          <cell r="Q2314" t="str">
            <v>E</v>
          </cell>
          <cell r="R2314" t="str">
            <v>356</v>
          </cell>
          <cell r="S2314" t="str">
            <v>356D6</v>
          </cell>
          <cell r="T2314" t="str">
            <v>2612</v>
          </cell>
          <cell r="U2314" t="str">
            <v>00</v>
          </cell>
          <cell r="V2314" t="str">
            <v>16</v>
          </cell>
          <cell r="W2314" t="str">
            <v>00605</v>
          </cell>
          <cell r="X2314" t="str">
            <v>1</v>
          </cell>
          <cell r="Y2314" t="str">
            <v>20</v>
          </cell>
          <cell r="Z2314" t="str">
            <v>150</v>
          </cell>
          <cell r="AA2314" t="str">
            <v>002</v>
          </cell>
          <cell r="AB2314">
            <v>833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833</v>
          </cell>
        </row>
        <row r="2315">
          <cell r="C2315" t="str">
            <v>25417300356D700605002</v>
          </cell>
          <cell r="D2315" t="str">
            <v>2018.29.02.012.2.1.1.2.1.11.045.7300.2.6.8.3.2.E.356.356D7.2541.00.16.00605.1.20.150.002</v>
          </cell>
          <cell r="E2315" t="str">
            <v>2018</v>
          </cell>
          <cell r="F2315" t="str">
            <v>29.02</v>
          </cell>
          <cell r="G2315" t="str">
            <v>012</v>
          </cell>
          <cell r="H2315" t="str">
            <v>2.1.1.2.1</v>
          </cell>
          <cell r="I2315" t="str">
            <v>11</v>
          </cell>
          <cell r="J2315" t="str">
            <v>045</v>
          </cell>
          <cell r="K2315" t="str">
            <v>7300</v>
          </cell>
          <cell r="L2315" t="str">
            <v>2</v>
          </cell>
          <cell r="M2315" t="str">
            <v>6</v>
          </cell>
          <cell r="N2315" t="str">
            <v>8</v>
          </cell>
          <cell r="O2315" t="str">
            <v>3</v>
          </cell>
          <cell r="P2315" t="str">
            <v>2</v>
          </cell>
          <cell r="Q2315" t="str">
            <v>E</v>
          </cell>
          <cell r="R2315" t="str">
            <v>356</v>
          </cell>
          <cell r="S2315" t="str">
            <v>356D7</v>
          </cell>
          <cell r="T2315" t="str">
            <v>2541</v>
          </cell>
          <cell r="U2315" t="str">
            <v>00</v>
          </cell>
          <cell r="V2315" t="str">
            <v>16</v>
          </cell>
          <cell r="W2315" t="str">
            <v>00605</v>
          </cell>
          <cell r="X2315" t="str">
            <v>1</v>
          </cell>
          <cell r="Y2315" t="str">
            <v>20</v>
          </cell>
          <cell r="Z2315" t="str">
            <v>150</v>
          </cell>
          <cell r="AA2315" t="str">
            <v>002</v>
          </cell>
          <cell r="AB2315">
            <v>833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833</v>
          </cell>
        </row>
        <row r="2316">
          <cell r="C2316" t="str">
            <v>33637300356D700605002</v>
          </cell>
          <cell r="D2316" t="str">
            <v>2018.29.02.012.2.1.1.2.1.11.045.7300.2.6.8.3.2.E.356.356D7.3363.00.16.00605.1.20.150.002</v>
          </cell>
          <cell r="E2316" t="str">
            <v>2018</v>
          </cell>
          <cell r="F2316" t="str">
            <v>29.02</v>
          </cell>
          <cell r="G2316" t="str">
            <v>012</v>
          </cell>
          <cell r="H2316" t="str">
            <v>2.1.1.2.1</v>
          </cell>
          <cell r="I2316" t="str">
            <v>11</v>
          </cell>
          <cell r="J2316" t="str">
            <v>045</v>
          </cell>
          <cell r="K2316" t="str">
            <v>7300</v>
          </cell>
          <cell r="L2316" t="str">
            <v>2</v>
          </cell>
          <cell r="M2316" t="str">
            <v>6</v>
          </cell>
          <cell r="N2316" t="str">
            <v>8</v>
          </cell>
          <cell r="O2316" t="str">
            <v>3</v>
          </cell>
          <cell r="P2316" t="str">
            <v>2</v>
          </cell>
          <cell r="Q2316" t="str">
            <v>E</v>
          </cell>
          <cell r="R2316" t="str">
            <v>356</v>
          </cell>
          <cell r="S2316" t="str">
            <v>356D7</v>
          </cell>
          <cell r="T2316" t="str">
            <v>3363</v>
          </cell>
          <cell r="U2316" t="str">
            <v>00</v>
          </cell>
          <cell r="V2316" t="str">
            <v>16</v>
          </cell>
          <cell r="W2316" t="str">
            <v>00605</v>
          </cell>
          <cell r="X2316" t="str">
            <v>1</v>
          </cell>
          <cell r="Y2316" t="str">
            <v>20</v>
          </cell>
          <cell r="Z2316" t="str">
            <v>150</v>
          </cell>
          <cell r="AA2316" t="str">
            <v>002</v>
          </cell>
          <cell r="AB2316">
            <v>833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833</v>
          </cell>
        </row>
        <row r="2317">
          <cell r="C2317" t="str">
            <v>357251669000100404002</v>
          </cell>
          <cell r="D2317" t="str">
            <v>2018.29.02.012.2.1.1.2.1.11.045.5166.2.6.5.3.1.E.900.90001.3572.00.14.00404.1.20.150.002</v>
          </cell>
          <cell r="E2317" t="str">
            <v>2018</v>
          </cell>
          <cell r="F2317" t="str">
            <v>29.02</v>
          </cell>
          <cell r="G2317" t="str">
            <v>012</v>
          </cell>
          <cell r="H2317" t="str">
            <v>2.1.1.2.1</v>
          </cell>
          <cell r="I2317" t="str">
            <v>11</v>
          </cell>
          <cell r="J2317" t="str">
            <v>045</v>
          </cell>
          <cell r="K2317" t="str">
            <v>5166</v>
          </cell>
          <cell r="L2317" t="str">
            <v>2</v>
          </cell>
          <cell r="M2317" t="str">
            <v>6</v>
          </cell>
          <cell r="N2317" t="str">
            <v>5</v>
          </cell>
          <cell r="O2317" t="str">
            <v>3</v>
          </cell>
          <cell r="P2317" t="str">
            <v>1</v>
          </cell>
          <cell r="Q2317" t="str">
            <v>E</v>
          </cell>
          <cell r="R2317" t="str">
            <v>900</v>
          </cell>
          <cell r="S2317" t="str">
            <v>90001</v>
          </cell>
          <cell r="T2317" t="str">
            <v>3572</v>
          </cell>
          <cell r="U2317" t="str">
            <v>00</v>
          </cell>
          <cell r="V2317" t="str">
            <v>14</v>
          </cell>
          <cell r="W2317" t="str">
            <v>00404</v>
          </cell>
          <cell r="X2317" t="str">
            <v>1</v>
          </cell>
          <cell r="Y2317" t="str">
            <v>20</v>
          </cell>
          <cell r="Z2317" t="str">
            <v>150</v>
          </cell>
          <cell r="AA2317" t="str">
            <v>002</v>
          </cell>
          <cell r="AB2317">
            <v>828.99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828.99</v>
          </cell>
        </row>
        <row r="2318">
          <cell r="C2318" t="str">
            <v>511151669000100404002</v>
          </cell>
          <cell r="D2318" t="str">
            <v>2018.29.02.012.2.1.1.2.1.11.045.5166.2.6.5.3.1.E.900.90001.5111.00.14.00404.2.20.150.002</v>
          </cell>
          <cell r="E2318" t="str">
            <v>2018</v>
          </cell>
          <cell r="F2318" t="str">
            <v>29.02</v>
          </cell>
          <cell r="G2318" t="str">
            <v>012</v>
          </cell>
          <cell r="H2318" t="str">
            <v>2.1.1.2.1</v>
          </cell>
          <cell r="I2318" t="str">
            <v>11</v>
          </cell>
          <cell r="J2318" t="str">
            <v>045</v>
          </cell>
          <cell r="K2318" t="str">
            <v>5166</v>
          </cell>
          <cell r="L2318" t="str">
            <v>2</v>
          </cell>
          <cell r="M2318" t="str">
            <v>6</v>
          </cell>
          <cell r="N2318" t="str">
            <v>5</v>
          </cell>
          <cell r="O2318" t="str">
            <v>3</v>
          </cell>
          <cell r="P2318" t="str">
            <v>1</v>
          </cell>
          <cell r="Q2318" t="str">
            <v>E</v>
          </cell>
          <cell r="R2318" t="str">
            <v>900</v>
          </cell>
          <cell r="S2318" t="str">
            <v>90001</v>
          </cell>
          <cell r="T2318" t="str">
            <v>5111</v>
          </cell>
          <cell r="U2318" t="str">
            <v>00</v>
          </cell>
          <cell r="V2318" t="str">
            <v>14</v>
          </cell>
          <cell r="W2318" t="str">
            <v>00404</v>
          </cell>
          <cell r="X2318" t="str">
            <v>2</v>
          </cell>
          <cell r="Y2318" t="str">
            <v>20</v>
          </cell>
          <cell r="Z2318" t="str">
            <v>150</v>
          </cell>
          <cell r="AA2318" t="str">
            <v>002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</row>
        <row r="2319">
          <cell r="C2319" t="str">
            <v>336351839000100605502</v>
          </cell>
          <cell r="D2319" t="str">
            <v>2018.29.02.012.2.1.1.2.1.11.045.5183.2.6.5.3.1.E.900.90001.3363.00.16.00605.1.20.150.502</v>
          </cell>
          <cell r="E2319" t="str">
            <v>2018</v>
          </cell>
          <cell r="F2319" t="str">
            <v>29.02</v>
          </cell>
          <cell r="G2319" t="str">
            <v>012</v>
          </cell>
          <cell r="H2319" t="str">
            <v>2.1.1.2.1</v>
          </cell>
          <cell r="I2319" t="str">
            <v>11</v>
          </cell>
          <cell r="J2319" t="str">
            <v>045</v>
          </cell>
          <cell r="K2319" t="str">
            <v>5183</v>
          </cell>
          <cell r="L2319" t="str">
            <v>2</v>
          </cell>
          <cell r="M2319" t="str">
            <v>6</v>
          </cell>
          <cell r="N2319" t="str">
            <v>5</v>
          </cell>
          <cell r="O2319" t="str">
            <v>3</v>
          </cell>
          <cell r="P2319" t="str">
            <v>1</v>
          </cell>
          <cell r="Q2319" t="str">
            <v>E</v>
          </cell>
          <cell r="R2319" t="str">
            <v>900</v>
          </cell>
          <cell r="S2319" t="str">
            <v>90001</v>
          </cell>
          <cell r="T2319" t="str">
            <v>3363</v>
          </cell>
          <cell r="U2319" t="str">
            <v>00</v>
          </cell>
          <cell r="V2319" t="str">
            <v>16</v>
          </cell>
          <cell r="W2319" t="str">
            <v>00605</v>
          </cell>
          <cell r="X2319" t="str">
            <v>1</v>
          </cell>
          <cell r="Y2319" t="str">
            <v>20</v>
          </cell>
          <cell r="Z2319" t="str">
            <v>150</v>
          </cell>
          <cell r="AA2319" t="str">
            <v>502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</row>
        <row r="2320">
          <cell r="C2320" t="str">
            <v>382151839000100605506</v>
          </cell>
          <cell r="D2320" t="str">
            <v>2018.29.02.012.2.1.1.2.1.11.045.5183.2.6.5.3.1.E.900.90001.3821.00.16.00605.1.20.150.506</v>
          </cell>
          <cell r="E2320" t="str">
            <v>2018</v>
          </cell>
          <cell r="F2320" t="str">
            <v>29.02</v>
          </cell>
          <cell r="G2320" t="str">
            <v>012</v>
          </cell>
          <cell r="H2320" t="str">
            <v>2.1.1.2.1</v>
          </cell>
          <cell r="I2320" t="str">
            <v>11</v>
          </cell>
          <cell r="J2320" t="str">
            <v>045</v>
          </cell>
          <cell r="K2320" t="str">
            <v>5183</v>
          </cell>
          <cell r="L2320" t="str">
            <v>2</v>
          </cell>
          <cell r="M2320" t="str">
            <v>6</v>
          </cell>
          <cell r="N2320" t="str">
            <v>5</v>
          </cell>
          <cell r="O2320" t="str">
            <v>3</v>
          </cell>
          <cell r="P2320" t="str">
            <v>1</v>
          </cell>
          <cell r="Q2320" t="str">
            <v>E</v>
          </cell>
          <cell r="R2320" t="str">
            <v>900</v>
          </cell>
          <cell r="S2320" t="str">
            <v>90001</v>
          </cell>
          <cell r="T2320" t="str">
            <v>3821</v>
          </cell>
          <cell r="U2320" t="str">
            <v>00</v>
          </cell>
          <cell r="V2320" t="str">
            <v>16</v>
          </cell>
          <cell r="W2320" t="str">
            <v>00605</v>
          </cell>
          <cell r="X2320" t="str">
            <v>1</v>
          </cell>
          <cell r="Y2320" t="str">
            <v>20</v>
          </cell>
          <cell r="Z2320" t="str">
            <v>150</v>
          </cell>
          <cell r="AA2320" t="str">
            <v>506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</row>
        <row r="2321">
          <cell r="C2321" t="str">
            <v>141151859000100605002</v>
          </cell>
          <cell r="D2321" t="str">
            <v>2018.29.02.012.2.1.1.2.1.11.045.5185.2.6.5.3.1.E.900.90001.1411.00.16.00605.1.20.150.002</v>
          </cell>
          <cell r="E2321" t="str">
            <v>2018</v>
          </cell>
          <cell r="F2321" t="str">
            <v>29.02</v>
          </cell>
          <cell r="G2321" t="str">
            <v>012</v>
          </cell>
          <cell r="H2321" t="str">
            <v>2.1.1.2.1</v>
          </cell>
          <cell r="I2321" t="str">
            <v>11</v>
          </cell>
          <cell r="J2321" t="str">
            <v>045</v>
          </cell>
          <cell r="K2321" t="str">
            <v>5185</v>
          </cell>
          <cell r="L2321" t="str">
            <v>2</v>
          </cell>
          <cell r="M2321" t="str">
            <v>6</v>
          </cell>
          <cell r="N2321" t="str">
            <v>5</v>
          </cell>
          <cell r="O2321" t="str">
            <v>3</v>
          </cell>
          <cell r="P2321" t="str">
            <v>1</v>
          </cell>
          <cell r="Q2321" t="str">
            <v>E</v>
          </cell>
          <cell r="R2321" t="str">
            <v>900</v>
          </cell>
          <cell r="S2321" t="str">
            <v>90001</v>
          </cell>
          <cell r="T2321" t="str">
            <v>1411</v>
          </cell>
          <cell r="U2321" t="str">
            <v>00</v>
          </cell>
          <cell r="V2321" t="str">
            <v>16</v>
          </cell>
          <cell r="W2321" t="str">
            <v>00605</v>
          </cell>
          <cell r="X2321" t="str">
            <v>1</v>
          </cell>
          <cell r="Y2321" t="str">
            <v>20</v>
          </cell>
          <cell r="Z2321" t="str">
            <v>150</v>
          </cell>
          <cell r="AA2321" t="str">
            <v>002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</row>
        <row r="2322">
          <cell r="C2322" t="str">
            <v>143151859000100605002</v>
          </cell>
          <cell r="D2322" t="str">
            <v>2018.29.02.012.2.1.1.2.1.11.045.5185.2.6.5.3.1.E.900.90001.1431.00.16.00605.1.20.150.002</v>
          </cell>
          <cell r="E2322" t="str">
            <v>2018</v>
          </cell>
          <cell r="F2322" t="str">
            <v>29.02</v>
          </cell>
          <cell r="G2322" t="str">
            <v>012</v>
          </cell>
          <cell r="H2322" t="str">
            <v>2.1.1.2.1</v>
          </cell>
          <cell r="I2322" t="str">
            <v>11</v>
          </cell>
          <cell r="J2322" t="str">
            <v>045</v>
          </cell>
          <cell r="K2322" t="str">
            <v>5185</v>
          </cell>
          <cell r="L2322" t="str">
            <v>2</v>
          </cell>
          <cell r="M2322" t="str">
            <v>6</v>
          </cell>
          <cell r="N2322" t="str">
            <v>5</v>
          </cell>
          <cell r="O2322" t="str">
            <v>3</v>
          </cell>
          <cell r="P2322" t="str">
            <v>1</v>
          </cell>
          <cell r="Q2322" t="str">
            <v>E</v>
          </cell>
          <cell r="R2322" t="str">
            <v>900</v>
          </cell>
          <cell r="S2322" t="str">
            <v>90001</v>
          </cell>
          <cell r="T2322" t="str">
            <v>1431</v>
          </cell>
          <cell r="U2322" t="str">
            <v>00</v>
          </cell>
          <cell r="V2322" t="str">
            <v>16</v>
          </cell>
          <cell r="W2322" t="str">
            <v>00605</v>
          </cell>
          <cell r="X2322" t="str">
            <v>1</v>
          </cell>
          <cell r="Y2322" t="str">
            <v>20</v>
          </cell>
          <cell r="Z2322" t="str">
            <v>150</v>
          </cell>
          <cell r="AA2322" t="str">
            <v>002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</row>
        <row r="2323">
          <cell r="C2323" t="str">
            <v>11316017357D200605002</v>
          </cell>
          <cell r="D2323" t="str">
            <v>2018.29.02.012.2.1.1.2.1.11.045.6017.2.6.5.3.1.E.357.357D2.1131.00.16.00605.1.20.150.002</v>
          </cell>
          <cell r="E2323" t="str">
            <v>2018</v>
          </cell>
          <cell r="F2323" t="str">
            <v>29.02</v>
          </cell>
          <cell r="G2323" t="str">
            <v>012</v>
          </cell>
          <cell r="H2323" t="str">
            <v>2.1.1.2.1</v>
          </cell>
          <cell r="I2323" t="str">
            <v>11</v>
          </cell>
          <cell r="J2323" t="str">
            <v>045</v>
          </cell>
          <cell r="K2323" t="str">
            <v>6017</v>
          </cell>
          <cell r="L2323" t="str">
            <v>2</v>
          </cell>
          <cell r="M2323" t="str">
            <v>6</v>
          </cell>
          <cell r="N2323" t="str">
            <v>5</v>
          </cell>
          <cell r="O2323" t="str">
            <v>3</v>
          </cell>
          <cell r="P2323" t="str">
            <v>1</v>
          </cell>
          <cell r="Q2323" t="str">
            <v>E</v>
          </cell>
          <cell r="R2323" t="str">
            <v>357</v>
          </cell>
          <cell r="S2323" t="str">
            <v>357D2</v>
          </cell>
          <cell r="T2323" t="str">
            <v>1131</v>
          </cell>
          <cell r="U2323" t="str">
            <v>00</v>
          </cell>
          <cell r="V2323" t="str">
            <v>16</v>
          </cell>
          <cell r="W2323" t="str">
            <v>00605</v>
          </cell>
          <cell r="X2323" t="str">
            <v>1</v>
          </cell>
          <cell r="Y2323" t="str">
            <v>20</v>
          </cell>
          <cell r="Z2323" t="str">
            <v>150</v>
          </cell>
          <cell r="AA2323" t="str">
            <v>002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</row>
        <row r="2324">
          <cell r="C2324" t="str">
            <v>39216017357D200605002</v>
          </cell>
          <cell r="D2324" t="str">
            <v>2018.29.02.012.2.1.1.2.1.11.045.6017.2.6.5.3.1.E.357.357D2.3921.00.16.00605.1.20.150.002</v>
          </cell>
          <cell r="E2324" t="str">
            <v>2018</v>
          </cell>
          <cell r="F2324" t="str">
            <v>29.02</v>
          </cell>
          <cell r="G2324" t="str">
            <v>012</v>
          </cell>
          <cell r="H2324" t="str">
            <v>2.1.1.2.1</v>
          </cell>
          <cell r="I2324" t="str">
            <v>11</v>
          </cell>
          <cell r="J2324" t="str">
            <v>045</v>
          </cell>
          <cell r="K2324" t="str">
            <v>6017</v>
          </cell>
          <cell r="L2324" t="str">
            <v>2</v>
          </cell>
          <cell r="M2324" t="str">
            <v>6</v>
          </cell>
          <cell r="N2324" t="str">
            <v>5</v>
          </cell>
          <cell r="O2324" t="str">
            <v>3</v>
          </cell>
          <cell r="P2324" t="str">
            <v>1</v>
          </cell>
          <cell r="Q2324" t="str">
            <v>E</v>
          </cell>
          <cell r="R2324" t="str">
            <v>357</v>
          </cell>
          <cell r="S2324" t="str">
            <v>357D2</v>
          </cell>
          <cell r="T2324" t="str">
            <v>3921</v>
          </cell>
          <cell r="U2324" t="str">
            <v>00</v>
          </cell>
          <cell r="V2324" t="str">
            <v>16</v>
          </cell>
          <cell r="W2324" t="str">
            <v>00605</v>
          </cell>
          <cell r="X2324" t="str">
            <v>1</v>
          </cell>
          <cell r="Y2324" t="str">
            <v>20</v>
          </cell>
          <cell r="Z2324" t="str">
            <v>150</v>
          </cell>
          <cell r="AA2324" t="str">
            <v>002</v>
          </cell>
          <cell r="AB2324">
            <v>5262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5262</v>
          </cell>
        </row>
        <row r="2325">
          <cell r="C2325" t="str">
            <v>26116018357D100605002</v>
          </cell>
          <cell r="D2325" t="str">
            <v>2018.29.02.012.2.1.1.2.1.11.045.6018.2.6.5.3.1.E.357.357D1.2611.00.16.00605.1.20.150.002</v>
          </cell>
          <cell r="E2325" t="str">
            <v>2018</v>
          </cell>
          <cell r="F2325" t="str">
            <v>29.02</v>
          </cell>
          <cell r="G2325" t="str">
            <v>012</v>
          </cell>
          <cell r="H2325" t="str">
            <v>2.1.1.2.1</v>
          </cell>
          <cell r="I2325" t="str">
            <v>11</v>
          </cell>
          <cell r="J2325" t="str">
            <v>045</v>
          </cell>
          <cell r="K2325" t="str">
            <v>6018</v>
          </cell>
          <cell r="L2325" t="str">
            <v>2</v>
          </cell>
          <cell r="M2325" t="str">
            <v>6</v>
          </cell>
          <cell r="N2325" t="str">
            <v>5</v>
          </cell>
          <cell r="O2325" t="str">
            <v>3</v>
          </cell>
          <cell r="P2325" t="str">
            <v>1</v>
          </cell>
          <cell r="Q2325" t="str">
            <v>E</v>
          </cell>
          <cell r="R2325" t="str">
            <v>357</v>
          </cell>
          <cell r="S2325" t="str">
            <v>357D1</v>
          </cell>
          <cell r="T2325" t="str">
            <v>2611</v>
          </cell>
          <cell r="U2325" t="str">
            <v>00</v>
          </cell>
          <cell r="V2325" t="str">
            <v>16</v>
          </cell>
          <cell r="W2325" t="str">
            <v>00605</v>
          </cell>
          <cell r="X2325" t="str">
            <v>1</v>
          </cell>
          <cell r="Y2325" t="str">
            <v>20</v>
          </cell>
          <cell r="Z2325" t="str">
            <v>150</v>
          </cell>
          <cell r="AA2325" t="str">
            <v>002</v>
          </cell>
          <cell r="AB2325">
            <v>19458.37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19458.37</v>
          </cell>
        </row>
        <row r="2326">
          <cell r="C2326" t="str">
            <v>33636018357D100605639</v>
          </cell>
          <cell r="D2326" t="str">
            <v>2018.29.02.012.2.1.1.2.1.11.045.6018.2.6.5.3.1.E.357.357D1.3363.00.16.00605.1.20.150.639</v>
          </cell>
          <cell r="E2326" t="str">
            <v>2018</v>
          </cell>
          <cell r="F2326" t="str">
            <v>29.02</v>
          </cell>
          <cell r="G2326" t="str">
            <v>012</v>
          </cell>
          <cell r="H2326" t="str">
            <v>2.1.1.2.1</v>
          </cell>
          <cell r="I2326" t="str">
            <v>11</v>
          </cell>
          <cell r="J2326" t="str">
            <v>045</v>
          </cell>
          <cell r="K2326" t="str">
            <v>6018</v>
          </cell>
          <cell r="L2326" t="str">
            <v>2</v>
          </cell>
          <cell r="M2326" t="str">
            <v>6</v>
          </cell>
          <cell r="N2326" t="str">
            <v>5</v>
          </cell>
          <cell r="O2326" t="str">
            <v>3</v>
          </cell>
          <cell r="P2326" t="str">
            <v>1</v>
          </cell>
          <cell r="Q2326" t="str">
            <v>E</v>
          </cell>
          <cell r="R2326" t="str">
            <v>357</v>
          </cell>
          <cell r="S2326" t="str">
            <v>357D1</v>
          </cell>
          <cell r="T2326" t="str">
            <v>3363</v>
          </cell>
          <cell r="U2326" t="str">
            <v>00</v>
          </cell>
          <cell r="V2326" t="str">
            <v>16</v>
          </cell>
          <cell r="W2326" t="str">
            <v>00605</v>
          </cell>
          <cell r="X2326" t="str">
            <v>1</v>
          </cell>
          <cell r="Y2326" t="str">
            <v>20</v>
          </cell>
          <cell r="Z2326" t="str">
            <v>150</v>
          </cell>
          <cell r="AA2326" t="str">
            <v>639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</row>
        <row r="2327">
          <cell r="C2327" t="str">
            <v>17136034357D200605002</v>
          </cell>
          <cell r="D2327" t="str">
            <v>2018.29.02.012.2.1.1.2.1.11.045.6034.2.6.5.3.1.E.357.357D2.1713.00.16.00605.1.20.150.002</v>
          </cell>
          <cell r="E2327" t="str">
            <v>2018</v>
          </cell>
          <cell r="F2327" t="str">
            <v>29.02</v>
          </cell>
          <cell r="G2327" t="str">
            <v>012</v>
          </cell>
          <cell r="H2327" t="str">
            <v>2.1.1.2.1</v>
          </cell>
          <cell r="I2327" t="str">
            <v>11</v>
          </cell>
          <cell r="J2327" t="str">
            <v>045</v>
          </cell>
          <cell r="K2327" t="str">
            <v>6034</v>
          </cell>
          <cell r="L2327" t="str">
            <v>2</v>
          </cell>
          <cell r="M2327" t="str">
            <v>6</v>
          </cell>
          <cell r="N2327" t="str">
            <v>5</v>
          </cell>
          <cell r="O2327" t="str">
            <v>3</v>
          </cell>
          <cell r="P2327" t="str">
            <v>1</v>
          </cell>
          <cell r="Q2327" t="str">
            <v>E</v>
          </cell>
          <cell r="R2327" t="str">
            <v>357</v>
          </cell>
          <cell r="S2327" t="str">
            <v>357D2</v>
          </cell>
          <cell r="T2327" t="str">
            <v>1713</v>
          </cell>
          <cell r="U2327" t="str">
            <v>00</v>
          </cell>
          <cell r="V2327" t="str">
            <v>16</v>
          </cell>
          <cell r="W2327" t="str">
            <v>00605</v>
          </cell>
          <cell r="X2327" t="str">
            <v>1</v>
          </cell>
          <cell r="Y2327" t="str">
            <v>20</v>
          </cell>
          <cell r="Z2327" t="str">
            <v>150</v>
          </cell>
          <cell r="AA2327" t="str">
            <v>002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</row>
        <row r="2328">
          <cell r="C2328" t="str">
            <v>14316035357D200605002</v>
          </cell>
          <cell r="D2328" t="str">
            <v>2018.29.02.012.2.1.1.2.1.11.045.6035.2.6.5.3.1.E.357.357D2.1431.00.16.00605.1.20.150.002</v>
          </cell>
          <cell r="E2328" t="str">
            <v>2018</v>
          </cell>
          <cell r="F2328" t="str">
            <v>29.02</v>
          </cell>
          <cell r="G2328" t="str">
            <v>012</v>
          </cell>
          <cell r="H2328" t="str">
            <v>2.1.1.2.1</v>
          </cell>
          <cell r="I2328" t="str">
            <v>11</v>
          </cell>
          <cell r="J2328" t="str">
            <v>045</v>
          </cell>
          <cell r="K2328" t="str">
            <v>6035</v>
          </cell>
          <cell r="L2328" t="str">
            <v>2</v>
          </cell>
          <cell r="M2328" t="str">
            <v>6</v>
          </cell>
          <cell r="N2328" t="str">
            <v>5</v>
          </cell>
          <cell r="O2328" t="str">
            <v>3</v>
          </cell>
          <cell r="P2328" t="str">
            <v>1</v>
          </cell>
          <cell r="Q2328" t="str">
            <v>E</v>
          </cell>
          <cell r="R2328" t="str">
            <v>357</v>
          </cell>
          <cell r="S2328" t="str">
            <v>357D2</v>
          </cell>
          <cell r="T2328" t="str">
            <v>1431</v>
          </cell>
          <cell r="U2328" t="str">
            <v>00</v>
          </cell>
          <cell r="V2328" t="str">
            <v>16</v>
          </cell>
          <cell r="W2328" t="str">
            <v>00605</v>
          </cell>
          <cell r="X2328" t="str">
            <v>1</v>
          </cell>
          <cell r="Y2328" t="str">
            <v>20</v>
          </cell>
          <cell r="Z2328" t="str">
            <v>150</v>
          </cell>
          <cell r="AA2328" t="str">
            <v>002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</row>
        <row r="2329">
          <cell r="C2329" t="str">
            <v>14326035357D200605002</v>
          </cell>
          <cell r="D2329" t="str">
            <v>2018.29.02.012.2.1.1.2.1.11.045.6035.2.6.5.3.1.E.357.357D2.1432.00.16.00605.1.20.150.002</v>
          </cell>
          <cell r="E2329" t="str">
            <v>2018</v>
          </cell>
          <cell r="F2329" t="str">
            <v>29.02</v>
          </cell>
          <cell r="G2329" t="str">
            <v>012</v>
          </cell>
          <cell r="H2329" t="str">
            <v>2.1.1.2.1</v>
          </cell>
          <cell r="I2329" t="str">
            <v>11</v>
          </cell>
          <cell r="J2329" t="str">
            <v>045</v>
          </cell>
          <cell r="K2329" t="str">
            <v>6035</v>
          </cell>
          <cell r="L2329" t="str">
            <v>2</v>
          </cell>
          <cell r="M2329" t="str">
            <v>6</v>
          </cell>
          <cell r="N2329" t="str">
            <v>5</v>
          </cell>
          <cell r="O2329" t="str">
            <v>3</v>
          </cell>
          <cell r="P2329" t="str">
            <v>1</v>
          </cell>
          <cell r="Q2329" t="str">
            <v>E</v>
          </cell>
          <cell r="R2329" t="str">
            <v>357</v>
          </cell>
          <cell r="S2329" t="str">
            <v>357D2</v>
          </cell>
          <cell r="T2329" t="str">
            <v>1432</v>
          </cell>
          <cell r="U2329" t="str">
            <v>00</v>
          </cell>
          <cell r="V2329" t="str">
            <v>16</v>
          </cell>
          <cell r="W2329" t="str">
            <v>00605</v>
          </cell>
          <cell r="X2329" t="str">
            <v>1</v>
          </cell>
          <cell r="Y2329" t="str">
            <v>20</v>
          </cell>
          <cell r="Z2329" t="str">
            <v>150</v>
          </cell>
          <cell r="AA2329" t="str">
            <v>002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</row>
        <row r="2330">
          <cell r="C2330" t="str">
            <v>375160373570300605002</v>
          </cell>
          <cell r="D2330" t="str">
            <v>2018.29.02.012.2.1.1.2.1.11.045.6037.2.6.5.3.1.E.357.35703.3751.00.16.00605.1.20.150.002</v>
          </cell>
          <cell r="E2330" t="str">
            <v>2018</v>
          </cell>
          <cell r="F2330" t="str">
            <v>29.02</v>
          </cell>
          <cell r="G2330" t="str">
            <v>012</v>
          </cell>
          <cell r="H2330" t="str">
            <v>2.1.1.2.1</v>
          </cell>
          <cell r="I2330" t="str">
            <v>11</v>
          </cell>
          <cell r="J2330" t="str">
            <v>045</v>
          </cell>
          <cell r="K2330" t="str">
            <v>6037</v>
          </cell>
          <cell r="L2330" t="str">
            <v>2</v>
          </cell>
          <cell r="M2330" t="str">
            <v>6</v>
          </cell>
          <cell r="N2330" t="str">
            <v>5</v>
          </cell>
          <cell r="O2330" t="str">
            <v>3</v>
          </cell>
          <cell r="P2330" t="str">
            <v>1</v>
          </cell>
          <cell r="Q2330" t="str">
            <v>E</v>
          </cell>
          <cell r="R2330" t="str">
            <v>357</v>
          </cell>
          <cell r="S2330" t="str">
            <v>35703</v>
          </cell>
          <cell r="T2330" t="str">
            <v>3751</v>
          </cell>
          <cell r="U2330" t="str">
            <v>00</v>
          </cell>
          <cell r="V2330" t="str">
            <v>16</v>
          </cell>
          <cell r="W2330" t="str">
            <v>00605</v>
          </cell>
          <cell r="X2330" t="str">
            <v>1</v>
          </cell>
          <cell r="Y2330" t="str">
            <v>20</v>
          </cell>
          <cell r="Z2330" t="str">
            <v>150</v>
          </cell>
          <cell r="AA2330" t="str">
            <v>002</v>
          </cell>
          <cell r="AB2330">
            <v>63009.67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63009.67</v>
          </cell>
        </row>
        <row r="2331">
          <cell r="C2331" t="str">
            <v>141160633580100605002</v>
          </cell>
          <cell r="D2331" t="str">
            <v>2018.29.02.012.2.1.1.2.1.11.045.6063.2.6.8.3.2.E.358.35801.1411.00.16.00605.1.20.150.002</v>
          </cell>
          <cell r="E2331" t="str">
            <v>2018</v>
          </cell>
          <cell r="F2331" t="str">
            <v>29.02</v>
          </cell>
          <cell r="G2331" t="str">
            <v>012</v>
          </cell>
          <cell r="H2331" t="str">
            <v>2.1.1.2.1</v>
          </cell>
          <cell r="I2331" t="str">
            <v>11</v>
          </cell>
          <cell r="J2331" t="str">
            <v>045</v>
          </cell>
          <cell r="K2331" t="str">
            <v>6063</v>
          </cell>
          <cell r="L2331" t="str">
            <v>2</v>
          </cell>
          <cell r="M2331" t="str">
            <v>6</v>
          </cell>
          <cell r="N2331" t="str">
            <v>8</v>
          </cell>
          <cell r="O2331" t="str">
            <v>3</v>
          </cell>
          <cell r="P2331" t="str">
            <v>2</v>
          </cell>
          <cell r="Q2331" t="str">
            <v>E</v>
          </cell>
          <cell r="R2331" t="str">
            <v>358</v>
          </cell>
          <cell r="S2331" t="str">
            <v>35801</v>
          </cell>
          <cell r="T2331" t="str">
            <v>1411</v>
          </cell>
          <cell r="U2331" t="str">
            <v>00</v>
          </cell>
          <cell r="V2331" t="str">
            <v>16</v>
          </cell>
          <cell r="W2331" t="str">
            <v>00605</v>
          </cell>
          <cell r="X2331" t="str">
            <v>1</v>
          </cell>
          <cell r="Y2331" t="str">
            <v>20</v>
          </cell>
          <cell r="Z2331" t="str">
            <v>150</v>
          </cell>
          <cell r="AA2331" t="str">
            <v>002</v>
          </cell>
          <cell r="AB2331">
            <v>4795.87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4795.87</v>
          </cell>
        </row>
        <row r="2332">
          <cell r="C2332" t="str">
            <v>171261179000100605002</v>
          </cell>
          <cell r="D2332" t="str">
            <v>2018.29.02.012.2.1.1.2.1.11.045.6117.2.6.5.3.1.E.900.90001.1712.00.16.00605.1.20.150.002</v>
          </cell>
          <cell r="E2332" t="str">
            <v>2018</v>
          </cell>
          <cell r="F2332" t="str">
            <v>29.02</v>
          </cell>
          <cell r="G2332" t="str">
            <v>012</v>
          </cell>
          <cell r="H2332" t="str">
            <v>2.1.1.2.1</v>
          </cell>
          <cell r="I2332" t="str">
            <v>11</v>
          </cell>
          <cell r="J2332" t="str">
            <v>045</v>
          </cell>
          <cell r="K2332" t="str">
            <v>6117</v>
          </cell>
          <cell r="L2332" t="str">
            <v>2</v>
          </cell>
          <cell r="M2332" t="str">
            <v>6</v>
          </cell>
          <cell r="N2332" t="str">
            <v>5</v>
          </cell>
          <cell r="O2332" t="str">
            <v>3</v>
          </cell>
          <cell r="P2332" t="str">
            <v>1</v>
          </cell>
          <cell r="Q2332" t="str">
            <v>E</v>
          </cell>
          <cell r="R2332" t="str">
            <v>900</v>
          </cell>
          <cell r="S2332" t="str">
            <v>90001</v>
          </cell>
          <cell r="T2332" t="str">
            <v>1712</v>
          </cell>
          <cell r="U2332" t="str">
            <v>00</v>
          </cell>
          <cell r="V2332" t="str">
            <v>16</v>
          </cell>
          <cell r="W2332" t="str">
            <v>00605</v>
          </cell>
          <cell r="X2332" t="str">
            <v>1</v>
          </cell>
          <cell r="Y2332" t="str">
            <v>20</v>
          </cell>
          <cell r="Z2332" t="str">
            <v>150</v>
          </cell>
          <cell r="AA2332" t="str">
            <v>002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</row>
        <row r="2333">
          <cell r="C2333" t="str">
            <v>21716123357D100605700</v>
          </cell>
          <cell r="D2333" t="str">
            <v>2018.29.02.012.2.1.1.2.1.11.045.6123.2.6.5.3.1.E.357.357D1.2171.00.16.00605.1.20.150.700</v>
          </cell>
          <cell r="E2333" t="str">
            <v>2018</v>
          </cell>
          <cell r="F2333" t="str">
            <v>29.02</v>
          </cell>
          <cell r="G2333" t="str">
            <v>012</v>
          </cell>
          <cell r="H2333" t="str">
            <v>2.1.1.2.1</v>
          </cell>
          <cell r="I2333" t="str">
            <v>11</v>
          </cell>
          <cell r="J2333" t="str">
            <v>045</v>
          </cell>
          <cell r="K2333" t="str">
            <v>6123</v>
          </cell>
          <cell r="L2333" t="str">
            <v>2</v>
          </cell>
          <cell r="M2333" t="str">
            <v>6</v>
          </cell>
          <cell r="N2333" t="str">
            <v>5</v>
          </cell>
          <cell r="O2333" t="str">
            <v>3</v>
          </cell>
          <cell r="P2333" t="str">
            <v>1</v>
          </cell>
          <cell r="Q2333" t="str">
            <v>E</v>
          </cell>
          <cell r="R2333" t="str">
            <v>357</v>
          </cell>
          <cell r="S2333" t="str">
            <v>357D1</v>
          </cell>
          <cell r="T2333" t="str">
            <v>2171</v>
          </cell>
          <cell r="U2333" t="str">
            <v>00</v>
          </cell>
          <cell r="V2333" t="str">
            <v>16</v>
          </cell>
          <cell r="W2333" t="str">
            <v>00605</v>
          </cell>
          <cell r="X2333" t="str">
            <v>1</v>
          </cell>
          <cell r="Y2333" t="str">
            <v>20</v>
          </cell>
          <cell r="Z2333" t="str">
            <v>150</v>
          </cell>
          <cell r="AA2333" t="str">
            <v>700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</row>
        <row r="2334">
          <cell r="C2334" t="str">
            <v>217161243570300605700</v>
          </cell>
          <cell r="D2334" t="str">
            <v>2018.29.02.012.2.1.1.2.1.11.045.6124.2.6.5.3.1.E.357.35703.2171.00.16.00605.1.20.150.700</v>
          </cell>
          <cell r="E2334" t="str">
            <v>2018</v>
          </cell>
          <cell r="F2334" t="str">
            <v>29.02</v>
          </cell>
          <cell r="G2334" t="str">
            <v>012</v>
          </cell>
          <cell r="H2334" t="str">
            <v>2.1.1.2.1</v>
          </cell>
          <cell r="I2334" t="str">
            <v>11</v>
          </cell>
          <cell r="J2334" t="str">
            <v>045</v>
          </cell>
          <cell r="K2334" t="str">
            <v>6124</v>
          </cell>
          <cell r="L2334" t="str">
            <v>2</v>
          </cell>
          <cell r="M2334" t="str">
            <v>6</v>
          </cell>
          <cell r="N2334" t="str">
            <v>5</v>
          </cell>
          <cell r="O2334" t="str">
            <v>3</v>
          </cell>
          <cell r="P2334" t="str">
            <v>1</v>
          </cell>
          <cell r="Q2334" t="str">
            <v>E</v>
          </cell>
          <cell r="R2334" t="str">
            <v>357</v>
          </cell>
          <cell r="S2334" t="str">
            <v>35703</v>
          </cell>
          <cell r="T2334" t="str">
            <v>2171</v>
          </cell>
          <cell r="U2334" t="str">
            <v>00</v>
          </cell>
          <cell r="V2334" t="str">
            <v>16</v>
          </cell>
          <cell r="W2334" t="str">
            <v>00605</v>
          </cell>
          <cell r="X2334" t="str">
            <v>1</v>
          </cell>
          <cell r="Y2334" t="str">
            <v>20</v>
          </cell>
          <cell r="Z2334" t="str">
            <v>150</v>
          </cell>
          <cell r="AA2334" t="str">
            <v>700</v>
          </cell>
          <cell r="AB2334">
            <v>0.01</v>
          </cell>
          <cell r="AC2334">
            <v>0.01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</row>
        <row r="2335">
          <cell r="C2335" t="str">
            <v>13216124357D100605002</v>
          </cell>
          <cell r="D2335" t="str">
            <v>2018.29.02.012.2.1.1.2.1.11.045.6124.2.6.5.3.1.E.357.357D1.1321.00.16.00605.1.20.150.002</v>
          </cell>
          <cell r="E2335" t="str">
            <v>2018</v>
          </cell>
          <cell r="F2335" t="str">
            <v>29.02</v>
          </cell>
          <cell r="G2335" t="str">
            <v>012</v>
          </cell>
          <cell r="H2335" t="str">
            <v>2.1.1.2.1</v>
          </cell>
          <cell r="I2335" t="str">
            <v>11</v>
          </cell>
          <cell r="J2335" t="str">
            <v>045</v>
          </cell>
          <cell r="K2335" t="str">
            <v>6124</v>
          </cell>
          <cell r="L2335" t="str">
            <v>2</v>
          </cell>
          <cell r="M2335" t="str">
            <v>6</v>
          </cell>
          <cell r="N2335" t="str">
            <v>5</v>
          </cell>
          <cell r="O2335" t="str">
            <v>3</v>
          </cell>
          <cell r="P2335" t="str">
            <v>1</v>
          </cell>
          <cell r="Q2335" t="str">
            <v>E</v>
          </cell>
          <cell r="R2335" t="str">
            <v>357</v>
          </cell>
          <cell r="S2335" t="str">
            <v>357D1</v>
          </cell>
          <cell r="T2335" t="str">
            <v>1321</v>
          </cell>
          <cell r="U2335" t="str">
            <v>00</v>
          </cell>
          <cell r="V2335" t="str">
            <v>16</v>
          </cell>
          <cell r="W2335" t="str">
            <v>00605</v>
          </cell>
          <cell r="X2335" t="str">
            <v>1</v>
          </cell>
          <cell r="Y2335" t="str">
            <v>20</v>
          </cell>
          <cell r="Z2335" t="str">
            <v>150</v>
          </cell>
          <cell r="AA2335" t="str">
            <v>002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</row>
        <row r="2336">
          <cell r="C2336" t="str">
            <v>37516125357G400605002</v>
          </cell>
          <cell r="D2336" t="str">
            <v>2018.29.02.012.2.1.1.2.1.11.045.6125.2.6.5.3.1.E.357.357G4.3751.00.16.00605.1.20.150.002</v>
          </cell>
          <cell r="E2336" t="str">
            <v>2018</v>
          </cell>
          <cell r="F2336" t="str">
            <v>29.02</v>
          </cell>
          <cell r="G2336" t="str">
            <v>012</v>
          </cell>
          <cell r="H2336" t="str">
            <v>2.1.1.2.1</v>
          </cell>
          <cell r="I2336" t="str">
            <v>11</v>
          </cell>
          <cell r="J2336" t="str">
            <v>045</v>
          </cell>
          <cell r="K2336" t="str">
            <v>6125</v>
          </cell>
          <cell r="L2336" t="str">
            <v>2</v>
          </cell>
          <cell r="M2336" t="str">
            <v>6</v>
          </cell>
          <cell r="N2336" t="str">
            <v>5</v>
          </cell>
          <cell r="O2336" t="str">
            <v>3</v>
          </cell>
          <cell r="P2336" t="str">
            <v>1</v>
          </cell>
          <cell r="Q2336" t="str">
            <v>E</v>
          </cell>
          <cell r="R2336" t="str">
            <v>357</v>
          </cell>
          <cell r="S2336" t="str">
            <v>357G4</v>
          </cell>
          <cell r="T2336" t="str">
            <v>3751</v>
          </cell>
          <cell r="U2336" t="str">
            <v>00</v>
          </cell>
          <cell r="V2336" t="str">
            <v>16</v>
          </cell>
          <cell r="W2336" t="str">
            <v>00605</v>
          </cell>
          <cell r="X2336" t="str">
            <v>1</v>
          </cell>
          <cell r="Y2336" t="str">
            <v>20</v>
          </cell>
          <cell r="Z2336" t="str">
            <v>150</v>
          </cell>
          <cell r="AA2336" t="str">
            <v>002</v>
          </cell>
          <cell r="AB2336">
            <v>95352.02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95352.02</v>
          </cell>
        </row>
        <row r="2337">
          <cell r="C2337" t="str">
            <v>13116222357D100605002</v>
          </cell>
          <cell r="D2337" t="str">
            <v>2018.29.02.012.2.1.1.2.1.11.045.6222.2.6.5.3.1.E.357.357D1.1311.00.16.00605.1.20.150.002</v>
          </cell>
          <cell r="E2337" t="str">
            <v>2018</v>
          </cell>
          <cell r="F2337" t="str">
            <v>29.02</v>
          </cell>
          <cell r="G2337" t="str">
            <v>012</v>
          </cell>
          <cell r="H2337" t="str">
            <v>2.1.1.2.1</v>
          </cell>
          <cell r="I2337" t="str">
            <v>11</v>
          </cell>
          <cell r="J2337" t="str">
            <v>045</v>
          </cell>
          <cell r="K2337" t="str">
            <v>6222</v>
          </cell>
          <cell r="L2337" t="str">
            <v>2</v>
          </cell>
          <cell r="M2337" t="str">
            <v>6</v>
          </cell>
          <cell r="N2337" t="str">
            <v>5</v>
          </cell>
          <cell r="O2337" t="str">
            <v>3</v>
          </cell>
          <cell r="P2337" t="str">
            <v>1</v>
          </cell>
          <cell r="Q2337" t="str">
            <v>E</v>
          </cell>
          <cell r="R2337" t="str">
            <v>357</v>
          </cell>
          <cell r="S2337" t="str">
            <v>357D1</v>
          </cell>
          <cell r="T2337" t="str">
            <v>1311</v>
          </cell>
          <cell r="U2337" t="str">
            <v>00</v>
          </cell>
          <cell r="V2337" t="str">
            <v>16</v>
          </cell>
          <cell r="W2337" t="str">
            <v>00605</v>
          </cell>
          <cell r="X2337" t="str">
            <v>1</v>
          </cell>
          <cell r="Y2337" t="str">
            <v>20</v>
          </cell>
          <cell r="Z2337" t="str">
            <v>150</v>
          </cell>
          <cell r="AA2337" t="str">
            <v>002</v>
          </cell>
          <cell r="AB2337">
            <v>2421.64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2421.64</v>
          </cell>
        </row>
        <row r="2338">
          <cell r="C2338" t="str">
            <v>13226222357D100605002</v>
          </cell>
          <cell r="D2338" t="str">
            <v>2018.29.02.012.2.1.1.2.1.11.045.6222.2.6.5.3.1.E.357.357D1.1322.00.16.00605.1.20.150.002</v>
          </cell>
          <cell r="E2338" t="str">
            <v>2018</v>
          </cell>
          <cell r="F2338" t="str">
            <v>29.02</v>
          </cell>
          <cell r="G2338" t="str">
            <v>012</v>
          </cell>
          <cell r="H2338" t="str">
            <v>2.1.1.2.1</v>
          </cell>
          <cell r="I2338" t="str">
            <v>11</v>
          </cell>
          <cell r="J2338" t="str">
            <v>045</v>
          </cell>
          <cell r="K2338" t="str">
            <v>6222</v>
          </cell>
          <cell r="L2338" t="str">
            <v>2</v>
          </cell>
          <cell r="M2338" t="str">
            <v>6</v>
          </cell>
          <cell r="N2338" t="str">
            <v>5</v>
          </cell>
          <cell r="O2338" t="str">
            <v>3</v>
          </cell>
          <cell r="P2338" t="str">
            <v>1</v>
          </cell>
          <cell r="Q2338" t="str">
            <v>E</v>
          </cell>
          <cell r="R2338" t="str">
            <v>357</v>
          </cell>
          <cell r="S2338" t="str">
            <v>357D1</v>
          </cell>
          <cell r="T2338" t="str">
            <v>1322</v>
          </cell>
          <cell r="U2338" t="str">
            <v>00</v>
          </cell>
          <cell r="V2338" t="str">
            <v>16</v>
          </cell>
          <cell r="W2338" t="str">
            <v>00605</v>
          </cell>
          <cell r="X2338" t="str">
            <v>1</v>
          </cell>
          <cell r="Y2338" t="str">
            <v>20</v>
          </cell>
          <cell r="Z2338" t="str">
            <v>150</v>
          </cell>
          <cell r="AA2338" t="str">
            <v>002</v>
          </cell>
          <cell r="AB2338">
            <v>4718.32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4718.32</v>
          </cell>
        </row>
        <row r="2339">
          <cell r="C2339" t="str">
            <v>14326223357D100605002</v>
          </cell>
          <cell r="D2339" t="str">
            <v>2018.29.02.012.2.1.1.2.1.11.045.6223.2.6.5.3.1.E.357.357D1.1432.00.16.00605.1.20.150.002</v>
          </cell>
          <cell r="E2339" t="str">
            <v>2018</v>
          </cell>
          <cell r="F2339" t="str">
            <v>29.02</v>
          </cell>
          <cell r="G2339" t="str">
            <v>012</v>
          </cell>
          <cell r="H2339" t="str">
            <v>2.1.1.2.1</v>
          </cell>
          <cell r="I2339" t="str">
            <v>11</v>
          </cell>
          <cell r="J2339" t="str">
            <v>045</v>
          </cell>
          <cell r="K2339" t="str">
            <v>6223</v>
          </cell>
          <cell r="L2339" t="str">
            <v>2</v>
          </cell>
          <cell r="M2339" t="str">
            <v>6</v>
          </cell>
          <cell r="N2339" t="str">
            <v>5</v>
          </cell>
          <cell r="O2339" t="str">
            <v>3</v>
          </cell>
          <cell r="P2339" t="str">
            <v>1</v>
          </cell>
          <cell r="Q2339" t="str">
            <v>E</v>
          </cell>
          <cell r="R2339" t="str">
            <v>357</v>
          </cell>
          <cell r="S2339" t="str">
            <v>357D1</v>
          </cell>
          <cell r="T2339" t="str">
            <v>1432</v>
          </cell>
          <cell r="U2339" t="str">
            <v>00</v>
          </cell>
          <cell r="V2339" t="str">
            <v>16</v>
          </cell>
          <cell r="W2339" t="str">
            <v>00605</v>
          </cell>
          <cell r="X2339" t="str">
            <v>1</v>
          </cell>
          <cell r="Y2339" t="str">
            <v>20</v>
          </cell>
          <cell r="Z2339" t="str">
            <v>150</v>
          </cell>
          <cell r="AA2339" t="str">
            <v>002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</row>
        <row r="2340">
          <cell r="C2340" t="str">
            <v>39216225357G400605002</v>
          </cell>
          <cell r="D2340" t="str">
            <v>2018.29.02.012.2.1.1.2.1.11.045.6225.2.6.5.3.1.E.357.357G4.3921.00.16.00605.1.20.150.002</v>
          </cell>
          <cell r="E2340" t="str">
            <v>2018</v>
          </cell>
          <cell r="F2340" t="str">
            <v>29.02</v>
          </cell>
          <cell r="G2340" t="str">
            <v>012</v>
          </cell>
          <cell r="H2340" t="str">
            <v>2.1.1.2.1</v>
          </cell>
          <cell r="I2340" t="str">
            <v>11</v>
          </cell>
          <cell r="J2340" t="str">
            <v>045</v>
          </cell>
          <cell r="K2340" t="str">
            <v>6225</v>
          </cell>
          <cell r="L2340" t="str">
            <v>2</v>
          </cell>
          <cell r="M2340" t="str">
            <v>6</v>
          </cell>
          <cell r="N2340" t="str">
            <v>5</v>
          </cell>
          <cell r="O2340" t="str">
            <v>3</v>
          </cell>
          <cell r="P2340" t="str">
            <v>1</v>
          </cell>
          <cell r="Q2340" t="str">
            <v>E</v>
          </cell>
          <cell r="R2340" t="str">
            <v>357</v>
          </cell>
          <cell r="S2340" t="str">
            <v>357G4</v>
          </cell>
          <cell r="T2340" t="str">
            <v>3921</v>
          </cell>
          <cell r="U2340" t="str">
            <v>00</v>
          </cell>
          <cell r="V2340" t="str">
            <v>16</v>
          </cell>
          <cell r="W2340" t="str">
            <v>00605</v>
          </cell>
          <cell r="X2340" t="str">
            <v>1</v>
          </cell>
          <cell r="Y2340" t="str">
            <v>20</v>
          </cell>
          <cell r="Z2340" t="str">
            <v>150</v>
          </cell>
          <cell r="AA2340" t="str">
            <v>002</v>
          </cell>
          <cell r="AB2340">
            <v>2000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2000</v>
          </cell>
        </row>
        <row r="2341">
          <cell r="C2341" t="str">
            <v>375162263570300605002</v>
          </cell>
          <cell r="D2341" t="str">
            <v>2018.29.02.012.2.1.1.2.1.11.045.6226.2.6.5.3.1.E.357.35703.3751.00.16.00605.1.20.150.002</v>
          </cell>
          <cell r="E2341" t="str">
            <v>2018</v>
          </cell>
          <cell r="F2341" t="str">
            <v>29.02</v>
          </cell>
          <cell r="G2341" t="str">
            <v>012</v>
          </cell>
          <cell r="H2341" t="str">
            <v>2.1.1.2.1</v>
          </cell>
          <cell r="I2341" t="str">
            <v>11</v>
          </cell>
          <cell r="J2341" t="str">
            <v>045</v>
          </cell>
          <cell r="K2341" t="str">
            <v>6226</v>
          </cell>
          <cell r="L2341" t="str">
            <v>2</v>
          </cell>
          <cell r="M2341" t="str">
            <v>6</v>
          </cell>
          <cell r="N2341" t="str">
            <v>5</v>
          </cell>
          <cell r="O2341" t="str">
            <v>3</v>
          </cell>
          <cell r="P2341" t="str">
            <v>1</v>
          </cell>
          <cell r="Q2341" t="str">
            <v>E</v>
          </cell>
          <cell r="R2341" t="str">
            <v>357</v>
          </cell>
          <cell r="S2341" t="str">
            <v>35703</v>
          </cell>
          <cell r="T2341" t="str">
            <v>3751</v>
          </cell>
          <cell r="U2341" t="str">
            <v>00</v>
          </cell>
          <cell r="V2341" t="str">
            <v>16</v>
          </cell>
          <cell r="W2341" t="str">
            <v>00605</v>
          </cell>
          <cell r="X2341" t="str">
            <v>1</v>
          </cell>
          <cell r="Y2341" t="str">
            <v>20</v>
          </cell>
          <cell r="Z2341" t="str">
            <v>150</v>
          </cell>
          <cell r="AA2341" t="str">
            <v>002</v>
          </cell>
          <cell r="AB2341">
            <v>7257.5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7257.5</v>
          </cell>
        </row>
        <row r="2342">
          <cell r="C2342" t="str">
            <v>392162273570300605002</v>
          </cell>
          <cell r="D2342" t="str">
            <v>2018.29.02.012.2.1.1.2.1.11.045.6227.2.6.5.3.1.E.357.35703.3921.00.16.00605.1.20.150.002</v>
          </cell>
          <cell r="E2342" t="str">
            <v>2018</v>
          </cell>
          <cell r="F2342" t="str">
            <v>29.02</v>
          </cell>
          <cell r="G2342" t="str">
            <v>012</v>
          </cell>
          <cell r="H2342" t="str">
            <v>2.1.1.2.1</v>
          </cell>
          <cell r="I2342" t="str">
            <v>11</v>
          </cell>
          <cell r="J2342" t="str">
            <v>045</v>
          </cell>
          <cell r="K2342" t="str">
            <v>6227</v>
          </cell>
          <cell r="L2342" t="str">
            <v>2</v>
          </cell>
          <cell r="M2342" t="str">
            <v>6</v>
          </cell>
          <cell r="N2342" t="str">
            <v>5</v>
          </cell>
          <cell r="O2342" t="str">
            <v>3</v>
          </cell>
          <cell r="P2342" t="str">
            <v>1</v>
          </cell>
          <cell r="Q2342" t="str">
            <v>E</v>
          </cell>
          <cell r="R2342" t="str">
            <v>357</v>
          </cell>
          <cell r="S2342" t="str">
            <v>35703</v>
          </cell>
          <cell r="T2342" t="str">
            <v>3921</v>
          </cell>
          <cell r="U2342" t="str">
            <v>00</v>
          </cell>
          <cell r="V2342" t="str">
            <v>16</v>
          </cell>
          <cell r="W2342" t="str">
            <v>00605</v>
          </cell>
          <cell r="X2342" t="str">
            <v>1</v>
          </cell>
          <cell r="Y2342" t="str">
            <v>20</v>
          </cell>
          <cell r="Z2342" t="str">
            <v>150</v>
          </cell>
          <cell r="AA2342" t="str">
            <v>002</v>
          </cell>
          <cell r="AB2342">
            <v>1305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1305</v>
          </cell>
        </row>
        <row r="2343">
          <cell r="C2343" t="str">
            <v>13226227357D100605002</v>
          </cell>
          <cell r="D2343" t="str">
            <v>2018.29.02.012.2.1.1.2.1.11.045.6227.2.6.5.3.1.E.357.357D1.1322.00.16.00605.1.20.150.002</v>
          </cell>
          <cell r="E2343" t="str">
            <v>2018</v>
          </cell>
          <cell r="F2343" t="str">
            <v>29.02</v>
          </cell>
          <cell r="G2343" t="str">
            <v>012</v>
          </cell>
          <cell r="H2343" t="str">
            <v>2.1.1.2.1</v>
          </cell>
          <cell r="I2343" t="str">
            <v>11</v>
          </cell>
          <cell r="J2343" t="str">
            <v>045</v>
          </cell>
          <cell r="K2343" t="str">
            <v>6227</v>
          </cell>
          <cell r="L2343" t="str">
            <v>2</v>
          </cell>
          <cell r="M2343" t="str">
            <v>6</v>
          </cell>
          <cell r="N2343" t="str">
            <v>5</v>
          </cell>
          <cell r="O2343" t="str">
            <v>3</v>
          </cell>
          <cell r="P2343" t="str">
            <v>1</v>
          </cell>
          <cell r="Q2343" t="str">
            <v>E</v>
          </cell>
          <cell r="R2343" t="str">
            <v>357</v>
          </cell>
          <cell r="S2343" t="str">
            <v>357D1</v>
          </cell>
          <cell r="T2343" t="str">
            <v>1322</v>
          </cell>
          <cell r="U2343" t="str">
            <v>00</v>
          </cell>
          <cell r="V2343" t="str">
            <v>16</v>
          </cell>
          <cell r="W2343" t="str">
            <v>00605</v>
          </cell>
          <cell r="X2343" t="str">
            <v>1</v>
          </cell>
          <cell r="Y2343" t="str">
            <v>20</v>
          </cell>
          <cell r="Z2343" t="str">
            <v>150</v>
          </cell>
          <cell r="AA2343" t="str">
            <v>002</v>
          </cell>
          <cell r="AB2343">
            <v>3574.72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3574.72</v>
          </cell>
        </row>
        <row r="2344">
          <cell r="C2344" t="str">
            <v>13226229357D100605002</v>
          </cell>
          <cell r="D2344" t="str">
            <v>2018.29.02.012.2.1.1.2.1.11.045.6229.2.6.5.3.1.E.357.357D1.1322.00.16.00605.1.20.150.002</v>
          </cell>
          <cell r="E2344" t="str">
            <v>2018</v>
          </cell>
          <cell r="F2344" t="str">
            <v>29.02</v>
          </cell>
          <cell r="G2344" t="str">
            <v>012</v>
          </cell>
          <cell r="H2344" t="str">
            <v>2.1.1.2.1</v>
          </cell>
          <cell r="I2344" t="str">
            <v>11</v>
          </cell>
          <cell r="J2344" t="str">
            <v>045</v>
          </cell>
          <cell r="K2344" t="str">
            <v>6229</v>
          </cell>
          <cell r="L2344" t="str">
            <v>2</v>
          </cell>
          <cell r="M2344" t="str">
            <v>6</v>
          </cell>
          <cell r="N2344" t="str">
            <v>5</v>
          </cell>
          <cell r="O2344" t="str">
            <v>3</v>
          </cell>
          <cell r="P2344" t="str">
            <v>1</v>
          </cell>
          <cell r="Q2344" t="str">
            <v>E</v>
          </cell>
          <cell r="R2344" t="str">
            <v>357</v>
          </cell>
          <cell r="S2344" t="str">
            <v>357D1</v>
          </cell>
          <cell r="T2344" t="str">
            <v>1322</v>
          </cell>
          <cell r="U2344" t="str">
            <v>00</v>
          </cell>
          <cell r="V2344" t="str">
            <v>16</v>
          </cell>
          <cell r="W2344" t="str">
            <v>00605</v>
          </cell>
          <cell r="X2344" t="str">
            <v>1</v>
          </cell>
          <cell r="Y2344" t="str">
            <v>20</v>
          </cell>
          <cell r="Z2344" t="str">
            <v>150</v>
          </cell>
          <cell r="AA2344" t="str">
            <v>002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</row>
        <row r="2345">
          <cell r="C2345" t="str">
            <v>375162303570300605002</v>
          </cell>
          <cell r="D2345" t="str">
            <v>2018.29.02.012.2.1.1.2.1.11.045.6230.2.6.5.3.1.E.357.35703.3751.00.16.00605.1.20.150.002</v>
          </cell>
          <cell r="E2345" t="str">
            <v>2018</v>
          </cell>
          <cell r="F2345" t="str">
            <v>29.02</v>
          </cell>
          <cell r="G2345" t="str">
            <v>012</v>
          </cell>
          <cell r="H2345" t="str">
            <v>2.1.1.2.1</v>
          </cell>
          <cell r="I2345" t="str">
            <v>11</v>
          </cell>
          <cell r="J2345" t="str">
            <v>045</v>
          </cell>
          <cell r="K2345" t="str">
            <v>6230</v>
          </cell>
          <cell r="L2345" t="str">
            <v>2</v>
          </cell>
          <cell r="M2345" t="str">
            <v>6</v>
          </cell>
          <cell r="N2345" t="str">
            <v>5</v>
          </cell>
          <cell r="O2345" t="str">
            <v>3</v>
          </cell>
          <cell r="P2345" t="str">
            <v>1</v>
          </cell>
          <cell r="Q2345" t="str">
            <v>E</v>
          </cell>
          <cell r="R2345" t="str">
            <v>357</v>
          </cell>
          <cell r="S2345" t="str">
            <v>35703</v>
          </cell>
          <cell r="T2345" t="str">
            <v>3751</v>
          </cell>
          <cell r="U2345" t="str">
            <v>00</v>
          </cell>
          <cell r="V2345" t="str">
            <v>16</v>
          </cell>
          <cell r="W2345" t="str">
            <v>00605</v>
          </cell>
          <cell r="X2345" t="str">
            <v>1</v>
          </cell>
          <cell r="Y2345" t="str">
            <v>20</v>
          </cell>
          <cell r="Z2345" t="str">
            <v>150</v>
          </cell>
          <cell r="AA2345" t="str">
            <v>002</v>
          </cell>
          <cell r="AB2345">
            <v>14629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14629</v>
          </cell>
        </row>
        <row r="2346">
          <cell r="C2346" t="str">
            <v>14116231357D100605002</v>
          </cell>
          <cell r="D2346" t="str">
            <v>2018.29.02.012.2.1.1.2.1.11.045.6231.2.6.5.3.1.E.357.357D1.1411.00.16.00605.1.20.150.002</v>
          </cell>
          <cell r="E2346" t="str">
            <v>2018</v>
          </cell>
          <cell r="F2346" t="str">
            <v>29.02</v>
          </cell>
          <cell r="G2346" t="str">
            <v>012</v>
          </cell>
          <cell r="H2346" t="str">
            <v>2.1.1.2.1</v>
          </cell>
          <cell r="I2346" t="str">
            <v>11</v>
          </cell>
          <cell r="J2346" t="str">
            <v>045</v>
          </cell>
          <cell r="K2346" t="str">
            <v>6231</v>
          </cell>
          <cell r="L2346" t="str">
            <v>2</v>
          </cell>
          <cell r="M2346" t="str">
            <v>6</v>
          </cell>
          <cell r="N2346" t="str">
            <v>5</v>
          </cell>
          <cell r="O2346" t="str">
            <v>3</v>
          </cell>
          <cell r="P2346" t="str">
            <v>1</v>
          </cell>
          <cell r="Q2346" t="str">
            <v>E</v>
          </cell>
          <cell r="R2346" t="str">
            <v>357</v>
          </cell>
          <cell r="S2346" t="str">
            <v>357D1</v>
          </cell>
          <cell r="T2346" t="str">
            <v>1411</v>
          </cell>
          <cell r="U2346" t="str">
            <v>00</v>
          </cell>
          <cell r="V2346" t="str">
            <v>16</v>
          </cell>
          <cell r="W2346" t="str">
            <v>00605</v>
          </cell>
          <cell r="X2346" t="str">
            <v>1</v>
          </cell>
          <cell r="Y2346" t="str">
            <v>20</v>
          </cell>
          <cell r="Z2346" t="str">
            <v>150</v>
          </cell>
          <cell r="AA2346" t="str">
            <v>002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</row>
        <row r="2347">
          <cell r="C2347" t="str">
            <v>14116232357D100605002</v>
          </cell>
          <cell r="D2347" t="str">
            <v>2018.29.02.012.2.1.1.2.1.11.045.6232.2.6.5.3.1.E.357.357D1.1411.00.16.00605.1.20.150.002</v>
          </cell>
          <cell r="E2347" t="str">
            <v>2018</v>
          </cell>
          <cell r="F2347" t="str">
            <v>29.02</v>
          </cell>
          <cell r="G2347" t="str">
            <v>012</v>
          </cell>
          <cell r="H2347" t="str">
            <v>2.1.1.2.1</v>
          </cell>
          <cell r="I2347" t="str">
            <v>11</v>
          </cell>
          <cell r="J2347" t="str">
            <v>045</v>
          </cell>
          <cell r="K2347" t="str">
            <v>6232</v>
          </cell>
          <cell r="L2347" t="str">
            <v>2</v>
          </cell>
          <cell r="M2347" t="str">
            <v>6</v>
          </cell>
          <cell r="N2347" t="str">
            <v>5</v>
          </cell>
          <cell r="O2347" t="str">
            <v>3</v>
          </cell>
          <cell r="P2347" t="str">
            <v>1</v>
          </cell>
          <cell r="Q2347" t="str">
            <v>E</v>
          </cell>
          <cell r="R2347" t="str">
            <v>357</v>
          </cell>
          <cell r="S2347" t="str">
            <v>357D1</v>
          </cell>
          <cell r="T2347" t="str">
            <v>1411</v>
          </cell>
          <cell r="U2347" t="str">
            <v>00</v>
          </cell>
          <cell r="V2347" t="str">
            <v>16</v>
          </cell>
          <cell r="W2347" t="str">
            <v>00605</v>
          </cell>
          <cell r="X2347" t="str">
            <v>1</v>
          </cell>
          <cell r="Y2347" t="str">
            <v>20</v>
          </cell>
          <cell r="Z2347" t="str">
            <v>150</v>
          </cell>
          <cell r="AA2347" t="str">
            <v>002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</row>
        <row r="2348">
          <cell r="C2348" t="str">
            <v>375162333570300605002</v>
          </cell>
          <cell r="D2348" t="str">
            <v>2018.29.02.012.2.1.1.2.1.11.045.6233.2.6.5.3.1.E.357.35703.3751.00.16.00605.1.20.150.002</v>
          </cell>
          <cell r="E2348" t="str">
            <v>2018</v>
          </cell>
          <cell r="F2348" t="str">
            <v>29.02</v>
          </cell>
          <cell r="G2348" t="str">
            <v>012</v>
          </cell>
          <cell r="H2348" t="str">
            <v>2.1.1.2.1</v>
          </cell>
          <cell r="I2348" t="str">
            <v>11</v>
          </cell>
          <cell r="J2348" t="str">
            <v>045</v>
          </cell>
          <cell r="K2348" t="str">
            <v>6233</v>
          </cell>
          <cell r="L2348" t="str">
            <v>2</v>
          </cell>
          <cell r="M2348" t="str">
            <v>6</v>
          </cell>
          <cell r="N2348" t="str">
            <v>5</v>
          </cell>
          <cell r="O2348" t="str">
            <v>3</v>
          </cell>
          <cell r="P2348" t="str">
            <v>1</v>
          </cell>
          <cell r="Q2348" t="str">
            <v>E</v>
          </cell>
          <cell r="R2348" t="str">
            <v>357</v>
          </cell>
          <cell r="S2348" t="str">
            <v>35703</v>
          </cell>
          <cell r="T2348" t="str">
            <v>3751</v>
          </cell>
          <cell r="U2348" t="str">
            <v>00</v>
          </cell>
          <cell r="V2348" t="str">
            <v>16</v>
          </cell>
          <cell r="W2348" t="str">
            <v>00605</v>
          </cell>
          <cell r="X2348" t="str">
            <v>1</v>
          </cell>
          <cell r="Y2348" t="str">
            <v>20</v>
          </cell>
          <cell r="Z2348" t="str">
            <v>150</v>
          </cell>
          <cell r="AA2348" t="str">
            <v>002</v>
          </cell>
          <cell r="AB2348">
            <v>922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922</v>
          </cell>
        </row>
        <row r="2349">
          <cell r="C2349" t="str">
            <v>37117000356D500605002</v>
          </cell>
          <cell r="D2349" t="str">
            <v>2018.29.02.012.2.1.1.2.1.11.045.7000.2.6.8.3.2.E.356.356D5.3711.00.16.00605.1.20.150.002</v>
          </cell>
          <cell r="E2349" t="str">
            <v>2018</v>
          </cell>
          <cell r="F2349" t="str">
            <v>29.02</v>
          </cell>
          <cell r="G2349" t="str">
            <v>012</v>
          </cell>
          <cell r="H2349" t="str">
            <v>2.1.1.2.1</v>
          </cell>
          <cell r="I2349" t="str">
            <v>11</v>
          </cell>
          <cell r="J2349" t="str">
            <v>045</v>
          </cell>
          <cell r="K2349" t="str">
            <v>7000</v>
          </cell>
          <cell r="L2349" t="str">
            <v>2</v>
          </cell>
          <cell r="M2349" t="str">
            <v>6</v>
          </cell>
          <cell r="N2349" t="str">
            <v>8</v>
          </cell>
          <cell r="O2349" t="str">
            <v>3</v>
          </cell>
          <cell r="P2349" t="str">
            <v>2</v>
          </cell>
          <cell r="Q2349" t="str">
            <v>E</v>
          </cell>
          <cell r="R2349" t="str">
            <v>356</v>
          </cell>
          <cell r="S2349" t="str">
            <v>356D5</v>
          </cell>
          <cell r="T2349" t="str">
            <v>3711</v>
          </cell>
          <cell r="U2349" t="str">
            <v>00</v>
          </cell>
          <cell r="V2349" t="str">
            <v>16</v>
          </cell>
          <cell r="W2349" t="str">
            <v>00605</v>
          </cell>
          <cell r="X2349" t="str">
            <v>1</v>
          </cell>
          <cell r="Y2349" t="str">
            <v>20</v>
          </cell>
          <cell r="Z2349" t="str">
            <v>150</v>
          </cell>
          <cell r="AA2349" t="str">
            <v>002</v>
          </cell>
          <cell r="AB2349">
            <v>12621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12621</v>
          </cell>
        </row>
        <row r="2350">
          <cell r="C2350" t="str">
            <v>26117010356D100605002</v>
          </cell>
          <cell r="D2350" t="str">
            <v>2018.29.02.012.2.1.1.2.1.11.045.7010.2.6.8.3.2.E.356.356D1.2611.00.16.00605.1.20.150.002</v>
          </cell>
          <cell r="E2350" t="str">
            <v>2018</v>
          </cell>
          <cell r="F2350" t="str">
            <v>29.02</v>
          </cell>
          <cell r="G2350" t="str">
            <v>012</v>
          </cell>
          <cell r="H2350" t="str">
            <v>2.1.1.2.1</v>
          </cell>
          <cell r="I2350" t="str">
            <v>11</v>
          </cell>
          <cell r="J2350" t="str">
            <v>045</v>
          </cell>
          <cell r="K2350" t="str">
            <v>7010</v>
          </cell>
          <cell r="L2350" t="str">
            <v>2</v>
          </cell>
          <cell r="M2350" t="str">
            <v>6</v>
          </cell>
          <cell r="N2350" t="str">
            <v>8</v>
          </cell>
          <cell r="O2350" t="str">
            <v>3</v>
          </cell>
          <cell r="P2350" t="str">
            <v>2</v>
          </cell>
          <cell r="Q2350" t="str">
            <v>E</v>
          </cell>
          <cell r="R2350" t="str">
            <v>356</v>
          </cell>
          <cell r="S2350" t="str">
            <v>356D1</v>
          </cell>
          <cell r="T2350" t="str">
            <v>2611</v>
          </cell>
          <cell r="U2350" t="str">
            <v>00</v>
          </cell>
          <cell r="V2350" t="str">
            <v>16</v>
          </cell>
          <cell r="W2350" t="str">
            <v>00605</v>
          </cell>
          <cell r="X2350" t="str">
            <v>1</v>
          </cell>
          <cell r="Y2350" t="str">
            <v>20</v>
          </cell>
          <cell r="Z2350" t="str">
            <v>150</v>
          </cell>
          <cell r="AA2350" t="str">
            <v>002</v>
          </cell>
          <cell r="AB2350">
            <v>8366.84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8366.84</v>
          </cell>
        </row>
        <row r="2351">
          <cell r="C2351" t="str">
            <v>44137010356D100605607</v>
          </cell>
          <cell r="D2351" t="str">
            <v>2018.29.02.012.2.1.1.2.1.11.045.7010.2.6.8.3.2.E.356.356D1.4413.00.16.00605.1.20.150.607</v>
          </cell>
          <cell r="E2351" t="str">
            <v>2018</v>
          </cell>
          <cell r="F2351" t="str">
            <v>29.02</v>
          </cell>
          <cell r="G2351" t="str">
            <v>012</v>
          </cell>
          <cell r="H2351" t="str">
            <v>2.1.1.2.1</v>
          </cell>
          <cell r="I2351" t="str">
            <v>11</v>
          </cell>
          <cell r="J2351" t="str">
            <v>045</v>
          </cell>
          <cell r="K2351" t="str">
            <v>7010</v>
          </cell>
          <cell r="L2351" t="str">
            <v>2</v>
          </cell>
          <cell r="M2351" t="str">
            <v>6</v>
          </cell>
          <cell r="N2351" t="str">
            <v>8</v>
          </cell>
          <cell r="O2351" t="str">
            <v>3</v>
          </cell>
          <cell r="P2351" t="str">
            <v>2</v>
          </cell>
          <cell r="Q2351" t="str">
            <v>E</v>
          </cell>
          <cell r="R2351" t="str">
            <v>356</v>
          </cell>
          <cell r="S2351" t="str">
            <v>356D1</v>
          </cell>
          <cell r="T2351" t="str">
            <v>4413</v>
          </cell>
          <cell r="U2351" t="str">
            <v>00</v>
          </cell>
          <cell r="V2351" t="str">
            <v>16</v>
          </cell>
          <cell r="W2351" t="str">
            <v>00605</v>
          </cell>
          <cell r="X2351" t="str">
            <v>1</v>
          </cell>
          <cell r="Y2351" t="str">
            <v>20</v>
          </cell>
          <cell r="Z2351" t="str">
            <v>150</v>
          </cell>
          <cell r="AA2351" t="str">
            <v>607</v>
          </cell>
          <cell r="AB2351">
            <v>13787.76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13787.76</v>
          </cell>
        </row>
        <row r="2352">
          <cell r="C2352" t="str">
            <v>21217100356D700605002</v>
          </cell>
          <cell r="D2352" t="str">
            <v>2018.29.02.012.2.1.1.2.1.11.045.7100.2.6.8.3.2.E.356.356D7.2121.00.16.00605.1.20.150.002</v>
          </cell>
          <cell r="E2352" t="str">
            <v>2018</v>
          </cell>
          <cell r="F2352" t="str">
            <v>29.02</v>
          </cell>
          <cell r="G2352" t="str">
            <v>012</v>
          </cell>
          <cell r="H2352" t="str">
            <v>2.1.1.2.1</v>
          </cell>
          <cell r="I2352" t="str">
            <v>11</v>
          </cell>
          <cell r="J2352" t="str">
            <v>045</v>
          </cell>
          <cell r="K2352" t="str">
            <v>7100</v>
          </cell>
          <cell r="L2352" t="str">
            <v>2</v>
          </cell>
          <cell r="M2352" t="str">
            <v>6</v>
          </cell>
          <cell r="N2352" t="str">
            <v>8</v>
          </cell>
          <cell r="O2352" t="str">
            <v>3</v>
          </cell>
          <cell r="P2352" t="str">
            <v>2</v>
          </cell>
          <cell r="Q2352" t="str">
            <v>E</v>
          </cell>
          <cell r="R2352" t="str">
            <v>356</v>
          </cell>
          <cell r="S2352" t="str">
            <v>356D7</v>
          </cell>
          <cell r="T2352" t="str">
            <v>2121</v>
          </cell>
          <cell r="U2352" t="str">
            <v>00</v>
          </cell>
          <cell r="V2352" t="str">
            <v>16</v>
          </cell>
          <cell r="W2352" t="str">
            <v>00605</v>
          </cell>
          <cell r="X2352" t="str">
            <v>1</v>
          </cell>
          <cell r="Y2352" t="str">
            <v>20</v>
          </cell>
          <cell r="Z2352" t="str">
            <v>150</v>
          </cell>
          <cell r="AA2352" t="str">
            <v>002</v>
          </cell>
          <cell r="AB2352">
            <v>1250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1250</v>
          </cell>
        </row>
        <row r="2353">
          <cell r="C2353" t="str">
            <v>26117100356D700605002</v>
          </cell>
          <cell r="D2353" t="str">
            <v>2018.29.02.012.2.1.1.2.1.11.045.7100.2.6.8.3.2.E.356.356D7.2611.00.16.00605.1.20.150.002</v>
          </cell>
          <cell r="E2353" t="str">
            <v>2018</v>
          </cell>
          <cell r="F2353" t="str">
            <v>29.02</v>
          </cell>
          <cell r="G2353" t="str">
            <v>012</v>
          </cell>
          <cell r="H2353" t="str">
            <v>2.1.1.2.1</v>
          </cell>
          <cell r="I2353" t="str">
            <v>11</v>
          </cell>
          <cell r="J2353" t="str">
            <v>045</v>
          </cell>
          <cell r="K2353" t="str">
            <v>7100</v>
          </cell>
          <cell r="L2353" t="str">
            <v>2</v>
          </cell>
          <cell r="M2353" t="str">
            <v>6</v>
          </cell>
          <cell r="N2353" t="str">
            <v>8</v>
          </cell>
          <cell r="O2353" t="str">
            <v>3</v>
          </cell>
          <cell r="P2353" t="str">
            <v>2</v>
          </cell>
          <cell r="Q2353" t="str">
            <v>E</v>
          </cell>
          <cell r="R2353" t="str">
            <v>356</v>
          </cell>
          <cell r="S2353" t="str">
            <v>356D7</v>
          </cell>
          <cell r="T2353" t="str">
            <v>2611</v>
          </cell>
          <cell r="U2353" t="str">
            <v>00</v>
          </cell>
          <cell r="V2353" t="str">
            <v>16</v>
          </cell>
          <cell r="W2353" t="str">
            <v>00605</v>
          </cell>
          <cell r="X2353" t="str">
            <v>1</v>
          </cell>
          <cell r="Y2353" t="str">
            <v>20</v>
          </cell>
          <cell r="Z2353" t="str">
            <v>150</v>
          </cell>
          <cell r="AA2353" t="str">
            <v>002</v>
          </cell>
          <cell r="AB2353">
            <v>8400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8400</v>
          </cell>
        </row>
        <row r="2354">
          <cell r="C2354" t="str">
            <v>13117120356B200605002</v>
          </cell>
          <cell r="D2354" t="str">
            <v>2018.29.02.012.2.1.1.2.1.11.045.7120.2.6.8.3.2.E.356.356B2.1311.00.16.00605.1.20.150.002</v>
          </cell>
          <cell r="E2354" t="str">
            <v>2018</v>
          </cell>
          <cell r="F2354" t="str">
            <v>29.02</v>
          </cell>
          <cell r="G2354" t="str">
            <v>012</v>
          </cell>
          <cell r="H2354" t="str">
            <v>2.1.1.2.1</v>
          </cell>
          <cell r="I2354" t="str">
            <v>11</v>
          </cell>
          <cell r="J2354" t="str">
            <v>045</v>
          </cell>
          <cell r="K2354" t="str">
            <v>7120</v>
          </cell>
          <cell r="L2354" t="str">
            <v>2</v>
          </cell>
          <cell r="M2354" t="str">
            <v>6</v>
          </cell>
          <cell r="N2354" t="str">
            <v>8</v>
          </cell>
          <cell r="O2354" t="str">
            <v>3</v>
          </cell>
          <cell r="P2354" t="str">
            <v>2</v>
          </cell>
          <cell r="Q2354" t="str">
            <v>E</v>
          </cell>
          <cell r="R2354" t="str">
            <v>356</v>
          </cell>
          <cell r="S2354" t="str">
            <v>356B2</v>
          </cell>
          <cell r="T2354" t="str">
            <v>1311</v>
          </cell>
          <cell r="U2354" t="str">
            <v>00</v>
          </cell>
          <cell r="V2354" t="str">
            <v>16</v>
          </cell>
          <cell r="W2354" t="str">
            <v>00605</v>
          </cell>
          <cell r="X2354" t="str">
            <v>1</v>
          </cell>
          <cell r="Y2354" t="str">
            <v>20</v>
          </cell>
          <cell r="Z2354" t="str">
            <v>150</v>
          </cell>
          <cell r="AA2354" t="str">
            <v>002</v>
          </cell>
          <cell r="AB2354">
            <v>7444.14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7444.14</v>
          </cell>
        </row>
        <row r="2355">
          <cell r="C2355" t="str">
            <v>15437120356B200605002</v>
          </cell>
          <cell r="D2355" t="str">
            <v>2018.29.02.012.2.1.1.2.1.11.045.7120.2.6.8.3.2.E.356.356B2.1543.00.16.00605.1.20.150.002</v>
          </cell>
          <cell r="E2355" t="str">
            <v>2018</v>
          </cell>
          <cell r="F2355" t="str">
            <v>29.02</v>
          </cell>
          <cell r="G2355" t="str">
            <v>012</v>
          </cell>
          <cell r="H2355" t="str">
            <v>2.1.1.2.1</v>
          </cell>
          <cell r="I2355" t="str">
            <v>11</v>
          </cell>
          <cell r="J2355" t="str">
            <v>045</v>
          </cell>
          <cell r="K2355" t="str">
            <v>7120</v>
          </cell>
          <cell r="L2355" t="str">
            <v>2</v>
          </cell>
          <cell r="M2355" t="str">
            <v>6</v>
          </cell>
          <cell r="N2355" t="str">
            <v>8</v>
          </cell>
          <cell r="O2355" t="str">
            <v>3</v>
          </cell>
          <cell r="P2355" t="str">
            <v>2</v>
          </cell>
          <cell r="Q2355" t="str">
            <v>E</v>
          </cell>
          <cell r="R2355" t="str">
            <v>356</v>
          </cell>
          <cell r="S2355" t="str">
            <v>356B2</v>
          </cell>
          <cell r="T2355" t="str">
            <v>1543</v>
          </cell>
          <cell r="U2355" t="str">
            <v>00</v>
          </cell>
          <cell r="V2355" t="str">
            <v>16</v>
          </cell>
          <cell r="W2355" t="str">
            <v>00605</v>
          </cell>
          <cell r="X2355" t="str">
            <v>1</v>
          </cell>
          <cell r="Y2355" t="str">
            <v>20</v>
          </cell>
          <cell r="Z2355" t="str">
            <v>150</v>
          </cell>
          <cell r="AA2355" t="str">
            <v>002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</row>
        <row r="2356">
          <cell r="C2356" t="str">
            <v>22167120356D300605002</v>
          </cell>
          <cell r="D2356" t="str">
            <v>2018.29.02.012.2.1.1.2.1.11.045.7120.2.6.8.3.2.E.356.356D3.2216.00.16.00605.1.20.150.002</v>
          </cell>
          <cell r="E2356" t="str">
            <v>2018</v>
          </cell>
          <cell r="F2356" t="str">
            <v>29.02</v>
          </cell>
          <cell r="G2356" t="str">
            <v>012</v>
          </cell>
          <cell r="H2356" t="str">
            <v>2.1.1.2.1</v>
          </cell>
          <cell r="I2356" t="str">
            <v>11</v>
          </cell>
          <cell r="J2356" t="str">
            <v>045</v>
          </cell>
          <cell r="K2356" t="str">
            <v>7120</v>
          </cell>
          <cell r="L2356" t="str">
            <v>2</v>
          </cell>
          <cell r="M2356" t="str">
            <v>6</v>
          </cell>
          <cell r="N2356" t="str">
            <v>8</v>
          </cell>
          <cell r="O2356" t="str">
            <v>3</v>
          </cell>
          <cell r="P2356" t="str">
            <v>2</v>
          </cell>
          <cell r="Q2356" t="str">
            <v>E</v>
          </cell>
          <cell r="R2356" t="str">
            <v>356</v>
          </cell>
          <cell r="S2356" t="str">
            <v>356D3</v>
          </cell>
          <cell r="T2356" t="str">
            <v>2216</v>
          </cell>
          <cell r="U2356" t="str">
            <v>00</v>
          </cell>
          <cell r="V2356" t="str">
            <v>16</v>
          </cell>
          <cell r="W2356" t="str">
            <v>00605</v>
          </cell>
          <cell r="X2356" t="str">
            <v>1</v>
          </cell>
          <cell r="Y2356" t="str">
            <v>20</v>
          </cell>
          <cell r="Z2356" t="str">
            <v>150</v>
          </cell>
          <cell r="AA2356" t="str">
            <v>002</v>
          </cell>
          <cell r="AB2356">
            <v>250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250</v>
          </cell>
        </row>
        <row r="2357">
          <cell r="C2357" t="str">
            <v>29417120356D600605002</v>
          </cell>
          <cell r="D2357" t="str">
            <v>2018.29.02.012.2.1.1.2.1.11.045.7120.2.6.8.3.2.E.356.356D6.2941.00.16.00605.1.20.150.002</v>
          </cell>
          <cell r="E2357" t="str">
            <v>2018</v>
          </cell>
          <cell r="F2357" t="str">
            <v>29.02</v>
          </cell>
          <cell r="G2357" t="str">
            <v>012</v>
          </cell>
          <cell r="H2357" t="str">
            <v>2.1.1.2.1</v>
          </cell>
          <cell r="I2357" t="str">
            <v>11</v>
          </cell>
          <cell r="J2357" t="str">
            <v>045</v>
          </cell>
          <cell r="K2357" t="str">
            <v>7120</v>
          </cell>
          <cell r="L2357" t="str">
            <v>2</v>
          </cell>
          <cell r="M2357" t="str">
            <v>6</v>
          </cell>
          <cell r="N2357" t="str">
            <v>8</v>
          </cell>
          <cell r="O2357" t="str">
            <v>3</v>
          </cell>
          <cell r="P2357" t="str">
            <v>2</v>
          </cell>
          <cell r="Q2357" t="str">
            <v>E</v>
          </cell>
          <cell r="R2357" t="str">
            <v>356</v>
          </cell>
          <cell r="S2357" t="str">
            <v>356D6</v>
          </cell>
          <cell r="T2357" t="str">
            <v>2941</v>
          </cell>
          <cell r="U2357" t="str">
            <v>00</v>
          </cell>
          <cell r="V2357" t="str">
            <v>16</v>
          </cell>
          <cell r="W2357" t="str">
            <v>00605</v>
          </cell>
          <cell r="X2357" t="str">
            <v>1</v>
          </cell>
          <cell r="Y2357" t="str">
            <v>20</v>
          </cell>
          <cell r="Z2357" t="str">
            <v>150</v>
          </cell>
          <cell r="AA2357" t="str">
            <v>002</v>
          </cell>
          <cell r="AB2357">
            <v>750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750</v>
          </cell>
        </row>
        <row r="2358">
          <cell r="C2358" t="str">
            <v>22147120356D700605002</v>
          </cell>
          <cell r="D2358" t="str">
            <v>2018.29.02.012.2.1.1.2.1.11.045.7120.2.6.8.3.2.E.356.356D7.2214.00.16.00605.1.20.150.002</v>
          </cell>
          <cell r="E2358" t="str">
            <v>2018</v>
          </cell>
          <cell r="F2358" t="str">
            <v>29.02</v>
          </cell>
          <cell r="G2358" t="str">
            <v>012</v>
          </cell>
          <cell r="H2358" t="str">
            <v>2.1.1.2.1</v>
          </cell>
          <cell r="I2358" t="str">
            <v>11</v>
          </cell>
          <cell r="J2358" t="str">
            <v>045</v>
          </cell>
          <cell r="K2358" t="str">
            <v>7120</v>
          </cell>
          <cell r="L2358" t="str">
            <v>2</v>
          </cell>
          <cell r="M2358" t="str">
            <v>6</v>
          </cell>
          <cell r="N2358" t="str">
            <v>8</v>
          </cell>
          <cell r="O2358" t="str">
            <v>3</v>
          </cell>
          <cell r="P2358" t="str">
            <v>2</v>
          </cell>
          <cell r="Q2358" t="str">
            <v>E</v>
          </cell>
          <cell r="R2358" t="str">
            <v>356</v>
          </cell>
          <cell r="S2358" t="str">
            <v>356D7</v>
          </cell>
          <cell r="T2358" t="str">
            <v>2214</v>
          </cell>
          <cell r="U2358" t="str">
            <v>00</v>
          </cell>
          <cell r="V2358" t="str">
            <v>16</v>
          </cell>
          <cell r="W2358" t="str">
            <v>00605</v>
          </cell>
          <cell r="X2358" t="str">
            <v>1</v>
          </cell>
          <cell r="Y2358" t="str">
            <v>20</v>
          </cell>
          <cell r="Z2358" t="str">
            <v>150</v>
          </cell>
          <cell r="AA2358" t="str">
            <v>002</v>
          </cell>
          <cell r="AB2358">
            <v>250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250</v>
          </cell>
        </row>
        <row r="2359">
          <cell r="C2359" t="str">
            <v>13216232357D100605002</v>
          </cell>
          <cell r="D2359" t="str">
            <v>2018.29.02.012.2.1.1.2.1.11.045.6232.2.6.5.3.1.E.357.357D1.1321.00.16.00605.1.20.150.002</v>
          </cell>
          <cell r="E2359" t="str">
            <v>2018</v>
          </cell>
          <cell r="F2359" t="str">
            <v>29.02</v>
          </cell>
          <cell r="G2359" t="str">
            <v>012</v>
          </cell>
          <cell r="H2359" t="str">
            <v>2.1.1.2.1</v>
          </cell>
          <cell r="I2359" t="str">
            <v>11</v>
          </cell>
          <cell r="J2359" t="str">
            <v>045</v>
          </cell>
          <cell r="K2359" t="str">
            <v>6232</v>
          </cell>
          <cell r="L2359" t="str">
            <v>2</v>
          </cell>
          <cell r="M2359" t="str">
            <v>6</v>
          </cell>
          <cell r="N2359" t="str">
            <v>5</v>
          </cell>
          <cell r="O2359" t="str">
            <v>3</v>
          </cell>
          <cell r="P2359" t="str">
            <v>1</v>
          </cell>
          <cell r="Q2359" t="str">
            <v>E</v>
          </cell>
          <cell r="R2359" t="str">
            <v>357</v>
          </cell>
          <cell r="S2359" t="str">
            <v>357D1</v>
          </cell>
          <cell r="T2359" t="str">
            <v>1321</v>
          </cell>
          <cell r="U2359" t="str">
            <v>00</v>
          </cell>
          <cell r="V2359" t="str">
            <v>16</v>
          </cell>
          <cell r="W2359" t="str">
            <v>00605</v>
          </cell>
          <cell r="X2359" t="str">
            <v>1</v>
          </cell>
          <cell r="Y2359" t="str">
            <v>20</v>
          </cell>
          <cell r="Z2359" t="str">
            <v>150</v>
          </cell>
          <cell r="AA2359" t="str">
            <v>002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</row>
        <row r="2360">
          <cell r="C2360" t="str">
            <v>14216232357D100605002</v>
          </cell>
          <cell r="D2360" t="str">
            <v>2018.29.02.012.2.1.1.2.1.11.045.6232.2.6.5.3.1.E.357.357D1.1421.00.16.00605.1.20.150.002</v>
          </cell>
          <cell r="E2360" t="str">
            <v>2018</v>
          </cell>
          <cell r="F2360" t="str">
            <v>29.02</v>
          </cell>
          <cell r="G2360" t="str">
            <v>012</v>
          </cell>
          <cell r="H2360" t="str">
            <v>2.1.1.2.1</v>
          </cell>
          <cell r="I2360" t="str">
            <v>11</v>
          </cell>
          <cell r="J2360" t="str">
            <v>045</v>
          </cell>
          <cell r="K2360" t="str">
            <v>6232</v>
          </cell>
          <cell r="L2360" t="str">
            <v>2</v>
          </cell>
          <cell r="M2360" t="str">
            <v>6</v>
          </cell>
          <cell r="N2360" t="str">
            <v>5</v>
          </cell>
          <cell r="O2360" t="str">
            <v>3</v>
          </cell>
          <cell r="P2360" t="str">
            <v>1</v>
          </cell>
          <cell r="Q2360" t="str">
            <v>E</v>
          </cell>
          <cell r="R2360" t="str">
            <v>357</v>
          </cell>
          <cell r="S2360" t="str">
            <v>357D1</v>
          </cell>
          <cell r="T2360" t="str">
            <v>1421</v>
          </cell>
          <cell r="U2360" t="str">
            <v>00</v>
          </cell>
          <cell r="V2360" t="str">
            <v>16</v>
          </cell>
          <cell r="W2360" t="str">
            <v>00605</v>
          </cell>
          <cell r="X2360" t="str">
            <v>1</v>
          </cell>
          <cell r="Y2360" t="str">
            <v>20</v>
          </cell>
          <cell r="Z2360" t="str">
            <v>150</v>
          </cell>
          <cell r="AA2360" t="str">
            <v>002</v>
          </cell>
          <cell r="AB2360">
            <v>2775.34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2775.34</v>
          </cell>
        </row>
        <row r="2361">
          <cell r="C2361" t="str">
            <v>11316233357D100605002</v>
          </cell>
          <cell r="D2361" t="str">
            <v>2018.29.02.012.2.1.1.2.1.11.045.6233.2.6.5.3.1.E.357.357D1.1131.00.16.00605.1.20.150.002</v>
          </cell>
          <cell r="E2361" t="str">
            <v>2018</v>
          </cell>
          <cell r="F2361" t="str">
            <v>29.02</v>
          </cell>
          <cell r="G2361" t="str">
            <v>012</v>
          </cell>
          <cell r="H2361" t="str">
            <v>2.1.1.2.1</v>
          </cell>
          <cell r="I2361" t="str">
            <v>11</v>
          </cell>
          <cell r="J2361" t="str">
            <v>045</v>
          </cell>
          <cell r="K2361" t="str">
            <v>6233</v>
          </cell>
          <cell r="L2361" t="str">
            <v>2</v>
          </cell>
          <cell r="M2361" t="str">
            <v>6</v>
          </cell>
          <cell r="N2361" t="str">
            <v>5</v>
          </cell>
          <cell r="O2361" t="str">
            <v>3</v>
          </cell>
          <cell r="P2361" t="str">
            <v>1</v>
          </cell>
          <cell r="Q2361" t="str">
            <v>E</v>
          </cell>
          <cell r="R2361" t="str">
            <v>357</v>
          </cell>
          <cell r="S2361" t="str">
            <v>357D1</v>
          </cell>
          <cell r="T2361" t="str">
            <v>1131</v>
          </cell>
          <cell r="U2361" t="str">
            <v>00</v>
          </cell>
          <cell r="V2361" t="str">
            <v>16</v>
          </cell>
          <cell r="W2361" t="str">
            <v>00605</v>
          </cell>
          <cell r="X2361" t="str">
            <v>1</v>
          </cell>
          <cell r="Y2361" t="str">
            <v>20</v>
          </cell>
          <cell r="Z2361" t="str">
            <v>150</v>
          </cell>
          <cell r="AA2361" t="str">
            <v>002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</row>
        <row r="2362">
          <cell r="C2362" t="str">
            <v>37517000356D400605002</v>
          </cell>
          <cell r="D2362" t="str">
            <v>2018.29.02.012.2.1.1.2.1.11.045.7000.2.6.8.3.2.E.356.356D4.3751.00.16.00605.1.20.150.002</v>
          </cell>
          <cell r="E2362" t="str">
            <v>2018</v>
          </cell>
          <cell r="F2362" t="str">
            <v>29.02</v>
          </cell>
          <cell r="G2362" t="str">
            <v>012</v>
          </cell>
          <cell r="H2362" t="str">
            <v>2.1.1.2.1</v>
          </cell>
          <cell r="I2362" t="str">
            <v>11</v>
          </cell>
          <cell r="J2362" t="str">
            <v>045</v>
          </cell>
          <cell r="K2362" t="str">
            <v>7000</v>
          </cell>
          <cell r="L2362" t="str">
            <v>2</v>
          </cell>
          <cell r="M2362" t="str">
            <v>6</v>
          </cell>
          <cell r="N2362" t="str">
            <v>8</v>
          </cell>
          <cell r="O2362" t="str">
            <v>3</v>
          </cell>
          <cell r="P2362" t="str">
            <v>2</v>
          </cell>
          <cell r="Q2362" t="str">
            <v>E</v>
          </cell>
          <cell r="R2362" t="str">
            <v>356</v>
          </cell>
          <cell r="S2362" t="str">
            <v>356D4</v>
          </cell>
          <cell r="T2362" t="str">
            <v>3751</v>
          </cell>
          <cell r="U2362" t="str">
            <v>00</v>
          </cell>
          <cell r="V2362" t="str">
            <v>16</v>
          </cell>
          <cell r="W2362" t="str">
            <v>00605</v>
          </cell>
          <cell r="X2362" t="str">
            <v>1</v>
          </cell>
          <cell r="Y2362" t="str">
            <v>20</v>
          </cell>
          <cell r="Z2362" t="str">
            <v>150</v>
          </cell>
          <cell r="AA2362" t="str">
            <v>002</v>
          </cell>
          <cell r="AB2362">
            <v>15000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15000</v>
          </cell>
        </row>
        <row r="2363">
          <cell r="C2363" t="str">
            <v>26117000356D500605002</v>
          </cell>
          <cell r="D2363" t="str">
            <v>2018.29.02.012.2.1.1.2.1.11.045.7000.2.6.8.3.2.E.356.356D5.2611.00.16.00605.1.20.150.002</v>
          </cell>
          <cell r="E2363" t="str">
            <v>2018</v>
          </cell>
          <cell r="F2363" t="str">
            <v>29.02</v>
          </cell>
          <cell r="G2363" t="str">
            <v>012</v>
          </cell>
          <cell r="H2363" t="str">
            <v>2.1.1.2.1</v>
          </cell>
          <cell r="I2363" t="str">
            <v>11</v>
          </cell>
          <cell r="J2363" t="str">
            <v>045</v>
          </cell>
          <cell r="K2363" t="str">
            <v>7000</v>
          </cell>
          <cell r="L2363" t="str">
            <v>2</v>
          </cell>
          <cell r="M2363" t="str">
            <v>6</v>
          </cell>
          <cell r="N2363" t="str">
            <v>8</v>
          </cell>
          <cell r="O2363" t="str">
            <v>3</v>
          </cell>
          <cell r="P2363" t="str">
            <v>2</v>
          </cell>
          <cell r="Q2363" t="str">
            <v>E</v>
          </cell>
          <cell r="R2363" t="str">
            <v>356</v>
          </cell>
          <cell r="S2363" t="str">
            <v>356D5</v>
          </cell>
          <cell r="T2363" t="str">
            <v>2611</v>
          </cell>
          <cell r="U2363" t="str">
            <v>00</v>
          </cell>
          <cell r="V2363" t="str">
            <v>16</v>
          </cell>
          <cell r="W2363" t="str">
            <v>00605</v>
          </cell>
          <cell r="X2363" t="str">
            <v>1</v>
          </cell>
          <cell r="Y2363" t="str">
            <v>20</v>
          </cell>
          <cell r="Z2363" t="str">
            <v>150</v>
          </cell>
          <cell r="AA2363" t="str">
            <v>002</v>
          </cell>
          <cell r="AB2363">
            <v>2500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2500</v>
          </cell>
        </row>
        <row r="2364">
          <cell r="C2364" t="str">
            <v>37217010356D100605002</v>
          </cell>
          <cell r="D2364" t="str">
            <v>2018.29.02.012.2.1.1.2.1.11.045.7010.2.6.8.3.2.E.356.356D1.3721.00.16.00605.1.20.150.002</v>
          </cell>
          <cell r="E2364" t="str">
            <v>2018</v>
          </cell>
          <cell r="F2364" t="str">
            <v>29.02</v>
          </cell>
          <cell r="G2364" t="str">
            <v>012</v>
          </cell>
          <cell r="H2364" t="str">
            <v>2.1.1.2.1</v>
          </cell>
          <cell r="I2364" t="str">
            <v>11</v>
          </cell>
          <cell r="J2364" t="str">
            <v>045</v>
          </cell>
          <cell r="K2364" t="str">
            <v>7010</v>
          </cell>
          <cell r="L2364" t="str">
            <v>2</v>
          </cell>
          <cell r="M2364" t="str">
            <v>6</v>
          </cell>
          <cell r="N2364" t="str">
            <v>8</v>
          </cell>
          <cell r="O2364" t="str">
            <v>3</v>
          </cell>
          <cell r="P2364" t="str">
            <v>2</v>
          </cell>
          <cell r="Q2364" t="str">
            <v>E</v>
          </cell>
          <cell r="R2364" t="str">
            <v>356</v>
          </cell>
          <cell r="S2364" t="str">
            <v>356D1</v>
          </cell>
          <cell r="T2364" t="str">
            <v>3721</v>
          </cell>
          <cell r="U2364" t="str">
            <v>00</v>
          </cell>
          <cell r="V2364" t="str">
            <v>16</v>
          </cell>
          <cell r="W2364" t="str">
            <v>00605</v>
          </cell>
          <cell r="X2364" t="str">
            <v>1</v>
          </cell>
          <cell r="Y2364" t="str">
            <v>20</v>
          </cell>
          <cell r="Z2364" t="str">
            <v>150</v>
          </cell>
          <cell r="AA2364" t="str">
            <v>002</v>
          </cell>
          <cell r="AB2364">
            <v>14998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14998</v>
          </cell>
        </row>
        <row r="2365">
          <cell r="C2365" t="str">
            <v>12117100356B200605002</v>
          </cell>
          <cell r="D2365" t="str">
            <v>2018.29.02.012.2.1.1.2.1.11.045.7100.2.6.8.3.2.E.356.356B2.1211.00.16.00605.1.20.150.002</v>
          </cell>
          <cell r="E2365" t="str">
            <v>2018</v>
          </cell>
          <cell r="F2365" t="str">
            <v>29.02</v>
          </cell>
          <cell r="G2365" t="str">
            <v>012</v>
          </cell>
          <cell r="H2365" t="str">
            <v>2.1.1.2.1</v>
          </cell>
          <cell r="I2365" t="str">
            <v>11</v>
          </cell>
          <cell r="J2365" t="str">
            <v>045</v>
          </cell>
          <cell r="K2365" t="str">
            <v>7100</v>
          </cell>
          <cell r="L2365" t="str">
            <v>2</v>
          </cell>
          <cell r="M2365" t="str">
            <v>6</v>
          </cell>
          <cell r="N2365" t="str">
            <v>8</v>
          </cell>
          <cell r="O2365" t="str">
            <v>3</v>
          </cell>
          <cell r="P2365" t="str">
            <v>2</v>
          </cell>
          <cell r="Q2365" t="str">
            <v>E</v>
          </cell>
          <cell r="R2365" t="str">
            <v>356</v>
          </cell>
          <cell r="S2365" t="str">
            <v>356B2</v>
          </cell>
          <cell r="T2365" t="str">
            <v>1211</v>
          </cell>
          <cell r="U2365" t="str">
            <v>00</v>
          </cell>
          <cell r="V2365" t="str">
            <v>16</v>
          </cell>
          <cell r="W2365" t="str">
            <v>00605</v>
          </cell>
          <cell r="X2365" t="str">
            <v>1</v>
          </cell>
          <cell r="Y2365" t="str">
            <v>20</v>
          </cell>
          <cell r="Z2365" t="str">
            <v>150</v>
          </cell>
          <cell r="AA2365" t="str">
            <v>002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</row>
        <row r="2366">
          <cell r="C2366" t="str">
            <v>17127100356B200605002</v>
          </cell>
          <cell r="D2366" t="str">
            <v>2018.29.02.012.2.1.1.2.1.11.045.7100.2.6.8.3.2.E.356.356B2.1712.00.16.00605.1.20.150.002</v>
          </cell>
          <cell r="E2366" t="str">
            <v>2018</v>
          </cell>
          <cell r="F2366" t="str">
            <v>29.02</v>
          </cell>
          <cell r="G2366" t="str">
            <v>012</v>
          </cell>
          <cell r="H2366" t="str">
            <v>2.1.1.2.1</v>
          </cell>
          <cell r="I2366" t="str">
            <v>11</v>
          </cell>
          <cell r="J2366" t="str">
            <v>045</v>
          </cell>
          <cell r="K2366" t="str">
            <v>7100</v>
          </cell>
          <cell r="L2366" t="str">
            <v>2</v>
          </cell>
          <cell r="M2366" t="str">
            <v>6</v>
          </cell>
          <cell r="N2366" t="str">
            <v>8</v>
          </cell>
          <cell r="O2366" t="str">
            <v>3</v>
          </cell>
          <cell r="P2366" t="str">
            <v>2</v>
          </cell>
          <cell r="Q2366" t="str">
            <v>E</v>
          </cell>
          <cell r="R2366" t="str">
            <v>356</v>
          </cell>
          <cell r="S2366" t="str">
            <v>356B2</v>
          </cell>
          <cell r="T2366" t="str">
            <v>1712</v>
          </cell>
          <cell r="U2366" t="str">
            <v>00</v>
          </cell>
          <cell r="V2366" t="str">
            <v>16</v>
          </cell>
          <cell r="W2366" t="str">
            <v>00605</v>
          </cell>
          <cell r="X2366" t="str">
            <v>1</v>
          </cell>
          <cell r="Y2366" t="str">
            <v>20</v>
          </cell>
          <cell r="Z2366" t="str">
            <v>150</v>
          </cell>
          <cell r="AA2366" t="str">
            <v>002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</row>
        <row r="2367">
          <cell r="C2367" t="str">
            <v>37217100356D100605002</v>
          </cell>
          <cell r="D2367" t="str">
            <v>2018.29.02.012.2.1.1.2.1.11.045.7100.2.6.8.3.2.E.356.356D1.3721.00.16.00605.1.20.150.002</v>
          </cell>
          <cell r="E2367" t="str">
            <v>2018</v>
          </cell>
          <cell r="F2367" t="str">
            <v>29.02</v>
          </cell>
          <cell r="G2367" t="str">
            <v>012</v>
          </cell>
          <cell r="H2367" t="str">
            <v>2.1.1.2.1</v>
          </cell>
          <cell r="I2367" t="str">
            <v>11</v>
          </cell>
          <cell r="J2367" t="str">
            <v>045</v>
          </cell>
          <cell r="K2367" t="str">
            <v>7100</v>
          </cell>
          <cell r="L2367" t="str">
            <v>2</v>
          </cell>
          <cell r="M2367" t="str">
            <v>6</v>
          </cell>
          <cell r="N2367" t="str">
            <v>8</v>
          </cell>
          <cell r="O2367" t="str">
            <v>3</v>
          </cell>
          <cell r="P2367" t="str">
            <v>2</v>
          </cell>
          <cell r="Q2367" t="str">
            <v>E</v>
          </cell>
          <cell r="R2367" t="str">
            <v>356</v>
          </cell>
          <cell r="S2367" t="str">
            <v>356D1</v>
          </cell>
          <cell r="T2367" t="str">
            <v>3721</v>
          </cell>
          <cell r="U2367" t="str">
            <v>00</v>
          </cell>
          <cell r="V2367" t="str">
            <v>16</v>
          </cell>
          <cell r="W2367" t="str">
            <v>00605</v>
          </cell>
          <cell r="X2367" t="str">
            <v>1</v>
          </cell>
          <cell r="Y2367" t="str">
            <v>20</v>
          </cell>
          <cell r="Z2367" t="str">
            <v>150</v>
          </cell>
          <cell r="AA2367" t="str">
            <v>002</v>
          </cell>
          <cell r="AB2367">
            <v>1500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1500</v>
          </cell>
        </row>
        <row r="2368">
          <cell r="C2368" t="str">
            <v>39217100356D100605002</v>
          </cell>
          <cell r="D2368" t="str">
            <v>2018.29.02.012.2.1.1.2.1.11.045.7100.2.6.8.3.2.E.356.356D1.3921.00.16.00605.1.20.150.002</v>
          </cell>
          <cell r="E2368" t="str">
            <v>2018</v>
          </cell>
          <cell r="F2368" t="str">
            <v>29.02</v>
          </cell>
          <cell r="G2368" t="str">
            <v>012</v>
          </cell>
          <cell r="H2368" t="str">
            <v>2.1.1.2.1</v>
          </cell>
          <cell r="I2368" t="str">
            <v>11</v>
          </cell>
          <cell r="J2368" t="str">
            <v>045</v>
          </cell>
          <cell r="K2368" t="str">
            <v>7100</v>
          </cell>
          <cell r="L2368" t="str">
            <v>2</v>
          </cell>
          <cell r="M2368" t="str">
            <v>6</v>
          </cell>
          <cell r="N2368" t="str">
            <v>8</v>
          </cell>
          <cell r="O2368" t="str">
            <v>3</v>
          </cell>
          <cell r="P2368" t="str">
            <v>2</v>
          </cell>
          <cell r="Q2368" t="str">
            <v>E</v>
          </cell>
          <cell r="R2368" t="str">
            <v>356</v>
          </cell>
          <cell r="S2368" t="str">
            <v>356D1</v>
          </cell>
          <cell r="T2368" t="str">
            <v>3921</v>
          </cell>
          <cell r="U2368" t="str">
            <v>00</v>
          </cell>
          <cell r="V2368" t="str">
            <v>16</v>
          </cell>
          <cell r="W2368" t="str">
            <v>00605</v>
          </cell>
          <cell r="X2368" t="str">
            <v>1</v>
          </cell>
          <cell r="Y2368" t="str">
            <v>20</v>
          </cell>
          <cell r="Z2368" t="str">
            <v>150</v>
          </cell>
          <cell r="AA2368" t="str">
            <v>002</v>
          </cell>
          <cell r="AB2368">
            <v>500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500</v>
          </cell>
        </row>
        <row r="2369">
          <cell r="C2369" t="str">
            <v>39217100356D300605002</v>
          </cell>
          <cell r="D2369" t="str">
            <v>2018.29.02.012.2.1.1.2.1.11.045.7100.2.6.8.3.2.E.356.356D3.3921.00.16.00605.1.20.150.002</v>
          </cell>
          <cell r="E2369" t="str">
            <v>2018</v>
          </cell>
          <cell r="F2369" t="str">
            <v>29.02</v>
          </cell>
          <cell r="G2369" t="str">
            <v>012</v>
          </cell>
          <cell r="H2369" t="str">
            <v>2.1.1.2.1</v>
          </cell>
          <cell r="I2369" t="str">
            <v>11</v>
          </cell>
          <cell r="J2369" t="str">
            <v>045</v>
          </cell>
          <cell r="K2369" t="str">
            <v>7100</v>
          </cell>
          <cell r="L2369" t="str">
            <v>2</v>
          </cell>
          <cell r="M2369" t="str">
            <v>6</v>
          </cell>
          <cell r="N2369" t="str">
            <v>8</v>
          </cell>
          <cell r="O2369" t="str">
            <v>3</v>
          </cell>
          <cell r="P2369" t="str">
            <v>2</v>
          </cell>
          <cell r="Q2369" t="str">
            <v>E</v>
          </cell>
          <cell r="R2369" t="str">
            <v>356</v>
          </cell>
          <cell r="S2369" t="str">
            <v>356D3</v>
          </cell>
          <cell r="T2369" t="str">
            <v>3921</v>
          </cell>
          <cell r="U2369" t="str">
            <v>00</v>
          </cell>
          <cell r="V2369" t="str">
            <v>16</v>
          </cell>
          <cell r="W2369" t="str">
            <v>00605</v>
          </cell>
          <cell r="X2369" t="str">
            <v>1</v>
          </cell>
          <cell r="Y2369" t="str">
            <v>20</v>
          </cell>
          <cell r="Z2369" t="str">
            <v>150</v>
          </cell>
          <cell r="AA2369" t="str">
            <v>002</v>
          </cell>
          <cell r="AB2369">
            <v>500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500</v>
          </cell>
        </row>
        <row r="2370">
          <cell r="C2370" t="str">
            <v>52317100356D300605002</v>
          </cell>
          <cell r="D2370" t="str">
            <v>2018.29.02.012.2.1.1.2.1.11.045.7100.2.6.8.3.2.E.356.356D3.5231.00.16.00605.2.20.150.002</v>
          </cell>
          <cell r="E2370" t="str">
            <v>2018</v>
          </cell>
          <cell r="F2370" t="str">
            <v>29.02</v>
          </cell>
          <cell r="G2370" t="str">
            <v>012</v>
          </cell>
          <cell r="H2370" t="str">
            <v>2.1.1.2.1</v>
          </cell>
          <cell r="I2370" t="str">
            <v>11</v>
          </cell>
          <cell r="J2370" t="str">
            <v>045</v>
          </cell>
          <cell r="K2370" t="str">
            <v>7100</v>
          </cell>
          <cell r="L2370" t="str">
            <v>2</v>
          </cell>
          <cell r="M2370" t="str">
            <v>6</v>
          </cell>
          <cell r="N2370" t="str">
            <v>8</v>
          </cell>
          <cell r="O2370" t="str">
            <v>3</v>
          </cell>
          <cell r="P2370" t="str">
            <v>2</v>
          </cell>
          <cell r="Q2370" t="str">
            <v>E</v>
          </cell>
          <cell r="R2370" t="str">
            <v>356</v>
          </cell>
          <cell r="S2370" t="str">
            <v>356D3</v>
          </cell>
          <cell r="T2370" t="str">
            <v>5231</v>
          </cell>
          <cell r="U2370" t="str">
            <v>00</v>
          </cell>
          <cell r="V2370" t="str">
            <v>16</v>
          </cell>
          <cell r="W2370" t="str">
            <v>00605</v>
          </cell>
          <cell r="X2370" t="str">
            <v>2</v>
          </cell>
          <cell r="Y2370" t="str">
            <v>20</v>
          </cell>
          <cell r="Z2370" t="str">
            <v>150</v>
          </cell>
          <cell r="AA2370" t="str">
            <v>002</v>
          </cell>
          <cell r="AB2370">
            <v>2844.8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2844.8</v>
          </cell>
        </row>
        <row r="2371">
          <cell r="C2371" t="str">
            <v>26117100356D600605002</v>
          </cell>
          <cell r="D2371" t="str">
            <v>2018.29.02.012.2.1.1.2.1.11.045.7100.2.6.8.3.2.E.356.356D6.2611.00.16.00605.1.20.150.002</v>
          </cell>
          <cell r="E2371" t="str">
            <v>2018</v>
          </cell>
          <cell r="F2371" t="str">
            <v>29.02</v>
          </cell>
          <cell r="G2371" t="str">
            <v>012</v>
          </cell>
          <cell r="H2371" t="str">
            <v>2.1.1.2.1</v>
          </cell>
          <cell r="I2371" t="str">
            <v>11</v>
          </cell>
          <cell r="J2371" t="str">
            <v>045</v>
          </cell>
          <cell r="K2371" t="str">
            <v>7100</v>
          </cell>
          <cell r="L2371" t="str">
            <v>2</v>
          </cell>
          <cell r="M2371" t="str">
            <v>6</v>
          </cell>
          <cell r="N2371" t="str">
            <v>8</v>
          </cell>
          <cell r="O2371" t="str">
            <v>3</v>
          </cell>
          <cell r="P2371" t="str">
            <v>2</v>
          </cell>
          <cell r="Q2371" t="str">
            <v>E</v>
          </cell>
          <cell r="R2371" t="str">
            <v>356</v>
          </cell>
          <cell r="S2371" t="str">
            <v>356D6</v>
          </cell>
          <cell r="T2371" t="str">
            <v>2611</v>
          </cell>
          <cell r="U2371" t="str">
            <v>00</v>
          </cell>
          <cell r="V2371" t="str">
            <v>16</v>
          </cell>
          <cell r="W2371" t="str">
            <v>00605</v>
          </cell>
          <cell r="X2371" t="str">
            <v>1</v>
          </cell>
          <cell r="Y2371" t="str">
            <v>20</v>
          </cell>
          <cell r="Z2371" t="str">
            <v>150</v>
          </cell>
          <cell r="AA2371" t="str">
            <v>002</v>
          </cell>
          <cell r="AB2371">
            <v>8400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8400</v>
          </cell>
        </row>
        <row r="2372">
          <cell r="C2372" t="str">
            <v>37517100356D600605002</v>
          </cell>
          <cell r="D2372" t="str">
            <v>2018.29.02.012.2.1.1.2.1.11.045.7100.2.6.8.3.2.E.356.356D6.3751.00.16.00605.1.20.150.002</v>
          </cell>
          <cell r="E2372" t="str">
            <v>2018</v>
          </cell>
          <cell r="F2372" t="str">
            <v>29.02</v>
          </cell>
          <cell r="G2372" t="str">
            <v>012</v>
          </cell>
          <cell r="H2372" t="str">
            <v>2.1.1.2.1</v>
          </cell>
          <cell r="I2372" t="str">
            <v>11</v>
          </cell>
          <cell r="J2372" t="str">
            <v>045</v>
          </cell>
          <cell r="K2372" t="str">
            <v>7100</v>
          </cell>
          <cell r="L2372" t="str">
            <v>2</v>
          </cell>
          <cell r="M2372" t="str">
            <v>6</v>
          </cell>
          <cell r="N2372" t="str">
            <v>8</v>
          </cell>
          <cell r="O2372" t="str">
            <v>3</v>
          </cell>
          <cell r="P2372" t="str">
            <v>2</v>
          </cell>
          <cell r="Q2372" t="str">
            <v>E</v>
          </cell>
          <cell r="R2372" t="str">
            <v>356</v>
          </cell>
          <cell r="S2372" t="str">
            <v>356D6</v>
          </cell>
          <cell r="T2372" t="str">
            <v>3751</v>
          </cell>
          <cell r="U2372" t="str">
            <v>00</v>
          </cell>
          <cell r="V2372" t="str">
            <v>16</v>
          </cell>
          <cell r="W2372" t="str">
            <v>00605</v>
          </cell>
          <cell r="X2372" t="str">
            <v>1</v>
          </cell>
          <cell r="Y2372" t="str">
            <v>20</v>
          </cell>
          <cell r="Z2372" t="str">
            <v>150</v>
          </cell>
          <cell r="AA2372" t="str">
            <v>002</v>
          </cell>
          <cell r="AB2372">
            <v>616.5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616.5</v>
          </cell>
        </row>
        <row r="2373">
          <cell r="C2373" t="str">
            <v>13227310356D100605002</v>
          </cell>
          <cell r="D2373" t="str">
            <v>2018.29.02.012.2.1.1.2.1.11.045.7310.2.6.8.3.2.E.356.356D1.1322.00.16.00605.1.20.150.002</v>
          </cell>
          <cell r="E2373" t="str">
            <v>2018</v>
          </cell>
          <cell r="F2373" t="str">
            <v>29.02</v>
          </cell>
          <cell r="G2373" t="str">
            <v>012</v>
          </cell>
          <cell r="H2373" t="str">
            <v>2.1.1.2.1</v>
          </cell>
          <cell r="I2373" t="str">
            <v>11</v>
          </cell>
          <cell r="J2373" t="str">
            <v>045</v>
          </cell>
          <cell r="K2373" t="str">
            <v>7310</v>
          </cell>
          <cell r="L2373" t="str">
            <v>2</v>
          </cell>
          <cell r="M2373" t="str">
            <v>6</v>
          </cell>
          <cell r="N2373" t="str">
            <v>8</v>
          </cell>
          <cell r="O2373" t="str">
            <v>3</v>
          </cell>
          <cell r="P2373" t="str">
            <v>2</v>
          </cell>
          <cell r="Q2373" t="str">
            <v>E</v>
          </cell>
          <cell r="R2373" t="str">
            <v>356</v>
          </cell>
          <cell r="S2373" t="str">
            <v>356D1</v>
          </cell>
          <cell r="T2373" t="str">
            <v>1322</v>
          </cell>
          <cell r="U2373" t="str">
            <v>00</v>
          </cell>
          <cell r="V2373" t="str">
            <v>16</v>
          </cell>
          <cell r="W2373" t="str">
            <v>00605</v>
          </cell>
          <cell r="X2373" t="str">
            <v>1</v>
          </cell>
          <cell r="Y2373" t="str">
            <v>20</v>
          </cell>
          <cell r="Z2373" t="str">
            <v>150</v>
          </cell>
          <cell r="AA2373" t="str">
            <v>002</v>
          </cell>
          <cell r="AB2373">
            <v>3503.62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3503.62</v>
          </cell>
        </row>
        <row r="2374">
          <cell r="C2374" t="str">
            <v>14317310356D100605002</v>
          </cell>
          <cell r="D2374" t="str">
            <v>2018.29.02.012.2.1.1.2.1.11.045.7310.2.6.8.3.2.E.356.356D1.1431.00.16.00605.1.20.150.002</v>
          </cell>
          <cell r="E2374" t="str">
            <v>2018</v>
          </cell>
          <cell r="F2374" t="str">
            <v>29.02</v>
          </cell>
          <cell r="G2374" t="str">
            <v>012</v>
          </cell>
          <cell r="H2374" t="str">
            <v>2.1.1.2.1</v>
          </cell>
          <cell r="I2374" t="str">
            <v>11</v>
          </cell>
          <cell r="J2374" t="str">
            <v>045</v>
          </cell>
          <cell r="K2374" t="str">
            <v>7310</v>
          </cell>
          <cell r="L2374" t="str">
            <v>2</v>
          </cell>
          <cell r="M2374" t="str">
            <v>6</v>
          </cell>
          <cell r="N2374" t="str">
            <v>8</v>
          </cell>
          <cell r="O2374" t="str">
            <v>3</v>
          </cell>
          <cell r="P2374" t="str">
            <v>2</v>
          </cell>
          <cell r="Q2374" t="str">
            <v>E</v>
          </cell>
          <cell r="R2374" t="str">
            <v>356</v>
          </cell>
          <cell r="S2374" t="str">
            <v>356D1</v>
          </cell>
          <cell r="T2374" t="str">
            <v>1431</v>
          </cell>
          <cell r="U2374" t="str">
            <v>00</v>
          </cell>
          <cell r="V2374" t="str">
            <v>16</v>
          </cell>
          <cell r="W2374" t="str">
            <v>00605</v>
          </cell>
          <cell r="X2374" t="str">
            <v>1</v>
          </cell>
          <cell r="Y2374" t="str">
            <v>20</v>
          </cell>
          <cell r="Z2374" t="str">
            <v>150</v>
          </cell>
          <cell r="AA2374" t="str">
            <v>002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</row>
        <row r="2375">
          <cell r="C2375" t="str">
            <v>26127310356D100605002</v>
          </cell>
          <cell r="D2375" t="str">
            <v>2018.29.02.012.2.1.1.2.1.11.045.7310.2.6.8.3.2.E.356.356D1.2612.00.16.00605.1.20.150.002</v>
          </cell>
          <cell r="E2375" t="str">
            <v>2018</v>
          </cell>
          <cell r="F2375" t="str">
            <v>29.02</v>
          </cell>
          <cell r="G2375" t="str">
            <v>012</v>
          </cell>
          <cell r="H2375" t="str">
            <v>2.1.1.2.1</v>
          </cell>
          <cell r="I2375" t="str">
            <v>11</v>
          </cell>
          <cell r="J2375" t="str">
            <v>045</v>
          </cell>
          <cell r="K2375" t="str">
            <v>7310</v>
          </cell>
          <cell r="L2375" t="str">
            <v>2</v>
          </cell>
          <cell r="M2375" t="str">
            <v>6</v>
          </cell>
          <cell r="N2375" t="str">
            <v>8</v>
          </cell>
          <cell r="O2375" t="str">
            <v>3</v>
          </cell>
          <cell r="P2375" t="str">
            <v>2</v>
          </cell>
          <cell r="Q2375" t="str">
            <v>E</v>
          </cell>
          <cell r="R2375" t="str">
            <v>356</v>
          </cell>
          <cell r="S2375" t="str">
            <v>356D1</v>
          </cell>
          <cell r="T2375" t="str">
            <v>2612</v>
          </cell>
          <cell r="U2375" t="str">
            <v>00</v>
          </cell>
          <cell r="V2375" t="str">
            <v>16</v>
          </cell>
          <cell r="W2375" t="str">
            <v>00605</v>
          </cell>
          <cell r="X2375" t="str">
            <v>1</v>
          </cell>
          <cell r="Y2375" t="str">
            <v>20</v>
          </cell>
          <cell r="Z2375" t="str">
            <v>150</v>
          </cell>
          <cell r="AA2375" t="str">
            <v>002</v>
          </cell>
          <cell r="AB2375">
            <v>100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100</v>
          </cell>
        </row>
        <row r="2376">
          <cell r="C2376" t="str">
            <v>22167310356D700605002</v>
          </cell>
          <cell r="D2376" t="str">
            <v>2018.29.02.012.2.1.1.2.1.11.045.7310.2.6.8.3.2.E.356.356D7.2216.00.16.00605.1.20.150.002</v>
          </cell>
          <cell r="E2376" t="str">
            <v>2018</v>
          </cell>
          <cell r="F2376" t="str">
            <v>29.02</v>
          </cell>
          <cell r="G2376" t="str">
            <v>012</v>
          </cell>
          <cell r="H2376" t="str">
            <v>2.1.1.2.1</v>
          </cell>
          <cell r="I2376" t="str">
            <v>11</v>
          </cell>
          <cell r="J2376" t="str">
            <v>045</v>
          </cell>
          <cell r="K2376" t="str">
            <v>7310</v>
          </cell>
          <cell r="L2376" t="str">
            <v>2</v>
          </cell>
          <cell r="M2376" t="str">
            <v>6</v>
          </cell>
          <cell r="N2376" t="str">
            <v>8</v>
          </cell>
          <cell r="O2376" t="str">
            <v>3</v>
          </cell>
          <cell r="P2376" t="str">
            <v>2</v>
          </cell>
          <cell r="Q2376" t="str">
            <v>E</v>
          </cell>
          <cell r="R2376" t="str">
            <v>356</v>
          </cell>
          <cell r="S2376" t="str">
            <v>356D7</v>
          </cell>
          <cell r="T2376" t="str">
            <v>2216</v>
          </cell>
          <cell r="U2376" t="str">
            <v>00</v>
          </cell>
          <cell r="V2376" t="str">
            <v>16</v>
          </cell>
          <cell r="W2376" t="str">
            <v>00605</v>
          </cell>
          <cell r="X2376" t="str">
            <v>1</v>
          </cell>
          <cell r="Y2376" t="str">
            <v>20</v>
          </cell>
          <cell r="Z2376" t="str">
            <v>150</v>
          </cell>
          <cell r="AA2376" t="str">
            <v>002</v>
          </cell>
          <cell r="AB2376">
            <v>300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300</v>
          </cell>
        </row>
        <row r="2377">
          <cell r="C2377" t="str">
            <v>14317320356D100605002</v>
          </cell>
          <cell r="D2377" t="str">
            <v>2018.29.02.012.2.1.1.2.1.11.045.7320.2.6.8.3.2.E.356.356D1.1431.00.16.00605.1.20.150.002</v>
          </cell>
          <cell r="E2377" t="str">
            <v>2018</v>
          </cell>
          <cell r="F2377" t="str">
            <v>29.02</v>
          </cell>
          <cell r="G2377" t="str">
            <v>012</v>
          </cell>
          <cell r="H2377" t="str">
            <v>2.1.1.2.1</v>
          </cell>
          <cell r="I2377" t="str">
            <v>11</v>
          </cell>
          <cell r="J2377" t="str">
            <v>045</v>
          </cell>
          <cell r="K2377" t="str">
            <v>7320</v>
          </cell>
          <cell r="L2377" t="str">
            <v>2</v>
          </cell>
          <cell r="M2377" t="str">
            <v>6</v>
          </cell>
          <cell r="N2377" t="str">
            <v>8</v>
          </cell>
          <cell r="O2377" t="str">
            <v>3</v>
          </cell>
          <cell r="P2377" t="str">
            <v>2</v>
          </cell>
          <cell r="Q2377" t="str">
            <v>E</v>
          </cell>
          <cell r="R2377" t="str">
            <v>356</v>
          </cell>
          <cell r="S2377" t="str">
            <v>356D1</v>
          </cell>
          <cell r="T2377" t="str">
            <v>1431</v>
          </cell>
          <cell r="U2377" t="str">
            <v>00</v>
          </cell>
          <cell r="V2377" t="str">
            <v>16</v>
          </cell>
          <cell r="W2377" t="str">
            <v>00605</v>
          </cell>
          <cell r="X2377" t="str">
            <v>1</v>
          </cell>
          <cell r="Y2377" t="str">
            <v>20</v>
          </cell>
          <cell r="Z2377" t="str">
            <v>150</v>
          </cell>
          <cell r="AA2377" t="str">
            <v>002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</row>
        <row r="2378">
          <cell r="C2378" t="str">
            <v>24617320356D300605002</v>
          </cell>
          <cell r="D2378" t="str">
            <v>2018.29.02.012.2.1.1.2.1.11.045.7320.2.6.8.3.2.E.356.356D3.2461.00.16.00605.1.20.150.002</v>
          </cell>
          <cell r="E2378" t="str">
            <v>2018</v>
          </cell>
          <cell r="F2378" t="str">
            <v>29.02</v>
          </cell>
          <cell r="G2378" t="str">
            <v>012</v>
          </cell>
          <cell r="H2378" t="str">
            <v>2.1.1.2.1</v>
          </cell>
          <cell r="I2378" t="str">
            <v>11</v>
          </cell>
          <cell r="J2378" t="str">
            <v>045</v>
          </cell>
          <cell r="K2378" t="str">
            <v>7320</v>
          </cell>
          <cell r="L2378" t="str">
            <v>2</v>
          </cell>
          <cell r="M2378" t="str">
            <v>6</v>
          </cell>
          <cell r="N2378" t="str">
            <v>8</v>
          </cell>
          <cell r="O2378" t="str">
            <v>3</v>
          </cell>
          <cell r="P2378" t="str">
            <v>2</v>
          </cell>
          <cell r="Q2378" t="str">
            <v>E</v>
          </cell>
          <cell r="R2378" t="str">
            <v>356</v>
          </cell>
          <cell r="S2378" t="str">
            <v>356D3</v>
          </cell>
          <cell r="T2378" t="str">
            <v>2461</v>
          </cell>
          <cell r="U2378" t="str">
            <v>00</v>
          </cell>
          <cell r="V2378" t="str">
            <v>16</v>
          </cell>
          <cell r="W2378" t="str">
            <v>00605</v>
          </cell>
          <cell r="X2378" t="str">
            <v>1</v>
          </cell>
          <cell r="Y2378" t="str">
            <v>20</v>
          </cell>
          <cell r="Z2378" t="str">
            <v>150</v>
          </cell>
          <cell r="AA2378" t="str">
            <v>002</v>
          </cell>
          <cell r="AB2378">
            <v>1200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1200</v>
          </cell>
        </row>
        <row r="2379">
          <cell r="C2379" t="str">
            <v>36117320356D300605002</v>
          </cell>
          <cell r="D2379" t="str">
            <v>2018.29.02.012.2.1.1.2.1.11.045.7320.2.6.8.3.2.E.356.356D3.3611.00.16.00605.1.20.150.002</v>
          </cell>
          <cell r="E2379" t="str">
            <v>2018</v>
          </cell>
          <cell r="F2379" t="str">
            <v>29.02</v>
          </cell>
          <cell r="G2379" t="str">
            <v>012</v>
          </cell>
          <cell r="H2379" t="str">
            <v>2.1.1.2.1</v>
          </cell>
          <cell r="I2379" t="str">
            <v>11</v>
          </cell>
          <cell r="J2379" t="str">
            <v>045</v>
          </cell>
          <cell r="K2379" t="str">
            <v>7320</v>
          </cell>
          <cell r="L2379" t="str">
            <v>2</v>
          </cell>
          <cell r="M2379" t="str">
            <v>6</v>
          </cell>
          <cell r="N2379" t="str">
            <v>8</v>
          </cell>
          <cell r="O2379" t="str">
            <v>3</v>
          </cell>
          <cell r="P2379" t="str">
            <v>2</v>
          </cell>
          <cell r="Q2379" t="str">
            <v>E</v>
          </cell>
          <cell r="R2379" t="str">
            <v>356</v>
          </cell>
          <cell r="S2379" t="str">
            <v>356D3</v>
          </cell>
          <cell r="T2379" t="str">
            <v>3611</v>
          </cell>
          <cell r="U2379" t="str">
            <v>00</v>
          </cell>
          <cell r="V2379" t="str">
            <v>16</v>
          </cell>
          <cell r="W2379" t="str">
            <v>00605</v>
          </cell>
          <cell r="X2379" t="str">
            <v>1</v>
          </cell>
          <cell r="Y2379" t="str">
            <v>20</v>
          </cell>
          <cell r="Z2379" t="str">
            <v>150</v>
          </cell>
          <cell r="AA2379" t="str">
            <v>002</v>
          </cell>
          <cell r="AB2379">
            <v>2500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2500</v>
          </cell>
        </row>
        <row r="2380">
          <cell r="C2380" t="str">
            <v>132174009000100605002</v>
          </cell>
          <cell r="D2380" t="str">
            <v>2018.29.02.012.2.1.1.2.1.11.045.7400.2.6.5.3.1.E.900.90001.1321.00.16.00605.1.20.150.002</v>
          </cell>
          <cell r="E2380" t="str">
            <v>2018</v>
          </cell>
          <cell r="F2380" t="str">
            <v>29.02</v>
          </cell>
          <cell r="G2380" t="str">
            <v>012</v>
          </cell>
          <cell r="H2380" t="str">
            <v>2.1.1.2.1</v>
          </cell>
          <cell r="I2380" t="str">
            <v>11</v>
          </cell>
          <cell r="J2380" t="str">
            <v>045</v>
          </cell>
          <cell r="K2380" t="str">
            <v>7400</v>
          </cell>
          <cell r="L2380" t="str">
            <v>2</v>
          </cell>
          <cell r="M2380" t="str">
            <v>6</v>
          </cell>
          <cell r="N2380" t="str">
            <v>5</v>
          </cell>
          <cell r="O2380" t="str">
            <v>3</v>
          </cell>
          <cell r="P2380" t="str">
            <v>1</v>
          </cell>
          <cell r="Q2380" t="str">
            <v>E</v>
          </cell>
          <cell r="R2380" t="str">
            <v>900</v>
          </cell>
          <cell r="S2380" t="str">
            <v>90001</v>
          </cell>
          <cell r="T2380" t="str">
            <v>1321</v>
          </cell>
          <cell r="U2380" t="str">
            <v>00</v>
          </cell>
          <cell r="V2380" t="str">
            <v>16</v>
          </cell>
          <cell r="W2380" t="str">
            <v>00605</v>
          </cell>
          <cell r="X2380" t="str">
            <v>1</v>
          </cell>
          <cell r="Y2380" t="str">
            <v>20</v>
          </cell>
          <cell r="Z2380" t="str">
            <v>150</v>
          </cell>
          <cell r="AA2380" t="str">
            <v>002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</row>
        <row r="2381">
          <cell r="C2381" t="str">
            <v>154361179000100605002</v>
          </cell>
          <cell r="D2381" t="str">
            <v>2018.29.02.012.2.1.1.2.1.11.045.6117.2.6.5.3.1.E.900.90001.1543.00.16.00605.1.20.150.002</v>
          </cell>
          <cell r="E2381" t="str">
            <v>2018</v>
          </cell>
          <cell r="F2381" t="str">
            <v>29.02</v>
          </cell>
          <cell r="G2381" t="str">
            <v>012</v>
          </cell>
          <cell r="H2381" t="str">
            <v>2.1.1.2.1</v>
          </cell>
          <cell r="I2381" t="str">
            <v>11</v>
          </cell>
          <cell r="J2381" t="str">
            <v>045</v>
          </cell>
          <cell r="K2381" t="str">
            <v>6117</v>
          </cell>
          <cell r="L2381" t="str">
            <v>2</v>
          </cell>
          <cell r="M2381" t="str">
            <v>6</v>
          </cell>
          <cell r="N2381" t="str">
            <v>5</v>
          </cell>
          <cell r="O2381" t="str">
            <v>3</v>
          </cell>
          <cell r="P2381" t="str">
            <v>1</v>
          </cell>
          <cell r="Q2381" t="str">
            <v>E</v>
          </cell>
          <cell r="R2381" t="str">
            <v>900</v>
          </cell>
          <cell r="S2381" t="str">
            <v>90001</v>
          </cell>
          <cell r="T2381" t="str">
            <v>1543</v>
          </cell>
          <cell r="U2381" t="str">
            <v>00</v>
          </cell>
          <cell r="V2381" t="str">
            <v>16</v>
          </cell>
          <cell r="W2381" t="str">
            <v>00605</v>
          </cell>
          <cell r="X2381" t="str">
            <v>1</v>
          </cell>
          <cell r="Y2381" t="str">
            <v>20</v>
          </cell>
          <cell r="Z2381" t="str">
            <v>150</v>
          </cell>
          <cell r="AA2381" t="str">
            <v>002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</row>
        <row r="2382">
          <cell r="C2382" t="str">
            <v>372161179000100605002</v>
          </cell>
          <cell r="D2382" t="str">
            <v>2018.29.02.012.2.1.1.2.1.11.045.6117.2.6.5.3.1.E.900.90001.3721.00.16.00605.1.20.150.002</v>
          </cell>
          <cell r="E2382" t="str">
            <v>2018</v>
          </cell>
          <cell r="F2382" t="str">
            <v>29.02</v>
          </cell>
          <cell r="G2382" t="str">
            <v>012</v>
          </cell>
          <cell r="H2382" t="str">
            <v>2.1.1.2.1</v>
          </cell>
          <cell r="I2382" t="str">
            <v>11</v>
          </cell>
          <cell r="J2382" t="str">
            <v>045</v>
          </cell>
          <cell r="K2382" t="str">
            <v>6117</v>
          </cell>
          <cell r="L2382" t="str">
            <v>2</v>
          </cell>
          <cell r="M2382" t="str">
            <v>6</v>
          </cell>
          <cell r="N2382" t="str">
            <v>5</v>
          </cell>
          <cell r="O2382" t="str">
            <v>3</v>
          </cell>
          <cell r="P2382" t="str">
            <v>1</v>
          </cell>
          <cell r="Q2382" t="str">
            <v>E</v>
          </cell>
          <cell r="R2382" t="str">
            <v>900</v>
          </cell>
          <cell r="S2382" t="str">
            <v>90001</v>
          </cell>
          <cell r="T2382" t="str">
            <v>3721</v>
          </cell>
          <cell r="U2382" t="str">
            <v>00</v>
          </cell>
          <cell r="V2382" t="str">
            <v>16</v>
          </cell>
          <cell r="W2382" t="str">
            <v>00605</v>
          </cell>
          <cell r="X2382" t="str">
            <v>1</v>
          </cell>
          <cell r="Y2382" t="str">
            <v>20</v>
          </cell>
          <cell r="Z2382" t="str">
            <v>150</v>
          </cell>
          <cell r="AA2382" t="str">
            <v>002</v>
          </cell>
          <cell r="AB2382">
            <v>11075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11075</v>
          </cell>
        </row>
        <row r="2383">
          <cell r="C2383" t="str">
            <v>441361233570300605002</v>
          </cell>
          <cell r="D2383" t="str">
            <v>2018.29.02.012.2.1.1.2.1.11.045.6123.2.6.5.3.1.E.357.35703.4413.00.16.00605.1.20.150.002</v>
          </cell>
          <cell r="E2383" t="str">
            <v>2018</v>
          </cell>
          <cell r="F2383" t="str">
            <v>29.02</v>
          </cell>
          <cell r="G2383" t="str">
            <v>012</v>
          </cell>
          <cell r="H2383" t="str">
            <v>2.1.1.2.1</v>
          </cell>
          <cell r="I2383" t="str">
            <v>11</v>
          </cell>
          <cell r="J2383" t="str">
            <v>045</v>
          </cell>
          <cell r="K2383" t="str">
            <v>6123</v>
          </cell>
          <cell r="L2383" t="str">
            <v>2</v>
          </cell>
          <cell r="M2383" t="str">
            <v>6</v>
          </cell>
          <cell r="N2383" t="str">
            <v>5</v>
          </cell>
          <cell r="O2383" t="str">
            <v>3</v>
          </cell>
          <cell r="P2383" t="str">
            <v>1</v>
          </cell>
          <cell r="Q2383" t="str">
            <v>E</v>
          </cell>
          <cell r="R2383" t="str">
            <v>357</v>
          </cell>
          <cell r="S2383" t="str">
            <v>35703</v>
          </cell>
          <cell r="T2383" t="str">
            <v>4413</v>
          </cell>
          <cell r="U2383" t="str">
            <v>00</v>
          </cell>
          <cell r="V2383" t="str">
            <v>16</v>
          </cell>
          <cell r="W2383" t="str">
            <v>00605</v>
          </cell>
          <cell r="X2383" t="str">
            <v>1</v>
          </cell>
          <cell r="Y2383" t="str">
            <v>20</v>
          </cell>
          <cell r="Z2383" t="str">
            <v>150</v>
          </cell>
          <cell r="AA2383" t="str">
            <v>002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</row>
        <row r="2384">
          <cell r="C2384" t="str">
            <v>14326123357D100605002</v>
          </cell>
          <cell r="D2384" t="str">
            <v>2018.29.02.012.2.1.1.2.1.11.045.6123.2.6.5.3.1.E.357.357D1.1432.00.16.00605.1.20.150.002</v>
          </cell>
          <cell r="E2384" t="str">
            <v>2018</v>
          </cell>
          <cell r="F2384" t="str">
            <v>29.02</v>
          </cell>
          <cell r="G2384" t="str">
            <v>012</v>
          </cell>
          <cell r="H2384" t="str">
            <v>2.1.1.2.1</v>
          </cell>
          <cell r="I2384" t="str">
            <v>11</v>
          </cell>
          <cell r="J2384" t="str">
            <v>045</v>
          </cell>
          <cell r="K2384" t="str">
            <v>6123</v>
          </cell>
          <cell r="L2384" t="str">
            <v>2</v>
          </cell>
          <cell r="M2384" t="str">
            <v>6</v>
          </cell>
          <cell r="N2384" t="str">
            <v>5</v>
          </cell>
          <cell r="O2384" t="str">
            <v>3</v>
          </cell>
          <cell r="P2384" t="str">
            <v>1</v>
          </cell>
          <cell r="Q2384" t="str">
            <v>E</v>
          </cell>
          <cell r="R2384" t="str">
            <v>357</v>
          </cell>
          <cell r="S2384" t="str">
            <v>357D1</v>
          </cell>
          <cell r="T2384" t="str">
            <v>1432</v>
          </cell>
          <cell r="U2384" t="str">
            <v>00</v>
          </cell>
          <cell r="V2384" t="str">
            <v>16</v>
          </cell>
          <cell r="W2384" t="str">
            <v>00605</v>
          </cell>
          <cell r="X2384" t="str">
            <v>1</v>
          </cell>
          <cell r="Y2384" t="str">
            <v>20</v>
          </cell>
          <cell r="Z2384" t="str">
            <v>150</v>
          </cell>
          <cell r="AA2384" t="str">
            <v>002</v>
          </cell>
          <cell r="AB2384">
            <v>2449.23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2449.23</v>
          </cell>
        </row>
        <row r="2385">
          <cell r="C2385" t="str">
            <v>441361243570300605002</v>
          </cell>
          <cell r="D2385" t="str">
            <v>2018.29.02.012.2.1.1.2.1.11.045.6124.2.6.5.3.1.E.357.35703.4413.00.16.00605.1.20.150.002</v>
          </cell>
          <cell r="E2385" t="str">
            <v>2018</v>
          </cell>
          <cell r="F2385" t="str">
            <v>29.02</v>
          </cell>
          <cell r="G2385" t="str">
            <v>012</v>
          </cell>
          <cell r="H2385" t="str">
            <v>2.1.1.2.1</v>
          </cell>
          <cell r="I2385" t="str">
            <v>11</v>
          </cell>
          <cell r="J2385" t="str">
            <v>045</v>
          </cell>
          <cell r="K2385" t="str">
            <v>6124</v>
          </cell>
          <cell r="L2385" t="str">
            <v>2</v>
          </cell>
          <cell r="M2385" t="str">
            <v>6</v>
          </cell>
          <cell r="N2385" t="str">
            <v>5</v>
          </cell>
          <cell r="O2385" t="str">
            <v>3</v>
          </cell>
          <cell r="P2385" t="str">
            <v>1</v>
          </cell>
          <cell r="Q2385" t="str">
            <v>E</v>
          </cell>
          <cell r="R2385" t="str">
            <v>357</v>
          </cell>
          <cell r="S2385" t="str">
            <v>35703</v>
          </cell>
          <cell r="T2385" t="str">
            <v>4413</v>
          </cell>
          <cell r="U2385" t="str">
            <v>00</v>
          </cell>
          <cell r="V2385" t="str">
            <v>16</v>
          </cell>
          <cell r="W2385" t="str">
            <v>00605</v>
          </cell>
          <cell r="X2385" t="str">
            <v>1</v>
          </cell>
          <cell r="Y2385" t="str">
            <v>20</v>
          </cell>
          <cell r="Z2385" t="str">
            <v>150</v>
          </cell>
          <cell r="AA2385" t="str">
            <v>002</v>
          </cell>
          <cell r="AB2385">
            <v>164198.70000000001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164198.70000000001</v>
          </cell>
        </row>
        <row r="2386">
          <cell r="C2386" t="str">
            <v>37216124357G400605002</v>
          </cell>
          <cell r="D2386" t="str">
            <v>2018.29.02.012.2.1.1.2.1.11.045.6124.2.6.5.3.1.E.357.357G4.3721.00.16.00605.1.20.150.002</v>
          </cell>
          <cell r="E2386" t="str">
            <v>2018</v>
          </cell>
          <cell r="F2386" t="str">
            <v>29.02</v>
          </cell>
          <cell r="G2386" t="str">
            <v>012</v>
          </cell>
          <cell r="H2386" t="str">
            <v>2.1.1.2.1</v>
          </cell>
          <cell r="I2386" t="str">
            <v>11</v>
          </cell>
          <cell r="J2386" t="str">
            <v>045</v>
          </cell>
          <cell r="K2386" t="str">
            <v>6124</v>
          </cell>
          <cell r="L2386" t="str">
            <v>2</v>
          </cell>
          <cell r="M2386" t="str">
            <v>6</v>
          </cell>
          <cell r="N2386" t="str">
            <v>5</v>
          </cell>
          <cell r="O2386" t="str">
            <v>3</v>
          </cell>
          <cell r="P2386" t="str">
            <v>1</v>
          </cell>
          <cell r="Q2386" t="str">
            <v>E</v>
          </cell>
          <cell r="R2386" t="str">
            <v>357</v>
          </cell>
          <cell r="S2386" t="str">
            <v>357G4</v>
          </cell>
          <cell r="T2386" t="str">
            <v>3721</v>
          </cell>
          <cell r="U2386" t="str">
            <v>00</v>
          </cell>
          <cell r="V2386" t="str">
            <v>16</v>
          </cell>
          <cell r="W2386" t="str">
            <v>00605</v>
          </cell>
          <cell r="X2386" t="str">
            <v>1</v>
          </cell>
          <cell r="Y2386" t="str">
            <v>20</v>
          </cell>
          <cell r="Z2386" t="str">
            <v>150</v>
          </cell>
          <cell r="AA2386" t="str">
            <v>002</v>
          </cell>
          <cell r="AB2386">
            <v>10535.7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10535.7</v>
          </cell>
        </row>
        <row r="2387">
          <cell r="C2387" t="str">
            <v>39416125357D100605002</v>
          </cell>
          <cell r="D2387" t="str">
            <v>2018.29.02.012.2.1.1.2.1.11.045.6125.2.6.5.3.1.E.357.357D1.3941.00.16.00605.1.20.150.002</v>
          </cell>
          <cell r="E2387" t="str">
            <v>2018</v>
          </cell>
          <cell r="F2387" t="str">
            <v>29.02</v>
          </cell>
          <cell r="G2387" t="str">
            <v>012</v>
          </cell>
          <cell r="H2387" t="str">
            <v>2.1.1.2.1</v>
          </cell>
          <cell r="I2387" t="str">
            <v>11</v>
          </cell>
          <cell r="J2387" t="str">
            <v>045</v>
          </cell>
          <cell r="K2387" t="str">
            <v>6125</v>
          </cell>
          <cell r="L2387" t="str">
            <v>2</v>
          </cell>
          <cell r="M2387" t="str">
            <v>6</v>
          </cell>
          <cell r="N2387" t="str">
            <v>5</v>
          </cell>
          <cell r="O2387" t="str">
            <v>3</v>
          </cell>
          <cell r="P2387" t="str">
            <v>1</v>
          </cell>
          <cell r="Q2387" t="str">
            <v>E</v>
          </cell>
          <cell r="R2387" t="str">
            <v>357</v>
          </cell>
          <cell r="S2387" t="str">
            <v>357D1</v>
          </cell>
          <cell r="T2387" t="str">
            <v>3941</v>
          </cell>
          <cell r="U2387" t="str">
            <v>00</v>
          </cell>
          <cell r="V2387" t="str">
            <v>16</v>
          </cell>
          <cell r="W2387" t="str">
            <v>00605</v>
          </cell>
          <cell r="X2387" t="str">
            <v>1</v>
          </cell>
          <cell r="Y2387" t="str">
            <v>20</v>
          </cell>
          <cell r="Z2387" t="str">
            <v>150</v>
          </cell>
          <cell r="AA2387" t="str">
            <v>002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</row>
        <row r="2388">
          <cell r="C2388" t="str">
            <v>13226223357D100605002</v>
          </cell>
          <cell r="D2388" t="str">
            <v>2018.29.02.012.2.1.1.2.1.11.045.6223.2.6.5.3.1.E.357.357D1.1322.00.16.00605.1.20.150.002</v>
          </cell>
          <cell r="E2388" t="str">
            <v>2018</v>
          </cell>
          <cell r="F2388" t="str">
            <v>29.02</v>
          </cell>
          <cell r="G2388" t="str">
            <v>012</v>
          </cell>
          <cell r="H2388" t="str">
            <v>2.1.1.2.1</v>
          </cell>
          <cell r="I2388" t="str">
            <v>11</v>
          </cell>
          <cell r="J2388" t="str">
            <v>045</v>
          </cell>
          <cell r="K2388" t="str">
            <v>6223</v>
          </cell>
          <cell r="L2388" t="str">
            <v>2</v>
          </cell>
          <cell r="M2388" t="str">
            <v>6</v>
          </cell>
          <cell r="N2388" t="str">
            <v>5</v>
          </cell>
          <cell r="O2388" t="str">
            <v>3</v>
          </cell>
          <cell r="P2388" t="str">
            <v>1</v>
          </cell>
          <cell r="Q2388" t="str">
            <v>E</v>
          </cell>
          <cell r="R2388" t="str">
            <v>357</v>
          </cell>
          <cell r="S2388" t="str">
            <v>357D1</v>
          </cell>
          <cell r="T2388" t="str">
            <v>1322</v>
          </cell>
          <cell r="U2388" t="str">
            <v>00</v>
          </cell>
          <cell r="V2388" t="str">
            <v>16</v>
          </cell>
          <cell r="W2388" t="str">
            <v>00605</v>
          </cell>
          <cell r="X2388" t="str">
            <v>1</v>
          </cell>
          <cell r="Y2388" t="str">
            <v>20</v>
          </cell>
          <cell r="Z2388" t="str">
            <v>150</v>
          </cell>
          <cell r="AA2388" t="str">
            <v>002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</row>
        <row r="2389">
          <cell r="C2389" t="str">
            <v>14116224357D100605002</v>
          </cell>
          <cell r="D2389" t="str">
            <v>2018.29.02.012.2.1.1.2.1.11.045.6224.2.6.5.3.1.E.357.357D1.1411.00.16.00605.1.20.150.002</v>
          </cell>
          <cell r="E2389" t="str">
            <v>2018</v>
          </cell>
          <cell r="F2389" t="str">
            <v>29.02</v>
          </cell>
          <cell r="G2389" t="str">
            <v>012</v>
          </cell>
          <cell r="H2389" t="str">
            <v>2.1.1.2.1</v>
          </cell>
          <cell r="I2389" t="str">
            <v>11</v>
          </cell>
          <cell r="J2389" t="str">
            <v>045</v>
          </cell>
          <cell r="K2389" t="str">
            <v>6224</v>
          </cell>
          <cell r="L2389" t="str">
            <v>2</v>
          </cell>
          <cell r="M2389" t="str">
            <v>6</v>
          </cell>
          <cell r="N2389" t="str">
            <v>5</v>
          </cell>
          <cell r="O2389" t="str">
            <v>3</v>
          </cell>
          <cell r="P2389" t="str">
            <v>1</v>
          </cell>
          <cell r="Q2389" t="str">
            <v>E</v>
          </cell>
          <cell r="R2389" t="str">
            <v>357</v>
          </cell>
          <cell r="S2389" t="str">
            <v>357D1</v>
          </cell>
          <cell r="T2389" t="str">
            <v>1411</v>
          </cell>
          <cell r="U2389" t="str">
            <v>00</v>
          </cell>
          <cell r="V2389" t="str">
            <v>16</v>
          </cell>
          <cell r="W2389" t="str">
            <v>00605</v>
          </cell>
          <cell r="X2389" t="str">
            <v>1</v>
          </cell>
          <cell r="Y2389" t="str">
            <v>20</v>
          </cell>
          <cell r="Z2389" t="str">
            <v>150</v>
          </cell>
          <cell r="AA2389" t="str">
            <v>002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</row>
        <row r="2390">
          <cell r="C2390" t="str">
            <v>372162253570300605002</v>
          </cell>
          <cell r="D2390" t="str">
            <v>2018.29.02.012.2.1.1.2.1.11.045.6225.2.6.5.3.1.E.357.35703.3721.00.16.00605.1.20.150.002</v>
          </cell>
          <cell r="E2390" t="str">
            <v>2018</v>
          </cell>
          <cell r="F2390" t="str">
            <v>29.02</v>
          </cell>
          <cell r="G2390" t="str">
            <v>012</v>
          </cell>
          <cell r="H2390" t="str">
            <v>2.1.1.2.1</v>
          </cell>
          <cell r="I2390" t="str">
            <v>11</v>
          </cell>
          <cell r="J2390" t="str">
            <v>045</v>
          </cell>
          <cell r="K2390" t="str">
            <v>6225</v>
          </cell>
          <cell r="L2390" t="str">
            <v>2</v>
          </cell>
          <cell r="M2390" t="str">
            <v>6</v>
          </cell>
          <cell r="N2390" t="str">
            <v>5</v>
          </cell>
          <cell r="O2390" t="str">
            <v>3</v>
          </cell>
          <cell r="P2390" t="str">
            <v>1</v>
          </cell>
          <cell r="Q2390" t="str">
            <v>E</v>
          </cell>
          <cell r="R2390" t="str">
            <v>357</v>
          </cell>
          <cell r="S2390" t="str">
            <v>35703</v>
          </cell>
          <cell r="T2390" t="str">
            <v>3721</v>
          </cell>
          <cell r="U2390" t="str">
            <v>00</v>
          </cell>
          <cell r="V2390" t="str">
            <v>16</v>
          </cell>
          <cell r="W2390" t="str">
            <v>00605</v>
          </cell>
          <cell r="X2390" t="str">
            <v>1</v>
          </cell>
          <cell r="Y2390" t="str">
            <v>20</v>
          </cell>
          <cell r="Z2390" t="str">
            <v>150</v>
          </cell>
          <cell r="AA2390" t="str">
            <v>002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</row>
        <row r="2391">
          <cell r="C2391" t="str">
            <v>14316227357D100605002</v>
          </cell>
          <cell r="D2391" t="str">
            <v>2018.29.02.012.2.1.1.2.1.11.045.6227.2.6.5.3.1.E.357.357D1.1431.00.16.00605.1.20.150.002</v>
          </cell>
          <cell r="E2391" t="str">
            <v>2018</v>
          </cell>
          <cell r="F2391" t="str">
            <v>29.02</v>
          </cell>
          <cell r="G2391" t="str">
            <v>012</v>
          </cell>
          <cell r="H2391" t="str">
            <v>2.1.1.2.1</v>
          </cell>
          <cell r="I2391" t="str">
            <v>11</v>
          </cell>
          <cell r="J2391" t="str">
            <v>045</v>
          </cell>
          <cell r="K2391" t="str">
            <v>6227</v>
          </cell>
          <cell r="L2391" t="str">
            <v>2</v>
          </cell>
          <cell r="M2391" t="str">
            <v>6</v>
          </cell>
          <cell r="N2391" t="str">
            <v>5</v>
          </cell>
          <cell r="O2391" t="str">
            <v>3</v>
          </cell>
          <cell r="P2391" t="str">
            <v>1</v>
          </cell>
          <cell r="Q2391" t="str">
            <v>E</v>
          </cell>
          <cell r="R2391" t="str">
            <v>357</v>
          </cell>
          <cell r="S2391" t="str">
            <v>357D1</v>
          </cell>
          <cell r="T2391" t="str">
            <v>1431</v>
          </cell>
          <cell r="U2391" t="str">
            <v>00</v>
          </cell>
          <cell r="V2391" t="str">
            <v>16</v>
          </cell>
          <cell r="W2391" t="str">
            <v>00605</v>
          </cell>
          <cell r="X2391" t="str">
            <v>1</v>
          </cell>
          <cell r="Y2391" t="str">
            <v>20</v>
          </cell>
          <cell r="Z2391" t="str">
            <v>150</v>
          </cell>
          <cell r="AA2391" t="str">
            <v>002</v>
          </cell>
          <cell r="AB2391">
            <v>6455.59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6455.59</v>
          </cell>
        </row>
        <row r="2392">
          <cell r="C2392" t="str">
            <v>26116228357G400605002</v>
          </cell>
          <cell r="D2392" t="str">
            <v>2018.29.02.012.2.1.1.2.1.11.045.6228.2.6.5.3.1.E.357.357G4.2611.00.16.00605.1.20.150.002</v>
          </cell>
          <cell r="E2392" t="str">
            <v>2018</v>
          </cell>
          <cell r="F2392" t="str">
            <v>29.02</v>
          </cell>
          <cell r="G2392" t="str">
            <v>012</v>
          </cell>
          <cell r="H2392" t="str">
            <v>2.1.1.2.1</v>
          </cell>
          <cell r="I2392" t="str">
            <v>11</v>
          </cell>
          <cell r="J2392" t="str">
            <v>045</v>
          </cell>
          <cell r="K2392" t="str">
            <v>6228</v>
          </cell>
          <cell r="L2392" t="str">
            <v>2</v>
          </cell>
          <cell r="M2392" t="str">
            <v>6</v>
          </cell>
          <cell r="N2392" t="str">
            <v>5</v>
          </cell>
          <cell r="O2392" t="str">
            <v>3</v>
          </cell>
          <cell r="P2392" t="str">
            <v>1</v>
          </cell>
          <cell r="Q2392" t="str">
            <v>E</v>
          </cell>
          <cell r="R2392" t="str">
            <v>357</v>
          </cell>
          <cell r="S2392" t="str">
            <v>357G4</v>
          </cell>
          <cell r="T2392" t="str">
            <v>2611</v>
          </cell>
          <cell r="U2392" t="str">
            <v>00</v>
          </cell>
          <cell r="V2392" t="str">
            <v>16</v>
          </cell>
          <cell r="W2392" t="str">
            <v>00605</v>
          </cell>
          <cell r="X2392" t="str">
            <v>1</v>
          </cell>
          <cell r="Y2392" t="str">
            <v>20</v>
          </cell>
          <cell r="Z2392" t="str">
            <v>150</v>
          </cell>
          <cell r="AA2392" t="str">
            <v>002</v>
          </cell>
          <cell r="AB2392">
            <v>8302.77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8302.77</v>
          </cell>
        </row>
        <row r="2393">
          <cell r="C2393" t="str">
            <v>13216231357D100605002</v>
          </cell>
          <cell r="D2393" t="str">
            <v>2018.29.02.012.2.1.1.2.1.11.045.6231.2.6.5.3.1.E.357.357D1.1321.00.16.00605.1.20.150.002</v>
          </cell>
          <cell r="E2393" t="str">
            <v>2018</v>
          </cell>
          <cell r="F2393" t="str">
            <v>29.02</v>
          </cell>
          <cell r="G2393" t="str">
            <v>012</v>
          </cell>
          <cell r="H2393" t="str">
            <v>2.1.1.2.1</v>
          </cell>
          <cell r="I2393" t="str">
            <v>11</v>
          </cell>
          <cell r="J2393" t="str">
            <v>045</v>
          </cell>
          <cell r="K2393" t="str">
            <v>6231</v>
          </cell>
          <cell r="L2393" t="str">
            <v>2</v>
          </cell>
          <cell r="M2393" t="str">
            <v>6</v>
          </cell>
          <cell r="N2393" t="str">
            <v>5</v>
          </cell>
          <cell r="O2393" t="str">
            <v>3</v>
          </cell>
          <cell r="P2393" t="str">
            <v>1</v>
          </cell>
          <cell r="Q2393" t="str">
            <v>E</v>
          </cell>
          <cell r="R2393" t="str">
            <v>357</v>
          </cell>
          <cell r="S2393" t="str">
            <v>357D1</v>
          </cell>
          <cell r="T2393" t="str">
            <v>1321</v>
          </cell>
          <cell r="U2393" t="str">
            <v>00</v>
          </cell>
          <cell r="V2393" t="str">
            <v>16</v>
          </cell>
          <cell r="W2393" t="str">
            <v>00605</v>
          </cell>
          <cell r="X2393" t="str">
            <v>1</v>
          </cell>
          <cell r="Y2393" t="str">
            <v>20</v>
          </cell>
          <cell r="Z2393" t="str">
            <v>150</v>
          </cell>
          <cell r="AA2393" t="str">
            <v>002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</row>
        <row r="2394">
          <cell r="C2394" t="str">
            <v>17126233357D100605002</v>
          </cell>
          <cell r="D2394" t="str">
            <v>2018.29.02.012.2.1.1.2.1.11.045.6233.2.6.5.3.1.E.357.357D1.1712.00.16.00605.1.20.150.002</v>
          </cell>
          <cell r="E2394" t="str">
            <v>2018</v>
          </cell>
          <cell r="F2394" t="str">
            <v>29.02</v>
          </cell>
          <cell r="G2394" t="str">
            <v>012</v>
          </cell>
          <cell r="H2394" t="str">
            <v>2.1.1.2.1</v>
          </cell>
          <cell r="I2394" t="str">
            <v>11</v>
          </cell>
          <cell r="J2394" t="str">
            <v>045</v>
          </cell>
          <cell r="K2394" t="str">
            <v>6233</v>
          </cell>
          <cell r="L2394" t="str">
            <v>2</v>
          </cell>
          <cell r="M2394" t="str">
            <v>6</v>
          </cell>
          <cell r="N2394" t="str">
            <v>5</v>
          </cell>
          <cell r="O2394" t="str">
            <v>3</v>
          </cell>
          <cell r="P2394" t="str">
            <v>1</v>
          </cell>
          <cell r="Q2394" t="str">
            <v>E</v>
          </cell>
          <cell r="R2394" t="str">
            <v>357</v>
          </cell>
          <cell r="S2394" t="str">
            <v>357D1</v>
          </cell>
          <cell r="T2394" t="str">
            <v>1712</v>
          </cell>
          <cell r="U2394" t="str">
            <v>00</v>
          </cell>
          <cell r="V2394" t="str">
            <v>16</v>
          </cell>
          <cell r="W2394" t="str">
            <v>00605</v>
          </cell>
          <cell r="X2394" t="str">
            <v>1</v>
          </cell>
          <cell r="Y2394" t="str">
            <v>20</v>
          </cell>
          <cell r="Z2394" t="str">
            <v>150</v>
          </cell>
          <cell r="AA2394" t="str">
            <v>002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</row>
        <row r="2395">
          <cell r="C2395" t="str">
            <v>37216017357D200605002</v>
          </cell>
          <cell r="D2395" t="str">
            <v>2018.29.02.012.2.1.1.2.1.11.045.6017.2.6.5.3.1.E.357.357D2.3721.00.16.00605.1.20.150.002</v>
          </cell>
          <cell r="E2395" t="str">
            <v>2018</v>
          </cell>
          <cell r="F2395" t="str">
            <v>29.02</v>
          </cell>
          <cell r="G2395" t="str">
            <v>012</v>
          </cell>
          <cell r="H2395" t="str">
            <v>2.1.1.2.1</v>
          </cell>
          <cell r="I2395" t="str">
            <v>11</v>
          </cell>
          <cell r="J2395" t="str">
            <v>045</v>
          </cell>
          <cell r="K2395" t="str">
            <v>6017</v>
          </cell>
          <cell r="L2395" t="str">
            <v>2</v>
          </cell>
          <cell r="M2395" t="str">
            <v>6</v>
          </cell>
          <cell r="N2395" t="str">
            <v>5</v>
          </cell>
          <cell r="O2395" t="str">
            <v>3</v>
          </cell>
          <cell r="P2395" t="str">
            <v>1</v>
          </cell>
          <cell r="Q2395" t="str">
            <v>E</v>
          </cell>
          <cell r="R2395" t="str">
            <v>357</v>
          </cell>
          <cell r="S2395" t="str">
            <v>357D2</v>
          </cell>
          <cell r="T2395" t="str">
            <v>3721</v>
          </cell>
          <cell r="U2395" t="str">
            <v>00</v>
          </cell>
          <cell r="V2395" t="str">
            <v>16</v>
          </cell>
          <cell r="W2395" t="str">
            <v>00605</v>
          </cell>
          <cell r="X2395" t="str">
            <v>1</v>
          </cell>
          <cell r="Y2395" t="str">
            <v>20</v>
          </cell>
          <cell r="Z2395" t="str">
            <v>150</v>
          </cell>
          <cell r="AA2395" t="str">
            <v>002</v>
          </cell>
          <cell r="AB2395">
            <v>2869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2869</v>
          </cell>
        </row>
        <row r="2396">
          <cell r="C2396" t="str">
            <v>37216018357D100605002</v>
          </cell>
          <cell r="D2396" t="str">
            <v>2018.29.02.012.2.1.1.2.1.11.045.6018.2.6.5.3.1.E.357.357D1.3721.00.16.00605.1.20.150.002</v>
          </cell>
          <cell r="E2396" t="str">
            <v>2018</v>
          </cell>
          <cell r="F2396" t="str">
            <v>29.02</v>
          </cell>
          <cell r="G2396" t="str">
            <v>012</v>
          </cell>
          <cell r="H2396" t="str">
            <v>2.1.1.2.1</v>
          </cell>
          <cell r="I2396" t="str">
            <v>11</v>
          </cell>
          <cell r="J2396" t="str">
            <v>045</v>
          </cell>
          <cell r="K2396" t="str">
            <v>6018</v>
          </cell>
          <cell r="L2396" t="str">
            <v>2</v>
          </cell>
          <cell r="M2396" t="str">
            <v>6</v>
          </cell>
          <cell r="N2396" t="str">
            <v>5</v>
          </cell>
          <cell r="O2396" t="str">
            <v>3</v>
          </cell>
          <cell r="P2396" t="str">
            <v>1</v>
          </cell>
          <cell r="Q2396" t="str">
            <v>E</v>
          </cell>
          <cell r="R2396" t="str">
            <v>357</v>
          </cell>
          <cell r="S2396" t="str">
            <v>357D1</v>
          </cell>
          <cell r="T2396" t="str">
            <v>3721</v>
          </cell>
          <cell r="U2396" t="str">
            <v>00</v>
          </cell>
          <cell r="V2396" t="str">
            <v>16</v>
          </cell>
          <cell r="W2396" t="str">
            <v>00605</v>
          </cell>
          <cell r="X2396" t="str">
            <v>1</v>
          </cell>
          <cell r="Y2396" t="str">
            <v>20</v>
          </cell>
          <cell r="Z2396" t="str">
            <v>150</v>
          </cell>
          <cell r="AA2396" t="str">
            <v>002</v>
          </cell>
          <cell r="AB2396">
            <v>99.5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99.5</v>
          </cell>
        </row>
        <row r="2397">
          <cell r="C2397" t="str">
            <v>39966018357D100605639</v>
          </cell>
          <cell r="D2397" t="str">
            <v>2018.29.02.012.2.1.1.2.1.11.045.6018.2.6.5.3.1.E.357.357D1.3996.00.16.00605.1.20.150.639</v>
          </cell>
          <cell r="E2397" t="str">
            <v>2018</v>
          </cell>
          <cell r="F2397" t="str">
            <v>29.02</v>
          </cell>
          <cell r="G2397" t="str">
            <v>012</v>
          </cell>
          <cell r="H2397" t="str">
            <v>2.1.1.2.1</v>
          </cell>
          <cell r="I2397" t="str">
            <v>11</v>
          </cell>
          <cell r="J2397" t="str">
            <v>045</v>
          </cell>
          <cell r="K2397" t="str">
            <v>6018</v>
          </cell>
          <cell r="L2397" t="str">
            <v>2</v>
          </cell>
          <cell r="M2397" t="str">
            <v>6</v>
          </cell>
          <cell r="N2397" t="str">
            <v>5</v>
          </cell>
          <cell r="O2397" t="str">
            <v>3</v>
          </cell>
          <cell r="P2397" t="str">
            <v>1</v>
          </cell>
          <cell r="Q2397" t="str">
            <v>E</v>
          </cell>
          <cell r="R2397" t="str">
            <v>357</v>
          </cell>
          <cell r="S2397" t="str">
            <v>357D1</v>
          </cell>
          <cell r="T2397" t="str">
            <v>3996</v>
          </cell>
          <cell r="U2397" t="str">
            <v>00</v>
          </cell>
          <cell r="V2397" t="str">
            <v>16</v>
          </cell>
          <cell r="W2397" t="str">
            <v>00605</v>
          </cell>
          <cell r="X2397" t="str">
            <v>1</v>
          </cell>
          <cell r="Y2397" t="str">
            <v>20</v>
          </cell>
          <cell r="Z2397" t="str">
            <v>150</v>
          </cell>
          <cell r="AA2397" t="str">
            <v>639</v>
          </cell>
          <cell r="AB2397">
            <v>196301.48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196301.48</v>
          </cell>
        </row>
        <row r="2398">
          <cell r="C2398" t="str">
            <v>39966018357D100605700</v>
          </cell>
          <cell r="D2398" t="str">
            <v>2018.29.02.012.2.1.1.2.1.11.045.6018.2.6.5.3.1.E.357.357D1.3996.00.16.00605.1.20.150.700</v>
          </cell>
          <cell r="E2398" t="str">
            <v>2018</v>
          </cell>
          <cell r="F2398" t="str">
            <v>29.02</v>
          </cell>
          <cell r="G2398" t="str">
            <v>012</v>
          </cell>
          <cell r="H2398" t="str">
            <v>2.1.1.2.1</v>
          </cell>
          <cell r="I2398" t="str">
            <v>11</v>
          </cell>
          <cell r="J2398" t="str">
            <v>045</v>
          </cell>
          <cell r="K2398" t="str">
            <v>6018</v>
          </cell>
          <cell r="L2398" t="str">
            <v>2</v>
          </cell>
          <cell r="M2398" t="str">
            <v>6</v>
          </cell>
          <cell r="N2398" t="str">
            <v>5</v>
          </cell>
          <cell r="O2398" t="str">
            <v>3</v>
          </cell>
          <cell r="P2398" t="str">
            <v>1</v>
          </cell>
          <cell r="Q2398" t="str">
            <v>E</v>
          </cell>
          <cell r="R2398" t="str">
            <v>357</v>
          </cell>
          <cell r="S2398" t="str">
            <v>357D1</v>
          </cell>
          <cell r="T2398" t="str">
            <v>3996</v>
          </cell>
          <cell r="U2398" t="str">
            <v>00</v>
          </cell>
          <cell r="V2398" t="str">
            <v>16</v>
          </cell>
          <cell r="W2398" t="str">
            <v>00605</v>
          </cell>
          <cell r="X2398" t="str">
            <v>1</v>
          </cell>
          <cell r="Y2398" t="str">
            <v>20</v>
          </cell>
          <cell r="Z2398" t="str">
            <v>150</v>
          </cell>
          <cell r="AA2398" t="str">
            <v>700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</row>
        <row r="2399">
          <cell r="C2399" t="str">
            <v>62266018357D100615634</v>
          </cell>
          <cell r="D2399" t="str">
            <v>2018.29.02.012.2.1.1.2.1.11.045.6018.2.6.5.3.1.E.357.357D1.6226.00.16.00615.2.20.150.634</v>
          </cell>
          <cell r="E2399" t="str">
            <v>2018</v>
          </cell>
          <cell r="F2399" t="str">
            <v>29.02</v>
          </cell>
          <cell r="G2399" t="str">
            <v>012</v>
          </cell>
          <cell r="H2399" t="str">
            <v>2.1.1.2.1</v>
          </cell>
          <cell r="I2399" t="str">
            <v>11</v>
          </cell>
          <cell r="J2399" t="str">
            <v>045</v>
          </cell>
          <cell r="K2399" t="str">
            <v>6018</v>
          </cell>
          <cell r="L2399" t="str">
            <v>2</v>
          </cell>
          <cell r="M2399" t="str">
            <v>6</v>
          </cell>
          <cell r="N2399" t="str">
            <v>5</v>
          </cell>
          <cell r="O2399" t="str">
            <v>3</v>
          </cell>
          <cell r="P2399" t="str">
            <v>1</v>
          </cell>
          <cell r="Q2399" t="str">
            <v>E</v>
          </cell>
          <cell r="R2399" t="str">
            <v>357</v>
          </cell>
          <cell r="S2399" t="str">
            <v>357D1</v>
          </cell>
          <cell r="T2399" t="str">
            <v>6226</v>
          </cell>
          <cell r="U2399" t="str">
            <v>00</v>
          </cell>
          <cell r="V2399" t="str">
            <v>16</v>
          </cell>
          <cell r="W2399" t="str">
            <v>00615</v>
          </cell>
          <cell r="X2399" t="str">
            <v>2</v>
          </cell>
          <cell r="Y2399" t="str">
            <v>20</v>
          </cell>
          <cell r="Z2399" t="str">
            <v>150</v>
          </cell>
          <cell r="AA2399" t="str">
            <v>634</v>
          </cell>
          <cell r="AB2399">
            <v>10179.19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10179.19</v>
          </cell>
        </row>
        <row r="2400">
          <cell r="C2400" t="str">
            <v>14116034357D200605002</v>
          </cell>
          <cell r="D2400" t="str">
            <v>2018.29.02.012.2.1.1.2.1.11.045.6034.2.6.5.3.1.E.357.357D2.1411.00.16.00605.1.20.150.002</v>
          </cell>
          <cell r="E2400" t="str">
            <v>2018</v>
          </cell>
          <cell r="F2400" t="str">
            <v>29.02</v>
          </cell>
          <cell r="G2400" t="str">
            <v>012</v>
          </cell>
          <cell r="H2400" t="str">
            <v>2.1.1.2.1</v>
          </cell>
          <cell r="I2400" t="str">
            <v>11</v>
          </cell>
          <cell r="J2400" t="str">
            <v>045</v>
          </cell>
          <cell r="K2400" t="str">
            <v>6034</v>
          </cell>
          <cell r="L2400" t="str">
            <v>2</v>
          </cell>
          <cell r="M2400" t="str">
            <v>6</v>
          </cell>
          <cell r="N2400" t="str">
            <v>5</v>
          </cell>
          <cell r="O2400" t="str">
            <v>3</v>
          </cell>
          <cell r="P2400" t="str">
            <v>1</v>
          </cell>
          <cell r="Q2400" t="str">
            <v>E</v>
          </cell>
          <cell r="R2400" t="str">
            <v>357</v>
          </cell>
          <cell r="S2400" t="str">
            <v>357D2</v>
          </cell>
          <cell r="T2400" t="str">
            <v>1411</v>
          </cell>
          <cell r="U2400" t="str">
            <v>00</v>
          </cell>
          <cell r="V2400" t="str">
            <v>16</v>
          </cell>
          <cell r="W2400" t="str">
            <v>00605</v>
          </cell>
          <cell r="X2400" t="str">
            <v>1</v>
          </cell>
          <cell r="Y2400" t="str">
            <v>20</v>
          </cell>
          <cell r="Z2400" t="str">
            <v>150</v>
          </cell>
          <cell r="AA2400" t="str">
            <v>002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</row>
        <row r="2401">
          <cell r="C2401" t="str">
            <v>261160353570300605002</v>
          </cell>
          <cell r="D2401" t="str">
            <v>2018.29.02.012.2.1.1.2.1.11.045.6035.2.6.5.3.1.E.357.35703.2611.00.16.00605.1.20.150.002</v>
          </cell>
          <cell r="E2401" t="str">
            <v>2018</v>
          </cell>
          <cell r="F2401" t="str">
            <v>29.02</v>
          </cell>
          <cell r="G2401" t="str">
            <v>012</v>
          </cell>
          <cell r="H2401" t="str">
            <v>2.1.1.2.1</v>
          </cell>
          <cell r="I2401" t="str">
            <v>11</v>
          </cell>
          <cell r="J2401" t="str">
            <v>045</v>
          </cell>
          <cell r="K2401" t="str">
            <v>6035</v>
          </cell>
          <cell r="L2401" t="str">
            <v>2</v>
          </cell>
          <cell r="M2401" t="str">
            <v>6</v>
          </cell>
          <cell r="N2401" t="str">
            <v>5</v>
          </cell>
          <cell r="O2401" t="str">
            <v>3</v>
          </cell>
          <cell r="P2401" t="str">
            <v>1</v>
          </cell>
          <cell r="Q2401" t="str">
            <v>E</v>
          </cell>
          <cell r="R2401" t="str">
            <v>357</v>
          </cell>
          <cell r="S2401" t="str">
            <v>35703</v>
          </cell>
          <cell r="T2401" t="str">
            <v>2611</v>
          </cell>
          <cell r="U2401" t="str">
            <v>00</v>
          </cell>
          <cell r="V2401" t="str">
            <v>16</v>
          </cell>
          <cell r="W2401" t="str">
            <v>00605</v>
          </cell>
          <cell r="X2401" t="str">
            <v>1</v>
          </cell>
          <cell r="Y2401" t="str">
            <v>20</v>
          </cell>
          <cell r="Z2401" t="str">
            <v>150</v>
          </cell>
          <cell r="AA2401" t="str">
            <v>002</v>
          </cell>
          <cell r="AB2401">
            <v>9975.51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9975.51</v>
          </cell>
        </row>
        <row r="2402">
          <cell r="C2402" t="str">
            <v>372160353570300605002</v>
          </cell>
          <cell r="D2402" t="str">
            <v>2018.29.02.012.2.1.1.2.1.11.045.6035.2.6.5.3.1.E.357.35703.3721.00.16.00605.1.20.150.002</v>
          </cell>
          <cell r="E2402" t="str">
            <v>2018</v>
          </cell>
          <cell r="F2402" t="str">
            <v>29.02</v>
          </cell>
          <cell r="G2402" t="str">
            <v>012</v>
          </cell>
          <cell r="H2402" t="str">
            <v>2.1.1.2.1</v>
          </cell>
          <cell r="I2402" t="str">
            <v>11</v>
          </cell>
          <cell r="J2402" t="str">
            <v>045</v>
          </cell>
          <cell r="K2402" t="str">
            <v>6035</v>
          </cell>
          <cell r="L2402" t="str">
            <v>2</v>
          </cell>
          <cell r="M2402" t="str">
            <v>6</v>
          </cell>
          <cell r="N2402" t="str">
            <v>5</v>
          </cell>
          <cell r="O2402" t="str">
            <v>3</v>
          </cell>
          <cell r="P2402" t="str">
            <v>1</v>
          </cell>
          <cell r="Q2402" t="str">
            <v>E</v>
          </cell>
          <cell r="R2402" t="str">
            <v>357</v>
          </cell>
          <cell r="S2402" t="str">
            <v>35703</v>
          </cell>
          <cell r="T2402" t="str">
            <v>3721</v>
          </cell>
          <cell r="U2402" t="str">
            <v>00</v>
          </cell>
          <cell r="V2402" t="str">
            <v>16</v>
          </cell>
          <cell r="W2402" t="str">
            <v>00605</v>
          </cell>
          <cell r="X2402" t="str">
            <v>1</v>
          </cell>
          <cell r="Y2402" t="str">
            <v>20</v>
          </cell>
          <cell r="Z2402" t="str">
            <v>150</v>
          </cell>
          <cell r="AA2402" t="str">
            <v>002</v>
          </cell>
          <cell r="AB2402">
            <v>3863.6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3863.6</v>
          </cell>
        </row>
        <row r="2403">
          <cell r="C2403" t="str">
            <v>26116035357G400605002</v>
          </cell>
          <cell r="D2403" t="str">
            <v>2018.29.02.012.2.1.1.2.1.11.045.6035.2.6.5.3.1.E.357.357G4.2611.00.16.00605.1.20.150.002</v>
          </cell>
          <cell r="E2403" t="str">
            <v>2018</v>
          </cell>
          <cell r="F2403" t="str">
            <v>29.02</v>
          </cell>
          <cell r="G2403" t="str">
            <v>012</v>
          </cell>
          <cell r="H2403" t="str">
            <v>2.1.1.2.1</v>
          </cell>
          <cell r="I2403" t="str">
            <v>11</v>
          </cell>
          <cell r="J2403" t="str">
            <v>045</v>
          </cell>
          <cell r="K2403" t="str">
            <v>6035</v>
          </cell>
          <cell r="L2403" t="str">
            <v>2</v>
          </cell>
          <cell r="M2403" t="str">
            <v>6</v>
          </cell>
          <cell r="N2403" t="str">
            <v>5</v>
          </cell>
          <cell r="O2403" t="str">
            <v>3</v>
          </cell>
          <cell r="P2403" t="str">
            <v>1</v>
          </cell>
          <cell r="Q2403" t="str">
            <v>E</v>
          </cell>
          <cell r="R2403" t="str">
            <v>357</v>
          </cell>
          <cell r="S2403" t="str">
            <v>357G4</v>
          </cell>
          <cell r="T2403" t="str">
            <v>2611</v>
          </cell>
          <cell r="U2403" t="str">
            <v>00</v>
          </cell>
          <cell r="V2403" t="str">
            <v>16</v>
          </cell>
          <cell r="W2403" t="str">
            <v>00605</v>
          </cell>
          <cell r="X2403" t="str">
            <v>1</v>
          </cell>
          <cell r="Y2403" t="str">
            <v>20</v>
          </cell>
          <cell r="Z2403" t="str">
            <v>150</v>
          </cell>
          <cell r="AA2403" t="str">
            <v>002</v>
          </cell>
          <cell r="AB2403">
            <v>3365.05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3365.05</v>
          </cell>
        </row>
        <row r="2404">
          <cell r="C2404" t="str">
            <v>37516035357G400605002</v>
          </cell>
          <cell r="D2404" t="str">
            <v>2018.29.02.012.2.1.1.2.1.11.045.6035.2.6.5.3.1.E.357.357G4.3751.00.16.00605.1.20.150.002</v>
          </cell>
          <cell r="E2404" t="str">
            <v>2018</v>
          </cell>
          <cell r="F2404" t="str">
            <v>29.02</v>
          </cell>
          <cell r="G2404" t="str">
            <v>012</v>
          </cell>
          <cell r="H2404" t="str">
            <v>2.1.1.2.1</v>
          </cell>
          <cell r="I2404" t="str">
            <v>11</v>
          </cell>
          <cell r="J2404" t="str">
            <v>045</v>
          </cell>
          <cell r="K2404" t="str">
            <v>6035</v>
          </cell>
          <cell r="L2404" t="str">
            <v>2</v>
          </cell>
          <cell r="M2404" t="str">
            <v>6</v>
          </cell>
          <cell r="N2404" t="str">
            <v>5</v>
          </cell>
          <cell r="O2404" t="str">
            <v>3</v>
          </cell>
          <cell r="P2404" t="str">
            <v>1</v>
          </cell>
          <cell r="Q2404" t="str">
            <v>E</v>
          </cell>
          <cell r="R2404" t="str">
            <v>357</v>
          </cell>
          <cell r="S2404" t="str">
            <v>357G4</v>
          </cell>
          <cell r="T2404" t="str">
            <v>3751</v>
          </cell>
          <cell r="U2404" t="str">
            <v>00</v>
          </cell>
          <cell r="V2404" t="str">
            <v>16</v>
          </cell>
          <cell r="W2404" t="str">
            <v>00605</v>
          </cell>
          <cell r="X2404" t="str">
            <v>1</v>
          </cell>
          <cell r="Y2404" t="str">
            <v>20</v>
          </cell>
          <cell r="Z2404" t="str">
            <v>150</v>
          </cell>
          <cell r="AA2404" t="str">
            <v>002</v>
          </cell>
          <cell r="AB2404">
            <v>25000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25000</v>
          </cell>
        </row>
        <row r="2405">
          <cell r="C2405" t="str">
            <v>39216035357G400605002</v>
          </cell>
          <cell r="D2405" t="str">
            <v>2018.29.02.012.2.1.1.2.1.11.045.6035.2.6.5.3.1.E.357.357G4.3921.00.16.00605.1.20.150.002</v>
          </cell>
          <cell r="E2405" t="str">
            <v>2018</v>
          </cell>
          <cell r="F2405" t="str">
            <v>29.02</v>
          </cell>
          <cell r="G2405" t="str">
            <v>012</v>
          </cell>
          <cell r="H2405" t="str">
            <v>2.1.1.2.1</v>
          </cell>
          <cell r="I2405" t="str">
            <v>11</v>
          </cell>
          <cell r="J2405" t="str">
            <v>045</v>
          </cell>
          <cell r="K2405" t="str">
            <v>6035</v>
          </cell>
          <cell r="L2405" t="str">
            <v>2</v>
          </cell>
          <cell r="M2405" t="str">
            <v>6</v>
          </cell>
          <cell r="N2405" t="str">
            <v>5</v>
          </cell>
          <cell r="O2405" t="str">
            <v>3</v>
          </cell>
          <cell r="P2405" t="str">
            <v>1</v>
          </cell>
          <cell r="Q2405" t="str">
            <v>E</v>
          </cell>
          <cell r="R2405" t="str">
            <v>357</v>
          </cell>
          <cell r="S2405" t="str">
            <v>357G4</v>
          </cell>
          <cell r="T2405" t="str">
            <v>3921</v>
          </cell>
          <cell r="U2405" t="str">
            <v>00</v>
          </cell>
          <cell r="V2405" t="str">
            <v>16</v>
          </cell>
          <cell r="W2405" t="str">
            <v>00605</v>
          </cell>
          <cell r="X2405" t="str">
            <v>1</v>
          </cell>
          <cell r="Y2405" t="str">
            <v>20</v>
          </cell>
          <cell r="Z2405" t="str">
            <v>150</v>
          </cell>
          <cell r="AA2405" t="str">
            <v>002</v>
          </cell>
          <cell r="AB2405">
            <v>5750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5750</v>
          </cell>
        </row>
        <row r="2406">
          <cell r="C2406" t="str">
            <v>26116037357D100605002</v>
          </cell>
          <cell r="D2406" t="str">
            <v>2018.29.02.012.2.1.1.2.1.11.045.6037.2.6.5.3.1.E.357.357D1.2611.00.16.00605.1.20.150.002</v>
          </cell>
          <cell r="E2406" t="str">
            <v>2018</v>
          </cell>
          <cell r="F2406" t="str">
            <v>29.02</v>
          </cell>
          <cell r="G2406" t="str">
            <v>012</v>
          </cell>
          <cell r="H2406" t="str">
            <v>2.1.1.2.1</v>
          </cell>
          <cell r="I2406" t="str">
            <v>11</v>
          </cell>
          <cell r="J2406" t="str">
            <v>045</v>
          </cell>
          <cell r="K2406" t="str">
            <v>6037</v>
          </cell>
          <cell r="L2406" t="str">
            <v>2</v>
          </cell>
          <cell r="M2406" t="str">
            <v>6</v>
          </cell>
          <cell r="N2406" t="str">
            <v>5</v>
          </cell>
          <cell r="O2406" t="str">
            <v>3</v>
          </cell>
          <cell r="P2406" t="str">
            <v>1</v>
          </cell>
          <cell r="Q2406" t="str">
            <v>E</v>
          </cell>
          <cell r="R2406" t="str">
            <v>357</v>
          </cell>
          <cell r="S2406" t="str">
            <v>357D1</v>
          </cell>
          <cell r="T2406" t="str">
            <v>2611</v>
          </cell>
          <cell r="U2406" t="str">
            <v>00</v>
          </cell>
          <cell r="V2406" t="str">
            <v>16</v>
          </cell>
          <cell r="W2406" t="str">
            <v>00605</v>
          </cell>
          <cell r="X2406" t="str">
            <v>1</v>
          </cell>
          <cell r="Y2406" t="str">
            <v>20</v>
          </cell>
          <cell r="Z2406" t="str">
            <v>150</v>
          </cell>
          <cell r="AA2406" t="str">
            <v>002</v>
          </cell>
          <cell r="AB2406">
            <v>4050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4050</v>
          </cell>
        </row>
        <row r="2407">
          <cell r="C2407" t="str">
            <v>17156037357D200605002</v>
          </cell>
          <cell r="D2407" t="str">
            <v>2018.29.02.012.2.1.1.2.1.11.045.6037.2.6.5.3.1.E.357.357D2.1715.00.16.00605.1.20.150.002</v>
          </cell>
          <cell r="E2407" t="str">
            <v>2018</v>
          </cell>
          <cell r="F2407" t="str">
            <v>29.02</v>
          </cell>
          <cell r="G2407" t="str">
            <v>012</v>
          </cell>
          <cell r="H2407" t="str">
            <v>2.1.1.2.1</v>
          </cell>
          <cell r="I2407" t="str">
            <v>11</v>
          </cell>
          <cell r="J2407" t="str">
            <v>045</v>
          </cell>
          <cell r="K2407" t="str">
            <v>6037</v>
          </cell>
          <cell r="L2407" t="str">
            <v>2</v>
          </cell>
          <cell r="M2407" t="str">
            <v>6</v>
          </cell>
          <cell r="N2407" t="str">
            <v>5</v>
          </cell>
          <cell r="O2407" t="str">
            <v>3</v>
          </cell>
          <cell r="P2407" t="str">
            <v>1</v>
          </cell>
          <cell r="Q2407" t="str">
            <v>E</v>
          </cell>
          <cell r="R2407" t="str">
            <v>357</v>
          </cell>
          <cell r="S2407" t="str">
            <v>357D2</v>
          </cell>
          <cell r="T2407" t="str">
            <v>1715</v>
          </cell>
          <cell r="U2407" t="str">
            <v>00</v>
          </cell>
          <cell r="V2407" t="str">
            <v>16</v>
          </cell>
          <cell r="W2407" t="str">
            <v>00605</v>
          </cell>
          <cell r="X2407" t="str">
            <v>1</v>
          </cell>
          <cell r="Y2407" t="str">
            <v>20</v>
          </cell>
          <cell r="Z2407" t="str">
            <v>150</v>
          </cell>
          <cell r="AA2407" t="str">
            <v>002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</row>
        <row r="2408">
          <cell r="C2408" t="str">
            <v>14116038357D200605002</v>
          </cell>
          <cell r="D2408" t="str">
            <v>2018.29.02.012.2.1.1.2.1.11.045.6038.2.6.5.3.1.E.357.357D2.1411.00.16.00605.1.20.150.002</v>
          </cell>
          <cell r="E2408" t="str">
            <v>2018</v>
          </cell>
          <cell r="F2408" t="str">
            <v>29.02</v>
          </cell>
          <cell r="G2408" t="str">
            <v>012</v>
          </cell>
          <cell r="H2408" t="str">
            <v>2.1.1.2.1</v>
          </cell>
          <cell r="I2408" t="str">
            <v>11</v>
          </cell>
          <cell r="J2408" t="str">
            <v>045</v>
          </cell>
          <cell r="K2408" t="str">
            <v>6038</v>
          </cell>
          <cell r="L2408" t="str">
            <v>2</v>
          </cell>
          <cell r="M2408" t="str">
            <v>6</v>
          </cell>
          <cell r="N2408" t="str">
            <v>5</v>
          </cell>
          <cell r="O2408" t="str">
            <v>3</v>
          </cell>
          <cell r="P2408" t="str">
            <v>1</v>
          </cell>
          <cell r="Q2408" t="str">
            <v>E</v>
          </cell>
          <cell r="R2408" t="str">
            <v>357</v>
          </cell>
          <cell r="S2408" t="str">
            <v>357D2</v>
          </cell>
          <cell r="T2408" t="str">
            <v>1411</v>
          </cell>
          <cell r="U2408" t="str">
            <v>00</v>
          </cell>
          <cell r="V2408" t="str">
            <v>16</v>
          </cell>
          <cell r="W2408" t="str">
            <v>00605</v>
          </cell>
          <cell r="X2408" t="str">
            <v>1</v>
          </cell>
          <cell r="Y2408" t="str">
            <v>20</v>
          </cell>
          <cell r="Z2408" t="str">
            <v>150</v>
          </cell>
          <cell r="AA2408" t="str">
            <v>002</v>
          </cell>
          <cell r="AB2408">
            <v>12591.26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12591.26</v>
          </cell>
        </row>
        <row r="2409">
          <cell r="C2409" t="str">
            <v>14217210356D300605002</v>
          </cell>
          <cell r="D2409" t="str">
            <v>2018.29.02.012.2.1.1.2.1.11.045.7210.2.6.8.3.2.E.356.356D3.1421.00.16.00605.1.20.150.002</v>
          </cell>
          <cell r="E2409" t="str">
            <v>2018</v>
          </cell>
          <cell r="F2409" t="str">
            <v>29.02</v>
          </cell>
          <cell r="G2409" t="str">
            <v>012</v>
          </cell>
          <cell r="H2409" t="str">
            <v>2.1.1.2.1</v>
          </cell>
          <cell r="I2409" t="str">
            <v>11</v>
          </cell>
          <cell r="J2409" t="str">
            <v>045</v>
          </cell>
          <cell r="K2409" t="str">
            <v>7210</v>
          </cell>
          <cell r="L2409" t="str">
            <v>2</v>
          </cell>
          <cell r="M2409" t="str">
            <v>6</v>
          </cell>
          <cell r="N2409" t="str">
            <v>8</v>
          </cell>
          <cell r="O2409" t="str">
            <v>3</v>
          </cell>
          <cell r="P2409" t="str">
            <v>2</v>
          </cell>
          <cell r="Q2409" t="str">
            <v>E</v>
          </cell>
          <cell r="R2409" t="str">
            <v>356</v>
          </cell>
          <cell r="S2409" t="str">
            <v>356D3</v>
          </cell>
          <cell r="T2409" t="str">
            <v>1421</v>
          </cell>
          <cell r="U2409" t="str">
            <v>00</v>
          </cell>
          <cell r="V2409" t="str">
            <v>16</v>
          </cell>
          <cell r="W2409" t="str">
            <v>00605</v>
          </cell>
          <cell r="X2409" t="str">
            <v>1</v>
          </cell>
          <cell r="Y2409" t="str">
            <v>20</v>
          </cell>
          <cell r="Z2409" t="str">
            <v>150</v>
          </cell>
          <cell r="AA2409" t="str">
            <v>002</v>
          </cell>
          <cell r="AB2409">
            <v>6596.78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6596.78</v>
          </cell>
        </row>
        <row r="2410">
          <cell r="C2410" t="str">
            <v>17157210356D300605002</v>
          </cell>
          <cell r="D2410" t="str">
            <v>2018.29.02.012.2.1.1.2.1.11.045.7210.2.6.8.3.2.E.356.356D3.1715.00.16.00605.1.20.150.002</v>
          </cell>
          <cell r="E2410" t="str">
            <v>2018</v>
          </cell>
          <cell r="F2410" t="str">
            <v>29.02</v>
          </cell>
          <cell r="G2410" t="str">
            <v>012</v>
          </cell>
          <cell r="H2410" t="str">
            <v>2.1.1.2.1</v>
          </cell>
          <cell r="I2410" t="str">
            <v>11</v>
          </cell>
          <cell r="J2410" t="str">
            <v>045</v>
          </cell>
          <cell r="K2410" t="str">
            <v>7210</v>
          </cell>
          <cell r="L2410" t="str">
            <v>2</v>
          </cell>
          <cell r="M2410" t="str">
            <v>6</v>
          </cell>
          <cell r="N2410" t="str">
            <v>8</v>
          </cell>
          <cell r="O2410" t="str">
            <v>3</v>
          </cell>
          <cell r="P2410" t="str">
            <v>2</v>
          </cell>
          <cell r="Q2410" t="str">
            <v>E</v>
          </cell>
          <cell r="R2410" t="str">
            <v>356</v>
          </cell>
          <cell r="S2410" t="str">
            <v>356D3</v>
          </cell>
          <cell r="T2410" t="str">
            <v>1715</v>
          </cell>
          <cell r="U2410" t="str">
            <v>00</v>
          </cell>
          <cell r="V2410" t="str">
            <v>16</v>
          </cell>
          <cell r="W2410" t="str">
            <v>00605</v>
          </cell>
          <cell r="X2410" t="str">
            <v>1</v>
          </cell>
          <cell r="Y2410" t="str">
            <v>20</v>
          </cell>
          <cell r="Z2410" t="str">
            <v>150</v>
          </cell>
          <cell r="AA2410" t="str">
            <v>002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</row>
        <row r="2411">
          <cell r="C2411" t="str">
            <v>39217220356D700605002</v>
          </cell>
          <cell r="D2411" t="str">
            <v>2018.29.02.012.2.1.1.2.1.11.045.7220.2.6.8.3.2.E.356.356D7.3921.00.16.00605.1.20.150.002</v>
          </cell>
          <cell r="E2411" t="str">
            <v>2018</v>
          </cell>
          <cell r="F2411" t="str">
            <v>29.02</v>
          </cell>
          <cell r="G2411" t="str">
            <v>012</v>
          </cell>
          <cell r="H2411" t="str">
            <v>2.1.1.2.1</v>
          </cell>
          <cell r="I2411" t="str">
            <v>11</v>
          </cell>
          <cell r="J2411" t="str">
            <v>045</v>
          </cell>
          <cell r="K2411" t="str">
            <v>7220</v>
          </cell>
          <cell r="L2411" t="str">
            <v>2</v>
          </cell>
          <cell r="M2411" t="str">
            <v>6</v>
          </cell>
          <cell r="N2411" t="str">
            <v>8</v>
          </cell>
          <cell r="O2411" t="str">
            <v>3</v>
          </cell>
          <cell r="P2411" t="str">
            <v>2</v>
          </cell>
          <cell r="Q2411" t="str">
            <v>E</v>
          </cell>
          <cell r="R2411" t="str">
            <v>356</v>
          </cell>
          <cell r="S2411" t="str">
            <v>356D7</v>
          </cell>
          <cell r="T2411" t="str">
            <v>3921</v>
          </cell>
          <cell r="U2411" t="str">
            <v>00</v>
          </cell>
          <cell r="V2411" t="str">
            <v>16</v>
          </cell>
          <cell r="W2411" t="str">
            <v>00605</v>
          </cell>
          <cell r="X2411" t="str">
            <v>1</v>
          </cell>
          <cell r="Y2411" t="str">
            <v>20</v>
          </cell>
          <cell r="Z2411" t="str">
            <v>150</v>
          </cell>
          <cell r="AA2411" t="str">
            <v>002</v>
          </cell>
          <cell r="AB2411">
            <v>13375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13375</v>
          </cell>
        </row>
        <row r="2412">
          <cell r="C2412" t="str">
            <v>25417230356D100605002</v>
          </cell>
          <cell r="D2412" t="str">
            <v>2018.29.02.012.2.1.1.2.1.11.045.7230.2.6.8.3.2.E.356.356D1.2541.00.16.00605.1.20.150.002</v>
          </cell>
          <cell r="E2412" t="str">
            <v>2018</v>
          </cell>
          <cell r="F2412" t="str">
            <v>29.02</v>
          </cell>
          <cell r="G2412" t="str">
            <v>012</v>
          </cell>
          <cell r="H2412" t="str">
            <v>2.1.1.2.1</v>
          </cell>
          <cell r="I2412" t="str">
            <v>11</v>
          </cell>
          <cell r="J2412" t="str">
            <v>045</v>
          </cell>
          <cell r="K2412" t="str">
            <v>7230</v>
          </cell>
          <cell r="L2412" t="str">
            <v>2</v>
          </cell>
          <cell r="M2412" t="str">
            <v>6</v>
          </cell>
          <cell r="N2412" t="str">
            <v>8</v>
          </cell>
          <cell r="O2412" t="str">
            <v>3</v>
          </cell>
          <cell r="P2412" t="str">
            <v>2</v>
          </cell>
          <cell r="Q2412" t="str">
            <v>E</v>
          </cell>
          <cell r="R2412" t="str">
            <v>356</v>
          </cell>
          <cell r="S2412" t="str">
            <v>356D1</v>
          </cell>
          <cell r="T2412" t="str">
            <v>2541</v>
          </cell>
          <cell r="U2412" t="str">
            <v>00</v>
          </cell>
          <cell r="V2412" t="str">
            <v>16</v>
          </cell>
          <cell r="W2412" t="str">
            <v>00605</v>
          </cell>
          <cell r="X2412" t="str">
            <v>1</v>
          </cell>
          <cell r="Y2412" t="str">
            <v>20</v>
          </cell>
          <cell r="Z2412" t="str">
            <v>150</v>
          </cell>
          <cell r="AA2412" t="str">
            <v>002</v>
          </cell>
          <cell r="AB2412">
            <v>5000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5000</v>
          </cell>
        </row>
        <row r="2413">
          <cell r="C2413" t="str">
            <v>22167300356D300605002</v>
          </cell>
          <cell r="D2413" t="str">
            <v>2018.29.02.012.2.1.1.2.1.11.045.7300.2.6.8.3.2.E.356.356D3.2216.00.16.00605.1.20.150.002</v>
          </cell>
          <cell r="E2413" t="str">
            <v>2018</v>
          </cell>
          <cell r="F2413" t="str">
            <v>29.02</v>
          </cell>
          <cell r="G2413" t="str">
            <v>012</v>
          </cell>
          <cell r="H2413" t="str">
            <v>2.1.1.2.1</v>
          </cell>
          <cell r="I2413" t="str">
            <v>11</v>
          </cell>
          <cell r="J2413" t="str">
            <v>045</v>
          </cell>
          <cell r="K2413" t="str">
            <v>7300</v>
          </cell>
          <cell r="L2413" t="str">
            <v>2</v>
          </cell>
          <cell r="M2413" t="str">
            <v>6</v>
          </cell>
          <cell r="N2413" t="str">
            <v>8</v>
          </cell>
          <cell r="O2413" t="str">
            <v>3</v>
          </cell>
          <cell r="P2413" t="str">
            <v>2</v>
          </cell>
          <cell r="Q2413" t="str">
            <v>E</v>
          </cell>
          <cell r="R2413" t="str">
            <v>356</v>
          </cell>
          <cell r="S2413" t="str">
            <v>356D3</v>
          </cell>
          <cell r="T2413" t="str">
            <v>2216</v>
          </cell>
          <cell r="U2413" t="str">
            <v>00</v>
          </cell>
          <cell r="V2413" t="str">
            <v>16</v>
          </cell>
          <cell r="W2413" t="str">
            <v>00605</v>
          </cell>
          <cell r="X2413" t="str">
            <v>1</v>
          </cell>
          <cell r="Y2413" t="str">
            <v>20</v>
          </cell>
          <cell r="Z2413" t="str">
            <v>150</v>
          </cell>
          <cell r="AA2413" t="str">
            <v>002</v>
          </cell>
          <cell r="AB2413">
            <v>168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168</v>
          </cell>
        </row>
        <row r="2414">
          <cell r="C2414" t="str">
            <v>39217300356D300605002</v>
          </cell>
          <cell r="D2414" t="str">
            <v>2018.29.02.012.2.1.1.2.1.11.045.7300.2.6.8.3.2.E.356.356D3.3921.00.16.00605.1.20.150.002</v>
          </cell>
          <cell r="E2414" t="str">
            <v>2018</v>
          </cell>
          <cell r="F2414" t="str">
            <v>29.02</v>
          </cell>
          <cell r="G2414" t="str">
            <v>012</v>
          </cell>
          <cell r="H2414" t="str">
            <v>2.1.1.2.1</v>
          </cell>
          <cell r="I2414" t="str">
            <v>11</v>
          </cell>
          <cell r="J2414" t="str">
            <v>045</v>
          </cell>
          <cell r="K2414" t="str">
            <v>7300</v>
          </cell>
          <cell r="L2414" t="str">
            <v>2</v>
          </cell>
          <cell r="M2414" t="str">
            <v>6</v>
          </cell>
          <cell r="N2414" t="str">
            <v>8</v>
          </cell>
          <cell r="O2414" t="str">
            <v>3</v>
          </cell>
          <cell r="P2414" t="str">
            <v>2</v>
          </cell>
          <cell r="Q2414" t="str">
            <v>E</v>
          </cell>
          <cell r="R2414" t="str">
            <v>356</v>
          </cell>
          <cell r="S2414" t="str">
            <v>356D3</v>
          </cell>
          <cell r="T2414" t="str">
            <v>3921</v>
          </cell>
          <cell r="U2414" t="str">
            <v>00</v>
          </cell>
          <cell r="V2414" t="str">
            <v>16</v>
          </cell>
          <cell r="W2414" t="str">
            <v>00605</v>
          </cell>
          <cell r="X2414" t="str">
            <v>1</v>
          </cell>
          <cell r="Y2414" t="str">
            <v>20</v>
          </cell>
          <cell r="Z2414" t="str">
            <v>150</v>
          </cell>
          <cell r="AA2414" t="str">
            <v>002</v>
          </cell>
          <cell r="AB2414">
            <v>1400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1400</v>
          </cell>
        </row>
        <row r="2415">
          <cell r="C2415" t="str">
            <v>22137300356D600605002</v>
          </cell>
          <cell r="D2415" t="str">
            <v>2018.29.02.012.2.1.1.2.1.11.045.7300.2.6.8.3.2.E.356.356D6.2213.00.16.00605.1.20.150.002</v>
          </cell>
          <cell r="E2415" t="str">
            <v>2018</v>
          </cell>
          <cell r="F2415" t="str">
            <v>29.02</v>
          </cell>
          <cell r="G2415" t="str">
            <v>012</v>
          </cell>
          <cell r="H2415" t="str">
            <v>2.1.1.2.1</v>
          </cell>
          <cell r="I2415" t="str">
            <v>11</v>
          </cell>
          <cell r="J2415" t="str">
            <v>045</v>
          </cell>
          <cell r="K2415" t="str">
            <v>7300</v>
          </cell>
          <cell r="L2415" t="str">
            <v>2</v>
          </cell>
          <cell r="M2415" t="str">
            <v>6</v>
          </cell>
          <cell r="N2415" t="str">
            <v>8</v>
          </cell>
          <cell r="O2415" t="str">
            <v>3</v>
          </cell>
          <cell r="P2415" t="str">
            <v>2</v>
          </cell>
          <cell r="Q2415" t="str">
            <v>E</v>
          </cell>
          <cell r="R2415" t="str">
            <v>356</v>
          </cell>
          <cell r="S2415" t="str">
            <v>356D6</v>
          </cell>
          <cell r="T2415" t="str">
            <v>2213</v>
          </cell>
          <cell r="U2415" t="str">
            <v>00</v>
          </cell>
          <cell r="V2415" t="str">
            <v>16</v>
          </cell>
          <cell r="W2415" t="str">
            <v>00605</v>
          </cell>
          <cell r="X2415" t="str">
            <v>1</v>
          </cell>
          <cell r="Y2415" t="str">
            <v>20</v>
          </cell>
          <cell r="Z2415" t="str">
            <v>150</v>
          </cell>
          <cell r="AA2415" t="str">
            <v>002</v>
          </cell>
          <cell r="AB2415">
            <v>133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133</v>
          </cell>
        </row>
        <row r="2416">
          <cell r="C2416" t="str">
            <v>39217300356D600605002</v>
          </cell>
          <cell r="D2416" t="str">
            <v>2018.29.02.012.2.1.1.2.1.11.045.7300.2.6.8.3.2.E.356.356D6.3921.00.16.00605.1.20.150.002</v>
          </cell>
          <cell r="E2416" t="str">
            <v>2018</v>
          </cell>
          <cell r="F2416" t="str">
            <v>29.02</v>
          </cell>
          <cell r="G2416" t="str">
            <v>012</v>
          </cell>
          <cell r="H2416" t="str">
            <v>2.1.1.2.1</v>
          </cell>
          <cell r="I2416" t="str">
            <v>11</v>
          </cell>
          <cell r="J2416" t="str">
            <v>045</v>
          </cell>
          <cell r="K2416" t="str">
            <v>7300</v>
          </cell>
          <cell r="L2416" t="str">
            <v>2</v>
          </cell>
          <cell r="M2416" t="str">
            <v>6</v>
          </cell>
          <cell r="N2416" t="str">
            <v>8</v>
          </cell>
          <cell r="O2416" t="str">
            <v>3</v>
          </cell>
          <cell r="P2416" t="str">
            <v>2</v>
          </cell>
          <cell r="Q2416" t="str">
            <v>E</v>
          </cell>
          <cell r="R2416" t="str">
            <v>356</v>
          </cell>
          <cell r="S2416" t="str">
            <v>356D6</v>
          </cell>
          <cell r="T2416" t="str">
            <v>3921</v>
          </cell>
          <cell r="U2416" t="str">
            <v>00</v>
          </cell>
          <cell r="V2416" t="str">
            <v>16</v>
          </cell>
          <cell r="W2416" t="str">
            <v>00605</v>
          </cell>
          <cell r="X2416" t="str">
            <v>1</v>
          </cell>
          <cell r="Y2416" t="str">
            <v>20</v>
          </cell>
          <cell r="Z2416" t="str">
            <v>150</v>
          </cell>
          <cell r="AA2416" t="str">
            <v>002</v>
          </cell>
          <cell r="AB2416">
            <v>598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598</v>
          </cell>
        </row>
        <row r="2417">
          <cell r="C2417" t="str">
            <v>13117310356D100605002</v>
          </cell>
          <cell r="D2417" t="str">
            <v>2018.29.02.012.2.1.1.2.1.11.045.7310.2.6.8.3.2.E.356.356D1.1311.00.16.00605.1.20.150.002</v>
          </cell>
          <cell r="E2417" t="str">
            <v>2018</v>
          </cell>
          <cell r="F2417" t="str">
            <v>29.02</v>
          </cell>
          <cell r="G2417" t="str">
            <v>012</v>
          </cell>
          <cell r="H2417" t="str">
            <v>2.1.1.2.1</v>
          </cell>
          <cell r="I2417" t="str">
            <v>11</v>
          </cell>
          <cell r="J2417" t="str">
            <v>045</v>
          </cell>
          <cell r="K2417" t="str">
            <v>7310</v>
          </cell>
          <cell r="L2417" t="str">
            <v>2</v>
          </cell>
          <cell r="M2417" t="str">
            <v>6</v>
          </cell>
          <cell r="N2417" t="str">
            <v>8</v>
          </cell>
          <cell r="O2417" t="str">
            <v>3</v>
          </cell>
          <cell r="P2417" t="str">
            <v>2</v>
          </cell>
          <cell r="Q2417" t="str">
            <v>E</v>
          </cell>
          <cell r="R2417" t="str">
            <v>356</v>
          </cell>
          <cell r="S2417" t="str">
            <v>356D1</v>
          </cell>
          <cell r="T2417" t="str">
            <v>1311</v>
          </cell>
          <cell r="U2417" t="str">
            <v>00</v>
          </cell>
          <cell r="V2417" t="str">
            <v>16</v>
          </cell>
          <cell r="W2417" t="str">
            <v>00605</v>
          </cell>
          <cell r="X2417" t="str">
            <v>1</v>
          </cell>
          <cell r="Y2417" t="str">
            <v>20</v>
          </cell>
          <cell r="Z2417" t="str">
            <v>150</v>
          </cell>
          <cell r="AA2417" t="str">
            <v>002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</row>
        <row r="2418">
          <cell r="C2418" t="str">
            <v>26117310356D300605002</v>
          </cell>
          <cell r="D2418" t="str">
            <v>2018.29.02.012.2.1.1.2.1.11.045.7310.2.6.8.3.2.E.356.356D3.2611.00.16.00605.1.20.150.002</v>
          </cell>
          <cell r="E2418" t="str">
            <v>2018</v>
          </cell>
          <cell r="F2418" t="str">
            <v>29.02</v>
          </cell>
          <cell r="G2418" t="str">
            <v>012</v>
          </cell>
          <cell r="H2418" t="str">
            <v>2.1.1.2.1</v>
          </cell>
          <cell r="I2418" t="str">
            <v>11</v>
          </cell>
          <cell r="J2418" t="str">
            <v>045</v>
          </cell>
          <cell r="K2418" t="str">
            <v>7310</v>
          </cell>
          <cell r="L2418" t="str">
            <v>2</v>
          </cell>
          <cell r="M2418" t="str">
            <v>6</v>
          </cell>
          <cell r="N2418" t="str">
            <v>8</v>
          </cell>
          <cell r="O2418" t="str">
            <v>3</v>
          </cell>
          <cell r="P2418" t="str">
            <v>2</v>
          </cell>
          <cell r="Q2418" t="str">
            <v>E</v>
          </cell>
          <cell r="R2418" t="str">
            <v>356</v>
          </cell>
          <cell r="S2418" t="str">
            <v>356D3</v>
          </cell>
          <cell r="T2418" t="str">
            <v>2611</v>
          </cell>
          <cell r="U2418" t="str">
            <v>00</v>
          </cell>
          <cell r="V2418" t="str">
            <v>16</v>
          </cell>
          <cell r="W2418" t="str">
            <v>00605</v>
          </cell>
          <cell r="X2418" t="str">
            <v>1</v>
          </cell>
          <cell r="Y2418" t="str">
            <v>20</v>
          </cell>
          <cell r="Z2418" t="str">
            <v>150</v>
          </cell>
          <cell r="AA2418" t="str">
            <v>002</v>
          </cell>
          <cell r="AB2418">
            <v>25419.39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25419.39</v>
          </cell>
        </row>
        <row r="2419">
          <cell r="C2419" t="str">
            <v>37217310356D300605002</v>
          </cell>
          <cell r="D2419" t="str">
            <v>2018.29.02.012.2.1.1.2.1.11.045.7310.2.6.8.3.2.E.356.356D3.3721.00.16.00605.1.20.150.002</v>
          </cell>
          <cell r="E2419" t="str">
            <v>2018</v>
          </cell>
          <cell r="F2419" t="str">
            <v>29.02</v>
          </cell>
          <cell r="G2419" t="str">
            <v>012</v>
          </cell>
          <cell r="H2419" t="str">
            <v>2.1.1.2.1</v>
          </cell>
          <cell r="I2419" t="str">
            <v>11</v>
          </cell>
          <cell r="J2419" t="str">
            <v>045</v>
          </cell>
          <cell r="K2419" t="str">
            <v>7310</v>
          </cell>
          <cell r="L2419" t="str">
            <v>2</v>
          </cell>
          <cell r="M2419" t="str">
            <v>6</v>
          </cell>
          <cell r="N2419" t="str">
            <v>8</v>
          </cell>
          <cell r="O2419" t="str">
            <v>3</v>
          </cell>
          <cell r="P2419" t="str">
            <v>2</v>
          </cell>
          <cell r="Q2419" t="str">
            <v>E</v>
          </cell>
          <cell r="R2419" t="str">
            <v>356</v>
          </cell>
          <cell r="S2419" t="str">
            <v>356D3</v>
          </cell>
          <cell r="T2419" t="str">
            <v>3721</v>
          </cell>
          <cell r="U2419" t="str">
            <v>00</v>
          </cell>
          <cell r="V2419" t="str">
            <v>16</v>
          </cell>
          <cell r="W2419" t="str">
            <v>00605</v>
          </cell>
          <cell r="X2419" t="str">
            <v>1</v>
          </cell>
          <cell r="Y2419" t="str">
            <v>20</v>
          </cell>
          <cell r="Z2419" t="str">
            <v>150</v>
          </cell>
          <cell r="AA2419" t="str">
            <v>002</v>
          </cell>
          <cell r="AB2419">
            <v>1648.49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1648.49</v>
          </cell>
        </row>
        <row r="2420">
          <cell r="C2420" t="str">
            <v>14327320356D100605002</v>
          </cell>
          <cell r="D2420" t="str">
            <v>2018.29.02.012.2.1.1.2.1.11.045.7320.2.6.8.3.2.E.356.356D1.1432.00.16.00605.1.20.150.002</v>
          </cell>
          <cell r="E2420" t="str">
            <v>2018</v>
          </cell>
          <cell r="F2420" t="str">
            <v>29.02</v>
          </cell>
          <cell r="G2420" t="str">
            <v>012</v>
          </cell>
          <cell r="H2420" t="str">
            <v>2.1.1.2.1</v>
          </cell>
          <cell r="I2420" t="str">
            <v>11</v>
          </cell>
          <cell r="J2420" t="str">
            <v>045</v>
          </cell>
          <cell r="K2420" t="str">
            <v>7320</v>
          </cell>
          <cell r="L2420" t="str">
            <v>2</v>
          </cell>
          <cell r="M2420" t="str">
            <v>6</v>
          </cell>
          <cell r="N2420" t="str">
            <v>8</v>
          </cell>
          <cell r="O2420" t="str">
            <v>3</v>
          </cell>
          <cell r="P2420" t="str">
            <v>2</v>
          </cell>
          <cell r="Q2420" t="str">
            <v>E</v>
          </cell>
          <cell r="R2420" t="str">
            <v>356</v>
          </cell>
          <cell r="S2420" t="str">
            <v>356D1</v>
          </cell>
          <cell r="T2420" t="str">
            <v>1432</v>
          </cell>
          <cell r="U2420" t="str">
            <v>00</v>
          </cell>
          <cell r="V2420" t="str">
            <v>16</v>
          </cell>
          <cell r="W2420" t="str">
            <v>00605</v>
          </cell>
          <cell r="X2420" t="str">
            <v>1</v>
          </cell>
          <cell r="Y2420" t="str">
            <v>20</v>
          </cell>
          <cell r="Z2420" t="str">
            <v>150</v>
          </cell>
          <cell r="AA2420" t="str">
            <v>002</v>
          </cell>
          <cell r="AB2420">
            <v>1825.51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1825.51</v>
          </cell>
        </row>
        <row r="2421">
          <cell r="C2421" t="str">
            <v>24617320356D100605002</v>
          </cell>
          <cell r="D2421" t="str">
            <v>2018.29.02.012.2.1.1.2.1.11.045.7320.2.6.8.3.2.E.356.356D1.2461.00.16.00605.1.20.150.002</v>
          </cell>
          <cell r="E2421" t="str">
            <v>2018</v>
          </cell>
          <cell r="F2421" t="str">
            <v>29.02</v>
          </cell>
          <cell r="G2421" t="str">
            <v>012</v>
          </cell>
          <cell r="H2421" t="str">
            <v>2.1.1.2.1</v>
          </cell>
          <cell r="I2421" t="str">
            <v>11</v>
          </cell>
          <cell r="J2421" t="str">
            <v>045</v>
          </cell>
          <cell r="K2421" t="str">
            <v>7320</v>
          </cell>
          <cell r="L2421" t="str">
            <v>2</v>
          </cell>
          <cell r="M2421" t="str">
            <v>6</v>
          </cell>
          <cell r="N2421" t="str">
            <v>8</v>
          </cell>
          <cell r="O2421" t="str">
            <v>3</v>
          </cell>
          <cell r="P2421" t="str">
            <v>2</v>
          </cell>
          <cell r="Q2421" t="str">
            <v>E</v>
          </cell>
          <cell r="R2421" t="str">
            <v>356</v>
          </cell>
          <cell r="S2421" t="str">
            <v>356D1</v>
          </cell>
          <cell r="T2421" t="str">
            <v>2461</v>
          </cell>
          <cell r="U2421" t="str">
            <v>00</v>
          </cell>
          <cell r="V2421" t="str">
            <v>16</v>
          </cell>
          <cell r="W2421" t="str">
            <v>00605</v>
          </cell>
          <cell r="X2421" t="str">
            <v>1</v>
          </cell>
          <cell r="Y2421" t="str">
            <v>20</v>
          </cell>
          <cell r="Z2421" t="str">
            <v>150</v>
          </cell>
          <cell r="AA2421" t="str">
            <v>002</v>
          </cell>
          <cell r="AB2421">
            <v>1200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1200</v>
          </cell>
        </row>
        <row r="2422">
          <cell r="C2422" t="str">
            <v>12117330356D100605002</v>
          </cell>
          <cell r="D2422" t="str">
            <v>2018.29.02.012.2.1.1.2.1.11.045.7330.2.6.8.3.2.E.356.356D1.1211.00.16.00605.1.20.150.002</v>
          </cell>
          <cell r="E2422" t="str">
            <v>2018</v>
          </cell>
          <cell r="F2422" t="str">
            <v>29.02</v>
          </cell>
          <cell r="G2422" t="str">
            <v>012</v>
          </cell>
          <cell r="H2422" t="str">
            <v>2.1.1.2.1</v>
          </cell>
          <cell r="I2422" t="str">
            <v>11</v>
          </cell>
          <cell r="J2422" t="str">
            <v>045</v>
          </cell>
          <cell r="K2422" t="str">
            <v>7330</v>
          </cell>
          <cell r="L2422" t="str">
            <v>2</v>
          </cell>
          <cell r="M2422" t="str">
            <v>6</v>
          </cell>
          <cell r="N2422" t="str">
            <v>8</v>
          </cell>
          <cell r="O2422" t="str">
            <v>3</v>
          </cell>
          <cell r="P2422" t="str">
            <v>2</v>
          </cell>
          <cell r="Q2422" t="str">
            <v>E</v>
          </cell>
          <cell r="R2422" t="str">
            <v>356</v>
          </cell>
          <cell r="S2422" t="str">
            <v>356D1</v>
          </cell>
          <cell r="T2422" t="str">
            <v>1211</v>
          </cell>
          <cell r="U2422" t="str">
            <v>00</v>
          </cell>
          <cell r="V2422" t="str">
            <v>16</v>
          </cell>
          <cell r="W2422" t="str">
            <v>00605</v>
          </cell>
          <cell r="X2422" t="str">
            <v>1</v>
          </cell>
          <cell r="Y2422" t="str">
            <v>20</v>
          </cell>
          <cell r="Z2422" t="str">
            <v>150</v>
          </cell>
          <cell r="AA2422" t="str">
            <v>002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</row>
        <row r="2423">
          <cell r="C2423" t="str">
            <v>37917000356D600605002</v>
          </cell>
          <cell r="D2423" t="str">
            <v>2018.29.02.012.2.1.1.2.1.11.045.7000.2.6.8.3.2.E.356.356D6.3791.00.16.00605.1.20.150.002</v>
          </cell>
          <cell r="E2423" t="str">
            <v>2018</v>
          </cell>
          <cell r="F2423" t="str">
            <v>29.02</v>
          </cell>
          <cell r="G2423" t="str">
            <v>012</v>
          </cell>
          <cell r="H2423" t="str">
            <v>2.1.1.2.1</v>
          </cell>
          <cell r="I2423" t="str">
            <v>11</v>
          </cell>
          <cell r="J2423" t="str">
            <v>045</v>
          </cell>
          <cell r="K2423" t="str">
            <v>7000</v>
          </cell>
          <cell r="L2423" t="str">
            <v>2</v>
          </cell>
          <cell r="M2423" t="str">
            <v>6</v>
          </cell>
          <cell r="N2423" t="str">
            <v>8</v>
          </cell>
          <cell r="O2423" t="str">
            <v>3</v>
          </cell>
          <cell r="P2423" t="str">
            <v>2</v>
          </cell>
          <cell r="Q2423" t="str">
            <v>E</v>
          </cell>
          <cell r="R2423" t="str">
            <v>356</v>
          </cell>
          <cell r="S2423" t="str">
            <v>356D6</v>
          </cell>
          <cell r="T2423" t="str">
            <v>3791</v>
          </cell>
          <cell r="U2423" t="str">
            <v>00</v>
          </cell>
          <cell r="V2423" t="str">
            <v>16</v>
          </cell>
          <cell r="W2423" t="str">
            <v>00605</v>
          </cell>
          <cell r="X2423" t="str">
            <v>1</v>
          </cell>
          <cell r="Y2423" t="str">
            <v>20</v>
          </cell>
          <cell r="Z2423" t="str">
            <v>150</v>
          </cell>
          <cell r="AA2423" t="str">
            <v>002</v>
          </cell>
          <cell r="AB2423">
            <v>400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400</v>
          </cell>
        </row>
        <row r="2424">
          <cell r="C2424" t="str">
            <v>14117100356B200605002</v>
          </cell>
          <cell r="D2424" t="str">
            <v>2018.29.02.012.2.1.1.2.1.11.045.7100.2.6.8.3.2.E.356.356B2.1411.00.16.00605.1.20.150.002</v>
          </cell>
          <cell r="E2424" t="str">
            <v>2018</v>
          </cell>
          <cell r="F2424" t="str">
            <v>29.02</v>
          </cell>
          <cell r="G2424" t="str">
            <v>012</v>
          </cell>
          <cell r="H2424" t="str">
            <v>2.1.1.2.1</v>
          </cell>
          <cell r="I2424" t="str">
            <v>11</v>
          </cell>
          <cell r="J2424" t="str">
            <v>045</v>
          </cell>
          <cell r="K2424" t="str">
            <v>7100</v>
          </cell>
          <cell r="L2424" t="str">
            <v>2</v>
          </cell>
          <cell r="M2424" t="str">
            <v>6</v>
          </cell>
          <cell r="N2424" t="str">
            <v>8</v>
          </cell>
          <cell r="O2424" t="str">
            <v>3</v>
          </cell>
          <cell r="P2424" t="str">
            <v>2</v>
          </cell>
          <cell r="Q2424" t="str">
            <v>E</v>
          </cell>
          <cell r="R2424" t="str">
            <v>356</v>
          </cell>
          <cell r="S2424" t="str">
            <v>356B2</v>
          </cell>
          <cell r="T2424" t="str">
            <v>1411</v>
          </cell>
          <cell r="U2424" t="str">
            <v>00</v>
          </cell>
          <cell r="V2424" t="str">
            <v>16</v>
          </cell>
          <cell r="W2424" t="str">
            <v>00605</v>
          </cell>
          <cell r="X2424" t="str">
            <v>1</v>
          </cell>
          <cell r="Y2424" t="str">
            <v>20</v>
          </cell>
          <cell r="Z2424" t="str">
            <v>150</v>
          </cell>
          <cell r="AA2424" t="str">
            <v>002</v>
          </cell>
          <cell r="AB2424">
            <v>13759.66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13759.66</v>
          </cell>
        </row>
        <row r="2425">
          <cell r="C2425" t="str">
            <v>22127100356D100605002</v>
          </cell>
          <cell r="D2425" t="str">
            <v>2018.29.02.012.2.1.1.2.1.11.045.7100.2.6.8.3.2.E.356.356D1.2212.00.16.00605.1.20.150.002</v>
          </cell>
          <cell r="E2425" t="str">
            <v>2018</v>
          </cell>
          <cell r="F2425" t="str">
            <v>29.02</v>
          </cell>
          <cell r="G2425" t="str">
            <v>012</v>
          </cell>
          <cell r="H2425" t="str">
            <v>2.1.1.2.1</v>
          </cell>
          <cell r="I2425" t="str">
            <v>11</v>
          </cell>
          <cell r="J2425" t="str">
            <v>045</v>
          </cell>
          <cell r="K2425" t="str">
            <v>7100</v>
          </cell>
          <cell r="L2425" t="str">
            <v>2</v>
          </cell>
          <cell r="M2425" t="str">
            <v>6</v>
          </cell>
          <cell r="N2425" t="str">
            <v>8</v>
          </cell>
          <cell r="O2425" t="str">
            <v>3</v>
          </cell>
          <cell r="P2425" t="str">
            <v>2</v>
          </cell>
          <cell r="Q2425" t="str">
            <v>E</v>
          </cell>
          <cell r="R2425" t="str">
            <v>356</v>
          </cell>
          <cell r="S2425" t="str">
            <v>356D1</v>
          </cell>
          <cell r="T2425" t="str">
            <v>2212</v>
          </cell>
          <cell r="U2425" t="str">
            <v>00</v>
          </cell>
          <cell r="V2425" t="str">
            <v>16</v>
          </cell>
          <cell r="W2425" t="str">
            <v>00605</v>
          </cell>
          <cell r="X2425" t="str">
            <v>1</v>
          </cell>
          <cell r="Y2425" t="str">
            <v>20</v>
          </cell>
          <cell r="Z2425" t="str">
            <v>150</v>
          </cell>
          <cell r="AA2425" t="str">
            <v>002</v>
          </cell>
          <cell r="AB2425">
            <v>257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257</v>
          </cell>
        </row>
        <row r="2426">
          <cell r="C2426" t="str">
            <v>22137100356D100605002</v>
          </cell>
          <cell r="D2426" t="str">
            <v>2018.29.02.012.2.1.1.2.1.11.045.7100.2.6.8.3.2.E.356.356D1.2213.00.16.00605.1.20.150.002</v>
          </cell>
          <cell r="E2426" t="str">
            <v>2018</v>
          </cell>
          <cell r="F2426" t="str">
            <v>29.02</v>
          </cell>
          <cell r="G2426" t="str">
            <v>012</v>
          </cell>
          <cell r="H2426" t="str">
            <v>2.1.1.2.1</v>
          </cell>
          <cell r="I2426" t="str">
            <v>11</v>
          </cell>
          <cell r="J2426" t="str">
            <v>045</v>
          </cell>
          <cell r="K2426" t="str">
            <v>7100</v>
          </cell>
          <cell r="L2426" t="str">
            <v>2</v>
          </cell>
          <cell r="M2426" t="str">
            <v>6</v>
          </cell>
          <cell r="N2426" t="str">
            <v>8</v>
          </cell>
          <cell r="O2426" t="str">
            <v>3</v>
          </cell>
          <cell r="P2426" t="str">
            <v>2</v>
          </cell>
          <cell r="Q2426" t="str">
            <v>E</v>
          </cell>
          <cell r="R2426" t="str">
            <v>356</v>
          </cell>
          <cell r="S2426" t="str">
            <v>356D1</v>
          </cell>
          <cell r="T2426" t="str">
            <v>2213</v>
          </cell>
          <cell r="U2426" t="str">
            <v>00</v>
          </cell>
          <cell r="V2426" t="str">
            <v>16</v>
          </cell>
          <cell r="W2426" t="str">
            <v>00605</v>
          </cell>
          <cell r="X2426" t="str">
            <v>1</v>
          </cell>
          <cell r="Y2426" t="str">
            <v>20</v>
          </cell>
          <cell r="Z2426" t="str">
            <v>150</v>
          </cell>
          <cell r="AA2426" t="str">
            <v>002</v>
          </cell>
          <cell r="AB2426">
            <v>250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250</v>
          </cell>
        </row>
        <row r="2427">
          <cell r="C2427" t="str">
            <v>22137100356D600605002</v>
          </cell>
          <cell r="D2427" t="str">
            <v>2018.29.02.012.2.1.1.2.1.11.045.7100.2.6.8.3.2.E.356.356D6.2213.00.16.00605.1.20.150.002</v>
          </cell>
          <cell r="E2427" t="str">
            <v>2018</v>
          </cell>
          <cell r="F2427" t="str">
            <v>29.02</v>
          </cell>
          <cell r="G2427" t="str">
            <v>012</v>
          </cell>
          <cell r="H2427" t="str">
            <v>2.1.1.2.1</v>
          </cell>
          <cell r="I2427" t="str">
            <v>11</v>
          </cell>
          <cell r="J2427" t="str">
            <v>045</v>
          </cell>
          <cell r="K2427" t="str">
            <v>7100</v>
          </cell>
          <cell r="L2427" t="str">
            <v>2</v>
          </cell>
          <cell r="M2427" t="str">
            <v>6</v>
          </cell>
          <cell r="N2427" t="str">
            <v>8</v>
          </cell>
          <cell r="O2427" t="str">
            <v>3</v>
          </cell>
          <cell r="P2427" t="str">
            <v>2</v>
          </cell>
          <cell r="Q2427" t="str">
            <v>E</v>
          </cell>
          <cell r="R2427" t="str">
            <v>356</v>
          </cell>
          <cell r="S2427" t="str">
            <v>356D6</v>
          </cell>
          <cell r="T2427" t="str">
            <v>2213</v>
          </cell>
          <cell r="U2427" t="str">
            <v>00</v>
          </cell>
          <cell r="V2427" t="str">
            <v>16</v>
          </cell>
          <cell r="W2427" t="str">
            <v>00605</v>
          </cell>
          <cell r="X2427" t="str">
            <v>1</v>
          </cell>
          <cell r="Y2427" t="str">
            <v>20</v>
          </cell>
          <cell r="Z2427" t="str">
            <v>150</v>
          </cell>
          <cell r="AA2427" t="str">
            <v>002</v>
          </cell>
          <cell r="AB2427">
            <v>250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250</v>
          </cell>
        </row>
        <row r="2428">
          <cell r="C2428" t="str">
            <v>25417100356D600605002</v>
          </cell>
          <cell r="D2428" t="str">
            <v>2018.29.02.012.2.1.1.2.1.11.045.7100.2.6.8.3.2.E.356.356D6.2541.00.16.00605.1.20.150.002</v>
          </cell>
          <cell r="E2428" t="str">
            <v>2018</v>
          </cell>
          <cell r="F2428" t="str">
            <v>29.02</v>
          </cell>
          <cell r="G2428" t="str">
            <v>012</v>
          </cell>
          <cell r="H2428" t="str">
            <v>2.1.1.2.1</v>
          </cell>
          <cell r="I2428" t="str">
            <v>11</v>
          </cell>
          <cell r="J2428" t="str">
            <v>045</v>
          </cell>
          <cell r="K2428" t="str">
            <v>7100</v>
          </cell>
          <cell r="L2428" t="str">
            <v>2</v>
          </cell>
          <cell r="M2428" t="str">
            <v>6</v>
          </cell>
          <cell r="N2428" t="str">
            <v>8</v>
          </cell>
          <cell r="O2428" t="str">
            <v>3</v>
          </cell>
          <cell r="P2428" t="str">
            <v>2</v>
          </cell>
          <cell r="Q2428" t="str">
            <v>E</v>
          </cell>
          <cell r="R2428" t="str">
            <v>356</v>
          </cell>
          <cell r="S2428" t="str">
            <v>356D6</v>
          </cell>
          <cell r="T2428" t="str">
            <v>2541</v>
          </cell>
          <cell r="U2428" t="str">
            <v>00</v>
          </cell>
          <cell r="V2428" t="str">
            <v>16</v>
          </cell>
          <cell r="W2428" t="str">
            <v>00605</v>
          </cell>
          <cell r="X2428" t="str">
            <v>1</v>
          </cell>
          <cell r="Y2428" t="str">
            <v>20</v>
          </cell>
          <cell r="Z2428" t="str">
            <v>150</v>
          </cell>
          <cell r="AA2428" t="str">
            <v>002</v>
          </cell>
          <cell r="AB2428">
            <v>250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250</v>
          </cell>
        </row>
        <row r="2429">
          <cell r="C2429" t="str">
            <v>33637100356D600605002</v>
          </cell>
          <cell r="D2429" t="str">
            <v>2018.29.02.012.2.1.1.2.1.11.045.7100.2.6.8.3.2.E.356.356D6.3363.00.16.00605.1.20.150.002</v>
          </cell>
          <cell r="E2429" t="str">
            <v>2018</v>
          </cell>
          <cell r="F2429" t="str">
            <v>29.02</v>
          </cell>
          <cell r="G2429" t="str">
            <v>012</v>
          </cell>
          <cell r="H2429" t="str">
            <v>2.1.1.2.1</v>
          </cell>
          <cell r="I2429" t="str">
            <v>11</v>
          </cell>
          <cell r="J2429" t="str">
            <v>045</v>
          </cell>
          <cell r="K2429" t="str">
            <v>7100</v>
          </cell>
          <cell r="L2429" t="str">
            <v>2</v>
          </cell>
          <cell r="M2429" t="str">
            <v>6</v>
          </cell>
          <cell r="N2429" t="str">
            <v>8</v>
          </cell>
          <cell r="O2429" t="str">
            <v>3</v>
          </cell>
          <cell r="P2429" t="str">
            <v>2</v>
          </cell>
          <cell r="Q2429" t="str">
            <v>E</v>
          </cell>
          <cell r="R2429" t="str">
            <v>356</v>
          </cell>
          <cell r="S2429" t="str">
            <v>356D6</v>
          </cell>
          <cell r="T2429" t="str">
            <v>3363</v>
          </cell>
          <cell r="U2429" t="str">
            <v>00</v>
          </cell>
          <cell r="V2429" t="str">
            <v>16</v>
          </cell>
          <cell r="W2429" t="str">
            <v>00605</v>
          </cell>
          <cell r="X2429" t="str">
            <v>1</v>
          </cell>
          <cell r="Y2429" t="str">
            <v>20</v>
          </cell>
          <cell r="Z2429" t="str">
            <v>150</v>
          </cell>
          <cell r="AA2429" t="str">
            <v>002</v>
          </cell>
          <cell r="AB2429">
            <v>500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500</v>
          </cell>
        </row>
        <row r="2430">
          <cell r="C2430" t="str">
            <v>37217100356D600605002</v>
          </cell>
          <cell r="D2430" t="str">
            <v>2018.29.02.012.2.1.1.2.1.11.045.7100.2.6.8.3.2.E.356.356D6.3721.00.16.00605.1.20.150.002</v>
          </cell>
          <cell r="E2430" t="str">
            <v>2018</v>
          </cell>
          <cell r="F2430" t="str">
            <v>29.02</v>
          </cell>
          <cell r="G2430" t="str">
            <v>012</v>
          </cell>
          <cell r="H2430" t="str">
            <v>2.1.1.2.1</v>
          </cell>
          <cell r="I2430" t="str">
            <v>11</v>
          </cell>
          <cell r="J2430" t="str">
            <v>045</v>
          </cell>
          <cell r="K2430" t="str">
            <v>7100</v>
          </cell>
          <cell r="L2430" t="str">
            <v>2</v>
          </cell>
          <cell r="M2430" t="str">
            <v>6</v>
          </cell>
          <cell r="N2430" t="str">
            <v>8</v>
          </cell>
          <cell r="O2430" t="str">
            <v>3</v>
          </cell>
          <cell r="P2430" t="str">
            <v>2</v>
          </cell>
          <cell r="Q2430" t="str">
            <v>E</v>
          </cell>
          <cell r="R2430" t="str">
            <v>356</v>
          </cell>
          <cell r="S2430" t="str">
            <v>356D6</v>
          </cell>
          <cell r="T2430" t="str">
            <v>3721</v>
          </cell>
          <cell r="U2430" t="str">
            <v>00</v>
          </cell>
          <cell r="V2430" t="str">
            <v>16</v>
          </cell>
          <cell r="W2430" t="str">
            <v>00605</v>
          </cell>
          <cell r="X2430" t="str">
            <v>1</v>
          </cell>
          <cell r="Y2430" t="str">
            <v>20</v>
          </cell>
          <cell r="Z2430" t="str">
            <v>150</v>
          </cell>
          <cell r="AA2430" t="str">
            <v>002</v>
          </cell>
          <cell r="AB2430">
            <v>1185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1185</v>
          </cell>
        </row>
        <row r="2431">
          <cell r="C2431" t="str">
            <v>52317100356D600605002</v>
          </cell>
          <cell r="D2431" t="str">
            <v>2018.29.02.012.2.1.1.2.1.11.045.7100.2.6.8.3.2.E.356.356D6.5231.00.16.00605.2.20.150.002</v>
          </cell>
          <cell r="E2431" t="str">
            <v>2018</v>
          </cell>
          <cell r="F2431" t="str">
            <v>29.02</v>
          </cell>
          <cell r="G2431" t="str">
            <v>012</v>
          </cell>
          <cell r="H2431" t="str">
            <v>2.1.1.2.1</v>
          </cell>
          <cell r="I2431" t="str">
            <v>11</v>
          </cell>
          <cell r="J2431" t="str">
            <v>045</v>
          </cell>
          <cell r="K2431" t="str">
            <v>7100</v>
          </cell>
          <cell r="L2431" t="str">
            <v>2</v>
          </cell>
          <cell r="M2431" t="str">
            <v>6</v>
          </cell>
          <cell r="N2431" t="str">
            <v>8</v>
          </cell>
          <cell r="O2431" t="str">
            <v>3</v>
          </cell>
          <cell r="P2431" t="str">
            <v>2</v>
          </cell>
          <cell r="Q2431" t="str">
            <v>E</v>
          </cell>
          <cell r="R2431" t="str">
            <v>356</v>
          </cell>
          <cell r="S2431" t="str">
            <v>356D6</v>
          </cell>
          <cell r="T2431" t="str">
            <v>5231</v>
          </cell>
          <cell r="U2431" t="str">
            <v>00</v>
          </cell>
          <cell r="V2431" t="str">
            <v>16</v>
          </cell>
          <cell r="W2431" t="str">
            <v>00605</v>
          </cell>
          <cell r="X2431" t="str">
            <v>2</v>
          </cell>
          <cell r="Y2431" t="str">
            <v>20</v>
          </cell>
          <cell r="Z2431" t="str">
            <v>150</v>
          </cell>
          <cell r="AA2431" t="str">
            <v>002</v>
          </cell>
          <cell r="AB2431">
            <v>6844.8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6844.8</v>
          </cell>
        </row>
        <row r="2432">
          <cell r="C2432" t="str">
            <v>35117120356D500605002</v>
          </cell>
          <cell r="D2432" t="str">
            <v>2018.29.02.012.2.1.1.2.1.11.045.7120.2.6.8.3.2.E.356.356D5.3511.00.16.00605.1.20.150.002</v>
          </cell>
          <cell r="E2432" t="str">
            <v>2018</v>
          </cell>
          <cell r="F2432" t="str">
            <v>29.02</v>
          </cell>
          <cell r="G2432" t="str">
            <v>012</v>
          </cell>
          <cell r="H2432" t="str">
            <v>2.1.1.2.1</v>
          </cell>
          <cell r="I2432" t="str">
            <v>11</v>
          </cell>
          <cell r="J2432" t="str">
            <v>045</v>
          </cell>
          <cell r="K2432" t="str">
            <v>7120</v>
          </cell>
          <cell r="L2432" t="str">
            <v>2</v>
          </cell>
          <cell r="M2432" t="str">
            <v>6</v>
          </cell>
          <cell r="N2432" t="str">
            <v>8</v>
          </cell>
          <cell r="O2432" t="str">
            <v>3</v>
          </cell>
          <cell r="P2432" t="str">
            <v>2</v>
          </cell>
          <cell r="Q2432" t="str">
            <v>E</v>
          </cell>
          <cell r="R2432" t="str">
            <v>356</v>
          </cell>
          <cell r="S2432" t="str">
            <v>356D5</v>
          </cell>
          <cell r="T2432" t="str">
            <v>3511</v>
          </cell>
          <cell r="U2432" t="str">
            <v>00</v>
          </cell>
          <cell r="V2432" t="str">
            <v>16</v>
          </cell>
          <cell r="W2432" t="str">
            <v>00605</v>
          </cell>
          <cell r="X2432" t="str">
            <v>1</v>
          </cell>
          <cell r="Y2432" t="str">
            <v>20</v>
          </cell>
          <cell r="Z2432" t="str">
            <v>150</v>
          </cell>
          <cell r="AA2432" t="str">
            <v>002</v>
          </cell>
          <cell r="AB2432">
            <v>15011.04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15011.04</v>
          </cell>
        </row>
        <row r="2433">
          <cell r="C2433" t="str">
            <v>22317120356D600605002</v>
          </cell>
          <cell r="D2433" t="str">
            <v>2018.29.02.012.2.1.1.2.1.11.045.7120.2.6.8.3.2.E.356.356D6.2231.00.16.00605.1.20.150.002</v>
          </cell>
          <cell r="E2433" t="str">
            <v>2018</v>
          </cell>
          <cell r="F2433" t="str">
            <v>29.02</v>
          </cell>
          <cell r="G2433" t="str">
            <v>012</v>
          </cell>
          <cell r="H2433" t="str">
            <v>2.1.1.2.1</v>
          </cell>
          <cell r="I2433" t="str">
            <v>11</v>
          </cell>
          <cell r="J2433" t="str">
            <v>045</v>
          </cell>
          <cell r="K2433" t="str">
            <v>7120</v>
          </cell>
          <cell r="L2433" t="str">
            <v>2</v>
          </cell>
          <cell r="M2433" t="str">
            <v>6</v>
          </cell>
          <cell r="N2433" t="str">
            <v>8</v>
          </cell>
          <cell r="O2433" t="str">
            <v>3</v>
          </cell>
          <cell r="P2433" t="str">
            <v>2</v>
          </cell>
          <cell r="Q2433" t="str">
            <v>E</v>
          </cell>
          <cell r="R2433" t="str">
            <v>356</v>
          </cell>
          <cell r="S2433" t="str">
            <v>356D6</v>
          </cell>
          <cell r="T2433" t="str">
            <v>2231</v>
          </cell>
          <cell r="U2433" t="str">
            <v>00</v>
          </cell>
          <cell r="V2433" t="str">
            <v>16</v>
          </cell>
          <cell r="W2433" t="str">
            <v>00605</v>
          </cell>
          <cell r="X2433" t="str">
            <v>1</v>
          </cell>
          <cell r="Y2433" t="str">
            <v>20</v>
          </cell>
          <cell r="Z2433" t="str">
            <v>150</v>
          </cell>
          <cell r="AA2433" t="str">
            <v>002</v>
          </cell>
          <cell r="AB2433">
            <v>1044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1044</v>
          </cell>
        </row>
        <row r="2434">
          <cell r="C2434" t="str">
            <v>26117120356D600605002</v>
          </cell>
          <cell r="D2434" t="str">
            <v>2018.29.02.012.2.1.1.2.1.11.045.7120.2.6.8.3.2.E.356.356D6.2611.00.16.00605.1.20.150.002</v>
          </cell>
          <cell r="E2434" t="str">
            <v>2018</v>
          </cell>
          <cell r="F2434" t="str">
            <v>29.02</v>
          </cell>
          <cell r="G2434" t="str">
            <v>012</v>
          </cell>
          <cell r="H2434" t="str">
            <v>2.1.1.2.1</v>
          </cell>
          <cell r="I2434" t="str">
            <v>11</v>
          </cell>
          <cell r="J2434" t="str">
            <v>045</v>
          </cell>
          <cell r="K2434" t="str">
            <v>7120</v>
          </cell>
          <cell r="L2434" t="str">
            <v>2</v>
          </cell>
          <cell r="M2434" t="str">
            <v>6</v>
          </cell>
          <cell r="N2434" t="str">
            <v>8</v>
          </cell>
          <cell r="O2434" t="str">
            <v>3</v>
          </cell>
          <cell r="P2434" t="str">
            <v>2</v>
          </cell>
          <cell r="Q2434" t="str">
            <v>E</v>
          </cell>
          <cell r="R2434" t="str">
            <v>356</v>
          </cell>
          <cell r="S2434" t="str">
            <v>356D6</v>
          </cell>
          <cell r="T2434" t="str">
            <v>2611</v>
          </cell>
          <cell r="U2434" t="str">
            <v>00</v>
          </cell>
          <cell r="V2434" t="str">
            <v>16</v>
          </cell>
          <cell r="W2434" t="str">
            <v>00605</v>
          </cell>
          <cell r="X2434" t="str">
            <v>1</v>
          </cell>
          <cell r="Y2434" t="str">
            <v>20</v>
          </cell>
          <cell r="Z2434" t="str">
            <v>150</v>
          </cell>
          <cell r="AA2434" t="str">
            <v>002</v>
          </cell>
          <cell r="AB2434">
            <v>14878.63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14878.63</v>
          </cell>
        </row>
        <row r="2435">
          <cell r="C2435" t="str">
            <v>23417120356D700605002</v>
          </cell>
          <cell r="D2435" t="str">
            <v>2018.29.02.012.2.1.1.2.1.11.045.7120.2.6.8.3.2.E.356.356D7.2341.00.16.00605.1.20.150.002</v>
          </cell>
          <cell r="E2435" t="str">
            <v>2018</v>
          </cell>
          <cell r="F2435" t="str">
            <v>29.02</v>
          </cell>
          <cell r="G2435" t="str">
            <v>012</v>
          </cell>
          <cell r="H2435" t="str">
            <v>2.1.1.2.1</v>
          </cell>
          <cell r="I2435" t="str">
            <v>11</v>
          </cell>
          <cell r="J2435" t="str">
            <v>045</v>
          </cell>
          <cell r="K2435" t="str">
            <v>7120</v>
          </cell>
          <cell r="L2435" t="str">
            <v>2</v>
          </cell>
          <cell r="M2435" t="str">
            <v>6</v>
          </cell>
          <cell r="N2435" t="str">
            <v>8</v>
          </cell>
          <cell r="O2435" t="str">
            <v>3</v>
          </cell>
          <cell r="P2435" t="str">
            <v>2</v>
          </cell>
          <cell r="Q2435" t="str">
            <v>E</v>
          </cell>
          <cell r="R2435" t="str">
            <v>356</v>
          </cell>
          <cell r="S2435" t="str">
            <v>356D7</v>
          </cell>
          <cell r="T2435" t="str">
            <v>2341</v>
          </cell>
          <cell r="U2435" t="str">
            <v>00</v>
          </cell>
          <cell r="V2435" t="str">
            <v>16</v>
          </cell>
          <cell r="W2435" t="str">
            <v>00605</v>
          </cell>
          <cell r="X2435" t="str">
            <v>1</v>
          </cell>
          <cell r="Y2435" t="str">
            <v>20</v>
          </cell>
          <cell r="Z2435" t="str">
            <v>150</v>
          </cell>
          <cell r="AA2435" t="str">
            <v>002</v>
          </cell>
          <cell r="AB2435">
            <v>1250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1250</v>
          </cell>
        </row>
        <row r="2436">
          <cell r="C2436" t="str">
            <v>17127130356B200605002</v>
          </cell>
          <cell r="D2436" t="str">
            <v>2018.29.02.012.2.1.1.2.1.11.045.7130.2.6.8.3.2.E.356.356B2.1712.00.16.00605.1.20.150.002</v>
          </cell>
          <cell r="E2436" t="str">
            <v>2018</v>
          </cell>
          <cell r="F2436" t="str">
            <v>29.02</v>
          </cell>
          <cell r="G2436" t="str">
            <v>012</v>
          </cell>
          <cell r="H2436" t="str">
            <v>2.1.1.2.1</v>
          </cell>
          <cell r="I2436" t="str">
            <v>11</v>
          </cell>
          <cell r="J2436" t="str">
            <v>045</v>
          </cell>
          <cell r="K2436" t="str">
            <v>7130</v>
          </cell>
          <cell r="L2436" t="str">
            <v>2</v>
          </cell>
          <cell r="M2436" t="str">
            <v>6</v>
          </cell>
          <cell r="N2436" t="str">
            <v>8</v>
          </cell>
          <cell r="O2436" t="str">
            <v>3</v>
          </cell>
          <cell r="P2436" t="str">
            <v>2</v>
          </cell>
          <cell r="Q2436" t="str">
            <v>E</v>
          </cell>
          <cell r="R2436" t="str">
            <v>356</v>
          </cell>
          <cell r="S2436" t="str">
            <v>356B2</v>
          </cell>
          <cell r="T2436" t="str">
            <v>1712</v>
          </cell>
          <cell r="U2436" t="str">
            <v>00</v>
          </cell>
          <cell r="V2436" t="str">
            <v>16</v>
          </cell>
          <cell r="W2436" t="str">
            <v>00605</v>
          </cell>
          <cell r="X2436" t="str">
            <v>1</v>
          </cell>
          <cell r="Y2436" t="str">
            <v>20</v>
          </cell>
          <cell r="Z2436" t="str">
            <v>150</v>
          </cell>
          <cell r="AA2436" t="str">
            <v>002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</row>
        <row r="2437">
          <cell r="C2437" t="str">
            <v>44136037357D200501095</v>
          </cell>
          <cell r="D2437" t="str">
            <v>2018.29.02.012.2.1.1.2.1.11.045.6037.2.6.5.3.1.E.357.357D2.4413.00.25.00501.1.20.150.095</v>
          </cell>
          <cell r="E2437" t="str">
            <v>2018</v>
          </cell>
          <cell r="F2437" t="str">
            <v>29.02</v>
          </cell>
          <cell r="G2437" t="str">
            <v>012</v>
          </cell>
          <cell r="H2437" t="str">
            <v>2.1.1.2.1</v>
          </cell>
          <cell r="I2437" t="str">
            <v>11</v>
          </cell>
          <cell r="J2437" t="str">
            <v>045</v>
          </cell>
          <cell r="K2437" t="str">
            <v>6037</v>
          </cell>
          <cell r="L2437" t="str">
            <v>2</v>
          </cell>
          <cell r="M2437" t="str">
            <v>6</v>
          </cell>
          <cell r="N2437" t="str">
            <v>5</v>
          </cell>
          <cell r="O2437" t="str">
            <v>3</v>
          </cell>
          <cell r="P2437" t="str">
            <v>1</v>
          </cell>
          <cell r="Q2437" t="str">
            <v>E</v>
          </cell>
          <cell r="R2437" t="str">
            <v>357</v>
          </cell>
          <cell r="S2437" t="str">
            <v>357D2</v>
          </cell>
          <cell r="T2437" t="str">
            <v>4413</v>
          </cell>
          <cell r="U2437" t="str">
            <v>00</v>
          </cell>
          <cell r="V2437" t="str">
            <v>25</v>
          </cell>
          <cell r="W2437" t="str">
            <v>00501</v>
          </cell>
          <cell r="X2437" t="str">
            <v>1</v>
          </cell>
          <cell r="Y2437" t="str">
            <v>20</v>
          </cell>
          <cell r="Z2437" t="str">
            <v>150</v>
          </cell>
          <cell r="AA2437" t="str">
            <v>095</v>
          </cell>
          <cell r="AB2437">
            <v>260893.3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260893.3</v>
          </cell>
        </row>
        <row r="2438">
          <cell r="C2438" t="str">
            <v>27116038357G400414002</v>
          </cell>
          <cell r="D2438" t="str">
            <v>2018.29.02.012.2.1.1.2.1.11.045.6038.2.6.5.3.1.E.357.357G4.2711.00.14.00414.1.20.150.002</v>
          </cell>
          <cell r="E2438" t="str">
            <v>2018</v>
          </cell>
          <cell r="F2438" t="str">
            <v>29.02</v>
          </cell>
          <cell r="G2438" t="str">
            <v>012</v>
          </cell>
          <cell r="H2438" t="str">
            <v>2.1.1.2.1</v>
          </cell>
          <cell r="I2438" t="str">
            <v>11</v>
          </cell>
          <cell r="J2438" t="str">
            <v>045</v>
          </cell>
          <cell r="K2438" t="str">
            <v>6038</v>
          </cell>
          <cell r="L2438" t="str">
            <v>2</v>
          </cell>
          <cell r="M2438" t="str">
            <v>6</v>
          </cell>
          <cell r="N2438" t="str">
            <v>5</v>
          </cell>
          <cell r="O2438" t="str">
            <v>3</v>
          </cell>
          <cell r="P2438" t="str">
            <v>1</v>
          </cell>
          <cell r="Q2438" t="str">
            <v>E</v>
          </cell>
          <cell r="R2438" t="str">
            <v>357</v>
          </cell>
          <cell r="S2438" t="str">
            <v>357G4</v>
          </cell>
          <cell r="T2438" t="str">
            <v>2711</v>
          </cell>
          <cell r="U2438" t="str">
            <v>00</v>
          </cell>
          <cell r="V2438" t="str">
            <v>14</v>
          </cell>
          <cell r="W2438" t="str">
            <v>00414</v>
          </cell>
          <cell r="X2438" t="str">
            <v>1</v>
          </cell>
          <cell r="Y2438" t="str">
            <v>20</v>
          </cell>
          <cell r="Z2438" t="str">
            <v>150</v>
          </cell>
          <cell r="AA2438" t="str">
            <v>002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</row>
        <row r="2439">
          <cell r="C2439" t="str">
            <v>361160603580100605002</v>
          </cell>
          <cell r="D2439" t="str">
            <v>2018.29.02.012.2.1.1.2.1.11.045.6060.2.6.8.3.2.E.358.35801.3611.00.16.00605.1.20.150.002</v>
          </cell>
          <cell r="E2439" t="str">
            <v>2018</v>
          </cell>
          <cell r="F2439" t="str">
            <v>29.02</v>
          </cell>
          <cell r="G2439" t="str">
            <v>012</v>
          </cell>
          <cell r="H2439" t="str">
            <v>2.1.1.2.1</v>
          </cell>
          <cell r="I2439" t="str">
            <v>11</v>
          </cell>
          <cell r="J2439" t="str">
            <v>045</v>
          </cell>
          <cell r="K2439" t="str">
            <v>6060</v>
          </cell>
          <cell r="L2439" t="str">
            <v>2</v>
          </cell>
          <cell r="M2439" t="str">
            <v>6</v>
          </cell>
          <cell r="N2439" t="str">
            <v>8</v>
          </cell>
          <cell r="O2439" t="str">
            <v>3</v>
          </cell>
          <cell r="P2439" t="str">
            <v>2</v>
          </cell>
          <cell r="Q2439" t="str">
            <v>E</v>
          </cell>
          <cell r="R2439" t="str">
            <v>358</v>
          </cell>
          <cell r="S2439" t="str">
            <v>35801</v>
          </cell>
          <cell r="T2439" t="str">
            <v>3611</v>
          </cell>
          <cell r="U2439" t="str">
            <v>00</v>
          </cell>
          <cell r="V2439" t="str">
            <v>16</v>
          </cell>
          <cell r="W2439" t="str">
            <v>00605</v>
          </cell>
          <cell r="X2439" t="str">
            <v>1</v>
          </cell>
          <cell r="Y2439" t="str">
            <v>20</v>
          </cell>
          <cell r="Z2439" t="str">
            <v>150</v>
          </cell>
          <cell r="AA2439" t="str">
            <v>002</v>
          </cell>
          <cell r="AB2439">
            <v>0.23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0.23</v>
          </cell>
        </row>
        <row r="2440">
          <cell r="C2440" t="str">
            <v>441360603580100605650</v>
          </cell>
          <cell r="D2440" t="str">
            <v>2018.29.02.012.2.1.1.2.1.11.045.6060.2.6.8.3.2.E.358.35801.4413.00.16.00605.1.20.150.650</v>
          </cell>
          <cell r="E2440" t="str">
            <v>2018</v>
          </cell>
          <cell r="F2440" t="str">
            <v>29.02</v>
          </cell>
          <cell r="G2440" t="str">
            <v>012</v>
          </cell>
          <cell r="H2440" t="str">
            <v>2.1.1.2.1</v>
          </cell>
          <cell r="I2440" t="str">
            <v>11</v>
          </cell>
          <cell r="J2440" t="str">
            <v>045</v>
          </cell>
          <cell r="K2440" t="str">
            <v>6060</v>
          </cell>
          <cell r="L2440" t="str">
            <v>2</v>
          </cell>
          <cell r="M2440" t="str">
            <v>6</v>
          </cell>
          <cell r="N2440" t="str">
            <v>8</v>
          </cell>
          <cell r="O2440" t="str">
            <v>3</v>
          </cell>
          <cell r="P2440" t="str">
            <v>2</v>
          </cell>
          <cell r="Q2440" t="str">
            <v>E</v>
          </cell>
          <cell r="R2440" t="str">
            <v>358</v>
          </cell>
          <cell r="S2440" t="str">
            <v>35801</v>
          </cell>
          <cell r="T2440" t="str">
            <v>4413</v>
          </cell>
          <cell r="U2440" t="str">
            <v>00</v>
          </cell>
          <cell r="V2440" t="str">
            <v>16</v>
          </cell>
          <cell r="W2440" t="str">
            <v>00605</v>
          </cell>
          <cell r="X2440" t="str">
            <v>1</v>
          </cell>
          <cell r="Y2440" t="str">
            <v>20</v>
          </cell>
          <cell r="Z2440" t="str">
            <v>150</v>
          </cell>
          <cell r="AA2440" t="str">
            <v>650</v>
          </cell>
          <cell r="AB2440">
            <v>1462.58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1462.58</v>
          </cell>
        </row>
        <row r="2441">
          <cell r="C2441" t="str">
            <v>131160613580100605002</v>
          </cell>
          <cell r="D2441" t="str">
            <v>2018.29.02.012.2.1.1.2.1.11.045.6061.2.6.8.3.2.E.358.35801.1311.00.16.00605.1.20.150.002</v>
          </cell>
          <cell r="E2441" t="str">
            <v>2018</v>
          </cell>
          <cell r="F2441" t="str">
            <v>29.02</v>
          </cell>
          <cell r="G2441" t="str">
            <v>012</v>
          </cell>
          <cell r="H2441" t="str">
            <v>2.1.1.2.1</v>
          </cell>
          <cell r="I2441" t="str">
            <v>11</v>
          </cell>
          <cell r="J2441" t="str">
            <v>045</v>
          </cell>
          <cell r="K2441" t="str">
            <v>6061</v>
          </cell>
          <cell r="L2441" t="str">
            <v>2</v>
          </cell>
          <cell r="M2441" t="str">
            <v>6</v>
          </cell>
          <cell r="N2441" t="str">
            <v>8</v>
          </cell>
          <cell r="O2441" t="str">
            <v>3</v>
          </cell>
          <cell r="P2441" t="str">
            <v>2</v>
          </cell>
          <cell r="Q2441" t="str">
            <v>E</v>
          </cell>
          <cell r="R2441" t="str">
            <v>358</v>
          </cell>
          <cell r="S2441" t="str">
            <v>35801</v>
          </cell>
          <cell r="T2441" t="str">
            <v>1311</v>
          </cell>
          <cell r="U2441" t="str">
            <v>00</v>
          </cell>
          <cell r="V2441" t="str">
            <v>16</v>
          </cell>
          <cell r="W2441" t="str">
            <v>00605</v>
          </cell>
          <cell r="X2441" t="str">
            <v>1</v>
          </cell>
          <cell r="Y2441" t="str">
            <v>20</v>
          </cell>
          <cell r="Z2441" t="str">
            <v>150</v>
          </cell>
          <cell r="AA2441" t="str">
            <v>002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</row>
        <row r="2442">
          <cell r="C2442" t="str">
            <v>141160613580100605002</v>
          </cell>
          <cell r="D2442" t="str">
            <v>2018.29.02.012.2.1.1.2.1.11.045.6061.2.6.8.3.2.E.358.35801.1411.00.16.00605.1.20.150.002</v>
          </cell>
          <cell r="E2442" t="str">
            <v>2018</v>
          </cell>
          <cell r="F2442" t="str">
            <v>29.02</v>
          </cell>
          <cell r="G2442" t="str">
            <v>012</v>
          </cell>
          <cell r="H2442" t="str">
            <v>2.1.1.2.1</v>
          </cell>
          <cell r="I2442" t="str">
            <v>11</v>
          </cell>
          <cell r="J2442" t="str">
            <v>045</v>
          </cell>
          <cell r="K2442" t="str">
            <v>6061</v>
          </cell>
          <cell r="L2442" t="str">
            <v>2</v>
          </cell>
          <cell r="M2442" t="str">
            <v>6</v>
          </cell>
          <cell r="N2442" t="str">
            <v>8</v>
          </cell>
          <cell r="O2442" t="str">
            <v>3</v>
          </cell>
          <cell r="P2442" t="str">
            <v>2</v>
          </cell>
          <cell r="Q2442" t="str">
            <v>E</v>
          </cell>
          <cell r="R2442" t="str">
            <v>358</v>
          </cell>
          <cell r="S2442" t="str">
            <v>35801</v>
          </cell>
          <cell r="T2442" t="str">
            <v>1411</v>
          </cell>
          <cell r="U2442" t="str">
            <v>00</v>
          </cell>
          <cell r="V2442" t="str">
            <v>16</v>
          </cell>
          <cell r="W2442" t="str">
            <v>00605</v>
          </cell>
          <cell r="X2442" t="str">
            <v>1</v>
          </cell>
          <cell r="Y2442" t="str">
            <v>20</v>
          </cell>
          <cell r="Z2442" t="str">
            <v>150</v>
          </cell>
          <cell r="AA2442" t="str">
            <v>002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</row>
        <row r="2443">
          <cell r="C2443" t="str">
            <v>375161179000100605002</v>
          </cell>
          <cell r="D2443" t="str">
            <v>2018.29.02.012.2.1.1.2.1.11.045.6117.2.6.5.3.1.E.900.90001.3751.00.16.00605.1.20.150.002</v>
          </cell>
          <cell r="E2443" t="str">
            <v>2018</v>
          </cell>
          <cell r="F2443" t="str">
            <v>29.02</v>
          </cell>
          <cell r="G2443" t="str">
            <v>012</v>
          </cell>
          <cell r="H2443" t="str">
            <v>2.1.1.2.1</v>
          </cell>
          <cell r="I2443" t="str">
            <v>11</v>
          </cell>
          <cell r="J2443" t="str">
            <v>045</v>
          </cell>
          <cell r="K2443" t="str">
            <v>6117</v>
          </cell>
          <cell r="L2443" t="str">
            <v>2</v>
          </cell>
          <cell r="M2443" t="str">
            <v>6</v>
          </cell>
          <cell r="N2443" t="str">
            <v>5</v>
          </cell>
          <cell r="O2443" t="str">
            <v>3</v>
          </cell>
          <cell r="P2443" t="str">
            <v>1</v>
          </cell>
          <cell r="Q2443" t="str">
            <v>E</v>
          </cell>
          <cell r="R2443" t="str">
            <v>900</v>
          </cell>
          <cell r="S2443" t="str">
            <v>90001</v>
          </cell>
          <cell r="T2443" t="str">
            <v>3751</v>
          </cell>
          <cell r="U2443" t="str">
            <v>00</v>
          </cell>
          <cell r="V2443" t="str">
            <v>16</v>
          </cell>
          <cell r="W2443" t="str">
            <v>00605</v>
          </cell>
          <cell r="X2443" t="str">
            <v>1</v>
          </cell>
          <cell r="Y2443" t="str">
            <v>20</v>
          </cell>
          <cell r="Z2443" t="str">
            <v>150</v>
          </cell>
          <cell r="AA2443" t="str">
            <v>002</v>
          </cell>
          <cell r="AB2443">
            <v>1002.99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1002.99</v>
          </cell>
        </row>
        <row r="2444">
          <cell r="C2444" t="str">
            <v>394161179000100605002</v>
          </cell>
          <cell r="D2444" t="str">
            <v>2018.29.02.012.2.1.1.2.1.11.045.6117.2.6.5.3.1.E.900.90001.3941.00.16.00605.1.20.150.002</v>
          </cell>
          <cell r="E2444" t="str">
            <v>2018</v>
          </cell>
          <cell r="F2444" t="str">
            <v>29.02</v>
          </cell>
          <cell r="G2444" t="str">
            <v>012</v>
          </cell>
          <cell r="H2444" t="str">
            <v>2.1.1.2.1</v>
          </cell>
          <cell r="I2444" t="str">
            <v>11</v>
          </cell>
          <cell r="J2444" t="str">
            <v>045</v>
          </cell>
          <cell r="K2444" t="str">
            <v>6117</v>
          </cell>
          <cell r="L2444" t="str">
            <v>2</v>
          </cell>
          <cell r="M2444" t="str">
            <v>6</v>
          </cell>
          <cell r="N2444" t="str">
            <v>5</v>
          </cell>
          <cell r="O2444" t="str">
            <v>3</v>
          </cell>
          <cell r="P2444" t="str">
            <v>1</v>
          </cell>
          <cell r="Q2444" t="str">
            <v>E</v>
          </cell>
          <cell r="R2444" t="str">
            <v>900</v>
          </cell>
          <cell r="S2444" t="str">
            <v>90001</v>
          </cell>
          <cell r="T2444" t="str">
            <v>3941</v>
          </cell>
          <cell r="U2444" t="str">
            <v>00</v>
          </cell>
          <cell r="V2444" t="str">
            <v>16</v>
          </cell>
          <cell r="W2444" t="str">
            <v>00605</v>
          </cell>
          <cell r="X2444" t="str">
            <v>1</v>
          </cell>
          <cell r="Y2444" t="str">
            <v>20</v>
          </cell>
          <cell r="Z2444" t="str">
            <v>150</v>
          </cell>
          <cell r="AA2444" t="str">
            <v>002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</row>
        <row r="2445">
          <cell r="C2445" t="str">
            <v>37516123357D100605002</v>
          </cell>
          <cell r="D2445" t="str">
            <v>2018.29.02.012.2.1.1.2.1.11.045.6123.2.6.5.3.1.E.357.357D1.3751.00.16.00605.1.20.150.002</v>
          </cell>
          <cell r="E2445" t="str">
            <v>2018</v>
          </cell>
          <cell r="F2445" t="str">
            <v>29.02</v>
          </cell>
          <cell r="G2445" t="str">
            <v>012</v>
          </cell>
          <cell r="H2445" t="str">
            <v>2.1.1.2.1</v>
          </cell>
          <cell r="I2445" t="str">
            <v>11</v>
          </cell>
          <cell r="J2445" t="str">
            <v>045</v>
          </cell>
          <cell r="K2445" t="str">
            <v>6123</v>
          </cell>
          <cell r="L2445" t="str">
            <v>2</v>
          </cell>
          <cell r="M2445" t="str">
            <v>6</v>
          </cell>
          <cell r="N2445" t="str">
            <v>5</v>
          </cell>
          <cell r="O2445" t="str">
            <v>3</v>
          </cell>
          <cell r="P2445" t="str">
            <v>1</v>
          </cell>
          <cell r="Q2445" t="str">
            <v>E</v>
          </cell>
          <cell r="R2445" t="str">
            <v>357</v>
          </cell>
          <cell r="S2445" t="str">
            <v>357D1</v>
          </cell>
          <cell r="T2445" t="str">
            <v>3751</v>
          </cell>
          <cell r="U2445" t="str">
            <v>00</v>
          </cell>
          <cell r="V2445" t="str">
            <v>16</v>
          </cell>
          <cell r="W2445" t="str">
            <v>00605</v>
          </cell>
          <cell r="X2445" t="str">
            <v>1</v>
          </cell>
          <cell r="Y2445" t="str">
            <v>20</v>
          </cell>
          <cell r="Z2445" t="str">
            <v>150</v>
          </cell>
          <cell r="AA2445" t="str">
            <v>002</v>
          </cell>
          <cell r="AB2445">
            <v>41960.480000000003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41960.480000000003</v>
          </cell>
        </row>
        <row r="2446">
          <cell r="C2446" t="str">
            <v>217161243570300605002</v>
          </cell>
          <cell r="D2446" t="str">
            <v>2018.29.02.012.2.1.1.2.1.11.045.6124.2.6.5.3.1.E.357.35703.2171.00.16.00605.1.20.150.002</v>
          </cell>
          <cell r="E2446" t="str">
            <v>2018</v>
          </cell>
          <cell r="F2446" t="str">
            <v>29.02</v>
          </cell>
          <cell r="G2446" t="str">
            <v>012</v>
          </cell>
          <cell r="H2446" t="str">
            <v>2.1.1.2.1</v>
          </cell>
          <cell r="I2446" t="str">
            <v>11</v>
          </cell>
          <cell r="J2446" t="str">
            <v>045</v>
          </cell>
          <cell r="K2446" t="str">
            <v>6124</v>
          </cell>
          <cell r="L2446" t="str">
            <v>2</v>
          </cell>
          <cell r="M2446" t="str">
            <v>6</v>
          </cell>
          <cell r="N2446" t="str">
            <v>5</v>
          </cell>
          <cell r="O2446" t="str">
            <v>3</v>
          </cell>
          <cell r="P2446" t="str">
            <v>1</v>
          </cell>
          <cell r="Q2446" t="str">
            <v>E</v>
          </cell>
          <cell r="R2446" t="str">
            <v>357</v>
          </cell>
          <cell r="S2446" t="str">
            <v>35703</v>
          </cell>
          <cell r="T2446" t="str">
            <v>2171</v>
          </cell>
          <cell r="U2446" t="str">
            <v>00</v>
          </cell>
          <cell r="V2446" t="str">
            <v>16</v>
          </cell>
          <cell r="W2446" t="str">
            <v>00605</v>
          </cell>
          <cell r="X2446" t="str">
            <v>1</v>
          </cell>
          <cell r="Y2446" t="str">
            <v>20</v>
          </cell>
          <cell r="Z2446" t="str">
            <v>150</v>
          </cell>
          <cell r="AA2446" t="str">
            <v>002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</row>
        <row r="2447">
          <cell r="C2447" t="str">
            <v>11316124357D100605002</v>
          </cell>
          <cell r="D2447" t="str">
            <v>2018.29.02.012.2.1.1.2.1.11.045.6124.2.6.5.3.1.E.357.357D1.1131.00.16.00605.1.20.150.002</v>
          </cell>
          <cell r="E2447" t="str">
            <v>2018</v>
          </cell>
          <cell r="F2447" t="str">
            <v>29.02</v>
          </cell>
          <cell r="G2447" t="str">
            <v>012</v>
          </cell>
          <cell r="H2447" t="str">
            <v>2.1.1.2.1</v>
          </cell>
          <cell r="I2447" t="str">
            <v>11</v>
          </cell>
          <cell r="J2447" t="str">
            <v>045</v>
          </cell>
          <cell r="K2447" t="str">
            <v>6124</v>
          </cell>
          <cell r="L2447" t="str">
            <v>2</v>
          </cell>
          <cell r="M2447" t="str">
            <v>6</v>
          </cell>
          <cell r="N2447" t="str">
            <v>5</v>
          </cell>
          <cell r="O2447" t="str">
            <v>3</v>
          </cell>
          <cell r="P2447" t="str">
            <v>1</v>
          </cell>
          <cell r="Q2447" t="str">
            <v>E</v>
          </cell>
          <cell r="R2447" t="str">
            <v>357</v>
          </cell>
          <cell r="S2447" t="str">
            <v>357D1</v>
          </cell>
          <cell r="T2447" t="str">
            <v>1131</v>
          </cell>
          <cell r="U2447" t="str">
            <v>00</v>
          </cell>
          <cell r="V2447" t="str">
            <v>16</v>
          </cell>
          <cell r="W2447" t="str">
            <v>00605</v>
          </cell>
          <cell r="X2447" t="str">
            <v>1</v>
          </cell>
          <cell r="Y2447" t="str">
            <v>20</v>
          </cell>
          <cell r="Z2447" t="str">
            <v>150</v>
          </cell>
          <cell r="AA2447" t="str">
            <v>002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</row>
        <row r="2448">
          <cell r="C2448" t="str">
            <v>37516124357D100605002</v>
          </cell>
          <cell r="D2448" t="str">
            <v>2018.29.02.012.2.1.1.2.1.11.045.6124.2.6.5.3.1.E.357.357D1.3751.00.16.00605.1.20.150.002</v>
          </cell>
          <cell r="E2448" t="str">
            <v>2018</v>
          </cell>
          <cell r="F2448" t="str">
            <v>29.02</v>
          </cell>
          <cell r="G2448" t="str">
            <v>012</v>
          </cell>
          <cell r="H2448" t="str">
            <v>2.1.1.2.1</v>
          </cell>
          <cell r="I2448" t="str">
            <v>11</v>
          </cell>
          <cell r="J2448" t="str">
            <v>045</v>
          </cell>
          <cell r="K2448" t="str">
            <v>6124</v>
          </cell>
          <cell r="L2448" t="str">
            <v>2</v>
          </cell>
          <cell r="M2448" t="str">
            <v>6</v>
          </cell>
          <cell r="N2448" t="str">
            <v>5</v>
          </cell>
          <cell r="O2448" t="str">
            <v>3</v>
          </cell>
          <cell r="P2448" t="str">
            <v>1</v>
          </cell>
          <cell r="Q2448" t="str">
            <v>E</v>
          </cell>
          <cell r="R2448" t="str">
            <v>357</v>
          </cell>
          <cell r="S2448" t="str">
            <v>357D1</v>
          </cell>
          <cell r="T2448" t="str">
            <v>3751</v>
          </cell>
          <cell r="U2448" t="str">
            <v>00</v>
          </cell>
          <cell r="V2448" t="str">
            <v>16</v>
          </cell>
          <cell r="W2448" t="str">
            <v>00605</v>
          </cell>
          <cell r="X2448" t="str">
            <v>1</v>
          </cell>
          <cell r="Y2448" t="str">
            <v>20</v>
          </cell>
          <cell r="Z2448" t="str">
            <v>150</v>
          </cell>
          <cell r="AA2448" t="str">
            <v>002</v>
          </cell>
          <cell r="AB2448">
            <v>20605.95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20605.95</v>
          </cell>
        </row>
        <row r="2449">
          <cell r="C2449" t="str">
            <v>375161253570300605002</v>
          </cell>
          <cell r="D2449" t="str">
            <v>2018.29.02.012.2.1.1.2.1.11.045.6125.2.6.5.3.1.E.357.35703.3751.00.16.00605.1.20.150.002</v>
          </cell>
          <cell r="E2449" t="str">
            <v>2018</v>
          </cell>
          <cell r="F2449" t="str">
            <v>29.02</v>
          </cell>
          <cell r="G2449" t="str">
            <v>012</v>
          </cell>
          <cell r="H2449" t="str">
            <v>2.1.1.2.1</v>
          </cell>
          <cell r="I2449" t="str">
            <v>11</v>
          </cell>
          <cell r="J2449" t="str">
            <v>045</v>
          </cell>
          <cell r="K2449" t="str">
            <v>6125</v>
          </cell>
          <cell r="L2449" t="str">
            <v>2</v>
          </cell>
          <cell r="M2449" t="str">
            <v>6</v>
          </cell>
          <cell r="N2449" t="str">
            <v>5</v>
          </cell>
          <cell r="O2449" t="str">
            <v>3</v>
          </cell>
          <cell r="P2449" t="str">
            <v>1</v>
          </cell>
          <cell r="Q2449" t="str">
            <v>E</v>
          </cell>
          <cell r="R2449" t="str">
            <v>357</v>
          </cell>
          <cell r="S2449" t="str">
            <v>35703</v>
          </cell>
          <cell r="T2449" t="str">
            <v>3751</v>
          </cell>
          <cell r="U2449" t="str">
            <v>00</v>
          </cell>
          <cell r="V2449" t="str">
            <v>16</v>
          </cell>
          <cell r="W2449" t="str">
            <v>00605</v>
          </cell>
          <cell r="X2449" t="str">
            <v>1</v>
          </cell>
          <cell r="Y2449" t="str">
            <v>20</v>
          </cell>
          <cell r="Z2449" t="str">
            <v>150</v>
          </cell>
          <cell r="AA2449" t="str">
            <v>002</v>
          </cell>
          <cell r="AB2449">
            <v>90138.34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90138.34</v>
          </cell>
        </row>
        <row r="2450">
          <cell r="C2450" t="str">
            <v>392161253570300605002</v>
          </cell>
          <cell r="D2450" t="str">
            <v>2018.29.02.012.2.1.1.2.1.11.045.6125.2.6.5.3.1.E.357.35703.3921.00.16.00605.1.20.150.002</v>
          </cell>
          <cell r="E2450" t="str">
            <v>2018</v>
          </cell>
          <cell r="F2450" t="str">
            <v>29.02</v>
          </cell>
          <cell r="G2450" t="str">
            <v>012</v>
          </cell>
          <cell r="H2450" t="str">
            <v>2.1.1.2.1</v>
          </cell>
          <cell r="I2450" t="str">
            <v>11</v>
          </cell>
          <cell r="J2450" t="str">
            <v>045</v>
          </cell>
          <cell r="K2450" t="str">
            <v>6125</v>
          </cell>
          <cell r="L2450" t="str">
            <v>2</v>
          </cell>
          <cell r="M2450" t="str">
            <v>6</v>
          </cell>
          <cell r="N2450" t="str">
            <v>5</v>
          </cell>
          <cell r="O2450" t="str">
            <v>3</v>
          </cell>
          <cell r="P2450" t="str">
            <v>1</v>
          </cell>
          <cell r="Q2450" t="str">
            <v>E</v>
          </cell>
          <cell r="R2450" t="str">
            <v>357</v>
          </cell>
          <cell r="S2450" t="str">
            <v>35703</v>
          </cell>
          <cell r="T2450" t="str">
            <v>3921</v>
          </cell>
          <cell r="U2450" t="str">
            <v>00</v>
          </cell>
          <cell r="V2450" t="str">
            <v>16</v>
          </cell>
          <cell r="W2450" t="str">
            <v>00605</v>
          </cell>
          <cell r="X2450" t="str">
            <v>1</v>
          </cell>
          <cell r="Y2450" t="str">
            <v>20</v>
          </cell>
          <cell r="Z2450" t="str">
            <v>150</v>
          </cell>
          <cell r="AA2450" t="str">
            <v>002</v>
          </cell>
          <cell r="AB2450">
            <v>2400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2400</v>
          </cell>
        </row>
        <row r="2451">
          <cell r="C2451" t="str">
            <v>39216038357G400605002</v>
          </cell>
          <cell r="D2451" t="str">
            <v>2018.29.02.012.2.1.1.2.1.11.045.6038.2.6.5.3.1.E.357.357G4.3921.00.16.00605.1.20.150.002</v>
          </cell>
          <cell r="E2451" t="str">
            <v>2018</v>
          </cell>
          <cell r="F2451" t="str">
            <v>29.02</v>
          </cell>
          <cell r="G2451" t="str">
            <v>012</v>
          </cell>
          <cell r="H2451" t="str">
            <v>2.1.1.2.1</v>
          </cell>
          <cell r="I2451" t="str">
            <v>11</v>
          </cell>
          <cell r="J2451" t="str">
            <v>045</v>
          </cell>
          <cell r="K2451" t="str">
            <v>6038</v>
          </cell>
          <cell r="L2451" t="str">
            <v>2</v>
          </cell>
          <cell r="M2451" t="str">
            <v>6</v>
          </cell>
          <cell r="N2451" t="str">
            <v>5</v>
          </cell>
          <cell r="O2451" t="str">
            <v>3</v>
          </cell>
          <cell r="P2451" t="str">
            <v>1</v>
          </cell>
          <cell r="Q2451" t="str">
            <v>E</v>
          </cell>
          <cell r="R2451" t="str">
            <v>357</v>
          </cell>
          <cell r="S2451" t="str">
            <v>357G4</v>
          </cell>
          <cell r="T2451" t="str">
            <v>3921</v>
          </cell>
          <cell r="U2451" t="str">
            <v>00</v>
          </cell>
          <cell r="V2451" t="str">
            <v>16</v>
          </cell>
          <cell r="W2451" t="str">
            <v>00605</v>
          </cell>
          <cell r="X2451" t="str">
            <v>1</v>
          </cell>
          <cell r="Y2451" t="str">
            <v>20</v>
          </cell>
          <cell r="Z2451" t="str">
            <v>150</v>
          </cell>
          <cell r="AA2451" t="str">
            <v>002</v>
          </cell>
          <cell r="AB2451">
            <v>8277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8277</v>
          </cell>
        </row>
        <row r="2452">
          <cell r="C2452" t="str">
            <v>153160613580100605002</v>
          </cell>
          <cell r="D2452" t="str">
            <v>2018.29.02.012.2.1.1.2.1.11.045.6061.2.6.8.3.2.E.358.35801.1531.00.16.00605.1.20.150.002</v>
          </cell>
          <cell r="E2452" t="str">
            <v>2018</v>
          </cell>
          <cell r="F2452" t="str">
            <v>29.02</v>
          </cell>
          <cell r="G2452" t="str">
            <v>012</v>
          </cell>
          <cell r="H2452" t="str">
            <v>2.1.1.2.1</v>
          </cell>
          <cell r="I2452" t="str">
            <v>11</v>
          </cell>
          <cell r="J2452" t="str">
            <v>045</v>
          </cell>
          <cell r="K2452" t="str">
            <v>6061</v>
          </cell>
          <cell r="L2452" t="str">
            <v>2</v>
          </cell>
          <cell r="M2452" t="str">
            <v>6</v>
          </cell>
          <cell r="N2452" t="str">
            <v>8</v>
          </cell>
          <cell r="O2452" t="str">
            <v>3</v>
          </cell>
          <cell r="P2452" t="str">
            <v>2</v>
          </cell>
          <cell r="Q2452" t="str">
            <v>E</v>
          </cell>
          <cell r="R2452" t="str">
            <v>358</v>
          </cell>
          <cell r="S2452" t="str">
            <v>35801</v>
          </cell>
          <cell r="T2452" t="str">
            <v>1531</v>
          </cell>
          <cell r="U2452" t="str">
            <v>00</v>
          </cell>
          <cell r="V2452" t="str">
            <v>16</v>
          </cell>
          <cell r="W2452" t="str">
            <v>00605</v>
          </cell>
          <cell r="X2452" t="str">
            <v>1</v>
          </cell>
          <cell r="Y2452" t="str">
            <v>20</v>
          </cell>
          <cell r="Z2452" t="str">
            <v>150</v>
          </cell>
          <cell r="AA2452" t="str">
            <v>002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</row>
        <row r="2453">
          <cell r="C2453" t="str">
            <v>143260623580100605002</v>
          </cell>
          <cell r="D2453" t="str">
            <v>2018.29.02.012.2.1.1.2.1.11.045.6062.2.6.8.3.2.E.358.35801.1432.00.16.00605.1.20.150.002</v>
          </cell>
          <cell r="E2453" t="str">
            <v>2018</v>
          </cell>
          <cell r="F2453" t="str">
            <v>29.02</v>
          </cell>
          <cell r="G2453" t="str">
            <v>012</v>
          </cell>
          <cell r="H2453" t="str">
            <v>2.1.1.2.1</v>
          </cell>
          <cell r="I2453" t="str">
            <v>11</v>
          </cell>
          <cell r="J2453" t="str">
            <v>045</v>
          </cell>
          <cell r="K2453" t="str">
            <v>6062</v>
          </cell>
          <cell r="L2453" t="str">
            <v>2</v>
          </cell>
          <cell r="M2453" t="str">
            <v>6</v>
          </cell>
          <cell r="N2453" t="str">
            <v>8</v>
          </cell>
          <cell r="O2453" t="str">
            <v>3</v>
          </cell>
          <cell r="P2453" t="str">
            <v>2</v>
          </cell>
          <cell r="Q2453" t="str">
            <v>E</v>
          </cell>
          <cell r="R2453" t="str">
            <v>358</v>
          </cell>
          <cell r="S2453" t="str">
            <v>35801</v>
          </cell>
          <cell r="T2453" t="str">
            <v>1432</v>
          </cell>
          <cell r="U2453" t="str">
            <v>00</v>
          </cell>
          <cell r="V2453" t="str">
            <v>16</v>
          </cell>
          <cell r="W2453" t="str">
            <v>00605</v>
          </cell>
          <cell r="X2453" t="str">
            <v>1</v>
          </cell>
          <cell r="Y2453" t="str">
            <v>20</v>
          </cell>
          <cell r="Z2453" t="str">
            <v>150</v>
          </cell>
          <cell r="AA2453" t="str">
            <v>002</v>
          </cell>
          <cell r="AB2453">
            <v>4729.21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4729.21</v>
          </cell>
        </row>
        <row r="2454">
          <cell r="C2454" t="str">
            <v>143160633580100605002</v>
          </cell>
          <cell r="D2454" t="str">
            <v>2018.29.02.012.2.1.1.2.1.11.045.6063.2.6.8.3.2.E.358.35801.1431.00.16.00605.1.20.150.002</v>
          </cell>
          <cell r="E2454" t="str">
            <v>2018</v>
          </cell>
          <cell r="F2454" t="str">
            <v>29.02</v>
          </cell>
          <cell r="G2454" t="str">
            <v>012</v>
          </cell>
          <cell r="H2454" t="str">
            <v>2.1.1.2.1</v>
          </cell>
          <cell r="I2454" t="str">
            <v>11</v>
          </cell>
          <cell r="J2454" t="str">
            <v>045</v>
          </cell>
          <cell r="K2454" t="str">
            <v>6063</v>
          </cell>
          <cell r="L2454" t="str">
            <v>2</v>
          </cell>
          <cell r="M2454" t="str">
            <v>6</v>
          </cell>
          <cell r="N2454" t="str">
            <v>8</v>
          </cell>
          <cell r="O2454" t="str">
            <v>3</v>
          </cell>
          <cell r="P2454" t="str">
            <v>2</v>
          </cell>
          <cell r="Q2454" t="str">
            <v>E</v>
          </cell>
          <cell r="R2454" t="str">
            <v>358</v>
          </cell>
          <cell r="S2454" t="str">
            <v>35801</v>
          </cell>
          <cell r="T2454" t="str">
            <v>1431</v>
          </cell>
          <cell r="U2454" t="str">
            <v>00</v>
          </cell>
          <cell r="V2454" t="str">
            <v>16</v>
          </cell>
          <cell r="W2454" t="str">
            <v>00605</v>
          </cell>
          <cell r="X2454" t="str">
            <v>1</v>
          </cell>
          <cell r="Y2454" t="str">
            <v>20</v>
          </cell>
          <cell r="Z2454" t="str">
            <v>150</v>
          </cell>
          <cell r="AA2454" t="str">
            <v>002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</row>
        <row r="2455">
          <cell r="C2455" t="str">
            <v>11316123357D100605002</v>
          </cell>
          <cell r="D2455" t="str">
            <v>2018.29.02.012.2.1.1.2.1.11.045.6123.2.6.5.3.1.E.357.357D1.1131.00.16.00605.1.20.150.002</v>
          </cell>
          <cell r="E2455" t="str">
            <v>2018</v>
          </cell>
          <cell r="F2455" t="str">
            <v>29.02</v>
          </cell>
          <cell r="G2455" t="str">
            <v>012</v>
          </cell>
          <cell r="H2455" t="str">
            <v>2.1.1.2.1</v>
          </cell>
          <cell r="I2455" t="str">
            <v>11</v>
          </cell>
          <cell r="J2455" t="str">
            <v>045</v>
          </cell>
          <cell r="K2455" t="str">
            <v>6123</v>
          </cell>
          <cell r="L2455" t="str">
            <v>2</v>
          </cell>
          <cell r="M2455" t="str">
            <v>6</v>
          </cell>
          <cell r="N2455" t="str">
            <v>5</v>
          </cell>
          <cell r="O2455" t="str">
            <v>3</v>
          </cell>
          <cell r="P2455" t="str">
            <v>1</v>
          </cell>
          <cell r="Q2455" t="str">
            <v>E</v>
          </cell>
          <cell r="R2455" t="str">
            <v>357</v>
          </cell>
          <cell r="S2455" t="str">
            <v>357D1</v>
          </cell>
          <cell r="T2455" t="str">
            <v>1131</v>
          </cell>
          <cell r="U2455" t="str">
            <v>00</v>
          </cell>
          <cell r="V2455" t="str">
            <v>16</v>
          </cell>
          <cell r="W2455" t="str">
            <v>00605</v>
          </cell>
          <cell r="X2455" t="str">
            <v>1</v>
          </cell>
          <cell r="Y2455" t="str">
            <v>20</v>
          </cell>
          <cell r="Z2455" t="str">
            <v>150</v>
          </cell>
          <cell r="AA2455" t="str">
            <v>002</v>
          </cell>
          <cell r="AB2455">
            <v>27659.759999999998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27659.759999999998</v>
          </cell>
        </row>
        <row r="2456">
          <cell r="C2456" t="str">
            <v>37216123357G400605002</v>
          </cell>
          <cell r="D2456" t="str">
            <v>2018.29.02.012.2.1.1.2.1.11.045.6123.2.6.5.3.1.E.357.357G4.3721.00.16.00605.1.20.150.002</v>
          </cell>
          <cell r="E2456" t="str">
            <v>2018</v>
          </cell>
          <cell r="F2456" t="str">
            <v>29.02</v>
          </cell>
          <cell r="G2456" t="str">
            <v>012</v>
          </cell>
          <cell r="H2456" t="str">
            <v>2.1.1.2.1</v>
          </cell>
          <cell r="I2456" t="str">
            <v>11</v>
          </cell>
          <cell r="J2456" t="str">
            <v>045</v>
          </cell>
          <cell r="K2456" t="str">
            <v>6123</v>
          </cell>
          <cell r="L2456" t="str">
            <v>2</v>
          </cell>
          <cell r="M2456" t="str">
            <v>6</v>
          </cell>
          <cell r="N2456" t="str">
            <v>5</v>
          </cell>
          <cell r="O2456" t="str">
            <v>3</v>
          </cell>
          <cell r="P2456" t="str">
            <v>1</v>
          </cell>
          <cell r="Q2456" t="str">
            <v>E</v>
          </cell>
          <cell r="R2456" t="str">
            <v>357</v>
          </cell>
          <cell r="S2456" t="str">
            <v>357G4</v>
          </cell>
          <cell r="T2456" t="str">
            <v>3721</v>
          </cell>
          <cell r="U2456" t="str">
            <v>00</v>
          </cell>
          <cell r="V2456" t="str">
            <v>16</v>
          </cell>
          <cell r="W2456" t="str">
            <v>00605</v>
          </cell>
          <cell r="X2456" t="str">
            <v>1</v>
          </cell>
          <cell r="Y2456" t="str">
            <v>20</v>
          </cell>
          <cell r="Z2456" t="str">
            <v>150</v>
          </cell>
          <cell r="AA2456" t="str">
            <v>002</v>
          </cell>
          <cell r="AB2456">
            <v>9875.4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9875.4</v>
          </cell>
        </row>
        <row r="2457">
          <cell r="C2457" t="str">
            <v>14216125357D100605002</v>
          </cell>
          <cell r="D2457" t="str">
            <v>2018.29.02.012.2.1.1.2.1.11.045.6125.2.6.5.3.1.E.357.357D1.1421.00.16.00605.1.20.150.002</v>
          </cell>
          <cell r="E2457" t="str">
            <v>2018</v>
          </cell>
          <cell r="F2457" t="str">
            <v>29.02</v>
          </cell>
          <cell r="G2457" t="str">
            <v>012</v>
          </cell>
          <cell r="H2457" t="str">
            <v>2.1.1.2.1</v>
          </cell>
          <cell r="I2457" t="str">
            <v>11</v>
          </cell>
          <cell r="J2457" t="str">
            <v>045</v>
          </cell>
          <cell r="K2457" t="str">
            <v>6125</v>
          </cell>
          <cell r="L2457" t="str">
            <v>2</v>
          </cell>
          <cell r="M2457" t="str">
            <v>6</v>
          </cell>
          <cell r="N2457" t="str">
            <v>5</v>
          </cell>
          <cell r="O2457" t="str">
            <v>3</v>
          </cell>
          <cell r="P2457" t="str">
            <v>1</v>
          </cell>
          <cell r="Q2457" t="str">
            <v>E</v>
          </cell>
          <cell r="R2457" t="str">
            <v>357</v>
          </cell>
          <cell r="S2457" t="str">
            <v>357D1</v>
          </cell>
          <cell r="T2457" t="str">
            <v>1421</v>
          </cell>
          <cell r="U2457" t="str">
            <v>00</v>
          </cell>
          <cell r="V2457" t="str">
            <v>16</v>
          </cell>
          <cell r="W2457" t="str">
            <v>00605</v>
          </cell>
          <cell r="X2457" t="str">
            <v>1</v>
          </cell>
          <cell r="Y2457" t="str">
            <v>20</v>
          </cell>
          <cell r="Z2457" t="str">
            <v>150</v>
          </cell>
          <cell r="AA2457" t="str">
            <v>002</v>
          </cell>
          <cell r="AB2457">
            <v>5418.05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5418.05</v>
          </cell>
        </row>
        <row r="2458">
          <cell r="C2458" t="str">
            <v>392162253570300605002</v>
          </cell>
          <cell r="D2458" t="str">
            <v>2018.29.02.012.2.1.1.2.1.11.045.6225.2.6.5.3.1.E.357.35703.3921.00.16.00605.1.20.150.002</v>
          </cell>
          <cell r="E2458" t="str">
            <v>2018</v>
          </cell>
          <cell r="F2458" t="str">
            <v>29.02</v>
          </cell>
          <cell r="G2458" t="str">
            <v>012</v>
          </cell>
          <cell r="H2458" t="str">
            <v>2.1.1.2.1</v>
          </cell>
          <cell r="I2458" t="str">
            <v>11</v>
          </cell>
          <cell r="J2458" t="str">
            <v>045</v>
          </cell>
          <cell r="K2458" t="str">
            <v>6225</v>
          </cell>
          <cell r="L2458" t="str">
            <v>2</v>
          </cell>
          <cell r="M2458" t="str">
            <v>6</v>
          </cell>
          <cell r="N2458" t="str">
            <v>5</v>
          </cell>
          <cell r="O2458" t="str">
            <v>3</v>
          </cell>
          <cell r="P2458" t="str">
            <v>1</v>
          </cell>
          <cell r="Q2458" t="str">
            <v>E</v>
          </cell>
          <cell r="R2458" t="str">
            <v>357</v>
          </cell>
          <cell r="S2458" t="str">
            <v>35703</v>
          </cell>
          <cell r="T2458" t="str">
            <v>3921</v>
          </cell>
          <cell r="U2458" t="str">
            <v>00</v>
          </cell>
          <cell r="V2458" t="str">
            <v>16</v>
          </cell>
          <cell r="W2458" t="str">
            <v>00605</v>
          </cell>
          <cell r="X2458" t="str">
            <v>1</v>
          </cell>
          <cell r="Y2458" t="str">
            <v>20</v>
          </cell>
          <cell r="Z2458" t="str">
            <v>150</v>
          </cell>
          <cell r="AA2458" t="str">
            <v>002</v>
          </cell>
          <cell r="AB2458">
            <v>2000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2000</v>
          </cell>
        </row>
        <row r="2459">
          <cell r="C2459" t="str">
            <v>13116229357D100605002</v>
          </cell>
          <cell r="D2459" t="str">
            <v>2018.29.02.012.2.1.1.2.1.11.045.6229.2.6.5.3.1.E.357.357D1.1311.00.16.00605.1.20.150.002</v>
          </cell>
          <cell r="E2459" t="str">
            <v>2018</v>
          </cell>
          <cell r="F2459" t="str">
            <v>29.02</v>
          </cell>
          <cell r="G2459" t="str">
            <v>012</v>
          </cell>
          <cell r="H2459" t="str">
            <v>2.1.1.2.1</v>
          </cell>
          <cell r="I2459" t="str">
            <v>11</v>
          </cell>
          <cell r="J2459" t="str">
            <v>045</v>
          </cell>
          <cell r="K2459" t="str">
            <v>6229</v>
          </cell>
          <cell r="L2459" t="str">
            <v>2</v>
          </cell>
          <cell r="M2459" t="str">
            <v>6</v>
          </cell>
          <cell r="N2459" t="str">
            <v>5</v>
          </cell>
          <cell r="O2459" t="str">
            <v>3</v>
          </cell>
          <cell r="P2459" t="str">
            <v>1</v>
          </cell>
          <cell r="Q2459" t="str">
            <v>E</v>
          </cell>
          <cell r="R2459" t="str">
            <v>357</v>
          </cell>
          <cell r="S2459" t="str">
            <v>357D1</v>
          </cell>
          <cell r="T2459" t="str">
            <v>1311</v>
          </cell>
          <cell r="U2459" t="str">
            <v>00</v>
          </cell>
          <cell r="V2459" t="str">
            <v>16</v>
          </cell>
          <cell r="W2459" t="str">
            <v>00605</v>
          </cell>
          <cell r="X2459" t="str">
            <v>1</v>
          </cell>
          <cell r="Y2459" t="str">
            <v>20</v>
          </cell>
          <cell r="Z2459" t="str">
            <v>150</v>
          </cell>
          <cell r="AA2459" t="str">
            <v>002</v>
          </cell>
          <cell r="AB2459">
            <v>1713.24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1713.24</v>
          </cell>
        </row>
        <row r="2460">
          <cell r="C2460" t="str">
            <v>14326229357D100605002</v>
          </cell>
          <cell r="D2460" t="str">
            <v>2018.29.02.012.2.1.1.2.1.11.045.6229.2.6.5.3.1.E.357.357D1.1432.00.16.00605.1.20.150.002</v>
          </cell>
          <cell r="E2460" t="str">
            <v>2018</v>
          </cell>
          <cell r="F2460" t="str">
            <v>29.02</v>
          </cell>
          <cell r="G2460" t="str">
            <v>012</v>
          </cell>
          <cell r="H2460" t="str">
            <v>2.1.1.2.1</v>
          </cell>
          <cell r="I2460" t="str">
            <v>11</v>
          </cell>
          <cell r="J2460" t="str">
            <v>045</v>
          </cell>
          <cell r="K2460" t="str">
            <v>6229</v>
          </cell>
          <cell r="L2460" t="str">
            <v>2</v>
          </cell>
          <cell r="M2460" t="str">
            <v>6</v>
          </cell>
          <cell r="N2460" t="str">
            <v>5</v>
          </cell>
          <cell r="O2460" t="str">
            <v>3</v>
          </cell>
          <cell r="P2460" t="str">
            <v>1</v>
          </cell>
          <cell r="Q2460" t="str">
            <v>E</v>
          </cell>
          <cell r="R2460" t="str">
            <v>357</v>
          </cell>
          <cell r="S2460" t="str">
            <v>357D1</v>
          </cell>
          <cell r="T2460" t="str">
            <v>1432</v>
          </cell>
          <cell r="U2460" t="str">
            <v>00</v>
          </cell>
          <cell r="V2460" t="str">
            <v>16</v>
          </cell>
          <cell r="W2460" t="str">
            <v>00605</v>
          </cell>
          <cell r="X2460" t="str">
            <v>1</v>
          </cell>
          <cell r="Y2460" t="str">
            <v>20</v>
          </cell>
          <cell r="Z2460" t="str">
            <v>150</v>
          </cell>
          <cell r="AA2460" t="str">
            <v>002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</row>
        <row r="2461">
          <cell r="C2461" t="str">
            <v>11316230357D100605002</v>
          </cell>
          <cell r="D2461" t="str">
            <v>2018.29.02.012.2.1.1.2.1.11.045.6230.2.6.5.3.1.E.357.357D1.1131.00.16.00605.1.20.150.002</v>
          </cell>
          <cell r="E2461" t="str">
            <v>2018</v>
          </cell>
          <cell r="F2461" t="str">
            <v>29.02</v>
          </cell>
          <cell r="G2461" t="str">
            <v>012</v>
          </cell>
          <cell r="H2461" t="str">
            <v>2.1.1.2.1</v>
          </cell>
          <cell r="I2461" t="str">
            <v>11</v>
          </cell>
          <cell r="J2461" t="str">
            <v>045</v>
          </cell>
          <cell r="K2461" t="str">
            <v>6230</v>
          </cell>
          <cell r="L2461" t="str">
            <v>2</v>
          </cell>
          <cell r="M2461" t="str">
            <v>6</v>
          </cell>
          <cell r="N2461" t="str">
            <v>5</v>
          </cell>
          <cell r="O2461" t="str">
            <v>3</v>
          </cell>
          <cell r="P2461" t="str">
            <v>1</v>
          </cell>
          <cell r="Q2461" t="str">
            <v>E</v>
          </cell>
          <cell r="R2461" t="str">
            <v>357</v>
          </cell>
          <cell r="S2461" t="str">
            <v>357D1</v>
          </cell>
          <cell r="T2461" t="str">
            <v>1131</v>
          </cell>
          <cell r="U2461" t="str">
            <v>00</v>
          </cell>
          <cell r="V2461" t="str">
            <v>16</v>
          </cell>
          <cell r="W2461" t="str">
            <v>00605</v>
          </cell>
          <cell r="X2461" t="str">
            <v>1</v>
          </cell>
          <cell r="Y2461" t="str">
            <v>20</v>
          </cell>
          <cell r="Z2461" t="str">
            <v>150</v>
          </cell>
          <cell r="AA2461" t="str">
            <v>002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</row>
        <row r="2462">
          <cell r="C2462" t="str">
            <v>13226230357D100605002</v>
          </cell>
          <cell r="D2462" t="str">
            <v>2018.29.02.012.2.1.1.2.1.11.045.6230.2.6.5.3.1.E.357.357D1.1322.00.16.00605.1.20.150.002</v>
          </cell>
          <cell r="E2462" t="str">
            <v>2018</v>
          </cell>
          <cell r="F2462" t="str">
            <v>29.02</v>
          </cell>
          <cell r="G2462" t="str">
            <v>012</v>
          </cell>
          <cell r="H2462" t="str">
            <v>2.1.1.2.1</v>
          </cell>
          <cell r="I2462" t="str">
            <v>11</v>
          </cell>
          <cell r="J2462" t="str">
            <v>045</v>
          </cell>
          <cell r="K2462" t="str">
            <v>6230</v>
          </cell>
          <cell r="L2462" t="str">
            <v>2</v>
          </cell>
          <cell r="M2462" t="str">
            <v>6</v>
          </cell>
          <cell r="N2462" t="str">
            <v>5</v>
          </cell>
          <cell r="O2462" t="str">
            <v>3</v>
          </cell>
          <cell r="P2462" t="str">
            <v>1</v>
          </cell>
          <cell r="Q2462" t="str">
            <v>E</v>
          </cell>
          <cell r="R2462" t="str">
            <v>357</v>
          </cell>
          <cell r="S2462" t="str">
            <v>357D1</v>
          </cell>
          <cell r="T2462" t="str">
            <v>1322</v>
          </cell>
          <cell r="U2462" t="str">
            <v>00</v>
          </cell>
          <cell r="V2462" t="str">
            <v>16</v>
          </cell>
          <cell r="W2462" t="str">
            <v>00605</v>
          </cell>
          <cell r="X2462" t="str">
            <v>1</v>
          </cell>
          <cell r="Y2462" t="str">
            <v>20</v>
          </cell>
          <cell r="Z2462" t="str">
            <v>150</v>
          </cell>
          <cell r="AA2462" t="str">
            <v>002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</row>
        <row r="2463">
          <cell r="C2463" t="str">
            <v>17126230357D100605002</v>
          </cell>
          <cell r="D2463" t="str">
            <v>2018.29.02.012.2.1.1.2.1.11.045.6230.2.6.5.3.1.E.357.357D1.1712.00.16.00605.1.20.150.002</v>
          </cell>
          <cell r="E2463" t="str">
            <v>2018</v>
          </cell>
          <cell r="F2463" t="str">
            <v>29.02</v>
          </cell>
          <cell r="G2463" t="str">
            <v>012</v>
          </cell>
          <cell r="H2463" t="str">
            <v>2.1.1.2.1</v>
          </cell>
          <cell r="I2463" t="str">
            <v>11</v>
          </cell>
          <cell r="J2463" t="str">
            <v>045</v>
          </cell>
          <cell r="K2463" t="str">
            <v>6230</v>
          </cell>
          <cell r="L2463" t="str">
            <v>2</v>
          </cell>
          <cell r="M2463" t="str">
            <v>6</v>
          </cell>
          <cell r="N2463" t="str">
            <v>5</v>
          </cell>
          <cell r="O2463" t="str">
            <v>3</v>
          </cell>
          <cell r="P2463" t="str">
            <v>1</v>
          </cell>
          <cell r="Q2463" t="str">
            <v>E</v>
          </cell>
          <cell r="R2463" t="str">
            <v>357</v>
          </cell>
          <cell r="S2463" t="str">
            <v>357D1</v>
          </cell>
          <cell r="T2463" t="str">
            <v>1712</v>
          </cell>
          <cell r="U2463" t="str">
            <v>00</v>
          </cell>
          <cell r="V2463" t="str">
            <v>16</v>
          </cell>
          <cell r="W2463" t="str">
            <v>00605</v>
          </cell>
          <cell r="X2463" t="str">
            <v>1</v>
          </cell>
          <cell r="Y2463" t="str">
            <v>20</v>
          </cell>
          <cell r="Z2463" t="str">
            <v>150</v>
          </cell>
          <cell r="AA2463" t="str">
            <v>002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</row>
        <row r="2464">
          <cell r="C2464" t="str">
            <v>37216230357G400605002</v>
          </cell>
          <cell r="D2464" t="str">
            <v>2018.29.02.012.2.1.1.2.1.11.045.6230.2.6.5.3.1.E.357.357G4.3721.00.16.00605.1.20.150.002</v>
          </cell>
          <cell r="E2464" t="str">
            <v>2018</v>
          </cell>
          <cell r="F2464" t="str">
            <v>29.02</v>
          </cell>
          <cell r="G2464" t="str">
            <v>012</v>
          </cell>
          <cell r="H2464" t="str">
            <v>2.1.1.2.1</v>
          </cell>
          <cell r="I2464" t="str">
            <v>11</v>
          </cell>
          <cell r="J2464" t="str">
            <v>045</v>
          </cell>
          <cell r="K2464" t="str">
            <v>6230</v>
          </cell>
          <cell r="L2464" t="str">
            <v>2</v>
          </cell>
          <cell r="M2464" t="str">
            <v>6</v>
          </cell>
          <cell r="N2464" t="str">
            <v>5</v>
          </cell>
          <cell r="O2464" t="str">
            <v>3</v>
          </cell>
          <cell r="P2464" t="str">
            <v>1</v>
          </cell>
          <cell r="Q2464" t="str">
            <v>E</v>
          </cell>
          <cell r="R2464" t="str">
            <v>357</v>
          </cell>
          <cell r="S2464" t="str">
            <v>357G4</v>
          </cell>
          <cell r="T2464" t="str">
            <v>3721</v>
          </cell>
          <cell r="U2464" t="str">
            <v>00</v>
          </cell>
          <cell r="V2464" t="str">
            <v>16</v>
          </cell>
          <cell r="W2464" t="str">
            <v>00605</v>
          </cell>
          <cell r="X2464" t="str">
            <v>1</v>
          </cell>
          <cell r="Y2464" t="str">
            <v>20</v>
          </cell>
          <cell r="Z2464" t="str">
            <v>150</v>
          </cell>
          <cell r="AA2464" t="str">
            <v>002</v>
          </cell>
          <cell r="AB2464">
            <v>2909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2909</v>
          </cell>
        </row>
        <row r="2465">
          <cell r="C2465" t="str">
            <v>33617310356D400605002</v>
          </cell>
          <cell r="D2465" t="str">
            <v>2018.29.02.012.2.1.1.2.1.11.045.7310.2.6.8.3.2.E.356.356D4.3361.00.16.00605.1.20.150.002</v>
          </cell>
          <cell r="E2465" t="str">
            <v>2018</v>
          </cell>
          <cell r="F2465" t="str">
            <v>29.02</v>
          </cell>
          <cell r="G2465" t="str">
            <v>012</v>
          </cell>
          <cell r="H2465" t="str">
            <v>2.1.1.2.1</v>
          </cell>
          <cell r="I2465" t="str">
            <v>11</v>
          </cell>
          <cell r="J2465" t="str">
            <v>045</v>
          </cell>
          <cell r="K2465" t="str">
            <v>7310</v>
          </cell>
          <cell r="L2465" t="str">
            <v>2</v>
          </cell>
          <cell r="M2465" t="str">
            <v>6</v>
          </cell>
          <cell r="N2465" t="str">
            <v>8</v>
          </cell>
          <cell r="O2465" t="str">
            <v>3</v>
          </cell>
          <cell r="P2465" t="str">
            <v>2</v>
          </cell>
          <cell r="Q2465" t="str">
            <v>E</v>
          </cell>
          <cell r="R2465" t="str">
            <v>356</v>
          </cell>
          <cell r="S2465" t="str">
            <v>356D4</v>
          </cell>
          <cell r="T2465" t="str">
            <v>3361</v>
          </cell>
          <cell r="U2465" t="str">
            <v>00</v>
          </cell>
          <cell r="V2465" t="str">
            <v>16</v>
          </cell>
          <cell r="W2465" t="str">
            <v>00605</v>
          </cell>
          <cell r="X2465" t="str">
            <v>1</v>
          </cell>
          <cell r="Y2465" t="str">
            <v>20</v>
          </cell>
          <cell r="Z2465" t="str">
            <v>150</v>
          </cell>
          <cell r="AA2465" t="str">
            <v>002</v>
          </cell>
          <cell r="AB2465">
            <v>200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200</v>
          </cell>
        </row>
        <row r="2466">
          <cell r="C2466" t="str">
            <v>37217310356D400605002</v>
          </cell>
          <cell r="D2466" t="str">
            <v>2018.29.02.012.2.1.1.2.1.11.045.7310.2.6.8.3.2.E.356.356D4.3721.00.16.00605.1.20.150.002</v>
          </cell>
          <cell r="E2466" t="str">
            <v>2018</v>
          </cell>
          <cell r="F2466" t="str">
            <v>29.02</v>
          </cell>
          <cell r="G2466" t="str">
            <v>012</v>
          </cell>
          <cell r="H2466" t="str">
            <v>2.1.1.2.1</v>
          </cell>
          <cell r="I2466" t="str">
            <v>11</v>
          </cell>
          <cell r="J2466" t="str">
            <v>045</v>
          </cell>
          <cell r="K2466" t="str">
            <v>7310</v>
          </cell>
          <cell r="L2466" t="str">
            <v>2</v>
          </cell>
          <cell r="M2466" t="str">
            <v>6</v>
          </cell>
          <cell r="N2466" t="str">
            <v>8</v>
          </cell>
          <cell r="O2466" t="str">
            <v>3</v>
          </cell>
          <cell r="P2466" t="str">
            <v>2</v>
          </cell>
          <cell r="Q2466" t="str">
            <v>E</v>
          </cell>
          <cell r="R2466" t="str">
            <v>356</v>
          </cell>
          <cell r="S2466" t="str">
            <v>356D4</v>
          </cell>
          <cell r="T2466" t="str">
            <v>3721</v>
          </cell>
          <cell r="U2466" t="str">
            <v>00</v>
          </cell>
          <cell r="V2466" t="str">
            <v>16</v>
          </cell>
          <cell r="W2466" t="str">
            <v>00605</v>
          </cell>
          <cell r="X2466" t="str">
            <v>1</v>
          </cell>
          <cell r="Y2466" t="str">
            <v>20</v>
          </cell>
          <cell r="Z2466" t="str">
            <v>150</v>
          </cell>
          <cell r="AA2466" t="str">
            <v>002</v>
          </cell>
          <cell r="AB2466">
            <v>2000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2000</v>
          </cell>
        </row>
        <row r="2467">
          <cell r="C2467" t="str">
            <v>33617310356D500605002</v>
          </cell>
          <cell r="D2467" t="str">
            <v>2018.29.02.012.2.1.1.2.1.11.045.7310.2.6.8.3.2.E.356.356D5.3361.00.16.00605.1.20.150.002</v>
          </cell>
          <cell r="E2467" t="str">
            <v>2018</v>
          </cell>
          <cell r="F2467" t="str">
            <v>29.02</v>
          </cell>
          <cell r="G2467" t="str">
            <v>012</v>
          </cell>
          <cell r="H2467" t="str">
            <v>2.1.1.2.1</v>
          </cell>
          <cell r="I2467" t="str">
            <v>11</v>
          </cell>
          <cell r="J2467" t="str">
            <v>045</v>
          </cell>
          <cell r="K2467" t="str">
            <v>7310</v>
          </cell>
          <cell r="L2467" t="str">
            <v>2</v>
          </cell>
          <cell r="M2467" t="str">
            <v>6</v>
          </cell>
          <cell r="N2467" t="str">
            <v>8</v>
          </cell>
          <cell r="O2467" t="str">
            <v>3</v>
          </cell>
          <cell r="P2467" t="str">
            <v>2</v>
          </cell>
          <cell r="Q2467" t="str">
            <v>E</v>
          </cell>
          <cell r="R2467" t="str">
            <v>356</v>
          </cell>
          <cell r="S2467" t="str">
            <v>356D5</v>
          </cell>
          <cell r="T2467" t="str">
            <v>3361</v>
          </cell>
          <cell r="U2467" t="str">
            <v>00</v>
          </cell>
          <cell r="V2467" t="str">
            <v>16</v>
          </cell>
          <cell r="W2467" t="str">
            <v>00605</v>
          </cell>
          <cell r="X2467" t="str">
            <v>1</v>
          </cell>
          <cell r="Y2467" t="str">
            <v>20</v>
          </cell>
          <cell r="Z2467" t="str">
            <v>150</v>
          </cell>
          <cell r="AA2467" t="str">
            <v>002</v>
          </cell>
          <cell r="AB2467">
            <v>200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200</v>
          </cell>
        </row>
        <row r="2468">
          <cell r="C2468" t="str">
            <v>39217310356D700605002</v>
          </cell>
          <cell r="D2468" t="str">
            <v>2018.29.02.012.2.1.1.2.1.11.045.7310.2.6.8.3.2.E.356.356D7.3921.00.16.00605.1.20.150.002</v>
          </cell>
          <cell r="E2468" t="str">
            <v>2018</v>
          </cell>
          <cell r="F2468" t="str">
            <v>29.02</v>
          </cell>
          <cell r="G2468" t="str">
            <v>012</v>
          </cell>
          <cell r="H2468" t="str">
            <v>2.1.1.2.1</v>
          </cell>
          <cell r="I2468" t="str">
            <v>11</v>
          </cell>
          <cell r="J2468" t="str">
            <v>045</v>
          </cell>
          <cell r="K2468" t="str">
            <v>7310</v>
          </cell>
          <cell r="L2468" t="str">
            <v>2</v>
          </cell>
          <cell r="M2468" t="str">
            <v>6</v>
          </cell>
          <cell r="N2468" t="str">
            <v>8</v>
          </cell>
          <cell r="O2468" t="str">
            <v>3</v>
          </cell>
          <cell r="P2468" t="str">
            <v>2</v>
          </cell>
          <cell r="Q2468" t="str">
            <v>E</v>
          </cell>
          <cell r="R2468" t="str">
            <v>356</v>
          </cell>
          <cell r="S2468" t="str">
            <v>356D7</v>
          </cell>
          <cell r="T2468" t="str">
            <v>3921</v>
          </cell>
          <cell r="U2468" t="str">
            <v>00</v>
          </cell>
          <cell r="V2468" t="str">
            <v>16</v>
          </cell>
          <cell r="W2468" t="str">
            <v>00605</v>
          </cell>
          <cell r="X2468" t="str">
            <v>1</v>
          </cell>
          <cell r="Y2468" t="str">
            <v>20</v>
          </cell>
          <cell r="Z2468" t="str">
            <v>150</v>
          </cell>
          <cell r="AA2468" t="str">
            <v>002</v>
          </cell>
          <cell r="AB2468">
            <v>960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960</v>
          </cell>
        </row>
        <row r="2469">
          <cell r="C2469" t="str">
            <v>21517320356D300605002</v>
          </cell>
          <cell r="D2469" t="str">
            <v>2018.29.02.012.2.1.1.2.1.11.045.7320.2.6.8.3.2.E.356.356D3.2151.00.16.00605.1.20.150.002</v>
          </cell>
          <cell r="E2469" t="str">
            <v>2018</v>
          </cell>
          <cell r="F2469" t="str">
            <v>29.02</v>
          </cell>
          <cell r="G2469" t="str">
            <v>012</v>
          </cell>
          <cell r="H2469" t="str">
            <v>2.1.1.2.1</v>
          </cell>
          <cell r="I2469" t="str">
            <v>11</v>
          </cell>
          <cell r="J2469" t="str">
            <v>045</v>
          </cell>
          <cell r="K2469" t="str">
            <v>7320</v>
          </cell>
          <cell r="L2469" t="str">
            <v>2</v>
          </cell>
          <cell r="M2469" t="str">
            <v>6</v>
          </cell>
          <cell r="N2469" t="str">
            <v>8</v>
          </cell>
          <cell r="O2469" t="str">
            <v>3</v>
          </cell>
          <cell r="P2469" t="str">
            <v>2</v>
          </cell>
          <cell r="Q2469" t="str">
            <v>E</v>
          </cell>
          <cell r="R2469" t="str">
            <v>356</v>
          </cell>
          <cell r="S2469" t="str">
            <v>356D3</v>
          </cell>
          <cell r="T2469" t="str">
            <v>2151</v>
          </cell>
          <cell r="U2469" t="str">
            <v>00</v>
          </cell>
          <cell r="V2469" t="str">
            <v>16</v>
          </cell>
          <cell r="W2469" t="str">
            <v>00605</v>
          </cell>
          <cell r="X2469" t="str">
            <v>1</v>
          </cell>
          <cell r="Y2469" t="str">
            <v>20</v>
          </cell>
          <cell r="Z2469" t="str">
            <v>150</v>
          </cell>
          <cell r="AA2469" t="str">
            <v>002</v>
          </cell>
          <cell r="AB2469">
            <v>6000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6000</v>
          </cell>
        </row>
        <row r="2470">
          <cell r="C2470" t="str">
            <v>14327330356D100605002</v>
          </cell>
          <cell r="D2470" t="str">
            <v>2018.29.02.012.2.1.1.2.1.11.045.7330.2.6.8.3.2.E.356.356D1.1432.00.16.00605.1.20.150.002</v>
          </cell>
          <cell r="E2470" t="str">
            <v>2018</v>
          </cell>
          <cell r="F2470" t="str">
            <v>29.02</v>
          </cell>
          <cell r="G2470" t="str">
            <v>012</v>
          </cell>
          <cell r="H2470" t="str">
            <v>2.1.1.2.1</v>
          </cell>
          <cell r="I2470" t="str">
            <v>11</v>
          </cell>
          <cell r="J2470" t="str">
            <v>045</v>
          </cell>
          <cell r="K2470" t="str">
            <v>7330</v>
          </cell>
          <cell r="L2470" t="str">
            <v>2</v>
          </cell>
          <cell r="M2470" t="str">
            <v>6</v>
          </cell>
          <cell r="N2470" t="str">
            <v>8</v>
          </cell>
          <cell r="O2470" t="str">
            <v>3</v>
          </cell>
          <cell r="P2470" t="str">
            <v>2</v>
          </cell>
          <cell r="Q2470" t="str">
            <v>E</v>
          </cell>
          <cell r="R2470" t="str">
            <v>356</v>
          </cell>
          <cell r="S2470" t="str">
            <v>356D1</v>
          </cell>
          <cell r="T2470" t="str">
            <v>1432</v>
          </cell>
          <cell r="U2470" t="str">
            <v>00</v>
          </cell>
          <cell r="V2470" t="str">
            <v>16</v>
          </cell>
          <cell r="W2470" t="str">
            <v>00605</v>
          </cell>
          <cell r="X2470" t="str">
            <v>1</v>
          </cell>
          <cell r="Y2470" t="str">
            <v>20</v>
          </cell>
          <cell r="Z2470" t="str">
            <v>150</v>
          </cell>
          <cell r="AA2470" t="str">
            <v>002</v>
          </cell>
          <cell r="AB2470">
            <v>1975.98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1975.98</v>
          </cell>
        </row>
        <row r="2471">
          <cell r="C2471" t="str">
            <v>15437330356D100605002</v>
          </cell>
          <cell r="D2471" t="str">
            <v>2018.29.02.012.2.1.1.2.1.11.045.7330.2.6.8.3.2.E.356.356D1.1543.00.16.00605.1.20.150.002</v>
          </cell>
          <cell r="E2471" t="str">
            <v>2018</v>
          </cell>
          <cell r="F2471" t="str">
            <v>29.02</v>
          </cell>
          <cell r="G2471" t="str">
            <v>012</v>
          </cell>
          <cell r="H2471" t="str">
            <v>2.1.1.2.1</v>
          </cell>
          <cell r="I2471" t="str">
            <v>11</v>
          </cell>
          <cell r="J2471" t="str">
            <v>045</v>
          </cell>
          <cell r="K2471" t="str">
            <v>7330</v>
          </cell>
          <cell r="L2471" t="str">
            <v>2</v>
          </cell>
          <cell r="M2471" t="str">
            <v>6</v>
          </cell>
          <cell r="N2471" t="str">
            <v>8</v>
          </cell>
          <cell r="O2471" t="str">
            <v>3</v>
          </cell>
          <cell r="P2471" t="str">
            <v>2</v>
          </cell>
          <cell r="Q2471" t="str">
            <v>E</v>
          </cell>
          <cell r="R2471" t="str">
            <v>356</v>
          </cell>
          <cell r="S2471" t="str">
            <v>356D1</v>
          </cell>
          <cell r="T2471" t="str">
            <v>1543</v>
          </cell>
          <cell r="U2471" t="str">
            <v>00</v>
          </cell>
          <cell r="V2471" t="str">
            <v>16</v>
          </cell>
          <cell r="W2471" t="str">
            <v>00605</v>
          </cell>
          <cell r="X2471" t="str">
            <v>1</v>
          </cell>
          <cell r="Y2471" t="str">
            <v>20</v>
          </cell>
          <cell r="Z2471" t="str">
            <v>150</v>
          </cell>
          <cell r="AA2471" t="str">
            <v>002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</row>
        <row r="2472">
          <cell r="C2472" t="str">
            <v>131161179000100605002</v>
          </cell>
          <cell r="D2472" t="str">
            <v>2018.29.02.012.2.1.1.2.1.11.045.6117.2.6.5.3.1.E.900.90001.1311.00.16.00605.1.20.150.002</v>
          </cell>
          <cell r="E2472" t="str">
            <v>2018</v>
          </cell>
          <cell r="F2472" t="str">
            <v>29.02</v>
          </cell>
          <cell r="G2472" t="str">
            <v>012</v>
          </cell>
          <cell r="H2472" t="str">
            <v>2.1.1.2.1</v>
          </cell>
          <cell r="I2472" t="str">
            <v>11</v>
          </cell>
          <cell r="J2472" t="str">
            <v>045</v>
          </cell>
          <cell r="K2472" t="str">
            <v>6117</v>
          </cell>
          <cell r="L2472" t="str">
            <v>2</v>
          </cell>
          <cell r="M2472" t="str">
            <v>6</v>
          </cell>
          <cell r="N2472" t="str">
            <v>5</v>
          </cell>
          <cell r="O2472" t="str">
            <v>3</v>
          </cell>
          <cell r="P2472" t="str">
            <v>1</v>
          </cell>
          <cell r="Q2472" t="str">
            <v>E</v>
          </cell>
          <cell r="R2472" t="str">
            <v>900</v>
          </cell>
          <cell r="S2472" t="str">
            <v>90001</v>
          </cell>
          <cell r="T2472" t="str">
            <v>1311</v>
          </cell>
          <cell r="U2472" t="str">
            <v>00</v>
          </cell>
          <cell r="V2472" t="str">
            <v>16</v>
          </cell>
          <cell r="W2472" t="str">
            <v>00605</v>
          </cell>
          <cell r="X2472" t="str">
            <v>1</v>
          </cell>
          <cell r="Y2472" t="str">
            <v>20</v>
          </cell>
          <cell r="Z2472" t="str">
            <v>150</v>
          </cell>
          <cell r="AA2472" t="str">
            <v>002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</row>
        <row r="2473">
          <cell r="C2473" t="str">
            <v>13226123357D100605002</v>
          </cell>
          <cell r="D2473" t="str">
            <v>2018.29.02.012.2.1.1.2.1.11.045.6123.2.6.5.3.1.E.357.357D1.1322.00.16.00605.1.20.150.002</v>
          </cell>
          <cell r="E2473" t="str">
            <v>2018</v>
          </cell>
          <cell r="F2473" t="str">
            <v>29.02</v>
          </cell>
          <cell r="G2473" t="str">
            <v>012</v>
          </cell>
          <cell r="H2473" t="str">
            <v>2.1.1.2.1</v>
          </cell>
          <cell r="I2473" t="str">
            <v>11</v>
          </cell>
          <cell r="J2473" t="str">
            <v>045</v>
          </cell>
          <cell r="K2473" t="str">
            <v>6123</v>
          </cell>
          <cell r="L2473" t="str">
            <v>2</v>
          </cell>
          <cell r="M2473" t="str">
            <v>6</v>
          </cell>
          <cell r="N2473" t="str">
            <v>5</v>
          </cell>
          <cell r="O2473" t="str">
            <v>3</v>
          </cell>
          <cell r="P2473" t="str">
            <v>1</v>
          </cell>
          <cell r="Q2473" t="str">
            <v>E</v>
          </cell>
          <cell r="R2473" t="str">
            <v>357</v>
          </cell>
          <cell r="S2473" t="str">
            <v>357D1</v>
          </cell>
          <cell r="T2473" t="str">
            <v>1322</v>
          </cell>
          <cell r="U2473" t="str">
            <v>00</v>
          </cell>
          <cell r="V2473" t="str">
            <v>16</v>
          </cell>
          <cell r="W2473" t="str">
            <v>00605</v>
          </cell>
          <cell r="X2473" t="str">
            <v>1</v>
          </cell>
          <cell r="Y2473" t="str">
            <v>20</v>
          </cell>
          <cell r="Z2473" t="str">
            <v>150</v>
          </cell>
          <cell r="AA2473" t="str">
            <v>002</v>
          </cell>
          <cell r="AB2473">
            <v>15944.02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15944.02</v>
          </cell>
        </row>
        <row r="2474">
          <cell r="C2474" t="str">
            <v>14116124357D100605002</v>
          </cell>
          <cell r="D2474" t="str">
            <v>2018.29.02.012.2.1.1.2.1.11.045.6124.2.6.5.3.1.E.357.357D1.1411.00.16.00605.1.20.150.002</v>
          </cell>
          <cell r="E2474" t="str">
            <v>2018</v>
          </cell>
          <cell r="F2474" t="str">
            <v>29.02</v>
          </cell>
          <cell r="G2474" t="str">
            <v>012</v>
          </cell>
          <cell r="H2474" t="str">
            <v>2.1.1.2.1</v>
          </cell>
          <cell r="I2474" t="str">
            <v>11</v>
          </cell>
          <cell r="J2474" t="str">
            <v>045</v>
          </cell>
          <cell r="K2474" t="str">
            <v>6124</v>
          </cell>
          <cell r="L2474" t="str">
            <v>2</v>
          </cell>
          <cell r="M2474" t="str">
            <v>6</v>
          </cell>
          <cell r="N2474" t="str">
            <v>5</v>
          </cell>
          <cell r="O2474" t="str">
            <v>3</v>
          </cell>
          <cell r="P2474" t="str">
            <v>1</v>
          </cell>
          <cell r="Q2474" t="str">
            <v>E</v>
          </cell>
          <cell r="R2474" t="str">
            <v>357</v>
          </cell>
          <cell r="S2474" t="str">
            <v>357D1</v>
          </cell>
          <cell r="T2474" t="str">
            <v>1411</v>
          </cell>
          <cell r="U2474" t="str">
            <v>00</v>
          </cell>
          <cell r="V2474" t="str">
            <v>16</v>
          </cell>
          <cell r="W2474" t="str">
            <v>00605</v>
          </cell>
          <cell r="X2474" t="str">
            <v>1</v>
          </cell>
          <cell r="Y2474" t="str">
            <v>20</v>
          </cell>
          <cell r="Z2474" t="str">
            <v>150</v>
          </cell>
          <cell r="AA2474" t="str">
            <v>002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</row>
        <row r="2475">
          <cell r="C2475" t="str">
            <v>15316124357D100605002</v>
          </cell>
          <cell r="D2475" t="str">
            <v>2018.29.02.012.2.1.1.2.1.11.045.6124.2.6.5.3.1.E.357.357D1.1531.00.16.00605.1.20.150.002</v>
          </cell>
          <cell r="E2475" t="str">
            <v>2018</v>
          </cell>
          <cell r="F2475" t="str">
            <v>29.02</v>
          </cell>
          <cell r="G2475" t="str">
            <v>012</v>
          </cell>
          <cell r="H2475" t="str">
            <v>2.1.1.2.1</v>
          </cell>
          <cell r="I2475" t="str">
            <v>11</v>
          </cell>
          <cell r="J2475" t="str">
            <v>045</v>
          </cell>
          <cell r="K2475" t="str">
            <v>6124</v>
          </cell>
          <cell r="L2475" t="str">
            <v>2</v>
          </cell>
          <cell r="M2475" t="str">
            <v>6</v>
          </cell>
          <cell r="N2475" t="str">
            <v>5</v>
          </cell>
          <cell r="O2475" t="str">
            <v>3</v>
          </cell>
          <cell r="P2475" t="str">
            <v>1</v>
          </cell>
          <cell r="Q2475" t="str">
            <v>E</v>
          </cell>
          <cell r="R2475" t="str">
            <v>357</v>
          </cell>
          <cell r="S2475" t="str">
            <v>357D1</v>
          </cell>
          <cell r="T2475" t="str">
            <v>1531</v>
          </cell>
          <cell r="U2475" t="str">
            <v>00</v>
          </cell>
          <cell r="V2475" t="str">
            <v>16</v>
          </cell>
          <cell r="W2475" t="str">
            <v>00605</v>
          </cell>
          <cell r="X2475" t="str">
            <v>1</v>
          </cell>
          <cell r="Y2475" t="str">
            <v>20</v>
          </cell>
          <cell r="Z2475" t="str">
            <v>150</v>
          </cell>
          <cell r="AA2475" t="str">
            <v>002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</row>
        <row r="2476">
          <cell r="C2476" t="str">
            <v>14116222357D100605002</v>
          </cell>
          <cell r="D2476" t="str">
            <v>2018.29.02.012.2.1.1.2.1.11.045.6222.2.6.5.3.1.E.357.357D1.1411.00.16.00605.1.20.150.002</v>
          </cell>
          <cell r="E2476" t="str">
            <v>2018</v>
          </cell>
          <cell r="F2476" t="str">
            <v>29.02</v>
          </cell>
          <cell r="G2476" t="str">
            <v>012</v>
          </cell>
          <cell r="H2476" t="str">
            <v>2.1.1.2.1</v>
          </cell>
          <cell r="I2476" t="str">
            <v>11</v>
          </cell>
          <cell r="J2476" t="str">
            <v>045</v>
          </cell>
          <cell r="K2476" t="str">
            <v>6222</v>
          </cell>
          <cell r="L2476" t="str">
            <v>2</v>
          </cell>
          <cell r="M2476" t="str">
            <v>6</v>
          </cell>
          <cell r="N2476" t="str">
            <v>5</v>
          </cell>
          <cell r="O2476" t="str">
            <v>3</v>
          </cell>
          <cell r="P2476" t="str">
            <v>1</v>
          </cell>
          <cell r="Q2476" t="str">
            <v>E</v>
          </cell>
          <cell r="R2476" t="str">
            <v>357</v>
          </cell>
          <cell r="S2476" t="str">
            <v>357D1</v>
          </cell>
          <cell r="T2476" t="str">
            <v>1411</v>
          </cell>
          <cell r="U2476" t="str">
            <v>00</v>
          </cell>
          <cell r="V2476" t="str">
            <v>16</v>
          </cell>
          <cell r="W2476" t="str">
            <v>00605</v>
          </cell>
          <cell r="X2476" t="str">
            <v>1</v>
          </cell>
          <cell r="Y2476" t="str">
            <v>20</v>
          </cell>
          <cell r="Z2476" t="str">
            <v>150</v>
          </cell>
          <cell r="AA2476" t="str">
            <v>002</v>
          </cell>
          <cell r="AB2476">
            <v>4188.3999999999996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4188.3999999999996</v>
          </cell>
        </row>
        <row r="2477">
          <cell r="C2477" t="str">
            <v>26116222357G400605002</v>
          </cell>
          <cell r="D2477" t="str">
            <v>2018.29.02.012.2.1.1.2.1.11.045.6222.2.6.5.3.1.E.357.357G4.2611.00.16.00605.1.20.150.002</v>
          </cell>
          <cell r="E2477" t="str">
            <v>2018</v>
          </cell>
          <cell r="F2477" t="str">
            <v>29.02</v>
          </cell>
          <cell r="G2477" t="str">
            <v>012</v>
          </cell>
          <cell r="H2477" t="str">
            <v>2.1.1.2.1</v>
          </cell>
          <cell r="I2477" t="str">
            <v>11</v>
          </cell>
          <cell r="J2477" t="str">
            <v>045</v>
          </cell>
          <cell r="K2477" t="str">
            <v>6222</v>
          </cell>
          <cell r="L2477" t="str">
            <v>2</v>
          </cell>
          <cell r="M2477" t="str">
            <v>6</v>
          </cell>
          <cell r="N2477" t="str">
            <v>5</v>
          </cell>
          <cell r="O2477" t="str">
            <v>3</v>
          </cell>
          <cell r="P2477" t="str">
            <v>1</v>
          </cell>
          <cell r="Q2477" t="str">
            <v>E</v>
          </cell>
          <cell r="R2477" t="str">
            <v>357</v>
          </cell>
          <cell r="S2477" t="str">
            <v>357G4</v>
          </cell>
          <cell r="T2477" t="str">
            <v>2611</v>
          </cell>
          <cell r="U2477" t="str">
            <v>00</v>
          </cell>
          <cell r="V2477" t="str">
            <v>16</v>
          </cell>
          <cell r="W2477" t="str">
            <v>00605</v>
          </cell>
          <cell r="X2477" t="str">
            <v>1</v>
          </cell>
          <cell r="Y2477" t="str">
            <v>20</v>
          </cell>
          <cell r="Z2477" t="str">
            <v>150</v>
          </cell>
          <cell r="AA2477" t="str">
            <v>002</v>
          </cell>
          <cell r="AB2477">
            <v>8923.91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8923.91</v>
          </cell>
        </row>
        <row r="2478">
          <cell r="C2478" t="str">
            <v>13116223357D100605002</v>
          </cell>
          <cell r="D2478" t="str">
            <v>2018.29.02.012.2.1.1.2.1.11.045.6223.2.6.5.3.1.E.357.357D1.1311.00.16.00605.1.20.150.002</v>
          </cell>
          <cell r="E2478" t="str">
            <v>2018</v>
          </cell>
          <cell r="F2478" t="str">
            <v>29.02</v>
          </cell>
          <cell r="G2478" t="str">
            <v>012</v>
          </cell>
          <cell r="H2478" t="str">
            <v>2.1.1.2.1</v>
          </cell>
          <cell r="I2478" t="str">
            <v>11</v>
          </cell>
          <cell r="J2478" t="str">
            <v>045</v>
          </cell>
          <cell r="K2478" t="str">
            <v>6223</v>
          </cell>
          <cell r="L2478" t="str">
            <v>2</v>
          </cell>
          <cell r="M2478" t="str">
            <v>6</v>
          </cell>
          <cell r="N2478" t="str">
            <v>5</v>
          </cell>
          <cell r="O2478" t="str">
            <v>3</v>
          </cell>
          <cell r="P2478" t="str">
            <v>1</v>
          </cell>
          <cell r="Q2478" t="str">
            <v>E</v>
          </cell>
          <cell r="R2478" t="str">
            <v>357</v>
          </cell>
          <cell r="S2478" t="str">
            <v>357D1</v>
          </cell>
          <cell r="T2478" t="str">
            <v>1311</v>
          </cell>
          <cell r="U2478" t="str">
            <v>00</v>
          </cell>
          <cell r="V2478" t="str">
            <v>16</v>
          </cell>
          <cell r="W2478" t="str">
            <v>00605</v>
          </cell>
          <cell r="X2478" t="str">
            <v>1</v>
          </cell>
          <cell r="Y2478" t="str">
            <v>20</v>
          </cell>
          <cell r="Z2478" t="str">
            <v>150</v>
          </cell>
          <cell r="AA2478" t="str">
            <v>002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</row>
        <row r="2479">
          <cell r="C2479" t="str">
            <v>39216223357G400605002</v>
          </cell>
          <cell r="D2479" t="str">
            <v>2018.29.02.012.2.1.1.2.1.11.045.6223.2.6.5.3.1.E.357.357G4.3921.00.16.00605.1.20.150.002</v>
          </cell>
          <cell r="E2479" t="str">
            <v>2018</v>
          </cell>
          <cell r="F2479" t="str">
            <v>29.02</v>
          </cell>
          <cell r="G2479" t="str">
            <v>012</v>
          </cell>
          <cell r="H2479" t="str">
            <v>2.1.1.2.1</v>
          </cell>
          <cell r="I2479" t="str">
            <v>11</v>
          </cell>
          <cell r="J2479" t="str">
            <v>045</v>
          </cell>
          <cell r="K2479" t="str">
            <v>6223</v>
          </cell>
          <cell r="L2479" t="str">
            <v>2</v>
          </cell>
          <cell r="M2479" t="str">
            <v>6</v>
          </cell>
          <cell r="N2479" t="str">
            <v>5</v>
          </cell>
          <cell r="O2479" t="str">
            <v>3</v>
          </cell>
          <cell r="P2479" t="str">
            <v>1</v>
          </cell>
          <cell r="Q2479" t="str">
            <v>E</v>
          </cell>
          <cell r="R2479" t="str">
            <v>357</v>
          </cell>
          <cell r="S2479" t="str">
            <v>357G4</v>
          </cell>
          <cell r="T2479" t="str">
            <v>3921</v>
          </cell>
          <cell r="U2479" t="str">
            <v>00</v>
          </cell>
          <cell r="V2479" t="str">
            <v>16</v>
          </cell>
          <cell r="W2479" t="str">
            <v>00605</v>
          </cell>
          <cell r="X2479" t="str">
            <v>1</v>
          </cell>
          <cell r="Y2479" t="str">
            <v>20</v>
          </cell>
          <cell r="Z2479" t="str">
            <v>150</v>
          </cell>
          <cell r="AA2479" t="str">
            <v>002</v>
          </cell>
          <cell r="AB2479">
            <v>1379.8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1379.8</v>
          </cell>
        </row>
        <row r="2480">
          <cell r="C2480" t="str">
            <v>375162243570300605002</v>
          </cell>
          <cell r="D2480" t="str">
            <v>2018.29.02.012.2.1.1.2.1.11.045.6224.2.6.5.3.1.E.357.35703.3751.00.16.00605.1.20.150.002</v>
          </cell>
          <cell r="E2480" t="str">
            <v>2018</v>
          </cell>
          <cell r="F2480" t="str">
            <v>29.02</v>
          </cell>
          <cell r="G2480" t="str">
            <v>012</v>
          </cell>
          <cell r="H2480" t="str">
            <v>2.1.1.2.1</v>
          </cell>
          <cell r="I2480" t="str">
            <v>11</v>
          </cell>
          <cell r="J2480" t="str">
            <v>045</v>
          </cell>
          <cell r="K2480" t="str">
            <v>6224</v>
          </cell>
          <cell r="L2480" t="str">
            <v>2</v>
          </cell>
          <cell r="M2480" t="str">
            <v>6</v>
          </cell>
          <cell r="N2480" t="str">
            <v>5</v>
          </cell>
          <cell r="O2480" t="str">
            <v>3</v>
          </cell>
          <cell r="P2480" t="str">
            <v>1</v>
          </cell>
          <cell r="Q2480" t="str">
            <v>E</v>
          </cell>
          <cell r="R2480" t="str">
            <v>357</v>
          </cell>
          <cell r="S2480" t="str">
            <v>35703</v>
          </cell>
          <cell r="T2480" t="str">
            <v>3751</v>
          </cell>
          <cell r="U2480" t="str">
            <v>00</v>
          </cell>
          <cell r="V2480" t="str">
            <v>16</v>
          </cell>
          <cell r="W2480" t="str">
            <v>00605</v>
          </cell>
          <cell r="X2480" t="str">
            <v>1</v>
          </cell>
          <cell r="Y2480" t="str">
            <v>20</v>
          </cell>
          <cell r="Z2480" t="str">
            <v>150</v>
          </cell>
          <cell r="AA2480" t="str">
            <v>002</v>
          </cell>
          <cell r="AB2480">
            <v>6811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6811</v>
          </cell>
        </row>
        <row r="2481">
          <cell r="C2481" t="str">
            <v>14316225357D100605002</v>
          </cell>
          <cell r="D2481" t="str">
            <v>2018.29.02.012.2.1.1.2.1.11.045.6225.2.6.5.3.1.E.357.357D1.1431.00.16.00605.1.20.150.002</v>
          </cell>
          <cell r="E2481" t="str">
            <v>2018</v>
          </cell>
          <cell r="F2481" t="str">
            <v>29.02</v>
          </cell>
          <cell r="G2481" t="str">
            <v>012</v>
          </cell>
          <cell r="H2481" t="str">
            <v>2.1.1.2.1</v>
          </cell>
          <cell r="I2481" t="str">
            <v>11</v>
          </cell>
          <cell r="J2481" t="str">
            <v>045</v>
          </cell>
          <cell r="K2481" t="str">
            <v>6225</v>
          </cell>
          <cell r="L2481" t="str">
            <v>2</v>
          </cell>
          <cell r="M2481" t="str">
            <v>6</v>
          </cell>
          <cell r="N2481" t="str">
            <v>5</v>
          </cell>
          <cell r="O2481" t="str">
            <v>3</v>
          </cell>
          <cell r="P2481" t="str">
            <v>1</v>
          </cell>
          <cell r="Q2481" t="str">
            <v>E</v>
          </cell>
          <cell r="R2481" t="str">
            <v>357</v>
          </cell>
          <cell r="S2481" t="str">
            <v>357D1</v>
          </cell>
          <cell r="T2481" t="str">
            <v>1431</v>
          </cell>
          <cell r="U2481" t="str">
            <v>00</v>
          </cell>
          <cell r="V2481" t="str">
            <v>16</v>
          </cell>
          <cell r="W2481" t="str">
            <v>00605</v>
          </cell>
          <cell r="X2481" t="str">
            <v>1</v>
          </cell>
          <cell r="Y2481" t="str">
            <v>20</v>
          </cell>
          <cell r="Z2481" t="str">
            <v>150</v>
          </cell>
          <cell r="AA2481" t="str">
            <v>002</v>
          </cell>
          <cell r="AB2481">
            <v>7639.24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7639.24</v>
          </cell>
        </row>
        <row r="2482">
          <cell r="C2482" t="str">
            <v>37516225357G400605002</v>
          </cell>
          <cell r="D2482" t="str">
            <v>2018.29.02.012.2.1.1.2.1.11.045.6225.2.6.5.3.1.E.357.357G4.3751.00.16.00605.1.20.150.002</v>
          </cell>
          <cell r="E2482" t="str">
            <v>2018</v>
          </cell>
          <cell r="F2482" t="str">
            <v>29.02</v>
          </cell>
          <cell r="G2482" t="str">
            <v>012</v>
          </cell>
          <cell r="H2482" t="str">
            <v>2.1.1.2.1</v>
          </cell>
          <cell r="I2482" t="str">
            <v>11</v>
          </cell>
          <cell r="J2482" t="str">
            <v>045</v>
          </cell>
          <cell r="K2482" t="str">
            <v>6225</v>
          </cell>
          <cell r="L2482" t="str">
            <v>2</v>
          </cell>
          <cell r="M2482" t="str">
            <v>6</v>
          </cell>
          <cell r="N2482" t="str">
            <v>5</v>
          </cell>
          <cell r="O2482" t="str">
            <v>3</v>
          </cell>
          <cell r="P2482" t="str">
            <v>1</v>
          </cell>
          <cell r="Q2482" t="str">
            <v>E</v>
          </cell>
          <cell r="R2482" t="str">
            <v>357</v>
          </cell>
          <cell r="S2482" t="str">
            <v>357G4</v>
          </cell>
          <cell r="T2482" t="str">
            <v>3751</v>
          </cell>
          <cell r="U2482" t="str">
            <v>00</v>
          </cell>
          <cell r="V2482" t="str">
            <v>16</v>
          </cell>
          <cell r="W2482" t="str">
            <v>00605</v>
          </cell>
          <cell r="X2482" t="str">
            <v>1</v>
          </cell>
          <cell r="Y2482" t="str">
            <v>20</v>
          </cell>
          <cell r="Z2482" t="str">
            <v>150</v>
          </cell>
          <cell r="AA2482" t="str">
            <v>002</v>
          </cell>
          <cell r="AB2482">
            <v>16381.58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16381.58</v>
          </cell>
        </row>
        <row r="2483">
          <cell r="C2483" t="str">
            <v>13216226357D100605002</v>
          </cell>
          <cell r="D2483" t="str">
            <v>2018.29.02.012.2.1.1.2.1.11.045.6226.2.6.5.3.1.E.357.357D1.1321.00.16.00605.1.20.150.002</v>
          </cell>
          <cell r="E2483" t="str">
            <v>2018</v>
          </cell>
          <cell r="F2483" t="str">
            <v>29.02</v>
          </cell>
          <cell r="G2483" t="str">
            <v>012</v>
          </cell>
          <cell r="H2483" t="str">
            <v>2.1.1.2.1</v>
          </cell>
          <cell r="I2483" t="str">
            <v>11</v>
          </cell>
          <cell r="J2483" t="str">
            <v>045</v>
          </cell>
          <cell r="K2483" t="str">
            <v>6226</v>
          </cell>
          <cell r="L2483" t="str">
            <v>2</v>
          </cell>
          <cell r="M2483" t="str">
            <v>6</v>
          </cell>
          <cell r="N2483" t="str">
            <v>5</v>
          </cell>
          <cell r="O2483" t="str">
            <v>3</v>
          </cell>
          <cell r="P2483" t="str">
            <v>1</v>
          </cell>
          <cell r="Q2483" t="str">
            <v>E</v>
          </cell>
          <cell r="R2483" t="str">
            <v>357</v>
          </cell>
          <cell r="S2483" t="str">
            <v>357D1</v>
          </cell>
          <cell r="T2483" t="str">
            <v>1321</v>
          </cell>
          <cell r="U2483" t="str">
            <v>00</v>
          </cell>
          <cell r="V2483" t="str">
            <v>16</v>
          </cell>
          <cell r="W2483" t="str">
            <v>00605</v>
          </cell>
          <cell r="X2483" t="str">
            <v>1</v>
          </cell>
          <cell r="Y2483" t="str">
            <v>20</v>
          </cell>
          <cell r="Z2483" t="str">
            <v>150</v>
          </cell>
          <cell r="AA2483" t="str">
            <v>002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</row>
        <row r="2484">
          <cell r="C2484" t="str">
            <v>14326226357D100605002</v>
          </cell>
          <cell r="D2484" t="str">
            <v>2018.29.02.012.2.1.1.2.1.11.045.6226.2.6.5.3.1.E.357.357D1.1432.00.16.00605.1.20.150.002</v>
          </cell>
          <cell r="E2484" t="str">
            <v>2018</v>
          </cell>
          <cell r="F2484" t="str">
            <v>29.02</v>
          </cell>
          <cell r="G2484" t="str">
            <v>012</v>
          </cell>
          <cell r="H2484" t="str">
            <v>2.1.1.2.1</v>
          </cell>
          <cell r="I2484" t="str">
            <v>11</v>
          </cell>
          <cell r="J2484" t="str">
            <v>045</v>
          </cell>
          <cell r="K2484" t="str">
            <v>6226</v>
          </cell>
          <cell r="L2484" t="str">
            <v>2</v>
          </cell>
          <cell r="M2484" t="str">
            <v>6</v>
          </cell>
          <cell r="N2484" t="str">
            <v>5</v>
          </cell>
          <cell r="O2484" t="str">
            <v>3</v>
          </cell>
          <cell r="P2484" t="str">
            <v>1</v>
          </cell>
          <cell r="Q2484" t="str">
            <v>E</v>
          </cell>
          <cell r="R2484" t="str">
            <v>357</v>
          </cell>
          <cell r="S2484" t="str">
            <v>357D1</v>
          </cell>
          <cell r="T2484" t="str">
            <v>1432</v>
          </cell>
          <cell r="U2484" t="str">
            <v>00</v>
          </cell>
          <cell r="V2484" t="str">
            <v>16</v>
          </cell>
          <cell r="W2484" t="str">
            <v>00605</v>
          </cell>
          <cell r="X2484" t="str">
            <v>1</v>
          </cell>
          <cell r="Y2484" t="str">
            <v>20</v>
          </cell>
          <cell r="Z2484" t="str">
            <v>150</v>
          </cell>
          <cell r="AA2484" t="str">
            <v>002</v>
          </cell>
          <cell r="AB2484">
            <v>897.01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897.01</v>
          </cell>
        </row>
        <row r="2485">
          <cell r="C2485" t="str">
            <v>37516228357G400605002</v>
          </cell>
          <cell r="D2485" t="str">
            <v>2018.29.02.012.2.1.1.2.1.11.045.6228.2.6.5.3.1.E.357.357G4.3751.00.16.00605.1.20.150.002</v>
          </cell>
          <cell r="E2485" t="str">
            <v>2018</v>
          </cell>
          <cell r="F2485" t="str">
            <v>29.02</v>
          </cell>
          <cell r="G2485" t="str">
            <v>012</v>
          </cell>
          <cell r="H2485" t="str">
            <v>2.1.1.2.1</v>
          </cell>
          <cell r="I2485" t="str">
            <v>11</v>
          </cell>
          <cell r="J2485" t="str">
            <v>045</v>
          </cell>
          <cell r="K2485" t="str">
            <v>6228</v>
          </cell>
          <cell r="L2485" t="str">
            <v>2</v>
          </cell>
          <cell r="M2485" t="str">
            <v>6</v>
          </cell>
          <cell r="N2485" t="str">
            <v>5</v>
          </cell>
          <cell r="O2485" t="str">
            <v>3</v>
          </cell>
          <cell r="P2485" t="str">
            <v>1</v>
          </cell>
          <cell r="Q2485" t="str">
            <v>E</v>
          </cell>
          <cell r="R2485" t="str">
            <v>357</v>
          </cell>
          <cell r="S2485" t="str">
            <v>357G4</v>
          </cell>
          <cell r="T2485" t="str">
            <v>3751</v>
          </cell>
          <cell r="U2485" t="str">
            <v>00</v>
          </cell>
          <cell r="V2485" t="str">
            <v>16</v>
          </cell>
          <cell r="W2485" t="str">
            <v>00605</v>
          </cell>
          <cell r="X2485" t="str">
            <v>1</v>
          </cell>
          <cell r="Y2485" t="str">
            <v>20</v>
          </cell>
          <cell r="Z2485" t="str">
            <v>150</v>
          </cell>
          <cell r="AA2485" t="str">
            <v>002</v>
          </cell>
          <cell r="AB2485">
            <v>2549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2549</v>
          </cell>
        </row>
        <row r="2486">
          <cell r="C2486" t="str">
            <v>133160613580100605002</v>
          </cell>
          <cell r="D2486" t="str">
            <v>2018.29.02.012.2.1.1.2.1.11.045.6061.2.6.8.3.2.E.358.35801.1331.00.16.00605.1.20.150.002</v>
          </cell>
          <cell r="E2486" t="str">
            <v>2018</v>
          </cell>
          <cell r="F2486" t="str">
            <v>29.02</v>
          </cell>
          <cell r="G2486" t="str">
            <v>012</v>
          </cell>
          <cell r="H2486" t="str">
            <v>2.1.1.2.1</v>
          </cell>
          <cell r="I2486" t="str">
            <v>11</v>
          </cell>
          <cell r="J2486" t="str">
            <v>045</v>
          </cell>
          <cell r="K2486" t="str">
            <v>6061</v>
          </cell>
          <cell r="L2486" t="str">
            <v>2</v>
          </cell>
          <cell r="M2486" t="str">
            <v>6</v>
          </cell>
          <cell r="N2486" t="str">
            <v>8</v>
          </cell>
          <cell r="O2486" t="str">
            <v>3</v>
          </cell>
          <cell r="P2486" t="str">
            <v>2</v>
          </cell>
          <cell r="Q2486" t="str">
            <v>E</v>
          </cell>
          <cell r="R2486" t="str">
            <v>358</v>
          </cell>
          <cell r="S2486" t="str">
            <v>35801</v>
          </cell>
          <cell r="T2486" t="str">
            <v>1331</v>
          </cell>
          <cell r="U2486" t="str">
            <v>00</v>
          </cell>
          <cell r="V2486" t="str">
            <v>16</v>
          </cell>
          <cell r="W2486" t="str">
            <v>00605</v>
          </cell>
          <cell r="X2486" t="str">
            <v>1</v>
          </cell>
          <cell r="Y2486" t="str">
            <v>20</v>
          </cell>
          <cell r="Z2486" t="str">
            <v>150</v>
          </cell>
          <cell r="AA2486" t="str">
            <v>002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</row>
        <row r="2487">
          <cell r="C2487" t="str">
            <v>143160613580100605002</v>
          </cell>
          <cell r="D2487" t="str">
            <v>2018.29.02.012.2.1.1.2.1.11.045.6061.2.6.8.3.2.E.358.35801.1431.00.16.00605.1.20.150.002</v>
          </cell>
          <cell r="E2487" t="str">
            <v>2018</v>
          </cell>
          <cell r="F2487" t="str">
            <v>29.02</v>
          </cell>
          <cell r="G2487" t="str">
            <v>012</v>
          </cell>
          <cell r="H2487" t="str">
            <v>2.1.1.2.1</v>
          </cell>
          <cell r="I2487" t="str">
            <v>11</v>
          </cell>
          <cell r="J2487" t="str">
            <v>045</v>
          </cell>
          <cell r="K2487" t="str">
            <v>6061</v>
          </cell>
          <cell r="L2487" t="str">
            <v>2</v>
          </cell>
          <cell r="M2487" t="str">
            <v>6</v>
          </cell>
          <cell r="N2487" t="str">
            <v>8</v>
          </cell>
          <cell r="O2487" t="str">
            <v>3</v>
          </cell>
          <cell r="P2487" t="str">
            <v>2</v>
          </cell>
          <cell r="Q2487" t="str">
            <v>E</v>
          </cell>
          <cell r="R2487" t="str">
            <v>358</v>
          </cell>
          <cell r="S2487" t="str">
            <v>35801</v>
          </cell>
          <cell r="T2487" t="str">
            <v>1431</v>
          </cell>
          <cell r="U2487" t="str">
            <v>00</v>
          </cell>
          <cell r="V2487" t="str">
            <v>16</v>
          </cell>
          <cell r="W2487" t="str">
            <v>00605</v>
          </cell>
          <cell r="X2487" t="str">
            <v>1</v>
          </cell>
          <cell r="Y2487" t="str">
            <v>20</v>
          </cell>
          <cell r="Z2487" t="str">
            <v>150</v>
          </cell>
          <cell r="AA2487" t="str">
            <v>002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</row>
        <row r="2488">
          <cell r="C2488" t="str">
            <v>171560623580100605002</v>
          </cell>
          <cell r="D2488" t="str">
            <v>2018.29.02.012.2.1.1.2.1.11.045.6062.2.6.8.3.2.E.358.35801.1715.00.16.00605.1.20.150.002</v>
          </cell>
          <cell r="E2488" t="str">
            <v>2018</v>
          </cell>
          <cell r="F2488" t="str">
            <v>29.02</v>
          </cell>
          <cell r="G2488" t="str">
            <v>012</v>
          </cell>
          <cell r="H2488" t="str">
            <v>2.1.1.2.1</v>
          </cell>
          <cell r="I2488" t="str">
            <v>11</v>
          </cell>
          <cell r="J2488" t="str">
            <v>045</v>
          </cell>
          <cell r="K2488" t="str">
            <v>6062</v>
          </cell>
          <cell r="L2488" t="str">
            <v>2</v>
          </cell>
          <cell r="M2488" t="str">
            <v>6</v>
          </cell>
          <cell r="N2488" t="str">
            <v>8</v>
          </cell>
          <cell r="O2488" t="str">
            <v>3</v>
          </cell>
          <cell r="P2488" t="str">
            <v>2</v>
          </cell>
          <cell r="Q2488" t="str">
            <v>E</v>
          </cell>
          <cell r="R2488" t="str">
            <v>358</v>
          </cell>
          <cell r="S2488" t="str">
            <v>35801</v>
          </cell>
          <cell r="T2488" t="str">
            <v>1715</v>
          </cell>
          <cell r="U2488" t="str">
            <v>00</v>
          </cell>
          <cell r="V2488" t="str">
            <v>16</v>
          </cell>
          <cell r="W2488" t="str">
            <v>00605</v>
          </cell>
          <cell r="X2488" t="str">
            <v>1</v>
          </cell>
          <cell r="Y2488" t="str">
            <v>20</v>
          </cell>
          <cell r="Z2488" t="str">
            <v>150</v>
          </cell>
          <cell r="AA2488" t="str">
            <v>002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</row>
        <row r="2489">
          <cell r="C2489" t="str">
            <v>375160623580100605002</v>
          </cell>
          <cell r="D2489" t="str">
            <v>2018.29.02.012.2.1.1.2.1.11.045.6062.2.6.8.3.2.E.358.35801.3751.00.16.00605.1.20.150.002</v>
          </cell>
          <cell r="E2489" t="str">
            <v>2018</v>
          </cell>
          <cell r="F2489" t="str">
            <v>29.02</v>
          </cell>
          <cell r="G2489" t="str">
            <v>012</v>
          </cell>
          <cell r="H2489" t="str">
            <v>2.1.1.2.1</v>
          </cell>
          <cell r="I2489" t="str">
            <v>11</v>
          </cell>
          <cell r="J2489" t="str">
            <v>045</v>
          </cell>
          <cell r="K2489" t="str">
            <v>6062</v>
          </cell>
          <cell r="L2489" t="str">
            <v>2</v>
          </cell>
          <cell r="M2489" t="str">
            <v>6</v>
          </cell>
          <cell r="N2489" t="str">
            <v>8</v>
          </cell>
          <cell r="O2489" t="str">
            <v>3</v>
          </cell>
          <cell r="P2489" t="str">
            <v>2</v>
          </cell>
          <cell r="Q2489" t="str">
            <v>E</v>
          </cell>
          <cell r="R2489" t="str">
            <v>358</v>
          </cell>
          <cell r="S2489" t="str">
            <v>35801</v>
          </cell>
          <cell r="T2489" t="str">
            <v>3751</v>
          </cell>
          <cell r="U2489" t="str">
            <v>00</v>
          </cell>
          <cell r="V2489" t="str">
            <v>16</v>
          </cell>
          <cell r="W2489" t="str">
            <v>00605</v>
          </cell>
          <cell r="X2489" t="str">
            <v>1</v>
          </cell>
          <cell r="Y2489" t="str">
            <v>20</v>
          </cell>
          <cell r="Z2489" t="str">
            <v>150</v>
          </cell>
          <cell r="AA2489" t="str">
            <v>002</v>
          </cell>
          <cell r="AB2489">
            <v>4578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4578</v>
          </cell>
        </row>
        <row r="2490">
          <cell r="C2490" t="str">
            <v>441360623580100605700</v>
          </cell>
          <cell r="D2490" t="str">
            <v>2018.29.02.012.2.1.1.2.1.11.045.6062.2.6.8.3.2.E.358.35801.4413.00.16.00605.1.20.150.700</v>
          </cell>
          <cell r="E2490" t="str">
            <v>2018</v>
          </cell>
          <cell r="F2490" t="str">
            <v>29.02</v>
          </cell>
          <cell r="G2490" t="str">
            <v>012</v>
          </cell>
          <cell r="H2490" t="str">
            <v>2.1.1.2.1</v>
          </cell>
          <cell r="I2490" t="str">
            <v>11</v>
          </cell>
          <cell r="J2490" t="str">
            <v>045</v>
          </cell>
          <cell r="K2490" t="str">
            <v>6062</v>
          </cell>
          <cell r="L2490" t="str">
            <v>2</v>
          </cell>
          <cell r="M2490" t="str">
            <v>6</v>
          </cell>
          <cell r="N2490" t="str">
            <v>8</v>
          </cell>
          <cell r="O2490" t="str">
            <v>3</v>
          </cell>
          <cell r="P2490" t="str">
            <v>2</v>
          </cell>
          <cell r="Q2490" t="str">
            <v>E</v>
          </cell>
          <cell r="R2490" t="str">
            <v>358</v>
          </cell>
          <cell r="S2490" t="str">
            <v>35801</v>
          </cell>
          <cell r="T2490" t="str">
            <v>4413</v>
          </cell>
          <cell r="U2490" t="str">
            <v>00</v>
          </cell>
          <cell r="V2490" t="str">
            <v>16</v>
          </cell>
          <cell r="W2490" t="str">
            <v>00605</v>
          </cell>
          <cell r="X2490" t="str">
            <v>1</v>
          </cell>
          <cell r="Y2490" t="str">
            <v>20</v>
          </cell>
          <cell r="Z2490" t="str">
            <v>150</v>
          </cell>
          <cell r="AA2490" t="str">
            <v>700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</row>
        <row r="2491">
          <cell r="C2491" t="str">
            <v>371161179000100404002</v>
          </cell>
          <cell r="D2491" t="str">
            <v>2018.29.02.012.2.1.1.2.1.11.045.6117.2.6.5.3.1.E.900.90001.3711.00.14.00404.1.20.150.002</v>
          </cell>
          <cell r="E2491" t="str">
            <v>2018</v>
          </cell>
          <cell r="F2491" t="str">
            <v>29.02</v>
          </cell>
          <cell r="G2491" t="str">
            <v>012</v>
          </cell>
          <cell r="H2491" t="str">
            <v>2.1.1.2.1</v>
          </cell>
          <cell r="I2491" t="str">
            <v>11</v>
          </cell>
          <cell r="J2491" t="str">
            <v>045</v>
          </cell>
          <cell r="K2491" t="str">
            <v>6117</v>
          </cell>
          <cell r="L2491" t="str">
            <v>2</v>
          </cell>
          <cell r="M2491" t="str">
            <v>6</v>
          </cell>
          <cell r="N2491" t="str">
            <v>5</v>
          </cell>
          <cell r="O2491" t="str">
            <v>3</v>
          </cell>
          <cell r="P2491" t="str">
            <v>1</v>
          </cell>
          <cell r="Q2491" t="str">
            <v>E</v>
          </cell>
          <cell r="R2491" t="str">
            <v>900</v>
          </cell>
          <cell r="S2491" t="str">
            <v>90001</v>
          </cell>
          <cell r="T2491" t="str">
            <v>3711</v>
          </cell>
          <cell r="U2491" t="str">
            <v>00</v>
          </cell>
          <cell r="V2491" t="str">
            <v>14</v>
          </cell>
          <cell r="W2491" t="str">
            <v>00404</v>
          </cell>
          <cell r="X2491" t="str">
            <v>1</v>
          </cell>
          <cell r="Y2491" t="str">
            <v>20</v>
          </cell>
          <cell r="Z2491" t="str">
            <v>150</v>
          </cell>
          <cell r="AA2491" t="str">
            <v>002</v>
          </cell>
          <cell r="AB2491">
            <v>13963.24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13963.24</v>
          </cell>
        </row>
        <row r="2492">
          <cell r="C2492" t="str">
            <v>14116123357D100605002</v>
          </cell>
          <cell r="D2492" t="str">
            <v>2018.29.02.012.2.1.1.2.1.11.045.6123.2.6.5.3.1.E.357.357D1.1411.00.16.00605.1.20.150.002</v>
          </cell>
          <cell r="E2492" t="str">
            <v>2018</v>
          </cell>
          <cell r="F2492" t="str">
            <v>29.02</v>
          </cell>
          <cell r="G2492" t="str">
            <v>012</v>
          </cell>
          <cell r="H2492" t="str">
            <v>2.1.1.2.1</v>
          </cell>
          <cell r="I2492" t="str">
            <v>11</v>
          </cell>
          <cell r="J2492" t="str">
            <v>045</v>
          </cell>
          <cell r="K2492" t="str">
            <v>6123</v>
          </cell>
          <cell r="L2492" t="str">
            <v>2</v>
          </cell>
          <cell r="M2492" t="str">
            <v>6</v>
          </cell>
          <cell r="N2492" t="str">
            <v>5</v>
          </cell>
          <cell r="O2492" t="str">
            <v>3</v>
          </cell>
          <cell r="P2492" t="str">
            <v>1</v>
          </cell>
          <cell r="Q2492" t="str">
            <v>E</v>
          </cell>
          <cell r="R2492" t="str">
            <v>357</v>
          </cell>
          <cell r="S2492" t="str">
            <v>357D1</v>
          </cell>
          <cell r="T2492" t="str">
            <v>1411</v>
          </cell>
          <cell r="U2492" t="str">
            <v>00</v>
          </cell>
          <cell r="V2492" t="str">
            <v>16</v>
          </cell>
          <cell r="W2492" t="str">
            <v>00605</v>
          </cell>
          <cell r="X2492" t="str">
            <v>1</v>
          </cell>
          <cell r="Y2492" t="str">
            <v>20</v>
          </cell>
          <cell r="Z2492" t="str">
            <v>150</v>
          </cell>
          <cell r="AA2492" t="str">
            <v>002</v>
          </cell>
          <cell r="AB2492">
            <v>20037.77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20037.77</v>
          </cell>
        </row>
        <row r="2493">
          <cell r="C2493" t="str">
            <v>14316123357D100605002</v>
          </cell>
          <cell r="D2493" t="str">
            <v>2018.29.02.012.2.1.1.2.1.11.045.6123.2.6.5.3.1.E.357.357D1.1431.00.16.00605.1.20.150.002</v>
          </cell>
          <cell r="E2493" t="str">
            <v>2018</v>
          </cell>
          <cell r="F2493" t="str">
            <v>29.02</v>
          </cell>
          <cell r="G2493" t="str">
            <v>012</v>
          </cell>
          <cell r="H2493" t="str">
            <v>2.1.1.2.1</v>
          </cell>
          <cell r="I2493" t="str">
            <v>11</v>
          </cell>
          <cell r="J2493" t="str">
            <v>045</v>
          </cell>
          <cell r="K2493" t="str">
            <v>6123</v>
          </cell>
          <cell r="L2493" t="str">
            <v>2</v>
          </cell>
          <cell r="M2493" t="str">
            <v>6</v>
          </cell>
          <cell r="N2493" t="str">
            <v>5</v>
          </cell>
          <cell r="O2493" t="str">
            <v>3</v>
          </cell>
          <cell r="P2493" t="str">
            <v>1</v>
          </cell>
          <cell r="Q2493" t="str">
            <v>E</v>
          </cell>
          <cell r="R2493" t="str">
            <v>357</v>
          </cell>
          <cell r="S2493" t="str">
            <v>357D1</v>
          </cell>
          <cell r="T2493" t="str">
            <v>1431</v>
          </cell>
          <cell r="U2493" t="str">
            <v>00</v>
          </cell>
          <cell r="V2493" t="str">
            <v>16</v>
          </cell>
          <cell r="W2493" t="str">
            <v>00605</v>
          </cell>
          <cell r="X2493" t="str">
            <v>1</v>
          </cell>
          <cell r="Y2493" t="str">
            <v>20</v>
          </cell>
          <cell r="Z2493" t="str">
            <v>150</v>
          </cell>
          <cell r="AA2493" t="str">
            <v>002</v>
          </cell>
          <cell r="AB2493">
            <v>12838.15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12838.15</v>
          </cell>
        </row>
        <row r="2494">
          <cell r="C2494" t="str">
            <v>17126124357D100605002</v>
          </cell>
          <cell r="D2494" t="str">
            <v>2018.29.02.012.2.1.1.2.1.11.045.6124.2.6.5.3.1.E.357.357D1.1712.00.16.00605.1.20.150.002</v>
          </cell>
          <cell r="E2494" t="str">
            <v>2018</v>
          </cell>
          <cell r="F2494" t="str">
            <v>29.02</v>
          </cell>
          <cell r="G2494" t="str">
            <v>012</v>
          </cell>
          <cell r="H2494" t="str">
            <v>2.1.1.2.1</v>
          </cell>
          <cell r="I2494" t="str">
            <v>11</v>
          </cell>
          <cell r="J2494" t="str">
            <v>045</v>
          </cell>
          <cell r="K2494" t="str">
            <v>6124</v>
          </cell>
          <cell r="L2494" t="str">
            <v>2</v>
          </cell>
          <cell r="M2494" t="str">
            <v>6</v>
          </cell>
          <cell r="N2494" t="str">
            <v>5</v>
          </cell>
          <cell r="O2494" t="str">
            <v>3</v>
          </cell>
          <cell r="P2494" t="str">
            <v>1</v>
          </cell>
          <cell r="Q2494" t="str">
            <v>E</v>
          </cell>
          <cell r="R2494" t="str">
            <v>357</v>
          </cell>
          <cell r="S2494" t="str">
            <v>357D1</v>
          </cell>
          <cell r="T2494" t="str">
            <v>1712</v>
          </cell>
          <cell r="U2494" t="str">
            <v>00</v>
          </cell>
          <cell r="V2494" t="str">
            <v>16</v>
          </cell>
          <cell r="W2494" t="str">
            <v>00605</v>
          </cell>
          <cell r="X2494" t="str">
            <v>1</v>
          </cell>
          <cell r="Y2494" t="str">
            <v>20</v>
          </cell>
          <cell r="Z2494" t="str">
            <v>150</v>
          </cell>
          <cell r="AA2494" t="str">
            <v>002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</row>
        <row r="2495">
          <cell r="C2495" t="str">
            <v>26116124357G400605002</v>
          </cell>
          <cell r="D2495" t="str">
            <v>2018.29.02.012.2.1.1.2.1.11.045.6124.2.6.5.3.1.E.357.357G4.2611.00.16.00605.1.20.150.002</v>
          </cell>
          <cell r="E2495" t="str">
            <v>2018</v>
          </cell>
          <cell r="F2495" t="str">
            <v>29.02</v>
          </cell>
          <cell r="G2495" t="str">
            <v>012</v>
          </cell>
          <cell r="H2495" t="str">
            <v>2.1.1.2.1</v>
          </cell>
          <cell r="I2495" t="str">
            <v>11</v>
          </cell>
          <cell r="J2495" t="str">
            <v>045</v>
          </cell>
          <cell r="K2495" t="str">
            <v>6124</v>
          </cell>
          <cell r="L2495" t="str">
            <v>2</v>
          </cell>
          <cell r="M2495" t="str">
            <v>6</v>
          </cell>
          <cell r="N2495" t="str">
            <v>5</v>
          </cell>
          <cell r="O2495" t="str">
            <v>3</v>
          </cell>
          <cell r="P2495" t="str">
            <v>1</v>
          </cell>
          <cell r="Q2495" t="str">
            <v>E</v>
          </cell>
          <cell r="R2495" t="str">
            <v>357</v>
          </cell>
          <cell r="S2495" t="str">
            <v>357G4</v>
          </cell>
          <cell r="T2495" t="str">
            <v>2611</v>
          </cell>
          <cell r="U2495" t="str">
            <v>00</v>
          </cell>
          <cell r="V2495" t="str">
            <v>16</v>
          </cell>
          <cell r="W2495" t="str">
            <v>00605</v>
          </cell>
          <cell r="X2495" t="str">
            <v>1</v>
          </cell>
          <cell r="Y2495" t="str">
            <v>20</v>
          </cell>
          <cell r="Z2495" t="str">
            <v>150</v>
          </cell>
          <cell r="AA2495" t="str">
            <v>002</v>
          </cell>
          <cell r="AB2495">
            <v>13414.5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13414.5</v>
          </cell>
        </row>
        <row r="2496">
          <cell r="C2496" t="str">
            <v>13116125357D100605002</v>
          </cell>
          <cell r="D2496" t="str">
            <v>2018.29.02.012.2.1.1.2.1.11.045.6125.2.6.5.3.1.E.357.357D1.1311.00.16.00605.1.20.150.002</v>
          </cell>
          <cell r="E2496" t="str">
            <v>2018</v>
          </cell>
          <cell r="F2496" t="str">
            <v>29.02</v>
          </cell>
          <cell r="G2496" t="str">
            <v>012</v>
          </cell>
          <cell r="H2496" t="str">
            <v>2.1.1.2.1</v>
          </cell>
          <cell r="I2496" t="str">
            <v>11</v>
          </cell>
          <cell r="J2496" t="str">
            <v>045</v>
          </cell>
          <cell r="K2496" t="str">
            <v>6125</v>
          </cell>
          <cell r="L2496" t="str">
            <v>2</v>
          </cell>
          <cell r="M2496" t="str">
            <v>6</v>
          </cell>
          <cell r="N2496" t="str">
            <v>5</v>
          </cell>
          <cell r="O2496" t="str">
            <v>3</v>
          </cell>
          <cell r="P2496" t="str">
            <v>1</v>
          </cell>
          <cell r="Q2496" t="str">
            <v>E</v>
          </cell>
          <cell r="R2496" t="str">
            <v>357</v>
          </cell>
          <cell r="S2496" t="str">
            <v>357D1</v>
          </cell>
          <cell r="T2496" t="str">
            <v>1311</v>
          </cell>
          <cell r="U2496" t="str">
            <v>00</v>
          </cell>
          <cell r="V2496" t="str">
            <v>16</v>
          </cell>
          <cell r="W2496" t="str">
            <v>00605</v>
          </cell>
          <cell r="X2496" t="str">
            <v>1</v>
          </cell>
          <cell r="Y2496" t="str">
            <v>20</v>
          </cell>
          <cell r="Z2496" t="str">
            <v>150</v>
          </cell>
          <cell r="AA2496" t="str">
            <v>002</v>
          </cell>
          <cell r="AB2496">
            <v>3424.28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3424.28</v>
          </cell>
        </row>
        <row r="2497">
          <cell r="C2497" t="str">
            <v>13226125357D100605002</v>
          </cell>
          <cell r="D2497" t="str">
            <v>2018.29.02.012.2.1.1.2.1.11.045.6125.2.6.5.3.1.E.357.357D1.1322.00.16.00605.1.20.150.002</v>
          </cell>
          <cell r="E2497" t="str">
            <v>2018</v>
          </cell>
          <cell r="F2497" t="str">
            <v>29.02</v>
          </cell>
          <cell r="G2497" t="str">
            <v>012</v>
          </cell>
          <cell r="H2497" t="str">
            <v>2.1.1.2.1</v>
          </cell>
          <cell r="I2497" t="str">
            <v>11</v>
          </cell>
          <cell r="J2497" t="str">
            <v>045</v>
          </cell>
          <cell r="K2497" t="str">
            <v>6125</v>
          </cell>
          <cell r="L2497" t="str">
            <v>2</v>
          </cell>
          <cell r="M2497" t="str">
            <v>6</v>
          </cell>
          <cell r="N2497" t="str">
            <v>5</v>
          </cell>
          <cell r="O2497" t="str">
            <v>3</v>
          </cell>
          <cell r="P2497" t="str">
            <v>1</v>
          </cell>
          <cell r="Q2497" t="str">
            <v>E</v>
          </cell>
          <cell r="R2497" t="str">
            <v>357</v>
          </cell>
          <cell r="S2497" t="str">
            <v>357D1</v>
          </cell>
          <cell r="T2497" t="str">
            <v>1322</v>
          </cell>
          <cell r="U2497" t="str">
            <v>00</v>
          </cell>
          <cell r="V2497" t="str">
            <v>16</v>
          </cell>
          <cell r="W2497" t="str">
            <v>00605</v>
          </cell>
          <cell r="X2497" t="str">
            <v>1</v>
          </cell>
          <cell r="Y2497" t="str">
            <v>20</v>
          </cell>
          <cell r="Z2497" t="str">
            <v>150</v>
          </cell>
          <cell r="AA2497" t="str">
            <v>002</v>
          </cell>
          <cell r="AB2497">
            <v>12223.98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12223.98</v>
          </cell>
        </row>
        <row r="2498">
          <cell r="C2498" t="str">
            <v>37216125357G400605002</v>
          </cell>
          <cell r="D2498" t="str">
            <v>2018.29.02.012.2.1.1.2.1.11.045.6125.2.6.5.3.1.E.357.357G4.3721.00.16.00605.1.20.150.002</v>
          </cell>
          <cell r="E2498" t="str">
            <v>2018</v>
          </cell>
          <cell r="F2498" t="str">
            <v>29.02</v>
          </cell>
          <cell r="G2498" t="str">
            <v>012</v>
          </cell>
          <cell r="H2498" t="str">
            <v>2.1.1.2.1</v>
          </cell>
          <cell r="I2498" t="str">
            <v>11</v>
          </cell>
          <cell r="J2498" t="str">
            <v>045</v>
          </cell>
          <cell r="K2498" t="str">
            <v>6125</v>
          </cell>
          <cell r="L2498" t="str">
            <v>2</v>
          </cell>
          <cell r="M2498" t="str">
            <v>6</v>
          </cell>
          <cell r="N2498" t="str">
            <v>5</v>
          </cell>
          <cell r="O2498" t="str">
            <v>3</v>
          </cell>
          <cell r="P2498" t="str">
            <v>1</v>
          </cell>
          <cell r="Q2498" t="str">
            <v>E</v>
          </cell>
          <cell r="R2498" t="str">
            <v>357</v>
          </cell>
          <cell r="S2498" t="str">
            <v>357G4</v>
          </cell>
          <cell r="T2498" t="str">
            <v>3721</v>
          </cell>
          <cell r="U2498" t="str">
            <v>00</v>
          </cell>
          <cell r="V2498" t="str">
            <v>16</v>
          </cell>
          <cell r="W2498" t="str">
            <v>00605</v>
          </cell>
          <cell r="X2498" t="str">
            <v>1</v>
          </cell>
          <cell r="Y2498" t="str">
            <v>20</v>
          </cell>
          <cell r="Z2498" t="str">
            <v>150</v>
          </cell>
          <cell r="AA2498" t="str">
            <v>002</v>
          </cell>
          <cell r="AB2498">
            <v>25391.8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25391.8</v>
          </cell>
        </row>
        <row r="2499">
          <cell r="C2499" t="str">
            <v>14326222357D100605002</v>
          </cell>
          <cell r="D2499" t="str">
            <v>2018.29.02.012.2.1.1.2.1.11.045.6222.2.6.5.3.1.E.357.357D1.1432.00.16.00605.1.20.150.002</v>
          </cell>
          <cell r="E2499" t="str">
            <v>2018</v>
          </cell>
          <cell r="F2499" t="str">
            <v>29.02</v>
          </cell>
          <cell r="G2499" t="str">
            <v>012</v>
          </cell>
          <cell r="H2499" t="str">
            <v>2.1.1.2.1</v>
          </cell>
          <cell r="I2499" t="str">
            <v>11</v>
          </cell>
          <cell r="J2499" t="str">
            <v>045</v>
          </cell>
          <cell r="K2499" t="str">
            <v>6222</v>
          </cell>
          <cell r="L2499" t="str">
            <v>2</v>
          </cell>
          <cell r="M2499" t="str">
            <v>6</v>
          </cell>
          <cell r="N2499" t="str">
            <v>5</v>
          </cell>
          <cell r="O2499" t="str">
            <v>3</v>
          </cell>
          <cell r="P2499" t="str">
            <v>1</v>
          </cell>
          <cell r="Q2499" t="str">
            <v>E</v>
          </cell>
          <cell r="R2499" t="str">
            <v>357</v>
          </cell>
          <cell r="S2499" t="str">
            <v>357D1</v>
          </cell>
          <cell r="T2499" t="str">
            <v>1432</v>
          </cell>
          <cell r="U2499" t="str">
            <v>00</v>
          </cell>
          <cell r="V2499" t="str">
            <v>16</v>
          </cell>
          <cell r="W2499" t="str">
            <v>00605</v>
          </cell>
          <cell r="X2499" t="str">
            <v>1</v>
          </cell>
          <cell r="Y2499" t="str">
            <v>20</v>
          </cell>
          <cell r="Z2499" t="str">
            <v>150</v>
          </cell>
          <cell r="AA2499" t="str">
            <v>002</v>
          </cell>
          <cell r="AB2499">
            <v>1362.8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1362.8</v>
          </cell>
        </row>
        <row r="2500">
          <cell r="C2500" t="str">
            <v>141150809000100605002</v>
          </cell>
          <cell r="D2500" t="str">
            <v>2018.29.02.012.2.1.1.2.1.11.045.5080.2.6.5.3.1.E.900.90001.1411.00.16.00605.1.20.150.002</v>
          </cell>
          <cell r="E2500" t="str">
            <v>2018</v>
          </cell>
          <cell r="F2500" t="str">
            <v>29.02</v>
          </cell>
          <cell r="G2500" t="str">
            <v>012</v>
          </cell>
          <cell r="H2500" t="str">
            <v>2.1.1.2.1</v>
          </cell>
          <cell r="I2500" t="str">
            <v>11</v>
          </cell>
          <cell r="J2500" t="str">
            <v>045</v>
          </cell>
          <cell r="K2500" t="str">
            <v>5080</v>
          </cell>
          <cell r="L2500" t="str">
            <v>2</v>
          </cell>
          <cell r="M2500" t="str">
            <v>6</v>
          </cell>
          <cell r="N2500" t="str">
            <v>5</v>
          </cell>
          <cell r="O2500" t="str">
            <v>3</v>
          </cell>
          <cell r="P2500" t="str">
            <v>1</v>
          </cell>
          <cell r="Q2500" t="str">
            <v>E</v>
          </cell>
          <cell r="R2500" t="str">
            <v>900</v>
          </cell>
          <cell r="S2500" t="str">
            <v>90001</v>
          </cell>
          <cell r="T2500" t="str">
            <v>1411</v>
          </cell>
          <cell r="U2500" t="str">
            <v>00</v>
          </cell>
          <cell r="V2500" t="str">
            <v>16</v>
          </cell>
          <cell r="W2500" t="str">
            <v>00605</v>
          </cell>
          <cell r="X2500" t="str">
            <v>1</v>
          </cell>
          <cell r="Y2500" t="str">
            <v>20</v>
          </cell>
          <cell r="Z2500" t="str">
            <v>150</v>
          </cell>
          <cell r="AA2500" t="str">
            <v>002</v>
          </cell>
          <cell r="AB2500">
            <v>11552.27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11552.27</v>
          </cell>
        </row>
        <row r="2501">
          <cell r="C2501" t="str">
            <v>338150809000100404002</v>
          </cell>
          <cell r="D2501" t="str">
            <v>2018.29.02.012.2.1.1.2.1.11.045.5080.2.6.5.3.1.E.900.90001.3381.00.14.00404.1.20.150.002</v>
          </cell>
          <cell r="E2501" t="str">
            <v>2018</v>
          </cell>
          <cell r="F2501" t="str">
            <v>29.02</v>
          </cell>
          <cell r="G2501" t="str">
            <v>012</v>
          </cell>
          <cell r="H2501" t="str">
            <v>2.1.1.2.1</v>
          </cell>
          <cell r="I2501" t="str">
            <v>11</v>
          </cell>
          <cell r="J2501" t="str">
            <v>045</v>
          </cell>
          <cell r="K2501" t="str">
            <v>5080</v>
          </cell>
          <cell r="L2501" t="str">
            <v>2</v>
          </cell>
          <cell r="M2501" t="str">
            <v>6</v>
          </cell>
          <cell r="N2501" t="str">
            <v>5</v>
          </cell>
          <cell r="O2501" t="str">
            <v>3</v>
          </cell>
          <cell r="P2501" t="str">
            <v>1</v>
          </cell>
          <cell r="Q2501" t="str">
            <v>E</v>
          </cell>
          <cell r="R2501" t="str">
            <v>900</v>
          </cell>
          <cell r="S2501" t="str">
            <v>90001</v>
          </cell>
          <cell r="T2501" t="str">
            <v>3381</v>
          </cell>
          <cell r="U2501" t="str">
            <v>00</v>
          </cell>
          <cell r="V2501" t="str">
            <v>14</v>
          </cell>
          <cell r="W2501" t="str">
            <v>00404</v>
          </cell>
          <cell r="X2501" t="str">
            <v>1</v>
          </cell>
          <cell r="Y2501" t="str">
            <v>20</v>
          </cell>
          <cell r="Z2501" t="str">
            <v>150</v>
          </cell>
          <cell r="AA2501" t="str">
            <v>002</v>
          </cell>
          <cell r="AB2501">
            <v>42404.25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42404.25</v>
          </cell>
        </row>
        <row r="2502">
          <cell r="C2502" t="str">
            <v>375150809000100605002</v>
          </cell>
          <cell r="D2502" t="str">
            <v>2018.29.02.012.2.1.1.2.1.11.045.5080.2.6.5.3.1.E.900.90001.3751.00.16.00605.1.20.150.002</v>
          </cell>
          <cell r="E2502" t="str">
            <v>2018</v>
          </cell>
          <cell r="F2502" t="str">
            <v>29.02</v>
          </cell>
          <cell r="G2502" t="str">
            <v>012</v>
          </cell>
          <cell r="H2502" t="str">
            <v>2.1.1.2.1</v>
          </cell>
          <cell r="I2502" t="str">
            <v>11</v>
          </cell>
          <cell r="J2502" t="str">
            <v>045</v>
          </cell>
          <cell r="K2502" t="str">
            <v>5080</v>
          </cell>
          <cell r="L2502" t="str">
            <v>2</v>
          </cell>
          <cell r="M2502" t="str">
            <v>6</v>
          </cell>
          <cell r="N2502" t="str">
            <v>5</v>
          </cell>
          <cell r="O2502" t="str">
            <v>3</v>
          </cell>
          <cell r="P2502" t="str">
            <v>1</v>
          </cell>
          <cell r="Q2502" t="str">
            <v>E</v>
          </cell>
          <cell r="R2502" t="str">
            <v>900</v>
          </cell>
          <cell r="S2502" t="str">
            <v>90001</v>
          </cell>
          <cell r="T2502" t="str">
            <v>3751</v>
          </cell>
          <cell r="U2502" t="str">
            <v>00</v>
          </cell>
          <cell r="V2502" t="str">
            <v>16</v>
          </cell>
          <cell r="W2502" t="str">
            <v>00605</v>
          </cell>
          <cell r="X2502" t="str">
            <v>1</v>
          </cell>
          <cell r="Y2502" t="str">
            <v>20</v>
          </cell>
          <cell r="Z2502" t="str">
            <v>150</v>
          </cell>
          <cell r="AA2502" t="str">
            <v>002</v>
          </cell>
          <cell r="AB2502">
            <v>10349.76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10349.76</v>
          </cell>
        </row>
        <row r="2503">
          <cell r="C2503" t="str">
            <v>143250819000100605002</v>
          </cell>
          <cell r="D2503" t="str">
            <v>2018.29.02.012.2.1.1.2.1.11.045.5081.2.6.5.3.1.E.900.90001.1432.00.16.00605.1.20.150.002</v>
          </cell>
          <cell r="E2503" t="str">
            <v>2018</v>
          </cell>
          <cell r="F2503" t="str">
            <v>29.02</v>
          </cell>
          <cell r="G2503" t="str">
            <v>012</v>
          </cell>
          <cell r="H2503" t="str">
            <v>2.1.1.2.1</v>
          </cell>
          <cell r="I2503" t="str">
            <v>11</v>
          </cell>
          <cell r="J2503" t="str">
            <v>045</v>
          </cell>
          <cell r="K2503" t="str">
            <v>5081</v>
          </cell>
          <cell r="L2503" t="str">
            <v>2</v>
          </cell>
          <cell r="M2503" t="str">
            <v>6</v>
          </cell>
          <cell r="N2503" t="str">
            <v>5</v>
          </cell>
          <cell r="O2503" t="str">
            <v>3</v>
          </cell>
          <cell r="P2503" t="str">
            <v>1</v>
          </cell>
          <cell r="Q2503" t="str">
            <v>E</v>
          </cell>
          <cell r="R2503" t="str">
            <v>900</v>
          </cell>
          <cell r="S2503" t="str">
            <v>90001</v>
          </cell>
          <cell r="T2503" t="str">
            <v>1432</v>
          </cell>
          <cell r="U2503" t="str">
            <v>00</v>
          </cell>
          <cell r="V2503" t="str">
            <v>16</v>
          </cell>
          <cell r="W2503" t="str">
            <v>00605</v>
          </cell>
          <cell r="X2503" t="str">
            <v>1</v>
          </cell>
          <cell r="Y2503" t="str">
            <v>20</v>
          </cell>
          <cell r="Z2503" t="str">
            <v>150</v>
          </cell>
          <cell r="AA2503" t="str">
            <v>002</v>
          </cell>
          <cell r="AB2503">
            <v>1852.01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1852.01</v>
          </cell>
        </row>
        <row r="2504">
          <cell r="C2504" t="str">
            <v>245150819000100404002</v>
          </cell>
          <cell r="D2504" t="str">
            <v>2018.29.02.012.2.1.1.2.1.11.045.5081.2.6.5.3.1.E.900.90001.2451.00.14.00404.1.20.150.002</v>
          </cell>
          <cell r="E2504" t="str">
            <v>2018</v>
          </cell>
          <cell r="F2504" t="str">
            <v>29.02</v>
          </cell>
          <cell r="G2504" t="str">
            <v>012</v>
          </cell>
          <cell r="H2504" t="str">
            <v>2.1.1.2.1</v>
          </cell>
          <cell r="I2504" t="str">
            <v>11</v>
          </cell>
          <cell r="J2504" t="str">
            <v>045</v>
          </cell>
          <cell r="K2504" t="str">
            <v>5081</v>
          </cell>
          <cell r="L2504" t="str">
            <v>2</v>
          </cell>
          <cell r="M2504" t="str">
            <v>6</v>
          </cell>
          <cell r="N2504" t="str">
            <v>5</v>
          </cell>
          <cell r="O2504" t="str">
            <v>3</v>
          </cell>
          <cell r="P2504" t="str">
            <v>1</v>
          </cell>
          <cell r="Q2504" t="str">
            <v>E</v>
          </cell>
          <cell r="R2504" t="str">
            <v>900</v>
          </cell>
          <cell r="S2504" t="str">
            <v>90001</v>
          </cell>
          <cell r="T2504" t="str">
            <v>2451</v>
          </cell>
          <cell r="U2504" t="str">
            <v>00</v>
          </cell>
          <cell r="V2504" t="str">
            <v>14</v>
          </cell>
          <cell r="W2504" t="str">
            <v>00404</v>
          </cell>
          <cell r="X2504" t="str">
            <v>1</v>
          </cell>
          <cell r="Y2504" t="str">
            <v>20</v>
          </cell>
          <cell r="Z2504" t="str">
            <v>150</v>
          </cell>
          <cell r="AA2504" t="str">
            <v>002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</row>
        <row r="2505">
          <cell r="C2505" t="str">
            <v>358150819000100605002</v>
          </cell>
          <cell r="D2505" t="str">
            <v>2018.29.02.012.2.1.1.2.1.11.045.5081.2.6.5.3.1.E.900.90001.3581.00.16.00605.1.20.150.002</v>
          </cell>
          <cell r="E2505" t="str">
            <v>2018</v>
          </cell>
          <cell r="F2505" t="str">
            <v>29.02</v>
          </cell>
          <cell r="G2505" t="str">
            <v>012</v>
          </cell>
          <cell r="H2505" t="str">
            <v>2.1.1.2.1</v>
          </cell>
          <cell r="I2505" t="str">
            <v>11</v>
          </cell>
          <cell r="J2505" t="str">
            <v>045</v>
          </cell>
          <cell r="K2505" t="str">
            <v>5081</v>
          </cell>
          <cell r="L2505" t="str">
            <v>2</v>
          </cell>
          <cell r="M2505" t="str">
            <v>6</v>
          </cell>
          <cell r="N2505" t="str">
            <v>5</v>
          </cell>
          <cell r="O2505" t="str">
            <v>3</v>
          </cell>
          <cell r="P2505" t="str">
            <v>1</v>
          </cell>
          <cell r="Q2505" t="str">
            <v>E</v>
          </cell>
          <cell r="R2505" t="str">
            <v>900</v>
          </cell>
          <cell r="S2505" t="str">
            <v>90001</v>
          </cell>
          <cell r="T2505" t="str">
            <v>3581</v>
          </cell>
          <cell r="U2505" t="str">
            <v>00</v>
          </cell>
          <cell r="V2505" t="str">
            <v>16</v>
          </cell>
          <cell r="W2505" t="str">
            <v>00605</v>
          </cell>
          <cell r="X2505" t="str">
            <v>1</v>
          </cell>
          <cell r="Y2505" t="str">
            <v>20</v>
          </cell>
          <cell r="Z2505" t="str">
            <v>150</v>
          </cell>
          <cell r="AA2505" t="str">
            <v>002</v>
          </cell>
          <cell r="AB2505">
            <v>11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11</v>
          </cell>
        </row>
        <row r="2506">
          <cell r="C2506" t="str">
            <v>141150939000100605002</v>
          </cell>
          <cell r="D2506" t="str">
            <v>2018.29.02.012.2.1.1.2.1.11.045.5093.2.6.5.3.1.E.900.90001.1411.00.16.00605.1.20.150.002</v>
          </cell>
          <cell r="E2506" t="str">
            <v>2018</v>
          </cell>
          <cell r="F2506" t="str">
            <v>29.02</v>
          </cell>
          <cell r="G2506" t="str">
            <v>012</v>
          </cell>
          <cell r="H2506" t="str">
            <v>2.1.1.2.1</v>
          </cell>
          <cell r="I2506" t="str">
            <v>11</v>
          </cell>
          <cell r="J2506" t="str">
            <v>045</v>
          </cell>
          <cell r="K2506" t="str">
            <v>5093</v>
          </cell>
          <cell r="L2506" t="str">
            <v>2</v>
          </cell>
          <cell r="M2506" t="str">
            <v>6</v>
          </cell>
          <cell r="N2506" t="str">
            <v>5</v>
          </cell>
          <cell r="O2506" t="str">
            <v>3</v>
          </cell>
          <cell r="P2506" t="str">
            <v>1</v>
          </cell>
          <cell r="Q2506" t="str">
            <v>E</v>
          </cell>
          <cell r="R2506" t="str">
            <v>900</v>
          </cell>
          <cell r="S2506" t="str">
            <v>90001</v>
          </cell>
          <cell r="T2506" t="str">
            <v>1411</v>
          </cell>
          <cell r="U2506" t="str">
            <v>00</v>
          </cell>
          <cell r="V2506" t="str">
            <v>16</v>
          </cell>
          <cell r="W2506" t="str">
            <v>00605</v>
          </cell>
          <cell r="X2506" t="str">
            <v>1</v>
          </cell>
          <cell r="Y2506" t="str">
            <v>20</v>
          </cell>
          <cell r="Z2506" t="str">
            <v>150</v>
          </cell>
          <cell r="AA2506" t="str">
            <v>002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</row>
        <row r="2507">
          <cell r="C2507" t="str">
            <v>131150959000100605002</v>
          </cell>
          <cell r="D2507" t="str">
            <v>2018.29.02.012.2.1.1.2.1.11.045.5095.2.6.5.3.1.E.900.90001.1311.00.16.00605.1.20.150.002</v>
          </cell>
          <cell r="E2507" t="str">
            <v>2018</v>
          </cell>
          <cell r="F2507" t="str">
            <v>29.02</v>
          </cell>
          <cell r="G2507" t="str">
            <v>012</v>
          </cell>
          <cell r="H2507" t="str">
            <v>2.1.1.2.1</v>
          </cell>
          <cell r="I2507" t="str">
            <v>11</v>
          </cell>
          <cell r="J2507" t="str">
            <v>045</v>
          </cell>
          <cell r="K2507" t="str">
            <v>5095</v>
          </cell>
          <cell r="L2507" t="str">
            <v>2</v>
          </cell>
          <cell r="M2507" t="str">
            <v>6</v>
          </cell>
          <cell r="N2507" t="str">
            <v>5</v>
          </cell>
          <cell r="O2507" t="str">
            <v>3</v>
          </cell>
          <cell r="P2507" t="str">
            <v>1</v>
          </cell>
          <cell r="Q2507" t="str">
            <v>E</v>
          </cell>
          <cell r="R2507" t="str">
            <v>900</v>
          </cell>
          <cell r="S2507" t="str">
            <v>90001</v>
          </cell>
          <cell r="T2507" t="str">
            <v>1311</v>
          </cell>
          <cell r="U2507" t="str">
            <v>00</v>
          </cell>
          <cell r="V2507" t="str">
            <v>16</v>
          </cell>
          <cell r="W2507" t="str">
            <v>00605</v>
          </cell>
          <cell r="X2507" t="str">
            <v>1</v>
          </cell>
          <cell r="Y2507" t="str">
            <v>20</v>
          </cell>
          <cell r="Z2507" t="str">
            <v>150</v>
          </cell>
          <cell r="AA2507" t="str">
            <v>002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</row>
        <row r="2508">
          <cell r="C2508" t="str">
            <v>132250959000100605002</v>
          </cell>
          <cell r="D2508" t="str">
            <v>2018.29.02.012.2.1.1.2.1.11.045.5095.2.6.5.3.1.E.900.90001.1322.00.16.00605.1.20.150.002</v>
          </cell>
          <cell r="E2508" t="str">
            <v>2018</v>
          </cell>
          <cell r="F2508" t="str">
            <v>29.02</v>
          </cell>
          <cell r="G2508" t="str">
            <v>012</v>
          </cell>
          <cell r="H2508" t="str">
            <v>2.1.1.2.1</v>
          </cell>
          <cell r="I2508" t="str">
            <v>11</v>
          </cell>
          <cell r="J2508" t="str">
            <v>045</v>
          </cell>
          <cell r="K2508" t="str">
            <v>5095</v>
          </cell>
          <cell r="L2508" t="str">
            <v>2</v>
          </cell>
          <cell r="M2508" t="str">
            <v>6</v>
          </cell>
          <cell r="N2508" t="str">
            <v>5</v>
          </cell>
          <cell r="O2508" t="str">
            <v>3</v>
          </cell>
          <cell r="P2508" t="str">
            <v>1</v>
          </cell>
          <cell r="Q2508" t="str">
            <v>E</v>
          </cell>
          <cell r="R2508" t="str">
            <v>900</v>
          </cell>
          <cell r="S2508" t="str">
            <v>90001</v>
          </cell>
          <cell r="T2508" t="str">
            <v>1322</v>
          </cell>
          <cell r="U2508" t="str">
            <v>00</v>
          </cell>
          <cell r="V2508" t="str">
            <v>16</v>
          </cell>
          <cell r="W2508" t="str">
            <v>00605</v>
          </cell>
          <cell r="X2508" t="str">
            <v>1</v>
          </cell>
          <cell r="Y2508" t="str">
            <v>20</v>
          </cell>
          <cell r="Z2508" t="str">
            <v>150</v>
          </cell>
          <cell r="AA2508" t="str">
            <v>002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</row>
        <row r="2509">
          <cell r="C2509" t="str">
            <v>143251319000100605002</v>
          </cell>
          <cell r="D2509" t="str">
            <v>2018.29.02.012.2.1.1.2.1.11.045.5131.2.6.5.3.1.E.900.90001.1432.00.16.00605.1.20.150.002</v>
          </cell>
          <cell r="E2509" t="str">
            <v>2018</v>
          </cell>
          <cell r="F2509" t="str">
            <v>29.02</v>
          </cell>
          <cell r="G2509" t="str">
            <v>012</v>
          </cell>
          <cell r="H2509" t="str">
            <v>2.1.1.2.1</v>
          </cell>
          <cell r="I2509" t="str">
            <v>11</v>
          </cell>
          <cell r="J2509" t="str">
            <v>045</v>
          </cell>
          <cell r="K2509" t="str">
            <v>5131</v>
          </cell>
          <cell r="L2509" t="str">
            <v>2</v>
          </cell>
          <cell r="M2509" t="str">
            <v>6</v>
          </cell>
          <cell r="N2509" t="str">
            <v>5</v>
          </cell>
          <cell r="O2509" t="str">
            <v>3</v>
          </cell>
          <cell r="P2509" t="str">
            <v>1</v>
          </cell>
          <cell r="Q2509" t="str">
            <v>E</v>
          </cell>
          <cell r="R2509" t="str">
            <v>900</v>
          </cell>
          <cell r="S2509" t="str">
            <v>90001</v>
          </cell>
          <cell r="T2509" t="str">
            <v>1432</v>
          </cell>
          <cell r="U2509" t="str">
            <v>00</v>
          </cell>
          <cell r="V2509" t="str">
            <v>16</v>
          </cell>
          <cell r="W2509" t="str">
            <v>00605</v>
          </cell>
          <cell r="X2509" t="str">
            <v>1</v>
          </cell>
          <cell r="Y2509" t="str">
            <v>20</v>
          </cell>
          <cell r="Z2509" t="str">
            <v>150</v>
          </cell>
          <cell r="AA2509" t="str">
            <v>002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</row>
        <row r="2510">
          <cell r="C2510" t="str">
            <v>171351749000100605002</v>
          </cell>
          <cell r="D2510" t="str">
            <v>2018.29.02.012.2.1.1.2.1.11.045.5174.2.6.5.3.1.E.900.90001.1713.00.16.00605.1.20.150.002</v>
          </cell>
          <cell r="E2510" t="str">
            <v>2018</v>
          </cell>
          <cell r="F2510" t="str">
            <v>29.02</v>
          </cell>
          <cell r="G2510" t="str">
            <v>012</v>
          </cell>
          <cell r="H2510" t="str">
            <v>2.1.1.2.1</v>
          </cell>
          <cell r="I2510" t="str">
            <v>11</v>
          </cell>
          <cell r="J2510" t="str">
            <v>045</v>
          </cell>
          <cell r="K2510" t="str">
            <v>5174</v>
          </cell>
          <cell r="L2510" t="str">
            <v>2</v>
          </cell>
          <cell r="M2510" t="str">
            <v>6</v>
          </cell>
          <cell r="N2510" t="str">
            <v>5</v>
          </cell>
          <cell r="O2510" t="str">
            <v>3</v>
          </cell>
          <cell r="P2510" t="str">
            <v>1</v>
          </cell>
          <cell r="Q2510" t="str">
            <v>E</v>
          </cell>
          <cell r="R2510" t="str">
            <v>900</v>
          </cell>
          <cell r="S2510" t="str">
            <v>90001</v>
          </cell>
          <cell r="T2510" t="str">
            <v>1713</v>
          </cell>
          <cell r="U2510" t="str">
            <v>00</v>
          </cell>
          <cell r="V2510" t="str">
            <v>16</v>
          </cell>
          <cell r="W2510" t="str">
            <v>00605</v>
          </cell>
          <cell r="X2510" t="str">
            <v>1</v>
          </cell>
          <cell r="Y2510" t="str">
            <v>20</v>
          </cell>
          <cell r="Z2510" t="str">
            <v>150</v>
          </cell>
          <cell r="AA2510" t="str">
            <v>002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</row>
        <row r="2511">
          <cell r="C2511" t="str">
            <v>261151749000100404002</v>
          </cell>
          <cell r="D2511" t="str">
            <v>2018.29.02.012.2.1.1.2.1.11.045.5174.2.6.5.3.1.E.900.90001.2611.00.14.00404.1.20.150.002</v>
          </cell>
          <cell r="E2511" t="str">
            <v>2018</v>
          </cell>
          <cell r="F2511" t="str">
            <v>29.02</v>
          </cell>
          <cell r="G2511" t="str">
            <v>012</v>
          </cell>
          <cell r="H2511" t="str">
            <v>2.1.1.2.1</v>
          </cell>
          <cell r="I2511" t="str">
            <v>11</v>
          </cell>
          <cell r="J2511" t="str">
            <v>045</v>
          </cell>
          <cell r="K2511" t="str">
            <v>5174</v>
          </cell>
          <cell r="L2511" t="str">
            <v>2</v>
          </cell>
          <cell r="M2511" t="str">
            <v>6</v>
          </cell>
          <cell r="N2511" t="str">
            <v>5</v>
          </cell>
          <cell r="O2511" t="str">
            <v>3</v>
          </cell>
          <cell r="P2511" t="str">
            <v>1</v>
          </cell>
          <cell r="Q2511" t="str">
            <v>E</v>
          </cell>
          <cell r="R2511" t="str">
            <v>900</v>
          </cell>
          <cell r="S2511" t="str">
            <v>90001</v>
          </cell>
          <cell r="T2511" t="str">
            <v>2611</v>
          </cell>
          <cell r="U2511" t="str">
            <v>00</v>
          </cell>
          <cell r="V2511" t="str">
            <v>14</v>
          </cell>
          <cell r="W2511" t="str">
            <v>00404</v>
          </cell>
          <cell r="X2511" t="str">
            <v>1</v>
          </cell>
          <cell r="Y2511" t="str">
            <v>20</v>
          </cell>
          <cell r="Z2511" t="str">
            <v>150</v>
          </cell>
          <cell r="AA2511" t="str">
            <v>002</v>
          </cell>
          <cell r="AB2511">
            <v>5000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5000</v>
          </cell>
        </row>
        <row r="2512">
          <cell r="C2512" t="str">
            <v>132251849000100605002</v>
          </cell>
          <cell r="D2512" t="str">
            <v>2018.29.02.012.2.1.1.2.1.11.045.5184.2.6.5.3.1.E.900.90001.1322.00.16.00605.1.20.150.002</v>
          </cell>
          <cell r="E2512" t="str">
            <v>2018</v>
          </cell>
          <cell r="F2512" t="str">
            <v>29.02</v>
          </cell>
          <cell r="G2512" t="str">
            <v>012</v>
          </cell>
          <cell r="H2512" t="str">
            <v>2.1.1.2.1</v>
          </cell>
          <cell r="I2512" t="str">
            <v>11</v>
          </cell>
          <cell r="J2512" t="str">
            <v>045</v>
          </cell>
          <cell r="K2512" t="str">
            <v>5184</v>
          </cell>
          <cell r="L2512" t="str">
            <v>2</v>
          </cell>
          <cell r="M2512" t="str">
            <v>6</v>
          </cell>
          <cell r="N2512" t="str">
            <v>5</v>
          </cell>
          <cell r="O2512" t="str">
            <v>3</v>
          </cell>
          <cell r="P2512" t="str">
            <v>1</v>
          </cell>
          <cell r="Q2512" t="str">
            <v>E</v>
          </cell>
          <cell r="R2512" t="str">
            <v>900</v>
          </cell>
          <cell r="S2512" t="str">
            <v>90001</v>
          </cell>
          <cell r="T2512" t="str">
            <v>1322</v>
          </cell>
          <cell r="U2512" t="str">
            <v>00</v>
          </cell>
          <cell r="V2512" t="str">
            <v>16</v>
          </cell>
          <cell r="W2512" t="str">
            <v>00605</v>
          </cell>
          <cell r="X2512" t="str">
            <v>1</v>
          </cell>
          <cell r="Y2512" t="str">
            <v>20</v>
          </cell>
          <cell r="Z2512" t="str">
            <v>150</v>
          </cell>
          <cell r="AA2512" t="str">
            <v>002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</row>
        <row r="2513">
          <cell r="C2513" t="str">
            <v>261151849000100404002</v>
          </cell>
          <cell r="D2513" t="str">
            <v>2018.29.02.012.2.1.1.2.1.11.045.5184.2.6.5.3.1.E.900.90001.2611.00.14.00404.1.20.150.002</v>
          </cell>
          <cell r="E2513" t="str">
            <v>2018</v>
          </cell>
          <cell r="F2513" t="str">
            <v>29.02</v>
          </cell>
          <cell r="G2513" t="str">
            <v>012</v>
          </cell>
          <cell r="H2513" t="str">
            <v>2.1.1.2.1</v>
          </cell>
          <cell r="I2513" t="str">
            <v>11</v>
          </cell>
          <cell r="J2513" t="str">
            <v>045</v>
          </cell>
          <cell r="K2513" t="str">
            <v>5184</v>
          </cell>
          <cell r="L2513" t="str">
            <v>2</v>
          </cell>
          <cell r="M2513" t="str">
            <v>6</v>
          </cell>
          <cell r="N2513" t="str">
            <v>5</v>
          </cell>
          <cell r="O2513" t="str">
            <v>3</v>
          </cell>
          <cell r="P2513" t="str">
            <v>1</v>
          </cell>
          <cell r="Q2513" t="str">
            <v>E</v>
          </cell>
          <cell r="R2513" t="str">
            <v>900</v>
          </cell>
          <cell r="S2513" t="str">
            <v>90001</v>
          </cell>
          <cell r="T2513" t="str">
            <v>2611</v>
          </cell>
          <cell r="U2513" t="str">
            <v>00</v>
          </cell>
          <cell r="V2513" t="str">
            <v>14</v>
          </cell>
          <cell r="W2513" t="str">
            <v>00404</v>
          </cell>
          <cell r="X2513" t="str">
            <v>1</v>
          </cell>
          <cell r="Y2513" t="str">
            <v>20</v>
          </cell>
          <cell r="Z2513" t="str">
            <v>150</v>
          </cell>
          <cell r="AA2513" t="str">
            <v>002</v>
          </cell>
          <cell r="AB2513">
            <v>701.59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701.59</v>
          </cell>
        </row>
        <row r="2514">
          <cell r="C2514" t="str">
            <v>37216037357D200605002</v>
          </cell>
          <cell r="D2514" t="str">
            <v>2018.29.02.012.2.1.1.2.1.11.045.6037.2.6.5.3.1.E.357.357D2.3721.00.16.00605.1.20.150.002</v>
          </cell>
          <cell r="E2514" t="str">
            <v>2018</v>
          </cell>
          <cell r="F2514" t="str">
            <v>29.02</v>
          </cell>
          <cell r="G2514" t="str">
            <v>012</v>
          </cell>
          <cell r="H2514" t="str">
            <v>2.1.1.2.1</v>
          </cell>
          <cell r="I2514" t="str">
            <v>11</v>
          </cell>
          <cell r="J2514" t="str">
            <v>045</v>
          </cell>
          <cell r="K2514" t="str">
            <v>6037</v>
          </cell>
          <cell r="L2514" t="str">
            <v>2</v>
          </cell>
          <cell r="M2514" t="str">
            <v>6</v>
          </cell>
          <cell r="N2514" t="str">
            <v>5</v>
          </cell>
          <cell r="O2514" t="str">
            <v>3</v>
          </cell>
          <cell r="P2514" t="str">
            <v>1</v>
          </cell>
          <cell r="Q2514" t="str">
            <v>E</v>
          </cell>
          <cell r="R2514" t="str">
            <v>357</v>
          </cell>
          <cell r="S2514" t="str">
            <v>357D2</v>
          </cell>
          <cell r="T2514" t="str">
            <v>3721</v>
          </cell>
          <cell r="U2514" t="str">
            <v>00</v>
          </cell>
          <cell r="V2514" t="str">
            <v>16</v>
          </cell>
          <cell r="W2514" t="str">
            <v>00605</v>
          </cell>
          <cell r="X2514" t="str">
            <v>1</v>
          </cell>
          <cell r="Y2514" t="str">
            <v>20</v>
          </cell>
          <cell r="Z2514" t="str">
            <v>150</v>
          </cell>
          <cell r="AA2514" t="str">
            <v>002</v>
          </cell>
          <cell r="AB2514">
            <v>3416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3416</v>
          </cell>
        </row>
        <row r="2515">
          <cell r="C2515" t="str">
            <v>142160603580100605002</v>
          </cell>
          <cell r="D2515" t="str">
            <v>2018.29.02.012.2.1.1.2.1.11.045.6060.2.6.8.3.2.E.358.35801.1421.00.16.00605.1.20.150.002</v>
          </cell>
          <cell r="E2515" t="str">
            <v>2018</v>
          </cell>
          <cell r="F2515" t="str">
            <v>29.02</v>
          </cell>
          <cell r="G2515" t="str">
            <v>012</v>
          </cell>
          <cell r="H2515" t="str">
            <v>2.1.1.2.1</v>
          </cell>
          <cell r="I2515" t="str">
            <v>11</v>
          </cell>
          <cell r="J2515" t="str">
            <v>045</v>
          </cell>
          <cell r="K2515" t="str">
            <v>6060</v>
          </cell>
          <cell r="L2515" t="str">
            <v>2</v>
          </cell>
          <cell r="M2515" t="str">
            <v>6</v>
          </cell>
          <cell r="N2515" t="str">
            <v>8</v>
          </cell>
          <cell r="O2515" t="str">
            <v>3</v>
          </cell>
          <cell r="P2515" t="str">
            <v>2</v>
          </cell>
          <cell r="Q2515" t="str">
            <v>E</v>
          </cell>
          <cell r="R2515" t="str">
            <v>358</v>
          </cell>
          <cell r="S2515" t="str">
            <v>35801</v>
          </cell>
          <cell r="T2515" t="str">
            <v>1421</v>
          </cell>
          <cell r="U2515" t="str">
            <v>00</v>
          </cell>
          <cell r="V2515" t="str">
            <v>16</v>
          </cell>
          <cell r="W2515" t="str">
            <v>00605</v>
          </cell>
          <cell r="X2515" t="str">
            <v>1</v>
          </cell>
          <cell r="Y2515" t="str">
            <v>20</v>
          </cell>
          <cell r="Z2515" t="str">
            <v>150</v>
          </cell>
          <cell r="AA2515" t="str">
            <v>002</v>
          </cell>
          <cell r="AB2515">
            <v>1841.86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1841.86</v>
          </cell>
        </row>
        <row r="2516">
          <cell r="C2516" t="str">
            <v>171260603580100605002</v>
          </cell>
          <cell r="D2516" t="str">
            <v>2018.29.02.012.2.1.1.2.1.11.045.6060.2.6.8.3.2.E.358.35801.1712.00.16.00605.1.20.150.002</v>
          </cell>
          <cell r="E2516" t="str">
            <v>2018</v>
          </cell>
          <cell r="F2516" t="str">
            <v>29.02</v>
          </cell>
          <cell r="G2516" t="str">
            <v>012</v>
          </cell>
          <cell r="H2516" t="str">
            <v>2.1.1.2.1</v>
          </cell>
          <cell r="I2516" t="str">
            <v>11</v>
          </cell>
          <cell r="J2516" t="str">
            <v>045</v>
          </cell>
          <cell r="K2516" t="str">
            <v>6060</v>
          </cell>
          <cell r="L2516" t="str">
            <v>2</v>
          </cell>
          <cell r="M2516" t="str">
            <v>6</v>
          </cell>
          <cell r="N2516" t="str">
            <v>8</v>
          </cell>
          <cell r="O2516" t="str">
            <v>3</v>
          </cell>
          <cell r="P2516" t="str">
            <v>2</v>
          </cell>
          <cell r="Q2516" t="str">
            <v>E</v>
          </cell>
          <cell r="R2516" t="str">
            <v>358</v>
          </cell>
          <cell r="S2516" t="str">
            <v>35801</v>
          </cell>
          <cell r="T2516" t="str">
            <v>1712</v>
          </cell>
          <cell r="U2516" t="str">
            <v>00</v>
          </cell>
          <cell r="V2516" t="str">
            <v>16</v>
          </cell>
          <cell r="W2516" t="str">
            <v>00605</v>
          </cell>
          <cell r="X2516" t="str">
            <v>1</v>
          </cell>
          <cell r="Y2516" t="str">
            <v>20</v>
          </cell>
          <cell r="Z2516" t="str">
            <v>150</v>
          </cell>
          <cell r="AA2516" t="str">
            <v>002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</row>
        <row r="2517">
          <cell r="C2517" t="str">
            <v>143260613580100605002</v>
          </cell>
          <cell r="D2517" t="str">
            <v>2018.29.02.012.2.1.1.2.1.11.045.6061.2.6.8.3.2.E.358.35801.1432.00.16.00605.1.20.150.002</v>
          </cell>
          <cell r="E2517" t="str">
            <v>2018</v>
          </cell>
          <cell r="F2517" t="str">
            <v>29.02</v>
          </cell>
          <cell r="G2517" t="str">
            <v>012</v>
          </cell>
          <cell r="H2517" t="str">
            <v>2.1.1.2.1</v>
          </cell>
          <cell r="I2517" t="str">
            <v>11</v>
          </cell>
          <cell r="J2517" t="str">
            <v>045</v>
          </cell>
          <cell r="K2517" t="str">
            <v>6061</v>
          </cell>
          <cell r="L2517" t="str">
            <v>2</v>
          </cell>
          <cell r="M2517" t="str">
            <v>6</v>
          </cell>
          <cell r="N2517" t="str">
            <v>8</v>
          </cell>
          <cell r="O2517" t="str">
            <v>3</v>
          </cell>
          <cell r="P2517" t="str">
            <v>2</v>
          </cell>
          <cell r="Q2517" t="str">
            <v>E</v>
          </cell>
          <cell r="R2517" t="str">
            <v>358</v>
          </cell>
          <cell r="S2517" t="str">
            <v>35801</v>
          </cell>
          <cell r="T2517" t="str">
            <v>1432</v>
          </cell>
          <cell r="U2517" t="str">
            <v>00</v>
          </cell>
          <cell r="V2517" t="str">
            <v>16</v>
          </cell>
          <cell r="W2517" t="str">
            <v>00605</v>
          </cell>
          <cell r="X2517" t="str">
            <v>1</v>
          </cell>
          <cell r="Y2517" t="str">
            <v>20</v>
          </cell>
          <cell r="Z2517" t="str">
            <v>150</v>
          </cell>
          <cell r="AA2517" t="str">
            <v>002</v>
          </cell>
          <cell r="AB2517">
            <v>695.45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695.45</v>
          </cell>
        </row>
        <row r="2518">
          <cell r="C2518" t="str">
            <v>441360623580100605641</v>
          </cell>
          <cell r="D2518" t="str">
            <v>2018.29.02.012.2.1.1.2.1.11.045.6062.2.6.8.3.2.E.358.35801.4413.00.16.00605.1.20.150.641</v>
          </cell>
          <cell r="E2518" t="str">
            <v>2018</v>
          </cell>
          <cell r="F2518" t="str">
            <v>29.02</v>
          </cell>
          <cell r="G2518" t="str">
            <v>012</v>
          </cell>
          <cell r="H2518" t="str">
            <v>2.1.1.2.1</v>
          </cell>
          <cell r="I2518" t="str">
            <v>11</v>
          </cell>
          <cell r="J2518" t="str">
            <v>045</v>
          </cell>
          <cell r="K2518" t="str">
            <v>6062</v>
          </cell>
          <cell r="L2518" t="str">
            <v>2</v>
          </cell>
          <cell r="M2518" t="str">
            <v>6</v>
          </cell>
          <cell r="N2518" t="str">
            <v>8</v>
          </cell>
          <cell r="O2518" t="str">
            <v>3</v>
          </cell>
          <cell r="P2518" t="str">
            <v>2</v>
          </cell>
          <cell r="Q2518" t="str">
            <v>E</v>
          </cell>
          <cell r="R2518" t="str">
            <v>358</v>
          </cell>
          <cell r="S2518" t="str">
            <v>35801</v>
          </cell>
          <cell r="T2518" t="str">
            <v>4413</v>
          </cell>
          <cell r="U2518" t="str">
            <v>00</v>
          </cell>
          <cell r="V2518" t="str">
            <v>16</v>
          </cell>
          <cell r="W2518" t="str">
            <v>00605</v>
          </cell>
          <cell r="X2518" t="str">
            <v>1</v>
          </cell>
          <cell r="Y2518" t="str">
            <v>20</v>
          </cell>
          <cell r="Z2518" t="str">
            <v>150</v>
          </cell>
          <cell r="AA2518" t="str">
            <v>641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</row>
        <row r="2519">
          <cell r="C2519" t="str">
            <v>22126062358D400605002</v>
          </cell>
          <cell r="D2519" t="str">
            <v>2018.29.02.012.2.1.1.2.1.11.045.6062.2.6.8.3.2.E.358.358D4.2212.00.16.00605.1.20.150.002</v>
          </cell>
          <cell r="E2519" t="str">
            <v>2018</v>
          </cell>
          <cell r="F2519" t="str">
            <v>29.02</v>
          </cell>
          <cell r="G2519" t="str">
            <v>012</v>
          </cell>
          <cell r="H2519" t="str">
            <v>2.1.1.2.1</v>
          </cell>
          <cell r="I2519" t="str">
            <v>11</v>
          </cell>
          <cell r="J2519" t="str">
            <v>045</v>
          </cell>
          <cell r="K2519" t="str">
            <v>6062</v>
          </cell>
          <cell r="L2519" t="str">
            <v>2</v>
          </cell>
          <cell r="M2519" t="str">
            <v>6</v>
          </cell>
          <cell r="N2519" t="str">
            <v>8</v>
          </cell>
          <cell r="O2519" t="str">
            <v>3</v>
          </cell>
          <cell r="P2519" t="str">
            <v>2</v>
          </cell>
          <cell r="Q2519" t="str">
            <v>E</v>
          </cell>
          <cell r="R2519" t="str">
            <v>358</v>
          </cell>
          <cell r="S2519" t="str">
            <v>358D4</v>
          </cell>
          <cell r="T2519" t="str">
            <v>2212</v>
          </cell>
          <cell r="U2519" t="str">
            <v>00</v>
          </cell>
          <cell r="V2519" t="str">
            <v>16</v>
          </cell>
          <cell r="W2519" t="str">
            <v>00605</v>
          </cell>
          <cell r="X2519" t="str">
            <v>1</v>
          </cell>
          <cell r="Y2519" t="str">
            <v>20</v>
          </cell>
          <cell r="Z2519" t="str">
            <v>150</v>
          </cell>
          <cell r="AA2519" t="str">
            <v>002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</row>
        <row r="2520">
          <cell r="C2520" t="str">
            <v>392161179000100605002</v>
          </cell>
          <cell r="D2520" t="str">
            <v>2018.29.02.012.2.1.1.2.1.11.045.6117.2.6.5.3.1.E.900.90001.3921.00.16.00605.1.20.150.002</v>
          </cell>
          <cell r="E2520" t="str">
            <v>2018</v>
          </cell>
          <cell r="F2520" t="str">
            <v>29.02</v>
          </cell>
          <cell r="G2520" t="str">
            <v>012</v>
          </cell>
          <cell r="H2520" t="str">
            <v>2.1.1.2.1</v>
          </cell>
          <cell r="I2520" t="str">
            <v>11</v>
          </cell>
          <cell r="J2520" t="str">
            <v>045</v>
          </cell>
          <cell r="K2520" t="str">
            <v>6117</v>
          </cell>
          <cell r="L2520" t="str">
            <v>2</v>
          </cell>
          <cell r="M2520" t="str">
            <v>6</v>
          </cell>
          <cell r="N2520" t="str">
            <v>5</v>
          </cell>
          <cell r="O2520" t="str">
            <v>3</v>
          </cell>
          <cell r="P2520" t="str">
            <v>1</v>
          </cell>
          <cell r="Q2520" t="str">
            <v>E</v>
          </cell>
          <cell r="R2520" t="str">
            <v>900</v>
          </cell>
          <cell r="S2520" t="str">
            <v>90001</v>
          </cell>
          <cell r="T2520" t="str">
            <v>3921</v>
          </cell>
          <cell r="U2520" t="str">
            <v>00</v>
          </cell>
          <cell r="V2520" t="str">
            <v>16</v>
          </cell>
          <cell r="W2520" t="str">
            <v>00605</v>
          </cell>
          <cell r="X2520" t="str">
            <v>1</v>
          </cell>
          <cell r="Y2520" t="str">
            <v>20</v>
          </cell>
          <cell r="Z2520" t="str">
            <v>150</v>
          </cell>
          <cell r="AA2520" t="str">
            <v>002</v>
          </cell>
          <cell r="AB2520">
            <v>851.99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851.99</v>
          </cell>
        </row>
        <row r="2521">
          <cell r="C2521" t="str">
            <v>375161243570300605002</v>
          </cell>
          <cell r="D2521" t="str">
            <v>2018.29.02.012.2.1.1.2.1.11.045.6124.2.6.5.3.1.E.357.35703.3751.00.16.00605.1.20.150.002</v>
          </cell>
          <cell r="E2521" t="str">
            <v>2018</v>
          </cell>
          <cell r="F2521" t="str">
            <v>29.02</v>
          </cell>
          <cell r="G2521" t="str">
            <v>012</v>
          </cell>
          <cell r="H2521" t="str">
            <v>2.1.1.2.1</v>
          </cell>
          <cell r="I2521" t="str">
            <v>11</v>
          </cell>
          <cell r="J2521" t="str">
            <v>045</v>
          </cell>
          <cell r="K2521" t="str">
            <v>6124</v>
          </cell>
          <cell r="L2521" t="str">
            <v>2</v>
          </cell>
          <cell r="M2521" t="str">
            <v>6</v>
          </cell>
          <cell r="N2521" t="str">
            <v>5</v>
          </cell>
          <cell r="O2521" t="str">
            <v>3</v>
          </cell>
          <cell r="P2521" t="str">
            <v>1</v>
          </cell>
          <cell r="Q2521" t="str">
            <v>E</v>
          </cell>
          <cell r="R2521" t="str">
            <v>357</v>
          </cell>
          <cell r="S2521" t="str">
            <v>35703</v>
          </cell>
          <cell r="T2521" t="str">
            <v>3751</v>
          </cell>
          <cell r="U2521" t="str">
            <v>00</v>
          </cell>
          <cell r="V2521" t="str">
            <v>16</v>
          </cell>
          <cell r="W2521" t="str">
            <v>00605</v>
          </cell>
          <cell r="X2521" t="str">
            <v>1</v>
          </cell>
          <cell r="Y2521" t="str">
            <v>20</v>
          </cell>
          <cell r="Z2521" t="str">
            <v>150</v>
          </cell>
          <cell r="AA2521" t="str">
            <v>002</v>
          </cell>
          <cell r="AB2521">
            <v>66596.94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66596.94</v>
          </cell>
        </row>
        <row r="2522">
          <cell r="C2522" t="str">
            <v>39216124357G400605002</v>
          </cell>
          <cell r="D2522" t="str">
            <v>2018.29.02.012.2.1.1.2.1.11.045.6124.2.6.5.3.1.E.357.357G4.3921.00.16.00605.1.20.150.002</v>
          </cell>
          <cell r="E2522" t="str">
            <v>2018</v>
          </cell>
          <cell r="F2522" t="str">
            <v>29.02</v>
          </cell>
          <cell r="G2522" t="str">
            <v>012</v>
          </cell>
          <cell r="H2522" t="str">
            <v>2.1.1.2.1</v>
          </cell>
          <cell r="I2522" t="str">
            <v>11</v>
          </cell>
          <cell r="J2522" t="str">
            <v>045</v>
          </cell>
          <cell r="K2522" t="str">
            <v>6124</v>
          </cell>
          <cell r="L2522" t="str">
            <v>2</v>
          </cell>
          <cell r="M2522" t="str">
            <v>6</v>
          </cell>
          <cell r="N2522" t="str">
            <v>5</v>
          </cell>
          <cell r="O2522" t="str">
            <v>3</v>
          </cell>
          <cell r="P2522" t="str">
            <v>1</v>
          </cell>
          <cell r="Q2522" t="str">
            <v>E</v>
          </cell>
          <cell r="R2522" t="str">
            <v>357</v>
          </cell>
          <cell r="S2522" t="str">
            <v>357G4</v>
          </cell>
          <cell r="T2522" t="str">
            <v>3921</v>
          </cell>
          <cell r="U2522" t="str">
            <v>00</v>
          </cell>
          <cell r="V2522" t="str">
            <v>16</v>
          </cell>
          <cell r="W2522" t="str">
            <v>00605</v>
          </cell>
          <cell r="X2522" t="str">
            <v>1</v>
          </cell>
          <cell r="Y2522" t="str">
            <v>20</v>
          </cell>
          <cell r="Z2522" t="str">
            <v>150</v>
          </cell>
          <cell r="AA2522" t="str">
            <v>002</v>
          </cell>
          <cell r="AB2522">
            <v>3018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3018</v>
          </cell>
        </row>
        <row r="2523">
          <cell r="C2523" t="str">
            <v>17126223357D100605002</v>
          </cell>
          <cell r="D2523" t="str">
            <v>2018.29.02.012.2.1.1.2.1.11.045.6223.2.6.5.3.1.E.357.357D1.1712.00.16.00605.1.20.150.002</v>
          </cell>
          <cell r="E2523" t="str">
            <v>2018</v>
          </cell>
          <cell r="F2523" t="str">
            <v>29.02</v>
          </cell>
          <cell r="G2523" t="str">
            <v>012</v>
          </cell>
          <cell r="H2523" t="str">
            <v>2.1.1.2.1</v>
          </cell>
          <cell r="I2523" t="str">
            <v>11</v>
          </cell>
          <cell r="J2523" t="str">
            <v>045</v>
          </cell>
          <cell r="K2523" t="str">
            <v>6223</v>
          </cell>
          <cell r="L2523" t="str">
            <v>2</v>
          </cell>
          <cell r="M2523" t="str">
            <v>6</v>
          </cell>
          <cell r="N2523" t="str">
            <v>5</v>
          </cell>
          <cell r="O2523" t="str">
            <v>3</v>
          </cell>
          <cell r="P2523" t="str">
            <v>1</v>
          </cell>
          <cell r="Q2523" t="str">
            <v>E</v>
          </cell>
          <cell r="R2523" t="str">
            <v>357</v>
          </cell>
          <cell r="S2523" t="str">
            <v>357D1</v>
          </cell>
          <cell r="T2523" t="str">
            <v>1712</v>
          </cell>
          <cell r="U2523" t="str">
            <v>00</v>
          </cell>
          <cell r="V2523" t="str">
            <v>16</v>
          </cell>
          <cell r="W2523" t="str">
            <v>00605</v>
          </cell>
          <cell r="X2523" t="str">
            <v>1</v>
          </cell>
          <cell r="Y2523" t="str">
            <v>20</v>
          </cell>
          <cell r="Z2523" t="str">
            <v>150</v>
          </cell>
          <cell r="AA2523" t="str">
            <v>002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</row>
        <row r="2524">
          <cell r="C2524" t="str">
            <v>13216225357D100605002</v>
          </cell>
          <cell r="D2524" t="str">
            <v>2018.29.02.012.2.1.1.2.1.11.045.6225.2.6.5.3.1.E.357.357D1.1321.00.16.00605.1.20.150.002</v>
          </cell>
          <cell r="E2524" t="str">
            <v>2018</v>
          </cell>
          <cell r="F2524" t="str">
            <v>29.02</v>
          </cell>
          <cell r="G2524" t="str">
            <v>012</v>
          </cell>
          <cell r="H2524" t="str">
            <v>2.1.1.2.1</v>
          </cell>
          <cell r="I2524" t="str">
            <v>11</v>
          </cell>
          <cell r="J2524" t="str">
            <v>045</v>
          </cell>
          <cell r="K2524" t="str">
            <v>6225</v>
          </cell>
          <cell r="L2524" t="str">
            <v>2</v>
          </cell>
          <cell r="M2524" t="str">
            <v>6</v>
          </cell>
          <cell r="N2524" t="str">
            <v>5</v>
          </cell>
          <cell r="O2524" t="str">
            <v>3</v>
          </cell>
          <cell r="P2524" t="str">
            <v>1</v>
          </cell>
          <cell r="Q2524" t="str">
            <v>E</v>
          </cell>
          <cell r="R2524" t="str">
            <v>357</v>
          </cell>
          <cell r="S2524" t="str">
            <v>357D1</v>
          </cell>
          <cell r="T2524" t="str">
            <v>1321</v>
          </cell>
          <cell r="U2524" t="str">
            <v>00</v>
          </cell>
          <cell r="V2524" t="str">
            <v>16</v>
          </cell>
          <cell r="W2524" t="str">
            <v>00605</v>
          </cell>
          <cell r="X2524" t="str">
            <v>1</v>
          </cell>
          <cell r="Y2524" t="str">
            <v>20</v>
          </cell>
          <cell r="Z2524" t="str">
            <v>150</v>
          </cell>
          <cell r="AA2524" t="str">
            <v>002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</row>
        <row r="2525">
          <cell r="C2525" t="str">
            <v>17136225357D100605002</v>
          </cell>
          <cell r="D2525" t="str">
            <v>2018.29.02.012.2.1.1.2.1.11.045.6225.2.6.5.3.1.E.357.357D1.1713.00.16.00605.1.20.150.002</v>
          </cell>
          <cell r="E2525" t="str">
            <v>2018</v>
          </cell>
          <cell r="F2525" t="str">
            <v>29.02</v>
          </cell>
          <cell r="G2525" t="str">
            <v>012</v>
          </cell>
          <cell r="H2525" t="str">
            <v>2.1.1.2.1</v>
          </cell>
          <cell r="I2525" t="str">
            <v>11</v>
          </cell>
          <cell r="J2525" t="str">
            <v>045</v>
          </cell>
          <cell r="K2525" t="str">
            <v>6225</v>
          </cell>
          <cell r="L2525" t="str">
            <v>2</v>
          </cell>
          <cell r="M2525" t="str">
            <v>6</v>
          </cell>
          <cell r="N2525" t="str">
            <v>5</v>
          </cell>
          <cell r="O2525" t="str">
            <v>3</v>
          </cell>
          <cell r="P2525" t="str">
            <v>1</v>
          </cell>
          <cell r="Q2525" t="str">
            <v>E</v>
          </cell>
          <cell r="R2525" t="str">
            <v>357</v>
          </cell>
          <cell r="S2525" t="str">
            <v>357D1</v>
          </cell>
          <cell r="T2525" t="str">
            <v>1713</v>
          </cell>
          <cell r="U2525" t="str">
            <v>00</v>
          </cell>
          <cell r="V2525" t="str">
            <v>16</v>
          </cell>
          <cell r="W2525" t="str">
            <v>00605</v>
          </cell>
          <cell r="X2525" t="str">
            <v>1</v>
          </cell>
          <cell r="Y2525" t="str">
            <v>20</v>
          </cell>
          <cell r="Z2525" t="str">
            <v>150</v>
          </cell>
          <cell r="AA2525" t="str">
            <v>002</v>
          </cell>
          <cell r="AB2525">
            <v>3988.67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3988.67</v>
          </cell>
        </row>
        <row r="2526">
          <cell r="C2526" t="str">
            <v>13216230357D100605002</v>
          </cell>
          <cell r="D2526" t="str">
            <v>2018.29.02.012.2.1.1.2.1.11.045.6230.2.6.5.3.1.E.357.357D1.1321.00.16.00605.1.20.150.002</v>
          </cell>
          <cell r="E2526" t="str">
            <v>2018</v>
          </cell>
          <cell r="F2526" t="str">
            <v>29.02</v>
          </cell>
          <cell r="G2526" t="str">
            <v>012</v>
          </cell>
          <cell r="H2526" t="str">
            <v>2.1.1.2.1</v>
          </cell>
          <cell r="I2526" t="str">
            <v>11</v>
          </cell>
          <cell r="J2526" t="str">
            <v>045</v>
          </cell>
          <cell r="K2526" t="str">
            <v>6230</v>
          </cell>
          <cell r="L2526" t="str">
            <v>2</v>
          </cell>
          <cell r="M2526" t="str">
            <v>6</v>
          </cell>
          <cell r="N2526" t="str">
            <v>5</v>
          </cell>
          <cell r="O2526" t="str">
            <v>3</v>
          </cell>
          <cell r="P2526" t="str">
            <v>1</v>
          </cell>
          <cell r="Q2526" t="str">
            <v>E</v>
          </cell>
          <cell r="R2526" t="str">
            <v>357</v>
          </cell>
          <cell r="S2526" t="str">
            <v>357D1</v>
          </cell>
          <cell r="T2526" t="str">
            <v>1321</v>
          </cell>
          <cell r="U2526" t="str">
            <v>00</v>
          </cell>
          <cell r="V2526" t="str">
            <v>16</v>
          </cell>
          <cell r="W2526" t="str">
            <v>00605</v>
          </cell>
          <cell r="X2526" t="str">
            <v>1</v>
          </cell>
          <cell r="Y2526" t="str">
            <v>20</v>
          </cell>
          <cell r="Z2526" t="str">
            <v>150</v>
          </cell>
          <cell r="AA2526" t="str">
            <v>002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</row>
        <row r="2527">
          <cell r="C2527" t="str">
            <v>39216232357G400605002</v>
          </cell>
          <cell r="D2527" t="str">
            <v>2018.29.02.012.2.1.1.2.1.11.045.6232.2.6.5.3.1.E.357.357G4.3921.00.16.00605.1.20.150.002</v>
          </cell>
          <cell r="E2527" t="str">
            <v>2018</v>
          </cell>
          <cell r="F2527" t="str">
            <v>29.02</v>
          </cell>
          <cell r="G2527" t="str">
            <v>012</v>
          </cell>
          <cell r="H2527" t="str">
            <v>2.1.1.2.1</v>
          </cell>
          <cell r="I2527" t="str">
            <v>11</v>
          </cell>
          <cell r="J2527" t="str">
            <v>045</v>
          </cell>
          <cell r="K2527" t="str">
            <v>6232</v>
          </cell>
          <cell r="L2527" t="str">
            <v>2</v>
          </cell>
          <cell r="M2527" t="str">
            <v>6</v>
          </cell>
          <cell r="N2527" t="str">
            <v>5</v>
          </cell>
          <cell r="O2527" t="str">
            <v>3</v>
          </cell>
          <cell r="P2527" t="str">
            <v>1</v>
          </cell>
          <cell r="Q2527" t="str">
            <v>E</v>
          </cell>
          <cell r="R2527" t="str">
            <v>357</v>
          </cell>
          <cell r="S2527" t="str">
            <v>357G4</v>
          </cell>
          <cell r="T2527" t="str">
            <v>3921</v>
          </cell>
          <cell r="U2527" t="str">
            <v>00</v>
          </cell>
          <cell r="V2527" t="str">
            <v>16</v>
          </cell>
          <cell r="W2527" t="str">
            <v>00605</v>
          </cell>
          <cell r="X2527" t="str">
            <v>1</v>
          </cell>
          <cell r="Y2527" t="str">
            <v>20</v>
          </cell>
          <cell r="Z2527" t="str">
            <v>150</v>
          </cell>
          <cell r="AA2527" t="str">
            <v>002</v>
          </cell>
          <cell r="AB2527">
            <v>3180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3180</v>
          </cell>
        </row>
        <row r="2528">
          <cell r="C2528" t="str">
            <v>26117120356D700605002</v>
          </cell>
          <cell r="D2528" t="str">
            <v>2018.29.02.012.2.1.1.2.1.11.045.7120.2.6.8.3.2.E.356.356D7.2611.00.16.00605.1.20.150.002</v>
          </cell>
          <cell r="E2528" t="str">
            <v>2018</v>
          </cell>
          <cell r="F2528" t="str">
            <v>29.02</v>
          </cell>
          <cell r="G2528" t="str">
            <v>012</v>
          </cell>
          <cell r="H2528" t="str">
            <v>2.1.1.2.1</v>
          </cell>
          <cell r="I2528" t="str">
            <v>11</v>
          </cell>
          <cell r="J2528" t="str">
            <v>045</v>
          </cell>
          <cell r="K2528" t="str">
            <v>7120</v>
          </cell>
          <cell r="L2528" t="str">
            <v>2</v>
          </cell>
          <cell r="M2528" t="str">
            <v>6</v>
          </cell>
          <cell r="N2528" t="str">
            <v>8</v>
          </cell>
          <cell r="O2528" t="str">
            <v>3</v>
          </cell>
          <cell r="P2528" t="str">
            <v>2</v>
          </cell>
          <cell r="Q2528" t="str">
            <v>E</v>
          </cell>
          <cell r="R2528" t="str">
            <v>356</v>
          </cell>
          <cell r="S2528" t="str">
            <v>356D7</v>
          </cell>
          <cell r="T2528" t="str">
            <v>2611</v>
          </cell>
          <cell r="U2528" t="str">
            <v>00</v>
          </cell>
          <cell r="V2528" t="str">
            <v>16</v>
          </cell>
          <cell r="W2528" t="str">
            <v>00605</v>
          </cell>
          <cell r="X2528" t="str">
            <v>1</v>
          </cell>
          <cell r="Y2528" t="str">
            <v>20</v>
          </cell>
          <cell r="Z2528" t="str">
            <v>150</v>
          </cell>
          <cell r="AA2528" t="str">
            <v>002</v>
          </cell>
          <cell r="AB2528">
            <v>12430.7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12430.7</v>
          </cell>
        </row>
        <row r="2529">
          <cell r="C2529" t="str">
            <v>37217120356D700605002</v>
          </cell>
          <cell r="D2529" t="str">
            <v>2018.29.02.012.2.1.1.2.1.11.045.7120.2.6.8.3.2.E.356.356D7.3721.00.16.00605.1.20.150.002</v>
          </cell>
          <cell r="E2529" t="str">
            <v>2018</v>
          </cell>
          <cell r="F2529" t="str">
            <v>29.02</v>
          </cell>
          <cell r="G2529" t="str">
            <v>012</v>
          </cell>
          <cell r="H2529" t="str">
            <v>2.1.1.2.1</v>
          </cell>
          <cell r="I2529" t="str">
            <v>11</v>
          </cell>
          <cell r="J2529" t="str">
            <v>045</v>
          </cell>
          <cell r="K2529" t="str">
            <v>7120</v>
          </cell>
          <cell r="L2529" t="str">
            <v>2</v>
          </cell>
          <cell r="M2529" t="str">
            <v>6</v>
          </cell>
          <cell r="N2529" t="str">
            <v>8</v>
          </cell>
          <cell r="O2529" t="str">
            <v>3</v>
          </cell>
          <cell r="P2529" t="str">
            <v>2</v>
          </cell>
          <cell r="Q2529" t="str">
            <v>E</v>
          </cell>
          <cell r="R2529" t="str">
            <v>356</v>
          </cell>
          <cell r="S2529" t="str">
            <v>356D7</v>
          </cell>
          <cell r="T2529" t="str">
            <v>3721</v>
          </cell>
          <cell r="U2529" t="str">
            <v>00</v>
          </cell>
          <cell r="V2529" t="str">
            <v>16</v>
          </cell>
          <cell r="W2529" t="str">
            <v>00605</v>
          </cell>
          <cell r="X2529" t="str">
            <v>1</v>
          </cell>
          <cell r="Y2529" t="str">
            <v>20</v>
          </cell>
          <cell r="Z2529" t="str">
            <v>150</v>
          </cell>
          <cell r="AA2529" t="str">
            <v>002</v>
          </cell>
          <cell r="AB2529">
            <v>4491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4491</v>
          </cell>
        </row>
        <row r="2530">
          <cell r="C2530" t="str">
            <v>39217130356D300605002</v>
          </cell>
          <cell r="D2530" t="str">
            <v>2018.29.02.012.2.1.1.2.1.11.045.7130.2.6.8.3.2.E.356.356D3.3921.00.16.00605.1.20.150.002</v>
          </cell>
          <cell r="E2530" t="str">
            <v>2018</v>
          </cell>
          <cell r="F2530" t="str">
            <v>29.02</v>
          </cell>
          <cell r="G2530" t="str">
            <v>012</v>
          </cell>
          <cell r="H2530" t="str">
            <v>2.1.1.2.1</v>
          </cell>
          <cell r="I2530" t="str">
            <v>11</v>
          </cell>
          <cell r="J2530" t="str">
            <v>045</v>
          </cell>
          <cell r="K2530" t="str">
            <v>7130</v>
          </cell>
          <cell r="L2530" t="str">
            <v>2</v>
          </cell>
          <cell r="M2530" t="str">
            <v>6</v>
          </cell>
          <cell r="N2530" t="str">
            <v>8</v>
          </cell>
          <cell r="O2530" t="str">
            <v>3</v>
          </cell>
          <cell r="P2530" t="str">
            <v>2</v>
          </cell>
          <cell r="Q2530" t="str">
            <v>E</v>
          </cell>
          <cell r="R2530" t="str">
            <v>356</v>
          </cell>
          <cell r="S2530" t="str">
            <v>356D3</v>
          </cell>
          <cell r="T2530" t="str">
            <v>3921</v>
          </cell>
          <cell r="U2530" t="str">
            <v>00</v>
          </cell>
          <cell r="V2530" t="str">
            <v>16</v>
          </cell>
          <cell r="W2530" t="str">
            <v>00605</v>
          </cell>
          <cell r="X2530" t="str">
            <v>1</v>
          </cell>
          <cell r="Y2530" t="str">
            <v>20</v>
          </cell>
          <cell r="Z2530" t="str">
            <v>150</v>
          </cell>
          <cell r="AA2530" t="str">
            <v>002</v>
          </cell>
          <cell r="AB2530">
            <v>5095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5095</v>
          </cell>
        </row>
        <row r="2531">
          <cell r="C2531" t="str">
            <v>37217130356D600605002</v>
          </cell>
          <cell r="D2531" t="str">
            <v>2018.29.02.012.2.1.1.2.1.11.045.7130.2.6.8.3.2.E.356.356D6.3721.00.16.00605.1.20.150.002</v>
          </cell>
          <cell r="E2531" t="str">
            <v>2018</v>
          </cell>
          <cell r="F2531" t="str">
            <v>29.02</v>
          </cell>
          <cell r="G2531" t="str">
            <v>012</v>
          </cell>
          <cell r="H2531" t="str">
            <v>2.1.1.2.1</v>
          </cell>
          <cell r="I2531" t="str">
            <v>11</v>
          </cell>
          <cell r="J2531" t="str">
            <v>045</v>
          </cell>
          <cell r="K2531" t="str">
            <v>7130</v>
          </cell>
          <cell r="L2531" t="str">
            <v>2</v>
          </cell>
          <cell r="M2531" t="str">
            <v>6</v>
          </cell>
          <cell r="N2531" t="str">
            <v>8</v>
          </cell>
          <cell r="O2531" t="str">
            <v>3</v>
          </cell>
          <cell r="P2531" t="str">
            <v>2</v>
          </cell>
          <cell r="Q2531" t="str">
            <v>E</v>
          </cell>
          <cell r="R2531" t="str">
            <v>356</v>
          </cell>
          <cell r="S2531" t="str">
            <v>356D6</v>
          </cell>
          <cell r="T2531" t="str">
            <v>3721</v>
          </cell>
          <cell r="U2531" t="str">
            <v>00</v>
          </cell>
          <cell r="V2531" t="str">
            <v>16</v>
          </cell>
          <cell r="W2531" t="str">
            <v>00605</v>
          </cell>
          <cell r="X2531" t="str">
            <v>1</v>
          </cell>
          <cell r="Y2531" t="str">
            <v>20</v>
          </cell>
          <cell r="Z2531" t="str">
            <v>150</v>
          </cell>
          <cell r="AA2531" t="str">
            <v>002</v>
          </cell>
          <cell r="AB2531">
            <v>6000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6000</v>
          </cell>
        </row>
        <row r="2532">
          <cell r="C2532" t="str">
            <v>22127210356B200605002</v>
          </cell>
          <cell r="D2532" t="str">
            <v>2018.29.02.012.2.1.1.2.1.11.045.7210.2.6.8.3.2.E.356.356B2.2212.00.16.00605.1.20.150.002</v>
          </cell>
          <cell r="E2532" t="str">
            <v>2018</v>
          </cell>
          <cell r="F2532" t="str">
            <v>29.02</v>
          </cell>
          <cell r="G2532" t="str">
            <v>012</v>
          </cell>
          <cell r="H2532" t="str">
            <v>2.1.1.2.1</v>
          </cell>
          <cell r="I2532" t="str">
            <v>11</v>
          </cell>
          <cell r="J2532" t="str">
            <v>045</v>
          </cell>
          <cell r="K2532" t="str">
            <v>7210</v>
          </cell>
          <cell r="L2532" t="str">
            <v>2</v>
          </cell>
          <cell r="M2532" t="str">
            <v>6</v>
          </cell>
          <cell r="N2532" t="str">
            <v>8</v>
          </cell>
          <cell r="O2532" t="str">
            <v>3</v>
          </cell>
          <cell r="P2532" t="str">
            <v>2</v>
          </cell>
          <cell r="Q2532" t="str">
            <v>E</v>
          </cell>
          <cell r="R2532" t="str">
            <v>356</v>
          </cell>
          <cell r="S2532" t="str">
            <v>356B2</v>
          </cell>
          <cell r="T2532" t="str">
            <v>2212</v>
          </cell>
          <cell r="U2532" t="str">
            <v>00</v>
          </cell>
          <cell r="V2532" t="str">
            <v>16</v>
          </cell>
          <cell r="W2532" t="str">
            <v>00605</v>
          </cell>
          <cell r="X2532" t="str">
            <v>1</v>
          </cell>
          <cell r="Y2532" t="str">
            <v>20</v>
          </cell>
          <cell r="Z2532" t="str">
            <v>150</v>
          </cell>
          <cell r="AA2532" t="str">
            <v>002</v>
          </cell>
          <cell r="AB2532">
            <v>3030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3030</v>
          </cell>
        </row>
        <row r="2533">
          <cell r="C2533" t="str">
            <v>13217210356D300605002</v>
          </cell>
          <cell r="D2533" t="str">
            <v>2018.29.02.012.2.1.1.2.1.11.045.7210.2.6.8.3.2.E.356.356D3.1321.00.16.00605.1.20.150.002</v>
          </cell>
          <cell r="E2533" t="str">
            <v>2018</v>
          </cell>
          <cell r="F2533" t="str">
            <v>29.02</v>
          </cell>
          <cell r="G2533" t="str">
            <v>012</v>
          </cell>
          <cell r="H2533" t="str">
            <v>2.1.1.2.1</v>
          </cell>
          <cell r="I2533" t="str">
            <v>11</v>
          </cell>
          <cell r="J2533" t="str">
            <v>045</v>
          </cell>
          <cell r="K2533" t="str">
            <v>7210</v>
          </cell>
          <cell r="L2533" t="str">
            <v>2</v>
          </cell>
          <cell r="M2533" t="str">
            <v>6</v>
          </cell>
          <cell r="N2533" t="str">
            <v>8</v>
          </cell>
          <cell r="O2533" t="str">
            <v>3</v>
          </cell>
          <cell r="P2533" t="str">
            <v>2</v>
          </cell>
          <cell r="Q2533" t="str">
            <v>E</v>
          </cell>
          <cell r="R2533" t="str">
            <v>356</v>
          </cell>
          <cell r="S2533" t="str">
            <v>356D3</v>
          </cell>
          <cell r="T2533" t="str">
            <v>1321</v>
          </cell>
          <cell r="U2533" t="str">
            <v>00</v>
          </cell>
          <cell r="V2533" t="str">
            <v>16</v>
          </cell>
          <cell r="W2533" t="str">
            <v>00605</v>
          </cell>
          <cell r="X2533" t="str">
            <v>1</v>
          </cell>
          <cell r="Y2533" t="str">
            <v>20</v>
          </cell>
          <cell r="Z2533" t="str">
            <v>150</v>
          </cell>
          <cell r="AA2533" t="str">
            <v>002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</row>
        <row r="2534">
          <cell r="C2534" t="str">
            <v>37517210356D300605002</v>
          </cell>
          <cell r="D2534" t="str">
            <v>2018.29.02.012.2.1.1.2.1.11.045.7210.2.6.8.3.2.E.356.356D3.3751.00.16.00605.1.20.150.002</v>
          </cell>
          <cell r="E2534" t="str">
            <v>2018</v>
          </cell>
          <cell r="F2534" t="str">
            <v>29.02</v>
          </cell>
          <cell r="G2534" t="str">
            <v>012</v>
          </cell>
          <cell r="H2534" t="str">
            <v>2.1.1.2.1</v>
          </cell>
          <cell r="I2534" t="str">
            <v>11</v>
          </cell>
          <cell r="J2534" t="str">
            <v>045</v>
          </cell>
          <cell r="K2534" t="str">
            <v>7210</v>
          </cell>
          <cell r="L2534" t="str">
            <v>2</v>
          </cell>
          <cell r="M2534" t="str">
            <v>6</v>
          </cell>
          <cell r="N2534" t="str">
            <v>8</v>
          </cell>
          <cell r="O2534" t="str">
            <v>3</v>
          </cell>
          <cell r="P2534" t="str">
            <v>2</v>
          </cell>
          <cell r="Q2534" t="str">
            <v>E</v>
          </cell>
          <cell r="R2534" t="str">
            <v>356</v>
          </cell>
          <cell r="S2534" t="str">
            <v>356D3</v>
          </cell>
          <cell r="T2534" t="str">
            <v>3751</v>
          </cell>
          <cell r="U2534" t="str">
            <v>00</v>
          </cell>
          <cell r="V2534" t="str">
            <v>16</v>
          </cell>
          <cell r="W2534" t="str">
            <v>00605</v>
          </cell>
          <cell r="X2534" t="str">
            <v>1</v>
          </cell>
          <cell r="Y2534" t="str">
            <v>20</v>
          </cell>
          <cell r="Z2534" t="str">
            <v>150</v>
          </cell>
          <cell r="AA2534" t="str">
            <v>002</v>
          </cell>
          <cell r="AB2534">
            <v>18183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18183</v>
          </cell>
        </row>
        <row r="2535">
          <cell r="C2535" t="str">
            <v>14317220356D300605002</v>
          </cell>
          <cell r="D2535" t="str">
            <v>2018.29.02.012.2.1.1.2.1.11.045.7220.2.6.8.3.2.E.356.356D3.1431.00.16.00605.1.20.150.002</v>
          </cell>
          <cell r="E2535" t="str">
            <v>2018</v>
          </cell>
          <cell r="F2535" t="str">
            <v>29.02</v>
          </cell>
          <cell r="G2535" t="str">
            <v>012</v>
          </cell>
          <cell r="H2535" t="str">
            <v>2.1.1.2.1</v>
          </cell>
          <cell r="I2535" t="str">
            <v>11</v>
          </cell>
          <cell r="J2535" t="str">
            <v>045</v>
          </cell>
          <cell r="K2535" t="str">
            <v>7220</v>
          </cell>
          <cell r="L2535" t="str">
            <v>2</v>
          </cell>
          <cell r="M2535" t="str">
            <v>6</v>
          </cell>
          <cell r="N2535" t="str">
            <v>8</v>
          </cell>
          <cell r="O2535" t="str">
            <v>3</v>
          </cell>
          <cell r="P2535" t="str">
            <v>2</v>
          </cell>
          <cell r="Q2535" t="str">
            <v>E</v>
          </cell>
          <cell r="R2535" t="str">
            <v>356</v>
          </cell>
          <cell r="S2535" t="str">
            <v>356D3</v>
          </cell>
          <cell r="T2535" t="str">
            <v>1431</v>
          </cell>
          <cell r="U2535" t="str">
            <v>00</v>
          </cell>
          <cell r="V2535" t="str">
            <v>16</v>
          </cell>
          <cell r="W2535" t="str">
            <v>00605</v>
          </cell>
          <cell r="X2535" t="str">
            <v>1</v>
          </cell>
          <cell r="Y2535" t="str">
            <v>20</v>
          </cell>
          <cell r="Z2535" t="str">
            <v>150</v>
          </cell>
          <cell r="AA2535" t="str">
            <v>002</v>
          </cell>
          <cell r="AB2535">
            <v>12051.34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12051.34</v>
          </cell>
        </row>
        <row r="2536">
          <cell r="C2536" t="str">
            <v>26117220356D500605002</v>
          </cell>
          <cell r="D2536" t="str">
            <v>2018.29.02.012.2.1.1.2.1.11.045.7220.2.6.8.3.2.E.356.356D5.2611.00.16.00605.1.20.150.002</v>
          </cell>
          <cell r="E2536" t="str">
            <v>2018</v>
          </cell>
          <cell r="F2536" t="str">
            <v>29.02</v>
          </cell>
          <cell r="G2536" t="str">
            <v>012</v>
          </cell>
          <cell r="H2536" t="str">
            <v>2.1.1.2.1</v>
          </cell>
          <cell r="I2536" t="str">
            <v>11</v>
          </cell>
          <cell r="J2536" t="str">
            <v>045</v>
          </cell>
          <cell r="K2536" t="str">
            <v>7220</v>
          </cell>
          <cell r="L2536" t="str">
            <v>2</v>
          </cell>
          <cell r="M2536" t="str">
            <v>6</v>
          </cell>
          <cell r="N2536" t="str">
            <v>8</v>
          </cell>
          <cell r="O2536" t="str">
            <v>3</v>
          </cell>
          <cell r="P2536" t="str">
            <v>2</v>
          </cell>
          <cell r="Q2536" t="str">
            <v>E</v>
          </cell>
          <cell r="R2536" t="str">
            <v>356</v>
          </cell>
          <cell r="S2536" t="str">
            <v>356D5</v>
          </cell>
          <cell r="T2536" t="str">
            <v>2611</v>
          </cell>
          <cell r="U2536" t="str">
            <v>00</v>
          </cell>
          <cell r="V2536" t="str">
            <v>16</v>
          </cell>
          <cell r="W2536" t="str">
            <v>00605</v>
          </cell>
          <cell r="X2536" t="str">
            <v>1</v>
          </cell>
          <cell r="Y2536" t="str">
            <v>20</v>
          </cell>
          <cell r="Z2536" t="str">
            <v>150</v>
          </cell>
          <cell r="AA2536" t="str">
            <v>002</v>
          </cell>
          <cell r="AB2536">
            <v>4958.8900000000003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4958.8900000000003</v>
          </cell>
        </row>
        <row r="2537">
          <cell r="C2537" t="str">
            <v>29417220356D500605002</v>
          </cell>
          <cell r="D2537" t="str">
            <v>2018.29.02.012.2.1.1.2.1.11.045.7220.2.6.8.3.2.E.356.356D5.2941.00.16.00605.1.20.150.002</v>
          </cell>
          <cell r="E2537" t="str">
            <v>2018</v>
          </cell>
          <cell r="F2537" t="str">
            <v>29.02</v>
          </cell>
          <cell r="G2537" t="str">
            <v>012</v>
          </cell>
          <cell r="H2537" t="str">
            <v>2.1.1.2.1</v>
          </cell>
          <cell r="I2537" t="str">
            <v>11</v>
          </cell>
          <cell r="J2537" t="str">
            <v>045</v>
          </cell>
          <cell r="K2537" t="str">
            <v>7220</v>
          </cell>
          <cell r="L2537" t="str">
            <v>2</v>
          </cell>
          <cell r="M2537" t="str">
            <v>6</v>
          </cell>
          <cell r="N2537" t="str">
            <v>8</v>
          </cell>
          <cell r="O2537" t="str">
            <v>3</v>
          </cell>
          <cell r="P2537" t="str">
            <v>2</v>
          </cell>
          <cell r="Q2537" t="str">
            <v>E</v>
          </cell>
          <cell r="R2537" t="str">
            <v>356</v>
          </cell>
          <cell r="S2537" t="str">
            <v>356D5</v>
          </cell>
          <cell r="T2537" t="str">
            <v>2941</v>
          </cell>
          <cell r="U2537" t="str">
            <v>00</v>
          </cell>
          <cell r="V2537" t="str">
            <v>16</v>
          </cell>
          <cell r="W2537" t="str">
            <v>00605</v>
          </cell>
          <cell r="X2537" t="str">
            <v>1</v>
          </cell>
          <cell r="Y2537" t="str">
            <v>20</v>
          </cell>
          <cell r="Z2537" t="str">
            <v>150</v>
          </cell>
          <cell r="AA2537" t="str">
            <v>002</v>
          </cell>
          <cell r="AB2537">
            <v>6000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6000</v>
          </cell>
        </row>
        <row r="2538">
          <cell r="C2538" t="str">
            <v>13227230356D300605002</v>
          </cell>
          <cell r="D2538" t="str">
            <v>2018.29.02.012.2.1.1.2.1.11.045.7230.2.6.8.3.2.E.356.356D3.1322.00.16.00605.1.20.150.002</v>
          </cell>
          <cell r="E2538" t="str">
            <v>2018</v>
          </cell>
          <cell r="F2538" t="str">
            <v>29.02</v>
          </cell>
          <cell r="G2538" t="str">
            <v>012</v>
          </cell>
          <cell r="H2538" t="str">
            <v>2.1.1.2.1</v>
          </cell>
          <cell r="I2538" t="str">
            <v>11</v>
          </cell>
          <cell r="J2538" t="str">
            <v>045</v>
          </cell>
          <cell r="K2538" t="str">
            <v>7230</v>
          </cell>
          <cell r="L2538" t="str">
            <v>2</v>
          </cell>
          <cell r="M2538" t="str">
            <v>6</v>
          </cell>
          <cell r="N2538" t="str">
            <v>8</v>
          </cell>
          <cell r="O2538" t="str">
            <v>3</v>
          </cell>
          <cell r="P2538" t="str">
            <v>2</v>
          </cell>
          <cell r="Q2538" t="str">
            <v>E</v>
          </cell>
          <cell r="R2538" t="str">
            <v>356</v>
          </cell>
          <cell r="S2538" t="str">
            <v>356D3</v>
          </cell>
          <cell r="T2538" t="str">
            <v>1322</v>
          </cell>
          <cell r="U2538" t="str">
            <v>00</v>
          </cell>
          <cell r="V2538" t="str">
            <v>16</v>
          </cell>
          <cell r="W2538" t="str">
            <v>00605</v>
          </cell>
          <cell r="X2538" t="str">
            <v>1</v>
          </cell>
          <cell r="Y2538" t="str">
            <v>20</v>
          </cell>
          <cell r="Z2538" t="str">
            <v>150</v>
          </cell>
          <cell r="AA2538" t="str">
            <v>002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</row>
        <row r="2539">
          <cell r="C2539" t="str">
            <v>15437230356D300605002</v>
          </cell>
          <cell r="D2539" t="str">
            <v>2018.29.02.012.2.1.1.2.1.11.045.7230.2.6.8.3.2.E.356.356D3.1543.00.16.00605.1.20.150.002</v>
          </cell>
          <cell r="E2539" t="str">
            <v>2018</v>
          </cell>
          <cell r="F2539" t="str">
            <v>29.02</v>
          </cell>
          <cell r="G2539" t="str">
            <v>012</v>
          </cell>
          <cell r="H2539" t="str">
            <v>2.1.1.2.1</v>
          </cell>
          <cell r="I2539" t="str">
            <v>11</v>
          </cell>
          <cell r="J2539" t="str">
            <v>045</v>
          </cell>
          <cell r="K2539" t="str">
            <v>7230</v>
          </cell>
          <cell r="L2539" t="str">
            <v>2</v>
          </cell>
          <cell r="M2539" t="str">
            <v>6</v>
          </cell>
          <cell r="N2539" t="str">
            <v>8</v>
          </cell>
          <cell r="O2539" t="str">
            <v>3</v>
          </cell>
          <cell r="P2539" t="str">
            <v>2</v>
          </cell>
          <cell r="Q2539" t="str">
            <v>E</v>
          </cell>
          <cell r="R2539" t="str">
            <v>356</v>
          </cell>
          <cell r="S2539" t="str">
            <v>356D3</v>
          </cell>
          <cell r="T2539" t="str">
            <v>1543</v>
          </cell>
          <cell r="U2539" t="str">
            <v>00</v>
          </cell>
          <cell r="V2539" t="str">
            <v>16</v>
          </cell>
          <cell r="W2539" t="str">
            <v>00605</v>
          </cell>
          <cell r="X2539" t="str">
            <v>1</v>
          </cell>
          <cell r="Y2539" t="str">
            <v>20</v>
          </cell>
          <cell r="Z2539" t="str">
            <v>150</v>
          </cell>
          <cell r="AA2539" t="str">
            <v>002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</row>
        <row r="2540">
          <cell r="C2540" t="str">
            <v>37217230356D300605002</v>
          </cell>
          <cell r="D2540" t="str">
            <v>2018.29.02.012.2.1.1.2.1.11.045.7230.2.6.8.3.2.E.356.356D3.3721.00.16.00605.1.20.150.002</v>
          </cell>
          <cell r="E2540" t="str">
            <v>2018</v>
          </cell>
          <cell r="F2540" t="str">
            <v>29.02</v>
          </cell>
          <cell r="G2540" t="str">
            <v>012</v>
          </cell>
          <cell r="H2540" t="str">
            <v>2.1.1.2.1</v>
          </cell>
          <cell r="I2540" t="str">
            <v>11</v>
          </cell>
          <cell r="J2540" t="str">
            <v>045</v>
          </cell>
          <cell r="K2540" t="str">
            <v>7230</v>
          </cell>
          <cell r="L2540" t="str">
            <v>2</v>
          </cell>
          <cell r="M2540" t="str">
            <v>6</v>
          </cell>
          <cell r="N2540" t="str">
            <v>8</v>
          </cell>
          <cell r="O2540" t="str">
            <v>3</v>
          </cell>
          <cell r="P2540" t="str">
            <v>2</v>
          </cell>
          <cell r="Q2540" t="str">
            <v>E</v>
          </cell>
          <cell r="R2540" t="str">
            <v>356</v>
          </cell>
          <cell r="S2540" t="str">
            <v>356D3</v>
          </cell>
          <cell r="T2540" t="str">
            <v>3721</v>
          </cell>
          <cell r="U2540" t="str">
            <v>00</v>
          </cell>
          <cell r="V2540" t="str">
            <v>16</v>
          </cell>
          <cell r="W2540" t="str">
            <v>00605</v>
          </cell>
          <cell r="X2540" t="str">
            <v>1</v>
          </cell>
          <cell r="Y2540" t="str">
            <v>20</v>
          </cell>
          <cell r="Z2540" t="str">
            <v>150</v>
          </cell>
          <cell r="AA2540" t="str">
            <v>002</v>
          </cell>
          <cell r="AB2540">
            <v>1714.5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1714.5</v>
          </cell>
        </row>
        <row r="2541">
          <cell r="C2541" t="str">
            <v>37117300356D100605002</v>
          </cell>
          <cell r="D2541" t="str">
            <v>2018.29.02.012.2.1.1.2.1.11.045.7300.2.6.8.3.2.E.356.356D1.3711.00.16.00605.1.20.150.002</v>
          </cell>
          <cell r="E2541" t="str">
            <v>2018</v>
          </cell>
          <cell r="F2541" t="str">
            <v>29.02</v>
          </cell>
          <cell r="G2541" t="str">
            <v>012</v>
          </cell>
          <cell r="H2541" t="str">
            <v>2.1.1.2.1</v>
          </cell>
          <cell r="I2541" t="str">
            <v>11</v>
          </cell>
          <cell r="J2541" t="str">
            <v>045</v>
          </cell>
          <cell r="K2541" t="str">
            <v>7300</v>
          </cell>
          <cell r="L2541" t="str">
            <v>2</v>
          </cell>
          <cell r="M2541" t="str">
            <v>6</v>
          </cell>
          <cell r="N2541" t="str">
            <v>8</v>
          </cell>
          <cell r="O2541" t="str">
            <v>3</v>
          </cell>
          <cell r="P2541" t="str">
            <v>2</v>
          </cell>
          <cell r="Q2541" t="str">
            <v>E</v>
          </cell>
          <cell r="R2541" t="str">
            <v>356</v>
          </cell>
          <cell r="S2541" t="str">
            <v>356D1</v>
          </cell>
          <cell r="T2541" t="str">
            <v>3711</v>
          </cell>
          <cell r="U2541" t="str">
            <v>00</v>
          </cell>
          <cell r="V2541" t="str">
            <v>16</v>
          </cell>
          <cell r="W2541" t="str">
            <v>00605</v>
          </cell>
          <cell r="X2541" t="str">
            <v>1</v>
          </cell>
          <cell r="Y2541" t="str">
            <v>20</v>
          </cell>
          <cell r="Z2541" t="str">
            <v>150</v>
          </cell>
          <cell r="AA2541" t="str">
            <v>002</v>
          </cell>
          <cell r="AB2541">
            <v>2500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2500</v>
          </cell>
        </row>
        <row r="2542">
          <cell r="C2542" t="str">
            <v>35714050701D300404002</v>
          </cell>
          <cell r="D2542" t="str">
            <v>2018.29.02.012.2.1.1.2.1.11.045.4050.2.4.2.4.4.E.701.701D3.3571.00.14.00404.1.20.150.002</v>
          </cell>
          <cell r="E2542" t="str">
            <v>2018</v>
          </cell>
          <cell r="F2542" t="str">
            <v>29.02</v>
          </cell>
          <cell r="G2542" t="str">
            <v>012</v>
          </cell>
          <cell r="H2542" t="str">
            <v>2.1.1.2.1</v>
          </cell>
          <cell r="I2542" t="str">
            <v>11</v>
          </cell>
          <cell r="J2542" t="str">
            <v>045</v>
          </cell>
          <cell r="K2542" t="str">
            <v>4050</v>
          </cell>
          <cell r="L2542" t="str">
            <v>2</v>
          </cell>
          <cell r="M2542" t="str">
            <v>4</v>
          </cell>
          <cell r="N2542" t="str">
            <v>2</v>
          </cell>
          <cell r="O2542" t="str">
            <v>4</v>
          </cell>
          <cell r="P2542" t="str">
            <v>4</v>
          </cell>
          <cell r="Q2542" t="str">
            <v>E</v>
          </cell>
          <cell r="R2542" t="str">
            <v>701</v>
          </cell>
          <cell r="S2542" t="str">
            <v>701D3</v>
          </cell>
          <cell r="T2542" t="str">
            <v>3571</v>
          </cell>
          <cell r="U2542" t="str">
            <v>00</v>
          </cell>
          <cell r="V2542" t="str">
            <v>14</v>
          </cell>
          <cell r="W2542" t="str">
            <v>00404</v>
          </cell>
          <cell r="X2542" t="str">
            <v>1</v>
          </cell>
          <cell r="Y2542" t="str">
            <v>20</v>
          </cell>
          <cell r="Z2542" t="str">
            <v>150</v>
          </cell>
          <cell r="AA2542" t="str">
            <v>002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</row>
        <row r="2543">
          <cell r="C2543" t="str">
            <v>38224050701D300605700</v>
          </cell>
          <cell r="D2543" t="str">
            <v>2018.29.02.012.2.1.1.2.1.11.045.4050.2.4.2.4.4.E.701.701D3.3822.00.16.00605.1.20.150.700</v>
          </cell>
          <cell r="E2543" t="str">
            <v>2018</v>
          </cell>
          <cell r="F2543" t="str">
            <v>29.02</v>
          </cell>
          <cell r="G2543" t="str">
            <v>012</v>
          </cell>
          <cell r="H2543" t="str">
            <v>2.1.1.2.1</v>
          </cell>
          <cell r="I2543" t="str">
            <v>11</v>
          </cell>
          <cell r="J2543" t="str">
            <v>045</v>
          </cell>
          <cell r="K2543" t="str">
            <v>4050</v>
          </cell>
          <cell r="L2543" t="str">
            <v>2</v>
          </cell>
          <cell r="M2543" t="str">
            <v>4</v>
          </cell>
          <cell r="N2543" t="str">
            <v>2</v>
          </cell>
          <cell r="O2543" t="str">
            <v>4</v>
          </cell>
          <cell r="P2543" t="str">
            <v>4</v>
          </cell>
          <cell r="Q2543" t="str">
            <v>E</v>
          </cell>
          <cell r="R2543" t="str">
            <v>701</v>
          </cell>
          <cell r="S2543" t="str">
            <v>701D3</v>
          </cell>
          <cell r="T2543" t="str">
            <v>3822</v>
          </cell>
          <cell r="U2543" t="str">
            <v>00</v>
          </cell>
          <cell r="V2543" t="str">
            <v>16</v>
          </cell>
          <cell r="W2543" t="str">
            <v>00605</v>
          </cell>
          <cell r="X2543" t="str">
            <v>1</v>
          </cell>
          <cell r="Y2543" t="str">
            <v>20</v>
          </cell>
          <cell r="Z2543" t="str">
            <v>150</v>
          </cell>
          <cell r="AA2543" t="str">
            <v>700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</row>
        <row r="2544">
          <cell r="C2544" t="str">
            <v>56724050701D300605002</v>
          </cell>
          <cell r="D2544" t="str">
            <v>2018.29.02.012.2.1.1.2.1.11.045.4050.2.4.2.4.4.E.701.701D3.5672.00.16.00605.2.20.150.002</v>
          </cell>
          <cell r="E2544" t="str">
            <v>2018</v>
          </cell>
          <cell r="F2544" t="str">
            <v>29.02</v>
          </cell>
          <cell r="G2544" t="str">
            <v>012</v>
          </cell>
          <cell r="H2544" t="str">
            <v>2.1.1.2.1</v>
          </cell>
          <cell r="I2544" t="str">
            <v>11</v>
          </cell>
          <cell r="J2544" t="str">
            <v>045</v>
          </cell>
          <cell r="K2544" t="str">
            <v>4050</v>
          </cell>
          <cell r="L2544" t="str">
            <v>2</v>
          </cell>
          <cell r="M2544" t="str">
            <v>4</v>
          </cell>
          <cell r="N2544" t="str">
            <v>2</v>
          </cell>
          <cell r="O2544" t="str">
            <v>4</v>
          </cell>
          <cell r="P2544" t="str">
            <v>4</v>
          </cell>
          <cell r="Q2544" t="str">
            <v>E</v>
          </cell>
          <cell r="R2544" t="str">
            <v>701</v>
          </cell>
          <cell r="S2544" t="str">
            <v>701D3</v>
          </cell>
          <cell r="T2544" t="str">
            <v>5672</v>
          </cell>
          <cell r="U2544" t="str">
            <v>00</v>
          </cell>
          <cell r="V2544" t="str">
            <v>16</v>
          </cell>
          <cell r="W2544" t="str">
            <v>00605</v>
          </cell>
          <cell r="X2544" t="str">
            <v>2</v>
          </cell>
          <cell r="Y2544" t="str">
            <v>20</v>
          </cell>
          <cell r="Z2544" t="str">
            <v>150</v>
          </cell>
          <cell r="AA2544" t="str">
            <v>002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</row>
        <row r="2545">
          <cell r="C2545" t="str">
            <v>372150079000100605002</v>
          </cell>
          <cell r="D2545" t="str">
            <v>2018.29.02.012.2.1.1.2.1.11.045.5007.2.6.5.3.1.E.900.90001.3721.00.16.00605.1.20.150.002</v>
          </cell>
          <cell r="E2545" t="str">
            <v>2018</v>
          </cell>
          <cell r="F2545" t="str">
            <v>29.02</v>
          </cell>
          <cell r="G2545" t="str">
            <v>012</v>
          </cell>
          <cell r="H2545" t="str">
            <v>2.1.1.2.1</v>
          </cell>
          <cell r="I2545" t="str">
            <v>11</v>
          </cell>
          <cell r="J2545" t="str">
            <v>045</v>
          </cell>
          <cell r="K2545" t="str">
            <v>5007</v>
          </cell>
          <cell r="L2545" t="str">
            <v>2</v>
          </cell>
          <cell r="M2545" t="str">
            <v>6</v>
          </cell>
          <cell r="N2545" t="str">
            <v>5</v>
          </cell>
          <cell r="O2545" t="str">
            <v>3</v>
          </cell>
          <cell r="P2545" t="str">
            <v>1</v>
          </cell>
          <cell r="Q2545" t="str">
            <v>E</v>
          </cell>
          <cell r="R2545" t="str">
            <v>900</v>
          </cell>
          <cell r="S2545" t="str">
            <v>90001</v>
          </cell>
          <cell r="T2545" t="str">
            <v>3721</v>
          </cell>
          <cell r="U2545" t="str">
            <v>00</v>
          </cell>
          <cell r="V2545" t="str">
            <v>16</v>
          </cell>
          <cell r="W2545" t="str">
            <v>00605</v>
          </cell>
          <cell r="X2545" t="str">
            <v>1</v>
          </cell>
          <cell r="Y2545" t="str">
            <v>20</v>
          </cell>
          <cell r="Z2545" t="str">
            <v>150</v>
          </cell>
          <cell r="AA2545" t="str">
            <v>002</v>
          </cell>
          <cell r="AB2545">
            <v>436.53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436.53</v>
          </cell>
        </row>
        <row r="2546">
          <cell r="C2546" t="str">
            <v>33635010356D400605700</v>
          </cell>
          <cell r="D2546" t="str">
            <v>2018.29.02.012.2.1.1.2.1.11.045.5010.2.6.5.3.1.E.356.356D4.3363.00.16.00605.1.20.150.700</v>
          </cell>
          <cell r="E2546" t="str">
            <v>2018</v>
          </cell>
          <cell r="F2546" t="str">
            <v>29.02</v>
          </cell>
          <cell r="G2546" t="str">
            <v>012</v>
          </cell>
          <cell r="H2546" t="str">
            <v>2.1.1.2.1</v>
          </cell>
          <cell r="I2546" t="str">
            <v>11</v>
          </cell>
          <cell r="J2546" t="str">
            <v>045</v>
          </cell>
          <cell r="K2546" t="str">
            <v>5010</v>
          </cell>
          <cell r="L2546" t="str">
            <v>2</v>
          </cell>
          <cell r="M2546" t="str">
            <v>6</v>
          </cell>
          <cell r="N2546" t="str">
            <v>5</v>
          </cell>
          <cell r="O2546" t="str">
            <v>3</v>
          </cell>
          <cell r="P2546" t="str">
            <v>1</v>
          </cell>
          <cell r="Q2546" t="str">
            <v>E</v>
          </cell>
          <cell r="R2546" t="str">
            <v>356</v>
          </cell>
          <cell r="S2546" t="str">
            <v>356D4</v>
          </cell>
          <cell r="T2546" t="str">
            <v>3363</v>
          </cell>
          <cell r="U2546" t="str">
            <v>00</v>
          </cell>
          <cell r="V2546" t="str">
            <v>16</v>
          </cell>
          <cell r="W2546" t="str">
            <v>00605</v>
          </cell>
          <cell r="X2546" t="str">
            <v>1</v>
          </cell>
          <cell r="Y2546" t="str">
            <v>20</v>
          </cell>
          <cell r="Z2546" t="str">
            <v>150</v>
          </cell>
          <cell r="AA2546" t="str">
            <v>700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</row>
        <row r="2547">
          <cell r="C2547" t="str">
            <v>26115010357D200605700</v>
          </cell>
          <cell r="D2547" t="str">
            <v>2018.29.02.012.2.1.1.2.1.11.045.5010.2.6.5.3.1.E.357.357D2.2611.00.25.00605.1.20.150.700</v>
          </cell>
          <cell r="E2547" t="str">
            <v>2018</v>
          </cell>
          <cell r="F2547" t="str">
            <v>29.02</v>
          </cell>
          <cell r="G2547" t="str">
            <v>012</v>
          </cell>
          <cell r="H2547" t="str">
            <v>2.1.1.2.1</v>
          </cell>
          <cell r="I2547" t="str">
            <v>11</v>
          </cell>
          <cell r="J2547" t="str">
            <v>045</v>
          </cell>
          <cell r="K2547" t="str">
            <v>5010</v>
          </cell>
          <cell r="L2547" t="str">
            <v>2</v>
          </cell>
          <cell r="M2547" t="str">
            <v>6</v>
          </cell>
          <cell r="N2547" t="str">
            <v>5</v>
          </cell>
          <cell r="O2547" t="str">
            <v>3</v>
          </cell>
          <cell r="P2547" t="str">
            <v>1</v>
          </cell>
          <cell r="Q2547" t="str">
            <v>E</v>
          </cell>
          <cell r="R2547" t="str">
            <v>357</v>
          </cell>
          <cell r="S2547" t="str">
            <v>357D2</v>
          </cell>
          <cell r="T2547" t="str">
            <v>2611</v>
          </cell>
          <cell r="U2547" t="str">
            <v>00</v>
          </cell>
          <cell r="V2547" t="str">
            <v>25</v>
          </cell>
          <cell r="W2547" t="str">
            <v>00605</v>
          </cell>
          <cell r="X2547" t="str">
            <v>1</v>
          </cell>
          <cell r="Y2547" t="str">
            <v>20</v>
          </cell>
          <cell r="Z2547" t="str">
            <v>150</v>
          </cell>
          <cell r="AA2547" t="str">
            <v>700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</row>
        <row r="2548">
          <cell r="C2548" t="str">
            <v>361150103580100605700</v>
          </cell>
          <cell r="D2548" t="str">
            <v>2018.29.02.012.2.1.1.2.1.11.045.5010.2.6.5.3.1.E.358.35801.3611.00.16.00605.3.20.150.700</v>
          </cell>
          <cell r="E2548" t="str">
            <v>2018</v>
          </cell>
          <cell r="F2548" t="str">
            <v>29.02</v>
          </cell>
          <cell r="G2548" t="str">
            <v>012</v>
          </cell>
          <cell r="H2548" t="str">
            <v>2.1.1.2.1</v>
          </cell>
          <cell r="I2548" t="str">
            <v>11</v>
          </cell>
          <cell r="J2548" t="str">
            <v>045</v>
          </cell>
          <cell r="K2548" t="str">
            <v>5010</v>
          </cell>
          <cell r="L2548" t="str">
            <v>2</v>
          </cell>
          <cell r="M2548" t="str">
            <v>6</v>
          </cell>
          <cell r="N2548" t="str">
            <v>5</v>
          </cell>
          <cell r="O2548" t="str">
            <v>3</v>
          </cell>
          <cell r="P2548" t="str">
            <v>1</v>
          </cell>
          <cell r="Q2548" t="str">
            <v>E</v>
          </cell>
          <cell r="R2548" t="str">
            <v>358</v>
          </cell>
          <cell r="S2548" t="str">
            <v>35801</v>
          </cell>
          <cell r="T2548" t="str">
            <v>3611</v>
          </cell>
          <cell r="U2548" t="str">
            <v>00</v>
          </cell>
          <cell r="V2548" t="str">
            <v>16</v>
          </cell>
          <cell r="W2548" t="str">
            <v>00605</v>
          </cell>
          <cell r="X2548" t="str">
            <v>3</v>
          </cell>
          <cell r="Y2548" t="str">
            <v>20</v>
          </cell>
          <cell r="Z2548" t="str">
            <v>150</v>
          </cell>
          <cell r="AA2548" t="str">
            <v>700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</row>
        <row r="2549">
          <cell r="C2549" t="str">
            <v>292150103580300605700</v>
          </cell>
          <cell r="D2549" t="str">
            <v>2018.29.02.012.2.1.1.2.1.11.045.5010.2.6.5.3.1.E.358.35803.2921.00.16.00605.1.20.150.700</v>
          </cell>
          <cell r="E2549" t="str">
            <v>2018</v>
          </cell>
          <cell r="F2549" t="str">
            <v>29.02</v>
          </cell>
          <cell r="G2549" t="str">
            <v>012</v>
          </cell>
          <cell r="H2549" t="str">
            <v>2.1.1.2.1</v>
          </cell>
          <cell r="I2549" t="str">
            <v>11</v>
          </cell>
          <cell r="J2549" t="str">
            <v>045</v>
          </cell>
          <cell r="K2549" t="str">
            <v>5010</v>
          </cell>
          <cell r="L2549" t="str">
            <v>2</v>
          </cell>
          <cell r="M2549" t="str">
            <v>6</v>
          </cell>
          <cell r="N2549" t="str">
            <v>5</v>
          </cell>
          <cell r="O2549" t="str">
            <v>3</v>
          </cell>
          <cell r="P2549" t="str">
            <v>1</v>
          </cell>
          <cell r="Q2549" t="str">
            <v>E</v>
          </cell>
          <cell r="R2549" t="str">
            <v>358</v>
          </cell>
          <cell r="S2549" t="str">
            <v>35803</v>
          </cell>
          <cell r="T2549" t="str">
            <v>2921</v>
          </cell>
          <cell r="U2549" t="str">
            <v>00</v>
          </cell>
          <cell r="V2549" t="str">
            <v>16</v>
          </cell>
          <cell r="W2549" t="str">
            <v>00605</v>
          </cell>
          <cell r="X2549" t="str">
            <v>1</v>
          </cell>
          <cell r="Y2549" t="str">
            <v>20</v>
          </cell>
          <cell r="Z2549" t="str">
            <v>150</v>
          </cell>
          <cell r="AA2549" t="str">
            <v>700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</row>
        <row r="2550">
          <cell r="C2550" t="str">
            <v>21215010358D400605700</v>
          </cell>
          <cell r="D2550" t="str">
            <v>2018.29.02.012.2.1.1.2.1.11.045.5010.2.6.5.3.1.E.358.358D4.2121.00.16.00605.1.20.150.700</v>
          </cell>
          <cell r="E2550" t="str">
            <v>2018</v>
          </cell>
          <cell r="F2550" t="str">
            <v>29.02</v>
          </cell>
          <cell r="G2550" t="str">
            <v>012</v>
          </cell>
          <cell r="H2550" t="str">
            <v>2.1.1.2.1</v>
          </cell>
          <cell r="I2550" t="str">
            <v>11</v>
          </cell>
          <cell r="J2550" t="str">
            <v>045</v>
          </cell>
          <cell r="K2550" t="str">
            <v>5010</v>
          </cell>
          <cell r="L2550" t="str">
            <v>2</v>
          </cell>
          <cell r="M2550" t="str">
            <v>6</v>
          </cell>
          <cell r="N2550" t="str">
            <v>5</v>
          </cell>
          <cell r="O2550" t="str">
            <v>3</v>
          </cell>
          <cell r="P2550" t="str">
            <v>1</v>
          </cell>
          <cell r="Q2550" t="str">
            <v>E</v>
          </cell>
          <cell r="R2550" t="str">
            <v>358</v>
          </cell>
          <cell r="S2550" t="str">
            <v>358D4</v>
          </cell>
          <cell r="T2550" t="str">
            <v>2121</v>
          </cell>
          <cell r="U2550" t="str">
            <v>00</v>
          </cell>
          <cell r="V2550" t="str">
            <v>16</v>
          </cell>
          <cell r="W2550" t="str">
            <v>00605</v>
          </cell>
          <cell r="X2550" t="str">
            <v>1</v>
          </cell>
          <cell r="Y2550" t="str">
            <v>20</v>
          </cell>
          <cell r="Z2550" t="str">
            <v>150</v>
          </cell>
          <cell r="AA2550" t="str">
            <v>700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</row>
        <row r="2551">
          <cell r="C2551" t="str">
            <v>23915010358D400605700</v>
          </cell>
          <cell r="D2551" t="str">
            <v>2018.29.02.012.2.1.1.2.1.11.045.5010.2.6.5.3.1.E.358.358D4.2391.00.16.00605.1.20.150.700</v>
          </cell>
          <cell r="E2551" t="str">
            <v>2018</v>
          </cell>
          <cell r="F2551" t="str">
            <v>29.02</v>
          </cell>
          <cell r="G2551" t="str">
            <v>012</v>
          </cell>
          <cell r="H2551" t="str">
            <v>2.1.1.2.1</v>
          </cell>
          <cell r="I2551" t="str">
            <v>11</v>
          </cell>
          <cell r="J2551" t="str">
            <v>045</v>
          </cell>
          <cell r="K2551" t="str">
            <v>5010</v>
          </cell>
          <cell r="L2551" t="str">
            <v>2</v>
          </cell>
          <cell r="M2551" t="str">
            <v>6</v>
          </cell>
          <cell r="N2551" t="str">
            <v>5</v>
          </cell>
          <cell r="O2551" t="str">
            <v>3</v>
          </cell>
          <cell r="P2551" t="str">
            <v>1</v>
          </cell>
          <cell r="Q2551" t="str">
            <v>E</v>
          </cell>
          <cell r="R2551" t="str">
            <v>358</v>
          </cell>
          <cell r="S2551" t="str">
            <v>358D4</v>
          </cell>
          <cell r="T2551" t="str">
            <v>2391</v>
          </cell>
          <cell r="U2551" t="str">
            <v>00</v>
          </cell>
          <cell r="V2551" t="str">
            <v>16</v>
          </cell>
          <cell r="W2551" t="str">
            <v>00605</v>
          </cell>
          <cell r="X2551" t="str">
            <v>1</v>
          </cell>
          <cell r="Y2551" t="str">
            <v>20</v>
          </cell>
          <cell r="Z2551" t="str">
            <v>150</v>
          </cell>
          <cell r="AA2551" t="str">
            <v>700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</row>
        <row r="2552">
          <cell r="C2552" t="str">
            <v>21415010358D600605700</v>
          </cell>
          <cell r="D2552" t="str">
            <v>2018.29.02.012.2.1.1.2.1.11.045.5010.2.6.5.3.1.E.358.358D6.2141.00.16.00605.1.20.150.700</v>
          </cell>
          <cell r="E2552" t="str">
            <v>2018</v>
          </cell>
          <cell r="F2552" t="str">
            <v>29.02</v>
          </cell>
          <cell r="G2552" t="str">
            <v>012</v>
          </cell>
          <cell r="H2552" t="str">
            <v>2.1.1.2.1</v>
          </cell>
          <cell r="I2552" t="str">
            <v>11</v>
          </cell>
          <cell r="J2552" t="str">
            <v>045</v>
          </cell>
          <cell r="K2552" t="str">
            <v>5010</v>
          </cell>
          <cell r="L2552" t="str">
            <v>2</v>
          </cell>
          <cell r="M2552" t="str">
            <v>6</v>
          </cell>
          <cell r="N2552" t="str">
            <v>5</v>
          </cell>
          <cell r="O2552" t="str">
            <v>3</v>
          </cell>
          <cell r="P2552" t="str">
            <v>1</v>
          </cell>
          <cell r="Q2552" t="str">
            <v>E</v>
          </cell>
          <cell r="R2552" t="str">
            <v>358</v>
          </cell>
          <cell r="S2552" t="str">
            <v>358D6</v>
          </cell>
          <cell r="T2552" t="str">
            <v>2141</v>
          </cell>
          <cell r="U2552" t="str">
            <v>00</v>
          </cell>
          <cell r="V2552" t="str">
            <v>16</v>
          </cell>
          <cell r="W2552" t="str">
            <v>00605</v>
          </cell>
          <cell r="X2552" t="str">
            <v>1</v>
          </cell>
          <cell r="Y2552" t="str">
            <v>20</v>
          </cell>
          <cell r="Z2552" t="str">
            <v>150</v>
          </cell>
          <cell r="AA2552" t="str">
            <v>700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</row>
        <row r="2553">
          <cell r="C2553" t="str">
            <v>24615010358D600605700</v>
          </cell>
          <cell r="D2553" t="str">
            <v>2018.29.02.012.2.1.1.2.1.11.045.5010.2.6.5.3.1.E.358.358D6.2461.00.16.00605.1.20.150.700</v>
          </cell>
          <cell r="E2553" t="str">
            <v>2018</v>
          </cell>
          <cell r="F2553" t="str">
            <v>29.02</v>
          </cell>
          <cell r="G2553" t="str">
            <v>012</v>
          </cell>
          <cell r="H2553" t="str">
            <v>2.1.1.2.1</v>
          </cell>
          <cell r="I2553" t="str">
            <v>11</v>
          </cell>
          <cell r="J2553" t="str">
            <v>045</v>
          </cell>
          <cell r="K2553" t="str">
            <v>5010</v>
          </cell>
          <cell r="L2553" t="str">
            <v>2</v>
          </cell>
          <cell r="M2553" t="str">
            <v>6</v>
          </cell>
          <cell r="N2553" t="str">
            <v>5</v>
          </cell>
          <cell r="O2553" t="str">
            <v>3</v>
          </cell>
          <cell r="P2553" t="str">
            <v>1</v>
          </cell>
          <cell r="Q2553" t="str">
            <v>E</v>
          </cell>
          <cell r="R2553" t="str">
            <v>358</v>
          </cell>
          <cell r="S2553" t="str">
            <v>358D6</v>
          </cell>
          <cell r="T2553" t="str">
            <v>2461</v>
          </cell>
          <cell r="U2553" t="str">
            <v>00</v>
          </cell>
          <cell r="V2553" t="str">
            <v>16</v>
          </cell>
          <cell r="W2553" t="str">
            <v>00605</v>
          </cell>
          <cell r="X2553" t="str">
            <v>1</v>
          </cell>
          <cell r="Y2553" t="str">
            <v>20</v>
          </cell>
          <cell r="Z2553" t="str">
            <v>150</v>
          </cell>
          <cell r="AA2553" t="str">
            <v>700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</row>
        <row r="2554">
          <cell r="C2554" t="str">
            <v>143150109000100605002</v>
          </cell>
          <cell r="D2554" t="str">
            <v>2018.29.02.012.2.1.1.2.1.11.045.5010.2.6.5.3.1.E.900.90001.1431.00.16.00605.1.20.150.002</v>
          </cell>
          <cell r="E2554" t="str">
            <v>2018</v>
          </cell>
          <cell r="F2554" t="str">
            <v>29.02</v>
          </cell>
          <cell r="G2554" t="str">
            <v>012</v>
          </cell>
          <cell r="H2554" t="str">
            <v>2.1.1.2.1</v>
          </cell>
          <cell r="I2554" t="str">
            <v>11</v>
          </cell>
          <cell r="J2554" t="str">
            <v>045</v>
          </cell>
          <cell r="K2554" t="str">
            <v>5010</v>
          </cell>
          <cell r="L2554" t="str">
            <v>2</v>
          </cell>
          <cell r="M2554" t="str">
            <v>6</v>
          </cell>
          <cell r="N2554" t="str">
            <v>5</v>
          </cell>
          <cell r="O2554" t="str">
            <v>3</v>
          </cell>
          <cell r="P2554" t="str">
            <v>1</v>
          </cell>
          <cell r="Q2554" t="str">
            <v>E</v>
          </cell>
          <cell r="R2554" t="str">
            <v>900</v>
          </cell>
          <cell r="S2554" t="str">
            <v>90001</v>
          </cell>
          <cell r="T2554" t="str">
            <v>1431</v>
          </cell>
          <cell r="U2554" t="str">
            <v>00</v>
          </cell>
          <cell r="V2554" t="str">
            <v>16</v>
          </cell>
          <cell r="W2554" t="str">
            <v>00605</v>
          </cell>
          <cell r="X2554" t="str">
            <v>1</v>
          </cell>
          <cell r="Y2554" t="str">
            <v>20</v>
          </cell>
          <cell r="Z2554" t="str">
            <v>150</v>
          </cell>
          <cell r="AA2554" t="str">
            <v>002</v>
          </cell>
          <cell r="AB2554">
            <v>15305.75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15305.75</v>
          </cell>
        </row>
        <row r="2555">
          <cell r="C2555" t="str">
            <v>351150109000100605700</v>
          </cell>
          <cell r="D2555" t="str">
            <v>2018.29.02.012.2.1.1.2.1.11.045.5010.2.6.5.3.1.E.900.90001.3511.00.16.00605.1.20.150.700</v>
          </cell>
          <cell r="E2555" t="str">
            <v>2018</v>
          </cell>
          <cell r="F2555" t="str">
            <v>29.02</v>
          </cell>
          <cell r="G2555" t="str">
            <v>012</v>
          </cell>
          <cell r="H2555" t="str">
            <v>2.1.1.2.1</v>
          </cell>
          <cell r="I2555" t="str">
            <v>11</v>
          </cell>
          <cell r="J2555" t="str">
            <v>045</v>
          </cell>
          <cell r="K2555" t="str">
            <v>5010</v>
          </cell>
          <cell r="L2555" t="str">
            <v>2</v>
          </cell>
          <cell r="M2555" t="str">
            <v>6</v>
          </cell>
          <cell r="N2555" t="str">
            <v>5</v>
          </cell>
          <cell r="O2555" t="str">
            <v>3</v>
          </cell>
          <cell r="P2555" t="str">
            <v>1</v>
          </cell>
          <cell r="Q2555" t="str">
            <v>E</v>
          </cell>
          <cell r="R2555" t="str">
            <v>900</v>
          </cell>
          <cell r="S2555" t="str">
            <v>90001</v>
          </cell>
          <cell r="T2555" t="str">
            <v>3511</v>
          </cell>
          <cell r="U2555" t="str">
            <v>00</v>
          </cell>
          <cell r="V2555" t="str">
            <v>16</v>
          </cell>
          <cell r="W2555" t="str">
            <v>00605</v>
          </cell>
          <cell r="X2555" t="str">
            <v>1</v>
          </cell>
          <cell r="Y2555" t="str">
            <v>20</v>
          </cell>
          <cell r="Z2555" t="str">
            <v>150</v>
          </cell>
          <cell r="AA2555" t="str">
            <v>700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</row>
        <row r="2556">
          <cell r="C2556" t="str">
            <v>17126229357D100605002</v>
          </cell>
          <cell r="D2556" t="str">
            <v>2018.29.02.012.2.1.1.2.1.11.045.6229.2.6.5.3.1.E.357.357D1.1712.00.16.00605.1.20.150.002</v>
          </cell>
          <cell r="E2556" t="str">
            <v>2018</v>
          </cell>
          <cell r="F2556" t="str">
            <v>29.02</v>
          </cell>
          <cell r="G2556" t="str">
            <v>012</v>
          </cell>
          <cell r="H2556" t="str">
            <v>2.1.1.2.1</v>
          </cell>
          <cell r="I2556" t="str">
            <v>11</v>
          </cell>
          <cell r="J2556" t="str">
            <v>045</v>
          </cell>
          <cell r="K2556" t="str">
            <v>6229</v>
          </cell>
          <cell r="L2556" t="str">
            <v>2</v>
          </cell>
          <cell r="M2556" t="str">
            <v>6</v>
          </cell>
          <cell r="N2556" t="str">
            <v>5</v>
          </cell>
          <cell r="O2556" t="str">
            <v>3</v>
          </cell>
          <cell r="P2556" t="str">
            <v>1</v>
          </cell>
          <cell r="Q2556" t="str">
            <v>E</v>
          </cell>
          <cell r="R2556" t="str">
            <v>357</v>
          </cell>
          <cell r="S2556" t="str">
            <v>357D1</v>
          </cell>
          <cell r="T2556" t="str">
            <v>1712</v>
          </cell>
          <cell r="U2556" t="str">
            <v>00</v>
          </cell>
          <cell r="V2556" t="str">
            <v>16</v>
          </cell>
          <cell r="W2556" t="str">
            <v>00605</v>
          </cell>
          <cell r="X2556" t="str">
            <v>1</v>
          </cell>
          <cell r="Y2556" t="str">
            <v>20</v>
          </cell>
          <cell r="Z2556" t="str">
            <v>150</v>
          </cell>
          <cell r="AA2556" t="str">
            <v>002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</row>
        <row r="2557">
          <cell r="C2557" t="str">
            <v>14326231357D100605002</v>
          </cell>
          <cell r="D2557" t="str">
            <v>2018.29.02.012.2.1.1.2.1.11.045.6231.2.6.5.3.1.E.357.357D1.1432.00.16.00605.1.20.150.002</v>
          </cell>
          <cell r="E2557" t="str">
            <v>2018</v>
          </cell>
          <cell r="F2557" t="str">
            <v>29.02</v>
          </cell>
          <cell r="G2557" t="str">
            <v>012</v>
          </cell>
          <cell r="H2557" t="str">
            <v>2.1.1.2.1</v>
          </cell>
          <cell r="I2557" t="str">
            <v>11</v>
          </cell>
          <cell r="J2557" t="str">
            <v>045</v>
          </cell>
          <cell r="K2557" t="str">
            <v>6231</v>
          </cell>
          <cell r="L2557" t="str">
            <v>2</v>
          </cell>
          <cell r="M2557" t="str">
            <v>6</v>
          </cell>
          <cell r="N2557" t="str">
            <v>5</v>
          </cell>
          <cell r="O2557" t="str">
            <v>3</v>
          </cell>
          <cell r="P2557" t="str">
            <v>1</v>
          </cell>
          <cell r="Q2557" t="str">
            <v>E</v>
          </cell>
          <cell r="R2557" t="str">
            <v>357</v>
          </cell>
          <cell r="S2557" t="str">
            <v>357D1</v>
          </cell>
          <cell r="T2557" t="str">
            <v>1432</v>
          </cell>
          <cell r="U2557" t="str">
            <v>00</v>
          </cell>
          <cell r="V2557" t="str">
            <v>16</v>
          </cell>
          <cell r="W2557" t="str">
            <v>00605</v>
          </cell>
          <cell r="X2557" t="str">
            <v>1</v>
          </cell>
          <cell r="Y2557" t="str">
            <v>20</v>
          </cell>
          <cell r="Z2557" t="str">
            <v>150</v>
          </cell>
          <cell r="AA2557" t="str">
            <v>002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</row>
        <row r="2558">
          <cell r="C2558" t="str">
            <v>392162323570300605002</v>
          </cell>
          <cell r="D2558" t="str">
            <v>2018.29.02.012.2.1.1.2.1.11.045.6232.2.6.5.3.1.E.357.35703.3921.00.16.00605.1.20.150.002</v>
          </cell>
          <cell r="E2558" t="str">
            <v>2018</v>
          </cell>
          <cell r="F2558" t="str">
            <v>29.02</v>
          </cell>
          <cell r="G2558" t="str">
            <v>012</v>
          </cell>
          <cell r="H2558" t="str">
            <v>2.1.1.2.1</v>
          </cell>
          <cell r="I2558" t="str">
            <v>11</v>
          </cell>
          <cell r="J2558" t="str">
            <v>045</v>
          </cell>
          <cell r="K2558" t="str">
            <v>6232</v>
          </cell>
          <cell r="L2558" t="str">
            <v>2</v>
          </cell>
          <cell r="M2558" t="str">
            <v>6</v>
          </cell>
          <cell r="N2558" t="str">
            <v>5</v>
          </cell>
          <cell r="O2558" t="str">
            <v>3</v>
          </cell>
          <cell r="P2558" t="str">
            <v>1</v>
          </cell>
          <cell r="Q2558" t="str">
            <v>E</v>
          </cell>
          <cell r="R2558" t="str">
            <v>357</v>
          </cell>
          <cell r="S2558" t="str">
            <v>35703</v>
          </cell>
          <cell r="T2558" t="str">
            <v>3921</v>
          </cell>
          <cell r="U2558" t="str">
            <v>00</v>
          </cell>
          <cell r="V2558" t="str">
            <v>16</v>
          </cell>
          <cell r="W2558" t="str">
            <v>00605</v>
          </cell>
          <cell r="X2558" t="str">
            <v>1</v>
          </cell>
          <cell r="Y2558" t="str">
            <v>20</v>
          </cell>
          <cell r="Z2558" t="str">
            <v>150</v>
          </cell>
          <cell r="AA2558" t="str">
            <v>002</v>
          </cell>
          <cell r="AB2558">
            <v>2616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2616</v>
          </cell>
        </row>
        <row r="2559">
          <cell r="C2559" t="str">
            <v>26116233357G400605002</v>
          </cell>
          <cell r="D2559" t="str">
            <v>2018.29.02.012.2.1.1.2.1.11.045.6233.2.6.5.3.1.E.357.357G4.2611.00.16.00605.1.20.150.002</v>
          </cell>
          <cell r="E2559" t="str">
            <v>2018</v>
          </cell>
          <cell r="F2559" t="str">
            <v>29.02</v>
          </cell>
          <cell r="G2559" t="str">
            <v>012</v>
          </cell>
          <cell r="H2559" t="str">
            <v>2.1.1.2.1</v>
          </cell>
          <cell r="I2559" t="str">
            <v>11</v>
          </cell>
          <cell r="J2559" t="str">
            <v>045</v>
          </cell>
          <cell r="K2559" t="str">
            <v>6233</v>
          </cell>
          <cell r="L2559" t="str">
            <v>2</v>
          </cell>
          <cell r="M2559" t="str">
            <v>6</v>
          </cell>
          <cell r="N2559" t="str">
            <v>5</v>
          </cell>
          <cell r="O2559" t="str">
            <v>3</v>
          </cell>
          <cell r="P2559" t="str">
            <v>1</v>
          </cell>
          <cell r="Q2559" t="str">
            <v>E</v>
          </cell>
          <cell r="R2559" t="str">
            <v>357</v>
          </cell>
          <cell r="S2559" t="str">
            <v>357G4</v>
          </cell>
          <cell r="T2559" t="str">
            <v>2611</v>
          </cell>
          <cell r="U2559" t="str">
            <v>00</v>
          </cell>
          <cell r="V2559" t="str">
            <v>16</v>
          </cell>
          <cell r="W2559" t="str">
            <v>00605</v>
          </cell>
          <cell r="X2559" t="str">
            <v>1</v>
          </cell>
          <cell r="Y2559" t="str">
            <v>20</v>
          </cell>
          <cell r="Z2559" t="str">
            <v>150</v>
          </cell>
          <cell r="AA2559" t="str">
            <v>002</v>
          </cell>
          <cell r="AB2559">
            <v>3000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3000</v>
          </cell>
        </row>
        <row r="2560">
          <cell r="C2560" t="str">
            <v>17137000356D600605002</v>
          </cell>
          <cell r="D2560" t="str">
            <v>2018.29.02.012.2.1.1.2.1.11.045.7000.2.6.8.3.2.E.356.356D6.1713.00.16.00605.1.20.150.002</v>
          </cell>
          <cell r="E2560" t="str">
            <v>2018</v>
          </cell>
          <cell r="F2560" t="str">
            <v>29.02</v>
          </cell>
          <cell r="G2560" t="str">
            <v>012</v>
          </cell>
          <cell r="H2560" t="str">
            <v>2.1.1.2.1</v>
          </cell>
          <cell r="I2560" t="str">
            <v>11</v>
          </cell>
          <cell r="J2560" t="str">
            <v>045</v>
          </cell>
          <cell r="K2560" t="str">
            <v>7000</v>
          </cell>
          <cell r="L2560" t="str">
            <v>2</v>
          </cell>
          <cell r="M2560" t="str">
            <v>6</v>
          </cell>
          <cell r="N2560" t="str">
            <v>8</v>
          </cell>
          <cell r="O2560" t="str">
            <v>3</v>
          </cell>
          <cell r="P2560" t="str">
            <v>2</v>
          </cell>
          <cell r="Q2560" t="str">
            <v>E</v>
          </cell>
          <cell r="R2560" t="str">
            <v>356</v>
          </cell>
          <cell r="S2560" t="str">
            <v>356D6</v>
          </cell>
          <cell r="T2560" t="str">
            <v>1713</v>
          </cell>
          <cell r="U2560" t="str">
            <v>00</v>
          </cell>
          <cell r="V2560" t="str">
            <v>16</v>
          </cell>
          <cell r="W2560" t="str">
            <v>00605</v>
          </cell>
          <cell r="X2560" t="str">
            <v>1</v>
          </cell>
          <cell r="Y2560" t="str">
            <v>20</v>
          </cell>
          <cell r="Z2560" t="str">
            <v>150</v>
          </cell>
          <cell r="AA2560" t="str">
            <v>002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</row>
        <row r="2561">
          <cell r="C2561" t="str">
            <v>22127010356D100605002</v>
          </cell>
          <cell r="D2561" t="str">
            <v>2018.29.02.012.2.1.1.2.1.11.045.7010.2.6.8.3.2.E.356.356D1.2212.00.16.00605.1.20.150.002</v>
          </cell>
          <cell r="E2561" t="str">
            <v>2018</v>
          </cell>
          <cell r="F2561" t="str">
            <v>29.02</v>
          </cell>
          <cell r="G2561" t="str">
            <v>012</v>
          </cell>
          <cell r="H2561" t="str">
            <v>2.1.1.2.1</v>
          </cell>
          <cell r="I2561" t="str">
            <v>11</v>
          </cell>
          <cell r="J2561" t="str">
            <v>045</v>
          </cell>
          <cell r="K2561" t="str">
            <v>7010</v>
          </cell>
          <cell r="L2561" t="str">
            <v>2</v>
          </cell>
          <cell r="M2561" t="str">
            <v>6</v>
          </cell>
          <cell r="N2561" t="str">
            <v>8</v>
          </cell>
          <cell r="O2561" t="str">
            <v>3</v>
          </cell>
          <cell r="P2561" t="str">
            <v>2</v>
          </cell>
          <cell r="Q2561" t="str">
            <v>E</v>
          </cell>
          <cell r="R2561" t="str">
            <v>356</v>
          </cell>
          <cell r="S2561" t="str">
            <v>356D1</v>
          </cell>
          <cell r="T2561" t="str">
            <v>2212</v>
          </cell>
          <cell r="U2561" t="str">
            <v>00</v>
          </cell>
          <cell r="V2561" t="str">
            <v>16</v>
          </cell>
          <cell r="W2561" t="str">
            <v>00605</v>
          </cell>
          <cell r="X2561" t="str">
            <v>1</v>
          </cell>
          <cell r="Y2561" t="str">
            <v>20</v>
          </cell>
          <cell r="Z2561" t="str">
            <v>150</v>
          </cell>
          <cell r="AA2561" t="str">
            <v>002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</row>
        <row r="2562">
          <cell r="C2562" t="str">
            <v>15437010356D600605002</v>
          </cell>
          <cell r="D2562" t="str">
            <v>2018.29.02.012.2.1.1.2.1.11.045.7010.2.6.8.3.2.E.356.356D6.1543.00.16.00605.1.20.150.002</v>
          </cell>
          <cell r="E2562" t="str">
            <v>2018</v>
          </cell>
          <cell r="F2562" t="str">
            <v>29.02</v>
          </cell>
          <cell r="G2562" t="str">
            <v>012</v>
          </cell>
          <cell r="H2562" t="str">
            <v>2.1.1.2.1</v>
          </cell>
          <cell r="I2562" t="str">
            <v>11</v>
          </cell>
          <cell r="J2562" t="str">
            <v>045</v>
          </cell>
          <cell r="K2562" t="str">
            <v>7010</v>
          </cell>
          <cell r="L2562" t="str">
            <v>2</v>
          </cell>
          <cell r="M2562" t="str">
            <v>6</v>
          </cell>
          <cell r="N2562" t="str">
            <v>8</v>
          </cell>
          <cell r="O2562" t="str">
            <v>3</v>
          </cell>
          <cell r="P2562" t="str">
            <v>2</v>
          </cell>
          <cell r="Q2562" t="str">
            <v>E</v>
          </cell>
          <cell r="R2562" t="str">
            <v>356</v>
          </cell>
          <cell r="S2562" t="str">
            <v>356D6</v>
          </cell>
          <cell r="T2562" t="str">
            <v>1543</v>
          </cell>
          <cell r="U2562" t="str">
            <v>00</v>
          </cell>
          <cell r="V2562" t="str">
            <v>16</v>
          </cell>
          <cell r="W2562" t="str">
            <v>00605</v>
          </cell>
          <cell r="X2562" t="str">
            <v>1</v>
          </cell>
          <cell r="Y2562" t="str">
            <v>20</v>
          </cell>
          <cell r="Z2562" t="str">
            <v>150</v>
          </cell>
          <cell r="AA2562" t="str">
            <v>002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</row>
        <row r="2563">
          <cell r="C2563" t="str">
            <v>13117100356B200605002</v>
          </cell>
          <cell r="D2563" t="str">
            <v>2018.29.02.012.2.1.1.2.1.11.045.7100.2.6.8.3.2.E.356.356B2.1311.00.16.00605.1.20.150.002</v>
          </cell>
          <cell r="E2563" t="str">
            <v>2018</v>
          </cell>
          <cell r="F2563" t="str">
            <v>29.02</v>
          </cell>
          <cell r="G2563" t="str">
            <v>012</v>
          </cell>
          <cell r="H2563" t="str">
            <v>2.1.1.2.1</v>
          </cell>
          <cell r="I2563" t="str">
            <v>11</v>
          </cell>
          <cell r="J2563" t="str">
            <v>045</v>
          </cell>
          <cell r="K2563" t="str">
            <v>7100</v>
          </cell>
          <cell r="L2563" t="str">
            <v>2</v>
          </cell>
          <cell r="M2563" t="str">
            <v>6</v>
          </cell>
          <cell r="N2563" t="str">
            <v>8</v>
          </cell>
          <cell r="O2563" t="str">
            <v>3</v>
          </cell>
          <cell r="P2563" t="str">
            <v>2</v>
          </cell>
          <cell r="Q2563" t="str">
            <v>E</v>
          </cell>
          <cell r="R2563" t="str">
            <v>356</v>
          </cell>
          <cell r="S2563" t="str">
            <v>356B2</v>
          </cell>
          <cell r="T2563" t="str">
            <v>1311</v>
          </cell>
          <cell r="U2563" t="str">
            <v>00</v>
          </cell>
          <cell r="V2563" t="str">
            <v>16</v>
          </cell>
          <cell r="W2563" t="str">
            <v>00605</v>
          </cell>
          <cell r="X2563" t="str">
            <v>1</v>
          </cell>
          <cell r="Y2563" t="str">
            <v>20</v>
          </cell>
          <cell r="Z2563" t="str">
            <v>150</v>
          </cell>
          <cell r="AA2563" t="str">
            <v>002</v>
          </cell>
          <cell r="AB2563">
            <v>2893.02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2893.02</v>
          </cell>
        </row>
        <row r="2564">
          <cell r="C2564" t="str">
            <v>22127100356B200605002</v>
          </cell>
          <cell r="D2564" t="str">
            <v>2018.29.02.012.2.1.1.2.1.11.045.7100.2.6.8.3.2.E.356.356B2.2212.00.16.00605.1.20.150.002</v>
          </cell>
          <cell r="E2564" t="str">
            <v>2018</v>
          </cell>
          <cell r="F2564" t="str">
            <v>29.02</v>
          </cell>
          <cell r="G2564" t="str">
            <v>012</v>
          </cell>
          <cell r="H2564" t="str">
            <v>2.1.1.2.1</v>
          </cell>
          <cell r="I2564" t="str">
            <v>11</v>
          </cell>
          <cell r="J2564" t="str">
            <v>045</v>
          </cell>
          <cell r="K2564" t="str">
            <v>7100</v>
          </cell>
          <cell r="L2564" t="str">
            <v>2</v>
          </cell>
          <cell r="M2564" t="str">
            <v>6</v>
          </cell>
          <cell r="N2564" t="str">
            <v>8</v>
          </cell>
          <cell r="O2564" t="str">
            <v>3</v>
          </cell>
          <cell r="P2564" t="str">
            <v>2</v>
          </cell>
          <cell r="Q2564" t="str">
            <v>E</v>
          </cell>
          <cell r="R2564" t="str">
            <v>356</v>
          </cell>
          <cell r="S2564" t="str">
            <v>356B2</v>
          </cell>
          <cell r="T2564" t="str">
            <v>2212</v>
          </cell>
          <cell r="U2564" t="str">
            <v>00</v>
          </cell>
          <cell r="V2564" t="str">
            <v>16</v>
          </cell>
          <cell r="W2564" t="str">
            <v>00605</v>
          </cell>
          <cell r="X2564" t="str">
            <v>1</v>
          </cell>
          <cell r="Y2564" t="str">
            <v>20</v>
          </cell>
          <cell r="Z2564" t="str">
            <v>150</v>
          </cell>
          <cell r="AA2564" t="str">
            <v>002</v>
          </cell>
          <cell r="AB2564">
            <v>257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257</v>
          </cell>
        </row>
        <row r="2565">
          <cell r="C2565" t="str">
            <v>22167100356D600605002</v>
          </cell>
          <cell r="D2565" t="str">
            <v>2018.29.02.012.2.1.1.2.1.11.045.7100.2.6.8.3.2.E.356.356D6.2216.00.16.00605.1.20.150.002</v>
          </cell>
          <cell r="E2565" t="str">
            <v>2018</v>
          </cell>
          <cell r="F2565" t="str">
            <v>29.02</v>
          </cell>
          <cell r="G2565" t="str">
            <v>012</v>
          </cell>
          <cell r="H2565" t="str">
            <v>2.1.1.2.1</v>
          </cell>
          <cell r="I2565" t="str">
            <v>11</v>
          </cell>
          <cell r="J2565" t="str">
            <v>045</v>
          </cell>
          <cell r="K2565" t="str">
            <v>7100</v>
          </cell>
          <cell r="L2565" t="str">
            <v>2</v>
          </cell>
          <cell r="M2565" t="str">
            <v>6</v>
          </cell>
          <cell r="N2565" t="str">
            <v>8</v>
          </cell>
          <cell r="O2565" t="str">
            <v>3</v>
          </cell>
          <cell r="P2565" t="str">
            <v>2</v>
          </cell>
          <cell r="Q2565" t="str">
            <v>E</v>
          </cell>
          <cell r="R2565" t="str">
            <v>356</v>
          </cell>
          <cell r="S2565" t="str">
            <v>356D6</v>
          </cell>
          <cell r="T2565" t="str">
            <v>2216</v>
          </cell>
          <cell r="U2565" t="str">
            <v>00</v>
          </cell>
          <cell r="V2565" t="str">
            <v>16</v>
          </cell>
          <cell r="W2565" t="str">
            <v>00605</v>
          </cell>
          <cell r="X2565" t="str">
            <v>1</v>
          </cell>
          <cell r="Y2565" t="str">
            <v>20</v>
          </cell>
          <cell r="Z2565" t="str">
            <v>150</v>
          </cell>
          <cell r="AA2565" t="str">
            <v>002</v>
          </cell>
          <cell r="AB2565">
            <v>250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250</v>
          </cell>
        </row>
        <row r="2566">
          <cell r="C2566" t="str">
            <v>39217100356D600605002</v>
          </cell>
          <cell r="D2566" t="str">
            <v>2018.29.02.012.2.1.1.2.1.11.045.7100.2.6.8.3.2.E.356.356D6.3921.00.16.00605.1.20.150.002</v>
          </cell>
          <cell r="E2566" t="str">
            <v>2018</v>
          </cell>
          <cell r="F2566" t="str">
            <v>29.02</v>
          </cell>
          <cell r="G2566" t="str">
            <v>012</v>
          </cell>
          <cell r="H2566" t="str">
            <v>2.1.1.2.1</v>
          </cell>
          <cell r="I2566" t="str">
            <v>11</v>
          </cell>
          <cell r="J2566" t="str">
            <v>045</v>
          </cell>
          <cell r="K2566" t="str">
            <v>7100</v>
          </cell>
          <cell r="L2566" t="str">
            <v>2</v>
          </cell>
          <cell r="M2566" t="str">
            <v>6</v>
          </cell>
          <cell r="N2566" t="str">
            <v>8</v>
          </cell>
          <cell r="O2566" t="str">
            <v>3</v>
          </cell>
          <cell r="P2566" t="str">
            <v>2</v>
          </cell>
          <cell r="Q2566" t="str">
            <v>E</v>
          </cell>
          <cell r="R2566" t="str">
            <v>356</v>
          </cell>
          <cell r="S2566" t="str">
            <v>356D6</v>
          </cell>
          <cell r="T2566" t="str">
            <v>3921</v>
          </cell>
          <cell r="U2566" t="str">
            <v>00</v>
          </cell>
          <cell r="V2566" t="str">
            <v>16</v>
          </cell>
          <cell r="W2566" t="str">
            <v>00605</v>
          </cell>
          <cell r="X2566" t="str">
            <v>1</v>
          </cell>
          <cell r="Y2566" t="str">
            <v>20</v>
          </cell>
          <cell r="Z2566" t="str">
            <v>150</v>
          </cell>
          <cell r="AA2566" t="str">
            <v>002</v>
          </cell>
          <cell r="AB2566">
            <v>500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500</v>
          </cell>
        </row>
        <row r="2567">
          <cell r="C2567" t="str">
            <v>26147120356D500605609</v>
          </cell>
          <cell r="D2567" t="str">
            <v>2018.29.02.012.2.1.1.2.1.11.045.7120.2.6.8.3.2.E.356.356D5.2614.00.16.00605.1.20.150.609</v>
          </cell>
          <cell r="E2567" t="str">
            <v>2018</v>
          </cell>
          <cell r="F2567" t="str">
            <v>29.02</v>
          </cell>
          <cell r="G2567" t="str">
            <v>012</v>
          </cell>
          <cell r="H2567" t="str">
            <v>2.1.1.2.1</v>
          </cell>
          <cell r="I2567" t="str">
            <v>11</v>
          </cell>
          <cell r="J2567" t="str">
            <v>045</v>
          </cell>
          <cell r="K2567" t="str">
            <v>7120</v>
          </cell>
          <cell r="L2567" t="str">
            <v>2</v>
          </cell>
          <cell r="M2567" t="str">
            <v>6</v>
          </cell>
          <cell r="N2567" t="str">
            <v>8</v>
          </cell>
          <cell r="O2567" t="str">
            <v>3</v>
          </cell>
          <cell r="P2567" t="str">
            <v>2</v>
          </cell>
          <cell r="Q2567" t="str">
            <v>E</v>
          </cell>
          <cell r="R2567" t="str">
            <v>356</v>
          </cell>
          <cell r="S2567" t="str">
            <v>356D5</v>
          </cell>
          <cell r="T2567" t="str">
            <v>2614</v>
          </cell>
          <cell r="U2567" t="str">
            <v>00</v>
          </cell>
          <cell r="V2567" t="str">
            <v>16</v>
          </cell>
          <cell r="W2567" t="str">
            <v>00605</v>
          </cell>
          <cell r="X2567" t="str">
            <v>1</v>
          </cell>
          <cell r="Y2567" t="str">
            <v>20</v>
          </cell>
          <cell r="Z2567" t="str">
            <v>150</v>
          </cell>
          <cell r="AA2567" t="str">
            <v>609</v>
          </cell>
          <cell r="AB2567">
            <v>7750.01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7750.01</v>
          </cell>
        </row>
        <row r="2568">
          <cell r="C2568" t="str">
            <v>22127120356D600605002</v>
          </cell>
          <cell r="D2568" t="str">
            <v>2018.29.02.012.2.1.1.2.1.11.045.7120.2.6.8.3.2.E.356.356D6.2212.00.16.00605.1.20.150.002</v>
          </cell>
          <cell r="E2568" t="str">
            <v>2018</v>
          </cell>
          <cell r="F2568" t="str">
            <v>29.02</v>
          </cell>
          <cell r="G2568" t="str">
            <v>012</v>
          </cell>
          <cell r="H2568" t="str">
            <v>2.1.1.2.1</v>
          </cell>
          <cell r="I2568" t="str">
            <v>11</v>
          </cell>
          <cell r="J2568" t="str">
            <v>045</v>
          </cell>
          <cell r="K2568" t="str">
            <v>7120</v>
          </cell>
          <cell r="L2568" t="str">
            <v>2</v>
          </cell>
          <cell r="M2568" t="str">
            <v>6</v>
          </cell>
          <cell r="N2568" t="str">
            <v>8</v>
          </cell>
          <cell r="O2568" t="str">
            <v>3</v>
          </cell>
          <cell r="P2568" t="str">
            <v>2</v>
          </cell>
          <cell r="Q2568" t="str">
            <v>E</v>
          </cell>
          <cell r="R2568" t="str">
            <v>356</v>
          </cell>
          <cell r="S2568" t="str">
            <v>356D6</v>
          </cell>
          <cell r="T2568" t="str">
            <v>2212</v>
          </cell>
          <cell r="U2568" t="str">
            <v>00</v>
          </cell>
          <cell r="V2568" t="str">
            <v>16</v>
          </cell>
          <cell r="W2568" t="str">
            <v>00605</v>
          </cell>
          <cell r="X2568" t="str">
            <v>1</v>
          </cell>
          <cell r="Y2568" t="str">
            <v>20</v>
          </cell>
          <cell r="Z2568" t="str">
            <v>150</v>
          </cell>
          <cell r="AA2568" t="str">
            <v>002</v>
          </cell>
          <cell r="AB2568">
            <v>2575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2575</v>
          </cell>
        </row>
        <row r="2569">
          <cell r="C2569" t="str">
            <v>22137120356D600605002</v>
          </cell>
          <cell r="D2569" t="str">
            <v>2018.29.02.012.2.1.1.2.1.11.045.7120.2.6.8.3.2.E.356.356D6.2213.00.16.00605.1.20.150.002</v>
          </cell>
          <cell r="E2569" t="str">
            <v>2018</v>
          </cell>
          <cell r="F2569" t="str">
            <v>29.02</v>
          </cell>
          <cell r="G2569" t="str">
            <v>012</v>
          </cell>
          <cell r="H2569" t="str">
            <v>2.1.1.2.1</v>
          </cell>
          <cell r="I2569" t="str">
            <v>11</v>
          </cell>
          <cell r="J2569" t="str">
            <v>045</v>
          </cell>
          <cell r="K2569" t="str">
            <v>7120</v>
          </cell>
          <cell r="L2569" t="str">
            <v>2</v>
          </cell>
          <cell r="M2569" t="str">
            <v>6</v>
          </cell>
          <cell r="N2569" t="str">
            <v>8</v>
          </cell>
          <cell r="O2569" t="str">
            <v>3</v>
          </cell>
          <cell r="P2569" t="str">
            <v>2</v>
          </cell>
          <cell r="Q2569" t="str">
            <v>E</v>
          </cell>
          <cell r="R2569" t="str">
            <v>356</v>
          </cell>
          <cell r="S2569" t="str">
            <v>356D6</v>
          </cell>
          <cell r="T2569" t="str">
            <v>2213</v>
          </cell>
          <cell r="U2569" t="str">
            <v>00</v>
          </cell>
          <cell r="V2569" t="str">
            <v>16</v>
          </cell>
          <cell r="W2569" t="str">
            <v>00605</v>
          </cell>
          <cell r="X2569" t="str">
            <v>1</v>
          </cell>
          <cell r="Y2569" t="str">
            <v>20</v>
          </cell>
          <cell r="Z2569" t="str">
            <v>150</v>
          </cell>
          <cell r="AA2569" t="str">
            <v>002</v>
          </cell>
          <cell r="AB2569">
            <v>250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250</v>
          </cell>
        </row>
        <row r="2570">
          <cell r="C2570" t="str">
            <v>14116233357D100605002</v>
          </cell>
          <cell r="D2570" t="str">
            <v>2018.29.02.012.2.1.1.2.1.11.045.6233.2.6.5.3.1.E.357.357D1.1411.00.16.00605.1.20.150.002</v>
          </cell>
          <cell r="E2570" t="str">
            <v>2018</v>
          </cell>
          <cell r="F2570" t="str">
            <v>29.02</v>
          </cell>
          <cell r="G2570" t="str">
            <v>012</v>
          </cell>
          <cell r="H2570" t="str">
            <v>2.1.1.2.1</v>
          </cell>
          <cell r="I2570" t="str">
            <v>11</v>
          </cell>
          <cell r="J2570" t="str">
            <v>045</v>
          </cell>
          <cell r="K2570" t="str">
            <v>6233</v>
          </cell>
          <cell r="L2570" t="str">
            <v>2</v>
          </cell>
          <cell r="M2570" t="str">
            <v>6</v>
          </cell>
          <cell r="N2570" t="str">
            <v>5</v>
          </cell>
          <cell r="O2570" t="str">
            <v>3</v>
          </cell>
          <cell r="P2570" t="str">
            <v>1</v>
          </cell>
          <cell r="Q2570" t="str">
            <v>E</v>
          </cell>
          <cell r="R2570" t="str">
            <v>357</v>
          </cell>
          <cell r="S2570" t="str">
            <v>357D1</v>
          </cell>
          <cell r="T2570" t="str">
            <v>1411</v>
          </cell>
          <cell r="U2570" t="str">
            <v>00</v>
          </cell>
          <cell r="V2570" t="str">
            <v>16</v>
          </cell>
          <cell r="W2570" t="str">
            <v>00605</v>
          </cell>
          <cell r="X2570" t="str">
            <v>1</v>
          </cell>
          <cell r="Y2570" t="str">
            <v>20</v>
          </cell>
          <cell r="Z2570" t="str">
            <v>150</v>
          </cell>
          <cell r="AA2570" t="str">
            <v>002</v>
          </cell>
          <cell r="AB2570">
            <v>11744.52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11744.52</v>
          </cell>
        </row>
        <row r="2571">
          <cell r="C2571" t="str">
            <v>37516233357G400605002</v>
          </cell>
          <cell r="D2571" t="str">
            <v>2018.29.02.012.2.1.1.2.1.11.045.6233.2.6.5.3.1.E.357.357G4.3751.00.16.00605.1.20.150.002</v>
          </cell>
          <cell r="E2571" t="str">
            <v>2018</v>
          </cell>
          <cell r="F2571" t="str">
            <v>29.02</v>
          </cell>
          <cell r="G2571" t="str">
            <v>012</v>
          </cell>
          <cell r="H2571" t="str">
            <v>2.1.1.2.1</v>
          </cell>
          <cell r="I2571" t="str">
            <v>11</v>
          </cell>
          <cell r="J2571" t="str">
            <v>045</v>
          </cell>
          <cell r="K2571" t="str">
            <v>6233</v>
          </cell>
          <cell r="L2571" t="str">
            <v>2</v>
          </cell>
          <cell r="M2571" t="str">
            <v>6</v>
          </cell>
          <cell r="N2571" t="str">
            <v>5</v>
          </cell>
          <cell r="O2571" t="str">
            <v>3</v>
          </cell>
          <cell r="P2571" t="str">
            <v>1</v>
          </cell>
          <cell r="Q2571" t="str">
            <v>E</v>
          </cell>
          <cell r="R2571" t="str">
            <v>357</v>
          </cell>
          <cell r="S2571" t="str">
            <v>357G4</v>
          </cell>
          <cell r="T2571" t="str">
            <v>3751</v>
          </cell>
          <cell r="U2571" t="str">
            <v>00</v>
          </cell>
          <cell r="V2571" t="str">
            <v>16</v>
          </cell>
          <cell r="W2571" t="str">
            <v>00605</v>
          </cell>
          <cell r="X2571" t="str">
            <v>1</v>
          </cell>
          <cell r="Y2571" t="str">
            <v>20</v>
          </cell>
          <cell r="Z2571" t="str">
            <v>150</v>
          </cell>
          <cell r="AA2571" t="str">
            <v>002</v>
          </cell>
          <cell r="AB2571">
            <v>2242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2242</v>
          </cell>
        </row>
        <row r="2572">
          <cell r="C2572" t="str">
            <v>26117000356D300605002</v>
          </cell>
          <cell r="D2572" t="str">
            <v>2018.29.02.012.2.1.1.2.1.11.045.7000.2.6.8.3.2.E.356.356D3.2611.00.16.00605.1.20.150.002</v>
          </cell>
          <cell r="E2572" t="str">
            <v>2018</v>
          </cell>
          <cell r="F2572" t="str">
            <v>29.02</v>
          </cell>
          <cell r="G2572" t="str">
            <v>012</v>
          </cell>
          <cell r="H2572" t="str">
            <v>2.1.1.2.1</v>
          </cell>
          <cell r="I2572" t="str">
            <v>11</v>
          </cell>
          <cell r="J2572" t="str">
            <v>045</v>
          </cell>
          <cell r="K2572" t="str">
            <v>7000</v>
          </cell>
          <cell r="L2572" t="str">
            <v>2</v>
          </cell>
          <cell r="M2572" t="str">
            <v>6</v>
          </cell>
          <cell r="N2572" t="str">
            <v>8</v>
          </cell>
          <cell r="O2572" t="str">
            <v>3</v>
          </cell>
          <cell r="P2572" t="str">
            <v>2</v>
          </cell>
          <cell r="Q2572" t="str">
            <v>E</v>
          </cell>
          <cell r="R2572" t="str">
            <v>356</v>
          </cell>
          <cell r="S2572" t="str">
            <v>356D3</v>
          </cell>
          <cell r="T2572" t="str">
            <v>2611</v>
          </cell>
          <cell r="U2572" t="str">
            <v>00</v>
          </cell>
          <cell r="V2572" t="str">
            <v>16</v>
          </cell>
          <cell r="W2572" t="str">
            <v>00605</v>
          </cell>
          <cell r="X2572" t="str">
            <v>1</v>
          </cell>
          <cell r="Y2572" t="str">
            <v>20</v>
          </cell>
          <cell r="Z2572" t="str">
            <v>150</v>
          </cell>
          <cell r="AA2572" t="str">
            <v>002</v>
          </cell>
          <cell r="AB2572">
            <v>1299.99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1299.99</v>
          </cell>
        </row>
        <row r="2573">
          <cell r="C2573" t="str">
            <v>33637000356D400605002</v>
          </cell>
          <cell r="D2573" t="str">
            <v>2018.29.02.012.2.1.1.2.1.11.045.7000.2.6.8.3.2.E.356.356D4.3363.00.16.00605.1.20.150.002</v>
          </cell>
          <cell r="E2573" t="str">
            <v>2018</v>
          </cell>
          <cell r="F2573" t="str">
            <v>29.02</v>
          </cell>
          <cell r="G2573" t="str">
            <v>012</v>
          </cell>
          <cell r="H2573" t="str">
            <v>2.1.1.2.1</v>
          </cell>
          <cell r="I2573" t="str">
            <v>11</v>
          </cell>
          <cell r="J2573" t="str">
            <v>045</v>
          </cell>
          <cell r="K2573" t="str">
            <v>7000</v>
          </cell>
          <cell r="L2573" t="str">
            <v>2</v>
          </cell>
          <cell r="M2573" t="str">
            <v>6</v>
          </cell>
          <cell r="N2573" t="str">
            <v>8</v>
          </cell>
          <cell r="O2573" t="str">
            <v>3</v>
          </cell>
          <cell r="P2573" t="str">
            <v>2</v>
          </cell>
          <cell r="Q2573" t="str">
            <v>E</v>
          </cell>
          <cell r="R2573" t="str">
            <v>356</v>
          </cell>
          <cell r="S2573" t="str">
            <v>356D4</v>
          </cell>
          <cell r="T2573" t="str">
            <v>3363</v>
          </cell>
          <cell r="U2573" t="str">
            <v>00</v>
          </cell>
          <cell r="V2573" t="str">
            <v>16</v>
          </cell>
          <cell r="W2573" t="str">
            <v>00605</v>
          </cell>
          <cell r="X2573" t="str">
            <v>1</v>
          </cell>
          <cell r="Y2573" t="str">
            <v>20</v>
          </cell>
          <cell r="Z2573" t="str">
            <v>150</v>
          </cell>
          <cell r="AA2573" t="str">
            <v>002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</row>
        <row r="2574">
          <cell r="C2574" t="str">
            <v>13227000356D600605002</v>
          </cell>
          <cell r="D2574" t="str">
            <v>2018.29.02.012.2.1.1.2.1.11.045.7000.2.6.8.3.2.E.356.356D6.1322.00.16.00605.1.20.150.002</v>
          </cell>
          <cell r="E2574" t="str">
            <v>2018</v>
          </cell>
          <cell r="F2574" t="str">
            <v>29.02</v>
          </cell>
          <cell r="G2574" t="str">
            <v>012</v>
          </cell>
          <cell r="H2574" t="str">
            <v>2.1.1.2.1</v>
          </cell>
          <cell r="I2574" t="str">
            <v>11</v>
          </cell>
          <cell r="J2574" t="str">
            <v>045</v>
          </cell>
          <cell r="K2574" t="str">
            <v>7000</v>
          </cell>
          <cell r="L2574" t="str">
            <v>2</v>
          </cell>
          <cell r="M2574" t="str">
            <v>6</v>
          </cell>
          <cell r="N2574" t="str">
            <v>8</v>
          </cell>
          <cell r="O2574" t="str">
            <v>3</v>
          </cell>
          <cell r="P2574" t="str">
            <v>2</v>
          </cell>
          <cell r="Q2574" t="str">
            <v>E</v>
          </cell>
          <cell r="R2574" t="str">
            <v>356</v>
          </cell>
          <cell r="S2574" t="str">
            <v>356D6</v>
          </cell>
          <cell r="T2574" t="str">
            <v>1322</v>
          </cell>
          <cell r="U2574" t="str">
            <v>00</v>
          </cell>
          <cell r="V2574" t="str">
            <v>16</v>
          </cell>
          <cell r="W2574" t="str">
            <v>00605</v>
          </cell>
          <cell r="X2574" t="str">
            <v>1</v>
          </cell>
          <cell r="Y2574" t="str">
            <v>20</v>
          </cell>
          <cell r="Z2574" t="str">
            <v>150</v>
          </cell>
          <cell r="AA2574" t="str">
            <v>002</v>
          </cell>
          <cell r="AB2574">
            <v>3893.83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3893.83</v>
          </cell>
        </row>
        <row r="2575">
          <cell r="C2575" t="str">
            <v>14217000356D600605002</v>
          </cell>
          <cell r="D2575" t="str">
            <v>2018.29.02.012.2.1.1.2.1.11.045.7000.2.6.8.3.2.E.356.356D6.1421.00.16.00605.1.20.150.002</v>
          </cell>
          <cell r="E2575" t="str">
            <v>2018</v>
          </cell>
          <cell r="F2575" t="str">
            <v>29.02</v>
          </cell>
          <cell r="G2575" t="str">
            <v>012</v>
          </cell>
          <cell r="H2575" t="str">
            <v>2.1.1.2.1</v>
          </cell>
          <cell r="I2575" t="str">
            <v>11</v>
          </cell>
          <cell r="J2575" t="str">
            <v>045</v>
          </cell>
          <cell r="K2575" t="str">
            <v>7000</v>
          </cell>
          <cell r="L2575" t="str">
            <v>2</v>
          </cell>
          <cell r="M2575" t="str">
            <v>6</v>
          </cell>
          <cell r="N2575" t="str">
            <v>8</v>
          </cell>
          <cell r="O2575" t="str">
            <v>3</v>
          </cell>
          <cell r="P2575" t="str">
            <v>2</v>
          </cell>
          <cell r="Q2575" t="str">
            <v>E</v>
          </cell>
          <cell r="R2575" t="str">
            <v>356</v>
          </cell>
          <cell r="S2575" t="str">
            <v>356D6</v>
          </cell>
          <cell r="T2575" t="str">
            <v>1421</v>
          </cell>
          <cell r="U2575" t="str">
            <v>00</v>
          </cell>
          <cell r="V2575" t="str">
            <v>16</v>
          </cell>
          <cell r="W2575" t="str">
            <v>00605</v>
          </cell>
          <cell r="X2575" t="str">
            <v>1</v>
          </cell>
          <cell r="Y2575" t="str">
            <v>20</v>
          </cell>
          <cell r="Z2575" t="str">
            <v>150</v>
          </cell>
          <cell r="AA2575" t="str">
            <v>002</v>
          </cell>
          <cell r="AB2575">
            <v>2537.34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2537.34</v>
          </cell>
        </row>
        <row r="2576">
          <cell r="C2576" t="str">
            <v>33427100356B200605002</v>
          </cell>
          <cell r="D2576" t="str">
            <v>2018.29.02.012.2.1.1.2.1.11.045.7100.2.6.8.3.2.E.356.356B2.3342.00.16.00605.1.20.150.002</v>
          </cell>
          <cell r="E2576" t="str">
            <v>2018</v>
          </cell>
          <cell r="F2576" t="str">
            <v>29.02</v>
          </cell>
          <cell r="G2576" t="str">
            <v>012</v>
          </cell>
          <cell r="H2576" t="str">
            <v>2.1.1.2.1</v>
          </cell>
          <cell r="I2576" t="str">
            <v>11</v>
          </cell>
          <cell r="J2576" t="str">
            <v>045</v>
          </cell>
          <cell r="K2576" t="str">
            <v>7100</v>
          </cell>
          <cell r="L2576" t="str">
            <v>2</v>
          </cell>
          <cell r="M2576" t="str">
            <v>6</v>
          </cell>
          <cell r="N2576" t="str">
            <v>8</v>
          </cell>
          <cell r="O2576" t="str">
            <v>3</v>
          </cell>
          <cell r="P2576" t="str">
            <v>2</v>
          </cell>
          <cell r="Q2576" t="str">
            <v>E</v>
          </cell>
          <cell r="R2576" t="str">
            <v>356</v>
          </cell>
          <cell r="S2576" t="str">
            <v>356B2</v>
          </cell>
          <cell r="T2576" t="str">
            <v>3342</v>
          </cell>
          <cell r="U2576" t="str">
            <v>00</v>
          </cell>
          <cell r="V2576" t="str">
            <v>16</v>
          </cell>
          <cell r="W2576" t="str">
            <v>00605</v>
          </cell>
          <cell r="X2576" t="str">
            <v>1</v>
          </cell>
          <cell r="Y2576" t="str">
            <v>20</v>
          </cell>
          <cell r="Z2576" t="str">
            <v>150</v>
          </cell>
          <cell r="AA2576" t="str">
            <v>002</v>
          </cell>
          <cell r="AB2576">
            <v>17879.099999999999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17879.099999999999</v>
          </cell>
        </row>
        <row r="2577">
          <cell r="C2577" t="str">
            <v>37517100356D300605002</v>
          </cell>
          <cell r="D2577" t="str">
            <v>2018.29.02.012.2.1.1.2.1.11.045.7100.2.6.8.3.2.E.356.356D3.3751.00.16.00605.1.20.150.002</v>
          </cell>
          <cell r="E2577" t="str">
            <v>2018</v>
          </cell>
          <cell r="F2577" t="str">
            <v>29.02</v>
          </cell>
          <cell r="G2577" t="str">
            <v>012</v>
          </cell>
          <cell r="H2577" t="str">
            <v>2.1.1.2.1</v>
          </cell>
          <cell r="I2577" t="str">
            <v>11</v>
          </cell>
          <cell r="J2577" t="str">
            <v>045</v>
          </cell>
          <cell r="K2577" t="str">
            <v>7100</v>
          </cell>
          <cell r="L2577" t="str">
            <v>2</v>
          </cell>
          <cell r="M2577" t="str">
            <v>6</v>
          </cell>
          <cell r="N2577" t="str">
            <v>8</v>
          </cell>
          <cell r="O2577" t="str">
            <v>3</v>
          </cell>
          <cell r="P2577" t="str">
            <v>2</v>
          </cell>
          <cell r="Q2577" t="str">
            <v>E</v>
          </cell>
          <cell r="R2577" t="str">
            <v>356</v>
          </cell>
          <cell r="S2577" t="str">
            <v>356D3</v>
          </cell>
          <cell r="T2577" t="str">
            <v>3751</v>
          </cell>
          <cell r="U2577" t="str">
            <v>00</v>
          </cell>
          <cell r="V2577" t="str">
            <v>16</v>
          </cell>
          <cell r="W2577" t="str">
            <v>00605</v>
          </cell>
          <cell r="X2577" t="str">
            <v>1</v>
          </cell>
          <cell r="Y2577" t="str">
            <v>20</v>
          </cell>
          <cell r="Z2577" t="str">
            <v>150</v>
          </cell>
          <cell r="AA2577" t="str">
            <v>002</v>
          </cell>
          <cell r="AB2577">
            <v>2258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2258</v>
          </cell>
        </row>
        <row r="2578">
          <cell r="C2578" t="str">
            <v>22127100356D600605002</v>
          </cell>
          <cell r="D2578" t="str">
            <v>2018.29.02.012.2.1.1.2.1.11.045.7100.2.6.8.3.2.E.356.356D6.2212.00.16.00605.1.20.150.002</v>
          </cell>
          <cell r="E2578" t="str">
            <v>2018</v>
          </cell>
          <cell r="F2578" t="str">
            <v>29.02</v>
          </cell>
          <cell r="G2578" t="str">
            <v>012</v>
          </cell>
          <cell r="H2578" t="str">
            <v>2.1.1.2.1</v>
          </cell>
          <cell r="I2578" t="str">
            <v>11</v>
          </cell>
          <cell r="J2578" t="str">
            <v>045</v>
          </cell>
          <cell r="K2578" t="str">
            <v>7100</v>
          </cell>
          <cell r="L2578" t="str">
            <v>2</v>
          </cell>
          <cell r="M2578" t="str">
            <v>6</v>
          </cell>
          <cell r="N2578" t="str">
            <v>8</v>
          </cell>
          <cell r="O2578" t="str">
            <v>3</v>
          </cell>
          <cell r="P2578" t="str">
            <v>2</v>
          </cell>
          <cell r="Q2578" t="str">
            <v>E</v>
          </cell>
          <cell r="R2578" t="str">
            <v>356</v>
          </cell>
          <cell r="S2578" t="str">
            <v>356D6</v>
          </cell>
          <cell r="T2578" t="str">
            <v>2212</v>
          </cell>
          <cell r="U2578" t="str">
            <v>00</v>
          </cell>
          <cell r="V2578" t="str">
            <v>16</v>
          </cell>
          <cell r="W2578" t="str">
            <v>00605</v>
          </cell>
          <cell r="X2578" t="str">
            <v>1</v>
          </cell>
          <cell r="Y2578" t="str">
            <v>20</v>
          </cell>
          <cell r="Z2578" t="str">
            <v>150</v>
          </cell>
          <cell r="AA2578" t="str">
            <v>002</v>
          </cell>
          <cell r="AB2578">
            <v>257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257</v>
          </cell>
        </row>
        <row r="2579">
          <cell r="C2579" t="str">
            <v>37517100356D700605002</v>
          </cell>
          <cell r="D2579" t="str">
            <v>2018.29.02.012.2.1.1.2.1.11.045.7100.2.6.8.3.2.E.356.356D7.3751.00.16.00605.1.20.150.002</v>
          </cell>
          <cell r="E2579" t="str">
            <v>2018</v>
          </cell>
          <cell r="F2579" t="str">
            <v>29.02</v>
          </cell>
          <cell r="G2579" t="str">
            <v>012</v>
          </cell>
          <cell r="H2579" t="str">
            <v>2.1.1.2.1</v>
          </cell>
          <cell r="I2579" t="str">
            <v>11</v>
          </cell>
          <cell r="J2579" t="str">
            <v>045</v>
          </cell>
          <cell r="K2579" t="str">
            <v>7100</v>
          </cell>
          <cell r="L2579" t="str">
            <v>2</v>
          </cell>
          <cell r="M2579" t="str">
            <v>6</v>
          </cell>
          <cell r="N2579" t="str">
            <v>8</v>
          </cell>
          <cell r="O2579" t="str">
            <v>3</v>
          </cell>
          <cell r="P2579" t="str">
            <v>2</v>
          </cell>
          <cell r="Q2579" t="str">
            <v>E</v>
          </cell>
          <cell r="R2579" t="str">
            <v>356</v>
          </cell>
          <cell r="S2579" t="str">
            <v>356D7</v>
          </cell>
          <cell r="T2579" t="str">
            <v>3751</v>
          </cell>
          <cell r="U2579" t="str">
            <v>00</v>
          </cell>
          <cell r="V2579" t="str">
            <v>16</v>
          </cell>
          <cell r="W2579" t="str">
            <v>00605</v>
          </cell>
          <cell r="X2579" t="str">
            <v>1</v>
          </cell>
          <cell r="Y2579" t="str">
            <v>20</v>
          </cell>
          <cell r="Z2579" t="str">
            <v>150</v>
          </cell>
          <cell r="AA2579" t="str">
            <v>002</v>
          </cell>
          <cell r="AB2579">
            <v>236.5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236.5</v>
          </cell>
        </row>
        <row r="2580">
          <cell r="C2580" t="str">
            <v>14327120356B200605002</v>
          </cell>
          <cell r="D2580" t="str">
            <v>2018.29.02.012.2.1.1.2.1.11.045.7120.2.6.8.3.2.E.356.356B2.1432.00.16.00605.1.20.150.002</v>
          </cell>
          <cell r="E2580" t="str">
            <v>2018</v>
          </cell>
          <cell r="F2580" t="str">
            <v>29.02</v>
          </cell>
          <cell r="G2580" t="str">
            <v>012</v>
          </cell>
          <cell r="H2580" t="str">
            <v>2.1.1.2.1</v>
          </cell>
          <cell r="I2580" t="str">
            <v>11</v>
          </cell>
          <cell r="J2580" t="str">
            <v>045</v>
          </cell>
          <cell r="K2580" t="str">
            <v>7120</v>
          </cell>
          <cell r="L2580" t="str">
            <v>2</v>
          </cell>
          <cell r="M2580" t="str">
            <v>6</v>
          </cell>
          <cell r="N2580" t="str">
            <v>8</v>
          </cell>
          <cell r="O2580" t="str">
            <v>3</v>
          </cell>
          <cell r="P2580" t="str">
            <v>2</v>
          </cell>
          <cell r="Q2580" t="str">
            <v>E</v>
          </cell>
          <cell r="R2580" t="str">
            <v>356</v>
          </cell>
          <cell r="S2580" t="str">
            <v>356B2</v>
          </cell>
          <cell r="T2580" t="str">
            <v>1432</v>
          </cell>
          <cell r="U2580" t="str">
            <v>00</v>
          </cell>
          <cell r="V2580" t="str">
            <v>16</v>
          </cell>
          <cell r="W2580" t="str">
            <v>00605</v>
          </cell>
          <cell r="X2580" t="str">
            <v>1</v>
          </cell>
          <cell r="Y2580" t="str">
            <v>20</v>
          </cell>
          <cell r="Z2580" t="str">
            <v>150</v>
          </cell>
          <cell r="AA2580" t="str">
            <v>002</v>
          </cell>
          <cell r="AB2580">
            <v>993.87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993.87</v>
          </cell>
        </row>
        <row r="2581">
          <cell r="C2581" t="str">
            <v>14317130356B200605002</v>
          </cell>
          <cell r="D2581" t="str">
            <v>2018.29.02.012.2.1.1.2.1.11.045.7130.2.6.8.3.2.E.356.356B2.1431.00.16.00605.1.20.150.002</v>
          </cell>
          <cell r="E2581" t="str">
            <v>2018</v>
          </cell>
          <cell r="F2581" t="str">
            <v>29.02</v>
          </cell>
          <cell r="G2581" t="str">
            <v>012</v>
          </cell>
          <cell r="H2581" t="str">
            <v>2.1.1.2.1</v>
          </cell>
          <cell r="I2581" t="str">
            <v>11</v>
          </cell>
          <cell r="J2581" t="str">
            <v>045</v>
          </cell>
          <cell r="K2581" t="str">
            <v>7130</v>
          </cell>
          <cell r="L2581" t="str">
            <v>2</v>
          </cell>
          <cell r="M2581" t="str">
            <v>6</v>
          </cell>
          <cell r="N2581" t="str">
            <v>8</v>
          </cell>
          <cell r="O2581" t="str">
            <v>3</v>
          </cell>
          <cell r="P2581" t="str">
            <v>2</v>
          </cell>
          <cell r="Q2581" t="str">
            <v>E</v>
          </cell>
          <cell r="R2581" t="str">
            <v>356</v>
          </cell>
          <cell r="S2581" t="str">
            <v>356B2</v>
          </cell>
          <cell r="T2581" t="str">
            <v>1431</v>
          </cell>
          <cell r="U2581" t="str">
            <v>00</v>
          </cell>
          <cell r="V2581" t="str">
            <v>16</v>
          </cell>
          <cell r="W2581" t="str">
            <v>00605</v>
          </cell>
          <cell r="X2581" t="str">
            <v>1</v>
          </cell>
          <cell r="Y2581" t="str">
            <v>20</v>
          </cell>
          <cell r="Z2581" t="str">
            <v>150</v>
          </cell>
          <cell r="AA2581" t="str">
            <v>002</v>
          </cell>
          <cell r="AB2581">
            <v>12557.27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12557.27</v>
          </cell>
        </row>
        <row r="2582">
          <cell r="C2582" t="str">
            <v>26117130356D300605002</v>
          </cell>
          <cell r="D2582" t="str">
            <v>2018.29.02.012.2.1.1.2.1.11.045.7130.2.6.8.3.2.E.356.356D3.2611.00.16.00605.1.20.150.002</v>
          </cell>
          <cell r="E2582" t="str">
            <v>2018</v>
          </cell>
          <cell r="F2582" t="str">
            <v>29.02</v>
          </cell>
          <cell r="G2582" t="str">
            <v>012</v>
          </cell>
          <cell r="H2582" t="str">
            <v>2.1.1.2.1</v>
          </cell>
          <cell r="I2582" t="str">
            <v>11</v>
          </cell>
          <cell r="J2582" t="str">
            <v>045</v>
          </cell>
          <cell r="K2582" t="str">
            <v>7130</v>
          </cell>
          <cell r="L2582" t="str">
            <v>2</v>
          </cell>
          <cell r="M2582" t="str">
            <v>6</v>
          </cell>
          <cell r="N2582" t="str">
            <v>8</v>
          </cell>
          <cell r="O2582" t="str">
            <v>3</v>
          </cell>
          <cell r="P2582" t="str">
            <v>2</v>
          </cell>
          <cell r="Q2582" t="str">
            <v>E</v>
          </cell>
          <cell r="R2582" t="str">
            <v>356</v>
          </cell>
          <cell r="S2582" t="str">
            <v>356D3</v>
          </cell>
          <cell r="T2582" t="str">
            <v>2611</v>
          </cell>
          <cell r="U2582" t="str">
            <v>00</v>
          </cell>
          <cell r="V2582" t="str">
            <v>16</v>
          </cell>
          <cell r="W2582" t="str">
            <v>00605</v>
          </cell>
          <cell r="X2582" t="str">
            <v>1</v>
          </cell>
          <cell r="Y2582" t="str">
            <v>20</v>
          </cell>
          <cell r="Z2582" t="str">
            <v>150</v>
          </cell>
          <cell r="AA2582" t="str">
            <v>002</v>
          </cell>
          <cell r="AB2582">
            <v>14509.94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14509.94</v>
          </cell>
        </row>
        <row r="2583">
          <cell r="C2583" t="str">
            <v>39217130356D600605002</v>
          </cell>
          <cell r="D2583" t="str">
            <v>2018.29.02.012.2.1.1.2.1.11.045.7130.2.6.8.3.2.E.356.356D6.3921.00.16.00605.1.20.150.002</v>
          </cell>
          <cell r="E2583" t="str">
            <v>2018</v>
          </cell>
          <cell r="F2583" t="str">
            <v>29.02</v>
          </cell>
          <cell r="G2583" t="str">
            <v>012</v>
          </cell>
          <cell r="H2583" t="str">
            <v>2.1.1.2.1</v>
          </cell>
          <cell r="I2583" t="str">
            <v>11</v>
          </cell>
          <cell r="J2583" t="str">
            <v>045</v>
          </cell>
          <cell r="K2583" t="str">
            <v>7130</v>
          </cell>
          <cell r="L2583" t="str">
            <v>2</v>
          </cell>
          <cell r="M2583" t="str">
            <v>6</v>
          </cell>
          <cell r="N2583" t="str">
            <v>8</v>
          </cell>
          <cell r="O2583" t="str">
            <v>3</v>
          </cell>
          <cell r="P2583" t="str">
            <v>2</v>
          </cell>
          <cell r="Q2583" t="str">
            <v>E</v>
          </cell>
          <cell r="R2583" t="str">
            <v>356</v>
          </cell>
          <cell r="S2583" t="str">
            <v>356D6</v>
          </cell>
          <cell r="T2583" t="str">
            <v>3921</v>
          </cell>
          <cell r="U2583" t="str">
            <v>00</v>
          </cell>
          <cell r="V2583" t="str">
            <v>16</v>
          </cell>
          <cell r="W2583" t="str">
            <v>00605</v>
          </cell>
          <cell r="X2583" t="str">
            <v>1</v>
          </cell>
          <cell r="Y2583" t="str">
            <v>20</v>
          </cell>
          <cell r="Z2583" t="str">
            <v>150</v>
          </cell>
          <cell r="AA2583" t="str">
            <v>002</v>
          </cell>
          <cell r="AB2583">
            <v>3620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3620</v>
          </cell>
        </row>
        <row r="2584">
          <cell r="C2584" t="str">
            <v>17136224357D100605002</v>
          </cell>
          <cell r="D2584" t="str">
            <v>2018.29.02.012.2.1.1.2.1.11.045.6224.2.6.5.3.1.E.357.357D1.1713.00.16.00605.1.20.150.002</v>
          </cell>
          <cell r="E2584" t="str">
            <v>2018</v>
          </cell>
          <cell r="F2584" t="str">
            <v>29.02</v>
          </cell>
          <cell r="G2584" t="str">
            <v>012</v>
          </cell>
          <cell r="H2584" t="str">
            <v>2.1.1.2.1</v>
          </cell>
          <cell r="I2584" t="str">
            <v>11</v>
          </cell>
          <cell r="J2584" t="str">
            <v>045</v>
          </cell>
          <cell r="K2584" t="str">
            <v>6224</v>
          </cell>
          <cell r="L2584" t="str">
            <v>2</v>
          </cell>
          <cell r="M2584" t="str">
            <v>6</v>
          </cell>
          <cell r="N2584" t="str">
            <v>5</v>
          </cell>
          <cell r="O2584" t="str">
            <v>3</v>
          </cell>
          <cell r="P2584" t="str">
            <v>1</v>
          </cell>
          <cell r="Q2584" t="str">
            <v>E</v>
          </cell>
          <cell r="R2584" t="str">
            <v>357</v>
          </cell>
          <cell r="S2584" t="str">
            <v>357D1</v>
          </cell>
          <cell r="T2584" t="str">
            <v>1713</v>
          </cell>
          <cell r="U2584" t="str">
            <v>00</v>
          </cell>
          <cell r="V2584" t="str">
            <v>16</v>
          </cell>
          <cell r="W2584" t="str">
            <v>00605</v>
          </cell>
          <cell r="X2584" t="str">
            <v>1</v>
          </cell>
          <cell r="Y2584" t="str">
            <v>20</v>
          </cell>
          <cell r="Z2584" t="str">
            <v>150</v>
          </cell>
          <cell r="AA2584" t="str">
            <v>002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</row>
        <row r="2585">
          <cell r="C2585" t="str">
            <v>37516224357G400605002</v>
          </cell>
          <cell r="D2585" t="str">
            <v>2018.29.02.012.2.1.1.2.1.11.045.6224.2.6.5.3.1.E.357.357G4.3751.00.16.00605.1.20.150.002</v>
          </cell>
          <cell r="E2585" t="str">
            <v>2018</v>
          </cell>
          <cell r="F2585" t="str">
            <v>29.02</v>
          </cell>
          <cell r="G2585" t="str">
            <v>012</v>
          </cell>
          <cell r="H2585" t="str">
            <v>2.1.1.2.1</v>
          </cell>
          <cell r="I2585" t="str">
            <v>11</v>
          </cell>
          <cell r="J2585" t="str">
            <v>045</v>
          </cell>
          <cell r="K2585" t="str">
            <v>6224</v>
          </cell>
          <cell r="L2585" t="str">
            <v>2</v>
          </cell>
          <cell r="M2585" t="str">
            <v>6</v>
          </cell>
          <cell r="N2585" t="str">
            <v>5</v>
          </cell>
          <cell r="O2585" t="str">
            <v>3</v>
          </cell>
          <cell r="P2585" t="str">
            <v>1</v>
          </cell>
          <cell r="Q2585" t="str">
            <v>E</v>
          </cell>
          <cell r="R2585" t="str">
            <v>357</v>
          </cell>
          <cell r="S2585" t="str">
            <v>357G4</v>
          </cell>
          <cell r="T2585" t="str">
            <v>3751</v>
          </cell>
          <cell r="U2585" t="str">
            <v>00</v>
          </cell>
          <cell r="V2585" t="str">
            <v>16</v>
          </cell>
          <cell r="W2585" t="str">
            <v>00605</v>
          </cell>
          <cell r="X2585" t="str">
            <v>1</v>
          </cell>
          <cell r="Y2585" t="str">
            <v>20</v>
          </cell>
          <cell r="Z2585" t="str">
            <v>150</v>
          </cell>
          <cell r="AA2585" t="str">
            <v>002</v>
          </cell>
          <cell r="AB2585">
            <v>10524.5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10524.5</v>
          </cell>
        </row>
        <row r="2586">
          <cell r="C2586" t="str">
            <v>37216226357G400605002</v>
          </cell>
          <cell r="D2586" t="str">
            <v>2018.29.02.012.2.1.1.2.1.11.045.6226.2.6.5.3.1.E.357.357G4.3721.00.16.00605.1.20.150.002</v>
          </cell>
          <cell r="E2586" t="str">
            <v>2018</v>
          </cell>
          <cell r="F2586" t="str">
            <v>29.02</v>
          </cell>
          <cell r="G2586" t="str">
            <v>012</v>
          </cell>
          <cell r="H2586" t="str">
            <v>2.1.1.2.1</v>
          </cell>
          <cell r="I2586" t="str">
            <v>11</v>
          </cell>
          <cell r="J2586" t="str">
            <v>045</v>
          </cell>
          <cell r="K2586" t="str">
            <v>6226</v>
          </cell>
          <cell r="L2586" t="str">
            <v>2</v>
          </cell>
          <cell r="M2586" t="str">
            <v>6</v>
          </cell>
          <cell r="N2586" t="str">
            <v>5</v>
          </cell>
          <cell r="O2586" t="str">
            <v>3</v>
          </cell>
          <cell r="P2586" t="str">
            <v>1</v>
          </cell>
          <cell r="Q2586" t="str">
            <v>E</v>
          </cell>
          <cell r="R2586" t="str">
            <v>357</v>
          </cell>
          <cell r="S2586" t="str">
            <v>357G4</v>
          </cell>
          <cell r="T2586" t="str">
            <v>3721</v>
          </cell>
          <cell r="U2586" t="str">
            <v>00</v>
          </cell>
          <cell r="V2586" t="str">
            <v>16</v>
          </cell>
          <cell r="W2586" t="str">
            <v>00605</v>
          </cell>
          <cell r="X2586" t="str">
            <v>1</v>
          </cell>
          <cell r="Y2586" t="str">
            <v>20</v>
          </cell>
          <cell r="Z2586" t="str">
            <v>150</v>
          </cell>
          <cell r="AA2586" t="str">
            <v>002</v>
          </cell>
          <cell r="AB2586">
            <v>1080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1080</v>
          </cell>
        </row>
        <row r="2587">
          <cell r="C2587" t="str">
            <v>26116227357G400605002</v>
          </cell>
          <cell r="D2587" t="str">
            <v>2018.29.02.012.2.1.1.2.1.11.045.6227.2.6.5.3.1.E.357.357G4.2611.00.16.00605.1.20.150.002</v>
          </cell>
          <cell r="E2587" t="str">
            <v>2018</v>
          </cell>
          <cell r="F2587" t="str">
            <v>29.02</v>
          </cell>
          <cell r="G2587" t="str">
            <v>012</v>
          </cell>
          <cell r="H2587" t="str">
            <v>2.1.1.2.1</v>
          </cell>
          <cell r="I2587" t="str">
            <v>11</v>
          </cell>
          <cell r="J2587" t="str">
            <v>045</v>
          </cell>
          <cell r="K2587" t="str">
            <v>6227</v>
          </cell>
          <cell r="L2587" t="str">
            <v>2</v>
          </cell>
          <cell r="M2587" t="str">
            <v>6</v>
          </cell>
          <cell r="N2587" t="str">
            <v>5</v>
          </cell>
          <cell r="O2587" t="str">
            <v>3</v>
          </cell>
          <cell r="P2587" t="str">
            <v>1</v>
          </cell>
          <cell r="Q2587" t="str">
            <v>E</v>
          </cell>
          <cell r="R2587" t="str">
            <v>357</v>
          </cell>
          <cell r="S2587" t="str">
            <v>357G4</v>
          </cell>
          <cell r="T2587" t="str">
            <v>2611</v>
          </cell>
          <cell r="U2587" t="str">
            <v>00</v>
          </cell>
          <cell r="V2587" t="str">
            <v>16</v>
          </cell>
          <cell r="W2587" t="str">
            <v>00605</v>
          </cell>
          <cell r="X2587" t="str">
            <v>1</v>
          </cell>
          <cell r="Y2587" t="str">
            <v>20</v>
          </cell>
          <cell r="Z2587" t="str">
            <v>150</v>
          </cell>
          <cell r="AA2587" t="str">
            <v>002</v>
          </cell>
          <cell r="AB2587">
            <v>8464.11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8464.11</v>
          </cell>
        </row>
        <row r="2588">
          <cell r="C2588" t="str">
            <v>375162283570300605002</v>
          </cell>
          <cell r="D2588" t="str">
            <v>2018.29.02.012.2.1.1.2.1.11.045.6228.2.6.5.3.1.E.357.35703.3751.00.16.00605.1.20.150.002</v>
          </cell>
          <cell r="E2588" t="str">
            <v>2018</v>
          </cell>
          <cell r="F2588" t="str">
            <v>29.02</v>
          </cell>
          <cell r="G2588" t="str">
            <v>012</v>
          </cell>
          <cell r="H2588" t="str">
            <v>2.1.1.2.1</v>
          </cell>
          <cell r="I2588" t="str">
            <v>11</v>
          </cell>
          <cell r="J2588" t="str">
            <v>045</v>
          </cell>
          <cell r="K2588" t="str">
            <v>6228</v>
          </cell>
          <cell r="L2588" t="str">
            <v>2</v>
          </cell>
          <cell r="M2588" t="str">
            <v>6</v>
          </cell>
          <cell r="N2588" t="str">
            <v>5</v>
          </cell>
          <cell r="O2588" t="str">
            <v>3</v>
          </cell>
          <cell r="P2588" t="str">
            <v>1</v>
          </cell>
          <cell r="Q2588" t="str">
            <v>E</v>
          </cell>
          <cell r="R2588" t="str">
            <v>357</v>
          </cell>
          <cell r="S2588" t="str">
            <v>35703</v>
          </cell>
          <cell r="T2588" t="str">
            <v>3751</v>
          </cell>
          <cell r="U2588" t="str">
            <v>00</v>
          </cell>
          <cell r="V2588" t="str">
            <v>16</v>
          </cell>
          <cell r="W2588" t="str">
            <v>00605</v>
          </cell>
          <cell r="X2588" t="str">
            <v>1</v>
          </cell>
          <cell r="Y2588" t="str">
            <v>20</v>
          </cell>
          <cell r="Z2588" t="str">
            <v>150</v>
          </cell>
          <cell r="AA2588" t="str">
            <v>002</v>
          </cell>
          <cell r="AB2588">
            <v>12141.61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12141.61</v>
          </cell>
        </row>
        <row r="2589">
          <cell r="C2589" t="str">
            <v>14116228357D100605002</v>
          </cell>
          <cell r="D2589" t="str">
            <v>2018.29.02.012.2.1.1.2.1.11.045.6228.2.6.5.3.1.E.357.357D1.1411.00.16.00605.1.20.150.002</v>
          </cell>
          <cell r="E2589" t="str">
            <v>2018</v>
          </cell>
          <cell r="F2589" t="str">
            <v>29.02</v>
          </cell>
          <cell r="G2589" t="str">
            <v>012</v>
          </cell>
          <cell r="H2589" t="str">
            <v>2.1.1.2.1</v>
          </cell>
          <cell r="I2589" t="str">
            <v>11</v>
          </cell>
          <cell r="J2589" t="str">
            <v>045</v>
          </cell>
          <cell r="K2589" t="str">
            <v>6228</v>
          </cell>
          <cell r="L2589" t="str">
            <v>2</v>
          </cell>
          <cell r="M2589" t="str">
            <v>6</v>
          </cell>
          <cell r="N2589" t="str">
            <v>5</v>
          </cell>
          <cell r="O2589" t="str">
            <v>3</v>
          </cell>
          <cell r="P2589" t="str">
            <v>1</v>
          </cell>
          <cell r="Q2589" t="str">
            <v>E</v>
          </cell>
          <cell r="R2589" t="str">
            <v>357</v>
          </cell>
          <cell r="S2589" t="str">
            <v>357D1</v>
          </cell>
          <cell r="T2589" t="str">
            <v>1411</v>
          </cell>
          <cell r="U2589" t="str">
            <v>00</v>
          </cell>
          <cell r="V2589" t="str">
            <v>16</v>
          </cell>
          <cell r="W2589" t="str">
            <v>00605</v>
          </cell>
          <cell r="X2589" t="str">
            <v>1</v>
          </cell>
          <cell r="Y2589" t="str">
            <v>20</v>
          </cell>
          <cell r="Z2589" t="str">
            <v>150</v>
          </cell>
          <cell r="AA2589" t="str">
            <v>002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</row>
        <row r="2590">
          <cell r="C2590" t="str">
            <v>14326230357D100605002</v>
          </cell>
          <cell r="D2590" t="str">
            <v>2018.29.02.012.2.1.1.2.1.11.045.6230.2.6.5.3.1.E.357.357D1.1432.00.16.00605.1.20.150.002</v>
          </cell>
          <cell r="E2590" t="str">
            <v>2018</v>
          </cell>
          <cell r="F2590" t="str">
            <v>29.02</v>
          </cell>
          <cell r="G2590" t="str">
            <v>012</v>
          </cell>
          <cell r="H2590" t="str">
            <v>2.1.1.2.1</v>
          </cell>
          <cell r="I2590" t="str">
            <v>11</v>
          </cell>
          <cell r="J2590" t="str">
            <v>045</v>
          </cell>
          <cell r="K2590" t="str">
            <v>6230</v>
          </cell>
          <cell r="L2590" t="str">
            <v>2</v>
          </cell>
          <cell r="M2590" t="str">
            <v>6</v>
          </cell>
          <cell r="N2590" t="str">
            <v>5</v>
          </cell>
          <cell r="O2590" t="str">
            <v>3</v>
          </cell>
          <cell r="P2590" t="str">
            <v>1</v>
          </cell>
          <cell r="Q2590" t="str">
            <v>E</v>
          </cell>
          <cell r="R2590" t="str">
            <v>357</v>
          </cell>
          <cell r="S2590" t="str">
            <v>357D1</v>
          </cell>
          <cell r="T2590" t="str">
            <v>1432</v>
          </cell>
          <cell r="U2590" t="str">
            <v>00</v>
          </cell>
          <cell r="V2590" t="str">
            <v>16</v>
          </cell>
          <cell r="W2590" t="str">
            <v>00605</v>
          </cell>
          <cell r="X2590" t="str">
            <v>1</v>
          </cell>
          <cell r="Y2590" t="str">
            <v>20</v>
          </cell>
          <cell r="Z2590" t="str">
            <v>150</v>
          </cell>
          <cell r="AA2590" t="str">
            <v>002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</row>
        <row r="2591">
          <cell r="C2591" t="str">
            <v>15436230357D100605002</v>
          </cell>
          <cell r="D2591" t="str">
            <v>2018.29.02.012.2.1.1.2.1.11.045.6230.2.6.5.3.1.E.357.357D1.1543.00.16.00605.1.20.150.002</v>
          </cell>
          <cell r="E2591" t="str">
            <v>2018</v>
          </cell>
          <cell r="F2591" t="str">
            <v>29.02</v>
          </cell>
          <cell r="G2591" t="str">
            <v>012</v>
          </cell>
          <cell r="H2591" t="str">
            <v>2.1.1.2.1</v>
          </cell>
          <cell r="I2591" t="str">
            <v>11</v>
          </cell>
          <cell r="J2591" t="str">
            <v>045</v>
          </cell>
          <cell r="K2591" t="str">
            <v>6230</v>
          </cell>
          <cell r="L2591" t="str">
            <v>2</v>
          </cell>
          <cell r="M2591" t="str">
            <v>6</v>
          </cell>
          <cell r="N2591" t="str">
            <v>5</v>
          </cell>
          <cell r="O2591" t="str">
            <v>3</v>
          </cell>
          <cell r="P2591" t="str">
            <v>1</v>
          </cell>
          <cell r="Q2591" t="str">
            <v>E</v>
          </cell>
          <cell r="R2591" t="str">
            <v>357</v>
          </cell>
          <cell r="S2591" t="str">
            <v>357D1</v>
          </cell>
          <cell r="T2591" t="str">
            <v>1543</v>
          </cell>
          <cell r="U2591" t="str">
            <v>00</v>
          </cell>
          <cell r="V2591" t="str">
            <v>16</v>
          </cell>
          <cell r="W2591" t="str">
            <v>00605</v>
          </cell>
          <cell r="X2591" t="str">
            <v>1</v>
          </cell>
          <cell r="Y2591" t="str">
            <v>20</v>
          </cell>
          <cell r="Z2591" t="str">
            <v>150</v>
          </cell>
          <cell r="AA2591" t="str">
            <v>002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</row>
        <row r="2592">
          <cell r="C2592" t="str">
            <v>39216230357G400605002</v>
          </cell>
          <cell r="D2592" t="str">
            <v>2018.29.02.012.2.1.1.2.1.11.045.6230.2.6.5.3.1.E.357.357G4.3921.00.16.00605.1.20.150.002</v>
          </cell>
          <cell r="E2592" t="str">
            <v>2018</v>
          </cell>
          <cell r="F2592" t="str">
            <v>29.02</v>
          </cell>
          <cell r="G2592" t="str">
            <v>012</v>
          </cell>
          <cell r="H2592" t="str">
            <v>2.1.1.2.1</v>
          </cell>
          <cell r="I2592" t="str">
            <v>11</v>
          </cell>
          <cell r="J2592" t="str">
            <v>045</v>
          </cell>
          <cell r="K2592" t="str">
            <v>6230</v>
          </cell>
          <cell r="L2592" t="str">
            <v>2</v>
          </cell>
          <cell r="M2592" t="str">
            <v>6</v>
          </cell>
          <cell r="N2592" t="str">
            <v>5</v>
          </cell>
          <cell r="O2592" t="str">
            <v>3</v>
          </cell>
          <cell r="P2592" t="str">
            <v>1</v>
          </cell>
          <cell r="Q2592" t="str">
            <v>E</v>
          </cell>
          <cell r="R2592" t="str">
            <v>357</v>
          </cell>
          <cell r="S2592" t="str">
            <v>357G4</v>
          </cell>
          <cell r="T2592" t="str">
            <v>3921</v>
          </cell>
          <cell r="U2592" t="str">
            <v>00</v>
          </cell>
          <cell r="V2592" t="str">
            <v>16</v>
          </cell>
          <cell r="W2592" t="str">
            <v>00605</v>
          </cell>
          <cell r="X2592" t="str">
            <v>1</v>
          </cell>
          <cell r="Y2592" t="str">
            <v>20</v>
          </cell>
          <cell r="Z2592" t="str">
            <v>150</v>
          </cell>
          <cell r="AA2592" t="str">
            <v>002</v>
          </cell>
          <cell r="AB2592">
            <v>4503.5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4503.5</v>
          </cell>
        </row>
        <row r="2593">
          <cell r="C2593" t="str">
            <v>17126232357D100605002</v>
          </cell>
          <cell r="D2593" t="str">
            <v>2018.29.02.012.2.1.1.2.1.11.045.6232.2.6.5.3.1.E.357.357D1.1712.00.16.00605.1.20.150.002</v>
          </cell>
          <cell r="E2593" t="str">
            <v>2018</v>
          </cell>
          <cell r="F2593" t="str">
            <v>29.02</v>
          </cell>
          <cell r="G2593" t="str">
            <v>012</v>
          </cell>
          <cell r="H2593" t="str">
            <v>2.1.1.2.1</v>
          </cell>
          <cell r="I2593" t="str">
            <v>11</v>
          </cell>
          <cell r="J2593" t="str">
            <v>045</v>
          </cell>
          <cell r="K2593" t="str">
            <v>6232</v>
          </cell>
          <cell r="L2593" t="str">
            <v>2</v>
          </cell>
          <cell r="M2593" t="str">
            <v>6</v>
          </cell>
          <cell r="N2593" t="str">
            <v>5</v>
          </cell>
          <cell r="O2593" t="str">
            <v>3</v>
          </cell>
          <cell r="P2593" t="str">
            <v>1</v>
          </cell>
          <cell r="Q2593" t="str">
            <v>E</v>
          </cell>
          <cell r="R2593" t="str">
            <v>357</v>
          </cell>
          <cell r="S2593" t="str">
            <v>357D1</v>
          </cell>
          <cell r="T2593" t="str">
            <v>1712</v>
          </cell>
          <cell r="U2593" t="str">
            <v>00</v>
          </cell>
          <cell r="V2593" t="str">
            <v>16</v>
          </cell>
          <cell r="W2593" t="str">
            <v>00605</v>
          </cell>
          <cell r="X2593" t="str">
            <v>1</v>
          </cell>
          <cell r="Y2593" t="str">
            <v>20</v>
          </cell>
          <cell r="Z2593" t="str">
            <v>150</v>
          </cell>
          <cell r="AA2593" t="str">
            <v>002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</row>
        <row r="2594">
          <cell r="C2594" t="str">
            <v>14316233357D100605002</v>
          </cell>
          <cell r="D2594" t="str">
            <v>2018.29.02.012.2.1.1.2.1.11.045.6233.2.6.5.3.1.E.357.357D1.1431.00.16.00605.1.20.150.002</v>
          </cell>
          <cell r="E2594" t="str">
            <v>2018</v>
          </cell>
          <cell r="F2594" t="str">
            <v>29.02</v>
          </cell>
          <cell r="G2594" t="str">
            <v>012</v>
          </cell>
          <cell r="H2594" t="str">
            <v>2.1.1.2.1</v>
          </cell>
          <cell r="I2594" t="str">
            <v>11</v>
          </cell>
          <cell r="J2594" t="str">
            <v>045</v>
          </cell>
          <cell r="K2594" t="str">
            <v>6233</v>
          </cell>
          <cell r="L2594" t="str">
            <v>2</v>
          </cell>
          <cell r="M2594" t="str">
            <v>6</v>
          </cell>
          <cell r="N2594" t="str">
            <v>5</v>
          </cell>
          <cell r="O2594" t="str">
            <v>3</v>
          </cell>
          <cell r="P2594" t="str">
            <v>1</v>
          </cell>
          <cell r="Q2594" t="str">
            <v>E</v>
          </cell>
          <cell r="R2594" t="str">
            <v>357</v>
          </cell>
          <cell r="S2594" t="str">
            <v>357D1</v>
          </cell>
          <cell r="T2594" t="str">
            <v>1431</v>
          </cell>
          <cell r="U2594" t="str">
            <v>00</v>
          </cell>
          <cell r="V2594" t="str">
            <v>16</v>
          </cell>
          <cell r="W2594" t="str">
            <v>00605</v>
          </cell>
          <cell r="X2594" t="str">
            <v>1</v>
          </cell>
          <cell r="Y2594" t="str">
            <v>20</v>
          </cell>
          <cell r="Z2594" t="str">
            <v>150</v>
          </cell>
          <cell r="AA2594" t="str">
            <v>002</v>
          </cell>
          <cell r="AB2594">
            <v>8138.52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8138.52</v>
          </cell>
        </row>
        <row r="2595">
          <cell r="C2595" t="str">
            <v>37217000356D400605002</v>
          </cell>
          <cell r="D2595" t="str">
            <v>2018.29.02.012.2.1.1.2.1.11.045.7000.2.6.8.3.2.E.356.356D4.3721.00.16.00605.1.20.150.002</v>
          </cell>
          <cell r="E2595" t="str">
            <v>2018</v>
          </cell>
          <cell r="F2595" t="str">
            <v>29.02</v>
          </cell>
          <cell r="G2595" t="str">
            <v>012</v>
          </cell>
          <cell r="H2595" t="str">
            <v>2.1.1.2.1</v>
          </cell>
          <cell r="I2595" t="str">
            <v>11</v>
          </cell>
          <cell r="J2595" t="str">
            <v>045</v>
          </cell>
          <cell r="K2595" t="str">
            <v>7000</v>
          </cell>
          <cell r="L2595" t="str">
            <v>2</v>
          </cell>
          <cell r="M2595" t="str">
            <v>6</v>
          </cell>
          <cell r="N2595" t="str">
            <v>8</v>
          </cell>
          <cell r="O2595" t="str">
            <v>3</v>
          </cell>
          <cell r="P2595" t="str">
            <v>2</v>
          </cell>
          <cell r="Q2595" t="str">
            <v>E</v>
          </cell>
          <cell r="R2595" t="str">
            <v>356</v>
          </cell>
          <cell r="S2595" t="str">
            <v>356D4</v>
          </cell>
          <cell r="T2595" t="str">
            <v>3721</v>
          </cell>
          <cell r="U2595" t="str">
            <v>00</v>
          </cell>
          <cell r="V2595" t="str">
            <v>16</v>
          </cell>
          <cell r="W2595" t="str">
            <v>00605</v>
          </cell>
          <cell r="X2595" t="str">
            <v>1</v>
          </cell>
          <cell r="Y2595" t="str">
            <v>20</v>
          </cell>
          <cell r="Z2595" t="str">
            <v>150</v>
          </cell>
          <cell r="AA2595" t="str">
            <v>002</v>
          </cell>
          <cell r="AB2595">
            <v>2000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2000</v>
          </cell>
        </row>
        <row r="2596">
          <cell r="C2596" t="str">
            <v>37917000356D400605002</v>
          </cell>
          <cell r="D2596" t="str">
            <v>2018.29.02.012.2.1.1.2.1.11.045.7000.2.6.8.3.2.E.356.356D4.3791.00.16.00605.1.20.150.002</v>
          </cell>
          <cell r="E2596" t="str">
            <v>2018</v>
          </cell>
          <cell r="F2596" t="str">
            <v>29.02</v>
          </cell>
          <cell r="G2596" t="str">
            <v>012</v>
          </cell>
          <cell r="H2596" t="str">
            <v>2.1.1.2.1</v>
          </cell>
          <cell r="I2596" t="str">
            <v>11</v>
          </cell>
          <cell r="J2596" t="str">
            <v>045</v>
          </cell>
          <cell r="K2596" t="str">
            <v>7000</v>
          </cell>
          <cell r="L2596" t="str">
            <v>2</v>
          </cell>
          <cell r="M2596" t="str">
            <v>6</v>
          </cell>
          <cell r="N2596" t="str">
            <v>8</v>
          </cell>
          <cell r="O2596" t="str">
            <v>3</v>
          </cell>
          <cell r="P2596" t="str">
            <v>2</v>
          </cell>
          <cell r="Q2596" t="str">
            <v>E</v>
          </cell>
          <cell r="R2596" t="str">
            <v>356</v>
          </cell>
          <cell r="S2596" t="str">
            <v>356D4</v>
          </cell>
          <cell r="T2596" t="str">
            <v>3791</v>
          </cell>
          <cell r="U2596" t="str">
            <v>00</v>
          </cell>
          <cell r="V2596" t="str">
            <v>16</v>
          </cell>
          <cell r="W2596" t="str">
            <v>00605</v>
          </cell>
          <cell r="X2596" t="str">
            <v>1</v>
          </cell>
          <cell r="Y2596" t="str">
            <v>20</v>
          </cell>
          <cell r="Z2596" t="str">
            <v>150</v>
          </cell>
          <cell r="AA2596" t="str">
            <v>002</v>
          </cell>
          <cell r="AB2596">
            <v>249.01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249.01</v>
          </cell>
        </row>
        <row r="2597">
          <cell r="C2597" t="str">
            <v>12117000356D600605002</v>
          </cell>
          <cell r="D2597" t="str">
            <v>2018.29.02.012.2.1.1.2.1.11.045.7000.2.6.8.3.2.E.356.356D6.1211.00.16.00605.1.20.150.002</v>
          </cell>
          <cell r="E2597" t="str">
            <v>2018</v>
          </cell>
          <cell r="F2597" t="str">
            <v>29.02</v>
          </cell>
          <cell r="G2597" t="str">
            <v>012</v>
          </cell>
          <cell r="H2597" t="str">
            <v>2.1.1.2.1</v>
          </cell>
          <cell r="I2597" t="str">
            <v>11</v>
          </cell>
          <cell r="J2597" t="str">
            <v>045</v>
          </cell>
          <cell r="K2597" t="str">
            <v>7000</v>
          </cell>
          <cell r="L2597" t="str">
            <v>2</v>
          </cell>
          <cell r="M2597" t="str">
            <v>6</v>
          </cell>
          <cell r="N2597" t="str">
            <v>8</v>
          </cell>
          <cell r="O2597" t="str">
            <v>3</v>
          </cell>
          <cell r="P2597" t="str">
            <v>2</v>
          </cell>
          <cell r="Q2597" t="str">
            <v>E</v>
          </cell>
          <cell r="R2597" t="str">
            <v>356</v>
          </cell>
          <cell r="S2597" t="str">
            <v>356D6</v>
          </cell>
          <cell r="T2597" t="str">
            <v>1211</v>
          </cell>
          <cell r="U2597" t="str">
            <v>00</v>
          </cell>
          <cell r="V2597" t="str">
            <v>16</v>
          </cell>
          <cell r="W2597" t="str">
            <v>00605</v>
          </cell>
          <cell r="X2597" t="str">
            <v>1</v>
          </cell>
          <cell r="Y2597" t="str">
            <v>20</v>
          </cell>
          <cell r="Z2597" t="str">
            <v>150</v>
          </cell>
          <cell r="AA2597" t="str">
            <v>002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</row>
        <row r="2598">
          <cell r="C2598" t="str">
            <v>37217330356D100605002</v>
          </cell>
          <cell r="D2598" t="str">
            <v>2018.29.02.012.2.1.1.2.1.11.045.7330.2.6.8.3.2.E.356.356D1.3721.00.16.00605.1.20.150.002</v>
          </cell>
          <cell r="E2598" t="str">
            <v>2018</v>
          </cell>
          <cell r="F2598" t="str">
            <v>29.02</v>
          </cell>
          <cell r="G2598" t="str">
            <v>012</v>
          </cell>
          <cell r="H2598" t="str">
            <v>2.1.1.2.1</v>
          </cell>
          <cell r="I2598" t="str">
            <v>11</v>
          </cell>
          <cell r="J2598" t="str">
            <v>045</v>
          </cell>
          <cell r="K2598" t="str">
            <v>7330</v>
          </cell>
          <cell r="L2598" t="str">
            <v>2</v>
          </cell>
          <cell r="M2598" t="str">
            <v>6</v>
          </cell>
          <cell r="N2598" t="str">
            <v>8</v>
          </cell>
          <cell r="O2598" t="str">
            <v>3</v>
          </cell>
          <cell r="P2598" t="str">
            <v>2</v>
          </cell>
          <cell r="Q2598" t="str">
            <v>E</v>
          </cell>
          <cell r="R2598" t="str">
            <v>356</v>
          </cell>
          <cell r="S2598" t="str">
            <v>356D1</v>
          </cell>
          <cell r="T2598" t="str">
            <v>3721</v>
          </cell>
          <cell r="U2598" t="str">
            <v>00</v>
          </cell>
          <cell r="V2598" t="str">
            <v>16</v>
          </cell>
          <cell r="W2598" t="str">
            <v>00605</v>
          </cell>
          <cell r="X2598" t="str">
            <v>1</v>
          </cell>
          <cell r="Y2598" t="str">
            <v>20</v>
          </cell>
          <cell r="Z2598" t="str">
            <v>150</v>
          </cell>
          <cell r="AA2598" t="str">
            <v>002</v>
          </cell>
          <cell r="AB2598">
            <v>9600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9600</v>
          </cell>
        </row>
        <row r="2599">
          <cell r="C2599" t="str">
            <v>37517330356D300605002</v>
          </cell>
          <cell r="D2599" t="str">
            <v>2018.29.02.012.2.1.1.2.1.11.045.7330.2.6.8.3.2.E.356.356D3.3751.00.16.00605.1.20.150.002</v>
          </cell>
          <cell r="E2599" t="str">
            <v>2018</v>
          </cell>
          <cell r="F2599" t="str">
            <v>29.02</v>
          </cell>
          <cell r="G2599" t="str">
            <v>012</v>
          </cell>
          <cell r="H2599" t="str">
            <v>2.1.1.2.1</v>
          </cell>
          <cell r="I2599" t="str">
            <v>11</v>
          </cell>
          <cell r="J2599" t="str">
            <v>045</v>
          </cell>
          <cell r="K2599" t="str">
            <v>7330</v>
          </cell>
          <cell r="L2599" t="str">
            <v>2</v>
          </cell>
          <cell r="M2599" t="str">
            <v>6</v>
          </cell>
          <cell r="N2599" t="str">
            <v>8</v>
          </cell>
          <cell r="O2599" t="str">
            <v>3</v>
          </cell>
          <cell r="P2599" t="str">
            <v>2</v>
          </cell>
          <cell r="Q2599" t="str">
            <v>E</v>
          </cell>
          <cell r="R2599" t="str">
            <v>356</v>
          </cell>
          <cell r="S2599" t="str">
            <v>356D3</v>
          </cell>
          <cell r="T2599" t="str">
            <v>3751</v>
          </cell>
          <cell r="U2599" t="str">
            <v>00</v>
          </cell>
          <cell r="V2599" t="str">
            <v>16</v>
          </cell>
          <cell r="W2599" t="str">
            <v>00605</v>
          </cell>
          <cell r="X2599" t="str">
            <v>1</v>
          </cell>
          <cell r="Y2599" t="str">
            <v>20</v>
          </cell>
          <cell r="Z2599" t="str">
            <v>150</v>
          </cell>
          <cell r="AA2599" t="str">
            <v>002</v>
          </cell>
          <cell r="AB2599">
            <v>34534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34534</v>
          </cell>
        </row>
        <row r="2600">
          <cell r="C2600" t="str">
            <v>22127330356D400605002</v>
          </cell>
          <cell r="D2600" t="str">
            <v>2018.29.02.012.2.1.1.2.1.11.045.7330.2.6.8.3.2.E.356.356D4.2212.00.16.00605.1.20.150.002</v>
          </cell>
          <cell r="E2600" t="str">
            <v>2018</v>
          </cell>
          <cell r="F2600" t="str">
            <v>29.02</v>
          </cell>
          <cell r="G2600" t="str">
            <v>012</v>
          </cell>
          <cell r="H2600" t="str">
            <v>2.1.1.2.1</v>
          </cell>
          <cell r="I2600" t="str">
            <v>11</v>
          </cell>
          <cell r="J2600" t="str">
            <v>045</v>
          </cell>
          <cell r="K2600" t="str">
            <v>7330</v>
          </cell>
          <cell r="L2600" t="str">
            <v>2</v>
          </cell>
          <cell r="M2600" t="str">
            <v>6</v>
          </cell>
          <cell r="N2600" t="str">
            <v>8</v>
          </cell>
          <cell r="O2600" t="str">
            <v>3</v>
          </cell>
          <cell r="P2600" t="str">
            <v>2</v>
          </cell>
          <cell r="Q2600" t="str">
            <v>E</v>
          </cell>
          <cell r="R2600" t="str">
            <v>356</v>
          </cell>
          <cell r="S2600" t="str">
            <v>356D4</v>
          </cell>
          <cell r="T2600" t="str">
            <v>2212</v>
          </cell>
          <cell r="U2600" t="str">
            <v>00</v>
          </cell>
          <cell r="V2600" t="str">
            <v>16</v>
          </cell>
          <cell r="W2600" t="str">
            <v>00605</v>
          </cell>
          <cell r="X2600" t="str">
            <v>1</v>
          </cell>
          <cell r="Y2600" t="str">
            <v>20</v>
          </cell>
          <cell r="Z2600" t="str">
            <v>150</v>
          </cell>
          <cell r="AA2600" t="str">
            <v>002</v>
          </cell>
          <cell r="AB2600">
            <v>1030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1030</v>
          </cell>
        </row>
        <row r="2601">
          <cell r="C2601" t="str">
            <v>113174009000100605002</v>
          </cell>
          <cell r="D2601" t="str">
            <v>2018.29.02.012.2.1.1.2.1.11.045.7400.2.6.5.3.1.E.900.90001.1131.00.16.00605.1.20.150.002</v>
          </cell>
          <cell r="E2601" t="str">
            <v>2018</v>
          </cell>
          <cell r="F2601" t="str">
            <v>29.02</v>
          </cell>
          <cell r="G2601" t="str">
            <v>012</v>
          </cell>
          <cell r="H2601" t="str">
            <v>2.1.1.2.1</v>
          </cell>
          <cell r="I2601" t="str">
            <v>11</v>
          </cell>
          <cell r="J2601" t="str">
            <v>045</v>
          </cell>
          <cell r="K2601" t="str">
            <v>7400</v>
          </cell>
          <cell r="L2601" t="str">
            <v>2</v>
          </cell>
          <cell r="M2601" t="str">
            <v>6</v>
          </cell>
          <cell r="N2601" t="str">
            <v>5</v>
          </cell>
          <cell r="O2601" t="str">
            <v>3</v>
          </cell>
          <cell r="P2601" t="str">
            <v>1</v>
          </cell>
          <cell r="Q2601" t="str">
            <v>E</v>
          </cell>
          <cell r="R2601" t="str">
            <v>900</v>
          </cell>
          <cell r="S2601" t="str">
            <v>90001</v>
          </cell>
          <cell r="T2601" t="str">
            <v>1131</v>
          </cell>
          <cell r="U2601" t="str">
            <v>00</v>
          </cell>
          <cell r="V2601" t="str">
            <v>16</v>
          </cell>
          <cell r="W2601" t="str">
            <v>00605</v>
          </cell>
          <cell r="X2601" t="str">
            <v>1</v>
          </cell>
          <cell r="Y2601" t="str">
            <v>20</v>
          </cell>
          <cell r="Z2601" t="str">
            <v>150</v>
          </cell>
          <cell r="AA2601" t="str">
            <v>002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</row>
        <row r="2602">
          <cell r="C2602" t="str">
            <v>153174009000100605002</v>
          </cell>
          <cell r="D2602" t="str">
            <v>2018.29.02.012.2.1.1.2.1.11.045.7400.2.6.5.3.1.E.900.90001.1531.00.16.00605.1.20.150.002</v>
          </cell>
          <cell r="E2602" t="str">
            <v>2018</v>
          </cell>
          <cell r="F2602" t="str">
            <v>29.02</v>
          </cell>
          <cell r="G2602" t="str">
            <v>012</v>
          </cell>
          <cell r="H2602" t="str">
            <v>2.1.1.2.1</v>
          </cell>
          <cell r="I2602" t="str">
            <v>11</v>
          </cell>
          <cell r="J2602" t="str">
            <v>045</v>
          </cell>
          <cell r="K2602" t="str">
            <v>7400</v>
          </cell>
          <cell r="L2602" t="str">
            <v>2</v>
          </cell>
          <cell r="M2602" t="str">
            <v>6</v>
          </cell>
          <cell r="N2602" t="str">
            <v>5</v>
          </cell>
          <cell r="O2602" t="str">
            <v>3</v>
          </cell>
          <cell r="P2602" t="str">
            <v>1</v>
          </cell>
          <cell r="Q2602" t="str">
            <v>E</v>
          </cell>
          <cell r="R2602" t="str">
            <v>900</v>
          </cell>
          <cell r="S2602" t="str">
            <v>90001</v>
          </cell>
          <cell r="T2602" t="str">
            <v>1531</v>
          </cell>
          <cell r="U2602" t="str">
            <v>00</v>
          </cell>
          <cell r="V2602" t="str">
            <v>16</v>
          </cell>
          <cell r="W2602" t="str">
            <v>00605</v>
          </cell>
          <cell r="X2602" t="str">
            <v>1</v>
          </cell>
          <cell r="Y2602" t="str">
            <v>20</v>
          </cell>
          <cell r="Z2602" t="str">
            <v>150</v>
          </cell>
          <cell r="AA2602" t="str">
            <v>002</v>
          </cell>
          <cell r="AB2602">
            <v>8267.7199999999993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8267.7199999999993</v>
          </cell>
        </row>
        <row r="2603">
          <cell r="C2603" t="str">
            <v>372174009000100605002</v>
          </cell>
          <cell r="D2603" t="str">
            <v>2018.29.02.012.2.1.1.2.1.11.045.7400.2.6.5.3.1.E.900.90001.3721.00.16.00605.1.20.150.002</v>
          </cell>
          <cell r="E2603" t="str">
            <v>2018</v>
          </cell>
          <cell r="F2603" t="str">
            <v>29.02</v>
          </cell>
          <cell r="G2603" t="str">
            <v>012</v>
          </cell>
          <cell r="H2603" t="str">
            <v>2.1.1.2.1</v>
          </cell>
          <cell r="I2603" t="str">
            <v>11</v>
          </cell>
          <cell r="J2603" t="str">
            <v>045</v>
          </cell>
          <cell r="K2603" t="str">
            <v>7400</v>
          </cell>
          <cell r="L2603" t="str">
            <v>2</v>
          </cell>
          <cell r="M2603" t="str">
            <v>6</v>
          </cell>
          <cell r="N2603" t="str">
            <v>5</v>
          </cell>
          <cell r="O2603" t="str">
            <v>3</v>
          </cell>
          <cell r="P2603" t="str">
            <v>1</v>
          </cell>
          <cell r="Q2603" t="str">
            <v>E</v>
          </cell>
          <cell r="R2603" t="str">
            <v>900</v>
          </cell>
          <cell r="S2603" t="str">
            <v>90001</v>
          </cell>
          <cell r="T2603" t="str">
            <v>3721</v>
          </cell>
          <cell r="U2603" t="str">
            <v>00</v>
          </cell>
          <cell r="V2603" t="str">
            <v>16</v>
          </cell>
          <cell r="W2603" t="str">
            <v>00605</v>
          </cell>
          <cell r="X2603" t="str">
            <v>1</v>
          </cell>
          <cell r="Y2603" t="str">
            <v>20</v>
          </cell>
          <cell r="Z2603" t="str">
            <v>150</v>
          </cell>
          <cell r="AA2603" t="str">
            <v>002</v>
          </cell>
          <cell r="AB2603">
            <v>10047.5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10047.5</v>
          </cell>
        </row>
        <row r="2604">
          <cell r="C2604" t="str">
            <v>37517000356D600605002</v>
          </cell>
          <cell r="D2604" t="str">
            <v>2018.29.02.012.2.1.1.2.1.11.045.7000.2.6.8.3.2.E.356.356D6.3751.00.16.00605.1.20.150.002</v>
          </cell>
          <cell r="E2604" t="str">
            <v>2018</v>
          </cell>
          <cell r="F2604" t="str">
            <v>29.02</v>
          </cell>
          <cell r="G2604" t="str">
            <v>012</v>
          </cell>
          <cell r="H2604" t="str">
            <v>2.1.1.2.1</v>
          </cell>
          <cell r="I2604" t="str">
            <v>11</v>
          </cell>
          <cell r="J2604" t="str">
            <v>045</v>
          </cell>
          <cell r="K2604" t="str">
            <v>7000</v>
          </cell>
          <cell r="L2604" t="str">
            <v>2</v>
          </cell>
          <cell r="M2604" t="str">
            <v>6</v>
          </cell>
          <cell r="N2604" t="str">
            <v>8</v>
          </cell>
          <cell r="O2604" t="str">
            <v>3</v>
          </cell>
          <cell r="P2604" t="str">
            <v>2</v>
          </cell>
          <cell r="Q2604" t="str">
            <v>E</v>
          </cell>
          <cell r="R2604" t="str">
            <v>356</v>
          </cell>
          <cell r="S2604" t="str">
            <v>356D6</v>
          </cell>
          <cell r="T2604" t="str">
            <v>3751</v>
          </cell>
          <cell r="U2604" t="str">
            <v>00</v>
          </cell>
          <cell r="V2604" t="str">
            <v>16</v>
          </cell>
          <cell r="W2604" t="str">
            <v>00605</v>
          </cell>
          <cell r="X2604" t="str">
            <v>1</v>
          </cell>
          <cell r="Y2604" t="str">
            <v>20</v>
          </cell>
          <cell r="Z2604" t="str">
            <v>150</v>
          </cell>
          <cell r="AA2604" t="str">
            <v>002</v>
          </cell>
          <cell r="AB2604">
            <v>9662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9662</v>
          </cell>
        </row>
        <row r="2605">
          <cell r="C2605" t="str">
            <v>37917000356D700605002</v>
          </cell>
          <cell r="D2605" t="str">
            <v>2018.29.02.012.2.1.1.2.1.11.045.7000.2.6.8.3.2.E.356.356D7.3791.00.16.00605.1.20.150.002</v>
          </cell>
          <cell r="E2605" t="str">
            <v>2018</v>
          </cell>
          <cell r="F2605" t="str">
            <v>29.02</v>
          </cell>
          <cell r="G2605" t="str">
            <v>012</v>
          </cell>
          <cell r="H2605" t="str">
            <v>2.1.1.2.1</v>
          </cell>
          <cell r="I2605" t="str">
            <v>11</v>
          </cell>
          <cell r="J2605" t="str">
            <v>045</v>
          </cell>
          <cell r="K2605" t="str">
            <v>7000</v>
          </cell>
          <cell r="L2605" t="str">
            <v>2</v>
          </cell>
          <cell r="M2605" t="str">
            <v>6</v>
          </cell>
          <cell r="N2605" t="str">
            <v>8</v>
          </cell>
          <cell r="O2605" t="str">
            <v>3</v>
          </cell>
          <cell r="P2605" t="str">
            <v>2</v>
          </cell>
          <cell r="Q2605" t="str">
            <v>E</v>
          </cell>
          <cell r="R2605" t="str">
            <v>356</v>
          </cell>
          <cell r="S2605" t="str">
            <v>356D7</v>
          </cell>
          <cell r="T2605" t="str">
            <v>3791</v>
          </cell>
          <cell r="U2605" t="str">
            <v>00</v>
          </cell>
          <cell r="V2605" t="str">
            <v>16</v>
          </cell>
          <cell r="W2605" t="str">
            <v>00605</v>
          </cell>
          <cell r="X2605" t="str">
            <v>1</v>
          </cell>
          <cell r="Y2605" t="str">
            <v>20</v>
          </cell>
          <cell r="Z2605" t="str">
            <v>150</v>
          </cell>
          <cell r="AA2605" t="str">
            <v>002</v>
          </cell>
          <cell r="AB2605">
            <v>400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400</v>
          </cell>
        </row>
        <row r="2606">
          <cell r="C2606" t="str">
            <v>17127010356D600605002</v>
          </cell>
          <cell r="D2606" t="str">
            <v>2018.29.02.012.2.1.1.2.1.11.045.7010.2.6.8.3.2.E.356.356D6.1712.00.16.00605.1.20.150.002</v>
          </cell>
          <cell r="E2606" t="str">
            <v>2018</v>
          </cell>
          <cell r="F2606" t="str">
            <v>29.02</v>
          </cell>
          <cell r="G2606" t="str">
            <v>012</v>
          </cell>
          <cell r="H2606" t="str">
            <v>2.1.1.2.1</v>
          </cell>
          <cell r="I2606" t="str">
            <v>11</v>
          </cell>
          <cell r="J2606" t="str">
            <v>045</v>
          </cell>
          <cell r="K2606" t="str">
            <v>7010</v>
          </cell>
          <cell r="L2606" t="str">
            <v>2</v>
          </cell>
          <cell r="M2606" t="str">
            <v>6</v>
          </cell>
          <cell r="N2606" t="str">
            <v>8</v>
          </cell>
          <cell r="O2606" t="str">
            <v>3</v>
          </cell>
          <cell r="P2606" t="str">
            <v>2</v>
          </cell>
          <cell r="Q2606" t="str">
            <v>E</v>
          </cell>
          <cell r="R2606" t="str">
            <v>356</v>
          </cell>
          <cell r="S2606" t="str">
            <v>356D6</v>
          </cell>
          <cell r="T2606" t="str">
            <v>1712</v>
          </cell>
          <cell r="U2606" t="str">
            <v>00</v>
          </cell>
          <cell r="V2606" t="str">
            <v>16</v>
          </cell>
          <cell r="W2606" t="str">
            <v>00605</v>
          </cell>
          <cell r="X2606" t="str">
            <v>1</v>
          </cell>
          <cell r="Y2606" t="str">
            <v>20</v>
          </cell>
          <cell r="Z2606" t="str">
            <v>150</v>
          </cell>
          <cell r="AA2606" t="str">
            <v>002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</row>
        <row r="2607">
          <cell r="C2607" t="str">
            <v>14317100356B200605002</v>
          </cell>
          <cell r="D2607" t="str">
            <v>2018.29.02.012.2.1.1.2.1.11.045.7100.2.6.8.3.2.E.356.356B2.1431.00.16.00605.1.20.150.002</v>
          </cell>
          <cell r="E2607" t="str">
            <v>2018</v>
          </cell>
          <cell r="F2607" t="str">
            <v>29.02</v>
          </cell>
          <cell r="G2607" t="str">
            <v>012</v>
          </cell>
          <cell r="H2607" t="str">
            <v>2.1.1.2.1</v>
          </cell>
          <cell r="I2607" t="str">
            <v>11</v>
          </cell>
          <cell r="J2607" t="str">
            <v>045</v>
          </cell>
          <cell r="K2607" t="str">
            <v>7100</v>
          </cell>
          <cell r="L2607" t="str">
            <v>2</v>
          </cell>
          <cell r="M2607" t="str">
            <v>6</v>
          </cell>
          <cell r="N2607" t="str">
            <v>8</v>
          </cell>
          <cell r="O2607" t="str">
            <v>3</v>
          </cell>
          <cell r="P2607" t="str">
            <v>2</v>
          </cell>
          <cell r="Q2607" t="str">
            <v>E</v>
          </cell>
          <cell r="R2607" t="str">
            <v>356</v>
          </cell>
          <cell r="S2607" t="str">
            <v>356B2</v>
          </cell>
          <cell r="T2607" t="str">
            <v>1431</v>
          </cell>
          <cell r="U2607" t="str">
            <v>00</v>
          </cell>
          <cell r="V2607" t="str">
            <v>16</v>
          </cell>
          <cell r="W2607" t="str">
            <v>00605</v>
          </cell>
          <cell r="X2607" t="str">
            <v>1</v>
          </cell>
          <cell r="Y2607" t="str">
            <v>20</v>
          </cell>
          <cell r="Z2607" t="str">
            <v>150</v>
          </cell>
          <cell r="AA2607" t="str">
            <v>002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</row>
        <row r="2608">
          <cell r="C2608" t="str">
            <v>11317120356B200605002</v>
          </cell>
          <cell r="D2608" t="str">
            <v>2018.29.02.012.2.1.1.2.1.11.045.7120.2.6.8.3.2.E.356.356B2.1131.00.16.00605.1.20.150.002</v>
          </cell>
          <cell r="E2608" t="str">
            <v>2018</v>
          </cell>
          <cell r="F2608" t="str">
            <v>29.02</v>
          </cell>
          <cell r="G2608" t="str">
            <v>012</v>
          </cell>
          <cell r="H2608" t="str">
            <v>2.1.1.2.1</v>
          </cell>
          <cell r="I2608" t="str">
            <v>11</v>
          </cell>
          <cell r="J2608" t="str">
            <v>045</v>
          </cell>
          <cell r="K2608" t="str">
            <v>7120</v>
          </cell>
          <cell r="L2608" t="str">
            <v>2</v>
          </cell>
          <cell r="M2608" t="str">
            <v>6</v>
          </cell>
          <cell r="N2608" t="str">
            <v>8</v>
          </cell>
          <cell r="O2608" t="str">
            <v>3</v>
          </cell>
          <cell r="P2608" t="str">
            <v>2</v>
          </cell>
          <cell r="Q2608" t="str">
            <v>E</v>
          </cell>
          <cell r="R2608" t="str">
            <v>356</v>
          </cell>
          <cell r="S2608" t="str">
            <v>356B2</v>
          </cell>
          <cell r="T2608" t="str">
            <v>1131</v>
          </cell>
          <cell r="U2608" t="str">
            <v>00</v>
          </cell>
          <cell r="V2608" t="str">
            <v>16</v>
          </cell>
          <cell r="W2608" t="str">
            <v>00605</v>
          </cell>
          <cell r="X2608" t="str">
            <v>1</v>
          </cell>
          <cell r="Y2608" t="str">
            <v>20</v>
          </cell>
          <cell r="Z2608" t="str">
            <v>150</v>
          </cell>
          <cell r="AA2608" t="str">
            <v>002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</row>
        <row r="2609">
          <cell r="C2609" t="str">
            <v>17157120356B200605002</v>
          </cell>
          <cell r="D2609" t="str">
            <v>2018.29.02.012.2.1.1.2.1.11.045.7120.2.6.8.3.2.E.356.356B2.1715.00.16.00605.1.20.150.002</v>
          </cell>
          <cell r="E2609" t="str">
            <v>2018</v>
          </cell>
          <cell r="F2609" t="str">
            <v>29.02</v>
          </cell>
          <cell r="G2609" t="str">
            <v>012</v>
          </cell>
          <cell r="H2609" t="str">
            <v>2.1.1.2.1</v>
          </cell>
          <cell r="I2609" t="str">
            <v>11</v>
          </cell>
          <cell r="J2609" t="str">
            <v>045</v>
          </cell>
          <cell r="K2609" t="str">
            <v>7120</v>
          </cell>
          <cell r="L2609" t="str">
            <v>2</v>
          </cell>
          <cell r="M2609" t="str">
            <v>6</v>
          </cell>
          <cell r="N2609" t="str">
            <v>8</v>
          </cell>
          <cell r="O2609" t="str">
            <v>3</v>
          </cell>
          <cell r="P2609" t="str">
            <v>2</v>
          </cell>
          <cell r="Q2609" t="str">
            <v>E</v>
          </cell>
          <cell r="R2609" t="str">
            <v>356</v>
          </cell>
          <cell r="S2609" t="str">
            <v>356B2</v>
          </cell>
          <cell r="T2609" t="str">
            <v>1715</v>
          </cell>
          <cell r="U2609" t="str">
            <v>00</v>
          </cell>
          <cell r="V2609" t="str">
            <v>16</v>
          </cell>
          <cell r="W2609" t="str">
            <v>00605</v>
          </cell>
          <cell r="X2609" t="str">
            <v>1</v>
          </cell>
          <cell r="Y2609" t="str">
            <v>20</v>
          </cell>
          <cell r="Z2609" t="str">
            <v>150</v>
          </cell>
          <cell r="AA2609" t="str">
            <v>002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</row>
        <row r="2610">
          <cell r="C2610" t="str">
            <v>24917120356D100605002</v>
          </cell>
          <cell r="D2610" t="str">
            <v>2018.29.02.012.2.1.1.2.1.11.045.7120.2.6.8.3.2.E.356.356D1.2491.00.16.00605.1.20.150.002</v>
          </cell>
          <cell r="E2610" t="str">
            <v>2018</v>
          </cell>
          <cell r="F2610" t="str">
            <v>29.02</v>
          </cell>
          <cell r="G2610" t="str">
            <v>012</v>
          </cell>
          <cell r="H2610" t="str">
            <v>2.1.1.2.1</v>
          </cell>
          <cell r="I2610" t="str">
            <v>11</v>
          </cell>
          <cell r="J2610" t="str">
            <v>045</v>
          </cell>
          <cell r="K2610" t="str">
            <v>7120</v>
          </cell>
          <cell r="L2610" t="str">
            <v>2</v>
          </cell>
          <cell r="M2610" t="str">
            <v>6</v>
          </cell>
          <cell r="N2610" t="str">
            <v>8</v>
          </cell>
          <cell r="O2610" t="str">
            <v>3</v>
          </cell>
          <cell r="P2610" t="str">
            <v>2</v>
          </cell>
          <cell r="Q2610" t="str">
            <v>E</v>
          </cell>
          <cell r="R2610" t="str">
            <v>356</v>
          </cell>
          <cell r="S2610" t="str">
            <v>356D1</v>
          </cell>
          <cell r="T2610" t="str">
            <v>2491</v>
          </cell>
          <cell r="U2610" t="str">
            <v>00</v>
          </cell>
          <cell r="V2610" t="str">
            <v>16</v>
          </cell>
          <cell r="W2610" t="str">
            <v>00605</v>
          </cell>
          <cell r="X2610" t="str">
            <v>1</v>
          </cell>
          <cell r="Y2610" t="str">
            <v>20</v>
          </cell>
          <cell r="Z2610" t="str">
            <v>150</v>
          </cell>
          <cell r="AA2610" t="str">
            <v>002</v>
          </cell>
          <cell r="AB2610">
            <v>2500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2500</v>
          </cell>
        </row>
        <row r="2611">
          <cell r="C2611" t="str">
            <v>15437130356B200605002</v>
          </cell>
          <cell r="D2611" t="str">
            <v>2018.29.02.012.2.1.1.2.1.11.045.7130.2.6.8.3.2.E.356.356B2.1543.00.16.00605.1.20.150.002</v>
          </cell>
          <cell r="E2611" t="str">
            <v>2018</v>
          </cell>
          <cell r="F2611" t="str">
            <v>29.02</v>
          </cell>
          <cell r="G2611" t="str">
            <v>012</v>
          </cell>
          <cell r="H2611" t="str">
            <v>2.1.1.2.1</v>
          </cell>
          <cell r="I2611" t="str">
            <v>11</v>
          </cell>
          <cell r="J2611" t="str">
            <v>045</v>
          </cell>
          <cell r="K2611" t="str">
            <v>7130</v>
          </cell>
          <cell r="L2611" t="str">
            <v>2</v>
          </cell>
          <cell r="M2611" t="str">
            <v>6</v>
          </cell>
          <cell r="N2611" t="str">
            <v>8</v>
          </cell>
          <cell r="O2611" t="str">
            <v>3</v>
          </cell>
          <cell r="P2611" t="str">
            <v>2</v>
          </cell>
          <cell r="Q2611" t="str">
            <v>E</v>
          </cell>
          <cell r="R2611" t="str">
            <v>356</v>
          </cell>
          <cell r="S2611" t="str">
            <v>356B2</v>
          </cell>
          <cell r="T2611" t="str">
            <v>1543</v>
          </cell>
          <cell r="U2611" t="str">
            <v>00</v>
          </cell>
          <cell r="V2611" t="str">
            <v>16</v>
          </cell>
          <cell r="W2611" t="str">
            <v>00605</v>
          </cell>
          <cell r="X2611" t="str">
            <v>1</v>
          </cell>
          <cell r="Y2611" t="str">
            <v>20</v>
          </cell>
          <cell r="Z2611" t="str">
            <v>150</v>
          </cell>
          <cell r="AA2611" t="str">
            <v>002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</row>
        <row r="2612">
          <cell r="C2612" t="str">
            <v>22127130356B200605002</v>
          </cell>
          <cell r="D2612" t="str">
            <v>2018.29.02.012.2.1.1.2.1.11.045.7130.2.6.8.3.2.E.356.356B2.2212.00.16.00605.1.20.150.002</v>
          </cell>
          <cell r="E2612" t="str">
            <v>2018</v>
          </cell>
          <cell r="F2612" t="str">
            <v>29.02</v>
          </cell>
          <cell r="G2612" t="str">
            <v>012</v>
          </cell>
          <cell r="H2612" t="str">
            <v>2.1.1.2.1</v>
          </cell>
          <cell r="I2612" t="str">
            <v>11</v>
          </cell>
          <cell r="J2612" t="str">
            <v>045</v>
          </cell>
          <cell r="K2612" t="str">
            <v>7130</v>
          </cell>
          <cell r="L2612" t="str">
            <v>2</v>
          </cell>
          <cell r="M2612" t="str">
            <v>6</v>
          </cell>
          <cell r="N2612" t="str">
            <v>8</v>
          </cell>
          <cell r="O2612" t="str">
            <v>3</v>
          </cell>
          <cell r="P2612" t="str">
            <v>2</v>
          </cell>
          <cell r="Q2612" t="str">
            <v>E</v>
          </cell>
          <cell r="R2612" t="str">
            <v>356</v>
          </cell>
          <cell r="S2612" t="str">
            <v>356B2</v>
          </cell>
          <cell r="T2612" t="str">
            <v>2212</v>
          </cell>
          <cell r="U2612" t="str">
            <v>00</v>
          </cell>
          <cell r="V2612" t="str">
            <v>16</v>
          </cell>
          <cell r="W2612" t="str">
            <v>00605</v>
          </cell>
          <cell r="X2612" t="str">
            <v>1</v>
          </cell>
          <cell r="Y2612" t="str">
            <v>20</v>
          </cell>
          <cell r="Z2612" t="str">
            <v>150</v>
          </cell>
          <cell r="AA2612" t="str">
            <v>002</v>
          </cell>
          <cell r="AB2612">
            <v>1802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1802</v>
          </cell>
        </row>
        <row r="2613">
          <cell r="C2613" t="str">
            <v>22137130356D700605002</v>
          </cell>
          <cell r="D2613" t="str">
            <v>2018.29.02.012.2.1.1.2.1.11.045.7130.2.6.8.3.2.E.356.356D7.2213.00.16.00605.1.20.150.002</v>
          </cell>
          <cell r="E2613" t="str">
            <v>2018</v>
          </cell>
          <cell r="F2613" t="str">
            <v>29.02</v>
          </cell>
          <cell r="G2613" t="str">
            <v>012</v>
          </cell>
          <cell r="H2613" t="str">
            <v>2.1.1.2.1</v>
          </cell>
          <cell r="I2613" t="str">
            <v>11</v>
          </cell>
          <cell r="J2613" t="str">
            <v>045</v>
          </cell>
          <cell r="K2613" t="str">
            <v>7130</v>
          </cell>
          <cell r="L2613" t="str">
            <v>2</v>
          </cell>
          <cell r="M2613" t="str">
            <v>6</v>
          </cell>
          <cell r="N2613" t="str">
            <v>8</v>
          </cell>
          <cell r="O2613" t="str">
            <v>3</v>
          </cell>
          <cell r="P2613" t="str">
            <v>2</v>
          </cell>
          <cell r="Q2613" t="str">
            <v>E</v>
          </cell>
          <cell r="R2613" t="str">
            <v>356</v>
          </cell>
          <cell r="S2613" t="str">
            <v>356D7</v>
          </cell>
          <cell r="T2613" t="str">
            <v>2213</v>
          </cell>
          <cell r="U2613" t="str">
            <v>00</v>
          </cell>
          <cell r="V2613" t="str">
            <v>16</v>
          </cell>
          <cell r="W2613" t="str">
            <v>00605</v>
          </cell>
          <cell r="X2613" t="str">
            <v>1</v>
          </cell>
          <cell r="Y2613" t="str">
            <v>20</v>
          </cell>
          <cell r="Z2613" t="str">
            <v>150</v>
          </cell>
          <cell r="AA2613" t="str">
            <v>002</v>
          </cell>
          <cell r="AB2613">
            <v>750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750</v>
          </cell>
        </row>
        <row r="2614">
          <cell r="C2614" t="str">
            <v>39217130356D700605002</v>
          </cell>
          <cell r="D2614" t="str">
            <v>2018.29.02.012.2.1.1.2.1.11.045.7130.2.6.8.3.2.E.356.356D7.3921.00.16.00605.1.20.150.002</v>
          </cell>
          <cell r="E2614" t="str">
            <v>2018</v>
          </cell>
          <cell r="F2614" t="str">
            <v>29.02</v>
          </cell>
          <cell r="G2614" t="str">
            <v>012</v>
          </cell>
          <cell r="H2614" t="str">
            <v>2.1.1.2.1</v>
          </cell>
          <cell r="I2614" t="str">
            <v>11</v>
          </cell>
          <cell r="J2614" t="str">
            <v>045</v>
          </cell>
          <cell r="K2614" t="str">
            <v>7130</v>
          </cell>
          <cell r="L2614" t="str">
            <v>2</v>
          </cell>
          <cell r="M2614" t="str">
            <v>6</v>
          </cell>
          <cell r="N2614" t="str">
            <v>8</v>
          </cell>
          <cell r="O2614" t="str">
            <v>3</v>
          </cell>
          <cell r="P2614" t="str">
            <v>2</v>
          </cell>
          <cell r="Q2614" t="str">
            <v>E</v>
          </cell>
          <cell r="R2614" t="str">
            <v>356</v>
          </cell>
          <cell r="S2614" t="str">
            <v>356D7</v>
          </cell>
          <cell r="T2614" t="str">
            <v>3921</v>
          </cell>
          <cell r="U2614" t="str">
            <v>00</v>
          </cell>
          <cell r="V2614" t="str">
            <v>16</v>
          </cell>
          <cell r="W2614" t="str">
            <v>00605</v>
          </cell>
          <cell r="X2614" t="str">
            <v>1</v>
          </cell>
          <cell r="Y2614" t="str">
            <v>20</v>
          </cell>
          <cell r="Z2614" t="str">
            <v>150</v>
          </cell>
          <cell r="AA2614" t="str">
            <v>002</v>
          </cell>
          <cell r="AB2614">
            <v>4500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4500</v>
          </cell>
        </row>
        <row r="2615">
          <cell r="C2615" t="str">
            <v>11317210356D300605002</v>
          </cell>
          <cell r="D2615" t="str">
            <v>2018.29.02.012.2.1.1.2.1.11.045.7210.2.6.8.3.2.E.356.356D3.1131.00.16.00605.1.20.150.002</v>
          </cell>
          <cell r="E2615" t="str">
            <v>2018</v>
          </cell>
          <cell r="F2615" t="str">
            <v>29.02</v>
          </cell>
          <cell r="G2615" t="str">
            <v>012</v>
          </cell>
          <cell r="H2615" t="str">
            <v>2.1.1.2.1</v>
          </cell>
          <cell r="I2615" t="str">
            <v>11</v>
          </cell>
          <cell r="J2615" t="str">
            <v>045</v>
          </cell>
          <cell r="K2615" t="str">
            <v>7210</v>
          </cell>
          <cell r="L2615" t="str">
            <v>2</v>
          </cell>
          <cell r="M2615" t="str">
            <v>6</v>
          </cell>
          <cell r="N2615" t="str">
            <v>8</v>
          </cell>
          <cell r="O2615" t="str">
            <v>3</v>
          </cell>
          <cell r="P2615" t="str">
            <v>2</v>
          </cell>
          <cell r="Q2615" t="str">
            <v>E</v>
          </cell>
          <cell r="R2615" t="str">
            <v>356</v>
          </cell>
          <cell r="S2615" t="str">
            <v>356D3</v>
          </cell>
          <cell r="T2615" t="str">
            <v>1131</v>
          </cell>
          <cell r="U2615" t="str">
            <v>00</v>
          </cell>
          <cell r="V2615" t="str">
            <v>16</v>
          </cell>
          <cell r="W2615" t="str">
            <v>00605</v>
          </cell>
          <cell r="X2615" t="str">
            <v>1</v>
          </cell>
          <cell r="Y2615" t="str">
            <v>20</v>
          </cell>
          <cell r="Z2615" t="str">
            <v>150</v>
          </cell>
          <cell r="AA2615" t="str">
            <v>002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</row>
        <row r="2616">
          <cell r="C2616" t="str">
            <v>17137210356D300605002</v>
          </cell>
          <cell r="D2616" t="str">
            <v>2018.29.02.012.2.1.1.2.1.11.045.7210.2.6.8.3.2.E.356.356D3.1713.00.16.00605.1.20.150.002</v>
          </cell>
          <cell r="E2616" t="str">
            <v>2018</v>
          </cell>
          <cell r="F2616" t="str">
            <v>29.02</v>
          </cell>
          <cell r="G2616" t="str">
            <v>012</v>
          </cell>
          <cell r="H2616" t="str">
            <v>2.1.1.2.1</v>
          </cell>
          <cell r="I2616" t="str">
            <v>11</v>
          </cell>
          <cell r="J2616" t="str">
            <v>045</v>
          </cell>
          <cell r="K2616" t="str">
            <v>7210</v>
          </cell>
          <cell r="L2616" t="str">
            <v>2</v>
          </cell>
          <cell r="M2616" t="str">
            <v>6</v>
          </cell>
          <cell r="N2616" t="str">
            <v>8</v>
          </cell>
          <cell r="O2616" t="str">
            <v>3</v>
          </cell>
          <cell r="P2616" t="str">
            <v>2</v>
          </cell>
          <cell r="Q2616" t="str">
            <v>E</v>
          </cell>
          <cell r="R2616" t="str">
            <v>356</v>
          </cell>
          <cell r="S2616" t="str">
            <v>356D3</v>
          </cell>
          <cell r="T2616" t="str">
            <v>1713</v>
          </cell>
          <cell r="U2616" t="str">
            <v>00</v>
          </cell>
          <cell r="V2616" t="str">
            <v>16</v>
          </cell>
          <cell r="W2616" t="str">
            <v>00605</v>
          </cell>
          <cell r="X2616" t="str">
            <v>1</v>
          </cell>
          <cell r="Y2616" t="str">
            <v>20</v>
          </cell>
          <cell r="Z2616" t="str">
            <v>150</v>
          </cell>
          <cell r="AA2616" t="str">
            <v>002</v>
          </cell>
          <cell r="AB2616">
            <v>12234.15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12234.15</v>
          </cell>
        </row>
        <row r="2617">
          <cell r="C2617" t="str">
            <v>33617230356D100605002</v>
          </cell>
          <cell r="D2617" t="str">
            <v>2018.29.02.012.2.1.1.2.1.11.045.7230.2.6.8.3.2.E.356.356D1.3361.00.16.00605.1.20.150.002</v>
          </cell>
          <cell r="E2617" t="str">
            <v>2018</v>
          </cell>
          <cell r="F2617" t="str">
            <v>29.02</v>
          </cell>
          <cell r="G2617" t="str">
            <v>012</v>
          </cell>
          <cell r="H2617" t="str">
            <v>2.1.1.2.1</v>
          </cell>
          <cell r="I2617" t="str">
            <v>11</v>
          </cell>
          <cell r="J2617" t="str">
            <v>045</v>
          </cell>
          <cell r="K2617" t="str">
            <v>7230</v>
          </cell>
          <cell r="L2617" t="str">
            <v>2</v>
          </cell>
          <cell r="M2617" t="str">
            <v>6</v>
          </cell>
          <cell r="N2617" t="str">
            <v>8</v>
          </cell>
          <cell r="O2617" t="str">
            <v>3</v>
          </cell>
          <cell r="P2617" t="str">
            <v>2</v>
          </cell>
          <cell r="Q2617" t="str">
            <v>E</v>
          </cell>
          <cell r="R2617" t="str">
            <v>356</v>
          </cell>
          <cell r="S2617" t="str">
            <v>356D1</v>
          </cell>
          <cell r="T2617" t="str">
            <v>3361</v>
          </cell>
          <cell r="U2617" t="str">
            <v>00</v>
          </cell>
          <cell r="V2617" t="str">
            <v>16</v>
          </cell>
          <cell r="W2617" t="str">
            <v>00605</v>
          </cell>
          <cell r="X2617" t="str">
            <v>1</v>
          </cell>
          <cell r="Y2617" t="str">
            <v>20</v>
          </cell>
          <cell r="Z2617" t="str">
            <v>150</v>
          </cell>
          <cell r="AA2617" t="str">
            <v>002</v>
          </cell>
          <cell r="AB2617">
            <v>1000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1000</v>
          </cell>
        </row>
        <row r="2618">
          <cell r="C2618" t="str">
            <v>39217100356D700605002</v>
          </cell>
          <cell r="D2618" t="str">
            <v>2018.29.02.012.2.1.1.2.1.11.045.7100.2.6.8.3.2.E.356.356D7.3921.00.16.00605.1.20.150.002</v>
          </cell>
          <cell r="E2618" t="str">
            <v>2018</v>
          </cell>
          <cell r="F2618" t="str">
            <v>29.02</v>
          </cell>
          <cell r="G2618" t="str">
            <v>012</v>
          </cell>
          <cell r="H2618" t="str">
            <v>2.1.1.2.1</v>
          </cell>
          <cell r="I2618" t="str">
            <v>11</v>
          </cell>
          <cell r="J2618" t="str">
            <v>045</v>
          </cell>
          <cell r="K2618" t="str">
            <v>7100</v>
          </cell>
          <cell r="L2618" t="str">
            <v>2</v>
          </cell>
          <cell r="M2618" t="str">
            <v>6</v>
          </cell>
          <cell r="N2618" t="str">
            <v>8</v>
          </cell>
          <cell r="O2618" t="str">
            <v>3</v>
          </cell>
          <cell r="P2618" t="str">
            <v>2</v>
          </cell>
          <cell r="Q2618" t="str">
            <v>E</v>
          </cell>
          <cell r="R2618" t="str">
            <v>356</v>
          </cell>
          <cell r="S2618" t="str">
            <v>356D7</v>
          </cell>
          <cell r="T2618" t="str">
            <v>3921</v>
          </cell>
          <cell r="U2618" t="str">
            <v>00</v>
          </cell>
          <cell r="V2618" t="str">
            <v>16</v>
          </cell>
          <cell r="W2618" t="str">
            <v>00605</v>
          </cell>
          <cell r="X2618" t="str">
            <v>1</v>
          </cell>
          <cell r="Y2618" t="str">
            <v>20</v>
          </cell>
          <cell r="Z2618" t="str">
            <v>150</v>
          </cell>
          <cell r="AA2618" t="str">
            <v>002</v>
          </cell>
          <cell r="AB2618">
            <v>500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500</v>
          </cell>
        </row>
        <row r="2619">
          <cell r="C2619" t="str">
            <v>52317100356D700605002</v>
          </cell>
          <cell r="D2619" t="str">
            <v>2018.29.02.012.2.1.1.2.1.11.045.7100.2.6.8.3.2.E.356.356D7.5231.00.16.00605.2.20.150.002</v>
          </cell>
          <cell r="E2619" t="str">
            <v>2018</v>
          </cell>
          <cell r="F2619" t="str">
            <v>29.02</v>
          </cell>
          <cell r="G2619" t="str">
            <v>012</v>
          </cell>
          <cell r="H2619" t="str">
            <v>2.1.1.2.1</v>
          </cell>
          <cell r="I2619" t="str">
            <v>11</v>
          </cell>
          <cell r="J2619" t="str">
            <v>045</v>
          </cell>
          <cell r="K2619" t="str">
            <v>7100</v>
          </cell>
          <cell r="L2619" t="str">
            <v>2</v>
          </cell>
          <cell r="M2619" t="str">
            <v>6</v>
          </cell>
          <cell r="N2619" t="str">
            <v>8</v>
          </cell>
          <cell r="O2619" t="str">
            <v>3</v>
          </cell>
          <cell r="P2619" t="str">
            <v>2</v>
          </cell>
          <cell r="Q2619" t="str">
            <v>E</v>
          </cell>
          <cell r="R2619" t="str">
            <v>356</v>
          </cell>
          <cell r="S2619" t="str">
            <v>356D7</v>
          </cell>
          <cell r="T2619" t="str">
            <v>5231</v>
          </cell>
          <cell r="U2619" t="str">
            <v>00</v>
          </cell>
          <cell r="V2619" t="str">
            <v>16</v>
          </cell>
          <cell r="W2619" t="str">
            <v>00605</v>
          </cell>
          <cell r="X2619" t="str">
            <v>2</v>
          </cell>
          <cell r="Y2619" t="str">
            <v>20</v>
          </cell>
          <cell r="Z2619" t="str">
            <v>150</v>
          </cell>
          <cell r="AA2619" t="str">
            <v>002</v>
          </cell>
          <cell r="AB2619">
            <v>1999.99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1999.99</v>
          </cell>
        </row>
        <row r="2620">
          <cell r="C2620" t="str">
            <v>26117120356D100605002</v>
          </cell>
          <cell r="D2620" t="str">
            <v>2018.29.02.012.2.1.1.2.1.11.045.7120.2.6.8.3.2.E.356.356D1.2611.00.16.00605.1.20.150.002</v>
          </cell>
          <cell r="E2620" t="str">
            <v>2018</v>
          </cell>
          <cell r="F2620" t="str">
            <v>29.02</v>
          </cell>
          <cell r="G2620" t="str">
            <v>012</v>
          </cell>
          <cell r="H2620" t="str">
            <v>2.1.1.2.1</v>
          </cell>
          <cell r="I2620" t="str">
            <v>11</v>
          </cell>
          <cell r="J2620" t="str">
            <v>045</v>
          </cell>
          <cell r="K2620" t="str">
            <v>7120</v>
          </cell>
          <cell r="L2620" t="str">
            <v>2</v>
          </cell>
          <cell r="M2620" t="str">
            <v>6</v>
          </cell>
          <cell r="N2620" t="str">
            <v>8</v>
          </cell>
          <cell r="O2620" t="str">
            <v>3</v>
          </cell>
          <cell r="P2620" t="str">
            <v>2</v>
          </cell>
          <cell r="Q2620" t="str">
            <v>E</v>
          </cell>
          <cell r="R2620" t="str">
            <v>356</v>
          </cell>
          <cell r="S2620" t="str">
            <v>356D1</v>
          </cell>
          <cell r="T2620" t="str">
            <v>2611</v>
          </cell>
          <cell r="U2620" t="str">
            <v>00</v>
          </cell>
          <cell r="V2620" t="str">
            <v>16</v>
          </cell>
          <cell r="W2620" t="str">
            <v>00605</v>
          </cell>
          <cell r="X2620" t="str">
            <v>1</v>
          </cell>
          <cell r="Y2620" t="str">
            <v>20</v>
          </cell>
          <cell r="Z2620" t="str">
            <v>150</v>
          </cell>
          <cell r="AA2620" t="str">
            <v>002</v>
          </cell>
          <cell r="AB2620">
            <v>14074.29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14074.29</v>
          </cell>
        </row>
        <row r="2621">
          <cell r="C2621" t="str">
            <v>24617120356D300605002</v>
          </cell>
          <cell r="D2621" t="str">
            <v>2018.29.02.012.2.1.1.2.1.11.045.7120.2.6.8.3.2.E.356.356D3.2461.00.16.00605.1.20.150.002</v>
          </cell>
          <cell r="E2621" t="str">
            <v>2018</v>
          </cell>
          <cell r="F2621" t="str">
            <v>29.02</v>
          </cell>
          <cell r="G2621" t="str">
            <v>012</v>
          </cell>
          <cell r="H2621" t="str">
            <v>2.1.1.2.1</v>
          </cell>
          <cell r="I2621" t="str">
            <v>11</v>
          </cell>
          <cell r="J2621" t="str">
            <v>045</v>
          </cell>
          <cell r="K2621" t="str">
            <v>7120</v>
          </cell>
          <cell r="L2621" t="str">
            <v>2</v>
          </cell>
          <cell r="M2621" t="str">
            <v>6</v>
          </cell>
          <cell r="N2621" t="str">
            <v>8</v>
          </cell>
          <cell r="O2621" t="str">
            <v>3</v>
          </cell>
          <cell r="P2621" t="str">
            <v>2</v>
          </cell>
          <cell r="Q2621" t="str">
            <v>E</v>
          </cell>
          <cell r="R2621" t="str">
            <v>356</v>
          </cell>
          <cell r="S2621" t="str">
            <v>356D3</v>
          </cell>
          <cell r="T2621" t="str">
            <v>2461</v>
          </cell>
          <cell r="U2621" t="str">
            <v>00</v>
          </cell>
          <cell r="V2621" t="str">
            <v>16</v>
          </cell>
          <cell r="W2621" t="str">
            <v>00605</v>
          </cell>
          <cell r="X2621" t="str">
            <v>1</v>
          </cell>
          <cell r="Y2621" t="str">
            <v>20</v>
          </cell>
          <cell r="Z2621" t="str">
            <v>150</v>
          </cell>
          <cell r="AA2621" t="str">
            <v>002</v>
          </cell>
          <cell r="AB2621">
            <v>750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750</v>
          </cell>
        </row>
        <row r="2622">
          <cell r="C2622" t="str">
            <v>21117120356D500605609</v>
          </cell>
          <cell r="D2622" t="str">
            <v>2018.29.02.012.2.1.1.2.1.11.045.7120.2.6.8.3.2.E.356.356D5.2111.00.16.00605.1.20.150.609</v>
          </cell>
          <cell r="E2622" t="str">
            <v>2018</v>
          </cell>
          <cell r="F2622" t="str">
            <v>29.02</v>
          </cell>
          <cell r="G2622" t="str">
            <v>012</v>
          </cell>
          <cell r="H2622" t="str">
            <v>2.1.1.2.1</v>
          </cell>
          <cell r="I2622" t="str">
            <v>11</v>
          </cell>
          <cell r="J2622" t="str">
            <v>045</v>
          </cell>
          <cell r="K2622" t="str">
            <v>7120</v>
          </cell>
          <cell r="L2622" t="str">
            <v>2</v>
          </cell>
          <cell r="M2622" t="str">
            <v>6</v>
          </cell>
          <cell r="N2622" t="str">
            <v>8</v>
          </cell>
          <cell r="O2622" t="str">
            <v>3</v>
          </cell>
          <cell r="P2622" t="str">
            <v>2</v>
          </cell>
          <cell r="Q2622" t="str">
            <v>E</v>
          </cell>
          <cell r="R2622" t="str">
            <v>356</v>
          </cell>
          <cell r="S2622" t="str">
            <v>356D5</v>
          </cell>
          <cell r="T2622" t="str">
            <v>2111</v>
          </cell>
          <cell r="U2622" t="str">
            <v>00</v>
          </cell>
          <cell r="V2622" t="str">
            <v>16</v>
          </cell>
          <cell r="W2622" t="str">
            <v>00605</v>
          </cell>
          <cell r="X2622" t="str">
            <v>1</v>
          </cell>
          <cell r="Y2622" t="str">
            <v>20</v>
          </cell>
          <cell r="Z2622" t="str">
            <v>150</v>
          </cell>
          <cell r="AA2622" t="str">
            <v>609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</row>
        <row r="2623">
          <cell r="C2623" t="str">
            <v>56617120356D500605609</v>
          </cell>
          <cell r="D2623" t="str">
            <v>2018.29.02.012.2.1.1.2.1.11.045.7120.2.6.8.3.2.E.356.356D5.5661.00.16.00605.2.20.150.609</v>
          </cell>
          <cell r="E2623" t="str">
            <v>2018</v>
          </cell>
          <cell r="F2623" t="str">
            <v>29.02</v>
          </cell>
          <cell r="G2623" t="str">
            <v>012</v>
          </cell>
          <cell r="H2623" t="str">
            <v>2.1.1.2.1</v>
          </cell>
          <cell r="I2623" t="str">
            <v>11</v>
          </cell>
          <cell r="J2623" t="str">
            <v>045</v>
          </cell>
          <cell r="K2623" t="str">
            <v>7120</v>
          </cell>
          <cell r="L2623" t="str">
            <v>2</v>
          </cell>
          <cell r="M2623" t="str">
            <v>6</v>
          </cell>
          <cell r="N2623" t="str">
            <v>8</v>
          </cell>
          <cell r="O2623" t="str">
            <v>3</v>
          </cell>
          <cell r="P2623" t="str">
            <v>2</v>
          </cell>
          <cell r="Q2623" t="str">
            <v>E</v>
          </cell>
          <cell r="R2623" t="str">
            <v>356</v>
          </cell>
          <cell r="S2623" t="str">
            <v>356D5</v>
          </cell>
          <cell r="T2623" t="str">
            <v>5661</v>
          </cell>
          <cell r="U2623" t="str">
            <v>00</v>
          </cell>
          <cell r="V2623" t="str">
            <v>16</v>
          </cell>
          <cell r="W2623" t="str">
            <v>00605</v>
          </cell>
          <cell r="X2623" t="str">
            <v>2</v>
          </cell>
          <cell r="Y2623" t="str">
            <v>20</v>
          </cell>
          <cell r="Z2623" t="str">
            <v>150</v>
          </cell>
          <cell r="AA2623" t="str">
            <v>609</v>
          </cell>
          <cell r="AB2623">
            <v>7680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7680</v>
          </cell>
        </row>
        <row r="2624">
          <cell r="C2624" t="str">
            <v>22137120356D700605002</v>
          </cell>
          <cell r="D2624" t="str">
            <v>2018.29.02.012.2.1.1.2.1.11.045.7120.2.6.8.3.2.E.356.356D7.2213.00.16.00605.1.20.150.002</v>
          </cell>
          <cell r="E2624" t="str">
            <v>2018</v>
          </cell>
          <cell r="F2624" t="str">
            <v>29.02</v>
          </cell>
          <cell r="G2624" t="str">
            <v>012</v>
          </cell>
          <cell r="H2624" t="str">
            <v>2.1.1.2.1</v>
          </cell>
          <cell r="I2624" t="str">
            <v>11</v>
          </cell>
          <cell r="J2624" t="str">
            <v>045</v>
          </cell>
          <cell r="K2624" t="str">
            <v>7120</v>
          </cell>
          <cell r="L2624" t="str">
            <v>2</v>
          </cell>
          <cell r="M2624" t="str">
            <v>6</v>
          </cell>
          <cell r="N2624" t="str">
            <v>8</v>
          </cell>
          <cell r="O2624" t="str">
            <v>3</v>
          </cell>
          <cell r="P2624" t="str">
            <v>2</v>
          </cell>
          <cell r="Q2624" t="str">
            <v>E</v>
          </cell>
          <cell r="R2624" t="str">
            <v>356</v>
          </cell>
          <cell r="S2624" t="str">
            <v>356D7</v>
          </cell>
          <cell r="T2624" t="str">
            <v>2213</v>
          </cell>
          <cell r="U2624" t="str">
            <v>00</v>
          </cell>
          <cell r="V2624" t="str">
            <v>16</v>
          </cell>
          <cell r="W2624" t="str">
            <v>00605</v>
          </cell>
          <cell r="X2624" t="str">
            <v>1</v>
          </cell>
          <cell r="Y2624" t="str">
            <v>20</v>
          </cell>
          <cell r="Z2624" t="str">
            <v>150</v>
          </cell>
          <cell r="AA2624" t="str">
            <v>002</v>
          </cell>
          <cell r="AB2624">
            <v>250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250</v>
          </cell>
        </row>
        <row r="2625">
          <cell r="C2625" t="str">
            <v>29417120356D700605002</v>
          </cell>
          <cell r="D2625" t="str">
            <v>2018.29.02.012.2.1.1.2.1.11.045.7120.2.6.8.3.2.E.356.356D7.2941.00.16.00605.1.20.150.002</v>
          </cell>
          <cell r="E2625" t="str">
            <v>2018</v>
          </cell>
          <cell r="F2625" t="str">
            <v>29.02</v>
          </cell>
          <cell r="G2625" t="str">
            <v>012</v>
          </cell>
          <cell r="H2625" t="str">
            <v>2.1.1.2.1</v>
          </cell>
          <cell r="I2625" t="str">
            <v>11</v>
          </cell>
          <cell r="J2625" t="str">
            <v>045</v>
          </cell>
          <cell r="K2625" t="str">
            <v>7120</v>
          </cell>
          <cell r="L2625" t="str">
            <v>2</v>
          </cell>
          <cell r="M2625" t="str">
            <v>6</v>
          </cell>
          <cell r="N2625" t="str">
            <v>8</v>
          </cell>
          <cell r="O2625" t="str">
            <v>3</v>
          </cell>
          <cell r="P2625" t="str">
            <v>2</v>
          </cell>
          <cell r="Q2625" t="str">
            <v>E</v>
          </cell>
          <cell r="R2625" t="str">
            <v>356</v>
          </cell>
          <cell r="S2625" t="str">
            <v>356D7</v>
          </cell>
          <cell r="T2625" t="str">
            <v>2941</v>
          </cell>
          <cell r="U2625" t="str">
            <v>00</v>
          </cell>
          <cell r="V2625" t="str">
            <v>16</v>
          </cell>
          <cell r="W2625" t="str">
            <v>00605</v>
          </cell>
          <cell r="X2625" t="str">
            <v>1</v>
          </cell>
          <cell r="Y2625" t="str">
            <v>20</v>
          </cell>
          <cell r="Z2625" t="str">
            <v>150</v>
          </cell>
          <cell r="AA2625" t="str">
            <v>002</v>
          </cell>
          <cell r="AB2625">
            <v>750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750</v>
          </cell>
        </row>
        <row r="2626">
          <cell r="C2626" t="str">
            <v>13217130356B200605002</v>
          </cell>
          <cell r="D2626" t="str">
            <v>2018.29.02.012.2.1.1.2.1.11.045.7130.2.6.8.3.2.E.356.356B2.1321.00.16.00605.1.20.150.002</v>
          </cell>
          <cell r="E2626" t="str">
            <v>2018</v>
          </cell>
          <cell r="F2626" t="str">
            <v>29.02</v>
          </cell>
          <cell r="G2626" t="str">
            <v>012</v>
          </cell>
          <cell r="H2626" t="str">
            <v>2.1.1.2.1</v>
          </cell>
          <cell r="I2626" t="str">
            <v>11</v>
          </cell>
          <cell r="J2626" t="str">
            <v>045</v>
          </cell>
          <cell r="K2626" t="str">
            <v>7130</v>
          </cell>
          <cell r="L2626" t="str">
            <v>2</v>
          </cell>
          <cell r="M2626" t="str">
            <v>6</v>
          </cell>
          <cell r="N2626" t="str">
            <v>8</v>
          </cell>
          <cell r="O2626" t="str">
            <v>3</v>
          </cell>
          <cell r="P2626" t="str">
            <v>2</v>
          </cell>
          <cell r="Q2626" t="str">
            <v>E</v>
          </cell>
          <cell r="R2626" t="str">
            <v>356</v>
          </cell>
          <cell r="S2626" t="str">
            <v>356B2</v>
          </cell>
          <cell r="T2626" t="str">
            <v>1321</v>
          </cell>
          <cell r="U2626" t="str">
            <v>00</v>
          </cell>
          <cell r="V2626" t="str">
            <v>16</v>
          </cell>
          <cell r="W2626" t="str">
            <v>00605</v>
          </cell>
          <cell r="X2626" t="str">
            <v>1</v>
          </cell>
          <cell r="Y2626" t="str">
            <v>20</v>
          </cell>
          <cell r="Z2626" t="str">
            <v>150</v>
          </cell>
          <cell r="AA2626" t="str">
            <v>002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</row>
        <row r="2627">
          <cell r="C2627" t="str">
            <v>14117200356D300605002</v>
          </cell>
          <cell r="D2627" t="str">
            <v>2018.29.02.012.2.1.1.2.1.11.045.7200.2.6.8.3.2.E.356.356D3.1411.00.16.00605.1.20.150.002</v>
          </cell>
          <cell r="E2627" t="str">
            <v>2018</v>
          </cell>
          <cell r="F2627" t="str">
            <v>29.02</v>
          </cell>
          <cell r="G2627" t="str">
            <v>012</v>
          </cell>
          <cell r="H2627" t="str">
            <v>2.1.1.2.1</v>
          </cell>
          <cell r="I2627" t="str">
            <v>11</v>
          </cell>
          <cell r="J2627" t="str">
            <v>045</v>
          </cell>
          <cell r="K2627" t="str">
            <v>7200</v>
          </cell>
          <cell r="L2627" t="str">
            <v>2</v>
          </cell>
          <cell r="M2627" t="str">
            <v>6</v>
          </cell>
          <cell r="N2627" t="str">
            <v>8</v>
          </cell>
          <cell r="O2627" t="str">
            <v>3</v>
          </cell>
          <cell r="P2627" t="str">
            <v>2</v>
          </cell>
          <cell r="Q2627" t="str">
            <v>E</v>
          </cell>
          <cell r="R2627" t="str">
            <v>356</v>
          </cell>
          <cell r="S2627" t="str">
            <v>356D3</v>
          </cell>
          <cell r="T2627" t="str">
            <v>1411</v>
          </cell>
          <cell r="U2627" t="str">
            <v>00</v>
          </cell>
          <cell r="V2627" t="str">
            <v>16</v>
          </cell>
          <cell r="W2627" t="str">
            <v>00605</v>
          </cell>
          <cell r="X2627" t="str">
            <v>1</v>
          </cell>
          <cell r="Y2627" t="str">
            <v>20</v>
          </cell>
          <cell r="Z2627" t="str">
            <v>150</v>
          </cell>
          <cell r="AA2627" t="str">
            <v>002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</row>
        <row r="2628">
          <cell r="C2628" t="str">
            <v>11317220356D300605002</v>
          </cell>
          <cell r="D2628" t="str">
            <v>2018.29.02.012.2.1.1.2.1.11.045.7220.2.6.8.3.2.E.356.356D3.1131.00.16.00605.1.20.150.002</v>
          </cell>
          <cell r="E2628" t="str">
            <v>2018</v>
          </cell>
          <cell r="F2628" t="str">
            <v>29.02</v>
          </cell>
          <cell r="G2628" t="str">
            <v>012</v>
          </cell>
          <cell r="H2628" t="str">
            <v>2.1.1.2.1</v>
          </cell>
          <cell r="I2628" t="str">
            <v>11</v>
          </cell>
          <cell r="J2628" t="str">
            <v>045</v>
          </cell>
          <cell r="K2628" t="str">
            <v>7220</v>
          </cell>
          <cell r="L2628" t="str">
            <v>2</v>
          </cell>
          <cell r="M2628" t="str">
            <v>6</v>
          </cell>
          <cell r="N2628" t="str">
            <v>8</v>
          </cell>
          <cell r="O2628" t="str">
            <v>3</v>
          </cell>
          <cell r="P2628" t="str">
            <v>2</v>
          </cell>
          <cell r="Q2628" t="str">
            <v>E</v>
          </cell>
          <cell r="R2628" t="str">
            <v>356</v>
          </cell>
          <cell r="S2628" t="str">
            <v>356D3</v>
          </cell>
          <cell r="T2628" t="str">
            <v>1131</v>
          </cell>
          <cell r="U2628" t="str">
            <v>00</v>
          </cell>
          <cell r="V2628" t="str">
            <v>16</v>
          </cell>
          <cell r="W2628" t="str">
            <v>00605</v>
          </cell>
          <cell r="X2628" t="str">
            <v>1</v>
          </cell>
          <cell r="Y2628" t="str">
            <v>20</v>
          </cell>
          <cell r="Z2628" t="str">
            <v>150</v>
          </cell>
          <cell r="AA2628" t="str">
            <v>002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</row>
        <row r="2629">
          <cell r="C2629" t="str">
            <v>17127220356D300605002</v>
          </cell>
          <cell r="D2629" t="str">
            <v>2018.29.02.012.2.1.1.2.1.11.045.7220.2.6.8.3.2.E.356.356D3.1712.00.16.00605.1.20.150.002</v>
          </cell>
          <cell r="E2629" t="str">
            <v>2018</v>
          </cell>
          <cell r="F2629" t="str">
            <v>29.02</v>
          </cell>
          <cell r="G2629" t="str">
            <v>012</v>
          </cell>
          <cell r="H2629" t="str">
            <v>2.1.1.2.1</v>
          </cell>
          <cell r="I2629" t="str">
            <v>11</v>
          </cell>
          <cell r="J2629" t="str">
            <v>045</v>
          </cell>
          <cell r="K2629" t="str">
            <v>7220</v>
          </cell>
          <cell r="L2629" t="str">
            <v>2</v>
          </cell>
          <cell r="M2629" t="str">
            <v>6</v>
          </cell>
          <cell r="N2629" t="str">
            <v>8</v>
          </cell>
          <cell r="O2629" t="str">
            <v>3</v>
          </cell>
          <cell r="P2629" t="str">
            <v>2</v>
          </cell>
          <cell r="Q2629" t="str">
            <v>E</v>
          </cell>
          <cell r="R2629" t="str">
            <v>356</v>
          </cell>
          <cell r="S2629" t="str">
            <v>356D3</v>
          </cell>
          <cell r="T2629" t="str">
            <v>1712</v>
          </cell>
          <cell r="U2629" t="str">
            <v>00</v>
          </cell>
          <cell r="V2629" t="str">
            <v>16</v>
          </cell>
          <cell r="W2629" t="str">
            <v>00605</v>
          </cell>
          <cell r="X2629" t="str">
            <v>1</v>
          </cell>
          <cell r="Y2629" t="str">
            <v>20</v>
          </cell>
          <cell r="Z2629" t="str">
            <v>150</v>
          </cell>
          <cell r="AA2629" t="str">
            <v>002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</row>
        <row r="2630">
          <cell r="C2630" t="str">
            <v>17137220356D300605002</v>
          </cell>
          <cell r="D2630" t="str">
            <v>2018.29.02.012.2.1.1.2.1.11.045.7220.2.6.8.3.2.E.356.356D3.1713.00.16.00605.1.20.150.002</v>
          </cell>
          <cell r="E2630" t="str">
            <v>2018</v>
          </cell>
          <cell r="F2630" t="str">
            <v>29.02</v>
          </cell>
          <cell r="G2630" t="str">
            <v>012</v>
          </cell>
          <cell r="H2630" t="str">
            <v>2.1.1.2.1</v>
          </cell>
          <cell r="I2630" t="str">
            <v>11</v>
          </cell>
          <cell r="J2630" t="str">
            <v>045</v>
          </cell>
          <cell r="K2630" t="str">
            <v>7220</v>
          </cell>
          <cell r="L2630" t="str">
            <v>2</v>
          </cell>
          <cell r="M2630" t="str">
            <v>6</v>
          </cell>
          <cell r="N2630" t="str">
            <v>8</v>
          </cell>
          <cell r="O2630" t="str">
            <v>3</v>
          </cell>
          <cell r="P2630" t="str">
            <v>2</v>
          </cell>
          <cell r="Q2630" t="str">
            <v>E</v>
          </cell>
          <cell r="R2630" t="str">
            <v>356</v>
          </cell>
          <cell r="S2630" t="str">
            <v>356D3</v>
          </cell>
          <cell r="T2630" t="str">
            <v>1713</v>
          </cell>
          <cell r="U2630" t="str">
            <v>00</v>
          </cell>
          <cell r="V2630" t="str">
            <v>16</v>
          </cell>
          <cell r="W2630" t="str">
            <v>00605</v>
          </cell>
          <cell r="X2630" t="str">
            <v>1</v>
          </cell>
          <cell r="Y2630" t="str">
            <v>20</v>
          </cell>
          <cell r="Z2630" t="str">
            <v>150</v>
          </cell>
          <cell r="AA2630" t="str">
            <v>002</v>
          </cell>
          <cell r="AB2630">
            <v>10543.17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10543.17</v>
          </cell>
        </row>
        <row r="2631">
          <cell r="C2631" t="str">
            <v>38317220356D500605002</v>
          </cell>
          <cell r="D2631" t="str">
            <v>2018.29.02.012.2.1.1.2.1.11.045.7220.2.6.8.3.2.E.356.356D5.3831.00.16.00605.1.20.150.002</v>
          </cell>
          <cell r="E2631" t="str">
            <v>2018</v>
          </cell>
          <cell r="F2631" t="str">
            <v>29.02</v>
          </cell>
          <cell r="G2631" t="str">
            <v>012</v>
          </cell>
          <cell r="H2631" t="str">
            <v>2.1.1.2.1</v>
          </cell>
          <cell r="I2631" t="str">
            <v>11</v>
          </cell>
          <cell r="J2631" t="str">
            <v>045</v>
          </cell>
          <cell r="K2631" t="str">
            <v>7220</v>
          </cell>
          <cell r="L2631" t="str">
            <v>2</v>
          </cell>
          <cell r="M2631" t="str">
            <v>6</v>
          </cell>
          <cell r="N2631" t="str">
            <v>8</v>
          </cell>
          <cell r="O2631" t="str">
            <v>3</v>
          </cell>
          <cell r="P2631" t="str">
            <v>2</v>
          </cell>
          <cell r="Q2631" t="str">
            <v>E</v>
          </cell>
          <cell r="R2631" t="str">
            <v>356</v>
          </cell>
          <cell r="S2631" t="str">
            <v>356D5</v>
          </cell>
          <cell r="T2631" t="str">
            <v>3831</v>
          </cell>
          <cell r="U2631" t="str">
            <v>00</v>
          </cell>
          <cell r="V2631" t="str">
            <v>16</v>
          </cell>
          <cell r="W2631" t="str">
            <v>00605</v>
          </cell>
          <cell r="X2631" t="str">
            <v>1</v>
          </cell>
          <cell r="Y2631" t="str">
            <v>20</v>
          </cell>
          <cell r="Z2631" t="str">
            <v>150</v>
          </cell>
          <cell r="AA2631" t="str">
            <v>002</v>
          </cell>
          <cell r="AB2631">
            <v>70000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70000</v>
          </cell>
        </row>
        <row r="2632">
          <cell r="C2632" t="str">
            <v>22127130356D100605002</v>
          </cell>
          <cell r="D2632" t="str">
            <v>2018.29.02.012.2.1.1.2.1.11.045.7130.2.6.8.3.2.E.356.356D1.2212.00.16.00605.1.20.150.002</v>
          </cell>
          <cell r="E2632" t="str">
            <v>2018</v>
          </cell>
          <cell r="F2632" t="str">
            <v>29.02</v>
          </cell>
          <cell r="G2632" t="str">
            <v>012</v>
          </cell>
          <cell r="H2632" t="str">
            <v>2.1.1.2.1</v>
          </cell>
          <cell r="I2632" t="str">
            <v>11</v>
          </cell>
          <cell r="J2632" t="str">
            <v>045</v>
          </cell>
          <cell r="K2632" t="str">
            <v>7130</v>
          </cell>
          <cell r="L2632" t="str">
            <v>2</v>
          </cell>
          <cell r="M2632" t="str">
            <v>6</v>
          </cell>
          <cell r="N2632" t="str">
            <v>8</v>
          </cell>
          <cell r="O2632" t="str">
            <v>3</v>
          </cell>
          <cell r="P2632" t="str">
            <v>2</v>
          </cell>
          <cell r="Q2632" t="str">
            <v>E</v>
          </cell>
          <cell r="R2632" t="str">
            <v>356</v>
          </cell>
          <cell r="S2632" t="str">
            <v>356D1</v>
          </cell>
          <cell r="T2632" t="str">
            <v>2212</v>
          </cell>
          <cell r="U2632" t="str">
            <v>00</v>
          </cell>
          <cell r="V2632" t="str">
            <v>16</v>
          </cell>
          <cell r="W2632" t="str">
            <v>00605</v>
          </cell>
          <cell r="X2632" t="str">
            <v>1</v>
          </cell>
          <cell r="Y2632" t="str">
            <v>20</v>
          </cell>
          <cell r="Z2632" t="str">
            <v>150</v>
          </cell>
          <cell r="AA2632" t="str">
            <v>002</v>
          </cell>
          <cell r="AB2632">
            <v>1802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1802</v>
          </cell>
        </row>
        <row r="2633">
          <cell r="C2633" t="str">
            <v>21517130356D300605002</v>
          </cell>
          <cell r="D2633" t="str">
            <v>2018.29.02.012.2.1.1.2.1.11.045.7130.2.6.8.3.2.E.356.356D3.2151.00.16.00605.1.20.150.002</v>
          </cell>
          <cell r="E2633" t="str">
            <v>2018</v>
          </cell>
          <cell r="F2633" t="str">
            <v>29.02</v>
          </cell>
          <cell r="G2633" t="str">
            <v>012</v>
          </cell>
          <cell r="H2633" t="str">
            <v>2.1.1.2.1</v>
          </cell>
          <cell r="I2633" t="str">
            <v>11</v>
          </cell>
          <cell r="J2633" t="str">
            <v>045</v>
          </cell>
          <cell r="K2633" t="str">
            <v>7130</v>
          </cell>
          <cell r="L2633" t="str">
            <v>2</v>
          </cell>
          <cell r="M2633" t="str">
            <v>6</v>
          </cell>
          <cell r="N2633" t="str">
            <v>8</v>
          </cell>
          <cell r="O2633" t="str">
            <v>3</v>
          </cell>
          <cell r="P2633" t="str">
            <v>2</v>
          </cell>
          <cell r="Q2633" t="str">
            <v>E</v>
          </cell>
          <cell r="R2633" t="str">
            <v>356</v>
          </cell>
          <cell r="S2633" t="str">
            <v>356D3</v>
          </cell>
          <cell r="T2633" t="str">
            <v>2151</v>
          </cell>
          <cell r="U2633" t="str">
            <v>00</v>
          </cell>
          <cell r="V2633" t="str">
            <v>16</v>
          </cell>
          <cell r="W2633" t="str">
            <v>00605</v>
          </cell>
          <cell r="X2633" t="str">
            <v>1</v>
          </cell>
          <cell r="Y2633" t="str">
            <v>20</v>
          </cell>
          <cell r="Z2633" t="str">
            <v>150</v>
          </cell>
          <cell r="AA2633" t="str">
            <v>002</v>
          </cell>
          <cell r="AB2633">
            <v>1250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1250</v>
          </cell>
        </row>
        <row r="2634">
          <cell r="C2634" t="str">
            <v>22127130356D500605002</v>
          </cell>
          <cell r="D2634" t="str">
            <v>2018.29.02.012.2.1.1.2.1.11.045.7130.2.6.8.3.2.E.356.356D5.2212.00.16.00605.1.20.150.002</v>
          </cell>
          <cell r="E2634" t="str">
            <v>2018</v>
          </cell>
          <cell r="F2634" t="str">
            <v>29.02</v>
          </cell>
          <cell r="G2634" t="str">
            <v>012</v>
          </cell>
          <cell r="H2634" t="str">
            <v>2.1.1.2.1</v>
          </cell>
          <cell r="I2634" t="str">
            <v>11</v>
          </cell>
          <cell r="J2634" t="str">
            <v>045</v>
          </cell>
          <cell r="K2634" t="str">
            <v>7130</v>
          </cell>
          <cell r="L2634" t="str">
            <v>2</v>
          </cell>
          <cell r="M2634" t="str">
            <v>6</v>
          </cell>
          <cell r="N2634" t="str">
            <v>8</v>
          </cell>
          <cell r="O2634" t="str">
            <v>3</v>
          </cell>
          <cell r="P2634" t="str">
            <v>2</v>
          </cell>
          <cell r="Q2634" t="str">
            <v>E</v>
          </cell>
          <cell r="R2634" t="str">
            <v>356</v>
          </cell>
          <cell r="S2634" t="str">
            <v>356D5</v>
          </cell>
          <cell r="T2634" t="str">
            <v>2212</v>
          </cell>
          <cell r="U2634" t="str">
            <v>00</v>
          </cell>
          <cell r="V2634" t="str">
            <v>16</v>
          </cell>
          <cell r="W2634" t="str">
            <v>00605</v>
          </cell>
          <cell r="X2634" t="str">
            <v>1</v>
          </cell>
          <cell r="Y2634" t="str">
            <v>20</v>
          </cell>
          <cell r="Z2634" t="str">
            <v>150</v>
          </cell>
          <cell r="AA2634" t="str">
            <v>002</v>
          </cell>
          <cell r="AB2634">
            <v>1802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1802</v>
          </cell>
        </row>
        <row r="2635">
          <cell r="C2635" t="str">
            <v>22127130356D600605002</v>
          </cell>
          <cell r="D2635" t="str">
            <v>2018.29.02.012.2.1.1.2.1.11.045.7130.2.6.8.3.2.E.356.356D6.2212.00.16.00605.1.20.150.002</v>
          </cell>
          <cell r="E2635" t="str">
            <v>2018</v>
          </cell>
          <cell r="F2635" t="str">
            <v>29.02</v>
          </cell>
          <cell r="G2635" t="str">
            <v>012</v>
          </cell>
          <cell r="H2635" t="str">
            <v>2.1.1.2.1</v>
          </cell>
          <cell r="I2635" t="str">
            <v>11</v>
          </cell>
          <cell r="J2635" t="str">
            <v>045</v>
          </cell>
          <cell r="K2635" t="str">
            <v>7130</v>
          </cell>
          <cell r="L2635" t="str">
            <v>2</v>
          </cell>
          <cell r="M2635" t="str">
            <v>6</v>
          </cell>
          <cell r="N2635" t="str">
            <v>8</v>
          </cell>
          <cell r="O2635" t="str">
            <v>3</v>
          </cell>
          <cell r="P2635" t="str">
            <v>2</v>
          </cell>
          <cell r="Q2635" t="str">
            <v>E</v>
          </cell>
          <cell r="R2635" t="str">
            <v>356</v>
          </cell>
          <cell r="S2635" t="str">
            <v>356D6</v>
          </cell>
          <cell r="T2635" t="str">
            <v>2212</v>
          </cell>
          <cell r="U2635" t="str">
            <v>00</v>
          </cell>
          <cell r="V2635" t="str">
            <v>16</v>
          </cell>
          <cell r="W2635" t="str">
            <v>00605</v>
          </cell>
          <cell r="X2635" t="str">
            <v>1</v>
          </cell>
          <cell r="Y2635" t="str">
            <v>20</v>
          </cell>
          <cell r="Z2635" t="str">
            <v>150</v>
          </cell>
          <cell r="AA2635" t="str">
            <v>002</v>
          </cell>
          <cell r="AB2635">
            <v>1802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1802</v>
          </cell>
        </row>
        <row r="2636">
          <cell r="C2636" t="str">
            <v>37917130356D700605002</v>
          </cell>
          <cell r="D2636" t="str">
            <v>2018.29.02.012.2.1.1.2.1.11.045.7130.2.6.8.3.2.E.356.356D7.3791.00.16.00605.1.20.150.002</v>
          </cell>
          <cell r="E2636" t="str">
            <v>2018</v>
          </cell>
          <cell r="F2636" t="str">
            <v>29.02</v>
          </cell>
          <cell r="G2636" t="str">
            <v>012</v>
          </cell>
          <cell r="H2636" t="str">
            <v>2.1.1.2.1</v>
          </cell>
          <cell r="I2636" t="str">
            <v>11</v>
          </cell>
          <cell r="J2636" t="str">
            <v>045</v>
          </cell>
          <cell r="K2636" t="str">
            <v>7130</v>
          </cell>
          <cell r="L2636" t="str">
            <v>2</v>
          </cell>
          <cell r="M2636" t="str">
            <v>6</v>
          </cell>
          <cell r="N2636" t="str">
            <v>8</v>
          </cell>
          <cell r="O2636" t="str">
            <v>3</v>
          </cell>
          <cell r="P2636" t="str">
            <v>2</v>
          </cell>
          <cell r="Q2636" t="str">
            <v>E</v>
          </cell>
          <cell r="R2636" t="str">
            <v>356</v>
          </cell>
          <cell r="S2636" t="str">
            <v>356D7</v>
          </cell>
          <cell r="T2636" t="str">
            <v>3791</v>
          </cell>
          <cell r="U2636" t="str">
            <v>00</v>
          </cell>
          <cell r="V2636" t="str">
            <v>16</v>
          </cell>
          <cell r="W2636" t="str">
            <v>00605</v>
          </cell>
          <cell r="X2636" t="str">
            <v>1</v>
          </cell>
          <cell r="Y2636" t="str">
            <v>20</v>
          </cell>
          <cell r="Z2636" t="str">
            <v>150</v>
          </cell>
          <cell r="AA2636" t="str">
            <v>002</v>
          </cell>
          <cell r="AB2636">
            <v>1500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1500</v>
          </cell>
        </row>
        <row r="2637">
          <cell r="C2637" t="str">
            <v>17157200356D300605002</v>
          </cell>
          <cell r="D2637" t="str">
            <v>2018.29.02.012.2.1.1.2.1.11.045.7200.2.6.8.3.2.E.356.356D3.1715.00.16.00605.1.20.150.002</v>
          </cell>
          <cell r="E2637" t="str">
            <v>2018</v>
          </cell>
          <cell r="F2637" t="str">
            <v>29.02</v>
          </cell>
          <cell r="G2637" t="str">
            <v>012</v>
          </cell>
          <cell r="H2637" t="str">
            <v>2.1.1.2.1</v>
          </cell>
          <cell r="I2637" t="str">
            <v>11</v>
          </cell>
          <cell r="J2637" t="str">
            <v>045</v>
          </cell>
          <cell r="K2637" t="str">
            <v>7200</v>
          </cell>
          <cell r="L2637" t="str">
            <v>2</v>
          </cell>
          <cell r="M2637" t="str">
            <v>6</v>
          </cell>
          <cell r="N2637" t="str">
            <v>8</v>
          </cell>
          <cell r="O2637" t="str">
            <v>3</v>
          </cell>
          <cell r="P2637" t="str">
            <v>2</v>
          </cell>
          <cell r="Q2637" t="str">
            <v>E</v>
          </cell>
          <cell r="R2637" t="str">
            <v>356</v>
          </cell>
          <cell r="S2637" t="str">
            <v>356D3</v>
          </cell>
          <cell r="T2637" t="str">
            <v>1715</v>
          </cell>
          <cell r="U2637" t="str">
            <v>00</v>
          </cell>
          <cell r="V2637" t="str">
            <v>16</v>
          </cell>
          <cell r="W2637" t="str">
            <v>00605</v>
          </cell>
          <cell r="X2637" t="str">
            <v>1</v>
          </cell>
          <cell r="Y2637" t="str">
            <v>20</v>
          </cell>
          <cell r="Z2637" t="str">
            <v>150</v>
          </cell>
          <cell r="AA2637" t="str">
            <v>002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</row>
        <row r="2638">
          <cell r="C2638" t="str">
            <v>14327220356D300605002</v>
          </cell>
          <cell r="D2638" t="str">
            <v>2018.29.02.012.2.1.1.2.1.11.045.7220.2.6.8.3.2.E.356.356D3.1432.00.16.00605.1.20.150.002</v>
          </cell>
          <cell r="E2638" t="str">
            <v>2018</v>
          </cell>
          <cell r="F2638" t="str">
            <v>29.02</v>
          </cell>
          <cell r="G2638" t="str">
            <v>012</v>
          </cell>
          <cell r="H2638" t="str">
            <v>2.1.1.2.1</v>
          </cell>
          <cell r="I2638" t="str">
            <v>11</v>
          </cell>
          <cell r="J2638" t="str">
            <v>045</v>
          </cell>
          <cell r="K2638" t="str">
            <v>7220</v>
          </cell>
          <cell r="L2638" t="str">
            <v>2</v>
          </cell>
          <cell r="M2638" t="str">
            <v>6</v>
          </cell>
          <cell r="N2638" t="str">
            <v>8</v>
          </cell>
          <cell r="O2638" t="str">
            <v>3</v>
          </cell>
          <cell r="P2638" t="str">
            <v>2</v>
          </cell>
          <cell r="Q2638" t="str">
            <v>E</v>
          </cell>
          <cell r="R2638" t="str">
            <v>356</v>
          </cell>
          <cell r="S2638" t="str">
            <v>356D3</v>
          </cell>
          <cell r="T2638" t="str">
            <v>1432</v>
          </cell>
          <cell r="U2638" t="str">
            <v>00</v>
          </cell>
          <cell r="V2638" t="str">
            <v>16</v>
          </cell>
          <cell r="W2638" t="str">
            <v>00605</v>
          </cell>
          <cell r="X2638" t="str">
            <v>1</v>
          </cell>
          <cell r="Y2638" t="str">
            <v>20</v>
          </cell>
          <cell r="Z2638" t="str">
            <v>150</v>
          </cell>
          <cell r="AA2638" t="str">
            <v>002</v>
          </cell>
          <cell r="AB2638">
            <v>3915.86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3915.86</v>
          </cell>
        </row>
        <row r="2639">
          <cell r="C2639" t="str">
            <v>22127220356D400605002</v>
          </cell>
          <cell r="D2639" t="str">
            <v>2018.29.02.012.2.1.1.2.1.11.045.7220.2.6.8.3.2.E.356.356D4.2212.00.16.00605.1.20.150.002</v>
          </cell>
          <cell r="E2639" t="str">
            <v>2018</v>
          </cell>
          <cell r="F2639" t="str">
            <v>29.02</v>
          </cell>
          <cell r="G2639" t="str">
            <v>012</v>
          </cell>
          <cell r="H2639" t="str">
            <v>2.1.1.2.1</v>
          </cell>
          <cell r="I2639" t="str">
            <v>11</v>
          </cell>
          <cell r="J2639" t="str">
            <v>045</v>
          </cell>
          <cell r="K2639" t="str">
            <v>7220</v>
          </cell>
          <cell r="L2639" t="str">
            <v>2</v>
          </cell>
          <cell r="M2639" t="str">
            <v>6</v>
          </cell>
          <cell r="N2639" t="str">
            <v>8</v>
          </cell>
          <cell r="O2639" t="str">
            <v>3</v>
          </cell>
          <cell r="P2639" t="str">
            <v>2</v>
          </cell>
          <cell r="Q2639" t="str">
            <v>E</v>
          </cell>
          <cell r="R2639" t="str">
            <v>356</v>
          </cell>
          <cell r="S2639" t="str">
            <v>356D4</v>
          </cell>
          <cell r="T2639" t="str">
            <v>2212</v>
          </cell>
          <cell r="U2639" t="str">
            <v>00</v>
          </cell>
          <cell r="V2639" t="str">
            <v>16</v>
          </cell>
          <cell r="W2639" t="str">
            <v>00605</v>
          </cell>
          <cell r="X2639" t="str">
            <v>1</v>
          </cell>
          <cell r="Y2639" t="str">
            <v>20</v>
          </cell>
          <cell r="Z2639" t="str">
            <v>150</v>
          </cell>
          <cell r="AA2639" t="str">
            <v>002</v>
          </cell>
          <cell r="AB2639">
            <v>51500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51500</v>
          </cell>
        </row>
        <row r="2640">
          <cell r="C2640" t="str">
            <v>14117230356D300605002</v>
          </cell>
          <cell r="D2640" t="str">
            <v>2018.29.02.012.2.1.1.2.1.11.045.7230.2.6.8.3.2.E.356.356D3.1411.00.16.00605.1.20.150.002</v>
          </cell>
          <cell r="E2640" t="str">
            <v>2018</v>
          </cell>
          <cell r="F2640" t="str">
            <v>29.02</v>
          </cell>
          <cell r="G2640" t="str">
            <v>012</v>
          </cell>
          <cell r="H2640" t="str">
            <v>2.1.1.2.1</v>
          </cell>
          <cell r="I2640" t="str">
            <v>11</v>
          </cell>
          <cell r="J2640" t="str">
            <v>045</v>
          </cell>
          <cell r="K2640" t="str">
            <v>7230</v>
          </cell>
          <cell r="L2640" t="str">
            <v>2</v>
          </cell>
          <cell r="M2640" t="str">
            <v>6</v>
          </cell>
          <cell r="N2640" t="str">
            <v>8</v>
          </cell>
          <cell r="O2640" t="str">
            <v>3</v>
          </cell>
          <cell r="P2640" t="str">
            <v>2</v>
          </cell>
          <cell r="Q2640" t="str">
            <v>E</v>
          </cell>
          <cell r="R2640" t="str">
            <v>356</v>
          </cell>
          <cell r="S2640" t="str">
            <v>356D3</v>
          </cell>
          <cell r="T2640" t="str">
            <v>1411</v>
          </cell>
          <cell r="U2640" t="str">
            <v>00</v>
          </cell>
          <cell r="V2640" t="str">
            <v>16</v>
          </cell>
          <cell r="W2640" t="str">
            <v>00605</v>
          </cell>
          <cell r="X2640" t="str">
            <v>1</v>
          </cell>
          <cell r="Y2640" t="str">
            <v>20</v>
          </cell>
          <cell r="Z2640" t="str">
            <v>150</v>
          </cell>
          <cell r="AA2640" t="str">
            <v>002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</row>
        <row r="2641">
          <cell r="C2641" t="str">
            <v>39217230356D300605002</v>
          </cell>
          <cell r="D2641" t="str">
            <v>2018.29.02.012.2.1.1.2.1.11.045.7230.2.6.8.3.2.E.356.356D3.3921.00.16.00605.1.20.150.002</v>
          </cell>
          <cell r="E2641" t="str">
            <v>2018</v>
          </cell>
          <cell r="F2641" t="str">
            <v>29.02</v>
          </cell>
          <cell r="G2641" t="str">
            <v>012</v>
          </cell>
          <cell r="H2641" t="str">
            <v>2.1.1.2.1</v>
          </cell>
          <cell r="I2641" t="str">
            <v>11</v>
          </cell>
          <cell r="J2641" t="str">
            <v>045</v>
          </cell>
          <cell r="K2641" t="str">
            <v>7230</v>
          </cell>
          <cell r="L2641" t="str">
            <v>2</v>
          </cell>
          <cell r="M2641" t="str">
            <v>6</v>
          </cell>
          <cell r="N2641" t="str">
            <v>8</v>
          </cell>
          <cell r="O2641" t="str">
            <v>3</v>
          </cell>
          <cell r="P2641" t="str">
            <v>2</v>
          </cell>
          <cell r="Q2641" t="str">
            <v>E</v>
          </cell>
          <cell r="R2641" t="str">
            <v>356</v>
          </cell>
          <cell r="S2641" t="str">
            <v>356D3</v>
          </cell>
          <cell r="T2641" t="str">
            <v>3921</v>
          </cell>
          <cell r="U2641" t="str">
            <v>00</v>
          </cell>
          <cell r="V2641" t="str">
            <v>16</v>
          </cell>
          <cell r="W2641" t="str">
            <v>00605</v>
          </cell>
          <cell r="X2641" t="str">
            <v>1</v>
          </cell>
          <cell r="Y2641" t="str">
            <v>20</v>
          </cell>
          <cell r="Z2641" t="str">
            <v>150</v>
          </cell>
          <cell r="AA2641" t="str">
            <v>002</v>
          </cell>
          <cell r="AB2641">
            <v>10829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10829</v>
          </cell>
        </row>
        <row r="2642">
          <cell r="C2642" t="str">
            <v>15437300356D100605002</v>
          </cell>
          <cell r="D2642" t="str">
            <v>2018.29.02.012.2.1.1.2.1.11.045.7300.2.6.8.3.2.E.356.356D1.1543.00.16.00605.1.20.150.002</v>
          </cell>
          <cell r="E2642" t="str">
            <v>2018</v>
          </cell>
          <cell r="F2642" t="str">
            <v>29.02</v>
          </cell>
          <cell r="G2642" t="str">
            <v>012</v>
          </cell>
          <cell r="H2642" t="str">
            <v>2.1.1.2.1</v>
          </cell>
          <cell r="I2642" t="str">
            <v>11</v>
          </cell>
          <cell r="J2642" t="str">
            <v>045</v>
          </cell>
          <cell r="K2642" t="str">
            <v>7300</v>
          </cell>
          <cell r="L2642" t="str">
            <v>2</v>
          </cell>
          <cell r="M2642" t="str">
            <v>6</v>
          </cell>
          <cell r="N2642" t="str">
            <v>8</v>
          </cell>
          <cell r="O2642" t="str">
            <v>3</v>
          </cell>
          <cell r="P2642" t="str">
            <v>2</v>
          </cell>
          <cell r="Q2642" t="str">
            <v>E</v>
          </cell>
          <cell r="R2642" t="str">
            <v>356</v>
          </cell>
          <cell r="S2642" t="str">
            <v>356D1</v>
          </cell>
          <cell r="T2642" t="str">
            <v>1543</v>
          </cell>
          <cell r="U2642" t="str">
            <v>00</v>
          </cell>
          <cell r="V2642" t="str">
            <v>16</v>
          </cell>
          <cell r="W2642" t="str">
            <v>00605</v>
          </cell>
          <cell r="X2642" t="str">
            <v>1</v>
          </cell>
          <cell r="Y2642" t="str">
            <v>20</v>
          </cell>
          <cell r="Z2642" t="str">
            <v>150</v>
          </cell>
          <cell r="AA2642" t="str">
            <v>002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</row>
        <row r="2643">
          <cell r="C2643" t="str">
            <v>25417300356D100605002</v>
          </cell>
          <cell r="D2643" t="str">
            <v>2018.29.02.012.2.1.1.2.1.11.045.7300.2.6.8.3.2.E.356.356D1.2541.00.16.00605.1.20.150.002</v>
          </cell>
          <cell r="E2643" t="str">
            <v>2018</v>
          </cell>
          <cell r="F2643" t="str">
            <v>29.02</v>
          </cell>
          <cell r="G2643" t="str">
            <v>012</v>
          </cell>
          <cell r="H2643" t="str">
            <v>2.1.1.2.1</v>
          </cell>
          <cell r="I2643" t="str">
            <v>11</v>
          </cell>
          <cell r="J2643" t="str">
            <v>045</v>
          </cell>
          <cell r="K2643" t="str">
            <v>7300</v>
          </cell>
          <cell r="L2643" t="str">
            <v>2</v>
          </cell>
          <cell r="M2643" t="str">
            <v>6</v>
          </cell>
          <cell r="N2643" t="str">
            <v>8</v>
          </cell>
          <cell r="O2643" t="str">
            <v>3</v>
          </cell>
          <cell r="P2643" t="str">
            <v>2</v>
          </cell>
          <cell r="Q2643" t="str">
            <v>E</v>
          </cell>
          <cell r="R2643" t="str">
            <v>356</v>
          </cell>
          <cell r="S2643" t="str">
            <v>356D1</v>
          </cell>
          <cell r="T2643" t="str">
            <v>2541</v>
          </cell>
          <cell r="U2643" t="str">
            <v>00</v>
          </cell>
          <cell r="V2643" t="str">
            <v>16</v>
          </cell>
          <cell r="W2643" t="str">
            <v>00605</v>
          </cell>
          <cell r="X2643" t="str">
            <v>1</v>
          </cell>
          <cell r="Y2643" t="str">
            <v>20</v>
          </cell>
          <cell r="Z2643" t="str">
            <v>150</v>
          </cell>
          <cell r="AA2643" t="str">
            <v>002</v>
          </cell>
          <cell r="AB2643">
            <v>834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834</v>
          </cell>
        </row>
        <row r="2644">
          <cell r="C2644" t="str">
            <v>35217300356D100605002</v>
          </cell>
          <cell r="D2644" t="str">
            <v>2018.29.02.012.2.1.1.2.1.11.045.7300.2.6.8.3.2.E.356.356D1.3521.00.16.00605.1.20.150.002</v>
          </cell>
          <cell r="E2644" t="str">
            <v>2018</v>
          </cell>
          <cell r="F2644" t="str">
            <v>29.02</v>
          </cell>
          <cell r="G2644" t="str">
            <v>012</v>
          </cell>
          <cell r="H2644" t="str">
            <v>2.1.1.2.1</v>
          </cell>
          <cell r="I2644" t="str">
            <v>11</v>
          </cell>
          <cell r="J2644" t="str">
            <v>045</v>
          </cell>
          <cell r="K2644" t="str">
            <v>7300</v>
          </cell>
          <cell r="L2644" t="str">
            <v>2</v>
          </cell>
          <cell r="M2644" t="str">
            <v>6</v>
          </cell>
          <cell r="N2644" t="str">
            <v>8</v>
          </cell>
          <cell r="O2644" t="str">
            <v>3</v>
          </cell>
          <cell r="P2644" t="str">
            <v>2</v>
          </cell>
          <cell r="Q2644" t="str">
            <v>E</v>
          </cell>
          <cell r="R2644" t="str">
            <v>356</v>
          </cell>
          <cell r="S2644" t="str">
            <v>356D1</v>
          </cell>
          <cell r="T2644" t="str">
            <v>3521</v>
          </cell>
          <cell r="U2644" t="str">
            <v>00</v>
          </cell>
          <cell r="V2644" t="str">
            <v>16</v>
          </cell>
          <cell r="W2644" t="str">
            <v>00605</v>
          </cell>
          <cell r="X2644" t="str">
            <v>1</v>
          </cell>
          <cell r="Y2644" t="str">
            <v>20</v>
          </cell>
          <cell r="Z2644" t="str">
            <v>150</v>
          </cell>
          <cell r="AA2644" t="str">
            <v>002</v>
          </cell>
          <cell r="AB2644">
            <v>418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418</v>
          </cell>
        </row>
        <row r="2645">
          <cell r="C2645" t="str">
            <v>26117300356D500605002</v>
          </cell>
          <cell r="D2645" t="str">
            <v>2018.29.02.012.2.1.1.2.1.11.045.7300.2.6.8.3.2.E.356.356D5.2611.00.16.00605.1.20.150.002</v>
          </cell>
          <cell r="E2645" t="str">
            <v>2018</v>
          </cell>
          <cell r="F2645" t="str">
            <v>29.02</v>
          </cell>
          <cell r="G2645" t="str">
            <v>012</v>
          </cell>
          <cell r="H2645" t="str">
            <v>2.1.1.2.1</v>
          </cell>
          <cell r="I2645" t="str">
            <v>11</v>
          </cell>
          <cell r="J2645" t="str">
            <v>045</v>
          </cell>
          <cell r="K2645" t="str">
            <v>7300</v>
          </cell>
          <cell r="L2645" t="str">
            <v>2</v>
          </cell>
          <cell r="M2645" t="str">
            <v>6</v>
          </cell>
          <cell r="N2645" t="str">
            <v>8</v>
          </cell>
          <cell r="O2645" t="str">
            <v>3</v>
          </cell>
          <cell r="P2645" t="str">
            <v>2</v>
          </cell>
          <cell r="Q2645" t="str">
            <v>E</v>
          </cell>
          <cell r="R2645" t="str">
            <v>356</v>
          </cell>
          <cell r="S2645" t="str">
            <v>356D5</v>
          </cell>
          <cell r="T2645" t="str">
            <v>2611</v>
          </cell>
          <cell r="U2645" t="str">
            <v>00</v>
          </cell>
          <cell r="V2645" t="str">
            <v>16</v>
          </cell>
          <cell r="W2645" t="str">
            <v>00605</v>
          </cell>
          <cell r="X2645" t="str">
            <v>1</v>
          </cell>
          <cell r="Y2645" t="str">
            <v>20</v>
          </cell>
          <cell r="Z2645" t="str">
            <v>150</v>
          </cell>
          <cell r="AA2645" t="str">
            <v>002</v>
          </cell>
          <cell r="AB2645">
            <v>12000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12000</v>
          </cell>
        </row>
        <row r="2646">
          <cell r="C2646" t="str">
            <v>36916125357G400605002</v>
          </cell>
          <cell r="D2646" t="str">
            <v>2018.29.02.012.2.1.1.2.1.11.045.6125.2.6.5.3.1.E.357.357G4.3691.00.16.00605.1.20.150.002</v>
          </cell>
          <cell r="E2646" t="str">
            <v>2018</v>
          </cell>
          <cell r="F2646" t="str">
            <v>29.02</v>
          </cell>
          <cell r="G2646" t="str">
            <v>012</v>
          </cell>
          <cell r="H2646" t="str">
            <v>2.1.1.2.1</v>
          </cell>
          <cell r="I2646" t="str">
            <v>11</v>
          </cell>
          <cell r="J2646" t="str">
            <v>045</v>
          </cell>
          <cell r="K2646" t="str">
            <v>6125</v>
          </cell>
          <cell r="L2646" t="str">
            <v>2</v>
          </cell>
          <cell r="M2646" t="str">
            <v>6</v>
          </cell>
          <cell r="N2646" t="str">
            <v>5</v>
          </cell>
          <cell r="O2646" t="str">
            <v>3</v>
          </cell>
          <cell r="P2646" t="str">
            <v>1</v>
          </cell>
          <cell r="Q2646" t="str">
            <v>E</v>
          </cell>
          <cell r="R2646" t="str">
            <v>357</v>
          </cell>
          <cell r="S2646" t="str">
            <v>357G4</v>
          </cell>
          <cell r="T2646" t="str">
            <v>3691</v>
          </cell>
          <cell r="U2646" t="str">
            <v>00</v>
          </cell>
          <cell r="V2646" t="str">
            <v>16</v>
          </cell>
          <cell r="W2646" t="str">
            <v>00605</v>
          </cell>
          <cell r="X2646" t="str">
            <v>1</v>
          </cell>
          <cell r="Y2646" t="str">
            <v>20</v>
          </cell>
          <cell r="Z2646" t="str">
            <v>150</v>
          </cell>
          <cell r="AA2646" t="str">
            <v>002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</row>
        <row r="2647">
          <cell r="C2647" t="str">
            <v>17136222357D100605002</v>
          </cell>
          <cell r="D2647" t="str">
            <v>2018.29.02.012.2.1.1.2.1.11.045.6222.2.6.5.3.1.E.357.357D1.1713.00.16.00605.1.20.150.002</v>
          </cell>
          <cell r="E2647" t="str">
            <v>2018</v>
          </cell>
          <cell r="F2647" t="str">
            <v>29.02</v>
          </cell>
          <cell r="G2647" t="str">
            <v>012</v>
          </cell>
          <cell r="H2647" t="str">
            <v>2.1.1.2.1</v>
          </cell>
          <cell r="I2647" t="str">
            <v>11</v>
          </cell>
          <cell r="J2647" t="str">
            <v>045</v>
          </cell>
          <cell r="K2647" t="str">
            <v>6222</v>
          </cell>
          <cell r="L2647" t="str">
            <v>2</v>
          </cell>
          <cell r="M2647" t="str">
            <v>6</v>
          </cell>
          <cell r="N2647" t="str">
            <v>5</v>
          </cell>
          <cell r="O2647" t="str">
            <v>3</v>
          </cell>
          <cell r="P2647" t="str">
            <v>1</v>
          </cell>
          <cell r="Q2647" t="str">
            <v>E</v>
          </cell>
          <cell r="R2647" t="str">
            <v>357</v>
          </cell>
          <cell r="S2647" t="str">
            <v>357D1</v>
          </cell>
          <cell r="T2647" t="str">
            <v>1713</v>
          </cell>
          <cell r="U2647" t="str">
            <v>00</v>
          </cell>
          <cell r="V2647" t="str">
            <v>16</v>
          </cell>
          <cell r="W2647" t="str">
            <v>00605</v>
          </cell>
          <cell r="X2647" t="str">
            <v>1</v>
          </cell>
          <cell r="Y2647" t="str">
            <v>20</v>
          </cell>
          <cell r="Z2647" t="str">
            <v>150</v>
          </cell>
          <cell r="AA2647" t="str">
            <v>002</v>
          </cell>
          <cell r="AB2647">
            <v>2581.5300000000002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2581.5300000000002</v>
          </cell>
        </row>
        <row r="2648">
          <cell r="C2648" t="str">
            <v>13116225357D100605002</v>
          </cell>
          <cell r="D2648" t="str">
            <v>2018.29.02.012.2.1.1.2.1.11.045.6225.2.6.5.3.1.E.357.357D1.1311.00.16.00605.1.20.150.002</v>
          </cell>
          <cell r="E2648" t="str">
            <v>2018</v>
          </cell>
          <cell r="F2648" t="str">
            <v>29.02</v>
          </cell>
          <cell r="G2648" t="str">
            <v>012</v>
          </cell>
          <cell r="H2648" t="str">
            <v>2.1.1.2.1</v>
          </cell>
          <cell r="I2648" t="str">
            <v>11</v>
          </cell>
          <cell r="J2648" t="str">
            <v>045</v>
          </cell>
          <cell r="K2648" t="str">
            <v>6225</v>
          </cell>
          <cell r="L2648" t="str">
            <v>2</v>
          </cell>
          <cell r="M2648" t="str">
            <v>6</v>
          </cell>
          <cell r="N2648" t="str">
            <v>5</v>
          </cell>
          <cell r="O2648" t="str">
            <v>3</v>
          </cell>
          <cell r="P2648" t="str">
            <v>1</v>
          </cell>
          <cell r="Q2648" t="str">
            <v>E</v>
          </cell>
          <cell r="R2648" t="str">
            <v>357</v>
          </cell>
          <cell r="S2648" t="str">
            <v>357D1</v>
          </cell>
          <cell r="T2648" t="str">
            <v>1311</v>
          </cell>
          <cell r="U2648" t="str">
            <v>00</v>
          </cell>
          <cell r="V2648" t="str">
            <v>16</v>
          </cell>
          <cell r="W2648" t="str">
            <v>00605</v>
          </cell>
          <cell r="X2648" t="str">
            <v>1</v>
          </cell>
          <cell r="Y2648" t="str">
            <v>20</v>
          </cell>
          <cell r="Z2648" t="str">
            <v>150</v>
          </cell>
          <cell r="AA2648" t="str">
            <v>002</v>
          </cell>
          <cell r="AB2648">
            <v>3966.88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3966.88</v>
          </cell>
        </row>
        <row r="2649">
          <cell r="C2649" t="str">
            <v>14216225357D100605002</v>
          </cell>
          <cell r="D2649" t="str">
            <v>2018.29.02.012.2.1.1.2.1.11.045.6225.2.6.5.3.1.E.357.357D1.1421.00.16.00605.1.20.150.002</v>
          </cell>
          <cell r="E2649" t="str">
            <v>2018</v>
          </cell>
          <cell r="F2649" t="str">
            <v>29.02</v>
          </cell>
          <cell r="G2649" t="str">
            <v>012</v>
          </cell>
          <cell r="H2649" t="str">
            <v>2.1.1.2.1</v>
          </cell>
          <cell r="I2649" t="str">
            <v>11</v>
          </cell>
          <cell r="J2649" t="str">
            <v>045</v>
          </cell>
          <cell r="K2649" t="str">
            <v>6225</v>
          </cell>
          <cell r="L2649" t="str">
            <v>2</v>
          </cell>
          <cell r="M2649" t="str">
            <v>6</v>
          </cell>
          <cell r="N2649" t="str">
            <v>5</v>
          </cell>
          <cell r="O2649" t="str">
            <v>3</v>
          </cell>
          <cell r="P2649" t="str">
            <v>1</v>
          </cell>
          <cell r="Q2649" t="str">
            <v>E</v>
          </cell>
          <cell r="R2649" t="str">
            <v>357</v>
          </cell>
          <cell r="S2649" t="str">
            <v>357D1</v>
          </cell>
          <cell r="T2649" t="str">
            <v>1421</v>
          </cell>
          <cell r="U2649" t="str">
            <v>00</v>
          </cell>
          <cell r="V2649" t="str">
            <v>16</v>
          </cell>
          <cell r="W2649" t="str">
            <v>00605</v>
          </cell>
          <cell r="X2649" t="str">
            <v>1</v>
          </cell>
          <cell r="Y2649" t="str">
            <v>20</v>
          </cell>
          <cell r="Z2649" t="str">
            <v>150</v>
          </cell>
          <cell r="AA2649" t="str">
            <v>002</v>
          </cell>
          <cell r="AB2649">
            <v>3098.86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3098.86</v>
          </cell>
        </row>
        <row r="2650">
          <cell r="C2650" t="str">
            <v>372162273570300605002</v>
          </cell>
          <cell r="D2650" t="str">
            <v>2018.29.02.012.2.1.1.2.1.11.045.6227.2.6.5.3.1.E.357.35703.3721.00.16.00605.1.20.150.002</v>
          </cell>
          <cell r="E2650" t="str">
            <v>2018</v>
          </cell>
          <cell r="F2650" t="str">
            <v>29.02</v>
          </cell>
          <cell r="G2650" t="str">
            <v>012</v>
          </cell>
          <cell r="H2650" t="str">
            <v>2.1.1.2.1</v>
          </cell>
          <cell r="I2650" t="str">
            <v>11</v>
          </cell>
          <cell r="J2650" t="str">
            <v>045</v>
          </cell>
          <cell r="K2650" t="str">
            <v>6227</v>
          </cell>
          <cell r="L2650" t="str">
            <v>2</v>
          </cell>
          <cell r="M2650" t="str">
            <v>6</v>
          </cell>
          <cell r="N2650" t="str">
            <v>5</v>
          </cell>
          <cell r="O2650" t="str">
            <v>3</v>
          </cell>
          <cell r="P2650" t="str">
            <v>1</v>
          </cell>
          <cell r="Q2650" t="str">
            <v>E</v>
          </cell>
          <cell r="R2650" t="str">
            <v>357</v>
          </cell>
          <cell r="S2650" t="str">
            <v>35703</v>
          </cell>
          <cell r="T2650" t="str">
            <v>3721</v>
          </cell>
          <cell r="U2650" t="str">
            <v>00</v>
          </cell>
          <cell r="V2650" t="str">
            <v>16</v>
          </cell>
          <cell r="W2650" t="str">
            <v>00605</v>
          </cell>
          <cell r="X2650" t="str">
            <v>1</v>
          </cell>
          <cell r="Y2650" t="str">
            <v>20</v>
          </cell>
          <cell r="Z2650" t="str">
            <v>150</v>
          </cell>
          <cell r="AA2650" t="str">
            <v>002</v>
          </cell>
          <cell r="AB2650">
            <v>10357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10357</v>
          </cell>
        </row>
        <row r="2651">
          <cell r="C2651" t="str">
            <v>14216229357D100605002</v>
          </cell>
          <cell r="D2651" t="str">
            <v>2018.29.02.012.2.1.1.2.1.11.045.6229.2.6.5.3.1.E.357.357D1.1421.00.16.00605.1.20.150.002</v>
          </cell>
          <cell r="E2651" t="str">
            <v>2018</v>
          </cell>
          <cell r="F2651" t="str">
            <v>29.02</v>
          </cell>
          <cell r="G2651" t="str">
            <v>012</v>
          </cell>
          <cell r="H2651" t="str">
            <v>2.1.1.2.1</v>
          </cell>
          <cell r="I2651" t="str">
            <v>11</v>
          </cell>
          <cell r="J2651" t="str">
            <v>045</v>
          </cell>
          <cell r="K2651" t="str">
            <v>6229</v>
          </cell>
          <cell r="L2651" t="str">
            <v>2</v>
          </cell>
          <cell r="M2651" t="str">
            <v>6</v>
          </cell>
          <cell r="N2651" t="str">
            <v>5</v>
          </cell>
          <cell r="O2651" t="str">
            <v>3</v>
          </cell>
          <cell r="P2651" t="str">
            <v>1</v>
          </cell>
          <cell r="Q2651" t="str">
            <v>E</v>
          </cell>
          <cell r="R2651" t="str">
            <v>357</v>
          </cell>
          <cell r="S2651" t="str">
            <v>357D1</v>
          </cell>
          <cell r="T2651" t="str">
            <v>1421</v>
          </cell>
          <cell r="U2651" t="str">
            <v>00</v>
          </cell>
          <cell r="V2651" t="str">
            <v>16</v>
          </cell>
          <cell r="W2651" t="str">
            <v>00605</v>
          </cell>
          <cell r="X2651" t="str">
            <v>1</v>
          </cell>
          <cell r="Y2651" t="str">
            <v>20</v>
          </cell>
          <cell r="Z2651" t="str">
            <v>150</v>
          </cell>
          <cell r="AA2651" t="str">
            <v>002</v>
          </cell>
          <cell r="AB2651">
            <v>2194.86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2194.86</v>
          </cell>
        </row>
        <row r="2652">
          <cell r="C2652" t="str">
            <v>37516232357G400605002</v>
          </cell>
          <cell r="D2652" t="str">
            <v>2018.29.02.012.2.1.1.2.1.11.045.6232.2.6.5.3.1.E.357.357G4.3751.00.16.00605.1.20.150.002</v>
          </cell>
          <cell r="E2652" t="str">
            <v>2018</v>
          </cell>
          <cell r="F2652" t="str">
            <v>29.02</v>
          </cell>
          <cell r="G2652" t="str">
            <v>012</v>
          </cell>
          <cell r="H2652" t="str">
            <v>2.1.1.2.1</v>
          </cell>
          <cell r="I2652" t="str">
            <v>11</v>
          </cell>
          <cell r="J2652" t="str">
            <v>045</v>
          </cell>
          <cell r="K2652" t="str">
            <v>6232</v>
          </cell>
          <cell r="L2652" t="str">
            <v>2</v>
          </cell>
          <cell r="M2652" t="str">
            <v>6</v>
          </cell>
          <cell r="N2652" t="str">
            <v>5</v>
          </cell>
          <cell r="O2652" t="str">
            <v>3</v>
          </cell>
          <cell r="P2652" t="str">
            <v>1</v>
          </cell>
          <cell r="Q2652" t="str">
            <v>E</v>
          </cell>
          <cell r="R2652" t="str">
            <v>357</v>
          </cell>
          <cell r="S2652" t="str">
            <v>357G4</v>
          </cell>
          <cell r="T2652" t="str">
            <v>3751</v>
          </cell>
          <cell r="U2652" t="str">
            <v>00</v>
          </cell>
          <cell r="V2652" t="str">
            <v>16</v>
          </cell>
          <cell r="W2652" t="str">
            <v>00605</v>
          </cell>
          <cell r="X2652" t="str">
            <v>1</v>
          </cell>
          <cell r="Y2652" t="str">
            <v>20</v>
          </cell>
          <cell r="Z2652" t="str">
            <v>150</v>
          </cell>
          <cell r="AA2652" t="str">
            <v>002</v>
          </cell>
          <cell r="AB2652">
            <v>2040.11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2040.11</v>
          </cell>
        </row>
        <row r="2653">
          <cell r="C2653" t="str">
            <v>13116233357D100605002</v>
          </cell>
          <cell r="D2653" t="str">
            <v>2018.29.02.012.2.1.1.2.1.11.045.6233.2.6.5.3.1.E.357.357D1.1311.00.16.00605.1.20.150.002</v>
          </cell>
          <cell r="E2653" t="str">
            <v>2018</v>
          </cell>
          <cell r="F2653" t="str">
            <v>29.02</v>
          </cell>
          <cell r="G2653" t="str">
            <v>012</v>
          </cell>
          <cell r="H2653" t="str">
            <v>2.1.1.2.1</v>
          </cell>
          <cell r="I2653" t="str">
            <v>11</v>
          </cell>
          <cell r="J2653" t="str">
            <v>045</v>
          </cell>
          <cell r="K2653" t="str">
            <v>6233</v>
          </cell>
          <cell r="L2653" t="str">
            <v>2</v>
          </cell>
          <cell r="M2653" t="str">
            <v>6</v>
          </cell>
          <cell r="N2653" t="str">
            <v>5</v>
          </cell>
          <cell r="O2653" t="str">
            <v>3</v>
          </cell>
          <cell r="P2653" t="str">
            <v>1</v>
          </cell>
          <cell r="Q2653" t="str">
            <v>E</v>
          </cell>
          <cell r="R2653" t="str">
            <v>357</v>
          </cell>
          <cell r="S2653" t="str">
            <v>357D1</v>
          </cell>
          <cell r="T2653" t="str">
            <v>1311</v>
          </cell>
          <cell r="U2653" t="str">
            <v>00</v>
          </cell>
          <cell r="V2653" t="str">
            <v>16</v>
          </cell>
          <cell r="W2653" t="str">
            <v>00605</v>
          </cell>
          <cell r="X2653" t="str">
            <v>1</v>
          </cell>
          <cell r="Y2653" t="str">
            <v>20</v>
          </cell>
          <cell r="Z2653" t="str">
            <v>150</v>
          </cell>
          <cell r="AA2653" t="str">
            <v>002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</row>
        <row r="2654">
          <cell r="C2654" t="str">
            <v>14326233357D100605002</v>
          </cell>
          <cell r="D2654" t="str">
            <v>2018.29.02.012.2.1.1.2.1.11.045.6233.2.6.5.3.1.E.357.357D1.1432.00.16.00605.1.20.150.002</v>
          </cell>
          <cell r="E2654" t="str">
            <v>2018</v>
          </cell>
          <cell r="F2654" t="str">
            <v>29.02</v>
          </cell>
          <cell r="G2654" t="str">
            <v>012</v>
          </cell>
          <cell r="H2654" t="str">
            <v>2.1.1.2.1</v>
          </cell>
          <cell r="I2654" t="str">
            <v>11</v>
          </cell>
          <cell r="J2654" t="str">
            <v>045</v>
          </cell>
          <cell r="K2654" t="str">
            <v>6233</v>
          </cell>
          <cell r="L2654" t="str">
            <v>2</v>
          </cell>
          <cell r="M2654" t="str">
            <v>6</v>
          </cell>
          <cell r="N2654" t="str">
            <v>5</v>
          </cell>
          <cell r="O2654" t="str">
            <v>3</v>
          </cell>
          <cell r="P2654" t="str">
            <v>1</v>
          </cell>
          <cell r="Q2654" t="str">
            <v>E</v>
          </cell>
          <cell r="R2654" t="str">
            <v>357</v>
          </cell>
          <cell r="S2654" t="str">
            <v>357D1</v>
          </cell>
          <cell r="T2654" t="str">
            <v>1432</v>
          </cell>
          <cell r="U2654" t="str">
            <v>00</v>
          </cell>
          <cell r="V2654" t="str">
            <v>16</v>
          </cell>
          <cell r="W2654" t="str">
            <v>00605</v>
          </cell>
          <cell r="X2654" t="str">
            <v>1</v>
          </cell>
          <cell r="Y2654" t="str">
            <v>20</v>
          </cell>
          <cell r="Z2654" t="str">
            <v>150</v>
          </cell>
          <cell r="AA2654" t="str">
            <v>002</v>
          </cell>
          <cell r="AB2654">
            <v>3722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3722</v>
          </cell>
        </row>
        <row r="2655">
          <cell r="C2655" t="str">
            <v>44137010356D100605700</v>
          </cell>
          <cell r="D2655" t="str">
            <v>2018.29.02.012.2.1.1.2.1.11.045.7010.2.6.8.3.2.E.356.356D1.4413.00.16.00605.1.20.150.700</v>
          </cell>
          <cell r="E2655" t="str">
            <v>2018</v>
          </cell>
          <cell r="F2655" t="str">
            <v>29.02</v>
          </cell>
          <cell r="G2655" t="str">
            <v>012</v>
          </cell>
          <cell r="H2655" t="str">
            <v>2.1.1.2.1</v>
          </cell>
          <cell r="I2655" t="str">
            <v>11</v>
          </cell>
          <cell r="J2655" t="str">
            <v>045</v>
          </cell>
          <cell r="K2655" t="str">
            <v>7010</v>
          </cell>
          <cell r="L2655" t="str">
            <v>2</v>
          </cell>
          <cell r="M2655" t="str">
            <v>6</v>
          </cell>
          <cell r="N2655" t="str">
            <v>8</v>
          </cell>
          <cell r="O2655" t="str">
            <v>3</v>
          </cell>
          <cell r="P2655" t="str">
            <v>2</v>
          </cell>
          <cell r="Q2655" t="str">
            <v>E</v>
          </cell>
          <cell r="R2655" t="str">
            <v>356</v>
          </cell>
          <cell r="S2655" t="str">
            <v>356D1</v>
          </cell>
          <cell r="T2655" t="str">
            <v>4413</v>
          </cell>
          <cell r="U2655" t="str">
            <v>00</v>
          </cell>
          <cell r="V2655" t="str">
            <v>16</v>
          </cell>
          <cell r="W2655" t="str">
            <v>00605</v>
          </cell>
          <cell r="X2655" t="str">
            <v>1</v>
          </cell>
          <cell r="Y2655" t="str">
            <v>20</v>
          </cell>
          <cell r="Z2655" t="str">
            <v>150</v>
          </cell>
          <cell r="AA2655" t="str">
            <v>700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</row>
        <row r="2656">
          <cell r="C2656" t="str">
            <v>37217010356D300605002</v>
          </cell>
          <cell r="D2656" t="str">
            <v>2018.29.02.012.2.1.1.2.1.11.045.7010.2.6.8.3.2.E.356.356D3.3721.00.16.00605.1.20.150.002</v>
          </cell>
          <cell r="E2656" t="str">
            <v>2018</v>
          </cell>
          <cell r="F2656" t="str">
            <v>29.02</v>
          </cell>
          <cell r="G2656" t="str">
            <v>012</v>
          </cell>
          <cell r="H2656" t="str">
            <v>2.1.1.2.1</v>
          </cell>
          <cell r="I2656" t="str">
            <v>11</v>
          </cell>
          <cell r="J2656" t="str">
            <v>045</v>
          </cell>
          <cell r="K2656" t="str">
            <v>7010</v>
          </cell>
          <cell r="L2656" t="str">
            <v>2</v>
          </cell>
          <cell r="M2656" t="str">
            <v>6</v>
          </cell>
          <cell r="N2656" t="str">
            <v>8</v>
          </cell>
          <cell r="O2656" t="str">
            <v>3</v>
          </cell>
          <cell r="P2656" t="str">
            <v>2</v>
          </cell>
          <cell r="Q2656" t="str">
            <v>E</v>
          </cell>
          <cell r="R2656" t="str">
            <v>356</v>
          </cell>
          <cell r="S2656" t="str">
            <v>356D3</v>
          </cell>
          <cell r="T2656" t="str">
            <v>3721</v>
          </cell>
          <cell r="U2656" t="str">
            <v>00</v>
          </cell>
          <cell r="V2656" t="str">
            <v>16</v>
          </cell>
          <cell r="W2656" t="str">
            <v>00605</v>
          </cell>
          <cell r="X2656" t="str">
            <v>1</v>
          </cell>
          <cell r="Y2656" t="str">
            <v>20</v>
          </cell>
          <cell r="Z2656" t="str">
            <v>150</v>
          </cell>
          <cell r="AA2656" t="str">
            <v>002</v>
          </cell>
          <cell r="AB2656">
            <v>1002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1002</v>
          </cell>
        </row>
        <row r="2657">
          <cell r="C2657" t="str">
            <v>14117010356D600605002</v>
          </cell>
          <cell r="D2657" t="str">
            <v>2018.29.02.012.2.1.1.2.1.11.045.7010.2.6.8.3.2.E.356.356D6.1411.00.16.00605.1.20.150.002</v>
          </cell>
          <cell r="E2657" t="str">
            <v>2018</v>
          </cell>
          <cell r="F2657" t="str">
            <v>29.02</v>
          </cell>
          <cell r="G2657" t="str">
            <v>012</v>
          </cell>
          <cell r="H2657" t="str">
            <v>2.1.1.2.1</v>
          </cell>
          <cell r="I2657" t="str">
            <v>11</v>
          </cell>
          <cell r="J2657" t="str">
            <v>045</v>
          </cell>
          <cell r="K2657" t="str">
            <v>7010</v>
          </cell>
          <cell r="L2657" t="str">
            <v>2</v>
          </cell>
          <cell r="M2657" t="str">
            <v>6</v>
          </cell>
          <cell r="N2657" t="str">
            <v>8</v>
          </cell>
          <cell r="O2657" t="str">
            <v>3</v>
          </cell>
          <cell r="P2657" t="str">
            <v>2</v>
          </cell>
          <cell r="Q2657" t="str">
            <v>E</v>
          </cell>
          <cell r="R2657" t="str">
            <v>356</v>
          </cell>
          <cell r="S2657" t="str">
            <v>356D6</v>
          </cell>
          <cell r="T2657" t="str">
            <v>1411</v>
          </cell>
          <cell r="U2657" t="str">
            <v>00</v>
          </cell>
          <cell r="V2657" t="str">
            <v>16</v>
          </cell>
          <cell r="W2657" t="str">
            <v>00605</v>
          </cell>
          <cell r="X2657" t="str">
            <v>1</v>
          </cell>
          <cell r="Y2657" t="str">
            <v>20</v>
          </cell>
          <cell r="Z2657" t="str">
            <v>150</v>
          </cell>
          <cell r="AA2657" t="str">
            <v>002</v>
          </cell>
          <cell r="AB2657">
            <v>5398.51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5398.51</v>
          </cell>
        </row>
        <row r="2658">
          <cell r="C2658" t="str">
            <v>17157100356B200605002</v>
          </cell>
          <cell r="D2658" t="str">
            <v>2018.29.02.012.2.1.1.2.1.11.045.7100.2.6.8.3.2.E.356.356B2.1715.00.16.00605.1.20.150.002</v>
          </cell>
          <cell r="E2658" t="str">
            <v>2018</v>
          </cell>
          <cell r="F2658" t="str">
            <v>29.02</v>
          </cell>
          <cell r="G2658" t="str">
            <v>012</v>
          </cell>
          <cell r="H2658" t="str">
            <v>2.1.1.2.1</v>
          </cell>
          <cell r="I2658" t="str">
            <v>11</v>
          </cell>
          <cell r="J2658" t="str">
            <v>045</v>
          </cell>
          <cell r="K2658" t="str">
            <v>7100</v>
          </cell>
          <cell r="L2658" t="str">
            <v>2</v>
          </cell>
          <cell r="M2658" t="str">
            <v>6</v>
          </cell>
          <cell r="N2658" t="str">
            <v>8</v>
          </cell>
          <cell r="O2658" t="str">
            <v>3</v>
          </cell>
          <cell r="P2658" t="str">
            <v>2</v>
          </cell>
          <cell r="Q2658" t="str">
            <v>E</v>
          </cell>
          <cell r="R2658" t="str">
            <v>356</v>
          </cell>
          <cell r="S2658" t="str">
            <v>356B2</v>
          </cell>
          <cell r="T2658" t="str">
            <v>1715</v>
          </cell>
          <cell r="U2658" t="str">
            <v>00</v>
          </cell>
          <cell r="V2658" t="str">
            <v>16</v>
          </cell>
          <cell r="W2658" t="str">
            <v>00605</v>
          </cell>
          <cell r="X2658" t="str">
            <v>1</v>
          </cell>
          <cell r="Y2658" t="str">
            <v>20</v>
          </cell>
          <cell r="Z2658" t="str">
            <v>150</v>
          </cell>
          <cell r="AA2658" t="str">
            <v>002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</row>
        <row r="2659">
          <cell r="C2659" t="str">
            <v>33617100356D100605002</v>
          </cell>
          <cell r="D2659" t="str">
            <v>2018.29.02.012.2.1.1.2.1.11.045.7100.2.6.8.3.2.E.356.356D1.3361.00.16.00605.1.20.150.002</v>
          </cell>
          <cell r="E2659" t="str">
            <v>2018</v>
          </cell>
          <cell r="F2659" t="str">
            <v>29.02</v>
          </cell>
          <cell r="G2659" t="str">
            <v>012</v>
          </cell>
          <cell r="H2659" t="str">
            <v>2.1.1.2.1</v>
          </cell>
          <cell r="I2659" t="str">
            <v>11</v>
          </cell>
          <cell r="J2659" t="str">
            <v>045</v>
          </cell>
          <cell r="K2659" t="str">
            <v>7100</v>
          </cell>
          <cell r="L2659" t="str">
            <v>2</v>
          </cell>
          <cell r="M2659" t="str">
            <v>6</v>
          </cell>
          <cell r="N2659" t="str">
            <v>8</v>
          </cell>
          <cell r="O2659" t="str">
            <v>3</v>
          </cell>
          <cell r="P2659" t="str">
            <v>2</v>
          </cell>
          <cell r="Q2659" t="str">
            <v>E</v>
          </cell>
          <cell r="R2659" t="str">
            <v>356</v>
          </cell>
          <cell r="S2659" t="str">
            <v>356D1</v>
          </cell>
          <cell r="T2659" t="str">
            <v>3361</v>
          </cell>
          <cell r="U2659" t="str">
            <v>00</v>
          </cell>
          <cell r="V2659" t="str">
            <v>16</v>
          </cell>
          <cell r="W2659" t="str">
            <v>00605</v>
          </cell>
          <cell r="X2659" t="str">
            <v>1</v>
          </cell>
          <cell r="Y2659" t="str">
            <v>20</v>
          </cell>
          <cell r="Z2659" t="str">
            <v>150</v>
          </cell>
          <cell r="AA2659" t="str">
            <v>002</v>
          </cell>
          <cell r="AB2659">
            <v>250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250</v>
          </cell>
        </row>
        <row r="2660">
          <cell r="C2660" t="str">
            <v>11316229357D100605002</v>
          </cell>
          <cell r="D2660" t="str">
            <v>2018.29.02.012.2.1.1.2.1.11.045.6229.2.6.5.3.1.E.357.357D1.1131.00.16.00605.1.20.150.002</v>
          </cell>
          <cell r="E2660" t="str">
            <v>2018</v>
          </cell>
          <cell r="F2660" t="str">
            <v>29.02</v>
          </cell>
          <cell r="G2660" t="str">
            <v>012</v>
          </cell>
          <cell r="H2660" t="str">
            <v>2.1.1.2.1</v>
          </cell>
          <cell r="I2660" t="str">
            <v>11</v>
          </cell>
          <cell r="J2660" t="str">
            <v>045</v>
          </cell>
          <cell r="K2660" t="str">
            <v>6229</v>
          </cell>
          <cell r="L2660" t="str">
            <v>2</v>
          </cell>
          <cell r="M2660" t="str">
            <v>6</v>
          </cell>
          <cell r="N2660" t="str">
            <v>5</v>
          </cell>
          <cell r="O2660" t="str">
            <v>3</v>
          </cell>
          <cell r="P2660" t="str">
            <v>1</v>
          </cell>
          <cell r="Q2660" t="str">
            <v>E</v>
          </cell>
          <cell r="R2660" t="str">
            <v>357</v>
          </cell>
          <cell r="S2660" t="str">
            <v>357D1</v>
          </cell>
          <cell r="T2660" t="str">
            <v>1131</v>
          </cell>
          <cell r="U2660" t="str">
            <v>00</v>
          </cell>
          <cell r="V2660" t="str">
            <v>16</v>
          </cell>
          <cell r="W2660" t="str">
            <v>00605</v>
          </cell>
          <cell r="X2660" t="str">
            <v>1</v>
          </cell>
          <cell r="Y2660" t="str">
            <v>20</v>
          </cell>
          <cell r="Z2660" t="str">
            <v>150</v>
          </cell>
          <cell r="AA2660" t="str">
            <v>002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</row>
        <row r="2661">
          <cell r="C2661" t="str">
            <v>17136229357D100605002</v>
          </cell>
          <cell r="D2661" t="str">
            <v>2018.29.02.012.2.1.1.2.1.11.045.6229.2.6.5.3.1.E.357.357D1.1713.00.16.00605.1.20.150.002</v>
          </cell>
          <cell r="E2661" t="str">
            <v>2018</v>
          </cell>
          <cell r="F2661" t="str">
            <v>29.02</v>
          </cell>
          <cell r="G2661" t="str">
            <v>012</v>
          </cell>
          <cell r="H2661" t="str">
            <v>2.1.1.2.1</v>
          </cell>
          <cell r="I2661" t="str">
            <v>11</v>
          </cell>
          <cell r="J2661" t="str">
            <v>045</v>
          </cell>
          <cell r="K2661" t="str">
            <v>6229</v>
          </cell>
          <cell r="L2661" t="str">
            <v>2</v>
          </cell>
          <cell r="M2661" t="str">
            <v>6</v>
          </cell>
          <cell r="N2661" t="str">
            <v>5</v>
          </cell>
          <cell r="O2661" t="str">
            <v>3</v>
          </cell>
          <cell r="P2661" t="str">
            <v>1</v>
          </cell>
          <cell r="Q2661" t="str">
            <v>E</v>
          </cell>
          <cell r="R2661" t="str">
            <v>357</v>
          </cell>
          <cell r="S2661" t="str">
            <v>357D1</v>
          </cell>
          <cell r="T2661" t="str">
            <v>1713</v>
          </cell>
          <cell r="U2661" t="str">
            <v>00</v>
          </cell>
          <cell r="V2661" t="str">
            <v>16</v>
          </cell>
          <cell r="W2661" t="str">
            <v>00605</v>
          </cell>
          <cell r="X2661" t="str">
            <v>1</v>
          </cell>
          <cell r="Y2661" t="str">
            <v>20</v>
          </cell>
          <cell r="Z2661" t="str">
            <v>150</v>
          </cell>
          <cell r="AA2661" t="str">
            <v>002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</row>
        <row r="2662">
          <cell r="C2662" t="str">
            <v>26116232357G400605002</v>
          </cell>
          <cell r="D2662" t="str">
            <v>2018.29.02.012.2.1.1.2.1.11.045.6232.2.6.5.3.1.E.357.357G4.2611.00.16.00605.1.20.150.002</v>
          </cell>
          <cell r="E2662" t="str">
            <v>2018</v>
          </cell>
          <cell r="F2662" t="str">
            <v>29.02</v>
          </cell>
          <cell r="G2662" t="str">
            <v>012</v>
          </cell>
          <cell r="H2662" t="str">
            <v>2.1.1.2.1</v>
          </cell>
          <cell r="I2662" t="str">
            <v>11</v>
          </cell>
          <cell r="J2662" t="str">
            <v>045</v>
          </cell>
          <cell r="K2662" t="str">
            <v>6232</v>
          </cell>
          <cell r="L2662" t="str">
            <v>2</v>
          </cell>
          <cell r="M2662" t="str">
            <v>6</v>
          </cell>
          <cell r="N2662" t="str">
            <v>5</v>
          </cell>
          <cell r="O2662" t="str">
            <v>3</v>
          </cell>
          <cell r="P2662" t="str">
            <v>1</v>
          </cell>
          <cell r="Q2662" t="str">
            <v>E</v>
          </cell>
          <cell r="R2662" t="str">
            <v>357</v>
          </cell>
          <cell r="S2662" t="str">
            <v>357G4</v>
          </cell>
          <cell r="T2662" t="str">
            <v>2611</v>
          </cell>
          <cell r="U2662" t="str">
            <v>00</v>
          </cell>
          <cell r="V2662" t="str">
            <v>16</v>
          </cell>
          <cell r="W2662" t="str">
            <v>00605</v>
          </cell>
          <cell r="X2662" t="str">
            <v>1</v>
          </cell>
          <cell r="Y2662" t="str">
            <v>20</v>
          </cell>
          <cell r="Z2662" t="str">
            <v>150</v>
          </cell>
          <cell r="AA2662" t="str">
            <v>002</v>
          </cell>
          <cell r="AB2662">
            <v>1863.75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1863.75</v>
          </cell>
        </row>
        <row r="2663">
          <cell r="C2663" t="str">
            <v>17136233357D100605002</v>
          </cell>
          <cell r="D2663" t="str">
            <v>2018.29.02.012.2.1.1.2.1.11.045.6233.2.6.5.3.1.E.357.357D1.1713.00.16.00605.1.20.150.002</v>
          </cell>
          <cell r="E2663" t="str">
            <v>2018</v>
          </cell>
          <cell r="F2663" t="str">
            <v>29.02</v>
          </cell>
          <cell r="G2663" t="str">
            <v>012</v>
          </cell>
          <cell r="H2663" t="str">
            <v>2.1.1.2.1</v>
          </cell>
          <cell r="I2663" t="str">
            <v>11</v>
          </cell>
          <cell r="J2663" t="str">
            <v>045</v>
          </cell>
          <cell r="K2663" t="str">
            <v>6233</v>
          </cell>
          <cell r="L2663" t="str">
            <v>2</v>
          </cell>
          <cell r="M2663" t="str">
            <v>6</v>
          </cell>
          <cell r="N2663" t="str">
            <v>5</v>
          </cell>
          <cell r="O2663" t="str">
            <v>3</v>
          </cell>
          <cell r="P2663" t="str">
            <v>1</v>
          </cell>
          <cell r="Q2663" t="str">
            <v>E</v>
          </cell>
          <cell r="R2663" t="str">
            <v>357</v>
          </cell>
          <cell r="S2663" t="str">
            <v>357D1</v>
          </cell>
          <cell r="T2663" t="str">
            <v>1713</v>
          </cell>
          <cell r="U2663" t="str">
            <v>00</v>
          </cell>
          <cell r="V2663" t="str">
            <v>16</v>
          </cell>
          <cell r="W2663" t="str">
            <v>00605</v>
          </cell>
          <cell r="X2663" t="str">
            <v>1</v>
          </cell>
          <cell r="Y2663" t="str">
            <v>20</v>
          </cell>
          <cell r="Z2663" t="str">
            <v>150</v>
          </cell>
          <cell r="AA2663" t="str">
            <v>002</v>
          </cell>
          <cell r="AB2663">
            <v>5804.67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5804.67</v>
          </cell>
        </row>
        <row r="2664">
          <cell r="C2664" t="str">
            <v>39216233357G400605002</v>
          </cell>
          <cell r="D2664" t="str">
            <v>2018.29.02.012.2.1.1.2.1.11.045.6233.2.6.5.3.1.E.357.357G4.3921.00.16.00605.1.20.150.002</v>
          </cell>
          <cell r="E2664" t="str">
            <v>2018</v>
          </cell>
          <cell r="F2664" t="str">
            <v>29.02</v>
          </cell>
          <cell r="G2664" t="str">
            <v>012</v>
          </cell>
          <cell r="H2664" t="str">
            <v>2.1.1.2.1</v>
          </cell>
          <cell r="I2664" t="str">
            <v>11</v>
          </cell>
          <cell r="J2664" t="str">
            <v>045</v>
          </cell>
          <cell r="K2664" t="str">
            <v>6233</v>
          </cell>
          <cell r="L2664" t="str">
            <v>2</v>
          </cell>
          <cell r="M2664" t="str">
            <v>6</v>
          </cell>
          <cell r="N2664" t="str">
            <v>5</v>
          </cell>
          <cell r="O2664" t="str">
            <v>3</v>
          </cell>
          <cell r="P2664" t="str">
            <v>1</v>
          </cell>
          <cell r="Q2664" t="str">
            <v>E</v>
          </cell>
          <cell r="R2664" t="str">
            <v>357</v>
          </cell>
          <cell r="S2664" t="str">
            <v>357G4</v>
          </cell>
          <cell r="T2664" t="str">
            <v>3921</v>
          </cell>
          <cell r="U2664" t="str">
            <v>00</v>
          </cell>
          <cell r="V2664" t="str">
            <v>16</v>
          </cell>
          <cell r="W2664" t="str">
            <v>00605</v>
          </cell>
          <cell r="X2664" t="str">
            <v>1</v>
          </cell>
          <cell r="Y2664" t="str">
            <v>20</v>
          </cell>
          <cell r="Z2664" t="str">
            <v>150</v>
          </cell>
          <cell r="AA2664" t="str">
            <v>002</v>
          </cell>
          <cell r="AB2664">
            <v>1137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1137</v>
          </cell>
        </row>
        <row r="2665">
          <cell r="C2665" t="str">
            <v>39217000356D100605002</v>
          </cell>
          <cell r="D2665" t="str">
            <v>2018.29.02.012.2.1.1.2.1.11.045.7000.2.6.8.3.2.E.356.356D1.3921.00.16.00605.1.20.150.002</v>
          </cell>
          <cell r="E2665" t="str">
            <v>2018</v>
          </cell>
          <cell r="F2665" t="str">
            <v>29.02</v>
          </cell>
          <cell r="G2665" t="str">
            <v>012</v>
          </cell>
          <cell r="H2665" t="str">
            <v>2.1.1.2.1</v>
          </cell>
          <cell r="I2665" t="str">
            <v>11</v>
          </cell>
          <cell r="J2665" t="str">
            <v>045</v>
          </cell>
          <cell r="K2665" t="str">
            <v>7000</v>
          </cell>
          <cell r="L2665" t="str">
            <v>2</v>
          </cell>
          <cell r="M2665" t="str">
            <v>6</v>
          </cell>
          <cell r="N2665" t="str">
            <v>8</v>
          </cell>
          <cell r="O2665" t="str">
            <v>3</v>
          </cell>
          <cell r="P2665" t="str">
            <v>2</v>
          </cell>
          <cell r="Q2665" t="str">
            <v>E</v>
          </cell>
          <cell r="R2665" t="str">
            <v>356</v>
          </cell>
          <cell r="S2665" t="str">
            <v>356D1</v>
          </cell>
          <cell r="T2665" t="str">
            <v>3921</v>
          </cell>
          <cell r="U2665" t="str">
            <v>00</v>
          </cell>
          <cell r="V2665" t="str">
            <v>16</v>
          </cell>
          <cell r="W2665" t="str">
            <v>00605</v>
          </cell>
          <cell r="X2665" t="str">
            <v>1</v>
          </cell>
          <cell r="Y2665" t="str">
            <v>20</v>
          </cell>
          <cell r="Z2665" t="str">
            <v>150</v>
          </cell>
          <cell r="AA2665" t="str">
            <v>002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</row>
        <row r="2666">
          <cell r="C2666" t="str">
            <v>21517000356D400605002</v>
          </cell>
          <cell r="D2666" t="str">
            <v>2018.29.02.012.2.1.1.2.1.11.045.7000.2.6.8.3.2.E.356.356D4.2151.00.16.00605.1.20.150.002</v>
          </cell>
          <cell r="E2666" t="str">
            <v>2018</v>
          </cell>
          <cell r="F2666" t="str">
            <v>29.02</v>
          </cell>
          <cell r="G2666" t="str">
            <v>012</v>
          </cell>
          <cell r="H2666" t="str">
            <v>2.1.1.2.1</v>
          </cell>
          <cell r="I2666" t="str">
            <v>11</v>
          </cell>
          <cell r="J2666" t="str">
            <v>045</v>
          </cell>
          <cell r="K2666" t="str">
            <v>7000</v>
          </cell>
          <cell r="L2666" t="str">
            <v>2</v>
          </cell>
          <cell r="M2666" t="str">
            <v>6</v>
          </cell>
          <cell r="N2666" t="str">
            <v>8</v>
          </cell>
          <cell r="O2666" t="str">
            <v>3</v>
          </cell>
          <cell r="P2666" t="str">
            <v>2</v>
          </cell>
          <cell r="Q2666" t="str">
            <v>E</v>
          </cell>
          <cell r="R2666" t="str">
            <v>356</v>
          </cell>
          <cell r="S2666" t="str">
            <v>356D4</v>
          </cell>
          <cell r="T2666" t="str">
            <v>2151</v>
          </cell>
          <cell r="U2666" t="str">
            <v>00</v>
          </cell>
          <cell r="V2666" t="str">
            <v>16</v>
          </cell>
          <cell r="W2666" t="str">
            <v>00605</v>
          </cell>
          <cell r="X2666" t="str">
            <v>1</v>
          </cell>
          <cell r="Y2666" t="str">
            <v>20</v>
          </cell>
          <cell r="Z2666" t="str">
            <v>150</v>
          </cell>
          <cell r="AA2666" t="str">
            <v>002</v>
          </cell>
          <cell r="AB2666">
            <v>2.16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2.16</v>
          </cell>
        </row>
        <row r="2667">
          <cell r="C2667" t="str">
            <v>38217010356D100605002</v>
          </cell>
          <cell r="D2667" t="str">
            <v>2018.29.02.012.2.1.1.2.1.11.045.7010.2.6.8.3.2.E.356.356D1.3821.00.16.00605.1.20.150.002</v>
          </cell>
          <cell r="E2667" t="str">
            <v>2018</v>
          </cell>
          <cell r="F2667" t="str">
            <v>29.02</v>
          </cell>
          <cell r="G2667" t="str">
            <v>012</v>
          </cell>
          <cell r="H2667" t="str">
            <v>2.1.1.2.1</v>
          </cell>
          <cell r="I2667" t="str">
            <v>11</v>
          </cell>
          <cell r="J2667" t="str">
            <v>045</v>
          </cell>
          <cell r="K2667" t="str">
            <v>7010</v>
          </cell>
          <cell r="L2667" t="str">
            <v>2</v>
          </cell>
          <cell r="M2667" t="str">
            <v>6</v>
          </cell>
          <cell r="N2667" t="str">
            <v>8</v>
          </cell>
          <cell r="O2667" t="str">
            <v>3</v>
          </cell>
          <cell r="P2667" t="str">
            <v>2</v>
          </cell>
          <cell r="Q2667" t="str">
            <v>E</v>
          </cell>
          <cell r="R2667" t="str">
            <v>356</v>
          </cell>
          <cell r="S2667" t="str">
            <v>356D1</v>
          </cell>
          <cell r="T2667" t="str">
            <v>3821</v>
          </cell>
          <cell r="U2667" t="str">
            <v>00</v>
          </cell>
          <cell r="V2667" t="str">
            <v>16</v>
          </cell>
          <cell r="W2667" t="str">
            <v>00605</v>
          </cell>
          <cell r="X2667" t="str">
            <v>1</v>
          </cell>
          <cell r="Y2667" t="str">
            <v>20</v>
          </cell>
          <cell r="Z2667" t="str">
            <v>150</v>
          </cell>
          <cell r="AA2667" t="str">
            <v>002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</row>
        <row r="2668">
          <cell r="C2668" t="str">
            <v>14217100356B200605002</v>
          </cell>
          <cell r="D2668" t="str">
            <v>2018.29.02.012.2.1.1.2.1.11.045.7100.2.6.8.3.2.E.356.356B2.1421.00.16.00605.1.20.150.002</v>
          </cell>
          <cell r="E2668" t="str">
            <v>2018</v>
          </cell>
          <cell r="F2668" t="str">
            <v>29.02</v>
          </cell>
          <cell r="G2668" t="str">
            <v>012</v>
          </cell>
          <cell r="H2668" t="str">
            <v>2.1.1.2.1</v>
          </cell>
          <cell r="I2668" t="str">
            <v>11</v>
          </cell>
          <cell r="J2668" t="str">
            <v>045</v>
          </cell>
          <cell r="K2668" t="str">
            <v>7100</v>
          </cell>
          <cell r="L2668" t="str">
            <v>2</v>
          </cell>
          <cell r="M2668" t="str">
            <v>6</v>
          </cell>
          <cell r="N2668" t="str">
            <v>8</v>
          </cell>
          <cell r="O2668" t="str">
            <v>3</v>
          </cell>
          <cell r="P2668" t="str">
            <v>2</v>
          </cell>
          <cell r="Q2668" t="str">
            <v>E</v>
          </cell>
          <cell r="R2668" t="str">
            <v>356</v>
          </cell>
          <cell r="S2668" t="str">
            <v>356B2</v>
          </cell>
          <cell r="T2668" t="str">
            <v>1421</v>
          </cell>
          <cell r="U2668" t="str">
            <v>00</v>
          </cell>
          <cell r="V2668" t="str">
            <v>16</v>
          </cell>
          <cell r="W2668" t="str">
            <v>00605</v>
          </cell>
          <cell r="X2668" t="str">
            <v>1</v>
          </cell>
          <cell r="Y2668" t="str">
            <v>20</v>
          </cell>
          <cell r="Z2668" t="str">
            <v>150</v>
          </cell>
          <cell r="AA2668" t="str">
            <v>002</v>
          </cell>
          <cell r="AB2668">
            <v>4932.57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4932.57</v>
          </cell>
        </row>
        <row r="2669">
          <cell r="C2669" t="str">
            <v>33637100356D300605002</v>
          </cell>
          <cell r="D2669" t="str">
            <v>2018.29.02.012.2.1.1.2.1.11.045.7100.2.6.8.3.2.E.356.356D3.3363.00.16.00605.1.20.150.002</v>
          </cell>
          <cell r="E2669" t="str">
            <v>2018</v>
          </cell>
          <cell r="F2669" t="str">
            <v>29.02</v>
          </cell>
          <cell r="G2669" t="str">
            <v>012</v>
          </cell>
          <cell r="H2669" t="str">
            <v>2.1.1.2.1</v>
          </cell>
          <cell r="I2669" t="str">
            <v>11</v>
          </cell>
          <cell r="J2669" t="str">
            <v>045</v>
          </cell>
          <cell r="K2669" t="str">
            <v>7100</v>
          </cell>
          <cell r="L2669" t="str">
            <v>2</v>
          </cell>
          <cell r="M2669" t="str">
            <v>6</v>
          </cell>
          <cell r="N2669" t="str">
            <v>8</v>
          </cell>
          <cell r="O2669" t="str">
            <v>3</v>
          </cell>
          <cell r="P2669" t="str">
            <v>2</v>
          </cell>
          <cell r="Q2669" t="str">
            <v>E</v>
          </cell>
          <cell r="R2669" t="str">
            <v>356</v>
          </cell>
          <cell r="S2669" t="str">
            <v>356D3</v>
          </cell>
          <cell r="T2669" t="str">
            <v>3363</v>
          </cell>
          <cell r="U2669" t="str">
            <v>00</v>
          </cell>
          <cell r="V2669" t="str">
            <v>16</v>
          </cell>
          <cell r="W2669" t="str">
            <v>00605</v>
          </cell>
          <cell r="X2669" t="str">
            <v>1</v>
          </cell>
          <cell r="Y2669" t="str">
            <v>20</v>
          </cell>
          <cell r="Z2669" t="str">
            <v>150</v>
          </cell>
          <cell r="AA2669" t="str">
            <v>002</v>
          </cell>
          <cell r="AB2669">
            <v>500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500</v>
          </cell>
        </row>
        <row r="2670">
          <cell r="C2670" t="str">
            <v>17137120356B200605002</v>
          </cell>
          <cell r="D2670" t="str">
            <v>2018.29.02.012.2.1.1.2.1.11.045.7120.2.6.8.3.2.E.356.356B2.1713.00.16.00605.1.20.150.002</v>
          </cell>
          <cell r="E2670" t="str">
            <v>2018</v>
          </cell>
          <cell r="F2670" t="str">
            <v>29.02</v>
          </cell>
          <cell r="G2670" t="str">
            <v>012</v>
          </cell>
          <cell r="H2670" t="str">
            <v>2.1.1.2.1</v>
          </cell>
          <cell r="I2670" t="str">
            <v>11</v>
          </cell>
          <cell r="J2670" t="str">
            <v>045</v>
          </cell>
          <cell r="K2670" t="str">
            <v>7120</v>
          </cell>
          <cell r="L2670" t="str">
            <v>2</v>
          </cell>
          <cell r="M2670" t="str">
            <v>6</v>
          </cell>
          <cell r="N2670" t="str">
            <v>8</v>
          </cell>
          <cell r="O2670" t="str">
            <v>3</v>
          </cell>
          <cell r="P2670" t="str">
            <v>2</v>
          </cell>
          <cell r="Q2670" t="str">
            <v>E</v>
          </cell>
          <cell r="R2670" t="str">
            <v>356</v>
          </cell>
          <cell r="S2670" t="str">
            <v>356B2</v>
          </cell>
          <cell r="T2670" t="str">
            <v>1713</v>
          </cell>
          <cell r="U2670" t="str">
            <v>00</v>
          </cell>
          <cell r="V2670" t="str">
            <v>16</v>
          </cell>
          <cell r="W2670" t="str">
            <v>00605</v>
          </cell>
          <cell r="X2670" t="str">
            <v>1</v>
          </cell>
          <cell r="Y2670" t="str">
            <v>20</v>
          </cell>
          <cell r="Z2670" t="str">
            <v>150</v>
          </cell>
          <cell r="AA2670" t="str">
            <v>002</v>
          </cell>
          <cell r="AB2670">
            <v>23638.32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23638.32</v>
          </cell>
        </row>
        <row r="2671">
          <cell r="C2671" t="str">
            <v>22137120356D100605002</v>
          </cell>
          <cell r="D2671" t="str">
            <v>2018.29.02.012.2.1.1.2.1.11.045.7120.2.6.8.3.2.E.356.356D1.2213.00.16.00605.1.20.150.002</v>
          </cell>
          <cell r="E2671" t="str">
            <v>2018</v>
          </cell>
          <cell r="F2671" t="str">
            <v>29.02</v>
          </cell>
          <cell r="G2671" t="str">
            <v>012</v>
          </cell>
          <cell r="H2671" t="str">
            <v>2.1.1.2.1</v>
          </cell>
          <cell r="I2671" t="str">
            <v>11</v>
          </cell>
          <cell r="J2671" t="str">
            <v>045</v>
          </cell>
          <cell r="K2671" t="str">
            <v>7120</v>
          </cell>
          <cell r="L2671" t="str">
            <v>2</v>
          </cell>
          <cell r="M2671" t="str">
            <v>6</v>
          </cell>
          <cell r="N2671" t="str">
            <v>8</v>
          </cell>
          <cell r="O2671" t="str">
            <v>3</v>
          </cell>
          <cell r="P2671" t="str">
            <v>2</v>
          </cell>
          <cell r="Q2671" t="str">
            <v>E</v>
          </cell>
          <cell r="R2671" t="str">
            <v>356</v>
          </cell>
          <cell r="S2671" t="str">
            <v>356D1</v>
          </cell>
          <cell r="T2671" t="str">
            <v>2213</v>
          </cell>
          <cell r="U2671" t="str">
            <v>00</v>
          </cell>
          <cell r="V2671" t="str">
            <v>16</v>
          </cell>
          <cell r="W2671" t="str">
            <v>00605</v>
          </cell>
          <cell r="X2671" t="str">
            <v>1</v>
          </cell>
          <cell r="Y2671" t="str">
            <v>20</v>
          </cell>
          <cell r="Z2671" t="str">
            <v>150</v>
          </cell>
          <cell r="AA2671" t="str">
            <v>002</v>
          </cell>
          <cell r="AB2671">
            <v>250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250</v>
          </cell>
        </row>
        <row r="2672">
          <cell r="C2672" t="str">
            <v>22167120356D600605002</v>
          </cell>
          <cell r="D2672" t="str">
            <v>2018.29.02.012.2.1.1.2.1.11.045.7120.2.6.8.3.2.E.356.356D6.2216.00.16.00605.1.20.150.002</v>
          </cell>
          <cell r="E2672" t="str">
            <v>2018</v>
          </cell>
          <cell r="F2672" t="str">
            <v>29.02</v>
          </cell>
          <cell r="G2672" t="str">
            <v>012</v>
          </cell>
          <cell r="H2672" t="str">
            <v>2.1.1.2.1</v>
          </cell>
          <cell r="I2672" t="str">
            <v>11</v>
          </cell>
          <cell r="J2672" t="str">
            <v>045</v>
          </cell>
          <cell r="K2672" t="str">
            <v>7120</v>
          </cell>
          <cell r="L2672" t="str">
            <v>2</v>
          </cell>
          <cell r="M2672" t="str">
            <v>6</v>
          </cell>
          <cell r="N2672" t="str">
            <v>8</v>
          </cell>
          <cell r="O2672" t="str">
            <v>3</v>
          </cell>
          <cell r="P2672" t="str">
            <v>2</v>
          </cell>
          <cell r="Q2672" t="str">
            <v>E</v>
          </cell>
          <cell r="R2672" t="str">
            <v>356</v>
          </cell>
          <cell r="S2672" t="str">
            <v>356D6</v>
          </cell>
          <cell r="T2672" t="str">
            <v>2216</v>
          </cell>
          <cell r="U2672" t="str">
            <v>00</v>
          </cell>
          <cell r="V2672" t="str">
            <v>16</v>
          </cell>
          <cell r="W2672" t="str">
            <v>00605</v>
          </cell>
          <cell r="X2672" t="str">
            <v>1</v>
          </cell>
          <cell r="Y2672" t="str">
            <v>20</v>
          </cell>
          <cell r="Z2672" t="str">
            <v>150</v>
          </cell>
          <cell r="AA2672" t="str">
            <v>002</v>
          </cell>
          <cell r="AB2672">
            <v>250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250</v>
          </cell>
        </row>
        <row r="2673">
          <cell r="C2673" t="str">
            <v>11317130356B200605002</v>
          </cell>
          <cell r="D2673" t="str">
            <v>2018.29.02.012.2.1.1.2.1.11.045.7130.2.6.8.3.2.E.356.356B2.1131.00.16.00605.1.20.150.002</v>
          </cell>
          <cell r="E2673" t="str">
            <v>2018</v>
          </cell>
          <cell r="F2673" t="str">
            <v>29.02</v>
          </cell>
          <cell r="G2673" t="str">
            <v>012</v>
          </cell>
          <cell r="H2673" t="str">
            <v>2.1.1.2.1</v>
          </cell>
          <cell r="I2673" t="str">
            <v>11</v>
          </cell>
          <cell r="J2673" t="str">
            <v>045</v>
          </cell>
          <cell r="K2673" t="str">
            <v>7130</v>
          </cell>
          <cell r="L2673" t="str">
            <v>2</v>
          </cell>
          <cell r="M2673" t="str">
            <v>6</v>
          </cell>
          <cell r="N2673" t="str">
            <v>8</v>
          </cell>
          <cell r="O2673" t="str">
            <v>3</v>
          </cell>
          <cell r="P2673" t="str">
            <v>2</v>
          </cell>
          <cell r="Q2673" t="str">
            <v>E</v>
          </cell>
          <cell r="R2673" t="str">
            <v>356</v>
          </cell>
          <cell r="S2673" t="str">
            <v>356B2</v>
          </cell>
          <cell r="T2673" t="str">
            <v>1131</v>
          </cell>
          <cell r="U2673" t="str">
            <v>00</v>
          </cell>
          <cell r="V2673" t="str">
            <v>16</v>
          </cell>
          <cell r="W2673" t="str">
            <v>00605</v>
          </cell>
          <cell r="X2673" t="str">
            <v>1</v>
          </cell>
          <cell r="Y2673" t="str">
            <v>20</v>
          </cell>
          <cell r="Z2673" t="str">
            <v>150</v>
          </cell>
          <cell r="AA2673" t="str">
            <v>002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</row>
        <row r="2674">
          <cell r="C2674" t="str">
            <v>392162333570300605002</v>
          </cell>
          <cell r="D2674" t="str">
            <v>2018.29.02.012.2.1.1.2.1.11.045.6233.2.6.5.3.1.E.357.35703.3921.00.16.00605.1.20.150.002</v>
          </cell>
          <cell r="E2674" t="str">
            <v>2018</v>
          </cell>
          <cell r="F2674" t="str">
            <v>29.02</v>
          </cell>
          <cell r="G2674" t="str">
            <v>012</v>
          </cell>
          <cell r="H2674" t="str">
            <v>2.1.1.2.1</v>
          </cell>
          <cell r="I2674" t="str">
            <v>11</v>
          </cell>
          <cell r="J2674" t="str">
            <v>045</v>
          </cell>
          <cell r="K2674" t="str">
            <v>6233</v>
          </cell>
          <cell r="L2674" t="str">
            <v>2</v>
          </cell>
          <cell r="M2674" t="str">
            <v>6</v>
          </cell>
          <cell r="N2674" t="str">
            <v>5</v>
          </cell>
          <cell r="O2674" t="str">
            <v>3</v>
          </cell>
          <cell r="P2674" t="str">
            <v>1</v>
          </cell>
          <cell r="Q2674" t="str">
            <v>E</v>
          </cell>
          <cell r="R2674" t="str">
            <v>357</v>
          </cell>
          <cell r="S2674" t="str">
            <v>35703</v>
          </cell>
          <cell r="T2674" t="str">
            <v>3921</v>
          </cell>
          <cell r="U2674" t="str">
            <v>00</v>
          </cell>
          <cell r="V2674" t="str">
            <v>16</v>
          </cell>
          <cell r="W2674" t="str">
            <v>00605</v>
          </cell>
          <cell r="X2674" t="str">
            <v>1</v>
          </cell>
          <cell r="Y2674" t="str">
            <v>20</v>
          </cell>
          <cell r="Z2674" t="str">
            <v>150</v>
          </cell>
          <cell r="AA2674" t="str">
            <v>002</v>
          </cell>
          <cell r="AB2674">
            <v>1082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1082</v>
          </cell>
        </row>
        <row r="2675">
          <cell r="C2675" t="str">
            <v>37217000356D500605002</v>
          </cell>
          <cell r="D2675" t="str">
            <v>2018.29.02.012.2.1.1.2.1.11.045.7000.2.6.8.3.2.E.356.356D5.3721.00.16.00605.1.20.150.002</v>
          </cell>
          <cell r="E2675" t="str">
            <v>2018</v>
          </cell>
          <cell r="F2675" t="str">
            <v>29.02</v>
          </cell>
          <cell r="G2675" t="str">
            <v>012</v>
          </cell>
          <cell r="H2675" t="str">
            <v>2.1.1.2.1</v>
          </cell>
          <cell r="I2675" t="str">
            <v>11</v>
          </cell>
          <cell r="J2675" t="str">
            <v>045</v>
          </cell>
          <cell r="K2675" t="str">
            <v>7000</v>
          </cell>
          <cell r="L2675" t="str">
            <v>2</v>
          </cell>
          <cell r="M2675" t="str">
            <v>6</v>
          </cell>
          <cell r="N2675" t="str">
            <v>8</v>
          </cell>
          <cell r="O2675" t="str">
            <v>3</v>
          </cell>
          <cell r="P2675" t="str">
            <v>2</v>
          </cell>
          <cell r="Q2675" t="str">
            <v>E</v>
          </cell>
          <cell r="R2675" t="str">
            <v>356</v>
          </cell>
          <cell r="S2675" t="str">
            <v>356D5</v>
          </cell>
          <cell r="T2675" t="str">
            <v>3721</v>
          </cell>
          <cell r="U2675" t="str">
            <v>00</v>
          </cell>
          <cell r="V2675" t="str">
            <v>16</v>
          </cell>
          <cell r="W2675" t="str">
            <v>00605</v>
          </cell>
          <cell r="X2675" t="str">
            <v>1</v>
          </cell>
          <cell r="Y2675" t="str">
            <v>20</v>
          </cell>
          <cell r="Z2675" t="str">
            <v>150</v>
          </cell>
          <cell r="AA2675" t="str">
            <v>002</v>
          </cell>
          <cell r="AB2675">
            <v>2000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2000</v>
          </cell>
        </row>
        <row r="2676">
          <cell r="C2676" t="str">
            <v>37517000356D500605002</v>
          </cell>
          <cell r="D2676" t="str">
            <v>2018.29.02.012.2.1.1.2.1.11.045.7000.2.6.8.3.2.E.356.356D5.3751.00.16.00605.1.20.150.002</v>
          </cell>
          <cell r="E2676" t="str">
            <v>2018</v>
          </cell>
          <cell r="F2676" t="str">
            <v>29.02</v>
          </cell>
          <cell r="G2676" t="str">
            <v>012</v>
          </cell>
          <cell r="H2676" t="str">
            <v>2.1.1.2.1</v>
          </cell>
          <cell r="I2676" t="str">
            <v>11</v>
          </cell>
          <cell r="J2676" t="str">
            <v>045</v>
          </cell>
          <cell r="K2676" t="str">
            <v>7000</v>
          </cell>
          <cell r="L2676" t="str">
            <v>2</v>
          </cell>
          <cell r="M2676" t="str">
            <v>6</v>
          </cell>
          <cell r="N2676" t="str">
            <v>8</v>
          </cell>
          <cell r="O2676" t="str">
            <v>3</v>
          </cell>
          <cell r="P2676" t="str">
            <v>2</v>
          </cell>
          <cell r="Q2676" t="str">
            <v>E</v>
          </cell>
          <cell r="R2676" t="str">
            <v>356</v>
          </cell>
          <cell r="S2676" t="str">
            <v>356D5</v>
          </cell>
          <cell r="T2676" t="str">
            <v>3751</v>
          </cell>
          <cell r="U2676" t="str">
            <v>00</v>
          </cell>
          <cell r="V2676" t="str">
            <v>16</v>
          </cell>
          <cell r="W2676" t="str">
            <v>00605</v>
          </cell>
          <cell r="X2676" t="str">
            <v>1</v>
          </cell>
          <cell r="Y2676" t="str">
            <v>20</v>
          </cell>
          <cell r="Z2676" t="str">
            <v>150</v>
          </cell>
          <cell r="AA2676" t="str">
            <v>002</v>
          </cell>
          <cell r="AB2676">
            <v>13205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13205</v>
          </cell>
        </row>
        <row r="2677">
          <cell r="C2677" t="str">
            <v>17137010356D600605002</v>
          </cell>
          <cell r="D2677" t="str">
            <v>2018.29.02.012.2.1.1.2.1.11.045.7010.2.6.8.3.2.E.356.356D6.1713.00.16.00605.1.20.150.002</v>
          </cell>
          <cell r="E2677" t="str">
            <v>2018</v>
          </cell>
          <cell r="F2677" t="str">
            <v>29.02</v>
          </cell>
          <cell r="G2677" t="str">
            <v>012</v>
          </cell>
          <cell r="H2677" t="str">
            <v>2.1.1.2.1</v>
          </cell>
          <cell r="I2677" t="str">
            <v>11</v>
          </cell>
          <cell r="J2677" t="str">
            <v>045</v>
          </cell>
          <cell r="K2677" t="str">
            <v>7010</v>
          </cell>
          <cell r="L2677" t="str">
            <v>2</v>
          </cell>
          <cell r="M2677" t="str">
            <v>6</v>
          </cell>
          <cell r="N2677" t="str">
            <v>8</v>
          </cell>
          <cell r="O2677" t="str">
            <v>3</v>
          </cell>
          <cell r="P2677" t="str">
            <v>2</v>
          </cell>
          <cell r="Q2677" t="str">
            <v>E</v>
          </cell>
          <cell r="R2677" t="str">
            <v>356</v>
          </cell>
          <cell r="S2677" t="str">
            <v>356D6</v>
          </cell>
          <cell r="T2677" t="str">
            <v>1713</v>
          </cell>
          <cell r="U2677" t="str">
            <v>00</v>
          </cell>
          <cell r="V2677" t="str">
            <v>16</v>
          </cell>
          <cell r="W2677" t="str">
            <v>00605</v>
          </cell>
          <cell r="X2677" t="str">
            <v>1</v>
          </cell>
          <cell r="Y2677" t="str">
            <v>20</v>
          </cell>
          <cell r="Z2677" t="str">
            <v>150</v>
          </cell>
          <cell r="AA2677" t="str">
            <v>002</v>
          </cell>
          <cell r="AB2677">
            <v>6191.94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6191.94</v>
          </cell>
        </row>
        <row r="2678">
          <cell r="C2678" t="str">
            <v>21217100356D300605002</v>
          </cell>
          <cell r="D2678" t="str">
            <v>2018.29.02.012.2.1.1.2.1.11.045.7100.2.6.8.3.2.E.356.356D3.2121.00.16.00605.1.20.150.002</v>
          </cell>
          <cell r="E2678" t="str">
            <v>2018</v>
          </cell>
          <cell r="F2678" t="str">
            <v>29.02</v>
          </cell>
          <cell r="G2678" t="str">
            <v>012</v>
          </cell>
          <cell r="H2678" t="str">
            <v>2.1.1.2.1</v>
          </cell>
          <cell r="I2678" t="str">
            <v>11</v>
          </cell>
          <cell r="J2678" t="str">
            <v>045</v>
          </cell>
          <cell r="K2678" t="str">
            <v>7100</v>
          </cell>
          <cell r="L2678" t="str">
            <v>2</v>
          </cell>
          <cell r="M2678" t="str">
            <v>6</v>
          </cell>
          <cell r="N2678" t="str">
            <v>8</v>
          </cell>
          <cell r="O2678" t="str">
            <v>3</v>
          </cell>
          <cell r="P2678" t="str">
            <v>2</v>
          </cell>
          <cell r="Q2678" t="str">
            <v>E</v>
          </cell>
          <cell r="R2678" t="str">
            <v>356</v>
          </cell>
          <cell r="S2678" t="str">
            <v>356D3</v>
          </cell>
          <cell r="T2678" t="str">
            <v>2121</v>
          </cell>
          <cell r="U2678" t="str">
            <v>00</v>
          </cell>
          <cell r="V2678" t="str">
            <v>16</v>
          </cell>
          <cell r="W2678" t="str">
            <v>00605</v>
          </cell>
          <cell r="X2678" t="str">
            <v>1</v>
          </cell>
          <cell r="Y2678" t="str">
            <v>20</v>
          </cell>
          <cell r="Z2678" t="str">
            <v>150</v>
          </cell>
          <cell r="AA2678" t="str">
            <v>002</v>
          </cell>
          <cell r="AB2678">
            <v>1250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1250</v>
          </cell>
        </row>
        <row r="2679">
          <cell r="C2679" t="str">
            <v>33617100356D300605002</v>
          </cell>
          <cell r="D2679" t="str">
            <v>2018.29.02.012.2.1.1.2.1.11.045.7100.2.6.8.3.2.E.356.356D3.3361.00.16.00605.1.20.150.002</v>
          </cell>
          <cell r="E2679" t="str">
            <v>2018</v>
          </cell>
          <cell r="F2679" t="str">
            <v>29.02</v>
          </cell>
          <cell r="G2679" t="str">
            <v>012</v>
          </cell>
          <cell r="H2679" t="str">
            <v>2.1.1.2.1</v>
          </cell>
          <cell r="I2679" t="str">
            <v>11</v>
          </cell>
          <cell r="J2679" t="str">
            <v>045</v>
          </cell>
          <cell r="K2679" t="str">
            <v>7100</v>
          </cell>
          <cell r="L2679" t="str">
            <v>2</v>
          </cell>
          <cell r="M2679" t="str">
            <v>6</v>
          </cell>
          <cell r="N2679" t="str">
            <v>8</v>
          </cell>
          <cell r="O2679" t="str">
            <v>3</v>
          </cell>
          <cell r="P2679" t="str">
            <v>2</v>
          </cell>
          <cell r="Q2679" t="str">
            <v>E</v>
          </cell>
          <cell r="R2679" t="str">
            <v>356</v>
          </cell>
          <cell r="S2679" t="str">
            <v>356D3</v>
          </cell>
          <cell r="T2679" t="str">
            <v>3361</v>
          </cell>
          <cell r="U2679" t="str">
            <v>00</v>
          </cell>
          <cell r="V2679" t="str">
            <v>16</v>
          </cell>
          <cell r="W2679" t="str">
            <v>00605</v>
          </cell>
          <cell r="X2679" t="str">
            <v>1</v>
          </cell>
          <cell r="Y2679" t="str">
            <v>20</v>
          </cell>
          <cell r="Z2679" t="str">
            <v>150</v>
          </cell>
          <cell r="AA2679" t="str">
            <v>002</v>
          </cell>
          <cell r="AB2679">
            <v>250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250</v>
          </cell>
        </row>
        <row r="2680">
          <cell r="C2680" t="str">
            <v>21217100356D600605002</v>
          </cell>
          <cell r="D2680" t="str">
            <v>2018.29.02.012.2.1.1.2.1.11.045.7100.2.6.8.3.2.E.356.356D6.2121.00.16.00605.1.20.150.002</v>
          </cell>
          <cell r="E2680" t="str">
            <v>2018</v>
          </cell>
          <cell r="F2680" t="str">
            <v>29.02</v>
          </cell>
          <cell r="G2680" t="str">
            <v>012</v>
          </cell>
          <cell r="H2680" t="str">
            <v>2.1.1.2.1</v>
          </cell>
          <cell r="I2680" t="str">
            <v>11</v>
          </cell>
          <cell r="J2680" t="str">
            <v>045</v>
          </cell>
          <cell r="K2680" t="str">
            <v>7100</v>
          </cell>
          <cell r="L2680" t="str">
            <v>2</v>
          </cell>
          <cell r="M2680" t="str">
            <v>6</v>
          </cell>
          <cell r="N2680" t="str">
            <v>8</v>
          </cell>
          <cell r="O2680" t="str">
            <v>3</v>
          </cell>
          <cell r="P2680" t="str">
            <v>2</v>
          </cell>
          <cell r="Q2680" t="str">
            <v>E</v>
          </cell>
          <cell r="R2680" t="str">
            <v>356</v>
          </cell>
          <cell r="S2680" t="str">
            <v>356D6</v>
          </cell>
          <cell r="T2680" t="str">
            <v>2121</v>
          </cell>
          <cell r="U2680" t="str">
            <v>00</v>
          </cell>
          <cell r="V2680" t="str">
            <v>16</v>
          </cell>
          <cell r="W2680" t="str">
            <v>00605</v>
          </cell>
          <cell r="X2680" t="str">
            <v>1</v>
          </cell>
          <cell r="Y2680" t="str">
            <v>20</v>
          </cell>
          <cell r="Z2680" t="str">
            <v>150</v>
          </cell>
          <cell r="AA2680" t="str">
            <v>002</v>
          </cell>
          <cell r="AB2680">
            <v>1250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1250</v>
          </cell>
        </row>
        <row r="2681">
          <cell r="C2681" t="str">
            <v>33617100356D700605002</v>
          </cell>
          <cell r="D2681" t="str">
            <v>2018.29.02.012.2.1.1.2.1.11.045.7100.2.6.8.3.2.E.356.356D7.3361.00.16.00605.1.20.150.002</v>
          </cell>
          <cell r="E2681" t="str">
            <v>2018</v>
          </cell>
          <cell r="F2681" t="str">
            <v>29.02</v>
          </cell>
          <cell r="G2681" t="str">
            <v>012</v>
          </cell>
          <cell r="H2681" t="str">
            <v>2.1.1.2.1</v>
          </cell>
          <cell r="I2681" t="str">
            <v>11</v>
          </cell>
          <cell r="J2681" t="str">
            <v>045</v>
          </cell>
          <cell r="K2681" t="str">
            <v>7100</v>
          </cell>
          <cell r="L2681" t="str">
            <v>2</v>
          </cell>
          <cell r="M2681" t="str">
            <v>6</v>
          </cell>
          <cell r="N2681" t="str">
            <v>8</v>
          </cell>
          <cell r="O2681" t="str">
            <v>3</v>
          </cell>
          <cell r="P2681" t="str">
            <v>2</v>
          </cell>
          <cell r="Q2681" t="str">
            <v>E</v>
          </cell>
          <cell r="R2681" t="str">
            <v>356</v>
          </cell>
          <cell r="S2681" t="str">
            <v>356D7</v>
          </cell>
          <cell r="T2681" t="str">
            <v>3361</v>
          </cell>
          <cell r="U2681" t="str">
            <v>00</v>
          </cell>
          <cell r="V2681" t="str">
            <v>16</v>
          </cell>
          <cell r="W2681" t="str">
            <v>00605</v>
          </cell>
          <cell r="X2681" t="str">
            <v>1</v>
          </cell>
          <cell r="Y2681" t="str">
            <v>20</v>
          </cell>
          <cell r="Z2681" t="str">
            <v>150</v>
          </cell>
          <cell r="AA2681" t="str">
            <v>002</v>
          </cell>
          <cell r="AB2681">
            <v>250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250</v>
          </cell>
        </row>
        <row r="2682">
          <cell r="C2682" t="str">
            <v>14117120356B200605002</v>
          </cell>
          <cell r="D2682" t="str">
            <v>2018.29.02.012.2.1.1.2.1.11.045.7120.2.6.8.3.2.E.356.356B2.1411.00.16.00605.1.20.150.002</v>
          </cell>
          <cell r="E2682" t="str">
            <v>2018</v>
          </cell>
          <cell r="F2682" t="str">
            <v>29.02</v>
          </cell>
          <cell r="G2682" t="str">
            <v>012</v>
          </cell>
          <cell r="H2682" t="str">
            <v>2.1.1.2.1</v>
          </cell>
          <cell r="I2682" t="str">
            <v>11</v>
          </cell>
          <cell r="J2682" t="str">
            <v>045</v>
          </cell>
          <cell r="K2682" t="str">
            <v>7120</v>
          </cell>
          <cell r="L2682" t="str">
            <v>2</v>
          </cell>
          <cell r="M2682" t="str">
            <v>6</v>
          </cell>
          <cell r="N2682" t="str">
            <v>8</v>
          </cell>
          <cell r="O2682" t="str">
            <v>3</v>
          </cell>
          <cell r="P2682" t="str">
            <v>2</v>
          </cell>
          <cell r="Q2682" t="str">
            <v>E</v>
          </cell>
          <cell r="R2682" t="str">
            <v>356</v>
          </cell>
          <cell r="S2682" t="str">
            <v>356B2</v>
          </cell>
          <cell r="T2682" t="str">
            <v>1411</v>
          </cell>
          <cell r="U2682" t="str">
            <v>00</v>
          </cell>
          <cell r="V2682" t="str">
            <v>16</v>
          </cell>
          <cell r="W2682" t="str">
            <v>00605</v>
          </cell>
          <cell r="X2682" t="str">
            <v>1</v>
          </cell>
          <cell r="Y2682" t="str">
            <v>20</v>
          </cell>
          <cell r="Z2682" t="str">
            <v>150</v>
          </cell>
          <cell r="AA2682" t="str">
            <v>002</v>
          </cell>
          <cell r="AB2682">
            <v>29480.959999999999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29480.959999999999</v>
          </cell>
        </row>
        <row r="2683">
          <cell r="C2683" t="str">
            <v>23417120356D300605002</v>
          </cell>
          <cell r="D2683" t="str">
            <v>2018.29.02.012.2.1.1.2.1.11.045.7120.2.6.8.3.2.E.356.356D3.2341.00.16.00605.1.20.150.002</v>
          </cell>
          <cell r="E2683" t="str">
            <v>2018</v>
          </cell>
          <cell r="F2683" t="str">
            <v>29.02</v>
          </cell>
          <cell r="G2683" t="str">
            <v>012</v>
          </cell>
          <cell r="H2683" t="str">
            <v>2.1.1.2.1</v>
          </cell>
          <cell r="I2683" t="str">
            <v>11</v>
          </cell>
          <cell r="J2683" t="str">
            <v>045</v>
          </cell>
          <cell r="K2683" t="str">
            <v>7120</v>
          </cell>
          <cell r="L2683" t="str">
            <v>2</v>
          </cell>
          <cell r="M2683" t="str">
            <v>6</v>
          </cell>
          <cell r="N2683" t="str">
            <v>8</v>
          </cell>
          <cell r="O2683" t="str">
            <v>3</v>
          </cell>
          <cell r="P2683" t="str">
            <v>2</v>
          </cell>
          <cell r="Q2683" t="str">
            <v>E</v>
          </cell>
          <cell r="R2683" t="str">
            <v>356</v>
          </cell>
          <cell r="S2683" t="str">
            <v>356D3</v>
          </cell>
          <cell r="T2683" t="str">
            <v>2341</v>
          </cell>
          <cell r="U2683" t="str">
            <v>00</v>
          </cell>
          <cell r="V2683" t="str">
            <v>16</v>
          </cell>
          <cell r="W2683" t="str">
            <v>00605</v>
          </cell>
          <cell r="X2683" t="str">
            <v>1</v>
          </cell>
          <cell r="Y2683" t="str">
            <v>20</v>
          </cell>
          <cell r="Z2683" t="str">
            <v>150</v>
          </cell>
          <cell r="AA2683" t="str">
            <v>002</v>
          </cell>
          <cell r="AB2683">
            <v>1250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1250</v>
          </cell>
        </row>
        <row r="2684">
          <cell r="C2684" t="str">
            <v>22127120356D500605609</v>
          </cell>
          <cell r="D2684" t="str">
            <v>2018.29.02.012.2.1.1.2.1.11.045.7120.2.6.8.3.2.E.356.356D5.2212.00.16.00605.1.20.150.609</v>
          </cell>
          <cell r="E2684" t="str">
            <v>2018</v>
          </cell>
          <cell r="F2684" t="str">
            <v>29.02</v>
          </cell>
          <cell r="G2684" t="str">
            <v>012</v>
          </cell>
          <cell r="H2684" t="str">
            <v>2.1.1.2.1</v>
          </cell>
          <cell r="I2684" t="str">
            <v>11</v>
          </cell>
          <cell r="J2684" t="str">
            <v>045</v>
          </cell>
          <cell r="K2684" t="str">
            <v>7120</v>
          </cell>
          <cell r="L2684" t="str">
            <v>2</v>
          </cell>
          <cell r="M2684" t="str">
            <v>6</v>
          </cell>
          <cell r="N2684" t="str">
            <v>8</v>
          </cell>
          <cell r="O2684" t="str">
            <v>3</v>
          </cell>
          <cell r="P2684" t="str">
            <v>2</v>
          </cell>
          <cell r="Q2684" t="str">
            <v>E</v>
          </cell>
          <cell r="R2684" t="str">
            <v>356</v>
          </cell>
          <cell r="S2684" t="str">
            <v>356D5</v>
          </cell>
          <cell r="T2684" t="str">
            <v>2212</v>
          </cell>
          <cell r="U2684" t="str">
            <v>00</v>
          </cell>
          <cell r="V2684" t="str">
            <v>16</v>
          </cell>
          <cell r="W2684" t="str">
            <v>00605</v>
          </cell>
          <cell r="X2684" t="str">
            <v>1</v>
          </cell>
          <cell r="Y2684" t="str">
            <v>20</v>
          </cell>
          <cell r="Z2684" t="str">
            <v>150</v>
          </cell>
          <cell r="AA2684" t="str">
            <v>609</v>
          </cell>
          <cell r="AB2684">
            <v>4830.2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4830.2</v>
          </cell>
        </row>
        <row r="2685">
          <cell r="C2685" t="str">
            <v>44137120356D600501046</v>
          </cell>
          <cell r="D2685" t="str">
            <v>2018.29.02.012.2.1.1.2.1.11.045.7120.2.6.8.3.2.E.356.356D6.4413.00.25.00501.1.20.150.046</v>
          </cell>
          <cell r="E2685" t="str">
            <v>2018</v>
          </cell>
          <cell r="F2685" t="str">
            <v>29.02</v>
          </cell>
          <cell r="G2685" t="str">
            <v>012</v>
          </cell>
          <cell r="H2685" t="str">
            <v>2.1.1.2.1</v>
          </cell>
          <cell r="I2685" t="str">
            <v>11</v>
          </cell>
          <cell r="J2685" t="str">
            <v>045</v>
          </cell>
          <cell r="K2685" t="str">
            <v>7120</v>
          </cell>
          <cell r="L2685" t="str">
            <v>2</v>
          </cell>
          <cell r="M2685" t="str">
            <v>6</v>
          </cell>
          <cell r="N2685" t="str">
            <v>8</v>
          </cell>
          <cell r="O2685" t="str">
            <v>3</v>
          </cell>
          <cell r="P2685" t="str">
            <v>2</v>
          </cell>
          <cell r="Q2685" t="str">
            <v>E</v>
          </cell>
          <cell r="R2685" t="str">
            <v>356</v>
          </cell>
          <cell r="S2685" t="str">
            <v>356D6</v>
          </cell>
          <cell r="T2685" t="str">
            <v>4413</v>
          </cell>
          <cell r="U2685" t="str">
            <v>00</v>
          </cell>
          <cell r="V2685" t="str">
            <v>25</v>
          </cell>
          <cell r="W2685" t="str">
            <v>00501</v>
          </cell>
          <cell r="X2685" t="str">
            <v>1</v>
          </cell>
          <cell r="Y2685" t="str">
            <v>20</v>
          </cell>
          <cell r="Z2685" t="str">
            <v>150</v>
          </cell>
          <cell r="AA2685" t="str">
            <v>046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</row>
        <row r="2686">
          <cell r="C2686" t="str">
            <v>22137130356D300605002</v>
          </cell>
          <cell r="D2686" t="str">
            <v>2018.29.02.012.2.1.1.2.1.11.045.7130.2.6.8.3.2.E.356.356D3.2213.00.16.00605.1.20.150.002</v>
          </cell>
          <cell r="E2686" t="str">
            <v>2018</v>
          </cell>
          <cell r="F2686" t="str">
            <v>29.02</v>
          </cell>
          <cell r="G2686" t="str">
            <v>012</v>
          </cell>
          <cell r="H2686" t="str">
            <v>2.1.1.2.1</v>
          </cell>
          <cell r="I2686" t="str">
            <v>11</v>
          </cell>
          <cell r="J2686" t="str">
            <v>045</v>
          </cell>
          <cell r="K2686" t="str">
            <v>7130</v>
          </cell>
          <cell r="L2686" t="str">
            <v>2</v>
          </cell>
          <cell r="M2686" t="str">
            <v>6</v>
          </cell>
          <cell r="N2686" t="str">
            <v>8</v>
          </cell>
          <cell r="O2686" t="str">
            <v>3</v>
          </cell>
          <cell r="P2686" t="str">
            <v>2</v>
          </cell>
          <cell r="Q2686" t="str">
            <v>E</v>
          </cell>
          <cell r="R2686" t="str">
            <v>356</v>
          </cell>
          <cell r="S2686" t="str">
            <v>356D3</v>
          </cell>
          <cell r="T2686" t="str">
            <v>2213</v>
          </cell>
          <cell r="U2686" t="str">
            <v>00</v>
          </cell>
          <cell r="V2686" t="str">
            <v>16</v>
          </cell>
          <cell r="W2686" t="str">
            <v>00605</v>
          </cell>
          <cell r="X2686" t="str">
            <v>1</v>
          </cell>
          <cell r="Y2686" t="str">
            <v>20</v>
          </cell>
          <cell r="Z2686" t="str">
            <v>150</v>
          </cell>
          <cell r="AA2686" t="str">
            <v>002</v>
          </cell>
          <cell r="AB2686">
            <v>750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750</v>
          </cell>
        </row>
        <row r="2687">
          <cell r="C2687" t="str">
            <v>37217130356D300605002</v>
          </cell>
          <cell r="D2687" t="str">
            <v>2018.29.02.012.2.1.1.2.1.11.045.7130.2.6.8.3.2.E.356.356D3.3721.00.16.00605.1.20.150.002</v>
          </cell>
          <cell r="E2687" t="str">
            <v>2018</v>
          </cell>
          <cell r="F2687" t="str">
            <v>29.02</v>
          </cell>
          <cell r="G2687" t="str">
            <v>012</v>
          </cell>
          <cell r="H2687" t="str">
            <v>2.1.1.2.1</v>
          </cell>
          <cell r="I2687" t="str">
            <v>11</v>
          </cell>
          <cell r="J2687" t="str">
            <v>045</v>
          </cell>
          <cell r="K2687" t="str">
            <v>7130</v>
          </cell>
          <cell r="L2687" t="str">
            <v>2</v>
          </cell>
          <cell r="M2687" t="str">
            <v>6</v>
          </cell>
          <cell r="N2687" t="str">
            <v>8</v>
          </cell>
          <cell r="O2687" t="str">
            <v>3</v>
          </cell>
          <cell r="P2687" t="str">
            <v>2</v>
          </cell>
          <cell r="Q2687" t="str">
            <v>E</v>
          </cell>
          <cell r="R2687" t="str">
            <v>356</v>
          </cell>
          <cell r="S2687" t="str">
            <v>356D3</v>
          </cell>
          <cell r="T2687" t="str">
            <v>3721</v>
          </cell>
          <cell r="U2687" t="str">
            <v>00</v>
          </cell>
          <cell r="V2687" t="str">
            <v>16</v>
          </cell>
          <cell r="W2687" t="str">
            <v>00605</v>
          </cell>
          <cell r="X2687" t="str">
            <v>1</v>
          </cell>
          <cell r="Y2687" t="str">
            <v>20</v>
          </cell>
          <cell r="Z2687" t="str">
            <v>150</v>
          </cell>
          <cell r="AA2687" t="str">
            <v>002</v>
          </cell>
          <cell r="AB2687">
            <v>6126.96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6126.96</v>
          </cell>
        </row>
        <row r="2688">
          <cell r="C2688" t="str">
            <v>153151849000100605002</v>
          </cell>
          <cell r="D2688" t="str">
            <v>2018.29.02.012.2.1.1.2.1.11.045.5184.2.6.5.3.1.E.900.90001.1531.00.16.00605.1.20.150.002</v>
          </cell>
          <cell r="E2688" t="str">
            <v>2018</v>
          </cell>
          <cell r="F2688" t="str">
            <v>29.02</v>
          </cell>
          <cell r="G2688" t="str">
            <v>012</v>
          </cell>
          <cell r="H2688" t="str">
            <v>2.1.1.2.1</v>
          </cell>
          <cell r="I2688" t="str">
            <v>11</v>
          </cell>
          <cell r="J2688" t="str">
            <v>045</v>
          </cell>
          <cell r="K2688" t="str">
            <v>5184</v>
          </cell>
          <cell r="L2688" t="str">
            <v>2</v>
          </cell>
          <cell r="M2688" t="str">
            <v>6</v>
          </cell>
          <cell r="N2688" t="str">
            <v>5</v>
          </cell>
          <cell r="O2688" t="str">
            <v>3</v>
          </cell>
          <cell r="P2688" t="str">
            <v>1</v>
          </cell>
          <cell r="Q2688" t="str">
            <v>E</v>
          </cell>
          <cell r="R2688" t="str">
            <v>900</v>
          </cell>
          <cell r="S2688" t="str">
            <v>90001</v>
          </cell>
          <cell r="T2688" t="str">
            <v>1531</v>
          </cell>
          <cell r="U2688" t="str">
            <v>00</v>
          </cell>
          <cell r="V2688" t="str">
            <v>16</v>
          </cell>
          <cell r="W2688" t="str">
            <v>00605</v>
          </cell>
          <cell r="X2688" t="str">
            <v>1</v>
          </cell>
          <cell r="Y2688" t="str">
            <v>20</v>
          </cell>
          <cell r="Z2688" t="str">
            <v>150</v>
          </cell>
          <cell r="AA2688" t="str">
            <v>002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</row>
        <row r="2689">
          <cell r="C2689" t="str">
            <v>44136017357G400605648</v>
          </cell>
          <cell r="D2689" t="str">
            <v>2018.29.02.012.2.1.1.2.1.11.045.6017.2.6.5.3.1.E.357.357G4.4413.00.16.00605.1.20.150.648</v>
          </cell>
          <cell r="E2689" t="str">
            <v>2018</v>
          </cell>
          <cell r="F2689" t="str">
            <v>29.02</v>
          </cell>
          <cell r="G2689" t="str">
            <v>012</v>
          </cell>
          <cell r="H2689" t="str">
            <v>2.1.1.2.1</v>
          </cell>
          <cell r="I2689" t="str">
            <v>11</v>
          </cell>
          <cell r="J2689" t="str">
            <v>045</v>
          </cell>
          <cell r="K2689" t="str">
            <v>6017</v>
          </cell>
          <cell r="L2689" t="str">
            <v>2</v>
          </cell>
          <cell r="M2689" t="str">
            <v>6</v>
          </cell>
          <cell r="N2689" t="str">
            <v>5</v>
          </cell>
          <cell r="O2689" t="str">
            <v>3</v>
          </cell>
          <cell r="P2689" t="str">
            <v>1</v>
          </cell>
          <cell r="Q2689" t="str">
            <v>E</v>
          </cell>
          <cell r="R2689" t="str">
            <v>357</v>
          </cell>
          <cell r="S2689" t="str">
            <v>357G4</v>
          </cell>
          <cell r="T2689" t="str">
            <v>4413</v>
          </cell>
          <cell r="U2689" t="str">
            <v>00</v>
          </cell>
          <cell r="V2689" t="str">
            <v>16</v>
          </cell>
          <cell r="W2689" t="str">
            <v>00605</v>
          </cell>
          <cell r="X2689" t="str">
            <v>1</v>
          </cell>
          <cell r="Y2689" t="str">
            <v>20</v>
          </cell>
          <cell r="Z2689" t="str">
            <v>150</v>
          </cell>
          <cell r="AA2689" t="str">
            <v>648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</row>
        <row r="2690">
          <cell r="C2690" t="str">
            <v>13216018357D100605002</v>
          </cell>
          <cell r="D2690" t="str">
            <v>2018.29.02.012.2.1.1.2.1.11.045.6018.2.6.5.3.1.E.357.357D1.1321.00.16.00605.1.20.150.002</v>
          </cell>
          <cell r="E2690" t="str">
            <v>2018</v>
          </cell>
          <cell r="F2690" t="str">
            <v>29.02</v>
          </cell>
          <cell r="G2690" t="str">
            <v>012</v>
          </cell>
          <cell r="H2690" t="str">
            <v>2.1.1.2.1</v>
          </cell>
          <cell r="I2690" t="str">
            <v>11</v>
          </cell>
          <cell r="J2690" t="str">
            <v>045</v>
          </cell>
          <cell r="K2690" t="str">
            <v>6018</v>
          </cell>
          <cell r="L2690" t="str">
            <v>2</v>
          </cell>
          <cell r="M2690" t="str">
            <v>6</v>
          </cell>
          <cell r="N2690" t="str">
            <v>5</v>
          </cell>
          <cell r="O2690" t="str">
            <v>3</v>
          </cell>
          <cell r="P2690" t="str">
            <v>1</v>
          </cell>
          <cell r="Q2690" t="str">
            <v>E</v>
          </cell>
          <cell r="R2690" t="str">
            <v>357</v>
          </cell>
          <cell r="S2690" t="str">
            <v>357D1</v>
          </cell>
          <cell r="T2690" t="str">
            <v>1321</v>
          </cell>
          <cell r="U2690" t="str">
            <v>00</v>
          </cell>
          <cell r="V2690" t="str">
            <v>16</v>
          </cell>
          <cell r="W2690" t="str">
            <v>00605</v>
          </cell>
          <cell r="X2690" t="str">
            <v>1</v>
          </cell>
          <cell r="Y2690" t="str">
            <v>20</v>
          </cell>
          <cell r="Z2690" t="str">
            <v>150</v>
          </cell>
          <cell r="AA2690" t="str">
            <v>002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</row>
        <row r="2691">
          <cell r="C2691" t="str">
            <v>39216018357D100605002</v>
          </cell>
          <cell r="D2691" t="str">
            <v>2018.29.02.012.2.1.1.2.1.11.045.6018.2.6.5.3.1.E.357.357D1.3921.00.16.00605.1.20.150.002</v>
          </cell>
          <cell r="E2691" t="str">
            <v>2018</v>
          </cell>
          <cell r="F2691" t="str">
            <v>29.02</v>
          </cell>
          <cell r="G2691" t="str">
            <v>012</v>
          </cell>
          <cell r="H2691" t="str">
            <v>2.1.1.2.1</v>
          </cell>
          <cell r="I2691" t="str">
            <v>11</v>
          </cell>
          <cell r="J2691" t="str">
            <v>045</v>
          </cell>
          <cell r="K2691" t="str">
            <v>6018</v>
          </cell>
          <cell r="L2691" t="str">
            <v>2</v>
          </cell>
          <cell r="M2691" t="str">
            <v>6</v>
          </cell>
          <cell r="N2691" t="str">
            <v>5</v>
          </cell>
          <cell r="O2691" t="str">
            <v>3</v>
          </cell>
          <cell r="P2691" t="str">
            <v>1</v>
          </cell>
          <cell r="Q2691" t="str">
            <v>E</v>
          </cell>
          <cell r="R2691" t="str">
            <v>357</v>
          </cell>
          <cell r="S2691" t="str">
            <v>357D1</v>
          </cell>
          <cell r="T2691" t="str">
            <v>3921</v>
          </cell>
          <cell r="U2691" t="str">
            <v>00</v>
          </cell>
          <cell r="V2691" t="str">
            <v>16</v>
          </cell>
          <cell r="W2691" t="str">
            <v>00605</v>
          </cell>
          <cell r="X2691" t="str">
            <v>1</v>
          </cell>
          <cell r="Y2691" t="str">
            <v>20</v>
          </cell>
          <cell r="Z2691" t="str">
            <v>150</v>
          </cell>
          <cell r="AA2691" t="str">
            <v>002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</row>
        <row r="2692">
          <cell r="C2692" t="str">
            <v>11316034357D200605002</v>
          </cell>
          <cell r="D2692" t="str">
            <v>2018.29.02.012.2.1.1.2.1.11.045.6034.2.6.5.3.1.E.357.357D2.1131.00.16.00605.1.20.150.002</v>
          </cell>
          <cell r="E2692" t="str">
            <v>2018</v>
          </cell>
          <cell r="F2692" t="str">
            <v>29.02</v>
          </cell>
          <cell r="G2692" t="str">
            <v>012</v>
          </cell>
          <cell r="H2692" t="str">
            <v>2.1.1.2.1</v>
          </cell>
          <cell r="I2692" t="str">
            <v>11</v>
          </cell>
          <cell r="J2692" t="str">
            <v>045</v>
          </cell>
          <cell r="K2692" t="str">
            <v>6034</v>
          </cell>
          <cell r="L2692" t="str">
            <v>2</v>
          </cell>
          <cell r="M2692" t="str">
            <v>6</v>
          </cell>
          <cell r="N2692" t="str">
            <v>5</v>
          </cell>
          <cell r="O2692" t="str">
            <v>3</v>
          </cell>
          <cell r="P2692" t="str">
            <v>1</v>
          </cell>
          <cell r="Q2692" t="str">
            <v>E</v>
          </cell>
          <cell r="R2692" t="str">
            <v>357</v>
          </cell>
          <cell r="S2692" t="str">
            <v>357D2</v>
          </cell>
          <cell r="T2692" t="str">
            <v>1131</v>
          </cell>
          <cell r="U2692" t="str">
            <v>00</v>
          </cell>
          <cell r="V2692" t="str">
            <v>16</v>
          </cell>
          <cell r="W2692" t="str">
            <v>00605</v>
          </cell>
          <cell r="X2692" t="str">
            <v>1</v>
          </cell>
          <cell r="Y2692" t="str">
            <v>20</v>
          </cell>
          <cell r="Z2692" t="str">
            <v>150</v>
          </cell>
          <cell r="AA2692" t="str">
            <v>002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</row>
        <row r="2693">
          <cell r="C2693" t="str">
            <v>26116034357D200605002</v>
          </cell>
          <cell r="D2693" t="str">
            <v>2018.29.02.012.2.1.1.2.1.11.045.6034.2.6.5.3.1.E.357.357D2.2611.00.16.00605.1.20.150.002</v>
          </cell>
          <cell r="E2693" t="str">
            <v>2018</v>
          </cell>
          <cell r="F2693" t="str">
            <v>29.02</v>
          </cell>
          <cell r="G2693" t="str">
            <v>012</v>
          </cell>
          <cell r="H2693" t="str">
            <v>2.1.1.2.1</v>
          </cell>
          <cell r="I2693" t="str">
            <v>11</v>
          </cell>
          <cell r="J2693" t="str">
            <v>045</v>
          </cell>
          <cell r="K2693" t="str">
            <v>6034</v>
          </cell>
          <cell r="L2693" t="str">
            <v>2</v>
          </cell>
          <cell r="M2693" t="str">
            <v>6</v>
          </cell>
          <cell r="N2693" t="str">
            <v>5</v>
          </cell>
          <cell r="O2693" t="str">
            <v>3</v>
          </cell>
          <cell r="P2693" t="str">
            <v>1</v>
          </cell>
          <cell r="Q2693" t="str">
            <v>E</v>
          </cell>
          <cell r="R2693" t="str">
            <v>357</v>
          </cell>
          <cell r="S2693" t="str">
            <v>357D2</v>
          </cell>
          <cell r="T2693" t="str">
            <v>2611</v>
          </cell>
          <cell r="U2693" t="str">
            <v>00</v>
          </cell>
          <cell r="V2693" t="str">
            <v>16</v>
          </cell>
          <cell r="W2693" t="str">
            <v>00605</v>
          </cell>
          <cell r="X2693" t="str">
            <v>1</v>
          </cell>
          <cell r="Y2693" t="str">
            <v>20</v>
          </cell>
          <cell r="Z2693" t="str">
            <v>150</v>
          </cell>
          <cell r="AA2693" t="str">
            <v>002</v>
          </cell>
          <cell r="AB2693">
            <v>7599.25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7599.25</v>
          </cell>
        </row>
        <row r="2694">
          <cell r="C2694" t="str">
            <v>44136034357D200606128</v>
          </cell>
          <cell r="D2694" t="str">
            <v>2018.29.02.012.2.1.1.2.1.11.045.6034.2.6.5.3.1.E.357.357D2.4413.00.16.00606.1.20.150.128</v>
          </cell>
          <cell r="E2694" t="str">
            <v>2018</v>
          </cell>
          <cell r="F2694" t="str">
            <v>29.02</v>
          </cell>
          <cell r="G2694" t="str">
            <v>012</v>
          </cell>
          <cell r="H2694" t="str">
            <v>2.1.1.2.1</v>
          </cell>
          <cell r="I2694" t="str">
            <v>11</v>
          </cell>
          <cell r="J2694" t="str">
            <v>045</v>
          </cell>
          <cell r="K2694" t="str">
            <v>6034</v>
          </cell>
          <cell r="L2694" t="str">
            <v>2</v>
          </cell>
          <cell r="M2694" t="str">
            <v>6</v>
          </cell>
          <cell r="N2694" t="str">
            <v>5</v>
          </cell>
          <cell r="O2694" t="str">
            <v>3</v>
          </cell>
          <cell r="P2694" t="str">
            <v>1</v>
          </cell>
          <cell r="Q2694" t="str">
            <v>E</v>
          </cell>
          <cell r="R2694" t="str">
            <v>357</v>
          </cell>
          <cell r="S2694" t="str">
            <v>357D2</v>
          </cell>
          <cell r="T2694" t="str">
            <v>4413</v>
          </cell>
          <cell r="U2694" t="str">
            <v>00</v>
          </cell>
          <cell r="V2694" t="str">
            <v>16</v>
          </cell>
          <cell r="W2694" t="str">
            <v>00606</v>
          </cell>
          <cell r="X2694" t="str">
            <v>1</v>
          </cell>
          <cell r="Y2694" t="str">
            <v>20</v>
          </cell>
          <cell r="Z2694" t="str">
            <v>150</v>
          </cell>
          <cell r="AA2694" t="str">
            <v>128</v>
          </cell>
          <cell r="AB2694">
            <v>4.2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4.2</v>
          </cell>
        </row>
        <row r="2695">
          <cell r="C2695" t="str">
            <v>44136034357D200501128</v>
          </cell>
          <cell r="D2695" t="str">
            <v>2018.29.02.012.2.1.1.2.1.11.045.6034.2.6.5.3.1.E.357.357D2.4413.00.25.00501.1.20.150.128</v>
          </cell>
          <cell r="E2695" t="str">
            <v>2018</v>
          </cell>
          <cell r="F2695" t="str">
            <v>29.02</v>
          </cell>
          <cell r="G2695" t="str">
            <v>012</v>
          </cell>
          <cell r="H2695" t="str">
            <v>2.1.1.2.1</v>
          </cell>
          <cell r="I2695" t="str">
            <v>11</v>
          </cell>
          <cell r="J2695" t="str">
            <v>045</v>
          </cell>
          <cell r="K2695" t="str">
            <v>6034</v>
          </cell>
          <cell r="L2695" t="str">
            <v>2</v>
          </cell>
          <cell r="M2695" t="str">
            <v>6</v>
          </cell>
          <cell r="N2695" t="str">
            <v>5</v>
          </cell>
          <cell r="O2695" t="str">
            <v>3</v>
          </cell>
          <cell r="P2695" t="str">
            <v>1</v>
          </cell>
          <cell r="Q2695" t="str">
            <v>E</v>
          </cell>
          <cell r="R2695" t="str">
            <v>357</v>
          </cell>
          <cell r="S2695" t="str">
            <v>357D2</v>
          </cell>
          <cell r="T2695" t="str">
            <v>4413</v>
          </cell>
          <cell r="U2695" t="str">
            <v>00</v>
          </cell>
          <cell r="V2695" t="str">
            <v>25</v>
          </cell>
          <cell r="W2695" t="str">
            <v>00501</v>
          </cell>
          <cell r="X2695" t="str">
            <v>1</v>
          </cell>
          <cell r="Y2695" t="str">
            <v>20</v>
          </cell>
          <cell r="Z2695" t="str">
            <v>150</v>
          </cell>
          <cell r="AA2695" t="str">
            <v>128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</row>
        <row r="2696">
          <cell r="C2696" t="str">
            <v>33636035357D200605002</v>
          </cell>
          <cell r="D2696" t="str">
            <v>2018.29.02.012.2.1.1.2.1.11.045.6035.2.6.5.3.1.E.357.357D2.3363.00.16.00605.1.20.150.002</v>
          </cell>
          <cell r="E2696" t="str">
            <v>2018</v>
          </cell>
          <cell r="F2696" t="str">
            <v>29.02</v>
          </cell>
          <cell r="G2696" t="str">
            <v>012</v>
          </cell>
          <cell r="H2696" t="str">
            <v>2.1.1.2.1</v>
          </cell>
          <cell r="I2696" t="str">
            <v>11</v>
          </cell>
          <cell r="J2696" t="str">
            <v>045</v>
          </cell>
          <cell r="K2696" t="str">
            <v>6035</v>
          </cell>
          <cell r="L2696" t="str">
            <v>2</v>
          </cell>
          <cell r="M2696" t="str">
            <v>6</v>
          </cell>
          <cell r="N2696" t="str">
            <v>5</v>
          </cell>
          <cell r="O2696" t="str">
            <v>3</v>
          </cell>
          <cell r="P2696" t="str">
            <v>1</v>
          </cell>
          <cell r="Q2696" t="str">
            <v>E</v>
          </cell>
          <cell r="R2696" t="str">
            <v>357</v>
          </cell>
          <cell r="S2696" t="str">
            <v>357D2</v>
          </cell>
          <cell r="T2696" t="str">
            <v>3363</v>
          </cell>
          <cell r="U2696" t="str">
            <v>00</v>
          </cell>
          <cell r="V2696" t="str">
            <v>16</v>
          </cell>
          <cell r="W2696" t="str">
            <v>00605</v>
          </cell>
          <cell r="X2696" t="str">
            <v>1</v>
          </cell>
          <cell r="Y2696" t="str">
            <v>20</v>
          </cell>
          <cell r="Z2696" t="str">
            <v>150</v>
          </cell>
          <cell r="AA2696" t="str">
            <v>002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</row>
        <row r="2697">
          <cell r="C2697" t="str">
            <v>39216035357D200605002</v>
          </cell>
          <cell r="D2697" t="str">
            <v>2018.29.02.012.2.1.1.2.1.11.045.6035.2.6.5.3.1.E.357.357D2.3921.00.16.00605.1.20.150.002</v>
          </cell>
          <cell r="E2697" t="str">
            <v>2018</v>
          </cell>
          <cell r="F2697" t="str">
            <v>29.02</v>
          </cell>
          <cell r="G2697" t="str">
            <v>012</v>
          </cell>
          <cell r="H2697" t="str">
            <v>2.1.1.2.1</v>
          </cell>
          <cell r="I2697" t="str">
            <v>11</v>
          </cell>
          <cell r="J2697" t="str">
            <v>045</v>
          </cell>
          <cell r="K2697" t="str">
            <v>6035</v>
          </cell>
          <cell r="L2697" t="str">
            <v>2</v>
          </cell>
          <cell r="M2697" t="str">
            <v>6</v>
          </cell>
          <cell r="N2697" t="str">
            <v>5</v>
          </cell>
          <cell r="O2697" t="str">
            <v>3</v>
          </cell>
          <cell r="P2697" t="str">
            <v>1</v>
          </cell>
          <cell r="Q2697" t="str">
            <v>E</v>
          </cell>
          <cell r="R2697" t="str">
            <v>357</v>
          </cell>
          <cell r="S2697" t="str">
            <v>357D2</v>
          </cell>
          <cell r="T2697" t="str">
            <v>3921</v>
          </cell>
          <cell r="U2697" t="str">
            <v>00</v>
          </cell>
          <cell r="V2697" t="str">
            <v>16</v>
          </cell>
          <cell r="W2697" t="str">
            <v>00605</v>
          </cell>
          <cell r="X2697" t="str">
            <v>1</v>
          </cell>
          <cell r="Y2697" t="str">
            <v>20</v>
          </cell>
          <cell r="Z2697" t="str">
            <v>150</v>
          </cell>
          <cell r="AA2697" t="str">
            <v>002</v>
          </cell>
          <cell r="AB2697">
            <v>16689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16689</v>
          </cell>
        </row>
        <row r="2698">
          <cell r="C2698" t="str">
            <v>29416037357D100605002</v>
          </cell>
          <cell r="D2698" t="str">
            <v>2018.29.02.012.2.1.1.2.1.11.045.6037.2.6.5.3.1.E.357.357D1.2941.00.16.00605.1.20.150.002</v>
          </cell>
          <cell r="E2698" t="str">
            <v>2018</v>
          </cell>
          <cell r="F2698" t="str">
            <v>29.02</v>
          </cell>
          <cell r="G2698" t="str">
            <v>012</v>
          </cell>
          <cell r="H2698" t="str">
            <v>2.1.1.2.1</v>
          </cell>
          <cell r="I2698" t="str">
            <v>11</v>
          </cell>
          <cell r="J2698" t="str">
            <v>045</v>
          </cell>
          <cell r="K2698" t="str">
            <v>6037</v>
          </cell>
          <cell r="L2698" t="str">
            <v>2</v>
          </cell>
          <cell r="M2698" t="str">
            <v>6</v>
          </cell>
          <cell r="N2698" t="str">
            <v>5</v>
          </cell>
          <cell r="O2698" t="str">
            <v>3</v>
          </cell>
          <cell r="P2698" t="str">
            <v>1</v>
          </cell>
          <cell r="Q2698" t="str">
            <v>E</v>
          </cell>
          <cell r="R2698" t="str">
            <v>357</v>
          </cell>
          <cell r="S2698" t="str">
            <v>357D1</v>
          </cell>
          <cell r="T2698" t="str">
            <v>2941</v>
          </cell>
          <cell r="U2698" t="str">
            <v>00</v>
          </cell>
          <cell r="V2698" t="str">
            <v>16</v>
          </cell>
          <cell r="W2698" t="str">
            <v>00605</v>
          </cell>
          <cell r="X2698" t="str">
            <v>1</v>
          </cell>
          <cell r="Y2698" t="str">
            <v>20</v>
          </cell>
          <cell r="Z2698" t="str">
            <v>150</v>
          </cell>
          <cell r="AA2698" t="str">
            <v>002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</row>
        <row r="2699">
          <cell r="C2699" t="str">
            <v>37516037357D100605002</v>
          </cell>
          <cell r="D2699" t="str">
            <v>2018.29.02.012.2.1.1.2.1.11.045.6037.2.6.5.3.1.E.357.357D1.3751.00.16.00605.1.20.150.002</v>
          </cell>
          <cell r="E2699" t="str">
            <v>2018</v>
          </cell>
          <cell r="F2699" t="str">
            <v>29.02</v>
          </cell>
          <cell r="G2699" t="str">
            <v>012</v>
          </cell>
          <cell r="H2699" t="str">
            <v>2.1.1.2.1</v>
          </cell>
          <cell r="I2699" t="str">
            <v>11</v>
          </cell>
          <cell r="J2699" t="str">
            <v>045</v>
          </cell>
          <cell r="K2699" t="str">
            <v>6037</v>
          </cell>
          <cell r="L2699" t="str">
            <v>2</v>
          </cell>
          <cell r="M2699" t="str">
            <v>6</v>
          </cell>
          <cell r="N2699" t="str">
            <v>5</v>
          </cell>
          <cell r="O2699" t="str">
            <v>3</v>
          </cell>
          <cell r="P2699" t="str">
            <v>1</v>
          </cell>
          <cell r="Q2699" t="str">
            <v>E</v>
          </cell>
          <cell r="R2699" t="str">
            <v>357</v>
          </cell>
          <cell r="S2699" t="str">
            <v>357D1</v>
          </cell>
          <cell r="T2699" t="str">
            <v>3751</v>
          </cell>
          <cell r="U2699" t="str">
            <v>00</v>
          </cell>
          <cell r="V2699" t="str">
            <v>16</v>
          </cell>
          <cell r="W2699" t="str">
            <v>00605</v>
          </cell>
          <cell r="X2699" t="str">
            <v>1</v>
          </cell>
          <cell r="Y2699" t="str">
            <v>20</v>
          </cell>
          <cell r="Z2699" t="str">
            <v>150</v>
          </cell>
          <cell r="AA2699" t="str">
            <v>002</v>
          </cell>
          <cell r="AB2699">
            <v>9415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9415</v>
          </cell>
        </row>
        <row r="2700">
          <cell r="C2700" t="str">
            <v>37516038357G400605002</v>
          </cell>
          <cell r="D2700" t="str">
            <v>2018.29.02.012.2.1.1.2.1.11.045.6038.2.6.5.3.1.E.357.357G4.3751.00.16.00605.1.20.150.002</v>
          </cell>
          <cell r="E2700" t="str">
            <v>2018</v>
          </cell>
          <cell r="F2700" t="str">
            <v>29.02</v>
          </cell>
          <cell r="G2700" t="str">
            <v>012</v>
          </cell>
          <cell r="H2700" t="str">
            <v>2.1.1.2.1</v>
          </cell>
          <cell r="I2700" t="str">
            <v>11</v>
          </cell>
          <cell r="J2700" t="str">
            <v>045</v>
          </cell>
          <cell r="K2700" t="str">
            <v>6038</v>
          </cell>
          <cell r="L2700" t="str">
            <v>2</v>
          </cell>
          <cell r="M2700" t="str">
            <v>6</v>
          </cell>
          <cell r="N2700" t="str">
            <v>5</v>
          </cell>
          <cell r="O2700" t="str">
            <v>3</v>
          </cell>
          <cell r="P2700" t="str">
            <v>1</v>
          </cell>
          <cell r="Q2700" t="str">
            <v>E</v>
          </cell>
          <cell r="R2700" t="str">
            <v>357</v>
          </cell>
          <cell r="S2700" t="str">
            <v>357G4</v>
          </cell>
          <cell r="T2700" t="str">
            <v>3751</v>
          </cell>
          <cell r="U2700" t="str">
            <v>00</v>
          </cell>
          <cell r="V2700" t="str">
            <v>16</v>
          </cell>
          <cell r="W2700" t="str">
            <v>00605</v>
          </cell>
          <cell r="X2700" t="str">
            <v>1</v>
          </cell>
          <cell r="Y2700" t="str">
            <v>20</v>
          </cell>
          <cell r="Z2700" t="str">
            <v>150</v>
          </cell>
          <cell r="AA2700" t="str">
            <v>002</v>
          </cell>
          <cell r="AB2700">
            <v>18229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18229</v>
          </cell>
        </row>
        <row r="2701">
          <cell r="C2701" t="str">
            <v>113160613580100605002</v>
          </cell>
          <cell r="D2701" t="str">
            <v>2018.29.02.012.2.1.1.2.1.11.045.6061.2.6.8.3.2.E.358.35801.1131.00.16.00605.1.20.150.002</v>
          </cell>
          <cell r="E2701" t="str">
            <v>2018</v>
          </cell>
          <cell r="F2701" t="str">
            <v>29.02</v>
          </cell>
          <cell r="G2701" t="str">
            <v>012</v>
          </cell>
          <cell r="H2701" t="str">
            <v>2.1.1.2.1</v>
          </cell>
          <cell r="I2701" t="str">
            <v>11</v>
          </cell>
          <cell r="J2701" t="str">
            <v>045</v>
          </cell>
          <cell r="K2701" t="str">
            <v>6061</v>
          </cell>
          <cell r="L2701" t="str">
            <v>2</v>
          </cell>
          <cell r="M2701" t="str">
            <v>6</v>
          </cell>
          <cell r="N2701" t="str">
            <v>8</v>
          </cell>
          <cell r="O2701" t="str">
            <v>3</v>
          </cell>
          <cell r="P2701" t="str">
            <v>2</v>
          </cell>
          <cell r="Q2701" t="str">
            <v>E</v>
          </cell>
          <cell r="R2701" t="str">
            <v>358</v>
          </cell>
          <cell r="S2701" t="str">
            <v>35801</v>
          </cell>
          <cell r="T2701" t="str">
            <v>1131</v>
          </cell>
          <cell r="U2701" t="str">
            <v>00</v>
          </cell>
          <cell r="V2701" t="str">
            <v>16</v>
          </cell>
          <cell r="W2701" t="str">
            <v>00605</v>
          </cell>
          <cell r="X2701" t="str">
            <v>1</v>
          </cell>
          <cell r="Y2701" t="str">
            <v>20</v>
          </cell>
          <cell r="Z2701" t="str">
            <v>150</v>
          </cell>
          <cell r="AA2701" t="str">
            <v>002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</row>
        <row r="2702">
          <cell r="C2702" t="str">
            <v>15436233357D100605002</v>
          </cell>
          <cell r="D2702" t="str">
            <v>2018.29.02.012.2.1.1.2.1.11.045.6233.2.6.5.3.1.E.357.357D1.1543.00.16.00605.1.20.150.002</v>
          </cell>
          <cell r="E2702" t="str">
            <v>2018</v>
          </cell>
          <cell r="F2702" t="str">
            <v>29.02</v>
          </cell>
          <cell r="G2702" t="str">
            <v>012</v>
          </cell>
          <cell r="H2702" t="str">
            <v>2.1.1.2.1</v>
          </cell>
          <cell r="I2702" t="str">
            <v>11</v>
          </cell>
          <cell r="J2702" t="str">
            <v>045</v>
          </cell>
          <cell r="K2702" t="str">
            <v>6233</v>
          </cell>
          <cell r="L2702" t="str">
            <v>2</v>
          </cell>
          <cell r="M2702" t="str">
            <v>6</v>
          </cell>
          <cell r="N2702" t="str">
            <v>5</v>
          </cell>
          <cell r="O2702" t="str">
            <v>3</v>
          </cell>
          <cell r="P2702" t="str">
            <v>1</v>
          </cell>
          <cell r="Q2702" t="str">
            <v>E</v>
          </cell>
          <cell r="R2702" t="str">
            <v>357</v>
          </cell>
          <cell r="S2702" t="str">
            <v>357D1</v>
          </cell>
          <cell r="T2702" t="str">
            <v>1543</v>
          </cell>
          <cell r="U2702" t="str">
            <v>00</v>
          </cell>
          <cell r="V2702" t="str">
            <v>16</v>
          </cell>
          <cell r="W2702" t="str">
            <v>00605</v>
          </cell>
          <cell r="X2702" t="str">
            <v>1</v>
          </cell>
          <cell r="Y2702" t="str">
            <v>20</v>
          </cell>
          <cell r="Z2702" t="str">
            <v>150</v>
          </cell>
          <cell r="AA2702" t="str">
            <v>002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</row>
        <row r="2703">
          <cell r="C2703" t="str">
            <v>26117000356D600605002</v>
          </cell>
          <cell r="D2703" t="str">
            <v>2018.29.02.012.2.1.1.2.1.11.045.7000.2.6.8.3.2.E.356.356D6.2611.00.16.00605.1.20.150.002</v>
          </cell>
          <cell r="E2703" t="str">
            <v>2018</v>
          </cell>
          <cell r="F2703" t="str">
            <v>29.02</v>
          </cell>
          <cell r="G2703" t="str">
            <v>012</v>
          </cell>
          <cell r="H2703" t="str">
            <v>2.1.1.2.1</v>
          </cell>
          <cell r="I2703" t="str">
            <v>11</v>
          </cell>
          <cell r="J2703" t="str">
            <v>045</v>
          </cell>
          <cell r="K2703" t="str">
            <v>7000</v>
          </cell>
          <cell r="L2703" t="str">
            <v>2</v>
          </cell>
          <cell r="M2703" t="str">
            <v>6</v>
          </cell>
          <cell r="N2703" t="str">
            <v>8</v>
          </cell>
          <cell r="O2703" t="str">
            <v>3</v>
          </cell>
          <cell r="P2703" t="str">
            <v>2</v>
          </cell>
          <cell r="Q2703" t="str">
            <v>E</v>
          </cell>
          <cell r="R2703" t="str">
            <v>356</v>
          </cell>
          <cell r="S2703" t="str">
            <v>356D6</v>
          </cell>
          <cell r="T2703" t="str">
            <v>2611</v>
          </cell>
          <cell r="U2703" t="str">
            <v>00</v>
          </cell>
          <cell r="V2703" t="str">
            <v>16</v>
          </cell>
          <cell r="W2703" t="str">
            <v>00605</v>
          </cell>
          <cell r="X2703" t="str">
            <v>1</v>
          </cell>
          <cell r="Y2703" t="str">
            <v>20</v>
          </cell>
          <cell r="Z2703" t="str">
            <v>150</v>
          </cell>
          <cell r="AA2703" t="str">
            <v>002</v>
          </cell>
          <cell r="AB2703">
            <v>2500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2500</v>
          </cell>
        </row>
        <row r="2704">
          <cell r="C2704" t="str">
            <v>15437100356B200605002</v>
          </cell>
          <cell r="D2704" t="str">
            <v>2018.29.02.012.2.1.1.2.1.11.045.7100.2.6.8.3.2.E.356.356B2.1543.00.16.00605.1.20.150.002</v>
          </cell>
          <cell r="E2704" t="str">
            <v>2018</v>
          </cell>
          <cell r="F2704" t="str">
            <v>29.02</v>
          </cell>
          <cell r="G2704" t="str">
            <v>012</v>
          </cell>
          <cell r="H2704" t="str">
            <v>2.1.1.2.1</v>
          </cell>
          <cell r="I2704" t="str">
            <v>11</v>
          </cell>
          <cell r="J2704" t="str">
            <v>045</v>
          </cell>
          <cell r="K2704" t="str">
            <v>7100</v>
          </cell>
          <cell r="L2704" t="str">
            <v>2</v>
          </cell>
          <cell r="M2704" t="str">
            <v>6</v>
          </cell>
          <cell r="N2704" t="str">
            <v>8</v>
          </cell>
          <cell r="O2704" t="str">
            <v>3</v>
          </cell>
          <cell r="P2704" t="str">
            <v>2</v>
          </cell>
          <cell r="Q2704" t="str">
            <v>E</v>
          </cell>
          <cell r="R2704" t="str">
            <v>356</v>
          </cell>
          <cell r="S2704" t="str">
            <v>356B2</v>
          </cell>
          <cell r="T2704" t="str">
            <v>1543</v>
          </cell>
          <cell r="U2704" t="str">
            <v>00</v>
          </cell>
          <cell r="V2704" t="str">
            <v>16</v>
          </cell>
          <cell r="W2704" t="str">
            <v>00605</v>
          </cell>
          <cell r="X2704" t="str">
            <v>1</v>
          </cell>
          <cell r="Y2704" t="str">
            <v>20</v>
          </cell>
          <cell r="Z2704" t="str">
            <v>150</v>
          </cell>
          <cell r="AA2704" t="str">
            <v>002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</row>
        <row r="2705">
          <cell r="C2705" t="str">
            <v>26117100356D100605002</v>
          </cell>
          <cell r="D2705" t="str">
            <v>2018.29.02.012.2.1.1.2.1.11.045.7100.2.6.8.3.2.E.356.356D1.2611.00.16.00605.1.20.150.002</v>
          </cell>
          <cell r="E2705" t="str">
            <v>2018</v>
          </cell>
          <cell r="F2705" t="str">
            <v>29.02</v>
          </cell>
          <cell r="G2705" t="str">
            <v>012</v>
          </cell>
          <cell r="H2705" t="str">
            <v>2.1.1.2.1</v>
          </cell>
          <cell r="I2705" t="str">
            <v>11</v>
          </cell>
          <cell r="J2705" t="str">
            <v>045</v>
          </cell>
          <cell r="K2705" t="str">
            <v>7100</v>
          </cell>
          <cell r="L2705" t="str">
            <v>2</v>
          </cell>
          <cell r="M2705" t="str">
            <v>6</v>
          </cell>
          <cell r="N2705" t="str">
            <v>8</v>
          </cell>
          <cell r="O2705" t="str">
            <v>3</v>
          </cell>
          <cell r="P2705" t="str">
            <v>2</v>
          </cell>
          <cell r="Q2705" t="str">
            <v>E</v>
          </cell>
          <cell r="R2705" t="str">
            <v>356</v>
          </cell>
          <cell r="S2705" t="str">
            <v>356D1</v>
          </cell>
          <cell r="T2705" t="str">
            <v>2611</v>
          </cell>
          <cell r="U2705" t="str">
            <v>00</v>
          </cell>
          <cell r="V2705" t="str">
            <v>16</v>
          </cell>
          <cell r="W2705" t="str">
            <v>00605</v>
          </cell>
          <cell r="X2705" t="str">
            <v>1</v>
          </cell>
          <cell r="Y2705" t="str">
            <v>20</v>
          </cell>
          <cell r="Z2705" t="str">
            <v>150</v>
          </cell>
          <cell r="AA2705" t="str">
            <v>002</v>
          </cell>
          <cell r="AB2705">
            <v>9000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9000</v>
          </cell>
        </row>
        <row r="2706">
          <cell r="C2706" t="str">
            <v>22317120356D100605002</v>
          </cell>
          <cell r="D2706" t="str">
            <v>2018.29.02.012.2.1.1.2.1.11.045.7120.2.6.8.3.2.E.356.356D1.2231.00.16.00605.1.20.150.002</v>
          </cell>
          <cell r="E2706" t="str">
            <v>2018</v>
          </cell>
          <cell r="F2706" t="str">
            <v>29.02</v>
          </cell>
          <cell r="G2706" t="str">
            <v>012</v>
          </cell>
          <cell r="H2706" t="str">
            <v>2.1.1.2.1</v>
          </cell>
          <cell r="I2706" t="str">
            <v>11</v>
          </cell>
          <cell r="J2706" t="str">
            <v>045</v>
          </cell>
          <cell r="K2706" t="str">
            <v>7120</v>
          </cell>
          <cell r="L2706" t="str">
            <v>2</v>
          </cell>
          <cell r="M2706" t="str">
            <v>6</v>
          </cell>
          <cell r="N2706" t="str">
            <v>8</v>
          </cell>
          <cell r="O2706" t="str">
            <v>3</v>
          </cell>
          <cell r="P2706" t="str">
            <v>2</v>
          </cell>
          <cell r="Q2706" t="str">
            <v>E</v>
          </cell>
          <cell r="R2706" t="str">
            <v>356</v>
          </cell>
          <cell r="S2706" t="str">
            <v>356D1</v>
          </cell>
          <cell r="T2706" t="str">
            <v>2231</v>
          </cell>
          <cell r="U2706" t="str">
            <v>00</v>
          </cell>
          <cell r="V2706" t="str">
            <v>16</v>
          </cell>
          <cell r="W2706" t="str">
            <v>00605</v>
          </cell>
          <cell r="X2706" t="str">
            <v>1</v>
          </cell>
          <cell r="Y2706" t="str">
            <v>20</v>
          </cell>
          <cell r="Z2706" t="str">
            <v>150</v>
          </cell>
          <cell r="AA2706" t="str">
            <v>002</v>
          </cell>
          <cell r="AB2706">
            <v>6868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6868</v>
          </cell>
        </row>
        <row r="2707">
          <cell r="C2707" t="str">
            <v>37217120356D100605002</v>
          </cell>
          <cell r="D2707" t="str">
            <v>2018.29.02.012.2.1.1.2.1.11.045.7120.2.6.8.3.2.E.356.356D1.3721.00.16.00605.1.20.150.002</v>
          </cell>
          <cell r="E2707" t="str">
            <v>2018</v>
          </cell>
          <cell r="F2707" t="str">
            <v>29.02</v>
          </cell>
          <cell r="G2707" t="str">
            <v>012</v>
          </cell>
          <cell r="H2707" t="str">
            <v>2.1.1.2.1</v>
          </cell>
          <cell r="I2707" t="str">
            <v>11</v>
          </cell>
          <cell r="J2707" t="str">
            <v>045</v>
          </cell>
          <cell r="K2707" t="str">
            <v>7120</v>
          </cell>
          <cell r="L2707" t="str">
            <v>2</v>
          </cell>
          <cell r="M2707" t="str">
            <v>6</v>
          </cell>
          <cell r="N2707" t="str">
            <v>8</v>
          </cell>
          <cell r="O2707" t="str">
            <v>3</v>
          </cell>
          <cell r="P2707" t="str">
            <v>2</v>
          </cell>
          <cell r="Q2707" t="str">
            <v>E</v>
          </cell>
          <cell r="R2707" t="str">
            <v>356</v>
          </cell>
          <cell r="S2707" t="str">
            <v>356D1</v>
          </cell>
          <cell r="T2707" t="str">
            <v>3721</v>
          </cell>
          <cell r="U2707" t="str">
            <v>00</v>
          </cell>
          <cell r="V2707" t="str">
            <v>16</v>
          </cell>
          <cell r="W2707" t="str">
            <v>00605</v>
          </cell>
          <cell r="X2707" t="str">
            <v>1</v>
          </cell>
          <cell r="Y2707" t="str">
            <v>20</v>
          </cell>
          <cell r="Z2707" t="str">
            <v>150</v>
          </cell>
          <cell r="AA2707" t="str">
            <v>002</v>
          </cell>
          <cell r="AB2707">
            <v>5000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5000</v>
          </cell>
        </row>
        <row r="2708">
          <cell r="C2708" t="str">
            <v>37217120356D300605002</v>
          </cell>
          <cell r="D2708" t="str">
            <v>2018.29.02.012.2.1.1.2.1.11.045.7120.2.6.8.3.2.E.356.356D3.3721.00.16.00605.1.20.150.002</v>
          </cell>
          <cell r="E2708" t="str">
            <v>2018</v>
          </cell>
          <cell r="F2708" t="str">
            <v>29.02</v>
          </cell>
          <cell r="G2708" t="str">
            <v>012</v>
          </cell>
          <cell r="H2708" t="str">
            <v>2.1.1.2.1</v>
          </cell>
          <cell r="I2708" t="str">
            <v>11</v>
          </cell>
          <cell r="J2708" t="str">
            <v>045</v>
          </cell>
          <cell r="K2708" t="str">
            <v>7120</v>
          </cell>
          <cell r="L2708" t="str">
            <v>2</v>
          </cell>
          <cell r="M2708" t="str">
            <v>6</v>
          </cell>
          <cell r="N2708" t="str">
            <v>8</v>
          </cell>
          <cell r="O2708" t="str">
            <v>3</v>
          </cell>
          <cell r="P2708" t="str">
            <v>2</v>
          </cell>
          <cell r="Q2708" t="str">
            <v>E</v>
          </cell>
          <cell r="R2708" t="str">
            <v>356</v>
          </cell>
          <cell r="S2708" t="str">
            <v>356D3</v>
          </cell>
          <cell r="T2708" t="str">
            <v>3721</v>
          </cell>
          <cell r="U2708" t="str">
            <v>00</v>
          </cell>
          <cell r="V2708" t="str">
            <v>16</v>
          </cell>
          <cell r="W2708" t="str">
            <v>00605</v>
          </cell>
          <cell r="X2708" t="str">
            <v>1</v>
          </cell>
          <cell r="Y2708" t="str">
            <v>20</v>
          </cell>
          <cell r="Z2708" t="str">
            <v>150</v>
          </cell>
          <cell r="AA2708" t="str">
            <v>002</v>
          </cell>
          <cell r="AB2708">
            <v>5530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5530</v>
          </cell>
        </row>
        <row r="2709">
          <cell r="C2709" t="str">
            <v>24917120356D600605002</v>
          </cell>
          <cell r="D2709" t="str">
            <v>2018.29.02.012.2.1.1.2.1.11.045.7120.2.6.8.3.2.E.356.356D6.2491.00.16.00605.1.20.150.002</v>
          </cell>
          <cell r="E2709" t="str">
            <v>2018</v>
          </cell>
          <cell r="F2709" t="str">
            <v>29.02</v>
          </cell>
          <cell r="G2709" t="str">
            <v>012</v>
          </cell>
          <cell r="H2709" t="str">
            <v>2.1.1.2.1</v>
          </cell>
          <cell r="I2709" t="str">
            <v>11</v>
          </cell>
          <cell r="J2709" t="str">
            <v>045</v>
          </cell>
          <cell r="K2709" t="str">
            <v>7120</v>
          </cell>
          <cell r="L2709" t="str">
            <v>2</v>
          </cell>
          <cell r="M2709" t="str">
            <v>6</v>
          </cell>
          <cell r="N2709" t="str">
            <v>8</v>
          </cell>
          <cell r="O2709" t="str">
            <v>3</v>
          </cell>
          <cell r="P2709" t="str">
            <v>2</v>
          </cell>
          <cell r="Q2709" t="str">
            <v>E</v>
          </cell>
          <cell r="R2709" t="str">
            <v>356</v>
          </cell>
          <cell r="S2709" t="str">
            <v>356D6</v>
          </cell>
          <cell r="T2709" t="str">
            <v>2491</v>
          </cell>
          <cell r="U2709" t="str">
            <v>00</v>
          </cell>
          <cell r="V2709" t="str">
            <v>16</v>
          </cell>
          <cell r="W2709" t="str">
            <v>00605</v>
          </cell>
          <cell r="X2709" t="str">
            <v>1</v>
          </cell>
          <cell r="Y2709" t="str">
            <v>20</v>
          </cell>
          <cell r="Z2709" t="str">
            <v>150</v>
          </cell>
          <cell r="AA2709" t="str">
            <v>002</v>
          </cell>
          <cell r="AB2709">
            <v>2500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2500</v>
          </cell>
        </row>
        <row r="2710">
          <cell r="C2710" t="str">
            <v>22167120356D700605002</v>
          </cell>
          <cell r="D2710" t="str">
            <v>2018.29.02.012.2.1.1.2.1.11.045.7120.2.6.8.3.2.E.356.356D7.2216.00.16.00605.1.20.150.002</v>
          </cell>
          <cell r="E2710" t="str">
            <v>2018</v>
          </cell>
          <cell r="F2710" t="str">
            <v>29.02</v>
          </cell>
          <cell r="G2710" t="str">
            <v>012</v>
          </cell>
          <cell r="H2710" t="str">
            <v>2.1.1.2.1</v>
          </cell>
          <cell r="I2710" t="str">
            <v>11</v>
          </cell>
          <cell r="J2710" t="str">
            <v>045</v>
          </cell>
          <cell r="K2710" t="str">
            <v>7120</v>
          </cell>
          <cell r="L2710" t="str">
            <v>2</v>
          </cell>
          <cell r="M2710" t="str">
            <v>6</v>
          </cell>
          <cell r="N2710" t="str">
            <v>8</v>
          </cell>
          <cell r="O2710" t="str">
            <v>3</v>
          </cell>
          <cell r="P2710" t="str">
            <v>2</v>
          </cell>
          <cell r="Q2710" t="str">
            <v>E</v>
          </cell>
          <cell r="R2710" t="str">
            <v>356</v>
          </cell>
          <cell r="S2710" t="str">
            <v>356D7</v>
          </cell>
          <cell r="T2710" t="str">
            <v>2216</v>
          </cell>
          <cell r="U2710" t="str">
            <v>00</v>
          </cell>
          <cell r="V2710" t="str">
            <v>16</v>
          </cell>
          <cell r="W2710" t="str">
            <v>00605</v>
          </cell>
          <cell r="X2710" t="str">
            <v>1</v>
          </cell>
          <cell r="Y2710" t="str">
            <v>20</v>
          </cell>
          <cell r="Z2710" t="str">
            <v>150</v>
          </cell>
          <cell r="AA2710" t="str">
            <v>002</v>
          </cell>
          <cell r="AB2710">
            <v>250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250</v>
          </cell>
        </row>
        <row r="2711">
          <cell r="C2711" t="str">
            <v>37517120356D700605002</v>
          </cell>
          <cell r="D2711" t="str">
            <v>2018.29.02.012.2.1.1.2.1.11.045.7120.2.6.8.3.2.E.356.356D7.3751.00.16.00605.1.20.150.002</v>
          </cell>
          <cell r="E2711" t="str">
            <v>2018</v>
          </cell>
          <cell r="F2711" t="str">
            <v>29.02</v>
          </cell>
          <cell r="G2711" t="str">
            <v>012</v>
          </cell>
          <cell r="H2711" t="str">
            <v>2.1.1.2.1</v>
          </cell>
          <cell r="I2711" t="str">
            <v>11</v>
          </cell>
          <cell r="J2711" t="str">
            <v>045</v>
          </cell>
          <cell r="K2711" t="str">
            <v>7120</v>
          </cell>
          <cell r="L2711" t="str">
            <v>2</v>
          </cell>
          <cell r="M2711" t="str">
            <v>6</v>
          </cell>
          <cell r="N2711" t="str">
            <v>8</v>
          </cell>
          <cell r="O2711" t="str">
            <v>3</v>
          </cell>
          <cell r="P2711" t="str">
            <v>2</v>
          </cell>
          <cell r="Q2711" t="str">
            <v>E</v>
          </cell>
          <cell r="R2711" t="str">
            <v>356</v>
          </cell>
          <cell r="S2711" t="str">
            <v>356D7</v>
          </cell>
          <cell r="T2711" t="str">
            <v>3751</v>
          </cell>
          <cell r="U2711" t="str">
            <v>00</v>
          </cell>
          <cell r="V2711" t="str">
            <v>16</v>
          </cell>
          <cell r="W2711" t="str">
            <v>00605</v>
          </cell>
          <cell r="X2711" t="str">
            <v>1</v>
          </cell>
          <cell r="Y2711" t="str">
            <v>20</v>
          </cell>
          <cell r="Z2711" t="str">
            <v>150</v>
          </cell>
          <cell r="AA2711" t="str">
            <v>002</v>
          </cell>
          <cell r="AB2711">
            <v>6392.58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6392.58</v>
          </cell>
        </row>
        <row r="2712">
          <cell r="C2712" t="str">
            <v>13227130356B200605002</v>
          </cell>
          <cell r="D2712" t="str">
            <v>2018.29.02.012.2.1.1.2.1.11.045.7130.2.6.8.3.2.E.356.356B2.1322.00.16.00605.1.20.150.002</v>
          </cell>
          <cell r="E2712" t="str">
            <v>2018</v>
          </cell>
          <cell r="F2712" t="str">
            <v>29.02</v>
          </cell>
          <cell r="G2712" t="str">
            <v>012</v>
          </cell>
          <cell r="H2712" t="str">
            <v>2.1.1.2.1</v>
          </cell>
          <cell r="I2712" t="str">
            <v>11</v>
          </cell>
          <cell r="J2712" t="str">
            <v>045</v>
          </cell>
          <cell r="K2712" t="str">
            <v>7130</v>
          </cell>
          <cell r="L2712" t="str">
            <v>2</v>
          </cell>
          <cell r="M2712" t="str">
            <v>6</v>
          </cell>
          <cell r="N2712" t="str">
            <v>8</v>
          </cell>
          <cell r="O2712" t="str">
            <v>3</v>
          </cell>
          <cell r="P2712" t="str">
            <v>2</v>
          </cell>
          <cell r="Q2712" t="str">
            <v>E</v>
          </cell>
          <cell r="R2712" t="str">
            <v>356</v>
          </cell>
          <cell r="S2712" t="str">
            <v>356B2</v>
          </cell>
          <cell r="T2712" t="str">
            <v>1322</v>
          </cell>
          <cell r="U2712" t="str">
            <v>00</v>
          </cell>
          <cell r="V2712" t="str">
            <v>16</v>
          </cell>
          <cell r="W2712" t="str">
            <v>00605</v>
          </cell>
          <cell r="X2712" t="str">
            <v>1</v>
          </cell>
          <cell r="Y2712" t="str">
            <v>20</v>
          </cell>
          <cell r="Z2712" t="str">
            <v>150</v>
          </cell>
          <cell r="AA2712" t="str">
            <v>002</v>
          </cell>
          <cell r="AB2712">
            <v>41957.95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41957.95</v>
          </cell>
        </row>
        <row r="2713">
          <cell r="C2713" t="str">
            <v>24617130356D100605002</v>
          </cell>
          <cell r="D2713" t="str">
            <v>2018.29.02.012.2.1.1.2.1.11.045.7130.2.6.8.3.2.E.356.356D1.2461.00.16.00605.1.20.150.002</v>
          </cell>
          <cell r="E2713" t="str">
            <v>2018</v>
          </cell>
          <cell r="F2713" t="str">
            <v>29.02</v>
          </cell>
          <cell r="G2713" t="str">
            <v>012</v>
          </cell>
          <cell r="H2713" t="str">
            <v>2.1.1.2.1</v>
          </cell>
          <cell r="I2713" t="str">
            <v>11</v>
          </cell>
          <cell r="J2713" t="str">
            <v>045</v>
          </cell>
          <cell r="K2713" t="str">
            <v>7130</v>
          </cell>
          <cell r="L2713" t="str">
            <v>2</v>
          </cell>
          <cell r="M2713" t="str">
            <v>6</v>
          </cell>
          <cell r="N2713" t="str">
            <v>8</v>
          </cell>
          <cell r="O2713" t="str">
            <v>3</v>
          </cell>
          <cell r="P2713" t="str">
            <v>2</v>
          </cell>
          <cell r="Q2713" t="str">
            <v>E</v>
          </cell>
          <cell r="R2713" t="str">
            <v>356</v>
          </cell>
          <cell r="S2713" t="str">
            <v>356D1</v>
          </cell>
          <cell r="T2713" t="str">
            <v>2461</v>
          </cell>
          <cell r="U2713" t="str">
            <v>00</v>
          </cell>
          <cell r="V2713" t="str">
            <v>16</v>
          </cell>
          <cell r="W2713" t="str">
            <v>00605</v>
          </cell>
          <cell r="X2713" t="str">
            <v>1</v>
          </cell>
          <cell r="Y2713" t="str">
            <v>20</v>
          </cell>
          <cell r="Z2713" t="str">
            <v>150</v>
          </cell>
          <cell r="AA2713" t="str">
            <v>002</v>
          </cell>
          <cell r="AB2713">
            <v>600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600</v>
          </cell>
        </row>
        <row r="2714">
          <cell r="C2714" t="str">
            <v>37217130356D100605002</v>
          </cell>
          <cell r="D2714" t="str">
            <v>2018.29.02.012.2.1.1.2.1.11.045.7130.2.6.8.3.2.E.356.356D1.3721.00.16.00605.1.20.150.002</v>
          </cell>
          <cell r="E2714" t="str">
            <v>2018</v>
          </cell>
          <cell r="F2714" t="str">
            <v>29.02</v>
          </cell>
          <cell r="G2714" t="str">
            <v>012</v>
          </cell>
          <cell r="H2714" t="str">
            <v>2.1.1.2.1</v>
          </cell>
          <cell r="I2714" t="str">
            <v>11</v>
          </cell>
          <cell r="J2714" t="str">
            <v>045</v>
          </cell>
          <cell r="K2714" t="str">
            <v>7130</v>
          </cell>
          <cell r="L2714" t="str">
            <v>2</v>
          </cell>
          <cell r="M2714" t="str">
            <v>6</v>
          </cell>
          <cell r="N2714" t="str">
            <v>8</v>
          </cell>
          <cell r="O2714" t="str">
            <v>3</v>
          </cell>
          <cell r="P2714" t="str">
            <v>2</v>
          </cell>
          <cell r="Q2714" t="str">
            <v>E</v>
          </cell>
          <cell r="R2714" t="str">
            <v>356</v>
          </cell>
          <cell r="S2714" t="str">
            <v>356D1</v>
          </cell>
          <cell r="T2714" t="str">
            <v>3721</v>
          </cell>
          <cell r="U2714" t="str">
            <v>00</v>
          </cell>
          <cell r="V2714" t="str">
            <v>16</v>
          </cell>
          <cell r="W2714" t="str">
            <v>00605</v>
          </cell>
          <cell r="X2714" t="str">
            <v>1</v>
          </cell>
          <cell r="Y2714" t="str">
            <v>20</v>
          </cell>
          <cell r="Z2714" t="str">
            <v>150</v>
          </cell>
          <cell r="AA2714" t="str">
            <v>002</v>
          </cell>
          <cell r="AB2714">
            <v>6000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6000</v>
          </cell>
        </row>
        <row r="2715">
          <cell r="C2715" t="str">
            <v>11317200356D300605002</v>
          </cell>
          <cell r="D2715" t="str">
            <v>2018.29.02.012.2.1.1.2.1.11.045.7200.2.6.8.3.2.E.356.356D3.1131.00.16.00605.1.20.150.002</v>
          </cell>
          <cell r="E2715" t="str">
            <v>2018</v>
          </cell>
          <cell r="F2715" t="str">
            <v>29.02</v>
          </cell>
          <cell r="G2715" t="str">
            <v>012</v>
          </cell>
          <cell r="H2715" t="str">
            <v>2.1.1.2.1</v>
          </cell>
          <cell r="I2715" t="str">
            <v>11</v>
          </cell>
          <cell r="J2715" t="str">
            <v>045</v>
          </cell>
          <cell r="K2715" t="str">
            <v>7200</v>
          </cell>
          <cell r="L2715" t="str">
            <v>2</v>
          </cell>
          <cell r="M2715" t="str">
            <v>6</v>
          </cell>
          <cell r="N2715" t="str">
            <v>8</v>
          </cell>
          <cell r="O2715" t="str">
            <v>3</v>
          </cell>
          <cell r="P2715" t="str">
            <v>2</v>
          </cell>
          <cell r="Q2715" t="str">
            <v>E</v>
          </cell>
          <cell r="R2715" t="str">
            <v>356</v>
          </cell>
          <cell r="S2715" t="str">
            <v>356D3</v>
          </cell>
          <cell r="T2715" t="str">
            <v>1131</v>
          </cell>
          <cell r="U2715" t="str">
            <v>00</v>
          </cell>
          <cell r="V2715" t="str">
            <v>16</v>
          </cell>
          <cell r="W2715" t="str">
            <v>00605</v>
          </cell>
          <cell r="X2715" t="str">
            <v>1</v>
          </cell>
          <cell r="Y2715" t="str">
            <v>20</v>
          </cell>
          <cell r="Z2715" t="str">
            <v>150</v>
          </cell>
          <cell r="AA2715" t="str">
            <v>002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</row>
        <row r="2716">
          <cell r="C2716" t="str">
            <v>21217300356D400605002</v>
          </cell>
          <cell r="D2716" t="str">
            <v>2018.29.02.012.2.1.1.2.1.11.045.7300.2.6.8.3.2.E.356.356D4.2121.00.16.00605.1.20.150.002</v>
          </cell>
          <cell r="E2716" t="str">
            <v>2018</v>
          </cell>
          <cell r="F2716" t="str">
            <v>29.02</v>
          </cell>
          <cell r="G2716" t="str">
            <v>012</v>
          </cell>
          <cell r="H2716" t="str">
            <v>2.1.1.2.1</v>
          </cell>
          <cell r="I2716" t="str">
            <v>11</v>
          </cell>
          <cell r="J2716" t="str">
            <v>045</v>
          </cell>
          <cell r="K2716" t="str">
            <v>7300</v>
          </cell>
          <cell r="L2716" t="str">
            <v>2</v>
          </cell>
          <cell r="M2716" t="str">
            <v>6</v>
          </cell>
          <cell r="N2716" t="str">
            <v>8</v>
          </cell>
          <cell r="O2716" t="str">
            <v>3</v>
          </cell>
          <cell r="P2716" t="str">
            <v>2</v>
          </cell>
          <cell r="Q2716" t="str">
            <v>E</v>
          </cell>
          <cell r="R2716" t="str">
            <v>356</v>
          </cell>
          <cell r="S2716" t="str">
            <v>356D4</v>
          </cell>
          <cell r="T2716" t="str">
            <v>2121</v>
          </cell>
          <cell r="U2716" t="str">
            <v>00</v>
          </cell>
          <cell r="V2716" t="str">
            <v>16</v>
          </cell>
          <cell r="W2716" t="str">
            <v>00605</v>
          </cell>
          <cell r="X2716" t="str">
            <v>1</v>
          </cell>
          <cell r="Y2716" t="str">
            <v>20</v>
          </cell>
          <cell r="Z2716" t="str">
            <v>150</v>
          </cell>
          <cell r="AA2716" t="str">
            <v>002</v>
          </cell>
          <cell r="AB2716">
            <v>416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416</v>
          </cell>
        </row>
        <row r="2717">
          <cell r="C2717" t="str">
            <v>44137300356D600404059</v>
          </cell>
          <cell r="D2717" t="str">
            <v>2018.29.02.012.2.1.1.2.1.11.045.7300.2.6.8.3.2.E.356.356D6.4413.00.14.00404.1.20.150.059</v>
          </cell>
          <cell r="E2717" t="str">
            <v>2018</v>
          </cell>
          <cell r="F2717" t="str">
            <v>29.02</v>
          </cell>
          <cell r="G2717" t="str">
            <v>012</v>
          </cell>
          <cell r="H2717" t="str">
            <v>2.1.1.2.1</v>
          </cell>
          <cell r="I2717" t="str">
            <v>11</v>
          </cell>
          <cell r="J2717" t="str">
            <v>045</v>
          </cell>
          <cell r="K2717" t="str">
            <v>7300</v>
          </cell>
          <cell r="L2717" t="str">
            <v>2</v>
          </cell>
          <cell r="M2717" t="str">
            <v>6</v>
          </cell>
          <cell r="N2717" t="str">
            <v>8</v>
          </cell>
          <cell r="O2717" t="str">
            <v>3</v>
          </cell>
          <cell r="P2717" t="str">
            <v>2</v>
          </cell>
          <cell r="Q2717" t="str">
            <v>E</v>
          </cell>
          <cell r="R2717" t="str">
            <v>356</v>
          </cell>
          <cell r="S2717" t="str">
            <v>356D6</v>
          </cell>
          <cell r="T2717" t="str">
            <v>4413</v>
          </cell>
          <cell r="U2717" t="str">
            <v>00</v>
          </cell>
          <cell r="V2717" t="str">
            <v>14</v>
          </cell>
          <cell r="W2717" t="str">
            <v>00404</v>
          </cell>
          <cell r="X2717" t="str">
            <v>1</v>
          </cell>
          <cell r="Y2717" t="str">
            <v>20</v>
          </cell>
          <cell r="Z2717" t="str">
            <v>150</v>
          </cell>
          <cell r="AA2717" t="str">
            <v>059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</row>
        <row r="2718">
          <cell r="C2718" t="str">
            <v>23117300356D700605002</v>
          </cell>
          <cell r="D2718" t="str">
            <v>2018.29.02.012.2.1.1.2.1.11.045.7300.2.6.8.3.2.E.356.356D7.2311.00.16.00605.1.20.150.002</v>
          </cell>
          <cell r="E2718" t="str">
            <v>2018</v>
          </cell>
          <cell r="F2718" t="str">
            <v>29.02</v>
          </cell>
          <cell r="G2718" t="str">
            <v>012</v>
          </cell>
          <cell r="H2718" t="str">
            <v>2.1.1.2.1</v>
          </cell>
          <cell r="I2718" t="str">
            <v>11</v>
          </cell>
          <cell r="J2718" t="str">
            <v>045</v>
          </cell>
          <cell r="K2718" t="str">
            <v>7300</v>
          </cell>
          <cell r="L2718" t="str">
            <v>2</v>
          </cell>
          <cell r="M2718" t="str">
            <v>6</v>
          </cell>
          <cell r="N2718" t="str">
            <v>8</v>
          </cell>
          <cell r="O2718" t="str">
            <v>3</v>
          </cell>
          <cell r="P2718" t="str">
            <v>2</v>
          </cell>
          <cell r="Q2718" t="str">
            <v>E</v>
          </cell>
          <cell r="R2718" t="str">
            <v>356</v>
          </cell>
          <cell r="S2718" t="str">
            <v>356D7</v>
          </cell>
          <cell r="T2718" t="str">
            <v>2311</v>
          </cell>
          <cell r="U2718" t="str">
            <v>00</v>
          </cell>
          <cell r="V2718" t="str">
            <v>16</v>
          </cell>
          <cell r="W2718" t="str">
            <v>00605</v>
          </cell>
          <cell r="X2718" t="str">
            <v>1</v>
          </cell>
          <cell r="Y2718" t="str">
            <v>20</v>
          </cell>
          <cell r="Z2718" t="str">
            <v>150</v>
          </cell>
          <cell r="AA2718" t="str">
            <v>002</v>
          </cell>
          <cell r="AB2718">
            <v>166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166</v>
          </cell>
        </row>
        <row r="2719">
          <cell r="C2719" t="str">
            <v>14117310356D100605002</v>
          </cell>
          <cell r="D2719" t="str">
            <v>2018.29.02.012.2.1.1.2.1.11.045.7310.2.6.8.3.2.E.356.356D1.1411.00.16.00605.1.20.150.002</v>
          </cell>
          <cell r="E2719" t="str">
            <v>2018</v>
          </cell>
          <cell r="F2719" t="str">
            <v>29.02</v>
          </cell>
          <cell r="G2719" t="str">
            <v>012</v>
          </cell>
          <cell r="H2719" t="str">
            <v>2.1.1.2.1</v>
          </cell>
          <cell r="I2719" t="str">
            <v>11</v>
          </cell>
          <cell r="J2719" t="str">
            <v>045</v>
          </cell>
          <cell r="K2719" t="str">
            <v>7310</v>
          </cell>
          <cell r="L2719" t="str">
            <v>2</v>
          </cell>
          <cell r="M2719" t="str">
            <v>6</v>
          </cell>
          <cell r="N2719" t="str">
            <v>8</v>
          </cell>
          <cell r="O2719" t="str">
            <v>3</v>
          </cell>
          <cell r="P2719" t="str">
            <v>2</v>
          </cell>
          <cell r="Q2719" t="str">
            <v>E</v>
          </cell>
          <cell r="R2719" t="str">
            <v>356</v>
          </cell>
          <cell r="S2719" t="str">
            <v>356D1</v>
          </cell>
          <cell r="T2719" t="str">
            <v>1411</v>
          </cell>
          <cell r="U2719" t="str">
            <v>00</v>
          </cell>
          <cell r="V2719" t="str">
            <v>16</v>
          </cell>
          <cell r="W2719" t="str">
            <v>00605</v>
          </cell>
          <cell r="X2719" t="str">
            <v>1</v>
          </cell>
          <cell r="Y2719" t="str">
            <v>20</v>
          </cell>
          <cell r="Z2719" t="str">
            <v>150</v>
          </cell>
          <cell r="AA2719" t="str">
            <v>002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</row>
        <row r="2720">
          <cell r="C2720" t="str">
            <v>15437310356D100605002</v>
          </cell>
          <cell r="D2720" t="str">
            <v>2018.29.02.012.2.1.1.2.1.11.045.7310.2.6.8.3.2.E.356.356D1.1543.00.16.00605.1.20.150.002</v>
          </cell>
          <cell r="E2720" t="str">
            <v>2018</v>
          </cell>
          <cell r="F2720" t="str">
            <v>29.02</v>
          </cell>
          <cell r="G2720" t="str">
            <v>012</v>
          </cell>
          <cell r="H2720" t="str">
            <v>2.1.1.2.1</v>
          </cell>
          <cell r="I2720" t="str">
            <v>11</v>
          </cell>
          <cell r="J2720" t="str">
            <v>045</v>
          </cell>
          <cell r="K2720" t="str">
            <v>7310</v>
          </cell>
          <cell r="L2720" t="str">
            <v>2</v>
          </cell>
          <cell r="M2720" t="str">
            <v>6</v>
          </cell>
          <cell r="N2720" t="str">
            <v>8</v>
          </cell>
          <cell r="O2720" t="str">
            <v>3</v>
          </cell>
          <cell r="P2720" t="str">
            <v>2</v>
          </cell>
          <cell r="Q2720" t="str">
            <v>E</v>
          </cell>
          <cell r="R2720" t="str">
            <v>356</v>
          </cell>
          <cell r="S2720" t="str">
            <v>356D1</v>
          </cell>
          <cell r="T2720" t="str">
            <v>1543</v>
          </cell>
          <cell r="U2720" t="str">
            <v>00</v>
          </cell>
          <cell r="V2720" t="str">
            <v>16</v>
          </cell>
          <cell r="W2720" t="str">
            <v>00605</v>
          </cell>
          <cell r="X2720" t="str">
            <v>1</v>
          </cell>
          <cell r="Y2720" t="str">
            <v>20</v>
          </cell>
          <cell r="Z2720" t="str">
            <v>150</v>
          </cell>
          <cell r="AA2720" t="str">
            <v>002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</row>
        <row r="2721">
          <cell r="C2721" t="str">
            <v>17127310356D100605002</v>
          </cell>
          <cell r="D2721" t="str">
            <v>2018.29.02.012.2.1.1.2.1.11.045.7310.2.6.8.3.2.E.356.356D1.1712.00.16.00605.1.20.150.002</v>
          </cell>
          <cell r="E2721" t="str">
            <v>2018</v>
          </cell>
          <cell r="F2721" t="str">
            <v>29.02</v>
          </cell>
          <cell r="G2721" t="str">
            <v>012</v>
          </cell>
          <cell r="H2721" t="str">
            <v>2.1.1.2.1</v>
          </cell>
          <cell r="I2721" t="str">
            <v>11</v>
          </cell>
          <cell r="J2721" t="str">
            <v>045</v>
          </cell>
          <cell r="K2721" t="str">
            <v>7310</v>
          </cell>
          <cell r="L2721" t="str">
            <v>2</v>
          </cell>
          <cell r="M2721" t="str">
            <v>6</v>
          </cell>
          <cell r="N2721" t="str">
            <v>8</v>
          </cell>
          <cell r="O2721" t="str">
            <v>3</v>
          </cell>
          <cell r="P2721" t="str">
            <v>2</v>
          </cell>
          <cell r="Q2721" t="str">
            <v>E</v>
          </cell>
          <cell r="R2721" t="str">
            <v>356</v>
          </cell>
          <cell r="S2721" t="str">
            <v>356D1</v>
          </cell>
          <cell r="T2721" t="str">
            <v>1712</v>
          </cell>
          <cell r="U2721" t="str">
            <v>00</v>
          </cell>
          <cell r="V2721" t="str">
            <v>16</v>
          </cell>
          <cell r="W2721" t="str">
            <v>00605</v>
          </cell>
          <cell r="X2721" t="str">
            <v>1</v>
          </cell>
          <cell r="Y2721" t="str">
            <v>20</v>
          </cell>
          <cell r="Z2721" t="str">
            <v>150</v>
          </cell>
          <cell r="AA2721" t="str">
            <v>002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</row>
        <row r="2722">
          <cell r="C2722" t="str">
            <v>39217310356D300605002</v>
          </cell>
          <cell r="D2722" t="str">
            <v>2018.29.02.012.2.1.1.2.1.11.045.7310.2.6.8.3.2.E.356.356D3.3921.00.16.00605.1.20.150.002</v>
          </cell>
          <cell r="E2722" t="str">
            <v>2018</v>
          </cell>
          <cell r="F2722" t="str">
            <v>29.02</v>
          </cell>
          <cell r="G2722" t="str">
            <v>012</v>
          </cell>
          <cell r="H2722" t="str">
            <v>2.1.1.2.1</v>
          </cell>
          <cell r="I2722" t="str">
            <v>11</v>
          </cell>
          <cell r="J2722" t="str">
            <v>045</v>
          </cell>
          <cell r="K2722" t="str">
            <v>7310</v>
          </cell>
          <cell r="L2722" t="str">
            <v>2</v>
          </cell>
          <cell r="M2722" t="str">
            <v>6</v>
          </cell>
          <cell r="N2722" t="str">
            <v>8</v>
          </cell>
          <cell r="O2722" t="str">
            <v>3</v>
          </cell>
          <cell r="P2722" t="str">
            <v>2</v>
          </cell>
          <cell r="Q2722" t="str">
            <v>E</v>
          </cell>
          <cell r="R2722" t="str">
            <v>356</v>
          </cell>
          <cell r="S2722" t="str">
            <v>356D3</v>
          </cell>
          <cell r="T2722" t="str">
            <v>3921</v>
          </cell>
          <cell r="U2722" t="str">
            <v>00</v>
          </cell>
          <cell r="V2722" t="str">
            <v>16</v>
          </cell>
          <cell r="W2722" t="str">
            <v>00605</v>
          </cell>
          <cell r="X2722" t="str">
            <v>1</v>
          </cell>
          <cell r="Y2722" t="str">
            <v>20</v>
          </cell>
          <cell r="Z2722" t="str">
            <v>150</v>
          </cell>
          <cell r="AA2722" t="str">
            <v>002</v>
          </cell>
          <cell r="AB2722">
            <v>2057.98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2057.98</v>
          </cell>
        </row>
        <row r="2723">
          <cell r="C2723" t="str">
            <v>22167310356D400605002</v>
          </cell>
          <cell r="D2723" t="str">
            <v>2018.29.02.012.2.1.1.2.1.11.045.7310.2.6.8.3.2.E.356.356D4.2216.00.16.00605.1.20.150.002</v>
          </cell>
          <cell r="E2723" t="str">
            <v>2018</v>
          </cell>
          <cell r="F2723" t="str">
            <v>29.02</v>
          </cell>
          <cell r="G2723" t="str">
            <v>012</v>
          </cell>
          <cell r="H2723" t="str">
            <v>2.1.1.2.1</v>
          </cell>
          <cell r="I2723" t="str">
            <v>11</v>
          </cell>
          <cell r="J2723" t="str">
            <v>045</v>
          </cell>
          <cell r="K2723" t="str">
            <v>7310</v>
          </cell>
          <cell r="L2723" t="str">
            <v>2</v>
          </cell>
          <cell r="M2723" t="str">
            <v>6</v>
          </cell>
          <cell r="N2723" t="str">
            <v>8</v>
          </cell>
          <cell r="O2723" t="str">
            <v>3</v>
          </cell>
          <cell r="P2723" t="str">
            <v>2</v>
          </cell>
          <cell r="Q2723" t="str">
            <v>E</v>
          </cell>
          <cell r="R2723" t="str">
            <v>356</v>
          </cell>
          <cell r="S2723" t="str">
            <v>356D4</v>
          </cell>
          <cell r="T2723" t="str">
            <v>2216</v>
          </cell>
          <cell r="U2723" t="str">
            <v>00</v>
          </cell>
          <cell r="V2723" t="str">
            <v>16</v>
          </cell>
          <cell r="W2723" t="str">
            <v>00605</v>
          </cell>
          <cell r="X2723" t="str">
            <v>1</v>
          </cell>
          <cell r="Y2723" t="str">
            <v>20</v>
          </cell>
          <cell r="Z2723" t="str">
            <v>150</v>
          </cell>
          <cell r="AA2723" t="str">
            <v>002</v>
          </cell>
          <cell r="AB2723">
            <v>200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200</v>
          </cell>
        </row>
        <row r="2724">
          <cell r="C2724" t="str">
            <v>27417310356D400605002</v>
          </cell>
          <cell r="D2724" t="str">
            <v>2018.29.02.012.2.1.1.2.1.11.045.7310.2.6.8.3.2.E.356.356D4.2741.00.16.00605.1.20.150.002</v>
          </cell>
          <cell r="E2724" t="str">
            <v>2018</v>
          </cell>
          <cell r="F2724" t="str">
            <v>29.02</v>
          </cell>
          <cell r="G2724" t="str">
            <v>012</v>
          </cell>
          <cell r="H2724" t="str">
            <v>2.1.1.2.1</v>
          </cell>
          <cell r="I2724" t="str">
            <v>11</v>
          </cell>
          <cell r="J2724" t="str">
            <v>045</v>
          </cell>
          <cell r="K2724" t="str">
            <v>7310</v>
          </cell>
          <cell r="L2724" t="str">
            <v>2</v>
          </cell>
          <cell r="M2724" t="str">
            <v>6</v>
          </cell>
          <cell r="N2724" t="str">
            <v>8</v>
          </cell>
          <cell r="O2724" t="str">
            <v>3</v>
          </cell>
          <cell r="P2724" t="str">
            <v>2</v>
          </cell>
          <cell r="Q2724" t="str">
            <v>E</v>
          </cell>
          <cell r="R2724" t="str">
            <v>356</v>
          </cell>
          <cell r="S2724" t="str">
            <v>356D4</v>
          </cell>
          <cell r="T2724" t="str">
            <v>2741</v>
          </cell>
          <cell r="U2724" t="str">
            <v>00</v>
          </cell>
          <cell r="V2724" t="str">
            <v>16</v>
          </cell>
          <cell r="W2724" t="str">
            <v>00605</v>
          </cell>
          <cell r="X2724" t="str">
            <v>1</v>
          </cell>
          <cell r="Y2724" t="str">
            <v>20</v>
          </cell>
          <cell r="Z2724" t="str">
            <v>150</v>
          </cell>
          <cell r="AA2724" t="str">
            <v>002</v>
          </cell>
          <cell r="AB2724">
            <v>130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130</v>
          </cell>
        </row>
        <row r="2725">
          <cell r="C2725" t="str">
            <v>39217310356D600605002</v>
          </cell>
          <cell r="D2725" t="str">
            <v>2018.29.02.012.2.1.1.2.1.11.045.7310.2.6.8.3.2.E.356.356D6.3921.00.16.00605.1.20.150.002</v>
          </cell>
          <cell r="E2725" t="str">
            <v>2018</v>
          </cell>
          <cell r="F2725" t="str">
            <v>29.02</v>
          </cell>
          <cell r="G2725" t="str">
            <v>012</v>
          </cell>
          <cell r="H2725" t="str">
            <v>2.1.1.2.1</v>
          </cell>
          <cell r="I2725" t="str">
            <v>11</v>
          </cell>
          <cell r="J2725" t="str">
            <v>045</v>
          </cell>
          <cell r="K2725" t="str">
            <v>7310</v>
          </cell>
          <cell r="L2725" t="str">
            <v>2</v>
          </cell>
          <cell r="M2725" t="str">
            <v>6</v>
          </cell>
          <cell r="N2725" t="str">
            <v>8</v>
          </cell>
          <cell r="O2725" t="str">
            <v>3</v>
          </cell>
          <cell r="P2725" t="str">
            <v>2</v>
          </cell>
          <cell r="Q2725" t="str">
            <v>E</v>
          </cell>
          <cell r="R2725" t="str">
            <v>356</v>
          </cell>
          <cell r="S2725" t="str">
            <v>356D6</v>
          </cell>
          <cell r="T2725" t="str">
            <v>3921</v>
          </cell>
          <cell r="U2725" t="str">
            <v>00</v>
          </cell>
          <cell r="V2725" t="str">
            <v>16</v>
          </cell>
          <cell r="W2725" t="str">
            <v>00605</v>
          </cell>
          <cell r="X2725" t="str">
            <v>1</v>
          </cell>
          <cell r="Y2725" t="str">
            <v>20</v>
          </cell>
          <cell r="Z2725" t="str">
            <v>150</v>
          </cell>
          <cell r="AA2725" t="str">
            <v>002</v>
          </cell>
          <cell r="AB2725">
            <v>960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960</v>
          </cell>
        </row>
        <row r="2726">
          <cell r="C2726" t="str">
            <v>22137310356D700605002</v>
          </cell>
          <cell r="D2726" t="str">
            <v>2018.29.02.012.2.1.1.2.1.11.045.7310.2.6.8.3.2.E.356.356D7.2213.00.16.00605.1.20.150.002</v>
          </cell>
          <cell r="E2726" t="str">
            <v>2018</v>
          </cell>
          <cell r="F2726" t="str">
            <v>29.02</v>
          </cell>
          <cell r="G2726" t="str">
            <v>012</v>
          </cell>
          <cell r="H2726" t="str">
            <v>2.1.1.2.1</v>
          </cell>
          <cell r="I2726" t="str">
            <v>11</v>
          </cell>
          <cell r="J2726" t="str">
            <v>045</v>
          </cell>
          <cell r="K2726" t="str">
            <v>7310</v>
          </cell>
          <cell r="L2726" t="str">
            <v>2</v>
          </cell>
          <cell r="M2726" t="str">
            <v>6</v>
          </cell>
          <cell r="N2726" t="str">
            <v>8</v>
          </cell>
          <cell r="O2726" t="str">
            <v>3</v>
          </cell>
          <cell r="P2726" t="str">
            <v>2</v>
          </cell>
          <cell r="Q2726" t="str">
            <v>E</v>
          </cell>
          <cell r="R2726" t="str">
            <v>356</v>
          </cell>
          <cell r="S2726" t="str">
            <v>356D7</v>
          </cell>
          <cell r="T2726" t="str">
            <v>2213</v>
          </cell>
          <cell r="U2726" t="str">
            <v>00</v>
          </cell>
          <cell r="V2726" t="str">
            <v>16</v>
          </cell>
          <cell r="W2726" t="str">
            <v>00605</v>
          </cell>
          <cell r="X2726" t="str">
            <v>1</v>
          </cell>
          <cell r="Y2726" t="str">
            <v>20</v>
          </cell>
          <cell r="Z2726" t="str">
            <v>150</v>
          </cell>
          <cell r="AA2726" t="str">
            <v>002</v>
          </cell>
          <cell r="AB2726">
            <v>100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100</v>
          </cell>
        </row>
        <row r="2727">
          <cell r="C2727" t="str">
            <v>26127310356D700605002</v>
          </cell>
          <cell r="D2727" t="str">
            <v>2018.29.02.012.2.1.1.2.1.11.045.7310.2.6.8.3.2.E.356.356D7.2612.00.16.00605.1.20.150.002</v>
          </cell>
          <cell r="E2727" t="str">
            <v>2018</v>
          </cell>
          <cell r="F2727" t="str">
            <v>29.02</v>
          </cell>
          <cell r="G2727" t="str">
            <v>012</v>
          </cell>
          <cell r="H2727" t="str">
            <v>2.1.1.2.1</v>
          </cell>
          <cell r="I2727" t="str">
            <v>11</v>
          </cell>
          <cell r="J2727" t="str">
            <v>045</v>
          </cell>
          <cell r="K2727" t="str">
            <v>7310</v>
          </cell>
          <cell r="L2727" t="str">
            <v>2</v>
          </cell>
          <cell r="M2727" t="str">
            <v>6</v>
          </cell>
          <cell r="N2727" t="str">
            <v>8</v>
          </cell>
          <cell r="O2727" t="str">
            <v>3</v>
          </cell>
          <cell r="P2727" t="str">
            <v>2</v>
          </cell>
          <cell r="Q2727" t="str">
            <v>E</v>
          </cell>
          <cell r="R2727" t="str">
            <v>356</v>
          </cell>
          <cell r="S2727" t="str">
            <v>356D7</v>
          </cell>
          <cell r="T2727" t="str">
            <v>2612</v>
          </cell>
          <cell r="U2727" t="str">
            <v>00</v>
          </cell>
          <cell r="V2727" t="str">
            <v>16</v>
          </cell>
          <cell r="W2727" t="str">
            <v>00605</v>
          </cell>
          <cell r="X2727" t="str">
            <v>1</v>
          </cell>
          <cell r="Y2727" t="str">
            <v>20</v>
          </cell>
          <cell r="Z2727" t="str">
            <v>150</v>
          </cell>
          <cell r="AA2727" t="str">
            <v>002</v>
          </cell>
          <cell r="AB2727">
            <v>100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100</v>
          </cell>
        </row>
        <row r="2728">
          <cell r="C2728" t="str">
            <v>33617310356D700605002</v>
          </cell>
          <cell r="D2728" t="str">
            <v>2018.29.02.012.2.1.1.2.1.11.045.7310.2.6.8.3.2.E.356.356D7.3361.00.16.00605.1.20.150.002</v>
          </cell>
          <cell r="E2728" t="str">
            <v>2018</v>
          </cell>
          <cell r="F2728" t="str">
            <v>29.02</v>
          </cell>
          <cell r="G2728" t="str">
            <v>012</v>
          </cell>
          <cell r="H2728" t="str">
            <v>2.1.1.2.1</v>
          </cell>
          <cell r="I2728" t="str">
            <v>11</v>
          </cell>
          <cell r="J2728" t="str">
            <v>045</v>
          </cell>
          <cell r="K2728" t="str">
            <v>7310</v>
          </cell>
          <cell r="L2728" t="str">
            <v>2</v>
          </cell>
          <cell r="M2728" t="str">
            <v>6</v>
          </cell>
          <cell r="N2728" t="str">
            <v>8</v>
          </cell>
          <cell r="O2728" t="str">
            <v>3</v>
          </cell>
          <cell r="P2728" t="str">
            <v>2</v>
          </cell>
          <cell r="Q2728" t="str">
            <v>E</v>
          </cell>
          <cell r="R2728" t="str">
            <v>356</v>
          </cell>
          <cell r="S2728" t="str">
            <v>356D7</v>
          </cell>
          <cell r="T2728" t="str">
            <v>3361</v>
          </cell>
          <cell r="U2728" t="str">
            <v>00</v>
          </cell>
          <cell r="V2728" t="str">
            <v>16</v>
          </cell>
          <cell r="W2728" t="str">
            <v>00605</v>
          </cell>
          <cell r="X2728" t="str">
            <v>1</v>
          </cell>
          <cell r="Y2728" t="str">
            <v>20</v>
          </cell>
          <cell r="Z2728" t="str">
            <v>150</v>
          </cell>
          <cell r="AA2728" t="str">
            <v>002</v>
          </cell>
          <cell r="AB2728">
            <v>200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200</v>
          </cell>
        </row>
        <row r="2729">
          <cell r="C2729" t="str">
            <v>17157330356D100605002</v>
          </cell>
          <cell r="D2729" t="str">
            <v>2018.29.02.012.2.1.1.2.1.11.045.7330.2.6.8.3.2.E.356.356D1.1715.00.16.00605.1.20.150.002</v>
          </cell>
          <cell r="E2729" t="str">
            <v>2018</v>
          </cell>
          <cell r="F2729" t="str">
            <v>29.02</v>
          </cell>
          <cell r="G2729" t="str">
            <v>012</v>
          </cell>
          <cell r="H2729" t="str">
            <v>2.1.1.2.1</v>
          </cell>
          <cell r="I2729" t="str">
            <v>11</v>
          </cell>
          <cell r="J2729" t="str">
            <v>045</v>
          </cell>
          <cell r="K2729" t="str">
            <v>7330</v>
          </cell>
          <cell r="L2729" t="str">
            <v>2</v>
          </cell>
          <cell r="M2729" t="str">
            <v>6</v>
          </cell>
          <cell r="N2729" t="str">
            <v>8</v>
          </cell>
          <cell r="O2729" t="str">
            <v>3</v>
          </cell>
          <cell r="P2729" t="str">
            <v>2</v>
          </cell>
          <cell r="Q2729" t="str">
            <v>E</v>
          </cell>
          <cell r="R2729" t="str">
            <v>356</v>
          </cell>
          <cell r="S2729" t="str">
            <v>356D1</v>
          </cell>
          <cell r="T2729" t="str">
            <v>1715</v>
          </cell>
          <cell r="U2729" t="str">
            <v>00</v>
          </cell>
          <cell r="V2729" t="str">
            <v>16</v>
          </cell>
          <cell r="W2729" t="str">
            <v>00605</v>
          </cell>
          <cell r="X2729" t="str">
            <v>1</v>
          </cell>
          <cell r="Y2729" t="str">
            <v>20</v>
          </cell>
          <cell r="Z2729" t="str">
            <v>150</v>
          </cell>
          <cell r="AA2729" t="str">
            <v>002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</row>
        <row r="2730">
          <cell r="C2730" t="str">
            <v>39217120356D600605002</v>
          </cell>
          <cell r="D2730" t="str">
            <v>2018.29.02.012.2.1.1.2.1.11.045.7120.2.6.8.3.2.E.356.356D6.3921.00.16.00605.1.20.150.002</v>
          </cell>
          <cell r="E2730" t="str">
            <v>2018</v>
          </cell>
          <cell r="F2730" t="str">
            <v>29.02</v>
          </cell>
          <cell r="G2730" t="str">
            <v>012</v>
          </cell>
          <cell r="H2730" t="str">
            <v>2.1.1.2.1</v>
          </cell>
          <cell r="I2730" t="str">
            <v>11</v>
          </cell>
          <cell r="J2730" t="str">
            <v>045</v>
          </cell>
          <cell r="K2730" t="str">
            <v>7120</v>
          </cell>
          <cell r="L2730" t="str">
            <v>2</v>
          </cell>
          <cell r="M2730" t="str">
            <v>6</v>
          </cell>
          <cell r="N2730" t="str">
            <v>8</v>
          </cell>
          <cell r="O2730" t="str">
            <v>3</v>
          </cell>
          <cell r="P2730" t="str">
            <v>2</v>
          </cell>
          <cell r="Q2730" t="str">
            <v>E</v>
          </cell>
          <cell r="R2730" t="str">
            <v>356</v>
          </cell>
          <cell r="S2730" t="str">
            <v>356D6</v>
          </cell>
          <cell r="T2730" t="str">
            <v>3921</v>
          </cell>
          <cell r="U2730" t="str">
            <v>00</v>
          </cell>
          <cell r="V2730" t="str">
            <v>16</v>
          </cell>
          <cell r="W2730" t="str">
            <v>00605</v>
          </cell>
          <cell r="X2730" t="str">
            <v>1</v>
          </cell>
          <cell r="Y2730" t="str">
            <v>20</v>
          </cell>
          <cell r="Z2730" t="str">
            <v>150</v>
          </cell>
          <cell r="AA2730" t="str">
            <v>002</v>
          </cell>
          <cell r="AB2730">
            <v>6298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6298</v>
          </cell>
        </row>
        <row r="2731">
          <cell r="C2731" t="str">
            <v>24617130356D300605002</v>
          </cell>
          <cell r="D2731" t="str">
            <v>2018.29.02.012.2.1.1.2.1.11.045.7130.2.6.8.3.2.E.356.356D3.2461.00.16.00605.1.20.150.002</v>
          </cell>
          <cell r="E2731" t="str">
            <v>2018</v>
          </cell>
          <cell r="F2731" t="str">
            <v>29.02</v>
          </cell>
          <cell r="G2731" t="str">
            <v>012</v>
          </cell>
          <cell r="H2731" t="str">
            <v>2.1.1.2.1</v>
          </cell>
          <cell r="I2731" t="str">
            <v>11</v>
          </cell>
          <cell r="J2731" t="str">
            <v>045</v>
          </cell>
          <cell r="K2731" t="str">
            <v>7130</v>
          </cell>
          <cell r="L2731" t="str">
            <v>2</v>
          </cell>
          <cell r="M2731" t="str">
            <v>6</v>
          </cell>
          <cell r="N2731" t="str">
            <v>8</v>
          </cell>
          <cell r="O2731" t="str">
            <v>3</v>
          </cell>
          <cell r="P2731" t="str">
            <v>2</v>
          </cell>
          <cell r="Q2731" t="str">
            <v>E</v>
          </cell>
          <cell r="R2731" t="str">
            <v>356</v>
          </cell>
          <cell r="S2731" t="str">
            <v>356D3</v>
          </cell>
          <cell r="T2731" t="str">
            <v>2461</v>
          </cell>
          <cell r="U2731" t="str">
            <v>00</v>
          </cell>
          <cell r="V2731" t="str">
            <v>16</v>
          </cell>
          <cell r="W2731" t="str">
            <v>00605</v>
          </cell>
          <cell r="X2731" t="str">
            <v>1</v>
          </cell>
          <cell r="Y2731" t="str">
            <v>20</v>
          </cell>
          <cell r="Z2731" t="str">
            <v>150</v>
          </cell>
          <cell r="AA2731" t="str">
            <v>002</v>
          </cell>
          <cell r="AB2731">
            <v>600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600</v>
          </cell>
        </row>
        <row r="2732">
          <cell r="C2732" t="str">
            <v>25317130356D300605002</v>
          </cell>
          <cell r="D2732" t="str">
            <v>2018.29.02.012.2.1.1.2.1.11.045.7130.2.6.8.3.2.E.356.356D3.2531.00.16.00605.1.20.150.002</v>
          </cell>
          <cell r="E2732" t="str">
            <v>2018</v>
          </cell>
          <cell r="F2732" t="str">
            <v>29.02</v>
          </cell>
          <cell r="G2732" t="str">
            <v>012</v>
          </cell>
          <cell r="H2732" t="str">
            <v>2.1.1.2.1</v>
          </cell>
          <cell r="I2732" t="str">
            <v>11</v>
          </cell>
          <cell r="J2732" t="str">
            <v>045</v>
          </cell>
          <cell r="K2732" t="str">
            <v>7130</v>
          </cell>
          <cell r="L2732" t="str">
            <v>2</v>
          </cell>
          <cell r="M2732" t="str">
            <v>6</v>
          </cell>
          <cell r="N2732" t="str">
            <v>8</v>
          </cell>
          <cell r="O2732" t="str">
            <v>3</v>
          </cell>
          <cell r="P2732" t="str">
            <v>2</v>
          </cell>
          <cell r="Q2732" t="str">
            <v>E</v>
          </cell>
          <cell r="R2732" t="str">
            <v>356</v>
          </cell>
          <cell r="S2732" t="str">
            <v>356D3</v>
          </cell>
          <cell r="T2732" t="str">
            <v>2531</v>
          </cell>
          <cell r="U2732" t="str">
            <v>00</v>
          </cell>
          <cell r="V2732" t="str">
            <v>16</v>
          </cell>
          <cell r="W2732" t="str">
            <v>00605</v>
          </cell>
          <cell r="X2732" t="str">
            <v>1</v>
          </cell>
          <cell r="Y2732" t="str">
            <v>20</v>
          </cell>
          <cell r="Z2732" t="str">
            <v>150</v>
          </cell>
          <cell r="AA2732" t="str">
            <v>002</v>
          </cell>
          <cell r="AB2732">
            <v>4500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4500</v>
          </cell>
        </row>
        <row r="2733">
          <cell r="C2733" t="str">
            <v>22137220356D500605002</v>
          </cell>
          <cell r="D2733" t="str">
            <v>2018.29.02.012.2.1.1.2.1.11.045.7220.2.6.8.3.2.E.356.356D5.2213.00.16.00605.1.20.150.002</v>
          </cell>
          <cell r="E2733" t="str">
            <v>2018</v>
          </cell>
          <cell r="F2733" t="str">
            <v>29.02</v>
          </cell>
          <cell r="G2733" t="str">
            <v>012</v>
          </cell>
          <cell r="H2733" t="str">
            <v>2.1.1.2.1</v>
          </cell>
          <cell r="I2733" t="str">
            <v>11</v>
          </cell>
          <cell r="J2733" t="str">
            <v>045</v>
          </cell>
          <cell r="K2733" t="str">
            <v>7220</v>
          </cell>
          <cell r="L2733" t="str">
            <v>2</v>
          </cell>
          <cell r="M2733" t="str">
            <v>6</v>
          </cell>
          <cell r="N2733" t="str">
            <v>8</v>
          </cell>
          <cell r="O2733" t="str">
            <v>3</v>
          </cell>
          <cell r="P2733" t="str">
            <v>2</v>
          </cell>
          <cell r="Q2733" t="str">
            <v>E</v>
          </cell>
          <cell r="R2733" t="str">
            <v>356</v>
          </cell>
          <cell r="S2733" t="str">
            <v>356D5</v>
          </cell>
          <cell r="T2733" t="str">
            <v>2213</v>
          </cell>
          <cell r="U2733" t="str">
            <v>00</v>
          </cell>
          <cell r="V2733" t="str">
            <v>16</v>
          </cell>
          <cell r="W2733" t="str">
            <v>00605</v>
          </cell>
          <cell r="X2733" t="str">
            <v>1</v>
          </cell>
          <cell r="Y2733" t="str">
            <v>20</v>
          </cell>
          <cell r="Z2733" t="str">
            <v>150</v>
          </cell>
          <cell r="AA2733" t="str">
            <v>002</v>
          </cell>
          <cell r="AB2733">
            <v>1000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1000</v>
          </cell>
        </row>
        <row r="2734">
          <cell r="C2734" t="str">
            <v>14217230356D300605002</v>
          </cell>
          <cell r="D2734" t="str">
            <v>2018.29.02.012.2.1.1.2.1.11.045.7230.2.6.8.3.2.E.356.356D3.1421.00.16.00605.1.20.150.002</v>
          </cell>
          <cell r="E2734" t="str">
            <v>2018</v>
          </cell>
          <cell r="F2734" t="str">
            <v>29.02</v>
          </cell>
          <cell r="G2734" t="str">
            <v>012</v>
          </cell>
          <cell r="H2734" t="str">
            <v>2.1.1.2.1</v>
          </cell>
          <cell r="I2734" t="str">
            <v>11</v>
          </cell>
          <cell r="J2734" t="str">
            <v>045</v>
          </cell>
          <cell r="K2734" t="str">
            <v>7230</v>
          </cell>
          <cell r="L2734" t="str">
            <v>2</v>
          </cell>
          <cell r="M2734" t="str">
            <v>6</v>
          </cell>
          <cell r="N2734" t="str">
            <v>8</v>
          </cell>
          <cell r="O2734" t="str">
            <v>3</v>
          </cell>
          <cell r="P2734" t="str">
            <v>2</v>
          </cell>
          <cell r="Q2734" t="str">
            <v>E</v>
          </cell>
          <cell r="R2734" t="str">
            <v>356</v>
          </cell>
          <cell r="S2734" t="str">
            <v>356D3</v>
          </cell>
          <cell r="T2734" t="str">
            <v>1421</v>
          </cell>
          <cell r="U2734" t="str">
            <v>00</v>
          </cell>
          <cell r="V2734" t="str">
            <v>16</v>
          </cell>
          <cell r="W2734" t="str">
            <v>00605</v>
          </cell>
          <cell r="X2734" t="str">
            <v>1</v>
          </cell>
          <cell r="Y2734" t="str">
            <v>20</v>
          </cell>
          <cell r="Z2734" t="str">
            <v>150</v>
          </cell>
          <cell r="AA2734" t="str">
            <v>002</v>
          </cell>
          <cell r="AB2734">
            <v>1865.36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1865.36</v>
          </cell>
        </row>
        <row r="2735">
          <cell r="C2735" t="str">
            <v>27417230356D300605002</v>
          </cell>
          <cell r="D2735" t="str">
            <v>2018.29.02.012.2.1.1.2.1.11.045.7230.2.6.8.3.2.E.356.356D3.2741.00.16.00605.1.20.150.002</v>
          </cell>
          <cell r="E2735" t="str">
            <v>2018</v>
          </cell>
          <cell r="F2735" t="str">
            <v>29.02</v>
          </cell>
          <cell r="G2735" t="str">
            <v>012</v>
          </cell>
          <cell r="H2735" t="str">
            <v>2.1.1.2.1</v>
          </cell>
          <cell r="I2735" t="str">
            <v>11</v>
          </cell>
          <cell r="J2735" t="str">
            <v>045</v>
          </cell>
          <cell r="K2735" t="str">
            <v>7230</v>
          </cell>
          <cell r="L2735" t="str">
            <v>2</v>
          </cell>
          <cell r="M2735" t="str">
            <v>6</v>
          </cell>
          <cell r="N2735" t="str">
            <v>8</v>
          </cell>
          <cell r="O2735" t="str">
            <v>3</v>
          </cell>
          <cell r="P2735" t="str">
            <v>2</v>
          </cell>
          <cell r="Q2735" t="str">
            <v>E</v>
          </cell>
          <cell r="R2735" t="str">
            <v>356</v>
          </cell>
          <cell r="S2735" t="str">
            <v>356D3</v>
          </cell>
          <cell r="T2735" t="str">
            <v>2741</v>
          </cell>
          <cell r="U2735" t="str">
            <v>00</v>
          </cell>
          <cell r="V2735" t="str">
            <v>16</v>
          </cell>
          <cell r="W2735" t="str">
            <v>00605</v>
          </cell>
          <cell r="X2735" t="str">
            <v>1</v>
          </cell>
          <cell r="Y2735" t="str">
            <v>20</v>
          </cell>
          <cell r="Z2735" t="str">
            <v>150</v>
          </cell>
          <cell r="AA2735" t="str">
            <v>002</v>
          </cell>
          <cell r="AB2735">
            <v>1500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1500</v>
          </cell>
        </row>
        <row r="2736">
          <cell r="C2736" t="str">
            <v>44137300356D100501059</v>
          </cell>
          <cell r="D2736" t="str">
            <v>2018.29.02.012.2.1.1.2.1.11.045.7300.2.6.8.3.2.E.356.356D1.4413.00.25.00501.1.20.150.059</v>
          </cell>
          <cell r="E2736" t="str">
            <v>2018</v>
          </cell>
          <cell r="F2736" t="str">
            <v>29.02</v>
          </cell>
          <cell r="G2736" t="str">
            <v>012</v>
          </cell>
          <cell r="H2736" t="str">
            <v>2.1.1.2.1</v>
          </cell>
          <cell r="I2736" t="str">
            <v>11</v>
          </cell>
          <cell r="J2736" t="str">
            <v>045</v>
          </cell>
          <cell r="K2736" t="str">
            <v>7300</v>
          </cell>
          <cell r="L2736" t="str">
            <v>2</v>
          </cell>
          <cell r="M2736" t="str">
            <v>6</v>
          </cell>
          <cell r="N2736" t="str">
            <v>8</v>
          </cell>
          <cell r="O2736" t="str">
            <v>3</v>
          </cell>
          <cell r="P2736" t="str">
            <v>2</v>
          </cell>
          <cell r="Q2736" t="str">
            <v>E</v>
          </cell>
          <cell r="R2736" t="str">
            <v>356</v>
          </cell>
          <cell r="S2736" t="str">
            <v>356D1</v>
          </cell>
          <cell r="T2736" t="str">
            <v>4413</v>
          </cell>
          <cell r="U2736" t="str">
            <v>00</v>
          </cell>
          <cell r="V2736" t="str">
            <v>25</v>
          </cell>
          <cell r="W2736" t="str">
            <v>00501</v>
          </cell>
          <cell r="X2736" t="str">
            <v>1</v>
          </cell>
          <cell r="Y2736" t="str">
            <v>20</v>
          </cell>
          <cell r="Z2736" t="str">
            <v>150</v>
          </cell>
          <cell r="AA2736" t="str">
            <v>059</v>
          </cell>
          <cell r="AB2736">
            <v>0.31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0.31</v>
          </cell>
        </row>
        <row r="2737">
          <cell r="C2737" t="str">
            <v>25417300356D300605002</v>
          </cell>
          <cell r="D2737" t="str">
            <v>2018.29.02.012.2.1.1.2.1.11.045.7300.2.6.8.3.2.E.356.356D3.2541.00.16.00605.1.20.150.002</v>
          </cell>
          <cell r="E2737" t="str">
            <v>2018</v>
          </cell>
          <cell r="F2737" t="str">
            <v>29.02</v>
          </cell>
          <cell r="G2737" t="str">
            <v>012</v>
          </cell>
          <cell r="H2737" t="str">
            <v>2.1.1.2.1</v>
          </cell>
          <cell r="I2737" t="str">
            <v>11</v>
          </cell>
          <cell r="J2737" t="str">
            <v>045</v>
          </cell>
          <cell r="K2737" t="str">
            <v>7300</v>
          </cell>
          <cell r="L2737" t="str">
            <v>2</v>
          </cell>
          <cell r="M2737" t="str">
            <v>6</v>
          </cell>
          <cell r="N2737" t="str">
            <v>8</v>
          </cell>
          <cell r="O2737" t="str">
            <v>3</v>
          </cell>
          <cell r="P2737" t="str">
            <v>2</v>
          </cell>
          <cell r="Q2737" t="str">
            <v>E</v>
          </cell>
          <cell r="R2737" t="str">
            <v>356</v>
          </cell>
          <cell r="S2737" t="str">
            <v>356D3</v>
          </cell>
          <cell r="T2737" t="str">
            <v>2541</v>
          </cell>
          <cell r="U2737" t="str">
            <v>00</v>
          </cell>
          <cell r="V2737" t="str">
            <v>16</v>
          </cell>
          <cell r="W2737" t="str">
            <v>00605</v>
          </cell>
          <cell r="X2737" t="str">
            <v>1</v>
          </cell>
          <cell r="Y2737" t="str">
            <v>20</v>
          </cell>
          <cell r="Z2737" t="str">
            <v>150</v>
          </cell>
          <cell r="AA2737" t="str">
            <v>002</v>
          </cell>
          <cell r="AB2737">
            <v>834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834</v>
          </cell>
        </row>
        <row r="2738">
          <cell r="C2738" t="str">
            <v>37117300356D300605002</v>
          </cell>
          <cell r="D2738" t="str">
            <v>2018.29.02.012.2.1.1.2.1.11.045.7300.2.6.8.3.2.E.356.356D3.3711.00.16.00605.1.20.150.002</v>
          </cell>
          <cell r="E2738" t="str">
            <v>2018</v>
          </cell>
          <cell r="F2738" t="str">
            <v>29.02</v>
          </cell>
          <cell r="G2738" t="str">
            <v>012</v>
          </cell>
          <cell r="H2738" t="str">
            <v>2.1.1.2.1</v>
          </cell>
          <cell r="I2738" t="str">
            <v>11</v>
          </cell>
          <cell r="J2738" t="str">
            <v>045</v>
          </cell>
          <cell r="K2738" t="str">
            <v>7300</v>
          </cell>
          <cell r="L2738" t="str">
            <v>2</v>
          </cell>
          <cell r="M2738" t="str">
            <v>6</v>
          </cell>
          <cell r="N2738" t="str">
            <v>8</v>
          </cell>
          <cell r="O2738" t="str">
            <v>3</v>
          </cell>
          <cell r="P2738" t="str">
            <v>2</v>
          </cell>
          <cell r="Q2738" t="str">
            <v>E</v>
          </cell>
          <cell r="R2738" t="str">
            <v>356</v>
          </cell>
          <cell r="S2738" t="str">
            <v>356D3</v>
          </cell>
          <cell r="T2738" t="str">
            <v>3711</v>
          </cell>
          <cell r="U2738" t="str">
            <v>00</v>
          </cell>
          <cell r="V2738" t="str">
            <v>16</v>
          </cell>
          <cell r="W2738" t="str">
            <v>00605</v>
          </cell>
          <cell r="X2738" t="str">
            <v>1</v>
          </cell>
          <cell r="Y2738" t="str">
            <v>20</v>
          </cell>
          <cell r="Z2738" t="str">
            <v>150</v>
          </cell>
          <cell r="AA2738" t="str">
            <v>002</v>
          </cell>
          <cell r="AB2738">
            <v>2500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2500</v>
          </cell>
        </row>
        <row r="2739">
          <cell r="C2739" t="str">
            <v>44137300356D300501059</v>
          </cell>
          <cell r="D2739" t="str">
            <v>2018.29.02.012.2.1.1.2.1.11.045.7300.2.6.8.3.2.E.356.356D3.4413.00.25.00501.1.20.150.059</v>
          </cell>
          <cell r="E2739" t="str">
            <v>2018</v>
          </cell>
          <cell r="F2739" t="str">
            <v>29.02</v>
          </cell>
          <cell r="G2739" t="str">
            <v>012</v>
          </cell>
          <cell r="H2739" t="str">
            <v>2.1.1.2.1</v>
          </cell>
          <cell r="I2739" t="str">
            <v>11</v>
          </cell>
          <cell r="J2739" t="str">
            <v>045</v>
          </cell>
          <cell r="K2739" t="str">
            <v>7300</v>
          </cell>
          <cell r="L2739" t="str">
            <v>2</v>
          </cell>
          <cell r="M2739" t="str">
            <v>6</v>
          </cell>
          <cell r="N2739" t="str">
            <v>8</v>
          </cell>
          <cell r="O2739" t="str">
            <v>3</v>
          </cell>
          <cell r="P2739" t="str">
            <v>2</v>
          </cell>
          <cell r="Q2739" t="str">
            <v>E</v>
          </cell>
          <cell r="R2739" t="str">
            <v>356</v>
          </cell>
          <cell r="S2739" t="str">
            <v>356D3</v>
          </cell>
          <cell r="T2739" t="str">
            <v>4413</v>
          </cell>
          <cell r="U2739" t="str">
            <v>00</v>
          </cell>
          <cell r="V2739" t="str">
            <v>25</v>
          </cell>
          <cell r="W2739" t="str">
            <v>00501</v>
          </cell>
          <cell r="X2739" t="str">
            <v>1</v>
          </cell>
          <cell r="Y2739" t="str">
            <v>20</v>
          </cell>
          <cell r="Z2739" t="str">
            <v>150</v>
          </cell>
          <cell r="AA2739" t="str">
            <v>059</v>
          </cell>
          <cell r="AB2739">
            <v>79899.240000000005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79899.240000000005</v>
          </cell>
        </row>
        <row r="2740">
          <cell r="C2740" t="str">
            <v>39217300356D500605002</v>
          </cell>
          <cell r="D2740" t="str">
            <v>2018.29.02.012.2.1.1.2.1.11.045.7300.2.6.8.3.2.E.356.356D5.3921.00.16.00605.1.20.150.002</v>
          </cell>
          <cell r="E2740" t="str">
            <v>2018</v>
          </cell>
          <cell r="F2740" t="str">
            <v>29.02</v>
          </cell>
          <cell r="G2740" t="str">
            <v>012</v>
          </cell>
          <cell r="H2740" t="str">
            <v>2.1.1.2.1</v>
          </cell>
          <cell r="I2740" t="str">
            <v>11</v>
          </cell>
          <cell r="J2740" t="str">
            <v>045</v>
          </cell>
          <cell r="K2740" t="str">
            <v>7300</v>
          </cell>
          <cell r="L2740" t="str">
            <v>2</v>
          </cell>
          <cell r="M2740" t="str">
            <v>6</v>
          </cell>
          <cell r="N2740" t="str">
            <v>8</v>
          </cell>
          <cell r="O2740" t="str">
            <v>3</v>
          </cell>
          <cell r="P2740" t="str">
            <v>2</v>
          </cell>
          <cell r="Q2740" t="str">
            <v>E</v>
          </cell>
          <cell r="R2740" t="str">
            <v>356</v>
          </cell>
          <cell r="S2740" t="str">
            <v>356D5</v>
          </cell>
          <cell r="T2740" t="str">
            <v>3921</v>
          </cell>
          <cell r="U2740" t="str">
            <v>00</v>
          </cell>
          <cell r="V2740" t="str">
            <v>16</v>
          </cell>
          <cell r="W2740" t="str">
            <v>00605</v>
          </cell>
          <cell r="X2740" t="str">
            <v>1</v>
          </cell>
          <cell r="Y2740" t="str">
            <v>20</v>
          </cell>
          <cell r="Z2740" t="str">
            <v>150</v>
          </cell>
          <cell r="AA2740" t="str">
            <v>002</v>
          </cell>
          <cell r="AB2740">
            <v>800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800</v>
          </cell>
        </row>
        <row r="2741">
          <cell r="C2741" t="str">
            <v>21217300356D600605002</v>
          </cell>
          <cell r="D2741" t="str">
            <v>2018.29.02.012.2.1.1.2.1.11.045.7300.2.6.8.3.2.E.356.356D6.2121.00.16.00605.1.20.150.002</v>
          </cell>
          <cell r="E2741" t="str">
            <v>2018</v>
          </cell>
          <cell r="F2741" t="str">
            <v>29.02</v>
          </cell>
          <cell r="G2741" t="str">
            <v>012</v>
          </cell>
          <cell r="H2741" t="str">
            <v>2.1.1.2.1</v>
          </cell>
          <cell r="I2741" t="str">
            <v>11</v>
          </cell>
          <cell r="J2741" t="str">
            <v>045</v>
          </cell>
          <cell r="K2741" t="str">
            <v>7300</v>
          </cell>
          <cell r="L2741" t="str">
            <v>2</v>
          </cell>
          <cell r="M2741" t="str">
            <v>6</v>
          </cell>
          <cell r="N2741" t="str">
            <v>8</v>
          </cell>
          <cell r="O2741" t="str">
            <v>3</v>
          </cell>
          <cell r="P2741" t="str">
            <v>2</v>
          </cell>
          <cell r="Q2741" t="str">
            <v>E</v>
          </cell>
          <cell r="R2741" t="str">
            <v>356</v>
          </cell>
          <cell r="S2741" t="str">
            <v>356D6</v>
          </cell>
          <cell r="T2741" t="str">
            <v>2121</v>
          </cell>
          <cell r="U2741" t="str">
            <v>00</v>
          </cell>
          <cell r="V2741" t="str">
            <v>16</v>
          </cell>
          <cell r="W2741" t="str">
            <v>00605</v>
          </cell>
          <cell r="X2741" t="str">
            <v>1</v>
          </cell>
          <cell r="Y2741" t="str">
            <v>20</v>
          </cell>
          <cell r="Z2741" t="str">
            <v>150</v>
          </cell>
          <cell r="AA2741" t="str">
            <v>002</v>
          </cell>
          <cell r="AB2741">
            <v>416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416</v>
          </cell>
        </row>
        <row r="2742">
          <cell r="C2742" t="str">
            <v>27417310356D100605002</v>
          </cell>
          <cell r="D2742" t="str">
            <v>2018.29.02.012.2.1.1.2.1.11.045.7310.2.6.8.3.2.E.356.356D1.2741.00.16.00605.1.20.150.002</v>
          </cell>
          <cell r="E2742" t="str">
            <v>2018</v>
          </cell>
          <cell r="F2742" t="str">
            <v>29.02</v>
          </cell>
          <cell r="G2742" t="str">
            <v>012</v>
          </cell>
          <cell r="H2742" t="str">
            <v>2.1.1.2.1</v>
          </cell>
          <cell r="I2742" t="str">
            <v>11</v>
          </cell>
          <cell r="J2742" t="str">
            <v>045</v>
          </cell>
          <cell r="K2742" t="str">
            <v>7310</v>
          </cell>
          <cell r="L2742" t="str">
            <v>2</v>
          </cell>
          <cell r="M2742" t="str">
            <v>6</v>
          </cell>
          <cell r="N2742" t="str">
            <v>8</v>
          </cell>
          <cell r="O2742" t="str">
            <v>3</v>
          </cell>
          <cell r="P2742" t="str">
            <v>2</v>
          </cell>
          <cell r="Q2742" t="str">
            <v>E</v>
          </cell>
          <cell r="R2742" t="str">
            <v>356</v>
          </cell>
          <cell r="S2742" t="str">
            <v>356D1</v>
          </cell>
          <cell r="T2742" t="str">
            <v>2741</v>
          </cell>
          <cell r="U2742" t="str">
            <v>00</v>
          </cell>
          <cell r="V2742" t="str">
            <v>16</v>
          </cell>
          <cell r="W2742" t="str">
            <v>00605</v>
          </cell>
          <cell r="X2742" t="str">
            <v>1</v>
          </cell>
          <cell r="Y2742" t="str">
            <v>20</v>
          </cell>
          <cell r="Z2742" t="str">
            <v>150</v>
          </cell>
          <cell r="AA2742" t="str">
            <v>002</v>
          </cell>
          <cell r="AB2742">
            <v>130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130</v>
          </cell>
        </row>
        <row r="2743">
          <cell r="C2743" t="str">
            <v>37517310356D100605002</v>
          </cell>
          <cell r="D2743" t="str">
            <v>2018.29.02.012.2.1.1.2.1.11.045.7310.2.6.8.3.2.E.356.356D1.3751.00.16.00605.1.20.150.002</v>
          </cell>
          <cell r="E2743" t="str">
            <v>2018</v>
          </cell>
          <cell r="F2743" t="str">
            <v>29.02</v>
          </cell>
          <cell r="G2743" t="str">
            <v>012</v>
          </cell>
          <cell r="H2743" t="str">
            <v>2.1.1.2.1</v>
          </cell>
          <cell r="I2743" t="str">
            <v>11</v>
          </cell>
          <cell r="J2743" t="str">
            <v>045</v>
          </cell>
          <cell r="K2743" t="str">
            <v>7310</v>
          </cell>
          <cell r="L2743" t="str">
            <v>2</v>
          </cell>
          <cell r="M2743" t="str">
            <v>6</v>
          </cell>
          <cell r="N2743" t="str">
            <v>8</v>
          </cell>
          <cell r="O2743" t="str">
            <v>3</v>
          </cell>
          <cell r="P2743" t="str">
            <v>2</v>
          </cell>
          <cell r="Q2743" t="str">
            <v>E</v>
          </cell>
          <cell r="R2743" t="str">
            <v>356</v>
          </cell>
          <cell r="S2743" t="str">
            <v>356D1</v>
          </cell>
          <cell r="T2743" t="str">
            <v>3751</v>
          </cell>
          <cell r="U2743" t="str">
            <v>00</v>
          </cell>
          <cell r="V2743" t="str">
            <v>16</v>
          </cell>
          <cell r="W2743" t="str">
            <v>00605</v>
          </cell>
          <cell r="X2743" t="str">
            <v>1</v>
          </cell>
          <cell r="Y2743" t="str">
            <v>20</v>
          </cell>
          <cell r="Z2743" t="str">
            <v>150</v>
          </cell>
          <cell r="AA2743" t="str">
            <v>002</v>
          </cell>
          <cell r="AB2743">
            <v>34759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34759</v>
          </cell>
        </row>
        <row r="2744">
          <cell r="C2744" t="str">
            <v>35217300356D600605002</v>
          </cell>
          <cell r="D2744" t="str">
            <v>2018.29.02.012.2.1.1.2.1.11.045.7300.2.6.8.3.2.E.356.356D6.3521.00.16.00605.1.20.150.002</v>
          </cell>
          <cell r="E2744" t="str">
            <v>2018</v>
          </cell>
          <cell r="F2744" t="str">
            <v>29.02</v>
          </cell>
          <cell r="G2744" t="str">
            <v>012</v>
          </cell>
          <cell r="H2744" t="str">
            <v>2.1.1.2.1</v>
          </cell>
          <cell r="I2744" t="str">
            <v>11</v>
          </cell>
          <cell r="J2744" t="str">
            <v>045</v>
          </cell>
          <cell r="K2744" t="str">
            <v>7300</v>
          </cell>
          <cell r="L2744" t="str">
            <v>2</v>
          </cell>
          <cell r="M2744" t="str">
            <v>6</v>
          </cell>
          <cell r="N2744" t="str">
            <v>8</v>
          </cell>
          <cell r="O2744" t="str">
            <v>3</v>
          </cell>
          <cell r="P2744" t="str">
            <v>2</v>
          </cell>
          <cell r="Q2744" t="str">
            <v>E</v>
          </cell>
          <cell r="R2744" t="str">
            <v>356</v>
          </cell>
          <cell r="S2744" t="str">
            <v>356D6</v>
          </cell>
          <cell r="T2744" t="str">
            <v>3521</v>
          </cell>
          <cell r="U2744" t="str">
            <v>00</v>
          </cell>
          <cell r="V2744" t="str">
            <v>16</v>
          </cell>
          <cell r="W2744" t="str">
            <v>00605</v>
          </cell>
          <cell r="X2744" t="str">
            <v>1</v>
          </cell>
          <cell r="Y2744" t="str">
            <v>20</v>
          </cell>
          <cell r="Z2744" t="str">
            <v>150</v>
          </cell>
          <cell r="AA2744" t="str">
            <v>002</v>
          </cell>
          <cell r="AB2744">
            <v>832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832</v>
          </cell>
        </row>
        <row r="2745">
          <cell r="C2745" t="str">
            <v>39217310356D100605002</v>
          </cell>
          <cell r="D2745" t="str">
            <v>2018.29.02.012.2.1.1.2.1.11.045.7310.2.6.8.3.2.E.356.356D1.3921.00.16.00605.1.20.150.002</v>
          </cell>
          <cell r="E2745" t="str">
            <v>2018</v>
          </cell>
          <cell r="F2745" t="str">
            <v>29.02</v>
          </cell>
          <cell r="G2745" t="str">
            <v>012</v>
          </cell>
          <cell r="H2745" t="str">
            <v>2.1.1.2.1</v>
          </cell>
          <cell r="I2745" t="str">
            <v>11</v>
          </cell>
          <cell r="J2745" t="str">
            <v>045</v>
          </cell>
          <cell r="K2745" t="str">
            <v>7310</v>
          </cell>
          <cell r="L2745" t="str">
            <v>2</v>
          </cell>
          <cell r="M2745" t="str">
            <v>6</v>
          </cell>
          <cell r="N2745" t="str">
            <v>8</v>
          </cell>
          <cell r="O2745" t="str">
            <v>3</v>
          </cell>
          <cell r="P2745" t="str">
            <v>2</v>
          </cell>
          <cell r="Q2745" t="str">
            <v>E</v>
          </cell>
          <cell r="R2745" t="str">
            <v>356</v>
          </cell>
          <cell r="S2745" t="str">
            <v>356D1</v>
          </cell>
          <cell r="T2745" t="str">
            <v>3921</v>
          </cell>
          <cell r="U2745" t="str">
            <v>00</v>
          </cell>
          <cell r="V2745" t="str">
            <v>16</v>
          </cell>
          <cell r="W2745" t="str">
            <v>00605</v>
          </cell>
          <cell r="X2745" t="str">
            <v>1</v>
          </cell>
          <cell r="Y2745" t="str">
            <v>20</v>
          </cell>
          <cell r="Z2745" t="str">
            <v>150</v>
          </cell>
          <cell r="AA2745" t="str">
            <v>002</v>
          </cell>
          <cell r="AB2745">
            <v>12800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12800</v>
          </cell>
        </row>
        <row r="2746">
          <cell r="C2746" t="str">
            <v>13227320356D100605002</v>
          </cell>
          <cell r="D2746" t="str">
            <v>2018.29.02.012.2.1.1.2.1.11.045.7320.2.6.8.3.2.E.356.356D1.1322.00.16.00605.1.20.150.002</v>
          </cell>
          <cell r="E2746" t="str">
            <v>2018</v>
          </cell>
          <cell r="F2746" t="str">
            <v>29.02</v>
          </cell>
          <cell r="G2746" t="str">
            <v>012</v>
          </cell>
          <cell r="H2746" t="str">
            <v>2.1.1.2.1</v>
          </cell>
          <cell r="I2746" t="str">
            <v>11</v>
          </cell>
          <cell r="J2746" t="str">
            <v>045</v>
          </cell>
          <cell r="K2746" t="str">
            <v>7320</v>
          </cell>
          <cell r="L2746" t="str">
            <v>2</v>
          </cell>
          <cell r="M2746" t="str">
            <v>6</v>
          </cell>
          <cell r="N2746" t="str">
            <v>8</v>
          </cell>
          <cell r="O2746" t="str">
            <v>3</v>
          </cell>
          <cell r="P2746" t="str">
            <v>2</v>
          </cell>
          <cell r="Q2746" t="str">
            <v>E</v>
          </cell>
          <cell r="R2746" t="str">
            <v>356</v>
          </cell>
          <cell r="S2746" t="str">
            <v>356D1</v>
          </cell>
          <cell r="T2746" t="str">
            <v>1322</v>
          </cell>
          <cell r="U2746" t="str">
            <v>00</v>
          </cell>
          <cell r="V2746" t="str">
            <v>16</v>
          </cell>
          <cell r="W2746" t="str">
            <v>00605</v>
          </cell>
          <cell r="X2746" t="str">
            <v>1</v>
          </cell>
          <cell r="Y2746" t="str">
            <v>20</v>
          </cell>
          <cell r="Z2746" t="str">
            <v>150</v>
          </cell>
          <cell r="AA2746" t="str">
            <v>002</v>
          </cell>
          <cell r="AB2746">
            <v>4281.97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4281.97</v>
          </cell>
        </row>
        <row r="2747">
          <cell r="C2747" t="str">
            <v>22147320356D100605002</v>
          </cell>
          <cell r="D2747" t="str">
            <v>2018.29.02.012.2.1.1.2.1.11.045.7320.2.6.8.3.2.E.356.356D1.2214.00.16.00605.1.20.150.002</v>
          </cell>
          <cell r="E2747" t="str">
            <v>2018</v>
          </cell>
          <cell r="F2747" t="str">
            <v>29.02</v>
          </cell>
          <cell r="G2747" t="str">
            <v>012</v>
          </cell>
          <cell r="H2747" t="str">
            <v>2.1.1.2.1</v>
          </cell>
          <cell r="I2747" t="str">
            <v>11</v>
          </cell>
          <cell r="J2747" t="str">
            <v>045</v>
          </cell>
          <cell r="K2747" t="str">
            <v>7320</v>
          </cell>
          <cell r="L2747" t="str">
            <v>2</v>
          </cell>
          <cell r="M2747" t="str">
            <v>6</v>
          </cell>
          <cell r="N2747" t="str">
            <v>8</v>
          </cell>
          <cell r="O2747" t="str">
            <v>3</v>
          </cell>
          <cell r="P2747" t="str">
            <v>2</v>
          </cell>
          <cell r="Q2747" t="str">
            <v>E</v>
          </cell>
          <cell r="R2747" t="str">
            <v>356</v>
          </cell>
          <cell r="S2747" t="str">
            <v>356D1</v>
          </cell>
          <cell r="T2747" t="str">
            <v>2214</v>
          </cell>
          <cell r="U2747" t="str">
            <v>00</v>
          </cell>
          <cell r="V2747" t="str">
            <v>16</v>
          </cell>
          <cell r="W2747" t="str">
            <v>00605</v>
          </cell>
          <cell r="X2747" t="str">
            <v>1</v>
          </cell>
          <cell r="Y2747" t="str">
            <v>20</v>
          </cell>
          <cell r="Z2747" t="str">
            <v>150</v>
          </cell>
          <cell r="AA2747" t="str">
            <v>002</v>
          </cell>
          <cell r="AB2747">
            <v>900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900</v>
          </cell>
        </row>
        <row r="2748">
          <cell r="C2748" t="str">
            <v>26127320356D100605002</v>
          </cell>
          <cell r="D2748" t="str">
            <v>2018.29.02.012.2.1.1.2.1.11.045.7320.2.6.8.3.2.E.356.356D1.2612.00.16.00605.1.20.150.002</v>
          </cell>
          <cell r="E2748" t="str">
            <v>2018</v>
          </cell>
          <cell r="F2748" t="str">
            <v>29.02</v>
          </cell>
          <cell r="G2748" t="str">
            <v>012</v>
          </cell>
          <cell r="H2748" t="str">
            <v>2.1.1.2.1</v>
          </cell>
          <cell r="I2748" t="str">
            <v>11</v>
          </cell>
          <cell r="J2748" t="str">
            <v>045</v>
          </cell>
          <cell r="K2748" t="str">
            <v>7320</v>
          </cell>
          <cell r="L2748" t="str">
            <v>2</v>
          </cell>
          <cell r="M2748" t="str">
            <v>6</v>
          </cell>
          <cell r="N2748" t="str">
            <v>8</v>
          </cell>
          <cell r="O2748" t="str">
            <v>3</v>
          </cell>
          <cell r="P2748" t="str">
            <v>2</v>
          </cell>
          <cell r="Q2748" t="str">
            <v>E</v>
          </cell>
          <cell r="R2748" t="str">
            <v>356</v>
          </cell>
          <cell r="S2748" t="str">
            <v>356D1</v>
          </cell>
          <cell r="T2748" t="str">
            <v>2612</v>
          </cell>
          <cell r="U2748" t="str">
            <v>00</v>
          </cell>
          <cell r="V2748" t="str">
            <v>16</v>
          </cell>
          <cell r="W2748" t="str">
            <v>00605</v>
          </cell>
          <cell r="X2748" t="str">
            <v>1</v>
          </cell>
          <cell r="Y2748" t="str">
            <v>20</v>
          </cell>
          <cell r="Z2748" t="str">
            <v>150</v>
          </cell>
          <cell r="AA2748" t="str">
            <v>002</v>
          </cell>
          <cell r="AB2748">
            <v>2500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2500</v>
          </cell>
        </row>
        <row r="2749">
          <cell r="C2749" t="str">
            <v>37517330356D100605002</v>
          </cell>
          <cell r="D2749" t="str">
            <v>2018.29.02.012.2.1.1.2.1.11.045.7330.2.6.8.3.2.E.356.356D1.3751.00.16.00605.1.20.150.002</v>
          </cell>
          <cell r="E2749" t="str">
            <v>2018</v>
          </cell>
          <cell r="F2749" t="str">
            <v>29.02</v>
          </cell>
          <cell r="G2749" t="str">
            <v>012</v>
          </cell>
          <cell r="H2749" t="str">
            <v>2.1.1.2.1</v>
          </cell>
          <cell r="I2749" t="str">
            <v>11</v>
          </cell>
          <cell r="J2749" t="str">
            <v>045</v>
          </cell>
          <cell r="K2749" t="str">
            <v>7330</v>
          </cell>
          <cell r="L2749" t="str">
            <v>2</v>
          </cell>
          <cell r="M2749" t="str">
            <v>6</v>
          </cell>
          <cell r="N2749" t="str">
            <v>8</v>
          </cell>
          <cell r="O2749" t="str">
            <v>3</v>
          </cell>
          <cell r="P2749" t="str">
            <v>2</v>
          </cell>
          <cell r="Q2749" t="str">
            <v>E</v>
          </cell>
          <cell r="R2749" t="str">
            <v>356</v>
          </cell>
          <cell r="S2749" t="str">
            <v>356D1</v>
          </cell>
          <cell r="T2749" t="str">
            <v>3751</v>
          </cell>
          <cell r="U2749" t="str">
            <v>00</v>
          </cell>
          <cell r="V2749" t="str">
            <v>16</v>
          </cell>
          <cell r="W2749" t="str">
            <v>00605</v>
          </cell>
          <cell r="X2749" t="str">
            <v>1</v>
          </cell>
          <cell r="Y2749" t="str">
            <v>20</v>
          </cell>
          <cell r="Z2749" t="str">
            <v>150</v>
          </cell>
          <cell r="AA2749" t="str">
            <v>002</v>
          </cell>
          <cell r="AB2749">
            <v>18599.29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18599.29</v>
          </cell>
        </row>
        <row r="2750">
          <cell r="C2750" t="str">
            <v>261174009000100404002</v>
          </cell>
          <cell r="D2750" t="str">
            <v>2018.29.02.012.2.1.1.2.1.11.045.7400.2.6.5.3.1.E.900.90001.2611.00.14.00404.1.20.150.002</v>
          </cell>
          <cell r="E2750" t="str">
            <v>2018</v>
          </cell>
          <cell r="F2750" t="str">
            <v>29.02</v>
          </cell>
          <cell r="G2750" t="str">
            <v>012</v>
          </cell>
          <cell r="H2750" t="str">
            <v>2.1.1.2.1</v>
          </cell>
          <cell r="I2750" t="str">
            <v>11</v>
          </cell>
          <cell r="J2750" t="str">
            <v>045</v>
          </cell>
          <cell r="K2750" t="str">
            <v>7400</v>
          </cell>
          <cell r="L2750" t="str">
            <v>2</v>
          </cell>
          <cell r="M2750" t="str">
            <v>6</v>
          </cell>
          <cell r="N2750" t="str">
            <v>5</v>
          </cell>
          <cell r="O2750" t="str">
            <v>3</v>
          </cell>
          <cell r="P2750" t="str">
            <v>1</v>
          </cell>
          <cell r="Q2750" t="str">
            <v>E</v>
          </cell>
          <cell r="R2750" t="str">
            <v>900</v>
          </cell>
          <cell r="S2750" t="str">
            <v>90001</v>
          </cell>
          <cell r="T2750" t="str">
            <v>2611</v>
          </cell>
          <cell r="U2750" t="str">
            <v>00</v>
          </cell>
          <cell r="V2750" t="str">
            <v>14</v>
          </cell>
          <cell r="W2750" t="str">
            <v>00404</v>
          </cell>
          <cell r="X2750" t="str">
            <v>1</v>
          </cell>
          <cell r="Y2750" t="str">
            <v>20</v>
          </cell>
          <cell r="Z2750" t="str">
            <v>150</v>
          </cell>
          <cell r="AA2750" t="str">
            <v>002</v>
          </cell>
          <cell r="AB2750">
            <v>27735.35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27735.35</v>
          </cell>
        </row>
        <row r="2751">
          <cell r="C2751" t="str">
            <v>132251859000100605002</v>
          </cell>
          <cell r="D2751" t="str">
            <v>2018.29.02.012.2.1.1.2.1.11.045.5185.2.6.5.3.1.E.900.90001.1322.00.16.00605.1.20.150.002</v>
          </cell>
          <cell r="E2751" t="str">
            <v>2018</v>
          </cell>
          <cell r="F2751" t="str">
            <v>29.02</v>
          </cell>
          <cell r="G2751" t="str">
            <v>012</v>
          </cell>
          <cell r="H2751" t="str">
            <v>2.1.1.2.1</v>
          </cell>
          <cell r="I2751" t="str">
            <v>11</v>
          </cell>
          <cell r="J2751" t="str">
            <v>045</v>
          </cell>
          <cell r="K2751" t="str">
            <v>5185</v>
          </cell>
          <cell r="L2751" t="str">
            <v>2</v>
          </cell>
          <cell r="M2751" t="str">
            <v>6</v>
          </cell>
          <cell r="N2751" t="str">
            <v>5</v>
          </cell>
          <cell r="O2751" t="str">
            <v>3</v>
          </cell>
          <cell r="P2751" t="str">
            <v>1</v>
          </cell>
          <cell r="Q2751" t="str">
            <v>E</v>
          </cell>
          <cell r="R2751" t="str">
            <v>900</v>
          </cell>
          <cell r="S2751" t="str">
            <v>90001</v>
          </cell>
          <cell r="T2751" t="str">
            <v>1322</v>
          </cell>
          <cell r="U2751" t="str">
            <v>00</v>
          </cell>
          <cell r="V2751" t="str">
            <v>16</v>
          </cell>
          <cell r="W2751" t="str">
            <v>00605</v>
          </cell>
          <cell r="X2751" t="str">
            <v>1</v>
          </cell>
          <cell r="Y2751" t="str">
            <v>20</v>
          </cell>
          <cell r="Z2751" t="str">
            <v>150</v>
          </cell>
          <cell r="AA2751" t="str">
            <v>002</v>
          </cell>
          <cell r="AB2751">
            <v>2438.4299999999998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2438.4299999999998</v>
          </cell>
        </row>
        <row r="2752">
          <cell r="C2752" t="str">
            <v>14316018357D100605002</v>
          </cell>
          <cell r="D2752" t="str">
            <v>2018.29.02.012.2.1.1.2.1.11.045.6018.2.6.5.3.1.E.357.357D1.1431.00.16.00605.1.20.150.002</v>
          </cell>
          <cell r="E2752" t="str">
            <v>2018</v>
          </cell>
          <cell r="F2752" t="str">
            <v>29.02</v>
          </cell>
          <cell r="G2752" t="str">
            <v>012</v>
          </cell>
          <cell r="H2752" t="str">
            <v>2.1.1.2.1</v>
          </cell>
          <cell r="I2752" t="str">
            <v>11</v>
          </cell>
          <cell r="J2752" t="str">
            <v>045</v>
          </cell>
          <cell r="K2752" t="str">
            <v>6018</v>
          </cell>
          <cell r="L2752" t="str">
            <v>2</v>
          </cell>
          <cell r="M2752" t="str">
            <v>6</v>
          </cell>
          <cell r="N2752" t="str">
            <v>5</v>
          </cell>
          <cell r="O2752" t="str">
            <v>3</v>
          </cell>
          <cell r="P2752" t="str">
            <v>1</v>
          </cell>
          <cell r="Q2752" t="str">
            <v>E</v>
          </cell>
          <cell r="R2752" t="str">
            <v>357</v>
          </cell>
          <cell r="S2752" t="str">
            <v>357D1</v>
          </cell>
          <cell r="T2752" t="str">
            <v>1431</v>
          </cell>
          <cell r="U2752" t="str">
            <v>00</v>
          </cell>
          <cell r="V2752" t="str">
            <v>16</v>
          </cell>
          <cell r="W2752" t="str">
            <v>00605</v>
          </cell>
          <cell r="X2752" t="str">
            <v>1</v>
          </cell>
          <cell r="Y2752" t="str">
            <v>20</v>
          </cell>
          <cell r="Z2752" t="str">
            <v>150</v>
          </cell>
          <cell r="AA2752" t="str">
            <v>002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</row>
        <row r="2753">
          <cell r="C2753" t="str">
            <v>17136018357D100605002</v>
          </cell>
          <cell r="D2753" t="str">
            <v>2018.29.02.012.2.1.1.2.1.11.045.6018.2.6.5.3.1.E.357.357D1.1713.00.16.00605.1.20.150.002</v>
          </cell>
          <cell r="E2753" t="str">
            <v>2018</v>
          </cell>
          <cell r="F2753" t="str">
            <v>29.02</v>
          </cell>
          <cell r="G2753" t="str">
            <v>012</v>
          </cell>
          <cell r="H2753" t="str">
            <v>2.1.1.2.1</v>
          </cell>
          <cell r="I2753" t="str">
            <v>11</v>
          </cell>
          <cell r="J2753" t="str">
            <v>045</v>
          </cell>
          <cell r="K2753" t="str">
            <v>6018</v>
          </cell>
          <cell r="L2753" t="str">
            <v>2</v>
          </cell>
          <cell r="M2753" t="str">
            <v>6</v>
          </cell>
          <cell r="N2753" t="str">
            <v>5</v>
          </cell>
          <cell r="O2753" t="str">
            <v>3</v>
          </cell>
          <cell r="P2753" t="str">
            <v>1</v>
          </cell>
          <cell r="Q2753" t="str">
            <v>E</v>
          </cell>
          <cell r="R2753" t="str">
            <v>357</v>
          </cell>
          <cell r="S2753" t="str">
            <v>357D1</v>
          </cell>
          <cell r="T2753" t="str">
            <v>1713</v>
          </cell>
          <cell r="U2753" t="str">
            <v>00</v>
          </cell>
          <cell r="V2753" t="str">
            <v>16</v>
          </cell>
          <cell r="W2753" t="str">
            <v>00605</v>
          </cell>
          <cell r="X2753" t="str">
            <v>1</v>
          </cell>
          <cell r="Y2753" t="str">
            <v>20</v>
          </cell>
          <cell r="Z2753" t="str">
            <v>150</v>
          </cell>
          <cell r="AA2753" t="str">
            <v>002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</row>
        <row r="2754">
          <cell r="C2754" t="str">
            <v>37116018357D100605002</v>
          </cell>
          <cell r="D2754" t="str">
            <v>2018.29.02.012.2.1.1.2.1.11.045.6018.2.6.5.3.1.E.357.357D1.3711.00.16.00605.1.20.150.002</v>
          </cell>
          <cell r="E2754" t="str">
            <v>2018</v>
          </cell>
          <cell r="F2754" t="str">
            <v>29.02</v>
          </cell>
          <cell r="G2754" t="str">
            <v>012</v>
          </cell>
          <cell r="H2754" t="str">
            <v>2.1.1.2.1</v>
          </cell>
          <cell r="I2754" t="str">
            <v>11</v>
          </cell>
          <cell r="J2754" t="str">
            <v>045</v>
          </cell>
          <cell r="K2754" t="str">
            <v>6018</v>
          </cell>
          <cell r="L2754" t="str">
            <v>2</v>
          </cell>
          <cell r="M2754" t="str">
            <v>6</v>
          </cell>
          <cell r="N2754" t="str">
            <v>5</v>
          </cell>
          <cell r="O2754" t="str">
            <v>3</v>
          </cell>
          <cell r="P2754" t="str">
            <v>1</v>
          </cell>
          <cell r="Q2754" t="str">
            <v>E</v>
          </cell>
          <cell r="R2754" t="str">
            <v>357</v>
          </cell>
          <cell r="S2754" t="str">
            <v>357D1</v>
          </cell>
          <cell r="T2754" t="str">
            <v>3711</v>
          </cell>
          <cell r="U2754" t="str">
            <v>00</v>
          </cell>
          <cell r="V2754" t="str">
            <v>16</v>
          </cell>
          <cell r="W2754" t="str">
            <v>00605</v>
          </cell>
          <cell r="X2754" t="str">
            <v>1</v>
          </cell>
          <cell r="Y2754" t="str">
            <v>20</v>
          </cell>
          <cell r="Z2754" t="str">
            <v>150</v>
          </cell>
          <cell r="AA2754" t="str">
            <v>002</v>
          </cell>
          <cell r="AB2754">
            <v>2604.2800000000002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2604.2800000000002</v>
          </cell>
        </row>
        <row r="2755">
          <cell r="C2755" t="str">
            <v>37516034357D200605002</v>
          </cell>
          <cell r="D2755" t="str">
            <v>2018.29.02.012.2.1.1.2.1.11.045.6034.2.6.5.3.1.E.357.357D2.3751.00.16.00605.1.20.150.002</v>
          </cell>
          <cell r="E2755" t="str">
            <v>2018</v>
          </cell>
          <cell r="F2755" t="str">
            <v>29.02</v>
          </cell>
          <cell r="G2755" t="str">
            <v>012</v>
          </cell>
          <cell r="H2755" t="str">
            <v>2.1.1.2.1</v>
          </cell>
          <cell r="I2755" t="str">
            <v>11</v>
          </cell>
          <cell r="J2755" t="str">
            <v>045</v>
          </cell>
          <cell r="K2755" t="str">
            <v>6034</v>
          </cell>
          <cell r="L2755" t="str">
            <v>2</v>
          </cell>
          <cell r="M2755" t="str">
            <v>6</v>
          </cell>
          <cell r="N2755" t="str">
            <v>5</v>
          </cell>
          <cell r="O2755" t="str">
            <v>3</v>
          </cell>
          <cell r="P2755" t="str">
            <v>1</v>
          </cell>
          <cell r="Q2755" t="str">
            <v>E</v>
          </cell>
          <cell r="R2755" t="str">
            <v>357</v>
          </cell>
          <cell r="S2755" t="str">
            <v>357D2</v>
          </cell>
          <cell r="T2755" t="str">
            <v>3751</v>
          </cell>
          <cell r="U2755" t="str">
            <v>00</v>
          </cell>
          <cell r="V2755" t="str">
            <v>16</v>
          </cell>
          <cell r="W2755" t="str">
            <v>00605</v>
          </cell>
          <cell r="X2755" t="str">
            <v>1</v>
          </cell>
          <cell r="Y2755" t="str">
            <v>20</v>
          </cell>
          <cell r="Z2755" t="str">
            <v>150</v>
          </cell>
          <cell r="AA2755" t="str">
            <v>002</v>
          </cell>
          <cell r="AB2755">
            <v>17408.349999999999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17408.349999999999</v>
          </cell>
        </row>
        <row r="2756">
          <cell r="C2756" t="str">
            <v>17136035357D200605002</v>
          </cell>
          <cell r="D2756" t="str">
            <v>2018.29.02.012.2.1.1.2.1.11.045.6035.2.6.5.3.1.E.357.357D2.1713.00.16.00605.1.20.150.002</v>
          </cell>
          <cell r="E2756" t="str">
            <v>2018</v>
          </cell>
          <cell r="F2756" t="str">
            <v>29.02</v>
          </cell>
          <cell r="G2756" t="str">
            <v>012</v>
          </cell>
          <cell r="H2756" t="str">
            <v>2.1.1.2.1</v>
          </cell>
          <cell r="I2756" t="str">
            <v>11</v>
          </cell>
          <cell r="J2756" t="str">
            <v>045</v>
          </cell>
          <cell r="K2756" t="str">
            <v>6035</v>
          </cell>
          <cell r="L2756" t="str">
            <v>2</v>
          </cell>
          <cell r="M2756" t="str">
            <v>6</v>
          </cell>
          <cell r="N2756" t="str">
            <v>5</v>
          </cell>
          <cell r="O2756" t="str">
            <v>3</v>
          </cell>
          <cell r="P2756" t="str">
            <v>1</v>
          </cell>
          <cell r="Q2756" t="str">
            <v>E</v>
          </cell>
          <cell r="R2756" t="str">
            <v>357</v>
          </cell>
          <cell r="S2756" t="str">
            <v>357D2</v>
          </cell>
          <cell r="T2756" t="str">
            <v>1713</v>
          </cell>
          <cell r="U2756" t="str">
            <v>00</v>
          </cell>
          <cell r="V2756" t="str">
            <v>16</v>
          </cell>
          <cell r="W2756" t="str">
            <v>00605</v>
          </cell>
          <cell r="X2756" t="str">
            <v>1</v>
          </cell>
          <cell r="Y2756" t="str">
            <v>20</v>
          </cell>
          <cell r="Z2756" t="str">
            <v>150</v>
          </cell>
          <cell r="AA2756" t="str">
            <v>002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</row>
        <row r="2757">
          <cell r="C2757" t="str">
            <v>17136037357D200605002</v>
          </cell>
          <cell r="D2757" t="str">
            <v>2018.29.02.012.2.1.1.2.1.11.045.6037.2.6.5.3.1.E.357.357D2.1713.00.16.00605.1.20.150.002</v>
          </cell>
          <cell r="E2757" t="str">
            <v>2018</v>
          </cell>
          <cell r="F2757" t="str">
            <v>29.02</v>
          </cell>
          <cell r="G2757" t="str">
            <v>012</v>
          </cell>
          <cell r="H2757" t="str">
            <v>2.1.1.2.1</v>
          </cell>
          <cell r="I2757" t="str">
            <v>11</v>
          </cell>
          <cell r="J2757" t="str">
            <v>045</v>
          </cell>
          <cell r="K2757" t="str">
            <v>6037</v>
          </cell>
          <cell r="L2757" t="str">
            <v>2</v>
          </cell>
          <cell r="M2757" t="str">
            <v>6</v>
          </cell>
          <cell r="N2757" t="str">
            <v>5</v>
          </cell>
          <cell r="O2757" t="str">
            <v>3</v>
          </cell>
          <cell r="P2757" t="str">
            <v>1</v>
          </cell>
          <cell r="Q2757" t="str">
            <v>E</v>
          </cell>
          <cell r="R2757" t="str">
            <v>357</v>
          </cell>
          <cell r="S2757" t="str">
            <v>357D2</v>
          </cell>
          <cell r="T2757" t="str">
            <v>1713</v>
          </cell>
          <cell r="U2757" t="str">
            <v>00</v>
          </cell>
          <cell r="V2757" t="str">
            <v>16</v>
          </cell>
          <cell r="W2757" t="str">
            <v>00605</v>
          </cell>
          <cell r="X2757" t="str">
            <v>1</v>
          </cell>
          <cell r="Y2757" t="str">
            <v>20</v>
          </cell>
          <cell r="Z2757" t="str">
            <v>150</v>
          </cell>
          <cell r="AA2757" t="str">
            <v>002</v>
          </cell>
          <cell r="AB2757">
            <v>7263.48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7263.48</v>
          </cell>
        </row>
        <row r="2758">
          <cell r="C2758" t="str">
            <v>17136038357D200605002</v>
          </cell>
          <cell r="D2758" t="str">
            <v>2018.29.02.012.2.1.1.2.1.11.045.6038.2.6.5.3.1.E.357.357D2.1713.00.16.00605.1.20.150.002</v>
          </cell>
          <cell r="E2758" t="str">
            <v>2018</v>
          </cell>
          <cell r="F2758" t="str">
            <v>29.02</v>
          </cell>
          <cell r="G2758" t="str">
            <v>012</v>
          </cell>
          <cell r="H2758" t="str">
            <v>2.1.1.2.1</v>
          </cell>
          <cell r="I2758" t="str">
            <v>11</v>
          </cell>
          <cell r="J2758" t="str">
            <v>045</v>
          </cell>
          <cell r="K2758" t="str">
            <v>6038</v>
          </cell>
          <cell r="L2758" t="str">
            <v>2</v>
          </cell>
          <cell r="M2758" t="str">
            <v>6</v>
          </cell>
          <cell r="N2758" t="str">
            <v>5</v>
          </cell>
          <cell r="O2758" t="str">
            <v>3</v>
          </cell>
          <cell r="P2758" t="str">
            <v>1</v>
          </cell>
          <cell r="Q2758" t="str">
            <v>E</v>
          </cell>
          <cell r="R2758" t="str">
            <v>357</v>
          </cell>
          <cell r="S2758" t="str">
            <v>357D2</v>
          </cell>
          <cell r="T2758" t="str">
            <v>1713</v>
          </cell>
          <cell r="U2758" t="str">
            <v>00</v>
          </cell>
          <cell r="V2758" t="str">
            <v>16</v>
          </cell>
          <cell r="W2758" t="str">
            <v>00605</v>
          </cell>
          <cell r="X2758" t="str">
            <v>1</v>
          </cell>
          <cell r="Y2758" t="str">
            <v>20</v>
          </cell>
          <cell r="Z2758" t="str">
            <v>150</v>
          </cell>
          <cell r="AA2758" t="str">
            <v>002</v>
          </cell>
          <cell r="AB2758">
            <v>6781.33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6781.33</v>
          </cell>
        </row>
        <row r="2759">
          <cell r="C2759" t="str">
            <v>211160603580100605002</v>
          </cell>
          <cell r="D2759" t="str">
            <v>2018.29.02.012.2.1.1.2.1.11.045.6060.2.6.8.3.2.E.358.35801.2111.00.16.00605.1.20.150.002</v>
          </cell>
          <cell r="E2759" t="str">
            <v>2018</v>
          </cell>
          <cell r="F2759" t="str">
            <v>29.02</v>
          </cell>
          <cell r="G2759" t="str">
            <v>012</v>
          </cell>
          <cell r="H2759" t="str">
            <v>2.1.1.2.1</v>
          </cell>
          <cell r="I2759" t="str">
            <v>11</v>
          </cell>
          <cell r="J2759" t="str">
            <v>045</v>
          </cell>
          <cell r="K2759" t="str">
            <v>6060</v>
          </cell>
          <cell r="L2759" t="str">
            <v>2</v>
          </cell>
          <cell r="M2759" t="str">
            <v>6</v>
          </cell>
          <cell r="N2759" t="str">
            <v>8</v>
          </cell>
          <cell r="O2759" t="str">
            <v>3</v>
          </cell>
          <cell r="P2759" t="str">
            <v>2</v>
          </cell>
          <cell r="Q2759" t="str">
            <v>E</v>
          </cell>
          <cell r="R2759" t="str">
            <v>358</v>
          </cell>
          <cell r="S2759" t="str">
            <v>35801</v>
          </cell>
          <cell r="T2759" t="str">
            <v>2111</v>
          </cell>
          <cell r="U2759" t="str">
            <v>00</v>
          </cell>
          <cell r="V2759" t="str">
            <v>16</v>
          </cell>
          <cell r="W2759" t="str">
            <v>00605</v>
          </cell>
          <cell r="X2759" t="str">
            <v>1</v>
          </cell>
          <cell r="Y2759" t="str">
            <v>20</v>
          </cell>
          <cell r="Z2759" t="str">
            <v>150</v>
          </cell>
          <cell r="AA2759" t="str">
            <v>002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</row>
        <row r="2760">
          <cell r="C2760" t="str">
            <v>441360603580100404650</v>
          </cell>
          <cell r="D2760" t="str">
            <v>2018.29.02.012.2.1.1.2.1.11.045.6060.2.6.8.3.2.E.358.35801.4413.00.14.00404.1.20.150.650</v>
          </cell>
          <cell r="E2760" t="str">
            <v>2018</v>
          </cell>
          <cell r="F2760" t="str">
            <v>29.02</v>
          </cell>
          <cell r="G2760" t="str">
            <v>012</v>
          </cell>
          <cell r="H2760" t="str">
            <v>2.1.1.2.1</v>
          </cell>
          <cell r="I2760" t="str">
            <v>11</v>
          </cell>
          <cell r="J2760" t="str">
            <v>045</v>
          </cell>
          <cell r="K2760" t="str">
            <v>6060</v>
          </cell>
          <cell r="L2760" t="str">
            <v>2</v>
          </cell>
          <cell r="M2760" t="str">
            <v>6</v>
          </cell>
          <cell r="N2760" t="str">
            <v>8</v>
          </cell>
          <cell r="O2760" t="str">
            <v>3</v>
          </cell>
          <cell r="P2760" t="str">
            <v>2</v>
          </cell>
          <cell r="Q2760" t="str">
            <v>E</v>
          </cell>
          <cell r="R2760" t="str">
            <v>358</v>
          </cell>
          <cell r="S2760" t="str">
            <v>35801</v>
          </cell>
          <cell r="T2760" t="str">
            <v>4413</v>
          </cell>
          <cell r="U2760" t="str">
            <v>00</v>
          </cell>
          <cell r="V2760" t="str">
            <v>14</v>
          </cell>
          <cell r="W2760" t="str">
            <v>00404</v>
          </cell>
          <cell r="X2760" t="str">
            <v>1</v>
          </cell>
          <cell r="Y2760" t="str">
            <v>20</v>
          </cell>
          <cell r="Z2760" t="str">
            <v>150</v>
          </cell>
          <cell r="AA2760" t="str">
            <v>650</v>
          </cell>
          <cell r="AB2760">
            <v>17972.37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17972.37</v>
          </cell>
        </row>
        <row r="2761">
          <cell r="C2761" t="str">
            <v>171360613580100605002</v>
          </cell>
          <cell r="D2761" t="str">
            <v>2018.29.02.012.2.1.1.2.1.11.045.6061.2.6.8.3.2.E.358.35801.1713.00.16.00605.1.20.150.002</v>
          </cell>
          <cell r="E2761" t="str">
            <v>2018</v>
          </cell>
          <cell r="F2761" t="str">
            <v>29.02</v>
          </cell>
          <cell r="G2761" t="str">
            <v>012</v>
          </cell>
          <cell r="H2761" t="str">
            <v>2.1.1.2.1</v>
          </cell>
          <cell r="I2761" t="str">
            <v>11</v>
          </cell>
          <cell r="J2761" t="str">
            <v>045</v>
          </cell>
          <cell r="K2761" t="str">
            <v>6061</v>
          </cell>
          <cell r="L2761" t="str">
            <v>2</v>
          </cell>
          <cell r="M2761" t="str">
            <v>6</v>
          </cell>
          <cell r="N2761" t="str">
            <v>8</v>
          </cell>
          <cell r="O2761" t="str">
            <v>3</v>
          </cell>
          <cell r="P2761" t="str">
            <v>2</v>
          </cell>
          <cell r="Q2761" t="str">
            <v>E</v>
          </cell>
          <cell r="R2761" t="str">
            <v>358</v>
          </cell>
          <cell r="S2761" t="str">
            <v>35801</v>
          </cell>
          <cell r="T2761" t="str">
            <v>1713</v>
          </cell>
          <cell r="U2761" t="str">
            <v>00</v>
          </cell>
          <cell r="V2761" t="str">
            <v>16</v>
          </cell>
          <cell r="W2761" t="str">
            <v>00605</v>
          </cell>
          <cell r="X2761" t="str">
            <v>1</v>
          </cell>
          <cell r="Y2761" t="str">
            <v>20</v>
          </cell>
          <cell r="Z2761" t="str">
            <v>150</v>
          </cell>
          <cell r="AA2761" t="str">
            <v>002</v>
          </cell>
          <cell r="AB2761">
            <v>2083.88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2083.88</v>
          </cell>
        </row>
        <row r="2762">
          <cell r="C2762" t="str">
            <v>347160623580100605641</v>
          </cell>
          <cell r="D2762" t="str">
            <v>2018.29.02.012.2.1.1.2.1.11.045.6062.2.6.8.3.2.E.358.35801.3471.00.16.00605.1.20.150.641</v>
          </cell>
          <cell r="E2762" t="str">
            <v>2018</v>
          </cell>
          <cell r="F2762" t="str">
            <v>29.02</v>
          </cell>
          <cell r="G2762" t="str">
            <v>012</v>
          </cell>
          <cell r="H2762" t="str">
            <v>2.1.1.2.1</v>
          </cell>
          <cell r="I2762" t="str">
            <v>11</v>
          </cell>
          <cell r="J2762" t="str">
            <v>045</v>
          </cell>
          <cell r="K2762" t="str">
            <v>6062</v>
          </cell>
          <cell r="L2762" t="str">
            <v>2</v>
          </cell>
          <cell r="M2762" t="str">
            <v>6</v>
          </cell>
          <cell r="N2762" t="str">
            <v>8</v>
          </cell>
          <cell r="O2762" t="str">
            <v>3</v>
          </cell>
          <cell r="P2762" t="str">
            <v>2</v>
          </cell>
          <cell r="Q2762" t="str">
            <v>E</v>
          </cell>
          <cell r="R2762" t="str">
            <v>358</v>
          </cell>
          <cell r="S2762" t="str">
            <v>35801</v>
          </cell>
          <cell r="T2762" t="str">
            <v>3471</v>
          </cell>
          <cell r="U2762" t="str">
            <v>00</v>
          </cell>
          <cell r="V2762" t="str">
            <v>16</v>
          </cell>
          <cell r="W2762" t="str">
            <v>00605</v>
          </cell>
          <cell r="X2762" t="str">
            <v>1</v>
          </cell>
          <cell r="Y2762" t="str">
            <v>20</v>
          </cell>
          <cell r="Z2762" t="str">
            <v>150</v>
          </cell>
          <cell r="AA2762" t="str">
            <v>641</v>
          </cell>
          <cell r="AB2762">
            <v>0.01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0.01</v>
          </cell>
        </row>
        <row r="2763">
          <cell r="C2763" t="str">
            <v>441360623580100401010</v>
          </cell>
          <cell r="D2763" t="str">
            <v>2018.29.02.012.2.1.1.2.1.11.045.6062.2.6.8.3.2.E.358.35801.4413.00.14.00401.1.20.150.010</v>
          </cell>
          <cell r="E2763" t="str">
            <v>2018</v>
          </cell>
          <cell r="F2763" t="str">
            <v>29.02</v>
          </cell>
          <cell r="G2763" t="str">
            <v>012</v>
          </cell>
          <cell r="H2763" t="str">
            <v>2.1.1.2.1</v>
          </cell>
          <cell r="I2763" t="str">
            <v>11</v>
          </cell>
          <cell r="J2763" t="str">
            <v>045</v>
          </cell>
          <cell r="K2763" t="str">
            <v>6062</v>
          </cell>
          <cell r="L2763" t="str">
            <v>2</v>
          </cell>
          <cell r="M2763" t="str">
            <v>6</v>
          </cell>
          <cell r="N2763" t="str">
            <v>8</v>
          </cell>
          <cell r="O2763" t="str">
            <v>3</v>
          </cell>
          <cell r="P2763" t="str">
            <v>2</v>
          </cell>
          <cell r="Q2763" t="str">
            <v>E</v>
          </cell>
          <cell r="R2763" t="str">
            <v>358</v>
          </cell>
          <cell r="S2763" t="str">
            <v>35801</v>
          </cell>
          <cell r="T2763" t="str">
            <v>4413</v>
          </cell>
          <cell r="U2763" t="str">
            <v>00</v>
          </cell>
          <cell r="V2763" t="str">
            <v>14</v>
          </cell>
          <cell r="W2763" t="str">
            <v>00401</v>
          </cell>
          <cell r="X2763" t="str">
            <v>1</v>
          </cell>
          <cell r="Y2763" t="str">
            <v>20</v>
          </cell>
          <cell r="Z2763" t="str">
            <v>150</v>
          </cell>
          <cell r="AA2763" t="str">
            <v>010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</row>
        <row r="2764">
          <cell r="C2764" t="str">
            <v>261160633580100605002</v>
          </cell>
          <cell r="D2764" t="str">
            <v>2018.29.02.012.2.1.1.2.1.11.045.6063.2.6.8.3.2.E.358.35801.2611.00.16.00605.1.20.150.002</v>
          </cell>
          <cell r="E2764" t="str">
            <v>2018</v>
          </cell>
          <cell r="F2764" t="str">
            <v>29.02</v>
          </cell>
          <cell r="G2764" t="str">
            <v>012</v>
          </cell>
          <cell r="H2764" t="str">
            <v>2.1.1.2.1</v>
          </cell>
          <cell r="I2764" t="str">
            <v>11</v>
          </cell>
          <cell r="J2764" t="str">
            <v>045</v>
          </cell>
          <cell r="K2764" t="str">
            <v>6063</v>
          </cell>
          <cell r="L2764" t="str">
            <v>2</v>
          </cell>
          <cell r="M2764" t="str">
            <v>6</v>
          </cell>
          <cell r="N2764" t="str">
            <v>8</v>
          </cell>
          <cell r="O2764" t="str">
            <v>3</v>
          </cell>
          <cell r="P2764" t="str">
            <v>2</v>
          </cell>
          <cell r="Q2764" t="str">
            <v>E</v>
          </cell>
          <cell r="R2764" t="str">
            <v>358</v>
          </cell>
          <cell r="S2764" t="str">
            <v>35801</v>
          </cell>
          <cell r="T2764" t="str">
            <v>2611</v>
          </cell>
          <cell r="U2764" t="str">
            <v>00</v>
          </cell>
          <cell r="V2764" t="str">
            <v>16</v>
          </cell>
          <cell r="W2764" t="str">
            <v>00605</v>
          </cell>
          <cell r="X2764" t="str">
            <v>1</v>
          </cell>
          <cell r="Y2764" t="str">
            <v>20</v>
          </cell>
          <cell r="Z2764" t="str">
            <v>150</v>
          </cell>
          <cell r="AA2764" t="str">
            <v>002</v>
          </cell>
          <cell r="AB2764">
            <v>2822.83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2822.83</v>
          </cell>
        </row>
        <row r="2765">
          <cell r="C2765" t="str">
            <v>221674009000100404002</v>
          </cell>
          <cell r="D2765" t="str">
            <v>2018.29.02.012.2.1.1.2.1.11.045.7400.2.6.5.3.1.E.900.90001.2216.00.14.00404.1.20.150.002</v>
          </cell>
          <cell r="E2765" t="str">
            <v>2018</v>
          </cell>
          <cell r="F2765" t="str">
            <v>29.02</v>
          </cell>
          <cell r="G2765" t="str">
            <v>012</v>
          </cell>
          <cell r="H2765" t="str">
            <v>2.1.1.2.1</v>
          </cell>
          <cell r="I2765" t="str">
            <v>11</v>
          </cell>
          <cell r="J2765" t="str">
            <v>045</v>
          </cell>
          <cell r="K2765" t="str">
            <v>7400</v>
          </cell>
          <cell r="L2765" t="str">
            <v>2</v>
          </cell>
          <cell r="M2765" t="str">
            <v>6</v>
          </cell>
          <cell r="N2765" t="str">
            <v>5</v>
          </cell>
          <cell r="O2765" t="str">
            <v>3</v>
          </cell>
          <cell r="P2765" t="str">
            <v>1</v>
          </cell>
          <cell r="Q2765" t="str">
            <v>E</v>
          </cell>
          <cell r="R2765" t="str">
            <v>900</v>
          </cell>
          <cell r="S2765" t="str">
            <v>90001</v>
          </cell>
          <cell r="T2765" t="str">
            <v>2216</v>
          </cell>
          <cell r="U2765" t="str">
            <v>00</v>
          </cell>
          <cell r="V2765" t="str">
            <v>14</v>
          </cell>
          <cell r="W2765" t="str">
            <v>00404</v>
          </cell>
          <cell r="X2765" t="str">
            <v>1</v>
          </cell>
          <cell r="Y2765" t="str">
            <v>20</v>
          </cell>
          <cell r="Z2765" t="str">
            <v>150</v>
          </cell>
          <cell r="AA2765" t="str">
            <v>002</v>
          </cell>
          <cell r="AB2765">
            <v>1000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1000</v>
          </cell>
        </row>
        <row r="2766">
          <cell r="C2766" t="str">
            <v>336274009000100605002</v>
          </cell>
          <cell r="D2766" t="str">
            <v>2018.29.02.012.2.1.1.2.1.11.045.7400.2.6.5.3.1.E.900.90001.3362.00.16.00605.1.20.150.002</v>
          </cell>
          <cell r="E2766" t="str">
            <v>2018</v>
          </cell>
          <cell r="F2766" t="str">
            <v>29.02</v>
          </cell>
          <cell r="G2766" t="str">
            <v>012</v>
          </cell>
          <cell r="H2766" t="str">
            <v>2.1.1.2.1</v>
          </cell>
          <cell r="I2766" t="str">
            <v>11</v>
          </cell>
          <cell r="J2766" t="str">
            <v>045</v>
          </cell>
          <cell r="K2766" t="str">
            <v>7400</v>
          </cell>
          <cell r="L2766" t="str">
            <v>2</v>
          </cell>
          <cell r="M2766" t="str">
            <v>6</v>
          </cell>
          <cell r="N2766" t="str">
            <v>5</v>
          </cell>
          <cell r="O2766" t="str">
            <v>3</v>
          </cell>
          <cell r="P2766" t="str">
            <v>1</v>
          </cell>
          <cell r="Q2766" t="str">
            <v>E</v>
          </cell>
          <cell r="R2766" t="str">
            <v>900</v>
          </cell>
          <cell r="S2766" t="str">
            <v>90001</v>
          </cell>
          <cell r="T2766" t="str">
            <v>3362</v>
          </cell>
          <cell r="U2766" t="str">
            <v>00</v>
          </cell>
          <cell r="V2766" t="str">
            <v>16</v>
          </cell>
          <cell r="W2766" t="str">
            <v>00605</v>
          </cell>
          <cell r="X2766" t="str">
            <v>1</v>
          </cell>
          <cell r="Y2766" t="str">
            <v>20</v>
          </cell>
          <cell r="Z2766" t="str">
            <v>150</v>
          </cell>
          <cell r="AA2766" t="str">
            <v>002</v>
          </cell>
          <cell r="AB2766">
            <v>1000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1000</v>
          </cell>
        </row>
        <row r="2767">
          <cell r="C2767" t="str">
            <v>519174009000100404002</v>
          </cell>
          <cell r="D2767" t="str">
            <v>2018.29.02.012.2.1.1.2.1.11.045.7400.2.6.5.4.1.E.900.90001.5191.00.16.00404.1.20.150.002</v>
          </cell>
          <cell r="E2767" t="str">
            <v>2018</v>
          </cell>
          <cell r="F2767" t="str">
            <v>29.02</v>
          </cell>
          <cell r="G2767" t="str">
            <v>012</v>
          </cell>
          <cell r="H2767" t="str">
            <v>2.1.1.2.1</v>
          </cell>
          <cell r="I2767" t="str">
            <v>11</v>
          </cell>
          <cell r="J2767" t="str">
            <v>045</v>
          </cell>
          <cell r="K2767" t="str">
            <v>7400</v>
          </cell>
          <cell r="L2767" t="str">
            <v>2</v>
          </cell>
          <cell r="M2767" t="str">
            <v>6</v>
          </cell>
          <cell r="N2767" t="str">
            <v>5</v>
          </cell>
          <cell r="O2767" t="str">
            <v>4</v>
          </cell>
          <cell r="P2767" t="str">
            <v>1</v>
          </cell>
          <cell r="Q2767" t="str">
            <v>E</v>
          </cell>
          <cell r="R2767" t="str">
            <v>900</v>
          </cell>
          <cell r="S2767" t="str">
            <v>90001</v>
          </cell>
          <cell r="T2767" t="str">
            <v>5191</v>
          </cell>
          <cell r="U2767" t="str">
            <v>00</v>
          </cell>
          <cell r="V2767" t="str">
            <v>16</v>
          </cell>
          <cell r="W2767" t="str">
            <v>00404</v>
          </cell>
          <cell r="X2767" t="str">
            <v>1</v>
          </cell>
          <cell r="Y2767" t="str">
            <v>20</v>
          </cell>
          <cell r="Z2767" t="str">
            <v>150</v>
          </cell>
          <cell r="AA2767" t="str">
            <v>002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</row>
        <row r="2768">
          <cell r="C2768" t="str">
            <v>13117000356D600605002</v>
          </cell>
          <cell r="D2768" t="str">
            <v>2018.29.02.012.2.1.1.2.1.11.045.7000.2.6.8.3.2.E.356.356D6.1311.00.16.00605.1.20.150.002</v>
          </cell>
          <cell r="E2768" t="str">
            <v>2018</v>
          </cell>
          <cell r="F2768" t="str">
            <v>29.02</v>
          </cell>
          <cell r="G2768" t="str">
            <v>012</v>
          </cell>
          <cell r="H2768" t="str">
            <v>2.1.1.2.1</v>
          </cell>
          <cell r="I2768" t="str">
            <v>11</v>
          </cell>
          <cell r="J2768" t="str">
            <v>045</v>
          </cell>
          <cell r="K2768" t="str">
            <v>7000</v>
          </cell>
          <cell r="L2768" t="str">
            <v>2</v>
          </cell>
          <cell r="M2768" t="str">
            <v>6</v>
          </cell>
          <cell r="N2768" t="str">
            <v>8</v>
          </cell>
          <cell r="O2768" t="str">
            <v>3</v>
          </cell>
          <cell r="P2768" t="str">
            <v>2</v>
          </cell>
          <cell r="Q2768" t="str">
            <v>E</v>
          </cell>
          <cell r="R2768" t="str">
            <v>356</v>
          </cell>
          <cell r="S2768" t="str">
            <v>356D6</v>
          </cell>
          <cell r="T2768" t="str">
            <v>1311</v>
          </cell>
          <cell r="U2768" t="str">
            <v>00</v>
          </cell>
          <cell r="V2768" t="str">
            <v>16</v>
          </cell>
          <cell r="W2768" t="str">
            <v>00605</v>
          </cell>
          <cell r="X2768" t="str">
            <v>1</v>
          </cell>
          <cell r="Y2768" t="str">
            <v>20</v>
          </cell>
          <cell r="Z2768" t="str">
            <v>150</v>
          </cell>
          <cell r="AA2768" t="str">
            <v>002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</row>
        <row r="2769">
          <cell r="C2769" t="str">
            <v>14327000356D600605002</v>
          </cell>
          <cell r="D2769" t="str">
            <v>2018.29.02.012.2.1.1.2.1.11.045.7000.2.6.8.3.2.E.356.356D6.1432.00.16.00605.1.20.150.002</v>
          </cell>
          <cell r="E2769" t="str">
            <v>2018</v>
          </cell>
          <cell r="F2769" t="str">
            <v>29.02</v>
          </cell>
          <cell r="G2769" t="str">
            <v>012</v>
          </cell>
          <cell r="H2769" t="str">
            <v>2.1.1.2.1</v>
          </cell>
          <cell r="I2769" t="str">
            <v>11</v>
          </cell>
          <cell r="J2769" t="str">
            <v>045</v>
          </cell>
          <cell r="K2769" t="str">
            <v>7000</v>
          </cell>
          <cell r="L2769" t="str">
            <v>2</v>
          </cell>
          <cell r="M2769" t="str">
            <v>6</v>
          </cell>
          <cell r="N2769" t="str">
            <v>8</v>
          </cell>
          <cell r="O2769" t="str">
            <v>3</v>
          </cell>
          <cell r="P2769" t="str">
            <v>2</v>
          </cell>
          <cell r="Q2769" t="str">
            <v>E</v>
          </cell>
          <cell r="R2769" t="str">
            <v>356</v>
          </cell>
          <cell r="S2769" t="str">
            <v>356D6</v>
          </cell>
          <cell r="T2769" t="str">
            <v>1432</v>
          </cell>
          <cell r="U2769" t="str">
            <v>00</v>
          </cell>
          <cell r="V2769" t="str">
            <v>16</v>
          </cell>
          <cell r="W2769" t="str">
            <v>00605</v>
          </cell>
          <cell r="X2769" t="str">
            <v>1</v>
          </cell>
          <cell r="Y2769" t="str">
            <v>20</v>
          </cell>
          <cell r="Z2769" t="str">
            <v>150</v>
          </cell>
          <cell r="AA2769" t="str">
            <v>002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</row>
        <row r="2770">
          <cell r="C2770" t="str">
            <v>37517010356D100605002</v>
          </cell>
          <cell r="D2770" t="str">
            <v>2018.29.02.012.2.1.1.2.1.11.045.7010.2.6.8.3.2.E.356.356D1.3751.00.16.00605.1.20.150.002</v>
          </cell>
          <cell r="E2770" t="str">
            <v>2018</v>
          </cell>
          <cell r="F2770" t="str">
            <v>29.02</v>
          </cell>
          <cell r="G2770" t="str">
            <v>012</v>
          </cell>
          <cell r="H2770" t="str">
            <v>2.1.1.2.1</v>
          </cell>
          <cell r="I2770" t="str">
            <v>11</v>
          </cell>
          <cell r="J2770" t="str">
            <v>045</v>
          </cell>
          <cell r="K2770" t="str">
            <v>7010</v>
          </cell>
          <cell r="L2770" t="str">
            <v>2</v>
          </cell>
          <cell r="M2770" t="str">
            <v>6</v>
          </cell>
          <cell r="N2770" t="str">
            <v>8</v>
          </cell>
          <cell r="O2770" t="str">
            <v>3</v>
          </cell>
          <cell r="P2770" t="str">
            <v>2</v>
          </cell>
          <cell r="Q2770" t="str">
            <v>E</v>
          </cell>
          <cell r="R2770" t="str">
            <v>356</v>
          </cell>
          <cell r="S2770" t="str">
            <v>356D1</v>
          </cell>
          <cell r="T2770" t="str">
            <v>3751</v>
          </cell>
          <cell r="U2770" t="str">
            <v>00</v>
          </cell>
          <cell r="V2770" t="str">
            <v>16</v>
          </cell>
          <cell r="W2770" t="str">
            <v>00605</v>
          </cell>
          <cell r="X2770" t="str">
            <v>1</v>
          </cell>
          <cell r="Y2770" t="str">
            <v>20</v>
          </cell>
          <cell r="Z2770" t="str">
            <v>150</v>
          </cell>
          <cell r="AA2770" t="str">
            <v>002</v>
          </cell>
          <cell r="AB2770">
            <v>9.4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9.4</v>
          </cell>
        </row>
        <row r="2771">
          <cell r="C2771" t="str">
            <v>13227010356D600605002</v>
          </cell>
          <cell r="D2771" t="str">
            <v>2018.29.02.012.2.1.1.2.1.11.045.7010.2.6.8.3.2.E.356.356D6.1322.00.16.00605.1.20.150.002</v>
          </cell>
          <cell r="E2771" t="str">
            <v>2018</v>
          </cell>
          <cell r="F2771" t="str">
            <v>29.02</v>
          </cell>
          <cell r="G2771" t="str">
            <v>012</v>
          </cell>
          <cell r="H2771" t="str">
            <v>2.1.1.2.1</v>
          </cell>
          <cell r="I2771" t="str">
            <v>11</v>
          </cell>
          <cell r="J2771" t="str">
            <v>045</v>
          </cell>
          <cell r="K2771" t="str">
            <v>7010</v>
          </cell>
          <cell r="L2771" t="str">
            <v>2</v>
          </cell>
          <cell r="M2771" t="str">
            <v>6</v>
          </cell>
          <cell r="N2771" t="str">
            <v>8</v>
          </cell>
          <cell r="O2771" t="str">
            <v>3</v>
          </cell>
          <cell r="P2771" t="str">
            <v>2</v>
          </cell>
          <cell r="Q2771" t="str">
            <v>E</v>
          </cell>
          <cell r="R2771" t="str">
            <v>356</v>
          </cell>
          <cell r="S2771" t="str">
            <v>356D6</v>
          </cell>
          <cell r="T2771" t="str">
            <v>1322</v>
          </cell>
          <cell r="U2771" t="str">
            <v>00</v>
          </cell>
          <cell r="V2771" t="str">
            <v>16</v>
          </cell>
          <cell r="W2771" t="str">
            <v>00605</v>
          </cell>
          <cell r="X2771" t="str">
            <v>1</v>
          </cell>
          <cell r="Y2771" t="str">
            <v>20</v>
          </cell>
          <cell r="Z2771" t="str">
            <v>150</v>
          </cell>
          <cell r="AA2771" t="str">
            <v>002</v>
          </cell>
          <cell r="AB2771">
            <v>2960.77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2960.77</v>
          </cell>
        </row>
        <row r="2772">
          <cell r="C2772" t="str">
            <v>17157010356D600605002</v>
          </cell>
          <cell r="D2772" t="str">
            <v>2018.29.02.012.2.1.1.2.1.11.045.7010.2.6.8.3.2.E.356.356D6.1715.00.16.00605.1.20.150.002</v>
          </cell>
          <cell r="E2772" t="str">
            <v>2018</v>
          </cell>
          <cell r="F2772" t="str">
            <v>29.02</v>
          </cell>
          <cell r="G2772" t="str">
            <v>012</v>
          </cell>
          <cell r="H2772" t="str">
            <v>2.1.1.2.1</v>
          </cell>
          <cell r="I2772" t="str">
            <v>11</v>
          </cell>
          <cell r="J2772" t="str">
            <v>045</v>
          </cell>
          <cell r="K2772" t="str">
            <v>7010</v>
          </cell>
          <cell r="L2772" t="str">
            <v>2</v>
          </cell>
          <cell r="M2772" t="str">
            <v>6</v>
          </cell>
          <cell r="N2772" t="str">
            <v>8</v>
          </cell>
          <cell r="O2772" t="str">
            <v>3</v>
          </cell>
          <cell r="P2772" t="str">
            <v>2</v>
          </cell>
          <cell r="Q2772" t="str">
            <v>E</v>
          </cell>
          <cell r="R2772" t="str">
            <v>356</v>
          </cell>
          <cell r="S2772" t="str">
            <v>356D6</v>
          </cell>
          <cell r="T2772" t="str">
            <v>1715</v>
          </cell>
          <cell r="U2772" t="str">
            <v>00</v>
          </cell>
          <cell r="V2772" t="str">
            <v>16</v>
          </cell>
          <cell r="W2772" t="str">
            <v>00605</v>
          </cell>
          <cell r="X2772" t="str">
            <v>1</v>
          </cell>
          <cell r="Y2772" t="str">
            <v>20</v>
          </cell>
          <cell r="Z2772" t="str">
            <v>150</v>
          </cell>
          <cell r="AA2772" t="str">
            <v>002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</row>
        <row r="2773">
          <cell r="C2773" t="str">
            <v>39417010356D600605002</v>
          </cell>
          <cell r="D2773" t="str">
            <v>2018.29.02.012.2.1.1.2.1.11.045.7010.2.6.8.3.2.E.356.356D6.3941.00.16.00605.1.20.150.002</v>
          </cell>
          <cell r="E2773" t="str">
            <v>2018</v>
          </cell>
          <cell r="F2773" t="str">
            <v>29.02</v>
          </cell>
          <cell r="G2773" t="str">
            <v>012</v>
          </cell>
          <cell r="H2773" t="str">
            <v>2.1.1.2.1</v>
          </cell>
          <cell r="I2773" t="str">
            <v>11</v>
          </cell>
          <cell r="J2773" t="str">
            <v>045</v>
          </cell>
          <cell r="K2773" t="str">
            <v>7010</v>
          </cell>
          <cell r="L2773" t="str">
            <v>2</v>
          </cell>
          <cell r="M2773" t="str">
            <v>6</v>
          </cell>
          <cell r="N2773" t="str">
            <v>8</v>
          </cell>
          <cell r="O2773" t="str">
            <v>3</v>
          </cell>
          <cell r="P2773" t="str">
            <v>2</v>
          </cell>
          <cell r="Q2773" t="str">
            <v>E</v>
          </cell>
          <cell r="R2773" t="str">
            <v>356</v>
          </cell>
          <cell r="S2773" t="str">
            <v>356D6</v>
          </cell>
          <cell r="T2773" t="str">
            <v>3941</v>
          </cell>
          <cell r="U2773" t="str">
            <v>00</v>
          </cell>
          <cell r="V2773" t="str">
            <v>16</v>
          </cell>
          <cell r="W2773" t="str">
            <v>00605</v>
          </cell>
          <cell r="X2773" t="str">
            <v>1</v>
          </cell>
          <cell r="Y2773" t="str">
            <v>20</v>
          </cell>
          <cell r="Z2773" t="str">
            <v>150</v>
          </cell>
          <cell r="AA2773" t="str">
            <v>002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</row>
        <row r="2774">
          <cell r="C2774" t="str">
            <v>44137010356D600605700</v>
          </cell>
          <cell r="D2774" t="str">
            <v>2018.29.02.012.2.1.1.2.1.11.045.7010.2.6.8.3.2.E.356.356D6.4413.00.16.00605.1.20.150.700</v>
          </cell>
          <cell r="E2774" t="str">
            <v>2018</v>
          </cell>
          <cell r="F2774" t="str">
            <v>29.02</v>
          </cell>
          <cell r="G2774" t="str">
            <v>012</v>
          </cell>
          <cell r="H2774" t="str">
            <v>2.1.1.2.1</v>
          </cell>
          <cell r="I2774" t="str">
            <v>11</v>
          </cell>
          <cell r="J2774" t="str">
            <v>045</v>
          </cell>
          <cell r="K2774" t="str">
            <v>7010</v>
          </cell>
          <cell r="L2774" t="str">
            <v>2</v>
          </cell>
          <cell r="M2774" t="str">
            <v>6</v>
          </cell>
          <cell r="N2774" t="str">
            <v>8</v>
          </cell>
          <cell r="O2774" t="str">
            <v>3</v>
          </cell>
          <cell r="P2774" t="str">
            <v>2</v>
          </cell>
          <cell r="Q2774" t="str">
            <v>E</v>
          </cell>
          <cell r="R2774" t="str">
            <v>356</v>
          </cell>
          <cell r="S2774" t="str">
            <v>356D6</v>
          </cell>
          <cell r="T2774" t="str">
            <v>4413</v>
          </cell>
          <cell r="U2774" t="str">
            <v>00</v>
          </cell>
          <cell r="V2774" t="str">
            <v>16</v>
          </cell>
          <cell r="W2774" t="str">
            <v>00605</v>
          </cell>
          <cell r="X2774" t="str">
            <v>1</v>
          </cell>
          <cell r="Y2774" t="str">
            <v>20</v>
          </cell>
          <cell r="Z2774" t="str">
            <v>150</v>
          </cell>
          <cell r="AA2774" t="str">
            <v>700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</row>
        <row r="2775">
          <cell r="C2775" t="str">
            <v>33637100356D100605002</v>
          </cell>
          <cell r="D2775" t="str">
            <v>2018.29.02.012.2.1.1.2.1.11.045.7100.2.6.8.3.2.E.356.356D1.3363.00.16.00605.1.20.150.002</v>
          </cell>
          <cell r="E2775" t="str">
            <v>2018</v>
          </cell>
          <cell r="F2775" t="str">
            <v>29.02</v>
          </cell>
          <cell r="G2775" t="str">
            <v>012</v>
          </cell>
          <cell r="H2775" t="str">
            <v>2.1.1.2.1</v>
          </cell>
          <cell r="I2775" t="str">
            <v>11</v>
          </cell>
          <cell r="J2775" t="str">
            <v>045</v>
          </cell>
          <cell r="K2775" t="str">
            <v>7100</v>
          </cell>
          <cell r="L2775" t="str">
            <v>2</v>
          </cell>
          <cell r="M2775" t="str">
            <v>6</v>
          </cell>
          <cell r="N2775" t="str">
            <v>8</v>
          </cell>
          <cell r="O2775" t="str">
            <v>3</v>
          </cell>
          <cell r="P2775" t="str">
            <v>2</v>
          </cell>
          <cell r="Q2775" t="str">
            <v>E</v>
          </cell>
          <cell r="R2775" t="str">
            <v>356</v>
          </cell>
          <cell r="S2775" t="str">
            <v>356D1</v>
          </cell>
          <cell r="T2775" t="str">
            <v>3363</v>
          </cell>
          <cell r="U2775" t="str">
            <v>00</v>
          </cell>
          <cell r="V2775" t="str">
            <v>16</v>
          </cell>
          <cell r="W2775" t="str">
            <v>00605</v>
          </cell>
          <cell r="X2775" t="str">
            <v>1</v>
          </cell>
          <cell r="Y2775" t="str">
            <v>20</v>
          </cell>
          <cell r="Z2775" t="str">
            <v>150</v>
          </cell>
          <cell r="AA2775" t="str">
            <v>002</v>
          </cell>
          <cell r="AB2775">
            <v>500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500</v>
          </cell>
        </row>
        <row r="2776">
          <cell r="C2776" t="str">
            <v>22137100356D300605002</v>
          </cell>
          <cell r="D2776" t="str">
            <v>2018.29.02.012.2.1.1.2.1.11.045.7100.2.6.8.3.2.E.356.356D3.2213.00.16.00605.1.20.150.002</v>
          </cell>
          <cell r="E2776" t="str">
            <v>2018</v>
          </cell>
          <cell r="F2776" t="str">
            <v>29.02</v>
          </cell>
          <cell r="G2776" t="str">
            <v>012</v>
          </cell>
          <cell r="H2776" t="str">
            <v>2.1.1.2.1</v>
          </cell>
          <cell r="I2776" t="str">
            <v>11</v>
          </cell>
          <cell r="J2776" t="str">
            <v>045</v>
          </cell>
          <cell r="K2776" t="str">
            <v>7100</v>
          </cell>
          <cell r="L2776" t="str">
            <v>2</v>
          </cell>
          <cell r="M2776" t="str">
            <v>6</v>
          </cell>
          <cell r="N2776" t="str">
            <v>8</v>
          </cell>
          <cell r="O2776" t="str">
            <v>3</v>
          </cell>
          <cell r="P2776" t="str">
            <v>2</v>
          </cell>
          <cell r="Q2776" t="str">
            <v>E</v>
          </cell>
          <cell r="R2776" t="str">
            <v>356</v>
          </cell>
          <cell r="S2776" t="str">
            <v>356D3</v>
          </cell>
          <cell r="T2776" t="str">
            <v>2213</v>
          </cell>
          <cell r="U2776" t="str">
            <v>00</v>
          </cell>
          <cell r="V2776" t="str">
            <v>16</v>
          </cell>
          <cell r="W2776" t="str">
            <v>00605</v>
          </cell>
          <cell r="X2776" t="str">
            <v>1</v>
          </cell>
          <cell r="Y2776" t="str">
            <v>20</v>
          </cell>
          <cell r="Z2776" t="str">
            <v>150</v>
          </cell>
          <cell r="AA2776" t="str">
            <v>002</v>
          </cell>
          <cell r="AB2776">
            <v>250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250</v>
          </cell>
        </row>
        <row r="2777">
          <cell r="C2777" t="str">
            <v>22167100356D300605002</v>
          </cell>
          <cell r="D2777" t="str">
            <v>2018.29.02.012.2.1.1.2.1.11.045.7100.2.6.8.3.2.E.356.356D3.2216.00.16.00605.1.20.150.002</v>
          </cell>
          <cell r="E2777" t="str">
            <v>2018</v>
          </cell>
          <cell r="F2777" t="str">
            <v>29.02</v>
          </cell>
          <cell r="G2777" t="str">
            <v>012</v>
          </cell>
          <cell r="H2777" t="str">
            <v>2.1.1.2.1</v>
          </cell>
          <cell r="I2777" t="str">
            <v>11</v>
          </cell>
          <cell r="J2777" t="str">
            <v>045</v>
          </cell>
          <cell r="K2777" t="str">
            <v>7100</v>
          </cell>
          <cell r="L2777" t="str">
            <v>2</v>
          </cell>
          <cell r="M2777" t="str">
            <v>6</v>
          </cell>
          <cell r="N2777" t="str">
            <v>8</v>
          </cell>
          <cell r="O2777" t="str">
            <v>3</v>
          </cell>
          <cell r="P2777" t="str">
            <v>2</v>
          </cell>
          <cell r="Q2777" t="str">
            <v>E</v>
          </cell>
          <cell r="R2777" t="str">
            <v>356</v>
          </cell>
          <cell r="S2777" t="str">
            <v>356D3</v>
          </cell>
          <cell r="T2777" t="str">
            <v>2216</v>
          </cell>
          <cell r="U2777" t="str">
            <v>00</v>
          </cell>
          <cell r="V2777" t="str">
            <v>16</v>
          </cell>
          <cell r="W2777" t="str">
            <v>00605</v>
          </cell>
          <cell r="X2777" t="str">
            <v>1</v>
          </cell>
          <cell r="Y2777" t="str">
            <v>20</v>
          </cell>
          <cell r="Z2777" t="str">
            <v>150</v>
          </cell>
          <cell r="AA2777" t="str">
            <v>002</v>
          </cell>
          <cell r="AB2777">
            <v>250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250</v>
          </cell>
        </row>
        <row r="2778">
          <cell r="C2778" t="str">
            <v>25417100356D700605002</v>
          </cell>
          <cell r="D2778" t="str">
            <v>2018.29.02.012.2.1.1.2.1.11.045.7100.2.6.8.3.2.E.356.356D7.2541.00.16.00605.1.20.150.002</v>
          </cell>
          <cell r="E2778" t="str">
            <v>2018</v>
          </cell>
          <cell r="F2778" t="str">
            <v>29.02</v>
          </cell>
          <cell r="G2778" t="str">
            <v>012</v>
          </cell>
          <cell r="H2778" t="str">
            <v>2.1.1.2.1</v>
          </cell>
          <cell r="I2778" t="str">
            <v>11</v>
          </cell>
          <cell r="J2778" t="str">
            <v>045</v>
          </cell>
          <cell r="K2778" t="str">
            <v>7100</v>
          </cell>
          <cell r="L2778" t="str">
            <v>2</v>
          </cell>
          <cell r="M2778" t="str">
            <v>6</v>
          </cell>
          <cell r="N2778" t="str">
            <v>8</v>
          </cell>
          <cell r="O2778" t="str">
            <v>3</v>
          </cell>
          <cell r="P2778" t="str">
            <v>2</v>
          </cell>
          <cell r="Q2778" t="str">
            <v>E</v>
          </cell>
          <cell r="R2778" t="str">
            <v>356</v>
          </cell>
          <cell r="S2778" t="str">
            <v>356D7</v>
          </cell>
          <cell r="T2778" t="str">
            <v>2541</v>
          </cell>
          <cell r="U2778" t="str">
            <v>00</v>
          </cell>
          <cell r="V2778" t="str">
            <v>16</v>
          </cell>
          <cell r="W2778" t="str">
            <v>00605</v>
          </cell>
          <cell r="X2778" t="str">
            <v>1</v>
          </cell>
          <cell r="Y2778" t="str">
            <v>20</v>
          </cell>
          <cell r="Z2778" t="str">
            <v>150</v>
          </cell>
          <cell r="AA2778" t="str">
            <v>002</v>
          </cell>
          <cell r="AB2778">
            <v>250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250</v>
          </cell>
        </row>
        <row r="2779">
          <cell r="C2779" t="str">
            <v>22147120356D100605002</v>
          </cell>
          <cell r="D2779" t="str">
            <v>2018.29.02.012.2.1.1.2.1.11.045.7120.2.6.8.3.2.E.356.356D1.2214.00.16.00605.1.20.150.002</v>
          </cell>
          <cell r="E2779" t="str">
            <v>2018</v>
          </cell>
          <cell r="F2779" t="str">
            <v>29.02</v>
          </cell>
          <cell r="G2779" t="str">
            <v>012</v>
          </cell>
          <cell r="H2779" t="str">
            <v>2.1.1.2.1</v>
          </cell>
          <cell r="I2779" t="str">
            <v>11</v>
          </cell>
          <cell r="J2779" t="str">
            <v>045</v>
          </cell>
          <cell r="K2779" t="str">
            <v>7120</v>
          </cell>
          <cell r="L2779" t="str">
            <v>2</v>
          </cell>
          <cell r="M2779" t="str">
            <v>6</v>
          </cell>
          <cell r="N2779" t="str">
            <v>8</v>
          </cell>
          <cell r="O2779" t="str">
            <v>3</v>
          </cell>
          <cell r="P2779" t="str">
            <v>2</v>
          </cell>
          <cell r="Q2779" t="str">
            <v>E</v>
          </cell>
          <cell r="R2779" t="str">
            <v>356</v>
          </cell>
          <cell r="S2779" t="str">
            <v>356D1</v>
          </cell>
          <cell r="T2779" t="str">
            <v>2214</v>
          </cell>
          <cell r="U2779" t="str">
            <v>00</v>
          </cell>
          <cell r="V2779" t="str">
            <v>16</v>
          </cell>
          <cell r="W2779" t="str">
            <v>00605</v>
          </cell>
          <cell r="X2779" t="str">
            <v>1</v>
          </cell>
          <cell r="Y2779" t="str">
            <v>20</v>
          </cell>
          <cell r="Z2779" t="str">
            <v>150</v>
          </cell>
          <cell r="AA2779" t="str">
            <v>002</v>
          </cell>
          <cell r="AB2779">
            <v>250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250</v>
          </cell>
        </row>
        <row r="2780">
          <cell r="C2780" t="str">
            <v>22137130356D600605002</v>
          </cell>
          <cell r="D2780" t="str">
            <v>2018.29.02.012.2.1.1.2.1.11.045.7130.2.6.8.3.2.E.356.356D6.2213.00.16.00605.1.20.150.002</v>
          </cell>
          <cell r="E2780" t="str">
            <v>2018</v>
          </cell>
          <cell r="F2780" t="str">
            <v>29.02</v>
          </cell>
          <cell r="G2780" t="str">
            <v>012</v>
          </cell>
          <cell r="H2780" t="str">
            <v>2.1.1.2.1</v>
          </cell>
          <cell r="I2780" t="str">
            <v>11</v>
          </cell>
          <cell r="J2780" t="str">
            <v>045</v>
          </cell>
          <cell r="K2780" t="str">
            <v>7130</v>
          </cell>
          <cell r="L2780" t="str">
            <v>2</v>
          </cell>
          <cell r="M2780" t="str">
            <v>6</v>
          </cell>
          <cell r="N2780" t="str">
            <v>8</v>
          </cell>
          <cell r="O2780" t="str">
            <v>3</v>
          </cell>
          <cell r="P2780" t="str">
            <v>2</v>
          </cell>
          <cell r="Q2780" t="str">
            <v>E</v>
          </cell>
          <cell r="R2780" t="str">
            <v>356</v>
          </cell>
          <cell r="S2780" t="str">
            <v>356D6</v>
          </cell>
          <cell r="T2780" t="str">
            <v>2213</v>
          </cell>
          <cell r="U2780" t="str">
            <v>00</v>
          </cell>
          <cell r="V2780" t="str">
            <v>16</v>
          </cell>
          <cell r="W2780" t="str">
            <v>00605</v>
          </cell>
          <cell r="X2780" t="str">
            <v>1</v>
          </cell>
          <cell r="Y2780" t="str">
            <v>20</v>
          </cell>
          <cell r="Z2780" t="str">
            <v>150</v>
          </cell>
          <cell r="AA2780" t="str">
            <v>002</v>
          </cell>
          <cell r="AB2780">
            <v>750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750</v>
          </cell>
        </row>
        <row r="2781">
          <cell r="C2781" t="str">
            <v>15437210356D300605002</v>
          </cell>
          <cell r="D2781" t="str">
            <v>2018.29.02.012.2.1.1.2.1.11.045.7210.2.6.8.3.2.E.356.356D3.1543.00.16.00605.1.20.150.002</v>
          </cell>
          <cell r="E2781" t="str">
            <v>2018</v>
          </cell>
          <cell r="F2781" t="str">
            <v>29.02</v>
          </cell>
          <cell r="G2781" t="str">
            <v>012</v>
          </cell>
          <cell r="H2781" t="str">
            <v>2.1.1.2.1</v>
          </cell>
          <cell r="I2781" t="str">
            <v>11</v>
          </cell>
          <cell r="J2781" t="str">
            <v>045</v>
          </cell>
          <cell r="K2781" t="str">
            <v>7210</v>
          </cell>
          <cell r="L2781" t="str">
            <v>2</v>
          </cell>
          <cell r="M2781" t="str">
            <v>6</v>
          </cell>
          <cell r="N2781" t="str">
            <v>8</v>
          </cell>
          <cell r="O2781" t="str">
            <v>3</v>
          </cell>
          <cell r="P2781" t="str">
            <v>2</v>
          </cell>
          <cell r="Q2781" t="str">
            <v>E</v>
          </cell>
          <cell r="R2781" t="str">
            <v>356</v>
          </cell>
          <cell r="S2781" t="str">
            <v>356D3</v>
          </cell>
          <cell r="T2781" t="str">
            <v>1543</v>
          </cell>
          <cell r="U2781" t="str">
            <v>00</v>
          </cell>
          <cell r="V2781" t="str">
            <v>16</v>
          </cell>
          <cell r="W2781" t="str">
            <v>00605</v>
          </cell>
          <cell r="X2781" t="str">
            <v>1</v>
          </cell>
          <cell r="Y2781" t="str">
            <v>20</v>
          </cell>
          <cell r="Z2781" t="str">
            <v>150</v>
          </cell>
          <cell r="AA2781" t="str">
            <v>002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</row>
        <row r="2782">
          <cell r="C2782" t="str">
            <v>14317200356D300605002</v>
          </cell>
          <cell r="D2782" t="str">
            <v>2018.29.02.012.2.1.1.2.1.11.045.7200.2.6.8.3.2.E.356.356D3.1431.00.16.00605.1.20.150.002</v>
          </cell>
          <cell r="E2782" t="str">
            <v>2018</v>
          </cell>
          <cell r="F2782" t="str">
            <v>29.02</v>
          </cell>
          <cell r="G2782" t="str">
            <v>012</v>
          </cell>
          <cell r="H2782" t="str">
            <v>2.1.1.2.1</v>
          </cell>
          <cell r="I2782" t="str">
            <v>11</v>
          </cell>
          <cell r="J2782" t="str">
            <v>045</v>
          </cell>
          <cell r="K2782" t="str">
            <v>7200</v>
          </cell>
          <cell r="L2782" t="str">
            <v>2</v>
          </cell>
          <cell r="M2782" t="str">
            <v>6</v>
          </cell>
          <cell r="N2782" t="str">
            <v>8</v>
          </cell>
          <cell r="O2782" t="str">
            <v>3</v>
          </cell>
          <cell r="P2782" t="str">
            <v>2</v>
          </cell>
          <cell r="Q2782" t="str">
            <v>E</v>
          </cell>
          <cell r="R2782" t="str">
            <v>356</v>
          </cell>
          <cell r="S2782" t="str">
            <v>356D3</v>
          </cell>
          <cell r="T2782" t="str">
            <v>1431</v>
          </cell>
          <cell r="U2782" t="str">
            <v>00</v>
          </cell>
          <cell r="V2782" t="str">
            <v>16</v>
          </cell>
          <cell r="W2782" t="str">
            <v>00605</v>
          </cell>
          <cell r="X2782" t="str">
            <v>1</v>
          </cell>
          <cell r="Y2782" t="str">
            <v>20</v>
          </cell>
          <cell r="Z2782" t="str">
            <v>150</v>
          </cell>
          <cell r="AA2782" t="str">
            <v>002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</row>
        <row r="2783">
          <cell r="C2783" t="str">
            <v>14327200356D300605002</v>
          </cell>
          <cell r="D2783" t="str">
            <v>2018.29.02.012.2.1.1.2.1.11.045.7200.2.6.8.3.2.E.356.356D3.1432.00.16.00605.1.20.150.002</v>
          </cell>
          <cell r="E2783" t="str">
            <v>2018</v>
          </cell>
          <cell r="F2783" t="str">
            <v>29.02</v>
          </cell>
          <cell r="G2783" t="str">
            <v>012</v>
          </cell>
          <cell r="H2783" t="str">
            <v>2.1.1.2.1</v>
          </cell>
          <cell r="I2783" t="str">
            <v>11</v>
          </cell>
          <cell r="J2783" t="str">
            <v>045</v>
          </cell>
          <cell r="K2783" t="str">
            <v>7200</v>
          </cell>
          <cell r="L2783" t="str">
            <v>2</v>
          </cell>
          <cell r="M2783" t="str">
            <v>6</v>
          </cell>
          <cell r="N2783" t="str">
            <v>8</v>
          </cell>
          <cell r="O2783" t="str">
            <v>3</v>
          </cell>
          <cell r="P2783" t="str">
            <v>2</v>
          </cell>
          <cell r="Q2783" t="str">
            <v>E</v>
          </cell>
          <cell r="R2783" t="str">
            <v>356</v>
          </cell>
          <cell r="S2783" t="str">
            <v>356D3</v>
          </cell>
          <cell r="T2783" t="str">
            <v>1432</v>
          </cell>
          <cell r="U2783" t="str">
            <v>00</v>
          </cell>
          <cell r="V2783" t="str">
            <v>16</v>
          </cell>
          <cell r="W2783" t="str">
            <v>00605</v>
          </cell>
          <cell r="X2783" t="str">
            <v>1</v>
          </cell>
          <cell r="Y2783" t="str">
            <v>20</v>
          </cell>
          <cell r="Z2783" t="str">
            <v>150</v>
          </cell>
          <cell r="AA2783" t="str">
            <v>002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</row>
        <row r="2784">
          <cell r="C2784" t="str">
            <v>13227210356D300605002</v>
          </cell>
          <cell r="D2784" t="str">
            <v>2018.29.02.012.2.1.1.2.1.11.045.7210.2.6.8.3.2.E.356.356D3.1322.00.16.00605.1.20.150.002</v>
          </cell>
          <cell r="E2784" t="str">
            <v>2018</v>
          </cell>
          <cell r="F2784" t="str">
            <v>29.02</v>
          </cell>
          <cell r="G2784" t="str">
            <v>012</v>
          </cell>
          <cell r="H2784" t="str">
            <v>2.1.1.2.1</v>
          </cell>
          <cell r="I2784" t="str">
            <v>11</v>
          </cell>
          <cell r="J2784" t="str">
            <v>045</v>
          </cell>
          <cell r="K2784" t="str">
            <v>7210</v>
          </cell>
          <cell r="L2784" t="str">
            <v>2</v>
          </cell>
          <cell r="M2784" t="str">
            <v>6</v>
          </cell>
          <cell r="N2784" t="str">
            <v>8</v>
          </cell>
          <cell r="O2784" t="str">
            <v>3</v>
          </cell>
          <cell r="P2784" t="str">
            <v>2</v>
          </cell>
          <cell r="Q2784" t="str">
            <v>E</v>
          </cell>
          <cell r="R2784" t="str">
            <v>356</v>
          </cell>
          <cell r="S2784" t="str">
            <v>356D3</v>
          </cell>
          <cell r="T2784" t="str">
            <v>1322</v>
          </cell>
          <cell r="U2784" t="str">
            <v>00</v>
          </cell>
          <cell r="V2784" t="str">
            <v>16</v>
          </cell>
          <cell r="W2784" t="str">
            <v>00605</v>
          </cell>
          <cell r="X2784" t="str">
            <v>1</v>
          </cell>
          <cell r="Y2784" t="str">
            <v>20</v>
          </cell>
          <cell r="Z2784" t="str">
            <v>150</v>
          </cell>
          <cell r="AA2784" t="str">
            <v>002</v>
          </cell>
          <cell r="AB2784">
            <v>6682.13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6682.13</v>
          </cell>
        </row>
        <row r="2785">
          <cell r="C2785" t="str">
            <v>15317210356D300605002</v>
          </cell>
          <cell r="D2785" t="str">
            <v>2018.29.02.012.2.1.1.2.1.11.045.7210.2.6.8.3.2.E.356.356D3.1531.00.16.00605.1.20.150.002</v>
          </cell>
          <cell r="E2785" t="str">
            <v>2018</v>
          </cell>
          <cell r="F2785" t="str">
            <v>29.02</v>
          </cell>
          <cell r="G2785" t="str">
            <v>012</v>
          </cell>
          <cell r="H2785" t="str">
            <v>2.1.1.2.1</v>
          </cell>
          <cell r="I2785" t="str">
            <v>11</v>
          </cell>
          <cell r="J2785" t="str">
            <v>045</v>
          </cell>
          <cell r="K2785" t="str">
            <v>7210</v>
          </cell>
          <cell r="L2785" t="str">
            <v>2</v>
          </cell>
          <cell r="M2785" t="str">
            <v>6</v>
          </cell>
          <cell r="N2785" t="str">
            <v>8</v>
          </cell>
          <cell r="O2785" t="str">
            <v>3</v>
          </cell>
          <cell r="P2785" t="str">
            <v>2</v>
          </cell>
          <cell r="Q2785" t="str">
            <v>E</v>
          </cell>
          <cell r="R2785" t="str">
            <v>356</v>
          </cell>
          <cell r="S2785" t="str">
            <v>356D3</v>
          </cell>
          <cell r="T2785" t="str">
            <v>1531</v>
          </cell>
          <cell r="U2785" t="str">
            <v>00</v>
          </cell>
          <cell r="V2785" t="str">
            <v>16</v>
          </cell>
          <cell r="W2785" t="str">
            <v>00605</v>
          </cell>
          <cell r="X2785" t="str">
            <v>1</v>
          </cell>
          <cell r="Y2785" t="str">
            <v>20</v>
          </cell>
          <cell r="Z2785" t="str">
            <v>150</v>
          </cell>
          <cell r="AA2785" t="str">
            <v>002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</row>
        <row r="2786">
          <cell r="C2786" t="str">
            <v>24617210356D300605002</v>
          </cell>
          <cell r="D2786" t="str">
            <v>2018.29.02.012.2.1.1.2.1.11.045.7210.2.6.8.3.2.E.356.356D3.2461.00.16.00605.1.20.150.002</v>
          </cell>
          <cell r="E2786" t="str">
            <v>2018</v>
          </cell>
          <cell r="F2786" t="str">
            <v>29.02</v>
          </cell>
          <cell r="G2786" t="str">
            <v>012</v>
          </cell>
          <cell r="H2786" t="str">
            <v>2.1.1.2.1</v>
          </cell>
          <cell r="I2786" t="str">
            <v>11</v>
          </cell>
          <cell r="J2786" t="str">
            <v>045</v>
          </cell>
          <cell r="K2786" t="str">
            <v>7210</v>
          </cell>
          <cell r="L2786" t="str">
            <v>2</v>
          </cell>
          <cell r="M2786" t="str">
            <v>6</v>
          </cell>
          <cell r="N2786" t="str">
            <v>8</v>
          </cell>
          <cell r="O2786" t="str">
            <v>3</v>
          </cell>
          <cell r="P2786" t="str">
            <v>2</v>
          </cell>
          <cell r="Q2786" t="str">
            <v>E</v>
          </cell>
          <cell r="R2786" t="str">
            <v>356</v>
          </cell>
          <cell r="S2786" t="str">
            <v>356D3</v>
          </cell>
          <cell r="T2786" t="str">
            <v>2461</v>
          </cell>
          <cell r="U2786" t="str">
            <v>00</v>
          </cell>
          <cell r="V2786" t="str">
            <v>16</v>
          </cell>
          <cell r="W2786" t="str">
            <v>00605</v>
          </cell>
          <cell r="X2786" t="str">
            <v>1</v>
          </cell>
          <cell r="Y2786" t="str">
            <v>20</v>
          </cell>
          <cell r="Z2786" t="str">
            <v>150</v>
          </cell>
          <cell r="AA2786" t="str">
            <v>002</v>
          </cell>
          <cell r="AB2786">
            <v>1200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1200</v>
          </cell>
        </row>
        <row r="2787">
          <cell r="C2787" t="str">
            <v>37217210356D300605002</v>
          </cell>
          <cell r="D2787" t="str">
            <v>2018.29.02.012.2.1.1.2.1.11.045.7210.2.6.8.3.2.E.356.356D3.3721.00.16.00605.1.20.150.002</v>
          </cell>
          <cell r="E2787" t="str">
            <v>2018</v>
          </cell>
          <cell r="F2787" t="str">
            <v>29.02</v>
          </cell>
          <cell r="G2787" t="str">
            <v>012</v>
          </cell>
          <cell r="H2787" t="str">
            <v>2.1.1.2.1</v>
          </cell>
          <cell r="I2787" t="str">
            <v>11</v>
          </cell>
          <cell r="J2787" t="str">
            <v>045</v>
          </cell>
          <cell r="K2787" t="str">
            <v>7210</v>
          </cell>
          <cell r="L2787" t="str">
            <v>2</v>
          </cell>
          <cell r="M2787" t="str">
            <v>6</v>
          </cell>
          <cell r="N2787" t="str">
            <v>8</v>
          </cell>
          <cell r="O2787" t="str">
            <v>3</v>
          </cell>
          <cell r="P2787" t="str">
            <v>2</v>
          </cell>
          <cell r="Q2787" t="str">
            <v>E</v>
          </cell>
          <cell r="R2787" t="str">
            <v>356</v>
          </cell>
          <cell r="S2787" t="str">
            <v>356D3</v>
          </cell>
          <cell r="T2787" t="str">
            <v>3721</v>
          </cell>
          <cell r="U2787" t="str">
            <v>00</v>
          </cell>
          <cell r="V2787" t="str">
            <v>16</v>
          </cell>
          <cell r="W2787" t="str">
            <v>00605</v>
          </cell>
          <cell r="X2787" t="str">
            <v>1</v>
          </cell>
          <cell r="Y2787" t="str">
            <v>20</v>
          </cell>
          <cell r="Z2787" t="str">
            <v>150</v>
          </cell>
          <cell r="AA2787" t="str">
            <v>002</v>
          </cell>
          <cell r="AB2787">
            <v>2868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2868</v>
          </cell>
        </row>
        <row r="2788">
          <cell r="C2788" t="str">
            <v>13117220356D300605002</v>
          </cell>
          <cell r="D2788" t="str">
            <v>2018.29.02.012.2.1.1.2.1.11.045.7220.2.6.8.3.2.E.356.356D3.1311.00.16.00605.1.20.150.002</v>
          </cell>
          <cell r="E2788" t="str">
            <v>2018</v>
          </cell>
          <cell r="F2788" t="str">
            <v>29.02</v>
          </cell>
          <cell r="G2788" t="str">
            <v>012</v>
          </cell>
          <cell r="H2788" t="str">
            <v>2.1.1.2.1</v>
          </cell>
          <cell r="I2788" t="str">
            <v>11</v>
          </cell>
          <cell r="J2788" t="str">
            <v>045</v>
          </cell>
          <cell r="K2788" t="str">
            <v>7220</v>
          </cell>
          <cell r="L2788" t="str">
            <v>2</v>
          </cell>
          <cell r="M2788" t="str">
            <v>6</v>
          </cell>
          <cell r="N2788" t="str">
            <v>8</v>
          </cell>
          <cell r="O2788" t="str">
            <v>3</v>
          </cell>
          <cell r="P2788" t="str">
            <v>2</v>
          </cell>
          <cell r="Q2788" t="str">
            <v>E</v>
          </cell>
          <cell r="R2788" t="str">
            <v>356</v>
          </cell>
          <cell r="S2788" t="str">
            <v>356D3</v>
          </cell>
          <cell r="T2788" t="str">
            <v>1311</v>
          </cell>
          <cell r="U2788" t="str">
            <v>00</v>
          </cell>
          <cell r="V2788" t="str">
            <v>16</v>
          </cell>
          <cell r="W2788" t="str">
            <v>00605</v>
          </cell>
          <cell r="X2788" t="str">
            <v>1</v>
          </cell>
          <cell r="Y2788" t="str">
            <v>20</v>
          </cell>
          <cell r="Z2788" t="str">
            <v>150</v>
          </cell>
          <cell r="AA2788" t="str">
            <v>002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</row>
        <row r="2789">
          <cell r="C2789" t="str">
            <v>14217220356D300605002</v>
          </cell>
          <cell r="D2789" t="str">
            <v>2018.29.02.012.2.1.1.2.1.11.045.7220.2.6.8.3.2.E.356.356D3.1421.00.16.00605.1.20.150.002</v>
          </cell>
          <cell r="E2789" t="str">
            <v>2018</v>
          </cell>
          <cell r="F2789" t="str">
            <v>29.02</v>
          </cell>
          <cell r="G2789" t="str">
            <v>012</v>
          </cell>
          <cell r="H2789" t="str">
            <v>2.1.1.2.1</v>
          </cell>
          <cell r="I2789" t="str">
            <v>11</v>
          </cell>
          <cell r="J2789" t="str">
            <v>045</v>
          </cell>
          <cell r="K2789" t="str">
            <v>7220</v>
          </cell>
          <cell r="L2789" t="str">
            <v>2</v>
          </cell>
          <cell r="M2789" t="str">
            <v>6</v>
          </cell>
          <cell r="N2789" t="str">
            <v>8</v>
          </cell>
          <cell r="O2789" t="str">
            <v>3</v>
          </cell>
          <cell r="P2789" t="str">
            <v>2</v>
          </cell>
          <cell r="Q2789" t="str">
            <v>E</v>
          </cell>
          <cell r="R2789" t="str">
            <v>356</v>
          </cell>
          <cell r="S2789" t="str">
            <v>356D3</v>
          </cell>
          <cell r="T2789" t="str">
            <v>1421</v>
          </cell>
          <cell r="U2789" t="str">
            <v>00</v>
          </cell>
          <cell r="V2789" t="str">
            <v>16</v>
          </cell>
          <cell r="W2789" t="str">
            <v>00605</v>
          </cell>
          <cell r="X2789" t="str">
            <v>1</v>
          </cell>
          <cell r="Y2789" t="str">
            <v>20</v>
          </cell>
          <cell r="Z2789" t="str">
            <v>150</v>
          </cell>
          <cell r="AA2789" t="str">
            <v>002</v>
          </cell>
          <cell r="AB2789">
            <v>10007.790000000001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10007.790000000001</v>
          </cell>
        </row>
        <row r="2790">
          <cell r="C2790" t="str">
            <v>14317230356D300605002</v>
          </cell>
          <cell r="D2790" t="str">
            <v>2018.29.02.012.2.1.1.2.1.11.045.7230.2.6.8.3.2.E.356.356D3.1431.00.16.00605.1.20.150.002</v>
          </cell>
          <cell r="E2790" t="str">
            <v>2018</v>
          </cell>
          <cell r="F2790" t="str">
            <v>29.02</v>
          </cell>
          <cell r="G2790" t="str">
            <v>012</v>
          </cell>
          <cell r="H2790" t="str">
            <v>2.1.1.2.1</v>
          </cell>
          <cell r="I2790" t="str">
            <v>11</v>
          </cell>
          <cell r="J2790" t="str">
            <v>045</v>
          </cell>
          <cell r="K2790" t="str">
            <v>7230</v>
          </cell>
          <cell r="L2790" t="str">
            <v>2</v>
          </cell>
          <cell r="M2790" t="str">
            <v>6</v>
          </cell>
          <cell r="N2790" t="str">
            <v>8</v>
          </cell>
          <cell r="O2790" t="str">
            <v>3</v>
          </cell>
          <cell r="P2790" t="str">
            <v>2</v>
          </cell>
          <cell r="Q2790" t="str">
            <v>E</v>
          </cell>
          <cell r="R2790" t="str">
            <v>356</v>
          </cell>
          <cell r="S2790" t="str">
            <v>356D3</v>
          </cell>
          <cell r="T2790" t="str">
            <v>1431</v>
          </cell>
          <cell r="U2790" t="str">
            <v>00</v>
          </cell>
          <cell r="V2790" t="str">
            <v>16</v>
          </cell>
          <cell r="W2790" t="str">
            <v>00605</v>
          </cell>
          <cell r="X2790" t="str">
            <v>1</v>
          </cell>
          <cell r="Y2790" t="str">
            <v>20</v>
          </cell>
          <cell r="Z2790" t="str">
            <v>150</v>
          </cell>
          <cell r="AA2790" t="str">
            <v>002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</row>
        <row r="2791">
          <cell r="C2791" t="str">
            <v>22147300356B200605002</v>
          </cell>
          <cell r="D2791" t="str">
            <v>2018.29.02.012.2.1.1.2.1.11.045.7300.2.6.8.3.2.E.356.356B2.2214.00.16.00605.1.20.150.002</v>
          </cell>
          <cell r="E2791" t="str">
            <v>2018</v>
          </cell>
          <cell r="F2791" t="str">
            <v>29.02</v>
          </cell>
          <cell r="G2791" t="str">
            <v>012</v>
          </cell>
          <cell r="H2791" t="str">
            <v>2.1.1.2.1</v>
          </cell>
          <cell r="I2791" t="str">
            <v>11</v>
          </cell>
          <cell r="J2791" t="str">
            <v>045</v>
          </cell>
          <cell r="K2791" t="str">
            <v>7300</v>
          </cell>
          <cell r="L2791" t="str">
            <v>2</v>
          </cell>
          <cell r="M2791" t="str">
            <v>6</v>
          </cell>
          <cell r="N2791" t="str">
            <v>8</v>
          </cell>
          <cell r="O2791" t="str">
            <v>3</v>
          </cell>
          <cell r="P2791" t="str">
            <v>2</v>
          </cell>
          <cell r="Q2791" t="str">
            <v>E</v>
          </cell>
          <cell r="R2791" t="str">
            <v>356</v>
          </cell>
          <cell r="S2791" t="str">
            <v>356B2</v>
          </cell>
          <cell r="T2791" t="str">
            <v>2214</v>
          </cell>
          <cell r="U2791" t="str">
            <v>00</v>
          </cell>
          <cell r="V2791" t="str">
            <v>16</v>
          </cell>
          <cell r="W2791" t="str">
            <v>00605</v>
          </cell>
          <cell r="X2791" t="str">
            <v>1</v>
          </cell>
          <cell r="Y2791" t="str">
            <v>20</v>
          </cell>
          <cell r="Z2791" t="str">
            <v>150</v>
          </cell>
          <cell r="AA2791" t="str">
            <v>002</v>
          </cell>
          <cell r="AB2791">
            <v>200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200</v>
          </cell>
        </row>
        <row r="2792">
          <cell r="C2792" t="str">
            <v>14217300356D100605002</v>
          </cell>
          <cell r="D2792" t="str">
            <v>2018.29.02.012.2.1.1.2.1.11.045.7300.2.6.8.3.2.E.356.356D1.1421.00.16.00605.1.20.150.002</v>
          </cell>
          <cell r="E2792" t="str">
            <v>2018</v>
          </cell>
          <cell r="F2792" t="str">
            <v>29.02</v>
          </cell>
          <cell r="G2792" t="str">
            <v>012</v>
          </cell>
          <cell r="H2792" t="str">
            <v>2.1.1.2.1</v>
          </cell>
          <cell r="I2792" t="str">
            <v>11</v>
          </cell>
          <cell r="J2792" t="str">
            <v>045</v>
          </cell>
          <cell r="K2792" t="str">
            <v>7300</v>
          </cell>
          <cell r="L2792" t="str">
            <v>2</v>
          </cell>
          <cell r="M2792" t="str">
            <v>6</v>
          </cell>
          <cell r="N2792" t="str">
            <v>8</v>
          </cell>
          <cell r="O2792" t="str">
            <v>3</v>
          </cell>
          <cell r="P2792" t="str">
            <v>2</v>
          </cell>
          <cell r="Q2792" t="str">
            <v>E</v>
          </cell>
          <cell r="R2792" t="str">
            <v>356</v>
          </cell>
          <cell r="S2792" t="str">
            <v>356D1</v>
          </cell>
          <cell r="T2792" t="str">
            <v>1421</v>
          </cell>
          <cell r="U2792" t="str">
            <v>00</v>
          </cell>
          <cell r="V2792" t="str">
            <v>16</v>
          </cell>
          <cell r="W2792" t="str">
            <v>00605</v>
          </cell>
          <cell r="X2792" t="str">
            <v>1</v>
          </cell>
          <cell r="Y2792" t="str">
            <v>20</v>
          </cell>
          <cell r="Z2792" t="str">
            <v>150</v>
          </cell>
          <cell r="AA2792" t="str">
            <v>002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</row>
        <row r="2793">
          <cell r="C2793" t="str">
            <v>33637300356D300605002</v>
          </cell>
          <cell r="D2793" t="str">
            <v>2018.29.02.012.2.1.1.2.1.11.045.7300.2.6.8.3.2.E.356.356D3.3363.00.16.00605.1.20.150.002</v>
          </cell>
          <cell r="E2793" t="str">
            <v>2018</v>
          </cell>
          <cell r="F2793" t="str">
            <v>29.02</v>
          </cell>
          <cell r="G2793" t="str">
            <v>012</v>
          </cell>
          <cell r="H2793" t="str">
            <v>2.1.1.2.1</v>
          </cell>
          <cell r="I2793" t="str">
            <v>11</v>
          </cell>
          <cell r="J2793" t="str">
            <v>045</v>
          </cell>
          <cell r="K2793" t="str">
            <v>7300</v>
          </cell>
          <cell r="L2793" t="str">
            <v>2</v>
          </cell>
          <cell r="M2793" t="str">
            <v>6</v>
          </cell>
          <cell r="N2793" t="str">
            <v>8</v>
          </cell>
          <cell r="O2793" t="str">
            <v>3</v>
          </cell>
          <cell r="P2793" t="str">
            <v>2</v>
          </cell>
          <cell r="Q2793" t="str">
            <v>E</v>
          </cell>
          <cell r="R2793" t="str">
            <v>356</v>
          </cell>
          <cell r="S2793" t="str">
            <v>356D3</v>
          </cell>
          <cell r="T2793" t="str">
            <v>3363</v>
          </cell>
          <cell r="U2793" t="str">
            <v>00</v>
          </cell>
          <cell r="V2793" t="str">
            <v>16</v>
          </cell>
          <cell r="W2793" t="str">
            <v>00605</v>
          </cell>
          <cell r="X2793" t="str">
            <v>1</v>
          </cell>
          <cell r="Y2793" t="str">
            <v>20</v>
          </cell>
          <cell r="Z2793" t="str">
            <v>150</v>
          </cell>
          <cell r="AA2793" t="str">
            <v>002</v>
          </cell>
          <cell r="AB2793">
            <v>834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834</v>
          </cell>
        </row>
        <row r="2794">
          <cell r="C2794" t="str">
            <v>44137300356D600605093</v>
          </cell>
          <cell r="D2794" t="str">
            <v>2018.29.02.012.2.1.1.2.1.11.045.7300.2.6.8.3.2.E.356.356D6.4413.00.16.00605.1.20.150.093</v>
          </cell>
          <cell r="E2794" t="str">
            <v>2018</v>
          </cell>
          <cell r="F2794" t="str">
            <v>29.02</v>
          </cell>
          <cell r="G2794" t="str">
            <v>012</v>
          </cell>
          <cell r="H2794" t="str">
            <v>2.1.1.2.1</v>
          </cell>
          <cell r="I2794" t="str">
            <v>11</v>
          </cell>
          <cell r="J2794" t="str">
            <v>045</v>
          </cell>
          <cell r="K2794" t="str">
            <v>7300</v>
          </cell>
          <cell r="L2794" t="str">
            <v>2</v>
          </cell>
          <cell r="M2794" t="str">
            <v>6</v>
          </cell>
          <cell r="N2794" t="str">
            <v>8</v>
          </cell>
          <cell r="O2794" t="str">
            <v>3</v>
          </cell>
          <cell r="P2794" t="str">
            <v>2</v>
          </cell>
          <cell r="Q2794" t="str">
            <v>E</v>
          </cell>
          <cell r="R2794" t="str">
            <v>356</v>
          </cell>
          <cell r="S2794" t="str">
            <v>356D6</v>
          </cell>
          <cell r="T2794" t="str">
            <v>4413</v>
          </cell>
          <cell r="U2794" t="str">
            <v>00</v>
          </cell>
          <cell r="V2794" t="str">
            <v>16</v>
          </cell>
          <cell r="W2794" t="str">
            <v>00605</v>
          </cell>
          <cell r="X2794" t="str">
            <v>1</v>
          </cell>
          <cell r="Y2794" t="str">
            <v>20</v>
          </cell>
          <cell r="Z2794" t="str">
            <v>150</v>
          </cell>
          <cell r="AA2794" t="str">
            <v>093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</row>
        <row r="2795">
          <cell r="C2795" t="str">
            <v>44137300356D600501105</v>
          </cell>
          <cell r="D2795" t="str">
            <v>2018.29.02.012.2.1.1.2.1.11.045.7300.2.6.8.3.2.E.356.356D6.4413.00.25.00501.1.20.150.105</v>
          </cell>
          <cell r="E2795" t="str">
            <v>2018</v>
          </cell>
          <cell r="F2795" t="str">
            <v>29.02</v>
          </cell>
          <cell r="G2795" t="str">
            <v>012</v>
          </cell>
          <cell r="H2795" t="str">
            <v>2.1.1.2.1</v>
          </cell>
          <cell r="I2795" t="str">
            <v>11</v>
          </cell>
          <cell r="J2795" t="str">
            <v>045</v>
          </cell>
          <cell r="K2795" t="str">
            <v>7300</v>
          </cell>
          <cell r="L2795" t="str">
            <v>2</v>
          </cell>
          <cell r="M2795" t="str">
            <v>6</v>
          </cell>
          <cell r="N2795" t="str">
            <v>8</v>
          </cell>
          <cell r="O2795" t="str">
            <v>3</v>
          </cell>
          <cell r="P2795" t="str">
            <v>2</v>
          </cell>
          <cell r="Q2795" t="str">
            <v>E</v>
          </cell>
          <cell r="R2795" t="str">
            <v>356</v>
          </cell>
          <cell r="S2795" t="str">
            <v>356D6</v>
          </cell>
          <cell r="T2795" t="str">
            <v>4413</v>
          </cell>
          <cell r="U2795" t="str">
            <v>00</v>
          </cell>
          <cell r="V2795" t="str">
            <v>25</v>
          </cell>
          <cell r="W2795" t="str">
            <v>00501</v>
          </cell>
          <cell r="X2795" t="str">
            <v>1</v>
          </cell>
          <cell r="Y2795" t="str">
            <v>20</v>
          </cell>
          <cell r="Z2795" t="str">
            <v>150</v>
          </cell>
          <cell r="AA2795" t="str">
            <v>105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</row>
        <row r="2796">
          <cell r="C2796" t="str">
            <v>113121789000100605002</v>
          </cell>
          <cell r="D2796" t="str">
            <v>2018.29.02.012.2.1.1.2.1.11.045.2178.2.6.5.3.1.E.900.90001.1131.00.16.00605.1.20.150.002</v>
          </cell>
          <cell r="E2796" t="str">
            <v>2018</v>
          </cell>
          <cell r="F2796" t="str">
            <v>29.02</v>
          </cell>
          <cell r="G2796" t="str">
            <v>012</v>
          </cell>
          <cell r="H2796" t="str">
            <v>2.1.1.2.1</v>
          </cell>
          <cell r="I2796" t="str">
            <v>11</v>
          </cell>
          <cell r="J2796" t="str">
            <v>045</v>
          </cell>
          <cell r="K2796" t="str">
            <v>2178</v>
          </cell>
          <cell r="L2796" t="str">
            <v>2</v>
          </cell>
          <cell r="M2796" t="str">
            <v>6</v>
          </cell>
          <cell r="N2796" t="str">
            <v>5</v>
          </cell>
          <cell r="O2796" t="str">
            <v>3</v>
          </cell>
          <cell r="P2796" t="str">
            <v>1</v>
          </cell>
          <cell r="Q2796" t="str">
            <v>E</v>
          </cell>
          <cell r="R2796" t="str">
            <v>900</v>
          </cell>
          <cell r="S2796" t="str">
            <v>90001</v>
          </cell>
          <cell r="T2796" t="str">
            <v>1131</v>
          </cell>
          <cell r="U2796" t="str">
            <v>00</v>
          </cell>
          <cell r="V2796" t="str">
            <v>16</v>
          </cell>
          <cell r="W2796" t="str">
            <v>00605</v>
          </cell>
          <cell r="X2796" t="str">
            <v>1</v>
          </cell>
          <cell r="Y2796" t="str">
            <v>20</v>
          </cell>
          <cell r="Z2796" t="str">
            <v>150</v>
          </cell>
          <cell r="AA2796" t="str">
            <v>002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</row>
        <row r="2797">
          <cell r="C2797" t="str">
            <v>132121789000100605002</v>
          </cell>
          <cell r="D2797" t="str">
            <v>2018.29.02.012.2.1.1.2.1.11.045.2178.2.6.5.3.1.E.900.90001.1321.00.16.00605.1.20.150.002</v>
          </cell>
          <cell r="E2797" t="str">
            <v>2018</v>
          </cell>
          <cell r="F2797" t="str">
            <v>29.02</v>
          </cell>
          <cell r="G2797" t="str">
            <v>012</v>
          </cell>
          <cell r="H2797" t="str">
            <v>2.1.1.2.1</v>
          </cell>
          <cell r="I2797" t="str">
            <v>11</v>
          </cell>
          <cell r="J2797" t="str">
            <v>045</v>
          </cell>
          <cell r="K2797" t="str">
            <v>2178</v>
          </cell>
          <cell r="L2797" t="str">
            <v>2</v>
          </cell>
          <cell r="M2797" t="str">
            <v>6</v>
          </cell>
          <cell r="N2797" t="str">
            <v>5</v>
          </cell>
          <cell r="O2797" t="str">
            <v>3</v>
          </cell>
          <cell r="P2797" t="str">
            <v>1</v>
          </cell>
          <cell r="Q2797" t="str">
            <v>E</v>
          </cell>
          <cell r="R2797" t="str">
            <v>900</v>
          </cell>
          <cell r="S2797" t="str">
            <v>90001</v>
          </cell>
          <cell r="T2797" t="str">
            <v>1321</v>
          </cell>
          <cell r="U2797" t="str">
            <v>00</v>
          </cell>
          <cell r="V2797" t="str">
            <v>16</v>
          </cell>
          <cell r="W2797" t="str">
            <v>00605</v>
          </cell>
          <cell r="X2797" t="str">
            <v>1</v>
          </cell>
          <cell r="Y2797" t="str">
            <v>20</v>
          </cell>
          <cell r="Z2797" t="str">
            <v>150</v>
          </cell>
          <cell r="AA2797" t="str">
            <v>002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</row>
        <row r="2798">
          <cell r="C2798" t="str">
            <v>132221789000100605002</v>
          </cell>
          <cell r="D2798" t="str">
            <v>2018.29.02.012.2.1.1.2.1.11.045.2178.2.6.5.3.1.E.900.90001.1322.00.16.00605.1.20.150.002</v>
          </cell>
          <cell r="E2798" t="str">
            <v>2018</v>
          </cell>
          <cell r="F2798" t="str">
            <v>29.02</v>
          </cell>
          <cell r="G2798" t="str">
            <v>012</v>
          </cell>
          <cell r="H2798" t="str">
            <v>2.1.1.2.1</v>
          </cell>
          <cell r="I2798" t="str">
            <v>11</v>
          </cell>
          <cell r="J2798" t="str">
            <v>045</v>
          </cell>
          <cell r="K2798" t="str">
            <v>2178</v>
          </cell>
          <cell r="L2798" t="str">
            <v>2</v>
          </cell>
          <cell r="M2798" t="str">
            <v>6</v>
          </cell>
          <cell r="N2798" t="str">
            <v>5</v>
          </cell>
          <cell r="O2798" t="str">
            <v>3</v>
          </cell>
          <cell r="P2798" t="str">
            <v>1</v>
          </cell>
          <cell r="Q2798" t="str">
            <v>E</v>
          </cell>
          <cell r="R2798" t="str">
            <v>900</v>
          </cell>
          <cell r="S2798" t="str">
            <v>90001</v>
          </cell>
          <cell r="T2798" t="str">
            <v>1322</v>
          </cell>
          <cell r="U2798" t="str">
            <v>00</v>
          </cell>
          <cell r="V2798" t="str">
            <v>16</v>
          </cell>
          <cell r="W2798" t="str">
            <v>00605</v>
          </cell>
          <cell r="X2798" t="str">
            <v>1</v>
          </cell>
          <cell r="Y2798" t="str">
            <v>20</v>
          </cell>
          <cell r="Z2798" t="str">
            <v>150</v>
          </cell>
          <cell r="AA2798" t="str">
            <v>002</v>
          </cell>
          <cell r="AB2798">
            <v>2920.5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2920.5</v>
          </cell>
        </row>
        <row r="2799">
          <cell r="C2799" t="str">
            <v>131121799000100605002</v>
          </cell>
          <cell r="D2799" t="str">
            <v>2018.29.02.012.2.1.1.2.1.11.045.2179.2.6.5.3.1.E.900.90001.1311.00.16.00605.1.20.150.002</v>
          </cell>
          <cell r="E2799" t="str">
            <v>2018</v>
          </cell>
          <cell r="F2799" t="str">
            <v>29.02</v>
          </cell>
          <cell r="G2799" t="str">
            <v>012</v>
          </cell>
          <cell r="H2799" t="str">
            <v>2.1.1.2.1</v>
          </cell>
          <cell r="I2799" t="str">
            <v>11</v>
          </cell>
          <cell r="J2799" t="str">
            <v>045</v>
          </cell>
          <cell r="K2799" t="str">
            <v>2179</v>
          </cell>
          <cell r="L2799" t="str">
            <v>2</v>
          </cell>
          <cell r="M2799" t="str">
            <v>6</v>
          </cell>
          <cell r="N2799" t="str">
            <v>5</v>
          </cell>
          <cell r="O2799" t="str">
            <v>3</v>
          </cell>
          <cell r="P2799" t="str">
            <v>1</v>
          </cell>
          <cell r="Q2799" t="str">
            <v>E</v>
          </cell>
          <cell r="R2799" t="str">
            <v>900</v>
          </cell>
          <cell r="S2799" t="str">
            <v>90001</v>
          </cell>
          <cell r="T2799" t="str">
            <v>1311</v>
          </cell>
          <cell r="U2799" t="str">
            <v>00</v>
          </cell>
          <cell r="V2799" t="str">
            <v>16</v>
          </cell>
          <cell r="W2799" t="str">
            <v>00605</v>
          </cell>
          <cell r="X2799" t="str">
            <v>1</v>
          </cell>
          <cell r="Y2799" t="str">
            <v>20</v>
          </cell>
          <cell r="Z2799" t="str">
            <v>150</v>
          </cell>
          <cell r="AA2799" t="str">
            <v>002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</row>
        <row r="2800">
          <cell r="C2800" t="str">
            <v>382121799000100605002</v>
          </cell>
          <cell r="D2800" t="str">
            <v>2018.29.02.012.2.1.1.2.1.11.045.2179.2.6.5.3.1.E.900.90001.3821.00.16.00605.1.20.150.002</v>
          </cell>
          <cell r="E2800" t="str">
            <v>2018</v>
          </cell>
          <cell r="F2800" t="str">
            <v>29.02</v>
          </cell>
          <cell r="G2800" t="str">
            <v>012</v>
          </cell>
          <cell r="H2800" t="str">
            <v>2.1.1.2.1</v>
          </cell>
          <cell r="I2800" t="str">
            <v>11</v>
          </cell>
          <cell r="J2800" t="str">
            <v>045</v>
          </cell>
          <cell r="K2800" t="str">
            <v>2179</v>
          </cell>
          <cell r="L2800" t="str">
            <v>2</v>
          </cell>
          <cell r="M2800" t="str">
            <v>6</v>
          </cell>
          <cell r="N2800" t="str">
            <v>5</v>
          </cell>
          <cell r="O2800" t="str">
            <v>3</v>
          </cell>
          <cell r="P2800" t="str">
            <v>1</v>
          </cell>
          <cell r="Q2800" t="str">
            <v>E</v>
          </cell>
          <cell r="R2800" t="str">
            <v>900</v>
          </cell>
          <cell r="S2800" t="str">
            <v>90001</v>
          </cell>
          <cell r="T2800" t="str">
            <v>3821</v>
          </cell>
          <cell r="U2800" t="str">
            <v>00</v>
          </cell>
          <cell r="V2800" t="str">
            <v>16</v>
          </cell>
          <cell r="W2800" t="str">
            <v>00605</v>
          </cell>
          <cell r="X2800" t="str">
            <v>1</v>
          </cell>
          <cell r="Y2800" t="str">
            <v>20</v>
          </cell>
          <cell r="Z2800" t="str">
            <v>150</v>
          </cell>
          <cell r="AA2800" t="str">
            <v>002</v>
          </cell>
          <cell r="AB2800">
            <v>500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500</v>
          </cell>
        </row>
        <row r="2801">
          <cell r="C2801" t="str">
            <v>131121809000100605002</v>
          </cell>
          <cell r="D2801" t="str">
            <v>2018.29.02.012.2.1.1.2.1.11.045.2180.2.6.5.3.1.E.900.90001.1311.00.16.00605.1.20.150.002</v>
          </cell>
          <cell r="E2801" t="str">
            <v>2018</v>
          </cell>
          <cell r="F2801" t="str">
            <v>29.02</v>
          </cell>
          <cell r="G2801" t="str">
            <v>012</v>
          </cell>
          <cell r="H2801" t="str">
            <v>2.1.1.2.1</v>
          </cell>
          <cell r="I2801" t="str">
            <v>11</v>
          </cell>
          <cell r="J2801" t="str">
            <v>045</v>
          </cell>
          <cell r="K2801" t="str">
            <v>2180</v>
          </cell>
          <cell r="L2801" t="str">
            <v>2</v>
          </cell>
          <cell r="M2801" t="str">
            <v>6</v>
          </cell>
          <cell r="N2801" t="str">
            <v>5</v>
          </cell>
          <cell r="O2801" t="str">
            <v>3</v>
          </cell>
          <cell r="P2801" t="str">
            <v>1</v>
          </cell>
          <cell r="Q2801" t="str">
            <v>E</v>
          </cell>
          <cell r="R2801" t="str">
            <v>900</v>
          </cell>
          <cell r="S2801" t="str">
            <v>90001</v>
          </cell>
          <cell r="T2801" t="str">
            <v>1311</v>
          </cell>
          <cell r="U2801" t="str">
            <v>00</v>
          </cell>
          <cell r="V2801" t="str">
            <v>16</v>
          </cell>
          <cell r="W2801" t="str">
            <v>00605</v>
          </cell>
          <cell r="X2801" t="str">
            <v>1</v>
          </cell>
          <cell r="Y2801" t="str">
            <v>20</v>
          </cell>
          <cell r="Z2801" t="str">
            <v>150</v>
          </cell>
          <cell r="AA2801" t="str">
            <v>002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</row>
        <row r="2802">
          <cell r="C2802" t="str">
            <v>171321809000100605002</v>
          </cell>
          <cell r="D2802" t="str">
            <v>2018.29.02.012.2.1.1.2.1.11.045.2180.2.6.5.3.1.E.900.90001.1713.00.16.00605.1.20.150.002</v>
          </cell>
          <cell r="E2802" t="str">
            <v>2018</v>
          </cell>
          <cell r="F2802" t="str">
            <v>29.02</v>
          </cell>
          <cell r="G2802" t="str">
            <v>012</v>
          </cell>
          <cell r="H2802" t="str">
            <v>2.1.1.2.1</v>
          </cell>
          <cell r="I2802" t="str">
            <v>11</v>
          </cell>
          <cell r="J2802" t="str">
            <v>045</v>
          </cell>
          <cell r="K2802" t="str">
            <v>2180</v>
          </cell>
          <cell r="L2802" t="str">
            <v>2</v>
          </cell>
          <cell r="M2802" t="str">
            <v>6</v>
          </cell>
          <cell r="N2802" t="str">
            <v>5</v>
          </cell>
          <cell r="O2802" t="str">
            <v>3</v>
          </cell>
          <cell r="P2802" t="str">
            <v>1</v>
          </cell>
          <cell r="Q2802" t="str">
            <v>E</v>
          </cell>
          <cell r="R2802" t="str">
            <v>900</v>
          </cell>
          <cell r="S2802" t="str">
            <v>90001</v>
          </cell>
          <cell r="T2802" t="str">
            <v>1713</v>
          </cell>
          <cell r="U2802" t="str">
            <v>00</v>
          </cell>
          <cell r="V2802" t="str">
            <v>16</v>
          </cell>
          <cell r="W2802" t="str">
            <v>00605</v>
          </cell>
          <cell r="X2802" t="str">
            <v>1</v>
          </cell>
          <cell r="Y2802" t="str">
            <v>20</v>
          </cell>
          <cell r="Z2802" t="str">
            <v>150</v>
          </cell>
          <cell r="AA2802" t="str">
            <v>002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</row>
        <row r="2803">
          <cell r="C2803" t="str">
            <v>143121829000100605002</v>
          </cell>
          <cell r="D2803" t="str">
            <v>2018.29.02.012.2.1.1.2.1.11.045.2182.2.6.5.3.1.E.900.90001.1431.00.16.00605.1.20.150.002</v>
          </cell>
          <cell r="E2803" t="str">
            <v>2018</v>
          </cell>
          <cell r="F2803" t="str">
            <v>29.02</v>
          </cell>
          <cell r="G2803" t="str">
            <v>012</v>
          </cell>
          <cell r="H2803" t="str">
            <v>2.1.1.2.1</v>
          </cell>
          <cell r="I2803" t="str">
            <v>11</v>
          </cell>
          <cell r="J2803" t="str">
            <v>045</v>
          </cell>
          <cell r="K2803" t="str">
            <v>2182</v>
          </cell>
          <cell r="L2803" t="str">
            <v>2</v>
          </cell>
          <cell r="M2803" t="str">
            <v>6</v>
          </cell>
          <cell r="N2803" t="str">
            <v>5</v>
          </cell>
          <cell r="O2803" t="str">
            <v>3</v>
          </cell>
          <cell r="P2803" t="str">
            <v>1</v>
          </cell>
          <cell r="Q2803" t="str">
            <v>E</v>
          </cell>
          <cell r="R2803" t="str">
            <v>900</v>
          </cell>
          <cell r="S2803" t="str">
            <v>90001</v>
          </cell>
          <cell r="T2803" t="str">
            <v>1431</v>
          </cell>
          <cell r="U2803" t="str">
            <v>00</v>
          </cell>
          <cell r="V2803" t="str">
            <v>16</v>
          </cell>
          <cell r="W2803" t="str">
            <v>00605</v>
          </cell>
          <cell r="X2803" t="str">
            <v>1</v>
          </cell>
          <cell r="Y2803" t="str">
            <v>20</v>
          </cell>
          <cell r="Z2803" t="str">
            <v>150</v>
          </cell>
          <cell r="AA2803" t="str">
            <v>002</v>
          </cell>
          <cell r="AB2803">
            <v>8135.14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8135.14</v>
          </cell>
        </row>
        <row r="2804">
          <cell r="C2804" t="str">
            <v>14313003356D600605002</v>
          </cell>
          <cell r="D2804" t="str">
            <v>2018.29.02.012.2.1.1.2.1.11.045.3003.2.6.8.3.2.E.356.356D6.1431.00.16.00605.1.20.150.002</v>
          </cell>
          <cell r="E2804" t="str">
            <v>2018</v>
          </cell>
          <cell r="F2804" t="str">
            <v>29.02</v>
          </cell>
          <cell r="G2804" t="str">
            <v>012</v>
          </cell>
          <cell r="H2804" t="str">
            <v>2.1.1.2.1</v>
          </cell>
          <cell r="I2804" t="str">
            <v>11</v>
          </cell>
          <cell r="J2804" t="str">
            <v>045</v>
          </cell>
          <cell r="K2804" t="str">
            <v>3003</v>
          </cell>
          <cell r="L2804" t="str">
            <v>2</v>
          </cell>
          <cell r="M2804" t="str">
            <v>6</v>
          </cell>
          <cell r="N2804" t="str">
            <v>8</v>
          </cell>
          <cell r="O2804" t="str">
            <v>3</v>
          </cell>
          <cell r="P2804" t="str">
            <v>2</v>
          </cell>
          <cell r="Q2804" t="str">
            <v>E</v>
          </cell>
          <cell r="R2804" t="str">
            <v>356</v>
          </cell>
          <cell r="S2804" t="str">
            <v>356D6</v>
          </cell>
          <cell r="T2804" t="str">
            <v>1431</v>
          </cell>
          <cell r="U2804" t="str">
            <v>00</v>
          </cell>
          <cell r="V2804" t="str">
            <v>16</v>
          </cell>
          <cell r="W2804" t="str">
            <v>00605</v>
          </cell>
          <cell r="X2804" t="str">
            <v>1</v>
          </cell>
          <cell r="Y2804" t="str">
            <v>20</v>
          </cell>
          <cell r="Z2804" t="str">
            <v>150</v>
          </cell>
          <cell r="AA2804" t="str">
            <v>002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</row>
        <row r="2805">
          <cell r="C2805" t="str">
            <v>15433003356D600605002</v>
          </cell>
          <cell r="D2805" t="str">
            <v>2018.29.02.012.2.1.1.2.1.11.045.3003.2.6.8.3.2.E.356.356D6.1543.00.16.00605.1.20.150.002</v>
          </cell>
          <cell r="E2805" t="str">
            <v>2018</v>
          </cell>
          <cell r="F2805" t="str">
            <v>29.02</v>
          </cell>
          <cell r="G2805" t="str">
            <v>012</v>
          </cell>
          <cell r="H2805" t="str">
            <v>2.1.1.2.1</v>
          </cell>
          <cell r="I2805" t="str">
            <v>11</v>
          </cell>
          <cell r="J2805" t="str">
            <v>045</v>
          </cell>
          <cell r="K2805" t="str">
            <v>3003</v>
          </cell>
          <cell r="L2805" t="str">
            <v>2</v>
          </cell>
          <cell r="M2805" t="str">
            <v>6</v>
          </cell>
          <cell r="N2805" t="str">
            <v>8</v>
          </cell>
          <cell r="O2805" t="str">
            <v>3</v>
          </cell>
          <cell r="P2805" t="str">
            <v>2</v>
          </cell>
          <cell r="Q2805" t="str">
            <v>E</v>
          </cell>
          <cell r="R2805" t="str">
            <v>356</v>
          </cell>
          <cell r="S2805" t="str">
            <v>356D6</v>
          </cell>
          <cell r="T2805" t="str">
            <v>1543</v>
          </cell>
          <cell r="U2805" t="str">
            <v>00</v>
          </cell>
          <cell r="V2805" t="str">
            <v>16</v>
          </cell>
          <cell r="W2805" t="str">
            <v>00605</v>
          </cell>
          <cell r="X2805" t="str">
            <v>1</v>
          </cell>
          <cell r="Y2805" t="str">
            <v>20</v>
          </cell>
          <cell r="Z2805" t="str">
            <v>150</v>
          </cell>
          <cell r="AA2805" t="str">
            <v>002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</row>
        <row r="2806">
          <cell r="C2806" t="str">
            <v>131130089000100605002</v>
          </cell>
          <cell r="D2806" t="str">
            <v>2018.29.02.012.2.1.1.2.1.11.045.3008.2.6.5.3.1.E.900.90001.1311.00.16.00605.1.20.150.002</v>
          </cell>
          <cell r="E2806" t="str">
            <v>2018</v>
          </cell>
          <cell r="F2806" t="str">
            <v>29.02</v>
          </cell>
          <cell r="G2806" t="str">
            <v>012</v>
          </cell>
          <cell r="H2806" t="str">
            <v>2.1.1.2.1</v>
          </cell>
          <cell r="I2806" t="str">
            <v>11</v>
          </cell>
          <cell r="J2806" t="str">
            <v>045</v>
          </cell>
          <cell r="K2806" t="str">
            <v>3008</v>
          </cell>
          <cell r="L2806" t="str">
            <v>2</v>
          </cell>
          <cell r="M2806" t="str">
            <v>6</v>
          </cell>
          <cell r="N2806" t="str">
            <v>5</v>
          </cell>
          <cell r="O2806" t="str">
            <v>3</v>
          </cell>
          <cell r="P2806" t="str">
            <v>1</v>
          </cell>
          <cell r="Q2806" t="str">
            <v>E</v>
          </cell>
          <cell r="R2806" t="str">
            <v>900</v>
          </cell>
          <cell r="S2806" t="str">
            <v>90001</v>
          </cell>
          <cell r="T2806" t="str">
            <v>1311</v>
          </cell>
          <cell r="U2806" t="str">
            <v>00</v>
          </cell>
          <cell r="V2806" t="str">
            <v>16</v>
          </cell>
          <cell r="W2806" t="str">
            <v>00605</v>
          </cell>
          <cell r="X2806" t="str">
            <v>1</v>
          </cell>
          <cell r="Y2806" t="str">
            <v>20</v>
          </cell>
          <cell r="Z2806" t="str">
            <v>150</v>
          </cell>
          <cell r="AA2806" t="str">
            <v>002</v>
          </cell>
          <cell r="AB2806">
            <v>6195.54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6195.54</v>
          </cell>
        </row>
        <row r="2807">
          <cell r="C2807" t="str">
            <v>154330089000100605002</v>
          </cell>
          <cell r="D2807" t="str">
            <v>2018.29.02.012.2.1.1.2.1.11.045.3008.2.6.5.3.1.E.900.90001.1543.00.16.00605.1.20.150.002</v>
          </cell>
          <cell r="E2807" t="str">
            <v>2018</v>
          </cell>
          <cell r="F2807" t="str">
            <v>29.02</v>
          </cell>
          <cell r="G2807" t="str">
            <v>012</v>
          </cell>
          <cell r="H2807" t="str">
            <v>2.1.1.2.1</v>
          </cell>
          <cell r="I2807" t="str">
            <v>11</v>
          </cell>
          <cell r="J2807" t="str">
            <v>045</v>
          </cell>
          <cell r="K2807" t="str">
            <v>3008</v>
          </cell>
          <cell r="L2807" t="str">
            <v>2</v>
          </cell>
          <cell r="M2807" t="str">
            <v>6</v>
          </cell>
          <cell r="N2807" t="str">
            <v>5</v>
          </cell>
          <cell r="O2807" t="str">
            <v>3</v>
          </cell>
          <cell r="P2807" t="str">
            <v>1</v>
          </cell>
          <cell r="Q2807" t="str">
            <v>E</v>
          </cell>
          <cell r="R2807" t="str">
            <v>900</v>
          </cell>
          <cell r="S2807" t="str">
            <v>90001</v>
          </cell>
          <cell r="T2807" t="str">
            <v>1543</v>
          </cell>
          <cell r="U2807" t="str">
            <v>00</v>
          </cell>
          <cell r="V2807" t="str">
            <v>16</v>
          </cell>
          <cell r="W2807" t="str">
            <v>00605</v>
          </cell>
          <cell r="X2807" t="str">
            <v>1</v>
          </cell>
          <cell r="Y2807" t="str">
            <v>20</v>
          </cell>
          <cell r="Z2807" t="str">
            <v>150</v>
          </cell>
          <cell r="AA2807" t="str">
            <v>002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</row>
        <row r="2808">
          <cell r="C2808" t="str">
            <v>441330163580100501700</v>
          </cell>
          <cell r="D2808" t="str">
            <v>2018.29.02.012.2.1.1.2.1.11.045.3016.2.6.8.3.2.E.358.35801.4413.00.25.00501.1.20.150.700</v>
          </cell>
          <cell r="E2808" t="str">
            <v>2018</v>
          </cell>
          <cell r="F2808" t="str">
            <v>29.02</v>
          </cell>
          <cell r="G2808" t="str">
            <v>012</v>
          </cell>
          <cell r="H2808" t="str">
            <v>2.1.1.2.1</v>
          </cell>
          <cell r="I2808" t="str">
            <v>11</v>
          </cell>
          <cell r="J2808" t="str">
            <v>045</v>
          </cell>
          <cell r="K2808" t="str">
            <v>3016</v>
          </cell>
          <cell r="L2808" t="str">
            <v>2</v>
          </cell>
          <cell r="M2808" t="str">
            <v>6</v>
          </cell>
          <cell r="N2808" t="str">
            <v>8</v>
          </cell>
          <cell r="O2808" t="str">
            <v>3</v>
          </cell>
          <cell r="P2808" t="str">
            <v>2</v>
          </cell>
          <cell r="Q2808" t="str">
            <v>E</v>
          </cell>
          <cell r="R2808" t="str">
            <v>358</v>
          </cell>
          <cell r="S2808" t="str">
            <v>35801</v>
          </cell>
          <cell r="T2808" t="str">
            <v>4413</v>
          </cell>
          <cell r="U2808" t="str">
            <v>00</v>
          </cell>
          <cell r="V2808" t="str">
            <v>25</v>
          </cell>
          <cell r="W2808" t="str">
            <v>00501</v>
          </cell>
          <cell r="X2808" t="str">
            <v>1</v>
          </cell>
          <cell r="Y2808" t="str">
            <v>20</v>
          </cell>
          <cell r="Z2808" t="str">
            <v>150</v>
          </cell>
          <cell r="AA2808" t="str">
            <v>700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</row>
        <row r="2809">
          <cell r="C2809" t="str">
            <v>261130163580500605002</v>
          </cell>
          <cell r="D2809" t="str">
            <v>2018.29.02.012.2.1.1.2.1.11.045.3016.2.6.8.3.2.E.358.35805.2611.00.16.00605.1.20.150.002</v>
          </cell>
          <cell r="E2809" t="str">
            <v>2018</v>
          </cell>
          <cell r="F2809" t="str">
            <v>29.02</v>
          </cell>
          <cell r="G2809" t="str">
            <v>012</v>
          </cell>
          <cell r="H2809" t="str">
            <v>2.1.1.2.1</v>
          </cell>
          <cell r="I2809" t="str">
            <v>11</v>
          </cell>
          <cell r="J2809" t="str">
            <v>045</v>
          </cell>
          <cell r="K2809" t="str">
            <v>3016</v>
          </cell>
          <cell r="L2809" t="str">
            <v>2</v>
          </cell>
          <cell r="M2809" t="str">
            <v>6</v>
          </cell>
          <cell r="N2809" t="str">
            <v>8</v>
          </cell>
          <cell r="O2809" t="str">
            <v>3</v>
          </cell>
          <cell r="P2809" t="str">
            <v>2</v>
          </cell>
          <cell r="Q2809" t="str">
            <v>E</v>
          </cell>
          <cell r="R2809" t="str">
            <v>358</v>
          </cell>
          <cell r="S2809" t="str">
            <v>35805</v>
          </cell>
          <cell r="T2809" t="str">
            <v>2611</v>
          </cell>
          <cell r="U2809" t="str">
            <v>00</v>
          </cell>
          <cell r="V2809" t="str">
            <v>16</v>
          </cell>
          <cell r="W2809" t="str">
            <v>00605</v>
          </cell>
          <cell r="X2809" t="str">
            <v>1</v>
          </cell>
          <cell r="Y2809" t="str">
            <v>20</v>
          </cell>
          <cell r="Z2809" t="str">
            <v>150</v>
          </cell>
          <cell r="AA2809" t="str">
            <v>002</v>
          </cell>
          <cell r="AB2809">
            <v>5293.24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5293.24</v>
          </cell>
        </row>
        <row r="2810">
          <cell r="C2810" t="str">
            <v>26117220356D700605002</v>
          </cell>
          <cell r="D2810" t="str">
            <v>2018.29.02.012.2.1.1.2.1.11.045.7220.2.6.8.3.2.E.356.356D7.2611.00.16.00605.1.20.150.002</v>
          </cell>
          <cell r="E2810" t="str">
            <v>2018</v>
          </cell>
          <cell r="F2810" t="str">
            <v>29.02</v>
          </cell>
          <cell r="G2810" t="str">
            <v>012</v>
          </cell>
          <cell r="H2810" t="str">
            <v>2.1.1.2.1</v>
          </cell>
          <cell r="I2810" t="str">
            <v>11</v>
          </cell>
          <cell r="J2810" t="str">
            <v>045</v>
          </cell>
          <cell r="K2810" t="str">
            <v>7220</v>
          </cell>
          <cell r="L2810" t="str">
            <v>2</v>
          </cell>
          <cell r="M2810" t="str">
            <v>6</v>
          </cell>
          <cell r="N2810" t="str">
            <v>8</v>
          </cell>
          <cell r="O2810" t="str">
            <v>3</v>
          </cell>
          <cell r="P2810" t="str">
            <v>2</v>
          </cell>
          <cell r="Q2810" t="str">
            <v>E</v>
          </cell>
          <cell r="R2810" t="str">
            <v>356</v>
          </cell>
          <cell r="S2810" t="str">
            <v>356D7</v>
          </cell>
          <cell r="T2810" t="str">
            <v>2611</v>
          </cell>
          <cell r="U2810" t="str">
            <v>00</v>
          </cell>
          <cell r="V2810" t="str">
            <v>16</v>
          </cell>
          <cell r="W2810" t="str">
            <v>00605</v>
          </cell>
          <cell r="X2810" t="str">
            <v>1</v>
          </cell>
          <cell r="Y2810" t="str">
            <v>20</v>
          </cell>
          <cell r="Z2810" t="str">
            <v>150</v>
          </cell>
          <cell r="AA2810" t="str">
            <v>002</v>
          </cell>
          <cell r="AB2810">
            <v>13219.07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13219.07</v>
          </cell>
        </row>
        <row r="2811">
          <cell r="C2811" t="str">
            <v>11317230356D300605002</v>
          </cell>
          <cell r="D2811" t="str">
            <v>2018.29.02.012.2.1.1.2.1.11.045.7230.2.6.8.3.2.E.356.356D3.1131.00.16.00605.1.20.150.002</v>
          </cell>
          <cell r="E2811" t="str">
            <v>2018</v>
          </cell>
          <cell r="F2811" t="str">
            <v>29.02</v>
          </cell>
          <cell r="G2811" t="str">
            <v>012</v>
          </cell>
          <cell r="H2811" t="str">
            <v>2.1.1.2.1</v>
          </cell>
          <cell r="I2811" t="str">
            <v>11</v>
          </cell>
          <cell r="J2811" t="str">
            <v>045</v>
          </cell>
          <cell r="K2811" t="str">
            <v>7230</v>
          </cell>
          <cell r="L2811" t="str">
            <v>2</v>
          </cell>
          <cell r="M2811" t="str">
            <v>6</v>
          </cell>
          <cell r="N2811" t="str">
            <v>8</v>
          </cell>
          <cell r="O2811" t="str">
            <v>3</v>
          </cell>
          <cell r="P2811" t="str">
            <v>2</v>
          </cell>
          <cell r="Q2811" t="str">
            <v>E</v>
          </cell>
          <cell r="R2811" t="str">
            <v>356</v>
          </cell>
          <cell r="S2811" t="str">
            <v>356D3</v>
          </cell>
          <cell r="T2811" t="str">
            <v>1131</v>
          </cell>
          <cell r="U2811" t="str">
            <v>00</v>
          </cell>
          <cell r="V2811" t="str">
            <v>16</v>
          </cell>
          <cell r="W2811" t="str">
            <v>00605</v>
          </cell>
          <cell r="X2811" t="str">
            <v>1</v>
          </cell>
          <cell r="Y2811" t="str">
            <v>20</v>
          </cell>
          <cell r="Z2811" t="str">
            <v>150</v>
          </cell>
          <cell r="AA2811" t="str">
            <v>002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</row>
        <row r="2812">
          <cell r="C2812" t="str">
            <v>22137300356D100605002</v>
          </cell>
          <cell r="D2812" t="str">
            <v>2018.29.02.012.2.1.1.2.1.11.045.7300.2.6.8.3.2.E.356.356D1.2213.00.16.00605.1.20.150.002</v>
          </cell>
          <cell r="E2812" t="str">
            <v>2018</v>
          </cell>
          <cell r="F2812" t="str">
            <v>29.02</v>
          </cell>
          <cell r="G2812" t="str">
            <v>012</v>
          </cell>
          <cell r="H2812" t="str">
            <v>2.1.1.2.1</v>
          </cell>
          <cell r="I2812" t="str">
            <v>11</v>
          </cell>
          <cell r="J2812" t="str">
            <v>045</v>
          </cell>
          <cell r="K2812" t="str">
            <v>7300</v>
          </cell>
          <cell r="L2812" t="str">
            <v>2</v>
          </cell>
          <cell r="M2812" t="str">
            <v>6</v>
          </cell>
          <cell r="N2812" t="str">
            <v>8</v>
          </cell>
          <cell r="O2812" t="str">
            <v>3</v>
          </cell>
          <cell r="P2812" t="str">
            <v>2</v>
          </cell>
          <cell r="Q2812" t="str">
            <v>E</v>
          </cell>
          <cell r="R2812" t="str">
            <v>356</v>
          </cell>
          <cell r="S2812" t="str">
            <v>356D1</v>
          </cell>
          <cell r="T2812" t="str">
            <v>2213</v>
          </cell>
          <cell r="U2812" t="str">
            <v>00</v>
          </cell>
          <cell r="V2812" t="str">
            <v>16</v>
          </cell>
          <cell r="W2812" t="str">
            <v>00605</v>
          </cell>
          <cell r="X2812" t="str">
            <v>1</v>
          </cell>
          <cell r="Y2812" t="str">
            <v>20</v>
          </cell>
          <cell r="Z2812" t="str">
            <v>150</v>
          </cell>
          <cell r="AA2812" t="str">
            <v>002</v>
          </cell>
          <cell r="AB2812">
            <v>4334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4334</v>
          </cell>
        </row>
        <row r="2813">
          <cell r="C2813" t="str">
            <v>35217300356D300605002</v>
          </cell>
          <cell r="D2813" t="str">
            <v>2018.29.02.012.2.1.1.2.1.11.045.7300.2.6.8.3.2.E.356.356D3.3521.00.16.00605.1.20.150.002</v>
          </cell>
          <cell r="E2813" t="str">
            <v>2018</v>
          </cell>
          <cell r="F2813" t="str">
            <v>29.02</v>
          </cell>
          <cell r="G2813" t="str">
            <v>012</v>
          </cell>
          <cell r="H2813" t="str">
            <v>2.1.1.2.1</v>
          </cell>
          <cell r="I2813" t="str">
            <v>11</v>
          </cell>
          <cell r="J2813" t="str">
            <v>045</v>
          </cell>
          <cell r="K2813" t="str">
            <v>7300</v>
          </cell>
          <cell r="L2813" t="str">
            <v>2</v>
          </cell>
          <cell r="M2813" t="str">
            <v>6</v>
          </cell>
          <cell r="N2813" t="str">
            <v>8</v>
          </cell>
          <cell r="O2813" t="str">
            <v>3</v>
          </cell>
          <cell r="P2813" t="str">
            <v>2</v>
          </cell>
          <cell r="Q2813" t="str">
            <v>E</v>
          </cell>
          <cell r="R2813" t="str">
            <v>356</v>
          </cell>
          <cell r="S2813" t="str">
            <v>356D3</v>
          </cell>
          <cell r="T2813" t="str">
            <v>3521</v>
          </cell>
          <cell r="U2813" t="str">
            <v>00</v>
          </cell>
          <cell r="V2813" t="str">
            <v>16</v>
          </cell>
          <cell r="W2813" t="str">
            <v>00605</v>
          </cell>
          <cell r="X2813" t="str">
            <v>1</v>
          </cell>
          <cell r="Y2813" t="str">
            <v>20</v>
          </cell>
          <cell r="Z2813" t="str">
            <v>150</v>
          </cell>
          <cell r="AA2813" t="str">
            <v>002</v>
          </cell>
          <cell r="AB2813">
            <v>418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418</v>
          </cell>
        </row>
        <row r="2814">
          <cell r="C2814" t="str">
            <v>26127300356D400605002</v>
          </cell>
          <cell r="D2814" t="str">
            <v>2018.29.02.012.2.1.1.2.1.11.045.7300.2.6.8.3.2.E.356.356D4.2612.00.16.00605.1.20.150.002</v>
          </cell>
          <cell r="E2814" t="str">
            <v>2018</v>
          </cell>
          <cell r="F2814" t="str">
            <v>29.02</v>
          </cell>
          <cell r="G2814" t="str">
            <v>012</v>
          </cell>
          <cell r="H2814" t="str">
            <v>2.1.1.2.1</v>
          </cell>
          <cell r="I2814" t="str">
            <v>11</v>
          </cell>
          <cell r="J2814" t="str">
            <v>045</v>
          </cell>
          <cell r="K2814" t="str">
            <v>7300</v>
          </cell>
          <cell r="L2814" t="str">
            <v>2</v>
          </cell>
          <cell r="M2814" t="str">
            <v>6</v>
          </cell>
          <cell r="N2814" t="str">
            <v>8</v>
          </cell>
          <cell r="O2814" t="str">
            <v>3</v>
          </cell>
          <cell r="P2814" t="str">
            <v>2</v>
          </cell>
          <cell r="Q2814" t="str">
            <v>E</v>
          </cell>
          <cell r="R2814" t="str">
            <v>356</v>
          </cell>
          <cell r="S2814" t="str">
            <v>356D4</v>
          </cell>
          <cell r="T2814" t="str">
            <v>2612</v>
          </cell>
          <cell r="U2814" t="str">
            <v>00</v>
          </cell>
          <cell r="V2814" t="str">
            <v>16</v>
          </cell>
          <cell r="W2814" t="str">
            <v>00605</v>
          </cell>
          <cell r="X2814" t="str">
            <v>1</v>
          </cell>
          <cell r="Y2814" t="str">
            <v>20</v>
          </cell>
          <cell r="Z2814" t="str">
            <v>150</v>
          </cell>
          <cell r="AA2814" t="str">
            <v>002</v>
          </cell>
          <cell r="AB2814">
            <v>833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833</v>
          </cell>
        </row>
        <row r="2815">
          <cell r="C2815" t="str">
            <v>37517300356D400605002</v>
          </cell>
          <cell r="D2815" t="str">
            <v>2018.29.02.012.2.1.1.2.1.11.045.7300.2.6.8.3.2.E.356.356D4.3751.00.16.00605.1.20.150.002</v>
          </cell>
          <cell r="E2815" t="str">
            <v>2018</v>
          </cell>
          <cell r="F2815" t="str">
            <v>29.02</v>
          </cell>
          <cell r="G2815" t="str">
            <v>012</v>
          </cell>
          <cell r="H2815" t="str">
            <v>2.1.1.2.1</v>
          </cell>
          <cell r="I2815" t="str">
            <v>11</v>
          </cell>
          <cell r="J2815" t="str">
            <v>045</v>
          </cell>
          <cell r="K2815" t="str">
            <v>7300</v>
          </cell>
          <cell r="L2815" t="str">
            <v>2</v>
          </cell>
          <cell r="M2815" t="str">
            <v>6</v>
          </cell>
          <cell r="N2815" t="str">
            <v>8</v>
          </cell>
          <cell r="O2815" t="str">
            <v>3</v>
          </cell>
          <cell r="P2815" t="str">
            <v>2</v>
          </cell>
          <cell r="Q2815" t="str">
            <v>E</v>
          </cell>
          <cell r="R2815" t="str">
            <v>356</v>
          </cell>
          <cell r="S2815" t="str">
            <v>356D4</v>
          </cell>
          <cell r="T2815" t="str">
            <v>3751</v>
          </cell>
          <cell r="U2815" t="str">
            <v>00</v>
          </cell>
          <cell r="V2815" t="str">
            <v>16</v>
          </cell>
          <cell r="W2815" t="str">
            <v>00605</v>
          </cell>
          <cell r="X2815" t="str">
            <v>1</v>
          </cell>
          <cell r="Y2815" t="str">
            <v>20</v>
          </cell>
          <cell r="Z2815" t="str">
            <v>150</v>
          </cell>
          <cell r="AA2815" t="str">
            <v>002</v>
          </cell>
          <cell r="AB2815">
            <v>1984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1984</v>
          </cell>
        </row>
        <row r="2816">
          <cell r="C2816" t="str">
            <v>44137300356D400501059</v>
          </cell>
          <cell r="D2816" t="str">
            <v>2018.29.02.012.2.1.1.2.1.11.045.7300.2.6.8.3.2.E.356.356D4.4413.00.25.00501.1.20.150.059</v>
          </cell>
          <cell r="E2816" t="str">
            <v>2018</v>
          </cell>
          <cell r="F2816" t="str">
            <v>29.02</v>
          </cell>
          <cell r="G2816" t="str">
            <v>012</v>
          </cell>
          <cell r="H2816" t="str">
            <v>2.1.1.2.1</v>
          </cell>
          <cell r="I2816" t="str">
            <v>11</v>
          </cell>
          <cell r="J2816" t="str">
            <v>045</v>
          </cell>
          <cell r="K2816" t="str">
            <v>7300</v>
          </cell>
          <cell r="L2816" t="str">
            <v>2</v>
          </cell>
          <cell r="M2816" t="str">
            <v>6</v>
          </cell>
          <cell r="N2816" t="str">
            <v>8</v>
          </cell>
          <cell r="O2816" t="str">
            <v>3</v>
          </cell>
          <cell r="P2816" t="str">
            <v>2</v>
          </cell>
          <cell r="Q2816" t="str">
            <v>E</v>
          </cell>
          <cell r="R2816" t="str">
            <v>356</v>
          </cell>
          <cell r="S2816" t="str">
            <v>356D4</v>
          </cell>
          <cell r="T2816" t="str">
            <v>4413</v>
          </cell>
          <cell r="U2816" t="str">
            <v>00</v>
          </cell>
          <cell r="V2816" t="str">
            <v>25</v>
          </cell>
          <cell r="W2816" t="str">
            <v>00501</v>
          </cell>
          <cell r="X2816" t="str">
            <v>1</v>
          </cell>
          <cell r="Y2816" t="str">
            <v>20</v>
          </cell>
          <cell r="Z2816" t="str">
            <v>150</v>
          </cell>
          <cell r="AA2816" t="str">
            <v>059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</row>
        <row r="2817">
          <cell r="C2817" t="str">
            <v>35217300356D500605002</v>
          </cell>
          <cell r="D2817" t="str">
            <v>2018.29.02.012.2.1.1.2.1.11.045.7300.2.6.8.3.2.E.356.356D5.3521.00.16.00605.1.20.150.002</v>
          </cell>
          <cell r="E2817" t="str">
            <v>2018</v>
          </cell>
          <cell r="F2817" t="str">
            <v>29.02</v>
          </cell>
          <cell r="G2817" t="str">
            <v>012</v>
          </cell>
          <cell r="H2817" t="str">
            <v>2.1.1.2.1</v>
          </cell>
          <cell r="I2817" t="str">
            <v>11</v>
          </cell>
          <cell r="J2817" t="str">
            <v>045</v>
          </cell>
          <cell r="K2817" t="str">
            <v>7300</v>
          </cell>
          <cell r="L2817" t="str">
            <v>2</v>
          </cell>
          <cell r="M2817" t="str">
            <v>6</v>
          </cell>
          <cell r="N2817" t="str">
            <v>8</v>
          </cell>
          <cell r="O2817" t="str">
            <v>3</v>
          </cell>
          <cell r="P2817" t="str">
            <v>2</v>
          </cell>
          <cell r="Q2817" t="str">
            <v>E</v>
          </cell>
          <cell r="R2817" t="str">
            <v>356</v>
          </cell>
          <cell r="S2817" t="str">
            <v>356D5</v>
          </cell>
          <cell r="T2817" t="str">
            <v>3521</v>
          </cell>
          <cell r="U2817" t="str">
            <v>00</v>
          </cell>
          <cell r="V2817" t="str">
            <v>16</v>
          </cell>
          <cell r="W2817" t="str">
            <v>00605</v>
          </cell>
          <cell r="X2817" t="str">
            <v>1</v>
          </cell>
          <cell r="Y2817" t="str">
            <v>20</v>
          </cell>
          <cell r="Z2817" t="str">
            <v>150</v>
          </cell>
          <cell r="AA2817" t="str">
            <v>002</v>
          </cell>
          <cell r="AB2817">
            <v>416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416</v>
          </cell>
        </row>
        <row r="2818">
          <cell r="C2818" t="str">
            <v>44137300356D500501700</v>
          </cell>
          <cell r="D2818" t="str">
            <v>2018.29.02.012.2.1.1.2.1.11.045.7300.2.6.8.3.2.E.356.356D5.4413.00.25.00501.1.20.150.700</v>
          </cell>
          <cell r="E2818" t="str">
            <v>2018</v>
          </cell>
          <cell r="F2818" t="str">
            <v>29.02</v>
          </cell>
          <cell r="G2818" t="str">
            <v>012</v>
          </cell>
          <cell r="H2818" t="str">
            <v>2.1.1.2.1</v>
          </cell>
          <cell r="I2818" t="str">
            <v>11</v>
          </cell>
          <cell r="J2818" t="str">
            <v>045</v>
          </cell>
          <cell r="K2818" t="str">
            <v>7300</v>
          </cell>
          <cell r="L2818" t="str">
            <v>2</v>
          </cell>
          <cell r="M2818" t="str">
            <v>6</v>
          </cell>
          <cell r="N2818" t="str">
            <v>8</v>
          </cell>
          <cell r="O2818" t="str">
            <v>3</v>
          </cell>
          <cell r="P2818" t="str">
            <v>2</v>
          </cell>
          <cell r="Q2818" t="str">
            <v>E</v>
          </cell>
          <cell r="R2818" t="str">
            <v>356</v>
          </cell>
          <cell r="S2818" t="str">
            <v>356D5</v>
          </cell>
          <cell r="T2818" t="str">
            <v>4413</v>
          </cell>
          <cell r="U2818" t="str">
            <v>00</v>
          </cell>
          <cell r="V2818" t="str">
            <v>25</v>
          </cell>
          <cell r="W2818" t="str">
            <v>00501</v>
          </cell>
          <cell r="X2818" t="str">
            <v>1</v>
          </cell>
          <cell r="Y2818" t="str">
            <v>20</v>
          </cell>
          <cell r="Z2818" t="str">
            <v>150</v>
          </cell>
          <cell r="AA2818" t="str">
            <v>700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</row>
        <row r="2819">
          <cell r="C2819" t="str">
            <v>26117310356D100605002</v>
          </cell>
          <cell r="D2819" t="str">
            <v>2018.29.02.012.2.1.1.2.1.11.045.7310.2.6.8.3.2.E.356.356D1.2611.00.16.00605.1.20.150.002</v>
          </cell>
          <cell r="E2819" t="str">
            <v>2018</v>
          </cell>
          <cell r="F2819" t="str">
            <v>29.02</v>
          </cell>
          <cell r="G2819" t="str">
            <v>012</v>
          </cell>
          <cell r="H2819" t="str">
            <v>2.1.1.2.1</v>
          </cell>
          <cell r="I2819" t="str">
            <v>11</v>
          </cell>
          <cell r="J2819" t="str">
            <v>045</v>
          </cell>
          <cell r="K2819" t="str">
            <v>7310</v>
          </cell>
          <cell r="L2819" t="str">
            <v>2</v>
          </cell>
          <cell r="M2819" t="str">
            <v>6</v>
          </cell>
          <cell r="N2819" t="str">
            <v>8</v>
          </cell>
          <cell r="O2819" t="str">
            <v>3</v>
          </cell>
          <cell r="P2819" t="str">
            <v>2</v>
          </cell>
          <cell r="Q2819" t="str">
            <v>E</v>
          </cell>
          <cell r="R2819" t="str">
            <v>356</v>
          </cell>
          <cell r="S2819" t="str">
            <v>356D1</v>
          </cell>
          <cell r="T2819" t="str">
            <v>2611</v>
          </cell>
          <cell r="U2819" t="str">
            <v>00</v>
          </cell>
          <cell r="V2819" t="str">
            <v>16</v>
          </cell>
          <cell r="W2819" t="str">
            <v>00605</v>
          </cell>
          <cell r="X2819" t="str">
            <v>1</v>
          </cell>
          <cell r="Y2819" t="str">
            <v>20</v>
          </cell>
          <cell r="Z2819" t="str">
            <v>150</v>
          </cell>
          <cell r="AA2819" t="str">
            <v>002</v>
          </cell>
          <cell r="AB2819">
            <v>14846.32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14846.32</v>
          </cell>
        </row>
        <row r="2820">
          <cell r="C2820" t="str">
            <v>26127310356D300605002</v>
          </cell>
          <cell r="D2820" t="str">
            <v>2018.29.02.012.2.1.1.2.1.11.045.7310.2.6.8.3.2.E.356.356D3.2612.00.16.00605.1.20.150.002</v>
          </cell>
          <cell r="E2820" t="str">
            <v>2018</v>
          </cell>
          <cell r="F2820" t="str">
            <v>29.02</v>
          </cell>
          <cell r="G2820" t="str">
            <v>012</v>
          </cell>
          <cell r="H2820" t="str">
            <v>2.1.1.2.1</v>
          </cell>
          <cell r="I2820" t="str">
            <v>11</v>
          </cell>
          <cell r="J2820" t="str">
            <v>045</v>
          </cell>
          <cell r="K2820" t="str">
            <v>7310</v>
          </cell>
          <cell r="L2820" t="str">
            <v>2</v>
          </cell>
          <cell r="M2820" t="str">
            <v>6</v>
          </cell>
          <cell r="N2820" t="str">
            <v>8</v>
          </cell>
          <cell r="O2820" t="str">
            <v>3</v>
          </cell>
          <cell r="P2820" t="str">
            <v>2</v>
          </cell>
          <cell r="Q2820" t="str">
            <v>E</v>
          </cell>
          <cell r="R2820" t="str">
            <v>356</v>
          </cell>
          <cell r="S2820" t="str">
            <v>356D3</v>
          </cell>
          <cell r="T2820" t="str">
            <v>2612</v>
          </cell>
          <cell r="U2820" t="str">
            <v>00</v>
          </cell>
          <cell r="V2820" t="str">
            <v>16</v>
          </cell>
          <cell r="W2820" t="str">
            <v>00605</v>
          </cell>
          <cell r="X2820" t="str">
            <v>1</v>
          </cell>
          <cell r="Y2820" t="str">
            <v>20</v>
          </cell>
          <cell r="Z2820" t="str">
            <v>150</v>
          </cell>
          <cell r="AA2820" t="str">
            <v>002</v>
          </cell>
          <cell r="AB2820">
            <v>500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500</v>
          </cell>
        </row>
        <row r="2821">
          <cell r="C2821" t="str">
            <v>37517310356D500605002</v>
          </cell>
          <cell r="D2821" t="str">
            <v>2018.29.02.012.2.1.1.2.1.11.045.7310.2.6.8.3.2.E.356.356D5.3751.00.16.00605.1.20.150.002</v>
          </cell>
          <cell r="E2821" t="str">
            <v>2018</v>
          </cell>
          <cell r="F2821" t="str">
            <v>29.02</v>
          </cell>
          <cell r="G2821" t="str">
            <v>012</v>
          </cell>
          <cell r="H2821" t="str">
            <v>2.1.1.2.1</v>
          </cell>
          <cell r="I2821" t="str">
            <v>11</v>
          </cell>
          <cell r="J2821" t="str">
            <v>045</v>
          </cell>
          <cell r="K2821" t="str">
            <v>7310</v>
          </cell>
          <cell r="L2821" t="str">
            <v>2</v>
          </cell>
          <cell r="M2821" t="str">
            <v>6</v>
          </cell>
          <cell r="N2821" t="str">
            <v>8</v>
          </cell>
          <cell r="O2821" t="str">
            <v>3</v>
          </cell>
          <cell r="P2821" t="str">
            <v>2</v>
          </cell>
          <cell r="Q2821" t="str">
            <v>E</v>
          </cell>
          <cell r="R2821" t="str">
            <v>356</v>
          </cell>
          <cell r="S2821" t="str">
            <v>356D5</v>
          </cell>
          <cell r="T2821" t="str">
            <v>3751</v>
          </cell>
          <cell r="U2821" t="str">
            <v>00</v>
          </cell>
          <cell r="V2821" t="str">
            <v>16</v>
          </cell>
          <cell r="W2821" t="str">
            <v>00605</v>
          </cell>
          <cell r="X2821" t="str">
            <v>1</v>
          </cell>
          <cell r="Y2821" t="str">
            <v>20</v>
          </cell>
          <cell r="Z2821" t="str">
            <v>150</v>
          </cell>
          <cell r="AA2821" t="str">
            <v>002</v>
          </cell>
          <cell r="AB2821">
            <v>1500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1500</v>
          </cell>
        </row>
        <row r="2822">
          <cell r="C2822" t="str">
            <v>39217310356D500605002</v>
          </cell>
          <cell r="D2822" t="str">
            <v>2018.29.02.012.2.1.1.2.1.11.045.7310.2.6.8.3.2.E.356.356D5.3921.00.16.00605.1.20.150.002</v>
          </cell>
          <cell r="E2822" t="str">
            <v>2018</v>
          </cell>
          <cell r="F2822" t="str">
            <v>29.02</v>
          </cell>
          <cell r="G2822" t="str">
            <v>012</v>
          </cell>
          <cell r="H2822" t="str">
            <v>2.1.1.2.1</v>
          </cell>
          <cell r="I2822" t="str">
            <v>11</v>
          </cell>
          <cell r="J2822" t="str">
            <v>045</v>
          </cell>
          <cell r="K2822" t="str">
            <v>7310</v>
          </cell>
          <cell r="L2822" t="str">
            <v>2</v>
          </cell>
          <cell r="M2822" t="str">
            <v>6</v>
          </cell>
          <cell r="N2822" t="str">
            <v>8</v>
          </cell>
          <cell r="O2822" t="str">
            <v>3</v>
          </cell>
          <cell r="P2822" t="str">
            <v>2</v>
          </cell>
          <cell r="Q2822" t="str">
            <v>E</v>
          </cell>
          <cell r="R2822" t="str">
            <v>356</v>
          </cell>
          <cell r="S2822" t="str">
            <v>356D5</v>
          </cell>
          <cell r="T2822" t="str">
            <v>3921</v>
          </cell>
          <cell r="U2822" t="str">
            <v>00</v>
          </cell>
          <cell r="V2822" t="str">
            <v>16</v>
          </cell>
          <cell r="W2822" t="str">
            <v>00605</v>
          </cell>
          <cell r="X2822" t="str">
            <v>1</v>
          </cell>
          <cell r="Y2822" t="str">
            <v>20</v>
          </cell>
          <cell r="Z2822" t="str">
            <v>150</v>
          </cell>
          <cell r="AA2822" t="str">
            <v>002</v>
          </cell>
          <cell r="AB2822">
            <v>960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960</v>
          </cell>
        </row>
        <row r="2823">
          <cell r="C2823" t="str">
            <v>33917320356D100605002</v>
          </cell>
          <cell r="D2823" t="str">
            <v>2018.29.02.012.2.1.1.2.1.11.045.7320.2.6.8.3.2.E.356.356D1.3391.00.16.00605.1.20.150.002</v>
          </cell>
          <cell r="E2823" t="str">
            <v>2018</v>
          </cell>
          <cell r="F2823" t="str">
            <v>29.02</v>
          </cell>
          <cell r="G2823" t="str">
            <v>012</v>
          </cell>
          <cell r="H2823" t="str">
            <v>2.1.1.2.1</v>
          </cell>
          <cell r="I2823" t="str">
            <v>11</v>
          </cell>
          <cell r="J2823" t="str">
            <v>045</v>
          </cell>
          <cell r="K2823" t="str">
            <v>7320</v>
          </cell>
          <cell r="L2823" t="str">
            <v>2</v>
          </cell>
          <cell r="M2823" t="str">
            <v>6</v>
          </cell>
          <cell r="N2823" t="str">
            <v>8</v>
          </cell>
          <cell r="O2823" t="str">
            <v>3</v>
          </cell>
          <cell r="P2823" t="str">
            <v>2</v>
          </cell>
          <cell r="Q2823" t="str">
            <v>E</v>
          </cell>
          <cell r="R2823" t="str">
            <v>356</v>
          </cell>
          <cell r="S2823" t="str">
            <v>356D1</v>
          </cell>
          <cell r="T2823" t="str">
            <v>3391</v>
          </cell>
          <cell r="U2823" t="str">
            <v>00</v>
          </cell>
          <cell r="V2823" t="str">
            <v>16</v>
          </cell>
          <cell r="W2823" t="str">
            <v>00605</v>
          </cell>
          <cell r="X2823" t="str">
            <v>1</v>
          </cell>
          <cell r="Y2823" t="str">
            <v>20</v>
          </cell>
          <cell r="Z2823" t="str">
            <v>150</v>
          </cell>
          <cell r="AA2823" t="str">
            <v>002</v>
          </cell>
          <cell r="AB2823">
            <v>7500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7500</v>
          </cell>
        </row>
        <row r="2824">
          <cell r="C2824" t="str">
            <v>14117300356D100605002</v>
          </cell>
          <cell r="D2824" t="str">
            <v>2018.29.02.012.2.1.1.2.1.11.045.7300.2.6.8.3.2.E.356.356D1.1411.00.16.00605.1.20.150.002</v>
          </cell>
          <cell r="E2824" t="str">
            <v>2018</v>
          </cell>
          <cell r="F2824" t="str">
            <v>29.02</v>
          </cell>
          <cell r="G2824" t="str">
            <v>012</v>
          </cell>
          <cell r="H2824" t="str">
            <v>2.1.1.2.1</v>
          </cell>
          <cell r="I2824" t="str">
            <v>11</v>
          </cell>
          <cell r="J2824" t="str">
            <v>045</v>
          </cell>
          <cell r="K2824" t="str">
            <v>7300</v>
          </cell>
          <cell r="L2824" t="str">
            <v>2</v>
          </cell>
          <cell r="M2824" t="str">
            <v>6</v>
          </cell>
          <cell r="N2824" t="str">
            <v>8</v>
          </cell>
          <cell r="O2824" t="str">
            <v>3</v>
          </cell>
          <cell r="P2824" t="str">
            <v>2</v>
          </cell>
          <cell r="Q2824" t="str">
            <v>E</v>
          </cell>
          <cell r="R2824" t="str">
            <v>356</v>
          </cell>
          <cell r="S2824" t="str">
            <v>356D1</v>
          </cell>
          <cell r="T2824" t="str">
            <v>1411</v>
          </cell>
          <cell r="U2824" t="str">
            <v>00</v>
          </cell>
          <cell r="V2824" t="str">
            <v>16</v>
          </cell>
          <cell r="W2824" t="str">
            <v>00605</v>
          </cell>
          <cell r="X2824" t="str">
            <v>1</v>
          </cell>
          <cell r="Y2824" t="str">
            <v>20</v>
          </cell>
          <cell r="Z2824" t="str">
            <v>150</v>
          </cell>
          <cell r="AA2824" t="str">
            <v>002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</row>
        <row r="2825">
          <cell r="C2825" t="str">
            <v>22167300356D100605002</v>
          </cell>
          <cell r="D2825" t="str">
            <v>2018.29.02.012.2.1.1.2.1.11.045.7300.2.6.8.3.2.E.356.356D1.2216.00.16.00605.1.20.150.002</v>
          </cell>
          <cell r="E2825" t="str">
            <v>2018</v>
          </cell>
          <cell r="F2825" t="str">
            <v>29.02</v>
          </cell>
          <cell r="G2825" t="str">
            <v>012</v>
          </cell>
          <cell r="H2825" t="str">
            <v>2.1.1.2.1</v>
          </cell>
          <cell r="I2825" t="str">
            <v>11</v>
          </cell>
          <cell r="J2825" t="str">
            <v>045</v>
          </cell>
          <cell r="K2825" t="str">
            <v>7300</v>
          </cell>
          <cell r="L2825" t="str">
            <v>2</v>
          </cell>
          <cell r="M2825" t="str">
            <v>6</v>
          </cell>
          <cell r="N2825" t="str">
            <v>8</v>
          </cell>
          <cell r="O2825" t="str">
            <v>3</v>
          </cell>
          <cell r="P2825" t="str">
            <v>2</v>
          </cell>
          <cell r="Q2825" t="str">
            <v>E</v>
          </cell>
          <cell r="R2825" t="str">
            <v>356</v>
          </cell>
          <cell r="S2825" t="str">
            <v>356D1</v>
          </cell>
          <cell r="T2825" t="str">
            <v>2216</v>
          </cell>
          <cell r="U2825" t="str">
            <v>00</v>
          </cell>
          <cell r="V2825" t="str">
            <v>16</v>
          </cell>
          <cell r="W2825" t="str">
            <v>00605</v>
          </cell>
          <cell r="X2825" t="str">
            <v>1</v>
          </cell>
          <cell r="Y2825" t="str">
            <v>20</v>
          </cell>
          <cell r="Z2825" t="str">
            <v>150</v>
          </cell>
          <cell r="AA2825" t="str">
            <v>002</v>
          </cell>
          <cell r="AB2825">
            <v>168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168</v>
          </cell>
        </row>
        <row r="2826">
          <cell r="C2826" t="str">
            <v>23117300356D300605002</v>
          </cell>
          <cell r="D2826" t="str">
            <v>2018.29.02.012.2.1.1.2.1.11.045.7300.2.6.8.3.2.E.356.356D3.2311.00.16.00605.1.20.150.002</v>
          </cell>
          <cell r="E2826" t="str">
            <v>2018</v>
          </cell>
          <cell r="F2826" t="str">
            <v>29.02</v>
          </cell>
          <cell r="G2826" t="str">
            <v>012</v>
          </cell>
          <cell r="H2826" t="str">
            <v>2.1.1.2.1</v>
          </cell>
          <cell r="I2826" t="str">
            <v>11</v>
          </cell>
          <cell r="J2826" t="str">
            <v>045</v>
          </cell>
          <cell r="K2826" t="str">
            <v>7300</v>
          </cell>
          <cell r="L2826" t="str">
            <v>2</v>
          </cell>
          <cell r="M2826" t="str">
            <v>6</v>
          </cell>
          <cell r="N2826" t="str">
            <v>8</v>
          </cell>
          <cell r="O2826" t="str">
            <v>3</v>
          </cell>
          <cell r="P2826" t="str">
            <v>2</v>
          </cell>
          <cell r="Q2826" t="str">
            <v>E</v>
          </cell>
          <cell r="R2826" t="str">
            <v>356</v>
          </cell>
          <cell r="S2826" t="str">
            <v>356D3</v>
          </cell>
          <cell r="T2826" t="str">
            <v>2311</v>
          </cell>
          <cell r="U2826" t="str">
            <v>00</v>
          </cell>
          <cell r="V2826" t="str">
            <v>16</v>
          </cell>
          <cell r="W2826" t="str">
            <v>00605</v>
          </cell>
          <cell r="X2826" t="str">
            <v>1</v>
          </cell>
          <cell r="Y2826" t="str">
            <v>20</v>
          </cell>
          <cell r="Z2826" t="str">
            <v>150</v>
          </cell>
          <cell r="AA2826" t="str">
            <v>002</v>
          </cell>
          <cell r="AB2826">
            <v>168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168</v>
          </cell>
        </row>
        <row r="2827">
          <cell r="C2827" t="str">
            <v>22127300356D400605002</v>
          </cell>
          <cell r="D2827" t="str">
            <v>2018.29.02.012.2.1.1.2.1.11.045.7300.2.6.8.3.2.E.356.356D4.2212.00.16.00605.1.20.150.002</v>
          </cell>
          <cell r="E2827" t="str">
            <v>2018</v>
          </cell>
          <cell r="F2827" t="str">
            <v>29.02</v>
          </cell>
          <cell r="G2827" t="str">
            <v>012</v>
          </cell>
          <cell r="H2827" t="str">
            <v>2.1.1.2.1</v>
          </cell>
          <cell r="I2827" t="str">
            <v>11</v>
          </cell>
          <cell r="J2827" t="str">
            <v>045</v>
          </cell>
          <cell r="K2827" t="str">
            <v>7300</v>
          </cell>
          <cell r="L2827" t="str">
            <v>2</v>
          </cell>
          <cell r="M2827" t="str">
            <v>6</v>
          </cell>
          <cell r="N2827" t="str">
            <v>8</v>
          </cell>
          <cell r="O2827" t="str">
            <v>3</v>
          </cell>
          <cell r="P2827" t="str">
            <v>2</v>
          </cell>
          <cell r="Q2827" t="str">
            <v>E</v>
          </cell>
          <cell r="R2827" t="str">
            <v>356</v>
          </cell>
          <cell r="S2827" t="str">
            <v>356D4</v>
          </cell>
          <cell r="T2827" t="str">
            <v>2212</v>
          </cell>
          <cell r="U2827" t="str">
            <v>00</v>
          </cell>
          <cell r="V2827" t="str">
            <v>16</v>
          </cell>
          <cell r="W2827" t="str">
            <v>00605</v>
          </cell>
          <cell r="X2827" t="str">
            <v>1</v>
          </cell>
          <cell r="Y2827" t="str">
            <v>20</v>
          </cell>
          <cell r="Z2827" t="str">
            <v>150</v>
          </cell>
          <cell r="AA2827" t="str">
            <v>002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</row>
        <row r="2828">
          <cell r="C2828" t="str">
            <v>33627300356D500605002</v>
          </cell>
          <cell r="D2828" t="str">
            <v>2018.29.02.012.2.1.1.2.1.11.045.7300.2.6.8.3.2.E.356.356D5.3362.00.16.00605.1.20.150.002</v>
          </cell>
          <cell r="E2828" t="str">
            <v>2018</v>
          </cell>
          <cell r="F2828" t="str">
            <v>29.02</v>
          </cell>
          <cell r="G2828" t="str">
            <v>012</v>
          </cell>
          <cell r="H2828" t="str">
            <v>2.1.1.2.1</v>
          </cell>
          <cell r="I2828" t="str">
            <v>11</v>
          </cell>
          <cell r="J2828" t="str">
            <v>045</v>
          </cell>
          <cell r="K2828" t="str">
            <v>7300</v>
          </cell>
          <cell r="L2828" t="str">
            <v>2</v>
          </cell>
          <cell r="M2828" t="str">
            <v>6</v>
          </cell>
          <cell r="N2828" t="str">
            <v>8</v>
          </cell>
          <cell r="O2828" t="str">
            <v>3</v>
          </cell>
          <cell r="P2828" t="str">
            <v>2</v>
          </cell>
          <cell r="Q2828" t="str">
            <v>E</v>
          </cell>
          <cell r="R2828" t="str">
            <v>356</v>
          </cell>
          <cell r="S2828" t="str">
            <v>356D5</v>
          </cell>
          <cell r="T2828" t="str">
            <v>3362</v>
          </cell>
          <cell r="U2828" t="str">
            <v>00</v>
          </cell>
          <cell r="V2828" t="str">
            <v>16</v>
          </cell>
          <cell r="W2828" t="str">
            <v>00605</v>
          </cell>
          <cell r="X2828" t="str">
            <v>1</v>
          </cell>
          <cell r="Y2828" t="str">
            <v>20</v>
          </cell>
          <cell r="Z2828" t="str">
            <v>150</v>
          </cell>
          <cell r="AA2828" t="str">
            <v>002</v>
          </cell>
          <cell r="AB2828">
            <v>833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833</v>
          </cell>
        </row>
        <row r="2829">
          <cell r="C2829" t="str">
            <v>33637300356D600605002</v>
          </cell>
          <cell r="D2829" t="str">
            <v>2018.29.02.012.2.1.1.2.1.11.045.7300.2.6.8.3.2.E.356.356D6.3363.00.16.00605.1.20.150.002</v>
          </cell>
          <cell r="E2829" t="str">
            <v>2018</v>
          </cell>
          <cell r="F2829" t="str">
            <v>29.02</v>
          </cell>
          <cell r="G2829" t="str">
            <v>012</v>
          </cell>
          <cell r="H2829" t="str">
            <v>2.1.1.2.1</v>
          </cell>
          <cell r="I2829" t="str">
            <v>11</v>
          </cell>
          <cell r="J2829" t="str">
            <v>045</v>
          </cell>
          <cell r="K2829" t="str">
            <v>7300</v>
          </cell>
          <cell r="L2829" t="str">
            <v>2</v>
          </cell>
          <cell r="M2829" t="str">
            <v>6</v>
          </cell>
          <cell r="N2829" t="str">
            <v>8</v>
          </cell>
          <cell r="O2829" t="str">
            <v>3</v>
          </cell>
          <cell r="P2829" t="str">
            <v>2</v>
          </cell>
          <cell r="Q2829" t="str">
            <v>E</v>
          </cell>
          <cell r="R2829" t="str">
            <v>356</v>
          </cell>
          <cell r="S2829" t="str">
            <v>356D6</v>
          </cell>
          <cell r="T2829" t="str">
            <v>3363</v>
          </cell>
          <cell r="U2829" t="str">
            <v>00</v>
          </cell>
          <cell r="V2829" t="str">
            <v>16</v>
          </cell>
          <cell r="W2829" t="str">
            <v>00605</v>
          </cell>
          <cell r="X2829" t="str">
            <v>1</v>
          </cell>
          <cell r="Y2829" t="str">
            <v>20</v>
          </cell>
          <cell r="Z2829" t="str">
            <v>150</v>
          </cell>
          <cell r="AA2829" t="str">
            <v>002</v>
          </cell>
          <cell r="AB2829">
            <v>833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833</v>
          </cell>
        </row>
        <row r="2830">
          <cell r="C2830" t="str">
            <v>22137300356D700605002</v>
          </cell>
          <cell r="D2830" t="str">
            <v>2018.29.02.012.2.1.1.2.1.11.045.7300.2.6.8.3.2.E.356.356D7.2213.00.16.00605.1.20.150.002</v>
          </cell>
          <cell r="E2830" t="str">
            <v>2018</v>
          </cell>
          <cell r="F2830" t="str">
            <v>29.02</v>
          </cell>
          <cell r="G2830" t="str">
            <v>012</v>
          </cell>
          <cell r="H2830" t="str">
            <v>2.1.1.2.1</v>
          </cell>
          <cell r="I2830" t="str">
            <v>11</v>
          </cell>
          <cell r="J2830" t="str">
            <v>045</v>
          </cell>
          <cell r="K2830" t="str">
            <v>7300</v>
          </cell>
          <cell r="L2830" t="str">
            <v>2</v>
          </cell>
          <cell r="M2830" t="str">
            <v>6</v>
          </cell>
          <cell r="N2830" t="str">
            <v>8</v>
          </cell>
          <cell r="O2830" t="str">
            <v>3</v>
          </cell>
          <cell r="P2830" t="str">
            <v>2</v>
          </cell>
          <cell r="Q2830" t="str">
            <v>E</v>
          </cell>
          <cell r="R2830" t="str">
            <v>356</v>
          </cell>
          <cell r="S2830" t="str">
            <v>356D7</v>
          </cell>
          <cell r="T2830" t="str">
            <v>2213</v>
          </cell>
          <cell r="U2830" t="str">
            <v>00</v>
          </cell>
          <cell r="V2830" t="str">
            <v>16</v>
          </cell>
          <cell r="W2830" t="str">
            <v>00605</v>
          </cell>
          <cell r="X2830" t="str">
            <v>1</v>
          </cell>
          <cell r="Y2830" t="str">
            <v>20</v>
          </cell>
          <cell r="Z2830" t="str">
            <v>150</v>
          </cell>
          <cell r="AA2830" t="str">
            <v>002</v>
          </cell>
          <cell r="AB2830">
            <v>133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133</v>
          </cell>
        </row>
        <row r="2831">
          <cell r="C2831" t="str">
            <v>24617300356D700605002</v>
          </cell>
          <cell r="D2831" t="str">
            <v>2018.29.02.012.2.1.1.2.1.11.045.7300.2.6.8.3.2.E.356.356D7.2461.00.16.00605.1.20.150.002</v>
          </cell>
          <cell r="E2831" t="str">
            <v>2018</v>
          </cell>
          <cell r="F2831" t="str">
            <v>29.02</v>
          </cell>
          <cell r="G2831" t="str">
            <v>012</v>
          </cell>
          <cell r="H2831" t="str">
            <v>2.1.1.2.1</v>
          </cell>
          <cell r="I2831" t="str">
            <v>11</v>
          </cell>
          <cell r="J2831" t="str">
            <v>045</v>
          </cell>
          <cell r="K2831" t="str">
            <v>7300</v>
          </cell>
          <cell r="L2831" t="str">
            <v>2</v>
          </cell>
          <cell r="M2831" t="str">
            <v>6</v>
          </cell>
          <cell r="N2831" t="str">
            <v>8</v>
          </cell>
          <cell r="O2831" t="str">
            <v>3</v>
          </cell>
          <cell r="P2831" t="str">
            <v>2</v>
          </cell>
          <cell r="Q2831" t="str">
            <v>E</v>
          </cell>
          <cell r="R2831" t="str">
            <v>356</v>
          </cell>
          <cell r="S2831" t="str">
            <v>356D7</v>
          </cell>
          <cell r="T2831" t="str">
            <v>2461</v>
          </cell>
          <cell r="U2831" t="str">
            <v>00</v>
          </cell>
          <cell r="V2831" t="str">
            <v>16</v>
          </cell>
          <cell r="W2831" t="str">
            <v>00605</v>
          </cell>
          <cell r="X2831" t="str">
            <v>1</v>
          </cell>
          <cell r="Y2831" t="str">
            <v>20</v>
          </cell>
          <cell r="Z2831" t="str">
            <v>150</v>
          </cell>
          <cell r="AA2831" t="str">
            <v>002</v>
          </cell>
          <cell r="AB2831">
            <v>333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333</v>
          </cell>
        </row>
        <row r="2832">
          <cell r="C2832" t="str">
            <v>27417310356D300605002</v>
          </cell>
          <cell r="D2832" t="str">
            <v>2018.29.02.012.2.1.1.2.1.11.045.7310.2.6.8.3.2.E.356.356D3.2741.00.16.00605.1.20.150.002</v>
          </cell>
          <cell r="E2832" t="str">
            <v>2018</v>
          </cell>
          <cell r="F2832" t="str">
            <v>29.02</v>
          </cell>
          <cell r="G2832" t="str">
            <v>012</v>
          </cell>
          <cell r="H2832" t="str">
            <v>2.1.1.2.1</v>
          </cell>
          <cell r="I2832" t="str">
            <v>11</v>
          </cell>
          <cell r="J2832" t="str">
            <v>045</v>
          </cell>
          <cell r="K2832" t="str">
            <v>7310</v>
          </cell>
          <cell r="L2832" t="str">
            <v>2</v>
          </cell>
          <cell r="M2832" t="str">
            <v>6</v>
          </cell>
          <cell r="N2832" t="str">
            <v>8</v>
          </cell>
          <cell r="O2832" t="str">
            <v>3</v>
          </cell>
          <cell r="P2832" t="str">
            <v>2</v>
          </cell>
          <cell r="Q2832" t="str">
            <v>E</v>
          </cell>
          <cell r="R2832" t="str">
            <v>356</v>
          </cell>
          <cell r="S2832" t="str">
            <v>356D3</v>
          </cell>
          <cell r="T2832" t="str">
            <v>2741</v>
          </cell>
          <cell r="U2832" t="str">
            <v>00</v>
          </cell>
          <cell r="V2832" t="str">
            <v>16</v>
          </cell>
          <cell r="W2832" t="str">
            <v>00605</v>
          </cell>
          <cell r="X2832" t="str">
            <v>1</v>
          </cell>
          <cell r="Y2832" t="str">
            <v>20</v>
          </cell>
          <cell r="Z2832" t="str">
            <v>150</v>
          </cell>
          <cell r="AA2832" t="str">
            <v>002</v>
          </cell>
          <cell r="AB2832">
            <v>350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350</v>
          </cell>
        </row>
        <row r="2833">
          <cell r="C2833" t="str">
            <v>15437320356D100605002</v>
          </cell>
          <cell r="D2833" t="str">
            <v>2018.29.02.012.2.1.1.2.1.11.045.7320.2.6.8.3.2.E.356.356D1.1543.00.16.00605.1.20.150.002</v>
          </cell>
          <cell r="E2833" t="str">
            <v>2018</v>
          </cell>
          <cell r="F2833" t="str">
            <v>29.02</v>
          </cell>
          <cell r="G2833" t="str">
            <v>012</v>
          </cell>
          <cell r="H2833" t="str">
            <v>2.1.1.2.1</v>
          </cell>
          <cell r="I2833" t="str">
            <v>11</v>
          </cell>
          <cell r="J2833" t="str">
            <v>045</v>
          </cell>
          <cell r="K2833" t="str">
            <v>7320</v>
          </cell>
          <cell r="L2833" t="str">
            <v>2</v>
          </cell>
          <cell r="M2833" t="str">
            <v>6</v>
          </cell>
          <cell r="N2833" t="str">
            <v>8</v>
          </cell>
          <cell r="O2833" t="str">
            <v>3</v>
          </cell>
          <cell r="P2833" t="str">
            <v>2</v>
          </cell>
          <cell r="Q2833" t="str">
            <v>E</v>
          </cell>
          <cell r="R2833" t="str">
            <v>356</v>
          </cell>
          <cell r="S2833" t="str">
            <v>356D1</v>
          </cell>
          <cell r="T2833" t="str">
            <v>1543</v>
          </cell>
          <cell r="U2833" t="str">
            <v>00</v>
          </cell>
          <cell r="V2833" t="str">
            <v>16</v>
          </cell>
          <cell r="W2833" t="str">
            <v>00605</v>
          </cell>
          <cell r="X2833" t="str">
            <v>1</v>
          </cell>
          <cell r="Y2833" t="str">
            <v>20</v>
          </cell>
          <cell r="Z2833" t="str">
            <v>150</v>
          </cell>
          <cell r="AA2833" t="str">
            <v>002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</row>
        <row r="2834">
          <cell r="C2834" t="str">
            <v>22137320356D100605002</v>
          </cell>
          <cell r="D2834" t="str">
            <v>2018.29.02.012.2.1.1.2.1.11.045.7320.2.6.8.3.2.E.356.356D1.2213.00.16.00605.1.20.150.002</v>
          </cell>
          <cell r="E2834" t="str">
            <v>2018</v>
          </cell>
          <cell r="F2834" t="str">
            <v>29.02</v>
          </cell>
          <cell r="G2834" t="str">
            <v>012</v>
          </cell>
          <cell r="H2834" t="str">
            <v>2.1.1.2.1</v>
          </cell>
          <cell r="I2834" t="str">
            <v>11</v>
          </cell>
          <cell r="J2834" t="str">
            <v>045</v>
          </cell>
          <cell r="K2834" t="str">
            <v>7320</v>
          </cell>
          <cell r="L2834" t="str">
            <v>2</v>
          </cell>
          <cell r="M2834" t="str">
            <v>6</v>
          </cell>
          <cell r="N2834" t="str">
            <v>8</v>
          </cell>
          <cell r="O2834" t="str">
            <v>3</v>
          </cell>
          <cell r="P2834" t="str">
            <v>2</v>
          </cell>
          <cell r="Q2834" t="str">
            <v>E</v>
          </cell>
          <cell r="R2834" t="str">
            <v>356</v>
          </cell>
          <cell r="S2834" t="str">
            <v>356D1</v>
          </cell>
          <cell r="T2834" t="str">
            <v>2213</v>
          </cell>
          <cell r="U2834" t="str">
            <v>00</v>
          </cell>
          <cell r="V2834" t="str">
            <v>16</v>
          </cell>
          <cell r="W2834" t="str">
            <v>00605</v>
          </cell>
          <cell r="X2834" t="str">
            <v>1</v>
          </cell>
          <cell r="Y2834" t="str">
            <v>20</v>
          </cell>
          <cell r="Z2834" t="str">
            <v>150</v>
          </cell>
          <cell r="AA2834" t="str">
            <v>002</v>
          </cell>
          <cell r="AB2834">
            <v>5750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5750</v>
          </cell>
        </row>
        <row r="2835">
          <cell r="C2835" t="str">
            <v>37117310356D300605002</v>
          </cell>
          <cell r="D2835" t="str">
            <v>2018.29.02.012.2.1.1.2.1.11.045.7310.2.6.8.3.2.E.356.356D3.3711.00.16.00605.1.20.150.002</v>
          </cell>
          <cell r="E2835" t="str">
            <v>2018</v>
          </cell>
          <cell r="F2835" t="str">
            <v>29.02</v>
          </cell>
          <cell r="G2835" t="str">
            <v>012</v>
          </cell>
          <cell r="H2835" t="str">
            <v>2.1.1.2.1</v>
          </cell>
          <cell r="I2835" t="str">
            <v>11</v>
          </cell>
          <cell r="J2835" t="str">
            <v>045</v>
          </cell>
          <cell r="K2835" t="str">
            <v>7310</v>
          </cell>
          <cell r="L2835" t="str">
            <v>2</v>
          </cell>
          <cell r="M2835" t="str">
            <v>6</v>
          </cell>
          <cell r="N2835" t="str">
            <v>8</v>
          </cell>
          <cell r="O2835" t="str">
            <v>3</v>
          </cell>
          <cell r="P2835" t="str">
            <v>2</v>
          </cell>
          <cell r="Q2835" t="str">
            <v>E</v>
          </cell>
          <cell r="R2835" t="str">
            <v>356</v>
          </cell>
          <cell r="S2835" t="str">
            <v>356D3</v>
          </cell>
          <cell r="T2835" t="str">
            <v>3711</v>
          </cell>
          <cell r="U2835" t="str">
            <v>00</v>
          </cell>
          <cell r="V2835" t="str">
            <v>16</v>
          </cell>
          <cell r="W2835" t="str">
            <v>00605</v>
          </cell>
          <cell r="X2835" t="str">
            <v>1</v>
          </cell>
          <cell r="Y2835" t="str">
            <v>20</v>
          </cell>
          <cell r="Z2835" t="str">
            <v>150</v>
          </cell>
          <cell r="AA2835" t="str">
            <v>002</v>
          </cell>
          <cell r="AB2835">
            <v>13024.51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13024.51</v>
          </cell>
        </row>
        <row r="2836">
          <cell r="C2836" t="str">
            <v>37217310356D500605002</v>
          </cell>
          <cell r="D2836" t="str">
            <v>2018.29.02.012.2.1.1.2.1.11.045.7310.2.6.8.3.2.E.356.356D5.3721.00.16.00605.1.20.150.002</v>
          </cell>
          <cell r="E2836" t="str">
            <v>2018</v>
          </cell>
          <cell r="F2836" t="str">
            <v>29.02</v>
          </cell>
          <cell r="G2836" t="str">
            <v>012</v>
          </cell>
          <cell r="H2836" t="str">
            <v>2.1.1.2.1</v>
          </cell>
          <cell r="I2836" t="str">
            <v>11</v>
          </cell>
          <cell r="J2836" t="str">
            <v>045</v>
          </cell>
          <cell r="K2836" t="str">
            <v>7310</v>
          </cell>
          <cell r="L2836" t="str">
            <v>2</v>
          </cell>
          <cell r="M2836" t="str">
            <v>6</v>
          </cell>
          <cell r="N2836" t="str">
            <v>8</v>
          </cell>
          <cell r="O2836" t="str">
            <v>3</v>
          </cell>
          <cell r="P2836" t="str">
            <v>2</v>
          </cell>
          <cell r="Q2836" t="str">
            <v>E</v>
          </cell>
          <cell r="R2836" t="str">
            <v>356</v>
          </cell>
          <cell r="S2836" t="str">
            <v>356D5</v>
          </cell>
          <cell r="T2836" t="str">
            <v>3721</v>
          </cell>
          <cell r="U2836" t="str">
            <v>00</v>
          </cell>
          <cell r="V2836" t="str">
            <v>16</v>
          </cell>
          <cell r="W2836" t="str">
            <v>00605</v>
          </cell>
          <cell r="X2836" t="str">
            <v>1</v>
          </cell>
          <cell r="Y2836" t="str">
            <v>20</v>
          </cell>
          <cell r="Z2836" t="str">
            <v>150</v>
          </cell>
          <cell r="AA2836" t="str">
            <v>002</v>
          </cell>
          <cell r="AB2836">
            <v>2000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2000</v>
          </cell>
        </row>
        <row r="2837">
          <cell r="C2837" t="str">
            <v>22167310356D600605002</v>
          </cell>
          <cell r="D2837" t="str">
            <v>2018.29.02.012.2.1.1.2.1.11.045.7310.2.6.8.3.2.E.356.356D6.2216.00.16.00605.1.20.150.002</v>
          </cell>
          <cell r="E2837" t="str">
            <v>2018</v>
          </cell>
          <cell r="F2837" t="str">
            <v>29.02</v>
          </cell>
          <cell r="G2837" t="str">
            <v>012</v>
          </cell>
          <cell r="H2837" t="str">
            <v>2.1.1.2.1</v>
          </cell>
          <cell r="I2837" t="str">
            <v>11</v>
          </cell>
          <cell r="J2837" t="str">
            <v>045</v>
          </cell>
          <cell r="K2837" t="str">
            <v>7310</v>
          </cell>
          <cell r="L2837" t="str">
            <v>2</v>
          </cell>
          <cell r="M2837" t="str">
            <v>6</v>
          </cell>
          <cell r="N2837" t="str">
            <v>8</v>
          </cell>
          <cell r="O2837" t="str">
            <v>3</v>
          </cell>
          <cell r="P2837" t="str">
            <v>2</v>
          </cell>
          <cell r="Q2837" t="str">
            <v>E</v>
          </cell>
          <cell r="R2837" t="str">
            <v>356</v>
          </cell>
          <cell r="S2837" t="str">
            <v>356D6</v>
          </cell>
          <cell r="T2837" t="str">
            <v>2216</v>
          </cell>
          <cell r="U2837" t="str">
            <v>00</v>
          </cell>
          <cell r="V2837" t="str">
            <v>16</v>
          </cell>
          <cell r="W2837" t="str">
            <v>00605</v>
          </cell>
          <cell r="X2837" t="str">
            <v>1</v>
          </cell>
          <cell r="Y2837" t="str">
            <v>20</v>
          </cell>
          <cell r="Z2837" t="str">
            <v>150</v>
          </cell>
          <cell r="AA2837" t="str">
            <v>002</v>
          </cell>
          <cell r="AB2837">
            <v>150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150</v>
          </cell>
        </row>
        <row r="2838">
          <cell r="C2838" t="str">
            <v>14217320356D100605002</v>
          </cell>
          <cell r="D2838" t="str">
            <v>2018.29.02.012.2.1.1.2.1.11.045.7320.2.6.8.3.2.E.356.356D1.1421.00.16.00605.1.20.150.002</v>
          </cell>
          <cell r="E2838" t="str">
            <v>2018</v>
          </cell>
          <cell r="F2838" t="str">
            <v>29.02</v>
          </cell>
          <cell r="G2838" t="str">
            <v>012</v>
          </cell>
          <cell r="H2838" t="str">
            <v>2.1.1.2.1</v>
          </cell>
          <cell r="I2838" t="str">
            <v>11</v>
          </cell>
          <cell r="J2838" t="str">
            <v>045</v>
          </cell>
          <cell r="K2838" t="str">
            <v>7320</v>
          </cell>
          <cell r="L2838" t="str">
            <v>2</v>
          </cell>
          <cell r="M2838" t="str">
            <v>6</v>
          </cell>
          <cell r="N2838" t="str">
            <v>8</v>
          </cell>
          <cell r="O2838" t="str">
            <v>3</v>
          </cell>
          <cell r="P2838" t="str">
            <v>2</v>
          </cell>
          <cell r="Q2838" t="str">
            <v>E</v>
          </cell>
          <cell r="R2838" t="str">
            <v>356</v>
          </cell>
          <cell r="S2838" t="str">
            <v>356D1</v>
          </cell>
          <cell r="T2838" t="str">
            <v>1421</v>
          </cell>
          <cell r="U2838" t="str">
            <v>00</v>
          </cell>
          <cell r="V2838" t="str">
            <v>16</v>
          </cell>
          <cell r="W2838" t="str">
            <v>00605</v>
          </cell>
          <cell r="X2838" t="str">
            <v>1</v>
          </cell>
          <cell r="Y2838" t="str">
            <v>20</v>
          </cell>
          <cell r="Z2838" t="str">
            <v>150</v>
          </cell>
          <cell r="AA2838" t="str">
            <v>002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</row>
        <row r="2839">
          <cell r="C2839" t="str">
            <v>26127320356D300605002</v>
          </cell>
          <cell r="D2839" t="str">
            <v>2018.29.02.012.2.1.1.2.1.11.045.7320.2.6.8.3.2.E.356.356D3.2612.00.16.00605.1.20.150.002</v>
          </cell>
          <cell r="E2839" t="str">
            <v>2018</v>
          </cell>
          <cell r="F2839" t="str">
            <v>29.02</v>
          </cell>
          <cell r="G2839" t="str">
            <v>012</v>
          </cell>
          <cell r="H2839" t="str">
            <v>2.1.1.2.1</v>
          </cell>
          <cell r="I2839" t="str">
            <v>11</v>
          </cell>
          <cell r="J2839" t="str">
            <v>045</v>
          </cell>
          <cell r="K2839" t="str">
            <v>7320</v>
          </cell>
          <cell r="L2839" t="str">
            <v>2</v>
          </cell>
          <cell r="M2839" t="str">
            <v>6</v>
          </cell>
          <cell r="N2839" t="str">
            <v>8</v>
          </cell>
          <cell r="O2839" t="str">
            <v>3</v>
          </cell>
          <cell r="P2839" t="str">
            <v>2</v>
          </cell>
          <cell r="Q2839" t="str">
            <v>E</v>
          </cell>
          <cell r="R2839" t="str">
            <v>356</v>
          </cell>
          <cell r="S2839" t="str">
            <v>356D3</v>
          </cell>
          <cell r="T2839" t="str">
            <v>2612</v>
          </cell>
          <cell r="U2839" t="str">
            <v>00</v>
          </cell>
          <cell r="V2839" t="str">
            <v>16</v>
          </cell>
          <cell r="W2839" t="str">
            <v>00605</v>
          </cell>
          <cell r="X2839" t="str">
            <v>1</v>
          </cell>
          <cell r="Y2839" t="str">
            <v>20</v>
          </cell>
          <cell r="Z2839" t="str">
            <v>150</v>
          </cell>
          <cell r="AA2839" t="str">
            <v>002</v>
          </cell>
          <cell r="AB2839">
            <v>2500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2500</v>
          </cell>
        </row>
        <row r="2840">
          <cell r="C2840" t="str">
            <v>33617320356D300605002</v>
          </cell>
          <cell r="D2840" t="str">
            <v>2018.29.02.012.2.1.1.2.1.11.045.7320.2.6.8.3.2.E.356.356D3.3361.00.16.00605.1.20.150.002</v>
          </cell>
          <cell r="E2840" t="str">
            <v>2018</v>
          </cell>
          <cell r="F2840" t="str">
            <v>29.02</v>
          </cell>
          <cell r="G2840" t="str">
            <v>012</v>
          </cell>
          <cell r="H2840" t="str">
            <v>2.1.1.2.1</v>
          </cell>
          <cell r="I2840" t="str">
            <v>11</v>
          </cell>
          <cell r="J2840" t="str">
            <v>045</v>
          </cell>
          <cell r="K2840" t="str">
            <v>7320</v>
          </cell>
          <cell r="L2840" t="str">
            <v>2</v>
          </cell>
          <cell r="M2840" t="str">
            <v>6</v>
          </cell>
          <cell r="N2840" t="str">
            <v>8</v>
          </cell>
          <cell r="O2840" t="str">
            <v>3</v>
          </cell>
          <cell r="P2840" t="str">
            <v>2</v>
          </cell>
          <cell r="Q2840" t="str">
            <v>E</v>
          </cell>
          <cell r="R2840" t="str">
            <v>356</v>
          </cell>
          <cell r="S2840" t="str">
            <v>356D3</v>
          </cell>
          <cell r="T2840" t="str">
            <v>3361</v>
          </cell>
          <cell r="U2840" t="str">
            <v>00</v>
          </cell>
          <cell r="V2840" t="str">
            <v>16</v>
          </cell>
          <cell r="W2840" t="str">
            <v>00605</v>
          </cell>
          <cell r="X2840" t="str">
            <v>1</v>
          </cell>
          <cell r="Y2840" t="str">
            <v>20</v>
          </cell>
          <cell r="Z2840" t="str">
            <v>150</v>
          </cell>
          <cell r="AA2840" t="str">
            <v>002</v>
          </cell>
          <cell r="AB2840">
            <v>2500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2500</v>
          </cell>
        </row>
        <row r="2841">
          <cell r="C2841" t="str">
            <v>33637320356D300605002</v>
          </cell>
          <cell r="D2841" t="str">
            <v>2018.29.02.012.2.1.1.2.1.11.045.7320.2.6.8.3.2.E.356.356D3.3363.00.16.00605.1.20.150.002</v>
          </cell>
          <cell r="E2841" t="str">
            <v>2018</v>
          </cell>
          <cell r="F2841" t="str">
            <v>29.02</v>
          </cell>
          <cell r="G2841" t="str">
            <v>012</v>
          </cell>
          <cell r="H2841" t="str">
            <v>2.1.1.2.1</v>
          </cell>
          <cell r="I2841" t="str">
            <v>11</v>
          </cell>
          <cell r="J2841" t="str">
            <v>045</v>
          </cell>
          <cell r="K2841" t="str">
            <v>7320</v>
          </cell>
          <cell r="L2841" t="str">
            <v>2</v>
          </cell>
          <cell r="M2841" t="str">
            <v>6</v>
          </cell>
          <cell r="N2841" t="str">
            <v>8</v>
          </cell>
          <cell r="O2841" t="str">
            <v>3</v>
          </cell>
          <cell r="P2841" t="str">
            <v>2</v>
          </cell>
          <cell r="Q2841" t="str">
            <v>E</v>
          </cell>
          <cell r="R2841" t="str">
            <v>356</v>
          </cell>
          <cell r="S2841" t="str">
            <v>356D3</v>
          </cell>
          <cell r="T2841" t="str">
            <v>3363</v>
          </cell>
          <cell r="U2841" t="str">
            <v>00</v>
          </cell>
          <cell r="V2841" t="str">
            <v>16</v>
          </cell>
          <cell r="W2841" t="str">
            <v>00605</v>
          </cell>
          <cell r="X2841" t="str">
            <v>1</v>
          </cell>
          <cell r="Y2841" t="str">
            <v>20</v>
          </cell>
          <cell r="Z2841" t="str">
            <v>150</v>
          </cell>
          <cell r="AA2841" t="str">
            <v>002</v>
          </cell>
          <cell r="AB2841">
            <v>500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500</v>
          </cell>
        </row>
        <row r="2842">
          <cell r="C2842" t="str">
            <v>33657320356D300605002</v>
          </cell>
          <cell r="D2842" t="str">
            <v>2018.29.02.012.2.1.1.2.1.11.045.7320.2.6.8.3.2.E.356.356D3.3365.00.16.00605.1.20.150.002</v>
          </cell>
          <cell r="E2842" t="str">
            <v>2018</v>
          </cell>
          <cell r="F2842" t="str">
            <v>29.02</v>
          </cell>
          <cell r="G2842" t="str">
            <v>012</v>
          </cell>
          <cell r="H2842" t="str">
            <v>2.1.1.2.1</v>
          </cell>
          <cell r="I2842" t="str">
            <v>11</v>
          </cell>
          <cell r="J2842" t="str">
            <v>045</v>
          </cell>
          <cell r="K2842" t="str">
            <v>7320</v>
          </cell>
          <cell r="L2842" t="str">
            <v>2</v>
          </cell>
          <cell r="M2842" t="str">
            <v>6</v>
          </cell>
          <cell r="N2842" t="str">
            <v>8</v>
          </cell>
          <cell r="O2842" t="str">
            <v>3</v>
          </cell>
          <cell r="P2842" t="str">
            <v>2</v>
          </cell>
          <cell r="Q2842" t="str">
            <v>E</v>
          </cell>
          <cell r="R2842" t="str">
            <v>356</v>
          </cell>
          <cell r="S2842" t="str">
            <v>356D3</v>
          </cell>
          <cell r="T2842" t="str">
            <v>3365</v>
          </cell>
          <cell r="U2842" t="str">
            <v>00</v>
          </cell>
          <cell r="V2842" t="str">
            <v>16</v>
          </cell>
          <cell r="W2842" t="str">
            <v>00605</v>
          </cell>
          <cell r="X2842" t="str">
            <v>1</v>
          </cell>
          <cell r="Y2842" t="str">
            <v>20</v>
          </cell>
          <cell r="Z2842" t="str">
            <v>150</v>
          </cell>
          <cell r="AA2842" t="str">
            <v>002</v>
          </cell>
          <cell r="AB2842">
            <v>25830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25830</v>
          </cell>
        </row>
        <row r="2843">
          <cell r="C2843" t="str">
            <v>22137330356D100605002</v>
          </cell>
          <cell r="D2843" t="str">
            <v>2018.29.02.012.2.1.1.2.1.11.045.7330.2.6.8.3.2.E.356.356D1.2213.00.16.00605.1.20.150.002</v>
          </cell>
          <cell r="E2843" t="str">
            <v>2018</v>
          </cell>
          <cell r="F2843" t="str">
            <v>29.02</v>
          </cell>
          <cell r="G2843" t="str">
            <v>012</v>
          </cell>
          <cell r="H2843" t="str">
            <v>2.1.1.2.1</v>
          </cell>
          <cell r="I2843" t="str">
            <v>11</v>
          </cell>
          <cell r="J2843" t="str">
            <v>045</v>
          </cell>
          <cell r="K2843" t="str">
            <v>7330</v>
          </cell>
          <cell r="L2843" t="str">
            <v>2</v>
          </cell>
          <cell r="M2843" t="str">
            <v>6</v>
          </cell>
          <cell r="N2843" t="str">
            <v>8</v>
          </cell>
          <cell r="O2843" t="str">
            <v>3</v>
          </cell>
          <cell r="P2843" t="str">
            <v>2</v>
          </cell>
          <cell r="Q2843" t="str">
            <v>E</v>
          </cell>
          <cell r="R2843" t="str">
            <v>356</v>
          </cell>
          <cell r="S2843" t="str">
            <v>356D1</v>
          </cell>
          <cell r="T2843" t="str">
            <v>2213</v>
          </cell>
          <cell r="U2843" t="str">
            <v>00</v>
          </cell>
          <cell r="V2843" t="str">
            <v>16</v>
          </cell>
          <cell r="W2843" t="str">
            <v>00605</v>
          </cell>
          <cell r="X2843" t="str">
            <v>1</v>
          </cell>
          <cell r="Y2843" t="str">
            <v>20</v>
          </cell>
          <cell r="Z2843" t="str">
            <v>150</v>
          </cell>
          <cell r="AA2843" t="str">
            <v>002</v>
          </cell>
          <cell r="AB2843">
            <v>10000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10000</v>
          </cell>
        </row>
        <row r="2844">
          <cell r="C2844" t="str">
            <v>246174009000100404002</v>
          </cell>
          <cell r="D2844" t="str">
            <v>2018.29.02.012.2.1.1.2.1.11.045.7400.2.6.5.3.1.E.900.90001.2461.00.14.00404.1.20.150.002</v>
          </cell>
          <cell r="E2844" t="str">
            <v>2018</v>
          </cell>
          <cell r="F2844" t="str">
            <v>29.02</v>
          </cell>
          <cell r="G2844" t="str">
            <v>012</v>
          </cell>
          <cell r="H2844" t="str">
            <v>2.1.1.2.1</v>
          </cell>
          <cell r="I2844" t="str">
            <v>11</v>
          </cell>
          <cell r="J2844" t="str">
            <v>045</v>
          </cell>
          <cell r="K2844" t="str">
            <v>7400</v>
          </cell>
          <cell r="L2844" t="str">
            <v>2</v>
          </cell>
          <cell r="M2844" t="str">
            <v>6</v>
          </cell>
          <cell r="N2844" t="str">
            <v>5</v>
          </cell>
          <cell r="O2844" t="str">
            <v>3</v>
          </cell>
          <cell r="P2844" t="str">
            <v>1</v>
          </cell>
          <cell r="Q2844" t="str">
            <v>E</v>
          </cell>
          <cell r="R2844" t="str">
            <v>900</v>
          </cell>
          <cell r="S2844" t="str">
            <v>90001</v>
          </cell>
          <cell r="T2844" t="str">
            <v>2461</v>
          </cell>
          <cell r="U2844" t="str">
            <v>00</v>
          </cell>
          <cell r="V2844" t="str">
            <v>14</v>
          </cell>
          <cell r="W2844" t="str">
            <v>00404</v>
          </cell>
          <cell r="X2844" t="str">
            <v>1</v>
          </cell>
          <cell r="Y2844" t="str">
            <v>20</v>
          </cell>
          <cell r="Z2844" t="str">
            <v>150</v>
          </cell>
          <cell r="AA2844" t="str">
            <v>002</v>
          </cell>
          <cell r="AB2844">
            <v>3600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3600</v>
          </cell>
        </row>
        <row r="2845">
          <cell r="C2845" t="str">
            <v>383174009000100605002</v>
          </cell>
          <cell r="D2845" t="str">
            <v>2018.29.02.012.2.1.1.2.1.11.045.7400.2.6.5.3.1.E.900.90001.3831.00.16.00605.1.20.150.002</v>
          </cell>
          <cell r="E2845" t="str">
            <v>2018</v>
          </cell>
          <cell r="F2845" t="str">
            <v>29.02</v>
          </cell>
          <cell r="G2845" t="str">
            <v>012</v>
          </cell>
          <cell r="H2845" t="str">
            <v>2.1.1.2.1</v>
          </cell>
          <cell r="I2845" t="str">
            <v>11</v>
          </cell>
          <cell r="J2845" t="str">
            <v>045</v>
          </cell>
          <cell r="K2845" t="str">
            <v>7400</v>
          </cell>
          <cell r="L2845" t="str">
            <v>2</v>
          </cell>
          <cell r="M2845" t="str">
            <v>6</v>
          </cell>
          <cell r="N2845" t="str">
            <v>5</v>
          </cell>
          <cell r="O2845" t="str">
            <v>3</v>
          </cell>
          <cell r="P2845" t="str">
            <v>1</v>
          </cell>
          <cell r="Q2845" t="str">
            <v>E</v>
          </cell>
          <cell r="R2845" t="str">
            <v>900</v>
          </cell>
          <cell r="S2845" t="str">
            <v>90001</v>
          </cell>
          <cell r="T2845" t="str">
            <v>3831</v>
          </cell>
          <cell r="U2845" t="str">
            <v>00</v>
          </cell>
          <cell r="V2845" t="str">
            <v>16</v>
          </cell>
          <cell r="W2845" t="str">
            <v>00605</v>
          </cell>
          <cell r="X2845" t="str">
            <v>1</v>
          </cell>
          <cell r="Y2845" t="str">
            <v>20</v>
          </cell>
          <cell r="Z2845" t="str">
            <v>150</v>
          </cell>
          <cell r="AA2845" t="str">
            <v>002</v>
          </cell>
          <cell r="AB2845">
            <v>1000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1000</v>
          </cell>
        </row>
        <row r="2846">
          <cell r="C2846" t="str">
            <v>39217210356D300605002</v>
          </cell>
          <cell r="D2846" t="str">
            <v>2018.29.02.012.2.1.1.2.1.11.045.7210.2.6.8.3.2.E.356.356D3.3921.00.16.00605.1.20.150.002</v>
          </cell>
          <cell r="E2846" t="str">
            <v>2018</v>
          </cell>
          <cell r="F2846" t="str">
            <v>29.02</v>
          </cell>
          <cell r="G2846" t="str">
            <v>012</v>
          </cell>
          <cell r="H2846" t="str">
            <v>2.1.1.2.1</v>
          </cell>
          <cell r="I2846" t="str">
            <v>11</v>
          </cell>
          <cell r="J2846" t="str">
            <v>045</v>
          </cell>
          <cell r="K2846" t="str">
            <v>7210</v>
          </cell>
          <cell r="L2846" t="str">
            <v>2</v>
          </cell>
          <cell r="M2846" t="str">
            <v>6</v>
          </cell>
          <cell r="N2846" t="str">
            <v>8</v>
          </cell>
          <cell r="O2846" t="str">
            <v>3</v>
          </cell>
          <cell r="P2846" t="str">
            <v>2</v>
          </cell>
          <cell r="Q2846" t="str">
            <v>E</v>
          </cell>
          <cell r="R2846" t="str">
            <v>356</v>
          </cell>
          <cell r="S2846" t="str">
            <v>356D3</v>
          </cell>
          <cell r="T2846" t="str">
            <v>3921</v>
          </cell>
          <cell r="U2846" t="str">
            <v>00</v>
          </cell>
          <cell r="V2846" t="str">
            <v>16</v>
          </cell>
          <cell r="W2846" t="str">
            <v>00605</v>
          </cell>
          <cell r="X2846" t="str">
            <v>1</v>
          </cell>
          <cell r="Y2846" t="str">
            <v>20</v>
          </cell>
          <cell r="Z2846" t="str">
            <v>150</v>
          </cell>
          <cell r="AA2846" t="str">
            <v>002</v>
          </cell>
          <cell r="AB2846">
            <v>4000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4000</v>
          </cell>
        </row>
        <row r="2847">
          <cell r="C2847" t="str">
            <v>51917210356D300605002</v>
          </cell>
          <cell r="D2847" t="str">
            <v>2018.29.02.012.2.1.1.2.1.11.045.7210.2.6.8.3.2.E.356.356D3.5191.00.16.00605.2.20.150.002</v>
          </cell>
          <cell r="E2847" t="str">
            <v>2018</v>
          </cell>
          <cell r="F2847" t="str">
            <v>29.02</v>
          </cell>
          <cell r="G2847" t="str">
            <v>012</v>
          </cell>
          <cell r="H2847" t="str">
            <v>2.1.1.2.1</v>
          </cell>
          <cell r="I2847" t="str">
            <v>11</v>
          </cell>
          <cell r="J2847" t="str">
            <v>045</v>
          </cell>
          <cell r="K2847" t="str">
            <v>7210</v>
          </cell>
          <cell r="L2847" t="str">
            <v>2</v>
          </cell>
          <cell r="M2847" t="str">
            <v>6</v>
          </cell>
          <cell r="N2847" t="str">
            <v>8</v>
          </cell>
          <cell r="O2847" t="str">
            <v>3</v>
          </cell>
          <cell r="P2847" t="str">
            <v>2</v>
          </cell>
          <cell r="Q2847" t="str">
            <v>E</v>
          </cell>
          <cell r="R2847" t="str">
            <v>356</v>
          </cell>
          <cell r="S2847" t="str">
            <v>356D3</v>
          </cell>
          <cell r="T2847" t="str">
            <v>5191</v>
          </cell>
          <cell r="U2847" t="str">
            <v>00</v>
          </cell>
          <cell r="V2847" t="str">
            <v>16</v>
          </cell>
          <cell r="W2847" t="str">
            <v>00605</v>
          </cell>
          <cell r="X2847" t="str">
            <v>2</v>
          </cell>
          <cell r="Y2847" t="str">
            <v>20</v>
          </cell>
          <cell r="Z2847" t="str">
            <v>150</v>
          </cell>
          <cell r="AA2847" t="str">
            <v>002</v>
          </cell>
          <cell r="AB2847">
            <v>7500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7500</v>
          </cell>
        </row>
        <row r="2848">
          <cell r="C2848" t="str">
            <v>17157300356D100605002</v>
          </cell>
          <cell r="D2848" t="str">
            <v>2018.29.02.012.2.1.1.2.1.11.045.7300.2.6.8.3.2.E.356.356D1.1715.00.16.00605.1.20.150.002</v>
          </cell>
          <cell r="E2848" t="str">
            <v>2018</v>
          </cell>
          <cell r="F2848" t="str">
            <v>29.02</v>
          </cell>
          <cell r="G2848" t="str">
            <v>012</v>
          </cell>
          <cell r="H2848" t="str">
            <v>2.1.1.2.1</v>
          </cell>
          <cell r="I2848" t="str">
            <v>11</v>
          </cell>
          <cell r="J2848" t="str">
            <v>045</v>
          </cell>
          <cell r="K2848" t="str">
            <v>7300</v>
          </cell>
          <cell r="L2848" t="str">
            <v>2</v>
          </cell>
          <cell r="M2848" t="str">
            <v>6</v>
          </cell>
          <cell r="N2848" t="str">
            <v>8</v>
          </cell>
          <cell r="O2848" t="str">
            <v>3</v>
          </cell>
          <cell r="P2848" t="str">
            <v>2</v>
          </cell>
          <cell r="Q2848" t="str">
            <v>E</v>
          </cell>
          <cell r="R2848" t="str">
            <v>356</v>
          </cell>
          <cell r="S2848" t="str">
            <v>356D1</v>
          </cell>
          <cell r="T2848" t="str">
            <v>1715</v>
          </cell>
          <cell r="U2848" t="str">
            <v>00</v>
          </cell>
          <cell r="V2848" t="str">
            <v>16</v>
          </cell>
          <cell r="W2848" t="str">
            <v>00605</v>
          </cell>
          <cell r="X2848" t="str">
            <v>1</v>
          </cell>
          <cell r="Y2848" t="str">
            <v>20</v>
          </cell>
          <cell r="Z2848" t="str">
            <v>150</v>
          </cell>
          <cell r="AA2848" t="str">
            <v>002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</row>
        <row r="2849">
          <cell r="C2849" t="str">
            <v>23117300356D100605002</v>
          </cell>
          <cell r="D2849" t="str">
            <v>2018.29.02.012.2.1.1.2.1.11.045.7300.2.6.8.3.2.E.356.356D1.2311.00.16.00605.1.20.150.002</v>
          </cell>
          <cell r="E2849" t="str">
            <v>2018</v>
          </cell>
          <cell r="F2849" t="str">
            <v>29.02</v>
          </cell>
          <cell r="G2849" t="str">
            <v>012</v>
          </cell>
          <cell r="H2849" t="str">
            <v>2.1.1.2.1</v>
          </cell>
          <cell r="I2849" t="str">
            <v>11</v>
          </cell>
          <cell r="J2849" t="str">
            <v>045</v>
          </cell>
          <cell r="K2849" t="str">
            <v>7300</v>
          </cell>
          <cell r="L2849" t="str">
            <v>2</v>
          </cell>
          <cell r="M2849" t="str">
            <v>6</v>
          </cell>
          <cell r="N2849" t="str">
            <v>8</v>
          </cell>
          <cell r="O2849" t="str">
            <v>3</v>
          </cell>
          <cell r="P2849" t="str">
            <v>2</v>
          </cell>
          <cell r="Q2849" t="str">
            <v>E</v>
          </cell>
          <cell r="R2849" t="str">
            <v>356</v>
          </cell>
          <cell r="S2849" t="str">
            <v>356D1</v>
          </cell>
          <cell r="T2849" t="str">
            <v>2311</v>
          </cell>
          <cell r="U2849" t="str">
            <v>00</v>
          </cell>
          <cell r="V2849" t="str">
            <v>16</v>
          </cell>
          <cell r="W2849" t="str">
            <v>00605</v>
          </cell>
          <cell r="X2849" t="str">
            <v>1</v>
          </cell>
          <cell r="Y2849" t="str">
            <v>20</v>
          </cell>
          <cell r="Z2849" t="str">
            <v>150</v>
          </cell>
          <cell r="AA2849" t="str">
            <v>002</v>
          </cell>
          <cell r="AB2849">
            <v>168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168</v>
          </cell>
        </row>
        <row r="2850">
          <cell r="C2850" t="str">
            <v>37217300356D300605002</v>
          </cell>
          <cell r="D2850" t="str">
            <v>2018.29.02.012.2.1.1.2.1.11.045.7300.2.6.8.3.2.E.356.356D3.3721.00.16.00605.1.20.150.002</v>
          </cell>
          <cell r="E2850" t="str">
            <v>2018</v>
          </cell>
          <cell r="F2850" t="str">
            <v>29.02</v>
          </cell>
          <cell r="G2850" t="str">
            <v>012</v>
          </cell>
          <cell r="H2850" t="str">
            <v>2.1.1.2.1</v>
          </cell>
          <cell r="I2850" t="str">
            <v>11</v>
          </cell>
          <cell r="J2850" t="str">
            <v>045</v>
          </cell>
          <cell r="K2850" t="str">
            <v>7300</v>
          </cell>
          <cell r="L2850" t="str">
            <v>2</v>
          </cell>
          <cell r="M2850" t="str">
            <v>6</v>
          </cell>
          <cell r="N2850" t="str">
            <v>8</v>
          </cell>
          <cell r="O2850" t="str">
            <v>3</v>
          </cell>
          <cell r="P2850" t="str">
            <v>2</v>
          </cell>
          <cell r="Q2850" t="str">
            <v>E</v>
          </cell>
          <cell r="R2850" t="str">
            <v>356</v>
          </cell>
          <cell r="S2850" t="str">
            <v>356D3</v>
          </cell>
          <cell r="T2850" t="str">
            <v>3721</v>
          </cell>
          <cell r="U2850" t="str">
            <v>00</v>
          </cell>
          <cell r="V2850" t="str">
            <v>16</v>
          </cell>
          <cell r="W2850" t="str">
            <v>00605</v>
          </cell>
          <cell r="X2850" t="str">
            <v>1</v>
          </cell>
          <cell r="Y2850" t="str">
            <v>20</v>
          </cell>
          <cell r="Z2850" t="str">
            <v>150</v>
          </cell>
          <cell r="AA2850" t="str">
            <v>002</v>
          </cell>
          <cell r="AB2850">
            <v>2000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2000</v>
          </cell>
        </row>
        <row r="2851">
          <cell r="C2851" t="str">
            <v>33637300356D400605002</v>
          </cell>
          <cell r="D2851" t="str">
            <v>2018.29.02.012.2.1.1.2.1.11.045.7300.2.6.8.3.2.E.356.356D4.3363.00.16.00605.1.20.150.002</v>
          </cell>
          <cell r="E2851" t="str">
            <v>2018</v>
          </cell>
          <cell r="F2851" t="str">
            <v>29.02</v>
          </cell>
          <cell r="G2851" t="str">
            <v>012</v>
          </cell>
          <cell r="H2851" t="str">
            <v>2.1.1.2.1</v>
          </cell>
          <cell r="I2851" t="str">
            <v>11</v>
          </cell>
          <cell r="J2851" t="str">
            <v>045</v>
          </cell>
          <cell r="K2851" t="str">
            <v>7300</v>
          </cell>
          <cell r="L2851" t="str">
            <v>2</v>
          </cell>
          <cell r="M2851" t="str">
            <v>6</v>
          </cell>
          <cell r="N2851" t="str">
            <v>8</v>
          </cell>
          <cell r="O2851" t="str">
            <v>3</v>
          </cell>
          <cell r="P2851" t="str">
            <v>2</v>
          </cell>
          <cell r="Q2851" t="str">
            <v>E</v>
          </cell>
          <cell r="R2851" t="str">
            <v>356</v>
          </cell>
          <cell r="S2851" t="str">
            <v>356D4</v>
          </cell>
          <cell r="T2851" t="str">
            <v>3363</v>
          </cell>
          <cell r="U2851" t="str">
            <v>00</v>
          </cell>
          <cell r="V2851" t="str">
            <v>16</v>
          </cell>
          <cell r="W2851" t="str">
            <v>00605</v>
          </cell>
          <cell r="X2851" t="str">
            <v>1</v>
          </cell>
          <cell r="Y2851" t="str">
            <v>20</v>
          </cell>
          <cell r="Z2851" t="str">
            <v>150</v>
          </cell>
          <cell r="AA2851" t="str">
            <v>002</v>
          </cell>
          <cell r="AB2851">
            <v>833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833</v>
          </cell>
        </row>
        <row r="2852">
          <cell r="C2852" t="str">
            <v>39217300356D400605002</v>
          </cell>
          <cell r="D2852" t="str">
            <v>2018.29.02.012.2.1.1.2.1.11.045.7300.2.6.8.3.2.E.356.356D4.3921.00.16.00605.1.20.150.002</v>
          </cell>
          <cell r="E2852" t="str">
            <v>2018</v>
          </cell>
          <cell r="F2852" t="str">
            <v>29.02</v>
          </cell>
          <cell r="G2852" t="str">
            <v>012</v>
          </cell>
          <cell r="H2852" t="str">
            <v>2.1.1.2.1</v>
          </cell>
          <cell r="I2852" t="str">
            <v>11</v>
          </cell>
          <cell r="J2852" t="str">
            <v>045</v>
          </cell>
          <cell r="K2852" t="str">
            <v>7300</v>
          </cell>
          <cell r="L2852" t="str">
            <v>2</v>
          </cell>
          <cell r="M2852" t="str">
            <v>6</v>
          </cell>
          <cell r="N2852" t="str">
            <v>8</v>
          </cell>
          <cell r="O2852" t="str">
            <v>3</v>
          </cell>
          <cell r="P2852" t="str">
            <v>2</v>
          </cell>
          <cell r="Q2852" t="str">
            <v>E</v>
          </cell>
          <cell r="R2852" t="str">
            <v>356</v>
          </cell>
          <cell r="S2852" t="str">
            <v>356D4</v>
          </cell>
          <cell r="T2852" t="str">
            <v>3921</v>
          </cell>
          <cell r="U2852" t="str">
            <v>00</v>
          </cell>
          <cell r="V2852" t="str">
            <v>16</v>
          </cell>
          <cell r="W2852" t="str">
            <v>00605</v>
          </cell>
          <cell r="X2852" t="str">
            <v>1</v>
          </cell>
          <cell r="Y2852" t="str">
            <v>20</v>
          </cell>
          <cell r="Z2852" t="str">
            <v>150</v>
          </cell>
          <cell r="AA2852" t="str">
            <v>002</v>
          </cell>
          <cell r="AB2852">
            <v>598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598</v>
          </cell>
        </row>
        <row r="2853">
          <cell r="C2853" t="str">
            <v>44137300356D500501059</v>
          </cell>
          <cell r="D2853" t="str">
            <v>2018.29.02.012.2.1.1.2.1.11.045.7300.2.6.8.3.2.E.356.356D5.4413.00.25.00501.1.20.150.059</v>
          </cell>
          <cell r="E2853" t="str">
            <v>2018</v>
          </cell>
          <cell r="F2853" t="str">
            <v>29.02</v>
          </cell>
          <cell r="G2853" t="str">
            <v>012</v>
          </cell>
          <cell r="H2853" t="str">
            <v>2.1.1.2.1</v>
          </cell>
          <cell r="I2853" t="str">
            <v>11</v>
          </cell>
          <cell r="J2853" t="str">
            <v>045</v>
          </cell>
          <cell r="K2853" t="str">
            <v>7300</v>
          </cell>
          <cell r="L2853" t="str">
            <v>2</v>
          </cell>
          <cell r="M2853" t="str">
            <v>6</v>
          </cell>
          <cell r="N2853" t="str">
            <v>8</v>
          </cell>
          <cell r="O2853" t="str">
            <v>3</v>
          </cell>
          <cell r="P2853" t="str">
            <v>2</v>
          </cell>
          <cell r="Q2853" t="str">
            <v>E</v>
          </cell>
          <cell r="R2853" t="str">
            <v>356</v>
          </cell>
          <cell r="S2853" t="str">
            <v>356D5</v>
          </cell>
          <cell r="T2853" t="str">
            <v>4413</v>
          </cell>
          <cell r="U2853" t="str">
            <v>00</v>
          </cell>
          <cell r="V2853" t="str">
            <v>25</v>
          </cell>
          <cell r="W2853" t="str">
            <v>00501</v>
          </cell>
          <cell r="X2853" t="str">
            <v>1</v>
          </cell>
          <cell r="Y2853" t="str">
            <v>20</v>
          </cell>
          <cell r="Z2853" t="str">
            <v>150</v>
          </cell>
          <cell r="AA2853" t="str">
            <v>059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</row>
        <row r="2854">
          <cell r="C2854" t="str">
            <v>33627300356D600605002</v>
          </cell>
          <cell r="D2854" t="str">
            <v>2018.29.02.012.2.1.1.2.1.11.045.7300.2.6.8.3.2.E.356.356D6.3362.00.16.00605.1.20.150.002</v>
          </cell>
          <cell r="E2854" t="str">
            <v>2018</v>
          </cell>
          <cell r="F2854" t="str">
            <v>29.02</v>
          </cell>
          <cell r="G2854" t="str">
            <v>012</v>
          </cell>
          <cell r="H2854" t="str">
            <v>2.1.1.2.1</v>
          </cell>
          <cell r="I2854" t="str">
            <v>11</v>
          </cell>
          <cell r="J2854" t="str">
            <v>045</v>
          </cell>
          <cell r="K2854" t="str">
            <v>7300</v>
          </cell>
          <cell r="L2854" t="str">
            <v>2</v>
          </cell>
          <cell r="M2854" t="str">
            <v>6</v>
          </cell>
          <cell r="N2854" t="str">
            <v>8</v>
          </cell>
          <cell r="O2854" t="str">
            <v>3</v>
          </cell>
          <cell r="P2854" t="str">
            <v>2</v>
          </cell>
          <cell r="Q2854" t="str">
            <v>E</v>
          </cell>
          <cell r="R2854" t="str">
            <v>356</v>
          </cell>
          <cell r="S2854" t="str">
            <v>356D6</v>
          </cell>
          <cell r="T2854" t="str">
            <v>3362</v>
          </cell>
          <cell r="U2854" t="str">
            <v>00</v>
          </cell>
          <cell r="V2854" t="str">
            <v>16</v>
          </cell>
          <cell r="W2854" t="str">
            <v>00605</v>
          </cell>
          <cell r="X2854" t="str">
            <v>1</v>
          </cell>
          <cell r="Y2854" t="str">
            <v>20</v>
          </cell>
          <cell r="Z2854" t="str">
            <v>150</v>
          </cell>
          <cell r="AA2854" t="str">
            <v>002</v>
          </cell>
          <cell r="AB2854">
            <v>833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833</v>
          </cell>
        </row>
        <row r="2855">
          <cell r="C2855" t="str">
            <v>27417310356D500605002</v>
          </cell>
          <cell r="D2855" t="str">
            <v>2018.29.02.012.2.1.1.2.1.11.045.7310.2.6.8.3.2.E.356.356D5.2741.00.16.00605.1.20.150.002</v>
          </cell>
          <cell r="E2855" t="str">
            <v>2018</v>
          </cell>
          <cell r="F2855" t="str">
            <v>29.02</v>
          </cell>
          <cell r="G2855" t="str">
            <v>012</v>
          </cell>
          <cell r="H2855" t="str">
            <v>2.1.1.2.1</v>
          </cell>
          <cell r="I2855" t="str">
            <v>11</v>
          </cell>
          <cell r="J2855" t="str">
            <v>045</v>
          </cell>
          <cell r="K2855" t="str">
            <v>7310</v>
          </cell>
          <cell r="L2855" t="str">
            <v>2</v>
          </cell>
          <cell r="M2855" t="str">
            <v>6</v>
          </cell>
          <cell r="N2855" t="str">
            <v>8</v>
          </cell>
          <cell r="O2855" t="str">
            <v>3</v>
          </cell>
          <cell r="P2855" t="str">
            <v>2</v>
          </cell>
          <cell r="Q2855" t="str">
            <v>E</v>
          </cell>
          <cell r="R2855" t="str">
            <v>356</v>
          </cell>
          <cell r="S2855" t="str">
            <v>356D5</v>
          </cell>
          <cell r="T2855" t="str">
            <v>2741</v>
          </cell>
          <cell r="U2855" t="str">
            <v>00</v>
          </cell>
          <cell r="V2855" t="str">
            <v>16</v>
          </cell>
          <cell r="W2855" t="str">
            <v>00605</v>
          </cell>
          <cell r="X2855" t="str">
            <v>1</v>
          </cell>
          <cell r="Y2855" t="str">
            <v>20</v>
          </cell>
          <cell r="Z2855" t="str">
            <v>150</v>
          </cell>
          <cell r="AA2855" t="str">
            <v>002</v>
          </cell>
          <cell r="AB2855">
            <v>130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130</v>
          </cell>
        </row>
        <row r="2856">
          <cell r="C2856" t="str">
            <v>26117310356D600605002</v>
          </cell>
          <cell r="D2856" t="str">
            <v>2018.29.02.012.2.1.1.2.1.11.045.7310.2.6.8.3.2.E.356.356D6.2611.00.16.00605.1.20.150.002</v>
          </cell>
          <cell r="E2856" t="str">
            <v>2018</v>
          </cell>
          <cell r="F2856" t="str">
            <v>29.02</v>
          </cell>
          <cell r="G2856" t="str">
            <v>012</v>
          </cell>
          <cell r="H2856" t="str">
            <v>2.1.1.2.1</v>
          </cell>
          <cell r="I2856" t="str">
            <v>11</v>
          </cell>
          <cell r="J2856" t="str">
            <v>045</v>
          </cell>
          <cell r="K2856" t="str">
            <v>7310</v>
          </cell>
          <cell r="L2856" t="str">
            <v>2</v>
          </cell>
          <cell r="M2856" t="str">
            <v>6</v>
          </cell>
          <cell r="N2856" t="str">
            <v>8</v>
          </cell>
          <cell r="O2856" t="str">
            <v>3</v>
          </cell>
          <cell r="P2856" t="str">
            <v>2</v>
          </cell>
          <cell r="Q2856" t="str">
            <v>E</v>
          </cell>
          <cell r="R2856" t="str">
            <v>356</v>
          </cell>
          <cell r="S2856" t="str">
            <v>356D6</v>
          </cell>
          <cell r="T2856" t="str">
            <v>2611</v>
          </cell>
          <cell r="U2856" t="str">
            <v>00</v>
          </cell>
          <cell r="V2856" t="str">
            <v>16</v>
          </cell>
          <cell r="W2856" t="str">
            <v>00605</v>
          </cell>
          <cell r="X2856" t="str">
            <v>1</v>
          </cell>
          <cell r="Y2856" t="str">
            <v>20</v>
          </cell>
          <cell r="Z2856" t="str">
            <v>150</v>
          </cell>
          <cell r="AA2856" t="str">
            <v>002</v>
          </cell>
          <cell r="AB2856">
            <v>4200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4200</v>
          </cell>
        </row>
        <row r="2857">
          <cell r="C2857" t="str">
            <v>37517310356D600605002</v>
          </cell>
          <cell r="D2857" t="str">
            <v>2018.29.02.012.2.1.1.2.1.11.045.7310.2.6.8.3.2.E.356.356D6.3751.00.16.00605.1.20.150.002</v>
          </cell>
          <cell r="E2857" t="str">
            <v>2018</v>
          </cell>
          <cell r="F2857" t="str">
            <v>29.02</v>
          </cell>
          <cell r="G2857" t="str">
            <v>012</v>
          </cell>
          <cell r="H2857" t="str">
            <v>2.1.1.2.1</v>
          </cell>
          <cell r="I2857" t="str">
            <v>11</v>
          </cell>
          <cell r="J2857" t="str">
            <v>045</v>
          </cell>
          <cell r="K2857" t="str">
            <v>7310</v>
          </cell>
          <cell r="L2857" t="str">
            <v>2</v>
          </cell>
          <cell r="M2857" t="str">
            <v>6</v>
          </cell>
          <cell r="N2857" t="str">
            <v>8</v>
          </cell>
          <cell r="O2857" t="str">
            <v>3</v>
          </cell>
          <cell r="P2857" t="str">
            <v>2</v>
          </cell>
          <cell r="Q2857" t="str">
            <v>E</v>
          </cell>
          <cell r="R2857" t="str">
            <v>356</v>
          </cell>
          <cell r="S2857" t="str">
            <v>356D6</v>
          </cell>
          <cell r="T2857" t="str">
            <v>3751</v>
          </cell>
          <cell r="U2857" t="str">
            <v>00</v>
          </cell>
          <cell r="V2857" t="str">
            <v>16</v>
          </cell>
          <cell r="W2857" t="str">
            <v>00605</v>
          </cell>
          <cell r="X2857" t="str">
            <v>1</v>
          </cell>
          <cell r="Y2857" t="str">
            <v>20</v>
          </cell>
          <cell r="Z2857" t="str">
            <v>150</v>
          </cell>
          <cell r="AA2857" t="str">
            <v>002</v>
          </cell>
          <cell r="AB2857">
            <v>1500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1500</v>
          </cell>
        </row>
        <row r="2858">
          <cell r="C2858" t="str">
            <v>25417320356D100605002</v>
          </cell>
          <cell r="D2858" t="str">
            <v>2018.29.02.012.2.1.1.2.1.11.045.7320.2.6.8.3.2.E.356.356D1.2541.00.16.00605.1.20.150.002</v>
          </cell>
          <cell r="E2858" t="str">
            <v>2018</v>
          </cell>
          <cell r="F2858" t="str">
            <v>29.02</v>
          </cell>
          <cell r="G2858" t="str">
            <v>012</v>
          </cell>
          <cell r="H2858" t="str">
            <v>2.1.1.2.1</v>
          </cell>
          <cell r="I2858" t="str">
            <v>11</v>
          </cell>
          <cell r="J2858" t="str">
            <v>045</v>
          </cell>
          <cell r="K2858" t="str">
            <v>7320</v>
          </cell>
          <cell r="L2858" t="str">
            <v>2</v>
          </cell>
          <cell r="M2858" t="str">
            <v>6</v>
          </cell>
          <cell r="N2858" t="str">
            <v>8</v>
          </cell>
          <cell r="O2858" t="str">
            <v>3</v>
          </cell>
          <cell r="P2858" t="str">
            <v>2</v>
          </cell>
          <cell r="Q2858" t="str">
            <v>E</v>
          </cell>
          <cell r="R2858" t="str">
            <v>356</v>
          </cell>
          <cell r="S2858" t="str">
            <v>356D1</v>
          </cell>
          <cell r="T2858" t="str">
            <v>2541</v>
          </cell>
          <cell r="U2858" t="str">
            <v>00</v>
          </cell>
          <cell r="V2858" t="str">
            <v>16</v>
          </cell>
          <cell r="W2858" t="str">
            <v>00605</v>
          </cell>
          <cell r="X2858" t="str">
            <v>1</v>
          </cell>
          <cell r="Y2858" t="str">
            <v>20</v>
          </cell>
          <cell r="Z2858" t="str">
            <v>150</v>
          </cell>
          <cell r="AA2858" t="str">
            <v>002</v>
          </cell>
          <cell r="AB2858">
            <v>150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150</v>
          </cell>
        </row>
        <row r="2859">
          <cell r="C2859" t="str">
            <v>33657320356D100605002</v>
          </cell>
          <cell r="D2859" t="str">
            <v>2018.29.02.012.2.1.1.2.1.11.045.7320.2.6.8.3.2.E.356.356D1.3365.00.16.00605.1.20.150.002</v>
          </cell>
          <cell r="E2859" t="str">
            <v>2018</v>
          </cell>
          <cell r="F2859" t="str">
            <v>29.02</v>
          </cell>
          <cell r="G2859" t="str">
            <v>012</v>
          </cell>
          <cell r="H2859" t="str">
            <v>2.1.1.2.1</v>
          </cell>
          <cell r="I2859" t="str">
            <v>11</v>
          </cell>
          <cell r="J2859" t="str">
            <v>045</v>
          </cell>
          <cell r="K2859" t="str">
            <v>7320</v>
          </cell>
          <cell r="L2859" t="str">
            <v>2</v>
          </cell>
          <cell r="M2859" t="str">
            <v>6</v>
          </cell>
          <cell r="N2859" t="str">
            <v>8</v>
          </cell>
          <cell r="O2859" t="str">
            <v>3</v>
          </cell>
          <cell r="P2859" t="str">
            <v>2</v>
          </cell>
          <cell r="Q2859" t="str">
            <v>E</v>
          </cell>
          <cell r="R2859" t="str">
            <v>356</v>
          </cell>
          <cell r="S2859" t="str">
            <v>356D1</v>
          </cell>
          <cell r="T2859" t="str">
            <v>3365</v>
          </cell>
          <cell r="U2859" t="str">
            <v>00</v>
          </cell>
          <cell r="V2859" t="str">
            <v>16</v>
          </cell>
          <cell r="W2859" t="str">
            <v>00605</v>
          </cell>
          <cell r="X2859" t="str">
            <v>1</v>
          </cell>
          <cell r="Y2859" t="str">
            <v>20</v>
          </cell>
          <cell r="Z2859" t="str">
            <v>150</v>
          </cell>
          <cell r="AA2859" t="str">
            <v>002</v>
          </cell>
          <cell r="AB2859">
            <v>22524.03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22524.03</v>
          </cell>
        </row>
        <row r="2860">
          <cell r="C2860" t="str">
            <v>13117130356B200605002</v>
          </cell>
          <cell r="D2860" t="str">
            <v>2018.29.02.012.2.1.1.2.1.11.045.7130.2.6.8.3.2.E.356.356B2.1311.00.16.00605.1.20.150.002</v>
          </cell>
          <cell r="E2860" t="str">
            <v>2018</v>
          </cell>
          <cell r="F2860" t="str">
            <v>29.02</v>
          </cell>
          <cell r="G2860" t="str">
            <v>012</v>
          </cell>
          <cell r="H2860" t="str">
            <v>2.1.1.2.1</v>
          </cell>
          <cell r="I2860" t="str">
            <v>11</v>
          </cell>
          <cell r="J2860" t="str">
            <v>045</v>
          </cell>
          <cell r="K2860" t="str">
            <v>7130</v>
          </cell>
          <cell r="L2860" t="str">
            <v>2</v>
          </cell>
          <cell r="M2860" t="str">
            <v>6</v>
          </cell>
          <cell r="N2860" t="str">
            <v>8</v>
          </cell>
          <cell r="O2860" t="str">
            <v>3</v>
          </cell>
          <cell r="P2860" t="str">
            <v>2</v>
          </cell>
          <cell r="Q2860" t="str">
            <v>E</v>
          </cell>
          <cell r="R2860" t="str">
            <v>356</v>
          </cell>
          <cell r="S2860" t="str">
            <v>356B2</v>
          </cell>
          <cell r="T2860" t="str">
            <v>1311</v>
          </cell>
          <cell r="U2860" t="str">
            <v>00</v>
          </cell>
          <cell r="V2860" t="str">
            <v>16</v>
          </cell>
          <cell r="W2860" t="str">
            <v>00605</v>
          </cell>
          <cell r="X2860" t="str">
            <v>1</v>
          </cell>
          <cell r="Y2860" t="str">
            <v>20</v>
          </cell>
          <cell r="Z2860" t="str">
            <v>150</v>
          </cell>
          <cell r="AA2860" t="str">
            <v>002</v>
          </cell>
          <cell r="AB2860">
            <v>9975.4599999999991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9975.4599999999991</v>
          </cell>
        </row>
        <row r="2861">
          <cell r="C2861" t="str">
            <v>37117200356D100605002</v>
          </cell>
          <cell r="D2861" t="str">
            <v>2018.29.02.012.2.1.1.2.1.11.045.7200.2.6.8.3.2.E.356.356D1.3711.00.16.00605.1.20.150.002</v>
          </cell>
          <cell r="E2861" t="str">
            <v>2018</v>
          </cell>
          <cell r="F2861" t="str">
            <v>29.02</v>
          </cell>
          <cell r="G2861" t="str">
            <v>012</v>
          </cell>
          <cell r="H2861" t="str">
            <v>2.1.1.2.1</v>
          </cell>
          <cell r="I2861" t="str">
            <v>11</v>
          </cell>
          <cell r="J2861" t="str">
            <v>045</v>
          </cell>
          <cell r="K2861" t="str">
            <v>7200</v>
          </cell>
          <cell r="L2861" t="str">
            <v>2</v>
          </cell>
          <cell r="M2861" t="str">
            <v>6</v>
          </cell>
          <cell r="N2861" t="str">
            <v>8</v>
          </cell>
          <cell r="O2861" t="str">
            <v>3</v>
          </cell>
          <cell r="P2861" t="str">
            <v>2</v>
          </cell>
          <cell r="Q2861" t="str">
            <v>E</v>
          </cell>
          <cell r="R2861" t="str">
            <v>356</v>
          </cell>
          <cell r="S2861" t="str">
            <v>356D1</v>
          </cell>
          <cell r="T2861" t="str">
            <v>3711</v>
          </cell>
          <cell r="U2861" t="str">
            <v>00</v>
          </cell>
          <cell r="V2861" t="str">
            <v>16</v>
          </cell>
          <cell r="W2861" t="str">
            <v>00605</v>
          </cell>
          <cell r="X2861" t="str">
            <v>1</v>
          </cell>
          <cell r="Y2861" t="str">
            <v>20</v>
          </cell>
          <cell r="Z2861" t="str">
            <v>150</v>
          </cell>
          <cell r="AA2861" t="str">
            <v>002</v>
          </cell>
          <cell r="AB2861">
            <v>15491.29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15491.29</v>
          </cell>
        </row>
        <row r="2862">
          <cell r="C2862" t="str">
            <v>37517200356D300605002</v>
          </cell>
          <cell r="D2862" t="str">
            <v>2018.29.02.012.2.1.1.2.1.11.045.7200.2.6.8.3.2.E.356.356D3.3751.00.16.00605.1.20.150.002</v>
          </cell>
          <cell r="E2862" t="str">
            <v>2018</v>
          </cell>
          <cell r="F2862" t="str">
            <v>29.02</v>
          </cell>
          <cell r="G2862" t="str">
            <v>012</v>
          </cell>
          <cell r="H2862" t="str">
            <v>2.1.1.2.1</v>
          </cell>
          <cell r="I2862" t="str">
            <v>11</v>
          </cell>
          <cell r="J2862" t="str">
            <v>045</v>
          </cell>
          <cell r="K2862" t="str">
            <v>7200</v>
          </cell>
          <cell r="L2862" t="str">
            <v>2</v>
          </cell>
          <cell r="M2862" t="str">
            <v>6</v>
          </cell>
          <cell r="N2862" t="str">
            <v>8</v>
          </cell>
          <cell r="O2862" t="str">
            <v>3</v>
          </cell>
          <cell r="P2862" t="str">
            <v>2</v>
          </cell>
          <cell r="Q2862" t="str">
            <v>E</v>
          </cell>
          <cell r="R2862" t="str">
            <v>356</v>
          </cell>
          <cell r="S2862" t="str">
            <v>356D3</v>
          </cell>
          <cell r="T2862" t="str">
            <v>3751</v>
          </cell>
          <cell r="U2862" t="str">
            <v>00</v>
          </cell>
          <cell r="V2862" t="str">
            <v>16</v>
          </cell>
          <cell r="W2862" t="str">
            <v>00605</v>
          </cell>
          <cell r="X2862" t="str">
            <v>1</v>
          </cell>
          <cell r="Y2862" t="str">
            <v>20</v>
          </cell>
          <cell r="Z2862" t="str">
            <v>150</v>
          </cell>
          <cell r="AA2862" t="str">
            <v>002</v>
          </cell>
          <cell r="AB2862">
            <v>1445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1445</v>
          </cell>
        </row>
        <row r="2863">
          <cell r="C2863" t="str">
            <v>14117220356D300605002</v>
          </cell>
          <cell r="D2863" t="str">
            <v>2018.29.02.012.2.1.1.2.1.11.045.7220.2.6.8.3.2.E.356.356D3.1411.00.16.00605.1.20.150.002</v>
          </cell>
          <cell r="E2863" t="str">
            <v>2018</v>
          </cell>
          <cell r="F2863" t="str">
            <v>29.02</v>
          </cell>
          <cell r="G2863" t="str">
            <v>012</v>
          </cell>
          <cell r="H2863" t="str">
            <v>2.1.1.2.1</v>
          </cell>
          <cell r="I2863" t="str">
            <v>11</v>
          </cell>
          <cell r="J2863" t="str">
            <v>045</v>
          </cell>
          <cell r="K2863" t="str">
            <v>7220</v>
          </cell>
          <cell r="L2863" t="str">
            <v>2</v>
          </cell>
          <cell r="M2863" t="str">
            <v>6</v>
          </cell>
          <cell r="N2863" t="str">
            <v>8</v>
          </cell>
          <cell r="O2863" t="str">
            <v>3</v>
          </cell>
          <cell r="P2863" t="str">
            <v>2</v>
          </cell>
          <cell r="Q2863" t="str">
            <v>E</v>
          </cell>
          <cell r="R2863" t="str">
            <v>356</v>
          </cell>
          <cell r="S2863" t="str">
            <v>356D3</v>
          </cell>
          <cell r="T2863" t="str">
            <v>1411</v>
          </cell>
          <cell r="U2863" t="str">
            <v>00</v>
          </cell>
          <cell r="V2863" t="str">
            <v>16</v>
          </cell>
          <cell r="W2863" t="str">
            <v>00605</v>
          </cell>
          <cell r="X2863" t="str">
            <v>1</v>
          </cell>
          <cell r="Y2863" t="str">
            <v>20</v>
          </cell>
          <cell r="Z2863" t="str">
            <v>150</v>
          </cell>
          <cell r="AA2863" t="str">
            <v>002</v>
          </cell>
          <cell r="AB2863">
            <v>8693.93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8693.93</v>
          </cell>
        </row>
        <row r="2864">
          <cell r="C2864" t="str">
            <v>15437220356D300605002</v>
          </cell>
          <cell r="D2864" t="str">
            <v>2018.29.02.012.2.1.1.2.1.11.045.7220.2.6.8.3.2.E.356.356D3.1543.00.16.00605.1.20.150.002</v>
          </cell>
          <cell r="E2864" t="str">
            <v>2018</v>
          </cell>
          <cell r="F2864" t="str">
            <v>29.02</v>
          </cell>
          <cell r="G2864" t="str">
            <v>012</v>
          </cell>
          <cell r="H2864" t="str">
            <v>2.1.1.2.1</v>
          </cell>
          <cell r="I2864" t="str">
            <v>11</v>
          </cell>
          <cell r="J2864" t="str">
            <v>045</v>
          </cell>
          <cell r="K2864" t="str">
            <v>7220</v>
          </cell>
          <cell r="L2864" t="str">
            <v>2</v>
          </cell>
          <cell r="M2864" t="str">
            <v>6</v>
          </cell>
          <cell r="N2864" t="str">
            <v>8</v>
          </cell>
          <cell r="O2864" t="str">
            <v>3</v>
          </cell>
          <cell r="P2864" t="str">
            <v>2</v>
          </cell>
          <cell r="Q2864" t="str">
            <v>E</v>
          </cell>
          <cell r="R2864" t="str">
            <v>356</v>
          </cell>
          <cell r="S2864" t="str">
            <v>356D3</v>
          </cell>
          <cell r="T2864" t="str">
            <v>1543</v>
          </cell>
          <cell r="U2864" t="str">
            <v>00</v>
          </cell>
          <cell r="V2864" t="str">
            <v>16</v>
          </cell>
          <cell r="W2864" t="str">
            <v>00605</v>
          </cell>
          <cell r="X2864" t="str">
            <v>1</v>
          </cell>
          <cell r="Y2864" t="str">
            <v>20</v>
          </cell>
          <cell r="Z2864" t="str">
            <v>150</v>
          </cell>
          <cell r="AA2864" t="str">
            <v>002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</row>
        <row r="2865">
          <cell r="C2865" t="str">
            <v>39217220356D500605002</v>
          </cell>
          <cell r="D2865" t="str">
            <v>2018.29.02.012.2.1.1.2.1.11.045.7220.2.6.8.3.2.E.356.356D5.3921.00.16.00605.1.20.150.002</v>
          </cell>
          <cell r="E2865" t="str">
            <v>2018</v>
          </cell>
          <cell r="F2865" t="str">
            <v>29.02</v>
          </cell>
          <cell r="G2865" t="str">
            <v>012</v>
          </cell>
          <cell r="H2865" t="str">
            <v>2.1.1.2.1</v>
          </cell>
          <cell r="I2865" t="str">
            <v>11</v>
          </cell>
          <cell r="J2865" t="str">
            <v>045</v>
          </cell>
          <cell r="K2865" t="str">
            <v>7220</v>
          </cell>
          <cell r="L2865" t="str">
            <v>2</v>
          </cell>
          <cell r="M2865" t="str">
            <v>6</v>
          </cell>
          <cell r="N2865" t="str">
            <v>8</v>
          </cell>
          <cell r="O2865" t="str">
            <v>3</v>
          </cell>
          <cell r="P2865" t="str">
            <v>2</v>
          </cell>
          <cell r="Q2865" t="str">
            <v>E</v>
          </cell>
          <cell r="R2865" t="str">
            <v>356</v>
          </cell>
          <cell r="S2865" t="str">
            <v>356D5</v>
          </cell>
          <cell r="T2865" t="str">
            <v>3921</v>
          </cell>
          <cell r="U2865" t="str">
            <v>00</v>
          </cell>
          <cell r="V2865" t="str">
            <v>16</v>
          </cell>
          <cell r="W2865" t="str">
            <v>00605</v>
          </cell>
          <cell r="X2865" t="str">
            <v>1</v>
          </cell>
          <cell r="Y2865" t="str">
            <v>20</v>
          </cell>
          <cell r="Z2865" t="str">
            <v>150</v>
          </cell>
          <cell r="AA2865" t="str">
            <v>002</v>
          </cell>
          <cell r="AB2865">
            <v>15870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15870</v>
          </cell>
        </row>
        <row r="2866">
          <cell r="C2866" t="str">
            <v>14317300356D100605002</v>
          </cell>
          <cell r="D2866" t="str">
            <v>2018.29.02.012.2.1.1.2.1.11.045.7300.2.6.8.3.2.E.356.356D1.1431.00.16.00605.1.20.150.002</v>
          </cell>
          <cell r="E2866" t="str">
            <v>2018</v>
          </cell>
          <cell r="F2866" t="str">
            <v>29.02</v>
          </cell>
          <cell r="G2866" t="str">
            <v>012</v>
          </cell>
          <cell r="H2866" t="str">
            <v>2.1.1.2.1</v>
          </cell>
          <cell r="I2866" t="str">
            <v>11</v>
          </cell>
          <cell r="J2866" t="str">
            <v>045</v>
          </cell>
          <cell r="K2866" t="str">
            <v>7300</v>
          </cell>
          <cell r="L2866" t="str">
            <v>2</v>
          </cell>
          <cell r="M2866" t="str">
            <v>6</v>
          </cell>
          <cell r="N2866" t="str">
            <v>8</v>
          </cell>
          <cell r="O2866" t="str">
            <v>3</v>
          </cell>
          <cell r="P2866" t="str">
            <v>2</v>
          </cell>
          <cell r="Q2866" t="str">
            <v>E</v>
          </cell>
          <cell r="R2866" t="str">
            <v>356</v>
          </cell>
          <cell r="S2866" t="str">
            <v>356D1</v>
          </cell>
          <cell r="T2866" t="str">
            <v>1431</v>
          </cell>
          <cell r="U2866" t="str">
            <v>00</v>
          </cell>
          <cell r="V2866" t="str">
            <v>16</v>
          </cell>
          <cell r="W2866" t="str">
            <v>00605</v>
          </cell>
          <cell r="X2866" t="str">
            <v>1</v>
          </cell>
          <cell r="Y2866" t="str">
            <v>20</v>
          </cell>
          <cell r="Z2866" t="str">
            <v>150</v>
          </cell>
          <cell r="AA2866" t="str">
            <v>002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</row>
        <row r="2867">
          <cell r="C2867" t="str">
            <v>26117300356D100605002</v>
          </cell>
          <cell r="D2867" t="str">
            <v>2018.29.02.012.2.1.1.2.1.11.045.7300.2.6.8.3.2.E.356.356D1.2611.00.16.00605.1.20.150.002</v>
          </cell>
          <cell r="E2867" t="str">
            <v>2018</v>
          </cell>
          <cell r="F2867" t="str">
            <v>29.02</v>
          </cell>
          <cell r="G2867" t="str">
            <v>012</v>
          </cell>
          <cell r="H2867" t="str">
            <v>2.1.1.2.1</v>
          </cell>
          <cell r="I2867" t="str">
            <v>11</v>
          </cell>
          <cell r="J2867" t="str">
            <v>045</v>
          </cell>
          <cell r="K2867" t="str">
            <v>7300</v>
          </cell>
          <cell r="L2867" t="str">
            <v>2</v>
          </cell>
          <cell r="M2867" t="str">
            <v>6</v>
          </cell>
          <cell r="N2867" t="str">
            <v>8</v>
          </cell>
          <cell r="O2867" t="str">
            <v>3</v>
          </cell>
          <cell r="P2867" t="str">
            <v>2</v>
          </cell>
          <cell r="Q2867" t="str">
            <v>E</v>
          </cell>
          <cell r="R2867" t="str">
            <v>356</v>
          </cell>
          <cell r="S2867" t="str">
            <v>356D1</v>
          </cell>
          <cell r="T2867" t="str">
            <v>2611</v>
          </cell>
          <cell r="U2867" t="str">
            <v>00</v>
          </cell>
          <cell r="V2867" t="str">
            <v>16</v>
          </cell>
          <cell r="W2867" t="str">
            <v>00605</v>
          </cell>
          <cell r="X2867" t="str">
            <v>1</v>
          </cell>
          <cell r="Y2867" t="str">
            <v>20</v>
          </cell>
          <cell r="Z2867" t="str">
            <v>150</v>
          </cell>
          <cell r="AA2867" t="str">
            <v>002</v>
          </cell>
          <cell r="AB2867">
            <v>32542.880000000001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32542.880000000001</v>
          </cell>
        </row>
        <row r="2868">
          <cell r="C2868" t="str">
            <v>37617300356D100605002</v>
          </cell>
          <cell r="D2868" t="str">
            <v>2018.29.02.012.2.1.1.2.1.11.045.7300.2.6.8.3.2.E.356.356D1.3761.00.16.00605.1.20.150.002</v>
          </cell>
          <cell r="E2868" t="str">
            <v>2018</v>
          </cell>
          <cell r="F2868" t="str">
            <v>29.02</v>
          </cell>
          <cell r="G2868" t="str">
            <v>012</v>
          </cell>
          <cell r="H2868" t="str">
            <v>2.1.1.2.1</v>
          </cell>
          <cell r="I2868" t="str">
            <v>11</v>
          </cell>
          <cell r="J2868" t="str">
            <v>045</v>
          </cell>
          <cell r="K2868" t="str">
            <v>7300</v>
          </cell>
          <cell r="L2868" t="str">
            <v>2</v>
          </cell>
          <cell r="M2868" t="str">
            <v>6</v>
          </cell>
          <cell r="N2868" t="str">
            <v>8</v>
          </cell>
          <cell r="O2868" t="str">
            <v>3</v>
          </cell>
          <cell r="P2868" t="str">
            <v>2</v>
          </cell>
          <cell r="Q2868" t="str">
            <v>E</v>
          </cell>
          <cell r="R2868" t="str">
            <v>356</v>
          </cell>
          <cell r="S2868" t="str">
            <v>356D1</v>
          </cell>
          <cell r="T2868" t="str">
            <v>3761</v>
          </cell>
          <cell r="U2868" t="str">
            <v>00</v>
          </cell>
          <cell r="V2868" t="str">
            <v>16</v>
          </cell>
          <cell r="W2868" t="str">
            <v>00605</v>
          </cell>
          <cell r="X2868" t="str">
            <v>1</v>
          </cell>
          <cell r="Y2868" t="str">
            <v>20</v>
          </cell>
          <cell r="Z2868" t="str">
            <v>150</v>
          </cell>
          <cell r="AA2868" t="str">
            <v>002</v>
          </cell>
          <cell r="AB2868">
            <v>46045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46045</v>
          </cell>
        </row>
        <row r="2869">
          <cell r="C2869" t="str">
            <v>39217300356D100605002</v>
          </cell>
          <cell r="D2869" t="str">
            <v>2018.29.02.012.2.1.1.2.1.11.045.7300.2.6.8.3.2.E.356.356D1.3921.00.16.00605.1.20.150.002</v>
          </cell>
          <cell r="E2869" t="str">
            <v>2018</v>
          </cell>
          <cell r="F2869" t="str">
            <v>29.02</v>
          </cell>
          <cell r="G2869" t="str">
            <v>012</v>
          </cell>
          <cell r="H2869" t="str">
            <v>2.1.1.2.1</v>
          </cell>
          <cell r="I2869" t="str">
            <v>11</v>
          </cell>
          <cell r="J2869" t="str">
            <v>045</v>
          </cell>
          <cell r="K2869" t="str">
            <v>7300</v>
          </cell>
          <cell r="L2869" t="str">
            <v>2</v>
          </cell>
          <cell r="M2869" t="str">
            <v>6</v>
          </cell>
          <cell r="N2869" t="str">
            <v>8</v>
          </cell>
          <cell r="O2869" t="str">
            <v>3</v>
          </cell>
          <cell r="P2869" t="str">
            <v>2</v>
          </cell>
          <cell r="Q2869" t="str">
            <v>E</v>
          </cell>
          <cell r="R2869" t="str">
            <v>356</v>
          </cell>
          <cell r="S2869" t="str">
            <v>356D1</v>
          </cell>
          <cell r="T2869" t="str">
            <v>3921</v>
          </cell>
          <cell r="U2869" t="str">
            <v>00</v>
          </cell>
          <cell r="V2869" t="str">
            <v>16</v>
          </cell>
          <cell r="W2869" t="str">
            <v>00605</v>
          </cell>
          <cell r="X2869" t="str">
            <v>1</v>
          </cell>
          <cell r="Y2869" t="str">
            <v>20</v>
          </cell>
          <cell r="Z2869" t="str">
            <v>150</v>
          </cell>
          <cell r="AA2869" t="str">
            <v>002</v>
          </cell>
          <cell r="AB2869">
            <v>3031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3031</v>
          </cell>
        </row>
        <row r="2870">
          <cell r="C2870" t="str">
            <v>44137300356D100401059</v>
          </cell>
          <cell r="D2870" t="str">
            <v>2018.29.02.012.2.1.1.2.1.11.045.7300.2.6.8.3.2.E.356.356D1.4413.00.14.00401.1.20.150.059</v>
          </cell>
          <cell r="E2870" t="str">
            <v>2018</v>
          </cell>
          <cell r="F2870" t="str">
            <v>29.02</v>
          </cell>
          <cell r="G2870" t="str">
            <v>012</v>
          </cell>
          <cell r="H2870" t="str">
            <v>2.1.1.2.1</v>
          </cell>
          <cell r="I2870" t="str">
            <v>11</v>
          </cell>
          <cell r="J2870" t="str">
            <v>045</v>
          </cell>
          <cell r="K2870" t="str">
            <v>7300</v>
          </cell>
          <cell r="L2870" t="str">
            <v>2</v>
          </cell>
          <cell r="M2870" t="str">
            <v>6</v>
          </cell>
          <cell r="N2870" t="str">
            <v>8</v>
          </cell>
          <cell r="O2870" t="str">
            <v>3</v>
          </cell>
          <cell r="P2870" t="str">
            <v>2</v>
          </cell>
          <cell r="Q2870" t="str">
            <v>E</v>
          </cell>
          <cell r="R2870" t="str">
            <v>356</v>
          </cell>
          <cell r="S2870" t="str">
            <v>356D1</v>
          </cell>
          <cell r="T2870" t="str">
            <v>4413</v>
          </cell>
          <cell r="U2870" t="str">
            <v>00</v>
          </cell>
          <cell r="V2870" t="str">
            <v>14</v>
          </cell>
          <cell r="W2870" t="str">
            <v>00401</v>
          </cell>
          <cell r="X2870" t="str">
            <v>1</v>
          </cell>
          <cell r="Y2870" t="str">
            <v>20</v>
          </cell>
          <cell r="Z2870" t="str">
            <v>150</v>
          </cell>
          <cell r="AA2870" t="str">
            <v>059</v>
          </cell>
          <cell r="AB2870">
            <v>63490.8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63490.8</v>
          </cell>
        </row>
        <row r="2871">
          <cell r="C2871" t="str">
            <v>33627300356D400605002</v>
          </cell>
          <cell r="D2871" t="str">
            <v>2018.29.02.012.2.1.1.2.1.11.045.7300.2.6.8.3.2.E.356.356D4.3362.00.16.00605.1.20.150.002</v>
          </cell>
          <cell r="E2871" t="str">
            <v>2018</v>
          </cell>
          <cell r="F2871" t="str">
            <v>29.02</v>
          </cell>
          <cell r="G2871" t="str">
            <v>012</v>
          </cell>
          <cell r="H2871" t="str">
            <v>2.1.1.2.1</v>
          </cell>
          <cell r="I2871" t="str">
            <v>11</v>
          </cell>
          <cell r="J2871" t="str">
            <v>045</v>
          </cell>
          <cell r="K2871" t="str">
            <v>7300</v>
          </cell>
          <cell r="L2871" t="str">
            <v>2</v>
          </cell>
          <cell r="M2871" t="str">
            <v>6</v>
          </cell>
          <cell r="N2871" t="str">
            <v>8</v>
          </cell>
          <cell r="O2871" t="str">
            <v>3</v>
          </cell>
          <cell r="P2871" t="str">
            <v>2</v>
          </cell>
          <cell r="Q2871" t="str">
            <v>E</v>
          </cell>
          <cell r="R2871" t="str">
            <v>356</v>
          </cell>
          <cell r="S2871" t="str">
            <v>356D4</v>
          </cell>
          <cell r="T2871" t="str">
            <v>3362</v>
          </cell>
          <cell r="U2871" t="str">
            <v>00</v>
          </cell>
          <cell r="V2871" t="str">
            <v>16</v>
          </cell>
          <cell r="W2871" t="str">
            <v>00605</v>
          </cell>
          <cell r="X2871" t="str">
            <v>1</v>
          </cell>
          <cell r="Y2871" t="str">
            <v>20</v>
          </cell>
          <cell r="Z2871" t="str">
            <v>150</v>
          </cell>
          <cell r="AA2871" t="str">
            <v>002</v>
          </cell>
          <cell r="AB2871">
            <v>833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833</v>
          </cell>
        </row>
        <row r="2872">
          <cell r="C2872" t="str">
            <v>22137300356D500605002</v>
          </cell>
          <cell r="D2872" t="str">
            <v>2018.29.02.012.2.1.1.2.1.11.045.7300.2.6.8.3.2.E.356.356D5.2213.00.16.00605.1.20.150.002</v>
          </cell>
          <cell r="E2872" t="str">
            <v>2018</v>
          </cell>
          <cell r="F2872" t="str">
            <v>29.02</v>
          </cell>
          <cell r="G2872" t="str">
            <v>012</v>
          </cell>
          <cell r="H2872" t="str">
            <v>2.1.1.2.1</v>
          </cell>
          <cell r="I2872" t="str">
            <v>11</v>
          </cell>
          <cell r="J2872" t="str">
            <v>045</v>
          </cell>
          <cell r="K2872" t="str">
            <v>7300</v>
          </cell>
          <cell r="L2872" t="str">
            <v>2</v>
          </cell>
          <cell r="M2872" t="str">
            <v>6</v>
          </cell>
          <cell r="N2872" t="str">
            <v>8</v>
          </cell>
          <cell r="O2872" t="str">
            <v>3</v>
          </cell>
          <cell r="P2872" t="str">
            <v>2</v>
          </cell>
          <cell r="Q2872" t="str">
            <v>E</v>
          </cell>
          <cell r="R2872" t="str">
            <v>356</v>
          </cell>
          <cell r="S2872" t="str">
            <v>356D5</v>
          </cell>
          <cell r="T2872" t="str">
            <v>2213</v>
          </cell>
          <cell r="U2872" t="str">
            <v>00</v>
          </cell>
          <cell r="V2872" t="str">
            <v>16</v>
          </cell>
          <cell r="W2872" t="str">
            <v>00605</v>
          </cell>
          <cell r="X2872" t="str">
            <v>1</v>
          </cell>
          <cell r="Y2872" t="str">
            <v>20</v>
          </cell>
          <cell r="Z2872" t="str">
            <v>150</v>
          </cell>
          <cell r="AA2872" t="str">
            <v>002</v>
          </cell>
          <cell r="AB2872">
            <v>133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133</v>
          </cell>
        </row>
        <row r="2873">
          <cell r="C2873" t="str">
            <v>22147300356D500605002</v>
          </cell>
          <cell r="D2873" t="str">
            <v>2018.29.02.012.2.1.1.2.1.11.045.7300.2.6.8.3.2.E.356.356D5.2214.00.16.00605.1.20.150.002</v>
          </cell>
          <cell r="E2873" t="str">
            <v>2018</v>
          </cell>
          <cell r="F2873" t="str">
            <v>29.02</v>
          </cell>
          <cell r="G2873" t="str">
            <v>012</v>
          </cell>
          <cell r="H2873" t="str">
            <v>2.1.1.2.1</v>
          </cell>
          <cell r="I2873" t="str">
            <v>11</v>
          </cell>
          <cell r="J2873" t="str">
            <v>045</v>
          </cell>
          <cell r="K2873" t="str">
            <v>7300</v>
          </cell>
          <cell r="L2873" t="str">
            <v>2</v>
          </cell>
          <cell r="M2873" t="str">
            <v>6</v>
          </cell>
          <cell r="N2873" t="str">
            <v>8</v>
          </cell>
          <cell r="O2873" t="str">
            <v>3</v>
          </cell>
          <cell r="P2873" t="str">
            <v>2</v>
          </cell>
          <cell r="Q2873" t="str">
            <v>E</v>
          </cell>
          <cell r="R2873" t="str">
            <v>356</v>
          </cell>
          <cell r="S2873" t="str">
            <v>356D5</v>
          </cell>
          <cell r="T2873" t="str">
            <v>2214</v>
          </cell>
          <cell r="U2873" t="str">
            <v>00</v>
          </cell>
          <cell r="V2873" t="str">
            <v>16</v>
          </cell>
          <cell r="W2873" t="str">
            <v>00605</v>
          </cell>
          <cell r="X2873" t="str">
            <v>1</v>
          </cell>
          <cell r="Y2873" t="str">
            <v>20</v>
          </cell>
          <cell r="Z2873" t="str">
            <v>150</v>
          </cell>
          <cell r="AA2873" t="str">
            <v>002</v>
          </cell>
          <cell r="AB2873">
            <v>100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100</v>
          </cell>
        </row>
        <row r="2874">
          <cell r="C2874" t="str">
            <v>37517100356D100605002</v>
          </cell>
          <cell r="D2874" t="str">
            <v>2018.29.02.012.2.1.1.2.1.11.045.7100.2.6.8.3.2.E.356.356D1.3751.00.16.00605.1.20.150.002</v>
          </cell>
          <cell r="E2874" t="str">
            <v>2018</v>
          </cell>
          <cell r="F2874" t="str">
            <v>29.02</v>
          </cell>
          <cell r="G2874" t="str">
            <v>012</v>
          </cell>
          <cell r="H2874" t="str">
            <v>2.1.1.2.1</v>
          </cell>
          <cell r="I2874" t="str">
            <v>11</v>
          </cell>
          <cell r="J2874" t="str">
            <v>045</v>
          </cell>
          <cell r="K2874" t="str">
            <v>7100</v>
          </cell>
          <cell r="L2874" t="str">
            <v>2</v>
          </cell>
          <cell r="M2874" t="str">
            <v>6</v>
          </cell>
          <cell r="N2874" t="str">
            <v>8</v>
          </cell>
          <cell r="O2874" t="str">
            <v>3</v>
          </cell>
          <cell r="P2874" t="str">
            <v>2</v>
          </cell>
          <cell r="Q2874" t="str">
            <v>E</v>
          </cell>
          <cell r="R2874" t="str">
            <v>356</v>
          </cell>
          <cell r="S2874" t="str">
            <v>356D1</v>
          </cell>
          <cell r="T2874" t="str">
            <v>3751</v>
          </cell>
          <cell r="U2874" t="str">
            <v>00</v>
          </cell>
          <cell r="V2874" t="str">
            <v>16</v>
          </cell>
          <cell r="W2874" t="str">
            <v>00605</v>
          </cell>
          <cell r="X2874" t="str">
            <v>1</v>
          </cell>
          <cell r="Y2874" t="str">
            <v>20</v>
          </cell>
          <cell r="Z2874" t="str">
            <v>150</v>
          </cell>
          <cell r="AA2874" t="str">
            <v>002</v>
          </cell>
          <cell r="AB2874">
            <v>1927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1927</v>
          </cell>
        </row>
        <row r="2875">
          <cell r="C2875" t="str">
            <v>22147100356D600605002</v>
          </cell>
          <cell r="D2875" t="str">
            <v>2018.29.02.012.2.1.1.2.1.11.045.7100.2.6.8.3.2.E.356.356D6.2214.00.16.00605.1.20.150.002</v>
          </cell>
          <cell r="E2875" t="str">
            <v>2018</v>
          </cell>
          <cell r="F2875" t="str">
            <v>29.02</v>
          </cell>
          <cell r="G2875" t="str">
            <v>012</v>
          </cell>
          <cell r="H2875" t="str">
            <v>2.1.1.2.1</v>
          </cell>
          <cell r="I2875" t="str">
            <v>11</v>
          </cell>
          <cell r="J2875" t="str">
            <v>045</v>
          </cell>
          <cell r="K2875" t="str">
            <v>7100</v>
          </cell>
          <cell r="L2875" t="str">
            <v>2</v>
          </cell>
          <cell r="M2875" t="str">
            <v>6</v>
          </cell>
          <cell r="N2875" t="str">
            <v>8</v>
          </cell>
          <cell r="O2875" t="str">
            <v>3</v>
          </cell>
          <cell r="P2875" t="str">
            <v>2</v>
          </cell>
          <cell r="Q2875" t="str">
            <v>E</v>
          </cell>
          <cell r="R2875" t="str">
            <v>356</v>
          </cell>
          <cell r="S2875" t="str">
            <v>356D6</v>
          </cell>
          <cell r="T2875" t="str">
            <v>2214</v>
          </cell>
          <cell r="U2875" t="str">
            <v>00</v>
          </cell>
          <cell r="V2875" t="str">
            <v>16</v>
          </cell>
          <cell r="W2875" t="str">
            <v>00605</v>
          </cell>
          <cell r="X2875" t="str">
            <v>1</v>
          </cell>
          <cell r="Y2875" t="str">
            <v>20</v>
          </cell>
          <cell r="Z2875" t="str">
            <v>150</v>
          </cell>
          <cell r="AA2875" t="str">
            <v>002</v>
          </cell>
          <cell r="AB2875">
            <v>250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250</v>
          </cell>
        </row>
        <row r="2876">
          <cell r="C2876" t="str">
            <v>37117100356D600605002</v>
          </cell>
          <cell r="D2876" t="str">
            <v>2018.29.02.012.2.1.1.2.1.11.045.7100.2.6.8.3.2.E.356.356D6.3711.00.16.00605.1.20.150.002</v>
          </cell>
          <cell r="E2876" t="str">
            <v>2018</v>
          </cell>
          <cell r="F2876" t="str">
            <v>29.02</v>
          </cell>
          <cell r="G2876" t="str">
            <v>012</v>
          </cell>
          <cell r="H2876" t="str">
            <v>2.1.1.2.1</v>
          </cell>
          <cell r="I2876" t="str">
            <v>11</v>
          </cell>
          <cell r="J2876" t="str">
            <v>045</v>
          </cell>
          <cell r="K2876" t="str">
            <v>7100</v>
          </cell>
          <cell r="L2876" t="str">
            <v>2</v>
          </cell>
          <cell r="M2876" t="str">
            <v>6</v>
          </cell>
          <cell r="N2876" t="str">
            <v>8</v>
          </cell>
          <cell r="O2876" t="str">
            <v>3</v>
          </cell>
          <cell r="P2876" t="str">
            <v>2</v>
          </cell>
          <cell r="Q2876" t="str">
            <v>E</v>
          </cell>
          <cell r="R2876" t="str">
            <v>356</v>
          </cell>
          <cell r="S2876" t="str">
            <v>356D6</v>
          </cell>
          <cell r="T2876" t="str">
            <v>3711</v>
          </cell>
          <cell r="U2876" t="str">
            <v>00</v>
          </cell>
          <cell r="V2876" t="str">
            <v>16</v>
          </cell>
          <cell r="W2876" t="str">
            <v>00605</v>
          </cell>
          <cell r="X2876" t="str">
            <v>1</v>
          </cell>
          <cell r="Y2876" t="str">
            <v>20</v>
          </cell>
          <cell r="Z2876" t="str">
            <v>150</v>
          </cell>
          <cell r="AA2876" t="str">
            <v>002</v>
          </cell>
          <cell r="AB2876">
            <v>1970.84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1970.84</v>
          </cell>
        </row>
        <row r="2877">
          <cell r="C2877" t="str">
            <v>13217120356B200605002</v>
          </cell>
          <cell r="D2877" t="str">
            <v>2018.29.02.012.2.1.1.2.1.11.045.7120.2.6.8.3.2.E.356.356B2.1321.00.16.00605.1.20.150.002</v>
          </cell>
          <cell r="E2877" t="str">
            <v>2018</v>
          </cell>
          <cell r="F2877" t="str">
            <v>29.02</v>
          </cell>
          <cell r="G2877" t="str">
            <v>012</v>
          </cell>
          <cell r="H2877" t="str">
            <v>2.1.1.2.1</v>
          </cell>
          <cell r="I2877" t="str">
            <v>11</v>
          </cell>
          <cell r="J2877" t="str">
            <v>045</v>
          </cell>
          <cell r="K2877" t="str">
            <v>7120</v>
          </cell>
          <cell r="L2877" t="str">
            <v>2</v>
          </cell>
          <cell r="M2877" t="str">
            <v>6</v>
          </cell>
          <cell r="N2877" t="str">
            <v>8</v>
          </cell>
          <cell r="O2877" t="str">
            <v>3</v>
          </cell>
          <cell r="P2877" t="str">
            <v>2</v>
          </cell>
          <cell r="Q2877" t="str">
            <v>E</v>
          </cell>
          <cell r="R2877" t="str">
            <v>356</v>
          </cell>
          <cell r="S2877" t="str">
            <v>356B2</v>
          </cell>
          <cell r="T2877" t="str">
            <v>1321</v>
          </cell>
          <cell r="U2877" t="str">
            <v>00</v>
          </cell>
          <cell r="V2877" t="str">
            <v>16</v>
          </cell>
          <cell r="W2877" t="str">
            <v>00605</v>
          </cell>
          <cell r="X2877" t="str">
            <v>1</v>
          </cell>
          <cell r="Y2877" t="str">
            <v>20</v>
          </cell>
          <cell r="Z2877" t="str">
            <v>150</v>
          </cell>
          <cell r="AA2877" t="str">
            <v>002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</row>
        <row r="2878">
          <cell r="C2878" t="str">
            <v>26117120356D300605002</v>
          </cell>
          <cell r="D2878" t="str">
            <v>2018.29.02.012.2.1.1.2.1.11.045.7120.2.6.8.3.2.E.356.356D3.2611.00.16.00605.1.20.150.002</v>
          </cell>
          <cell r="E2878" t="str">
            <v>2018</v>
          </cell>
          <cell r="F2878" t="str">
            <v>29.02</v>
          </cell>
          <cell r="G2878" t="str">
            <v>012</v>
          </cell>
          <cell r="H2878" t="str">
            <v>2.1.1.2.1</v>
          </cell>
          <cell r="I2878" t="str">
            <v>11</v>
          </cell>
          <cell r="J2878" t="str">
            <v>045</v>
          </cell>
          <cell r="K2878" t="str">
            <v>7120</v>
          </cell>
          <cell r="L2878" t="str">
            <v>2</v>
          </cell>
          <cell r="M2878" t="str">
            <v>6</v>
          </cell>
          <cell r="N2878" t="str">
            <v>8</v>
          </cell>
          <cell r="O2878" t="str">
            <v>3</v>
          </cell>
          <cell r="P2878" t="str">
            <v>2</v>
          </cell>
          <cell r="Q2878" t="str">
            <v>E</v>
          </cell>
          <cell r="R2878" t="str">
            <v>356</v>
          </cell>
          <cell r="S2878" t="str">
            <v>356D3</v>
          </cell>
          <cell r="T2878" t="str">
            <v>2611</v>
          </cell>
          <cell r="U2878" t="str">
            <v>00</v>
          </cell>
          <cell r="V2878" t="str">
            <v>16</v>
          </cell>
          <cell r="W2878" t="str">
            <v>00605</v>
          </cell>
          <cell r="X2878" t="str">
            <v>1</v>
          </cell>
          <cell r="Y2878" t="str">
            <v>20</v>
          </cell>
          <cell r="Z2878" t="str">
            <v>150</v>
          </cell>
          <cell r="AA2878" t="str">
            <v>002</v>
          </cell>
          <cell r="AB2878">
            <v>21735.64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21735.64</v>
          </cell>
        </row>
        <row r="2879">
          <cell r="C2879" t="str">
            <v>24917120356D700605002</v>
          </cell>
          <cell r="D2879" t="str">
            <v>2018.29.02.012.2.1.1.2.1.11.045.7120.2.6.8.3.2.E.356.356D7.2491.00.16.00605.1.20.150.002</v>
          </cell>
          <cell r="E2879" t="str">
            <v>2018</v>
          </cell>
          <cell r="F2879" t="str">
            <v>29.02</v>
          </cell>
          <cell r="G2879" t="str">
            <v>012</v>
          </cell>
          <cell r="H2879" t="str">
            <v>2.1.1.2.1</v>
          </cell>
          <cell r="I2879" t="str">
            <v>11</v>
          </cell>
          <cell r="J2879" t="str">
            <v>045</v>
          </cell>
          <cell r="K2879" t="str">
            <v>7120</v>
          </cell>
          <cell r="L2879" t="str">
            <v>2</v>
          </cell>
          <cell r="M2879" t="str">
            <v>6</v>
          </cell>
          <cell r="N2879" t="str">
            <v>8</v>
          </cell>
          <cell r="O2879" t="str">
            <v>3</v>
          </cell>
          <cell r="P2879" t="str">
            <v>2</v>
          </cell>
          <cell r="Q2879" t="str">
            <v>E</v>
          </cell>
          <cell r="R2879" t="str">
            <v>356</v>
          </cell>
          <cell r="S2879" t="str">
            <v>356D7</v>
          </cell>
          <cell r="T2879" t="str">
            <v>2491</v>
          </cell>
          <cell r="U2879" t="str">
            <v>00</v>
          </cell>
          <cell r="V2879" t="str">
            <v>16</v>
          </cell>
          <cell r="W2879" t="str">
            <v>00605</v>
          </cell>
          <cell r="X2879" t="str">
            <v>1</v>
          </cell>
          <cell r="Y2879" t="str">
            <v>20</v>
          </cell>
          <cell r="Z2879" t="str">
            <v>150</v>
          </cell>
          <cell r="AA2879" t="str">
            <v>002</v>
          </cell>
          <cell r="AB2879">
            <v>2500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2500</v>
          </cell>
        </row>
        <row r="2880">
          <cell r="C2880" t="str">
            <v>22167130356D100605002</v>
          </cell>
          <cell r="D2880" t="str">
            <v>2018.29.02.012.2.1.1.2.1.11.045.7130.2.6.8.3.2.E.356.356D1.2216.00.16.00605.1.20.150.002</v>
          </cell>
          <cell r="E2880" t="str">
            <v>2018</v>
          </cell>
          <cell r="F2880" t="str">
            <v>29.02</v>
          </cell>
          <cell r="G2880" t="str">
            <v>012</v>
          </cell>
          <cell r="H2880" t="str">
            <v>2.1.1.2.1</v>
          </cell>
          <cell r="I2880" t="str">
            <v>11</v>
          </cell>
          <cell r="J2880" t="str">
            <v>045</v>
          </cell>
          <cell r="K2880" t="str">
            <v>7130</v>
          </cell>
          <cell r="L2880" t="str">
            <v>2</v>
          </cell>
          <cell r="M2880" t="str">
            <v>6</v>
          </cell>
          <cell r="N2880" t="str">
            <v>8</v>
          </cell>
          <cell r="O2880" t="str">
            <v>3</v>
          </cell>
          <cell r="P2880" t="str">
            <v>2</v>
          </cell>
          <cell r="Q2880" t="str">
            <v>E</v>
          </cell>
          <cell r="R2880" t="str">
            <v>356</v>
          </cell>
          <cell r="S2880" t="str">
            <v>356D1</v>
          </cell>
          <cell r="T2880" t="str">
            <v>2216</v>
          </cell>
          <cell r="U2880" t="str">
            <v>00</v>
          </cell>
          <cell r="V2880" t="str">
            <v>16</v>
          </cell>
          <cell r="W2880" t="str">
            <v>00605</v>
          </cell>
          <cell r="X2880" t="str">
            <v>1</v>
          </cell>
          <cell r="Y2880" t="str">
            <v>20</v>
          </cell>
          <cell r="Z2880" t="str">
            <v>150</v>
          </cell>
          <cell r="AA2880" t="str">
            <v>002</v>
          </cell>
          <cell r="AB2880">
            <v>750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750</v>
          </cell>
        </row>
        <row r="2881">
          <cell r="C2881" t="str">
            <v>37517130356D100605002</v>
          </cell>
          <cell r="D2881" t="str">
            <v>2018.29.02.012.2.1.1.2.1.11.045.7130.2.6.8.3.2.E.356.356D1.3751.00.16.00605.1.20.150.002</v>
          </cell>
          <cell r="E2881" t="str">
            <v>2018</v>
          </cell>
          <cell r="F2881" t="str">
            <v>29.02</v>
          </cell>
          <cell r="G2881" t="str">
            <v>012</v>
          </cell>
          <cell r="H2881" t="str">
            <v>2.1.1.2.1</v>
          </cell>
          <cell r="I2881" t="str">
            <v>11</v>
          </cell>
          <cell r="J2881" t="str">
            <v>045</v>
          </cell>
          <cell r="K2881" t="str">
            <v>7130</v>
          </cell>
          <cell r="L2881" t="str">
            <v>2</v>
          </cell>
          <cell r="M2881" t="str">
            <v>6</v>
          </cell>
          <cell r="N2881" t="str">
            <v>8</v>
          </cell>
          <cell r="O2881" t="str">
            <v>3</v>
          </cell>
          <cell r="P2881" t="str">
            <v>2</v>
          </cell>
          <cell r="Q2881" t="str">
            <v>E</v>
          </cell>
          <cell r="R2881" t="str">
            <v>356</v>
          </cell>
          <cell r="S2881" t="str">
            <v>356D1</v>
          </cell>
          <cell r="T2881" t="str">
            <v>3751</v>
          </cell>
          <cell r="U2881" t="str">
            <v>00</v>
          </cell>
          <cell r="V2881" t="str">
            <v>16</v>
          </cell>
          <cell r="W2881" t="str">
            <v>00605</v>
          </cell>
          <cell r="X2881" t="str">
            <v>1</v>
          </cell>
          <cell r="Y2881" t="str">
            <v>20</v>
          </cell>
          <cell r="Z2881" t="str">
            <v>150</v>
          </cell>
          <cell r="AA2881" t="str">
            <v>002</v>
          </cell>
          <cell r="AB2881">
            <v>9622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9622</v>
          </cell>
        </row>
        <row r="2882">
          <cell r="C2882" t="str">
            <v>22167130356D300605002</v>
          </cell>
          <cell r="D2882" t="str">
            <v>2018.29.02.012.2.1.1.2.1.11.045.7130.2.6.8.3.2.E.356.356D3.2216.00.16.00605.1.20.150.002</v>
          </cell>
          <cell r="E2882" t="str">
            <v>2018</v>
          </cell>
          <cell r="F2882" t="str">
            <v>29.02</v>
          </cell>
          <cell r="G2882" t="str">
            <v>012</v>
          </cell>
          <cell r="H2882" t="str">
            <v>2.1.1.2.1</v>
          </cell>
          <cell r="I2882" t="str">
            <v>11</v>
          </cell>
          <cell r="J2882" t="str">
            <v>045</v>
          </cell>
          <cell r="K2882" t="str">
            <v>7130</v>
          </cell>
          <cell r="L2882" t="str">
            <v>2</v>
          </cell>
          <cell r="M2882" t="str">
            <v>6</v>
          </cell>
          <cell r="N2882" t="str">
            <v>8</v>
          </cell>
          <cell r="O2882" t="str">
            <v>3</v>
          </cell>
          <cell r="P2882" t="str">
            <v>2</v>
          </cell>
          <cell r="Q2882" t="str">
            <v>E</v>
          </cell>
          <cell r="R2882" t="str">
            <v>356</v>
          </cell>
          <cell r="S2882" t="str">
            <v>356D3</v>
          </cell>
          <cell r="T2882" t="str">
            <v>2216</v>
          </cell>
          <cell r="U2882" t="str">
            <v>00</v>
          </cell>
          <cell r="V2882" t="str">
            <v>16</v>
          </cell>
          <cell r="W2882" t="str">
            <v>00605</v>
          </cell>
          <cell r="X2882" t="str">
            <v>1</v>
          </cell>
          <cell r="Y2882" t="str">
            <v>20</v>
          </cell>
          <cell r="Z2882" t="str">
            <v>150</v>
          </cell>
          <cell r="AA2882" t="str">
            <v>002</v>
          </cell>
          <cell r="AB2882">
            <v>750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750</v>
          </cell>
        </row>
        <row r="2883">
          <cell r="C2883" t="str">
            <v>39217200356D100605002</v>
          </cell>
          <cell r="D2883" t="str">
            <v>2018.29.02.012.2.1.1.2.1.11.045.7200.2.6.8.3.2.E.356.356D1.3921.00.16.00605.1.20.150.002</v>
          </cell>
          <cell r="E2883" t="str">
            <v>2018</v>
          </cell>
          <cell r="F2883" t="str">
            <v>29.02</v>
          </cell>
          <cell r="G2883" t="str">
            <v>012</v>
          </cell>
          <cell r="H2883" t="str">
            <v>2.1.1.2.1</v>
          </cell>
          <cell r="I2883" t="str">
            <v>11</v>
          </cell>
          <cell r="J2883" t="str">
            <v>045</v>
          </cell>
          <cell r="K2883" t="str">
            <v>7200</v>
          </cell>
          <cell r="L2883" t="str">
            <v>2</v>
          </cell>
          <cell r="M2883" t="str">
            <v>6</v>
          </cell>
          <cell r="N2883" t="str">
            <v>8</v>
          </cell>
          <cell r="O2883" t="str">
            <v>3</v>
          </cell>
          <cell r="P2883" t="str">
            <v>2</v>
          </cell>
          <cell r="Q2883" t="str">
            <v>E</v>
          </cell>
          <cell r="R2883" t="str">
            <v>356</v>
          </cell>
          <cell r="S2883" t="str">
            <v>356D1</v>
          </cell>
          <cell r="T2883" t="str">
            <v>3921</v>
          </cell>
          <cell r="U2883" t="str">
            <v>00</v>
          </cell>
          <cell r="V2883" t="str">
            <v>16</v>
          </cell>
          <cell r="W2883" t="str">
            <v>00605</v>
          </cell>
          <cell r="X2883" t="str">
            <v>1</v>
          </cell>
          <cell r="Y2883" t="str">
            <v>20</v>
          </cell>
          <cell r="Z2883" t="str">
            <v>150</v>
          </cell>
          <cell r="AA2883" t="str">
            <v>002</v>
          </cell>
          <cell r="AB2883">
            <v>9369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9369</v>
          </cell>
        </row>
        <row r="2884">
          <cell r="C2884" t="str">
            <v>17127200356D300605002</v>
          </cell>
          <cell r="D2884" t="str">
            <v>2018.29.02.012.2.1.1.2.1.11.045.7200.2.6.8.3.2.E.356.356D3.1712.00.16.00605.1.20.150.002</v>
          </cell>
          <cell r="E2884" t="str">
            <v>2018</v>
          </cell>
          <cell r="F2884" t="str">
            <v>29.02</v>
          </cell>
          <cell r="G2884" t="str">
            <v>012</v>
          </cell>
          <cell r="H2884" t="str">
            <v>2.1.1.2.1</v>
          </cell>
          <cell r="I2884" t="str">
            <v>11</v>
          </cell>
          <cell r="J2884" t="str">
            <v>045</v>
          </cell>
          <cell r="K2884" t="str">
            <v>7200</v>
          </cell>
          <cell r="L2884" t="str">
            <v>2</v>
          </cell>
          <cell r="M2884" t="str">
            <v>6</v>
          </cell>
          <cell r="N2884" t="str">
            <v>8</v>
          </cell>
          <cell r="O2884" t="str">
            <v>3</v>
          </cell>
          <cell r="P2884" t="str">
            <v>2</v>
          </cell>
          <cell r="Q2884" t="str">
            <v>E</v>
          </cell>
          <cell r="R2884" t="str">
            <v>356</v>
          </cell>
          <cell r="S2884" t="str">
            <v>356D3</v>
          </cell>
          <cell r="T2884" t="str">
            <v>1712</v>
          </cell>
          <cell r="U2884" t="str">
            <v>00</v>
          </cell>
          <cell r="V2884" t="str">
            <v>16</v>
          </cell>
          <cell r="W2884" t="str">
            <v>00605</v>
          </cell>
          <cell r="X2884" t="str">
            <v>1</v>
          </cell>
          <cell r="Y2884" t="str">
            <v>20</v>
          </cell>
          <cell r="Z2884" t="str">
            <v>150</v>
          </cell>
          <cell r="AA2884" t="str">
            <v>002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</row>
        <row r="2885">
          <cell r="C2885" t="str">
            <v>17137200356D300605002</v>
          </cell>
          <cell r="D2885" t="str">
            <v>2018.29.02.012.2.1.1.2.1.11.045.7200.2.6.8.3.2.E.356.356D3.1713.00.16.00605.1.20.150.002</v>
          </cell>
          <cell r="E2885" t="str">
            <v>2018</v>
          </cell>
          <cell r="F2885" t="str">
            <v>29.02</v>
          </cell>
          <cell r="G2885" t="str">
            <v>012</v>
          </cell>
          <cell r="H2885" t="str">
            <v>2.1.1.2.1</v>
          </cell>
          <cell r="I2885" t="str">
            <v>11</v>
          </cell>
          <cell r="J2885" t="str">
            <v>045</v>
          </cell>
          <cell r="K2885" t="str">
            <v>7200</v>
          </cell>
          <cell r="L2885" t="str">
            <v>2</v>
          </cell>
          <cell r="M2885" t="str">
            <v>6</v>
          </cell>
          <cell r="N2885" t="str">
            <v>8</v>
          </cell>
          <cell r="O2885" t="str">
            <v>3</v>
          </cell>
          <cell r="P2885" t="str">
            <v>2</v>
          </cell>
          <cell r="Q2885" t="str">
            <v>E</v>
          </cell>
          <cell r="R2885" t="str">
            <v>356</v>
          </cell>
          <cell r="S2885" t="str">
            <v>356D3</v>
          </cell>
          <cell r="T2885" t="str">
            <v>1713</v>
          </cell>
          <cell r="U2885" t="str">
            <v>00</v>
          </cell>
          <cell r="V2885" t="str">
            <v>16</v>
          </cell>
          <cell r="W2885" t="str">
            <v>00605</v>
          </cell>
          <cell r="X2885" t="str">
            <v>1</v>
          </cell>
          <cell r="Y2885" t="str">
            <v>20</v>
          </cell>
          <cell r="Z2885" t="str">
            <v>150</v>
          </cell>
          <cell r="AA2885" t="str">
            <v>002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</row>
        <row r="2886">
          <cell r="C2886" t="str">
            <v>29417200356D300605002</v>
          </cell>
          <cell r="D2886" t="str">
            <v>2018.29.02.012.2.1.1.2.1.11.045.7200.2.6.8.3.2.E.356.356D3.2941.00.16.00605.1.20.150.002</v>
          </cell>
          <cell r="E2886" t="str">
            <v>2018</v>
          </cell>
          <cell r="F2886" t="str">
            <v>29.02</v>
          </cell>
          <cell r="G2886" t="str">
            <v>012</v>
          </cell>
          <cell r="H2886" t="str">
            <v>2.1.1.2.1</v>
          </cell>
          <cell r="I2886" t="str">
            <v>11</v>
          </cell>
          <cell r="J2886" t="str">
            <v>045</v>
          </cell>
          <cell r="K2886" t="str">
            <v>7200</v>
          </cell>
          <cell r="L2886" t="str">
            <v>2</v>
          </cell>
          <cell r="M2886" t="str">
            <v>6</v>
          </cell>
          <cell r="N2886" t="str">
            <v>8</v>
          </cell>
          <cell r="O2886" t="str">
            <v>3</v>
          </cell>
          <cell r="P2886" t="str">
            <v>2</v>
          </cell>
          <cell r="Q2886" t="str">
            <v>E</v>
          </cell>
          <cell r="R2886" t="str">
            <v>356</v>
          </cell>
          <cell r="S2886" t="str">
            <v>356D3</v>
          </cell>
          <cell r="T2886" t="str">
            <v>2941</v>
          </cell>
          <cell r="U2886" t="str">
            <v>00</v>
          </cell>
          <cell r="V2886" t="str">
            <v>16</v>
          </cell>
          <cell r="W2886" t="str">
            <v>00605</v>
          </cell>
          <cell r="X2886" t="str">
            <v>1</v>
          </cell>
          <cell r="Y2886" t="str">
            <v>20</v>
          </cell>
          <cell r="Z2886" t="str">
            <v>150</v>
          </cell>
          <cell r="AA2886" t="str">
            <v>002</v>
          </cell>
          <cell r="AB2886">
            <v>2400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2400</v>
          </cell>
        </row>
        <row r="2887">
          <cell r="C2887" t="str">
            <v>51117200356D300605002</v>
          </cell>
          <cell r="D2887" t="str">
            <v>2018.29.02.012.2.1.1.2.1.11.045.7200.2.6.8.3.2.E.356.356D3.5111.00.16.00605.2.20.150.002</v>
          </cell>
          <cell r="E2887" t="str">
            <v>2018</v>
          </cell>
          <cell r="F2887" t="str">
            <v>29.02</v>
          </cell>
          <cell r="G2887" t="str">
            <v>012</v>
          </cell>
          <cell r="H2887" t="str">
            <v>2.1.1.2.1</v>
          </cell>
          <cell r="I2887" t="str">
            <v>11</v>
          </cell>
          <cell r="J2887" t="str">
            <v>045</v>
          </cell>
          <cell r="K2887" t="str">
            <v>7200</v>
          </cell>
          <cell r="L2887" t="str">
            <v>2</v>
          </cell>
          <cell r="M2887" t="str">
            <v>6</v>
          </cell>
          <cell r="N2887" t="str">
            <v>8</v>
          </cell>
          <cell r="O2887" t="str">
            <v>3</v>
          </cell>
          <cell r="P2887" t="str">
            <v>2</v>
          </cell>
          <cell r="Q2887" t="str">
            <v>E</v>
          </cell>
          <cell r="R2887" t="str">
            <v>356</v>
          </cell>
          <cell r="S2887" t="str">
            <v>356D3</v>
          </cell>
          <cell r="T2887" t="str">
            <v>5111</v>
          </cell>
          <cell r="U2887" t="str">
            <v>00</v>
          </cell>
          <cell r="V2887" t="str">
            <v>16</v>
          </cell>
          <cell r="W2887" t="str">
            <v>00605</v>
          </cell>
          <cell r="X2887" t="str">
            <v>2</v>
          </cell>
          <cell r="Y2887" t="str">
            <v>20</v>
          </cell>
          <cell r="Z2887" t="str">
            <v>150</v>
          </cell>
          <cell r="AA2887" t="str">
            <v>002</v>
          </cell>
          <cell r="AB2887">
            <v>3000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3000</v>
          </cell>
        </row>
        <row r="2888">
          <cell r="C2888" t="str">
            <v>39217320356D100605002</v>
          </cell>
          <cell r="D2888" t="str">
            <v>2018.29.02.012.2.1.1.2.1.11.045.7320.2.6.8.3.2.E.356.356D1.3921.00.16.00605.1.20.150.002</v>
          </cell>
          <cell r="E2888" t="str">
            <v>2018</v>
          </cell>
          <cell r="F2888" t="str">
            <v>29.02</v>
          </cell>
          <cell r="G2888" t="str">
            <v>012</v>
          </cell>
          <cell r="H2888" t="str">
            <v>2.1.1.2.1</v>
          </cell>
          <cell r="I2888" t="str">
            <v>11</v>
          </cell>
          <cell r="J2888" t="str">
            <v>045</v>
          </cell>
          <cell r="K2888" t="str">
            <v>7320</v>
          </cell>
          <cell r="L2888" t="str">
            <v>2</v>
          </cell>
          <cell r="M2888" t="str">
            <v>6</v>
          </cell>
          <cell r="N2888" t="str">
            <v>8</v>
          </cell>
          <cell r="O2888" t="str">
            <v>3</v>
          </cell>
          <cell r="P2888" t="str">
            <v>2</v>
          </cell>
          <cell r="Q2888" t="str">
            <v>E</v>
          </cell>
          <cell r="R2888" t="str">
            <v>356</v>
          </cell>
          <cell r="S2888" t="str">
            <v>356D1</v>
          </cell>
          <cell r="T2888" t="str">
            <v>3921</v>
          </cell>
          <cell r="U2888" t="str">
            <v>00</v>
          </cell>
          <cell r="V2888" t="str">
            <v>16</v>
          </cell>
          <cell r="W2888" t="str">
            <v>00605</v>
          </cell>
          <cell r="X2888" t="str">
            <v>1</v>
          </cell>
          <cell r="Y2888" t="str">
            <v>20</v>
          </cell>
          <cell r="Z2888" t="str">
            <v>150</v>
          </cell>
          <cell r="AA2888" t="str">
            <v>002</v>
          </cell>
          <cell r="AB2888">
            <v>21853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21853</v>
          </cell>
        </row>
        <row r="2889">
          <cell r="C2889" t="str">
            <v>33637330356D100605002</v>
          </cell>
          <cell r="D2889" t="str">
            <v>2018.29.02.012.2.1.1.2.1.11.045.7330.2.6.8.3.2.E.356.356D1.3363.00.16.00605.1.20.150.002</v>
          </cell>
          <cell r="E2889" t="str">
            <v>2018</v>
          </cell>
          <cell r="F2889" t="str">
            <v>29.02</v>
          </cell>
          <cell r="G2889" t="str">
            <v>012</v>
          </cell>
          <cell r="H2889" t="str">
            <v>2.1.1.2.1</v>
          </cell>
          <cell r="I2889" t="str">
            <v>11</v>
          </cell>
          <cell r="J2889" t="str">
            <v>045</v>
          </cell>
          <cell r="K2889" t="str">
            <v>7330</v>
          </cell>
          <cell r="L2889" t="str">
            <v>2</v>
          </cell>
          <cell r="M2889" t="str">
            <v>6</v>
          </cell>
          <cell r="N2889" t="str">
            <v>8</v>
          </cell>
          <cell r="O2889" t="str">
            <v>3</v>
          </cell>
          <cell r="P2889" t="str">
            <v>2</v>
          </cell>
          <cell r="Q2889" t="str">
            <v>E</v>
          </cell>
          <cell r="R2889" t="str">
            <v>356</v>
          </cell>
          <cell r="S2889" t="str">
            <v>356D1</v>
          </cell>
          <cell r="T2889" t="str">
            <v>3363</v>
          </cell>
          <cell r="U2889" t="str">
            <v>00</v>
          </cell>
          <cell r="V2889" t="str">
            <v>16</v>
          </cell>
          <cell r="W2889" t="str">
            <v>00605</v>
          </cell>
          <cell r="X2889" t="str">
            <v>1</v>
          </cell>
          <cell r="Y2889" t="str">
            <v>20</v>
          </cell>
          <cell r="Z2889" t="str">
            <v>150</v>
          </cell>
          <cell r="AA2889" t="str">
            <v>002</v>
          </cell>
          <cell r="AB2889">
            <v>1000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1000</v>
          </cell>
        </row>
        <row r="2890">
          <cell r="C2890" t="str">
            <v>336374009000100605002</v>
          </cell>
          <cell r="D2890" t="str">
            <v>2018.29.02.012.2.1.1.2.1.11.045.7400.2.6.5.3.1.E.900.90001.3363.00.16.00605.1.20.150.002</v>
          </cell>
          <cell r="E2890" t="str">
            <v>2018</v>
          </cell>
          <cell r="F2890" t="str">
            <v>29.02</v>
          </cell>
          <cell r="G2890" t="str">
            <v>012</v>
          </cell>
          <cell r="H2890" t="str">
            <v>2.1.1.2.1</v>
          </cell>
          <cell r="I2890" t="str">
            <v>11</v>
          </cell>
          <cell r="J2890" t="str">
            <v>045</v>
          </cell>
          <cell r="K2890" t="str">
            <v>7400</v>
          </cell>
          <cell r="L2890" t="str">
            <v>2</v>
          </cell>
          <cell r="M2890" t="str">
            <v>6</v>
          </cell>
          <cell r="N2890" t="str">
            <v>5</v>
          </cell>
          <cell r="O2890" t="str">
            <v>3</v>
          </cell>
          <cell r="P2890" t="str">
            <v>1</v>
          </cell>
          <cell r="Q2890" t="str">
            <v>E</v>
          </cell>
          <cell r="R2890" t="str">
            <v>900</v>
          </cell>
          <cell r="S2890" t="str">
            <v>90001</v>
          </cell>
          <cell r="T2890" t="str">
            <v>3363</v>
          </cell>
          <cell r="U2890" t="str">
            <v>00</v>
          </cell>
          <cell r="V2890" t="str">
            <v>16</v>
          </cell>
          <cell r="W2890" t="str">
            <v>00605</v>
          </cell>
          <cell r="X2890" t="str">
            <v>1</v>
          </cell>
          <cell r="Y2890" t="str">
            <v>20</v>
          </cell>
          <cell r="Z2890" t="str">
            <v>150</v>
          </cell>
          <cell r="AA2890" t="str">
            <v>002</v>
          </cell>
          <cell r="AB2890">
            <v>6000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6000</v>
          </cell>
        </row>
        <row r="2891">
          <cell r="C2891" t="str">
            <v>372274009000100605002</v>
          </cell>
          <cell r="D2891" t="str">
            <v>2018.29.02.012.2.1.1.2.1.11.045.7400.2.6.5.3.1.E.900.90001.3722.00.16.00605.1.20.150.002</v>
          </cell>
          <cell r="E2891" t="str">
            <v>2018</v>
          </cell>
          <cell r="F2891" t="str">
            <v>29.02</v>
          </cell>
          <cell r="G2891" t="str">
            <v>012</v>
          </cell>
          <cell r="H2891" t="str">
            <v>2.1.1.2.1</v>
          </cell>
          <cell r="I2891" t="str">
            <v>11</v>
          </cell>
          <cell r="J2891" t="str">
            <v>045</v>
          </cell>
          <cell r="K2891" t="str">
            <v>7400</v>
          </cell>
          <cell r="L2891" t="str">
            <v>2</v>
          </cell>
          <cell r="M2891" t="str">
            <v>6</v>
          </cell>
          <cell r="N2891" t="str">
            <v>5</v>
          </cell>
          <cell r="O2891" t="str">
            <v>3</v>
          </cell>
          <cell r="P2891" t="str">
            <v>1</v>
          </cell>
          <cell r="Q2891" t="str">
            <v>E</v>
          </cell>
          <cell r="R2891" t="str">
            <v>900</v>
          </cell>
          <cell r="S2891" t="str">
            <v>90001</v>
          </cell>
          <cell r="T2891" t="str">
            <v>3722</v>
          </cell>
          <cell r="U2891" t="str">
            <v>00</v>
          </cell>
          <cell r="V2891" t="str">
            <v>16</v>
          </cell>
          <cell r="W2891" t="str">
            <v>00605</v>
          </cell>
          <cell r="X2891" t="str">
            <v>1</v>
          </cell>
          <cell r="Y2891" t="str">
            <v>20</v>
          </cell>
          <cell r="Z2891" t="str">
            <v>150</v>
          </cell>
          <cell r="AA2891" t="str">
            <v>002</v>
          </cell>
          <cell r="AB2891">
            <v>2035.41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2035.41</v>
          </cell>
        </row>
        <row r="2892">
          <cell r="C2892" t="str">
            <v>13117330356D100605002</v>
          </cell>
          <cell r="D2892" t="str">
            <v>2018.29.02.012.2.1.1.2.1.11.045.7330.2.6.8.3.2.E.356.356D1.1311.00.16.00605.1.20.150.002</v>
          </cell>
          <cell r="E2892" t="str">
            <v>2018</v>
          </cell>
          <cell r="F2892" t="str">
            <v>29.02</v>
          </cell>
          <cell r="G2892" t="str">
            <v>012</v>
          </cell>
          <cell r="H2892" t="str">
            <v>2.1.1.2.1</v>
          </cell>
          <cell r="I2892" t="str">
            <v>11</v>
          </cell>
          <cell r="J2892" t="str">
            <v>045</v>
          </cell>
          <cell r="K2892" t="str">
            <v>7330</v>
          </cell>
          <cell r="L2892" t="str">
            <v>2</v>
          </cell>
          <cell r="M2892" t="str">
            <v>6</v>
          </cell>
          <cell r="N2892" t="str">
            <v>8</v>
          </cell>
          <cell r="O2892" t="str">
            <v>3</v>
          </cell>
          <cell r="P2892" t="str">
            <v>2</v>
          </cell>
          <cell r="Q2892" t="str">
            <v>E</v>
          </cell>
          <cell r="R2892" t="str">
            <v>356</v>
          </cell>
          <cell r="S2892" t="str">
            <v>356D1</v>
          </cell>
          <cell r="T2892" t="str">
            <v>1311</v>
          </cell>
          <cell r="U2892" t="str">
            <v>00</v>
          </cell>
          <cell r="V2892" t="str">
            <v>16</v>
          </cell>
          <cell r="W2892" t="str">
            <v>00605</v>
          </cell>
          <cell r="X2892" t="str">
            <v>1</v>
          </cell>
          <cell r="Y2892" t="str">
            <v>20</v>
          </cell>
          <cell r="Z2892" t="str">
            <v>150</v>
          </cell>
          <cell r="AA2892" t="str">
            <v>002</v>
          </cell>
          <cell r="AB2892">
            <v>3035.9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3035.9</v>
          </cell>
        </row>
        <row r="2893">
          <cell r="C2893" t="str">
            <v>13227330356D100605002</v>
          </cell>
          <cell r="D2893" t="str">
            <v>2018.29.02.012.2.1.1.2.1.11.045.7330.2.6.8.3.2.E.356.356D1.1322.00.16.00605.1.20.150.002</v>
          </cell>
          <cell r="E2893" t="str">
            <v>2018</v>
          </cell>
          <cell r="F2893" t="str">
            <v>29.02</v>
          </cell>
          <cell r="G2893" t="str">
            <v>012</v>
          </cell>
          <cell r="H2893" t="str">
            <v>2.1.1.2.1</v>
          </cell>
          <cell r="I2893" t="str">
            <v>11</v>
          </cell>
          <cell r="J2893" t="str">
            <v>045</v>
          </cell>
          <cell r="K2893" t="str">
            <v>7330</v>
          </cell>
          <cell r="L2893" t="str">
            <v>2</v>
          </cell>
          <cell r="M2893" t="str">
            <v>6</v>
          </cell>
          <cell r="N2893" t="str">
            <v>8</v>
          </cell>
          <cell r="O2893" t="str">
            <v>3</v>
          </cell>
          <cell r="P2893" t="str">
            <v>2</v>
          </cell>
          <cell r="Q2893" t="str">
            <v>E</v>
          </cell>
          <cell r="R2893" t="str">
            <v>356</v>
          </cell>
          <cell r="S2893" t="str">
            <v>356D1</v>
          </cell>
          <cell r="T2893" t="str">
            <v>1322</v>
          </cell>
          <cell r="U2893" t="str">
            <v>00</v>
          </cell>
          <cell r="V2893" t="str">
            <v>16</v>
          </cell>
          <cell r="W2893" t="str">
            <v>00605</v>
          </cell>
          <cell r="X2893" t="str">
            <v>1</v>
          </cell>
          <cell r="Y2893" t="str">
            <v>20</v>
          </cell>
          <cell r="Z2893" t="str">
            <v>150</v>
          </cell>
          <cell r="AA2893" t="str">
            <v>002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</row>
        <row r="2894">
          <cell r="C2894" t="str">
            <v>17127330356D100605002</v>
          </cell>
          <cell r="D2894" t="str">
            <v>2018.29.02.012.2.1.1.2.1.11.045.7330.2.6.8.3.2.E.356.356D1.1712.00.16.00605.1.20.150.002</v>
          </cell>
          <cell r="E2894" t="str">
            <v>2018</v>
          </cell>
          <cell r="F2894" t="str">
            <v>29.02</v>
          </cell>
          <cell r="G2894" t="str">
            <v>012</v>
          </cell>
          <cell r="H2894" t="str">
            <v>2.1.1.2.1</v>
          </cell>
          <cell r="I2894" t="str">
            <v>11</v>
          </cell>
          <cell r="J2894" t="str">
            <v>045</v>
          </cell>
          <cell r="K2894" t="str">
            <v>7330</v>
          </cell>
          <cell r="L2894" t="str">
            <v>2</v>
          </cell>
          <cell r="M2894" t="str">
            <v>6</v>
          </cell>
          <cell r="N2894" t="str">
            <v>8</v>
          </cell>
          <cell r="O2894" t="str">
            <v>3</v>
          </cell>
          <cell r="P2894" t="str">
            <v>2</v>
          </cell>
          <cell r="Q2894" t="str">
            <v>E</v>
          </cell>
          <cell r="R2894" t="str">
            <v>356</v>
          </cell>
          <cell r="S2894" t="str">
            <v>356D1</v>
          </cell>
          <cell r="T2894" t="str">
            <v>1712</v>
          </cell>
          <cell r="U2894" t="str">
            <v>00</v>
          </cell>
          <cell r="V2894" t="str">
            <v>16</v>
          </cell>
          <cell r="W2894" t="str">
            <v>00605</v>
          </cell>
          <cell r="X2894" t="str">
            <v>1</v>
          </cell>
          <cell r="Y2894" t="str">
            <v>20</v>
          </cell>
          <cell r="Z2894" t="str">
            <v>150</v>
          </cell>
          <cell r="AA2894" t="str">
            <v>002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</row>
        <row r="2895">
          <cell r="C2895" t="str">
            <v>26117330356D300605002</v>
          </cell>
          <cell r="D2895" t="str">
            <v>2018.29.02.012.2.1.1.2.1.11.045.7330.2.6.8.3.2.E.356.356D3.2611.00.16.00605.1.20.150.002</v>
          </cell>
          <cell r="E2895" t="str">
            <v>2018</v>
          </cell>
          <cell r="F2895" t="str">
            <v>29.02</v>
          </cell>
          <cell r="G2895" t="str">
            <v>012</v>
          </cell>
          <cell r="H2895" t="str">
            <v>2.1.1.2.1</v>
          </cell>
          <cell r="I2895" t="str">
            <v>11</v>
          </cell>
          <cell r="J2895" t="str">
            <v>045</v>
          </cell>
          <cell r="K2895" t="str">
            <v>7330</v>
          </cell>
          <cell r="L2895" t="str">
            <v>2</v>
          </cell>
          <cell r="M2895" t="str">
            <v>6</v>
          </cell>
          <cell r="N2895" t="str">
            <v>8</v>
          </cell>
          <cell r="O2895" t="str">
            <v>3</v>
          </cell>
          <cell r="P2895" t="str">
            <v>2</v>
          </cell>
          <cell r="Q2895" t="str">
            <v>E</v>
          </cell>
          <cell r="R2895" t="str">
            <v>356</v>
          </cell>
          <cell r="S2895" t="str">
            <v>356D3</v>
          </cell>
          <cell r="T2895" t="str">
            <v>2611</v>
          </cell>
          <cell r="U2895" t="str">
            <v>00</v>
          </cell>
          <cell r="V2895" t="str">
            <v>16</v>
          </cell>
          <cell r="W2895" t="str">
            <v>00605</v>
          </cell>
          <cell r="X2895" t="str">
            <v>1</v>
          </cell>
          <cell r="Y2895" t="str">
            <v>20</v>
          </cell>
          <cell r="Z2895" t="str">
            <v>150</v>
          </cell>
          <cell r="AA2895" t="str">
            <v>002</v>
          </cell>
          <cell r="AB2895">
            <v>22560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22560</v>
          </cell>
        </row>
        <row r="2896">
          <cell r="C2896" t="str">
            <v>39217330356D300605002</v>
          </cell>
          <cell r="D2896" t="str">
            <v>2018.29.02.012.2.1.1.2.1.11.045.7330.2.6.8.3.2.E.356.356D3.3921.00.16.00605.1.20.150.002</v>
          </cell>
          <cell r="E2896" t="str">
            <v>2018</v>
          </cell>
          <cell r="F2896" t="str">
            <v>29.02</v>
          </cell>
          <cell r="G2896" t="str">
            <v>012</v>
          </cell>
          <cell r="H2896" t="str">
            <v>2.1.1.2.1</v>
          </cell>
          <cell r="I2896" t="str">
            <v>11</v>
          </cell>
          <cell r="J2896" t="str">
            <v>045</v>
          </cell>
          <cell r="K2896" t="str">
            <v>7330</v>
          </cell>
          <cell r="L2896" t="str">
            <v>2</v>
          </cell>
          <cell r="M2896" t="str">
            <v>6</v>
          </cell>
          <cell r="N2896" t="str">
            <v>8</v>
          </cell>
          <cell r="O2896" t="str">
            <v>3</v>
          </cell>
          <cell r="P2896" t="str">
            <v>2</v>
          </cell>
          <cell r="Q2896" t="str">
            <v>E</v>
          </cell>
          <cell r="R2896" t="str">
            <v>356</v>
          </cell>
          <cell r="S2896" t="str">
            <v>356D3</v>
          </cell>
          <cell r="T2896" t="str">
            <v>3921</v>
          </cell>
          <cell r="U2896" t="str">
            <v>00</v>
          </cell>
          <cell r="V2896" t="str">
            <v>16</v>
          </cell>
          <cell r="W2896" t="str">
            <v>00605</v>
          </cell>
          <cell r="X2896" t="str">
            <v>1</v>
          </cell>
          <cell r="Y2896" t="str">
            <v>20</v>
          </cell>
          <cell r="Z2896" t="str">
            <v>150</v>
          </cell>
          <cell r="AA2896" t="str">
            <v>002</v>
          </cell>
          <cell r="AB2896">
            <v>27000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27000</v>
          </cell>
        </row>
        <row r="2897">
          <cell r="C2897" t="str">
            <v>37517130356D300605002</v>
          </cell>
          <cell r="D2897" t="str">
            <v>2018.29.02.012.2.1.1.2.1.11.045.7130.2.6.8.3.2.E.356.356D3.3751.00.16.00605.1.20.150.002</v>
          </cell>
          <cell r="E2897" t="str">
            <v>2018</v>
          </cell>
          <cell r="F2897" t="str">
            <v>29.02</v>
          </cell>
          <cell r="G2897" t="str">
            <v>012</v>
          </cell>
          <cell r="H2897" t="str">
            <v>2.1.1.2.1</v>
          </cell>
          <cell r="I2897" t="str">
            <v>11</v>
          </cell>
          <cell r="J2897" t="str">
            <v>045</v>
          </cell>
          <cell r="K2897" t="str">
            <v>7130</v>
          </cell>
          <cell r="L2897" t="str">
            <v>2</v>
          </cell>
          <cell r="M2897" t="str">
            <v>6</v>
          </cell>
          <cell r="N2897" t="str">
            <v>8</v>
          </cell>
          <cell r="O2897" t="str">
            <v>3</v>
          </cell>
          <cell r="P2897" t="str">
            <v>2</v>
          </cell>
          <cell r="Q2897" t="str">
            <v>E</v>
          </cell>
          <cell r="R2897" t="str">
            <v>356</v>
          </cell>
          <cell r="S2897" t="str">
            <v>356D3</v>
          </cell>
          <cell r="T2897" t="str">
            <v>3751</v>
          </cell>
          <cell r="U2897" t="str">
            <v>00</v>
          </cell>
          <cell r="V2897" t="str">
            <v>16</v>
          </cell>
          <cell r="W2897" t="str">
            <v>00605</v>
          </cell>
          <cell r="X2897" t="str">
            <v>1</v>
          </cell>
          <cell r="Y2897" t="str">
            <v>20</v>
          </cell>
          <cell r="Z2897" t="str">
            <v>150</v>
          </cell>
          <cell r="AA2897" t="str">
            <v>002</v>
          </cell>
          <cell r="AB2897">
            <v>14271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14271</v>
          </cell>
        </row>
        <row r="2898">
          <cell r="C2898" t="str">
            <v>37517130356D600605002</v>
          </cell>
          <cell r="D2898" t="str">
            <v>2018.29.02.012.2.1.1.2.1.11.045.7130.2.6.8.3.2.E.356.356D6.3751.00.16.00605.1.20.150.002</v>
          </cell>
          <cell r="E2898" t="str">
            <v>2018</v>
          </cell>
          <cell r="F2898" t="str">
            <v>29.02</v>
          </cell>
          <cell r="G2898" t="str">
            <v>012</v>
          </cell>
          <cell r="H2898" t="str">
            <v>2.1.1.2.1</v>
          </cell>
          <cell r="I2898" t="str">
            <v>11</v>
          </cell>
          <cell r="J2898" t="str">
            <v>045</v>
          </cell>
          <cell r="K2898" t="str">
            <v>7130</v>
          </cell>
          <cell r="L2898" t="str">
            <v>2</v>
          </cell>
          <cell r="M2898" t="str">
            <v>6</v>
          </cell>
          <cell r="N2898" t="str">
            <v>8</v>
          </cell>
          <cell r="O2898" t="str">
            <v>3</v>
          </cell>
          <cell r="P2898" t="str">
            <v>2</v>
          </cell>
          <cell r="Q2898" t="str">
            <v>E</v>
          </cell>
          <cell r="R2898" t="str">
            <v>356</v>
          </cell>
          <cell r="S2898" t="str">
            <v>356D6</v>
          </cell>
          <cell r="T2898" t="str">
            <v>3751</v>
          </cell>
          <cell r="U2898" t="str">
            <v>00</v>
          </cell>
          <cell r="V2898" t="str">
            <v>16</v>
          </cell>
          <cell r="W2898" t="str">
            <v>00605</v>
          </cell>
          <cell r="X2898" t="str">
            <v>1</v>
          </cell>
          <cell r="Y2898" t="str">
            <v>20</v>
          </cell>
          <cell r="Z2898" t="str">
            <v>150</v>
          </cell>
          <cell r="AA2898" t="str">
            <v>002</v>
          </cell>
          <cell r="AB2898">
            <v>2178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2178</v>
          </cell>
        </row>
        <row r="2899">
          <cell r="C2899" t="str">
            <v>37917130356D600605002</v>
          </cell>
          <cell r="D2899" t="str">
            <v>2018.29.02.012.2.1.1.2.1.11.045.7130.2.6.8.3.2.E.356.356D6.3791.00.16.00605.1.20.150.002</v>
          </cell>
          <cell r="E2899" t="str">
            <v>2018</v>
          </cell>
          <cell r="F2899" t="str">
            <v>29.02</v>
          </cell>
          <cell r="G2899" t="str">
            <v>012</v>
          </cell>
          <cell r="H2899" t="str">
            <v>2.1.1.2.1</v>
          </cell>
          <cell r="I2899" t="str">
            <v>11</v>
          </cell>
          <cell r="J2899" t="str">
            <v>045</v>
          </cell>
          <cell r="K2899" t="str">
            <v>7130</v>
          </cell>
          <cell r="L2899" t="str">
            <v>2</v>
          </cell>
          <cell r="M2899" t="str">
            <v>6</v>
          </cell>
          <cell r="N2899" t="str">
            <v>8</v>
          </cell>
          <cell r="O2899" t="str">
            <v>3</v>
          </cell>
          <cell r="P2899" t="str">
            <v>2</v>
          </cell>
          <cell r="Q2899" t="str">
            <v>E</v>
          </cell>
          <cell r="R2899" t="str">
            <v>356</v>
          </cell>
          <cell r="S2899" t="str">
            <v>356D6</v>
          </cell>
          <cell r="T2899" t="str">
            <v>3791</v>
          </cell>
          <cell r="U2899" t="str">
            <v>00</v>
          </cell>
          <cell r="V2899" t="str">
            <v>16</v>
          </cell>
          <cell r="W2899" t="str">
            <v>00605</v>
          </cell>
          <cell r="X2899" t="str">
            <v>1</v>
          </cell>
          <cell r="Y2899" t="str">
            <v>20</v>
          </cell>
          <cell r="Z2899" t="str">
            <v>150</v>
          </cell>
          <cell r="AA2899" t="str">
            <v>002</v>
          </cell>
          <cell r="AB2899">
            <v>1500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1500</v>
          </cell>
        </row>
        <row r="2900">
          <cell r="C2900" t="str">
            <v>37517130356D700605002</v>
          </cell>
          <cell r="D2900" t="str">
            <v>2018.29.02.012.2.1.1.2.1.11.045.7130.2.6.8.3.2.E.356.356D7.3751.00.16.00605.1.20.150.002</v>
          </cell>
          <cell r="E2900" t="str">
            <v>2018</v>
          </cell>
          <cell r="F2900" t="str">
            <v>29.02</v>
          </cell>
          <cell r="G2900" t="str">
            <v>012</v>
          </cell>
          <cell r="H2900" t="str">
            <v>2.1.1.2.1</v>
          </cell>
          <cell r="I2900" t="str">
            <v>11</v>
          </cell>
          <cell r="J2900" t="str">
            <v>045</v>
          </cell>
          <cell r="K2900" t="str">
            <v>7130</v>
          </cell>
          <cell r="L2900" t="str">
            <v>2</v>
          </cell>
          <cell r="M2900" t="str">
            <v>6</v>
          </cell>
          <cell r="N2900" t="str">
            <v>8</v>
          </cell>
          <cell r="O2900" t="str">
            <v>3</v>
          </cell>
          <cell r="P2900" t="str">
            <v>2</v>
          </cell>
          <cell r="Q2900" t="str">
            <v>E</v>
          </cell>
          <cell r="R2900" t="str">
            <v>356</v>
          </cell>
          <cell r="S2900" t="str">
            <v>356D7</v>
          </cell>
          <cell r="T2900" t="str">
            <v>3751</v>
          </cell>
          <cell r="U2900" t="str">
            <v>00</v>
          </cell>
          <cell r="V2900" t="str">
            <v>16</v>
          </cell>
          <cell r="W2900" t="str">
            <v>00605</v>
          </cell>
          <cell r="X2900" t="str">
            <v>1</v>
          </cell>
          <cell r="Y2900" t="str">
            <v>20</v>
          </cell>
          <cell r="Z2900" t="str">
            <v>150</v>
          </cell>
          <cell r="AA2900" t="str">
            <v>002</v>
          </cell>
          <cell r="AB2900">
            <v>1060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1060</v>
          </cell>
        </row>
        <row r="2901">
          <cell r="C2901" t="str">
            <v>27417200356D100605002</v>
          </cell>
          <cell r="D2901" t="str">
            <v>2018.29.02.012.2.1.1.2.1.11.045.7200.2.6.8.3.2.E.356.356D1.2741.00.16.00605.1.20.150.002</v>
          </cell>
          <cell r="E2901" t="str">
            <v>2018</v>
          </cell>
          <cell r="F2901" t="str">
            <v>29.02</v>
          </cell>
          <cell r="G2901" t="str">
            <v>012</v>
          </cell>
          <cell r="H2901" t="str">
            <v>2.1.1.2.1</v>
          </cell>
          <cell r="I2901" t="str">
            <v>11</v>
          </cell>
          <cell r="J2901" t="str">
            <v>045</v>
          </cell>
          <cell r="K2901" t="str">
            <v>7200</v>
          </cell>
          <cell r="L2901" t="str">
            <v>2</v>
          </cell>
          <cell r="M2901" t="str">
            <v>6</v>
          </cell>
          <cell r="N2901" t="str">
            <v>8</v>
          </cell>
          <cell r="O2901" t="str">
            <v>3</v>
          </cell>
          <cell r="P2901" t="str">
            <v>2</v>
          </cell>
          <cell r="Q2901" t="str">
            <v>E</v>
          </cell>
          <cell r="R2901" t="str">
            <v>356</v>
          </cell>
          <cell r="S2901" t="str">
            <v>356D1</v>
          </cell>
          <cell r="T2901" t="str">
            <v>2741</v>
          </cell>
          <cell r="U2901" t="str">
            <v>00</v>
          </cell>
          <cell r="V2901" t="str">
            <v>16</v>
          </cell>
          <cell r="W2901" t="str">
            <v>00605</v>
          </cell>
          <cell r="X2901" t="str">
            <v>1</v>
          </cell>
          <cell r="Y2901" t="str">
            <v>20</v>
          </cell>
          <cell r="Z2901" t="str">
            <v>150</v>
          </cell>
          <cell r="AA2901" t="str">
            <v>002</v>
          </cell>
          <cell r="AB2901">
            <v>3000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3000</v>
          </cell>
        </row>
        <row r="2902">
          <cell r="C2902" t="str">
            <v>32317200356D100605002</v>
          </cell>
          <cell r="D2902" t="str">
            <v>2018.29.02.012.2.1.1.2.1.11.045.7200.2.6.8.3.2.E.356.356D1.3231.00.16.00605.1.20.150.002</v>
          </cell>
          <cell r="E2902" t="str">
            <v>2018</v>
          </cell>
          <cell r="F2902" t="str">
            <v>29.02</v>
          </cell>
          <cell r="G2902" t="str">
            <v>012</v>
          </cell>
          <cell r="H2902" t="str">
            <v>2.1.1.2.1</v>
          </cell>
          <cell r="I2902" t="str">
            <v>11</v>
          </cell>
          <cell r="J2902" t="str">
            <v>045</v>
          </cell>
          <cell r="K2902" t="str">
            <v>7200</v>
          </cell>
          <cell r="L2902" t="str">
            <v>2</v>
          </cell>
          <cell r="M2902" t="str">
            <v>6</v>
          </cell>
          <cell r="N2902" t="str">
            <v>8</v>
          </cell>
          <cell r="O2902" t="str">
            <v>3</v>
          </cell>
          <cell r="P2902" t="str">
            <v>2</v>
          </cell>
          <cell r="Q2902" t="str">
            <v>E</v>
          </cell>
          <cell r="R2902" t="str">
            <v>356</v>
          </cell>
          <cell r="S2902" t="str">
            <v>356D1</v>
          </cell>
          <cell r="T2902" t="str">
            <v>3231</v>
          </cell>
          <cell r="U2902" t="str">
            <v>00</v>
          </cell>
          <cell r="V2902" t="str">
            <v>16</v>
          </cell>
          <cell r="W2902" t="str">
            <v>00605</v>
          </cell>
          <cell r="X2902" t="str">
            <v>1</v>
          </cell>
          <cell r="Y2902" t="str">
            <v>20</v>
          </cell>
          <cell r="Z2902" t="str">
            <v>150</v>
          </cell>
          <cell r="AA2902" t="str">
            <v>002</v>
          </cell>
          <cell r="AB2902">
            <v>20000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20000</v>
          </cell>
        </row>
        <row r="2903">
          <cell r="C2903" t="str">
            <v>12117200356D300605002</v>
          </cell>
          <cell r="D2903" t="str">
            <v>2018.29.02.012.2.1.1.2.1.11.045.7200.2.6.8.3.2.E.356.356D3.1211.00.16.00605.1.20.150.002</v>
          </cell>
          <cell r="E2903" t="str">
            <v>2018</v>
          </cell>
          <cell r="F2903" t="str">
            <v>29.02</v>
          </cell>
          <cell r="G2903" t="str">
            <v>012</v>
          </cell>
          <cell r="H2903" t="str">
            <v>2.1.1.2.1</v>
          </cell>
          <cell r="I2903" t="str">
            <v>11</v>
          </cell>
          <cell r="J2903" t="str">
            <v>045</v>
          </cell>
          <cell r="K2903" t="str">
            <v>7200</v>
          </cell>
          <cell r="L2903" t="str">
            <v>2</v>
          </cell>
          <cell r="M2903" t="str">
            <v>6</v>
          </cell>
          <cell r="N2903" t="str">
            <v>8</v>
          </cell>
          <cell r="O2903" t="str">
            <v>3</v>
          </cell>
          <cell r="P2903" t="str">
            <v>2</v>
          </cell>
          <cell r="Q2903" t="str">
            <v>E</v>
          </cell>
          <cell r="R2903" t="str">
            <v>356</v>
          </cell>
          <cell r="S2903" t="str">
            <v>356D3</v>
          </cell>
          <cell r="T2903" t="str">
            <v>1211</v>
          </cell>
          <cell r="U2903" t="str">
            <v>00</v>
          </cell>
          <cell r="V2903" t="str">
            <v>16</v>
          </cell>
          <cell r="W2903" t="str">
            <v>00605</v>
          </cell>
          <cell r="X2903" t="str">
            <v>1</v>
          </cell>
          <cell r="Y2903" t="str">
            <v>20</v>
          </cell>
          <cell r="Z2903" t="str">
            <v>150</v>
          </cell>
          <cell r="AA2903" t="str">
            <v>002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</row>
        <row r="2904">
          <cell r="C2904" t="str">
            <v>13217200356D300605002</v>
          </cell>
          <cell r="D2904" t="str">
            <v>2018.29.02.012.2.1.1.2.1.11.045.7200.2.6.8.3.2.E.356.356D3.1321.00.16.00605.1.20.150.002</v>
          </cell>
          <cell r="E2904" t="str">
            <v>2018</v>
          </cell>
          <cell r="F2904" t="str">
            <v>29.02</v>
          </cell>
          <cell r="G2904" t="str">
            <v>012</v>
          </cell>
          <cell r="H2904" t="str">
            <v>2.1.1.2.1</v>
          </cell>
          <cell r="I2904" t="str">
            <v>11</v>
          </cell>
          <cell r="J2904" t="str">
            <v>045</v>
          </cell>
          <cell r="K2904" t="str">
            <v>7200</v>
          </cell>
          <cell r="L2904" t="str">
            <v>2</v>
          </cell>
          <cell r="M2904" t="str">
            <v>6</v>
          </cell>
          <cell r="N2904" t="str">
            <v>8</v>
          </cell>
          <cell r="O2904" t="str">
            <v>3</v>
          </cell>
          <cell r="P2904" t="str">
            <v>2</v>
          </cell>
          <cell r="Q2904" t="str">
            <v>E</v>
          </cell>
          <cell r="R2904" t="str">
            <v>356</v>
          </cell>
          <cell r="S2904" t="str">
            <v>356D3</v>
          </cell>
          <cell r="T2904" t="str">
            <v>1321</v>
          </cell>
          <cell r="U2904" t="str">
            <v>00</v>
          </cell>
          <cell r="V2904" t="str">
            <v>16</v>
          </cell>
          <cell r="W2904" t="str">
            <v>00605</v>
          </cell>
          <cell r="X2904" t="str">
            <v>1</v>
          </cell>
          <cell r="Y2904" t="str">
            <v>20</v>
          </cell>
          <cell r="Z2904" t="str">
            <v>150</v>
          </cell>
          <cell r="AA2904" t="str">
            <v>002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</row>
        <row r="2905">
          <cell r="C2905" t="str">
            <v>14217200356D300605002</v>
          </cell>
          <cell r="D2905" t="str">
            <v>2018.29.02.012.2.1.1.2.1.11.045.7200.2.6.8.3.2.E.356.356D3.1421.00.16.00605.1.20.150.002</v>
          </cell>
          <cell r="E2905" t="str">
            <v>2018</v>
          </cell>
          <cell r="F2905" t="str">
            <v>29.02</v>
          </cell>
          <cell r="G2905" t="str">
            <v>012</v>
          </cell>
          <cell r="H2905" t="str">
            <v>2.1.1.2.1</v>
          </cell>
          <cell r="I2905" t="str">
            <v>11</v>
          </cell>
          <cell r="J2905" t="str">
            <v>045</v>
          </cell>
          <cell r="K2905" t="str">
            <v>7200</v>
          </cell>
          <cell r="L2905" t="str">
            <v>2</v>
          </cell>
          <cell r="M2905" t="str">
            <v>6</v>
          </cell>
          <cell r="N2905" t="str">
            <v>8</v>
          </cell>
          <cell r="O2905" t="str">
            <v>3</v>
          </cell>
          <cell r="P2905" t="str">
            <v>2</v>
          </cell>
          <cell r="Q2905" t="str">
            <v>E</v>
          </cell>
          <cell r="R2905" t="str">
            <v>356</v>
          </cell>
          <cell r="S2905" t="str">
            <v>356D3</v>
          </cell>
          <cell r="T2905" t="str">
            <v>1421</v>
          </cell>
          <cell r="U2905" t="str">
            <v>00</v>
          </cell>
          <cell r="V2905" t="str">
            <v>16</v>
          </cell>
          <cell r="W2905" t="str">
            <v>00605</v>
          </cell>
          <cell r="X2905" t="str">
            <v>1</v>
          </cell>
          <cell r="Y2905" t="str">
            <v>20</v>
          </cell>
          <cell r="Z2905" t="str">
            <v>150</v>
          </cell>
          <cell r="AA2905" t="str">
            <v>002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</row>
        <row r="2906">
          <cell r="C2906" t="str">
            <v>14317210356D300605002</v>
          </cell>
          <cell r="D2906" t="str">
            <v>2018.29.02.012.2.1.1.2.1.11.045.7210.2.6.8.3.2.E.356.356D3.1431.00.16.00605.1.20.150.002</v>
          </cell>
          <cell r="E2906" t="str">
            <v>2018</v>
          </cell>
          <cell r="F2906" t="str">
            <v>29.02</v>
          </cell>
          <cell r="G2906" t="str">
            <v>012</v>
          </cell>
          <cell r="H2906" t="str">
            <v>2.1.1.2.1</v>
          </cell>
          <cell r="I2906" t="str">
            <v>11</v>
          </cell>
          <cell r="J2906" t="str">
            <v>045</v>
          </cell>
          <cell r="K2906" t="str">
            <v>7210</v>
          </cell>
          <cell r="L2906" t="str">
            <v>2</v>
          </cell>
          <cell r="M2906" t="str">
            <v>6</v>
          </cell>
          <cell r="N2906" t="str">
            <v>8</v>
          </cell>
          <cell r="O2906" t="str">
            <v>3</v>
          </cell>
          <cell r="P2906" t="str">
            <v>2</v>
          </cell>
          <cell r="Q2906" t="str">
            <v>E</v>
          </cell>
          <cell r="R2906" t="str">
            <v>356</v>
          </cell>
          <cell r="S2906" t="str">
            <v>356D3</v>
          </cell>
          <cell r="T2906" t="str">
            <v>1431</v>
          </cell>
          <cell r="U2906" t="str">
            <v>00</v>
          </cell>
          <cell r="V2906" t="str">
            <v>16</v>
          </cell>
          <cell r="W2906" t="str">
            <v>00605</v>
          </cell>
          <cell r="X2906" t="str">
            <v>1</v>
          </cell>
          <cell r="Y2906" t="str">
            <v>20</v>
          </cell>
          <cell r="Z2906" t="str">
            <v>150</v>
          </cell>
          <cell r="AA2906" t="str">
            <v>002</v>
          </cell>
          <cell r="AB2906">
            <v>6447.85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6447.85</v>
          </cell>
        </row>
        <row r="2907">
          <cell r="C2907" t="str">
            <v>29417210356D300605002</v>
          </cell>
          <cell r="D2907" t="str">
            <v>2018.29.02.012.2.1.1.2.1.11.045.7210.2.6.8.3.2.E.356.356D3.2941.00.16.00605.1.20.150.002</v>
          </cell>
          <cell r="E2907" t="str">
            <v>2018</v>
          </cell>
          <cell r="F2907" t="str">
            <v>29.02</v>
          </cell>
          <cell r="G2907" t="str">
            <v>012</v>
          </cell>
          <cell r="H2907" t="str">
            <v>2.1.1.2.1</v>
          </cell>
          <cell r="I2907" t="str">
            <v>11</v>
          </cell>
          <cell r="J2907" t="str">
            <v>045</v>
          </cell>
          <cell r="K2907" t="str">
            <v>7210</v>
          </cell>
          <cell r="L2907" t="str">
            <v>2</v>
          </cell>
          <cell r="M2907" t="str">
            <v>6</v>
          </cell>
          <cell r="N2907" t="str">
            <v>8</v>
          </cell>
          <cell r="O2907" t="str">
            <v>3</v>
          </cell>
          <cell r="P2907" t="str">
            <v>2</v>
          </cell>
          <cell r="Q2907" t="str">
            <v>E</v>
          </cell>
          <cell r="R2907" t="str">
            <v>356</v>
          </cell>
          <cell r="S2907" t="str">
            <v>356D3</v>
          </cell>
          <cell r="T2907" t="str">
            <v>2941</v>
          </cell>
          <cell r="U2907" t="str">
            <v>00</v>
          </cell>
          <cell r="V2907" t="str">
            <v>16</v>
          </cell>
          <cell r="W2907" t="str">
            <v>00605</v>
          </cell>
          <cell r="X2907" t="str">
            <v>1</v>
          </cell>
          <cell r="Y2907" t="str">
            <v>20</v>
          </cell>
          <cell r="Z2907" t="str">
            <v>150</v>
          </cell>
          <cell r="AA2907" t="str">
            <v>002</v>
          </cell>
          <cell r="AB2907">
            <v>3000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3000</v>
          </cell>
        </row>
        <row r="2908">
          <cell r="C2908" t="str">
            <v>15317220356D300605002</v>
          </cell>
          <cell r="D2908" t="str">
            <v>2018.29.02.012.2.1.1.2.1.11.045.7220.2.6.8.3.2.E.356.356D3.1531.00.16.00605.1.20.150.002</v>
          </cell>
          <cell r="E2908" t="str">
            <v>2018</v>
          </cell>
          <cell r="F2908" t="str">
            <v>29.02</v>
          </cell>
          <cell r="G2908" t="str">
            <v>012</v>
          </cell>
          <cell r="H2908" t="str">
            <v>2.1.1.2.1</v>
          </cell>
          <cell r="I2908" t="str">
            <v>11</v>
          </cell>
          <cell r="J2908" t="str">
            <v>045</v>
          </cell>
          <cell r="K2908" t="str">
            <v>7220</v>
          </cell>
          <cell r="L2908" t="str">
            <v>2</v>
          </cell>
          <cell r="M2908" t="str">
            <v>6</v>
          </cell>
          <cell r="N2908" t="str">
            <v>8</v>
          </cell>
          <cell r="O2908" t="str">
            <v>3</v>
          </cell>
          <cell r="P2908" t="str">
            <v>2</v>
          </cell>
          <cell r="Q2908" t="str">
            <v>E</v>
          </cell>
          <cell r="R2908" t="str">
            <v>356</v>
          </cell>
          <cell r="S2908" t="str">
            <v>356D3</v>
          </cell>
          <cell r="T2908" t="str">
            <v>1531</v>
          </cell>
          <cell r="U2908" t="str">
            <v>00</v>
          </cell>
          <cell r="V2908" t="str">
            <v>16</v>
          </cell>
          <cell r="W2908" t="str">
            <v>00605</v>
          </cell>
          <cell r="X2908" t="str">
            <v>1</v>
          </cell>
          <cell r="Y2908" t="str">
            <v>20</v>
          </cell>
          <cell r="Z2908" t="str">
            <v>150</v>
          </cell>
          <cell r="AA2908" t="str">
            <v>002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</row>
        <row r="2909">
          <cell r="C2909" t="str">
            <v>21217220356D500605002</v>
          </cell>
          <cell r="D2909" t="str">
            <v>2018.29.02.012.2.1.1.2.1.11.045.7220.2.6.8.3.2.E.356.356D5.2121.00.16.00605.1.20.150.002</v>
          </cell>
          <cell r="E2909" t="str">
            <v>2018</v>
          </cell>
          <cell r="F2909" t="str">
            <v>29.02</v>
          </cell>
          <cell r="G2909" t="str">
            <v>012</v>
          </cell>
          <cell r="H2909" t="str">
            <v>2.1.1.2.1</v>
          </cell>
          <cell r="I2909" t="str">
            <v>11</v>
          </cell>
          <cell r="J2909" t="str">
            <v>045</v>
          </cell>
          <cell r="K2909" t="str">
            <v>7220</v>
          </cell>
          <cell r="L2909" t="str">
            <v>2</v>
          </cell>
          <cell r="M2909" t="str">
            <v>6</v>
          </cell>
          <cell r="N2909" t="str">
            <v>8</v>
          </cell>
          <cell r="O2909" t="str">
            <v>3</v>
          </cell>
          <cell r="P2909" t="str">
            <v>2</v>
          </cell>
          <cell r="Q2909" t="str">
            <v>E</v>
          </cell>
          <cell r="R2909" t="str">
            <v>356</v>
          </cell>
          <cell r="S2909" t="str">
            <v>356D5</v>
          </cell>
          <cell r="T2909" t="str">
            <v>2121</v>
          </cell>
          <cell r="U2909" t="str">
            <v>00</v>
          </cell>
          <cell r="V2909" t="str">
            <v>16</v>
          </cell>
          <cell r="W2909" t="str">
            <v>00605</v>
          </cell>
          <cell r="X2909" t="str">
            <v>1</v>
          </cell>
          <cell r="Y2909" t="str">
            <v>20</v>
          </cell>
          <cell r="Z2909" t="str">
            <v>150</v>
          </cell>
          <cell r="AA2909" t="str">
            <v>002</v>
          </cell>
          <cell r="AB2909">
            <v>5000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5000</v>
          </cell>
        </row>
        <row r="2910">
          <cell r="C2910" t="str">
            <v>33637230356D300605002</v>
          </cell>
          <cell r="D2910" t="str">
            <v>2018.29.02.012.2.1.1.2.1.11.045.7230.2.6.8.3.2.E.356.356D3.3363.00.16.00605.1.20.150.002</v>
          </cell>
          <cell r="E2910" t="str">
            <v>2018</v>
          </cell>
          <cell r="F2910" t="str">
            <v>29.02</v>
          </cell>
          <cell r="G2910" t="str">
            <v>012</v>
          </cell>
          <cell r="H2910" t="str">
            <v>2.1.1.2.1</v>
          </cell>
          <cell r="I2910" t="str">
            <v>11</v>
          </cell>
          <cell r="J2910" t="str">
            <v>045</v>
          </cell>
          <cell r="K2910" t="str">
            <v>7230</v>
          </cell>
          <cell r="L2910" t="str">
            <v>2</v>
          </cell>
          <cell r="M2910" t="str">
            <v>6</v>
          </cell>
          <cell r="N2910" t="str">
            <v>8</v>
          </cell>
          <cell r="O2910" t="str">
            <v>3</v>
          </cell>
          <cell r="P2910" t="str">
            <v>2</v>
          </cell>
          <cell r="Q2910" t="str">
            <v>E</v>
          </cell>
          <cell r="R2910" t="str">
            <v>356</v>
          </cell>
          <cell r="S2910" t="str">
            <v>356D3</v>
          </cell>
          <cell r="T2910" t="str">
            <v>3363</v>
          </cell>
          <cell r="U2910" t="str">
            <v>00</v>
          </cell>
          <cell r="V2910" t="str">
            <v>16</v>
          </cell>
          <cell r="W2910" t="str">
            <v>00605</v>
          </cell>
          <cell r="X2910" t="str">
            <v>1</v>
          </cell>
          <cell r="Y2910" t="str">
            <v>20</v>
          </cell>
          <cell r="Z2910" t="str">
            <v>150</v>
          </cell>
          <cell r="AA2910" t="str">
            <v>002</v>
          </cell>
          <cell r="AB2910">
            <v>1000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1000</v>
          </cell>
        </row>
        <row r="2911">
          <cell r="C2911" t="str">
            <v>37217220356D700605002</v>
          </cell>
          <cell r="D2911" t="str">
            <v>2018.29.02.012.2.1.1.2.1.11.045.7220.2.6.8.3.2.E.356.356D7.3721.00.16.00605.1.20.150.002</v>
          </cell>
          <cell r="E2911" t="str">
            <v>2018</v>
          </cell>
          <cell r="F2911" t="str">
            <v>29.02</v>
          </cell>
          <cell r="G2911" t="str">
            <v>012</v>
          </cell>
          <cell r="H2911" t="str">
            <v>2.1.1.2.1</v>
          </cell>
          <cell r="I2911" t="str">
            <v>11</v>
          </cell>
          <cell r="J2911" t="str">
            <v>045</v>
          </cell>
          <cell r="K2911" t="str">
            <v>7220</v>
          </cell>
          <cell r="L2911" t="str">
            <v>2</v>
          </cell>
          <cell r="M2911" t="str">
            <v>6</v>
          </cell>
          <cell r="N2911" t="str">
            <v>8</v>
          </cell>
          <cell r="O2911" t="str">
            <v>3</v>
          </cell>
          <cell r="P2911" t="str">
            <v>2</v>
          </cell>
          <cell r="Q2911" t="str">
            <v>E</v>
          </cell>
          <cell r="R2911" t="str">
            <v>356</v>
          </cell>
          <cell r="S2911" t="str">
            <v>356D7</v>
          </cell>
          <cell r="T2911" t="str">
            <v>3721</v>
          </cell>
          <cell r="U2911" t="str">
            <v>00</v>
          </cell>
          <cell r="V2911" t="str">
            <v>16</v>
          </cell>
          <cell r="W2911" t="str">
            <v>00605</v>
          </cell>
          <cell r="X2911" t="str">
            <v>1</v>
          </cell>
          <cell r="Y2911" t="str">
            <v>20</v>
          </cell>
          <cell r="Z2911" t="str">
            <v>150</v>
          </cell>
          <cell r="AA2911" t="str">
            <v>002</v>
          </cell>
          <cell r="AB2911">
            <v>22116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22116</v>
          </cell>
        </row>
        <row r="2912">
          <cell r="C2912" t="str">
            <v>13117300356D100605002</v>
          </cell>
          <cell r="D2912" t="str">
            <v>2018.29.02.012.2.1.1.2.1.11.045.7300.2.6.8.3.2.E.356.356D1.1311.00.16.00605.1.20.150.002</v>
          </cell>
          <cell r="E2912" t="str">
            <v>2018</v>
          </cell>
          <cell r="F2912" t="str">
            <v>29.02</v>
          </cell>
          <cell r="G2912" t="str">
            <v>012</v>
          </cell>
          <cell r="H2912" t="str">
            <v>2.1.1.2.1</v>
          </cell>
          <cell r="I2912" t="str">
            <v>11</v>
          </cell>
          <cell r="J2912" t="str">
            <v>045</v>
          </cell>
          <cell r="K2912" t="str">
            <v>7300</v>
          </cell>
          <cell r="L2912" t="str">
            <v>2</v>
          </cell>
          <cell r="M2912" t="str">
            <v>6</v>
          </cell>
          <cell r="N2912" t="str">
            <v>8</v>
          </cell>
          <cell r="O2912" t="str">
            <v>3</v>
          </cell>
          <cell r="P2912" t="str">
            <v>2</v>
          </cell>
          <cell r="Q2912" t="str">
            <v>E</v>
          </cell>
          <cell r="R2912" t="str">
            <v>356</v>
          </cell>
          <cell r="S2912" t="str">
            <v>356D1</v>
          </cell>
          <cell r="T2912" t="str">
            <v>1311</v>
          </cell>
          <cell r="U2912" t="str">
            <v>00</v>
          </cell>
          <cell r="V2912" t="str">
            <v>16</v>
          </cell>
          <cell r="W2912" t="str">
            <v>00605</v>
          </cell>
          <cell r="X2912" t="str">
            <v>1</v>
          </cell>
          <cell r="Y2912" t="str">
            <v>20</v>
          </cell>
          <cell r="Z2912" t="str">
            <v>150</v>
          </cell>
          <cell r="AA2912" t="str">
            <v>002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</row>
        <row r="2913">
          <cell r="C2913" t="str">
            <v>14327300356D100605002</v>
          </cell>
          <cell r="D2913" t="str">
            <v>2018.29.02.012.2.1.1.2.1.11.045.7300.2.6.8.3.2.E.356.356D1.1432.00.16.00605.1.20.150.002</v>
          </cell>
          <cell r="E2913" t="str">
            <v>2018</v>
          </cell>
          <cell r="F2913" t="str">
            <v>29.02</v>
          </cell>
          <cell r="G2913" t="str">
            <v>012</v>
          </cell>
          <cell r="H2913" t="str">
            <v>2.1.1.2.1</v>
          </cell>
          <cell r="I2913" t="str">
            <v>11</v>
          </cell>
          <cell r="J2913" t="str">
            <v>045</v>
          </cell>
          <cell r="K2913" t="str">
            <v>7300</v>
          </cell>
          <cell r="L2913" t="str">
            <v>2</v>
          </cell>
          <cell r="M2913" t="str">
            <v>6</v>
          </cell>
          <cell r="N2913" t="str">
            <v>8</v>
          </cell>
          <cell r="O2913" t="str">
            <v>3</v>
          </cell>
          <cell r="P2913" t="str">
            <v>2</v>
          </cell>
          <cell r="Q2913" t="str">
            <v>E</v>
          </cell>
          <cell r="R2913" t="str">
            <v>356</v>
          </cell>
          <cell r="S2913" t="str">
            <v>356D1</v>
          </cell>
          <cell r="T2913" t="str">
            <v>1432</v>
          </cell>
          <cell r="U2913" t="str">
            <v>00</v>
          </cell>
          <cell r="V2913" t="str">
            <v>16</v>
          </cell>
          <cell r="W2913" t="str">
            <v>00605</v>
          </cell>
          <cell r="X2913" t="str">
            <v>1</v>
          </cell>
          <cell r="Y2913" t="str">
            <v>20</v>
          </cell>
          <cell r="Z2913" t="str">
            <v>150</v>
          </cell>
          <cell r="AA2913" t="str">
            <v>002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</row>
        <row r="2914">
          <cell r="C2914" t="str">
            <v>33637300356D100605002</v>
          </cell>
          <cell r="D2914" t="str">
            <v>2018.29.02.012.2.1.1.2.1.11.045.7300.2.6.8.3.2.E.356.356D1.3363.00.16.00605.1.20.150.002</v>
          </cell>
          <cell r="E2914" t="str">
            <v>2018</v>
          </cell>
          <cell r="F2914" t="str">
            <v>29.02</v>
          </cell>
          <cell r="G2914" t="str">
            <v>012</v>
          </cell>
          <cell r="H2914" t="str">
            <v>2.1.1.2.1</v>
          </cell>
          <cell r="I2914" t="str">
            <v>11</v>
          </cell>
          <cell r="J2914" t="str">
            <v>045</v>
          </cell>
          <cell r="K2914" t="str">
            <v>7300</v>
          </cell>
          <cell r="L2914" t="str">
            <v>2</v>
          </cell>
          <cell r="M2914" t="str">
            <v>6</v>
          </cell>
          <cell r="N2914" t="str">
            <v>8</v>
          </cell>
          <cell r="O2914" t="str">
            <v>3</v>
          </cell>
          <cell r="P2914" t="str">
            <v>2</v>
          </cell>
          <cell r="Q2914" t="str">
            <v>E</v>
          </cell>
          <cell r="R2914" t="str">
            <v>356</v>
          </cell>
          <cell r="S2914" t="str">
            <v>356D1</v>
          </cell>
          <cell r="T2914" t="str">
            <v>3363</v>
          </cell>
          <cell r="U2914" t="str">
            <v>00</v>
          </cell>
          <cell r="V2914" t="str">
            <v>16</v>
          </cell>
          <cell r="W2914" t="str">
            <v>00605</v>
          </cell>
          <cell r="X2914" t="str">
            <v>1</v>
          </cell>
          <cell r="Y2914" t="str">
            <v>20</v>
          </cell>
          <cell r="Z2914" t="str">
            <v>150</v>
          </cell>
          <cell r="AA2914" t="str">
            <v>002</v>
          </cell>
          <cell r="AB2914">
            <v>834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834</v>
          </cell>
        </row>
        <row r="2915">
          <cell r="C2915" t="str">
            <v>24617300356D300605002</v>
          </cell>
          <cell r="D2915" t="str">
            <v>2018.29.02.012.2.1.1.2.1.11.045.7300.2.6.8.3.2.E.356.356D3.2461.00.16.00605.1.20.150.002</v>
          </cell>
          <cell r="E2915" t="str">
            <v>2018</v>
          </cell>
          <cell r="F2915" t="str">
            <v>29.02</v>
          </cell>
          <cell r="G2915" t="str">
            <v>012</v>
          </cell>
          <cell r="H2915" t="str">
            <v>2.1.1.2.1</v>
          </cell>
          <cell r="I2915" t="str">
            <v>11</v>
          </cell>
          <cell r="J2915" t="str">
            <v>045</v>
          </cell>
          <cell r="K2915" t="str">
            <v>7300</v>
          </cell>
          <cell r="L2915" t="str">
            <v>2</v>
          </cell>
          <cell r="M2915" t="str">
            <v>6</v>
          </cell>
          <cell r="N2915" t="str">
            <v>8</v>
          </cell>
          <cell r="O2915" t="str">
            <v>3</v>
          </cell>
          <cell r="P2915" t="str">
            <v>2</v>
          </cell>
          <cell r="Q2915" t="str">
            <v>E</v>
          </cell>
          <cell r="R2915" t="str">
            <v>356</v>
          </cell>
          <cell r="S2915" t="str">
            <v>356D3</v>
          </cell>
          <cell r="T2915" t="str">
            <v>2461</v>
          </cell>
          <cell r="U2915" t="str">
            <v>00</v>
          </cell>
          <cell r="V2915" t="str">
            <v>16</v>
          </cell>
          <cell r="W2915" t="str">
            <v>00605</v>
          </cell>
          <cell r="X2915" t="str">
            <v>1</v>
          </cell>
          <cell r="Y2915" t="str">
            <v>20</v>
          </cell>
          <cell r="Z2915" t="str">
            <v>150</v>
          </cell>
          <cell r="AA2915" t="str">
            <v>002</v>
          </cell>
          <cell r="AB2915">
            <v>334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334</v>
          </cell>
        </row>
        <row r="2916">
          <cell r="C2916" t="str">
            <v>26127300356D300605002</v>
          </cell>
          <cell r="D2916" t="str">
            <v>2018.29.02.012.2.1.1.2.1.11.045.7300.2.6.8.3.2.E.356.356D3.2612.00.16.00605.1.20.150.002</v>
          </cell>
          <cell r="E2916" t="str">
            <v>2018</v>
          </cell>
          <cell r="F2916" t="str">
            <v>29.02</v>
          </cell>
          <cell r="G2916" t="str">
            <v>012</v>
          </cell>
          <cell r="H2916" t="str">
            <v>2.1.1.2.1</v>
          </cell>
          <cell r="I2916" t="str">
            <v>11</v>
          </cell>
          <cell r="J2916" t="str">
            <v>045</v>
          </cell>
          <cell r="K2916" t="str">
            <v>7300</v>
          </cell>
          <cell r="L2916" t="str">
            <v>2</v>
          </cell>
          <cell r="M2916" t="str">
            <v>6</v>
          </cell>
          <cell r="N2916" t="str">
            <v>8</v>
          </cell>
          <cell r="O2916" t="str">
            <v>3</v>
          </cell>
          <cell r="P2916" t="str">
            <v>2</v>
          </cell>
          <cell r="Q2916" t="str">
            <v>E</v>
          </cell>
          <cell r="R2916" t="str">
            <v>356</v>
          </cell>
          <cell r="S2916" t="str">
            <v>356D3</v>
          </cell>
          <cell r="T2916" t="str">
            <v>2612</v>
          </cell>
          <cell r="U2916" t="str">
            <v>00</v>
          </cell>
          <cell r="V2916" t="str">
            <v>16</v>
          </cell>
          <cell r="W2916" t="str">
            <v>00605</v>
          </cell>
          <cell r="X2916" t="str">
            <v>1</v>
          </cell>
          <cell r="Y2916" t="str">
            <v>20</v>
          </cell>
          <cell r="Z2916" t="str">
            <v>150</v>
          </cell>
          <cell r="AA2916" t="str">
            <v>002</v>
          </cell>
          <cell r="AB2916">
            <v>834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834</v>
          </cell>
        </row>
        <row r="2917">
          <cell r="C2917" t="str">
            <v>26117300356D400605002</v>
          </cell>
          <cell r="D2917" t="str">
            <v>2018.29.02.012.2.1.1.2.1.11.045.7300.2.6.8.3.2.E.356.356D4.2611.00.16.00605.1.20.150.002</v>
          </cell>
          <cell r="E2917" t="str">
            <v>2018</v>
          </cell>
          <cell r="F2917" t="str">
            <v>29.02</v>
          </cell>
          <cell r="G2917" t="str">
            <v>012</v>
          </cell>
          <cell r="H2917" t="str">
            <v>2.1.1.2.1</v>
          </cell>
          <cell r="I2917" t="str">
            <v>11</v>
          </cell>
          <cell r="J2917" t="str">
            <v>045</v>
          </cell>
          <cell r="K2917" t="str">
            <v>7300</v>
          </cell>
          <cell r="L2917" t="str">
            <v>2</v>
          </cell>
          <cell r="M2917" t="str">
            <v>6</v>
          </cell>
          <cell r="N2917" t="str">
            <v>8</v>
          </cell>
          <cell r="O2917" t="str">
            <v>3</v>
          </cell>
          <cell r="P2917" t="str">
            <v>2</v>
          </cell>
          <cell r="Q2917" t="str">
            <v>E</v>
          </cell>
          <cell r="R2917" t="str">
            <v>356</v>
          </cell>
          <cell r="S2917" t="str">
            <v>356D4</v>
          </cell>
          <cell r="T2917" t="str">
            <v>2611</v>
          </cell>
          <cell r="U2917" t="str">
            <v>00</v>
          </cell>
          <cell r="V2917" t="str">
            <v>16</v>
          </cell>
          <cell r="W2917" t="str">
            <v>00605</v>
          </cell>
          <cell r="X2917" t="str">
            <v>1</v>
          </cell>
          <cell r="Y2917" t="str">
            <v>20</v>
          </cell>
          <cell r="Z2917" t="str">
            <v>150</v>
          </cell>
          <cell r="AA2917" t="str">
            <v>002</v>
          </cell>
          <cell r="AB2917">
            <v>12000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12000</v>
          </cell>
        </row>
        <row r="2918">
          <cell r="C2918" t="str">
            <v>23117300356D500605002</v>
          </cell>
          <cell r="D2918" t="str">
            <v>2018.29.02.012.2.1.1.2.1.11.045.7300.2.6.8.3.2.E.356.356D5.2311.00.16.00605.1.20.150.002</v>
          </cell>
          <cell r="E2918" t="str">
            <v>2018</v>
          </cell>
          <cell r="F2918" t="str">
            <v>29.02</v>
          </cell>
          <cell r="G2918" t="str">
            <v>012</v>
          </cell>
          <cell r="H2918" t="str">
            <v>2.1.1.2.1</v>
          </cell>
          <cell r="I2918" t="str">
            <v>11</v>
          </cell>
          <cell r="J2918" t="str">
            <v>045</v>
          </cell>
          <cell r="K2918" t="str">
            <v>7300</v>
          </cell>
          <cell r="L2918" t="str">
            <v>2</v>
          </cell>
          <cell r="M2918" t="str">
            <v>6</v>
          </cell>
          <cell r="N2918" t="str">
            <v>8</v>
          </cell>
          <cell r="O2918" t="str">
            <v>3</v>
          </cell>
          <cell r="P2918" t="str">
            <v>2</v>
          </cell>
          <cell r="Q2918" t="str">
            <v>E</v>
          </cell>
          <cell r="R2918" t="str">
            <v>356</v>
          </cell>
          <cell r="S2918" t="str">
            <v>356D5</v>
          </cell>
          <cell r="T2918" t="str">
            <v>2311</v>
          </cell>
          <cell r="U2918" t="str">
            <v>00</v>
          </cell>
          <cell r="V2918" t="str">
            <v>16</v>
          </cell>
          <cell r="W2918" t="str">
            <v>00605</v>
          </cell>
          <cell r="X2918" t="str">
            <v>1</v>
          </cell>
          <cell r="Y2918" t="str">
            <v>20</v>
          </cell>
          <cell r="Z2918" t="str">
            <v>150</v>
          </cell>
          <cell r="AA2918" t="str">
            <v>002</v>
          </cell>
          <cell r="AB2918">
            <v>166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166</v>
          </cell>
        </row>
        <row r="2919">
          <cell r="C2919" t="str">
            <v>33657300356D600605002</v>
          </cell>
          <cell r="D2919" t="str">
            <v>2018.29.02.012.2.1.1.2.1.11.045.7300.2.6.8.3.2.E.356.356D6.3365.00.16.00605.1.20.150.002</v>
          </cell>
          <cell r="E2919" t="str">
            <v>2018</v>
          </cell>
          <cell r="F2919" t="str">
            <v>29.02</v>
          </cell>
          <cell r="G2919" t="str">
            <v>012</v>
          </cell>
          <cell r="H2919" t="str">
            <v>2.1.1.2.1</v>
          </cell>
          <cell r="I2919" t="str">
            <v>11</v>
          </cell>
          <cell r="J2919" t="str">
            <v>045</v>
          </cell>
          <cell r="K2919" t="str">
            <v>7300</v>
          </cell>
          <cell r="L2919" t="str">
            <v>2</v>
          </cell>
          <cell r="M2919" t="str">
            <v>6</v>
          </cell>
          <cell r="N2919" t="str">
            <v>8</v>
          </cell>
          <cell r="O2919" t="str">
            <v>3</v>
          </cell>
          <cell r="P2919" t="str">
            <v>2</v>
          </cell>
          <cell r="Q2919" t="str">
            <v>E</v>
          </cell>
          <cell r="R2919" t="str">
            <v>356</v>
          </cell>
          <cell r="S2919" t="str">
            <v>356D6</v>
          </cell>
          <cell r="T2919" t="str">
            <v>3365</v>
          </cell>
          <cell r="U2919" t="str">
            <v>00</v>
          </cell>
          <cell r="V2919" t="str">
            <v>16</v>
          </cell>
          <cell r="W2919" t="str">
            <v>00605</v>
          </cell>
          <cell r="X2919" t="str">
            <v>1</v>
          </cell>
          <cell r="Y2919" t="str">
            <v>20</v>
          </cell>
          <cell r="Z2919" t="str">
            <v>150</v>
          </cell>
          <cell r="AA2919" t="str">
            <v>002</v>
          </cell>
          <cell r="AB2919">
            <v>1666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1666</v>
          </cell>
        </row>
        <row r="2920">
          <cell r="C2920" t="str">
            <v>14217310356D100605002</v>
          </cell>
          <cell r="D2920" t="str">
            <v>2018.29.02.012.2.1.1.2.1.11.045.7310.2.6.8.3.2.E.356.356D1.1421.00.16.00605.1.20.150.002</v>
          </cell>
          <cell r="E2920" t="str">
            <v>2018</v>
          </cell>
          <cell r="F2920" t="str">
            <v>29.02</v>
          </cell>
          <cell r="G2920" t="str">
            <v>012</v>
          </cell>
          <cell r="H2920" t="str">
            <v>2.1.1.2.1</v>
          </cell>
          <cell r="I2920" t="str">
            <v>11</v>
          </cell>
          <cell r="J2920" t="str">
            <v>045</v>
          </cell>
          <cell r="K2920" t="str">
            <v>7310</v>
          </cell>
          <cell r="L2920" t="str">
            <v>2</v>
          </cell>
          <cell r="M2920" t="str">
            <v>6</v>
          </cell>
          <cell r="N2920" t="str">
            <v>8</v>
          </cell>
          <cell r="O2920" t="str">
            <v>3</v>
          </cell>
          <cell r="P2920" t="str">
            <v>2</v>
          </cell>
          <cell r="Q2920" t="str">
            <v>E</v>
          </cell>
          <cell r="R2920" t="str">
            <v>356</v>
          </cell>
          <cell r="S2920" t="str">
            <v>356D1</v>
          </cell>
          <cell r="T2920" t="str">
            <v>1421</v>
          </cell>
          <cell r="U2920" t="str">
            <v>00</v>
          </cell>
          <cell r="V2920" t="str">
            <v>16</v>
          </cell>
          <cell r="W2920" t="str">
            <v>00605</v>
          </cell>
          <cell r="X2920" t="str">
            <v>1</v>
          </cell>
          <cell r="Y2920" t="str">
            <v>20</v>
          </cell>
          <cell r="Z2920" t="str">
            <v>150</v>
          </cell>
          <cell r="AA2920" t="str">
            <v>002</v>
          </cell>
          <cell r="AB2920">
            <v>2917.36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2917.36</v>
          </cell>
        </row>
        <row r="2921">
          <cell r="C2921" t="str">
            <v>22137310356D100605002</v>
          </cell>
          <cell r="D2921" t="str">
            <v>2018.29.02.012.2.1.1.2.1.11.045.7310.2.6.8.3.2.E.356.356D1.2213.00.16.00605.1.20.150.002</v>
          </cell>
          <cell r="E2921" t="str">
            <v>2018</v>
          </cell>
          <cell r="F2921" t="str">
            <v>29.02</v>
          </cell>
          <cell r="G2921" t="str">
            <v>012</v>
          </cell>
          <cell r="H2921" t="str">
            <v>2.1.1.2.1</v>
          </cell>
          <cell r="I2921" t="str">
            <v>11</v>
          </cell>
          <cell r="J2921" t="str">
            <v>045</v>
          </cell>
          <cell r="K2921" t="str">
            <v>7310</v>
          </cell>
          <cell r="L2921" t="str">
            <v>2</v>
          </cell>
          <cell r="M2921" t="str">
            <v>6</v>
          </cell>
          <cell r="N2921" t="str">
            <v>8</v>
          </cell>
          <cell r="O2921" t="str">
            <v>3</v>
          </cell>
          <cell r="P2921" t="str">
            <v>2</v>
          </cell>
          <cell r="Q2921" t="str">
            <v>E</v>
          </cell>
          <cell r="R2921" t="str">
            <v>356</v>
          </cell>
          <cell r="S2921" t="str">
            <v>356D1</v>
          </cell>
          <cell r="T2921" t="str">
            <v>2213</v>
          </cell>
          <cell r="U2921" t="str">
            <v>00</v>
          </cell>
          <cell r="V2921" t="str">
            <v>16</v>
          </cell>
          <cell r="W2921" t="str">
            <v>00605</v>
          </cell>
          <cell r="X2921" t="str">
            <v>1</v>
          </cell>
          <cell r="Y2921" t="str">
            <v>20</v>
          </cell>
          <cell r="Z2921" t="str">
            <v>150</v>
          </cell>
          <cell r="AA2921" t="str">
            <v>002</v>
          </cell>
          <cell r="AB2921">
            <v>3000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3000</v>
          </cell>
        </row>
        <row r="2922">
          <cell r="C2922" t="str">
            <v>39217310356D400605002</v>
          </cell>
          <cell r="D2922" t="str">
            <v>2018.29.02.012.2.1.1.2.1.11.045.7310.2.6.8.3.2.E.356.356D4.3921.00.16.00605.1.20.150.002</v>
          </cell>
          <cell r="E2922" t="str">
            <v>2018</v>
          </cell>
          <cell r="F2922" t="str">
            <v>29.02</v>
          </cell>
          <cell r="G2922" t="str">
            <v>012</v>
          </cell>
          <cell r="H2922" t="str">
            <v>2.1.1.2.1</v>
          </cell>
          <cell r="I2922" t="str">
            <v>11</v>
          </cell>
          <cell r="J2922" t="str">
            <v>045</v>
          </cell>
          <cell r="K2922" t="str">
            <v>7310</v>
          </cell>
          <cell r="L2922" t="str">
            <v>2</v>
          </cell>
          <cell r="M2922" t="str">
            <v>6</v>
          </cell>
          <cell r="N2922" t="str">
            <v>8</v>
          </cell>
          <cell r="O2922" t="str">
            <v>3</v>
          </cell>
          <cell r="P2922" t="str">
            <v>2</v>
          </cell>
          <cell r="Q2922" t="str">
            <v>E</v>
          </cell>
          <cell r="R2922" t="str">
            <v>356</v>
          </cell>
          <cell r="S2922" t="str">
            <v>356D4</v>
          </cell>
          <cell r="T2922" t="str">
            <v>3921</v>
          </cell>
          <cell r="U2922" t="str">
            <v>00</v>
          </cell>
          <cell r="V2922" t="str">
            <v>16</v>
          </cell>
          <cell r="W2922" t="str">
            <v>00605</v>
          </cell>
          <cell r="X2922" t="str">
            <v>1</v>
          </cell>
          <cell r="Y2922" t="str">
            <v>20</v>
          </cell>
          <cell r="Z2922" t="str">
            <v>150</v>
          </cell>
          <cell r="AA2922" t="str">
            <v>002</v>
          </cell>
          <cell r="AB2922">
            <v>960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960</v>
          </cell>
        </row>
        <row r="2923">
          <cell r="C2923" t="str">
            <v>22167310356D500605002</v>
          </cell>
          <cell r="D2923" t="str">
            <v>2018.29.02.012.2.1.1.2.1.11.045.7310.2.6.8.3.2.E.356.356D5.2216.00.16.00605.1.20.150.002</v>
          </cell>
          <cell r="E2923" t="str">
            <v>2018</v>
          </cell>
          <cell r="F2923" t="str">
            <v>29.02</v>
          </cell>
          <cell r="G2923" t="str">
            <v>012</v>
          </cell>
          <cell r="H2923" t="str">
            <v>2.1.1.2.1</v>
          </cell>
          <cell r="I2923" t="str">
            <v>11</v>
          </cell>
          <cell r="J2923" t="str">
            <v>045</v>
          </cell>
          <cell r="K2923" t="str">
            <v>7310</v>
          </cell>
          <cell r="L2923" t="str">
            <v>2</v>
          </cell>
          <cell r="M2923" t="str">
            <v>6</v>
          </cell>
          <cell r="N2923" t="str">
            <v>8</v>
          </cell>
          <cell r="O2923" t="str">
            <v>3</v>
          </cell>
          <cell r="P2923" t="str">
            <v>2</v>
          </cell>
          <cell r="Q2923" t="str">
            <v>E</v>
          </cell>
          <cell r="R2923" t="str">
            <v>356</v>
          </cell>
          <cell r="S2923" t="str">
            <v>356D5</v>
          </cell>
          <cell r="T2923" t="str">
            <v>2216</v>
          </cell>
          <cell r="U2923" t="str">
            <v>00</v>
          </cell>
          <cell r="V2923" t="str">
            <v>16</v>
          </cell>
          <cell r="W2923" t="str">
            <v>00605</v>
          </cell>
          <cell r="X2923" t="str">
            <v>1</v>
          </cell>
          <cell r="Y2923" t="str">
            <v>20</v>
          </cell>
          <cell r="Z2923" t="str">
            <v>150</v>
          </cell>
          <cell r="AA2923" t="str">
            <v>002</v>
          </cell>
          <cell r="AB2923">
            <v>150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150</v>
          </cell>
        </row>
        <row r="2924">
          <cell r="C2924" t="str">
            <v>33617310356D600605002</v>
          </cell>
          <cell r="D2924" t="str">
            <v>2018.29.02.012.2.1.1.2.1.11.045.7310.2.6.8.3.2.E.356.356D6.3361.00.16.00605.1.20.150.002</v>
          </cell>
          <cell r="E2924" t="str">
            <v>2018</v>
          </cell>
          <cell r="F2924" t="str">
            <v>29.02</v>
          </cell>
          <cell r="G2924" t="str">
            <v>012</v>
          </cell>
          <cell r="H2924" t="str">
            <v>2.1.1.2.1</v>
          </cell>
          <cell r="I2924" t="str">
            <v>11</v>
          </cell>
          <cell r="J2924" t="str">
            <v>045</v>
          </cell>
          <cell r="K2924" t="str">
            <v>7310</v>
          </cell>
          <cell r="L2924" t="str">
            <v>2</v>
          </cell>
          <cell r="M2924" t="str">
            <v>6</v>
          </cell>
          <cell r="N2924" t="str">
            <v>8</v>
          </cell>
          <cell r="O2924" t="str">
            <v>3</v>
          </cell>
          <cell r="P2924" t="str">
            <v>2</v>
          </cell>
          <cell r="Q2924" t="str">
            <v>E</v>
          </cell>
          <cell r="R2924" t="str">
            <v>356</v>
          </cell>
          <cell r="S2924" t="str">
            <v>356D6</v>
          </cell>
          <cell r="T2924" t="str">
            <v>3361</v>
          </cell>
          <cell r="U2924" t="str">
            <v>00</v>
          </cell>
          <cell r="V2924" t="str">
            <v>16</v>
          </cell>
          <cell r="W2924" t="str">
            <v>00605</v>
          </cell>
          <cell r="X2924" t="str">
            <v>1</v>
          </cell>
          <cell r="Y2924" t="str">
            <v>20</v>
          </cell>
          <cell r="Z2924" t="str">
            <v>150</v>
          </cell>
          <cell r="AA2924" t="str">
            <v>002</v>
          </cell>
          <cell r="AB2924">
            <v>200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200</v>
          </cell>
        </row>
        <row r="2925">
          <cell r="C2925" t="str">
            <v>22167300356D600605002</v>
          </cell>
          <cell r="D2925" t="str">
            <v>2018.29.02.012.2.1.1.2.1.11.045.7300.2.6.8.3.2.E.356.356D6.2216.00.16.00605.1.20.150.002</v>
          </cell>
          <cell r="E2925" t="str">
            <v>2018</v>
          </cell>
          <cell r="F2925" t="str">
            <v>29.02</v>
          </cell>
          <cell r="G2925" t="str">
            <v>012</v>
          </cell>
          <cell r="H2925" t="str">
            <v>2.1.1.2.1</v>
          </cell>
          <cell r="I2925" t="str">
            <v>11</v>
          </cell>
          <cell r="J2925" t="str">
            <v>045</v>
          </cell>
          <cell r="K2925" t="str">
            <v>7300</v>
          </cell>
          <cell r="L2925" t="str">
            <v>2</v>
          </cell>
          <cell r="M2925" t="str">
            <v>6</v>
          </cell>
          <cell r="N2925" t="str">
            <v>8</v>
          </cell>
          <cell r="O2925" t="str">
            <v>3</v>
          </cell>
          <cell r="P2925" t="str">
            <v>2</v>
          </cell>
          <cell r="Q2925" t="str">
            <v>E</v>
          </cell>
          <cell r="R2925" t="str">
            <v>356</v>
          </cell>
          <cell r="S2925" t="str">
            <v>356D6</v>
          </cell>
          <cell r="T2925" t="str">
            <v>2216</v>
          </cell>
          <cell r="U2925" t="str">
            <v>00</v>
          </cell>
          <cell r="V2925" t="str">
            <v>16</v>
          </cell>
          <cell r="W2925" t="str">
            <v>00605</v>
          </cell>
          <cell r="X2925" t="str">
            <v>1</v>
          </cell>
          <cell r="Y2925" t="str">
            <v>20</v>
          </cell>
          <cell r="Z2925" t="str">
            <v>150</v>
          </cell>
          <cell r="AA2925" t="str">
            <v>002</v>
          </cell>
          <cell r="AB2925">
            <v>166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166</v>
          </cell>
        </row>
        <row r="2926">
          <cell r="C2926" t="str">
            <v>24617300356D600605002</v>
          </cell>
          <cell r="D2926" t="str">
            <v>2018.29.02.012.2.1.1.2.1.11.045.7300.2.6.8.3.2.E.356.356D6.2461.00.16.00605.1.20.150.002</v>
          </cell>
          <cell r="E2926" t="str">
            <v>2018</v>
          </cell>
          <cell r="F2926" t="str">
            <v>29.02</v>
          </cell>
          <cell r="G2926" t="str">
            <v>012</v>
          </cell>
          <cell r="H2926" t="str">
            <v>2.1.1.2.1</v>
          </cell>
          <cell r="I2926" t="str">
            <v>11</v>
          </cell>
          <cell r="J2926" t="str">
            <v>045</v>
          </cell>
          <cell r="K2926" t="str">
            <v>7300</v>
          </cell>
          <cell r="L2926" t="str">
            <v>2</v>
          </cell>
          <cell r="M2926" t="str">
            <v>6</v>
          </cell>
          <cell r="N2926" t="str">
            <v>8</v>
          </cell>
          <cell r="O2926" t="str">
            <v>3</v>
          </cell>
          <cell r="P2926" t="str">
            <v>2</v>
          </cell>
          <cell r="Q2926" t="str">
            <v>E</v>
          </cell>
          <cell r="R2926" t="str">
            <v>356</v>
          </cell>
          <cell r="S2926" t="str">
            <v>356D6</v>
          </cell>
          <cell r="T2926" t="str">
            <v>2461</v>
          </cell>
          <cell r="U2926" t="str">
            <v>00</v>
          </cell>
          <cell r="V2926" t="str">
            <v>16</v>
          </cell>
          <cell r="W2926" t="str">
            <v>00605</v>
          </cell>
          <cell r="X2926" t="str">
            <v>1</v>
          </cell>
          <cell r="Y2926" t="str">
            <v>20</v>
          </cell>
          <cell r="Z2926" t="str">
            <v>150</v>
          </cell>
          <cell r="AA2926" t="str">
            <v>002</v>
          </cell>
          <cell r="AB2926">
            <v>333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333</v>
          </cell>
        </row>
        <row r="2927">
          <cell r="C2927" t="str">
            <v>37517300356D600605002</v>
          </cell>
          <cell r="D2927" t="str">
            <v>2018.29.02.012.2.1.1.2.1.11.045.7300.2.6.8.3.2.E.356.356D6.3751.00.16.00605.1.20.150.002</v>
          </cell>
          <cell r="E2927" t="str">
            <v>2018</v>
          </cell>
          <cell r="F2927" t="str">
            <v>29.02</v>
          </cell>
          <cell r="G2927" t="str">
            <v>012</v>
          </cell>
          <cell r="H2927" t="str">
            <v>2.1.1.2.1</v>
          </cell>
          <cell r="I2927" t="str">
            <v>11</v>
          </cell>
          <cell r="J2927" t="str">
            <v>045</v>
          </cell>
          <cell r="K2927" t="str">
            <v>7300</v>
          </cell>
          <cell r="L2927" t="str">
            <v>2</v>
          </cell>
          <cell r="M2927" t="str">
            <v>6</v>
          </cell>
          <cell r="N2927" t="str">
            <v>8</v>
          </cell>
          <cell r="O2927" t="str">
            <v>3</v>
          </cell>
          <cell r="P2927" t="str">
            <v>2</v>
          </cell>
          <cell r="Q2927" t="str">
            <v>E</v>
          </cell>
          <cell r="R2927" t="str">
            <v>356</v>
          </cell>
          <cell r="S2927" t="str">
            <v>356D6</v>
          </cell>
          <cell r="T2927" t="str">
            <v>3751</v>
          </cell>
          <cell r="U2927" t="str">
            <v>00</v>
          </cell>
          <cell r="V2927" t="str">
            <v>16</v>
          </cell>
          <cell r="W2927" t="str">
            <v>00605</v>
          </cell>
          <cell r="X2927" t="str">
            <v>1</v>
          </cell>
          <cell r="Y2927" t="str">
            <v>20</v>
          </cell>
          <cell r="Z2927" t="str">
            <v>150</v>
          </cell>
          <cell r="AA2927" t="str">
            <v>002</v>
          </cell>
          <cell r="AB2927">
            <v>1210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1210</v>
          </cell>
        </row>
        <row r="2928">
          <cell r="C2928" t="str">
            <v>21217300356D700605002</v>
          </cell>
          <cell r="D2928" t="str">
            <v>2018.29.02.012.2.1.1.2.1.11.045.7300.2.6.8.3.2.E.356.356D7.2121.00.16.00605.1.20.150.002</v>
          </cell>
          <cell r="E2928" t="str">
            <v>2018</v>
          </cell>
          <cell r="F2928" t="str">
            <v>29.02</v>
          </cell>
          <cell r="G2928" t="str">
            <v>012</v>
          </cell>
          <cell r="H2928" t="str">
            <v>2.1.1.2.1</v>
          </cell>
          <cell r="I2928" t="str">
            <v>11</v>
          </cell>
          <cell r="J2928" t="str">
            <v>045</v>
          </cell>
          <cell r="K2928" t="str">
            <v>7300</v>
          </cell>
          <cell r="L2928" t="str">
            <v>2</v>
          </cell>
          <cell r="M2928" t="str">
            <v>6</v>
          </cell>
          <cell r="N2928" t="str">
            <v>8</v>
          </cell>
          <cell r="O2928" t="str">
            <v>3</v>
          </cell>
          <cell r="P2928" t="str">
            <v>2</v>
          </cell>
          <cell r="Q2928" t="str">
            <v>E</v>
          </cell>
          <cell r="R2928" t="str">
            <v>356</v>
          </cell>
          <cell r="S2928" t="str">
            <v>356D7</v>
          </cell>
          <cell r="T2928" t="str">
            <v>2121</v>
          </cell>
          <cell r="U2928" t="str">
            <v>00</v>
          </cell>
          <cell r="V2928" t="str">
            <v>16</v>
          </cell>
          <cell r="W2928" t="str">
            <v>00605</v>
          </cell>
          <cell r="X2928" t="str">
            <v>1</v>
          </cell>
          <cell r="Y2928" t="str">
            <v>20</v>
          </cell>
          <cell r="Z2928" t="str">
            <v>150</v>
          </cell>
          <cell r="AA2928" t="str">
            <v>002</v>
          </cell>
          <cell r="AB2928">
            <v>416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416</v>
          </cell>
        </row>
        <row r="2929">
          <cell r="C2929" t="str">
            <v>21517320356D100605002</v>
          </cell>
          <cell r="D2929" t="str">
            <v>2018.29.02.012.2.1.1.2.1.11.045.7320.2.6.8.3.2.E.356.356D1.2151.00.16.00605.1.20.150.002</v>
          </cell>
          <cell r="E2929" t="str">
            <v>2018</v>
          </cell>
          <cell r="F2929" t="str">
            <v>29.02</v>
          </cell>
          <cell r="G2929" t="str">
            <v>012</v>
          </cell>
          <cell r="H2929" t="str">
            <v>2.1.1.2.1</v>
          </cell>
          <cell r="I2929" t="str">
            <v>11</v>
          </cell>
          <cell r="J2929" t="str">
            <v>045</v>
          </cell>
          <cell r="K2929" t="str">
            <v>7320</v>
          </cell>
          <cell r="L2929" t="str">
            <v>2</v>
          </cell>
          <cell r="M2929" t="str">
            <v>6</v>
          </cell>
          <cell r="N2929" t="str">
            <v>8</v>
          </cell>
          <cell r="O2929" t="str">
            <v>3</v>
          </cell>
          <cell r="P2929" t="str">
            <v>2</v>
          </cell>
          <cell r="Q2929" t="str">
            <v>E</v>
          </cell>
          <cell r="R2929" t="str">
            <v>356</v>
          </cell>
          <cell r="S2929" t="str">
            <v>356D1</v>
          </cell>
          <cell r="T2929" t="str">
            <v>2151</v>
          </cell>
          <cell r="U2929" t="str">
            <v>00</v>
          </cell>
          <cell r="V2929" t="str">
            <v>16</v>
          </cell>
          <cell r="W2929" t="str">
            <v>00605</v>
          </cell>
          <cell r="X2929" t="str">
            <v>1</v>
          </cell>
          <cell r="Y2929" t="str">
            <v>20</v>
          </cell>
          <cell r="Z2929" t="str">
            <v>150</v>
          </cell>
          <cell r="AA2929" t="str">
            <v>002</v>
          </cell>
          <cell r="AB2929">
            <v>5794.01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5794.01</v>
          </cell>
        </row>
        <row r="2930">
          <cell r="C2930" t="str">
            <v>36117320356D100605002</v>
          </cell>
          <cell r="D2930" t="str">
            <v>2018.29.02.012.2.1.1.2.1.11.045.7320.2.6.8.3.2.E.356.356D1.3611.00.16.00605.1.20.150.002</v>
          </cell>
          <cell r="E2930" t="str">
            <v>2018</v>
          </cell>
          <cell r="F2930" t="str">
            <v>29.02</v>
          </cell>
          <cell r="G2930" t="str">
            <v>012</v>
          </cell>
          <cell r="H2930" t="str">
            <v>2.1.1.2.1</v>
          </cell>
          <cell r="I2930" t="str">
            <v>11</v>
          </cell>
          <cell r="J2930" t="str">
            <v>045</v>
          </cell>
          <cell r="K2930" t="str">
            <v>7320</v>
          </cell>
          <cell r="L2930" t="str">
            <v>2</v>
          </cell>
          <cell r="M2930" t="str">
            <v>6</v>
          </cell>
          <cell r="N2930" t="str">
            <v>8</v>
          </cell>
          <cell r="O2930" t="str">
            <v>3</v>
          </cell>
          <cell r="P2930" t="str">
            <v>2</v>
          </cell>
          <cell r="Q2930" t="str">
            <v>E</v>
          </cell>
          <cell r="R2930" t="str">
            <v>356</v>
          </cell>
          <cell r="S2930" t="str">
            <v>356D1</v>
          </cell>
          <cell r="T2930" t="str">
            <v>3611</v>
          </cell>
          <cell r="U2930" t="str">
            <v>00</v>
          </cell>
          <cell r="V2930" t="str">
            <v>16</v>
          </cell>
          <cell r="W2930" t="str">
            <v>00605</v>
          </cell>
          <cell r="X2930" t="str">
            <v>1</v>
          </cell>
          <cell r="Y2930" t="str">
            <v>20</v>
          </cell>
          <cell r="Z2930" t="str">
            <v>150</v>
          </cell>
          <cell r="AA2930" t="str">
            <v>002</v>
          </cell>
          <cell r="AB2930">
            <v>2500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2500</v>
          </cell>
        </row>
        <row r="2931">
          <cell r="C2931" t="str">
            <v>33917320356D300605002</v>
          </cell>
          <cell r="D2931" t="str">
            <v>2018.29.02.012.2.1.1.2.1.11.045.7320.2.6.8.3.2.E.356.356D3.3391.00.16.00605.1.20.150.002</v>
          </cell>
          <cell r="E2931" t="str">
            <v>2018</v>
          </cell>
          <cell r="F2931" t="str">
            <v>29.02</v>
          </cell>
          <cell r="G2931" t="str">
            <v>012</v>
          </cell>
          <cell r="H2931" t="str">
            <v>2.1.1.2.1</v>
          </cell>
          <cell r="I2931" t="str">
            <v>11</v>
          </cell>
          <cell r="J2931" t="str">
            <v>045</v>
          </cell>
          <cell r="K2931" t="str">
            <v>7320</v>
          </cell>
          <cell r="L2931" t="str">
            <v>2</v>
          </cell>
          <cell r="M2931" t="str">
            <v>6</v>
          </cell>
          <cell r="N2931" t="str">
            <v>8</v>
          </cell>
          <cell r="O2931" t="str">
            <v>3</v>
          </cell>
          <cell r="P2931" t="str">
            <v>2</v>
          </cell>
          <cell r="Q2931" t="str">
            <v>E</v>
          </cell>
          <cell r="R2931" t="str">
            <v>356</v>
          </cell>
          <cell r="S2931" t="str">
            <v>356D3</v>
          </cell>
          <cell r="T2931" t="str">
            <v>3391</v>
          </cell>
          <cell r="U2931" t="str">
            <v>00</v>
          </cell>
          <cell r="V2931" t="str">
            <v>16</v>
          </cell>
          <cell r="W2931" t="str">
            <v>00605</v>
          </cell>
          <cell r="X2931" t="str">
            <v>1</v>
          </cell>
          <cell r="Y2931" t="str">
            <v>20</v>
          </cell>
          <cell r="Z2931" t="str">
            <v>150</v>
          </cell>
          <cell r="AA2931" t="str">
            <v>002</v>
          </cell>
          <cell r="AB2931">
            <v>7500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7500</v>
          </cell>
        </row>
        <row r="2932">
          <cell r="C2932" t="str">
            <v>37517320356D300605002</v>
          </cell>
          <cell r="D2932" t="str">
            <v>2018.29.02.012.2.1.1.2.1.11.045.7320.2.6.8.3.2.E.356.356D3.3751.00.16.00605.1.20.150.002</v>
          </cell>
          <cell r="E2932" t="str">
            <v>2018</v>
          </cell>
          <cell r="F2932" t="str">
            <v>29.02</v>
          </cell>
          <cell r="G2932" t="str">
            <v>012</v>
          </cell>
          <cell r="H2932" t="str">
            <v>2.1.1.2.1</v>
          </cell>
          <cell r="I2932" t="str">
            <v>11</v>
          </cell>
          <cell r="J2932" t="str">
            <v>045</v>
          </cell>
          <cell r="K2932" t="str">
            <v>7320</v>
          </cell>
          <cell r="L2932" t="str">
            <v>2</v>
          </cell>
          <cell r="M2932" t="str">
            <v>6</v>
          </cell>
          <cell r="N2932" t="str">
            <v>8</v>
          </cell>
          <cell r="O2932" t="str">
            <v>3</v>
          </cell>
          <cell r="P2932" t="str">
            <v>2</v>
          </cell>
          <cell r="Q2932" t="str">
            <v>E</v>
          </cell>
          <cell r="R2932" t="str">
            <v>356</v>
          </cell>
          <cell r="S2932" t="str">
            <v>356D3</v>
          </cell>
          <cell r="T2932" t="str">
            <v>3751</v>
          </cell>
          <cell r="U2932" t="str">
            <v>00</v>
          </cell>
          <cell r="V2932" t="str">
            <v>16</v>
          </cell>
          <cell r="W2932" t="str">
            <v>00605</v>
          </cell>
          <cell r="X2932" t="str">
            <v>1</v>
          </cell>
          <cell r="Y2932" t="str">
            <v>20</v>
          </cell>
          <cell r="Z2932" t="str">
            <v>150</v>
          </cell>
          <cell r="AA2932" t="str">
            <v>002</v>
          </cell>
          <cell r="AB2932">
            <v>35107.199999999997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35107.199999999997</v>
          </cell>
        </row>
        <row r="2933">
          <cell r="C2933" t="str">
            <v>143274009000100605002</v>
          </cell>
          <cell r="D2933" t="str">
            <v>2018.29.02.012.2.1.1.2.1.11.045.7400.2.6.5.3.1.E.900.90001.1432.00.16.00605.1.20.150.002</v>
          </cell>
          <cell r="E2933" t="str">
            <v>2018</v>
          </cell>
          <cell r="F2933" t="str">
            <v>29.02</v>
          </cell>
          <cell r="G2933" t="str">
            <v>012</v>
          </cell>
          <cell r="H2933" t="str">
            <v>2.1.1.2.1</v>
          </cell>
          <cell r="I2933" t="str">
            <v>11</v>
          </cell>
          <cell r="J2933" t="str">
            <v>045</v>
          </cell>
          <cell r="K2933" t="str">
            <v>7400</v>
          </cell>
          <cell r="L2933" t="str">
            <v>2</v>
          </cell>
          <cell r="M2933" t="str">
            <v>6</v>
          </cell>
          <cell r="N2933" t="str">
            <v>5</v>
          </cell>
          <cell r="O2933" t="str">
            <v>3</v>
          </cell>
          <cell r="P2933" t="str">
            <v>1</v>
          </cell>
          <cell r="Q2933" t="str">
            <v>E</v>
          </cell>
          <cell r="R2933" t="str">
            <v>900</v>
          </cell>
          <cell r="S2933" t="str">
            <v>90001</v>
          </cell>
          <cell r="T2933" t="str">
            <v>1432</v>
          </cell>
          <cell r="U2933" t="str">
            <v>00</v>
          </cell>
          <cell r="V2933" t="str">
            <v>16</v>
          </cell>
          <cell r="W2933" t="str">
            <v>00605</v>
          </cell>
          <cell r="X2933" t="str">
            <v>1</v>
          </cell>
          <cell r="Y2933" t="str">
            <v>20</v>
          </cell>
          <cell r="Z2933" t="str">
            <v>150</v>
          </cell>
          <cell r="AA2933" t="str">
            <v>002</v>
          </cell>
          <cell r="AB2933">
            <v>3539.31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3539.31</v>
          </cell>
        </row>
        <row r="2934">
          <cell r="C2934" t="str">
            <v>37217300356D700605002</v>
          </cell>
          <cell r="D2934" t="str">
            <v>2018.29.02.012.2.1.1.2.1.11.045.7300.2.6.8.3.2.E.356.356D7.3721.00.16.00605.1.20.150.002</v>
          </cell>
          <cell r="E2934" t="str">
            <v>2018</v>
          </cell>
          <cell r="F2934" t="str">
            <v>29.02</v>
          </cell>
          <cell r="G2934" t="str">
            <v>012</v>
          </cell>
          <cell r="H2934" t="str">
            <v>2.1.1.2.1</v>
          </cell>
          <cell r="I2934" t="str">
            <v>11</v>
          </cell>
          <cell r="J2934" t="str">
            <v>045</v>
          </cell>
          <cell r="K2934" t="str">
            <v>7300</v>
          </cell>
          <cell r="L2934" t="str">
            <v>2</v>
          </cell>
          <cell r="M2934" t="str">
            <v>6</v>
          </cell>
          <cell r="N2934" t="str">
            <v>8</v>
          </cell>
          <cell r="O2934" t="str">
            <v>3</v>
          </cell>
          <cell r="P2934" t="str">
            <v>2</v>
          </cell>
          <cell r="Q2934" t="str">
            <v>E</v>
          </cell>
          <cell r="R2934" t="str">
            <v>356</v>
          </cell>
          <cell r="S2934" t="str">
            <v>356D7</v>
          </cell>
          <cell r="T2934" t="str">
            <v>3721</v>
          </cell>
          <cell r="U2934" t="str">
            <v>00</v>
          </cell>
          <cell r="V2934" t="str">
            <v>16</v>
          </cell>
          <cell r="W2934" t="str">
            <v>00605</v>
          </cell>
          <cell r="X2934" t="str">
            <v>1</v>
          </cell>
          <cell r="Y2934" t="str">
            <v>20</v>
          </cell>
          <cell r="Z2934" t="str">
            <v>150</v>
          </cell>
          <cell r="AA2934" t="str">
            <v>002</v>
          </cell>
          <cell r="AB2934">
            <v>2000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2000</v>
          </cell>
        </row>
        <row r="2935">
          <cell r="C2935" t="str">
            <v>37517310356D300605002</v>
          </cell>
          <cell r="D2935" t="str">
            <v>2018.29.02.012.2.1.1.2.1.11.045.7310.2.6.8.3.2.E.356.356D3.3751.00.16.00605.1.20.150.002</v>
          </cell>
          <cell r="E2935" t="str">
            <v>2018</v>
          </cell>
          <cell r="F2935" t="str">
            <v>29.02</v>
          </cell>
          <cell r="G2935" t="str">
            <v>012</v>
          </cell>
          <cell r="H2935" t="str">
            <v>2.1.1.2.1</v>
          </cell>
          <cell r="I2935" t="str">
            <v>11</v>
          </cell>
          <cell r="J2935" t="str">
            <v>045</v>
          </cell>
          <cell r="K2935" t="str">
            <v>7310</v>
          </cell>
          <cell r="L2935" t="str">
            <v>2</v>
          </cell>
          <cell r="M2935" t="str">
            <v>6</v>
          </cell>
          <cell r="N2935" t="str">
            <v>8</v>
          </cell>
          <cell r="O2935" t="str">
            <v>3</v>
          </cell>
          <cell r="P2935" t="str">
            <v>2</v>
          </cell>
          <cell r="Q2935" t="str">
            <v>E</v>
          </cell>
          <cell r="R2935" t="str">
            <v>356</v>
          </cell>
          <cell r="S2935" t="str">
            <v>356D3</v>
          </cell>
          <cell r="T2935" t="str">
            <v>3751</v>
          </cell>
          <cell r="U2935" t="str">
            <v>00</v>
          </cell>
          <cell r="V2935" t="str">
            <v>16</v>
          </cell>
          <cell r="W2935" t="str">
            <v>00605</v>
          </cell>
          <cell r="X2935" t="str">
            <v>1</v>
          </cell>
          <cell r="Y2935" t="str">
            <v>20</v>
          </cell>
          <cell r="Z2935" t="str">
            <v>150</v>
          </cell>
          <cell r="AA2935" t="str">
            <v>002</v>
          </cell>
          <cell r="AB2935">
            <v>34325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34325</v>
          </cell>
        </row>
        <row r="2936">
          <cell r="C2936" t="str">
            <v>27417310356D600605002</v>
          </cell>
          <cell r="D2936" t="str">
            <v>2018.29.02.012.2.1.1.2.1.11.045.7310.2.6.8.3.2.E.356.356D6.2741.00.16.00605.1.20.150.002</v>
          </cell>
          <cell r="E2936" t="str">
            <v>2018</v>
          </cell>
          <cell r="F2936" t="str">
            <v>29.02</v>
          </cell>
          <cell r="G2936" t="str">
            <v>012</v>
          </cell>
          <cell r="H2936" t="str">
            <v>2.1.1.2.1</v>
          </cell>
          <cell r="I2936" t="str">
            <v>11</v>
          </cell>
          <cell r="J2936" t="str">
            <v>045</v>
          </cell>
          <cell r="K2936" t="str">
            <v>7310</v>
          </cell>
          <cell r="L2936" t="str">
            <v>2</v>
          </cell>
          <cell r="M2936" t="str">
            <v>6</v>
          </cell>
          <cell r="N2936" t="str">
            <v>8</v>
          </cell>
          <cell r="O2936" t="str">
            <v>3</v>
          </cell>
          <cell r="P2936" t="str">
            <v>2</v>
          </cell>
          <cell r="Q2936" t="str">
            <v>E</v>
          </cell>
          <cell r="R2936" t="str">
            <v>356</v>
          </cell>
          <cell r="S2936" t="str">
            <v>356D6</v>
          </cell>
          <cell r="T2936" t="str">
            <v>2741</v>
          </cell>
          <cell r="U2936" t="str">
            <v>00</v>
          </cell>
          <cell r="V2936" t="str">
            <v>16</v>
          </cell>
          <cell r="W2936" t="str">
            <v>00605</v>
          </cell>
          <cell r="X2936" t="str">
            <v>1</v>
          </cell>
          <cell r="Y2936" t="str">
            <v>20</v>
          </cell>
          <cell r="Z2936" t="str">
            <v>150</v>
          </cell>
          <cell r="AA2936" t="str">
            <v>002</v>
          </cell>
          <cell r="AB2936">
            <v>130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130</v>
          </cell>
        </row>
        <row r="2937">
          <cell r="C2937" t="str">
            <v>26117310356D700605002</v>
          </cell>
          <cell r="D2937" t="str">
            <v>2018.29.02.012.2.1.1.2.1.11.045.7310.2.6.8.3.2.E.356.356D7.2611.00.16.00605.1.20.150.002</v>
          </cell>
          <cell r="E2937" t="str">
            <v>2018</v>
          </cell>
          <cell r="F2937" t="str">
            <v>29.02</v>
          </cell>
          <cell r="G2937" t="str">
            <v>012</v>
          </cell>
          <cell r="H2937" t="str">
            <v>2.1.1.2.1</v>
          </cell>
          <cell r="I2937" t="str">
            <v>11</v>
          </cell>
          <cell r="J2937" t="str">
            <v>045</v>
          </cell>
          <cell r="K2937" t="str">
            <v>7310</v>
          </cell>
          <cell r="L2937" t="str">
            <v>2</v>
          </cell>
          <cell r="M2937" t="str">
            <v>6</v>
          </cell>
          <cell r="N2937" t="str">
            <v>8</v>
          </cell>
          <cell r="O2937" t="str">
            <v>3</v>
          </cell>
          <cell r="P2937" t="str">
            <v>2</v>
          </cell>
          <cell r="Q2937" t="str">
            <v>E</v>
          </cell>
          <cell r="R2937" t="str">
            <v>356</v>
          </cell>
          <cell r="S2937" t="str">
            <v>356D7</v>
          </cell>
          <cell r="T2937" t="str">
            <v>2611</v>
          </cell>
          <cell r="U2937" t="str">
            <v>00</v>
          </cell>
          <cell r="V2937" t="str">
            <v>16</v>
          </cell>
          <cell r="W2937" t="str">
            <v>00605</v>
          </cell>
          <cell r="X2937" t="str">
            <v>1</v>
          </cell>
          <cell r="Y2937" t="str">
            <v>20</v>
          </cell>
          <cell r="Z2937" t="str">
            <v>150</v>
          </cell>
          <cell r="AA2937" t="str">
            <v>002</v>
          </cell>
          <cell r="AB2937">
            <v>9000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9000</v>
          </cell>
        </row>
        <row r="2938">
          <cell r="C2938" t="str">
            <v>27417310356D700605002</v>
          </cell>
          <cell r="D2938" t="str">
            <v>2018.29.02.012.2.1.1.2.1.11.045.7310.2.6.8.3.2.E.356.356D7.2741.00.16.00605.1.20.150.002</v>
          </cell>
          <cell r="E2938" t="str">
            <v>2018</v>
          </cell>
          <cell r="F2938" t="str">
            <v>29.02</v>
          </cell>
          <cell r="G2938" t="str">
            <v>012</v>
          </cell>
          <cell r="H2938" t="str">
            <v>2.1.1.2.1</v>
          </cell>
          <cell r="I2938" t="str">
            <v>11</v>
          </cell>
          <cell r="J2938" t="str">
            <v>045</v>
          </cell>
          <cell r="K2938" t="str">
            <v>7310</v>
          </cell>
          <cell r="L2938" t="str">
            <v>2</v>
          </cell>
          <cell r="M2938" t="str">
            <v>6</v>
          </cell>
          <cell r="N2938" t="str">
            <v>8</v>
          </cell>
          <cell r="O2938" t="str">
            <v>3</v>
          </cell>
          <cell r="P2938" t="str">
            <v>2</v>
          </cell>
          <cell r="Q2938" t="str">
            <v>E</v>
          </cell>
          <cell r="R2938" t="str">
            <v>356</v>
          </cell>
          <cell r="S2938" t="str">
            <v>356D7</v>
          </cell>
          <cell r="T2938" t="str">
            <v>2741</v>
          </cell>
          <cell r="U2938" t="str">
            <v>00</v>
          </cell>
          <cell r="V2938" t="str">
            <v>16</v>
          </cell>
          <cell r="W2938" t="str">
            <v>00605</v>
          </cell>
          <cell r="X2938" t="str">
            <v>1</v>
          </cell>
          <cell r="Y2938" t="str">
            <v>20</v>
          </cell>
          <cell r="Z2938" t="str">
            <v>150</v>
          </cell>
          <cell r="AA2938" t="str">
            <v>002</v>
          </cell>
          <cell r="AB2938">
            <v>130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130</v>
          </cell>
        </row>
        <row r="2939">
          <cell r="C2939" t="str">
            <v>37217310356D700605002</v>
          </cell>
          <cell r="D2939" t="str">
            <v>2018.29.02.012.2.1.1.2.1.11.045.7310.2.6.8.3.2.E.356.356D7.3721.00.16.00605.1.20.150.002</v>
          </cell>
          <cell r="E2939" t="str">
            <v>2018</v>
          </cell>
          <cell r="F2939" t="str">
            <v>29.02</v>
          </cell>
          <cell r="G2939" t="str">
            <v>012</v>
          </cell>
          <cell r="H2939" t="str">
            <v>2.1.1.2.1</v>
          </cell>
          <cell r="I2939" t="str">
            <v>11</v>
          </cell>
          <cell r="J2939" t="str">
            <v>045</v>
          </cell>
          <cell r="K2939" t="str">
            <v>7310</v>
          </cell>
          <cell r="L2939" t="str">
            <v>2</v>
          </cell>
          <cell r="M2939" t="str">
            <v>6</v>
          </cell>
          <cell r="N2939" t="str">
            <v>8</v>
          </cell>
          <cell r="O2939" t="str">
            <v>3</v>
          </cell>
          <cell r="P2939" t="str">
            <v>2</v>
          </cell>
          <cell r="Q2939" t="str">
            <v>E</v>
          </cell>
          <cell r="R2939" t="str">
            <v>356</v>
          </cell>
          <cell r="S2939" t="str">
            <v>356D7</v>
          </cell>
          <cell r="T2939" t="str">
            <v>3721</v>
          </cell>
          <cell r="U2939" t="str">
            <v>00</v>
          </cell>
          <cell r="V2939" t="str">
            <v>16</v>
          </cell>
          <cell r="W2939" t="str">
            <v>00605</v>
          </cell>
          <cell r="X2939" t="str">
            <v>1</v>
          </cell>
          <cell r="Y2939" t="str">
            <v>20</v>
          </cell>
          <cell r="Z2939" t="str">
            <v>150</v>
          </cell>
          <cell r="AA2939" t="str">
            <v>002</v>
          </cell>
          <cell r="AB2939">
            <v>2000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2000</v>
          </cell>
        </row>
        <row r="2940">
          <cell r="C2940" t="str">
            <v>13117320356D100605002</v>
          </cell>
          <cell r="D2940" t="str">
            <v>2018.29.02.012.2.1.1.2.1.11.045.7320.2.6.8.3.2.E.356.356D1.1311.00.16.00605.1.20.150.002</v>
          </cell>
          <cell r="E2940" t="str">
            <v>2018</v>
          </cell>
          <cell r="F2940" t="str">
            <v>29.02</v>
          </cell>
          <cell r="G2940" t="str">
            <v>012</v>
          </cell>
          <cell r="H2940" t="str">
            <v>2.1.1.2.1</v>
          </cell>
          <cell r="I2940" t="str">
            <v>11</v>
          </cell>
          <cell r="J2940" t="str">
            <v>045</v>
          </cell>
          <cell r="K2940" t="str">
            <v>7320</v>
          </cell>
          <cell r="L2940" t="str">
            <v>2</v>
          </cell>
          <cell r="M2940" t="str">
            <v>6</v>
          </cell>
          <cell r="N2940" t="str">
            <v>8</v>
          </cell>
          <cell r="O2940" t="str">
            <v>3</v>
          </cell>
          <cell r="P2940" t="str">
            <v>2</v>
          </cell>
          <cell r="Q2940" t="str">
            <v>E</v>
          </cell>
          <cell r="R2940" t="str">
            <v>356</v>
          </cell>
          <cell r="S2940" t="str">
            <v>356D1</v>
          </cell>
          <cell r="T2940" t="str">
            <v>1311</v>
          </cell>
          <cell r="U2940" t="str">
            <v>00</v>
          </cell>
          <cell r="V2940" t="str">
            <v>16</v>
          </cell>
          <cell r="W2940" t="str">
            <v>00605</v>
          </cell>
          <cell r="X2940" t="str">
            <v>1</v>
          </cell>
          <cell r="Y2940" t="str">
            <v>20</v>
          </cell>
          <cell r="Z2940" t="str">
            <v>150</v>
          </cell>
          <cell r="AA2940" t="str">
            <v>002</v>
          </cell>
          <cell r="AB2940">
            <v>7656.28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7656.28</v>
          </cell>
        </row>
        <row r="2941">
          <cell r="C2941" t="str">
            <v>17157320356D100605002</v>
          </cell>
          <cell r="D2941" t="str">
            <v>2018.29.02.012.2.1.1.2.1.11.045.7320.2.6.8.3.2.E.356.356D1.1715.00.16.00605.1.20.150.002</v>
          </cell>
          <cell r="E2941" t="str">
            <v>2018</v>
          </cell>
          <cell r="F2941" t="str">
            <v>29.02</v>
          </cell>
          <cell r="G2941" t="str">
            <v>012</v>
          </cell>
          <cell r="H2941" t="str">
            <v>2.1.1.2.1</v>
          </cell>
          <cell r="I2941" t="str">
            <v>11</v>
          </cell>
          <cell r="J2941" t="str">
            <v>045</v>
          </cell>
          <cell r="K2941" t="str">
            <v>7320</v>
          </cell>
          <cell r="L2941" t="str">
            <v>2</v>
          </cell>
          <cell r="M2941" t="str">
            <v>6</v>
          </cell>
          <cell r="N2941" t="str">
            <v>8</v>
          </cell>
          <cell r="O2941" t="str">
            <v>3</v>
          </cell>
          <cell r="P2941" t="str">
            <v>2</v>
          </cell>
          <cell r="Q2941" t="str">
            <v>E</v>
          </cell>
          <cell r="R2941" t="str">
            <v>356</v>
          </cell>
          <cell r="S2941" t="str">
            <v>356D1</v>
          </cell>
          <cell r="T2941" t="str">
            <v>1715</v>
          </cell>
          <cell r="U2941" t="str">
            <v>00</v>
          </cell>
          <cell r="V2941" t="str">
            <v>16</v>
          </cell>
          <cell r="W2941" t="str">
            <v>00605</v>
          </cell>
          <cell r="X2941" t="str">
            <v>1</v>
          </cell>
          <cell r="Y2941" t="str">
            <v>20</v>
          </cell>
          <cell r="Z2941" t="str">
            <v>150</v>
          </cell>
          <cell r="AA2941" t="str">
            <v>002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</row>
        <row r="2942">
          <cell r="C2942" t="str">
            <v>14317330356D100605002</v>
          </cell>
          <cell r="D2942" t="str">
            <v>2018.29.02.012.2.1.1.2.1.11.045.7330.2.6.8.3.2.E.356.356D1.1431.00.16.00605.1.20.150.002</v>
          </cell>
          <cell r="E2942" t="str">
            <v>2018</v>
          </cell>
          <cell r="F2942" t="str">
            <v>29.02</v>
          </cell>
          <cell r="G2942" t="str">
            <v>012</v>
          </cell>
          <cell r="H2942" t="str">
            <v>2.1.1.2.1</v>
          </cell>
          <cell r="I2942" t="str">
            <v>11</v>
          </cell>
          <cell r="J2942" t="str">
            <v>045</v>
          </cell>
          <cell r="K2942" t="str">
            <v>7330</v>
          </cell>
          <cell r="L2942" t="str">
            <v>2</v>
          </cell>
          <cell r="M2942" t="str">
            <v>6</v>
          </cell>
          <cell r="N2942" t="str">
            <v>8</v>
          </cell>
          <cell r="O2942" t="str">
            <v>3</v>
          </cell>
          <cell r="P2942" t="str">
            <v>2</v>
          </cell>
          <cell r="Q2942" t="str">
            <v>E</v>
          </cell>
          <cell r="R2942" t="str">
            <v>356</v>
          </cell>
          <cell r="S2942" t="str">
            <v>356D1</v>
          </cell>
          <cell r="T2942" t="str">
            <v>1431</v>
          </cell>
          <cell r="U2942" t="str">
            <v>00</v>
          </cell>
          <cell r="V2942" t="str">
            <v>16</v>
          </cell>
          <cell r="W2942" t="str">
            <v>00605</v>
          </cell>
          <cell r="X2942" t="str">
            <v>1</v>
          </cell>
          <cell r="Y2942" t="str">
            <v>20</v>
          </cell>
          <cell r="Z2942" t="str">
            <v>150</v>
          </cell>
          <cell r="AA2942" t="str">
            <v>002</v>
          </cell>
          <cell r="AB2942">
            <v>6754.05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6754.05</v>
          </cell>
        </row>
        <row r="2943">
          <cell r="C2943" t="str">
            <v>292174009000100404002</v>
          </cell>
          <cell r="D2943" t="str">
            <v>2018.29.02.012.2.1.1.2.1.11.045.7400.2.6.5.3.1.E.900.90001.2921.00.14.00404.1.20.150.002</v>
          </cell>
          <cell r="E2943" t="str">
            <v>2018</v>
          </cell>
          <cell r="F2943" t="str">
            <v>29.02</v>
          </cell>
          <cell r="G2943" t="str">
            <v>012</v>
          </cell>
          <cell r="H2943" t="str">
            <v>2.1.1.2.1</v>
          </cell>
          <cell r="I2943" t="str">
            <v>11</v>
          </cell>
          <cell r="J2943" t="str">
            <v>045</v>
          </cell>
          <cell r="K2943" t="str">
            <v>7400</v>
          </cell>
          <cell r="L2943" t="str">
            <v>2</v>
          </cell>
          <cell r="M2943" t="str">
            <v>6</v>
          </cell>
          <cell r="N2943" t="str">
            <v>5</v>
          </cell>
          <cell r="O2943" t="str">
            <v>3</v>
          </cell>
          <cell r="P2943" t="str">
            <v>1</v>
          </cell>
          <cell r="Q2943" t="str">
            <v>E</v>
          </cell>
          <cell r="R2943" t="str">
            <v>900</v>
          </cell>
          <cell r="S2943" t="str">
            <v>90001</v>
          </cell>
          <cell r="T2943" t="str">
            <v>2921</v>
          </cell>
          <cell r="U2943" t="str">
            <v>00</v>
          </cell>
          <cell r="V2943" t="str">
            <v>14</v>
          </cell>
          <cell r="W2943" t="str">
            <v>00404</v>
          </cell>
          <cell r="X2943" t="str">
            <v>1</v>
          </cell>
          <cell r="Y2943" t="str">
            <v>20</v>
          </cell>
          <cell r="Z2943" t="str">
            <v>150</v>
          </cell>
          <cell r="AA2943" t="str">
            <v>002</v>
          </cell>
          <cell r="AB2943">
            <v>6000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6000</v>
          </cell>
        </row>
        <row r="2944">
          <cell r="C2944" t="str">
            <v>441360613580100501132</v>
          </cell>
          <cell r="D2944" t="str">
            <v>2018.29.02.012.2.1.1.2.1.11.045.6061.2.6.8.3.2.E.358.35801.4413.00.25.00501.1.20.150.132</v>
          </cell>
          <cell r="E2944" t="str">
            <v>2018</v>
          </cell>
          <cell r="F2944" t="str">
            <v>29.02</v>
          </cell>
          <cell r="G2944" t="str">
            <v>012</v>
          </cell>
          <cell r="H2944" t="str">
            <v>2.1.1.2.1</v>
          </cell>
          <cell r="I2944" t="str">
            <v>11</v>
          </cell>
          <cell r="J2944" t="str">
            <v>045</v>
          </cell>
          <cell r="K2944" t="str">
            <v>6061</v>
          </cell>
          <cell r="L2944" t="str">
            <v>2</v>
          </cell>
          <cell r="M2944" t="str">
            <v>6</v>
          </cell>
          <cell r="N2944" t="str">
            <v>8</v>
          </cell>
          <cell r="O2944" t="str">
            <v>3</v>
          </cell>
          <cell r="P2944" t="str">
            <v>2</v>
          </cell>
          <cell r="Q2944" t="str">
            <v>E</v>
          </cell>
          <cell r="R2944" t="str">
            <v>358</v>
          </cell>
          <cell r="S2944" t="str">
            <v>35801</v>
          </cell>
          <cell r="T2944" t="str">
            <v>4413</v>
          </cell>
          <cell r="U2944" t="str">
            <v>00</v>
          </cell>
          <cell r="V2944" t="str">
            <v>25</v>
          </cell>
          <cell r="W2944" t="str">
            <v>00501</v>
          </cell>
          <cell r="X2944" t="str">
            <v>1</v>
          </cell>
          <cell r="Y2944" t="str">
            <v>20</v>
          </cell>
          <cell r="Z2944" t="str">
            <v>150</v>
          </cell>
          <cell r="AA2944" t="str">
            <v>132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</row>
        <row r="2945">
          <cell r="C2945" t="str">
            <v>22146061358D400605002</v>
          </cell>
          <cell r="D2945" t="str">
            <v>2018.29.02.012.2.1.1.2.1.11.045.6061.2.6.8.3.2.E.358.358D4.2214.00.16.00605.1.20.150.002</v>
          </cell>
          <cell r="E2945" t="str">
            <v>2018</v>
          </cell>
          <cell r="F2945" t="str">
            <v>29.02</v>
          </cell>
          <cell r="G2945" t="str">
            <v>012</v>
          </cell>
          <cell r="H2945" t="str">
            <v>2.1.1.2.1</v>
          </cell>
          <cell r="I2945" t="str">
            <v>11</v>
          </cell>
          <cell r="J2945" t="str">
            <v>045</v>
          </cell>
          <cell r="K2945" t="str">
            <v>6061</v>
          </cell>
          <cell r="L2945" t="str">
            <v>2</v>
          </cell>
          <cell r="M2945" t="str">
            <v>6</v>
          </cell>
          <cell r="N2945" t="str">
            <v>8</v>
          </cell>
          <cell r="O2945" t="str">
            <v>3</v>
          </cell>
          <cell r="P2945" t="str">
            <v>2</v>
          </cell>
          <cell r="Q2945" t="str">
            <v>E</v>
          </cell>
          <cell r="R2945" t="str">
            <v>358</v>
          </cell>
          <cell r="S2945" t="str">
            <v>358D4</v>
          </cell>
          <cell r="T2945" t="str">
            <v>2214</v>
          </cell>
          <cell r="U2945" t="str">
            <v>00</v>
          </cell>
          <cell r="V2945" t="str">
            <v>16</v>
          </cell>
          <cell r="W2945" t="str">
            <v>00605</v>
          </cell>
          <cell r="X2945" t="str">
            <v>1</v>
          </cell>
          <cell r="Y2945" t="str">
            <v>20</v>
          </cell>
          <cell r="Z2945" t="str">
            <v>150</v>
          </cell>
          <cell r="AA2945" t="str">
            <v>002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</row>
        <row r="2946">
          <cell r="C2946" t="str">
            <v>154360633580100605002</v>
          </cell>
          <cell r="D2946" t="str">
            <v>2018.29.02.012.2.1.1.2.1.11.045.6063.2.6.8.3.2.E.358.35801.1543.00.16.00605.1.20.150.002</v>
          </cell>
          <cell r="E2946" t="str">
            <v>2018</v>
          </cell>
          <cell r="F2946" t="str">
            <v>29.02</v>
          </cell>
          <cell r="G2946" t="str">
            <v>012</v>
          </cell>
          <cell r="H2946" t="str">
            <v>2.1.1.2.1</v>
          </cell>
          <cell r="I2946" t="str">
            <v>11</v>
          </cell>
          <cell r="J2946" t="str">
            <v>045</v>
          </cell>
          <cell r="K2946" t="str">
            <v>6063</v>
          </cell>
          <cell r="L2946" t="str">
            <v>2</v>
          </cell>
          <cell r="M2946" t="str">
            <v>6</v>
          </cell>
          <cell r="N2946" t="str">
            <v>8</v>
          </cell>
          <cell r="O2946" t="str">
            <v>3</v>
          </cell>
          <cell r="P2946" t="str">
            <v>2</v>
          </cell>
          <cell r="Q2946" t="str">
            <v>E</v>
          </cell>
          <cell r="R2946" t="str">
            <v>358</v>
          </cell>
          <cell r="S2946" t="str">
            <v>35801</v>
          </cell>
          <cell r="T2946" t="str">
            <v>1543</v>
          </cell>
          <cell r="U2946" t="str">
            <v>00</v>
          </cell>
          <cell r="V2946" t="str">
            <v>16</v>
          </cell>
          <cell r="W2946" t="str">
            <v>00605</v>
          </cell>
          <cell r="X2946" t="str">
            <v>1</v>
          </cell>
          <cell r="Y2946" t="str">
            <v>20</v>
          </cell>
          <cell r="Z2946" t="str">
            <v>150</v>
          </cell>
          <cell r="AA2946" t="str">
            <v>002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</row>
        <row r="2947">
          <cell r="C2947" t="str">
            <v>375160633580100605002</v>
          </cell>
          <cell r="D2947" t="str">
            <v>2018.29.02.012.2.1.1.2.1.11.045.6063.2.6.8.3.2.E.358.35801.3751.00.16.00605.1.20.150.002</v>
          </cell>
          <cell r="E2947" t="str">
            <v>2018</v>
          </cell>
          <cell r="F2947" t="str">
            <v>29.02</v>
          </cell>
          <cell r="G2947" t="str">
            <v>012</v>
          </cell>
          <cell r="H2947" t="str">
            <v>2.1.1.2.1</v>
          </cell>
          <cell r="I2947" t="str">
            <v>11</v>
          </cell>
          <cell r="J2947" t="str">
            <v>045</v>
          </cell>
          <cell r="K2947" t="str">
            <v>6063</v>
          </cell>
          <cell r="L2947" t="str">
            <v>2</v>
          </cell>
          <cell r="M2947" t="str">
            <v>6</v>
          </cell>
          <cell r="N2947" t="str">
            <v>8</v>
          </cell>
          <cell r="O2947" t="str">
            <v>3</v>
          </cell>
          <cell r="P2947" t="str">
            <v>2</v>
          </cell>
          <cell r="Q2947" t="str">
            <v>E</v>
          </cell>
          <cell r="R2947" t="str">
            <v>358</v>
          </cell>
          <cell r="S2947" t="str">
            <v>35801</v>
          </cell>
          <cell r="T2947" t="str">
            <v>3751</v>
          </cell>
          <cell r="U2947" t="str">
            <v>00</v>
          </cell>
          <cell r="V2947" t="str">
            <v>16</v>
          </cell>
          <cell r="W2947" t="str">
            <v>00605</v>
          </cell>
          <cell r="X2947" t="str">
            <v>1</v>
          </cell>
          <cell r="Y2947" t="str">
            <v>20</v>
          </cell>
          <cell r="Z2947" t="str">
            <v>150</v>
          </cell>
          <cell r="AA2947" t="str">
            <v>002</v>
          </cell>
          <cell r="AB2947">
            <v>241.96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241.96</v>
          </cell>
        </row>
        <row r="2948">
          <cell r="C2948" t="str">
            <v>22126063358D400605002</v>
          </cell>
          <cell r="D2948" t="str">
            <v>2018.29.02.012.2.1.1.2.1.11.045.6063.2.6.8.3.2.E.358.358D4.2212.00.16.00605.1.20.150.002</v>
          </cell>
          <cell r="E2948" t="str">
            <v>2018</v>
          </cell>
          <cell r="F2948" t="str">
            <v>29.02</v>
          </cell>
          <cell r="G2948" t="str">
            <v>012</v>
          </cell>
          <cell r="H2948" t="str">
            <v>2.1.1.2.1</v>
          </cell>
          <cell r="I2948" t="str">
            <v>11</v>
          </cell>
          <cell r="J2948" t="str">
            <v>045</v>
          </cell>
          <cell r="K2948" t="str">
            <v>6063</v>
          </cell>
          <cell r="L2948" t="str">
            <v>2</v>
          </cell>
          <cell r="M2948" t="str">
            <v>6</v>
          </cell>
          <cell r="N2948" t="str">
            <v>8</v>
          </cell>
          <cell r="O2948" t="str">
            <v>3</v>
          </cell>
          <cell r="P2948" t="str">
            <v>2</v>
          </cell>
          <cell r="Q2948" t="str">
            <v>E</v>
          </cell>
          <cell r="R2948" t="str">
            <v>358</v>
          </cell>
          <cell r="S2948" t="str">
            <v>358D4</v>
          </cell>
          <cell r="T2948" t="str">
            <v>2212</v>
          </cell>
          <cell r="U2948" t="str">
            <v>00</v>
          </cell>
          <cell r="V2948" t="str">
            <v>16</v>
          </cell>
          <cell r="W2948" t="str">
            <v>00605</v>
          </cell>
          <cell r="X2948" t="str">
            <v>1</v>
          </cell>
          <cell r="Y2948" t="str">
            <v>20</v>
          </cell>
          <cell r="Z2948" t="str">
            <v>150</v>
          </cell>
          <cell r="AA2948" t="str">
            <v>002</v>
          </cell>
          <cell r="AB2948">
            <v>554.55999999999995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554.55999999999995</v>
          </cell>
        </row>
        <row r="2949">
          <cell r="C2949" t="str">
            <v>27216063358D400605002</v>
          </cell>
          <cell r="D2949" t="str">
            <v>2018.29.02.012.2.1.1.2.1.11.045.6063.2.6.8.3.2.E.358.358D4.2721.00.16.00605.1.20.150.002</v>
          </cell>
          <cell r="E2949" t="str">
            <v>2018</v>
          </cell>
          <cell r="F2949" t="str">
            <v>29.02</v>
          </cell>
          <cell r="G2949" t="str">
            <v>012</v>
          </cell>
          <cell r="H2949" t="str">
            <v>2.1.1.2.1</v>
          </cell>
          <cell r="I2949" t="str">
            <v>11</v>
          </cell>
          <cell r="J2949" t="str">
            <v>045</v>
          </cell>
          <cell r="K2949" t="str">
            <v>6063</v>
          </cell>
          <cell r="L2949" t="str">
            <v>2</v>
          </cell>
          <cell r="M2949" t="str">
            <v>6</v>
          </cell>
          <cell r="N2949" t="str">
            <v>8</v>
          </cell>
          <cell r="O2949" t="str">
            <v>3</v>
          </cell>
          <cell r="P2949" t="str">
            <v>2</v>
          </cell>
          <cell r="Q2949" t="str">
            <v>E</v>
          </cell>
          <cell r="R2949" t="str">
            <v>358</v>
          </cell>
          <cell r="S2949" t="str">
            <v>358D4</v>
          </cell>
          <cell r="T2949" t="str">
            <v>2721</v>
          </cell>
          <cell r="U2949" t="str">
            <v>00</v>
          </cell>
          <cell r="V2949" t="str">
            <v>16</v>
          </cell>
          <cell r="W2949" t="str">
            <v>00605</v>
          </cell>
          <cell r="X2949" t="str">
            <v>1</v>
          </cell>
          <cell r="Y2949" t="str">
            <v>20</v>
          </cell>
          <cell r="Z2949" t="str">
            <v>150</v>
          </cell>
          <cell r="AA2949" t="str">
            <v>002</v>
          </cell>
          <cell r="AB2949">
            <v>0.01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0.01</v>
          </cell>
        </row>
        <row r="2950">
          <cell r="C2950" t="str">
            <v>113161179000100605002</v>
          </cell>
          <cell r="D2950" t="str">
            <v>2018.29.02.012.2.1.1.2.1.11.045.6117.2.6.5.3.1.E.900.90001.1131.00.16.00605.1.20.150.002</v>
          </cell>
          <cell r="E2950" t="str">
            <v>2018</v>
          </cell>
          <cell r="F2950" t="str">
            <v>29.02</v>
          </cell>
          <cell r="G2950" t="str">
            <v>012</v>
          </cell>
          <cell r="H2950" t="str">
            <v>2.1.1.2.1</v>
          </cell>
          <cell r="I2950" t="str">
            <v>11</v>
          </cell>
          <cell r="J2950" t="str">
            <v>045</v>
          </cell>
          <cell r="K2950" t="str">
            <v>6117</v>
          </cell>
          <cell r="L2950" t="str">
            <v>2</v>
          </cell>
          <cell r="M2950" t="str">
            <v>6</v>
          </cell>
          <cell r="N2950" t="str">
            <v>5</v>
          </cell>
          <cell r="O2950" t="str">
            <v>3</v>
          </cell>
          <cell r="P2950" t="str">
            <v>1</v>
          </cell>
          <cell r="Q2950" t="str">
            <v>E</v>
          </cell>
          <cell r="R2950" t="str">
            <v>900</v>
          </cell>
          <cell r="S2950" t="str">
            <v>90001</v>
          </cell>
          <cell r="T2950" t="str">
            <v>1131</v>
          </cell>
          <cell r="U2950" t="str">
            <v>00</v>
          </cell>
          <cell r="V2950" t="str">
            <v>16</v>
          </cell>
          <cell r="W2950" t="str">
            <v>00605</v>
          </cell>
          <cell r="X2950" t="str">
            <v>1</v>
          </cell>
          <cell r="Y2950" t="str">
            <v>20</v>
          </cell>
          <cell r="Z2950" t="str">
            <v>150</v>
          </cell>
          <cell r="AA2950" t="str">
            <v>002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</row>
        <row r="2951">
          <cell r="C2951" t="str">
            <v>14216123357D100605002</v>
          </cell>
          <cell r="D2951" t="str">
            <v>2018.29.02.012.2.1.1.2.1.11.045.6123.2.6.5.3.1.E.357.357D1.1421.00.16.00605.1.20.150.002</v>
          </cell>
          <cell r="E2951" t="str">
            <v>2018</v>
          </cell>
          <cell r="F2951" t="str">
            <v>29.02</v>
          </cell>
          <cell r="G2951" t="str">
            <v>012</v>
          </cell>
          <cell r="H2951" t="str">
            <v>2.1.1.2.1</v>
          </cell>
          <cell r="I2951" t="str">
            <v>11</v>
          </cell>
          <cell r="J2951" t="str">
            <v>045</v>
          </cell>
          <cell r="K2951" t="str">
            <v>6123</v>
          </cell>
          <cell r="L2951" t="str">
            <v>2</v>
          </cell>
          <cell r="M2951" t="str">
            <v>6</v>
          </cell>
          <cell r="N2951" t="str">
            <v>5</v>
          </cell>
          <cell r="O2951" t="str">
            <v>3</v>
          </cell>
          <cell r="P2951" t="str">
            <v>1</v>
          </cell>
          <cell r="Q2951" t="str">
            <v>E</v>
          </cell>
          <cell r="R2951" t="str">
            <v>357</v>
          </cell>
          <cell r="S2951" t="str">
            <v>357D1</v>
          </cell>
          <cell r="T2951" t="str">
            <v>1421</v>
          </cell>
          <cell r="U2951" t="str">
            <v>00</v>
          </cell>
          <cell r="V2951" t="str">
            <v>16</v>
          </cell>
          <cell r="W2951" t="str">
            <v>00605</v>
          </cell>
          <cell r="X2951" t="str">
            <v>1</v>
          </cell>
          <cell r="Y2951" t="str">
            <v>20</v>
          </cell>
          <cell r="Z2951" t="str">
            <v>150</v>
          </cell>
          <cell r="AA2951" t="str">
            <v>002</v>
          </cell>
          <cell r="AB2951">
            <v>8200.27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8200.27</v>
          </cell>
        </row>
        <row r="2952">
          <cell r="C2952" t="str">
            <v>17156123357D100605002</v>
          </cell>
          <cell r="D2952" t="str">
            <v>2018.29.02.012.2.1.1.2.1.11.045.6123.2.6.5.3.1.E.357.357D1.1715.00.16.00605.1.20.150.002</v>
          </cell>
          <cell r="E2952" t="str">
            <v>2018</v>
          </cell>
          <cell r="F2952" t="str">
            <v>29.02</v>
          </cell>
          <cell r="G2952" t="str">
            <v>012</v>
          </cell>
          <cell r="H2952" t="str">
            <v>2.1.1.2.1</v>
          </cell>
          <cell r="I2952" t="str">
            <v>11</v>
          </cell>
          <cell r="J2952" t="str">
            <v>045</v>
          </cell>
          <cell r="K2952" t="str">
            <v>6123</v>
          </cell>
          <cell r="L2952" t="str">
            <v>2</v>
          </cell>
          <cell r="M2952" t="str">
            <v>6</v>
          </cell>
          <cell r="N2952" t="str">
            <v>5</v>
          </cell>
          <cell r="O2952" t="str">
            <v>3</v>
          </cell>
          <cell r="P2952" t="str">
            <v>1</v>
          </cell>
          <cell r="Q2952" t="str">
            <v>E</v>
          </cell>
          <cell r="R2952" t="str">
            <v>357</v>
          </cell>
          <cell r="S2952" t="str">
            <v>357D1</v>
          </cell>
          <cell r="T2952" t="str">
            <v>1715</v>
          </cell>
          <cell r="U2952" t="str">
            <v>00</v>
          </cell>
          <cell r="V2952" t="str">
            <v>16</v>
          </cell>
          <cell r="W2952" t="str">
            <v>00605</v>
          </cell>
          <cell r="X2952" t="str">
            <v>1</v>
          </cell>
          <cell r="Y2952" t="str">
            <v>20</v>
          </cell>
          <cell r="Z2952" t="str">
            <v>150</v>
          </cell>
          <cell r="AA2952" t="str">
            <v>002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</row>
        <row r="2953">
          <cell r="C2953" t="str">
            <v>26116123357G400605002</v>
          </cell>
          <cell r="D2953" t="str">
            <v>2018.29.02.012.2.1.1.2.1.11.045.6123.2.6.5.3.1.E.357.357G4.2611.00.16.00605.1.20.150.002</v>
          </cell>
          <cell r="E2953" t="str">
            <v>2018</v>
          </cell>
          <cell r="F2953" t="str">
            <v>29.02</v>
          </cell>
          <cell r="G2953" t="str">
            <v>012</v>
          </cell>
          <cell r="H2953" t="str">
            <v>2.1.1.2.1</v>
          </cell>
          <cell r="I2953" t="str">
            <v>11</v>
          </cell>
          <cell r="J2953" t="str">
            <v>045</v>
          </cell>
          <cell r="K2953" t="str">
            <v>6123</v>
          </cell>
          <cell r="L2953" t="str">
            <v>2</v>
          </cell>
          <cell r="M2953" t="str">
            <v>6</v>
          </cell>
          <cell r="N2953" t="str">
            <v>5</v>
          </cell>
          <cell r="O2953" t="str">
            <v>3</v>
          </cell>
          <cell r="P2953" t="str">
            <v>1</v>
          </cell>
          <cell r="Q2953" t="str">
            <v>E</v>
          </cell>
          <cell r="R2953" t="str">
            <v>357</v>
          </cell>
          <cell r="S2953" t="str">
            <v>357G4</v>
          </cell>
          <cell r="T2953" t="str">
            <v>2611</v>
          </cell>
          <cell r="U2953" t="str">
            <v>00</v>
          </cell>
          <cell r="V2953" t="str">
            <v>16</v>
          </cell>
          <cell r="W2953" t="str">
            <v>00605</v>
          </cell>
          <cell r="X2953" t="str">
            <v>1</v>
          </cell>
          <cell r="Y2953" t="str">
            <v>20</v>
          </cell>
          <cell r="Z2953" t="str">
            <v>150</v>
          </cell>
          <cell r="AA2953" t="str">
            <v>002</v>
          </cell>
          <cell r="AB2953">
            <v>9492.83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9492.83</v>
          </cell>
        </row>
        <row r="2954">
          <cell r="C2954" t="str">
            <v>26116124357D100605002</v>
          </cell>
          <cell r="D2954" t="str">
            <v>2018.29.02.012.2.1.1.2.1.11.045.6124.2.6.5.3.1.E.357.357D1.2611.00.16.00605.1.20.150.002</v>
          </cell>
          <cell r="E2954" t="str">
            <v>2018</v>
          </cell>
          <cell r="F2954" t="str">
            <v>29.02</v>
          </cell>
          <cell r="G2954" t="str">
            <v>012</v>
          </cell>
          <cell r="H2954" t="str">
            <v>2.1.1.2.1</v>
          </cell>
          <cell r="I2954" t="str">
            <v>11</v>
          </cell>
          <cell r="J2954" t="str">
            <v>045</v>
          </cell>
          <cell r="K2954" t="str">
            <v>6124</v>
          </cell>
          <cell r="L2954" t="str">
            <v>2</v>
          </cell>
          <cell r="M2954" t="str">
            <v>6</v>
          </cell>
          <cell r="N2954" t="str">
            <v>5</v>
          </cell>
          <cell r="O2954" t="str">
            <v>3</v>
          </cell>
          <cell r="P2954" t="str">
            <v>1</v>
          </cell>
          <cell r="Q2954" t="str">
            <v>E</v>
          </cell>
          <cell r="R2954" t="str">
            <v>357</v>
          </cell>
          <cell r="S2954" t="str">
            <v>357D1</v>
          </cell>
          <cell r="T2954" t="str">
            <v>2611</v>
          </cell>
          <cell r="U2954" t="str">
            <v>00</v>
          </cell>
          <cell r="V2954" t="str">
            <v>16</v>
          </cell>
          <cell r="W2954" t="str">
            <v>00605</v>
          </cell>
          <cell r="X2954" t="str">
            <v>1</v>
          </cell>
          <cell r="Y2954" t="str">
            <v>20</v>
          </cell>
          <cell r="Z2954" t="str">
            <v>150</v>
          </cell>
          <cell r="AA2954" t="str">
            <v>002</v>
          </cell>
          <cell r="AB2954">
            <v>3329.86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3329.86</v>
          </cell>
        </row>
        <row r="2955">
          <cell r="C2955" t="str">
            <v>372161253570300605002</v>
          </cell>
          <cell r="D2955" t="str">
            <v>2018.29.02.012.2.1.1.2.1.11.045.6125.2.6.5.3.1.E.357.35703.3721.00.16.00605.1.20.150.002</v>
          </cell>
          <cell r="E2955" t="str">
            <v>2018</v>
          </cell>
          <cell r="F2955" t="str">
            <v>29.02</v>
          </cell>
          <cell r="G2955" t="str">
            <v>012</v>
          </cell>
          <cell r="H2955" t="str">
            <v>2.1.1.2.1</v>
          </cell>
          <cell r="I2955" t="str">
            <v>11</v>
          </cell>
          <cell r="J2955" t="str">
            <v>045</v>
          </cell>
          <cell r="K2955" t="str">
            <v>6125</v>
          </cell>
          <cell r="L2955" t="str">
            <v>2</v>
          </cell>
          <cell r="M2955" t="str">
            <v>6</v>
          </cell>
          <cell r="N2955" t="str">
            <v>5</v>
          </cell>
          <cell r="O2955" t="str">
            <v>3</v>
          </cell>
          <cell r="P2955" t="str">
            <v>1</v>
          </cell>
          <cell r="Q2955" t="str">
            <v>E</v>
          </cell>
          <cell r="R2955" t="str">
            <v>357</v>
          </cell>
          <cell r="S2955" t="str">
            <v>35703</v>
          </cell>
          <cell r="T2955" t="str">
            <v>3721</v>
          </cell>
          <cell r="U2955" t="str">
            <v>00</v>
          </cell>
          <cell r="V2955" t="str">
            <v>16</v>
          </cell>
          <cell r="W2955" t="str">
            <v>00605</v>
          </cell>
          <cell r="X2955" t="str">
            <v>1</v>
          </cell>
          <cell r="Y2955" t="str">
            <v>20</v>
          </cell>
          <cell r="Z2955" t="str">
            <v>150</v>
          </cell>
          <cell r="AA2955" t="str">
            <v>002</v>
          </cell>
          <cell r="AB2955">
            <v>1416.4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1416.4</v>
          </cell>
        </row>
        <row r="2956">
          <cell r="C2956" t="str">
            <v>11316125357D100605002</v>
          </cell>
          <cell r="D2956" t="str">
            <v>2018.29.02.012.2.1.1.2.1.11.045.6125.2.6.5.3.1.E.357.357D1.1131.00.16.00605.1.20.150.002</v>
          </cell>
          <cell r="E2956" t="str">
            <v>2018</v>
          </cell>
          <cell r="F2956" t="str">
            <v>29.02</v>
          </cell>
          <cell r="G2956" t="str">
            <v>012</v>
          </cell>
          <cell r="H2956" t="str">
            <v>2.1.1.2.1</v>
          </cell>
          <cell r="I2956" t="str">
            <v>11</v>
          </cell>
          <cell r="J2956" t="str">
            <v>045</v>
          </cell>
          <cell r="K2956" t="str">
            <v>6125</v>
          </cell>
          <cell r="L2956" t="str">
            <v>2</v>
          </cell>
          <cell r="M2956" t="str">
            <v>6</v>
          </cell>
          <cell r="N2956" t="str">
            <v>5</v>
          </cell>
          <cell r="O2956" t="str">
            <v>3</v>
          </cell>
          <cell r="P2956" t="str">
            <v>1</v>
          </cell>
          <cell r="Q2956" t="str">
            <v>E</v>
          </cell>
          <cell r="R2956" t="str">
            <v>357</v>
          </cell>
          <cell r="S2956" t="str">
            <v>357D1</v>
          </cell>
          <cell r="T2956" t="str">
            <v>1131</v>
          </cell>
          <cell r="U2956" t="str">
            <v>00</v>
          </cell>
          <cell r="V2956" t="str">
            <v>16</v>
          </cell>
          <cell r="W2956" t="str">
            <v>00605</v>
          </cell>
          <cell r="X2956" t="str">
            <v>1</v>
          </cell>
          <cell r="Y2956" t="str">
            <v>20</v>
          </cell>
          <cell r="Z2956" t="str">
            <v>150</v>
          </cell>
          <cell r="AA2956" t="str">
            <v>002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</row>
        <row r="2957">
          <cell r="C2957" t="str">
            <v>14116125357D100605002</v>
          </cell>
          <cell r="D2957" t="str">
            <v>2018.29.02.012.2.1.1.2.1.11.045.6125.2.6.5.3.1.E.357.357D1.1411.00.16.00605.1.20.150.002</v>
          </cell>
          <cell r="E2957" t="str">
            <v>2018</v>
          </cell>
          <cell r="F2957" t="str">
            <v>29.02</v>
          </cell>
          <cell r="G2957" t="str">
            <v>012</v>
          </cell>
          <cell r="H2957" t="str">
            <v>2.1.1.2.1</v>
          </cell>
          <cell r="I2957" t="str">
            <v>11</v>
          </cell>
          <cell r="J2957" t="str">
            <v>045</v>
          </cell>
          <cell r="K2957" t="str">
            <v>6125</v>
          </cell>
          <cell r="L2957" t="str">
            <v>2</v>
          </cell>
          <cell r="M2957" t="str">
            <v>6</v>
          </cell>
          <cell r="N2957" t="str">
            <v>5</v>
          </cell>
          <cell r="O2957" t="str">
            <v>3</v>
          </cell>
          <cell r="P2957" t="str">
            <v>1</v>
          </cell>
          <cell r="Q2957" t="str">
            <v>E</v>
          </cell>
          <cell r="R2957" t="str">
            <v>357</v>
          </cell>
          <cell r="S2957" t="str">
            <v>357D1</v>
          </cell>
          <cell r="T2957" t="str">
            <v>1411</v>
          </cell>
          <cell r="U2957" t="str">
            <v>00</v>
          </cell>
          <cell r="V2957" t="str">
            <v>16</v>
          </cell>
          <cell r="W2957" t="str">
            <v>00605</v>
          </cell>
          <cell r="X2957" t="str">
            <v>1</v>
          </cell>
          <cell r="Y2957" t="str">
            <v>20</v>
          </cell>
          <cell r="Z2957" t="str">
            <v>150</v>
          </cell>
          <cell r="AA2957" t="str">
            <v>002</v>
          </cell>
          <cell r="AB2957">
            <v>14682.82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14682.82</v>
          </cell>
        </row>
        <row r="2958">
          <cell r="C2958" t="str">
            <v>32317200356D500605002</v>
          </cell>
          <cell r="D2958" t="str">
            <v>2018.29.02.012.2.1.1.2.1.11.045.7200.2.6.8.3.2.E.356.356D5.3231.00.16.00605.1.20.150.002</v>
          </cell>
          <cell r="E2958" t="str">
            <v>2018</v>
          </cell>
          <cell r="F2958" t="str">
            <v>29.02</v>
          </cell>
          <cell r="G2958" t="str">
            <v>012</v>
          </cell>
          <cell r="H2958" t="str">
            <v>2.1.1.2.1</v>
          </cell>
          <cell r="I2958" t="str">
            <v>11</v>
          </cell>
          <cell r="J2958" t="str">
            <v>045</v>
          </cell>
          <cell r="K2958" t="str">
            <v>7200</v>
          </cell>
          <cell r="L2958" t="str">
            <v>2</v>
          </cell>
          <cell r="M2958" t="str">
            <v>6</v>
          </cell>
          <cell r="N2958" t="str">
            <v>8</v>
          </cell>
          <cell r="O2958" t="str">
            <v>3</v>
          </cell>
          <cell r="P2958" t="str">
            <v>2</v>
          </cell>
          <cell r="Q2958" t="str">
            <v>E</v>
          </cell>
          <cell r="R2958" t="str">
            <v>356</v>
          </cell>
          <cell r="S2958" t="str">
            <v>356D5</v>
          </cell>
          <cell r="T2958" t="str">
            <v>3231</v>
          </cell>
          <cell r="U2958" t="str">
            <v>00</v>
          </cell>
          <cell r="V2958" t="str">
            <v>16</v>
          </cell>
          <cell r="W2958" t="str">
            <v>00605</v>
          </cell>
          <cell r="X2958" t="str">
            <v>1</v>
          </cell>
          <cell r="Y2958" t="str">
            <v>20</v>
          </cell>
          <cell r="Z2958" t="str">
            <v>150</v>
          </cell>
          <cell r="AA2958" t="str">
            <v>002</v>
          </cell>
          <cell r="AB2958">
            <v>20000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20000</v>
          </cell>
        </row>
        <row r="2959">
          <cell r="C2959" t="str">
            <v>17157220356D300605002</v>
          </cell>
          <cell r="D2959" t="str">
            <v>2018.29.02.012.2.1.1.2.1.11.045.7220.2.6.8.3.2.E.356.356D3.1715.00.16.00605.1.20.150.002</v>
          </cell>
          <cell r="E2959" t="str">
            <v>2018</v>
          </cell>
          <cell r="F2959" t="str">
            <v>29.02</v>
          </cell>
          <cell r="G2959" t="str">
            <v>012</v>
          </cell>
          <cell r="H2959" t="str">
            <v>2.1.1.2.1</v>
          </cell>
          <cell r="I2959" t="str">
            <v>11</v>
          </cell>
          <cell r="J2959" t="str">
            <v>045</v>
          </cell>
          <cell r="K2959" t="str">
            <v>7220</v>
          </cell>
          <cell r="L2959" t="str">
            <v>2</v>
          </cell>
          <cell r="M2959" t="str">
            <v>6</v>
          </cell>
          <cell r="N2959" t="str">
            <v>8</v>
          </cell>
          <cell r="O2959" t="str">
            <v>3</v>
          </cell>
          <cell r="P2959" t="str">
            <v>2</v>
          </cell>
          <cell r="Q2959" t="str">
            <v>E</v>
          </cell>
          <cell r="R2959" t="str">
            <v>356</v>
          </cell>
          <cell r="S2959" t="str">
            <v>356D3</v>
          </cell>
          <cell r="T2959" t="str">
            <v>1715</v>
          </cell>
          <cell r="U2959" t="str">
            <v>00</v>
          </cell>
          <cell r="V2959" t="str">
            <v>16</v>
          </cell>
          <cell r="W2959" t="str">
            <v>00605</v>
          </cell>
          <cell r="X2959" t="str">
            <v>1</v>
          </cell>
          <cell r="Y2959" t="str">
            <v>20</v>
          </cell>
          <cell r="Z2959" t="str">
            <v>150</v>
          </cell>
          <cell r="AA2959" t="str">
            <v>002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</row>
        <row r="2960">
          <cell r="C2960" t="str">
            <v>37517220356D700605002</v>
          </cell>
          <cell r="D2960" t="str">
            <v>2018.29.02.012.2.1.1.2.1.11.045.7220.2.6.8.3.2.E.356.356D7.3751.00.16.00605.1.20.150.002</v>
          </cell>
          <cell r="E2960" t="str">
            <v>2018</v>
          </cell>
          <cell r="F2960" t="str">
            <v>29.02</v>
          </cell>
          <cell r="G2960" t="str">
            <v>012</v>
          </cell>
          <cell r="H2960" t="str">
            <v>2.1.1.2.1</v>
          </cell>
          <cell r="I2960" t="str">
            <v>11</v>
          </cell>
          <cell r="J2960" t="str">
            <v>045</v>
          </cell>
          <cell r="K2960" t="str">
            <v>7220</v>
          </cell>
          <cell r="L2960" t="str">
            <v>2</v>
          </cell>
          <cell r="M2960" t="str">
            <v>6</v>
          </cell>
          <cell r="N2960" t="str">
            <v>8</v>
          </cell>
          <cell r="O2960" t="str">
            <v>3</v>
          </cell>
          <cell r="P2960" t="str">
            <v>2</v>
          </cell>
          <cell r="Q2960" t="str">
            <v>E</v>
          </cell>
          <cell r="R2960" t="str">
            <v>356</v>
          </cell>
          <cell r="S2960" t="str">
            <v>356D7</v>
          </cell>
          <cell r="T2960" t="str">
            <v>3751</v>
          </cell>
          <cell r="U2960" t="str">
            <v>00</v>
          </cell>
          <cell r="V2960" t="str">
            <v>16</v>
          </cell>
          <cell r="W2960" t="str">
            <v>00605</v>
          </cell>
          <cell r="X2960" t="str">
            <v>1</v>
          </cell>
          <cell r="Y2960" t="str">
            <v>20</v>
          </cell>
          <cell r="Z2960" t="str">
            <v>150</v>
          </cell>
          <cell r="AA2960" t="str">
            <v>002</v>
          </cell>
          <cell r="AB2960">
            <v>4370.99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4370.99</v>
          </cell>
        </row>
        <row r="2961">
          <cell r="C2961" t="str">
            <v>17127230356D300605002</v>
          </cell>
          <cell r="D2961" t="str">
            <v>2018.29.02.012.2.1.1.2.1.11.045.7230.2.6.8.3.2.E.356.356D3.1712.00.16.00605.1.20.150.002</v>
          </cell>
          <cell r="E2961" t="str">
            <v>2018</v>
          </cell>
          <cell r="F2961" t="str">
            <v>29.02</v>
          </cell>
          <cell r="G2961" t="str">
            <v>012</v>
          </cell>
          <cell r="H2961" t="str">
            <v>2.1.1.2.1</v>
          </cell>
          <cell r="I2961" t="str">
            <v>11</v>
          </cell>
          <cell r="J2961" t="str">
            <v>045</v>
          </cell>
          <cell r="K2961" t="str">
            <v>7230</v>
          </cell>
          <cell r="L2961" t="str">
            <v>2</v>
          </cell>
          <cell r="M2961" t="str">
            <v>6</v>
          </cell>
          <cell r="N2961" t="str">
            <v>8</v>
          </cell>
          <cell r="O2961" t="str">
            <v>3</v>
          </cell>
          <cell r="P2961" t="str">
            <v>2</v>
          </cell>
          <cell r="Q2961" t="str">
            <v>E</v>
          </cell>
          <cell r="R2961" t="str">
            <v>356</v>
          </cell>
          <cell r="S2961" t="str">
            <v>356D3</v>
          </cell>
          <cell r="T2961" t="str">
            <v>1712</v>
          </cell>
          <cell r="U2961" t="str">
            <v>00</v>
          </cell>
          <cell r="V2961" t="str">
            <v>16</v>
          </cell>
          <cell r="W2961" t="str">
            <v>00605</v>
          </cell>
          <cell r="X2961" t="str">
            <v>1</v>
          </cell>
          <cell r="Y2961" t="str">
            <v>20</v>
          </cell>
          <cell r="Z2961" t="str">
            <v>150</v>
          </cell>
          <cell r="AA2961" t="str">
            <v>002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</row>
        <row r="2962">
          <cell r="C2962" t="str">
            <v>29417230356D300605002</v>
          </cell>
          <cell r="D2962" t="str">
            <v>2018.29.02.012.2.1.1.2.1.11.045.7230.2.6.8.3.2.E.356.356D3.2941.00.16.00605.1.20.150.002</v>
          </cell>
          <cell r="E2962" t="str">
            <v>2018</v>
          </cell>
          <cell r="F2962" t="str">
            <v>29.02</v>
          </cell>
          <cell r="G2962" t="str">
            <v>012</v>
          </cell>
          <cell r="H2962" t="str">
            <v>2.1.1.2.1</v>
          </cell>
          <cell r="I2962" t="str">
            <v>11</v>
          </cell>
          <cell r="J2962" t="str">
            <v>045</v>
          </cell>
          <cell r="K2962" t="str">
            <v>7230</v>
          </cell>
          <cell r="L2962" t="str">
            <v>2</v>
          </cell>
          <cell r="M2962" t="str">
            <v>6</v>
          </cell>
          <cell r="N2962" t="str">
            <v>8</v>
          </cell>
          <cell r="O2962" t="str">
            <v>3</v>
          </cell>
          <cell r="P2962" t="str">
            <v>2</v>
          </cell>
          <cell r="Q2962" t="str">
            <v>E</v>
          </cell>
          <cell r="R2962" t="str">
            <v>356</v>
          </cell>
          <cell r="S2962" t="str">
            <v>356D3</v>
          </cell>
          <cell r="T2962" t="str">
            <v>2941</v>
          </cell>
          <cell r="U2962" t="str">
            <v>00</v>
          </cell>
          <cell r="V2962" t="str">
            <v>16</v>
          </cell>
          <cell r="W2962" t="str">
            <v>00605</v>
          </cell>
          <cell r="X2962" t="str">
            <v>1</v>
          </cell>
          <cell r="Y2962" t="str">
            <v>20</v>
          </cell>
          <cell r="Z2962" t="str">
            <v>150</v>
          </cell>
          <cell r="AA2962" t="str">
            <v>002</v>
          </cell>
          <cell r="AB2962">
            <v>4000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4000</v>
          </cell>
        </row>
        <row r="2963">
          <cell r="C2963" t="str">
            <v>11317300356D100605002</v>
          </cell>
          <cell r="D2963" t="str">
            <v>2018.29.02.012.2.1.1.2.1.11.045.7300.2.6.8.3.2.E.356.356D1.1131.00.16.00605.1.20.150.002</v>
          </cell>
          <cell r="E2963" t="str">
            <v>2018</v>
          </cell>
          <cell r="F2963" t="str">
            <v>29.02</v>
          </cell>
          <cell r="G2963" t="str">
            <v>012</v>
          </cell>
          <cell r="H2963" t="str">
            <v>2.1.1.2.1</v>
          </cell>
          <cell r="I2963" t="str">
            <v>11</v>
          </cell>
          <cell r="J2963" t="str">
            <v>045</v>
          </cell>
          <cell r="K2963" t="str">
            <v>7300</v>
          </cell>
          <cell r="L2963" t="str">
            <v>2</v>
          </cell>
          <cell r="M2963" t="str">
            <v>6</v>
          </cell>
          <cell r="N2963" t="str">
            <v>8</v>
          </cell>
          <cell r="O2963" t="str">
            <v>3</v>
          </cell>
          <cell r="P2963" t="str">
            <v>2</v>
          </cell>
          <cell r="Q2963" t="str">
            <v>E</v>
          </cell>
          <cell r="R2963" t="str">
            <v>356</v>
          </cell>
          <cell r="S2963" t="str">
            <v>356D1</v>
          </cell>
          <cell r="T2963" t="str">
            <v>1131</v>
          </cell>
          <cell r="U2963" t="str">
            <v>00</v>
          </cell>
          <cell r="V2963" t="str">
            <v>16</v>
          </cell>
          <cell r="W2963" t="str">
            <v>00605</v>
          </cell>
          <cell r="X2963" t="str">
            <v>1</v>
          </cell>
          <cell r="Y2963" t="str">
            <v>20</v>
          </cell>
          <cell r="Z2963" t="str">
            <v>150</v>
          </cell>
          <cell r="AA2963" t="str">
            <v>002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</row>
        <row r="2964">
          <cell r="C2964" t="str">
            <v>22127300356D100605002</v>
          </cell>
          <cell r="D2964" t="str">
            <v>2018.29.02.012.2.1.1.2.1.11.045.7300.2.6.8.3.2.E.356.356D1.2212.00.16.00605.1.20.150.002</v>
          </cell>
          <cell r="E2964" t="str">
            <v>2018</v>
          </cell>
          <cell r="F2964" t="str">
            <v>29.02</v>
          </cell>
          <cell r="G2964" t="str">
            <v>012</v>
          </cell>
          <cell r="H2964" t="str">
            <v>2.1.1.2.1</v>
          </cell>
          <cell r="I2964" t="str">
            <v>11</v>
          </cell>
          <cell r="J2964" t="str">
            <v>045</v>
          </cell>
          <cell r="K2964" t="str">
            <v>7300</v>
          </cell>
          <cell r="L2964" t="str">
            <v>2</v>
          </cell>
          <cell r="M2964" t="str">
            <v>6</v>
          </cell>
          <cell r="N2964" t="str">
            <v>8</v>
          </cell>
          <cell r="O2964" t="str">
            <v>3</v>
          </cell>
          <cell r="P2964" t="str">
            <v>2</v>
          </cell>
          <cell r="Q2964" t="str">
            <v>E</v>
          </cell>
          <cell r="R2964" t="str">
            <v>356</v>
          </cell>
          <cell r="S2964" t="str">
            <v>356D1</v>
          </cell>
          <cell r="T2964" t="str">
            <v>2212</v>
          </cell>
          <cell r="U2964" t="str">
            <v>00</v>
          </cell>
          <cell r="V2964" t="str">
            <v>16</v>
          </cell>
          <cell r="W2964" t="str">
            <v>00605</v>
          </cell>
          <cell r="X2964" t="str">
            <v>1</v>
          </cell>
          <cell r="Y2964" t="str">
            <v>20</v>
          </cell>
          <cell r="Z2964" t="str">
            <v>150</v>
          </cell>
          <cell r="AA2964" t="str">
            <v>002</v>
          </cell>
          <cell r="AB2964">
            <v>1027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1027</v>
          </cell>
        </row>
        <row r="2965">
          <cell r="C2965" t="str">
            <v>26127300356D100605002</v>
          </cell>
          <cell r="D2965" t="str">
            <v>2018.29.02.012.2.1.1.2.1.11.045.7300.2.6.8.3.2.E.356.356D1.2612.00.16.00605.1.20.150.002</v>
          </cell>
          <cell r="E2965" t="str">
            <v>2018</v>
          </cell>
          <cell r="F2965" t="str">
            <v>29.02</v>
          </cell>
          <cell r="G2965" t="str">
            <v>012</v>
          </cell>
          <cell r="H2965" t="str">
            <v>2.1.1.2.1</v>
          </cell>
          <cell r="I2965" t="str">
            <v>11</v>
          </cell>
          <cell r="J2965" t="str">
            <v>045</v>
          </cell>
          <cell r="K2965" t="str">
            <v>7300</v>
          </cell>
          <cell r="L2965" t="str">
            <v>2</v>
          </cell>
          <cell r="M2965" t="str">
            <v>6</v>
          </cell>
          <cell r="N2965" t="str">
            <v>8</v>
          </cell>
          <cell r="O2965" t="str">
            <v>3</v>
          </cell>
          <cell r="P2965" t="str">
            <v>2</v>
          </cell>
          <cell r="Q2965" t="str">
            <v>E</v>
          </cell>
          <cell r="R2965" t="str">
            <v>356</v>
          </cell>
          <cell r="S2965" t="str">
            <v>356D1</v>
          </cell>
          <cell r="T2965" t="str">
            <v>2612</v>
          </cell>
          <cell r="U2965" t="str">
            <v>00</v>
          </cell>
          <cell r="V2965" t="str">
            <v>16</v>
          </cell>
          <cell r="W2965" t="str">
            <v>00605</v>
          </cell>
          <cell r="X2965" t="str">
            <v>1</v>
          </cell>
          <cell r="Y2965" t="str">
            <v>20</v>
          </cell>
          <cell r="Z2965" t="str">
            <v>150</v>
          </cell>
          <cell r="AA2965" t="str">
            <v>002</v>
          </cell>
          <cell r="AB2965">
            <v>834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834</v>
          </cell>
        </row>
        <row r="2966">
          <cell r="C2966" t="str">
            <v>22137300356D400605002</v>
          </cell>
          <cell r="D2966" t="str">
            <v>2018.29.02.012.2.1.1.2.1.11.045.7300.2.6.8.3.2.E.356.356D4.2213.00.16.00605.1.20.150.002</v>
          </cell>
          <cell r="E2966" t="str">
            <v>2018</v>
          </cell>
          <cell r="F2966" t="str">
            <v>29.02</v>
          </cell>
          <cell r="G2966" t="str">
            <v>012</v>
          </cell>
          <cell r="H2966" t="str">
            <v>2.1.1.2.1</v>
          </cell>
          <cell r="I2966" t="str">
            <v>11</v>
          </cell>
          <cell r="J2966" t="str">
            <v>045</v>
          </cell>
          <cell r="K2966" t="str">
            <v>7300</v>
          </cell>
          <cell r="L2966" t="str">
            <v>2</v>
          </cell>
          <cell r="M2966" t="str">
            <v>6</v>
          </cell>
          <cell r="N2966" t="str">
            <v>8</v>
          </cell>
          <cell r="O2966" t="str">
            <v>3</v>
          </cell>
          <cell r="P2966" t="str">
            <v>2</v>
          </cell>
          <cell r="Q2966" t="str">
            <v>E</v>
          </cell>
          <cell r="R2966" t="str">
            <v>356</v>
          </cell>
          <cell r="S2966" t="str">
            <v>356D4</v>
          </cell>
          <cell r="T2966" t="str">
            <v>2213</v>
          </cell>
          <cell r="U2966" t="str">
            <v>00</v>
          </cell>
          <cell r="V2966" t="str">
            <v>16</v>
          </cell>
          <cell r="W2966" t="str">
            <v>00605</v>
          </cell>
          <cell r="X2966" t="str">
            <v>1</v>
          </cell>
          <cell r="Y2966" t="str">
            <v>20</v>
          </cell>
          <cell r="Z2966" t="str">
            <v>150</v>
          </cell>
          <cell r="AA2966" t="str">
            <v>002</v>
          </cell>
          <cell r="AB2966">
            <v>133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133</v>
          </cell>
        </row>
        <row r="2967">
          <cell r="C2967" t="str">
            <v>22167300356D400605002</v>
          </cell>
          <cell r="D2967" t="str">
            <v>2018.29.02.012.2.1.1.2.1.11.045.7300.2.6.8.3.2.E.356.356D4.2216.00.16.00605.1.20.150.002</v>
          </cell>
          <cell r="E2967" t="str">
            <v>2018</v>
          </cell>
          <cell r="F2967" t="str">
            <v>29.02</v>
          </cell>
          <cell r="G2967" t="str">
            <v>012</v>
          </cell>
          <cell r="H2967" t="str">
            <v>2.1.1.2.1</v>
          </cell>
          <cell r="I2967" t="str">
            <v>11</v>
          </cell>
          <cell r="J2967" t="str">
            <v>045</v>
          </cell>
          <cell r="K2967" t="str">
            <v>7300</v>
          </cell>
          <cell r="L2967" t="str">
            <v>2</v>
          </cell>
          <cell r="M2967" t="str">
            <v>6</v>
          </cell>
          <cell r="N2967" t="str">
            <v>8</v>
          </cell>
          <cell r="O2967" t="str">
            <v>3</v>
          </cell>
          <cell r="P2967" t="str">
            <v>2</v>
          </cell>
          <cell r="Q2967" t="str">
            <v>E</v>
          </cell>
          <cell r="R2967" t="str">
            <v>356</v>
          </cell>
          <cell r="S2967" t="str">
            <v>356D4</v>
          </cell>
          <cell r="T2967" t="str">
            <v>2216</v>
          </cell>
          <cell r="U2967" t="str">
            <v>00</v>
          </cell>
          <cell r="V2967" t="str">
            <v>16</v>
          </cell>
          <cell r="W2967" t="str">
            <v>00605</v>
          </cell>
          <cell r="X2967" t="str">
            <v>1</v>
          </cell>
          <cell r="Y2967" t="str">
            <v>20</v>
          </cell>
          <cell r="Z2967" t="str">
            <v>150</v>
          </cell>
          <cell r="AA2967" t="str">
            <v>002</v>
          </cell>
          <cell r="AB2967">
            <v>166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166</v>
          </cell>
        </row>
        <row r="2968">
          <cell r="C2968" t="str">
            <v>25417300356D500605002</v>
          </cell>
          <cell r="D2968" t="str">
            <v>2018.29.02.012.2.1.1.2.1.11.045.7300.2.6.8.3.2.E.356.356D5.2541.00.16.00605.1.20.150.002</v>
          </cell>
          <cell r="E2968" t="str">
            <v>2018</v>
          </cell>
          <cell r="F2968" t="str">
            <v>29.02</v>
          </cell>
          <cell r="G2968" t="str">
            <v>012</v>
          </cell>
          <cell r="H2968" t="str">
            <v>2.1.1.2.1</v>
          </cell>
          <cell r="I2968" t="str">
            <v>11</v>
          </cell>
          <cell r="J2968" t="str">
            <v>045</v>
          </cell>
          <cell r="K2968" t="str">
            <v>7300</v>
          </cell>
          <cell r="L2968" t="str">
            <v>2</v>
          </cell>
          <cell r="M2968" t="str">
            <v>6</v>
          </cell>
          <cell r="N2968" t="str">
            <v>8</v>
          </cell>
          <cell r="O2968" t="str">
            <v>3</v>
          </cell>
          <cell r="P2968" t="str">
            <v>2</v>
          </cell>
          <cell r="Q2968" t="str">
            <v>E</v>
          </cell>
          <cell r="R2968" t="str">
            <v>356</v>
          </cell>
          <cell r="S2968" t="str">
            <v>356D5</v>
          </cell>
          <cell r="T2968" t="str">
            <v>2541</v>
          </cell>
          <cell r="U2968" t="str">
            <v>00</v>
          </cell>
          <cell r="V2968" t="str">
            <v>16</v>
          </cell>
          <cell r="W2968" t="str">
            <v>00605</v>
          </cell>
          <cell r="X2968" t="str">
            <v>1</v>
          </cell>
          <cell r="Y2968" t="str">
            <v>20</v>
          </cell>
          <cell r="Z2968" t="str">
            <v>150</v>
          </cell>
          <cell r="AA2968" t="str">
            <v>002</v>
          </cell>
          <cell r="AB2968">
            <v>833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833</v>
          </cell>
        </row>
        <row r="2969">
          <cell r="C2969" t="str">
            <v>37217300356D500605002</v>
          </cell>
          <cell r="D2969" t="str">
            <v>2018.29.02.012.2.1.1.2.1.11.045.7300.2.6.8.3.2.E.356.356D5.3721.00.16.00605.1.20.150.002</v>
          </cell>
          <cell r="E2969" t="str">
            <v>2018</v>
          </cell>
          <cell r="F2969" t="str">
            <v>29.02</v>
          </cell>
          <cell r="G2969" t="str">
            <v>012</v>
          </cell>
          <cell r="H2969" t="str">
            <v>2.1.1.2.1</v>
          </cell>
          <cell r="I2969" t="str">
            <v>11</v>
          </cell>
          <cell r="J2969" t="str">
            <v>045</v>
          </cell>
          <cell r="K2969" t="str">
            <v>7300</v>
          </cell>
          <cell r="L2969" t="str">
            <v>2</v>
          </cell>
          <cell r="M2969" t="str">
            <v>6</v>
          </cell>
          <cell r="N2969" t="str">
            <v>8</v>
          </cell>
          <cell r="O2969" t="str">
            <v>3</v>
          </cell>
          <cell r="P2969" t="str">
            <v>2</v>
          </cell>
          <cell r="Q2969" t="str">
            <v>E</v>
          </cell>
          <cell r="R2969" t="str">
            <v>356</v>
          </cell>
          <cell r="S2969" t="str">
            <v>356D5</v>
          </cell>
          <cell r="T2969" t="str">
            <v>3721</v>
          </cell>
          <cell r="U2969" t="str">
            <v>00</v>
          </cell>
          <cell r="V2969" t="str">
            <v>16</v>
          </cell>
          <cell r="W2969" t="str">
            <v>00605</v>
          </cell>
          <cell r="X2969" t="str">
            <v>1</v>
          </cell>
          <cell r="Y2969" t="str">
            <v>20</v>
          </cell>
          <cell r="Z2969" t="str">
            <v>150</v>
          </cell>
          <cell r="AA2969" t="str">
            <v>002</v>
          </cell>
          <cell r="AB2969">
            <v>2000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2000</v>
          </cell>
        </row>
        <row r="2970">
          <cell r="C2970" t="str">
            <v>26127310356D500605002</v>
          </cell>
          <cell r="D2970" t="str">
            <v>2018.29.02.012.2.1.1.2.1.11.045.7310.2.6.8.3.2.E.356.356D5.2612.00.16.00605.1.20.150.002</v>
          </cell>
          <cell r="E2970" t="str">
            <v>2018</v>
          </cell>
          <cell r="F2970" t="str">
            <v>29.02</v>
          </cell>
          <cell r="G2970" t="str">
            <v>012</v>
          </cell>
          <cell r="H2970" t="str">
            <v>2.1.1.2.1</v>
          </cell>
          <cell r="I2970" t="str">
            <v>11</v>
          </cell>
          <cell r="J2970" t="str">
            <v>045</v>
          </cell>
          <cell r="K2970" t="str">
            <v>7310</v>
          </cell>
          <cell r="L2970" t="str">
            <v>2</v>
          </cell>
          <cell r="M2970" t="str">
            <v>6</v>
          </cell>
          <cell r="N2970" t="str">
            <v>8</v>
          </cell>
          <cell r="O2970" t="str">
            <v>3</v>
          </cell>
          <cell r="P2970" t="str">
            <v>2</v>
          </cell>
          <cell r="Q2970" t="str">
            <v>E</v>
          </cell>
          <cell r="R2970" t="str">
            <v>356</v>
          </cell>
          <cell r="S2970" t="str">
            <v>356D5</v>
          </cell>
          <cell r="T2970" t="str">
            <v>2612</v>
          </cell>
          <cell r="U2970" t="str">
            <v>00</v>
          </cell>
          <cell r="V2970" t="str">
            <v>16</v>
          </cell>
          <cell r="W2970" t="str">
            <v>00605</v>
          </cell>
          <cell r="X2970" t="str">
            <v>1</v>
          </cell>
          <cell r="Y2970" t="str">
            <v>20</v>
          </cell>
          <cell r="Z2970" t="str">
            <v>150</v>
          </cell>
          <cell r="AA2970" t="str">
            <v>002</v>
          </cell>
          <cell r="AB2970">
            <v>100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100</v>
          </cell>
        </row>
        <row r="2971">
          <cell r="C2971" t="str">
            <v>26117320356D100605002</v>
          </cell>
          <cell r="D2971" t="str">
            <v>2018.29.02.012.2.1.1.2.1.11.045.7320.2.6.8.3.2.E.356.356D1.2611.00.16.00605.1.20.150.002</v>
          </cell>
          <cell r="E2971" t="str">
            <v>2018</v>
          </cell>
          <cell r="F2971" t="str">
            <v>29.02</v>
          </cell>
          <cell r="G2971" t="str">
            <v>012</v>
          </cell>
          <cell r="H2971" t="str">
            <v>2.1.1.2.1</v>
          </cell>
          <cell r="I2971" t="str">
            <v>11</v>
          </cell>
          <cell r="J2971" t="str">
            <v>045</v>
          </cell>
          <cell r="K2971" t="str">
            <v>7320</v>
          </cell>
          <cell r="L2971" t="str">
            <v>2</v>
          </cell>
          <cell r="M2971" t="str">
            <v>6</v>
          </cell>
          <cell r="N2971" t="str">
            <v>8</v>
          </cell>
          <cell r="O2971" t="str">
            <v>3</v>
          </cell>
          <cell r="P2971" t="str">
            <v>2</v>
          </cell>
          <cell r="Q2971" t="str">
            <v>E</v>
          </cell>
          <cell r="R2971" t="str">
            <v>356</v>
          </cell>
          <cell r="S2971" t="str">
            <v>356D1</v>
          </cell>
          <cell r="T2971" t="str">
            <v>2611</v>
          </cell>
          <cell r="U2971" t="str">
            <v>00</v>
          </cell>
          <cell r="V2971" t="str">
            <v>16</v>
          </cell>
          <cell r="W2971" t="str">
            <v>00605</v>
          </cell>
          <cell r="X2971" t="str">
            <v>1</v>
          </cell>
          <cell r="Y2971" t="str">
            <v>20</v>
          </cell>
          <cell r="Z2971" t="str">
            <v>150</v>
          </cell>
          <cell r="AA2971" t="str">
            <v>002</v>
          </cell>
          <cell r="AB2971">
            <v>18879.54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18879.54</v>
          </cell>
        </row>
        <row r="2972">
          <cell r="C2972" t="str">
            <v>441360633580100605649</v>
          </cell>
          <cell r="D2972" t="str">
            <v>2018.29.02.012.2.1.1.2.1.11.045.6063.2.6.8.3.2.E.358.35801.4413.00.16.00605.1.20.150.649</v>
          </cell>
          <cell r="E2972" t="str">
            <v>2018</v>
          </cell>
          <cell r="F2972" t="str">
            <v>29.02</v>
          </cell>
          <cell r="G2972" t="str">
            <v>012</v>
          </cell>
          <cell r="H2972" t="str">
            <v>2.1.1.2.1</v>
          </cell>
          <cell r="I2972" t="str">
            <v>11</v>
          </cell>
          <cell r="J2972" t="str">
            <v>045</v>
          </cell>
          <cell r="K2972" t="str">
            <v>6063</v>
          </cell>
          <cell r="L2972" t="str">
            <v>2</v>
          </cell>
          <cell r="M2972" t="str">
            <v>6</v>
          </cell>
          <cell r="N2972" t="str">
            <v>8</v>
          </cell>
          <cell r="O2972" t="str">
            <v>3</v>
          </cell>
          <cell r="P2972" t="str">
            <v>2</v>
          </cell>
          <cell r="Q2972" t="str">
            <v>E</v>
          </cell>
          <cell r="R2972" t="str">
            <v>358</v>
          </cell>
          <cell r="S2972" t="str">
            <v>35801</v>
          </cell>
          <cell r="T2972" t="str">
            <v>4413</v>
          </cell>
          <cell r="U2972" t="str">
            <v>00</v>
          </cell>
          <cell r="V2972" t="str">
            <v>16</v>
          </cell>
          <cell r="W2972" t="str">
            <v>00605</v>
          </cell>
          <cell r="X2972" t="str">
            <v>1</v>
          </cell>
          <cell r="Y2972" t="str">
            <v>20</v>
          </cell>
          <cell r="Z2972" t="str">
            <v>150</v>
          </cell>
          <cell r="AA2972" t="str">
            <v>649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</row>
        <row r="2973">
          <cell r="C2973" t="str">
            <v>132261179000100605002</v>
          </cell>
          <cell r="D2973" t="str">
            <v>2018.29.02.012.2.1.1.2.1.11.045.6117.2.6.5.3.1.E.900.90001.1322.00.16.00605.1.20.150.002</v>
          </cell>
          <cell r="E2973" t="str">
            <v>2018</v>
          </cell>
          <cell r="F2973" t="str">
            <v>29.02</v>
          </cell>
          <cell r="G2973" t="str">
            <v>012</v>
          </cell>
          <cell r="H2973" t="str">
            <v>2.1.1.2.1</v>
          </cell>
          <cell r="I2973" t="str">
            <v>11</v>
          </cell>
          <cell r="J2973" t="str">
            <v>045</v>
          </cell>
          <cell r="K2973" t="str">
            <v>6117</v>
          </cell>
          <cell r="L2973" t="str">
            <v>2</v>
          </cell>
          <cell r="M2973" t="str">
            <v>6</v>
          </cell>
          <cell r="N2973" t="str">
            <v>5</v>
          </cell>
          <cell r="O2973" t="str">
            <v>3</v>
          </cell>
          <cell r="P2973" t="str">
            <v>1</v>
          </cell>
          <cell r="Q2973" t="str">
            <v>E</v>
          </cell>
          <cell r="R2973" t="str">
            <v>900</v>
          </cell>
          <cell r="S2973" t="str">
            <v>90001</v>
          </cell>
          <cell r="T2973" t="str">
            <v>1322</v>
          </cell>
          <cell r="U2973" t="str">
            <v>00</v>
          </cell>
          <cell r="V2973" t="str">
            <v>16</v>
          </cell>
          <cell r="W2973" t="str">
            <v>00605</v>
          </cell>
          <cell r="X2973" t="str">
            <v>1</v>
          </cell>
          <cell r="Y2973" t="str">
            <v>20</v>
          </cell>
          <cell r="Z2973" t="str">
            <v>150</v>
          </cell>
          <cell r="AA2973" t="str">
            <v>002</v>
          </cell>
          <cell r="AB2973">
            <v>9820.0499999999993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9820.0499999999993</v>
          </cell>
        </row>
        <row r="2974">
          <cell r="C2974" t="str">
            <v>15316123357D100605002</v>
          </cell>
          <cell r="D2974" t="str">
            <v>2018.29.02.012.2.1.1.2.1.11.045.6123.2.6.5.3.1.E.357.357D1.1531.00.16.00605.1.20.150.002</v>
          </cell>
          <cell r="E2974" t="str">
            <v>2018</v>
          </cell>
          <cell r="F2974" t="str">
            <v>29.02</v>
          </cell>
          <cell r="G2974" t="str">
            <v>012</v>
          </cell>
          <cell r="H2974" t="str">
            <v>2.1.1.2.1</v>
          </cell>
          <cell r="I2974" t="str">
            <v>11</v>
          </cell>
          <cell r="J2974" t="str">
            <v>045</v>
          </cell>
          <cell r="K2974" t="str">
            <v>6123</v>
          </cell>
          <cell r="L2974" t="str">
            <v>2</v>
          </cell>
          <cell r="M2974" t="str">
            <v>6</v>
          </cell>
          <cell r="N2974" t="str">
            <v>5</v>
          </cell>
          <cell r="O2974" t="str">
            <v>3</v>
          </cell>
          <cell r="P2974" t="str">
            <v>1</v>
          </cell>
          <cell r="Q2974" t="str">
            <v>E</v>
          </cell>
          <cell r="R2974" t="str">
            <v>357</v>
          </cell>
          <cell r="S2974" t="str">
            <v>357D1</v>
          </cell>
          <cell r="T2974" t="str">
            <v>1531</v>
          </cell>
          <cell r="U2974" t="str">
            <v>00</v>
          </cell>
          <cell r="V2974" t="str">
            <v>16</v>
          </cell>
          <cell r="W2974" t="str">
            <v>00605</v>
          </cell>
          <cell r="X2974" t="str">
            <v>1</v>
          </cell>
          <cell r="Y2974" t="str">
            <v>20</v>
          </cell>
          <cell r="Z2974" t="str">
            <v>150</v>
          </cell>
          <cell r="AA2974" t="str">
            <v>002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</row>
        <row r="2975">
          <cell r="C2975" t="str">
            <v>15436123357D100605002</v>
          </cell>
          <cell r="D2975" t="str">
            <v>2018.29.02.012.2.1.1.2.1.11.045.6123.2.6.5.3.1.E.357.357D1.1543.00.16.00605.1.20.150.002</v>
          </cell>
          <cell r="E2975" t="str">
            <v>2018</v>
          </cell>
          <cell r="F2975" t="str">
            <v>29.02</v>
          </cell>
          <cell r="G2975" t="str">
            <v>012</v>
          </cell>
          <cell r="H2975" t="str">
            <v>2.1.1.2.1</v>
          </cell>
          <cell r="I2975" t="str">
            <v>11</v>
          </cell>
          <cell r="J2975" t="str">
            <v>045</v>
          </cell>
          <cell r="K2975" t="str">
            <v>6123</v>
          </cell>
          <cell r="L2975" t="str">
            <v>2</v>
          </cell>
          <cell r="M2975" t="str">
            <v>6</v>
          </cell>
          <cell r="N2975" t="str">
            <v>5</v>
          </cell>
          <cell r="O2975" t="str">
            <v>3</v>
          </cell>
          <cell r="P2975" t="str">
            <v>1</v>
          </cell>
          <cell r="Q2975" t="str">
            <v>E</v>
          </cell>
          <cell r="R2975" t="str">
            <v>357</v>
          </cell>
          <cell r="S2975" t="str">
            <v>357D1</v>
          </cell>
          <cell r="T2975" t="str">
            <v>1543</v>
          </cell>
          <cell r="U2975" t="str">
            <v>00</v>
          </cell>
          <cell r="V2975" t="str">
            <v>16</v>
          </cell>
          <cell r="W2975" t="str">
            <v>00605</v>
          </cell>
          <cell r="X2975" t="str">
            <v>1</v>
          </cell>
          <cell r="Y2975" t="str">
            <v>20</v>
          </cell>
          <cell r="Z2975" t="str">
            <v>150</v>
          </cell>
          <cell r="AA2975" t="str">
            <v>002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</row>
        <row r="2976">
          <cell r="C2976" t="str">
            <v>13116124357D100605002</v>
          </cell>
          <cell r="D2976" t="str">
            <v>2018.29.02.012.2.1.1.2.1.11.045.6124.2.6.5.3.1.E.357.357D1.1311.00.16.00605.1.20.150.002</v>
          </cell>
          <cell r="E2976" t="str">
            <v>2018</v>
          </cell>
          <cell r="F2976" t="str">
            <v>29.02</v>
          </cell>
          <cell r="G2976" t="str">
            <v>012</v>
          </cell>
          <cell r="H2976" t="str">
            <v>2.1.1.2.1</v>
          </cell>
          <cell r="I2976" t="str">
            <v>11</v>
          </cell>
          <cell r="J2976" t="str">
            <v>045</v>
          </cell>
          <cell r="K2976" t="str">
            <v>6124</v>
          </cell>
          <cell r="L2976" t="str">
            <v>2</v>
          </cell>
          <cell r="M2976" t="str">
            <v>6</v>
          </cell>
          <cell r="N2976" t="str">
            <v>5</v>
          </cell>
          <cell r="O2976" t="str">
            <v>3</v>
          </cell>
          <cell r="P2976" t="str">
            <v>1</v>
          </cell>
          <cell r="Q2976" t="str">
            <v>E</v>
          </cell>
          <cell r="R2976" t="str">
            <v>357</v>
          </cell>
          <cell r="S2976" t="str">
            <v>357D1</v>
          </cell>
          <cell r="T2976" t="str">
            <v>1311</v>
          </cell>
          <cell r="U2976" t="str">
            <v>00</v>
          </cell>
          <cell r="V2976" t="str">
            <v>16</v>
          </cell>
          <cell r="W2976" t="str">
            <v>00605</v>
          </cell>
          <cell r="X2976" t="str">
            <v>1</v>
          </cell>
          <cell r="Y2976" t="str">
            <v>20</v>
          </cell>
          <cell r="Z2976" t="str">
            <v>150</v>
          </cell>
          <cell r="AA2976" t="str">
            <v>002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</row>
        <row r="2977">
          <cell r="C2977" t="str">
            <v>39416124357D100605002</v>
          </cell>
          <cell r="D2977" t="str">
            <v>2018.29.02.012.2.1.1.2.1.11.045.6124.2.6.5.3.1.E.357.357D1.3941.00.16.00605.1.20.150.002</v>
          </cell>
          <cell r="E2977" t="str">
            <v>2018</v>
          </cell>
          <cell r="F2977" t="str">
            <v>29.02</v>
          </cell>
          <cell r="G2977" t="str">
            <v>012</v>
          </cell>
          <cell r="H2977" t="str">
            <v>2.1.1.2.1</v>
          </cell>
          <cell r="I2977" t="str">
            <v>11</v>
          </cell>
          <cell r="J2977" t="str">
            <v>045</v>
          </cell>
          <cell r="K2977" t="str">
            <v>6124</v>
          </cell>
          <cell r="L2977" t="str">
            <v>2</v>
          </cell>
          <cell r="M2977" t="str">
            <v>6</v>
          </cell>
          <cell r="N2977" t="str">
            <v>5</v>
          </cell>
          <cell r="O2977" t="str">
            <v>3</v>
          </cell>
          <cell r="P2977" t="str">
            <v>1</v>
          </cell>
          <cell r="Q2977" t="str">
            <v>E</v>
          </cell>
          <cell r="R2977" t="str">
            <v>357</v>
          </cell>
          <cell r="S2977" t="str">
            <v>357D1</v>
          </cell>
          <cell r="T2977" t="str">
            <v>3941</v>
          </cell>
          <cell r="U2977" t="str">
            <v>00</v>
          </cell>
          <cell r="V2977" t="str">
            <v>16</v>
          </cell>
          <cell r="W2977" t="str">
            <v>00605</v>
          </cell>
          <cell r="X2977" t="str">
            <v>1</v>
          </cell>
          <cell r="Y2977" t="str">
            <v>20</v>
          </cell>
          <cell r="Z2977" t="str">
            <v>150</v>
          </cell>
          <cell r="AA2977" t="str">
            <v>002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</row>
        <row r="2978">
          <cell r="C2978" t="str">
            <v>14326125357D100605002</v>
          </cell>
          <cell r="D2978" t="str">
            <v>2018.29.02.012.2.1.1.2.1.11.045.6125.2.6.5.3.1.E.357.357D1.1432.00.16.00605.1.20.150.002</v>
          </cell>
          <cell r="E2978" t="str">
            <v>2018</v>
          </cell>
          <cell r="F2978" t="str">
            <v>29.02</v>
          </cell>
          <cell r="G2978" t="str">
            <v>012</v>
          </cell>
          <cell r="H2978" t="str">
            <v>2.1.1.2.1</v>
          </cell>
          <cell r="I2978" t="str">
            <v>11</v>
          </cell>
          <cell r="J2978" t="str">
            <v>045</v>
          </cell>
          <cell r="K2978" t="str">
            <v>6125</v>
          </cell>
          <cell r="L2978" t="str">
            <v>2</v>
          </cell>
          <cell r="M2978" t="str">
            <v>6</v>
          </cell>
          <cell r="N2978" t="str">
            <v>5</v>
          </cell>
          <cell r="O2978" t="str">
            <v>3</v>
          </cell>
          <cell r="P2978" t="str">
            <v>1</v>
          </cell>
          <cell r="Q2978" t="str">
            <v>E</v>
          </cell>
          <cell r="R2978" t="str">
            <v>357</v>
          </cell>
          <cell r="S2978" t="str">
            <v>357D1</v>
          </cell>
          <cell r="T2978" t="str">
            <v>1432</v>
          </cell>
          <cell r="U2978" t="str">
            <v>00</v>
          </cell>
          <cell r="V2978" t="str">
            <v>16</v>
          </cell>
          <cell r="W2978" t="str">
            <v>00605</v>
          </cell>
          <cell r="X2978" t="str">
            <v>1</v>
          </cell>
          <cell r="Y2978" t="str">
            <v>20</v>
          </cell>
          <cell r="Z2978" t="str">
            <v>150</v>
          </cell>
          <cell r="AA2978" t="str">
            <v>002</v>
          </cell>
          <cell r="AB2978">
            <v>4245.21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4245.21</v>
          </cell>
        </row>
        <row r="2979">
          <cell r="C2979" t="str">
            <v>36116125357D100605002</v>
          </cell>
          <cell r="D2979" t="str">
            <v>2018.29.02.012.2.1.1.2.1.11.045.6125.2.6.5.3.1.E.357.357D1.3611.00.16.00605.1.20.150.002</v>
          </cell>
          <cell r="E2979" t="str">
            <v>2018</v>
          </cell>
          <cell r="F2979" t="str">
            <v>29.02</v>
          </cell>
          <cell r="G2979" t="str">
            <v>012</v>
          </cell>
          <cell r="H2979" t="str">
            <v>2.1.1.2.1</v>
          </cell>
          <cell r="I2979" t="str">
            <v>11</v>
          </cell>
          <cell r="J2979" t="str">
            <v>045</v>
          </cell>
          <cell r="K2979" t="str">
            <v>6125</v>
          </cell>
          <cell r="L2979" t="str">
            <v>2</v>
          </cell>
          <cell r="M2979" t="str">
            <v>6</v>
          </cell>
          <cell r="N2979" t="str">
            <v>5</v>
          </cell>
          <cell r="O2979" t="str">
            <v>3</v>
          </cell>
          <cell r="P2979" t="str">
            <v>1</v>
          </cell>
          <cell r="Q2979" t="str">
            <v>E</v>
          </cell>
          <cell r="R2979" t="str">
            <v>357</v>
          </cell>
          <cell r="S2979" t="str">
            <v>357D1</v>
          </cell>
          <cell r="T2979" t="str">
            <v>3611</v>
          </cell>
          <cell r="U2979" t="str">
            <v>00</v>
          </cell>
          <cell r="V2979" t="str">
            <v>16</v>
          </cell>
          <cell r="W2979" t="str">
            <v>00605</v>
          </cell>
          <cell r="X2979" t="str">
            <v>1</v>
          </cell>
          <cell r="Y2979" t="str">
            <v>20</v>
          </cell>
          <cell r="Z2979" t="str">
            <v>150</v>
          </cell>
          <cell r="AA2979" t="str">
            <v>002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</row>
        <row r="2980">
          <cell r="C2980" t="str">
            <v>37216125357D100605002</v>
          </cell>
          <cell r="D2980" t="str">
            <v>2018.29.02.012.2.1.1.2.1.11.045.6125.2.6.5.3.1.E.357.357D1.3721.00.16.00605.1.20.150.002</v>
          </cell>
          <cell r="E2980" t="str">
            <v>2018</v>
          </cell>
          <cell r="F2980" t="str">
            <v>29.02</v>
          </cell>
          <cell r="G2980" t="str">
            <v>012</v>
          </cell>
          <cell r="H2980" t="str">
            <v>2.1.1.2.1</v>
          </cell>
          <cell r="I2980" t="str">
            <v>11</v>
          </cell>
          <cell r="J2980" t="str">
            <v>045</v>
          </cell>
          <cell r="K2980" t="str">
            <v>6125</v>
          </cell>
          <cell r="L2980" t="str">
            <v>2</v>
          </cell>
          <cell r="M2980" t="str">
            <v>6</v>
          </cell>
          <cell r="N2980" t="str">
            <v>5</v>
          </cell>
          <cell r="O2980" t="str">
            <v>3</v>
          </cell>
          <cell r="P2980" t="str">
            <v>1</v>
          </cell>
          <cell r="Q2980" t="str">
            <v>E</v>
          </cell>
          <cell r="R2980" t="str">
            <v>357</v>
          </cell>
          <cell r="S2980" t="str">
            <v>357D1</v>
          </cell>
          <cell r="T2980" t="str">
            <v>3721</v>
          </cell>
          <cell r="U2980" t="str">
            <v>00</v>
          </cell>
          <cell r="V2980" t="str">
            <v>16</v>
          </cell>
          <cell r="W2980" t="str">
            <v>00605</v>
          </cell>
          <cell r="X2980" t="str">
            <v>1</v>
          </cell>
          <cell r="Y2980" t="str">
            <v>20</v>
          </cell>
          <cell r="Z2980" t="str">
            <v>150</v>
          </cell>
          <cell r="AA2980" t="str">
            <v>002</v>
          </cell>
          <cell r="AB2980">
            <v>2880.2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2880.2</v>
          </cell>
        </row>
        <row r="2981">
          <cell r="C2981" t="str">
            <v>261162223570300605002</v>
          </cell>
          <cell r="D2981" t="str">
            <v>2018.29.02.012.2.1.1.2.1.11.045.6222.2.6.5.3.1.E.357.35703.2611.00.16.00605.1.20.150.002</v>
          </cell>
          <cell r="E2981" t="str">
            <v>2018</v>
          </cell>
          <cell r="F2981" t="str">
            <v>29.02</v>
          </cell>
          <cell r="G2981" t="str">
            <v>012</v>
          </cell>
          <cell r="H2981" t="str">
            <v>2.1.1.2.1</v>
          </cell>
          <cell r="I2981" t="str">
            <v>11</v>
          </cell>
          <cell r="J2981" t="str">
            <v>045</v>
          </cell>
          <cell r="K2981" t="str">
            <v>6222</v>
          </cell>
          <cell r="L2981" t="str">
            <v>2</v>
          </cell>
          <cell r="M2981" t="str">
            <v>6</v>
          </cell>
          <cell r="N2981" t="str">
            <v>5</v>
          </cell>
          <cell r="O2981" t="str">
            <v>3</v>
          </cell>
          <cell r="P2981" t="str">
            <v>1</v>
          </cell>
          <cell r="Q2981" t="str">
            <v>E</v>
          </cell>
          <cell r="R2981" t="str">
            <v>357</v>
          </cell>
          <cell r="S2981" t="str">
            <v>35703</v>
          </cell>
          <cell r="T2981" t="str">
            <v>2611</v>
          </cell>
          <cell r="U2981" t="str">
            <v>00</v>
          </cell>
          <cell r="V2981" t="str">
            <v>16</v>
          </cell>
          <cell r="W2981" t="str">
            <v>00605</v>
          </cell>
          <cell r="X2981" t="str">
            <v>1</v>
          </cell>
          <cell r="Y2981" t="str">
            <v>20</v>
          </cell>
          <cell r="Z2981" t="str">
            <v>150</v>
          </cell>
          <cell r="AA2981" t="str">
            <v>002</v>
          </cell>
          <cell r="AB2981">
            <v>2970.25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2970.25</v>
          </cell>
        </row>
        <row r="2982">
          <cell r="C2982" t="str">
            <v>375162223570300605002</v>
          </cell>
          <cell r="D2982" t="str">
            <v>2018.29.02.012.2.1.1.2.1.11.045.6222.2.6.5.3.1.E.357.35703.3751.00.16.00605.1.20.150.002</v>
          </cell>
          <cell r="E2982" t="str">
            <v>2018</v>
          </cell>
          <cell r="F2982" t="str">
            <v>29.02</v>
          </cell>
          <cell r="G2982" t="str">
            <v>012</v>
          </cell>
          <cell r="H2982" t="str">
            <v>2.1.1.2.1</v>
          </cell>
          <cell r="I2982" t="str">
            <v>11</v>
          </cell>
          <cell r="J2982" t="str">
            <v>045</v>
          </cell>
          <cell r="K2982" t="str">
            <v>6222</v>
          </cell>
          <cell r="L2982" t="str">
            <v>2</v>
          </cell>
          <cell r="M2982" t="str">
            <v>6</v>
          </cell>
          <cell r="N2982" t="str">
            <v>5</v>
          </cell>
          <cell r="O2982" t="str">
            <v>3</v>
          </cell>
          <cell r="P2982" t="str">
            <v>1</v>
          </cell>
          <cell r="Q2982" t="str">
            <v>E</v>
          </cell>
          <cell r="R2982" t="str">
            <v>357</v>
          </cell>
          <cell r="S2982" t="str">
            <v>35703</v>
          </cell>
          <cell r="T2982" t="str">
            <v>3751</v>
          </cell>
          <cell r="U2982" t="str">
            <v>00</v>
          </cell>
          <cell r="V2982" t="str">
            <v>16</v>
          </cell>
          <cell r="W2982" t="str">
            <v>00605</v>
          </cell>
          <cell r="X2982" t="str">
            <v>1</v>
          </cell>
          <cell r="Y2982" t="str">
            <v>20</v>
          </cell>
          <cell r="Z2982" t="str">
            <v>150</v>
          </cell>
          <cell r="AA2982" t="str">
            <v>002</v>
          </cell>
          <cell r="AB2982">
            <v>1661.5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1661.5</v>
          </cell>
        </row>
        <row r="2983">
          <cell r="C2983" t="str">
            <v>17156222357D100605002</v>
          </cell>
          <cell r="D2983" t="str">
            <v>2018.29.02.012.2.1.1.2.1.11.045.6222.2.6.5.3.1.E.357.357D1.1715.00.16.00605.1.20.150.002</v>
          </cell>
          <cell r="E2983" t="str">
            <v>2018</v>
          </cell>
          <cell r="F2983" t="str">
            <v>29.02</v>
          </cell>
          <cell r="G2983" t="str">
            <v>012</v>
          </cell>
          <cell r="H2983" t="str">
            <v>2.1.1.2.1</v>
          </cell>
          <cell r="I2983" t="str">
            <v>11</v>
          </cell>
          <cell r="J2983" t="str">
            <v>045</v>
          </cell>
          <cell r="K2983" t="str">
            <v>6222</v>
          </cell>
          <cell r="L2983" t="str">
            <v>2</v>
          </cell>
          <cell r="M2983" t="str">
            <v>6</v>
          </cell>
          <cell r="N2983" t="str">
            <v>5</v>
          </cell>
          <cell r="O2983" t="str">
            <v>3</v>
          </cell>
          <cell r="P2983" t="str">
            <v>1</v>
          </cell>
          <cell r="Q2983" t="str">
            <v>E</v>
          </cell>
          <cell r="R2983" t="str">
            <v>357</v>
          </cell>
          <cell r="S2983" t="str">
            <v>357D1</v>
          </cell>
          <cell r="T2983" t="str">
            <v>1715</v>
          </cell>
          <cell r="U2983" t="str">
            <v>00</v>
          </cell>
          <cell r="V2983" t="str">
            <v>16</v>
          </cell>
          <cell r="W2983" t="str">
            <v>00605</v>
          </cell>
          <cell r="X2983" t="str">
            <v>1</v>
          </cell>
          <cell r="Y2983" t="str">
            <v>20</v>
          </cell>
          <cell r="Z2983" t="str">
            <v>150</v>
          </cell>
          <cell r="AA2983" t="str">
            <v>002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</row>
        <row r="2984">
          <cell r="C2984" t="str">
            <v>37516222357G400605002</v>
          </cell>
          <cell r="D2984" t="str">
            <v>2018.29.02.012.2.1.1.2.1.11.045.6222.2.6.5.3.1.E.357.357G4.3751.00.16.00605.1.20.150.002</v>
          </cell>
          <cell r="E2984" t="str">
            <v>2018</v>
          </cell>
          <cell r="F2984" t="str">
            <v>29.02</v>
          </cell>
          <cell r="G2984" t="str">
            <v>012</v>
          </cell>
          <cell r="H2984" t="str">
            <v>2.1.1.2.1</v>
          </cell>
          <cell r="I2984" t="str">
            <v>11</v>
          </cell>
          <cell r="J2984" t="str">
            <v>045</v>
          </cell>
          <cell r="K2984" t="str">
            <v>6222</v>
          </cell>
          <cell r="L2984" t="str">
            <v>2</v>
          </cell>
          <cell r="M2984" t="str">
            <v>6</v>
          </cell>
          <cell r="N2984" t="str">
            <v>5</v>
          </cell>
          <cell r="O2984" t="str">
            <v>3</v>
          </cell>
          <cell r="P2984" t="str">
            <v>1</v>
          </cell>
          <cell r="Q2984" t="str">
            <v>E</v>
          </cell>
          <cell r="R2984" t="str">
            <v>357</v>
          </cell>
          <cell r="S2984" t="str">
            <v>357G4</v>
          </cell>
          <cell r="T2984" t="str">
            <v>3751</v>
          </cell>
          <cell r="U2984" t="str">
            <v>00</v>
          </cell>
          <cell r="V2984" t="str">
            <v>16</v>
          </cell>
          <cell r="W2984" t="str">
            <v>00605</v>
          </cell>
          <cell r="X2984" t="str">
            <v>1</v>
          </cell>
          <cell r="Y2984" t="str">
            <v>20</v>
          </cell>
          <cell r="Z2984" t="str">
            <v>150</v>
          </cell>
          <cell r="AA2984" t="str">
            <v>002</v>
          </cell>
          <cell r="AB2984">
            <v>6850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6850</v>
          </cell>
        </row>
        <row r="2985">
          <cell r="C2985" t="str">
            <v>13216223357D100605002</v>
          </cell>
          <cell r="D2985" t="str">
            <v>2018.29.02.012.2.1.1.2.1.11.045.6223.2.6.5.3.1.E.357.357D1.1321.00.16.00605.1.20.150.002</v>
          </cell>
          <cell r="E2985" t="str">
            <v>2018</v>
          </cell>
          <cell r="F2985" t="str">
            <v>29.02</v>
          </cell>
          <cell r="G2985" t="str">
            <v>012</v>
          </cell>
          <cell r="H2985" t="str">
            <v>2.1.1.2.1</v>
          </cell>
          <cell r="I2985" t="str">
            <v>11</v>
          </cell>
          <cell r="J2985" t="str">
            <v>045</v>
          </cell>
          <cell r="K2985" t="str">
            <v>6223</v>
          </cell>
          <cell r="L2985" t="str">
            <v>2</v>
          </cell>
          <cell r="M2985" t="str">
            <v>6</v>
          </cell>
          <cell r="N2985" t="str">
            <v>5</v>
          </cell>
          <cell r="O2985" t="str">
            <v>3</v>
          </cell>
          <cell r="P2985" t="str">
            <v>1</v>
          </cell>
          <cell r="Q2985" t="str">
            <v>E</v>
          </cell>
          <cell r="R2985" t="str">
            <v>357</v>
          </cell>
          <cell r="S2985" t="str">
            <v>357D1</v>
          </cell>
          <cell r="T2985" t="str">
            <v>1321</v>
          </cell>
          <cell r="U2985" t="str">
            <v>00</v>
          </cell>
          <cell r="V2985" t="str">
            <v>16</v>
          </cell>
          <cell r="W2985" t="str">
            <v>00605</v>
          </cell>
          <cell r="X2985" t="str">
            <v>1</v>
          </cell>
          <cell r="Y2985" t="str">
            <v>20</v>
          </cell>
          <cell r="Z2985" t="str">
            <v>150</v>
          </cell>
          <cell r="AA2985" t="str">
            <v>002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</row>
        <row r="2986">
          <cell r="C2986" t="str">
            <v>13217320356D100605002</v>
          </cell>
          <cell r="D2986" t="str">
            <v>2018.29.02.012.2.1.1.2.1.11.045.7320.2.6.8.3.2.E.356.356D1.1321.00.16.00605.1.20.150.002</v>
          </cell>
          <cell r="E2986" t="str">
            <v>2018</v>
          </cell>
          <cell r="F2986" t="str">
            <v>29.02</v>
          </cell>
          <cell r="G2986" t="str">
            <v>012</v>
          </cell>
          <cell r="H2986" t="str">
            <v>2.1.1.2.1</v>
          </cell>
          <cell r="I2986" t="str">
            <v>11</v>
          </cell>
          <cell r="J2986" t="str">
            <v>045</v>
          </cell>
          <cell r="K2986" t="str">
            <v>7320</v>
          </cell>
          <cell r="L2986" t="str">
            <v>2</v>
          </cell>
          <cell r="M2986" t="str">
            <v>6</v>
          </cell>
          <cell r="N2986" t="str">
            <v>8</v>
          </cell>
          <cell r="O2986" t="str">
            <v>3</v>
          </cell>
          <cell r="P2986" t="str">
            <v>2</v>
          </cell>
          <cell r="Q2986" t="str">
            <v>E</v>
          </cell>
          <cell r="R2986" t="str">
            <v>356</v>
          </cell>
          <cell r="S2986" t="str">
            <v>356D1</v>
          </cell>
          <cell r="T2986" t="str">
            <v>1321</v>
          </cell>
          <cell r="U2986" t="str">
            <v>00</v>
          </cell>
          <cell r="V2986" t="str">
            <v>16</v>
          </cell>
          <cell r="W2986" t="str">
            <v>00605</v>
          </cell>
          <cell r="X2986" t="str">
            <v>1</v>
          </cell>
          <cell r="Y2986" t="str">
            <v>20</v>
          </cell>
          <cell r="Z2986" t="str">
            <v>150</v>
          </cell>
          <cell r="AA2986" t="str">
            <v>002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</row>
        <row r="2987">
          <cell r="C2987" t="str">
            <v>22137320356D300605002</v>
          </cell>
          <cell r="D2987" t="str">
            <v>2018.29.02.012.2.1.1.2.1.11.045.7320.2.6.8.3.2.E.356.356D3.2213.00.16.00605.1.20.150.002</v>
          </cell>
          <cell r="E2987" t="str">
            <v>2018</v>
          </cell>
          <cell r="F2987" t="str">
            <v>29.02</v>
          </cell>
          <cell r="G2987" t="str">
            <v>012</v>
          </cell>
          <cell r="H2987" t="str">
            <v>2.1.1.2.1</v>
          </cell>
          <cell r="I2987" t="str">
            <v>11</v>
          </cell>
          <cell r="J2987" t="str">
            <v>045</v>
          </cell>
          <cell r="K2987" t="str">
            <v>7320</v>
          </cell>
          <cell r="L2987" t="str">
            <v>2</v>
          </cell>
          <cell r="M2987" t="str">
            <v>6</v>
          </cell>
          <cell r="N2987" t="str">
            <v>8</v>
          </cell>
          <cell r="O2987" t="str">
            <v>3</v>
          </cell>
          <cell r="P2987" t="str">
            <v>2</v>
          </cell>
          <cell r="Q2987" t="str">
            <v>E</v>
          </cell>
          <cell r="R2987" t="str">
            <v>356</v>
          </cell>
          <cell r="S2987" t="str">
            <v>356D3</v>
          </cell>
          <cell r="T2987" t="str">
            <v>2213</v>
          </cell>
          <cell r="U2987" t="str">
            <v>00</v>
          </cell>
          <cell r="V2987" t="str">
            <v>16</v>
          </cell>
          <cell r="W2987" t="str">
            <v>00605</v>
          </cell>
          <cell r="X2987" t="str">
            <v>1</v>
          </cell>
          <cell r="Y2987" t="str">
            <v>20</v>
          </cell>
          <cell r="Z2987" t="str">
            <v>150</v>
          </cell>
          <cell r="AA2987" t="str">
            <v>002</v>
          </cell>
          <cell r="AB2987">
            <v>250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250</v>
          </cell>
        </row>
        <row r="2988">
          <cell r="C2988" t="str">
            <v>14217330356D100605002</v>
          </cell>
          <cell r="D2988" t="str">
            <v>2018.29.02.012.2.1.1.2.1.11.045.7330.2.6.8.3.2.E.356.356D1.1421.00.16.00605.1.20.150.002</v>
          </cell>
          <cell r="E2988" t="str">
            <v>2018</v>
          </cell>
          <cell r="F2988" t="str">
            <v>29.02</v>
          </cell>
          <cell r="G2988" t="str">
            <v>012</v>
          </cell>
          <cell r="H2988" t="str">
            <v>2.1.1.2.1</v>
          </cell>
          <cell r="I2988" t="str">
            <v>11</v>
          </cell>
          <cell r="J2988" t="str">
            <v>045</v>
          </cell>
          <cell r="K2988" t="str">
            <v>7330</v>
          </cell>
          <cell r="L2988" t="str">
            <v>2</v>
          </cell>
          <cell r="M2988" t="str">
            <v>6</v>
          </cell>
          <cell r="N2988" t="str">
            <v>8</v>
          </cell>
          <cell r="O2988" t="str">
            <v>3</v>
          </cell>
          <cell r="P2988" t="str">
            <v>2</v>
          </cell>
          <cell r="Q2988" t="str">
            <v>E</v>
          </cell>
          <cell r="R2988" t="str">
            <v>356</v>
          </cell>
          <cell r="S2988" t="str">
            <v>356D1</v>
          </cell>
          <cell r="T2988" t="str">
            <v>1421</v>
          </cell>
          <cell r="U2988" t="str">
            <v>00</v>
          </cell>
          <cell r="V2988" t="str">
            <v>16</v>
          </cell>
          <cell r="W2988" t="str">
            <v>00605</v>
          </cell>
          <cell r="X2988" t="str">
            <v>1</v>
          </cell>
          <cell r="Y2988" t="str">
            <v>20</v>
          </cell>
          <cell r="Z2988" t="str">
            <v>150</v>
          </cell>
          <cell r="AA2988" t="str">
            <v>002</v>
          </cell>
          <cell r="AB2988">
            <v>5252.6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5252.6</v>
          </cell>
        </row>
        <row r="2989">
          <cell r="C2989" t="str">
            <v>21517330356D400605002</v>
          </cell>
          <cell r="D2989" t="str">
            <v>2018.29.02.012.2.1.1.2.1.11.045.7330.2.6.8.3.2.E.356.356D4.2151.00.16.00605.1.20.150.002</v>
          </cell>
          <cell r="E2989" t="str">
            <v>2018</v>
          </cell>
          <cell r="F2989" t="str">
            <v>29.02</v>
          </cell>
          <cell r="G2989" t="str">
            <v>012</v>
          </cell>
          <cell r="H2989" t="str">
            <v>2.1.1.2.1</v>
          </cell>
          <cell r="I2989" t="str">
            <v>11</v>
          </cell>
          <cell r="J2989" t="str">
            <v>045</v>
          </cell>
          <cell r="K2989" t="str">
            <v>7330</v>
          </cell>
          <cell r="L2989" t="str">
            <v>2</v>
          </cell>
          <cell r="M2989" t="str">
            <v>6</v>
          </cell>
          <cell r="N2989" t="str">
            <v>8</v>
          </cell>
          <cell r="O2989" t="str">
            <v>3</v>
          </cell>
          <cell r="P2989" t="str">
            <v>2</v>
          </cell>
          <cell r="Q2989" t="str">
            <v>E</v>
          </cell>
          <cell r="R2989" t="str">
            <v>356</v>
          </cell>
          <cell r="S2989" t="str">
            <v>356D4</v>
          </cell>
          <cell r="T2989" t="str">
            <v>2151</v>
          </cell>
          <cell r="U2989" t="str">
            <v>00</v>
          </cell>
          <cell r="V2989" t="str">
            <v>16</v>
          </cell>
          <cell r="W2989" t="str">
            <v>00605</v>
          </cell>
          <cell r="X2989" t="str">
            <v>1</v>
          </cell>
          <cell r="Y2989" t="str">
            <v>20</v>
          </cell>
          <cell r="Z2989" t="str">
            <v>150</v>
          </cell>
          <cell r="AA2989" t="str">
            <v>002</v>
          </cell>
          <cell r="AB2989">
            <v>17944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17944</v>
          </cell>
        </row>
        <row r="2990">
          <cell r="C2990" t="str">
            <v>37917320356D300605002</v>
          </cell>
          <cell r="D2990" t="str">
            <v>2018.29.02.012.2.1.1.2.1.11.045.7320.2.6.8.3.2.E.356.356D3.3791.00.16.00605.1.20.150.002</v>
          </cell>
          <cell r="E2990" t="str">
            <v>2018</v>
          </cell>
          <cell r="F2990" t="str">
            <v>29.02</v>
          </cell>
          <cell r="G2990" t="str">
            <v>012</v>
          </cell>
          <cell r="H2990" t="str">
            <v>2.1.1.2.1</v>
          </cell>
          <cell r="I2990" t="str">
            <v>11</v>
          </cell>
          <cell r="J2990" t="str">
            <v>045</v>
          </cell>
          <cell r="K2990" t="str">
            <v>7320</v>
          </cell>
          <cell r="L2990" t="str">
            <v>2</v>
          </cell>
          <cell r="M2990" t="str">
            <v>6</v>
          </cell>
          <cell r="N2990" t="str">
            <v>8</v>
          </cell>
          <cell r="O2990" t="str">
            <v>3</v>
          </cell>
          <cell r="P2990" t="str">
            <v>2</v>
          </cell>
          <cell r="Q2990" t="str">
            <v>E</v>
          </cell>
          <cell r="R2990" t="str">
            <v>356</v>
          </cell>
          <cell r="S2990" t="str">
            <v>356D3</v>
          </cell>
          <cell r="T2990" t="str">
            <v>3791</v>
          </cell>
          <cell r="U2990" t="str">
            <v>00</v>
          </cell>
          <cell r="V2990" t="str">
            <v>16</v>
          </cell>
          <cell r="W2990" t="str">
            <v>00605</v>
          </cell>
          <cell r="X2990" t="str">
            <v>1</v>
          </cell>
          <cell r="Y2990" t="str">
            <v>20</v>
          </cell>
          <cell r="Z2990" t="str">
            <v>150</v>
          </cell>
          <cell r="AA2990" t="str">
            <v>002</v>
          </cell>
          <cell r="AB2990">
            <v>1250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1250</v>
          </cell>
        </row>
        <row r="2991">
          <cell r="C2991" t="str">
            <v>131174009000100605002</v>
          </cell>
          <cell r="D2991" t="str">
            <v>2018.29.02.012.2.1.1.2.1.11.045.7400.2.6.5.3.1.E.900.90001.1311.00.16.00605.1.20.150.002</v>
          </cell>
          <cell r="E2991" t="str">
            <v>2018</v>
          </cell>
          <cell r="F2991" t="str">
            <v>29.02</v>
          </cell>
          <cell r="G2991" t="str">
            <v>012</v>
          </cell>
          <cell r="H2991" t="str">
            <v>2.1.1.2.1</v>
          </cell>
          <cell r="I2991" t="str">
            <v>11</v>
          </cell>
          <cell r="J2991" t="str">
            <v>045</v>
          </cell>
          <cell r="K2991" t="str">
            <v>7400</v>
          </cell>
          <cell r="L2991" t="str">
            <v>2</v>
          </cell>
          <cell r="M2991" t="str">
            <v>6</v>
          </cell>
          <cell r="N2991" t="str">
            <v>5</v>
          </cell>
          <cell r="O2991" t="str">
            <v>3</v>
          </cell>
          <cell r="P2991" t="str">
            <v>1</v>
          </cell>
          <cell r="Q2991" t="str">
            <v>E</v>
          </cell>
          <cell r="R2991" t="str">
            <v>900</v>
          </cell>
          <cell r="S2991" t="str">
            <v>90001</v>
          </cell>
          <cell r="T2991" t="str">
            <v>1311</v>
          </cell>
          <cell r="U2991" t="str">
            <v>00</v>
          </cell>
          <cell r="V2991" t="str">
            <v>16</v>
          </cell>
          <cell r="W2991" t="str">
            <v>00605</v>
          </cell>
          <cell r="X2991" t="str">
            <v>1</v>
          </cell>
          <cell r="Y2991" t="str">
            <v>20</v>
          </cell>
          <cell r="Z2991" t="str">
            <v>150</v>
          </cell>
          <cell r="AA2991" t="str">
            <v>002</v>
          </cell>
          <cell r="AB2991">
            <v>6668.6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6668.6</v>
          </cell>
        </row>
        <row r="2992">
          <cell r="C2992" t="str">
            <v>171574009000100605002</v>
          </cell>
          <cell r="D2992" t="str">
            <v>2018.29.02.012.2.1.1.2.1.11.045.7400.2.6.5.3.1.E.900.90001.1715.00.16.00605.1.20.150.002</v>
          </cell>
          <cell r="E2992" t="str">
            <v>2018</v>
          </cell>
          <cell r="F2992" t="str">
            <v>29.02</v>
          </cell>
          <cell r="G2992" t="str">
            <v>012</v>
          </cell>
          <cell r="H2992" t="str">
            <v>2.1.1.2.1</v>
          </cell>
          <cell r="I2992" t="str">
            <v>11</v>
          </cell>
          <cell r="J2992" t="str">
            <v>045</v>
          </cell>
          <cell r="K2992" t="str">
            <v>7400</v>
          </cell>
          <cell r="L2992" t="str">
            <v>2</v>
          </cell>
          <cell r="M2992" t="str">
            <v>6</v>
          </cell>
          <cell r="N2992" t="str">
            <v>5</v>
          </cell>
          <cell r="O2992" t="str">
            <v>3</v>
          </cell>
          <cell r="P2992" t="str">
            <v>1</v>
          </cell>
          <cell r="Q2992" t="str">
            <v>E</v>
          </cell>
          <cell r="R2992" t="str">
            <v>900</v>
          </cell>
          <cell r="S2992" t="str">
            <v>90001</v>
          </cell>
          <cell r="T2992" t="str">
            <v>1715</v>
          </cell>
          <cell r="U2992" t="str">
            <v>00</v>
          </cell>
          <cell r="V2992" t="str">
            <v>16</v>
          </cell>
          <cell r="W2992" t="str">
            <v>00605</v>
          </cell>
          <cell r="X2992" t="str">
            <v>1</v>
          </cell>
          <cell r="Y2992" t="str">
            <v>20</v>
          </cell>
          <cell r="Z2992" t="str">
            <v>150</v>
          </cell>
          <cell r="AA2992" t="str">
            <v>002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</row>
        <row r="2993">
          <cell r="C2993" t="str">
            <v>17137300356D100605002</v>
          </cell>
          <cell r="D2993" t="str">
            <v>2018.29.02.012.2.1.1.2.1.11.045.7300.2.6.8.3.2.E.356.356D1.1713.00.16.00605.1.20.150.002</v>
          </cell>
          <cell r="E2993" t="str">
            <v>2018</v>
          </cell>
          <cell r="F2993" t="str">
            <v>29.02</v>
          </cell>
          <cell r="G2993" t="str">
            <v>012</v>
          </cell>
          <cell r="H2993" t="str">
            <v>2.1.1.2.1</v>
          </cell>
          <cell r="I2993" t="str">
            <v>11</v>
          </cell>
          <cell r="J2993" t="str">
            <v>045</v>
          </cell>
          <cell r="K2993" t="str">
            <v>7300</v>
          </cell>
          <cell r="L2993" t="str">
            <v>2</v>
          </cell>
          <cell r="M2993" t="str">
            <v>6</v>
          </cell>
          <cell r="N2993" t="str">
            <v>8</v>
          </cell>
          <cell r="O2993" t="str">
            <v>3</v>
          </cell>
          <cell r="P2993" t="str">
            <v>2</v>
          </cell>
          <cell r="Q2993" t="str">
            <v>E</v>
          </cell>
          <cell r="R2993" t="str">
            <v>356</v>
          </cell>
          <cell r="S2993" t="str">
            <v>356D1</v>
          </cell>
          <cell r="T2993" t="str">
            <v>1713</v>
          </cell>
          <cell r="U2993" t="str">
            <v>00</v>
          </cell>
          <cell r="V2993" t="str">
            <v>16</v>
          </cell>
          <cell r="W2993" t="str">
            <v>00605</v>
          </cell>
          <cell r="X2993" t="str">
            <v>1</v>
          </cell>
          <cell r="Y2993" t="str">
            <v>20</v>
          </cell>
          <cell r="Z2993" t="str">
            <v>150</v>
          </cell>
          <cell r="AA2993" t="str">
            <v>002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</row>
        <row r="2994">
          <cell r="C2994" t="str">
            <v>21717300356D100605002</v>
          </cell>
          <cell r="D2994" t="str">
            <v>2018.29.02.012.2.1.1.2.1.11.045.7300.2.6.8.3.2.E.356.356D1.2171.00.16.00605.1.20.150.002</v>
          </cell>
          <cell r="E2994" t="str">
            <v>2018</v>
          </cell>
          <cell r="F2994" t="str">
            <v>29.02</v>
          </cell>
          <cell r="G2994" t="str">
            <v>012</v>
          </cell>
          <cell r="H2994" t="str">
            <v>2.1.1.2.1</v>
          </cell>
          <cell r="I2994" t="str">
            <v>11</v>
          </cell>
          <cell r="J2994" t="str">
            <v>045</v>
          </cell>
          <cell r="K2994" t="str">
            <v>7300</v>
          </cell>
          <cell r="L2994" t="str">
            <v>2</v>
          </cell>
          <cell r="M2994" t="str">
            <v>6</v>
          </cell>
          <cell r="N2994" t="str">
            <v>8</v>
          </cell>
          <cell r="O2994" t="str">
            <v>3</v>
          </cell>
          <cell r="P2994" t="str">
            <v>2</v>
          </cell>
          <cell r="Q2994" t="str">
            <v>E</v>
          </cell>
          <cell r="R2994" t="str">
            <v>356</v>
          </cell>
          <cell r="S2994" t="str">
            <v>356D1</v>
          </cell>
          <cell r="T2994" t="str">
            <v>2171</v>
          </cell>
          <cell r="U2994" t="str">
            <v>00</v>
          </cell>
          <cell r="V2994" t="str">
            <v>16</v>
          </cell>
          <cell r="W2994" t="str">
            <v>00605</v>
          </cell>
          <cell r="X2994" t="str">
            <v>1</v>
          </cell>
          <cell r="Y2994" t="str">
            <v>20</v>
          </cell>
          <cell r="Z2994" t="str">
            <v>150</v>
          </cell>
          <cell r="AA2994" t="str">
            <v>002</v>
          </cell>
          <cell r="AB2994">
            <v>1384.99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1384.99</v>
          </cell>
        </row>
        <row r="2995">
          <cell r="C2995" t="str">
            <v>25417300356D400605002</v>
          </cell>
          <cell r="D2995" t="str">
            <v>2018.29.02.012.2.1.1.2.1.11.045.7300.2.6.8.3.2.E.356.356D4.2541.00.16.00605.1.20.150.002</v>
          </cell>
          <cell r="E2995" t="str">
            <v>2018</v>
          </cell>
          <cell r="F2995" t="str">
            <v>29.02</v>
          </cell>
          <cell r="G2995" t="str">
            <v>012</v>
          </cell>
          <cell r="H2995" t="str">
            <v>2.1.1.2.1</v>
          </cell>
          <cell r="I2995" t="str">
            <v>11</v>
          </cell>
          <cell r="J2995" t="str">
            <v>045</v>
          </cell>
          <cell r="K2995" t="str">
            <v>7300</v>
          </cell>
          <cell r="L2995" t="str">
            <v>2</v>
          </cell>
          <cell r="M2995" t="str">
            <v>6</v>
          </cell>
          <cell r="N2995" t="str">
            <v>8</v>
          </cell>
          <cell r="O2995" t="str">
            <v>3</v>
          </cell>
          <cell r="P2995" t="str">
            <v>2</v>
          </cell>
          <cell r="Q2995" t="str">
            <v>E</v>
          </cell>
          <cell r="R2995" t="str">
            <v>356</v>
          </cell>
          <cell r="S2995" t="str">
            <v>356D4</v>
          </cell>
          <cell r="T2995" t="str">
            <v>2541</v>
          </cell>
          <cell r="U2995" t="str">
            <v>00</v>
          </cell>
          <cell r="V2995" t="str">
            <v>16</v>
          </cell>
          <cell r="W2995" t="str">
            <v>00605</v>
          </cell>
          <cell r="X2995" t="str">
            <v>1</v>
          </cell>
          <cell r="Y2995" t="str">
            <v>20</v>
          </cell>
          <cell r="Z2995" t="str">
            <v>150</v>
          </cell>
          <cell r="AA2995" t="str">
            <v>002</v>
          </cell>
          <cell r="AB2995">
            <v>833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833</v>
          </cell>
        </row>
        <row r="2996">
          <cell r="C2996" t="str">
            <v>33657300356D400605002</v>
          </cell>
          <cell r="D2996" t="str">
            <v>2018.29.02.012.2.1.1.2.1.11.045.7300.2.6.8.3.2.E.356.356D4.3365.00.16.00605.1.20.150.002</v>
          </cell>
          <cell r="E2996" t="str">
            <v>2018</v>
          </cell>
          <cell r="F2996" t="str">
            <v>29.02</v>
          </cell>
          <cell r="G2996" t="str">
            <v>012</v>
          </cell>
          <cell r="H2996" t="str">
            <v>2.1.1.2.1</v>
          </cell>
          <cell r="I2996" t="str">
            <v>11</v>
          </cell>
          <cell r="J2996" t="str">
            <v>045</v>
          </cell>
          <cell r="K2996" t="str">
            <v>7300</v>
          </cell>
          <cell r="L2996" t="str">
            <v>2</v>
          </cell>
          <cell r="M2996" t="str">
            <v>6</v>
          </cell>
          <cell r="N2996" t="str">
            <v>8</v>
          </cell>
          <cell r="O2996" t="str">
            <v>3</v>
          </cell>
          <cell r="P2996" t="str">
            <v>2</v>
          </cell>
          <cell r="Q2996" t="str">
            <v>E</v>
          </cell>
          <cell r="R2996" t="str">
            <v>356</v>
          </cell>
          <cell r="S2996" t="str">
            <v>356D4</v>
          </cell>
          <cell r="T2996" t="str">
            <v>3365</v>
          </cell>
          <cell r="U2996" t="str">
            <v>00</v>
          </cell>
          <cell r="V2996" t="str">
            <v>16</v>
          </cell>
          <cell r="W2996" t="str">
            <v>00605</v>
          </cell>
          <cell r="X2996" t="str">
            <v>1</v>
          </cell>
          <cell r="Y2996" t="str">
            <v>20</v>
          </cell>
          <cell r="Z2996" t="str">
            <v>150</v>
          </cell>
          <cell r="AA2996" t="str">
            <v>002</v>
          </cell>
          <cell r="AB2996">
            <v>1666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1666</v>
          </cell>
        </row>
        <row r="2997">
          <cell r="C2997" t="str">
            <v>33637300356D500605002</v>
          </cell>
          <cell r="D2997" t="str">
            <v>2018.29.02.012.2.1.1.2.1.11.045.7300.2.6.8.3.2.E.356.356D5.3363.00.16.00605.1.20.150.002</v>
          </cell>
          <cell r="E2997" t="str">
            <v>2018</v>
          </cell>
          <cell r="F2997" t="str">
            <v>29.02</v>
          </cell>
          <cell r="G2997" t="str">
            <v>012</v>
          </cell>
          <cell r="H2997" t="str">
            <v>2.1.1.2.1</v>
          </cell>
          <cell r="I2997" t="str">
            <v>11</v>
          </cell>
          <cell r="J2997" t="str">
            <v>045</v>
          </cell>
          <cell r="K2997" t="str">
            <v>7300</v>
          </cell>
          <cell r="L2997" t="str">
            <v>2</v>
          </cell>
          <cell r="M2997" t="str">
            <v>6</v>
          </cell>
          <cell r="N2997" t="str">
            <v>8</v>
          </cell>
          <cell r="O2997" t="str">
            <v>3</v>
          </cell>
          <cell r="P2997" t="str">
            <v>2</v>
          </cell>
          <cell r="Q2997" t="str">
            <v>E</v>
          </cell>
          <cell r="R2997" t="str">
            <v>356</v>
          </cell>
          <cell r="S2997" t="str">
            <v>356D5</v>
          </cell>
          <cell r="T2997" t="str">
            <v>3363</v>
          </cell>
          <cell r="U2997" t="str">
            <v>00</v>
          </cell>
          <cell r="V2997" t="str">
            <v>16</v>
          </cell>
          <cell r="W2997" t="str">
            <v>00605</v>
          </cell>
          <cell r="X2997" t="str">
            <v>1</v>
          </cell>
          <cell r="Y2997" t="str">
            <v>20</v>
          </cell>
          <cell r="Z2997" t="str">
            <v>150</v>
          </cell>
          <cell r="AA2997" t="str">
            <v>002</v>
          </cell>
          <cell r="AB2997">
            <v>833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833</v>
          </cell>
        </row>
        <row r="2998">
          <cell r="C2998" t="str">
            <v>37517300356D500605002</v>
          </cell>
          <cell r="D2998" t="str">
            <v>2018.29.02.012.2.1.1.2.1.11.045.7300.2.6.8.3.2.E.356.356D5.3751.00.16.00605.1.20.150.002</v>
          </cell>
          <cell r="E2998" t="str">
            <v>2018</v>
          </cell>
          <cell r="F2998" t="str">
            <v>29.02</v>
          </cell>
          <cell r="G2998" t="str">
            <v>012</v>
          </cell>
          <cell r="H2998" t="str">
            <v>2.1.1.2.1</v>
          </cell>
          <cell r="I2998" t="str">
            <v>11</v>
          </cell>
          <cell r="J2998" t="str">
            <v>045</v>
          </cell>
          <cell r="K2998" t="str">
            <v>7300</v>
          </cell>
          <cell r="L2998" t="str">
            <v>2</v>
          </cell>
          <cell r="M2998" t="str">
            <v>6</v>
          </cell>
          <cell r="N2998" t="str">
            <v>8</v>
          </cell>
          <cell r="O2998" t="str">
            <v>3</v>
          </cell>
          <cell r="P2998" t="str">
            <v>2</v>
          </cell>
          <cell r="Q2998" t="str">
            <v>E</v>
          </cell>
          <cell r="R2998" t="str">
            <v>356</v>
          </cell>
          <cell r="S2998" t="str">
            <v>356D5</v>
          </cell>
          <cell r="T2998" t="str">
            <v>3751</v>
          </cell>
          <cell r="U2998" t="str">
            <v>00</v>
          </cell>
          <cell r="V2998" t="str">
            <v>16</v>
          </cell>
          <cell r="W2998" t="str">
            <v>00605</v>
          </cell>
          <cell r="X2998" t="str">
            <v>1</v>
          </cell>
          <cell r="Y2998" t="str">
            <v>20</v>
          </cell>
          <cell r="Z2998" t="str">
            <v>150</v>
          </cell>
          <cell r="AA2998" t="str">
            <v>002</v>
          </cell>
          <cell r="AB2998">
            <v>1984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1984</v>
          </cell>
        </row>
        <row r="2999">
          <cell r="C2999" t="str">
            <v>26117300356D700605002</v>
          </cell>
          <cell r="D2999" t="str">
            <v>2018.29.02.012.2.1.1.2.1.11.045.7300.2.6.8.3.2.E.356.356D7.2611.00.16.00605.1.20.150.002</v>
          </cell>
          <cell r="E2999" t="str">
            <v>2018</v>
          </cell>
          <cell r="F2999" t="str">
            <v>29.02</v>
          </cell>
          <cell r="G2999" t="str">
            <v>012</v>
          </cell>
          <cell r="H2999" t="str">
            <v>2.1.1.2.1</v>
          </cell>
          <cell r="I2999" t="str">
            <v>11</v>
          </cell>
          <cell r="J2999" t="str">
            <v>045</v>
          </cell>
          <cell r="K2999" t="str">
            <v>7300</v>
          </cell>
          <cell r="L2999" t="str">
            <v>2</v>
          </cell>
          <cell r="M2999" t="str">
            <v>6</v>
          </cell>
          <cell r="N2999" t="str">
            <v>8</v>
          </cell>
          <cell r="O2999" t="str">
            <v>3</v>
          </cell>
          <cell r="P2999" t="str">
            <v>2</v>
          </cell>
          <cell r="Q2999" t="str">
            <v>E</v>
          </cell>
          <cell r="R2999" t="str">
            <v>356</v>
          </cell>
          <cell r="S2999" t="str">
            <v>356D7</v>
          </cell>
          <cell r="T2999" t="str">
            <v>2611</v>
          </cell>
          <cell r="U2999" t="str">
            <v>00</v>
          </cell>
          <cell r="V2999" t="str">
            <v>16</v>
          </cell>
          <cell r="W2999" t="str">
            <v>00605</v>
          </cell>
          <cell r="X2999" t="str">
            <v>1</v>
          </cell>
          <cell r="Y2999" t="str">
            <v>20</v>
          </cell>
          <cell r="Z2999" t="str">
            <v>150</v>
          </cell>
          <cell r="AA2999" t="str">
            <v>002</v>
          </cell>
          <cell r="AB2999">
            <v>12000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12000</v>
          </cell>
        </row>
        <row r="3000">
          <cell r="C3000" t="str">
            <v>37117300356D700605002</v>
          </cell>
          <cell r="D3000" t="str">
            <v>2018.29.02.012.2.1.1.2.1.11.045.7300.2.6.8.3.2.E.356.356D7.3711.00.16.00605.1.20.150.002</v>
          </cell>
          <cell r="E3000" t="str">
            <v>2018</v>
          </cell>
          <cell r="F3000" t="str">
            <v>29.02</v>
          </cell>
          <cell r="G3000" t="str">
            <v>012</v>
          </cell>
          <cell r="H3000" t="str">
            <v>2.1.1.2.1</v>
          </cell>
          <cell r="I3000" t="str">
            <v>11</v>
          </cell>
          <cell r="J3000" t="str">
            <v>045</v>
          </cell>
          <cell r="K3000" t="str">
            <v>7300</v>
          </cell>
          <cell r="L3000" t="str">
            <v>2</v>
          </cell>
          <cell r="M3000" t="str">
            <v>6</v>
          </cell>
          <cell r="N3000" t="str">
            <v>8</v>
          </cell>
          <cell r="O3000" t="str">
            <v>3</v>
          </cell>
          <cell r="P3000" t="str">
            <v>2</v>
          </cell>
          <cell r="Q3000" t="str">
            <v>E</v>
          </cell>
          <cell r="R3000" t="str">
            <v>356</v>
          </cell>
          <cell r="S3000" t="str">
            <v>356D7</v>
          </cell>
          <cell r="T3000" t="str">
            <v>3711</v>
          </cell>
          <cell r="U3000" t="str">
            <v>00</v>
          </cell>
          <cell r="V3000" t="str">
            <v>16</v>
          </cell>
          <cell r="W3000" t="str">
            <v>00605</v>
          </cell>
          <cell r="X3000" t="str">
            <v>1</v>
          </cell>
          <cell r="Y3000" t="str">
            <v>20</v>
          </cell>
          <cell r="Z3000" t="str">
            <v>150</v>
          </cell>
          <cell r="AA3000" t="str">
            <v>002</v>
          </cell>
          <cell r="AB3000">
            <v>2500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2500</v>
          </cell>
        </row>
        <row r="3001">
          <cell r="C3001" t="str">
            <v>39217300356D700605002</v>
          </cell>
          <cell r="D3001" t="str">
            <v>2018.29.02.012.2.1.1.2.1.11.045.7300.2.6.8.3.2.E.356.356D7.3921.00.16.00605.1.20.150.002</v>
          </cell>
          <cell r="E3001" t="str">
            <v>2018</v>
          </cell>
          <cell r="F3001" t="str">
            <v>29.02</v>
          </cell>
          <cell r="G3001" t="str">
            <v>012</v>
          </cell>
          <cell r="H3001" t="str">
            <v>2.1.1.2.1</v>
          </cell>
          <cell r="I3001" t="str">
            <v>11</v>
          </cell>
          <cell r="J3001" t="str">
            <v>045</v>
          </cell>
          <cell r="K3001" t="str">
            <v>7300</v>
          </cell>
          <cell r="L3001" t="str">
            <v>2</v>
          </cell>
          <cell r="M3001" t="str">
            <v>6</v>
          </cell>
          <cell r="N3001" t="str">
            <v>8</v>
          </cell>
          <cell r="O3001" t="str">
            <v>3</v>
          </cell>
          <cell r="P3001" t="str">
            <v>2</v>
          </cell>
          <cell r="Q3001" t="str">
            <v>E</v>
          </cell>
          <cell r="R3001" t="str">
            <v>356</v>
          </cell>
          <cell r="S3001" t="str">
            <v>356D7</v>
          </cell>
          <cell r="T3001" t="str">
            <v>3921</v>
          </cell>
          <cell r="U3001" t="str">
            <v>00</v>
          </cell>
          <cell r="V3001" t="str">
            <v>16</v>
          </cell>
          <cell r="W3001" t="str">
            <v>00605</v>
          </cell>
          <cell r="X3001" t="str">
            <v>1</v>
          </cell>
          <cell r="Y3001" t="str">
            <v>20</v>
          </cell>
          <cell r="Z3001" t="str">
            <v>150</v>
          </cell>
          <cell r="AA3001" t="str">
            <v>002</v>
          </cell>
          <cell r="AB3001">
            <v>800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800</v>
          </cell>
        </row>
        <row r="3002">
          <cell r="C3002" t="str">
            <v>22167310356D100605002</v>
          </cell>
          <cell r="D3002" t="str">
            <v>2018.29.02.012.2.1.1.2.1.11.045.7310.2.6.8.3.2.E.356.356D1.2216.00.16.00605.1.20.150.002</v>
          </cell>
          <cell r="E3002" t="str">
            <v>2018</v>
          </cell>
          <cell r="F3002" t="str">
            <v>29.02</v>
          </cell>
          <cell r="G3002" t="str">
            <v>012</v>
          </cell>
          <cell r="H3002" t="str">
            <v>2.1.1.2.1</v>
          </cell>
          <cell r="I3002" t="str">
            <v>11</v>
          </cell>
          <cell r="J3002" t="str">
            <v>045</v>
          </cell>
          <cell r="K3002" t="str">
            <v>7310</v>
          </cell>
          <cell r="L3002" t="str">
            <v>2</v>
          </cell>
          <cell r="M3002" t="str">
            <v>6</v>
          </cell>
          <cell r="N3002" t="str">
            <v>8</v>
          </cell>
          <cell r="O3002" t="str">
            <v>3</v>
          </cell>
          <cell r="P3002" t="str">
            <v>2</v>
          </cell>
          <cell r="Q3002" t="str">
            <v>E</v>
          </cell>
          <cell r="R3002" t="str">
            <v>356</v>
          </cell>
          <cell r="S3002" t="str">
            <v>356D1</v>
          </cell>
          <cell r="T3002" t="str">
            <v>2216</v>
          </cell>
          <cell r="U3002" t="str">
            <v>00</v>
          </cell>
          <cell r="V3002" t="str">
            <v>16</v>
          </cell>
          <cell r="W3002" t="str">
            <v>00605</v>
          </cell>
          <cell r="X3002" t="str">
            <v>1</v>
          </cell>
          <cell r="Y3002" t="str">
            <v>20</v>
          </cell>
          <cell r="Z3002" t="str">
            <v>150</v>
          </cell>
          <cell r="AA3002" t="str">
            <v>002</v>
          </cell>
          <cell r="AB3002">
            <v>7000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7000</v>
          </cell>
        </row>
        <row r="3003">
          <cell r="C3003" t="str">
            <v>37217310356D100605002</v>
          </cell>
          <cell r="D3003" t="str">
            <v>2018.29.02.012.2.1.1.2.1.11.045.7310.2.6.8.3.2.E.356.356D1.3721.00.16.00605.1.20.150.002</v>
          </cell>
          <cell r="E3003" t="str">
            <v>2018</v>
          </cell>
          <cell r="F3003" t="str">
            <v>29.02</v>
          </cell>
          <cell r="G3003" t="str">
            <v>012</v>
          </cell>
          <cell r="H3003" t="str">
            <v>2.1.1.2.1</v>
          </cell>
          <cell r="I3003" t="str">
            <v>11</v>
          </cell>
          <cell r="J3003" t="str">
            <v>045</v>
          </cell>
          <cell r="K3003" t="str">
            <v>7310</v>
          </cell>
          <cell r="L3003" t="str">
            <v>2</v>
          </cell>
          <cell r="M3003" t="str">
            <v>6</v>
          </cell>
          <cell r="N3003" t="str">
            <v>8</v>
          </cell>
          <cell r="O3003" t="str">
            <v>3</v>
          </cell>
          <cell r="P3003" t="str">
            <v>2</v>
          </cell>
          <cell r="Q3003" t="str">
            <v>E</v>
          </cell>
          <cell r="R3003" t="str">
            <v>356</v>
          </cell>
          <cell r="S3003" t="str">
            <v>356D1</v>
          </cell>
          <cell r="T3003" t="str">
            <v>3721</v>
          </cell>
          <cell r="U3003" t="str">
            <v>00</v>
          </cell>
          <cell r="V3003" t="str">
            <v>16</v>
          </cell>
          <cell r="W3003" t="str">
            <v>00605</v>
          </cell>
          <cell r="X3003" t="str">
            <v>1</v>
          </cell>
          <cell r="Y3003" t="str">
            <v>20</v>
          </cell>
          <cell r="Z3003" t="str">
            <v>150</v>
          </cell>
          <cell r="AA3003" t="str">
            <v>002</v>
          </cell>
          <cell r="AB3003">
            <v>820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820</v>
          </cell>
        </row>
        <row r="3004">
          <cell r="C3004" t="str">
            <v>22137310356D300605002</v>
          </cell>
          <cell r="D3004" t="str">
            <v>2018.29.02.012.2.1.1.2.1.11.045.7310.2.6.8.3.2.E.356.356D3.2213.00.16.00605.1.20.150.002</v>
          </cell>
          <cell r="E3004" t="str">
            <v>2018</v>
          </cell>
          <cell r="F3004" t="str">
            <v>29.02</v>
          </cell>
          <cell r="G3004" t="str">
            <v>012</v>
          </cell>
          <cell r="H3004" t="str">
            <v>2.1.1.2.1</v>
          </cell>
          <cell r="I3004" t="str">
            <v>11</v>
          </cell>
          <cell r="J3004" t="str">
            <v>045</v>
          </cell>
          <cell r="K3004" t="str">
            <v>7310</v>
          </cell>
          <cell r="L3004" t="str">
            <v>2</v>
          </cell>
          <cell r="M3004" t="str">
            <v>6</v>
          </cell>
          <cell r="N3004" t="str">
            <v>8</v>
          </cell>
          <cell r="O3004" t="str">
            <v>3</v>
          </cell>
          <cell r="P3004" t="str">
            <v>2</v>
          </cell>
          <cell r="Q3004" t="str">
            <v>E</v>
          </cell>
          <cell r="R3004" t="str">
            <v>356</v>
          </cell>
          <cell r="S3004" t="str">
            <v>356D3</v>
          </cell>
          <cell r="T3004" t="str">
            <v>2213</v>
          </cell>
          <cell r="U3004" t="str">
            <v>00</v>
          </cell>
          <cell r="V3004" t="str">
            <v>16</v>
          </cell>
          <cell r="W3004" t="str">
            <v>00605</v>
          </cell>
          <cell r="X3004" t="str">
            <v>1</v>
          </cell>
          <cell r="Y3004" t="str">
            <v>20</v>
          </cell>
          <cell r="Z3004" t="str">
            <v>150</v>
          </cell>
          <cell r="AA3004" t="str">
            <v>002</v>
          </cell>
          <cell r="AB3004">
            <v>150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150</v>
          </cell>
        </row>
        <row r="3005">
          <cell r="C3005" t="str">
            <v>26127310356D600605002</v>
          </cell>
          <cell r="D3005" t="str">
            <v>2018.29.02.012.2.1.1.2.1.11.045.7310.2.6.8.3.2.E.356.356D6.2612.00.16.00605.1.20.150.002</v>
          </cell>
          <cell r="E3005" t="str">
            <v>2018</v>
          </cell>
          <cell r="F3005" t="str">
            <v>29.02</v>
          </cell>
          <cell r="G3005" t="str">
            <v>012</v>
          </cell>
          <cell r="H3005" t="str">
            <v>2.1.1.2.1</v>
          </cell>
          <cell r="I3005" t="str">
            <v>11</v>
          </cell>
          <cell r="J3005" t="str">
            <v>045</v>
          </cell>
          <cell r="K3005" t="str">
            <v>7310</v>
          </cell>
          <cell r="L3005" t="str">
            <v>2</v>
          </cell>
          <cell r="M3005" t="str">
            <v>6</v>
          </cell>
          <cell r="N3005" t="str">
            <v>8</v>
          </cell>
          <cell r="O3005" t="str">
            <v>3</v>
          </cell>
          <cell r="P3005" t="str">
            <v>2</v>
          </cell>
          <cell r="Q3005" t="str">
            <v>E</v>
          </cell>
          <cell r="R3005" t="str">
            <v>356</v>
          </cell>
          <cell r="S3005" t="str">
            <v>356D6</v>
          </cell>
          <cell r="T3005" t="str">
            <v>2612</v>
          </cell>
          <cell r="U3005" t="str">
            <v>00</v>
          </cell>
          <cell r="V3005" t="str">
            <v>16</v>
          </cell>
          <cell r="W3005" t="str">
            <v>00605</v>
          </cell>
          <cell r="X3005" t="str">
            <v>1</v>
          </cell>
          <cell r="Y3005" t="str">
            <v>20</v>
          </cell>
          <cell r="Z3005" t="str">
            <v>150</v>
          </cell>
          <cell r="AA3005" t="str">
            <v>002</v>
          </cell>
          <cell r="AB3005">
            <v>100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100</v>
          </cell>
        </row>
        <row r="3006">
          <cell r="C3006" t="str">
            <v>17127320356D100605002</v>
          </cell>
          <cell r="D3006" t="str">
            <v>2018.29.02.012.2.1.1.2.1.11.045.7320.2.6.8.3.2.E.356.356D1.1712.00.16.00605.1.20.150.002</v>
          </cell>
          <cell r="E3006" t="str">
            <v>2018</v>
          </cell>
          <cell r="F3006" t="str">
            <v>29.02</v>
          </cell>
          <cell r="G3006" t="str">
            <v>012</v>
          </cell>
          <cell r="H3006" t="str">
            <v>2.1.1.2.1</v>
          </cell>
          <cell r="I3006" t="str">
            <v>11</v>
          </cell>
          <cell r="J3006" t="str">
            <v>045</v>
          </cell>
          <cell r="K3006" t="str">
            <v>7320</v>
          </cell>
          <cell r="L3006" t="str">
            <v>2</v>
          </cell>
          <cell r="M3006" t="str">
            <v>6</v>
          </cell>
          <cell r="N3006" t="str">
            <v>8</v>
          </cell>
          <cell r="O3006" t="str">
            <v>3</v>
          </cell>
          <cell r="P3006" t="str">
            <v>2</v>
          </cell>
          <cell r="Q3006" t="str">
            <v>E</v>
          </cell>
          <cell r="R3006" t="str">
            <v>356</v>
          </cell>
          <cell r="S3006" t="str">
            <v>356D1</v>
          </cell>
          <cell r="T3006" t="str">
            <v>1712</v>
          </cell>
          <cell r="U3006" t="str">
            <v>00</v>
          </cell>
          <cell r="V3006" t="str">
            <v>16</v>
          </cell>
          <cell r="W3006" t="str">
            <v>00605</v>
          </cell>
          <cell r="X3006" t="str">
            <v>1</v>
          </cell>
          <cell r="Y3006" t="str">
            <v>20</v>
          </cell>
          <cell r="Z3006" t="str">
            <v>150</v>
          </cell>
          <cell r="AA3006" t="str">
            <v>002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</row>
        <row r="3007">
          <cell r="C3007" t="str">
            <v>37917320356D100605002</v>
          </cell>
          <cell r="D3007" t="str">
            <v>2018.29.02.012.2.1.1.2.1.11.045.7320.2.6.8.3.2.E.356.356D1.3791.00.16.00605.1.20.150.002</v>
          </cell>
          <cell r="E3007" t="str">
            <v>2018</v>
          </cell>
          <cell r="F3007" t="str">
            <v>29.02</v>
          </cell>
          <cell r="G3007" t="str">
            <v>012</v>
          </cell>
          <cell r="H3007" t="str">
            <v>2.1.1.2.1</v>
          </cell>
          <cell r="I3007" t="str">
            <v>11</v>
          </cell>
          <cell r="J3007" t="str">
            <v>045</v>
          </cell>
          <cell r="K3007" t="str">
            <v>7320</v>
          </cell>
          <cell r="L3007" t="str">
            <v>2</v>
          </cell>
          <cell r="M3007" t="str">
            <v>6</v>
          </cell>
          <cell r="N3007" t="str">
            <v>8</v>
          </cell>
          <cell r="O3007" t="str">
            <v>3</v>
          </cell>
          <cell r="P3007" t="str">
            <v>2</v>
          </cell>
          <cell r="Q3007" t="str">
            <v>E</v>
          </cell>
          <cell r="R3007" t="str">
            <v>356</v>
          </cell>
          <cell r="S3007" t="str">
            <v>356D1</v>
          </cell>
          <cell r="T3007" t="str">
            <v>3791</v>
          </cell>
          <cell r="U3007" t="str">
            <v>00</v>
          </cell>
          <cell r="V3007" t="str">
            <v>16</v>
          </cell>
          <cell r="W3007" t="str">
            <v>00605</v>
          </cell>
          <cell r="X3007" t="str">
            <v>1</v>
          </cell>
          <cell r="Y3007" t="str">
            <v>20</v>
          </cell>
          <cell r="Z3007" t="str">
            <v>150</v>
          </cell>
          <cell r="AA3007" t="str">
            <v>002</v>
          </cell>
          <cell r="AB3007">
            <v>1250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1250</v>
          </cell>
        </row>
        <row r="3008">
          <cell r="C3008" t="str">
            <v>22167320356D300605002</v>
          </cell>
          <cell r="D3008" t="str">
            <v>2018.29.02.012.2.1.1.2.1.11.045.7320.2.6.8.3.2.E.356.356D3.2216.00.16.00605.1.20.150.002</v>
          </cell>
          <cell r="E3008" t="str">
            <v>2018</v>
          </cell>
          <cell r="F3008" t="str">
            <v>29.02</v>
          </cell>
          <cell r="G3008" t="str">
            <v>012</v>
          </cell>
          <cell r="H3008" t="str">
            <v>2.1.1.2.1</v>
          </cell>
          <cell r="I3008" t="str">
            <v>11</v>
          </cell>
          <cell r="J3008" t="str">
            <v>045</v>
          </cell>
          <cell r="K3008" t="str">
            <v>7320</v>
          </cell>
          <cell r="L3008" t="str">
            <v>2</v>
          </cell>
          <cell r="M3008" t="str">
            <v>6</v>
          </cell>
          <cell r="N3008" t="str">
            <v>8</v>
          </cell>
          <cell r="O3008" t="str">
            <v>3</v>
          </cell>
          <cell r="P3008" t="str">
            <v>2</v>
          </cell>
          <cell r="Q3008" t="str">
            <v>E</v>
          </cell>
          <cell r="R3008" t="str">
            <v>356</v>
          </cell>
          <cell r="S3008" t="str">
            <v>356D3</v>
          </cell>
          <cell r="T3008" t="str">
            <v>2216</v>
          </cell>
          <cell r="U3008" t="str">
            <v>00</v>
          </cell>
          <cell r="V3008" t="str">
            <v>16</v>
          </cell>
          <cell r="W3008" t="str">
            <v>00605</v>
          </cell>
          <cell r="X3008" t="str">
            <v>1</v>
          </cell>
          <cell r="Y3008" t="str">
            <v>20</v>
          </cell>
          <cell r="Z3008" t="str">
            <v>150</v>
          </cell>
          <cell r="AA3008" t="str">
            <v>002</v>
          </cell>
          <cell r="AB3008">
            <v>100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100</v>
          </cell>
        </row>
        <row r="3009">
          <cell r="C3009" t="str">
            <v>37217320356D300605002</v>
          </cell>
          <cell r="D3009" t="str">
            <v>2018.29.02.012.2.1.1.2.1.11.045.7320.2.6.8.3.2.E.356.356D3.3721.00.16.00605.1.20.150.002</v>
          </cell>
          <cell r="E3009" t="str">
            <v>2018</v>
          </cell>
          <cell r="F3009" t="str">
            <v>29.02</v>
          </cell>
          <cell r="G3009" t="str">
            <v>012</v>
          </cell>
          <cell r="H3009" t="str">
            <v>2.1.1.2.1</v>
          </cell>
          <cell r="I3009" t="str">
            <v>11</v>
          </cell>
          <cell r="J3009" t="str">
            <v>045</v>
          </cell>
          <cell r="K3009" t="str">
            <v>7320</v>
          </cell>
          <cell r="L3009" t="str">
            <v>2</v>
          </cell>
          <cell r="M3009" t="str">
            <v>6</v>
          </cell>
          <cell r="N3009" t="str">
            <v>8</v>
          </cell>
          <cell r="O3009" t="str">
            <v>3</v>
          </cell>
          <cell r="P3009" t="str">
            <v>2</v>
          </cell>
          <cell r="Q3009" t="str">
            <v>E</v>
          </cell>
          <cell r="R3009" t="str">
            <v>356</v>
          </cell>
          <cell r="S3009" t="str">
            <v>356D3</v>
          </cell>
          <cell r="T3009" t="str">
            <v>3721</v>
          </cell>
          <cell r="U3009" t="str">
            <v>00</v>
          </cell>
          <cell r="V3009" t="str">
            <v>16</v>
          </cell>
          <cell r="W3009" t="str">
            <v>00605</v>
          </cell>
          <cell r="X3009" t="str">
            <v>1</v>
          </cell>
          <cell r="Y3009" t="str">
            <v>20</v>
          </cell>
          <cell r="Z3009" t="str">
            <v>150</v>
          </cell>
          <cell r="AA3009" t="str">
            <v>002</v>
          </cell>
          <cell r="AB3009">
            <v>5958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5958</v>
          </cell>
        </row>
        <row r="3010">
          <cell r="C3010" t="str">
            <v>11317330356D100605002</v>
          </cell>
          <cell r="D3010" t="str">
            <v>2018.29.02.012.2.1.1.2.1.11.045.7330.2.6.8.3.2.E.356.356D1.1131.00.16.00605.1.20.150.002</v>
          </cell>
          <cell r="E3010" t="str">
            <v>2018</v>
          </cell>
          <cell r="F3010" t="str">
            <v>29.02</v>
          </cell>
          <cell r="G3010" t="str">
            <v>012</v>
          </cell>
          <cell r="H3010" t="str">
            <v>2.1.1.2.1</v>
          </cell>
          <cell r="I3010" t="str">
            <v>11</v>
          </cell>
          <cell r="J3010" t="str">
            <v>045</v>
          </cell>
          <cell r="K3010" t="str">
            <v>7330</v>
          </cell>
          <cell r="L3010" t="str">
            <v>2</v>
          </cell>
          <cell r="M3010" t="str">
            <v>6</v>
          </cell>
          <cell r="N3010" t="str">
            <v>8</v>
          </cell>
          <cell r="O3010" t="str">
            <v>3</v>
          </cell>
          <cell r="P3010" t="str">
            <v>2</v>
          </cell>
          <cell r="Q3010" t="str">
            <v>E</v>
          </cell>
          <cell r="R3010" t="str">
            <v>356</v>
          </cell>
          <cell r="S3010" t="str">
            <v>356D1</v>
          </cell>
          <cell r="T3010" t="str">
            <v>1131</v>
          </cell>
          <cell r="U3010" t="str">
            <v>00</v>
          </cell>
          <cell r="V3010" t="str">
            <v>16</v>
          </cell>
          <cell r="W3010" t="str">
            <v>00605</v>
          </cell>
          <cell r="X3010" t="str">
            <v>1</v>
          </cell>
          <cell r="Y3010" t="str">
            <v>20</v>
          </cell>
          <cell r="Z3010" t="str">
            <v>150</v>
          </cell>
          <cell r="AA3010" t="str">
            <v>002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</row>
        <row r="3011">
          <cell r="C3011" t="str">
            <v>24617330356D100605002</v>
          </cell>
          <cell r="D3011" t="str">
            <v>2018.29.02.012.2.1.1.2.1.11.045.7330.2.6.8.3.2.E.356.356D1.2461.00.16.00605.1.20.150.002</v>
          </cell>
          <cell r="E3011" t="str">
            <v>2018</v>
          </cell>
          <cell r="F3011" t="str">
            <v>29.02</v>
          </cell>
          <cell r="G3011" t="str">
            <v>012</v>
          </cell>
          <cell r="H3011" t="str">
            <v>2.1.1.2.1</v>
          </cell>
          <cell r="I3011" t="str">
            <v>11</v>
          </cell>
          <cell r="J3011" t="str">
            <v>045</v>
          </cell>
          <cell r="K3011" t="str">
            <v>7330</v>
          </cell>
          <cell r="L3011" t="str">
            <v>2</v>
          </cell>
          <cell r="M3011" t="str">
            <v>6</v>
          </cell>
          <cell r="N3011" t="str">
            <v>8</v>
          </cell>
          <cell r="O3011" t="str">
            <v>3</v>
          </cell>
          <cell r="P3011" t="str">
            <v>2</v>
          </cell>
          <cell r="Q3011" t="str">
            <v>E</v>
          </cell>
          <cell r="R3011" t="str">
            <v>356</v>
          </cell>
          <cell r="S3011" t="str">
            <v>356D1</v>
          </cell>
          <cell r="T3011" t="str">
            <v>2461</v>
          </cell>
          <cell r="U3011" t="str">
            <v>00</v>
          </cell>
          <cell r="V3011" t="str">
            <v>16</v>
          </cell>
          <cell r="W3011" t="str">
            <v>00605</v>
          </cell>
          <cell r="X3011" t="str">
            <v>1</v>
          </cell>
          <cell r="Y3011" t="str">
            <v>20</v>
          </cell>
          <cell r="Z3011" t="str">
            <v>150</v>
          </cell>
          <cell r="AA3011" t="str">
            <v>002</v>
          </cell>
          <cell r="AB3011">
            <v>1000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1000</v>
          </cell>
        </row>
        <row r="3012">
          <cell r="C3012" t="str">
            <v>121174009000100605002</v>
          </cell>
          <cell r="D3012" t="str">
            <v>2018.29.02.012.2.1.1.2.1.11.045.7400.2.6.5.3.1.E.900.90001.1211.00.16.00605.1.20.150.002</v>
          </cell>
          <cell r="E3012" t="str">
            <v>2018</v>
          </cell>
          <cell r="F3012" t="str">
            <v>29.02</v>
          </cell>
          <cell r="G3012" t="str">
            <v>012</v>
          </cell>
          <cell r="H3012" t="str">
            <v>2.1.1.2.1</v>
          </cell>
          <cell r="I3012" t="str">
            <v>11</v>
          </cell>
          <cell r="J3012" t="str">
            <v>045</v>
          </cell>
          <cell r="K3012" t="str">
            <v>7400</v>
          </cell>
          <cell r="L3012" t="str">
            <v>2</v>
          </cell>
          <cell r="M3012" t="str">
            <v>6</v>
          </cell>
          <cell r="N3012" t="str">
            <v>5</v>
          </cell>
          <cell r="O3012" t="str">
            <v>3</v>
          </cell>
          <cell r="P3012" t="str">
            <v>1</v>
          </cell>
          <cell r="Q3012" t="str">
            <v>E</v>
          </cell>
          <cell r="R3012" t="str">
            <v>900</v>
          </cell>
          <cell r="S3012" t="str">
            <v>90001</v>
          </cell>
          <cell r="T3012" t="str">
            <v>1211</v>
          </cell>
          <cell r="U3012" t="str">
            <v>00</v>
          </cell>
          <cell r="V3012" t="str">
            <v>16</v>
          </cell>
          <cell r="W3012" t="str">
            <v>00605</v>
          </cell>
          <cell r="X3012" t="str">
            <v>1</v>
          </cell>
          <cell r="Y3012" t="str">
            <v>20</v>
          </cell>
          <cell r="Z3012" t="str">
            <v>150</v>
          </cell>
          <cell r="AA3012" t="str">
            <v>002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</row>
        <row r="3013">
          <cell r="C3013" t="str">
            <v>171374009000100605002</v>
          </cell>
          <cell r="D3013" t="str">
            <v>2018.29.02.012.2.1.1.2.1.11.045.7400.2.6.5.3.1.E.900.90001.1713.00.16.00605.1.20.150.002</v>
          </cell>
          <cell r="E3013" t="str">
            <v>2018</v>
          </cell>
          <cell r="F3013" t="str">
            <v>29.02</v>
          </cell>
          <cell r="G3013" t="str">
            <v>012</v>
          </cell>
          <cell r="H3013" t="str">
            <v>2.1.1.2.1</v>
          </cell>
          <cell r="I3013" t="str">
            <v>11</v>
          </cell>
          <cell r="J3013" t="str">
            <v>045</v>
          </cell>
          <cell r="K3013" t="str">
            <v>7400</v>
          </cell>
          <cell r="L3013" t="str">
            <v>2</v>
          </cell>
          <cell r="M3013" t="str">
            <v>6</v>
          </cell>
          <cell r="N3013" t="str">
            <v>5</v>
          </cell>
          <cell r="O3013" t="str">
            <v>3</v>
          </cell>
          <cell r="P3013" t="str">
            <v>1</v>
          </cell>
          <cell r="Q3013" t="str">
            <v>E</v>
          </cell>
          <cell r="R3013" t="str">
            <v>900</v>
          </cell>
          <cell r="S3013" t="str">
            <v>90001</v>
          </cell>
          <cell r="T3013" t="str">
            <v>1713</v>
          </cell>
          <cell r="U3013" t="str">
            <v>00</v>
          </cell>
          <cell r="V3013" t="str">
            <v>16</v>
          </cell>
          <cell r="W3013" t="str">
            <v>00605</v>
          </cell>
          <cell r="X3013" t="str">
            <v>1</v>
          </cell>
          <cell r="Y3013" t="str">
            <v>20</v>
          </cell>
          <cell r="Z3013" t="str">
            <v>150</v>
          </cell>
          <cell r="AA3013" t="str">
            <v>002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</row>
        <row r="3014">
          <cell r="C3014" t="str">
            <v>221374009000100404002</v>
          </cell>
          <cell r="D3014" t="str">
            <v>2018.29.02.012.2.1.1.2.1.11.045.7400.2.6.5.3.1.E.900.90001.2213.00.14.00404.1.20.150.002</v>
          </cell>
          <cell r="E3014" t="str">
            <v>2018</v>
          </cell>
          <cell r="F3014" t="str">
            <v>29.02</v>
          </cell>
          <cell r="G3014" t="str">
            <v>012</v>
          </cell>
          <cell r="H3014" t="str">
            <v>2.1.1.2.1</v>
          </cell>
          <cell r="I3014" t="str">
            <v>11</v>
          </cell>
          <cell r="J3014" t="str">
            <v>045</v>
          </cell>
          <cell r="K3014" t="str">
            <v>7400</v>
          </cell>
          <cell r="L3014" t="str">
            <v>2</v>
          </cell>
          <cell r="M3014" t="str">
            <v>6</v>
          </cell>
          <cell r="N3014" t="str">
            <v>5</v>
          </cell>
          <cell r="O3014" t="str">
            <v>3</v>
          </cell>
          <cell r="P3014" t="str">
            <v>1</v>
          </cell>
          <cell r="Q3014" t="str">
            <v>E</v>
          </cell>
          <cell r="R3014" t="str">
            <v>900</v>
          </cell>
          <cell r="S3014" t="str">
            <v>90001</v>
          </cell>
          <cell r="T3014" t="str">
            <v>2213</v>
          </cell>
          <cell r="U3014" t="str">
            <v>00</v>
          </cell>
          <cell r="V3014" t="str">
            <v>14</v>
          </cell>
          <cell r="W3014" t="str">
            <v>00404</v>
          </cell>
          <cell r="X3014" t="str">
            <v>1</v>
          </cell>
          <cell r="Y3014" t="str">
            <v>20</v>
          </cell>
          <cell r="Z3014" t="str">
            <v>150</v>
          </cell>
          <cell r="AA3014" t="str">
            <v>002</v>
          </cell>
          <cell r="AB3014">
            <v>5000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5000</v>
          </cell>
        </row>
        <row r="3015">
          <cell r="C3015" t="str">
            <v>143250119000100605002</v>
          </cell>
          <cell r="D3015" t="str">
            <v>2018.29.02.012.2.1.1.2.1.11.045.5011.2.6.5.3.1.E.900.90001.1432.00.16.00605.1.20.150.002</v>
          </cell>
          <cell r="E3015" t="str">
            <v>2018</v>
          </cell>
          <cell r="F3015" t="str">
            <v>29.02</v>
          </cell>
          <cell r="G3015" t="str">
            <v>012</v>
          </cell>
          <cell r="H3015" t="str">
            <v>2.1.1.2.1</v>
          </cell>
          <cell r="I3015" t="str">
            <v>11</v>
          </cell>
          <cell r="J3015" t="str">
            <v>045</v>
          </cell>
          <cell r="K3015" t="str">
            <v>5011</v>
          </cell>
          <cell r="L3015" t="str">
            <v>2</v>
          </cell>
          <cell r="M3015" t="str">
            <v>6</v>
          </cell>
          <cell r="N3015" t="str">
            <v>5</v>
          </cell>
          <cell r="O3015" t="str">
            <v>3</v>
          </cell>
          <cell r="P3015" t="str">
            <v>1</v>
          </cell>
          <cell r="Q3015" t="str">
            <v>E</v>
          </cell>
          <cell r="R3015" t="str">
            <v>900</v>
          </cell>
          <cell r="S3015" t="str">
            <v>90001</v>
          </cell>
          <cell r="T3015" t="str">
            <v>1432</v>
          </cell>
          <cell r="U3015" t="str">
            <v>00</v>
          </cell>
          <cell r="V3015" t="str">
            <v>16</v>
          </cell>
          <cell r="W3015" t="str">
            <v>00605</v>
          </cell>
          <cell r="X3015" t="str">
            <v>1</v>
          </cell>
          <cell r="Y3015" t="str">
            <v>20</v>
          </cell>
          <cell r="Z3015" t="str">
            <v>150</v>
          </cell>
          <cell r="AA3015" t="str">
            <v>002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</row>
        <row r="3016">
          <cell r="C3016" t="str">
            <v>132150249000100605002</v>
          </cell>
          <cell r="D3016" t="str">
            <v>2018.29.02.012.2.1.1.2.1.11.045.5024.2.6.5.3.1.E.900.90001.1321.00.16.00605.1.20.150.002</v>
          </cell>
          <cell r="E3016" t="str">
            <v>2018</v>
          </cell>
          <cell r="F3016" t="str">
            <v>29.02</v>
          </cell>
          <cell r="G3016" t="str">
            <v>012</v>
          </cell>
          <cell r="H3016" t="str">
            <v>2.1.1.2.1</v>
          </cell>
          <cell r="I3016" t="str">
            <v>11</v>
          </cell>
          <cell r="J3016" t="str">
            <v>045</v>
          </cell>
          <cell r="K3016" t="str">
            <v>5024</v>
          </cell>
          <cell r="L3016" t="str">
            <v>2</v>
          </cell>
          <cell r="M3016" t="str">
            <v>6</v>
          </cell>
          <cell r="N3016" t="str">
            <v>5</v>
          </cell>
          <cell r="O3016" t="str">
            <v>3</v>
          </cell>
          <cell r="P3016" t="str">
            <v>1</v>
          </cell>
          <cell r="Q3016" t="str">
            <v>E</v>
          </cell>
          <cell r="R3016" t="str">
            <v>900</v>
          </cell>
          <cell r="S3016" t="str">
            <v>90001</v>
          </cell>
          <cell r="T3016" t="str">
            <v>1321</v>
          </cell>
          <cell r="U3016" t="str">
            <v>00</v>
          </cell>
          <cell r="V3016" t="str">
            <v>16</v>
          </cell>
          <cell r="W3016" t="str">
            <v>00605</v>
          </cell>
          <cell r="X3016" t="str">
            <v>1</v>
          </cell>
          <cell r="Y3016" t="str">
            <v>20</v>
          </cell>
          <cell r="Z3016" t="str">
            <v>150</v>
          </cell>
          <cell r="AA3016" t="str">
            <v>002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</row>
        <row r="3017">
          <cell r="C3017" t="str">
            <v>519150249000100605002</v>
          </cell>
          <cell r="D3017" t="str">
            <v>2018.29.02.012.2.1.1.2.1.11.045.5024.2.6.5.3.1.E.900.90001.5191.00.16.00605.2.20.150.002</v>
          </cell>
          <cell r="E3017" t="str">
            <v>2018</v>
          </cell>
          <cell r="F3017" t="str">
            <v>29.02</v>
          </cell>
          <cell r="G3017" t="str">
            <v>012</v>
          </cell>
          <cell r="H3017" t="str">
            <v>2.1.1.2.1</v>
          </cell>
          <cell r="I3017" t="str">
            <v>11</v>
          </cell>
          <cell r="J3017" t="str">
            <v>045</v>
          </cell>
          <cell r="K3017" t="str">
            <v>5024</v>
          </cell>
          <cell r="L3017" t="str">
            <v>2</v>
          </cell>
          <cell r="M3017" t="str">
            <v>6</v>
          </cell>
          <cell r="N3017" t="str">
            <v>5</v>
          </cell>
          <cell r="O3017" t="str">
            <v>3</v>
          </cell>
          <cell r="P3017" t="str">
            <v>1</v>
          </cell>
          <cell r="Q3017" t="str">
            <v>E</v>
          </cell>
          <cell r="R3017" t="str">
            <v>900</v>
          </cell>
          <cell r="S3017" t="str">
            <v>90001</v>
          </cell>
          <cell r="T3017" t="str">
            <v>5191</v>
          </cell>
          <cell r="U3017" t="str">
            <v>00</v>
          </cell>
          <cell r="V3017" t="str">
            <v>16</v>
          </cell>
          <cell r="W3017" t="str">
            <v>00605</v>
          </cell>
          <cell r="X3017" t="str">
            <v>2</v>
          </cell>
          <cell r="Y3017" t="str">
            <v>20</v>
          </cell>
          <cell r="Z3017" t="str">
            <v>150</v>
          </cell>
          <cell r="AA3017" t="str">
            <v>002</v>
          </cell>
          <cell r="AB3017">
            <v>8248.2999999999993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8248.2999999999993</v>
          </cell>
        </row>
        <row r="3018">
          <cell r="C3018" t="str">
            <v>171250259000100605002</v>
          </cell>
          <cell r="D3018" t="str">
            <v>2018.29.02.012.2.1.1.2.1.11.045.5025.2.6.5.3.1.E.900.90001.1712.00.16.00605.1.20.150.002</v>
          </cell>
          <cell r="E3018" t="str">
            <v>2018</v>
          </cell>
          <cell r="F3018" t="str">
            <v>29.02</v>
          </cell>
          <cell r="G3018" t="str">
            <v>012</v>
          </cell>
          <cell r="H3018" t="str">
            <v>2.1.1.2.1</v>
          </cell>
          <cell r="I3018" t="str">
            <v>11</v>
          </cell>
          <cell r="J3018" t="str">
            <v>045</v>
          </cell>
          <cell r="K3018" t="str">
            <v>5025</v>
          </cell>
          <cell r="L3018" t="str">
            <v>2</v>
          </cell>
          <cell r="M3018" t="str">
            <v>6</v>
          </cell>
          <cell r="N3018" t="str">
            <v>5</v>
          </cell>
          <cell r="O3018" t="str">
            <v>3</v>
          </cell>
          <cell r="P3018" t="str">
            <v>1</v>
          </cell>
          <cell r="Q3018" t="str">
            <v>E</v>
          </cell>
          <cell r="R3018" t="str">
            <v>900</v>
          </cell>
          <cell r="S3018" t="str">
            <v>90001</v>
          </cell>
          <cell r="T3018" t="str">
            <v>1712</v>
          </cell>
          <cell r="U3018" t="str">
            <v>00</v>
          </cell>
          <cell r="V3018" t="str">
            <v>16</v>
          </cell>
          <cell r="W3018" t="str">
            <v>00605</v>
          </cell>
          <cell r="X3018" t="str">
            <v>1</v>
          </cell>
          <cell r="Y3018" t="str">
            <v>20</v>
          </cell>
          <cell r="Z3018" t="str">
            <v>150</v>
          </cell>
          <cell r="AA3018" t="str">
            <v>002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</row>
        <row r="3019">
          <cell r="C3019" t="str">
            <v>171350269000100605002</v>
          </cell>
          <cell r="D3019" t="str">
            <v>2018.29.02.012.2.1.1.2.1.11.045.5026.2.6.5.3.1.E.900.90001.1713.00.16.00605.1.20.150.002</v>
          </cell>
          <cell r="E3019" t="str">
            <v>2018</v>
          </cell>
          <cell r="F3019" t="str">
            <v>29.02</v>
          </cell>
          <cell r="G3019" t="str">
            <v>012</v>
          </cell>
          <cell r="H3019" t="str">
            <v>2.1.1.2.1</v>
          </cell>
          <cell r="I3019" t="str">
            <v>11</v>
          </cell>
          <cell r="J3019" t="str">
            <v>045</v>
          </cell>
          <cell r="K3019" t="str">
            <v>5026</v>
          </cell>
          <cell r="L3019" t="str">
            <v>2</v>
          </cell>
          <cell r="M3019" t="str">
            <v>6</v>
          </cell>
          <cell r="N3019" t="str">
            <v>5</v>
          </cell>
          <cell r="O3019" t="str">
            <v>3</v>
          </cell>
          <cell r="P3019" t="str">
            <v>1</v>
          </cell>
          <cell r="Q3019" t="str">
            <v>E</v>
          </cell>
          <cell r="R3019" t="str">
            <v>900</v>
          </cell>
          <cell r="S3019" t="str">
            <v>90001</v>
          </cell>
          <cell r="T3019" t="str">
            <v>1713</v>
          </cell>
          <cell r="U3019" t="str">
            <v>00</v>
          </cell>
          <cell r="V3019" t="str">
            <v>16</v>
          </cell>
          <cell r="W3019" t="str">
            <v>00605</v>
          </cell>
          <cell r="X3019" t="str">
            <v>1</v>
          </cell>
          <cell r="Y3019" t="str">
            <v>20</v>
          </cell>
          <cell r="Z3019" t="str">
            <v>150</v>
          </cell>
          <cell r="AA3019" t="str">
            <v>002</v>
          </cell>
          <cell r="AB3019">
            <v>178354.56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178354.56</v>
          </cell>
        </row>
        <row r="3020">
          <cell r="C3020" t="str">
            <v>171350699000100605002</v>
          </cell>
          <cell r="D3020" t="str">
            <v>2018.29.02.012.2.1.1.2.1.11.045.5069.2.6.5.3.1.E.900.90001.1713.00.16.00605.1.20.150.002</v>
          </cell>
          <cell r="E3020" t="str">
            <v>2018</v>
          </cell>
          <cell r="F3020" t="str">
            <v>29.02</v>
          </cell>
          <cell r="G3020" t="str">
            <v>012</v>
          </cell>
          <cell r="H3020" t="str">
            <v>2.1.1.2.1</v>
          </cell>
          <cell r="I3020" t="str">
            <v>11</v>
          </cell>
          <cell r="J3020" t="str">
            <v>045</v>
          </cell>
          <cell r="K3020" t="str">
            <v>5069</v>
          </cell>
          <cell r="L3020" t="str">
            <v>2</v>
          </cell>
          <cell r="M3020" t="str">
            <v>6</v>
          </cell>
          <cell r="N3020" t="str">
            <v>5</v>
          </cell>
          <cell r="O3020" t="str">
            <v>3</v>
          </cell>
          <cell r="P3020" t="str">
            <v>1</v>
          </cell>
          <cell r="Q3020" t="str">
            <v>E</v>
          </cell>
          <cell r="R3020" t="str">
            <v>900</v>
          </cell>
          <cell r="S3020" t="str">
            <v>90001</v>
          </cell>
          <cell r="T3020" t="str">
            <v>1713</v>
          </cell>
          <cell r="U3020" t="str">
            <v>00</v>
          </cell>
          <cell r="V3020" t="str">
            <v>16</v>
          </cell>
          <cell r="W3020" t="str">
            <v>00605</v>
          </cell>
          <cell r="X3020" t="str">
            <v>1</v>
          </cell>
          <cell r="Y3020" t="str">
            <v>20</v>
          </cell>
          <cell r="Z3020" t="str">
            <v>150</v>
          </cell>
          <cell r="AA3020" t="str">
            <v>002</v>
          </cell>
          <cell r="AB3020">
            <v>4351.87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4351.87</v>
          </cell>
        </row>
        <row r="3021">
          <cell r="C3021" t="str">
            <v>132250709000100605002</v>
          </cell>
          <cell r="D3021" t="str">
            <v>2018.29.02.012.2.1.1.2.1.11.045.5070.2.6.5.3.1.E.900.90001.1322.00.16.00605.1.20.150.002</v>
          </cell>
          <cell r="E3021" t="str">
            <v>2018</v>
          </cell>
          <cell r="F3021" t="str">
            <v>29.02</v>
          </cell>
          <cell r="G3021" t="str">
            <v>012</v>
          </cell>
          <cell r="H3021" t="str">
            <v>2.1.1.2.1</v>
          </cell>
          <cell r="I3021" t="str">
            <v>11</v>
          </cell>
          <cell r="J3021" t="str">
            <v>045</v>
          </cell>
          <cell r="K3021" t="str">
            <v>5070</v>
          </cell>
          <cell r="L3021" t="str">
            <v>2</v>
          </cell>
          <cell r="M3021" t="str">
            <v>6</v>
          </cell>
          <cell r="N3021" t="str">
            <v>5</v>
          </cell>
          <cell r="O3021" t="str">
            <v>3</v>
          </cell>
          <cell r="P3021" t="str">
            <v>1</v>
          </cell>
          <cell r="Q3021" t="str">
            <v>E</v>
          </cell>
          <cell r="R3021" t="str">
            <v>900</v>
          </cell>
          <cell r="S3021" t="str">
            <v>90001</v>
          </cell>
          <cell r="T3021" t="str">
            <v>1322</v>
          </cell>
          <cell r="U3021" t="str">
            <v>00</v>
          </cell>
          <cell r="V3021" t="str">
            <v>16</v>
          </cell>
          <cell r="W3021" t="str">
            <v>00605</v>
          </cell>
          <cell r="X3021" t="str">
            <v>1</v>
          </cell>
          <cell r="Y3021" t="str">
            <v>20</v>
          </cell>
          <cell r="Z3021" t="str">
            <v>150</v>
          </cell>
          <cell r="AA3021" t="str">
            <v>002</v>
          </cell>
          <cell r="AB3021">
            <v>13713.2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13713.2</v>
          </cell>
        </row>
        <row r="3022">
          <cell r="C3022" t="str">
            <v>221450719000100404002</v>
          </cell>
          <cell r="D3022" t="str">
            <v>2018.29.02.012.2.1.1.2.1.11.045.5071.2.6.5.3.1.E.900.90001.2214.00.14.00404.1.20.150.002</v>
          </cell>
          <cell r="E3022" t="str">
            <v>2018</v>
          </cell>
          <cell r="F3022" t="str">
            <v>29.02</v>
          </cell>
          <cell r="G3022" t="str">
            <v>012</v>
          </cell>
          <cell r="H3022" t="str">
            <v>2.1.1.2.1</v>
          </cell>
          <cell r="I3022" t="str">
            <v>11</v>
          </cell>
          <cell r="J3022" t="str">
            <v>045</v>
          </cell>
          <cell r="K3022" t="str">
            <v>5071</v>
          </cell>
          <cell r="L3022" t="str">
            <v>2</v>
          </cell>
          <cell r="M3022" t="str">
            <v>6</v>
          </cell>
          <cell r="N3022" t="str">
            <v>5</v>
          </cell>
          <cell r="O3022" t="str">
            <v>3</v>
          </cell>
          <cell r="P3022" t="str">
            <v>1</v>
          </cell>
          <cell r="Q3022" t="str">
            <v>E</v>
          </cell>
          <cell r="R3022" t="str">
            <v>900</v>
          </cell>
          <cell r="S3022" t="str">
            <v>90001</v>
          </cell>
          <cell r="T3022" t="str">
            <v>2214</v>
          </cell>
          <cell r="U3022" t="str">
            <v>00</v>
          </cell>
          <cell r="V3022" t="str">
            <v>14</v>
          </cell>
          <cell r="W3022" t="str">
            <v>00404</v>
          </cell>
          <cell r="X3022" t="str">
            <v>1</v>
          </cell>
          <cell r="Y3022" t="str">
            <v>20</v>
          </cell>
          <cell r="Z3022" t="str">
            <v>150</v>
          </cell>
          <cell r="AA3022" t="str">
            <v>002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</row>
        <row r="3023">
          <cell r="C3023" t="str">
            <v>171250729000100605002</v>
          </cell>
          <cell r="D3023" t="str">
            <v>2018.29.02.012.2.1.1.2.1.11.045.5072.2.6.5.3.1.E.900.90001.1712.00.16.00605.1.20.150.002</v>
          </cell>
          <cell r="E3023" t="str">
            <v>2018</v>
          </cell>
          <cell r="F3023" t="str">
            <v>29.02</v>
          </cell>
          <cell r="G3023" t="str">
            <v>012</v>
          </cell>
          <cell r="H3023" t="str">
            <v>2.1.1.2.1</v>
          </cell>
          <cell r="I3023" t="str">
            <v>11</v>
          </cell>
          <cell r="J3023" t="str">
            <v>045</v>
          </cell>
          <cell r="K3023" t="str">
            <v>5072</v>
          </cell>
          <cell r="L3023" t="str">
            <v>2</v>
          </cell>
          <cell r="M3023" t="str">
            <v>6</v>
          </cell>
          <cell r="N3023" t="str">
            <v>5</v>
          </cell>
          <cell r="O3023" t="str">
            <v>3</v>
          </cell>
          <cell r="P3023" t="str">
            <v>1</v>
          </cell>
          <cell r="Q3023" t="str">
            <v>E</v>
          </cell>
          <cell r="R3023" t="str">
            <v>900</v>
          </cell>
          <cell r="S3023" t="str">
            <v>90001</v>
          </cell>
          <cell r="T3023" t="str">
            <v>1712</v>
          </cell>
          <cell r="U3023" t="str">
            <v>00</v>
          </cell>
          <cell r="V3023" t="str">
            <v>16</v>
          </cell>
          <cell r="W3023" t="str">
            <v>00605</v>
          </cell>
          <cell r="X3023" t="str">
            <v>1</v>
          </cell>
          <cell r="Y3023" t="str">
            <v>20</v>
          </cell>
          <cell r="Z3023" t="str">
            <v>150</v>
          </cell>
          <cell r="AA3023" t="str">
            <v>002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</row>
        <row r="3024">
          <cell r="C3024" t="str">
            <v>132150739000100605002</v>
          </cell>
          <cell r="D3024" t="str">
            <v>2018.29.02.012.2.1.1.2.1.11.045.5073.2.6.5.3.1.E.900.90001.1321.00.16.00605.1.20.150.002</v>
          </cell>
          <cell r="E3024" t="str">
            <v>2018</v>
          </cell>
          <cell r="F3024" t="str">
            <v>29.02</v>
          </cell>
          <cell r="G3024" t="str">
            <v>012</v>
          </cell>
          <cell r="H3024" t="str">
            <v>2.1.1.2.1</v>
          </cell>
          <cell r="I3024" t="str">
            <v>11</v>
          </cell>
          <cell r="J3024" t="str">
            <v>045</v>
          </cell>
          <cell r="K3024" t="str">
            <v>5073</v>
          </cell>
          <cell r="L3024" t="str">
            <v>2</v>
          </cell>
          <cell r="M3024" t="str">
            <v>6</v>
          </cell>
          <cell r="N3024" t="str">
            <v>5</v>
          </cell>
          <cell r="O3024" t="str">
            <v>3</v>
          </cell>
          <cell r="P3024" t="str">
            <v>1</v>
          </cell>
          <cell r="Q3024" t="str">
            <v>E</v>
          </cell>
          <cell r="R3024" t="str">
            <v>900</v>
          </cell>
          <cell r="S3024" t="str">
            <v>90001</v>
          </cell>
          <cell r="T3024" t="str">
            <v>1321</v>
          </cell>
          <cell r="U3024" t="str">
            <v>00</v>
          </cell>
          <cell r="V3024" t="str">
            <v>16</v>
          </cell>
          <cell r="W3024" t="str">
            <v>00605</v>
          </cell>
          <cell r="X3024" t="str">
            <v>1</v>
          </cell>
          <cell r="Y3024" t="str">
            <v>20</v>
          </cell>
          <cell r="Z3024" t="str">
            <v>150</v>
          </cell>
          <cell r="AA3024" t="str">
            <v>002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</row>
        <row r="3025">
          <cell r="C3025" t="str">
            <v>153150769000100605002</v>
          </cell>
          <cell r="D3025" t="str">
            <v>2018.29.02.012.2.1.1.2.1.11.045.5076.2.6.5.3.1.E.900.90001.1531.00.16.00605.1.20.150.002</v>
          </cell>
          <cell r="E3025" t="str">
            <v>2018</v>
          </cell>
          <cell r="F3025" t="str">
            <v>29.02</v>
          </cell>
          <cell r="G3025" t="str">
            <v>012</v>
          </cell>
          <cell r="H3025" t="str">
            <v>2.1.1.2.1</v>
          </cell>
          <cell r="I3025" t="str">
            <v>11</v>
          </cell>
          <cell r="J3025" t="str">
            <v>045</v>
          </cell>
          <cell r="K3025" t="str">
            <v>5076</v>
          </cell>
          <cell r="L3025" t="str">
            <v>2</v>
          </cell>
          <cell r="M3025" t="str">
            <v>6</v>
          </cell>
          <cell r="N3025" t="str">
            <v>5</v>
          </cell>
          <cell r="O3025" t="str">
            <v>3</v>
          </cell>
          <cell r="P3025" t="str">
            <v>1</v>
          </cell>
          <cell r="Q3025" t="str">
            <v>E</v>
          </cell>
          <cell r="R3025" t="str">
            <v>900</v>
          </cell>
          <cell r="S3025" t="str">
            <v>90001</v>
          </cell>
          <cell r="T3025" t="str">
            <v>1531</v>
          </cell>
          <cell r="U3025" t="str">
            <v>00</v>
          </cell>
          <cell r="V3025" t="str">
            <v>16</v>
          </cell>
          <cell r="W3025" t="str">
            <v>00605</v>
          </cell>
          <cell r="X3025" t="str">
            <v>1</v>
          </cell>
          <cell r="Y3025" t="str">
            <v>20</v>
          </cell>
          <cell r="Z3025" t="str">
            <v>150</v>
          </cell>
          <cell r="AA3025" t="str">
            <v>002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</row>
        <row r="3026">
          <cell r="C3026" t="str">
            <v>171550769000100605002</v>
          </cell>
          <cell r="D3026" t="str">
            <v>2018.29.02.012.2.1.1.2.1.11.045.5076.2.6.5.3.1.E.900.90001.1715.00.16.00605.1.20.150.002</v>
          </cell>
          <cell r="E3026" t="str">
            <v>2018</v>
          </cell>
          <cell r="F3026" t="str">
            <v>29.02</v>
          </cell>
          <cell r="G3026" t="str">
            <v>012</v>
          </cell>
          <cell r="H3026" t="str">
            <v>2.1.1.2.1</v>
          </cell>
          <cell r="I3026" t="str">
            <v>11</v>
          </cell>
          <cell r="J3026" t="str">
            <v>045</v>
          </cell>
          <cell r="K3026" t="str">
            <v>5076</v>
          </cell>
          <cell r="L3026" t="str">
            <v>2</v>
          </cell>
          <cell r="M3026" t="str">
            <v>6</v>
          </cell>
          <cell r="N3026" t="str">
            <v>5</v>
          </cell>
          <cell r="O3026" t="str">
            <v>3</v>
          </cell>
          <cell r="P3026" t="str">
            <v>1</v>
          </cell>
          <cell r="Q3026" t="str">
            <v>E</v>
          </cell>
          <cell r="R3026" t="str">
            <v>900</v>
          </cell>
          <cell r="S3026" t="str">
            <v>90001</v>
          </cell>
          <cell r="T3026" t="str">
            <v>1715</v>
          </cell>
          <cell r="U3026" t="str">
            <v>00</v>
          </cell>
          <cell r="V3026" t="str">
            <v>16</v>
          </cell>
          <cell r="W3026" t="str">
            <v>00605</v>
          </cell>
          <cell r="X3026" t="str">
            <v>1</v>
          </cell>
          <cell r="Y3026" t="str">
            <v>20</v>
          </cell>
          <cell r="Z3026" t="str">
            <v>150</v>
          </cell>
          <cell r="AA3026" t="str">
            <v>002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</row>
        <row r="3027">
          <cell r="C3027" t="str">
            <v>142150789000100605002</v>
          </cell>
          <cell r="D3027" t="str">
            <v>2018.29.02.012.2.1.1.2.1.11.045.5078.2.6.5.3.1.E.900.90001.1421.00.16.00605.1.20.150.002</v>
          </cell>
          <cell r="E3027" t="str">
            <v>2018</v>
          </cell>
          <cell r="F3027" t="str">
            <v>29.02</v>
          </cell>
          <cell r="G3027" t="str">
            <v>012</v>
          </cell>
          <cell r="H3027" t="str">
            <v>2.1.1.2.1</v>
          </cell>
          <cell r="I3027" t="str">
            <v>11</v>
          </cell>
          <cell r="J3027" t="str">
            <v>045</v>
          </cell>
          <cell r="K3027" t="str">
            <v>5078</v>
          </cell>
          <cell r="L3027" t="str">
            <v>2</v>
          </cell>
          <cell r="M3027" t="str">
            <v>6</v>
          </cell>
          <cell r="N3027" t="str">
            <v>5</v>
          </cell>
          <cell r="O3027" t="str">
            <v>3</v>
          </cell>
          <cell r="P3027" t="str">
            <v>1</v>
          </cell>
          <cell r="Q3027" t="str">
            <v>E</v>
          </cell>
          <cell r="R3027" t="str">
            <v>900</v>
          </cell>
          <cell r="S3027" t="str">
            <v>90001</v>
          </cell>
          <cell r="T3027" t="str">
            <v>1421</v>
          </cell>
          <cell r="U3027" t="str">
            <v>00</v>
          </cell>
          <cell r="V3027" t="str">
            <v>16</v>
          </cell>
          <cell r="W3027" t="str">
            <v>00605</v>
          </cell>
          <cell r="X3027" t="str">
            <v>1</v>
          </cell>
          <cell r="Y3027" t="str">
            <v>20</v>
          </cell>
          <cell r="Z3027" t="str">
            <v>150</v>
          </cell>
          <cell r="AA3027" t="str">
            <v>002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</row>
        <row r="3028">
          <cell r="C3028" t="str">
            <v>334250789000100605700</v>
          </cell>
          <cell r="D3028" t="str">
            <v>2018.29.02.012.2.1.1.2.1.11.045.5078.2.6.5.3.1.E.900.90001.3342.00.16.00605.1.20.150.700</v>
          </cell>
          <cell r="E3028" t="str">
            <v>2018</v>
          </cell>
          <cell r="F3028" t="str">
            <v>29.02</v>
          </cell>
          <cell r="G3028" t="str">
            <v>012</v>
          </cell>
          <cell r="H3028" t="str">
            <v>2.1.1.2.1</v>
          </cell>
          <cell r="I3028" t="str">
            <v>11</v>
          </cell>
          <cell r="J3028" t="str">
            <v>045</v>
          </cell>
          <cell r="K3028" t="str">
            <v>5078</v>
          </cell>
          <cell r="L3028" t="str">
            <v>2</v>
          </cell>
          <cell r="M3028" t="str">
            <v>6</v>
          </cell>
          <cell r="N3028" t="str">
            <v>5</v>
          </cell>
          <cell r="O3028" t="str">
            <v>3</v>
          </cell>
          <cell r="P3028" t="str">
            <v>1</v>
          </cell>
          <cell r="Q3028" t="str">
            <v>E</v>
          </cell>
          <cell r="R3028" t="str">
            <v>900</v>
          </cell>
          <cell r="S3028" t="str">
            <v>90001</v>
          </cell>
          <cell r="T3028" t="str">
            <v>3342</v>
          </cell>
          <cell r="U3028" t="str">
            <v>00</v>
          </cell>
          <cell r="V3028" t="str">
            <v>16</v>
          </cell>
          <cell r="W3028" t="str">
            <v>00605</v>
          </cell>
          <cell r="X3028" t="str">
            <v>1</v>
          </cell>
          <cell r="Y3028" t="str">
            <v>20</v>
          </cell>
          <cell r="Z3028" t="str">
            <v>150</v>
          </cell>
          <cell r="AA3028" t="str">
            <v>700</v>
          </cell>
          <cell r="AB3028">
            <v>3899</v>
          </cell>
          <cell r="AC3028">
            <v>3899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</row>
        <row r="3029">
          <cell r="C3029" t="str">
            <v>392162243570300605002</v>
          </cell>
          <cell r="D3029" t="str">
            <v>2018.29.02.012.2.1.1.2.1.11.045.6224.2.6.5.3.1.E.357.35703.3921.00.16.00605.1.20.150.002</v>
          </cell>
          <cell r="E3029" t="str">
            <v>2018</v>
          </cell>
          <cell r="F3029" t="str">
            <v>29.02</v>
          </cell>
          <cell r="G3029" t="str">
            <v>012</v>
          </cell>
          <cell r="H3029" t="str">
            <v>2.1.1.2.1</v>
          </cell>
          <cell r="I3029" t="str">
            <v>11</v>
          </cell>
          <cell r="J3029" t="str">
            <v>045</v>
          </cell>
          <cell r="K3029" t="str">
            <v>6224</v>
          </cell>
          <cell r="L3029" t="str">
            <v>2</v>
          </cell>
          <cell r="M3029" t="str">
            <v>6</v>
          </cell>
          <cell r="N3029" t="str">
            <v>5</v>
          </cell>
          <cell r="O3029" t="str">
            <v>3</v>
          </cell>
          <cell r="P3029" t="str">
            <v>1</v>
          </cell>
          <cell r="Q3029" t="str">
            <v>E</v>
          </cell>
          <cell r="R3029" t="str">
            <v>357</v>
          </cell>
          <cell r="S3029" t="str">
            <v>35703</v>
          </cell>
          <cell r="T3029" t="str">
            <v>3921</v>
          </cell>
          <cell r="U3029" t="str">
            <v>00</v>
          </cell>
          <cell r="V3029" t="str">
            <v>16</v>
          </cell>
          <cell r="W3029" t="str">
            <v>00605</v>
          </cell>
          <cell r="X3029" t="str">
            <v>1</v>
          </cell>
          <cell r="Y3029" t="str">
            <v>20</v>
          </cell>
          <cell r="Z3029" t="str">
            <v>150</v>
          </cell>
          <cell r="AA3029" t="str">
            <v>002</v>
          </cell>
          <cell r="AB3029">
            <v>3183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3183</v>
          </cell>
        </row>
        <row r="3030">
          <cell r="C3030" t="str">
            <v>37216224357G400605002</v>
          </cell>
          <cell r="D3030" t="str">
            <v>2018.29.02.012.2.1.1.2.1.11.045.6224.2.6.5.3.1.E.357.357G4.3721.00.16.00605.1.20.150.002</v>
          </cell>
          <cell r="E3030" t="str">
            <v>2018</v>
          </cell>
          <cell r="F3030" t="str">
            <v>29.02</v>
          </cell>
          <cell r="G3030" t="str">
            <v>012</v>
          </cell>
          <cell r="H3030" t="str">
            <v>2.1.1.2.1</v>
          </cell>
          <cell r="I3030" t="str">
            <v>11</v>
          </cell>
          <cell r="J3030" t="str">
            <v>045</v>
          </cell>
          <cell r="K3030" t="str">
            <v>6224</v>
          </cell>
          <cell r="L3030" t="str">
            <v>2</v>
          </cell>
          <cell r="M3030" t="str">
            <v>6</v>
          </cell>
          <cell r="N3030" t="str">
            <v>5</v>
          </cell>
          <cell r="O3030" t="str">
            <v>3</v>
          </cell>
          <cell r="P3030" t="str">
            <v>1</v>
          </cell>
          <cell r="Q3030" t="str">
            <v>E</v>
          </cell>
          <cell r="R3030" t="str">
            <v>357</v>
          </cell>
          <cell r="S3030" t="str">
            <v>357G4</v>
          </cell>
          <cell r="T3030" t="str">
            <v>3721</v>
          </cell>
          <cell r="U3030" t="str">
            <v>00</v>
          </cell>
          <cell r="V3030" t="str">
            <v>16</v>
          </cell>
          <cell r="W3030" t="str">
            <v>00605</v>
          </cell>
          <cell r="X3030" t="str">
            <v>1</v>
          </cell>
          <cell r="Y3030" t="str">
            <v>20</v>
          </cell>
          <cell r="Z3030" t="str">
            <v>150</v>
          </cell>
          <cell r="AA3030" t="str">
            <v>002</v>
          </cell>
          <cell r="AB3030">
            <v>500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500</v>
          </cell>
        </row>
        <row r="3031">
          <cell r="C3031" t="str">
            <v>17126225357D100605002</v>
          </cell>
          <cell r="D3031" t="str">
            <v>2018.29.02.012.2.1.1.2.1.11.045.6225.2.6.5.3.1.E.357.357D1.1712.00.16.00605.1.20.150.002</v>
          </cell>
          <cell r="E3031" t="str">
            <v>2018</v>
          </cell>
          <cell r="F3031" t="str">
            <v>29.02</v>
          </cell>
          <cell r="G3031" t="str">
            <v>012</v>
          </cell>
          <cell r="H3031" t="str">
            <v>2.1.1.2.1</v>
          </cell>
          <cell r="I3031" t="str">
            <v>11</v>
          </cell>
          <cell r="J3031" t="str">
            <v>045</v>
          </cell>
          <cell r="K3031" t="str">
            <v>6225</v>
          </cell>
          <cell r="L3031" t="str">
            <v>2</v>
          </cell>
          <cell r="M3031" t="str">
            <v>6</v>
          </cell>
          <cell r="N3031" t="str">
            <v>5</v>
          </cell>
          <cell r="O3031" t="str">
            <v>3</v>
          </cell>
          <cell r="P3031" t="str">
            <v>1</v>
          </cell>
          <cell r="Q3031" t="str">
            <v>E</v>
          </cell>
          <cell r="R3031" t="str">
            <v>357</v>
          </cell>
          <cell r="S3031" t="str">
            <v>357D1</v>
          </cell>
          <cell r="T3031" t="str">
            <v>1712</v>
          </cell>
          <cell r="U3031" t="str">
            <v>00</v>
          </cell>
          <cell r="V3031" t="str">
            <v>16</v>
          </cell>
          <cell r="W3031" t="str">
            <v>00605</v>
          </cell>
          <cell r="X3031" t="str">
            <v>1</v>
          </cell>
          <cell r="Y3031" t="str">
            <v>20</v>
          </cell>
          <cell r="Z3031" t="str">
            <v>150</v>
          </cell>
          <cell r="AA3031" t="str">
            <v>002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</row>
        <row r="3032">
          <cell r="C3032" t="str">
            <v>26116225357G400605002</v>
          </cell>
          <cell r="D3032" t="str">
            <v>2018.29.02.012.2.1.1.2.1.11.045.6225.2.6.5.3.1.E.357.357G4.2611.00.16.00605.1.20.150.002</v>
          </cell>
          <cell r="E3032" t="str">
            <v>2018</v>
          </cell>
          <cell r="F3032" t="str">
            <v>29.02</v>
          </cell>
          <cell r="G3032" t="str">
            <v>012</v>
          </cell>
          <cell r="H3032" t="str">
            <v>2.1.1.2.1</v>
          </cell>
          <cell r="I3032" t="str">
            <v>11</v>
          </cell>
          <cell r="J3032" t="str">
            <v>045</v>
          </cell>
          <cell r="K3032" t="str">
            <v>6225</v>
          </cell>
          <cell r="L3032" t="str">
            <v>2</v>
          </cell>
          <cell r="M3032" t="str">
            <v>6</v>
          </cell>
          <cell r="N3032" t="str">
            <v>5</v>
          </cell>
          <cell r="O3032" t="str">
            <v>3</v>
          </cell>
          <cell r="P3032" t="str">
            <v>1</v>
          </cell>
          <cell r="Q3032" t="str">
            <v>E</v>
          </cell>
          <cell r="R3032" t="str">
            <v>357</v>
          </cell>
          <cell r="S3032" t="str">
            <v>357G4</v>
          </cell>
          <cell r="T3032" t="str">
            <v>2611</v>
          </cell>
          <cell r="U3032" t="str">
            <v>00</v>
          </cell>
          <cell r="V3032" t="str">
            <v>16</v>
          </cell>
          <cell r="W3032" t="str">
            <v>00605</v>
          </cell>
          <cell r="X3032" t="str">
            <v>1</v>
          </cell>
          <cell r="Y3032" t="str">
            <v>20</v>
          </cell>
          <cell r="Z3032" t="str">
            <v>150</v>
          </cell>
          <cell r="AA3032" t="str">
            <v>002</v>
          </cell>
          <cell r="AB3032">
            <v>6000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6000</v>
          </cell>
        </row>
        <row r="3033">
          <cell r="C3033" t="str">
            <v>13116228357D100605002</v>
          </cell>
          <cell r="D3033" t="str">
            <v>2018.29.02.012.2.1.1.2.1.11.045.6228.2.6.5.3.1.E.357.357D1.1311.00.16.00605.1.20.150.002</v>
          </cell>
          <cell r="E3033" t="str">
            <v>2018</v>
          </cell>
          <cell r="F3033" t="str">
            <v>29.02</v>
          </cell>
          <cell r="G3033" t="str">
            <v>012</v>
          </cell>
          <cell r="H3033" t="str">
            <v>2.1.1.2.1</v>
          </cell>
          <cell r="I3033" t="str">
            <v>11</v>
          </cell>
          <cell r="J3033" t="str">
            <v>045</v>
          </cell>
          <cell r="K3033" t="str">
            <v>6228</v>
          </cell>
          <cell r="L3033" t="str">
            <v>2</v>
          </cell>
          <cell r="M3033" t="str">
            <v>6</v>
          </cell>
          <cell r="N3033" t="str">
            <v>5</v>
          </cell>
          <cell r="O3033" t="str">
            <v>3</v>
          </cell>
          <cell r="P3033" t="str">
            <v>1</v>
          </cell>
          <cell r="Q3033" t="str">
            <v>E</v>
          </cell>
          <cell r="R3033" t="str">
            <v>357</v>
          </cell>
          <cell r="S3033" t="str">
            <v>357D1</v>
          </cell>
          <cell r="T3033" t="str">
            <v>1311</v>
          </cell>
          <cell r="U3033" t="str">
            <v>00</v>
          </cell>
          <cell r="V3033" t="str">
            <v>16</v>
          </cell>
          <cell r="W3033" t="str">
            <v>00605</v>
          </cell>
          <cell r="X3033" t="str">
            <v>1</v>
          </cell>
          <cell r="Y3033" t="str">
            <v>20</v>
          </cell>
          <cell r="Z3033" t="str">
            <v>150</v>
          </cell>
          <cell r="AA3033" t="str">
            <v>002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</row>
        <row r="3034">
          <cell r="C3034" t="str">
            <v>14116229357D100605002</v>
          </cell>
          <cell r="D3034" t="str">
            <v>2018.29.02.012.2.1.1.2.1.11.045.6229.2.6.5.3.1.E.357.357D1.1411.00.16.00605.1.20.150.002</v>
          </cell>
          <cell r="E3034" t="str">
            <v>2018</v>
          </cell>
          <cell r="F3034" t="str">
            <v>29.02</v>
          </cell>
          <cell r="G3034" t="str">
            <v>012</v>
          </cell>
          <cell r="H3034" t="str">
            <v>2.1.1.2.1</v>
          </cell>
          <cell r="I3034" t="str">
            <v>11</v>
          </cell>
          <cell r="J3034" t="str">
            <v>045</v>
          </cell>
          <cell r="K3034" t="str">
            <v>6229</v>
          </cell>
          <cell r="L3034" t="str">
            <v>2</v>
          </cell>
          <cell r="M3034" t="str">
            <v>6</v>
          </cell>
          <cell r="N3034" t="str">
            <v>5</v>
          </cell>
          <cell r="O3034" t="str">
            <v>3</v>
          </cell>
          <cell r="P3034" t="str">
            <v>1</v>
          </cell>
          <cell r="Q3034" t="str">
            <v>E</v>
          </cell>
          <cell r="R3034" t="str">
            <v>357</v>
          </cell>
          <cell r="S3034" t="str">
            <v>357D1</v>
          </cell>
          <cell r="T3034" t="str">
            <v>1411</v>
          </cell>
          <cell r="U3034" t="str">
            <v>00</v>
          </cell>
          <cell r="V3034" t="str">
            <v>16</v>
          </cell>
          <cell r="W3034" t="str">
            <v>00605</v>
          </cell>
          <cell r="X3034" t="str">
            <v>1</v>
          </cell>
          <cell r="Y3034" t="str">
            <v>20</v>
          </cell>
          <cell r="Z3034" t="str">
            <v>150</v>
          </cell>
          <cell r="AA3034" t="str">
            <v>002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</row>
        <row r="3035">
          <cell r="C3035" t="str">
            <v>14316229357D100605002</v>
          </cell>
          <cell r="D3035" t="str">
            <v>2018.29.02.012.2.1.1.2.1.11.045.6229.2.6.5.3.1.E.357.357D1.1431.00.16.00605.1.20.150.002</v>
          </cell>
          <cell r="E3035" t="str">
            <v>2018</v>
          </cell>
          <cell r="F3035" t="str">
            <v>29.02</v>
          </cell>
          <cell r="G3035" t="str">
            <v>012</v>
          </cell>
          <cell r="H3035" t="str">
            <v>2.1.1.2.1</v>
          </cell>
          <cell r="I3035" t="str">
            <v>11</v>
          </cell>
          <cell r="J3035" t="str">
            <v>045</v>
          </cell>
          <cell r="K3035" t="str">
            <v>6229</v>
          </cell>
          <cell r="L3035" t="str">
            <v>2</v>
          </cell>
          <cell r="M3035" t="str">
            <v>6</v>
          </cell>
          <cell r="N3035" t="str">
            <v>5</v>
          </cell>
          <cell r="O3035" t="str">
            <v>3</v>
          </cell>
          <cell r="P3035" t="str">
            <v>1</v>
          </cell>
          <cell r="Q3035" t="str">
            <v>E</v>
          </cell>
          <cell r="R3035" t="str">
            <v>357</v>
          </cell>
          <cell r="S3035" t="str">
            <v>357D1</v>
          </cell>
          <cell r="T3035" t="str">
            <v>1431</v>
          </cell>
          <cell r="U3035" t="str">
            <v>00</v>
          </cell>
          <cell r="V3035" t="str">
            <v>16</v>
          </cell>
          <cell r="W3035" t="str">
            <v>00605</v>
          </cell>
          <cell r="X3035" t="str">
            <v>1</v>
          </cell>
          <cell r="Y3035" t="str">
            <v>20</v>
          </cell>
          <cell r="Z3035" t="str">
            <v>150</v>
          </cell>
          <cell r="AA3035" t="str">
            <v>002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</row>
        <row r="3036">
          <cell r="C3036" t="str">
            <v>11316231357D100605002</v>
          </cell>
          <cell r="D3036" t="str">
            <v>2018.29.02.012.2.1.1.2.1.11.045.6231.2.6.5.3.1.E.357.357D1.1131.00.16.00605.1.20.150.002</v>
          </cell>
          <cell r="E3036" t="str">
            <v>2018</v>
          </cell>
          <cell r="F3036" t="str">
            <v>29.02</v>
          </cell>
          <cell r="G3036" t="str">
            <v>012</v>
          </cell>
          <cell r="H3036" t="str">
            <v>2.1.1.2.1</v>
          </cell>
          <cell r="I3036" t="str">
            <v>11</v>
          </cell>
          <cell r="J3036" t="str">
            <v>045</v>
          </cell>
          <cell r="K3036" t="str">
            <v>6231</v>
          </cell>
          <cell r="L3036" t="str">
            <v>2</v>
          </cell>
          <cell r="M3036" t="str">
            <v>6</v>
          </cell>
          <cell r="N3036" t="str">
            <v>5</v>
          </cell>
          <cell r="O3036" t="str">
            <v>3</v>
          </cell>
          <cell r="P3036" t="str">
            <v>1</v>
          </cell>
          <cell r="Q3036" t="str">
            <v>E</v>
          </cell>
          <cell r="R3036" t="str">
            <v>357</v>
          </cell>
          <cell r="S3036" t="str">
            <v>357D1</v>
          </cell>
          <cell r="T3036" t="str">
            <v>1131</v>
          </cell>
          <cell r="U3036" t="str">
            <v>00</v>
          </cell>
          <cell r="V3036" t="str">
            <v>16</v>
          </cell>
          <cell r="W3036" t="str">
            <v>00605</v>
          </cell>
          <cell r="X3036" t="str">
            <v>1</v>
          </cell>
          <cell r="Y3036" t="str">
            <v>20</v>
          </cell>
          <cell r="Z3036" t="str">
            <v>150</v>
          </cell>
          <cell r="AA3036" t="str">
            <v>002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</row>
        <row r="3037">
          <cell r="C3037" t="str">
            <v>37917000356D500605002</v>
          </cell>
          <cell r="D3037" t="str">
            <v>2018.29.02.012.2.1.1.2.1.11.045.7000.2.6.8.3.2.E.356.356D5.3791.00.16.00605.1.20.150.002</v>
          </cell>
          <cell r="E3037" t="str">
            <v>2018</v>
          </cell>
          <cell r="F3037" t="str">
            <v>29.02</v>
          </cell>
          <cell r="G3037" t="str">
            <v>012</v>
          </cell>
          <cell r="H3037" t="str">
            <v>2.1.1.2.1</v>
          </cell>
          <cell r="I3037" t="str">
            <v>11</v>
          </cell>
          <cell r="J3037" t="str">
            <v>045</v>
          </cell>
          <cell r="K3037" t="str">
            <v>7000</v>
          </cell>
          <cell r="L3037" t="str">
            <v>2</v>
          </cell>
          <cell r="M3037" t="str">
            <v>6</v>
          </cell>
          <cell r="N3037" t="str">
            <v>8</v>
          </cell>
          <cell r="O3037" t="str">
            <v>3</v>
          </cell>
          <cell r="P3037" t="str">
            <v>2</v>
          </cell>
          <cell r="Q3037" t="str">
            <v>E</v>
          </cell>
          <cell r="R3037" t="str">
            <v>356</v>
          </cell>
          <cell r="S3037" t="str">
            <v>356D5</v>
          </cell>
          <cell r="T3037" t="str">
            <v>3791</v>
          </cell>
          <cell r="U3037" t="str">
            <v>00</v>
          </cell>
          <cell r="V3037" t="str">
            <v>16</v>
          </cell>
          <cell r="W3037" t="str">
            <v>00605</v>
          </cell>
          <cell r="X3037" t="str">
            <v>1</v>
          </cell>
          <cell r="Y3037" t="str">
            <v>20</v>
          </cell>
          <cell r="Z3037" t="str">
            <v>150</v>
          </cell>
          <cell r="AA3037" t="str">
            <v>002</v>
          </cell>
          <cell r="AB3037">
            <v>282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282</v>
          </cell>
        </row>
        <row r="3038">
          <cell r="C3038" t="str">
            <v>37217000356D600605002</v>
          </cell>
          <cell r="D3038" t="str">
            <v>2018.29.02.012.2.1.1.2.1.11.045.7000.2.6.8.3.2.E.356.356D6.3721.00.16.00605.1.20.150.002</v>
          </cell>
          <cell r="E3038" t="str">
            <v>2018</v>
          </cell>
          <cell r="F3038" t="str">
            <v>29.02</v>
          </cell>
          <cell r="G3038" t="str">
            <v>012</v>
          </cell>
          <cell r="H3038" t="str">
            <v>2.1.1.2.1</v>
          </cell>
          <cell r="I3038" t="str">
            <v>11</v>
          </cell>
          <cell r="J3038" t="str">
            <v>045</v>
          </cell>
          <cell r="K3038" t="str">
            <v>7000</v>
          </cell>
          <cell r="L3038" t="str">
            <v>2</v>
          </cell>
          <cell r="M3038" t="str">
            <v>6</v>
          </cell>
          <cell r="N3038" t="str">
            <v>8</v>
          </cell>
          <cell r="O3038" t="str">
            <v>3</v>
          </cell>
          <cell r="P3038" t="str">
            <v>2</v>
          </cell>
          <cell r="Q3038" t="str">
            <v>E</v>
          </cell>
          <cell r="R3038" t="str">
            <v>356</v>
          </cell>
          <cell r="S3038" t="str">
            <v>356D6</v>
          </cell>
          <cell r="T3038" t="str">
            <v>3721</v>
          </cell>
          <cell r="U3038" t="str">
            <v>00</v>
          </cell>
          <cell r="V3038" t="str">
            <v>16</v>
          </cell>
          <cell r="W3038" t="str">
            <v>00605</v>
          </cell>
          <cell r="X3038" t="str">
            <v>1</v>
          </cell>
          <cell r="Y3038" t="str">
            <v>20</v>
          </cell>
          <cell r="Z3038" t="str">
            <v>150</v>
          </cell>
          <cell r="AA3038" t="str">
            <v>002</v>
          </cell>
          <cell r="AB3038">
            <v>2000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2000</v>
          </cell>
        </row>
        <row r="3039">
          <cell r="C3039" t="str">
            <v>39217010356D300605002</v>
          </cell>
          <cell r="D3039" t="str">
            <v>2018.29.02.012.2.1.1.2.1.11.045.7010.2.6.8.3.2.E.356.356D3.3921.00.16.00605.1.20.150.002</v>
          </cell>
          <cell r="E3039" t="str">
            <v>2018</v>
          </cell>
          <cell r="F3039" t="str">
            <v>29.02</v>
          </cell>
          <cell r="G3039" t="str">
            <v>012</v>
          </cell>
          <cell r="H3039" t="str">
            <v>2.1.1.2.1</v>
          </cell>
          <cell r="I3039" t="str">
            <v>11</v>
          </cell>
          <cell r="J3039" t="str">
            <v>045</v>
          </cell>
          <cell r="K3039" t="str">
            <v>7010</v>
          </cell>
          <cell r="L3039" t="str">
            <v>2</v>
          </cell>
          <cell r="M3039" t="str">
            <v>6</v>
          </cell>
          <cell r="N3039" t="str">
            <v>8</v>
          </cell>
          <cell r="O3039" t="str">
            <v>3</v>
          </cell>
          <cell r="P3039" t="str">
            <v>2</v>
          </cell>
          <cell r="Q3039" t="str">
            <v>E</v>
          </cell>
          <cell r="R3039" t="str">
            <v>356</v>
          </cell>
          <cell r="S3039" t="str">
            <v>356D3</v>
          </cell>
          <cell r="T3039" t="str">
            <v>3921</v>
          </cell>
          <cell r="U3039" t="str">
            <v>00</v>
          </cell>
          <cell r="V3039" t="str">
            <v>16</v>
          </cell>
          <cell r="W3039" t="str">
            <v>00605</v>
          </cell>
          <cell r="X3039" t="str">
            <v>1</v>
          </cell>
          <cell r="Y3039" t="str">
            <v>20</v>
          </cell>
          <cell r="Z3039" t="str">
            <v>150</v>
          </cell>
          <cell r="AA3039" t="str">
            <v>002</v>
          </cell>
          <cell r="AB3039">
            <v>143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143</v>
          </cell>
        </row>
        <row r="3040">
          <cell r="C3040" t="str">
            <v>22127120356D100605002</v>
          </cell>
          <cell r="D3040" t="str">
            <v>2018.29.02.012.2.1.1.2.1.11.045.7120.2.6.8.3.2.E.356.356D1.2212.00.16.00605.1.20.150.002</v>
          </cell>
          <cell r="E3040" t="str">
            <v>2018</v>
          </cell>
          <cell r="F3040" t="str">
            <v>29.02</v>
          </cell>
          <cell r="G3040" t="str">
            <v>012</v>
          </cell>
          <cell r="H3040" t="str">
            <v>2.1.1.2.1</v>
          </cell>
          <cell r="I3040" t="str">
            <v>11</v>
          </cell>
          <cell r="J3040" t="str">
            <v>045</v>
          </cell>
          <cell r="K3040" t="str">
            <v>7120</v>
          </cell>
          <cell r="L3040" t="str">
            <v>2</v>
          </cell>
          <cell r="M3040" t="str">
            <v>6</v>
          </cell>
          <cell r="N3040" t="str">
            <v>8</v>
          </cell>
          <cell r="O3040" t="str">
            <v>3</v>
          </cell>
          <cell r="P3040" t="str">
            <v>2</v>
          </cell>
          <cell r="Q3040" t="str">
            <v>E</v>
          </cell>
          <cell r="R3040" t="str">
            <v>356</v>
          </cell>
          <cell r="S3040" t="str">
            <v>356D1</v>
          </cell>
          <cell r="T3040" t="str">
            <v>2212</v>
          </cell>
          <cell r="U3040" t="str">
            <v>00</v>
          </cell>
          <cell r="V3040" t="str">
            <v>16</v>
          </cell>
          <cell r="W3040" t="str">
            <v>00605</v>
          </cell>
          <cell r="X3040" t="str">
            <v>1</v>
          </cell>
          <cell r="Y3040" t="str">
            <v>20</v>
          </cell>
          <cell r="Z3040" t="str">
            <v>150</v>
          </cell>
          <cell r="AA3040" t="str">
            <v>002</v>
          </cell>
          <cell r="AB3040">
            <v>2575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2575</v>
          </cell>
        </row>
        <row r="3041">
          <cell r="C3041" t="str">
            <v>24917120356D300605002</v>
          </cell>
          <cell r="D3041" t="str">
            <v>2018.29.02.012.2.1.1.2.1.11.045.7120.2.6.8.3.2.E.356.356D3.2491.00.16.00605.1.20.150.002</v>
          </cell>
          <cell r="E3041" t="str">
            <v>2018</v>
          </cell>
          <cell r="F3041" t="str">
            <v>29.02</v>
          </cell>
          <cell r="G3041" t="str">
            <v>012</v>
          </cell>
          <cell r="H3041" t="str">
            <v>2.1.1.2.1</v>
          </cell>
          <cell r="I3041" t="str">
            <v>11</v>
          </cell>
          <cell r="J3041" t="str">
            <v>045</v>
          </cell>
          <cell r="K3041" t="str">
            <v>7120</v>
          </cell>
          <cell r="L3041" t="str">
            <v>2</v>
          </cell>
          <cell r="M3041" t="str">
            <v>6</v>
          </cell>
          <cell r="N3041" t="str">
            <v>8</v>
          </cell>
          <cell r="O3041" t="str">
            <v>3</v>
          </cell>
          <cell r="P3041" t="str">
            <v>2</v>
          </cell>
          <cell r="Q3041" t="str">
            <v>E</v>
          </cell>
          <cell r="R3041" t="str">
            <v>356</v>
          </cell>
          <cell r="S3041" t="str">
            <v>356D3</v>
          </cell>
          <cell r="T3041" t="str">
            <v>2491</v>
          </cell>
          <cell r="U3041" t="str">
            <v>00</v>
          </cell>
          <cell r="V3041" t="str">
            <v>16</v>
          </cell>
          <cell r="W3041" t="str">
            <v>00605</v>
          </cell>
          <cell r="X3041" t="str">
            <v>1</v>
          </cell>
          <cell r="Y3041" t="str">
            <v>20</v>
          </cell>
          <cell r="Z3041" t="str">
            <v>150</v>
          </cell>
          <cell r="AA3041" t="str">
            <v>002</v>
          </cell>
          <cell r="AB3041">
            <v>2500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2500</v>
          </cell>
        </row>
        <row r="3042">
          <cell r="C3042" t="str">
            <v>26127120356D500605609</v>
          </cell>
          <cell r="D3042" t="str">
            <v>2018.29.02.012.2.1.1.2.1.11.045.7120.2.6.8.3.2.E.356.356D5.2612.00.16.00605.1.20.150.609</v>
          </cell>
          <cell r="E3042" t="str">
            <v>2018</v>
          </cell>
          <cell r="F3042" t="str">
            <v>29.02</v>
          </cell>
          <cell r="G3042" t="str">
            <v>012</v>
          </cell>
          <cell r="H3042" t="str">
            <v>2.1.1.2.1</v>
          </cell>
          <cell r="I3042" t="str">
            <v>11</v>
          </cell>
          <cell r="J3042" t="str">
            <v>045</v>
          </cell>
          <cell r="K3042" t="str">
            <v>7120</v>
          </cell>
          <cell r="L3042" t="str">
            <v>2</v>
          </cell>
          <cell r="M3042" t="str">
            <v>6</v>
          </cell>
          <cell r="N3042" t="str">
            <v>8</v>
          </cell>
          <cell r="O3042" t="str">
            <v>3</v>
          </cell>
          <cell r="P3042" t="str">
            <v>2</v>
          </cell>
          <cell r="Q3042" t="str">
            <v>E</v>
          </cell>
          <cell r="R3042" t="str">
            <v>356</v>
          </cell>
          <cell r="S3042" t="str">
            <v>356D5</v>
          </cell>
          <cell r="T3042" t="str">
            <v>2612</v>
          </cell>
          <cell r="U3042" t="str">
            <v>00</v>
          </cell>
          <cell r="V3042" t="str">
            <v>16</v>
          </cell>
          <cell r="W3042" t="str">
            <v>00605</v>
          </cell>
          <cell r="X3042" t="str">
            <v>1</v>
          </cell>
          <cell r="Y3042" t="str">
            <v>20</v>
          </cell>
          <cell r="Z3042" t="str">
            <v>150</v>
          </cell>
          <cell r="AA3042" t="str">
            <v>609</v>
          </cell>
          <cell r="AB3042">
            <v>600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600</v>
          </cell>
        </row>
        <row r="3043">
          <cell r="C3043" t="str">
            <v>17126125357D100605002</v>
          </cell>
          <cell r="D3043" t="str">
            <v>2018.29.02.012.2.1.1.2.1.11.045.6125.2.6.5.3.1.E.357.357D1.1712.00.16.00605.1.20.150.002</v>
          </cell>
          <cell r="E3043" t="str">
            <v>2018</v>
          </cell>
          <cell r="F3043" t="str">
            <v>29.02</v>
          </cell>
          <cell r="G3043" t="str">
            <v>012</v>
          </cell>
          <cell r="H3043" t="str">
            <v>2.1.1.2.1</v>
          </cell>
          <cell r="I3043" t="str">
            <v>11</v>
          </cell>
          <cell r="J3043" t="str">
            <v>045</v>
          </cell>
          <cell r="K3043" t="str">
            <v>6125</v>
          </cell>
          <cell r="L3043" t="str">
            <v>2</v>
          </cell>
          <cell r="M3043" t="str">
            <v>6</v>
          </cell>
          <cell r="N3043" t="str">
            <v>5</v>
          </cell>
          <cell r="O3043" t="str">
            <v>3</v>
          </cell>
          <cell r="P3043" t="str">
            <v>1</v>
          </cell>
          <cell r="Q3043" t="str">
            <v>E</v>
          </cell>
          <cell r="R3043" t="str">
            <v>357</v>
          </cell>
          <cell r="S3043" t="str">
            <v>357D1</v>
          </cell>
          <cell r="T3043" t="str">
            <v>1712</v>
          </cell>
          <cell r="U3043" t="str">
            <v>00</v>
          </cell>
          <cell r="V3043" t="str">
            <v>16</v>
          </cell>
          <cell r="W3043" t="str">
            <v>00605</v>
          </cell>
          <cell r="X3043" t="str">
            <v>1</v>
          </cell>
          <cell r="Y3043" t="str">
            <v>20</v>
          </cell>
          <cell r="Z3043" t="str">
            <v>150</v>
          </cell>
          <cell r="AA3043" t="str">
            <v>002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</row>
        <row r="3044">
          <cell r="C3044" t="str">
            <v>17156224357D100605002</v>
          </cell>
          <cell r="D3044" t="str">
            <v>2018.29.02.012.2.1.1.2.1.11.045.6224.2.6.5.3.1.E.357.357D1.1715.00.16.00605.1.20.150.002</v>
          </cell>
          <cell r="E3044" t="str">
            <v>2018</v>
          </cell>
          <cell r="F3044" t="str">
            <v>29.02</v>
          </cell>
          <cell r="G3044" t="str">
            <v>012</v>
          </cell>
          <cell r="H3044" t="str">
            <v>2.1.1.2.1</v>
          </cell>
          <cell r="I3044" t="str">
            <v>11</v>
          </cell>
          <cell r="J3044" t="str">
            <v>045</v>
          </cell>
          <cell r="K3044" t="str">
            <v>6224</v>
          </cell>
          <cell r="L3044" t="str">
            <v>2</v>
          </cell>
          <cell r="M3044" t="str">
            <v>6</v>
          </cell>
          <cell r="N3044" t="str">
            <v>5</v>
          </cell>
          <cell r="O3044" t="str">
            <v>3</v>
          </cell>
          <cell r="P3044" t="str">
            <v>1</v>
          </cell>
          <cell r="Q3044" t="str">
            <v>E</v>
          </cell>
          <cell r="R3044" t="str">
            <v>357</v>
          </cell>
          <cell r="S3044" t="str">
            <v>357D1</v>
          </cell>
          <cell r="T3044" t="str">
            <v>1715</v>
          </cell>
          <cell r="U3044" t="str">
            <v>00</v>
          </cell>
          <cell r="V3044" t="str">
            <v>16</v>
          </cell>
          <cell r="W3044" t="str">
            <v>00605</v>
          </cell>
          <cell r="X3044" t="str">
            <v>1</v>
          </cell>
          <cell r="Y3044" t="str">
            <v>20</v>
          </cell>
          <cell r="Z3044" t="str">
            <v>150</v>
          </cell>
          <cell r="AA3044" t="str">
            <v>002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</row>
        <row r="3045">
          <cell r="C3045" t="str">
            <v>11316225357D100605002</v>
          </cell>
          <cell r="D3045" t="str">
            <v>2018.29.02.012.2.1.1.2.1.11.045.6225.2.6.5.3.1.E.357.357D1.1131.00.16.00605.1.20.150.002</v>
          </cell>
          <cell r="E3045" t="str">
            <v>2018</v>
          </cell>
          <cell r="F3045" t="str">
            <v>29.02</v>
          </cell>
          <cell r="G3045" t="str">
            <v>012</v>
          </cell>
          <cell r="H3045" t="str">
            <v>2.1.1.2.1</v>
          </cell>
          <cell r="I3045" t="str">
            <v>11</v>
          </cell>
          <cell r="J3045" t="str">
            <v>045</v>
          </cell>
          <cell r="K3045" t="str">
            <v>6225</v>
          </cell>
          <cell r="L3045" t="str">
            <v>2</v>
          </cell>
          <cell r="M3045" t="str">
            <v>6</v>
          </cell>
          <cell r="N3045" t="str">
            <v>5</v>
          </cell>
          <cell r="O3045" t="str">
            <v>3</v>
          </cell>
          <cell r="P3045" t="str">
            <v>1</v>
          </cell>
          <cell r="Q3045" t="str">
            <v>E</v>
          </cell>
          <cell r="R3045" t="str">
            <v>357</v>
          </cell>
          <cell r="S3045" t="str">
            <v>357D1</v>
          </cell>
          <cell r="T3045" t="str">
            <v>1131</v>
          </cell>
          <cell r="U3045" t="str">
            <v>00</v>
          </cell>
          <cell r="V3045" t="str">
            <v>16</v>
          </cell>
          <cell r="W3045" t="str">
            <v>00605</v>
          </cell>
          <cell r="X3045" t="str">
            <v>1</v>
          </cell>
          <cell r="Y3045" t="str">
            <v>20</v>
          </cell>
          <cell r="Z3045" t="str">
            <v>150</v>
          </cell>
          <cell r="AA3045" t="str">
            <v>002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</row>
        <row r="3046">
          <cell r="C3046" t="str">
            <v>17126226357D100605002</v>
          </cell>
          <cell r="D3046" t="str">
            <v>2018.29.02.012.2.1.1.2.1.11.045.6226.2.6.5.3.1.E.357.357D1.1712.00.16.00605.1.20.150.002</v>
          </cell>
          <cell r="E3046" t="str">
            <v>2018</v>
          </cell>
          <cell r="F3046" t="str">
            <v>29.02</v>
          </cell>
          <cell r="G3046" t="str">
            <v>012</v>
          </cell>
          <cell r="H3046" t="str">
            <v>2.1.1.2.1</v>
          </cell>
          <cell r="I3046" t="str">
            <v>11</v>
          </cell>
          <cell r="J3046" t="str">
            <v>045</v>
          </cell>
          <cell r="K3046" t="str">
            <v>6226</v>
          </cell>
          <cell r="L3046" t="str">
            <v>2</v>
          </cell>
          <cell r="M3046" t="str">
            <v>6</v>
          </cell>
          <cell r="N3046" t="str">
            <v>5</v>
          </cell>
          <cell r="O3046" t="str">
            <v>3</v>
          </cell>
          <cell r="P3046" t="str">
            <v>1</v>
          </cell>
          <cell r="Q3046" t="str">
            <v>E</v>
          </cell>
          <cell r="R3046" t="str">
            <v>357</v>
          </cell>
          <cell r="S3046" t="str">
            <v>357D1</v>
          </cell>
          <cell r="T3046" t="str">
            <v>1712</v>
          </cell>
          <cell r="U3046" t="str">
            <v>00</v>
          </cell>
          <cell r="V3046" t="str">
            <v>16</v>
          </cell>
          <cell r="W3046" t="str">
            <v>00605</v>
          </cell>
          <cell r="X3046" t="str">
            <v>1</v>
          </cell>
          <cell r="Y3046" t="str">
            <v>20</v>
          </cell>
          <cell r="Z3046" t="str">
            <v>150</v>
          </cell>
          <cell r="AA3046" t="str">
            <v>002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</row>
        <row r="3047">
          <cell r="C3047" t="str">
            <v>261162273570300605002</v>
          </cell>
          <cell r="D3047" t="str">
            <v>2018.29.02.012.2.1.1.2.1.11.045.6227.2.6.5.3.1.E.357.35703.2611.00.16.00605.1.20.150.002</v>
          </cell>
          <cell r="E3047" t="str">
            <v>2018</v>
          </cell>
          <cell r="F3047" t="str">
            <v>29.02</v>
          </cell>
          <cell r="G3047" t="str">
            <v>012</v>
          </cell>
          <cell r="H3047" t="str">
            <v>2.1.1.2.1</v>
          </cell>
          <cell r="I3047" t="str">
            <v>11</v>
          </cell>
          <cell r="J3047" t="str">
            <v>045</v>
          </cell>
          <cell r="K3047" t="str">
            <v>6227</v>
          </cell>
          <cell r="L3047" t="str">
            <v>2</v>
          </cell>
          <cell r="M3047" t="str">
            <v>6</v>
          </cell>
          <cell r="N3047" t="str">
            <v>5</v>
          </cell>
          <cell r="O3047" t="str">
            <v>3</v>
          </cell>
          <cell r="P3047" t="str">
            <v>1</v>
          </cell>
          <cell r="Q3047" t="str">
            <v>E</v>
          </cell>
          <cell r="R3047" t="str">
            <v>357</v>
          </cell>
          <cell r="S3047" t="str">
            <v>35703</v>
          </cell>
          <cell r="T3047" t="str">
            <v>2611</v>
          </cell>
          <cell r="U3047" t="str">
            <v>00</v>
          </cell>
          <cell r="V3047" t="str">
            <v>16</v>
          </cell>
          <cell r="W3047" t="str">
            <v>00605</v>
          </cell>
          <cell r="X3047" t="str">
            <v>1</v>
          </cell>
          <cell r="Y3047" t="str">
            <v>20</v>
          </cell>
          <cell r="Z3047" t="str">
            <v>150</v>
          </cell>
          <cell r="AA3047" t="str">
            <v>002</v>
          </cell>
          <cell r="AB3047">
            <v>2745.11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2745.11</v>
          </cell>
        </row>
        <row r="3048">
          <cell r="C3048" t="str">
            <v>37216227357G400605002</v>
          </cell>
          <cell r="D3048" t="str">
            <v>2018.29.02.012.2.1.1.2.1.11.045.6227.2.6.5.3.1.E.357.357G4.3721.00.16.00605.1.20.150.002</v>
          </cell>
          <cell r="E3048" t="str">
            <v>2018</v>
          </cell>
          <cell r="F3048" t="str">
            <v>29.02</v>
          </cell>
          <cell r="G3048" t="str">
            <v>012</v>
          </cell>
          <cell r="H3048" t="str">
            <v>2.1.1.2.1</v>
          </cell>
          <cell r="I3048" t="str">
            <v>11</v>
          </cell>
          <cell r="J3048" t="str">
            <v>045</v>
          </cell>
          <cell r="K3048" t="str">
            <v>6227</v>
          </cell>
          <cell r="L3048" t="str">
            <v>2</v>
          </cell>
          <cell r="M3048" t="str">
            <v>6</v>
          </cell>
          <cell r="N3048" t="str">
            <v>5</v>
          </cell>
          <cell r="O3048" t="str">
            <v>3</v>
          </cell>
          <cell r="P3048" t="str">
            <v>1</v>
          </cell>
          <cell r="Q3048" t="str">
            <v>E</v>
          </cell>
          <cell r="R3048" t="str">
            <v>357</v>
          </cell>
          <cell r="S3048" t="str">
            <v>357G4</v>
          </cell>
          <cell r="T3048" t="str">
            <v>3721</v>
          </cell>
          <cell r="U3048" t="str">
            <v>00</v>
          </cell>
          <cell r="V3048" t="str">
            <v>16</v>
          </cell>
          <cell r="W3048" t="str">
            <v>00605</v>
          </cell>
          <cell r="X3048" t="str">
            <v>1</v>
          </cell>
          <cell r="Y3048" t="str">
            <v>20</v>
          </cell>
          <cell r="Z3048" t="str">
            <v>150</v>
          </cell>
          <cell r="AA3048" t="str">
            <v>002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</row>
        <row r="3049">
          <cell r="C3049" t="str">
            <v>372162303570300605002</v>
          </cell>
          <cell r="D3049" t="str">
            <v>2018.29.02.012.2.1.1.2.1.11.045.6230.2.6.5.3.1.E.357.35703.3721.00.16.00605.1.20.150.002</v>
          </cell>
          <cell r="E3049" t="str">
            <v>2018</v>
          </cell>
          <cell r="F3049" t="str">
            <v>29.02</v>
          </cell>
          <cell r="G3049" t="str">
            <v>012</v>
          </cell>
          <cell r="H3049" t="str">
            <v>2.1.1.2.1</v>
          </cell>
          <cell r="I3049" t="str">
            <v>11</v>
          </cell>
          <cell r="J3049" t="str">
            <v>045</v>
          </cell>
          <cell r="K3049" t="str">
            <v>6230</v>
          </cell>
          <cell r="L3049" t="str">
            <v>2</v>
          </cell>
          <cell r="M3049" t="str">
            <v>6</v>
          </cell>
          <cell r="N3049" t="str">
            <v>5</v>
          </cell>
          <cell r="O3049" t="str">
            <v>3</v>
          </cell>
          <cell r="P3049" t="str">
            <v>1</v>
          </cell>
          <cell r="Q3049" t="str">
            <v>E</v>
          </cell>
          <cell r="R3049" t="str">
            <v>357</v>
          </cell>
          <cell r="S3049" t="str">
            <v>35703</v>
          </cell>
          <cell r="T3049" t="str">
            <v>3721</v>
          </cell>
          <cell r="U3049" t="str">
            <v>00</v>
          </cell>
          <cell r="V3049" t="str">
            <v>16</v>
          </cell>
          <cell r="W3049" t="str">
            <v>00605</v>
          </cell>
          <cell r="X3049" t="str">
            <v>1</v>
          </cell>
          <cell r="Y3049" t="str">
            <v>20</v>
          </cell>
          <cell r="Z3049" t="str">
            <v>150</v>
          </cell>
          <cell r="AA3049" t="str">
            <v>002</v>
          </cell>
          <cell r="AB3049">
            <v>1109.8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1109.8</v>
          </cell>
        </row>
        <row r="3050">
          <cell r="C3050" t="str">
            <v>13116230357D100605002</v>
          </cell>
          <cell r="D3050" t="str">
            <v>2018.29.02.012.2.1.1.2.1.11.045.6230.2.6.5.3.1.E.357.357D1.1311.00.16.00605.1.20.150.002</v>
          </cell>
          <cell r="E3050" t="str">
            <v>2018</v>
          </cell>
          <cell r="F3050" t="str">
            <v>29.02</v>
          </cell>
          <cell r="G3050" t="str">
            <v>012</v>
          </cell>
          <cell r="H3050" t="str">
            <v>2.1.1.2.1</v>
          </cell>
          <cell r="I3050" t="str">
            <v>11</v>
          </cell>
          <cell r="J3050" t="str">
            <v>045</v>
          </cell>
          <cell r="K3050" t="str">
            <v>6230</v>
          </cell>
          <cell r="L3050" t="str">
            <v>2</v>
          </cell>
          <cell r="M3050" t="str">
            <v>6</v>
          </cell>
          <cell r="N3050" t="str">
            <v>5</v>
          </cell>
          <cell r="O3050" t="str">
            <v>3</v>
          </cell>
          <cell r="P3050" t="str">
            <v>1</v>
          </cell>
          <cell r="Q3050" t="str">
            <v>E</v>
          </cell>
          <cell r="R3050" t="str">
            <v>357</v>
          </cell>
          <cell r="S3050" t="str">
            <v>357D1</v>
          </cell>
          <cell r="T3050" t="str">
            <v>1311</v>
          </cell>
          <cell r="U3050" t="str">
            <v>00</v>
          </cell>
          <cell r="V3050" t="str">
            <v>16</v>
          </cell>
          <cell r="W3050" t="str">
            <v>00605</v>
          </cell>
          <cell r="X3050" t="str">
            <v>1</v>
          </cell>
          <cell r="Y3050" t="str">
            <v>20</v>
          </cell>
          <cell r="Z3050" t="str">
            <v>150</v>
          </cell>
          <cell r="AA3050" t="str">
            <v>002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</row>
        <row r="3051">
          <cell r="C3051" t="str">
            <v>372162323570300605002</v>
          </cell>
          <cell r="D3051" t="str">
            <v>2018.29.02.012.2.1.1.2.1.11.045.6232.2.6.5.3.1.E.357.35703.3721.00.16.00605.1.20.150.002</v>
          </cell>
          <cell r="E3051" t="str">
            <v>2018</v>
          </cell>
          <cell r="F3051" t="str">
            <v>29.02</v>
          </cell>
          <cell r="G3051" t="str">
            <v>012</v>
          </cell>
          <cell r="H3051" t="str">
            <v>2.1.1.2.1</v>
          </cell>
          <cell r="I3051" t="str">
            <v>11</v>
          </cell>
          <cell r="J3051" t="str">
            <v>045</v>
          </cell>
          <cell r="K3051" t="str">
            <v>6232</v>
          </cell>
          <cell r="L3051" t="str">
            <v>2</v>
          </cell>
          <cell r="M3051" t="str">
            <v>6</v>
          </cell>
          <cell r="N3051" t="str">
            <v>5</v>
          </cell>
          <cell r="O3051" t="str">
            <v>3</v>
          </cell>
          <cell r="P3051" t="str">
            <v>1</v>
          </cell>
          <cell r="Q3051" t="str">
            <v>E</v>
          </cell>
          <cell r="R3051" t="str">
            <v>357</v>
          </cell>
          <cell r="S3051" t="str">
            <v>35703</v>
          </cell>
          <cell r="T3051" t="str">
            <v>3721</v>
          </cell>
          <cell r="U3051" t="str">
            <v>00</v>
          </cell>
          <cell r="V3051" t="str">
            <v>16</v>
          </cell>
          <cell r="W3051" t="str">
            <v>00605</v>
          </cell>
          <cell r="X3051" t="str">
            <v>1</v>
          </cell>
          <cell r="Y3051" t="str">
            <v>20</v>
          </cell>
          <cell r="Z3051" t="str">
            <v>150</v>
          </cell>
          <cell r="AA3051" t="str">
            <v>002</v>
          </cell>
          <cell r="AB3051">
            <v>500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500</v>
          </cell>
        </row>
        <row r="3052">
          <cell r="C3052" t="str">
            <v>11316232357D100605002</v>
          </cell>
          <cell r="D3052" t="str">
            <v>2018.29.02.012.2.1.1.2.1.11.045.6232.2.6.5.3.1.E.357.357D1.1131.00.16.00605.1.20.150.002</v>
          </cell>
          <cell r="E3052" t="str">
            <v>2018</v>
          </cell>
          <cell r="F3052" t="str">
            <v>29.02</v>
          </cell>
          <cell r="G3052" t="str">
            <v>012</v>
          </cell>
          <cell r="H3052" t="str">
            <v>2.1.1.2.1</v>
          </cell>
          <cell r="I3052" t="str">
            <v>11</v>
          </cell>
          <cell r="J3052" t="str">
            <v>045</v>
          </cell>
          <cell r="K3052" t="str">
            <v>6232</v>
          </cell>
          <cell r="L3052" t="str">
            <v>2</v>
          </cell>
          <cell r="M3052" t="str">
            <v>6</v>
          </cell>
          <cell r="N3052" t="str">
            <v>5</v>
          </cell>
          <cell r="O3052" t="str">
            <v>3</v>
          </cell>
          <cell r="P3052" t="str">
            <v>1</v>
          </cell>
          <cell r="Q3052" t="str">
            <v>E</v>
          </cell>
          <cell r="R3052" t="str">
            <v>357</v>
          </cell>
          <cell r="S3052" t="str">
            <v>357D1</v>
          </cell>
          <cell r="T3052" t="str">
            <v>1131</v>
          </cell>
          <cell r="U3052" t="str">
            <v>00</v>
          </cell>
          <cell r="V3052" t="str">
            <v>16</v>
          </cell>
          <cell r="W3052" t="str">
            <v>00605</v>
          </cell>
          <cell r="X3052" t="str">
            <v>1</v>
          </cell>
          <cell r="Y3052" t="str">
            <v>20</v>
          </cell>
          <cell r="Z3052" t="str">
            <v>150</v>
          </cell>
          <cell r="AA3052" t="str">
            <v>002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</row>
        <row r="3053">
          <cell r="C3053" t="str">
            <v>37216232357G400605002</v>
          </cell>
          <cell r="D3053" t="str">
            <v>2018.29.02.012.2.1.1.2.1.11.045.6232.2.6.5.3.1.E.357.357G4.3721.00.16.00605.1.20.150.002</v>
          </cell>
          <cell r="E3053" t="str">
            <v>2018</v>
          </cell>
          <cell r="F3053" t="str">
            <v>29.02</v>
          </cell>
          <cell r="G3053" t="str">
            <v>012</v>
          </cell>
          <cell r="H3053" t="str">
            <v>2.1.1.2.1</v>
          </cell>
          <cell r="I3053" t="str">
            <v>11</v>
          </cell>
          <cell r="J3053" t="str">
            <v>045</v>
          </cell>
          <cell r="K3053" t="str">
            <v>6232</v>
          </cell>
          <cell r="L3053" t="str">
            <v>2</v>
          </cell>
          <cell r="M3053" t="str">
            <v>6</v>
          </cell>
          <cell r="N3053" t="str">
            <v>5</v>
          </cell>
          <cell r="O3053" t="str">
            <v>3</v>
          </cell>
          <cell r="P3053" t="str">
            <v>1</v>
          </cell>
          <cell r="Q3053" t="str">
            <v>E</v>
          </cell>
          <cell r="R3053" t="str">
            <v>357</v>
          </cell>
          <cell r="S3053" t="str">
            <v>357G4</v>
          </cell>
          <cell r="T3053" t="str">
            <v>3721</v>
          </cell>
          <cell r="U3053" t="str">
            <v>00</v>
          </cell>
          <cell r="V3053" t="str">
            <v>16</v>
          </cell>
          <cell r="W3053" t="str">
            <v>00605</v>
          </cell>
          <cell r="X3053" t="str">
            <v>1</v>
          </cell>
          <cell r="Y3053" t="str">
            <v>20</v>
          </cell>
          <cell r="Z3053" t="str">
            <v>150</v>
          </cell>
          <cell r="AA3053" t="str">
            <v>002</v>
          </cell>
          <cell r="AB3053">
            <v>480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480</v>
          </cell>
        </row>
        <row r="3054">
          <cell r="C3054" t="str">
            <v>17156233357D100605002</v>
          </cell>
          <cell r="D3054" t="str">
            <v>2018.29.02.012.2.1.1.2.1.11.045.6233.2.6.5.3.1.E.357.357D1.1715.00.16.00605.1.20.150.002</v>
          </cell>
          <cell r="E3054" t="str">
            <v>2018</v>
          </cell>
          <cell r="F3054" t="str">
            <v>29.02</v>
          </cell>
          <cell r="G3054" t="str">
            <v>012</v>
          </cell>
          <cell r="H3054" t="str">
            <v>2.1.1.2.1</v>
          </cell>
          <cell r="I3054" t="str">
            <v>11</v>
          </cell>
          <cell r="J3054" t="str">
            <v>045</v>
          </cell>
          <cell r="K3054" t="str">
            <v>6233</v>
          </cell>
          <cell r="L3054" t="str">
            <v>2</v>
          </cell>
          <cell r="M3054" t="str">
            <v>6</v>
          </cell>
          <cell r="N3054" t="str">
            <v>5</v>
          </cell>
          <cell r="O3054" t="str">
            <v>3</v>
          </cell>
          <cell r="P3054" t="str">
            <v>1</v>
          </cell>
          <cell r="Q3054" t="str">
            <v>E</v>
          </cell>
          <cell r="R3054" t="str">
            <v>357</v>
          </cell>
          <cell r="S3054" t="str">
            <v>357D1</v>
          </cell>
          <cell r="T3054" t="str">
            <v>1715</v>
          </cell>
          <cell r="U3054" t="str">
            <v>00</v>
          </cell>
          <cell r="V3054" t="str">
            <v>16</v>
          </cell>
          <cell r="W3054" t="str">
            <v>00605</v>
          </cell>
          <cell r="X3054" t="str">
            <v>1</v>
          </cell>
          <cell r="Y3054" t="str">
            <v>20</v>
          </cell>
          <cell r="Z3054" t="str">
            <v>150</v>
          </cell>
          <cell r="AA3054" t="str">
            <v>002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</row>
        <row r="3055">
          <cell r="C3055" t="str">
            <v>26117000356D100605002</v>
          </cell>
          <cell r="D3055" t="str">
            <v>2018.29.02.012.2.1.1.2.1.11.045.7000.2.6.8.3.2.E.356.356D1.2611.00.16.00605.1.20.150.002</v>
          </cell>
          <cell r="E3055" t="str">
            <v>2018</v>
          </cell>
          <cell r="F3055" t="str">
            <v>29.02</v>
          </cell>
          <cell r="G3055" t="str">
            <v>012</v>
          </cell>
          <cell r="H3055" t="str">
            <v>2.1.1.2.1</v>
          </cell>
          <cell r="I3055" t="str">
            <v>11</v>
          </cell>
          <cell r="J3055" t="str">
            <v>045</v>
          </cell>
          <cell r="K3055" t="str">
            <v>7000</v>
          </cell>
          <cell r="L3055" t="str">
            <v>2</v>
          </cell>
          <cell r="M3055" t="str">
            <v>6</v>
          </cell>
          <cell r="N3055" t="str">
            <v>8</v>
          </cell>
          <cell r="O3055" t="str">
            <v>3</v>
          </cell>
          <cell r="P3055" t="str">
            <v>2</v>
          </cell>
          <cell r="Q3055" t="str">
            <v>E</v>
          </cell>
          <cell r="R3055" t="str">
            <v>356</v>
          </cell>
          <cell r="S3055" t="str">
            <v>356D1</v>
          </cell>
          <cell r="T3055" t="str">
            <v>2611</v>
          </cell>
          <cell r="U3055" t="str">
            <v>00</v>
          </cell>
          <cell r="V3055" t="str">
            <v>16</v>
          </cell>
          <cell r="W3055" t="str">
            <v>00605</v>
          </cell>
          <cell r="X3055" t="str">
            <v>1</v>
          </cell>
          <cell r="Y3055" t="str">
            <v>20</v>
          </cell>
          <cell r="Z3055" t="str">
            <v>150</v>
          </cell>
          <cell r="AA3055" t="str">
            <v>002</v>
          </cell>
          <cell r="AB3055">
            <v>2044.37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2044.37</v>
          </cell>
        </row>
        <row r="3056">
          <cell r="C3056" t="str">
            <v>11317000356D600605002</v>
          </cell>
          <cell r="D3056" t="str">
            <v>2018.29.02.012.2.1.1.2.1.11.045.7000.2.6.8.3.2.E.356.356D6.1131.00.16.00605.1.20.150.002</v>
          </cell>
          <cell r="E3056" t="str">
            <v>2018</v>
          </cell>
          <cell r="F3056" t="str">
            <v>29.02</v>
          </cell>
          <cell r="G3056" t="str">
            <v>012</v>
          </cell>
          <cell r="H3056" t="str">
            <v>2.1.1.2.1</v>
          </cell>
          <cell r="I3056" t="str">
            <v>11</v>
          </cell>
          <cell r="J3056" t="str">
            <v>045</v>
          </cell>
          <cell r="K3056" t="str">
            <v>7000</v>
          </cell>
          <cell r="L3056" t="str">
            <v>2</v>
          </cell>
          <cell r="M3056" t="str">
            <v>6</v>
          </cell>
          <cell r="N3056" t="str">
            <v>8</v>
          </cell>
          <cell r="O3056" t="str">
            <v>3</v>
          </cell>
          <cell r="P3056" t="str">
            <v>2</v>
          </cell>
          <cell r="Q3056" t="str">
            <v>E</v>
          </cell>
          <cell r="R3056" t="str">
            <v>356</v>
          </cell>
          <cell r="S3056" t="str">
            <v>356D6</v>
          </cell>
          <cell r="T3056" t="str">
            <v>1131</v>
          </cell>
          <cell r="U3056" t="str">
            <v>00</v>
          </cell>
          <cell r="V3056" t="str">
            <v>16</v>
          </cell>
          <cell r="W3056" t="str">
            <v>00605</v>
          </cell>
          <cell r="X3056" t="str">
            <v>1</v>
          </cell>
          <cell r="Y3056" t="str">
            <v>20</v>
          </cell>
          <cell r="Z3056" t="str">
            <v>150</v>
          </cell>
          <cell r="AA3056" t="str">
            <v>002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</row>
        <row r="3057">
          <cell r="C3057" t="str">
            <v>25317130356D600605002</v>
          </cell>
          <cell r="D3057" t="str">
            <v>2018.29.02.012.2.1.1.2.1.11.045.7130.2.6.8.3.2.E.356.356D6.2531.00.16.00605.1.20.150.002</v>
          </cell>
          <cell r="E3057" t="str">
            <v>2018</v>
          </cell>
          <cell r="F3057" t="str">
            <v>29.02</v>
          </cell>
          <cell r="G3057" t="str">
            <v>012</v>
          </cell>
          <cell r="H3057" t="str">
            <v>2.1.1.2.1</v>
          </cell>
          <cell r="I3057" t="str">
            <v>11</v>
          </cell>
          <cell r="J3057" t="str">
            <v>045</v>
          </cell>
          <cell r="K3057" t="str">
            <v>7130</v>
          </cell>
          <cell r="L3057" t="str">
            <v>2</v>
          </cell>
          <cell r="M3057" t="str">
            <v>6</v>
          </cell>
          <cell r="N3057" t="str">
            <v>8</v>
          </cell>
          <cell r="O3057" t="str">
            <v>3</v>
          </cell>
          <cell r="P3057" t="str">
            <v>2</v>
          </cell>
          <cell r="Q3057" t="str">
            <v>E</v>
          </cell>
          <cell r="R3057" t="str">
            <v>356</v>
          </cell>
          <cell r="S3057" t="str">
            <v>356D6</v>
          </cell>
          <cell r="T3057" t="str">
            <v>2531</v>
          </cell>
          <cell r="U3057" t="str">
            <v>00</v>
          </cell>
          <cell r="V3057" t="str">
            <v>16</v>
          </cell>
          <cell r="W3057" t="str">
            <v>00605</v>
          </cell>
          <cell r="X3057" t="str">
            <v>1</v>
          </cell>
          <cell r="Y3057" t="str">
            <v>20</v>
          </cell>
          <cell r="Z3057" t="str">
            <v>150</v>
          </cell>
          <cell r="AA3057" t="str">
            <v>002</v>
          </cell>
          <cell r="AB3057">
            <v>4500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4500</v>
          </cell>
        </row>
        <row r="3058">
          <cell r="C3058" t="str">
            <v>26117130356D700605002</v>
          </cell>
          <cell r="D3058" t="str">
            <v>2018.29.02.012.2.1.1.2.1.11.045.7130.2.6.8.3.2.E.356.356D7.2611.00.16.00605.1.20.150.002</v>
          </cell>
          <cell r="E3058" t="str">
            <v>2018</v>
          </cell>
          <cell r="F3058" t="str">
            <v>29.02</v>
          </cell>
          <cell r="G3058" t="str">
            <v>012</v>
          </cell>
          <cell r="H3058" t="str">
            <v>2.1.1.2.1</v>
          </cell>
          <cell r="I3058" t="str">
            <v>11</v>
          </cell>
          <cell r="J3058" t="str">
            <v>045</v>
          </cell>
          <cell r="K3058" t="str">
            <v>7130</v>
          </cell>
          <cell r="L3058" t="str">
            <v>2</v>
          </cell>
          <cell r="M3058" t="str">
            <v>6</v>
          </cell>
          <cell r="N3058" t="str">
            <v>8</v>
          </cell>
          <cell r="O3058" t="str">
            <v>3</v>
          </cell>
          <cell r="P3058" t="str">
            <v>2</v>
          </cell>
          <cell r="Q3058" t="str">
            <v>E</v>
          </cell>
          <cell r="R3058" t="str">
            <v>356</v>
          </cell>
          <cell r="S3058" t="str">
            <v>356D7</v>
          </cell>
          <cell r="T3058" t="str">
            <v>2611</v>
          </cell>
          <cell r="U3058" t="str">
            <v>00</v>
          </cell>
          <cell r="V3058" t="str">
            <v>16</v>
          </cell>
          <cell r="W3058" t="str">
            <v>00605</v>
          </cell>
          <cell r="X3058" t="str">
            <v>1</v>
          </cell>
          <cell r="Y3058" t="str">
            <v>20</v>
          </cell>
          <cell r="Z3058" t="str">
            <v>150</v>
          </cell>
          <cell r="AA3058" t="str">
            <v>002</v>
          </cell>
          <cell r="AB3058">
            <v>15000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15000</v>
          </cell>
        </row>
        <row r="3059">
          <cell r="C3059" t="str">
            <v>13117200356D300605002</v>
          </cell>
          <cell r="D3059" t="str">
            <v>2018.29.02.012.2.1.1.2.1.11.045.7200.2.6.8.3.2.E.356.356D3.1311.00.16.00605.1.20.150.002</v>
          </cell>
          <cell r="E3059" t="str">
            <v>2018</v>
          </cell>
          <cell r="F3059" t="str">
            <v>29.02</v>
          </cell>
          <cell r="G3059" t="str">
            <v>012</v>
          </cell>
          <cell r="H3059" t="str">
            <v>2.1.1.2.1</v>
          </cell>
          <cell r="I3059" t="str">
            <v>11</v>
          </cell>
          <cell r="J3059" t="str">
            <v>045</v>
          </cell>
          <cell r="K3059" t="str">
            <v>7200</v>
          </cell>
          <cell r="L3059" t="str">
            <v>2</v>
          </cell>
          <cell r="M3059" t="str">
            <v>6</v>
          </cell>
          <cell r="N3059" t="str">
            <v>8</v>
          </cell>
          <cell r="O3059" t="str">
            <v>3</v>
          </cell>
          <cell r="P3059" t="str">
            <v>2</v>
          </cell>
          <cell r="Q3059" t="str">
            <v>E</v>
          </cell>
          <cell r="R3059" t="str">
            <v>356</v>
          </cell>
          <cell r="S3059" t="str">
            <v>356D3</v>
          </cell>
          <cell r="T3059" t="str">
            <v>1311</v>
          </cell>
          <cell r="U3059" t="str">
            <v>00</v>
          </cell>
          <cell r="V3059" t="str">
            <v>16</v>
          </cell>
          <cell r="W3059" t="str">
            <v>00605</v>
          </cell>
          <cell r="X3059" t="str">
            <v>1</v>
          </cell>
          <cell r="Y3059" t="str">
            <v>20</v>
          </cell>
          <cell r="Z3059" t="str">
            <v>150</v>
          </cell>
          <cell r="AA3059" t="str">
            <v>002</v>
          </cell>
          <cell r="AB3059">
            <v>5776.14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5776.14</v>
          </cell>
        </row>
        <row r="3060">
          <cell r="C3060" t="str">
            <v>15437200356D300605002</v>
          </cell>
          <cell r="D3060" t="str">
            <v>2018.29.02.012.2.1.1.2.1.11.045.7200.2.6.8.3.2.E.356.356D3.1543.00.16.00605.1.20.150.002</v>
          </cell>
          <cell r="E3060" t="str">
            <v>2018</v>
          </cell>
          <cell r="F3060" t="str">
            <v>29.02</v>
          </cell>
          <cell r="G3060" t="str">
            <v>012</v>
          </cell>
          <cell r="H3060" t="str">
            <v>2.1.1.2.1</v>
          </cell>
          <cell r="I3060" t="str">
            <v>11</v>
          </cell>
          <cell r="J3060" t="str">
            <v>045</v>
          </cell>
          <cell r="K3060" t="str">
            <v>7200</v>
          </cell>
          <cell r="L3060" t="str">
            <v>2</v>
          </cell>
          <cell r="M3060" t="str">
            <v>6</v>
          </cell>
          <cell r="N3060" t="str">
            <v>8</v>
          </cell>
          <cell r="O3060" t="str">
            <v>3</v>
          </cell>
          <cell r="P3060" t="str">
            <v>2</v>
          </cell>
          <cell r="Q3060" t="str">
            <v>E</v>
          </cell>
          <cell r="R3060" t="str">
            <v>356</v>
          </cell>
          <cell r="S3060" t="str">
            <v>356D3</v>
          </cell>
          <cell r="T3060" t="str">
            <v>1543</v>
          </cell>
          <cell r="U3060" t="str">
            <v>00</v>
          </cell>
          <cell r="V3060" t="str">
            <v>16</v>
          </cell>
          <cell r="W3060" t="str">
            <v>00605</v>
          </cell>
          <cell r="X3060" t="str">
            <v>1</v>
          </cell>
          <cell r="Y3060" t="str">
            <v>20</v>
          </cell>
          <cell r="Z3060" t="str">
            <v>150</v>
          </cell>
          <cell r="AA3060" t="str">
            <v>002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</row>
        <row r="3061">
          <cell r="C3061" t="str">
            <v>51917200356D300605002</v>
          </cell>
          <cell r="D3061" t="str">
            <v>2018.29.02.012.2.1.1.2.1.11.045.7200.2.6.8.3.2.E.356.356D3.5191.00.16.00605.2.20.150.002</v>
          </cell>
          <cell r="E3061" t="str">
            <v>2018</v>
          </cell>
          <cell r="F3061" t="str">
            <v>29.02</v>
          </cell>
          <cell r="G3061" t="str">
            <v>012</v>
          </cell>
          <cell r="H3061" t="str">
            <v>2.1.1.2.1</v>
          </cell>
          <cell r="I3061" t="str">
            <v>11</v>
          </cell>
          <cell r="J3061" t="str">
            <v>045</v>
          </cell>
          <cell r="K3061" t="str">
            <v>7200</v>
          </cell>
          <cell r="L3061" t="str">
            <v>2</v>
          </cell>
          <cell r="M3061" t="str">
            <v>6</v>
          </cell>
          <cell r="N3061" t="str">
            <v>8</v>
          </cell>
          <cell r="O3061" t="str">
            <v>3</v>
          </cell>
          <cell r="P3061" t="str">
            <v>2</v>
          </cell>
          <cell r="Q3061" t="str">
            <v>E</v>
          </cell>
          <cell r="R3061" t="str">
            <v>356</v>
          </cell>
          <cell r="S3061" t="str">
            <v>356D3</v>
          </cell>
          <cell r="T3061" t="str">
            <v>5191</v>
          </cell>
          <cell r="U3061" t="str">
            <v>00</v>
          </cell>
          <cell r="V3061" t="str">
            <v>16</v>
          </cell>
          <cell r="W3061" t="str">
            <v>00605</v>
          </cell>
          <cell r="X3061" t="str">
            <v>2</v>
          </cell>
          <cell r="Y3061" t="str">
            <v>20</v>
          </cell>
          <cell r="Z3061" t="str">
            <v>150</v>
          </cell>
          <cell r="AA3061" t="str">
            <v>002</v>
          </cell>
          <cell r="AB3061">
            <v>0.95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0.95</v>
          </cell>
        </row>
        <row r="3062">
          <cell r="C3062" t="str">
            <v>21217230356D300605002</v>
          </cell>
          <cell r="D3062" t="str">
            <v>2018.29.02.012.2.1.1.2.1.11.045.7230.2.6.8.3.2.E.356.356D3.2121.00.16.00605.1.20.150.002</v>
          </cell>
          <cell r="E3062" t="str">
            <v>2018</v>
          </cell>
          <cell r="F3062" t="str">
            <v>29.02</v>
          </cell>
          <cell r="G3062" t="str">
            <v>012</v>
          </cell>
          <cell r="H3062" t="str">
            <v>2.1.1.2.1</v>
          </cell>
          <cell r="I3062" t="str">
            <v>11</v>
          </cell>
          <cell r="J3062" t="str">
            <v>045</v>
          </cell>
          <cell r="K3062" t="str">
            <v>7230</v>
          </cell>
          <cell r="L3062" t="str">
            <v>2</v>
          </cell>
          <cell r="M3062" t="str">
            <v>6</v>
          </cell>
          <cell r="N3062" t="str">
            <v>8</v>
          </cell>
          <cell r="O3062" t="str">
            <v>3</v>
          </cell>
          <cell r="P3062" t="str">
            <v>2</v>
          </cell>
          <cell r="Q3062" t="str">
            <v>E</v>
          </cell>
          <cell r="R3062" t="str">
            <v>356</v>
          </cell>
          <cell r="S3062" t="str">
            <v>356D3</v>
          </cell>
          <cell r="T3062" t="str">
            <v>2121</v>
          </cell>
          <cell r="U3062" t="str">
            <v>00</v>
          </cell>
          <cell r="V3062" t="str">
            <v>16</v>
          </cell>
          <cell r="W3062" t="str">
            <v>00605</v>
          </cell>
          <cell r="X3062" t="str">
            <v>1</v>
          </cell>
          <cell r="Y3062" t="str">
            <v>20</v>
          </cell>
          <cell r="Z3062" t="str">
            <v>150</v>
          </cell>
          <cell r="AA3062" t="str">
            <v>002</v>
          </cell>
          <cell r="AB3062">
            <v>6000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6000</v>
          </cell>
        </row>
        <row r="3063">
          <cell r="C3063" t="str">
            <v>26117230356D300605002</v>
          </cell>
          <cell r="D3063" t="str">
            <v>2018.29.02.012.2.1.1.2.1.11.045.7230.2.6.8.3.2.E.356.356D3.2611.00.16.00605.1.20.150.002</v>
          </cell>
          <cell r="E3063" t="str">
            <v>2018</v>
          </cell>
          <cell r="F3063" t="str">
            <v>29.02</v>
          </cell>
          <cell r="G3063" t="str">
            <v>012</v>
          </cell>
          <cell r="H3063" t="str">
            <v>2.1.1.2.1</v>
          </cell>
          <cell r="I3063" t="str">
            <v>11</v>
          </cell>
          <cell r="J3063" t="str">
            <v>045</v>
          </cell>
          <cell r="K3063" t="str">
            <v>7230</v>
          </cell>
          <cell r="L3063" t="str">
            <v>2</v>
          </cell>
          <cell r="M3063" t="str">
            <v>6</v>
          </cell>
          <cell r="N3063" t="str">
            <v>8</v>
          </cell>
          <cell r="O3063" t="str">
            <v>3</v>
          </cell>
          <cell r="P3063" t="str">
            <v>2</v>
          </cell>
          <cell r="Q3063" t="str">
            <v>E</v>
          </cell>
          <cell r="R3063" t="str">
            <v>356</v>
          </cell>
          <cell r="S3063" t="str">
            <v>356D3</v>
          </cell>
          <cell r="T3063" t="str">
            <v>2611</v>
          </cell>
          <cell r="U3063" t="str">
            <v>00</v>
          </cell>
          <cell r="V3063" t="str">
            <v>16</v>
          </cell>
          <cell r="W3063" t="str">
            <v>00605</v>
          </cell>
          <cell r="X3063" t="str">
            <v>1</v>
          </cell>
          <cell r="Y3063" t="str">
            <v>20</v>
          </cell>
          <cell r="Z3063" t="str">
            <v>150</v>
          </cell>
          <cell r="AA3063" t="str">
            <v>002</v>
          </cell>
          <cell r="AB3063">
            <v>52104.73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52104.73</v>
          </cell>
        </row>
        <row r="3064">
          <cell r="C3064" t="str">
            <v>33917300356D100605700</v>
          </cell>
          <cell r="D3064" t="str">
            <v>2018.29.02.012.2.1.1.2.1.11.045.7300.2.6.8.3.2.E.356.356D1.3391.00.16.00605.1.20.150.700</v>
          </cell>
          <cell r="E3064" t="str">
            <v>2018</v>
          </cell>
          <cell r="F3064" t="str">
            <v>29.02</v>
          </cell>
          <cell r="G3064" t="str">
            <v>012</v>
          </cell>
          <cell r="H3064" t="str">
            <v>2.1.1.2.1</v>
          </cell>
          <cell r="I3064" t="str">
            <v>11</v>
          </cell>
          <cell r="J3064" t="str">
            <v>045</v>
          </cell>
          <cell r="K3064" t="str">
            <v>7300</v>
          </cell>
          <cell r="L3064" t="str">
            <v>2</v>
          </cell>
          <cell r="M3064" t="str">
            <v>6</v>
          </cell>
          <cell r="N3064" t="str">
            <v>8</v>
          </cell>
          <cell r="O3064" t="str">
            <v>3</v>
          </cell>
          <cell r="P3064" t="str">
            <v>2</v>
          </cell>
          <cell r="Q3064" t="str">
            <v>E</v>
          </cell>
          <cell r="R3064" t="str">
            <v>356</v>
          </cell>
          <cell r="S3064" t="str">
            <v>356D1</v>
          </cell>
          <cell r="T3064" t="str">
            <v>3391</v>
          </cell>
          <cell r="U3064" t="str">
            <v>00</v>
          </cell>
          <cell r="V3064" t="str">
            <v>16</v>
          </cell>
          <cell r="W3064" t="str">
            <v>00605</v>
          </cell>
          <cell r="X3064" t="str">
            <v>1</v>
          </cell>
          <cell r="Y3064" t="str">
            <v>20</v>
          </cell>
          <cell r="Z3064" t="str">
            <v>150</v>
          </cell>
          <cell r="AA3064" t="str">
            <v>700</v>
          </cell>
          <cell r="AB3064">
            <v>64542</v>
          </cell>
          <cell r="AC3064">
            <v>64542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</row>
        <row r="3065">
          <cell r="C3065" t="str">
            <v>39417300356D100605002</v>
          </cell>
          <cell r="D3065" t="str">
            <v>2018.29.02.012.2.1.1.2.1.11.045.7300.2.6.8.3.2.E.356.356D1.3941.00.16.00605.1.20.150.002</v>
          </cell>
          <cell r="E3065" t="str">
            <v>2018</v>
          </cell>
          <cell r="F3065" t="str">
            <v>29.02</v>
          </cell>
          <cell r="G3065" t="str">
            <v>012</v>
          </cell>
          <cell r="H3065" t="str">
            <v>2.1.1.2.1</v>
          </cell>
          <cell r="I3065" t="str">
            <v>11</v>
          </cell>
          <cell r="J3065" t="str">
            <v>045</v>
          </cell>
          <cell r="K3065" t="str">
            <v>7300</v>
          </cell>
          <cell r="L3065" t="str">
            <v>2</v>
          </cell>
          <cell r="M3065" t="str">
            <v>6</v>
          </cell>
          <cell r="N3065" t="str">
            <v>8</v>
          </cell>
          <cell r="O3065" t="str">
            <v>3</v>
          </cell>
          <cell r="P3065" t="str">
            <v>2</v>
          </cell>
          <cell r="Q3065" t="str">
            <v>E</v>
          </cell>
          <cell r="R3065" t="str">
            <v>356</v>
          </cell>
          <cell r="S3065" t="str">
            <v>356D1</v>
          </cell>
          <cell r="T3065" t="str">
            <v>3941</v>
          </cell>
          <cell r="U3065" t="str">
            <v>00</v>
          </cell>
          <cell r="V3065" t="str">
            <v>16</v>
          </cell>
          <cell r="W3065" t="str">
            <v>00605</v>
          </cell>
          <cell r="X3065" t="str">
            <v>1</v>
          </cell>
          <cell r="Y3065" t="str">
            <v>20</v>
          </cell>
          <cell r="Z3065" t="str">
            <v>150</v>
          </cell>
          <cell r="AA3065" t="str">
            <v>002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</row>
        <row r="3066">
          <cell r="C3066" t="str">
            <v>23117300356D600605002</v>
          </cell>
          <cell r="D3066" t="str">
            <v>2018.29.02.012.2.1.1.2.1.11.045.7300.2.6.8.3.2.E.356.356D6.2311.00.16.00605.1.20.150.002</v>
          </cell>
          <cell r="E3066" t="str">
            <v>2018</v>
          </cell>
          <cell r="F3066" t="str">
            <v>29.02</v>
          </cell>
          <cell r="G3066" t="str">
            <v>012</v>
          </cell>
          <cell r="H3066" t="str">
            <v>2.1.1.2.1</v>
          </cell>
          <cell r="I3066" t="str">
            <v>11</v>
          </cell>
          <cell r="J3066" t="str">
            <v>045</v>
          </cell>
          <cell r="K3066" t="str">
            <v>7300</v>
          </cell>
          <cell r="L3066" t="str">
            <v>2</v>
          </cell>
          <cell r="M3066" t="str">
            <v>6</v>
          </cell>
          <cell r="N3066" t="str">
            <v>8</v>
          </cell>
          <cell r="O3066" t="str">
            <v>3</v>
          </cell>
          <cell r="P3066" t="str">
            <v>2</v>
          </cell>
          <cell r="Q3066" t="str">
            <v>E</v>
          </cell>
          <cell r="R3066" t="str">
            <v>356</v>
          </cell>
          <cell r="S3066" t="str">
            <v>356D6</v>
          </cell>
          <cell r="T3066" t="str">
            <v>2311</v>
          </cell>
          <cell r="U3066" t="str">
            <v>00</v>
          </cell>
          <cell r="V3066" t="str">
            <v>16</v>
          </cell>
          <cell r="W3066" t="str">
            <v>00605</v>
          </cell>
          <cell r="X3066" t="str">
            <v>1</v>
          </cell>
          <cell r="Y3066" t="str">
            <v>20</v>
          </cell>
          <cell r="Z3066" t="str">
            <v>150</v>
          </cell>
          <cell r="AA3066" t="str">
            <v>002</v>
          </cell>
          <cell r="AB3066">
            <v>166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166</v>
          </cell>
        </row>
        <row r="3067">
          <cell r="C3067" t="str">
            <v>37117300356D600605002</v>
          </cell>
          <cell r="D3067" t="str">
            <v>2018.29.02.012.2.1.1.2.1.11.045.7300.2.6.8.3.2.E.356.356D6.3711.00.16.00605.1.20.150.002</v>
          </cell>
          <cell r="E3067" t="str">
            <v>2018</v>
          </cell>
          <cell r="F3067" t="str">
            <v>29.02</v>
          </cell>
          <cell r="G3067" t="str">
            <v>012</v>
          </cell>
          <cell r="H3067" t="str">
            <v>2.1.1.2.1</v>
          </cell>
          <cell r="I3067" t="str">
            <v>11</v>
          </cell>
          <cell r="J3067" t="str">
            <v>045</v>
          </cell>
          <cell r="K3067" t="str">
            <v>7300</v>
          </cell>
          <cell r="L3067" t="str">
            <v>2</v>
          </cell>
          <cell r="M3067" t="str">
            <v>6</v>
          </cell>
          <cell r="N3067" t="str">
            <v>8</v>
          </cell>
          <cell r="O3067" t="str">
            <v>3</v>
          </cell>
          <cell r="P3067" t="str">
            <v>2</v>
          </cell>
          <cell r="Q3067" t="str">
            <v>E</v>
          </cell>
          <cell r="R3067" t="str">
            <v>356</v>
          </cell>
          <cell r="S3067" t="str">
            <v>356D6</v>
          </cell>
          <cell r="T3067" t="str">
            <v>3711</v>
          </cell>
          <cell r="U3067" t="str">
            <v>00</v>
          </cell>
          <cell r="V3067" t="str">
            <v>16</v>
          </cell>
          <cell r="W3067" t="str">
            <v>00605</v>
          </cell>
          <cell r="X3067" t="str">
            <v>1</v>
          </cell>
          <cell r="Y3067" t="str">
            <v>20</v>
          </cell>
          <cell r="Z3067" t="str">
            <v>150</v>
          </cell>
          <cell r="AA3067" t="str">
            <v>002</v>
          </cell>
          <cell r="AB3067">
            <v>2500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2500</v>
          </cell>
        </row>
        <row r="3068">
          <cell r="C3068" t="str">
            <v>33657300356D700605002</v>
          </cell>
          <cell r="D3068" t="str">
            <v>2018.29.02.012.2.1.1.2.1.11.045.7300.2.6.8.3.2.E.356.356D7.3365.00.16.00605.1.20.150.002</v>
          </cell>
          <cell r="E3068" t="str">
            <v>2018</v>
          </cell>
          <cell r="F3068" t="str">
            <v>29.02</v>
          </cell>
          <cell r="G3068" t="str">
            <v>012</v>
          </cell>
          <cell r="H3068" t="str">
            <v>2.1.1.2.1</v>
          </cell>
          <cell r="I3068" t="str">
            <v>11</v>
          </cell>
          <cell r="J3068" t="str">
            <v>045</v>
          </cell>
          <cell r="K3068" t="str">
            <v>7300</v>
          </cell>
          <cell r="L3068" t="str">
            <v>2</v>
          </cell>
          <cell r="M3068" t="str">
            <v>6</v>
          </cell>
          <cell r="N3068" t="str">
            <v>8</v>
          </cell>
          <cell r="O3068" t="str">
            <v>3</v>
          </cell>
          <cell r="P3068" t="str">
            <v>2</v>
          </cell>
          <cell r="Q3068" t="str">
            <v>E</v>
          </cell>
          <cell r="R3068" t="str">
            <v>356</v>
          </cell>
          <cell r="S3068" t="str">
            <v>356D7</v>
          </cell>
          <cell r="T3068" t="str">
            <v>3365</v>
          </cell>
          <cell r="U3068" t="str">
            <v>00</v>
          </cell>
          <cell r="V3068" t="str">
            <v>16</v>
          </cell>
          <cell r="W3068" t="str">
            <v>00605</v>
          </cell>
          <cell r="X3068" t="str">
            <v>1</v>
          </cell>
          <cell r="Y3068" t="str">
            <v>20</v>
          </cell>
          <cell r="Z3068" t="str">
            <v>150</v>
          </cell>
          <cell r="AA3068" t="str">
            <v>002</v>
          </cell>
          <cell r="AB3068">
            <v>1666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1666</v>
          </cell>
        </row>
        <row r="3069">
          <cell r="C3069" t="str">
            <v>13217310356D100605002</v>
          </cell>
          <cell r="D3069" t="str">
            <v>2018.29.02.012.2.1.1.2.1.11.045.7310.2.6.8.3.2.E.356.356D1.1321.00.16.00605.1.20.150.002</v>
          </cell>
          <cell r="E3069" t="str">
            <v>2018</v>
          </cell>
          <cell r="F3069" t="str">
            <v>29.02</v>
          </cell>
          <cell r="G3069" t="str">
            <v>012</v>
          </cell>
          <cell r="H3069" t="str">
            <v>2.1.1.2.1</v>
          </cell>
          <cell r="I3069" t="str">
            <v>11</v>
          </cell>
          <cell r="J3069" t="str">
            <v>045</v>
          </cell>
          <cell r="K3069" t="str">
            <v>7310</v>
          </cell>
          <cell r="L3069" t="str">
            <v>2</v>
          </cell>
          <cell r="M3069" t="str">
            <v>6</v>
          </cell>
          <cell r="N3069" t="str">
            <v>8</v>
          </cell>
          <cell r="O3069" t="str">
            <v>3</v>
          </cell>
          <cell r="P3069" t="str">
            <v>2</v>
          </cell>
          <cell r="Q3069" t="str">
            <v>E</v>
          </cell>
          <cell r="R3069" t="str">
            <v>356</v>
          </cell>
          <cell r="S3069" t="str">
            <v>356D1</v>
          </cell>
          <cell r="T3069" t="str">
            <v>1321</v>
          </cell>
          <cell r="U3069" t="str">
            <v>00</v>
          </cell>
          <cell r="V3069" t="str">
            <v>16</v>
          </cell>
          <cell r="W3069" t="str">
            <v>00605</v>
          </cell>
          <cell r="X3069" t="str">
            <v>1</v>
          </cell>
          <cell r="Y3069" t="str">
            <v>20</v>
          </cell>
          <cell r="Z3069" t="str">
            <v>150</v>
          </cell>
          <cell r="AA3069" t="str">
            <v>002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</row>
        <row r="3070">
          <cell r="C3070" t="str">
            <v>17157310356D100605002</v>
          </cell>
          <cell r="D3070" t="str">
            <v>2018.29.02.012.2.1.1.2.1.11.045.7310.2.6.8.3.2.E.356.356D1.1715.00.16.00605.1.20.150.002</v>
          </cell>
          <cell r="E3070" t="str">
            <v>2018</v>
          </cell>
          <cell r="F3070" t="str">
            <v>29.02</v>
          </cell>
          <cell r="G3070" t="str">
            <v>012</v>
          </cell>
          <cell r="H3070" t="str">
            <v>2.1.1.2.1</v>
          </cell>
          <cell r="I3070" t="str">
            <v>11</v>
          </cell>
          <cell r="J3070" t="str">
            <v>045</v>
          </cell>
          <cell r="K3070" t="str">
            <v>7310</v>
          </cell>
          <cell r="L3070" t="str">
            <v>2</v>
          </cell>
          <cell r="M3070" t="str">
            <v>6</v>
          </cell>
          <cell r="N3070" t="str">
            <v>8</v>
          </cell>
          <cell r="O3070" t="str">
            <v>3</v>
          </cell>
          <cell r="P3070" t="str">
            <v>2</v>
          </cell>
          <cell r="Q3070" t="str">
            <v>E</v>
          </cell>
          <cell r="R3070" t="str">
            <v>356</v>
          </cell>
          <cell r="S3070" t="str">
            <v>356D1</v>
          </cell>
          <cell r="T3070" t="str">
            <v>1715</v>
          </cell>
          <cell r="U3070" t="str">
            <v>00</v>
          </cell>
          <cell r="V3070" t="str">
            <v>16</v>
          </cell>
          <cell r="W3070" t="str">
            <v>00605</v>
          </cell>
          <cell r="X3070" t="str">
            <v>1</v>
          </cell>
          <cell r="Y3070" t="str">
            <v>20</v>
          </cell>
          <cell r="Z3070" t="str">
            <v>150</v>
          </cell>
          <cell r="AA3070" t="str">
            <v>002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</row>
        <row r="3071">
          <cell r="C3071" t="str">
            <v>211150809000100404002</v>
          </cell>
          <cell r="D3071" t="str">
            <v>2018.29.02.012.2.1.1.2.1.11.045.5080.2.6.5.3.1.E.900.90001.2111.00.14.00404.1.20.150.002</v>
          </cell>
          <cell r="E3071" t="str">
            <v>2018</v>
          </cell>
          <cell r="F3071" t="str">
            <v>29.02</v>
          </cell>
          <cell r="G3071" t="str">
            <v>012</v>
          </cell>
          <cell r="H3071" t="str">
            <v>2.1.1.2.1</v>
          </cell>
          <cell r="I3071" t="str">
            <v>11</v>
          </cell>
          <cell r="J3071" t="str">
            <v>045</v>
          </cell>
          <cell r="K3071" t="str">
            <v>5080</v>
          </cell>
          <cell r="L3071" t="str">
            <v>2</v>
          </cell>
          <cell r="M3071" t="str">
            <v>6</v>
          </cell>
          <cell r="N3071" t="str">
            <v>5</v>
          </cell>
          <cell r="O3071" t="str">
            <v>3</v>
          </cell>
          <cell r="P3071" t="str">
            <v>1</v>
          </cell>
          <cell r="Q3071" t="str">
            <v>E</v>
          </cell>
          <cell r="R3071" t="str">
            <v>900</v>
          </cell>
          <cell r="S3071" t="str">
            <v>90001</v>
          </cell>
          <cell r="T3071" t="str">
            <v>2111</v>
          </cell>
          <cell r="U3071" t="str">
            <v>00</v>
          </cell>
          <cell r="V3071" t="str">
            <v>14</v>
          </cell>
          <cell r="W3071" t="str">
            <v>00404</v>
          </cell>
          <cell r="X3071" t="str">
            <v>1</v>
          </cell>
          <cell r="Y3071" t="str">
            <v>20</v>
          </cell>
          <cell r="Z3071" t="str">
            <v>150</v>
          </cell>
          <cell r="AA3071" t="str">
            <v>002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</row>
        <row r="3072">
          <cell r="C3072" t="str">
            <v>336150809000100404002</v>
          </cell>
          <cell r="D3072" t="str">
            <v>2018.29.02.012.2.1.1.2.1.11.045.5080.2.6.5.3.1.E.900.90001.3361.00.16.00404.1.07.150.002</v>
          </cell>
          <cell r="E3072" t="str">
            <v>2018</v>
          </cell>
          <cell r="F3072" t="str">
            <v>29.02</v>
          </cell>
          <cell r="G3072" t="str">
            <v>012</v>
          </cell>
          <cell r="H3072" t="str">
            <v>2.1.1.2.1</v>
          </cell>
          <cell r="I3072" t="str">
            <v>11</v>
          </cell>
          <cell r="J3072" t="str">
            <v>045</v>
          </cell>
          <cell r="K3072" t="str">
            <v>5080</v>
          </cell>
          <cell r="L3072" t="str">
            <v>2</v>
          </cell>
          <cell r="M3072" t="str">
            <v>6</v>
          </cell>
          <cell r="N3072" t="str">
            <v>5</v>
          </cell>
          <cell r="O3072" t="str">
            <v>3</v>
          </cell>
          <cell r="P3072" t="str">
            <v>1</v>
          </cell>
          <cell r="Q3072" t="str">
            <v>E</v>
          </cell>
          <cell r="R3072" t="str">
            <v>900</v>
          </cell>
          <cell r="S3072" t="str">
            <v>90001</v>
          </cell>
          <cell r="T3072" t="str">
            <v>3361</v>
          </cell>
          <cell r="U3072" t="str">
            <v>00</v>
          </cell>
          <cell r="V3072" t="str">
            <v>16</v>
          </cell>
          <cell r="W3072" t="str">
            <v>00404</v>
          </cell>
          <cell r="X3072" t="str">
            <v>1</v>
          </cell>
          <cell r="Y3072" t="str">
            <v>07</v>
          </cell>
          <cell r="Z3072" t="str">
            <v>150</v>
          </cell>
          <cell r="AA3072" t="str">
            <v>002</v>
          </cell>
          <cell r="AB3072">
            <v>0.46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0.46</v>
          </cell>
        </row>
        <row r="3073">
          <cell r="C3073" t="str">
            <v>336150809000100605002</v>
          </cell>
          <cell r="D3073" t="str">
            <v>2018.29.02.012.2.1.1.2.1.11.045.5080.2.6.5.3.1.E.900.90001.3361.00.16.00605.1.20.150.002</v>
          </cell>
          <cell r="E3073" t="str">
            <v>2018</v>
          </cell>
          <cell r="F3073" t="str">
            <v>29.02</v>
          </cell>
          <cell r="G3073" t="str">
            <v>012</v>
          </cell>
          <cell r="H3073" t="str">
            <v>2.1.1.2.1</v>
          </cell>
          <cell r="I3073" t="str">
            <v>11</v>
          </cell>
          <cell r="J3073" t="str">
            <v>045</v>
          </cell>
          <cell r="K3073" t="str">
            <v>5080</v>
          </cell>
          <cell r="L3073" t="str">
            <v>2</v>
          </cell>
          <cell r="M3073" t="str">
            <v>6</v>
          </cell>
          <cell r="N3073" t="str">
            <v>5</v>
          </cell>
          <cell r="O3073" t="str">
            <v>3</v>
          </cell>
          <cell r="P3073" t="str">
            <v>1</v>
          </cell>
          <cell r="Q3073" t="str">
            <v>E</v>
          </cell>
          <cell r="R3073" t="str">
            <v>900</v>
          </cell>
          <cell r="S3073" t="str">
            <v>90001</v>
          </cell>
          <cell r="T3073" t="str">
            <v>3361</v>
          </cell>
          <cell r="U3073" t="str">
            <v>00</v>
          </cell>
          <cell r="V3073" t="str">
            <v>16</v>
          </cell>
          <cell r="W3073" t="str">
            <v>00605</v>
          </cell>
          <cell r="X3073" t="str">
            <v>1</v>
          </cell>
          <cell r="Y3073" t="str">
            <v>20</v>
          </cell>
          <cell r="Z3073" t="str">
            <v>150</v>
          </cell>
          <cell r="AA3073" t="str">
            <v>002</v>
          </cell>
          <cell r="AB3073">
            <v>160.04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160.04</v>
          </cell>
        </row>
        <row r="3074">
          <cell r="C3074" t="str">
            <v>358150809000100404002</v>
          </cell>
          <cell r="D3074" t="str">
            <v>2018.29.02.012.2.1.1.2.1.11.045.5080.2.6.5.3.1.E.900.90001.3581.00.14.00404.1.20.150.002</v>
          </cell>
          <cell r="E3074" t="str">
            <v>2018</v>
          </cell>
          <cell r="F3074" t="str">
            <v>29.02</v>
          </cell>
          <cell r="G3074" t="str">
            <v>012</v>
          </cell>
          <cell r="H3074" t="str">
            <v>2.1.1.2.1</v>
          </cell>
          <cell r="I3074" t="str">
            <v>11</v>
          </cell>
          <cell r="J3074" t="str">
            <v>045</v>
          </cell>
          <cell r="K3074" t="str">
            <v>5080</v>
          </cell>
          <cell r="L3074" t="str">
            <v>2</v>
          </cell>
          <cell r="M3074" t="str">
            <v>6</v>
          </cell>
          <cell r="N3074" t="str">
            <v>5</v>
          </cell>
          <cell r="O3074" t="str">
            <v>3</v>
          </cell>
          <cell r="P3074" t="str">
            <v>1</v>
          </cell>
          <cell r="Q3074" t="str">
            <v>E</v>
          </cell>
          <cell r="R3074" t="str">
            <v>900</v>
          </cell>
          <cell r="S3074" t="str">
            <v>90001</v>
          </cell>
          <cell r="T3074" t="str">
            <v>3581</v>
          </cell>
          <cell r="U3074" t="str">
            <v>00</v>
          </cell>
          <cell r="V3074" t="str">
            <v>14</v>
          </cell>
          <cell r="W3074" t="str">
            <v>00404</v>
          </cell>
          <cell r="X3074" t="str">
            <v>1</v>
          </cell>
          <cell r="Y3074" t="str">
            <v>20</v>
          </cell>
          <cell r="Z3074" t="str">
            <v>150</v>
          </cell>
          <cell r="AA3074" t="str">
            <v>002</v>
          </cell>
          <cell r="AB3074">
            <v>4576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4576</v>
          </cell>
        </row>
        <row r="3075">
          <cell r="C3075" t="str">
            <v>313150819000100605002</v>
          </cell>
          <cell r="D3075" t="str">
            <v>2018.29.02.012.2.1.1.2.1.11.045.5081.2.6.5.3.1.E.900.90001.3131.00.16.00605.1.20.150.002</v>
          </cell>
          <cell r="E3075" t="str">
            <v>2018</v>
          </cell>
          <cell r="F3075" t="str">
            <v>29.02</v>
          </cell>
          <cell r="G3075" t="str">
            <v>012</v>
          </cell>
          <cell r="H3075" t="str">
            <v>2.1.1.2.1</v>
          </cell>
          <cell r="I3075" t="str">
            <v>11</v>
          </cell>
          <cell r="J3075" t="str">
            <v>045</v>
          </cell>
          <cell r="K3075" t="str">
            <v>5081</v>
          </cell>
          <cell r="L3075" t="str">
            <v>2</v>
          </cell>
          <cell r="M3075" t="str">
            <v>6</v>
          </cell>
          <cell r="N3075" t="str">
            <v>5</v>
          </cell>
          <cell r="O3075" t="str">
            <v>3</v>
          </cell>
          <cell r="P3075" t="str">
            <v>1</v>
          </cell>
          <cell r="Q3075" t="str">
            <v>E</v>
          </cell>
          <cell r="R3075" t="str">
            <v>900</v>
          </cell>
          <cell r="S3075" t="str">
            <v>90001</v>
          </cell>
          <cell r="T3075" t="str">
            <v>3131</v>
          </cell>
          <cell r="U3075" t="str">
            <v>00</v>
          </cell>
          <cell r="V3075" t="str">
            <v>16</v>
          </cell>
          <cell r="W3075" t="str">
            <v>00605</v>
          </cell>
          <cell r="X3075" t="str">
            <v>1</v>
          </cell>
          <cell r="Y3075" t="str">
            <v>20</v>
          </cell>
          <cell r="Z3075" t="str">
            <v>150</v>
          </cell>
          <cell r="AA3075" t="str">
            <v>002</v>
          </cell>
          <cell r="AB3075">
            <v>4000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4000</v>
          </cell>
        </row>
        <row r="3076">
          <cell r="C3076" t="str">
            <v>352150819000100404002</v>
          </cell>
          <cell r="D3076" t="str">
            <v>2018.29.02.012.2.1.1.2.1.11.045.5081.2.6.5.3.1.E.900.90001.3521.00.14.00404.1.20.150.002</v>
          </cell>
          <cell r="E3076" t="str">
            <v>2018</v>
          </cell>
          <cell r="F3076" t="str">
            <v>29.02</v>
          </cell>
          <cell r="G3076" t="str">
            <v>012</v>
          </cell>
          <cell r="H3076" t="str">
            <v>2.1.1.2.1</v>
          </cell>
          <cell r="I3076" t="str">
            <v>11</v>
          </cell>
          <cell r="J3076" t="str">
            <v>045</v>
          </cell>
          <cell r="K3076" t="str">
            <v>5081</v>
          </cell>
          <cell r="L3076" t="str">
            <v>2</v>
          </cell>
          <cell r="M3076" t="str">
            <v>6</v>
          </cell>
          <cell r="N3076" t="str">
            <v>5</v>
          </cell>
          <cell r="O3076" t="str">
            <v>3</v>
          </cell>
          <cell r="P3076" t="str">
            <v>1</v>
          </cell>
          <cell r="Q3076" t="str">
            <v>E</v>
          </cell>
          <cell r="R3076" t="str">
            <v>900</v>
          </cell>
          <cell r="S3076" t="str">
            <v>90001</v>
          </cell>
          <cell r="T3076" t="str">
            <v>3521</v>
          </cell>
          <cell r="U3076" t="str">
            <v>00</v>
          </cell>
          <cell r="V3076" t="str">
            <v>14</v>
          </cell>
          <cell r="W3076" t="str">
            <v>00404</v>
          </cell>
          <cell r="X3076" t="str">
            <v>1</v>
          </cell>
          <cell r="Y3076" t="str">
            <v>20</v>
          </cell>
          <cell r="Z3076" t="str">
            <v>150</v>
          </cell>
          <cell r="AA3076" t="str">
            <v>002</v>
          </cell>
          <cell r="AB3076">
            <v>2142.7399999999998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2142.7399999999998</v>
          </cell>
        </row>
        <row r="3077">
          <cell r="C3077" t="str">
            <v>171350909000100605002</v>
          </cell>
          <cell r="D3077" t="str">
            <v>2018.29.02.012.2.1.1.2.1.11.045.5090.2.6.5.3.1.E.900.90001.1713.00.16.00605.1.20.150.002</v>
          </cell>
          <cell r="E3077" t="str">
            <v>2018</v>
          </cell>
          <cell r="F3077" t="str">
            <v>29.02</v>
          </cell>
          <cell r="G3077" t="str">
            <v>012</v>
          </cell>
          <cell r="H3077" t="str">
            <v>2.1.1.2.1</v>
          </cell>
          <cell r="I3077" t="str">
            <v>11</v>
          </cell>
          <cell r="J3077" t="str">
            <v>045</v>
          </cell>
          <cell r="K3077" t="str">
            <v>5090</v>
          </cell>
          <cell r="L3077" t="str">
            <v>2</v>
          </cell>
          <cell r="M3077" t="str">
            <v>6</v>
          </cell>
          <cell r="N3077" t="str">
            <v>5</v>
          </cell>
          <cell r="O3077" t="str">
            <v>3</v>
          </cell>
          <cell r="P3077" t="str">
            <v>1</v>
          </cell>
          <cell r="Q3077" t="str">
            <v>E</v>
          </cell>
          <cell r="R3077" t="str">
            <v>900</v>
          </cell>
          <cell r="S3077" t="str">
            <v>90001</v>
          </cell>
          <cell r="T3077" t="str">
            <v>1713</v>
          </cell>
          <cell r="U3077" t="str">
            <v>00</v>
          </cell>
          <cell r="V3077" t="str">
            <v>16</v>
          </cell>
          <cell r="W3077" t="str">
            <v>00605</v>
          </cell>
          <cell r="X3077" t="str">
            <v>1</v>
          </cell>
          <cell r="Y3077" t="str">
            <v>20</v>
          </cell>
          <cell r="Z3077" t="str">
            <v>150</v>
          </cell>
          <cell r="AA3077" t="str">
            <v>002</v>
          </cell>
          <cell r="AB3077">
            <v>10150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10150</v>
          </cell>
        </row>
        <row r="3078">
          <cell r="C3078" t="str">
            <v>292150909000100404002</v>
          </cell>
          <cell r="D3078" t="str">
            <v>2018.29.02.012.2.1.1.2.1.11.045.5090.2.6.5.3.1.E.900.90001.2921.00.14.00404.1.20.150.002</v>
          </cell>
          <cell r="E3078" t="str">
            <v>2018</v>
          </cell>
          <cell r="F3078" t="str">
            <v>29.02</v>
          </cell>
          <cell r="G3078" t="str">
            <v>012</v>
          </cell>
          <cell r="H3078" t="str">
            <v>2.1.1.2.1</v>
          </cell>
          <cell r="I3078" t="str">
            <v>11</v>
          </cell>
          <cell r="J3078" t="str">
            <v>045</v>
          </cell>
          <cell r="K3078" t="str">
            <v>5090</v>
          </cell>
          <cell r="L3078" t="str">
            <v>2</v>
          </cell>
          <cell r="M3078" t="str">
            <v>6</v>
          </cell>
          <cell r="N3078" t="str">
            <v>5</v>
          </cell>
          <cell r="O3078" t="str">
            <v>3</v>
          </cell>
          <cell r="P3078" t="str">
            <v>1</v>
          </cell>
          <cell r="Q3078" t="str">
            <v>E</v>
          </cell>
          <cell r="R3078" t="str">
            <v>900</v>
          </cell>
          <cell r="S3078" t="str">
            <v>90001</v>
          </cell>
          <cell r="T3078" t="str">
            <v>2921</v>
          </cell>
          <cell r="U3078" t="str">
            <v>00</v>
          </cell>
          <cell r="V3078" t="str">
            <v>14</v>
          </cell>
          <cell r="W3078" t="str">
            <v>00404</v>
          </cell>
          <cell r="X3078" t="str">
            <v>1</v>
          </cell>
          <cell r="Y3078" t="str">
            <v>20</v>
          </cell>
          <cell r="Z3078" t="str">
            <v>150</v>
          </cell>
          <cell r="AA3078" t="str">
            <v>002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</row>
        <row r="3079">
          <cell r="C3079" t="str">
            <v>142151459000100605002</v>
          </cell>
          <cell r="D3079" t="str">
            <v>2018.29.02.012.2.1.1.2.1.11.045.5145.2.6.5.3.1.E.900.90001.1421.00.16.00605.1.20.150.002</v>
          </cell>
          <cell r="E3079" t="str">
            <v>2018</v>
          </cell>
          <cell r="F3079" t="str">
            <v>29.02</v>
          </cell>
          <cell r="G3079" t="str">
            <v>012</v>
          </cell>
          <cell r="H3079" t="str">
            <v>2.1.1.2.1</v>
          </cell>
          <cell r="I3079" t="str">
            <v>11</v>
          </cell>
          <cell r="J3079" t="str">
            <v>045</v>
          </cell>
          <cell r="K3079" t="str">
            <v>5145</v>
          </cell>
          <cell r="L3079" t="str">
            <v>2</v>
          </cell>
          <cell r="M3079" t="str">
            <v>6</v>
          </cell>
          <cell r="N3079" t="str">
            <v>5</v>
          </cell>
          <cell r="O3079" t="str">
            <v>3</v>
          </cell>
          <cell r="P3079" t="str">
            <v>1</v>
          </cell>
          <cell r="Q3079" t="str">
            <v>E</v>
          </cell>
          <cell r="R3079" t="str">
            <v>900</v>
          </cell>
          <cell r="S3079" t="str">
            <v>90001</v>
          </cell>
          <cell r="T3079" t="str">
            <v>1421</v>
          </cell>
          <cell r="U3079" t="str">
            <v>00</v>
          </cell>
          <cell r="V3079" t="str">
            <v>16</v>
          </cell>
          <cell r="W3079" t="str">
            <v>00605</v>
          </cell>
          <cell r="X3079" t="str">
            <v>1</v>
          </cell>
          <cell r="Y3079" t="str">
            <v>20</v>
          </cell>
          <cell r="Z3079" t="str">
            <v>150</v>
          </cell>
          <cell r="AA3079" t="str">
            <v>002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</row>
        <row r="3080">
          <cell r="C3080" t="str">
            <v>379151749000100605002</v>
          </cell>
          <cell r="D3080" t="str">
            <v>2018.29.02.012.2.1.1.2.1.11.045.5174.2.6.5.3.1.E.900.90001.3791.00.16.00605.1.20.150.002</v>
          </cell>
          <cell r="E3080" t="str">
            <v>2018</v>
          </cell>
          <cell r="F3080" t="str">
            <v>29.02</v>
          </cell>
          <cell r="G3080" t="str">
            <v>012</v>
          </cell>
          <cell r="H3080" t="str">
            <v>2.1.1.2.1</v>
          </cell>
          <cell r="I3080" t="str">
            <v>11</v>
          </cell>
          <cell r="J3080" t="str">
            <v>045</v>
          </cell>
          <cell r="K3080" t="str">
            <v>5174</v>
          </cell>
          <cell r="L3080" t="str">
            <v>2</v>
          </cell>
          <cell r="M3080" t="str">
            <v>6</v>
          </cell>
          <cell r="N3080" t="str">
            <v>5</v>
          </cell>
          <cell r="O3080" t="str">
            <v>3</v>
          </cell>
          <cell r="P3080" t="str">
            <v>1</v>
          </cell>
          <cell r="Q3080" t="str">
            <v>E</v>
          </cell>
          <cell r="R3080" t="str">
            <v>900</v>
          </cell>
          <cell r="S3080" t="str">
            <v>90001</v>
          </cell>
          <cell r="T3080" t="str">
            <v>3791</v>
          </cell>
          <cell r="U3080" t="str">
            <v>00</v>
          </cell>
          <cell r="V3080" t="str">
            <v>16</v>
          </cell>
          <cell r="W3080" t="str">
            <v>00605</v>
          </cell>
          <cell r="X3080" t="str">
            <v>1</v>
          </cell>
          <cell r="Y3080" t="str">
            <v>20</v>
          </cell>
          <cell r="Z3080" t="str">
            <v>150</v>
          </cell>
          <cell r="AA3080" t="str">
            <v>002</v>
          </cell>
          <cell r="AB3080">
            <v>600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600</v>
          </cell>
        </row>
        <row r="3081">
          <cell r="C3081" t="str">
            <v>221451839000100404002</v>
          </cell>
          <cell r="D3081" t="str">
            <v>2018.29.02.012.2.1.1.2.1.11.045.5183.2.6.5.3.1.E.900.90001.2214.00.14.00404.1.20.150.002</v>
          </cell>
          <cell r="E3081" t="str">
            <v>2018</v>
          </cell>
          <cell r="F3081" t="str">
            <v>29.02</v>
          </cell>
          <cell r="G3081" t="str">
            <v>012</v>
          </cell>
          <cell r="H3081" t="str">
            <v>2.1.1.2.1</v>
          </cell>
          <cell r="I3081" t="str">
            <v>11</v>
          </cell>
          <cell r="J3081" t="str">
            <v>045</v>
          </cell>
          <cell r="K3081" t="str">
            <v>5183</v>
          </cell>
          <cell r="L3081" t="str">
            <v>2</v>
          </cell>
          <cell r="M3081" t="str">
            <v>6</v>
          </cell>
          <cell r="N3081" t="str">
            <v>5</v>
          </cell>
          <cell r="O3081" t="str">
            <v>3</v>
          </cell>
          <cell r="P3081" t="str">
            <v>1</v>
          </cell>
          <cell r="Q3081" t="str">
            <v>E</v>
          </cell>
          <cell r="R3081" t="str">
            <v>900</v>
          </cell>
          <cell r="S3081" t="str">
            <v>90001</v>
          </cell>
          <cell r="T3081" t="str">
            <v>2214</v>
          </cell>
          <cell r="U3081" t="str">
            <v>00</v>
          </cell>
          <cell r="V3081" t="str">
            <v>14</v>
          </cell>
          <cell r="W3081" t="str">
            <v>00404</v>
          </cell>
          <cell r="X3081" t="str">
            <v>1</v>
          </cell>
          <cell r="Y3081" t="str">
            <v>20</v>
          </cell>
          <cell r="Z3081" t="str">
            <v>150</v>
          </cell>
          <cell r="AA3081" t="str">
            <v>002</v>
          </cell>
          <cell r="AB3081">
            <v>20808.75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20808.75</v>
          </cell>
        </row>
        <row r="3082">
          <cell r="C3082" t="str">
            <v>382151839000100404700</v>
          </cell>
          <cell r="D3082" t="str">
            <v>2018.29.02.012.2.1.1.2.1.11.045.5183.2.6.5.3.1.E.900.90001.3821.00.14.00404.1.20.150.700</v>
          </cell>
          <cell r="E3082" t="str">
            <v>2018</v>
          </cell>
          <cell r="F3082" t="str">
            <v>29.02</v>
          </cell>
          <cell r="G3082" t="str">
            <v>012</v>
          </cell>
          <cell r="H3082" t="str">
            <v>2.1.1.2.1</v>
          </cell>
          <cell r="I3082" t="str">
            <v>11</v>
          </cell>
          <cell r="J3082" t="str">
            <v>045</v>
          </cell>
          <cell r="K3082" t="str">
            <v>5183</v>
          </cell>
          <cell r="L3082" t="str">
            <v>2</v>
          </cell>
          <cell r="M3082" t="str">
            <v>6</v>
          </cell>
          <cell r="N3082" t="str">
            <v>5</v>
          </cell>
          <cell r="O3082" t="str">
            <v>3</v>
          </cell>
          <cell r="P3082" t="str">
            <v>1</v>
          </cell>
          <cell r="Q3082" t="str">
            <v>E</v>
          </cell>
          <cell r="R3082" t="str">
            <v>900</v>
          </cell>
          <cell r="S3082" t="str">
            <v>90001</v>
          </cell>
          <cell r="T3082" t="str">
            <v>3821</v>
          </cell>
          <cell r="U3082" t="str">
            <v>00</v>
          </cell>
          <cell r="V3082" t="str">
            <v>14</v>
          </cell>
          <cell r="W3082" t="str">
            <v>00404</v>
          </cell>
          <cell r="X3082" t="str">
            <v>1</v>
          </cell>
          <cell r="Y3082" t="str">
            <v>20</v>
          </cell>
          <cell r="Z3082" t="str">
            <v>150</v>
          </cell>
          <cell r="AA3082" t="str">
            <v>700</v>
          </cell>
          <cell r="AB3082">
            <v>4000</v>
          </cell>
          <cell r="AC3082">
            <v>4000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</row>
        <row r="3083">
          <cell r="C3083" t="str">
            <v>131151849000100605002</v>
          </cell>
          <cell r="D3083" t="str">
            <v>2018.29.02.012.2.1.1.2.1.11.045.5184.2.6.5.3.1.E.900.90001.1311.00.16.00605.1.20.150.002</v>
          </cell>
          <cell r="E3083" t="str">
            <v>2018</v>
          </cell>
          <cell r="F3083" t="str">
            <v>29.02</v>
          </cell>
          <cell r="G3083" t="str">
            <v>012</v>
          </cell>
          <cell r="H3083" t="str">
            <v>2.1.1.2.1</v>
          </cell>
          <cell r="I3083" t="str">
            <v>11</v>
          </cell>
          <cell r="J3083" t="str">
            <v>045</v>
          </cell>
          <cell r="K3083" t="str">
            <v>5184</v>
          </cell>
          <cell r="L3083" t="str">
            <v>2</v>
          </cell>
          <cell r="M3083" t="str">
            <v>6</v>
          </cell>
          <cell r="N3083" t="str">
            <v>5</v>
          </cell>
          <cell r="O3083" t="str">
            <v>3</v>
          </cell>
          <cell r="P3083" t="str">
            <v>1</v>
          </cell>
          <cell r="Q3083" t="str">
            <v>E</v>
          </cell>
          <cell r="R3083" t="str">
            <v>900</v>
          </cell>
          <cell r="S3083" t="str">
            <v>90001</v>
          </cell>
          <cell r="T3083" t="str">
            <v>1311</v>
          </cell>
          <cell r="U3083" t="str">
            <v>00</v>
          </cell>
          <cell r="V3083" t="str">
            <v>16</v>
          </cell>
          <cell r="W3083" t="str">
            <v>00605</v>
          </cell>
          <cell r="X3083" t="str">
            <v>1</v>
          </cell>
          <cell r="Y3083" t="str">
            <v>20</v>
          </cell>
          <cell r="Z3083" t="str">
            <v>150</v>
          </cell>
          <cell r="AA3083" t="str">
            <v>002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</row>
        <row r="3084">
          <cell r="C3084" t="str">
            <v>143251849000100605002</v>
          </cell>
          <cell r="D3084" t="str">
            <v>2018.29.02.012.2.1.1.2.1.11.045.5184.2.6.5.3.1.E.900.90001.1432.00.16.00605.1.20.150.002</v>
          </cell>
          <cell r="E3084" t="str">
            <v>2018</v>
          </cell>
          <cell r="F3084" t="str">
            <v>29.02</v>
          </cell>
          <cell r="G3084" t="str">
            <v>012</v>
          </cell>
          <cell r="H3084" t="str">
            <v>2.1.1.2.1</v>
          </cell>
          <cell r="I3084" t="str">
            <v>11</v>
          </cell>
          <cell r="J3084" t="str">
            <v>045</v>
          </cell>
          <cell r="K3084" t="str">
            <v>5184</v>
          </cell>
          <cell r="L3084" t="str">
            <v>2</v>
          </cell>
          <cell r="M3084" t="str">
            <v>6</v>
          </cell>
          <cell r="N3084" t="str">
            <v>5</v>
          </cell>
          <cell r="O3084" t="str">
            <v>3</v>
          </cell>
          <cell r="P3084" t="str">
            <v>1</v>
          </cell>
          <cell r="Q3084" t="str">
            <v>E</v>
          </cell>
          <cell r="R3084" t="str">
            <v>900</v>
          </cell>
          <cell r="S3084" t="str">
            <v>90001</v>
          </cell>
          <cell r="T3084" t="str">
            <v>1432</v>
          </cell>
          <cell r="U3084" t="str">
            <v>00</v>
          </cell>
          <cell r="V3084" t="str">
            <v>16</v>
          </cell>
          <cell r="W3084" t="str">
            <v>00605</v>
          </cell>
          <cell r="X3084" t="str">
            <v>1</v>
          </cell>
          <cell r="Y3084" t="str">
            <v>20</v>
          </cell>
          <cell r="Z3084" t="str">
            <v>150</v>
          </cell>
          <cell r="AA3084" t="str">
            <v>002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</row>
        <row r="3085">
          <cell r="C3085" t="str">
            <v>37517310356D400605002</v>
          </cell>
          <cell r="D3085" t="str">
            <v>2018.29.02.012.2.1.1.2.1.11.045.7310.2.6.8.3.2.E.356.356D4.3751.00.16.00605.1.20.150.002</v>
          </cell>
          <cell r="E3085" t="str">
            <v>2018</v>
          </cell>
          <cell r="F3085" t="str">
            <v>29.02</v>
          </cell>
          <cell r="G3085" t="str">
            <v>012</v>
          </cell>
          <cell r="H3085" t="str">
            <v>2.1.1.2.1</v>
          </cell>
          <cell r="I3085" t="str">
            <v>11</v>
          </cell>
          <cell r="J3085" t="str">
            <v>045</v>
          </cell>
          <cell r="K3085" t="str">
            <v>7310</v>
          </cell>
          <cell r="L3085" t="str">
            <v>2</v>
          </cell>
          <cell r="M3085" t="str">
            <v>6</v>
          </cell>
          <cell r="N3085" t="str">
            <v>8</v>
          </cell>
          <cell r="O3085" t="str">
            <v>3</v>
          </cell>
          <cell r="P3085" t="str">
            <v>2</v>
          </cell>
          <cell r="Q3085" t="str">
            <v>E</v>
          </cell>
          <cell r="R3085" t="str">
            <v>356</v>
          </cell>
          <cell r="S3085" t="str">
            <v>356D4</v>
          </cell>
          <cell r="T3085" t="str">
            <v>3751</v>
          </cell>
          <cell r="U3085" t="str">
            <v>00</v>
          </cell>
          <cell r="V3085" t="str">
            <v>16</v>
          </cell>
          <cell r="W3085" t="str">
            <v>00605</v>
          </cell>
          <cell r="X3085" t="str">
            <v>1</v>
          </cell>
          <cell r="Y3085" t="str">
            <v>20</v>
          </cell>
          <cell r="Z3085" t="str">
            <v>150</v>
          </cell>
          <cell r="AA3085" t="str">
            <v>002</v>
          </cell>
          <cell r="AB3085">
            <v>1500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1500</v>
          </cell>
        </row>
        <row r="3086">
          <cell r="C3086" t="str">
            <v>17137320356D100605002</v>
          </cell>
          <cell r="D3086" t="str">
            <v>2018.29.02.012.2.1.1.2.1.11.045.7320.2.6.8.3.2.E.356.356D1.1713.00.16.00605.1.20.150.002</v>
          </cell>
          <cell r="E3086" t="str">
            <v>2018</v>
          </cell>
          <cell r="F3086" t="str">
            <v>29.02</v>
          </cell>
          <cell r="G3086" t="str">
            <v>012</v>
          </cell>
          <cell r="H3086" t="str">
            <v>2.1.1.2.1</v>
          </cell>
          <cell r="I3086" t="str">
            <v>11</v>
          </cell>
          <cell r="J3086" t="str">
            <v>045</v>
          </cell>
          <cell r="K3086" t="str">
            <v>7320</v>
          </cell>
          <cell r="L3086" t="str">
            <v>2</v>
          </cell>
          <cell r="M3086" t="str">
            <v>6</v>
          </cell>
          <cell r="N3086" t="str">
            <v>8</v>
          </cell>
          <cell r="O3086" t="str">
            <v>3</v>
          </cell>
          <cell r="P3086" t="str">
            <v>2</v>
          </cell>
          <cell r="Q3086" t="str">
            <v>E</v>
          </cell>
          <cell r="R3086" t="str">
            <v>356</v>
          </cell>
          <cell r="S3086" t="str">
            <v>356D1</v>
          </cell>
          <cell r="T3086" t="str">
            <v>1713</v>
          </cell>
          <cell r="U3086" t="str">
            <v>00</v>
          </cell>
          <cell r="V3086" t="str">
            <v>16</v>
          </cell>
          <cell r="W3086" t="str">
            <v>00605</v>
          </cell>
          <cell r="X3086" t="str">
            <v>1</v>
          </cell>
          <cell r="Y3086" t="str">
            <v>20</v>
          </cell>
          <cell r="Z3086" t="str">
            <v>150</v>
          </cell>
          <cell r="AA3086" t="str">
            <v>002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</row>
        <row r="3087">
          <cell r="C3087" t="str">
            <v>37517320356D100605002</v>
          </cell>
          <cell r="D3087" t="str">
            <v>2018.29.02.012.2.1.1.2.1.11.045.7320.2.6.8.3.2.E.356.356D1.3751.00.16.00605.1.20.150.002</v>
          </cell>
          <cell r="E3087" t="str">
            <v>2018</v>
          </cell>
          <cell r="F3087" t="str">
            <v>29.02</v>
          </cell>
          <cell r="G3087" t="str">
            <v>012</v>
          </cell>
          <cell r="H3087" t="str">
            <v>2.1.1.2.1</v>
          </cell>
          <cell r="I3087" t="str">
            <v>11</v>
          </cell>
          <cell r="J3087" t="str">
            <v>045</v>
          </cell>
          <cell r="K3087" t="str">
            <v>7320</v>
          </cell>
          <cell r="L3087" t="str">
            <v>2</v>
          </cell>
          <cell r="M3087" t="str">
            <v>6</v>
          </cell>
          <cell r="N3087" t="str">
            <v>8</v>
          </cell>
          <cell r="O3087" t="str">
            <v>3</v>
          </cell>
          <cell r="P3087" t="str">
            <v>2</v>
          </cell>
          <cell r="Q3087" t="str">
            <v>E</v>
          </cell>
          <cell r="R3087" t="str">
            <v>356</v>
          </cell>
          <cell r="S3087" t="str">
            <v>356D1</v>
          </cell>
          <cell r="T3087" t="str">
            <v>3751</v>
          </cell>
          <cell r="U3087" t="str">
            <v>00</v>
          </cell>
          <cell r="V3087" t="str">
            <v>16</v>
          </cell>
          <cell r="W3087" t="str">
            <v>00605</v>
          </cell>
          <cell r="X3087" t="str">
            <v>1</v>
          </cell>
          <cell r="Y3087" t="str">
            <v>20</v>
          </cell>
          <cell r="Z3087" t="str">
            <v>150</v>
          </cell>
          <cell r="AA3087" t="str">
            <v>002</v>
          </cell>
          <cell r="AB3087">
            <v>8049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8049</v>
          </cell>
        </row>
        <row r="3088">
          <cell r="C3088" t="str">
            <v>22147320356D300605002</v>
          </cell>
          <cell r="D3088" t="str">
            <v>2018.29.02.012.2.1.1.2.1.11.045.7320.2.6.8.3.2.E.356.356D3.2214.00.16.00605.1.20.150.002</v>
          </cell>
          <cell r="E3088" t="str">
            <v>2018</v>
          </cell>
          <cell r="F3088" t="str">
            <v>29.02</v>
          </cell>
          <cell r="G3088" t="str">
            <v>012</v>
          </cell>
          <cell r="H3088" t="str">
            <v>2.1.1.2.1</v>
          </cell>
          <cell r="I3088" t="str">
            <v>11</v>
          </cell>
          <cell r="J3088" t="str">
            <v>045</v>
          </cell>
          <cell r="K3088" t="str">
            <v>7320</v>
          </cell>
          <cell r="L3088" t="str">
            <v>2</v>
          </cell>
          <cell r="M3088" t="str">
            <v>6</v>
          </cell>
          <cell r="N3088" t="str">
            <v>8</v>
          </cell>
          <cell r="O3088" t="str">
            <v>3</v>
          </cell>
          <cell r="P3088" t="str">
            <v>2</v>
          </cell>
          <cell r="Q3088" t="str">
            <v>E</v>
          </cell>
          <cell r="R3088" t="str">
            <v>356</v>
          </cell>
          <cell r="S3088" t="str">
            <v>356D3</v>
          </cell>
          <cell r="T3088" t="str">
            <v>2214</v>
          </cell>
          <cell r="U3088" t="str">
            <v>00</v>
          </cell>
          <cell r="V3088" t="str">
            <v>16</v>
          </cell>
          <cell r="W3088" t="str">
            <v>00605</v>
          </cell>
          <cell r="X3088" t="str">
            <v>1</v>
          </cell>
          <cell r="Y3088" t="str">
            <v>20</v>
          </cell>
          <cell r="Z3088" t="str">
            <v>150</v>
          </cell>
          <cell r="AA3088" t="str">
            <v>002</v>
          </cell>
          <cell r="AB3088">
            <v>100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100</v>
          </cell>
        </row>
        <row r="3089">
          <cell r="C3089" t="str">
            <v>143174009000100605002</v>
          </cell>
          <cell r="D3089" t="str">
            <v>2018.29.02.012.2.1.1.2.1.11.045.7400.2.6.5.3.1.E.900.90001.1431.00.16.00605.1.20.150.002</v>
          </cell>
          <cell r="E3089" t="str">
            <v>2018</v>
          </cell>
          <cell r="F3089" t="str">
            <v>29.02</v>
          </cell>
          <cell r="G3089" t="str">
            <v>012</v>
          </cell>
          <cell r="H3089" t="str">
            <v>2.1.1.2.1</v>
          </cell>
          <cell r="I3089" t="str">
            <v>11</v>
          </cell>
          <cell r="J3089" t="str">
            <v>045</v>
          </cell>
          <cell r="K3089" t="str">
            <v>7400</v>
          </cell>
          <cell r="L3089" t="str">
            <v>2</v>
          </cell>
          <cell r="M3089" t="str">
            <v>6</v>
          </cell>
          <cell r="N3089" t="str">
            <v>5</v>
          </cell>
          <cell r="O3089" t="str">
            <v>3</v>
          </cell>
          <cell r="P3089" t="str">
            <v>1</v>
          </cell>
          <cell r="Q3089" t="str">
            <v>E</v>
          </cell>
          <cell r="R3089" t="str">
            <v>900</v>
          </cell>
          <cell r="S3089" t="str">
            <v>90001</v>
          </cell>
          <cell r="T3089" t="str">
            <v>1431</v>
          </cell>
          <cell r="U3089" t="str">
            <v>00</v>
          </cell>
          <cell r="V3089" t="str">
            <v>16</v>
          </cell>
          <cell r="W3089" t="str">
            <v>00605</v>
          </cell>
          <cell r="X3089" t="str">
            <v>1</v>
          </cell>
          <cell r="Y3089" t="str">
            <v>20</v>
          </cell>
          <cell r="Z3089" t="str">
            <v>150</v>
          </cell>
          <cell r="AA3089" t="str">
            <v>002</v>
          </cell>
          <cell r="AB3089">
            <v>7077.31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7077.31</v>
          </cell>
        </row>
        <row r="3090">
          <cell r="C3090" t="str">
            <v>154374009000100605002</v>
          </cell>
          <cell r="D3090" t="str">
            <v>2018.29.02.012.2.1.1.2.1.11.045.7400.2.6.5.3.1.E.900.90001.1543.00.16.00605.1.20.150.002</v>
          </cell>
          <cell r="E3090" t="str">
            <v>2018</v>
          </cell>
          <cell r="F3090" t="str">
            <v>29.02</v>
          </cell>
          <cell r="G3090" t="str">
            <v>012</v>
          </cell>
          <cell r="H3090" t="str">
            <v>2.1.1.2.1</v>
          </cell>
          <cell r="I3090" t="str">
            <v>11</v>
          </cell>
          <cell r="J3090" t="str">
            <v>045</v>
          </cell>
          <cell r="K3090" t="str">
            <v>7400</v>
          </cell>
          <cell r="L3090" t="str">
            <v>2</v>
          </cell>
          <cell r="M3090" t="str">
            <v>6</v>
          </cell>
          <cell r="N3090" t="str">
            <v>5</v>
          </cell>
          <cell r="O3090" t="str">
            <v>3</v>
          </cell>
          <cell r="P3090" t="str">
            <v>1</v>
          </cell>
          <cell r="Q3090" t="str">
            <v>E</v>
          </cell>
          <cell r="R3090" t="str">
            <v>900</v>
          </cell>
          <cell r="S3090" t="str">
            <v>90001</v>
          </cell>
          <cell r="T3090" t="str">
            <v>1543</v>
          </cell>
          <cell r="U3090" t="str">
            <v>00</v>
          </cell>
          <cell r="V3090" t="str">
            <v>16</v>
          </cell>
          <cell r="W3090" t="str">
            <v>00605</v>
          </cell>
          <cell r="X3090" t="str">
            <v>1</v>
          </cell>
          <cell r="Y3090" t="str">
            <v>20</v>
          </cell>
          <cell r="Z3090" t="str">
            <v>150</v>
          </cell>
          <cell r="AA3090" t="str">
            <v>002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</row>
        <row r="3091">
          <cell r="C3091" t="str">
            <v>14217010356D600605002</v>
          </cell>
          <cell r="D3091" t="str">
            <v>2018.29.02.012.2.1.1.2.1.11.045.7010.2.6.8.3.2.E.356.356D6.1421.00.16.00605.1.20.150.002</v>
          </cell>
          <cell r="E3091" t="str">
            <v>2018</v>
          </cell>
          <cell r="F3091" t="str">
            <v>29.02</v>
          </cell>
          <cell r="G3091" t="str">
            <v>012</v>
          </cell>
          <cell r="H3091" t="str">
            <v>2.1.1.2.1</v>
          </cell>
          <cell r="I3091" t="str">
            <v>11</v>
          </cell>
          <cell r="J3091" t="str">
            <v>045</v>
          </cell>
          <cell r="K3091" t="str">
            <v>7010</v>
          </cell>
          <cell r="L3091" t="str">
            <v>2</v>
          </cell>
          <cell r="M3091" t="str">
            <v>6</v>
          </cell>
          <cell r="N3091" t="str">
            <v>8</v>
          </cell>
          <cell r="O3091" t="str">
            <v>3</v>
          </cell>
          <cell r="P3091" t="str">
            <v>2</v>
          </cell>
          <cell r="Q3091" t="str">
            <v>E</v>
          </cell>
          <cell r="R3091" t="str">
            <v>356</v>
          </cell>
          <cell r="S3091" t="str">
            <v>356D6</v>
          </cell>
          <cell r="T3091" t="str">
            <v>1421</v>
          </cell>
          <cell r="U3091" t="str">
            <v>00</v>
          </cell>
          <cell r="V3091" t="str">
            <v>16</v>
          </cell>
          <cell r="W3091" t="str">
            <v>00605</v>
          </cell>
          <cell r="X3091" t="str">
            <v>1</v>
          </cell>
          <cell r="Y3091" t="str">
            <v>20</v>
          </cell>
          <cell r="Z3091" t="str">
            <v>150</v>
          </cell>
          <cell r="AA3091" t="str">
            <v>002</v>
          </cell>
          <cell r="AB3091">
            <v>2956.55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2956.55</v>
          </cell>
        </row>
        <row r="3092">
          <cell r="C3092" t="str">
            <v>14327100356B200605002</v>
          </cell>
          <cell r="D3092" t="str">
            <v>2018.29.02.012.2.1.1.2.1.11.045.7100.2.6.8.3.2.E.356.356B2.1432.00.16.00605.1.20.150.002</v>
          </cell>
          <cell r="E3092" t="str">
            <v>2018</v>
          </cell>
          <cell r="F3092" t="str">
            <v>29.02</v>
          </cell>
          <cell r="G3092" t="str">
            <v>012</v>
          </cell>
          <cell r="H3092" t="str">
            <v>2.1.1.2.1</v>
          </cell>
          <cell r="I3092" t="str">
            <v>11</v>
          </cell>
          <cell r="J3092" t="str">
            <v>045</v>
          </cell>
          <cell r="K3092" t="str">
            <v>7100</v>
          </cell>
          <cell r="L3092" t="str">
            <v>2</v>
          </cell>
          <cell r="M3092" t="str">
            <v>6</v>
          </cell>
          <cell r="N3092" t="str">
            <v>8</v>
          </cell>
          <cell r="O3092" t="str">
            <v>3</v>
          </cell>
          <cell r="P3092" t="str">
            <v>2</v>
          </cell>
          <cell r="Q3092" t="str">
            <v>E</v>
          </cell>
          <cell r="R3092" t="str">
            <v>356</v>
          </cell>
          <cell r="S3092" t="str">
            <v>356B2</v>
          </cell>
          <cell r="T3092" t="str">
            <v>1432</v>
          </cell>
          <cell r="U3092" t="str">
            <v>00</v>
          </cell>
          <cell r="V3092" t="str">
            <v>16</v>
          </cell>
          <cell r="W3092" t="str">
            <v>00605</v>
          </cell>
          <cell r="X3092" t="str">
            <v>1</v>
          </cell>
          <cell r="Y3092" t="str">
            <v>20</v>
          </cell>
          <cell r="Z3092" t="str">
            <v>150</v>
          </cell>
          <cell r="AA3092" t="str">
            <v>002</v>
          </cell>
          <cell r="AB3092">
            <v>3526.08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3526.08</v>
          </cell>
        </row>
        <row r="3093">
          <cell r="C3093" t="str">
            <v>15317120356B200605002</v>
          </cell>
          <cell r="D3093" t="str">
            <v>2018.29.02.012.2.1.1.2.1.11.045.7120.2.6.8.3.2.E.356.356B2.1531.00.16.00605.1.20.150.002</v>
          </cell>
          <cell r="E3093" t="str">
            <v>2018</v>
          </cell>
          <cell r="F3093" t="str">
            <v>29.02</v>
          </cell>
          <cell r="G3093" t="str">
            <v>012</v>
          </cell>
          <cell r="H3093" t="str">
            <v>2.1.1.2.1</v>
          </cell>
          <cell r="I3093" t="str">
            <v>11</v>
          </cell>
          <cell r="J3093" t="str">
            <v>045</v>
          </cell>
          <cell r="K3093" t="str">
            <v>7120</v>
          </cell>
          <cell r="L3093" t="str">
            <v>2</v>
          </cell>
          <cell r="M3093" t="str">
            <v>6</v>
          </cell>
          <cell r="N3093" t="str">
            <v>8</v>
          </cell>
          <cell r="O3093" t="str">
            <v>3</v>
          </cell>
          <cell r="P3093" t="str">
            <v>2</v>
          </cell>
          <cell r="Q3093" t="str">
            <v>E</v>
          </cell>
          <cell r="R3093" t="str">
            <v>356</v>
          </cell>
          <cell r="S3093" t="str">
            <v>356B2</v>
          </cell>
          <cell r="T3093" t="str">
            <v>1531</v>
          </cell>
          <cell r="U3093" t="str">
            <v>00</v>
          </cell>
          <cell r="V3093" t="str">
            <v>16</v>
          </cell>
          <cell r="W3093" t="str">
            <v>00605</v>
          </cell>
          <cell r="X3093" t="str">
            <v>1</v>
          </cell>
          <cell r="Y3093" t="str">
            <v>20</v>
          </cell>
          <cell r="Z3093" t="str">
            <v>150</v>
          </cell>
          <cell r="AA3093" t="str">
            <v>002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</row>
        <row r="3094">
          <cell r="C3094" t="str">
            <v>24617120356D100605002</v>
          </cell>
          <cell r="D3094" t="str">
            <v>2018.29.02.012.2.1.1.2.1.11.045.7120.2.6.8.3.2.E.356.356D1.2461.00.16.00605.1.20.150.002</v>
          </cell>
          <cell r="E3094" t="str">
            <v>2018</v>
          </cell>
          <cell r="F3094" t="str">
            <v>29.02</v>
          </cell>
          <cell r="G3094" t="str">
            <v>012</v>
          </cell>
          <cell r="H3094" t="str">
            <v>2.1.1.2.1</v>
          </cell>
          <cell r="I3094" t="str">
            <v>11</v>
          </cell>
          <cell r="J3094" t="str">
            <v>045</v>
          </cell>
          <cell r="K3094" t="str">
            <v>7120</v>
          </cell>
          <cell r="L3094" t="str">
            <v>2</v>
          </cell>
          <cell r="M3094" t="str">
            <v>6</v>
          </cell>
          <cell r="N3094" t="str">
            <v>8</v>
          </cell>
          <cell r="O3094" t="str">
            <v>3</v>
          </cell>
          <cell r="P3094" t="str">
            <v>2</v>
          </cell>
          <cell r="Q3094" t="str">
            <v>E</v>
          </cell>
          <cell r="R3094" t="str">
            <v>356</v>
          </cell>
          <cell r="S3094" t="str">
            <v>356D1</v>
          </cell>
          <cell r="T3094" t="str">
            <v>2461</v>
          </cell>
          <cell r="U3094" t="str">
            <v>00</v>
          </cell>
          <cell r="V3094" t="str">
            <v>16</v>
          </cell>
          <cell r="W3094" t="str">
            <v>00605</v>
          </cell>
          <cell r="X3094" t="str">
            <v>1</v>
          </cell>
          <cell r="Y3094" t="str">
            <v>20</v>
          </cell>
          <cell r="Z3094" t="str">
            <v>150</v>
          </cell>
          <cell r="AA3094" t="str">
            <v>002</v>
          </cell>
          <cell r="AB3094">
            <v>750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750</v>
          </cell>
        </row>
        <row r="3095">
          <cell r="C3095" t="str">
            <v>29417120356D300605002</v>
          </cell>
          <cell r="D3095" t="str">
            <v>2018.29.02.012.2.1.1.2.1.11.045.7120.2.6.8.3.2.E.356.356D3.2941.00.16.00605.1.20.150.002</v>
          </cell>
          <cell r="E3095" t="str">
            <v>2018</v>
          </cell>
          <cell r="F3095" t="str">
            <v>29.02</v>
          </cell>
          <cell r="G3095" t="str">
            <v>012</v>
          </cell>
          <cell r="H3095" t="str">
            <v>2.1.1.2.1</v>
          </cell>
          <cell r="I3095" t="str">
            <v>11</v>
          </cell>
          <cell r="J3095" t="str">
            <v>045</v>
          </cell>
          <cell r="K3095" t="str">
            <v>7120</v>
          </cell>
          <cell r="L3095" t="str">
            <v>2</v>
          </cell>
          <cell r="M3095" t="str">
            <v>6</v>
          </cell>
          <cell r="N3095" t="str">
            <v>8</v>
          </cell>
          <cell r="O3095" t="str">
            <v>3</v>
          </cell>
          <cell r="P3095" t="str">
            <v>2</v>
          </cell>
          <cell r="Q3095" t="str">
            <v>E</v>
          </cell>
          <cell r="R3095" t="str">
            <v>356</v>
          </cell>
          <cell r="S3095" t="str">
            <v>356D3</v>
          </cell>
          <cell r="T3095" t="str">
            <v>2941</v>
          </cell>
          <cell r="U3095" t="str">
            <v>00</v>
          </cell>
          <cell r="V3095" t="str">
            <v>16</v>
          </cell>
          <cell r="W3095" t="str">
            <v>00605</v>
          </cell>
          <cell r="X3095" t="str">
            <v>1</v>
          </cell>
          <cell r="Y3095" t="str">
            <v>20</v>
          </cell>
          <cell r="Z3095" t="str">
            <v>150</v>
          </cell>
          <cell r="AA3095" t="str">
            <v>002</v>
          </cell>
          <cell r="AB3095">
            <v>750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750</v>
          </cell>
        </row>
        <row r="3096">
          <cell r="C3096" t="str">
            <v>23417120356D600605002</v>
          </cell>
          <cell r="D3096" t="str">
            <v>2018.29.02.012.2.1.1.2.1.11.045.7120.2.6.8.3.2.E.356.356D6.2341.00.16.00605.1.20.150.002</v>
          </cell>
          <cell r="E3096" t="str">
            <v>2018</v>
          </cell>
          <cell r="F3096" t="str">
            <v>29.02</v>
          </cell>
          <cell r="G3096" t="str">
            <v>012</v>
          </cell>
          <cell r="H3096" t="str">
            <v>2.1.1.2.1</v>
          </cell>
          <cell r="I3096" t="str">
            <v>11</v>
          </cell>
          <cell r="J3096" t="str">
            <v>045</v>
          </cell>
          <cell r="K3096" t="str">
            <v>7120</v>
          </cell>
          <cell r="L3096" t="str">
            <v>2</v>
          </cell>
          <cell r="M3096" t="str">
            <v>6</v>
          </cell>
          <cell r="N3096" t="str">
            <v>8</v>
          </cell>
          <cell r="O3096" t="str">
            <v>3</v>
          </cell>
          <cell r="P3096" t="str">
            <v>2</v>
          </cell>
          <cell r="Q3096" t="str">
            <v>E</v>
          </cell>
          <cell r="R3096" t="str">
            <v>356</v>
          </cell>
          <cell r="S3096" t="str">
            <v>356D6</v>
          </cell>
          <cell r="T3096" t="str">
            <v>2341</v>
          </cell>
          <cell r="U3096" t="str">
            <v>00</v>
          </cell>
          <cell r="V3096" t="str">
            <v>16</v>
          </cell>
          <cell r="W3096" t="str">
            <v>00605</v>
          </cell>
          <cell r="X3096" t="str">
            <v>1</v>
          </cell>
          <cell r="Y3096" t="str">
            <v>20</v>
          </cell>
          <cell r="Z3096" t="str">
            <v>150</v>
          </cell>
          <cell r="AA3096" t="str">
            <v>002</v>
          </cell>
          <cell r="AB3096">
            <v>1250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1250</v>
          </cell>
        </row>
        <row r="3097">
          <cell r="C3097" t="str">
            <v>22317120356D700605002</v>
          </cell>
          <cell r="D3097" t="str">
            <v>2018.29.02.012.2.1.1.2.1.11.045.7120.2.6.8.3.2.E.356.356D7.2231.00.16.00605.1.20.150.002</v>
          </cell>
          <cell r="E3097" t="str">
            <v>2018</v>
          </cell>
          <cell r="F3097" t="str">
            <v>29.02</v>
          </cell>
          <cell r="G3097" t="str">
            <v>012</v>
          </cell>
          <cell r="H3097" t="str">
            <v>2.1.1.2.1</v>
          </cell>
          <cell r="I3097" t="str">
            <v>11</v>
          </cell>
          <cell r="J3097" t="str">
            <v>045</v>
          </cell>
          <cell r="K3097" t="str">
            <v>7120</v>
          </cell>
          <cell r="L3097" t="str">
            <v>2</v>
          </cell>
          <cell r="M3097" t="str">
            <v>6</v>
          </cell>
          <cell r="N3097" t="str">
            <v>8</v>
          </cell>
          <cell r="O3097" t="str">
            <v>3</v>
          </cell>
          <cell r="P3097" t="str">
            <v>2</v>
          </cell>
          <cell r="Q3097" t="str">
            <v>E</v>
          </cell>
          <cell r="R3097" t="str">
            <v>356</v>
          </cell>
          <cell r="S3097" t="str">
            <v>356D7</v>
          </cell>
          <cell r="T3097" t="str">
            <v>2231</v>
          </cell>
          <cell r="U3097" t="str">
            <v>00</v>
          </cell>
          <cell r="V3097" t="str">
            <v>16</v>
          </cell>
          <cell r="W3097" t="str">
            <v>00605</v>
          </cell>
          <cell r="X3097" t="str">
            <v>1</v>
          </cell>
          <cell r="Y3097" t="str">
            <v>20</v>
          </cell>
          <cell r="Z3097" t="str">
            <v>150</v>
          </cell>
          <cell r="AA3097" t="str">
            <v>002</v>
          </cell>
          <cell r="AB3097">
            <v>1044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1044</v>
          </cell>
        </row>
        <row r="3098">
          <cell r="C3098" t="str">
            <v>14327130356B200605002</v>
          </cell>
          <cell r="D3098" t="str">
            <v>2018.29.02.012.2.1.1.2.1.11.045.7130.2.6.8.3.2.E.356.356B2.1432.00.16.00605.1.20.150.002</v>
          </cell>
          <cell r="E3098" t="str">
            <v>2018</v>
          </cell>
          <cell r="F3098" t="str">
            <v>29.02</v>
          </cell>
          <cell r="G3098" t="str">
            <v>012</v>
          </cell>
          <cell r="H3098" t="str">
            <v>2.1.1.2.1</v>
          </cell>
          <cell r="I3098" t="str">
            <v>11</v>
          </cell>
          <cell r="J3098" t="str">
            <v>045</v>
          </cell>
          <cell r="K3098" t="str">
            <v>7130</v>
          </cell>
          <cell r="L3098" t="str">
            <v>2</v>
          </cell>
          <cell r="M3098" t="str">
            <v>6</v>
          </cell>
          <cell r="N3098" t="str">
            <v>8</v>
          </cell>
          <cell r="O3098" t="str">
            <v>3</v>
          </cell>
          <cell r="P3098" t="str">
            <v>2</v>
          </cell>
          <cell r="Q3098" t="str">
            <v>E</v>
          </cell>
          <cell r="R3098" t="str">
            <v>356</v>
          </cell>
          <cell r="S3098" t="str">
            <v>356B2</v>
          </cell>
          <cell r="T3098" t="str">
            <v>1432</v>
          </cell>
          <cell r="U3098" t="str">
            <v>00</v>
          </cell>
          <cell r="V3098" t="str">
            <v>16</v>
          </cell>
          <cell r="W3098" t="str">
            <v>00605</v>
          </cell>
          <cell r="X3098" t="str">
            <v>1</v>
          </cell>
          <cell r="Y3098" t="str">
            <v>20</v>
          </cell>
          <cell r="Z3098" t="str">
            <v>150</v>
          </cell>
          <cell r="AA3098" t="str">
            <v>002</v>
          </cell>
          <cell r="AB3098">
            <v>6023.93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6023.93</v>
          </cell>
        </row>
        <row r="3099">
          <cell r="C3099" t="str">
            <v>17137130356B200605002</v>
          </cell>
          <cell r="D3099" t="str">
            <v>2018.29.02.012.2.1.1.2.1.11.045.7130.2.6.8.3.2.E.356.356B2.1713.00.16.00605.1.20.150.002</v>
          </cell>
          <cell r="E3099" t="str">
            <v>2018</v>
          </cell>
          <cell r="F3099" t="str">
            <v>29.02</v>
          </cell>
          <cell r="G3099" t="str">
            <v>012</v>
          </cell>
          <cell r="H3099" t="str">
            <v>2.1.1.2.1</v>
          </cell>
          <cell r="I3099" t="str">
            <v>11</v>
          </cell>
          <cell r="J3099" t="str">
            <v>045</v>
          </cell>
          <cell r="K3099" t="str">
            <v>7130</v>
          </cell>
          <cell r="L3099" t="str">
            <v>2</v>
          </cell>
          <cell r="M3099" t="str">
            <v>6</v>
          </cell>
          <cell r="N3099" t="str">
            <v>8</v>
          </cell>
          <cell r="O3099" t="str">
            <v>3</v>
          </cell>
          <cell r="P3099" t="str">
            <v>2</v>
          </cell>
          <cell r="Q3099" t="str">
            <v>E</v>
          </cell>
          <cell r="R3099" t="str">
            <v>356</v>
          </cell>
          <cell r="S3099" t="str">
            <v>356B2</v>
          </cell>
          <cell r="T3099" t="str">
            <v>1713</v>
          </cell>
          <cell r="U3099" t="str">
            <v>00</v>
          </cell>
          <cell r="V3099" t="str">
            <v>16</v>
          </cell>
          <cell r="W3099" t="str">
            <v>00605</v>
          </cell>
          <cell r="X3099" t="str">
            <v>1</v>
          </cell>
          <cell r="Y3099" t="str">
            <v>20</v>
          </cell>
          <cell r="Z3099" t="str">
            <v>150</v>
          </cell>
          <cell r="AA3099" t="str">
            <v>002</v>
          </cell>
          <cell r="AB3099">
            <v>12847.34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12847.34</v>
          </cell>
        </row>
        <row r="3100">
          <cell r="C3100" t="str">
            <v>17157130356B200605002</v>
          </cell>
          <cell r="D3100" t="str">
            <v>2018.29.02.012.2.1.1.2.1.11.045.7130.2.6.8.3.2.E.356.356B2.1715.00.16.00605.1.20.150.002</v>
          </cell>
          <cell r="E3100" t="str">
            <v>2018</v>
          </cell>
          <cell r="F3100" t="str">
            <v>29.02</v>
          </cell>
          <cell r="G3100" t="str">
            <v>012</v>
          </cell>
          <cell r="H3100" t="str">
            <v>2.1.1.2.1</v>
          </cell>
          <cell r="I3100" t="str">
            <v>11</v>
          </cell>
          <cell r="J3100" t="str">
            <v>045</v>
          </cell>
          <cell r="K3100" t="str">
            <v>7130</v>
          </cell>
          <cell r="L3100" t="str">
            <v>2</v>
          </cell>
          <cell r="M3100" t="str">
            <v>6</v>
          </cell>
          <cell r="N3100" t="str">
            <v>8</v>
          </cell>
          <cell r="O3100" t="str">
            <v>3</v>
          </cell>
          <cell r="P3100" t="str">
            <v>2</v>
          </cell>
          <cell r="Q3100" t="str">
            <v>E</v>
          </cell>
          <cell r="R3100" t="str">
            <v>356</v>
          </cell>
          <cell r="S3100" t="str">
            <v>356B2</v>
          </cell>
          <cell r="T3100" t="str">
            <v>1715</v>
          </cell>
          <cell r="U3100" t="str">
            <v>00</v>
          </cell>
          <cell r="V3100" t="str">
            <v>16</v>
          </cell>
          <cell r="W3100" t="str">
            <v>00605</v>
          </cell>
          <cell r="X3100" t="str">
            <v>1</v>
          </cell>
          <cell r="Y3100" t="str">
            <v>20</v>
          </cell>
          <cell r="Z3100" t="str">
            <v>150</v>
          </cell>
          <cell r="AA3100" t="str">
            <v>002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</row>
        <row r="3101">
          <cell r="C3101" t="str">
            <v>21517130356D700605002</v>
          </cell>
          <cell r="D3101" t="str">
            <v>2018.29.02.012.2.1.1.2.1.11.045.7130.2.6.8.3.2.E.356.356D7.2151.00.16.00605.1.20.150.002</v>
          </cell>
          <cell r="E3101" t="str">
            <v>2018</v>
          </cell>
          <cell r="F3101" t="str">
            <v>29.02</v>
          </cell>
          <cell r="G3101" t="str">
            <v>012</v>
          </cell>
          <cell r="H3101" t="str">
            <v>2.1.1.2.1</v>
          </cell>
          <cell r="I3101" t="str">
            <v>11</v>
          </cell>
          <cell r="J3101" t="str">
            <v>045</v>
          </cell>
          <cell r="K3101" t="str">
            <v>7130</v>
          </cell>
          <cell r="L3101" t="str">
            <v>2</v>
          </cell>
          <cell r="M3101" t="str">
            <v>6</v>
          </cell>
          <cell r="N3101" t="str">
            <v>8</v>
          </cell>
          <cell r="O3101" t="str">
            <v>3</v>
          </cell>
          <cell r="P3101" t="str">
            <v>2</v>
          </cell>
          <cell r="Q3101" t="str">
            <v>E</v>
          </cell>
          <cell r="R3101" t="str">
            <v>356</v>
          </cell>
          <cell r="S3101" t="str">
            <v>356D7</v>
          </cell>
          <cell r="T3101" t="str">
            <v>2151</v>
          </cell>
          <cell r="U3101" t="str">
            <v>00</v>
          </cell>
          <cell r="V3101" t="str">
            <v>16</v>
          </cell>
          <cell r="W3101" t="str">
            <v>00605</v>
          </cell>
          <cell r="X3101" t="str">
            <v>1</v>
          </cell>
          <cell r="Y3101" t="str">
            <v>20</v>
          </cell>
          <cell r="Z3101" t="str">
            <v>150</v>
          </cell>
          <cell r="AA3101" t="str">
            <v>002</v>
          </cell>
          <cell r="AB3101">
            <v>1250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1250</v>
          </cell>
        </row>
        <row r="3102">
          <cell r="C3102" t="str">
            <v>37217200356D100605002</v>
          </cell>
          <cell r="D3102" t="str">
            <v>2018.29.02.012.2.1.1.2.1.11.045.7200.2.6.8.3.2.E.356.356D1.3721.00.16.00605.1.20.150.002</v>
          </cell>
          <cell r="E3102" t="str">
            <v>2018</v>
          </cell>
          <cell r="F3102" t="str">
            <v>29.02</v>
          </cell>
          <cell r="G3102" t="str">
            <v>012</v>
          </cell>
          <cell r="H3102" t="str">
            <v>2.1.1.2.1</v>
          </cell>
          <cell r="I3102" t="str">
            <v>11</v>
          </cell>
          <cell r="J3102" t="str">
            <v>045</v>
          </cell>
          <cell r="K3102" t="str">
            <v>7200</v>
          </cell>
          <cell r="L3102" t="str">
            <v>2</v>
          </cell>
          <cell r="M3102" t="str">
            <v>6</v>
          </cell>
          <cell r="N3102" t="str">
            <v>8</v>
          </cell>
          <cell r="O3102" t="str">
            <v>3</v>
          </cell>
          <cell r="P3102" t="str">
            <v>2</v>
          </cell>
          <cell r="Q3102" t="str">
            <v>E</v>
          </cell>
          <cell r="R3102" t="str">
            <v>356</v>
          </cell>
          <cell r="S3102" t="str">
            <v>356D1</v>
          </cell>
          <cell r="T3102" t="str">
            <v>3721</v>
          </cell>
          <cell r="U3102" t="str">
            <v>00</v>
          </cell>
          <cell r="V3102" t="str">
            <v>16</v>
          </cell>
          <cell r="W3102" t="str">
            <v>00605</v>
          </cell>
          <cell r="X3102" t="str">
            <v>1</v>
          </cell>
          <cell r="Y3102" t="str">
            <v>20</v>
          </cell>
          <cell r="Z3102" t="str">
            <v>150</v>
          </cell>
          <cell r="AA3102" t="str">
            <v>002</v>
          </cell>
          <cell r="AB3102">
            <v>1475.34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1475.34</v>
          </cell>
        </row>
        <row r="3103">
          <cell r="C3103" t="str">
            <v>13117210356D300605002</v>
          </cell>
          <cell r="D3103" t="str">
            <v>2018.29.02.012.2.1.1.2.1.11.045.7210.2.6.8.3.2.E.356.356D3.1311.00.16.00605.1.20.150.002</v>
          </cell>
          <cell r="E3103" t="str">
            <v>2018</v>
          </cell>
          <cell r="F3103" t="str">
            <v>29.02</v>
          </cell>
          <cell r="G3103" t="str">
            <v>012</v>
          </cell>
          <cell r="H3103" t="str">
            <v>2.1.1.2.1</v>
          </cell>
          <cell r="I3103" t="str">
            <v>11</v>
          </cell>
          <cell r="J3103" t="str">
            <v>045</v>
          </cell>
          <cell r="K3103" t="str">
            <v>7210</v>
          </cell>
          <cell r="L3103" t="str">
            <v>2</v>
          </cell>
          <cell r="M3103" t="str">
            <v>6</v>
          </cell>
          <cell r="N3103" t="str">
            <v>8</v>
          </cell>
          <cell r="O3103" t="str">
            <v>3</v>
          </cell>
          <cell r="P3103" t="str">
            <v>2</v>
          </cell>
          <cell r="Q3103" t="str">
            <v>E</v>
          </cell>
          <cell r="R3103" t="str">
            <v>356</v>
          </cell>
          <cell r="S3103" t="str">
            <v>356D3</v>
          </cell>
          <cell r="T3103" t="str">
            <v>1311</v>
          </cell>
          <cell r="U3103" t="str">
            <v>00</v>
          </cell>
          <cell r="V3103" t="str">
            <v>16</v>
          </cell>
          <cell r="W3103" t="str">
            <v>00605</v>
          </cell>
          <cell r="X3103" t="str">
            <v>1</v>
          </cell>
          <cell r="Y3103" t="str">
            <v>20</v>
          </cell>
          <cell r="Z3103" t="str">
            <v>150</v>
          </cell>
          <cell r="AA3103" t="str">
            <v>002</v>
          </cell>
          <cell r="AB3103">
            <v>1586.62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1586.62</v>
          </cell>
        </row>
        <row r="3104">
          <cell r="C3104" t="str">
            <v>26117210356D300605002</v>
          </cell>
          <cell r="D3104" t="str">
            <v>2018.29.02.012.2.1.1.2.1.11.045.7210.2.6.8.3.2.E.356.356D3.2611.00.16.00605.1.20.150.002</v>
          </cell>
          <cell r="E3104" t="str">
            <v>2018</v>
          </cell>
          <cell r="F3104" t="str">
            <v>29.02</v>
          </cell>
          <cell r="G3104" t="str">
            <v>012</v>
          </cell>
          <cell r="H3104" t="str">
            <v>2.1.1.2.1</v>
          </cell>
          <cell r="I3104" t="str">
            <v>11</v>
          </cell>
          <cell r="J3104" t="str">
            <v>045</v>
          </cell>
          <cell r="K3104" t="str">
            <v>7210</v>
          </cell>
          <cell r="L3104" t="str">
            <v>2</v>
          </cell>
          <cell r="M3104" t="str">
            <v>6</v>
          </cell>
          <cell r="N3104" t="str">
            <v>8</v>
          </cell>
          <cell r="O3104" t="str">
            <v>3</v>
          </cell>
          <cell r="P3104" t="str">
            <v>2</v>
          </cell>
          <cell r="Q3104" t="str">
            <v>E</v>
          </cell>
          <cell r="R3104" t="str">
            <v>356</v>
          </cell>
          <cell r="S3104" t="str">
            <v>356D3</v>
          </cell>
          <cell r="T3104" t="str">
            <v>2611</v>
          </cell>
          <cell r="U3104" t="str">
            <v>00</v>
          </cell>
          <cell r="V3104" t="str">
            <v>16</v>
          </cell>
          <cell r="W3104" t="str">
            <v>00605</v>
          </cell>
          <cell r="X3104" t="str">
            <v>1</v>
          </cell>
          <cell r="Y3104" t="str">
            <v>20</v>
          </cell>
          <cell r="Z3104" t="str">
            <v>150</v>
          </cell>
          <cell r="AA3104" t="str">
            <v>002</v>
          </cell>
          <cell r="AB3104">
            <v>28320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28320</v>
          </cell>
        </row>
        <row r="3105">
          <cell r="C3105" t="str">
            <v>171351849000100605002</v>
          </cell>
          <cell r="D3105" t="str">
            <v>2018.29.02.012.2.1.1.2.1.11.045.5184.2.6.5.3.1.E.900.90001.1713.00.16.00605.1.20.150.002</v>
          </cell>
          <cell r="E3105" t="str">
            <v>2018</v>
          </cell>
          <cell r="F3105" t="str">
            <v>29.02</v>
          </cell>
          <cell r="G3105" t="str">
            <v>012</v>
          </cell>
          <cell r="H3105" t="str">
            <v>2.1.1.2.1</v>
          </cell>
          <cell r="I3105" t="str">
            <v>11</v>
          </cell>
          <cell r="J3105" t="str">
            <v>045</v>
          </cell>
          <cell r="K3105" t="str">
            <v>5184</v>
          </cell>
          <cell r="L3105" t="str">
            <v>2</v>
          </cell>
          <cell r="M3105" t="str">
            <v>6</v>
          </cell>
          <cell r="N3105" t="str">
            <v>5</v>
          </cell>
          <cell r="O3105" t="str">
            <v>3</v>
          </cell>
          <cell r="P3105" t="str">
            <v>1</v>
          </cell>
          <cell r="Q3105" t="str">
            <v>E</v>
          </cell>
          <cell r="R3105" t="str">
            <v>900</v>
          </cell>
          <cell r="S3105" t="str">
            <v>90001</v>
          </cell>
          <cell r="T3105" t="str">
            <v>1713</v>
          </cell>
          <cell r="U3105" t="str">
            <v>00</v>
          </cell>
          <cell r="V3105" t="str">
            <v>16</v>
          </cell>
          <cell r="W3105" t="str">
            <v>00605</v>
          </cell>
          <cell r="X3105" t="str">
            <v>1</v>
          </cell>
          <cell r="Y3105" t="str">
            <v>20</v>
          </cell>
          <cell r="Z3105" t="str">
            <v>150</v>
          </cell>
          <cell r="AA3105" t="str">
            <v>002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</row>
        <row r="3106">
          <cell r="C3106" t="str">
            <v>246151849000100404002</v>
          </cell>
          <cell r="D3106" t="str">
            <v>2018.29.02.012.2.1.1.2.1.11.045.5184.2.6.5.3.1.E.900.90001.2461.00.14.00404.1.20.150.002</v>
          </cell>
          <cell r="E3106" t="str">
            <v>2018</v>
          </cell>
          <cell r="F3106" t="str">
            <v>29.02</v>
          </cell>
          <cell r="G3106" t="str">
            <v>012</v>
          </cell>
          <cell r="H3106" t="str">
            <v>2.1.1.2.1</v>
          </cell>
          <cell r="I3106" t="str">
            <v>11</v>
          </cell>
          <cell r="J3106" t="str">
            <v>045</v>
          </cell>
          <cell r="K3106" t="str">
            <v>5184</v>
          </cell>
          <cell r="L3106" t="str">
            <v>2</v>
          </cell>
          <cell r="M3106" t="str">
            <v>6</v>
          </cell>
          <cell r="N3106" t="str">
            <v>5</v>
          </cell>
          <cell r="O3106" t="str">
            <v>3</v>
          </cell>
          <cell r="P3106" t="str">
            <v>1</v>
          </cell>
          <cell r="Q3106" t="str">
            <v>E</v>
          </cell>
          <cell r="R3106" t="str">
            <v>900</v>
          </cell>
          <cell r="S3106" t="str">
            <v>90001</v>
          </cell>
          <cell r="T3106" t="str">
            <v>2461</v>
          </cell>
          <cell r="U3106" t="str">
            <v>00</v>
          </cell>
          <cell r="V3106" t="str">
            <v>14</v>
          </cell>
          <cell r="W3106" t="str">
            <v>00404</v>
          </cell>
          <cell r="X3106" t="str">
            <v>1</v>
          </cell>
          <cell r="Y3106" t="str">
            <v>20</v>
          </cell>
          <cell r="Z3106" t="str">
            <v>150</v>
          </cell>
          <cell r="AA3106" t="str">
            <v>002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</row>
        <row r="3107">
          <cell r="C3107" t="str">
            <v>154351859000100605002</v>
          </cell>
          <cell r="D3107" t="str">
            <v>2018.29.02.012.2.1.1.2.1.11.045.5185.2.6.5.3.1.E.900.90001.1543.00.16.00605.1.20.150.002</v>
          </cell>
          <cell r="E3107" t="str">
            <v>2018</v>
          </cell>
          <cell r="F3107" t="str">
            <v>29.02</v>
          </cell>
          <cell r="G3107" t="str">
            <v>012</v>
          </cell>
          <cell r="H3107" t="str">
            <v>2.1.1.2.1</v>
          </cell>
          <cell r="I3107" t="str">
            <v>11</v>
          </cell>
          <cell r="J3107" t="str">
            <v>045</v>
          </cell>
          <cell r="K3107" t="str">
            <v>5185</v>
          </cell>
          <cell r="L3107" t="str">
            <v>2</v>
          </cell>
          <cell r="M3107" t="str">
            <v>6</v>
          </cell>
          <cell r="N3107" t="str">
            <v>5</v>
          </cell>
          <cell r="O3107" t="str">
            <v>3</v>
          </cell>
          <cell r="P3107" t="str">
            <v>1</v>
          </cell>
          <cell r="Q3107" t="str">
            <v>E</v>
          </cell>
          <cell r="R3107" t="str">
            <v>900</v>
          </cell>
          <cell r="S3107" t="str">
            <v>90001</v>
          </cell>
          <cell r="T3107" t="str">
            <v>1543</v>
          </cell>
          <cell r="U3107" t="str">
            <v>00</v>
          </cell>
          <cell r="V3107" t="str">
            <v>16</v>
          </cell>
          <cell r="W3107" t="str">
            <v>00605</v>
          </cell>
          <cell r="X3107" t="str">
            <v>1</v>
          </cell>
          <cell r="Y3107" t="str">
            <v>20</v>
          </cell>
          <cell r="Z3107" t="str">
            <v>150</v>
          </cell>
          <cell r="AA3107" t="str">
            <v>002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</row>
        <row r="3108">
          <cell r="C3108" t="str">
            <v>14216017357D200605002</v>
          </cell>
          <cell r="D3108" t="str">
            <v>2018.29.02.012.2.1.1.2.1.11.045.6017.2.6.5.3.1.E.357.357D2.1421.00.16.00605.1.20.150.002</v>
          </cell>
          <cell r="E3108" t="str">
            <v>2018</v>
          </cell>
          <cell r="F3108" t="str">
            <v>29.02</v>
          </cell>
          <cell r="G3108" t="str">
            <v>012</v>
          </cell>
          <cell r="H3108" t="str">
            <v>2.1.1.2.1</v>
          </cell>
          <cell r="I3108" t="str">
            <v>11</v>
          </cell>
          <cell r="J3108" t="str">
            <v>045</v>
          </cell>
          <cell r="K3108" t="str">
            <v>6017</v>
          </cell>
          <cell r="L3108" t="str">
            <v>2</v>
          </cell>
          <cell r="M3108" t="str">
            <v>6</v>
          </cell>
          <cell r="N3108" t="str">
            <v>5</v>
          </cell>
          <cell r="O3108" t="str">
            <v>3</v>
          </cell>
          <cell r="P3108" t="str">
            <v>1</v>
          </cell>
          <cell r="Q3108" t="str">
            <v>E</v>
          </cell>
          <cell r="R3108" t="str">
            <v>357</v>
          </cell>
          <cell r="S3108" t="str">
            <v>357D2</v>
          </cell>
          <cell r="T3108" t="str">
            <v>1421</v>
          </cell>
          <cell r="U3108" t="str">
            <v>00</v>
          </cell>
          <cell r="V3108" t="str">
            <v>16</v>
          </cell>
          <cell r="W3108" t="str">
            <v>00605</v>
          </cell>
          <cell r="X3108" t="str">
            <v>1</v>
          </cell>
          <cell r="Y3108" t="str">
            <v>20</v>
          </cell>
          <cell r="Z3108" t="str">
            <v>150</v>
          </cell>
          <cell r="AA3108" t="str">
            <v>002</v>
          </cell>
          <cell r="AB3108">
            <v>2163.54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2163.54</v>
          </cell>
        </row>
        <row r="3109">
          <cell r="C3109" t="str">
            <v>37516018357G400605002</v>
          </cell>
          <cell r="D3109" t="str">
            <v>2018.29.02.012.2.1.1.2.1.11.045.6018.2.6.5.3.1.E.357.357G4.3751.00.16.00605.1.20.150.002</v>
          </cell>
          <cell r="E3109" t="str">
            <v>2018</v>
          </cell>
          <cell r="F3109" t="str">
            <v>29.02</v>
          </cell>
          <cell r="G3109" t="str">
            <v>012</v>
          </cell>
          <cell r="H3109" t="str">
            <v>2.1.1.2.1</v>
          </cell>
          <cell r="I3109" t="str">
            <v>11</v>
          </cell>
          <cell r="J3109" t="str">
            <v>045</v>
          </cell>
          <cell r="K3109" t="str">
            <v>6018</v>
          </cell>
          <cell r="L3109" t="str">
            <v>2</v>
          </cell>
          <cell r="M3109" t="str">
            <v>6</v>
          </cell>
          <cell r="N3109" t="str">
            <v>5</v>
          </cell>
          <cell r="O3109" t="str">
            <v>3</v>
          </cell>
          <cell r="P3109" t="str">
            <v>1</v>
          </cell>
          <cell r="Q3109" t="str">
            <v>E</v>
          </cell>
          <cell r="R3109" t="str">
            <v>357</v>
          </cell>
          <cell r="S3109" t="str">
            <v>357G4</v>
          </cell>
          <cell r="T3109" t="str">
            <v>3751</v>
          </cell>
          <cell r="U3109" t="str">
            <v>00</v>
          </cell>
          <cell r="V3109" t="str">
            <v>16</v>
          </cell>
          <cell r="W3109" t="str">
            <v>00605</v>
          </cell>
          <cell r="X3109" t="str">
            <v>1</v>
          </cell>
          <cell r="Y3109" t="str">
            <v>20</v>
          </cell>
          <cell r="Z3109" t="str">
            <v>150</v>
          </cell>
          <cell r="AA3109" t="str">
            <v>002</v>
          </cell>
          <cell r="AB3109">
            <v>1721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1721</v>
          </cell>
        </row>
        <row r="3110">
          <cell r="C3110" t="str">
            <v>37516034357D100605002</v>
          </cell>
          <cell r="D3110" t="str">
            <v>2018.29.02.012.2.1.1.2.1.11.045.6034.2.6.5.3.1.E.357.357D1.3751.00.16.00605.1.20.150.002</v>
          </cell>
          <cell r="E3110" t="str">
            <v>2018</v>
          </cell>
          <cell r="F3110" t="str">
            <v>29.02</v>
          </cell>
          <cell r="G3110" t="str">
            <v>012</v>
          </cell>
          <cell r="H3110" t="str">
            <v>2.1.1.2.1</v>
          </cell>
          <cell r="I3110" t="str">
            <v>11</v>
          </cell>
          <cell r="J3110" t="str">
            <v>045</v>
          </cell>
          <cell r="K3110" t="str">
            <v>6034</v>
          </cell>
          <cell r="L3110" t="str">
            <v>2</v>
          </cell>
          <cell r="M3110" t="str">
            <v>6</v>
          </cell>
          <cell r="N3110" t="str">
            <v>5</v>
          </cell>
          <cell r="O3110" t="str">
            <v>3</v>
          </cell>
          <cell r="P3110" t="str">
            <v>1</v>
          </cell>
          <cell r="Q3110" t="str">
            <v>E</v>
          </cell>
          <cell r="R3110" t="str">
            <v>357</v>
          </cell>
          <cell r="S3110" t="str">
            <v>357D1</v>
          </cell>
          <cell r="T3110" t="str">
            <v>3751</v>
          </cell>
          <cell r="U3110" t="str">
            <v>00</v>
          </cell>
          <cell r="V3110" t="str">
            <v>16</v>
          </cell>
          <cell r="W3110" t="str">
            <v>00605</v>
          </cell>
          <cell r="X3110" t="str">
            <v>1</v>
          </cell>
          <cell r="Y3110" t="str">
            <v>20</v>
          </cell>
          <cell r="Z3110" t="str">
            <v>150</v>
          </cell>
          <cell r="AA3110" t="str">
            <v>002</v>
          </cell>
          <cell r="AB3110">
            <v>6000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6000</v>
          </cell>
        </row>
        <row r="3111">
          <cell r="C3111" t="str">
            <v>14326034357D200605002</v>
          </cell>
          <cell r="D3111" t="str">
            <v>2018.29.02.012.2.1.1.2.1.11.045.6034.2.6.5.3.1.E.357.357D2.1432.00.16.00605.1.20.150.002</v>
          </cell>
          <cell r="E3111" t="str">
            <v>2018</v>
          </cell>
          <cell r="F3111" t="str">
            <v>29.02</v>
          </cell>
          <cell r="G3111" t="str">
            <v>012</v>
          </cell>
          <cell r="H3111" t="str">
            <v>2.1.1.2.1</v>
          </cell>
          <cell r="I3111" t="str">
            <v>11</v>
          </cell>
          <cell r="J3111" t="str">
            <v>045</v>
          </cell>
          <cell r="K3111" t="str">
            <v>6034</v>
          </cell>
          <cell r="L3111" t="str">
            <v>2</v>
          </cell>
          <cell r="M3111" t="str">
            <v>6</v>
          </cell>
          <cell r="N3111" t="str">
            <v>5</v>
          </cell>
          <cell r="O3111" t="str">
            <v>3</v>
          </cell>
          <cell r="P3111" t="str">
            <v>1</v>
          </cell>
          <cell r="Q3111" t="str">
            <v>E</v>
          </cell>
          <cell r="R3111" t="str">
            <v>357</v>
          </cell>
          <cell r="S3111" t="str">
            <v>357D2</v>
          </cell>
          <cell r="T3111" t="str">
            <v>1432</v>
          </cell>
          <cell r="U3111" t="str">
            <v>00</v>
          </cell>
          <cell r="V3111" t="str">
            <v>16</v>
          </cell>
          <cell r="W3111" t="str">
            <v>00605</v>
          </cell>
          <cell r="X3111" t="str">
            <v>1</v>
          </cell>
          <cell r="Y3111" t="str">
            <v>20</v>
          </cell>
          <cell r="Z3111" t="str">
            <v>150</v>
          </cell>
          <cell r="AA3111" t="str">
            <v>002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</row>
        <row r="3112">
          <cell r="C3112" t="str">
            <v>37516035357D100605002</v>
          </cell>
          <cell r="D3112" t="str">
            <v>2018.29.02.012.2.1.1.2.1.11.045.6035.2.6.5.3.1.E.357.357D1.3751.00.16.00605.1.20.150.002</v>
          </cell>
          <cell r="E3112" t="str">
            <v>2018</v>
          </cell>
          <cell r="F3112" t="str">
            <v>29.02</v>
          </cell>
          <cell r="G3112" t="str">
            <v>012</v>
          </cell>
          <cell r="H3112" t="str">
            <v>2.1.1.2.1</v>
          </cell>
          <cell r="I3112" t="str">
            <v>11</v>
          </cell>
          <cell r="J3112" t="str">
            <v>045</v>
          </cell>
          <cell r="K3112" t="str">
            <v>6035</v>
          </cell>
          <cell r="L3112" t="str">
            <v>2</v>
          </cell>
          <cell r="M3112" t="str">
            <v>6</v>
          </cell>
          <cell r="N3112" t="str">
            <v>5</v>
          </cell>
          <cell r="O3112" t="str">
            <v>3</v>
          </cell>
          <cell r="P3112" t="str">
            <v>1</v>
          </cell>
          <cell r="Q3112" t="str">
            <v>E</v>
          </cell>
          <cell r="R3112" t="str">
            <v>357</v>
          </cell>
          <cell r="S3112" t="str">
            <v>357D1</v>
          </cell>
          <cell r="T3112" t="str">
            <v>3751</v>
          </cell>
          <cell r="U3112" t="str">
            <v>00</v>
          </cell>
          <cell r="V3112" t="str">
            <v>16</v>
          </cell>
          <cell r="W3112" t="str">
            <v>00605</v>
          </cell>
          <cell r="X3112" t="str">
            <v>1</v>
          </cell>
          <cell r="Y3112" t="str">
            <v>20</v>
          </cell>
          <cell r="Z3112" t="str">
            <v>150</v>
          </cell>
          <cell r="AA3112" t="str">
            <v>002</v>
          </cell>
          <cell r="AB3112">
            <v>10245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10245</v>
          </cell>
        </row>
        <row r="3113">
          <cell r="C3113" t="str">
            <v>231160373570300605002</v>
          </cell>
          <cell r="D3113" t="str">
            <v>2018.29.02.012.2.1.1.2.1.11.045.6037.2.6.5.3.1.E.357.35703.2311.00.16.00605.1.20.150.002</v>
          </cell>
          <cell r="E3113" t="str">
            <v>2018</v>
          </cell>
          <cell r="F3113" t="str">
            <v>29.02</v>
          </cell>
          <cell r="G3113" t="str">
            <v>012</v>
          </cell>
          <cell r="H3113" t="str">
            <v>2.1.1.2.1</v>
          </cell>
          <cell r="I3113" t="str">
            <v>11</v>
          </cell>
          <cell r="J3113" t="str">
            <v>045</v>
          </cell>
          <cell r="K3113" t="str">
            <v>6037</v>
          </cell>
          <cell r="L3113" t="str">
            <v>2</v>
          </cell>
          <cell r="M3113" t="str">
            <v>6</v>
          </cell>
          <cell r="N3113" t="str">
            <v>5</v>
          </cell>
          <cell r="O3113" t="str">
            <v>3</v>
          </cell>
          <cell r="P3113" t="str">
            <v>1</v>
          </cell>
          <cell r="Q3113" t="str">
            <v>E</v>
          </cell>
          <cell r="R3113" t="str">
            <v>357</v>
          </cell>
          <cell r="S3113" t="str">
            <v>35703</v>
          </cell>
          <cell r="T3113" t="str">
            <v>2311</v>
          </cell>
          <cell r="U3113" t="str">
            <v>00</v>
          </cell>
          <cell r="V3113" t="str">
            <v>16</v>
          </cell>
          <cell r="W3113" t="str">
            <v>00605</v>
          </cell>
          <cell r="X3113" t="str">
            <v>1</v>
          </cell>
          <cell r="Y3113" t="str">
            <v>20</v>
          </cell>
          <cell r="Z3113" t="str">
            <v>150</v>
          </cell>
          <cell r="AA3113" t="str">
            <v>002</v>
          </cell>
          <cell r="AB3113">
            <v>45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45</v>
          </cell>
        </row>
        <row r="3114">
          <cell r="C3114" t="str">
            <v>261160373570300605002</v>
          </cell>
          <cell r="D3114" t="str">
            <v>2018.29.02.012.2.1.1.2.1.11.045.6037.2.6.5.3.1.E.357.35703.2611.00.16.00605.1.20.150.002</v>
          </cell>
          <cell r="E3114" t="str">
            <v>2018</v>
          </cell>
          <cell r="F3114" t="str">
            <v>29.02</v>
          </cell>
          <cell r="G3114" t="str">
            <v>012</v>
          </cell>
          <cell r="H3114" t="str">
            <v>2.1.1.2.1</v>
          </cell>
          <cell r="I3114" t="str">
            <v>11</v>
          </cell>
          <cell r="J3114" t="str">
            <v>045</v>
          </cell>
          <cell r="K3114" t="str">
            <v>6037</v>
          </cell>
          <cell r="L3114" t="str">
            <v>2</v>
          </cell>
          <cell r="M3114" t="str">
            <v>6</v>
          </cell>
          <cell r="N3114" t="str">
            <v>5</v>
          </cell>
          <cell r="O3114" t="str">
            <v>3</v>
          </cell>
          <cell r="P3114" t="str">
            <v>1</v>
          </cell>
          <cell r="Q3114" t="str">
            <v>E</v>
          </cell>
          <cell r="R3114" t="str">
            <v>357</v>
          </cell>
          <cell r="S3114" t="str">
            <v>35703</v>
          </cell>
          <cell r="T3114" t="str">
            <v>2611</v>
          </cell>
          <cell r="U3114" t="str">
            <v>00</v>
          </cell>
          <cell r="V3114" t="str">
            <v>16</v>
          </cell>
          <cell r="W3114" t="str">
            <v>00605</v>
          </cell>
          <cell r="X3114" t="str">
            <v>1</v>
          </cell>
          <cell r="Y3114" t="str">
            <v>20</v>
          </cell>
          <cell r="Z3114" t="str">
            <v>150</v>
          </cell>
          <cell r="AA3114" t="str">
            <v>002</v>
          </cell>
          <cell r="AB3114">
            <v>3322.59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3322.59</v>
          </cell>
        </row>
        <row r="3115">
          <cell r="C3115" t="str">
            <v>14116037357D200605002</v>
          </cell>
          <cell r="D3115" t="str">
            <v>2018.29.02.012.2.1.1.2.1.11.045.6037.2.6.5.3.1.E.357.357D2.1411.00.16.00605.1.20.150.002</v>
          </cell>
          <cell r="E3115" t="str">
            <v>2018</v>
          </cell>
          <cell r="F3115" t="str">
            <v>29.02</v>
          </cell>
          <cell r="G3115" t="str">
            <v>012</v>
          </cell>
          <cell r="H3115" t="str">
            <v>2.1.1.2.1</v>
          </cell>
          <cell r="I3115" t="str">
            <v>11</v>
          </cell>
          <cell r="J3115" t="str">
            <v>045</v>
          </cell>
          <cell r="K3115" t="str">
            <v>6037</v>
          </cell>
          <cell r="L3115" t="str">
            <v>2</v>
          </cell>
          <cell r="M3115" t="str">
            <v>6</v>
          </cell>
          <cell r="N3115" t="str">
            <v>5</v>
          </cell>
          <cell r="O3115" t="str">
            <v>3</v>
          </cell>
          <cell r="P3115" t="str">
            <v>1</v>
          </cell>
          <cell r="Q3115" t="str">
            <v>E</v>
          </cell>
          <cell r="R3115" t="str">
            <v>357</v>
          </cell>
          <cell r="S3115" t="str">
            <v>357D2</v>
          </cell>
          <cell r="T3115" t="str">
            <v>1411</v>
          </cell>
          <cell r="U3115" t="str">
            <v>00</v>
          </cell>
          <cell r="V3115" t="str">
            <v>16</v>
          </cell>
          <cell r="W3115" t="str">
            <v>00605</v>
          </cell>
          <cell r="X3115" t="str">
            <v>1</v>
          </cell>
          <cell r="Y3115" t="str">
            <v>20</v>
          </cell>
          <cell r="Z3115" t="str">
            <v>150</v>
          </cell>
          <cell r="AA3115" t="str">
            <v>002</v>
          </cell>
          <cell r="AB3115">
            <v>12662.19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12662.19</v>
          </cell>
        </row>
        <row r="3116">
          <cell r="C3116" t="str">
            <v>17126037357D200605002</v>
          </cell>
          <cell r="D3116" t="str">
            <v>2018.29.02.012.2.1.1.2.1.11.045.6037.2.6.5.3.1.E.357.357D2.1712.00.16.00605.1.20.150.002</v>
          </cell>
          <cell r="E3116" t="str">
            <v>2018</v>
          </cell>
          <cell r="F3116" t="str">
            <v>29.02</v>
          </cell>
          <cell r="G3116" t="str">
            <v>012</v>
          </cell>
          <cell r="H3116" t="str">
            <v>2.1.1.2.1</v>
          </cell>
          <cell r="I3116" t="str">
            <v>11</v>
          </cell>
          <cell r="J3116" t="str">
            <v>045</v>
          </cell>
          <cell r="K3116" t="str">
            <v>6037</v>
          </cell>
          <cell r="L3116" t="str">
            <v>2</v>
          </cell>
          <cell r="M3116" t="str">
            <v>6</v>
          </cell>
          <cell r="N3116" t="str">
            <v>5</v>
          </cell>
          <cell r="O3116" t="str">
            <v>3</v>
          </cell>
          <cell r="P3116" t="str">
            <v>1</v>
          </cell>
          <cell r="Q3116" t="str">
            <v>E</v>
          </cell>
          <cell r="R3116" t="str">
            <v>357</v>
          </cell>
          <cell r="S3116" t="str">
            <v>357D2</v>
          </cell>
          <cell r="T3116" t="str">
            <v>1712</v>
          </cell>
          <cell r="U3116" t="str">
            <v>00</v>
          </cell>
          <cell r="V3116" t="str">
            <v>16</v>
          </cell>
          <cell r="W3116" t="str">
            <v>00605</v>
          </cell>
          <cell r="X3116" t="str">
            <v>1</v>
          </cell>
          <cell r="Y3116" t="str">
            <v>20</v>
          </cell>
          <cell r="Z3116" t="str">
            <v>150</v>
          </cell>
          <cell r="AA3116" t="str">
            <v>002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</row>
        <row r="3117">
          <cell r="C3117" t="str">
            <v>44136037357G400605610</v>
          </cell>
          <cell r="D3117" t="str">
            <v>2018.29.02.012.2.1.1.2.1.11.045.6037.2.6.5.3.1.E.357.357G4.4413.00.16.00605.1.20.150.610</v>
          </cell>
          <cell r="E3117" t="str">
            <v>2018</v>
          </cell>
          <cell r="F3117" t="str">
            <v>29.02</v>
          </cell>
          <cell r="G3117" t="str">
            <v>012</v>
          </cell>
          <cell r="H3117" t="str">
            <v>2.1.1.2.1</v>
          </cell>
          <cell r="I3117" t="str">
            <v>11</v>
          </cell>
          <cell r="J3117" t="str">
            <v>045</v>
          </cell>
          <cell r="K3117" t="str">
            <v>6037</v>
          </cell>
          <cell r="L3117" t="str">
            <v>2</v>
          </cell>
          <cell r="M3117" t="str">
            <v>6</v>
          </cell>
          <cell r="N3117" t="str">
            <v>5</v>
          </cell>
          <cell r="O3117" t="str">
            <v>3</v>
          </cell>
          <cell r="P3117" t="str">
            <v>1</v>
          </cell>
          <cell r="Q3117" t="str">
            <v>E</v>
          </cell>
          <cell r="R3117" t="str">
            <v>357</v>
          </cell>
          <cell r="S3117" t="str">
            <v>357G4</v>
          </cell>
          <cell r="T3117" t="str">
            <v>4413</v>
          </cell>
          <cell r="U3117" t="str">
            <v>00</v>
          </cell>
          <cell r="V3117" t="str">
            <v>16</v>
          </cell>
          <cell r="W3117" t="str">
            <v>00605</v>
          </cell>
          <cell r="X3117" t="str">
            <v>1</v>
          </cell>
          <cell r="Y3117" t="str">
            <v>20</v>
          </cell>
          <cell r="Z3117" t="str">
            <v>150</v>
          </cell>
          <cell r="AA3117" t="str">
            <v>610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</row>
        <row r="3118">
          <cell r="C3118" t="str">
            <v>17126038357D200605002</v>
          </cell>
          <cell r="D3118" t="str">
            <v>2018.29.02.012.2.1.1.2.1.11.045.6038.2.6.5.3.1.E.357.357D2.1712.00.16.00605.1.20.150.002</v>
          </cell>
          <cell r="E3118" t="str">
            <v>2018</v>
          </cell>
          <cell r="F3118" t="str">
            <v>29.02</v>
          </cell>
          <cell r="G3118" t="str">
            <v>012</v>
          </cell>
          <cell r="H3118" t="str">
            <v>2.1.1.2.1</v>
          </cell>
          <cell r="I3118" t="str">
            <v>11</v>
          </cell>
          <cell r="J3118" t="str">
            <v>045</v>
          </cell>
          <cell r="K3118" t="str">
            <v>6038</v>
          </cell>
          <cell r="L3118" t="str">
            <v>2</v>
          </cell>
          <cell r="M3118" t="str">
            <v>6</v>
          </cell>
          <cell r="N3118" t="str">
            <v>5</v>
          </cell>
          <cell r="O3118" t="str">
            <v>3</v>
          </cell>
          <cell r="P3118" t="str">
            <v>1</v>
          </cell>
          <cell r="Q3118" t="str">
            <v>E</v>
          </cell>
          <cell r="R3118" t="str">
            <v>357</v>
          </cell>
          <cell r="S3118" t="str">
            <v>357D2</v>
          </cell>
          <cell r="T3118" t="str">
            <v>1712</v>
          </cell>
          <cell r="U3118" t="str">
            <v>00</v>
          </cell>
          <cell r="V3118" t="str">
            <v>16</v>
          </cell>
          <cell r="W3118" t="str">
            <v>00605</v>
          </cell>
          <cell r="X3118" t="str">
            <v>1</v>
          </cell>
          <cell r="Y3118" t="str">
            <v>20</v>
          </cell>
          <cell r="Z3118" t="str">
            <v>150</v>
          </cell>
          <cell r="AA3118" t="str">
            <v>002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</row>
        <row r="3119">
          <cell r="C3119" t="str">
            <v>13227220356D300605002</v>
          </cell>
          <cell r="D3119" t="str">
            <v>2018.29.02.012.2.1.1.2.1.11.045.7220.2.6.8.3.2.E.356.356D3.1322.00.16.00605.1.20.150.002</v>
          </cell>
          <cell r="E3119" t="str">
            <v>2018</v>
          </cell>
          <cell r="F3119" t="str">
            <v>29.02</v>
          </cell>
          <cell r="G3119" t="str">
            <v>012</v>
          </cell>
          <cell r="H3119" t="str">
            <v>2.1.1.2.1</v>
          </cell>
          <cell r="I3119" t="str">
            <v>11</v>
          </cell>
          <cell r="J3119" t="str">
            <v>045</v>
          </cell>
          <cell r="K3119" t="str">
            <v>7220</v>
          </cell>
          <cell r="L3119" t="str">
            <v>2</v>
          </cell>
          <cell r="M3119" t="str">
            <v>6</v>
          </cell>
          <cell r="N3119" t="str">
            <v>8</v>
          </cell>
          <cell r="O3119" t="str">
            <v>3</v>
          </cell>
          <cell r="P3119" t="str">
            <v>2</v>
          </cell>
          <cell r="Q3119" t="str">
            <v>E</v>
          </cell>
          <cell r="R3119" t="str">
            <v>356</v>
          </cell>
          <cell r="S3119" t="str">
            <v>356D3</v>
          </cell>
          <cell r="T3119" t="str">
            <v>1322</v>
          </cell>
          <cell r="U3119" t="str">
            <v>00</v>
          </cell>
          <cell r="V3119" t="str">
            <v>16</v>
          </cell>
          <cell r="W3119" t="str">
            <v>00605</v>
          </cell>
          <cell r="X3119" t="str">
            <v>1</v>
          </cell>
          <cell r="Y3119" t="str">
            <v>20</v>
          </cell>
          <cell r="Z3119" t="str">
            <v>150</v>
          </cell>
          <cell r="AA3119" t="str">
            <v>002</v>
          </cell>
          <cell r="AB3119">
            <v>15596.34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15596.34</v>
          </cell>
        </row>
        <row r="3120">
          <cell r="C3120" t="str">
            <v>14327230356D300605002</v>
          </cell>
          <cell r="D3120" t="str">
            <v>2018.29.02.012.2.1.1.2.1.11.045.7230.2.6.8.3.2.E.356.356D3.1432.00.16.00605.1.20.150.002</v>
          </cell>
          <cell r="E3120" t="str">
            <v>2018</v>
          </cell>
          <cell r="F3120" t="str">
            <v>29.02</v>
          </cell>
          <cell r="G3120" t="str">
            <v>012</v>
          </cell>
          <cell r="H3120" t="str">
            <v>2.1.1.2.1</v>
          </cell>
          <cell r="I3120" t="str">
            <v>11</v>
          </cell>
          <cell r="J3120" t="str">
            <v>045</v>
          </cell>
          <cell r="K3120" t="str">
            <v>7230</v>
          </cell>
          <cell r="L3120" t="str">
            <v>2</v>
          </cell>
          <cell r="M3120" t="str">
            <v>6</v>
          </cell>
          <cell r="N3120" t="str">
            <v>8</v>
          </cell>
          <cell r="O3120" t="str">
            <v>3</v>
          </cell>
          <cell r="P3120" t="str">
            <v>2</v>
          </cell>
          <cell r="Q3120" t="str">
            <v>E</v>
          </cell>
          <cell r="R3120" t="str">
            <v>356</v>
          </cell>
          <cell r="S3120" t="str">
            <v>356D3</v>
          </cell>
          <cell r="T3120" t="str">
            <v>1432</v>
          </cell>
          <cell r="U3120" t="str">
            <v>00</v>
          </cell>
          <cell r="V3120" t="str">
            <v>16</v>
          </cell>
          <cell r="W3120" t="str">
            <v>00605</v>
          </cell>
          <cell r="X3120" t="str">
            <v>1</v>
          </cell>
          <cell r="Y3120" t="str">
            <v>20</v>
          </cell>
          <cell r="Z3120" t="str">
            <v>150</v>
          </cell>
          <cell r="AA3120" t="str">
            <v>002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</row>
        <row r="3121">
          <cell r="C3121" t="str">
            <v>22167230356D300605002</v>
          </cell>
          <cell r="D3121" t="str">
            <v>2018.29.02.012.2.1.1.2.1.11.045.7230.2.6.8.3.2.E.356.356D3.2216.00.16.00605.1.20.150.002</v>
          </cell>
          <cell r="E3121" t="str">
            <v>2018</v>
          </cell>
          <cell r="F3121" t="str">
            <v>29.02</v>
          </cell>
          <cell r="G3121" t="str">
            <v>012</v>
          </cell>
          <cell r="H3121" t="str">
            <v>2.1.1.2.1</v>
          </cell>
          <cell r="I3121" t="str">
            <v>11</v>
          </cell>
          <cell r="J3121" t="str">
            <v>045</v>
          </cell>
          <cell r="K3121" t="str">
            <v>7230</v>
          </cell>
          <cell r="L3121" t="str">
            <v>2</v>
          </cell>
          <cell r="M3121" t="str">
            <v>6</v>
          </cell>
          <cell r="N3121" t="str">
            <v>8</v>
          </cell>
          <cell r="O3121" t="str">
            <v>3</v>
          </cell>
          <cell r="P3121" t="str">
            <v>2</v>
          </cell>
          <cell r="Q3121" t="str">
            <v>E</v>
          </cell>
          <cell r="R3121" t="str">
            <v>356</v>
          </cell>
          <cell r="S3121" t="str">
            <v>356D3</v>
          </cell>
          <cell r="T3121" t="str">
            <v>2216</v>
          </cell>
          <cell r="U3121" t="str">
            <v>00</v>
          </cell>
          <cell r="V3121" t="str">
            <v>16</v>
          </cell>
          <cell r="W3121" t="str">
            <v>00605</v>
          </cell>
          <cell r="X3121" t="str">
            <v>1</v>
          </cell>
          <cell r="Y3121" t="str">
            <v>20</v>
          </cell>
          <cell r="Z3121" t="str">
            <v>150</v>
          </cell>
          <cell r="AA3121" t="str">
            <v>002</v>
          </cell>
          <cell r="AB3121">
            <v>1000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1000</v>
          </cell>
        </row>
        <row r="3122">
          <cell r="C3122" t="str">
            <v>23117230356D300605002</v>
          </cell>
          <cell r="D3122" t="str">
            <v>2018.29.02.012.2.1.1.2.1.11.045.7230.2.6.8.3.2.E.356.356D3.2311.00.16.00605.1.20.150.002</v>
          </cell>
          <cell r="E3122" t="str">
            <v>2018</v>
          </cell>
          <cell r="F3122" t="str">
            <v>29.02</v>
          </cell>
          <cell r="G3122" t="str">
            <v>012</v>
          </cell>
          <cell r="H3122" t="str">
            <v>2.1.1.2.1</v>
          </cell>
          <cell r="I3122" t="str">
            <v>11</v>
          </cell>
          <cell r="J3122" t="str">
            <v>045</v>
          </cell>
          <cell r="K3122" t="str">
            <v>7230</v>
          </cell>
          <cell r="L3122" t="str">
            <v>2</v>
          </cell>
          <cell r="M3122" t="str">
            <v>6</v>
          </cell>
          <cell r="N3122" t="str">
            <v>8</v>
          </cell>
          <cell r="O3122" t="str">
            <v>3</v>
          </cell>
          <cell r="P3122" t="str">
            <v>2</v>
          </cell>
          <cell r="Q3122" t="str">
            <v>E</v>
          </cell>
          <cell r="R3122" t="str">
            <v>356</v>
          </cell>
          <cell r="S3122" t="str">
            <v>356D3</v>
          </cell>
          <cell r="T3122" t="str">
            <v>2311</v>
          </cell>
          <cell r="U3122" t="str">
            <v>00</v>
          </cell>
          <cell r="V3122" t="str">
            <v>16</v>
          </cell>
          <cell r="W3122" t="str">
            <v>00605</v>
          </cell>
          <cell r="X3122" t="str">
            <v>1</v>
          </cell>
          <cell r="Y3122" t="str">
            <v>20</v>
          </cell>
          <cell r="Z3122" t="str">
            <v>150</v>
          </cell>
          <cell r="AA3122" t="str">
            <v>002</v>
          </cell>
          <cell r="AB3122">
            <v>1000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1000</v>
          </cell>
        </row>
        <row r="3123">
          <cell r="C3123" t="str">
            <v>21217300356D100605002</v>
          </cell>
          <cell r="D3123" t="str">
            <v>2018.29.02.012.2.1.1.2.1.11.045.7300.2.6.8.3.2.E.356.356D1.2121.00.16.00605.1.20.150.002</v>
          </cell>
          <cell r="E3123" t="str">
            <v>2018</v>
          </cell>
          <cell r="F3123" t="str">
            <v>29.02</v>
          </cell>
          <cell r="G3123" t="str">
            <v>012</v>
          </cell>
          <cell r="H3123" t="str">
            <v>2.1.1.2.1</v>
          </cell>
          <cell r="I3123" t="str">
            <v>11</v>
          </cell>
          <cell r="J3123" t="str">
            <v>045</v>
          </cell>
          <cell r="K3123" t="str">
            <v>7300</v>
          </cell>
          <cell r="L3123" t="str">
            <v>2</v>
          </cell>
          <cell r="M3123" t="str">
            <v>6</v>
          </cell>
          <cell r="N3123" t="str">
            <v>8</v>
          </cell>
          <cell r="O3123" t="str">
            <v>3</v>
          </cell>
          <cell r="P3123" t="str">
            <v>2</v>
          </cell>
          <cell r="Q3123" t="str">
            <v>E</v>
          </cell>
          <cell r="R3123" t="str">
            <v>356</v>
          </cell>
          <cell r="S3123" t="str">
            <v>356D1</v>
          </cell>
          <cell r="T3123" t="str">
            <v>2121</v>
          </cell>
          <cell r="U3123" t="str">
            <v>00</v>
          </cell>
          <cell r="V3123" t="str">
            <v>16</v>
          </cell>
          <cell r="W3123" t="str">
            <v>00605</v>
          </cell>
          <cell r="X3123" t="str">
            <v>1</v>
          </cell>
          <cell r="Y3123" t="str">
            <v>20</v>
          </cell>
          <cell r="Z3123" t="str">
            <v>150</v>
          </cell>
          <cell r="AA3123" t="str">
            <v>002</v>
          </cell>
          <cell r="AB3123">
            <v>417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417</v>
          </cell>
        </row>
        <row r="3124">
          <cell r="C3124" t="str">
            <v>22147300356D100605002</v>
          </cell>
          <cell r="D3124" t="str">
            <v>2018.29.02.012.2.1.1.2.1.11.045.7300.2.6.8.3.2.E.356.356D1.2214.00.16.00605.1.20.150.002</v>
          </cell>
          <cell r="E3124" t="str">
            <v>2018</v>
          </cell>
          <cell r="F3124" t="str">
            <v>29.02</v>
          </cell>
          <cell r="G3124" t="str">
            <v>012</v>
          </cell>
          <cell r="H3124" t="str">
            <v>2.1.1.2.1</v>
          </cell>
          <cell r="I3124" t="str">
            <v>11</v>
          </cell>
          <cell r="J3124" t="str">
            <v>045</v>
          </cell>
          <cell r="K3124" t="str">
            <v>7300</v>
          </cell>
          <cell r="L3124" t="str">
            <v>2</v>
          </cell>
          <cell r="M3124" t="str">
            <v>6</v>
          </cell>
          <cell r="N3124" t="str">
            <v>8</v>
          </cell>
          <cell r="O3124" t="str">
            <v>3</v>
          </cell>
          <cell r="P3124" t="str">
            <v>2</v>
          </cell>
          <cell r="Q3124" t="str">
            <v>E</v>
          </cell>
          <cell r="R3124" t="str">
            <v>356</v>
          </cell>
          <cell r="S3124" t="str">
            <v>356D1</v>
          </cell>
          <cell r="T3124" t="str">
            <v>2214</v>
          </cell>
          <cell r="U3124" t="str">
            <v>00</v>
          </cell>
          <cell r="V3124" t="str">
            <v>16</v>
          </cell>
          <cell r="W3124" t="str">
            <v>00605</v>
          </cell>
          <cell r="X3124" t="str">
            <v>1</v>
          </cell>
          <cell r="Y3124" t="str">
            <v>20</v>
          </cell>
          <cell r="Z3124" t="str">
            <v>150</v>
          </cell>
          <cell r="AA3124" t="str">
            <v>002</v>
          </cell>
          <cell r="AB3124">
            <v>3000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3000</v>
          </cell>
        </row>
        <row r="3125">
          <cell r="C3125" t="str">
            <v>24617300356D100605002</v>
          </cell>
          <cell r="D3125" t="str">
            <v>2018.29.02.012.2.1.1.2.1.11.045.7300.2.6.8.3.2.E.356.356D1.2461.00.16.00605.1.20.150.002</v>
          </cell>
          <cell r="E3125" t="str">
            <v>2018</v>
          </cell>
          <cell r="F3125" t="str">
            <v>29.02</v>
          </cell>
          <cell r="G3125" t="str">
            <v>012</v>
          </cell>
          <cell r="H3125" t="str">
            <v>2.1.1.2.1</v>
          </cell>
          <cell r="I3125" t="str">
            <v>11</v>
          </cell>
          <cell r="J3125" t="str">
            <v>045</v>
          </cell>
          <cell r="K3125" t="str">
            <v>7300</v>
          </cell>
          <cell r="L3125" t="str">
            <v>2</v>
          </cell>
          <cell r="M3125" t="str">
            <v>6</v>
          </cell>
          <cell r="N3125" t="str">
            <v>8</v>
          </cell>
          <cell r="O3125" t="str">
            <v>3</v>
          </cell>
          <cell r="P3125" t="str">
            <v>2</v>
          </cell>
          <cell r="Q3125" t="str">
            <v>E</v>
          </cell>
          <cell r="R3125" t="str">
            <v>356</v>
          </cell>
          <cell r="S3125" t="str">
            <v>356D1</v>
          </cell>
          <cell r="T3125" t="str">
            <v>2461</v>
          </cell>
          <cell r="U3125" t="str">
            <v>00</v>
          </cell>
          <cell r="V3125" t="str">
            <v>16</v>
          </cell>
          <cell r="W3125" t="str">
            <v>00605</v>
          </cell>
          <cell r="X3125" t="str">
            <v>1</v>
          </cell>
          <cell r="Y3125" t="str">
            <v>20</v>
          </cell>
          <cell r="Z3125" t="str">
            <v>150</v>
          </cell>
          <cell r="AA3125" t="str">
            <v>002</v>
          </cell>
          <cell r="AB3125">
            <v>334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334</v>
          </cell>
        </row>
        <row r="3126">
          <cell r="C3126" t="str">
            <v>37517300356D100605002</v>
          </cell>
          <cell r="D3126" t="str">
            <v>2018.29.02.012.2.1.1.2.1.11.045.7300.2.6.8.3.2.E.356.356D1.3751.00.16.00605.1.20.150.002</v>
          </cell>
          <cell r="E3126" t="str">
            <v>2018</v>
          </cell>
          <cell r="F3126" t="str">
            <v>29.02</v>
          </cell>
          <cell r="G3126" t="str">
            <v>012</v>
          </cell>
          <cell r="H3126" t="str">
            <v>2.1.1.2.1</v>
          </cell>
          <cell r="I3126" t="str">
            <v>11</v>
          </cell>
          <cell r="J3126" t="str">
            <v>045</v>
          </cell>
          <cell r="K3126" t="str">
            <v>7300</v>
          </cell>
          <cell r="L3126" t="str">
            <v>2</v>
          </cell>
          <cell r="M3126" t="str">
            <v>6</v>
          </cell>
          <cell r="N3126" t="str">
            <v>8</v>
          </cell>
          <cell r="O3126" t="str">
            <v>3</v>
          </cell>
          <cell r="P3126" t="str">
            <v>2</v>
          </cell>
          <cell r="Q3126" t="str">
            <v>E</v>
          </cell>
          <cell r="R3126" t="str">
            <v>356</v>
          </cell>
          <cell r="S3126" t="str">
            <v>356D1</v>
          </cell>
          <cell r="T3126" t="str">
            <v>3751</v>
          </cell>
          <cell r="U3126" t="str">
            <v>00</v>
          </cell>
          <cell r="V3126" t="str">
            <v>16</v>
          </cell>
          <cell r="W3126" t="str">
            <v>00605</v>
          </cell>
          <cell r="X3126" t="str">
            <v>1</v>
          </cell>
          <cell r="Y3126" t="str">
            <v>20</v>
          </cell>
          <cell r="Z3126" t="str">
            <v>150</v>
          </cell>
          <cell r="AA3126" t="str">
            <v>002</v>
          </cell>
          <cell r="AB3126">
            <v>293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293</v>
          </cell>
        </row>
        <row r="3127">
          <cell r="C3127" t="str">
            <v>22147300356D400605002</v>
          </cell>
          <cell r="D3127" t="str">
            <v>2018.29.02.012.2.1.1.2.1.11.045.7300.2.6.8.3.2.E.356.356D4.2214.00.16.00605.1.20.150.002</v>
          </cell>
          <cell r="E3127" t="str">
            <v>2018</v>
          </cell>
          <cell r="F3127" t="str">
            <v>29.02</v>
          </cell>
          <cell r="G3127" t="str">
            <v>012</v>
          </cell>
          <cell r="H3127" t="str">
            <v>2.1.1.2.1</v>
          </cell>
          <cell r="I3127" t="str">
            <v>11</v>
          </cell>
          <cell r="J3127" t="str">
            <v>045</v>
          </cell>
          <cell r="K3127" t="str">
            <v>7300</v>
          </cell>
          <cell r="L3127" t="str">
            <v>2</v>
          </cell>
          <cell r="M3127" t="str">
            <v>6</v>
          </cell>
          <cell r="N3127" t="str">
            <v>8</v>
          </cell>
          <cell r="O3127" t="str">
            <v>3</v>
          </cell>
          <cell r="P3127" t="str">
            <v>2</v>
          </cell>
          <cell r="Q3127" t="str">
            <v>E</v>
          </cell>
          <cell r="R3127" t="str">
            <v>356</v>
          </cell>
          <cell r="S3127" t="str">
            <v>356D4</v>
          </cell>
          <cell r="T3127" t="str">
            <v>2214</v>
          </cell>
          <cell r="U3127" t="str">
            <v>00</v>
          </cell>
          <cell r="V3127" t="str">
            <v>16</v>
          </cell>
          <cell r="W3127" t="str">
            <v>00605</v>
          </cell>
          <cell r="X3127" t="str">
            <v>1</v>
          </cell>
          <cell r="Y3127" t="str">
            <v>20</v>
          </cell>
          <cell r="Z3127" t="str">
            <v>150</v>
          </cell>
          <cell r="AA3127" t="str">
            <v>002</v>
          </cell>
          <cell r="AB3127">
            <v>100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100</v>
          </cell>
        </row>
        <row r="3128">
          <cell r="C3128" t="str">
            <v>37217300356D400605002</v>
          </cell>
          <cell r="D3128" t="str">
            <v>2018.29.02.012.2.1.1.2.1.11.045.7300.2.6.8.3.2.E.356.356D4.3721.00.16.00605.1.20.150.002</v>
          </cell>
          <cell r="E3128" t="str">
            <v>2018</v>
          </cell>
          <cell r="F3128" t="str">
            <v>29.02</v>
          </cell>
          <cell r="G3128" t="str">
            <v>012</v>
          </cell>
          <cell r="H3128" t="str">
            <v>2.1.1.2.1</v>
          </cell>
          <cell r="I3128" t="str">
            <v>11</v>
          </cell>
          <cell r="J3128" t="str">
            <v>045</v>
          </cell>
          <cell r="K3128" t="str">
            <v>7300</v>
          </cell>
          <cell r="L3128" t="str">
            <v>2</v>
          </cell>
          <cell r="M3128" t="str">
            <v>6</v>
          </cell>
          <cell r="N3128" t="str">
            <v>8</v>
          </cell>
          <cell r="O3128" t="str">
            <v>3</v>
          </cell>
          <cell r="P3128" t="str">
            <v>2</v>
          </cell>
          <cell r="Q3128" t="str">
            <v>E</v>
          </cell>
          <cell r="R3128" t="str">
            <v>356</v>
          </cell>
          <cell r="S3128" t="str">
            <v>356D4</v>
          </cell>
          <cell r="T3128" t="str">
            <v>3721</v>
          </cell>
          <cell r="U3128" t="str">
            <v>00</v>
          </cell>
          <cell r="V3128" t="str">
            <v>16</v>
          </cell>
          <cell r="W3128" t="str">
            <v>00605</v>
          </cell>
          <cell r="X3128" t="str">
            <v>1</v>
          </cell>
          <cell r="Y3128" t="str">
            <v>20</v>
          </cell>
          <cell r="Z3128" t="str">
            <v>150</v>
          </cell>
          <cell r="AA3128" t="str">
            <v>002</v>
          </cell>
          <cell r="AB3128">
            <v>2000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2000</v>
          </cell>
        </row>
        <row r="3129">
          <cell r="C3129" t="str">
            <v>26127300356D500605002</v>
          </cell>
          <cell r="D3129" t="str">
            <v>2018.29.02.012.2.1.1.2.1.11.045.7300.2.6.8.3.2.E.356.356D5.2612.00.16.00605.1.20.150.002</v>
          </cell>
          <cell r="E3129" t="str">
            <v>2018</v>
          </cell>
          <cell r="F3129" t="str">
            <v>29.02</v>
          </cell>
          <cell r="G3129" t="str">
            <v>012</v>
          </cell>
          <cell r="H3129" t="str">
            <v>2.1.1.2.1</v>
          </cell>
          <cell r="I3129" t="str">
            <v>11</v>
          </cell>
          <cell r="J3129" t="str">
            <v>045</v>
          </cell>
          <cell r="K3129" t="str">
            <v>7300</v>
          </cell>
          <cell r="L3129" t="str">
            <v>2</v>
          </cell>
          <cell r="M3129" t="str">
            <v>6</v>
          </cell>
          <cell r="N3129" t="str">
            <v>8</v>
          </cell>
          <cell r="O3129" t="str">
            <v>3</v>
          </cell>
          <cell r="P3129" t="str">
            <v>2</v>
          </cell>
          <cell r="Q3129" t="str">
            <v>E</v>
          </cell>
          <cell r="R3129" t="str">
            <v>356</v>
          </cell>
          <cell r="S3129" t="str">
            <v>356D5</v>
          </cell>
          <cell r="T3129" t="str">
            <v>2612</v>
          </cell>
          <cell r="U3129" t="str">
            <v>00</v>
          </cell>
          <cell r="V3129" t="str">
            <v>16</v>
          </cell>
          <cell r="W3129" t="str">
            <v>00605</v>
          </cell>
          <cell r="X3129" t="str">
            <v>1</v>
          </cell>
          <cell r="Y3129" t="str">
            <v>20</v>
          </cell>
          <cell r="Z3129" t="str">
            <v>150</v>
          </cell>
          <cell r="AA3129" t="str">
            <v>002</v>
          </cell>
          <cell r="AB3129">
            <v>833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833</v>
          </cell>
        </row>
        <row r="3130">
          <cell r="C3130" t="str">
            <v>37217300356D600605002</v>
          </cell>
          <cell r="D3130" t="str">
            <v>2018.29.02.012.2.1.1.2.1.11.045.7300.2.6.8.3.2.E.356.356D6.3721.00.16.00605.1.20.150.002</v>
          </cell>
          <cell r="E3130" t="str">
            <v>2018</v>
          </cell>
          <cell r="F3130" t="str">
            <v>29.02</v>
          </cell>
          <cell r="G3130" t="str">
            <v>012</v>
          </cell>
          <cell r="H3130" t="str">
            <v>2.1.1.2.1</v>
          </cell>
          <cell r="I3130" t="str">
            <v>11</v>
          </cell>
          <cell r="J3130" t="str">
            <v>045</v>
          </cell>
          <cell r="K3130" t="str">
            <v>7300</v>
          </cell>
          <cell r="L3130" t="str">
            <v>2</v>
          </cell>
          <cell r="M3130" t="str">
            <v>6</v>
          </cell>
          <cell r="N3130" t="str">
            <v>8</v>
          </cell>
          <cell r="O3130" t="str">
            <v>3</v>
          </cell>
          <cell r="P3130" t="str">
            <v>2</v>
          </cell>
          <cell r="Q3130" t="str">
            <v>E</v>
          </cell>
          <cell r="R3130" t="str">
            <v>356</v>
          </cell>
          <cell r="S3130" t="str">
            <v>356D6</v>
          </cell>
          <cell r="T3130" t="str">
            <v>3721</v>
          </cell>
          <cell r="U3130" t="str">
            <v>00</v>
          </cell>
          <cell r="V3130" t="str">
            <v>16</v>
          </cell>
          <cell r="W3130" t="str">
            <v>00605</v>
          </cell>
          <cell r="X3130" t="str">
            <v>1</v>
          </cell>
          <cell r="Y3130" t="str">
            <v>20</v>
          </cell>
          <cell r="Z3130" t="str">
            <v>150</v>
          </cell>
          <cell r="AA3130" t="str">
            <v>002</v>
          </cell>
          <cell r="AB3130">
            <v>2000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2000</v>
          </cell>
        </row>
        <row r="3131">
          <cell r="C3131" t="str">
            <v>44137300356D600501059</v>
          </cell>
          <cell r="D3131" t="str">
            <v>2018.29.02.012.2.1.1.2.1.11.045.7300.2.6.8.3.2.E.356.356D6.4413.00.25.00501.1.20.150.059</v>
          </cell>
          <cell r="E3131" t="str">
            <v>2018</v>
          </cell>
          <cell r="F3131" t="str">
            <v>29.02</v>
          </cell>
          <cell r="G3131" t="str">
            <v>012</v>
          </cell>
          <cell r="H3131" t="str">
            <v>2.1.1.2.1</v>
          </cell>
          <cell r="I3131" t="str">
            <v>11</v>
          </cell>
          <cell r="J3131" t="str">
            <v>045</v>
          </cell>
          <cell r="K3131" t="str">
            <v>7300</v>
          </cell>
          <cell r="L3131" t="str">
            <v>2</v>
          </cell>
          <cell r="M3131" t="str">
            <v>6</v>
          </cell>
          <cell r="N3131" t="str">
            <v>8</v>
          </cell>
          <cell r="O3131" t="str">
            <v>3</v>
          </cell>
          <cell r="P3131" t="str">
            <v>2</v>
          </cell>
          <cell r="Q3131" t="str">
            <v>E</v>
          </cell>
          <cell r="R3131" t="str">
            <v>356</v>
          </cell>
          <cell r="S3131" t="str">
            <v>356D6</v>
          </cell>
          <cell r="T3131" t="str">
            <v>4413</v>
          </cell>
          <cell r="U3131" t="str">
            <v>00</v>
          </cell>
          <cell r="V3131" t="str">
            <v>25</v>
          </cell>
          <cell r="W3131" t="str">
            <v>00501</v>
          </cell>
          <cell r="X3131" t="str">
            <v>1</v>
          </cell>
          <cell r="Y3131" t="str">
            <v>20</v>
          </cell>
          <cell r="Z3131" t="str">
            <v>150</v>
          </cell>
          <cell r="AA3131" t="str">
            <v>059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</row>
        <row r="3132">
          <cell r="C3132" t="str">
            <v>26127300356D700605002</v>
          </cell>
          <cell r="D3132" t="str">
            <v>2018.29.02.012.2.1.1.2.1.11.045.7300.2.6.8.3.2.E.356.356D7.2612.00.16.00605.1.20.150.002</v>
          </cell>
          <cell r="E3132" t="str">
            <v>2018</v>
          </cell>
          <cell r="F3132" t="str">
            <v>29.02</v>
          </cell>
          <cell r="G3132" t="str">
            <v>012</v>
          </cell>
          <cell r="H3132" t="str">
            <v>2.1.1.2.1</v>
          </cell>
          <cell r="I3132" t="str">
            <v>11</v>
          </cell>
          <cell r="J3132" t="str">
            <v>045</v>
          </cell>
          <cell r="K3132" t="str">
            <v>7300</v>
          </cell>
          <cell r="L3132" t="str">
            <v>2</v>
          </cell>
          <cell r="M3132" t="str">
            <v>6</v>
          </cell>
          <cell r="N3132" t="str">
            <v>8</v>
          </cell>
          <cell r="O3132" t="str">
            <v>3</v>
          </cell>
          <cell r="P3132" t="str">
            <v>2</v>
          </cell>
          <cell r="Q3132" t="str">
            <v>E</v>
          </cell>
          <cell r="R3132" t="str">
            <v>356</v>
          </cell>
          <cell r="S3132" t="str">
            <v>356D7</v>
          </cell>
          <cell r="T3132" t="str">
            <v>2612</v>
          </cell>
          <cell r="U3132" t="str">
            <v>00</v>
          </cell>
          <cell r="V3132" t="str">
            <v>16</v>
          </cell>
          <cell r="W3132" t="str">
            <v>00605</v>
          </cell>
          <cell r="X3132" t="str">
            <v>1</v>
          </cell>
          <cell r="Y3132" t="str">
            <v>20</v>
          </cell>
          <cell r="Z3132" t="str">
            <v>150</v>
          </cell>
          <cell r="AA3132" t="str">
            <v>002</v>
          </cell>
          <cell r="AB3132">
            <v>833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833</v>
          </cell>
        </row>
        <row r="3133">
          <cell r="C3133" t="str">
            <v>132121649000100605002</v>
          </cell>
          <cell r="D3133" t="str">
            <v>2018.29.02.012.2.1.1.2.1.11.045.2164.2.6.5.3.1.E.900.90001.1321.00.16.00605.1.20.150.002</v>
          </cell>
          <cell r="E3133" t="str">
            <v>2018</v>
          </cell>
          <cell r="F3133" t="str">
            <v>29.02</v>
          </cell>
          <cell r="G3133" t="str">
            <v>012</v>
          </cell>
          <cell r="H3133" t="str">
            <v>2.1.1.2.1</v>
          </cell>
          <cell r="I3133" t="str">
            <v>11</v>
          </cell>
          <cell r="J3133" t="str">
            <v>045</v>
          </cell>
          <cell r="K3133" t="str">
            <v>2164</v>
          </cell>
          <cell r="L3133" t="str">
            <v>2</v>
          </cell>
          <cell r="M3133" t="str">
            <v>6</v>
          </cell>
          <cell r="N3133" t="str">
            <v>5</v>
          </cell>
          <cell r="O3133" t="str">
            <v>3</v>
          </cell>
          <cell r="P3133" t="str">
            <v>1</v>
          </cell>
          <cell r="Q3133" t="str">
            <v>E</v>
          </cell>
          <cell r="R3133" t="str">
            <v>900</v>
          </cell>
          <cell r="S3133" t="str">
            <v>90001</v>
          </cell>
          <cell r="T3133" t="str">
            <v>1321</v>
          </cell>
          <cell r="U3133" t="str">
            <v>00</v>
          </cell>
          <cell r="V3133" t="str">
            <v>16</v>
          </cell>
          <cell r="W3133" t="str">
            <v>00605</v>
          </cell>
          <cell r="X3133" t="str">
            <v>1</v>
          </cell>
          <cell r="Y3133" t="str">
            <v>20</v>
          </cell>
          <cell r="Z3133" t="str">
            <v>150</v>
          </cell>
          <cell r="AA3133" t="str">
            <v>002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</row>
        <row r="3134">
          <cell r="C3134" t="str">
            <v>261121649000100404002</v>
          </cell>
          <cell r="D3134" t="str">
            <v>2018.29.02.012.2.1.1.2.1.11.045.2164.2.6.5.3.1.E.900.90001.2611.00.14.00404.1.20.150.002</v>
          </cell>
          <cell r="E3134" t="str">
            <v>2018</v>
          </cell>
          <cell r="F3134" t="str">
            <v>29.02</v>
          </cell>
          <cell r="G3134" t="str">
            <v>012</v>
          </cell>
          <cell r="H3134" t="str">
            <v>2.1.1.2.1</v>
          </cell>
          <cell r="I3134" t="str">
            <v>11</v>
          </cell>
          <cell r="J3134" t="str">
            <v>045</v>
          </cell>
          <cell r="K3134" t="str">
            <v>2164</v>
          </cell>
          <cell r="L3134" t="str">
            <v>2</v>
          </cell>
          <cell r="M3134" t="str">
            <v>6</v>
          </cell>
          <cell r="N3134" t="str">
            <v>5</v>
          </cell>
          <cell r="O3134" t="str">
            <v>3</v>
          </cell>
          <cell r="P3134" t="str">
            <v>1</v>
          </cell>
          <cell r="Q3134" t="str">
            <v>E</v>
          </cell>
          <cell r="R3134" t="str">
            <v>900</v>
          </cell>
          <cell r="S3134" t="str">
            <v>90001</v>
          </cell>
          <cell r="T3134" t="str">
            <v>2611</v>
          </cell>
          <cell r="U3134" t="str">
            <v>00</v>
          </cell>
          <cell r="V3134" t="str">
            <v>14</v>
          </cell>
          <cell r="W3134" t="str">
            <v>00404</v>
          </cell>
          <cell r="X3134" t="str">
            <v>1</v>
          </cell>
          <cell r="Y3134" t="str">
            <v>20</v>
          </cell>
          <cell r="Z3134" t="str">
            <v>150</v>
          </cell>
          <cell r="AA3134" t="str">
            <v>002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</row>
        <row r="3135">
          <cell r="C3135" t="str">
            <v>132121659000100605002</v>
          </cell>
          <cell r="D3135" t="str">
            <v>2018.29.02.012.2.1.1.2.1.11.045.2165.2.6.5.3.1.E.900.90001.1321.00.16.00605.1.20.150.002</v>
          </cell>
          <cell r="E3135" t="str">
            <v>2018</v>
          </cell>
          <cell r="F3135" t="str">
            <v>29.02</v>
          </cell>
          <cell r="G3135" t="str">
            <v>012</v>
          </cell>
          <cell r="H3135" t="str">
            <v>2.1.1.2.1</v>
          </cell>
          <cell r="I3135" t="str">
            <v>11</v>
          </cell>
          <cell r="J3135" t="str">
            <v>045</v>
          </cell>
          <cell r="K3135" t="str">
            <v>2165</v>
          </cell>
          <cell r="L3135" t="str">
            <v>2</v>
          </cell>
          <cell r="M3135" t="str">
            <v>6</v>
          </cell>
          <cell r="N3135" t="str">
            <v>5</v>
          </cell>
          <cell r="O3135" t="str">
            <v>3</v>
          </cell>
          <cell r="P3135" t="str">
            <v>1</v>
          </cell>
          <cell r="Q3135" t="str">
            <v>E</v>
          </cell>
          <cell r="R3135" t="str">
            <v>900</v>
          </cell>
          <cell r="S3135" t="str">
            <v>90001</v>
          </cell>
          <cell r="T3135" t="str">
            <v>1321</v>
          </cell>
          <cell r="U3135" t="str">
            <v>00</v>
          </cell>
          <cell r="V3135" t="str">
            <v>16</v>
          </cell>
          <cell r="W3135" t="str">
            <v>00605</v>
          </cell>
          <cell r="X3135" t="str">
            <v>1</v>
          </cell>
          <cell r="Y3135" t="str">
            <v>20</v>
          </cell>
          <cell r="Z3135" t="str">
            <v>150</v>
          </cell>
          <cell r="AA3135" t="str">
            <v>002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</row>
        <row r="3136">
          <cell r="C3136" t="str">
            <v>294121659000100404002</v>
          </cell>
          <cell r="D3136" t="str">
            <v>2018.29.02.012.2.1.1.2.1.11.045.2165.2.6.5.3.1.E.900.90001.2941.00.14.00404.1.20.150.002</v>
          </cell>
          <cell r="E3136" t="str">
            <v>2018</v>
          </cell>
          <cell r="F3136" t="str">
            <v>29.02</v>
          </cell>
          <cell r="G3136" t="str">
            <v>012</v>
          </cell>
          <cell r="H3136" t="str">
            <v>2.1.1.2.1</v>
          </cell>
          <cell r="I3136" t="str">
            <v>11</v>
          </cell>
          <cell r="J3136" t="str">
            <v>045</v>
          </cell>
          <cell r="K3136" t="str">
            <v>2165</v>
          </cell>
          <cell r="L3136" t="str">
            <v>2</v>
          </cell>
          <cell r="M3136" t="str">
            <v>6</v>
          </cell>
          <cell r="N3136" t="str">
            <v>5</v>
          </cell>
          <cell r="O3136" t="str">
            <v>3</v>
          </cell>
          <cell r="P3136" t="str">
            <v>1</v>
          </cell>
          <cell r="Q3136" t="str">
            <v>E</v>
          </cell>
          <cell r="R3136" t="str">
            <v>900</v>
          </cell>
          <cell r="S3136" t="str">
            <v>90001</v>
          </cell>
          <cell r="T3136" t="str">
            <v>2941</v>
          </cell>
          <cell r="U3136" t="str">
            <v>00</v>
          </cell>
          <cell r="V3136" t="str">
            <v>14</v>
          </cell>
          <cell r="W3136" t="str">
            <v>00404</v>
          </cell>
          <cell r="X3136" t="str">
            <v>1</v>
          </cell>
          <cell r="Y3136" t="str">
            <v>20</v>
          </cell>
          <cell r="Z3136" t="str">
            <v>150</v>
          </cell>
          <cell r="AA3136" t="str">
            <v>002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</row>
        <row r="3137">
          <cell r="C3137" t="str">
            <v>141121789000100605002</v>
          </cell>
          <cell r="D3137" t="str">
            <v>2018.29.02.012.2.1.1.2.1.11.045.2178.2.6.5.3.1.E.900.90001.1411.00.16.00605.1.20.150.002</v>
          </cell>
          <cell r="E3137" t="str">
            <v>2018</v>
          </cell>
          <cell r="F3137" t="str">
            <v>29.02</v>
          </cell>
          <cell r="G3137" t="str">
            <v>012</v>
          </cell>
          <cell r="H3137" t="str">
            <v>2.1.1.2.1</v>
          </cell>
          <cell r="I3137" t="str">
            <v>11</v>
          </cell>
          <cell r="J3137" t="str">
            <v>045</v>
          </cell>
          <cell r="K3137" t="str">
            <v>2178</v>
          </cell>
          <cell r="L3137" t="str">
            <v>2</v>
          </cell>
          <cell r="M3137" t="str">
            <v>6</v>
          </cell>
          <cell r="N3137" t="str">
            <v>5</v>
          </cell>
          <cell r="O3137" t="str">
            <v>3</v>
          </cell>
          <cell r="P3137" t="str">
            <v>1</v>
          </cell>
          <cell r="Q3137" t="str">
            <v>E</v>
          </cell>
          <cell r="R3137" t="str">
            <v>900</v>
          </cell>
          <cell r="S3137" t="str">
            <v>90001</v>
          </cell>
          <cell r="T3137" t="str">
            <v>1411</v>
          </cell>
          <cell r="U3137" t="str">
            <v>00</v>
          </cell>
          <cell r="V3137" t="str">
            <v>16</v>
          </cell>
          <cell r="W3137" t="str">
            <v>00605</v>
          </cell>
          <cell r="X3137" t="str">
            <v>1</v>
          </cell>
          <cell r="Y3137" t="str">
            <v>20</v>
          </cell>
          <cell r="Z3137" t="str">
            <v>150</v>
          </cell>
          <cell r="AA3137" t="str">
            <v>002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</row>
        <row r="3138">
          <cell r="C3138" t="str">
            <v>154321789000100605002</v>
          </cell>
          <cell r="D3138" t="str">
            <v>2018.29.02.012.2.1.1.2.1.11.045.2178.2.6.5.3.1.E.900.90001.1543.00.16.00605.1.20.150.002</v>
          </cell>
          <cell r="E3138" t="str">
            <v>2018</v>
          </cell>
          <cell r="F3138" t="str">
            <v>29.02</v>
          </cell>
          <cell r="G3138" t="str">
            <v>012</v>
          </cell>
          <cell r="H3138" t="str">
            <v>2.1.1.2.1</v>
          </cell>
          <cell r="I3138" t="str">
            <v>11</v>
          </cell>
          <cell r="J3138" t="str">
            <v>045</v>
          </cell>
          <cell r="K3138" t="str">
            <v>2178</v>
          </cell>
          <cell r="L3138" t="str">
            <v>2</v>
          </cell>
          <cell r="M3138" t="str">
            <v>6</v>
          </cell>
          <cell r="N3138" t="str">
            <v>5</v>
          </cell>
          <cell r="O3138" t="str">
            <v>3</v>
          </cell>
          <cell r="P3138" t="str">
            <v>1</v>
          </cell>
          <cell r="Q3138" t="str">
            <v>E</v>
          </cell>
          <cell r="R3138" t="str">
            <v>900</v>
          </cell>
          <cell r="S3138" t="str">
            <v>90001</v>
          </cell>
          <cell r="T3138" t="str">
            <v>1543</v>
          </cell>
          <cell r="U3138" t="str">
            <v>00</v>
          </cell>
          <cell r="V3138" t="str">
            <v>16</v>
          </cell>
          <cell r="W3138" t="str">
            <v>00605</v>
          </cell>
          <cell r="X3138" t="str">
            <v>1</v>
          </cell>
          <cell r="Y3138" t="str">
            <v>20</v>
          </cell>
          <cell r="Z3138" t="str">
            <v>150</v>
          </cell>
          <cell r="AA3138" t="str">
            <v>002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</row>
        <row r="3139">
          <cell r="C3139" t="str">
            <v>171221799000100605002</v>
          </cell>
          <cell r="D3139" t="str">
            <v>2018.29.02.012.2.1.1.2.1.11.045.2179.2.6.5.3.1.E.900.90001.1712.00.16.00605.1.20.150.002</v>
          </cell>
          <cell r="E3139" t="str">
            <v>2018</v>
          </cell>
          <cell r="F3139" t="str">
            <v>29.02</v>
          </cell>
          <cell r="G3139" t="str">
            <v>012</v>
          </cell>
          <cell r="H3139" t="str">
            <v>2.1.1.2.1</v>
          </cell>
          <cell r="I3139" t="str">
            <v>11</v>
          </cell>
          <cell r="J3139" t="str">
            <v>045</v>
          </cell>
          <cell r="K3139" t="str">
            <v>2179</v>
          </cell>
          <cell r="L3139" t="str">
            <v>2</v>
          </cell>
          <cell r="M3139" t="str">
            <v>6</v>
          </cell>
          <cell r="N3139" t="str">
            <v>5</v>
          </cell>
          <cell r="O3139" t="str">
            <v>3</v>
          </cell>
          <cell r="P3139" t="str">
            <v>1</v>
          </cell>
          <cell r="Q3139" t="str">
            <v>E</v>
          </cell>
          <cell r="R3139" t="str">
            <v>900</v>
          </cell>
          <cell r="S3139" t="str">
            <v>90001</v>
          </cell>
          <cell r="T3139" t="str">
            <v>1712</v>
          </cell>
          <cell r="U3139" t="str">
            <v>00</v>
          </cell>
          <cell r="V3139" t="str">
            <v>16</v>
          </cell>
          <cell r="W3139" t="str">
            <v>00605</v>
          </cell>
          <cell r="X3139" t="str">
            <v>1</v>
          </cell>
          <cell r="Y3139" t="str">
            <v>20</v>
          </cell>
          <cell r="Z3139" t="str">
            <v>150</v>
          </cell>
          <cell r="AA3139" t="str">
            <v>002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</row>
        <row r="3140">
          <cell r="C3140" t="str">
            <v>141121829000100605002</v>
          </cell>
          <cell r="D3140" t="str">
            <v>2018.29.02.012.2.1.1.2.1.11.045.2182.2.6.5.3.1.E.900.90001.1411.00.16.00605.1.20.150.002</v>
          </cell>
          <cell r="E3140" t="str">
            <v>2018</v>
          </cell>
          <cell r="F3140" t="str">
            <v>29.02</v>
          </cell>
          <cell r="G3140" t="str">
            <v>012</v>
          </cell>
          <cell r="H3140" t="str">
            <v>2.1.1.2.1</v>
          </cell>
          <cell r="I3140" t="str">
            <v>11</v>
          </cell>
          <cell r="J3140" t="str">
            <v>045</v>
          </cell>
          <cell r="K3140" t="str">
            <v>2182</v>
          </cell>
          <cell r="L3140" t="str">
            <v>2</v>
          </cell>
          <cell r="M3140" t="str">
            <v>6</v>
          </cell>
          <cell r="N3140" t="str">
            <v>5</v>
          </cell>
          <cell r="O3140" t="str">
            <v>3</v>
          </cell>
          <cell r="P3140" t="str">
            <v>1</v>
          </cell>
          <cell r="Q3140" t="str">
            <v>E</v>
          </cell>
          <cell r="R3140" t="str">
            <v>900</v>
          </cell>
          <cell r="S3140" t="str">
            <v>90001</v>
          </cell>
          <cell r="T3140" t="str">
            <v>1411</v>
          </cell>
          <cell r="U3140" t="str">
            <v>00</v>
          </cell>
          <cell r="V3140" t="str">
            <v>16</v>
          </cell>
          <cell r="W3140" t="str">
            <v>00605</v>
          </cell>
          <cell r="X3140" t="str">
            <v>1</v>
          </cell>
          <cell r="Y3140" t="str">
            <v>20</v>
          </cell>
          <cell r="Z3140" t="str">
            <v>150</v>
          </cell>
          <cell r="AA3140" t="str">
            <v>002</v>
          </cell>
          <cell r="AB3140">
            <v>3629.61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3629.61</v>
          </cell>
        </row>
        <row r="3141">
          <cell r="C3141" t="str">
            <v>171221829000100605002</v>
          </cell>
          <cell r="D3141" t="str">
            <v>2018.29.02.012.2.1.1.2.1.11.045.2182.2.6.5.3.1.E.900.90001.1712.00.16.00605.1.20.150.002</v>
          </cell>
          <cell r="E3141" t="str">
            <v>2018</v>
          </cell>
          <cell r="F3141" t="str">
            <v>29.02</v>
          </cell>
          <cell r="G3141" t="str">
            <v>012</v>
          </cell>
          <cell r="H3141" t="str">
            <v>2.1.1.2.1</v>
          </cell>
          <cell r="I3141" t="str">
            <v>11</v>
          </cell>
          <cell r="J3141" t="str">
            <v>045</v>
          </cell>
          <cell r="K3141" t="str">
            <v>2182</v>
          </cell>
          <cell r="L3141" t="str">
            <v>2</v>
          </cell>
          <cell r="M3141" t="str">
            <v>6</v>
          </cell>
          <cell r="N3141" t="str">
            <v>5</v>
          </cell>
          <cell r="O3141" t="str">
            <v>3</v>
          </cell>
          <cell r="P3141" t="str">
            <v>1</v>
          </cell>
          <cell r="Q3141" t="str">
            <v>E</v>
          </cell>
          <cell r="R3141" t="str">
            <v>900</v>
          </cell>
          <cell r="S3141" t="str">
            <v>90001</v>
          </cell>
          <cell r="T3141" t="str">
            <v>1712</v>
          </cell>
          <cell r="U3141" t="str">
            <v>00</v>
          </cell>
          <cell r="V3141" t="str">
            <v>16</v>
          </cell>
          <cell r="W3141" t="str">
            <v>00605</v>
          </cell>
          <cell r="X3141" t="str">
            <v>1</v>
          </cell>
          <cell r="Y3141" t="str">
            <v>20</v>
          </cell>
          <cell r="Z3141" t="str">
            <v>150</v>
          </cell>
          <cell r="AA3141" t="str">
            <v>002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</row>
        <row r="3142">
          <cell r="C3142" t="str">
            <v>44133003356D100404575</v>
          </cell>
          <cell r="D3142" t="str">
            <v>2018.29.02.012.2.1.1.2.1.11.045.3003.2.6.8.3.2.E.356.356D1.4413.00.14.00404.1.20.150.575</v>
          </cell>
          <cell r="E3142" t="str">
            <v>2018</v>
          </cell>
          <cell r="F3142" t="str">
            <v>29.02</v>
          </cell>
          <cell r="G3142" t="str">
            <v>012</v>
          </cell>
          <cell r="H3142" t="str">
            <v>2.1.1.2.1</v>
          </cell>
          <cell r="I3142" t="str">
            <v>11</v>
          </cell>
          <cell r="J3142" t="str">
            <v>045</v>
          </cell>
          <cell r="K3142" t="str">
            <v>3003</v>
          </cell>
          <cell r="L3142" t="str">
            <v>2</v>
          </cell>
          <cell r="M3142" t="str">
            <v>6</v>
          </cell>
          <cell r="N3142" t="str">
            <v>8</v>
          </cell>
          <cell r="O3142" t="str">
            <v>3</v>
          </cell>
          <cell r="P3142" t="str">
            <v>2</v>
          </cell>
          <cell r="Q3142" t="str">
            <v>E</v>
          </cell>
          <cell r="R3142" t="str">
            <v>356</v>
          </cell>
          <cell r="S3142" t="str">
            <v>356D1</v>
          </cell>
          <cell r="T3142" t="str">
            <v>4413</v>
          </cell>
          <cell r="U3142" t="str">
            <v>00</v>
          </cell>
          <cell r="V3142" t="str">
            <v>14</v>
          </cell>
          <cell r="W3142" t="str">
            <v>00404</v>
          </cell>
          <cell r="X3142" t="str">
            <v>1</v>
          </cell>
          <cell r="Y3142" t="str">
            <v>20</v>
          </cell>
          <cell r="Z3142" t="str">
            <v>150</v>
          </cell>
          <cell r="AA3142" t="str">
            <v>575</v>
          </cell>
          <cell r="AB3142">
            <v>0.01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0.01</v>
          </cell>
        </row>
        <row r="3143">
          <cell r="C3143" t="str">
            <v>39213003356D400605002</v>
          </cell>
          <cell r="D3143" t="str">
            <v>2018.29.02.012.2.1.1.2.1.11.045.3003.2.6.8.3.2.E.356.356D4.3921.00.16.00605.1.20.150.002</v>
          </cell>
          <cell r="E3143" t="str">
            <v>2018</v>
          </cell>
          <cell r="F3143" t="str">
            <v>29.02</v>
          </cell>
          <cell r="G3143" t="str">
            <v>012</v>
          </cell>
          <cell r="H3143" t="str">
            <v>2.1.1.2.1</v>
          </cell>
          <cell r="I3143" t="str">
            <v>11</v>
          </cell>
          <cell r="J3143" t="str">
            <v>045</v>
          </cell>
          <cell r="K3143" t="str">
            <v>3003</v>
          </cell>
          <cell r="L3143" t="str">
            <v>2</v>
          </cell>
          <cell r="M3143" t="str">
            <v>6</v>
          </cell>
          <cell r="N3143" t="str">
            <v>8</v>
          </cell>
          <cell r="O3143" t="str">
            <v>3</v>
          </cell>
          <cell r="P3143" t="str">
            <v>2</v>
          </cell>
          <cell r="Q3143" t="str">
            <v>E</v>
          </cell>
          <cell r="R3143" t="str">
            <v>356</v>
          </cell>
          <cell r="S3143" t="str">
            <v>356D4</v>
          </cell>
          <cell r="T3143" t="str">
            <v>3921</v>
          </cell>
          <cell r="U3143" t="str">
            <v>00</v>
          </cell>
          <cell r="V3143" t="str">
            <v>16</v>
          </cell>
          <cell r="W3143" t="str">
            <v>00605</v>
          </cell>
          <cell r="X3143" t="str">
            <v>1</v>
          </cell>
          <cell r="Y3143" t="str">
            <v>20</v>
          </cell>
          <cell r="Z3143" t="str">
            <v>150</v>
          </cell>
          <cell r="AA3143" t="str">
            <v>002</v>
          </cell>
          <cell r="AB3143">
            <v>28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28</v>
          </cell>
        </row>
        <row r="3144">
          <cell r="C3144" t="str">
            <v>13113003356D600605002</v>
          </cell>
          <cell r="D3144" t="str">
            <v>2018.29.02.012.2.1.1.2.1.11.045.3003.2.6.8.3.2.E.356.356D6.1311.00.16.00605.1.20.150.002</v>
          </cell>
          <cell r="E3144" t="str">
            <v>2018</v>
          </cell>
          <cell r="F3144" t="str">
            <v>29.02</v>
          </cell>
          <cell r="G3144" t="str">
            <v>012</v>
          </cell>
          <cell r="H3144" t="str">
            <v>2.1.1.2.1</v>
          </cell>
          <cell r="I3144" t="str">
            <v>11</v>
          </cell>
          <cell r="J3144" t="str">
            <v>045</v>
          </cell>
          <cell r="K3144" t="str">
            <v>3003</v>
          </cell>
          <cell r="L3144" t="str">
            <v>2</v>
          </cell>
          <cell r="M3144" t="str">
            <v>6</v>
          </cell>
          <cell r="N3144" t="str">
            <v>8</v>
          </cell>
          <cell r="O3144" t="str">
            <v>3</v>
          </cell>
          <cell r="P3144" t="str">
            <v>2</v>
          </cell>
          <cell r="Q3144" t="str">
            <v>E</v>
          </cell>
          <cell r="R3144" t="str">
            <v>356</v>
          </cell>
          <cell r="S3144" t="str">
            <v>356D6</v>
          </cell>
          <cell r="T3144" t="str">
            <v>1311</v>
          </cell>
          <cell r="U3144" t="str">
            <v>00</v>
          </cell>
          <cell r="V3144" t="str">
            <v>16</v>
          </cell>
          <cell r="W3144" t="str">
            <v>00605</v>
          </cell>
          <cell r="X3144" t="str">
            <v>1</v>
          </cell>
          <cell r="Y3144" t="str">
            <v>20</v>
          </cell>
          <cell r="Z3144" t="str">
            <v>150</v>
          </cell>
          <cell r="AA3144" t="str">
            <v>002</v>
          </cell>
          <cell r="AB3144">
            <v>1842.48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1842.48</v>
          </cell>
        </row>
        <row r="3145">
          <cell r="C3145" t="str">
            <v>14323003356D600605002</v>
          </cell>
          <cell r="D3145" t="str">
            <v>2018.29.02.012.2.1.1.2.1.11.045.3003.2.6.8.3.2.E.356.356D6.1432.00.16.00605.1.20.150.002</v>
          </cell>
          <cell r="E3145" t="str">
            <v>2018</v>
          </cell>
          <cell r="F3145" t="str">
            <v>29.02</v>
          </cell>
          <cell r="G3145" t="str">
            <v>012</v>
          </cell>
          <cell r="H3145" t="str">
            <v>2.1.1.2.1</v>
          </cell>
          <cell r="I3145" t="str">
            <v>11</v>
          </cell>
          <cell r="J3145" t="str">
            <v>045</v>
          </cell>
          <cell r="K3145" t="str">
            <v>3003</v>
          </cell>
          <cell r="L3145" t="str">
            <v>2</v>
          </cell>
          <cell r="M3145" t="str">
            <v>6</v>
          </cell>
          <cell r="N3145" t="str">
            <v>8</v>
          </cell>
          <cell r="O3145" t="str">
            <v>3</v>
          </cell>
          <cell r="P3145" t="str">
            <v>2</v>
          </cell>
          <cell r="Q3145" t="str">
            <v>E</v>
          </cell>
          <cell r="R3145" t="str">
            <v>356</v>
          </cell>
          <cell r="S3145" t="str">
            <v>356D6</v>
          </cell>
          <cell r="T3145" t="str">
            <v>1432</v>
          </cell>
          <cell r="U3145" t="str">
            <v>00</v>
          </cell>
          <cell r="V3145" t="str">
            <v>16</v>
          </cell>
          <cell r="W3145" t="str">
            <v>00605</v>
          </cell>
          <cell r="X3145" t="str">
            <v>1</v>
          </cell>
          <cell r="Y3145" t="str">
            <v>20</v>
          </cell>
          <cell r="Z3145" t="str">
            <v>150</v>
          </cell>
          <cell r="AA3145" t="str">
            <v>002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</row>
        <row r="3146">
          <cell r="C3146" t="str">
            <v>357230163580100605002</v>
          </cell>
          <cell r="D3146" t="str">
            <v>2018.29.02.012.2.1.1.2.1.11.045.3016.2.6.8.3.2.E.358.35801.3572.00.16.00605.1.20.150.002</v>
          </cell>
          <cell r="E3146" t="str">
            <v>2018</v>
          </cell>
          <cell r="F3146" t="str">
            <v>29.02</v>
          </cell>
          <cell r="G3146" t="str">
            <v>012</v>
          </cell>
          <cell r="H3146" t="str">
            <v>2.1.1.2.1</v>
          </cell>
          <cell r="I3146" t="str">
            <v>11</v>
          </cell>
          <cell r="J3146" t="str">
            <v>045</v>
          </cell>
          <cell r="K3146" t="str">
            <v>3016</v>
          </cell>
          <cell r="L3146" t="str">
            <v>2</v>
          </cell>
          <cell r="M3146" t="str">
            <v>6</v>
          </cell>
          <cell r="N3146" t="str">
            <v>8</v>
          </cell>
          <cell r="O3146" t="str">
            <v>3</v>
          </cell>
          <cell r="P3146" t="str">
            <v>2</v>
          </cell>
          <cell r="Q3146" t="str">
            <v>E</v>
          </cell>
          <cell r="R3146" t="str">
            <v>358</v>
          </cell>
          <cell r="S3146" t="str">
            <v>35801</v>
          </cell>
          <cell r="T3146" t="str">
            <v>3572</v>
          </cell>
          <cell r="U3146" t="str">
            <v>00</v>
          </cell>
          <cell r="V3146" t="str">
            <v>16</v>
          </cell>
          <cell r="W3146" t="str">
            <v>00605</v>
          </cell>
          <cell r="X3146" t="str">
            <v>1</v>
          </cell>
          <cell r="Y3146" t="str">
            <v>20</v>
          </cell>
          <cell r="Z3146" t="str">
            <v>150</v>
          </cell>
          <cell r="AA3146" t="str">
            <v>002</v>
          </cell>
          <cell r="AB3146">
            <v>10000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10000</v>
          </cell>
        </row>
        <row r="3147">
          <cell r="C3147" t="str">
            <v>22137310356D500605002</v>
          </cell>
          <cell r="D3147" t="str">
            <v>2018.29.02.012.2.1.1.2.1.11.045.7310.2.6.8.3.2.E.356.356D5.2213.00.16.00605.1.20.150.002</v>
          </cell>
          <cell r="E3147" t="str">
            <v>2018</v>
          </cell>
          <cell r="F3147" t="str">
            <v>29.02</v>
          </cell>
          <cell r="G3147" t="str">
            <v>012</v>
          </cell>
          <cell r="H3147" t="str">
            <v>2.1.1.2.1</v>
          </cell>
          <cell r="I3147" t="str">
            <v>11</v>
          </cell>
          <cell r="J3147" t="str">
            <v>045</v>
          </cell>
          <cell r="K3147" t="str">
            <v>7310</v>
          </cell>
          <cell r="L3147" t="str">
            <v>2</v>
          </cell>
          <cell r="M3147" t="str">
            <v>6</v>
          </cell>
          <cell r="N3147" t="str">
            <v>8</v>
          </cell>
          <cell r="O3147" t="str">
            <v>3</v>
          </cell>
          <cell r="P3147" t="str">
            <v>2</v>
          </cell>
          <cell r="Q3147" t="str">
            <v>E</v>
          </cell>
          <cell r="R3147" t="str">
            <v>356</v>
          </cell>
          <cell r="S3147" t="str">
            <v>356D5</v>
          </cell>
          <cell r="T3147" t="str">
            <v>2213</v>
          </cell>
          <cell r="U3147" t="str">
            <v>00</v>
          </cell>
          <cell r="V3147" t="str">
            <v>16</v>
          </cell>
          <cell r="W3147" t="str">
            <v>00605</v>
          </cell>
          <cell r="X3147" t="str">
            <v>1</v>
          </cell>
          <cell r="Y3147" t="str">
            <v>20</v>
          </cell>
          <cell r="Z3147" t="str">
            <v>150</v>
          </cell>
          <cell r="AA3147" t="str">
            <v>002</v>
          </cell>
          <cell r="AB3147">
            <v>100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100</v>
          </cell>
        </row>
        <row r="3148">
          <cell r="C3148" t="str">
            <v>14117320356D100605002</v>
          </cell>
          <cell r="D3148" t="str">
            <v>2018.29.02.012.2.1.1.2.1.11.045.7320.2.6.8.3.2.E.356.356D1.1411.00.16.00605.1.20.150.002</v>
          </cell>
          <cell r="E3148" t="str">
            <v>2018</v>
          </cell>
          <cell r="F3148" t="str">
            <v>29.02</v>
          </cell>
          <cell r="G3148" t="str">
            <v>012</v>
          </cell>
          <cell r="H3148" t="str">
            <v>2.1.1.2.1</v>
          </cell>
          <cell r="I3148" t="str">
            <v>11</v>
          </cell>
          <cell r="J3148" t="str">
            <v>045</v>
          </cell>
          <cell r="K3148" t="str">
            <v>7320</v>
          </cell>
          <cell r="L3148" t="str">
            <v>2</v>
          </cell>
          <cell r="M3148" t="str">
            <v>6</v>
          </cell>
          <cell r="N3148" t="str">
            <v>8</v>
          </cell>
          <cell r="O3148" t="str">
            <v>3</v>
          </cell>
          <cell r="P3148" t="str">
            <v>2</v>
          </cell>
          <cell r="Q3148" t="str">
            <v>E</v>
          </cell>
          <cell r="R3148" t="str">
            <v>356</v>
          </cell>
          <cell r="S3148" t="str">
            <v>356D1</v>
          </cell>
          <cell r="T3148" t="str">
            <v>1411</v>
          </cell>
          <cell r="U3148" t="str">
            <v>00</v>
          </cell>
          <cell r="V3148" t="str">
            <v>16</v>
          </cell>
          <cell r="W3148" t="str">
            <v>00605</v>
          </cell>
          <cell r="X3148" t="str">
            <v>1</v>
          </cell>
          <cell r="Y3148" t="str">
            <v>20</v>
          </cell>
          <cell r="Z3148" t="str">
            <v>150</v>
          </cell>
          <cell r="AA3148" t="str">
            <v>002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</row>
        <row r="3149">
          <cell r="C3149" t="str">
            <v>27417320356D100605002</v>
          </cell>
          <cell r="D3149" t="str">
            <v>2018.29.02.012.2.1.1.2.1.11.045.7320.2.6.8.3.2.E.356.356D1.2741.00.16.00605.1.20.150.002</v>
          </cell>
          <cell r="E3149" t="str">
            <v>2018</v>
          </cell>
          <cell r="F3149" t="str">
            <v>29.02</v>
          </cell>
          <cell r="G3149" t="str">
            <v>012</v>
          </cell>
          <cell r="H3149" t="str">
            <v>2.1.1.2.1</v>
          </cell>
          <cell r="I3149" t="str">
            <v>11</v>
          </cell>
          <cell r="J3149" t="str">
            <v>045</v>
          </cell>
          <cell r="K3149" t="str">
            <v>7320</v>
          </cell>
          <cell r="L3149" t="str">
            <v>2</v>
          </cell>
          <cell r="M3149" t="str">
            <v>6</v>
          </cell>
          <cell r="N3149" t="str">
            <v>8</v>
          </cell>
          <cell r="O3149" t="str">
            <v>3</v>
          </cell>
          <cell r="P3149" t="str">
            <v>2</v>
          </cell>
          <cell r="Q3149" t="str">
            <v>E</v>
          </cell>
          <cell r="R3149" t="str">
            <v>356</v>
          </cell>
          <cell r="S3149" t="str">
            <v>356D1</v>
          </cell>
          <cell r="T3149" t="str">
            <v>2741</v>
          </cell>
          <cell r="U3149" t="str">
            <v>00</v>
          </cell>
          <cell r="V3149" t="str">
            <v>16</v>
          </cell>
          <cell r="W3149" t="str">
            <v>00605</v>
          </cell>
          <cell r="X3149" t="str">
            <v>1</v>
          </cell>
          <cell r="Y3149" t="str">
            <v>20</v>
          </cell>
          <cell r="Z3149" t="str">
            <v>150</v>
          </cell>
          <cell r="AA3149" t="str">
            <v>002</v>
          </cell>
          <cell r="AB3149">
            <v>3000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3000</v>
          </cell>
        </row>
        <row r="3150">
          <cell r="C3150" t="str">
            <v>33637320356D100605002</v>
          </cell>
          <cell r="D3150" t="str">
            <v>2018.29.02.012.2.1.1.2.1.11.045.7320.2.6.8.3.2.E.356.356D1.3363.00.16.00605.1.20.150.002</v>
          </cell>
          <cell r="E3150" t="str">
            <v>2018</v>
          </cell>
          <cell r="F3150" t="str">
            <v>29.02</v>
          </cell>
          <cell r="G3150" t="str">
            <v>012</v>
          </cell>
          <cell r="H3150" t="str">
            <v>2.1.1.2.1</v>
          </cell>
          <cell r="I3150" t="str">
            <v>11</v>
          </cell>
          <cell r="J3150" t="str">
            <v>045</v>
          </cell>
          <cell r="K3150" t="str">
            <v>7320</v>
          </cell>
          <cell r="L3150" t="str">
            <v>2</v>
          </cell>
          <cell r="M3150" t="str">
            <v>6</v>
          </cell>
          <cell r="N3150" t="str">
            <v>8</v>
          </cell>
          <cell r="O3150" t="str">
            <v>3</v>
          </cell>
          <cell r="P3150" t="str">
            <v>2</v>
          </cell>
          <cell r="Q3150" t="str">
            <v>E</v>
          </cell>
          <cell r="R3150" t="str">
            <v>356</v>
          </cell>
          <cell r="S3150" t="str">
            <v>356D1</v>
          </cell>
          <cell r="T3150" t="str">
            <v>3363</v>
          </cell>
          <cell r="U3150" t="str">
            <v>00</v>
          </cell>
          <cell r="V3150" t="str">
            <v>16</v>
          </cell>
          <cell r="W3150" t="str">
            <v>00605</v>
          </cell>
          <cell r="X3150" t="str">
            <v>1</v>
          </cell>
          <cell r="Y3150" t="str">
            <v>20</v>
          </cell>
          <cell r="Z3150" t="str">
            <v>150</v>
          </cell>
          <cell r="AA3150" t="str">
            <v>002</v>
          </cell>
          <cell r="AB3150">
            <v>500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500</v>
          </cell>
        </row>
        <row r="3151">
          <cell r="C3151" t="str">
            <v>37217320356D100605002</v>
          </cell>
          <cell r="D3151" t="str">
            <v>2018.29.02.012.2.1.1.2.1.11.045.7320.2.6.8.3.2.E.356.356D1.3721.00.16.00605.1.20.150.002</v>
          </cell>
          <cell r="E3151" t="str">
            <v>2018</v>
          </cell>
          <cell r="F3151" t="str">
            <v>29.02</v>
          </cell>
          <cell r="G3151" t="str">
            <v>012</v>
          </cell>
          <cell r="H3151" t="str">
            <v>2.1.1.2.1</v>
          </cell>
          <cell r="I3151" t="str">
            <v>11</v>
          </cell>
          <cell r="J3151" t="str">
            <v>045</v>
          </cell>
          <cell r="K3151" t="str">
            <v>7320</v>
          </cell>
          <cell r="L3151" t="str">
            <v>2</v>
          </cell>
          <cell r="M3151" t="str">
            <v>6</v>
          </cell>
          <cell r="N3151" t="str">
            <v>8</v>
          </cell>
          <cell r="O3151" t="str">
            <v>3</v>
          </cell>
          <cell r="P3151" t="str">
            <v>2</v>
          </cell>
          <cell r="Q3151" t="str">
            <v>E</v>
          </cell>
          <cell r="R3151" t="str">
            <v>356</v>
          </cell>
          <cell r="S3151" t="str">
            <v>356D1</v>
          </cell>
          <cell r="T3151" t="str">
            <v>3721</v>
          </cell>
          <cell r="U3151" t="str">
            <v>00</v>
          </cell>
          <cell r="V3151" t="str">
            <v>16</v>
          </cell>
          <cell r="W3151" t="str">
            <v>00605</v>
          </cell>
          <cell r="X3151" t="str">
            <v>1</v>
          </cell>
          <cell r="Y3151" t="str">
            <v>20</v>
          </cell>
          <cell r="Z3151" t="str">
            <v>150</v>
          </cell>
          <cell r="AA3151" t="str">
            <v>002</v>
          </cell>
          <cell r="AB3151">
            <v>6000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6000</v>
          </cell>
        </row>
        <row r="3152">
          <cell r="C3152" t="str">
            <v>22147330356D100605002</v>
          </cell>
          <cell r="D3152" t="str">
            <v>2018.29.02.012.2.1.1.2.1.11.045.7330.2.6.8.3.2.E.356.356D1.2214.00.16.00605.1.20.150.002</v>
          </cell>
          <cell r="E3152" t="str">
            <v>2018</v>
          </cell>
          <cell r="F3152" t="str">
            <v>29.02</v>
          </cell>
          <cell r="G3152" t="str">
            <v>012</v>
          </cell>
          <cell r="H3152" t="str">
            <v>2.1.1.2.1</v>
          </cell>
          <cell r="I3152" t="str">
            <v>11</v>
          </cell>
          <cell r="J3152" t="str">
            <v>045</v>
          </cell>
          <cell r="K3152" t="str">
            <v>7330</v>
          </cell>
          <cell r="L3152" t="str">
            <v>2</v>
          </cell>
          <cell r="M3152" t="str">
            <v>6</v>
          </cell>
          <cell r="N3152" t="str">
            <v>8</v>
          </cell>
          <cell r="O3152" t="str">
            <v>3</v>
          </cell>
          <cell r="P3152" t="str">
            <v>2</v>
          </cell>
          <cell r="Q3152" t="str">
            <v>E</v>
          </cell>
          <cell r="R3152" t="str">
            <v>356</v>
          </cell>
          <cell r="S3152" t="str">
            <v>356D1</v>
          </cell>
          <cell r="T3152" t="str">
            <v>2214</v>
          </cell>
          <cell r="U3152" t="str">
            <v>00</v>
          </cell>
          <cell r="V3152" t="str">
            <v>16</v>
          </cell>
          <cell r="W3152" t="str">
            <v>00605</v>
          </cell>
          <cell r="X3152" t="str">
            <v>1</v>
          </cell>
          <cell r="Y3152" t="str">
            <v>20</v>
          </cell>
          <cell r="Z3152" t="str">
            <v>150</v>
          </cell>
          <cell r="AA3152" t="str">
            <v>002</v>
          </cell>
          <cell r="AB3152">
            <v>1000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1000</v>
          </cell>
        </row>
        <row r="3153">
          <cell r="C3153" t="str">
            <v>132274009000100605002</v>
          </cell>
          <cell r="D3153" t="str">
            <v>2018.29.02.012.2.1.1.2.1.11.045.7400.2.6.5.3.1.E.900.90001.1322.00.16.00605.1.20.150.002</v>
          </cell>
          <cell r="E3153" t="str">
            <v>2018</v>
          </cell>
          <cell r="F3153" t="str">
            <v>29.02</v>
          </cell>
          <cell r="G3153" t="str">
            <v>012</v>
          </cell>
          <cell r="H3153" t="str">
            <v>2.1.1.2.1</v>
          </cell>
          <cell r="I3153" t="str">
            <v>11</v>
          </cell>
          <cell r="J3153" t="str">
            <v>045</v>
          </cell>
          <cell r="K3153" t="str">
            <v>7400</v>
          </cell>
          <cell r="L3153" t="str">
            <v>2</v>
          </cell>
          <cell r="M3153" t="str">
            <v>6</v>
          </cell>
          <cell r="N3153" t="str">
            <v>5</v>
          </cell>
          <cell r="O3153" t="str">
            <v>3</v>
          </cell>
          <cell r="P3153" t="str">
            <v>1</v>
          </cell>
          <cell r="Q3153" t="str">
            <v>E</v>
          </cell>
          <cell r="R3153" t="str">
            <v>900</v>
          </cell>
          <cell r="S3153" t="str">
            <v>90001</v>
          </cell>
          <cell r="T3153" t="str">
            <v>1322</v>
          </cell>
          <cell r="U3153" t="str">
            <v>00</v>
          </cell>
          <cell r="V3153" t="str">
            <v>16</v>
          </cell>
          <cell r="W3153" t="str">
            <v>00605</v>
          </cell>
          <cell r="X3153" t="str">
            <v>1</v>
          </cell>
          <cell r="Y3153" t="str">
            <v>20</v>
          </cell>
          <cell r="Z3153" t="str">
            <v>150</v>
          </cell>
          <cell r="AA3153" t="str">
            <v>002</v>
          </cell>
          <cell r="AB3153">
            <v>6882.04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6882.04</v>
          </cell>
        </row>
        <row r="3154">
          <cell r="C3154" t="str">
            <v>142174009000100605002</v>
          </cell>
          <cell r="D3154" t="str">
            <v>2018.29.02.012.2.1.1.2.1.11.045.7400.2.6.5.3.1.E.900.90001.1421.00.16.00605.1.20.150.002</v>
          </cell>
          <cell r="E3154" t="str">
            <v>2018</v>
          </cell>
          <cell r="F3154" t="str">
            <v>29.02</v>
          </cell>
          <cell r="G3154" t="str">
            <v>012</v>
          </cell>
          <cell r="H3154" t="str">
            <v>2.1.1.2.1</v>
          </cell>
          <cell r="I3154" t="str">
            <v>11</v>
          </cell>
          <cell r="J3154" t="str">
            <v>045</v>
          </cell>
          <cell r="K3154" t="str">
            <v>7400</v>
          </cell>
          <cell r="L3154" t="str">
            <v>2</v>
          </cell>
          <cell r="M3154" t="str">
            <v>6</v>
          </cell>
          <cell r="N3154" t="str">
            <v>5</v>
          </cell>
          <cell r="O3154" t="str">
            <v>3</v>
          </cell>
          <cell r="P3154" t="str">
            <v>1</v>
          </cell>
          <cell r="Q3154" t="str">
            <v>E</v>
          </cell>
          <cell r="R3154" t="str">
            <v>900</v>
          </cell>
          <cell r="S3154" t="str">
            <v>90001</v>
          </cell>
          <cell r="T3154" t="str">
            <v>1421</v>
          </cell>
          <cell r="U3154" t="str">
            <v>00</v>
          </cell>
          <cell r="V3154" t="str">
            <v>16</v>
          </cell>
          <cell r="W3154" t="str">
            <v>00605</v>
          </cell>
          <cell r="X3154" t="str">
            <v>1</v>
          </cell>
          <cell r="Y3154" t="str">
            <v>20</v>
          </cell>
          <cell r="Z3154" t="str">
            <v>150</v>
          </cell>
          <cell r="AA3154" t="str">
            <v>002</v>
          </cell>
          <cell r="AB3154">
            <v>2868.35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2868.35</v>
          </cell>
        </row>
        <row r="3155">
          <cell r="C3155" t="str">
            <v>215174009000100404002</v>
          </cell>
          <cell r="D3155" t="str">
            <v>2018.29.02.012.2.1.1.2.1.11.045.7400.2.6.5.3.1.E.900.90001.2151.00.14.00404.1.20.150.002</v>
          </cell>
          <cell r="E3155" t="str">
            <v>2018</v>
          </cell>
          <cell r="F3155" t="str">
            <v>29.02</v>
          </cell>
          <cell r="G3155" t="str">
            <v>012</v>
          </cell>
          <cell r="H3155" t="str">
            <v>2.1.1.2.1</v>
          </cell>
          <cell r="I3155" t="str">
            <v>11</v>
          </cell>
          <cell r="J3155" t="str">
            <v>045</v>
          </cell>
          <cell r="K3155" t="str">
            <v>7400</v>
          </cell>
          <cell r="L3155" t="str">
            <v>2</v>
          </cell>
          <cell r="M3155" t="str">
            <v>6</v>
          </cell>
          <cell r="N3155" t="str">
            <v>5</v>
          </cell>
          <cell r="O3155" t="str">
            <v>3</v>
          </cell>
          <cell r="P3155" t="str">
            <v>1</v>
          </cell>
          <cell r="Q3155" t="str">
            <v>E</v>
          </cell>
          <cell r="R3155" t="str">
            <v>900</v>
          </cell>
          <cell r="S3155" t="str">
            <v>90001</v>
          </cell>
          <cell r="T3155" t="str">
            <v>2151</v>
          </cell>
          <cell r="U3155" t="str">
            <v>00</v>
          </cell>
          <cell r="V3155" t="str">
            <v>14</v>
          </cell>
          <cell r="W3155" t="str">
            <v>00404</v>
          </cell>
          <cell r="X3155" t="str">
            <v>1</v>
          </cell>
          <cell r="Y3155" t="str">
            <v>20</v>
          </cell>
          <cell r="Z3155" t="str">
            <v>150</v>
          </cell>
          <cell r="AA3155" t="str">
            <v>002</v>
          </cell>
          <cell r="AB3155">
            <v>1000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1000</v>
          </cell>
        </row>
        <row r="3156">
          <cell r="C3156" t="str">
            <v>376174009000100605002</v>
          </cell>
          <cell r="D3156" t="str">
            <v>2018.29.02.012.2.1.1.2.1.11.045.7400.2.6.5.3.1.E.900.90001.3761.00.16.00605.1.20.150.002</v>
          </cell>
          <cell r="E3156" t="str">
            <v>2018</v>
          </cell>
          <cell r="F3156" t="str">
            <v>29.02</v>
          </cell>
          <cell r="G3156" t="str">
            <v>012</v>
          </cell>
          <cell r="H3156" t="str">
            <v>2.1.1.2.1</v>
          </cell>
          <cell r="I3156" t="str">
            <v>11</v>
          </cell>
          <cell r="J3156" t="str">
            <v>045</v>
          </cell>
          <cell r="K3156" t="str">
            <v>7400</v>
          </cell>
          <cell r="L3156" t="str">
            <v>2</v>
          </cell>
          <cell r="M3156" t="str">
            <v>6</v>
          </cell>
          <cell r="N3156" t="str">
            <v>5</v>
          </cell>
          <cell r="O3156" t="str">
            <v>3</v>
          </cell>
          <cell r="P3156" t="str">
            <v>1</v>
          </cell>
          <cell r="Q3156" t="str">
            <v>E</v>
          </cell>
          <cell r="R3156" t="str">
            <v>900</v>
          </cell>
          <cell r="S3156" t="str">
            <v>90001</v>
          </cell>
          <cell r="T3156" t="str">
            <v>3761</v>
          </cell>
          <cell r="U3156" t="str">
            <v>00</v>
          </cell>
          <cell r="V3156" t="str">
            <v>16</v>
          </cell>
          <cell r="W3156" t="str">
            <v>00605</v>
          </cell>
          <cell r="X3156" t="str">
            <v>1</v>
          </cell>
          <cell r="Y3156" t="str">
            <v>20</v>
          </cell>
          <cell r="Z3156" t="str">
            <v>150</v>
          </cell>
          <cell r="AA3156" t="str">
            <v>002</v>
          </cell>
          <cell r="AB3156">
            <v>4375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4375</v>
          </cell>
        </row>
        <row r="3157">
          <cell r="C3157" t="str">
            <v>519174009000100404002</v>
          </cell>
          <cell r="D3157" t="str">
            <v>2018.29.02.012.2.1.1.2.1.11.045.7400.2.6.5.4.1.E.900.90001.5191.00.14.00404.2.20.150.002</v>
          </cell>
          <cell r="E3157" t="str">
            <v>2018</v>
          </cell>
          <cell r="F3157" t="str">
            <v>29.02</v>
          </cell>
          <cell r="G3157" t="str">
            <v>012</v>
          </cell>
          <cell r="H3157" t="str">
            <v>2.1.1.2.1</v>
          </cell>
          <cell r="I3157" t="str">
            <v>11</v>
          </cell>
          <cell r="J3157" t="str">
            <v>045</v>
          </cell>
          <cell r="K3157" t="str">
            <v>7400</v>
          </cell>
          <cell r="L3157" t="str">
            <v>2</v>
          </cell>
          <cell r="M3157" t="str">
            <v>6</v>
          </cell>
          <cell r="N3157" t="str">
            <v>5</v>
          </cell>
          <cell r="O3157" t="str">
            <v>4</v>
          </cell>
          <cell r="P3157" t="str">
            <v>1</v>
          </cell>
          <cell r="Q3157" t="str">
            <v>E</v>
          </cell>
          <cell r="R3157" t="str">
            <v>900</v>
          </cell>
          <cell r="S3157" t="str">
            <v>90001</v>
          </cell>
          <cell r="T3157" t="str">
            <v>5191</v>
          </cell>
          <cell r="U3157" t="str">
            <v>00</v>
          </cell>
          <cell r="V3157" t="str">
            <v>14</v>
          </cell>
          <cell r="W3157" t="str">
            <v>00404</v>
          </cell>
          <cell r="X3157" t="str">
            <v>2</v>
          </cell>
          <cell r="Y3157" t="str">
            <v>20</v>
          </cell>
          <cell r="Z3157" t="str">
            <v>150</v>
          </cell>
          <cell r="AA3157" t="str">
            <v>002</v>
          </cell>
          <cell r="AB3157">
            <v>146.63999999999999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146.63999999999999</v>
          </cell>
        </row>
        <row r="3158">
          <cell r="C3158" t="str">
            <v>441360603580300605645</v>
          </cell>
          <cell r="D3158" t="str">
            <v>2018.29.02.012.2.1.1.2.1.11.045.6060.2.6.8.3.2.E.358.35803.4413.00.16.00605.1.20.150.645</v>
          </cell>
          <cell r="E3158" t="str">
            <v>2018</v>
          </cell>
          <cell r="F3158" t="str">
            <v>29.02</v>
          </cell>
          <cell r="G3158" t="str">
            <v>012</v>
          </cell>
          <cell r="H3158" t="str">
            <v>2.1.1.2.1</v>
          </cell>
          <cell r="I3158" t="str">
            <v>11</v>
          </cell>
          <cell r="J3158" t="str">
            <v>045</v>
          </cell>
          <cell r="K3158" t="str">
            <v>6060</v>
          </cell>
          <cell r="L3158" t="str">
            <v>2</v>
          </cell>
          <cell r="M3158" t="str">
            <v>6</v>
          </cell>
          <cell r="N3158" t="str">
            <v>8</v>
          </cell>
          <cell r="O3158" t="str">
            <v>3</v>
          </cell>
          <cell r="P3158" t="str">
            <v>2</v>
          </cell>
          <cell r="Q3158" t="str">
            <v>E</v>
          </cell>
          <cell r="R3158" t="str">
            <v>358</v>
          </cell>
          <cell r="S3158" t="str">
            <v>35803</v>
          </cell>
          <cell r="T3158" t="str">
            <v>4413</v>
          </cell>
          <cell r="U3158" t="str">
            <v>00</v>
          </cell>
          <cell r="V3158" t="str">
            <v>16</v>
          </cell>
          <cell r="W3158" t="str">
            <v>00605</v>
          </cell>
          <cell r="X3158" t="str">
            <v>1</v>
          </cell>
          <cell r="Y3158" t="str">
            <v>20</v>
          </cell>
          <cell r="Z3158" t="str">
            <v>150</v>
          </cell>
          <cell r="AA3158" t="str">
            <v>645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</row>
        <row r="3159">
          <cell r="C3159" t="str">
            <v>375160613580500605002</v>
          </cell>
          <cell r="D3159" t="str">
            <v>2018.29.02.012.2.1.1.2.1.11.045.6061.2.6.8.3.2.E.358.35805.3751.00.16.00605.1.20.150.002</v>
          </cell>
          <cell r="E3159" t="str">
            <v>2018</v>
          </cell>
          <cell r="F3159" t="str">
            <v>29.02</v>
          </cell>
          <cell r="G3159" t="str">
            <v>012</v>
          </cell>
          <cell r="H3159" t="str">
            <v>2.1.1.2.1</v>
          </cell>
          <cell r="I3159" t="str">
            <v>11</v>
          </cell>
          <cell r="J3159" t="str">
            <v>045</v>
          </cell>
          <cell r="K3159" t="str">
            <v>6061</v>
          </cell>
          <cell r="L3159" t="str">
            <v>2</v>
          </cell>
          <cell r="M3159" t="str">
            <v>6</v>
          </cell>
          <cell r="N3159" t="str">
            <v>8</v>
          </cell>
          <cell r="O3159" t="str">
            <v>3</v>
          </cell>
          <cell r="P3159" t="str">
            <v>2</v>
          </cell>
          <cell r="Q3159" t="str">
            <v>E</v>
          </cell>
          <cell r="R3159" t="str">
            <v>358</v>
          </cell>
          <cell r="S3159" t="str">
            <v>35805</v>
          </cell>
          <cell r="T3159" t="str">
            <v>3751</v>
          </cell>
          <cell r="U3159" t="str">
            <v>00</v>
          </cell>
          <cell r="V3159" t="str">
            <v>16</v>
          </cell>
          <cell r="W3159" t="str">
            <v>00605</v>
          </cell>
          <cell r="X3159" t="str">
            <v>1</v>
          </cell>
          <cell r="Y3159" t="str">
            <v>20</v>
          </cell>
          <cell r="Z3159" t="str">
            <v>150</v>
          </cell>
          <cell r="AA3159" t="str">
            <v>002</v>
          </cell>
          <cell r="AB3159">
            <v>1014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1014</v>
          </cell>
        </row>
        <row r="3160">
          <cell r="C3160" t="str">
            <v>121160623580100605002</v>
          </cell>
          <cell r="D3160" t="str">
            <v>2018.29.02.012.2.1.1.2.1.11.045.6062.2.6.8.3.2.E.358.35801.1211.00.16.00605.1.20.150.002</v>
          </cell>
          <cell r="E3160" t="str">
            <v>2018</v>
          </cell>
          <cell r="F3160" t="str">
            <v>29.02</v>
          </cell>
          <cell r="G3160" t="str">
            <v>012</v>
          </cell>
          <cell r="H3160" t="str">
            <v>2.1.1.2.1</v>
          </cell>
          <cell r="I3160" t="str">
            <v>11</v>
          </cell>
          <cell r="J3160" t="str">
            <v>045</v>
          </cell>
          <cell r="K3160" t="str">
            <v>6062</v>
          </cell>
          <cell r="L3160" t="str">
            <v>2</v>
          </cell>
          <cell r="M3160" t="str">
            <v>6</v>
          </cell>
          <cell r="N3160" t="str">
            <v>8</v>
          </cell>
          <cell r="O3160" t="str">
            <v>3</v>
          </cell>
          <cell r="P3160" t="str">
            <v>2</v>
          </cell>
          <cell r="Q3160" t="str">
            <v>E</v>
          </cell>
          <cell r="R3160" t="str">
            <v>358</v>
          </cell>
          <cell r="S3160" t="str">
            <v>35801</v>
          </cell>
          <cell r="T3160" t="str">
            <v>1211</v>
          </cell>
          <cell r="U3160" t="str">
            <v>00</v>
          </cell>
          <cell r="V3160" t="str">
            <v>16</v>
          </cell>
          <cell r="W3160" t="str">
            <v>00605</v>
          </cell>
          <cell r="X3160" t="str">
            <v>1</v>
          </cell>
          <cell r="Y3160" t="str">
            <v>20</v>
          </cell>
          <cell r="Z3160" t="str">
            <v>150</v>
          </cell>
          <cell r="AA3160" t="str">
            <v>002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</row>
        <row r="3161">
          <cell r="C3161" t="str">
            <v>132160623580100605002</v>
          </cell>
          <cell r="D3161" t="str">
            <v>2018.29.02.012.2.1.1.2.1.11.045.6062.2.6.8.3.2.E.358.35801.1321.00.16.00605.1.20.150.002</v>
          </cell>
          <cell r="E3161" t="str">
            <v>2018</v>
          </cell>
          <cell r="F3161" t="str">
            <v>29.02</v>
          </cell>
          <cell r="G3161" t="str">
            <v>012</v>
          </cell>
          <cell r="H3161" t="str">
            <v>2.1.1.2.1</v>
          </cell>
          <cell r="I3161" t="str">
            <v>11</v>
          </cell>
          <cell r="J3161" t="str">
            <v>045</v>
          </cell>
          <cell r="K3161" t="str">
            <v>6062</v>
          </cell>
          <cell r="L3161" t="str">
            <v>2</v>
          </cell>
          <cell r="M3161" t="str">
            <v>6</v>
          </cell>
          <cell r="N3161" t="str">
            <v>8</v>
          </cell>
          <cell r="O3161" t="str">
            <v>3</v>
          </cell>
          <cell r="P3161" t="str">
            <v>2</v>
          </cell>
          <cell r="Q3161" t="str">
            <v>E</v>
          </cell>
          <cell r="R3161" t="str">
            <v>358</v>
          </cell>
          <cell r="S3161" t="str">
            <v>35801</v>
          </cell>
          <cell r="T3161" t="str">
            <v>1321</v>
          </cell>
          <cell r="U3161" t="str">
            <v>00</v>
          </cell>
          <cell r="V3161" t="str">
            <v>16</v>
          </cell>
          <cell r="W3161" t="str">
            <v>00605</v>
          </cell>
          <cell r="X3161" t="str">
            <v>1</v>
          </cell>
          <cell r="Y3161" t="str">
            <v>20</v>
          </cell>
          <cell r="Z3161" t="str">
            <v>150</v>
          </cell>
          <cell r="AA3161" t="str">
            <v>002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</row>
        <row r="3162">
          <cell r="C3162" t="str">
            <v>171360623580100605002</v>
          </cell>
          <cell r="D3162" t="str">
            <v>2018.29.02.012.2.1.1.2.1.11.045.6062.2.6.8.3.2.E.358.35801.1713.00.16.00605.1.20.150.002</v>
          </cell>
          <cell r="E3162" t="str">
            <v>2018</v>
          </cell>
          <cell r="F3162" t="str">
            <v>29.02</v>
          </cell>
          <cell r="G3162" t="str">
            <v>012</v>
          </cell>
          <cell r="H3162" t="str">
            <v>2.1.1.2.1</v>
          </cell>
          <cell r="I3162" t="str">
            <v>11</v>
          </cell>
          <cell r="J3162" t="str">
            <v>045</v>
          </cell>
          <cell r="K3162" t="str">
            <v>6062</v>
          </cell>
          <cell r="L3162" t="str">
            <v>2</v>
          </cell>
          <cell r="M3162" t="str">
            <v>6</v>
          </cell>
          <cell r="N3162" t="str">
            <v>8</v>
          </cell>
          <cell r="O3162" t="str">
            <v>3</v>
          </cell>
          <cell r="P3162" t="str">
            <v>2</v>
          </cell>
          <cell r="Q3162" t="str">
            <v>E</v>
          </cell>
          <cell r="R3162" t="str">
            <v>358</v>
          </cell>
          <cell r="S3162" t="str">
            <v>35801</v>
          </cell>
          <cell r="T3162" t="str">
            <v>1713</v>
          </cell>
          <cell r="U3162" t="str">
            <v>00</v>
          </cell>
          <cell r="V3162" t="str">
            <v>16</v>
          </cell>
          <cell r="W3162" t="str">
            <v>00605</v>
          </cell>
          <cell r="X3162" t="str">
            <v>1</v>
          </cell>
          <cell r="Y3162" t="str">
            <v>20</v>
          </cell>
          <cell r="Z3162" t="str">
            <v>150</v>
          </cell>
          <cell r="AA3162" t="str">
            <v>002</v>
          </cell>
          <cell r="AB3162">
            <v>8398.24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8398.24</v>
          </cell>
        </row>
        <row r="3163">
          <cell r="C3163" t="str">
            <v>131160633580100605002</v>
          </cell>
          <cell r="D3163" t="str">
            <v>2018.29.02.012.2.1.1.2.1.11.045.6063.2.6.8.3.2.E.358.35801.1311.00.16.00605.1.20.150.002</v>
          </cell>
          <cell r="E3163" t="str">
            <v>2018</v>
          </cell>
          <cell r="F3163" t="str">
            <v>29.02</v>
          </cell>
          <cell r="G3163" t="str">
            <v>012</v>
          </cell>
          <cell r="H3163" t="str">
            <v>2.1.1.2.1</v>
          </cell>
          <cell r="I3163" t="str">
            <v>11</v>
          </cell>
          <cell r="J3163" t="str">
            <v>045</v>
          </cell>
          <cell r="K3163" t="str">
            <v>6063</v>
          </cell>
          <cell r="L3163" t="str">
            <v>2</v>
          </cell>
          <cell r="M3163" t="str">
            <v>6</v>
          </cell>
          <cell r="N3163" t="str">
            <v>8</v>
          </cell>
          <cell r="O3163" t="str">
            <v>3</v>
          </cell>
          <cell r="P3163" t="str">
            <v>2</v>
          </cell>
          <cell r="Q3163" t="str">
            <v>E</v>
          </cell>
          <cell r="R3163" t="str">
            <v>358</v>
          </cell>
          <cell r="S3163" t="str">
            <v>35801</v>
          </cell>
          <cell r="T3163" t="str">
            <v>1311</v>
          </cell>
          <cell r="U3163" t="str">
            <v>00</v>
          </cell>
          <cell r="V3163" t="str">
            <v>16</v>
          </cell>
          <cell r="W3163" t="str">
            <v>00605</v>
          </cell>
          <cell r="X3163" t="str">
            <v>1</v>
          </cell>
          <cell r="Y3163" t="str">
            <v>20</v>
          </cell>
          <cell r="Z3163" t="str">
            <v>150</v>
          </cell>
          <cell r="AA3163" t="str">
            <v>002</v>
          </cell>
          <cell r="AB3163">
            <v>1495.6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1495.6</v>
          </cell>
        </row>
        <row r="3164">
          <cell r="C3164" t="str">
            <v>132260633580100605002</v>
          </cell>
          <cell r="D3164" t="str">
            <v>2018.29.02.012.2.1.1.2.1.11.045.6063.2.6.8.3.2.E.358.35801.1322.00.16.00605.1.20.150.002</v>
          </cell>
          <cell r="E3164" t="str">
            <v>2018</v>
          </cell>
          <cell r="F3164" t="str">
            <v>29.02</v>
          </cell>
          <cell r="G3164" t="str">
            <v>012</v>
          </cell>
          <cell r="H3164" t="str">
            <v>2.1.1.2.1</v>
          </cell>
          <cell r="I3164" t="str">
            <v>11</v>
          </cell>
          <cell r="J3164" t="str">
            <v>045</v>
          </cell>
          <cell r="K3164" t="str">
            <v>6063</v>
          </cell>
          <cell r="L3164" t="str">
            <v>2</v>
          </cell>
          <cell r="M3164" t="str">
            <v>6</v>
          </cell>
          <cell r="N3164" t="str">
            <v>8</v>
          </cell>
          <cell r="O3164" t="str">
            <v>3</v>
          </cell>
          <cell r="P3164" t="str">
            <v>2</v>
          </cell>
          <cell r="Q3164" t="str">
            <v>E</v>
          </cell>
          <cell r="R3164" t="str">
            <v>358</v>
          </cell>
          <cell r="S3164" t="str">
            <v>35801</v>
          </cell>
          <cell r="T3164" t="str">
            <v>1322</v>
          </cell>
          <cell r="U3164" t="str">
            <v>00</v>
          </cell>
          <cell r="V3164" t="str">
            <v>16</v>
          </cell>
          <cell r="W3164" t="str">
            <v>00605</v>
          </cell>
          <cell r="X3164" t="str">
            <v>1</v>
          </cell>
          <cell r="Y3164" t="str">
            <v>20</v>
          </cell>
          <cell r="Z3164" t="str">
            <v>150</v>
          </cell>
          <cell r="AA3164" t="str">
            <v>002</v>
          </cell>
          <cell r="AB3164">
            <v>15332.05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15332.05</v>
          </cell>
        </row>
        <row r="3165">
          <cell r="C3165" t="str">
            <v>171260633580100605002</v>
          </cell>
          <cell r="D3165" t="str">
            <v>2018.29.02.012.2.1.1.2.1.11.045.6063.2.6.8.3.2.E.358.35801.1712.00.16.00605.1.20.150.002</v>
          </cell>
          <cell r="E3165" t="str">
            <v>2018</v>
          </cell>
          <cell r="F3165" t="str">
            <v>29.02</v>
          </cell>
          <cell r="G3165" t="str">
            <v>012</v>
          </cell>
          <cell r="H3165" t="str">
            <v>2.1.1.2.1</v>
          </cell>
          <cell r="I3165" t="str">
            <v>11</v>
          </cell>
          <cell r="J3165" t="str">
            <v>045</v>
          </cell>
          <cell r="K3165" t="str">
            <v>6063</v>
          </cell>
          <cell r="L3165" t="str">
            <v>2</v>
          </cell>
          <cell r="M3165" t="str">
            <v>6</v>
          </cell>
          <cell r="N3165" t="str">
            <v>8</v>
          </cell>
          <cell r="O3165" t="str">
            <v>3</v>
          </cell>
          <cell r="P3165" t="str">
            <v>2</v>
          </cell>
          <cell r="Q3165" t="str">
            <v>E</v>
          </cell>
          <cell r="R3165" t="str">
            <v>358</v>
          </cell>
          <cell r="S3165" t="str">
            <v>35801</v>
          </cell>
          <cell r="T3165" t="str">
            <v>1712</v>
          </cell>
          <cell r="U3165" t="str">
            <v>00</v>
          </cell>
          <cell r="V3165" t="str">
            <v>16</v>
          </cell>
          <cell r="W3165" t="str">
            <v>00605</v>
          </cell>
          <cell r="X3165" t="str">
            <v>1</v>
          </cell>
          <cell r="Y3165" t="str">
            <v>20</v>
          </cell>
          <cell r="Z3165" t="str">
            <v>150</v>
          </cell>
          <cell r="AA3165" t="str">
            <v>002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</row>
        <row r="3166">
          <cell r="C3166" t="str">
            <v>392160633580100605002</v>
          </cell>
          <cell r="D3166" t="str">
            <v>2018.29.02.012.2.1.1.2.1.11.045.6063.2.6.8.3.2.E.358.35801.3921.00.16.00605.1.20.150.002</v>
          </cell>
          <cell r="E3166" t="str">
            <v>2018</v>
          </cell>
          <cell r="F3166" t="str">
            <v>29.02</v>
          </cell>
          <cell r="G3166" t="str">
            <v>012</v>
          </cell>
          <cell r="H3166" t="str">
            <v>2.1.1.2.1</v>
          </cell>
          <cell r="I3166" t="str">
            <v>11</v>
          </cell>
          <cell r="J3166" t="str">
            <v>045</v>
          </cell>
          <cell r="K3166" t="str">
            <v>6063</v>
          </cell>
          <cell r="L3166" t="str">
            <v>2</v>
          </cell>
          <cell r="M3166" t="str">
            <v>6</v>
          </cell>
          <cell r="N3166" t="str">
            <v>8</v>
          </cell>
          <cell r="O3166" t="str">
            <v>3</v>
          </cell>
          <cell r="P3166" t="str">
            <v>2</v>
          </cell>
          <cell r="Q3166" t="str">
            <v>E</v>
          </cell>
          <cell r="R3166" t="str">
            <v>358</v>
          </cell>
          <cell r="S3166" t="str">
            <v>35801</v>
          </cell>
          <cell r="T3166" t="str">
            <v>3921</v>
          </cell>
          <cell r="U3166" t="str">
            <v>00</v>
          </cell>
          <cell r="V3166" t="str">
            <v>16</v>
          </cell>
          <cell r="W3166" t="str">
            <v>00605</v>
          </cell>
          <cell r="X3166" t="str">
            <v>1</v>
          </cell>
          <cell r="Y3166" t="str">
            <v>20</v>
          </cell>
          <cell r="Z3166" t="str">
            <v>150</v>
          </cell>
          <cell r="AA3166" t="str">
            <v>002</v>
          </cell>
          <cell r="AB3166">
            <v>2522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2522</v>
          </cell>
        </row>
        <row r="3167">
          <cell r="C3167" t="str">
            <v>21116063358D400605002</v>
          </cell>
          <cell r="D3167" t="str">
            <v>2018.29.02.012.2.1.1.2.1.11.045.6063.2.6.8.3.2.E.358.358D4.2111.00.16.00605.1.20.150.002</v>
          </cell>
          <cell r="E3167" t="str">
            <v>2018</v>
          </cell>
          <cell r="F3167" t="str">
            <v>29.02</v>
          </cell>
          <cell r="G3167" t="str">
            <v>012</v>
          </cell>
          <cell r="H3167" t="str">
            <v>2.1.1.2.1</v>
          </cell>
          <cell r="I3167" t="str">
            <v>11</v>
          </cell>
          <cell r="J3167" t="str">
            <v>045</v>
          </cell>
          <cell r="K3167" t="str">
            <v>6063</v>
          </cell>
          <cell r="L3167" t="str">
            <v>2</v>
          </cell>
          <cell r="M3167" t="str">
            <v>6</v>
          </cell>
          <cell r="N3167" t="str">
            <v>8</v>
          </cell>
          <cell r="O3167" t="str">
            <v>3</v>
          </cell>
          <cell r="P3167" t="str">
            <v>2</v>
          </cell>
          <cell r="Q3167" t="str">
            <v>E</v>
          </cell>
          <cell r="R3167" t="str">
            <v>358</v>
          </cell>
          <cell r="S3167" t="str">
            <v>358D4</v>
          </cell>
          <cell r="T3167" t="str">
            <v>2111</v>
          </cell>
          <cell r="U3167" t="str">
            <v>00</v>
          </cell>
          <cell r="V3167" t="str">
            <v>16</v>
          </cell>
          <cell r="W3167" t="str">
            <v>00605</v>
          </cell>
          <cell r="X3167" t="str">
            <v>1</v>
          </cell>
          <cell r="Y3167" t="str">
            <v>20</v>
          </cell>
          <cell r="Z3167" t="str">
            <v>150</v>
          </cell>
          <cell r="AA3167" t="str">
            <v>002</v>
          </cell>
          <cell r="AB3167">
            <v>5.92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5.92</v>
          </cell>
        </row>
        <row r="3168">
          <cell r="C3168" t="str">
            <v>132161179000100605002</v>
          </cell>
          <cell r="D3168" t="str">
            <v>2018.29.02.012.2.1.1.2.1.11.045.6117.2.6.5.3.1.E.900.90001.1321.00.16.00605.1.20.150.002</v>
          </cell>
          <cell r="E3168" t="str">
            <v>2018</v>
          </cell>
          <cell r="F3168" t="str">
            <v>29.02</v>
          </cell>
          <cell r="G3168" t="str">
            <v>012</v>
          </cell>
          <cell r="H3168" t="str">
            <v>2.1.1.2.1</v>
          </cell>
          <cell r="I3168" t="str">
            <v>11</v>
          </cell>
          <cell r="J3168" t="str">
            <v>045</v>
          </cell>
          <cell r="K3168" t="str">
            <v>6117</v>
          </cell>
          <cell r="L3168" t="str">
            <v>2</v>
          </cell>
          <cell r="M3168" t="str">
            <v>6</v>
          </cell>
          <cell r="N3168" t="str">
            <v>5</v>
          </cell>
          <cell r="O3168" t="str">
            <v>3</v>
          </cell>
          <cell r="P3168" t="str">
            <v>1</v>
          </cell>
          <cell r="Q3168" t="str">
            <v>E</v>
          </cell>
          <cell r="R3168" t="str">
            <v>900</v>
          </cell>
          <cell r="S3168" t="str">
            <v>90001</v>
          </cell>
          <cell r="T3168" t="str">
            <v>1321</v>
          </cell>
          <cell r="U3168" t="str">
            <v>00</v>
          </cell>
          <cell r="V3168" t="str">
            <v>16</v>
          </cell>
          <cell r="W3168" t="str">
            <v>00605</v>
          </cell>
          <cell r="X3168" t="str">
            <v>1</v>
          </cell>
          <cell r="Y3168" t="str">
            <v>20</v>
          </cell>
          <cell r="Z3168" t="str">
            <v>150</v>
          </cell>
          <cell r="AA3168" t="str">
            <v>002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</row>
        <row r="3169">
          <cell r="C3169" t="str">
            <v>143161179000100605002</v>
          </cell>
          <cell r="D3169" t="str">
            <v>2018.29.02.012.2.1.1.2.1.11.045.6117.2.6.5.3.1.E.900.90001.1431.00.16.00605.1.20.150.002</v>
          </cell>
          <cell r="E3169" t="str">
            <v>2018</v>
          </cell>
          <cell r="F3169" t="str">
            <v>29.02</v>
          </cell>
          <cell r="G3169" t="str">
            <v>012</v>
          </cell>
          <cell r="H3169" t="str">
            <v>2.1.1.2.1</v>
          </cell>
          <cell r="I3169" t="str">
            <v>11</v>
          </cell>
          <cell r="J3169" t="str">
            <v>045</v>
          </cell>
          <cell r="K3169" t="str">
            <v>6117</v>
          </cell>
          <cell r="L3169" t="str">
            <v>2</v>
          </cell>
          <cell r="M3169" t="str">
            <v>6</v>
          </cell>
          <cell r="N3169" t="str">
            <v>5</v>
          </cell>
          <cell r="O3169" t="str">
            <v>3</v>
          </cell>
          <cell r="P3169" t="str">
            <v>1</v>
          </cell>
          <cell r="Q3169" t="str">
            <v>E</v>
          </cell>
          <cell r="R3169" t="str">
            <v>900</v>
          </cell>
          <cell r="S3169" t="str">
            <v>90001</v>
          </cell>
          <cell r="T3169" t="str">
            <v>1431</v>
          </cell>
          <cell r="U3169" t="str">
            <v>00</v>
          </cell>
          <cell r="V3169" t="str">
            <v>16</v>
          </cell>
          <cell r="W3169" t="str">
            <v>00605</v>
          </cell>
          <cell r="X3169" t="str">
            <v>1</v>
          </cell>
          <cell r="Y3169" t="str">
            <v>20</v>
          </cell>
          <cell r="Z3169" t="str">
            <v>150</v>
          </cell>
          <cell r="AA3169" t="str">
            <v>002</v>
          </cell>
          <cell r="AB3169">
            <v>11424.51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11424.51</v>
          </cell>
        </row>
        <row r="3170">
          <cell r="C3170" t="str">
            <v>392162263570300605002</v>
          </cell>
          <cell r="D3170" t="str">
            <v>2018.29.02.012.2.1.1.2.1.11.045.6226.2.6.5.3.1.E.357.35703.3921.00.16.00605.1.20.150.002</v>
          </cell>
          <cell r="E3170" t="str">
            <v>2018</v>
          </cell>
          <cell r="F3170" t="str">
            <v>29.02</v>
          </cell>
          <cell r="G3170" t="str">
            <v>012</v>
          </cell>
          <cell r="H3170" t="str">
            <v>2.1.1.2.1</v>
          </cell>
          <cell r="I3170" t="str">
            <v>11</v>
          </cell>
          <cell r="J3170" t="str">
            <v>045</v>
          </cell>
          <cell r="K3170" t="str">
            <v>6226</v>
          </cell>
          <cell r="L3170" t="str">
            <v>2</v>
          </cell>
          <cell r="M3170" t="str">
            <v>6</v>
          </cell>
          <cell r="N3170" t="str">
            <v>5</v>
          </cell>
          <cell r="O3170" t="str">
            <v>3</v>
          </cell>
          <cell r="P3170" t="str">
            <v>1</v>
          </cell>
          <cell r="Q3170" t="str">
            <v>E</v>
          </cell>
          <cell r="R3170" t="str">
            <v>357</v>
          </cell>
          <cell r="S3170" t="str">
            <v>35703</v>
          </cell>
          <cell r="T3170" t="str">
            <v>3921</v>
          </cell>
          <cell r="U3170" t="str">
            <v>00</v>
          </cell>
          <cell r="V3170" t="str">
            <v>16</v>
          </cell>
          <cell r="W3170" t="str">
            <v>00605</v>
          </cell>
          <cell r="X3170" t="str">
            <v>1</v>
          </cell>
          <cell r="Y3170" t="str">
            <v>20</v>
          </cell>
          <cell r="Z3170" t="str">
            <v>150</v>
          </cell>
          <cell r="AA3170" t="str">
            <v>002</v>
          </cell>
          <cell r="AB3170">
            <v>500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500</v>
          </cell>
        </row>
        <row r="3171">
          <cell r="C3171" t="str">
            <v>11316226357D100605002</v>
          </cell>
          <cell r="D3171" t="str">
            <v>2018.29.02.012.2.1.1.2.1.11.045.6226.2.6.5.3.1.E.357.357D1.1131.00.16.00605.1.20.150.002</v>
          </cell>
          <cell r="E3171" t="str">
            <v>2018</v>
          </cell>
          <cell r="F3171" t="str">
            <v>29.02</v>
          </cell>
          <cell r="G3171" t="str">
            <v>012</v>
          </cell>
          <cell r="H3171" t="str">
            <v>2.1.1.2.1</v>
          </cell>
          <cell r="I3171" t="str">
            <v>11</v>
          </cell>
          <cell r="J3171" t="str">
            <v>045</v>
          </cell>
          <cell r="K3171" t="str">
            <v>6226</v>
          </cell>
          <cell r="L3171" t="str">
            <v>2</v>
          </cell>
          <cell r="M3171" t="str">
            <v>6</v>
          </cell>
          <cell r="N3171" t="str">
            <v>5</v>
          </cell>
          <cell r="O3171" t="str">
            <v>3</v>
          </cell>
          <cell r="P3171" t="str">
            <v>1</v>
          </cell>
          <cell r="Q3171" t="str">
            <v>E</v>
          </cell>
          <cell r="R3171" t="str">
            <v>357</v>
          </cell>
          <cell r="S3171" t="str">
            <v>357D1</v>
          </cell>
          <cell r="T3171" t="str">
            <v>1131</v>
          </cell>
          <cell r="U3171" t="str">
            <v>00</v>
          </cell>
          <cell r="V3171" t="str">
            <v>16</v>
          </cell>
          <cell r="W3171" t="str">
            <v>00605</v>
          </cell>
          <cell r="X3171" t="str">
            <v>1</v>
          </cell>
          <cell r="Y3171" t="str">
            <v>20</v>
          </cell>
          <cell r="Z3171" t="str">
            <v>150</v>
          </cell>
          <cell r="AA3171" t="str">
            <v>002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</row>
        <row r="3172">
          <cell r="C3172" t="str">
            <v>24613016358D600605002</v>
          </cell>
          <cell r="D3172" t="str">
            <v>2018.29.02.012.2.1.1.2.1.11.045.3016.2.6.8.3.2.E.358.358D6.2461.00.16.00605.1.20.150.002</v>
          </cell>
          <cell r="E3172" t="str">
            <v>2018</v>
          </cell>
          <cell r="F3172" t="str">
            <v>29.02</v>
          </cell>
          <cell r="G3172" t="str">
            <v>012</v>
          </cell>
          <cell r="H3172" t="str">
            <v>2.1.1.2.1</v>
          </cell>
          <cell r="I3172" t="str">
            <v>11</v>
          </cell>
          <cell r="J3172" t="str">
            <v>045</v>
          </cell>
          <cell r="K3172" t="str">
            <v>3016</v>
          </cell>
          <cell r="L3172" t="str">
            <v>2</v>
          </cell>
          <cell r="M3172" t="str">
            <v>6</v>
          </cell>
          <cell r="N3172" t="str">
            <v>8</v>
          </cell>
          <cell r="O3172" t="str">
            <v>3</v>
          </cell>
          <cell r="P3172" t="str">
            <v>2</v>
          </cell>
          <cell r="Q3172" t="str">
            <v>E</v>
          </cell>
          <cell r="R3172" t="str">
            <v>358</v>
          </cell>
          <cell r="S3172" t="str">
            <v>358D6</v>
          </cell>
          <cell r="T3172" t="str">
            <v>2461</v>
          </cell>
          <cell r="U3172" t="str">
            <v>00</v>
          </cell>
          <cell r="V3172" t="str">
            <v>16</v>
          </cell>
          <cell r="W3172" t="str">
            <v>00605</v>
          </cell>
          <cell r="X3172" t="str">
            <v>1</v>
          </cell>
          <cell r="Y3172" t="str">
            <v>20</v>
          </cell>
          <cell r="Z3172" t="str">
            <v>150</v>
          </cell>
          <cell r="AA3172" t="str">
            <v>002</v>
          </cell>
          <cell r="AB3172">
            <v>2597.19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2597.19</v>
          </cell>
        </row>
        <row r="3173">
          <cell r="C3173" t="str">
            <v>24813016358D600502127</v>
          </cell>
          <cell r="D3173" t="str">
            <v>2018.29.02.012.2.1.1.2.1.11.045.3016.2.6.8.3.2.E.358.358D6.2481.00.25.00502.1.20.150.127</v>
          </cell>
          <cell r="E3173" t="str">
            <v>2018</v>
          </cell>
          <cell r="F3173" t="str">
            <v>29.02</v>
          </cell>
          <cell r="G3173" t="str">
            <v>012</v>
          </cell>
          <cell r="H3173" t="str">
            <v>2.1.1.2.1</v>
          </cell>
          <cell r="I3173" t="str">
            <v>11</v>
          </cell>
          <cell r="J3173" t="str">
            <v>045</v>
          </cell>
          <cell r="K3173" t="str">
            <v>3016</v>
          </cell>
          <cell r="L3173" t="str">
            <v>2</v>
          </cell>
          <cell r="M3173" t="str">
            <v>6</v>
          </cell>
          <cell r="N3173" t="str">
            <v>8</v>
          </cell>
          <cell r="O3173" t="str">
            <v>3</v>
          </cell>
          <cell r="P3173" t="str">
            <v>2</v>
          </cell>
          <cell r="Q3173" t="str">
            <v>E</v>
          </cell>
          <cell r="R3173" t="str">
            <v>358</v>
          </cell>
          <cell r="S3173" t="str">
            <v>358D6</v>
          </cell>
          <cell r="T3173" t="str">
            <v>2481</v>
          </cell>
          <cell r="U3173" t="str">
            <v>00</v>
          </cell>
          <cell r="V3173" t="str">
            <v>25</v>
          </cell>
          <cell r="W3173" t="str">
            <v>00502</v>
          </cell>
          <cell r="X3173" t="str">
            <v>1</v>
          </cell>
          <cell r="Y3173" t="str">
            <v>20</v>
          </cell>
          <cell r="Z3173" t="str">
            <v>150</v>
          </cell>
          <cell r="AA3173" t="str">
            <v>127</v>
          </cell>
          <cell r="AB3173">
            <v>1461.92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1461.92</v>
          </cell>
        </row>
        <row r="3174">
          <cell r="C3174" t="str">
            <v>56213016358D600502127</v>
          </cell>
          <cell r="D3174" t="str">
            <v>2018.29.02.012.2.1.1.2.1.11.045.3016.2.6.8.3.2.E.358.358D6.5621.00.25.00502.2.20.150.127</v>
          </cell>
          <cell r="E3174" t="str">
            <v>2018</v>
          </cell>
          <cell r="F3174" t="str">
            <v>29.02</v>
          </cell>
          <cell r="G3174" t="str">
            <v>012</v>
          </cell>
          <cell r="H3174" t="str">
            <v>2.1.1.2.1</v>
          </cell>
          <cell r="I3174" t="str">
            <v>11</v>
          </cell>
          <cell r="J3174" t="str">
            <v>045</v>
          </cell>
          <cell r="K3174" t="str">
            <v>3016</v>
          </cell>
          <cell r="L3174" t="str">
            <v>2</v>
          </cell>
          <cell r="M3174" t="str">
            <v>6</v>
          </cell>
          <cell r="N3174" t="str">
            <v>8</v>
          </cell>
          <cell r="O3174" t="str">
            <v>3</v>
          </cell>
          <cell r="P3174" t="str">
            <v>2</v>
          </cell>
          <cell r="Q3174" t="str">
            <v>E</v>
          </cell>
          <cell r="R3174" t="str">
            <v>358</v>
          </cell>
          <cell r="S3174" t="str">
            <v>358D6</v>
          </cell>
          <cell r="T3174" t="str">
            <v>5621</v>
          </cell>
          <cell r="U3174" t="str">
            <v>00</v>
          </cell>
          <cell r="V3174" t="str">
            <v>25</v>
          </cell>
          <cell r="W3174" t="str">
            <v>00502</v>
          </cell>
          <cell r="X3174" t="str">
            <v>2</v>
          </cell>
          <cell r="Y3174" t="str">
            <v>20</v>
          </cell>
          <cell r="Z3174" t="str">
            <v>150</v>
          </cell>
          <cell r="AA3174" t="str">
            <v>127</v>
          </cell>
          <cell r="AB3174">
            <v>32199.200000000001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32199.200000000001</v>
          </cell>
        </row>
        <row r="3175">
          <cell r="C3175" t="str">
            <v>26113021358D400605700</v>
          </cell>
          <cell r="D3175" t="str">
            <v>2018.29.02.012.2.1.1.2.1.11.045.3021.2.6.8.3.2.E.358.358D4.2611.00.16.00605.1.20.150.700</v>
          </cell>
          <cell r="E3175" t="str">
            <v>2018</v>
          </cell>
          <cell r="F3175" t="str">
            <v>29.02</v>
          </cell>
          <cell r="G3175" t="str">
            <v>012</v>
          </cell>
          <cell r="H3175" t="str">
            <v>2.1.1.2.1</v>
          </cell>
          <cell r="I3175" t="str">
            <v>11</v>
          </cell>
          <cell r="J3175" t="str">
            <v>045</v>
          </cell>
          <cell r="K3175" t="str">
            <v>3021</v>
          </cell>
          <cell r="L3175" t="str">
            <v>2</v>
          </cell>
          <cell r="M3175" t="str">
            <v>6</v>
          </cell>
          <cell r="N3175" t="str">
            <v>8</v>
          </cell>
          <cell r="O3175" t="str">
            <v>3</v>
          </cell>
          <cell r="P3175" t="str">
            <v>2</v>
          </cell>
          <cell r="Q3175" t="str">
            <v>E</v>
          </cell>
          <cell r="R3175" t="str">
            <v>358</v>
          </cell>
          <cell r="S3175" t="str">
            <v>358D4</v>
          </cell>
          <cell r="T3175" t="str">
            <v>2611</v>
          </cell>
          <cell r="U3175" t="str">
            <v>00</v>
          </cell>
          <cell r="V3175" t="str">
            <v>16</v>
          </cell>
          <cell r="W3175" t="str">
            <v>00605</v>
          </cell>
          <cell r="X3175" t="str">
            <v>1</v>
          </cell>
          <cell r="Y3175" t="str">
            <v>20</v>
          </cell>
          <cell r="Z3175" t="str">
            <v>150</v>
          </cell>
          <cell r="AA3175" t="str">
            <v>700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</row>
        <row r="3176">
          <cell r="C3176" t="str">
            <v>51913021358D400605002</v>
          </cell>
          <cell r="D3176" t="str">
            <v>2018.29.02.012.2.1.1.2.1.11.045.3021.2.6.8.3.2.E.358.358D4.5191.00.16.00605.2.20.150.002</v>
          </cell>
          <cell r="E3176" t="str">
            <v>2018</v>
          </cell>
          <cell r="F3176" t="str">
            <v>29.02</v>
          </cell>
          <cell r="G3176" t="str">
            <v>012</v>
          </cell>
          <cell r="H3176" t="str">
            <v>2.1.1.2.1</v>
          </cell>
          <cell r="I3176" t="str">
            <v>11</v>
          </cell>
          <cell r="J3176" t="str">
            <v>045</v>
          </cell>
          <cell r="K3176" t="str">
            <v>3021</v>
          </cell>
          <cell r="L3176" t="str">
            <v>2</v>
          </cell>
          <cell r="M3176" t="str">
            <v>6</v>
          </cell>
          <cell r="N3176" t="str">
            <v>8</v>
          </cell>
          <cell r="O3176" t="str">
            <v>3</v>
          </cell>
          <cell r="P3176" t="str">
            <v>2</v>
          </cell>
          <cell r="Q3176" t="str">
            <v>E</v>
          </cell>
          <cell r="R3176" t="str">
            <v>358</v>
          </cell>
          <cell r="S3176" t="str">
            <v>358D4</v>
          </cell>
          <cell r="T3176" t="str">
            <v>5191</v>
          </cell>
          <cell r="U3176" t="str">
            <v>00</v>
          </cell>
          <cell r="V3176" t="str">
            <v>16</v>
          </cell>
          <cell r="W3176" t="str">
            <v>00605</v>
          </cell>
          <cell r="X3176" t="str">
            <v>2</v>
          </cell>
          <cell r="Y3176" t="str">
            <v>20</v>
          </cell>
          <cell r="Z3176" t="str">
            <v>150</v>
          </cell>
          <cell r="AA3176" t="str">
            <v>002</v>
          </cell>
          <cell r="AB3176">
            <v>3500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3500</v>
          </cell>
        </row>
        <row r="3177">
          <cell r="C3177" t="str">
            <v>13223021358D700605002</v>
          </cell>
          <cell r="D3177" t="str">
            <v>2018.29.02.012.2.1.1.2.1.11.045.3021.2.6.8.3.2.E.358.358D7.1322.00.16.00605.1.20.150.002</v>
          </cell>
          <cell r="E3177" t="str">
            <v>2018</v>
          </cell>
          <cell r="F3177" t="str">
            <v>29.02</v>
          </cell>
          <cell r="G3177" t="str">
            <v>012</v>
          </cell>
          <cell r="H3177" t="str">
            <v>2.1.1.2.1</v>
          </cell>
          <cell r="I3177" t="str">
            <v>11</v>
          </cell>
          <cell r="J3177" t="str">
            <v>045</v>
          </cell>
          <cell r="K3177" t="str">
            <v>3021</v>
          </cell>
          <cell r="L3177" t="str">
            <v>2</v>
          </cell>
          <cell r="M3177" t="str">
            <v>6</v>
          </cell>
          <cell r="N3177" t="str">
            <v>8</v>
          </cell>
          <cell r="O3177" t="str">
            <v>3</v>
          </cell>
          <cell r="P3177" t="str">
            <v>2</v>
          </cell>
          <cell r="Q3177" t="str">
            <v>E</v>
          </cell>
          <cell r="R3177" t="str">
            <v>358</v>
          </cell>
          <cell r="S3177" t="str">
            <v>358D7</v>
          </cell>
          <cell r="T3177" t="str">
            <v>1322</v>
          </cell>
          <cell r="U3177" t="str">
            <v>00</v>
          </cell>
          <cell r="V3177" t="str">
            <v>16</v>
          </cell>
          <cell r="W3177" t="str">
            <v>00605</v>
          </cell>
          <cell r="X3177" t="str">
            <v>1</v>
          </cell>
          <cell r="Y3177" t="str">
            <v>20</v>
          </cell>
          <cell r="Z3177" t="str">
            <v>150</v>
          </cell>
          <cell r="AA3177" t="str">
            <v>002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</row>
        <row r="3178">
          <cell r="C3178" t="str">
            <v>14313021358D700605002</v>
          </cell>
          <cell r="D3178" t="str">
            <v>2018.29.02.012.2.1.1.2.1.11.045.3021.2.6.8.3.2.E.358.358D7.1431.00.16.00605.1.20.150.002</v>
          </cell>
          <cell r="E3178" t="str">
            <v>2018</v>
          </cell>
          <cell r="F3178" t="str">
            <v>29.02</v>
          </cell>
          <cell r="G3178" t="str">
            <v>012</v>
          </cell>
          <cell r="H3178" t="str">
            <v>2.1.1.2.1</v>
          </cell>
          <cell r="I3178" t="str">
            <v>11</v>
          </cell>
          <cell r="J3178" t="str">
            <v>045</v>
          </cell>
          <cell r="K3178" t="str">
            <v>3021</v>
          </cell>
          <cell r="L3178" t="str">
            <v>2</v>
          </cell>
          <cell r="M3178" t="str">
            <v>6</v>
          </cell>
          <cell r="N3178" t="str">
            <v>8</v>
          </cell>
          <cell r="O3178" t="str">
            <v>3</v>
          </cell>
          <cell r="P3178" t="str">
            <v>2</v>
          </cell>
          <cell r="Q3178" t="str">
            <v>E</v>
          </cell>
          <cell r="R3178" t="str">
            <v>358</v>
          </cell>
          <cell r="S3178" t="str">
            <v>358D7</v>
          </cell>
          <cell r="T3178" t="str">
            <v>1431</v>
          </cell>
          <cell r="U3178" t="str">
            <v>00</v>
          </cell>
          <cell r="V3178" t="str">
            <v>16</v>
          </cell>
          <cell r="W3178" t="str">
            <v>00605</v>
          </cell>
          <cell r="X3178" t="str">
            <v>1</v>
          </cell>
          <cell r="Y3178" t="str">
            <v>20</v>
          </cell>
          <cell r="Z3178" t="str">
            <v>150</v>
          </cell>
          <cell r="AA3178" t="str">
            <v>002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</row>
        <row r="3179">
          <cell r="C3179" t="str">
            <v>799130293580300605622</v>
          </cell>
          <cell r="D3179" t="str">
            <v>2018.29.02.012.2.1.1.2.1.11.045.3029.2.6.8.3.2.E.358.35803.7991.00.16.00605.1.20.150.622</v>
          </cell>
          <cell r="E3179" t="str">
            <v>2018</v>
          </cell>
          <cell r="F3179" t="str">
            <v>29.02</v>
          </cell>
          <cell r="G3179" t="str">
            <v>012</v>
          </cell>
          <cell r="H3179" t="str">
            <v>2.1.1.2.1</v>
          </cell>
          <cell r="I3179" t="str">
            <v>11</v>
          </cell>
          <cell r="J3179" t="str">
            <v>045</v>
          </cell>
          <cell r="K3179" t="str">
            <v>3029</v>
          </cell>
          <cell r="L3179" t="str">
            <v>2</v>
          </cell>
          <cell r="M3179" t="str">
            <v>6</v>
          </cell>
          <cell r="N3179" t="str">
            <v>8</v>
          </cell>
          <cell r="O3179" t="str">
            <v>3</v>
          </cell>
          <cell r="P3179" t="str">
            <v>2</v>
          </cell>
          <cell r="Q3179" t="str">
            <v>E</v>
          </cell>
          <cell r="R3179" t="str">
            <v>358</v>
          </cell>
          <cell r="S3179" t="str">
            <v>35803</v>
          </cell>
          <cell r="T3179" t="str">
            <v>7991</v>
          </cell>
          <cell r="U3179" t="str">
            <v>00</v>
          </cell>
          <cell r="V3179" t="str">
            <v>16</v>
          </cell>
          <cell r="W3179" t="str">
            <v>00605</v>
          </cell>
          <cell r="X3179" t="str">
            <v>1</v>
          </cell>
          <cell r="Y3179" t="str">
            <v>20</v>
          </cell>
          <cell r="Z3179" t="str">
            <v>150</v>
          </cell>
          <cell r="AA3179" t="str">
            <v>622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</row>
        <row r="3180">
          <cell r="C3180" t="str">
            <v>14313029358D600605002</v>
          </cell>
          <cell r="D3180" t="str">
            <v>2018.29.02.012.2.1.1.2.1.11.045.3029.2.6.8.3.2.E.358.358D6.1431.00.16.00605.1.20.150.002</v>
          </cell>
          <cell r="E3180" t="str">
            <v>2018</v>
          </cell>
          <cell r="F3180" t="str">
            <v>29.02</v>
          </cell>
          <cell r="G3180" t="str">
            <v>012</v>
          </cell>
          <cell r="H3180" t="str">
            <v>2.1.1.2.1</v>
          </cell>
          <cell r="I3180" t="str">
            <v>11</v>
          </cell>
          <cell r="J3180" t="str">
            <v>045</v>
          </cell>
          <cell r="K3180" t="str">
            <v>3029</v>
          </cell>
          <cell r="L3180" t="str">
            <v>2</v>
          </cell>
          <cell r="M3180" t="str">
            <v>6</v>
          </cell>
          <cell r="N3180" t="str">
            <v>8</v>
          </cell>
          <cell r="O3180" t="str">
            <v>3</v>
          </cell>
          <cell r="P3180" t="str">
            <v>2</v>
          </cell>
          <cell r="Q3180" t="str">
            <v>E</v>
          </cell>
          <cell r="R3180" t="str">
            <v>358</v>
          </cell>
          <cell r="S3180" t="str">
            <v>358D6</v>
          </cell>
          <cell r="T3180" t="str">
            <v>1431</v>
          </cell>
          <cell r="U3180" t="str">
            <v>00</v>
          </cell>
          <cell r="V3180" t="str">
            <v>16</v>
          </cell>
          <cell r="W3180" t="str">
            <v>00605</v>
          </cell>
          <cell r="X3180" t="str">
            <v>1</v>
          </cell>
          <cell r="Y3180" t="str">
            <v>20</v>
          </cell>
          <cell r="Z3180" t="str">
            <v>150</v>
          </cell>
          <cell r="AA3180" t="str">
            <v>002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</row>
        <row r="3181">
          <cell r="C3181" t="str">
            <v>27513029358D600605622</v>
          </cell>
          <cell r="D3181" t="str">
            <v>2018.29.02.012.2.1.1.2.1.11.045.3029.2.6.8.3.2.E.358.358D6.2751.00.16.00605.1.20.150.622</v>
          </cell>
          <cell r="E3181" t="str">
            <v>2018</v>
          </cell>
          <cell r="F3181" t="str">
            <v>29.02</v>
          </cell>
          <cell r="G3181" t="str">
            <v>012</v>
          </cell>
          <cell r="H3181" t="str">
            <v>2.1.1.2.1</v>
          </cell>
          <cell r="I3181" t="str">
            <v>11</v>
          </cell>
          <cell r="J3181" t="str">
            <v>045</v>
          </cell>
          <cell r="K3181" t="str">
            <v>3029</v>
          </cell>
          <cell r="L3181" t="str">
            <v>2</v>
          </cell>
          <cell r="M3181" t="str">
            <v>6</v>
          </cell>
          <cell r="N3181" t="str">
            <v>8</v>
          </cell>
          <cell r="O3181" t="str">
            <v>3</v>
          </cell>
          <cell r="P3181" t="str">
            <v>2</v>
          </cell>
          <cell r="Q3181" t="str">
            <v>E</v>
          </cell>
          <cell r="R3181" t="str">
            <v>358</v>
          </cell>
          <cell r="S3181" t="str">
            <v>358D6</v>
          </cell>
          <cell r="T3181" t="str">
            <v>2751</v>
          </cell>
          <cell r="U3181" t="str">
            <v>00</v>
          </cell>
          <cell r="V3181" t="str">
            <v>16</v>
          </cell>
          <cell r="W3181" t="str">
            <v>00605</v>
          </cell>
          <cell r="X3181" t="str">
            <v>1</v>
          </cell>
          <cell r="Y3181" t="str">
            <v>20</v>
          </cell>
          <cell r="Z3181" t="str">
            <v>150</v>
          </cell>
          <cell r="AA3181" t="str">
            <v>622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</row>
        <row r="3182">
          <cell r="C3182" t="str">
            <v>14113030358D600605002</v>
          </cell>
          <cell r="D3182" t="str">
            <v>2018.29.02.012.2.1.1.2.1.11.045.3030.2.6.8.3.2.E.358.358D6.1411.00.16.00605.1.20.150.002</v>
          </cell>
          <cell r="E3182" t="str">
            <v>2018</v>
          </cell>
          <cell r="F3182" t="str">
            <v>29.02</v>
          </cell>
          <cell r="G3182" t="str">
            <v>012</v>
          </cell>
          <cell r="H3182" t="str">
            <v>2.1.1.2.1</v>
          </cell>
          <cell r="I3182" t="str">
            <v>11</v>
          </cell>
          <cell r="J3182" t="str">
            <v>045</v>
          </cell>
          <cell r="K3182" t="str">
            <v>3030</v>
          </cell>
          <cell r="L3182" t="str">
            <v>2</v>
          </cell>
          <cell r="M3182" t="str">
            <v>6</v>
          </cell>
          <cell r="N3182" t="str">
            <v>8</v>
          </cell>
          <cell r="O3182" t="str">
            <v>3</v>
          </cell>
          <cell r="P3182" t="str">
            <v>2</v>
          </cell>
          <cell r="Q3182" t="str">
            <v>E</v>
          </cell>
          <cell r="R3182" t="str">
            <v>358</v>
          </cell>
          <cell r="S3182" t="str">
            <v>358D6</v>
          </cell>
          <cell r="T3182" t="str">
            <v>1411</v>
          </cell>
          <cell r="U3182" t="str">
            <v>00</v>
          </cell>
          <cell r="V3182" t="str">
            <v>16</v>
          </cell>
          <cell r="W3182" t="str">
            <v>00605</v>
          </cell>
          <cell r="X3182" t="str">
            <v>1</v>
          </cell>
          <cell r="Y3182" t="str">
            <v>20</v>
          </cell>
          <cell r="Z3182" t="str">
            <v>150</v>
          </cell>
          <cell r="AA3182" t="str">
            <v>002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</row>
        <row r="3183">
          <cell r="C3183" t="str">
            <v>15433030358D600605002</v>
          </cell>
          <cell r="D3183" t="str">
            <v>2018.29.02.012.2.1.1.2.1.11.045.3030.2.6.8.3.2.E.358.358D6.1543.00.16.00605.1.20.150.002</v>
          </cell>
          <cell r="E3183" t="str">
            <v>2018</v>
          </cell>
          <cell r="F3183" t="str">
            <v>29.02</v>
          </cell>
          <cell r="G3183" t="str">
            <v>012</v>
          </cell>
          <cell r="H3183" t="str">
            <v>2.1.1.2.1</v>
          </cell>
          <cell r="I3183" t="str">
            <v>11</v>
          </cell>
          <cell r="J3183" t="str">
            <v>045</v>
          </cell>
          <cell r="K3183" t="str">
            <v>3030</v>
          </cell>
          <cell r="L3183" t="str">
            <v>2</v>
          </cell>
          <cell r="M3183" t="str">
            <v>6</v>
          </cell>
          <cell r="N3183" t="str">
            <v>8</v>
          </cell>
          <cell r="O3183" t="str">
            <v>3</v>
          </cell>
          <cell r="P3183" t="str">
            <v>2</v>
          </cell>
          <cell r="Q3183" t="str">
            <v>E</v>
          </cell>
          <cell r="R3183" t="str">
            <v>358</v>
          </cell>
          <cell r="S3183" t="str">
            <v>358D6</v>
          </cell>
          <cell r="T3183" t="str">
            <v>1543</v>
          </cell>
          <cell r="U3183" t="str">
            <v>00</v>
          </cell>
          <cell r="V3183" t="str">
            <v>16</v>
          </cell>
          <cell r="W3183" t="str">
            <v>00605</v>
          </cell>
          <cell r="X3183" t="str">
            <v>1</v>
          </cell>
          <cell r="Y3183" t="str">
            <v>20</v>
          </cell>
          <cell r="Z3183" t="str">
            <v>150</v>
          </cell>
          <cell r="AA3183" t="str">
            <v>002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</row>
        <row r="3184">
          <cell r="C3184" t="str">
            <v>17153030358D600605002</v>
          </cell>
          <cell r="D3184" t="str">
            <v>2018.29.02.012.2.1.1.2.1.11.045.3030.2.6.8.3.2.E.358.358D6.1715.00.16.00605.1.20.150.002</v>
          </cell>
          <cell r="E3184" t="str">
            <v>2018</v>
          </cell>
          <cell r="F3184" t="str">
            <v>29.02</v>
          </cell>
          <cell r="G3184" t="str">
            <v>012</v>
          </cell>
          <cell r="H3184" t="str">
            <v>2.1.1.2.1</v>
          </cell>
          <cell r="I3184" t="str">
            <v>11</v>
          </cell>
          <cell r="J3184" t="str">
            <v>045</v>
          </cell>
          <cell r="K3184" t="str">
            <v>3030</v>
          </cell>
          <cell r="L3184" t="str">
            <v>2</v>
          </cell>
          <cell r="M3184" t="str">
            <v>6</v>
          </cell>
          <cell r="N3184" t="str">
            <v>8</v>
          </cell>
          <cell r="O3184" t="str">
            <v>3</v>
          </cell>
          <cell r="P3184" t="str">
            <v>2</v>
          </cell>
          <cell r="Q3184" t="str">
            <v>E</v>
          </cell>
          <cell r="R3184" t="str">
            <v>358</v>
          </cell>
          <cell r="S3184" t="str">
            <v>358D6</v>
          </cell>
          <cell r="T3184" t="str">
            <v>1715</v>
          </cell>
          <cell r="U3184" t="str">
            <v>00</v>
          </cell>
          <cell r="V3184" t="str">
            <v>16</v>
          </cell>
          <cell r="W3184" t="str">
            <v>00605</v>
          </cell>
          <cell r="X3184" t="str">
            <v>1</v>
          </cell>
          <cell r="Y3184" t="str">
            <v>20</v>
          </cell>
          <cell r="Z3184" t="str">
            <v>150</v>
          </cell>
          <cell r="AA3184" t="str">
            <v>002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</row>
        <row r="3185">
          <cell r="C3185" t="str">
            <v>221230313580100404002</v>
          </cell>
          <cell r="D3185" t="str">
            <v>2018.29.02.012.2.1.1.2.1.11.045.3031.2.6.8.3.2.E.358.35801.2212.00.16.00404.1.20.150.002</v>
          </cell>
          <cell r="E3185" t="str">
            <v>2018</v>
          </cell>
          <cell r="F3185" t="str">
            <v>29.02</v>
          </cell>
          <cell r="G3185" t="str">
            <v>012</v>
          </cell>
          <cell r="H3185" t="str">
            <v>2.1.1.2.1</v>
          </cell>
          <cell r="I3185" t="str">
            <v>11</v>
          </cell>
          <cell r="J3185" t="str">
            <v>045</v>
          </cell>
          <cell r="K3185" t="str">
            <v>3031</v>
          </cell>
          <cell r="L3185" t="str">
            <v>2</v>
          </cell>
          <cell r="M3185" t="str">
            <v>6</v>
          </cell>
          <cell r="N3185" t="str">
            <v>8</v>
          </cell>
          <cell r="O3185" t="str">
            <v>3</v>
          </cell>
          <cell r="P3185" t="str">
            <v>2</v>
          </cell>
          <cell r="Q3185" t="str">
            <v>E</v>
          </cell>
          <cell r="R3185" t="str">
            <v>358</v>
          </cell>
          <cell r="S3185" t="str">
            <v>35801</v>
          </cell>
          <cell r="T3185" t="str">
            <v>2212</v>
          </cell>
          <cell r="U3185" t="str">
            <v>00</v>
          </cell>
          <cell r="V3185" t="str">
            <v>16</v>
          </cell>
          <cell r="W3185" t="str">
            <v>00404</v>
          </cell>
          <cell r="X3185" t="str">
            <v>1</v>
          </cell>
          <cell r="Y3185" t="str">
            <v>20</v>
          </cell>
          <cell r="Z3185" t="str">
            <v>150</v>
          </cell>
          <cell r="AA3185" t="str">
            <v>002</v>
          </cell>
          <cell r="AB3185">
            <v>40000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40000</v>
          </cell>
        </row>
        <row r="3186">
          <cell r="C3186" t="str">
            <v>325130313580100605002</v>
          </cell>
          <cell r="D3186" t="str">
            <v>2018.29.02.012.2.1.1.2.1.11.045.3031.2.6.8.3.2.E.358.35801.3251.00.16.00605.1.20.150.002</v>
          </cell>
          <cell r="E3186" t="str">
            <v>2018</v>
          </cell>
          <cell r="F3186" t="str">
            <v>29.02</v>
          </cell>
          <cell r="G3186" t="str">
            <v>012</v>
          </cell>
          <cell r="H3186" t="str">
            <v>2.1.1.2.1</v>
          </cell>
          <cell r="I3186" t="str">
            <v>11</v>
          </cell>
          <cell r="J3186" t="str">
            <v>045</v>
          </cell>
          <cell r="K3186" t="str">
            <v>3031</v>
          </cell>
          <cell r="L3186" t="str">
            <v>2</v>
          </cell>
          <cell r="M3186" t="str">
            <v>6</v>
          </cell>
          <cell r="N3186" t="str">
            <v>8</v>
          </cell>
          <cell r="O3186" t="str">
            <v>3</v>
          </cell>
          <cell r="P3186" t="str">
            <v>2</v>
          </cell>
          <cell r="Q3186" t="str">
            <v>E</v>
          </cell>
          <cell r="R3186" t="str">
            <v>358</v>
          </cell>
          <cell r="S3186" t="str">
            <v>35801</v>
          </cell>
          <cell r="T3186" t="str">
            <v>3251</v>
          </cell>
          <cell r="U3186" t="str">
            <v>00</v>
          </cell>
          <cell r="V3186" t="str">
            <v>16</v>
          </cell>
          <cell r="W3186" t="str">
            <v>00605</v>
          </cell>
          <cell r="X3186" t="str">
            <v>1</v>
          </cell>
          <cell r="Y3186" t="str">
            <v>20</v>
          </cell>
          <cell r="Z3186" t="str">
            <v>150</v>
          </cell>
          <cell r="AA3186" t="str">
            <v>002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</row>
        <row r="3187">
          <cell r="C3187" t="str">
            <v>23713031358D400605002</v>
          </cell>
          <cell r="D3187" t="str">
            <v>2018.29.02.012.2.1.1.2.1.11.045.3031.2.6.8.3.2.E.358.358D4.2371.00.16.00605.1.20.150.002</v>
          </cell>
          <cell r="E3187" t="str">
            <v>2018</v>
          </cell>
          <cell r="F3187" t="str">
            <v>29.02</v>
          </cell>
          <cell r="G3187" t="str">
            <v>012</v>
          </cell>
          <cell r="H3187" t="str">
            <v>2.1.1.2.1</v>
          </cell>
          <cell r="I3187" t="str">
            <v>11</v>
          </cell>
          <cell r="J3187" t="str">
            <v>045</v>
          </cell>
          <cell r="K3187" t="str">
            <v>3031</v>
          </cell>
          <cell r="L3187" t="str">
            <v>2</v>
          </cell>
          <cell r="M3187" t="str">
            <v>6</v>
          </cell>
          <cell r="N3187" t="str">
            <v>8</v>
          </cell>
          <cell r="O3187" t="str">
            <v>3</v>
          </cell>
          <cell r="P3187" t="str">
            <v>2</v>
          </cell>
          <cell r="Q3187" t="str">
            <v>E</v>
          </cell>
          <cell r="R3187" t="str">
            <v>358</v>
          </cell>
          <cell r="S3187" t="str">
            <v>358D4</v>
          </cell>
          <cell r="T3187" t="str">
            <v>2371</v>
          </cell>
          <cell r="U3187" t="str">
            <v>00</v>
          </cell>
          <cell r="V3187" t="str">
            <v>16</v>
          </cell>
          <cell r="W3187" t="str">
            <v>00605</v>
          </cell>
          <cell r="X3187" t="str">
            <v>1</v>
          </cell>
          <cell r="Y3187" t="str">
            <v>20</v>
          </cell>
          <cell r="Z3187" t="str">
            <v>150</v>
          </cell>
          <cell r="AA3187" t="str">
            <v>002</v>
          </cell>
          <cell r="AB3187">
            <v>9999.48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9999.48</v>
          </cell>
        </row>
        <row r="3188">
          <cell r="C3188" t="str">
            <v>33623031358D400605002</v>
          </cell>
          <cell r="D3188" t="str">
            <v>2018.29.02.012.2.1.1.2.1.11.045.3031.2.6.8.3.2.E.358.358D4.3362.00.16.00605.1.20.150.002</v>
          </cell>
          <cell r="E3188" t="str">
            <v>2018</v>
          </cell>
          <cell r="F3188" t="str">
            <v>29.02</v>
          </cell>
          <cell r="G3188" t="str">
            <v>012</v>
          </cell>
          <cell r="H3188" t="str">
            <v>2.1.1.2.1</v>
          </cell>
          <cell r="I3188" t="str">
            <v>11</v>
          </cell>
          <cell r="J3188" t="str">
            <v>045</v>
          </cell>
          <cell r="K3188" t="str">
            <v>3031</v>
          </cell>
          <cell r="L3188" t="str">
            <v>2</v>
          </cell>
          <cell r="M3188" t="str">
            <v>6</v>
          </cell>
          <cell r="N3188" t="str">
            <v>8</v>
          </cell>
          <cell r="O3188" t="str">
            <v>3</v>
          </cell>
          <cell r="P3188" t="str">
            <v>2</v>
          </cell>
          <cell r="Q3188" t="str">
            <v>E</v>
          </cell>
          <cell r="R3188" t="str">
            <v>358</v>
          </cell>
          <cell r="S3188" t="str">
            <v>358D4</v>
          </cell>
          <cell r="T3188" t="str">
            <v>3362</v>
          </cell>
          <cell r="U3188" t="str">
            <v>00</v>
          </cell>
          <cell r="V3188" t="str">
            <v>16</v>
          </cell>
          <cell r="W3188" t="str">
            <v>00605</v>
          </cell>
          <cell r="X3188" t="str">
            <v>1</v>
          </cell>
          <cell r="Y3188" t="str">
            <v>20</v>
          </cell>
          <cell r="Z3188" t="str">
            <v>150</v>
          </cell>
          <cell r="AA3188" t="str">
            <v>002</v>
          </cell>
          <cell r="AB3188">
            <v>3000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3000</v>
          </cell>
        </row>
        <row r="3189">
          <cell r="C3189" t="str">
            <v>13113031358D600605002</v>
          </cell>
          <cell r="D3189" t="str">
            <v>2018.29.02.012.2.1.1.2.1.11.045.3031.2.6.8.3.2.E.358.358D6.1311.00.16.00605.1.20.150.002</v>
          </cell>
          <cell r="E3189" t="str">
            <v>2018</v>
          </cell>
          <cell r="F3189" t="str">
            <v>29.02</v>
          </cell>
          <cell r="G3189" t="str">
            <v>012</v>
          </cell>
          <cell r="H3189" t="str">
            <v>2.1.1.2.1</v>
          </cell>
          <cell r="I3189" t="str">
            <v>11</v>
          </cell>
          <cell r="J3189" t="str">
            <v>045</v>
          </cell>
          <cell r="K3189" t="str">
            <v>3031</v>
          </cell>
          <cell r="L3189" t="str">
            <v>2</v>
          </cell>
          <cell r="M3189" t="str">
            <v>6</v>
          </cell>
          <cell r="N3189" t="str">
            <v>8</v>
          </cell>
          <cell r="O3189" t="str">
            <v>3</v>
          </cell>
          <cell r="P3189" t="str">
            <v>2</v>
          </cell>
          <cell r="Q3189" t="str">
            <v>E</v>
          </cell>
          <cell r="R3189" t="str">
            <v>358</v>
          </cell>
          <cell r="S3189" t="str">
            <v>358D6</v>
          </cell>
          <cell r="T3189" t="str">
            <v>1311</v>
          </cell>
          <cell r="U3189" t="str">
            <v>00</v>
          </cell>
          <cell r="V3189" t="str">
            <v>16</v>
          </cell>
          <cell r="W3189" t="str">
            <v>00605</v>
          </cell>
          <cell r="X3189" t="str">
            <v>1</v>
          </cell>
          <cell r="Y3189" t="str">
            <v>20</v>
          </cell>
          <cell r="Z3189" t="str">
            <v>150</v>
          </cell>
          <cell r="AA3189" t="str">
            <v>002</v>
          </cell>
          <cell r="AB3189">
            <v>1620.94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1620.94</v>
          </cell>
        </row>
        <row r="3190">
          <cell r="C3190" t="str">
            <v>14313031358D600605002</v>
          </cell>
          <cell r="D3190" t="str">
            <v>2018.29.02.012.2.1.1.2.1.11.045.3031.2.6.8.3.2.E.358.358D6.1431.00.16.00605.1.20.150.002</v>
          </cell>
          <cell r="E3190" t="str">
            <v>2018</v>
          </cell>
          <cell r="F3190" t="str">
            <v>29.02</v>
          </cell>
          <cell r="G3190" t="str">
            <v>012</v>
          </cell>
          <cell r="H3190" t="str">
            <v>2.1.1.2.1</v>
          </cell>
          <cell r="I3190" t="str">
            <v>11</v>
          </cell>
          <cell r="J3190" t="str">
            <v>045</v>
          </cell>
          <cell r="K3190" t="str">
            <v>3031</v>
          </cell>
          <cell r="L3190" t="str">
            <v>2</v>
          </cell>
          <cell r="M3190" t="str">
            <v>6</v>
          </cell>
          <cell r="N3190" t="str">
            <v>8</v>
          </cell>
          <cell r="O3190" t="str">
            <v>3</v>
          </cell>
          <cell r="P3190" t="str">
            <v>2</v>
          </cell>
          <cell r="Q3190" t="str">
            <v>E</v>
          </cell>
          <cell r="R3190" t="str">
            <v>358</v>
          </cell>
          <cell r="S3190" t="str">
            <v>358D6</v>
          </cell>
          <cell r="T3190" t="str">
            <v>1431</v>
          </cell>
          <cell r="U3190" t="str">
            <v>00</v>
          </cell>
          <cell r="V3190" t="str">
            <v>16</v>
          </cell>
          <cell r="W3190" t="str">
            <v>00605</v>
          </cell>
          <cell r="X3190" t="str">
            <v>1</v>
          </cell>
          <cell r="Y3190" t="str">
            <v>20</v>
          </cell>
          <cell r="Z3190" t="str">
            <v>150</v>
          </cell>
          <cell r="AA3190" t="str">
            <v>002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</row>
        <row r="3191">
          <cell r="C3191" t="str">
            <v>223130323580100605700</v>
          </cell>
          <cell r="D3191" t="str">
            <v>2018.29.02.012.2.1.1.2.1.11.045.3032.2.6.8.3.2.E.358.35801.2231.00.16.00605.1.20.150.700</v>
          </cell>
          <cell r="E3191" t="str">
            <v>2018</v>
          </cell>
          <cell r="F3191" t="str">
            <v>29.02</v>
          </cell>
          <cell r="G3191" t="str">
            <v>012</v>
          </cell>
          <cell r="H3191" t="str">
            <v>2.1.1.2.1</v>
          </cell>
          <cell r="I3191" t="str">
            <v>11</v>
          </cell>
          <cell r="J3191" t="str">
            <v>045</v>
          </cell>
          <cell r="K3191" t="str">
            <v>3032</v>
          </cell>
          <cell r="L3191" t="str">
            <v>2</v>
          </cell>
          <cell r="M3191" t="str">
            <v>6</v>
          </cell>
          <cell r="N3191" t="str">
            <v>8</v>
          </cell>
          <cell r="O3191" t="str">
            <v>3</v>
          </cell>
          <cell r="P3191" t="str">
            <v>2</v>
          </cell>
          <cell r="Q3191" t="str">
            <v>E</v>
          </cell>
          <cell r="R3191" t="str">
            <v>358</v>
          </cell>
          <cell r="S3191" t="str">
            <v>35801</v>
          </cell>
          <cell r="T3191" t="str">
            <v>2231</v>
          </cell>
          <cell r="U3191" t="str">
            <v>00</v>
          </cell>
          <cell r="V3191" t="str">
            <v>16</v>
          </cell>
          <cell r="W3191" t="str">
            <v>00605</v>
          </cell>
          <cell r="X3191" t="str">
            <v>1</v>
          </cell>
          <cell r="Y3191" t="str">
            <v>20</v>
          </cell>
          <cell r="Z3191" t="str">
            <v>150</v>
          </cell>
          <cell r="AA3191" t="str">
            <v>700</v>
          </cell>
          <cell r="AB3191">
            <v>17068.18</v>
          </cell>
          <cell r="AC3191">
            <v>17068.18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</row>
        <row r="3192">
          <cell r="C3192" t="str">
            <v>17133032358D600605002</v>
          </cell>
          <cell r="D3192" t="str">
            <v>2018.29.02.012.2.1.1.2.1.11.045.3032.2.6.8.3.2.E.358.358D6.1713.00.16.00605.1.20.150.002</v>
          </cell>
          <cell r="E3192" t="str">
            <v>2018</v>
          </cell>
          <cell r="F3192" t="str">
            <v>29.02</v>
          </cell>
          <cell r="G3192" t="str">
            <v>012</v>
          </cell>
          <cell r="H3192" t="str">
            <v>2.1.1.2.1</v>
          </cell>
          <cell r="I3192" t="str">
            <v>11</v>
          </cell>
          <cell r="J3192" t="str">
            <v>045</v>
          </cell>
          <cell r="K3192" t="str">
            <v>3032</v>
          </cell>
          <cell r="L3192" t="str">
            <v>2</v>
          </cell>
          <cell r="M3192" t="str">
            <v>6</v>
          </cell>
          <cell r="N3192" t="str">
            <v>8</v>
          </cell>
          <cell r="O3192" t="str">
            <v>3</v>
          </cell>
          <cell r="P3192" t="str">
            <v>2</v>
          </cell>
          <cell r="Q3192" t="str">
            <v>E</v>
          </cell>
          <cell r="R3192" t="str">
            <v>358</v>
          </cell>
          <cell r="S3192" t="str">
            <v>358D6</v>
          </cell>
          <cell r="T3192" t="str">
            <v>1713</v>
          </cell>
          <cell r="U3192" t="str">
            <v>00</v>
          </cell>
          <cell r="V3192" t="str">
            <v>16</v>
          </cell>
          <cell r="W3192" t="str">
            <v>00605</v>
          </cell>
          <cell r="X3192" t="str">
            <v>1</v>
          </cell>
          <cell r="Y3192" t="str">
            <v>20</v>
          </cell>
          <cell r="Z3192" t="str">
            <v>150</v>
          </cell>
          <cell r="AA3192" t="str">
            <v>002</v>
          </cell>
          <cell r="AB3192">
            <v>42672.67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42672.67</v>
          </cell>
        </row>
        <row r="3193">
          <cell r="C3193" t="str">
            <v>17153032358D600605002</v>
          </cell>
          <cell r="D3193" t="str">
            <v>2018.29.02.012.2.1.1.2.1.11.045.3032.2.6.8.3.2.E.358.358D6.1715.00.16.00605.1.20.150.002</v>
          </cell>
          <cell r="E3193" t="str">
            <v>2018</v>
          </cell>
          <cell r="F3193" t="str">
            <v>29.02</v>
          </cell>
          <cell r="G3193" t="str">
            <v>012</v>
          </cell>
          <cell r="H3193" t="str">
            <v>2.1.1.2.1</v>
          </cell>
          <cell r="I3193" t="str">
            <v>11</v>
          </cell>
          <cell r="J3193" t="str">
            <v>045</v>
          </cell>
          <cell r="K3193" t="str">
            <v>3032</v>
          </cell>
          <cell r="L3193" t="str">
            <v>2</v>
          </cell>
          <cell r="M3193" t="str">
            <v>6</v>
          </cell>
          <cell r="N3193" t="str">
            <v>8</v>
          </cell>
          <cell r="O3193" t="str">
            <v>3</v>
          </cell>
          <cell r="P3193" t="str">
            <v>2</v>
          </cell>
          <cell r="Q3193" t="str">
            <v>E</v>
          </cell>
          <cell r="R3193" t="str">
            <v>358</v>
          </cell>
          <cell r="S3193" t="str">
            <v>358D6</v>
          </cell>
          <cell r="T3193" t="str">
            <v>1715</v>
          </cell>
          <cell r="U3193" t="str">
            <v>00</v>
          </cell>
          <cell r="V3193" t="str">
            <v>16</v>
          </cell>
          <cell r="W3193" t="str">
            <v>00605</v>
          </cell>
          <cell r="X3193" t="str">
            <v>1</v>
          </cell>
          <cell r="Y3193" t="str">
            <v>20</v>
          </cell>
          <cell r="Z3193" t="str">
            <v>150</v>
          </cell>
          <cell r="AA3193" t="str">
            <v>002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</row>
        <row r="3194">
          <cell r="C3194" t="str">
            <v>25413032358D600605002</v>
          </cell>
          <cell r="D3194" t="str">
            <v>2018.29.02.012.2.1.1.2.1.11.045.3032.2.6.8.3.2.E.358.358D6.2541.00.16.00605.1.20.150.002</v>
          </cell>
          <cell r="E3194" t="str">
            <v>2018</v>
          </cell>
          <cell r="F3194" t="str">
            <v>29.02</v>
          </cell>
          <cell r="G3194" t="str">
            <v>012</v>
          </cell>
          <cell r="H3194" t="str">
            <v>2.1.1.2.1</v>
          </cell>
          <cell r="I3194" t="str">
            <v>11</v>
          </cell>
          <cell r="J3194" t="str">
            <v>045</v>
          </cell>
          <cell r="K3194" t="str">
            <v>3032</v>
          </cell>
          <cell r="L3194" t="str">
            <v>2</v>
          </cell>
          <cell r="M3194" t="str">
            <v>6</v>
          </cell>
          <cell r="N3194" t="str">
            <v>8</v>
          </cell>
          <cell r="O3194" t="str">
            <v>3</v>
          </cell>
          <cell r="P3194" t="str">
            <v>2</v>
          </cell>
          <cell r="Q3194" t="str">
            <v>E</v>
          </cell>
          <cell r="R3194" t="str">
            <v>358</v>
          </cell>
          <cell r="S3194" t="str">
            <v>358D6</v>
          </cell>
          <cell r="T3194" t="str">
            <v>2541</v>
          </cell>
          <cell r="U3194" t="str">
            <v>00</v>
          </cell>
          <cell r="V3194" t="str">
            <v>16</v>
          </cell>
          <cell r="W3194" t="str">
            <v>00605</v>
          </cell>
          <cell r="X3194" t="str">
            <v>1</v>
          </cell>
          <cell r="Y3194" t="str">
            <v>20</v>
          </cell>
          <cell r="Z3194" t="str">
            <v>150</v>
          </cell>
          <cell r="AA3194" t="str">
            <v>002</v>
          </cell>
          <cell r="AB3194">
            <v>67677.25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67677.25</v>
          </cell>
        </row>
        <row r="3195">
          <cell r="C3195" t="str">
            <v>171230483580200605002</v>
          </cell>
          <cell r="D3195" t="str">
            <v>2018.29.02.012.2.1.1.2.1.11.045.3048.2.6.8.3.2.E.358.35802.1712.00.16.00605.1.20.150.002</v>
          </cell>
          <cell r="E3195" t="str">
            <v>2018</v>
          </cell>
          <cell r="F3195" t="str">
            <v>29.02</v>
          </cell>
          <cell r="G3195" t="str">
            <v>012</v>
          </cell>
          <cell r="H3195" t="str">
            <v>2.1.1.2.1</v>
          </cell>
          <cell r="I3195" t="str">
            <v>11</v>
          </cell>
          <cell r="J3195" t="str">
            <v>045</v>
          </cell>
          <cell r="K3195" t="str">
            <v>3048</v>
          </cell>
          <cell r="L3195" t="str">
            <v>2</v>
          </cell>
          <cell r="M3195" t="str">
            <v>6</v>
          </cell>
          <cell r="N3195" t="str">
            <v>8</v>
          </cell>
          <cell r="O3195" t="str">
            <v>3</v>
          </cell>
          <cell r="P3195" t="str">
            <v>2</v>
          </cell>
          <cell r="Q3195" t="str">
            <v>E</v>
          </cell>
          <cell r="R3195" t="str">
            <v>358</v>
          </cell>
          <cell r="S3195" t="str">
            <v>35802</v>
          </cell>
          <cell r="T3195" t="str">
            <v>1712</v>
          </cell>
          <cell r="U3195" t="str">
            <v>00</v>
          </cell>
          <cell r="V3195" t="str">
            <v>16</v>
          </cell>
          <cell r="W3195" t="str">
            <v>00605</v>
          </cell>
          <cell r="X3195" t="str">
            <v>1</v>
          </cell>
          <cell r="Y3195" t="str">
            <v>20</v>
          </cell>
          <cell r="Z3195" t="str">
            <v>150</v>
          </cell>
          <cell r="AA3195" t="str">
            <v>002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</row>
        <row r="3196">
          <cell r="C3196" t="str">
            <v>24913053358D700605700</v>
          </cell>
          <cell r="D3196" t="str">
            <v>2018.29.02.012.2.1.1.2.1.11.045.3053.2.6.8.3.2.E.358.358D7.2491.00.16.00605.1.20.150.700</v>
          </cell>
          <cell r="E3196" t="str">
            <v>2018</v>
          </cell>
          <cell r="F3196" t="str">
            <v>29.02</v>
          </cell>
          <cell r="G3196" t="str">
            <v>012</v>
          </cell>
          <cell r="H3196" t="str">
            <v>2.1.1.2.1</v>
          </cell>
          <cell r="I3196" t="str">
            <v>11</v>
          </cell>
          <cell r="J3196" t="str">
            <v>045</v>
          </cell>
          <cell r="K3196" t="str">
            <v>3053</v>
          </cell>
          <cell r="L3196" t="str">
            <v>2</v>
          </cell>
          <cell r="M3196" t="str">
            <v>6</v>
          </cell>
          <cell r="N3196" t="str">
            <v>8</v>
          </cell>
          <cell r="O3196" t="str">
            <v>3</v>
          </cell>
          <cell r="P3196" t="str">
            <v>2</v>
          </cell>
          <cell r="Q3196" t="str">
            <v>E</v>
          </cell>
          <cell r="R3196" t="str">
            <v>358</v>
          </cell>
          <cell r="S3196" t="str">
            <v>358D7</v>
          </cell>
          <cell r="T3196" t="str">
            <v>2491</v>
          </cell>
          <cell r="U3196" t="str">
            <v>00</v>
          </cell>
          <cell r="V3196" t="str">
            <v>16</v>
          </cell>
          <cell r="W3196" t="str">
            <v>00605</v>
          </cell>
          <cell r="X3196" t="str">
            <v>1</v>
          </cell>
          <cell r="Y3196" t="str">
            <v>20</v>
          </cell>
          <cell r="Z3196" t="str">
            <v>150</v>
          </cell>
          <cell r="AA3196" t="str">
            <v>700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</row>
        <row r="3197">
          <cell r="C3197" t="str">
            <v>33613053358D700605002</v>
          </cell>
          <cell r="D3197" t="str">
            <v>2018.29.02.012.2.1.1.2.1.11.045.3053.2.6.8.3.2.E.358.358D7.3361.00.16.00605.1.20.150.002</v>
          </cell>
          <cell r="E3197" t="str">
            <v>2018</v>
          </cell>
          <cell r="F3197" t="str">
            <v>29.02</v>
          </cell>
          <cell r="G3197" t="str">
            <v>012</v>
          </cell>
          <cell r="H3197" t="str">
            <v>2.1.1.2.1</v>
          </cell>
          <cell r="I3197" t="str">
            <v>11</v>
          </cell>
          <cell r="J3197" t="str">
            <v>045</v>
          </cell>
          <cell r="K3197" t="str">
            <v>3053</v>
          </cell>
          <cell r="L3197" t="str">
            <v>2</v>
          </cell>
          <cell r="M3197" t="str">
            <v>6</v>
          </cell>
          <cell r="N3197" t="str">
            <v>8</v>
          </cell>
          <cell r="O3197" t="str">
            <v>3</v>
          </cell>
          <cell r="P3197" t="str">
            <v>2</v>
          </cell>
          <cell r="Q3197" t="str">
            <v>E</v>
          </cell>
          <cell r="R3197" t="str">
            <v>358</v>
          </cell>
          <cell r="S3197" t="str">
            <v>358D7</v>
          </cell>
          <cell r="T3197" t="str">
            <v>3361</v>
          </cell>
          <cell r="U3197" t="str">
            <v>00</v>
          </cell>
          <cell r="V3197" t="str">
            <v>16</v>
          </cell>
          <cell r="W3197" t="str">
            <v>00605</v>
          </cell>
          <cell r="X3197" t="str">
            <v>1</v>
          </cell>
          <cell r="Y3197" t="str">
            <v>20</v>
          </cell>
          <cell r="Z3197" t="str">
            <v>150</v>
          </cell>
          <cell r="AA3197" t="str">
            <v>002</v>
          </cell>
          <cell r="AB3197">
            <v>500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500</v>
          </cell>
        </row>
        <row r="3198">
          <cell r="C3198" t="str">
            <v>13113057358D700605002</v>
          </cell>
          <cell r="D3198" t="str">
            <v>2018.29.02.012.2.1.1.2.1.11.045.3057.2.6.8.3.2.E.358.358D7.1311.00.16.00605.1.20.150.002</v>
          </cell>
          <cell r="E3198" t="str">
            <v>2018</v>
          </cell>
          <cell r="F3198" t="str">
            <v>29.02</v>
          </cell>
          <cell r="G3198" t="str">
            <v>012</v>
          </cell>
          <cell r="H3198" t="str">
            <v>2.1.1.2.1</v>
          </cell>
          <cell r="I3198" t="str">
            <v>11</v>
          </cell>
          <cell r="J3198" t="str">
            <v>045</v>
          </cell>
          <cell r="K3198" t="str">
            <v>3057</v>
          </cell>
          <cell r="L3198" t="str">
            <v>2</v>
          </cell>
          <cell r="M3198" t="str">
            <v>6</v>
          </cell>
          <cell r="N3198" t="str">
            <v>8</v>
          </cell>
          <cell r="O3198" t="str">
            <v>3</v>
          </cell>
          <cell r="P3198" t="str">
            <v>2</v>
          </cell>
          <cell r="Q3198" t="str">
            <v>E</v>
          </cell>
          <cell r="R3198" t="str">
            <v>358</v>
          </cell>
          <cell r="S3198" t="str">
            <v>358D7</v>
          </cell>
          <cell r="T3198" t="str">
            <v>1311</v>
          </cell>
          <cell r="U3198" t="str">
            <v>00</v>
          </cell>
          <cell r="V3198" t="str">
            <v>16</v>
          </cell>
          <cell r="W3198" t="str">
            <v>00605</v>
          </cell>
          <cell r="X3198" t="str">
            <v>1</v>
          </cell>
          <cell r="Y3198" t="str">
            <v>20</v>
          </cell>
          <cell r="Z3198" t="str">
            <v>150</v>
          </cell>
          <cell r="AA3198" t="str">
            <v>002</v>
          </cell>
          <cell r="AB3198">
            <v>3984.34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3984.34</v>
          </cell>
        </row>
        <row r="3199">
          <cell r="C3199" t="str">
            <v>25313058358D700605002</v>
          </cell>
          <cell r="D3199" t="str">
            <v>2018.29.02.012.2.1.1.2.1.11.045.3058.2.6.8.3.2.E.358.358D7.2531.00.16.00605.1.20.150.002</v>
          </cell>
          <cell r="E3199" t="str">
            <v>2018</v>
          </cell>
          <cell r="F3199" t="str">
            <v>29.02</v>
          </cell>
          <cell r="G3199" t="str">
            <v>012</v>
          </cell>
          <cell r="H3199" t="str">
            <v>2.1.1.2.1</v>
          </cell>
          <cell r="I3199" t="str">
            <v>11</v>
          </cell>
          <cell r="J3199" t="str">
            <v>045</v>
          </cell>
          <cell r="K3199" t="str">
            <v>3058</v>
          </cell>
          <cell r="L3199" t="str">
            <v>2</v>
          </cell>
          <cell r="M3199" t="str">
            <v>6</v>
          </cell>
          <cell r="N3199" t="str">
            <v>8</v>
          </cell>
          <cell r="O3199" t="str">
            <v>3</v>
          </cell>
          <cell r="P3199" t="str">
            <v>2</v>
          </cell>
          <cell r="Q3199" t="str">
            <v>E</v>
          </cell>
          <cell r="R3199" t="str">
            <v>358</v>
          </cell>
          <cell r="S3199" t="str">
            <v>358D7</v>
          </cell>
          <cell r="T3199" t="str">
            <v>2531</v>
          </cell>
          <cell r="U3199" t="str">
            <v>00</v>
          </cell>
          <cell r="V3199" t="str">
            <v>16</v>
          </cell>
          <cell r="W3199" t="str">
            <v>00605</v>
          </cell>
          <cell r="X3199" t="str">
            <v>1</v>
          </cell>
          <cell r="Y3199" t="str">
            <v>20</v>
          </cell>
          <cell r="Z3199" t="str">
            <v>150</v>
          </cell>
          <cell r="AA3199" t="str">
            <v>002</v>
          </cell>
          <cell r="AB3199">
            <v>100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100</v>
          </cell>
        </row>
        <row r="3200">
          <cell r="C3200" t="str">
            <v>14116227357D100605002</v>
          </cell>
          <cell r="D3200" t="str">
            <v>2018.29.02.012.2.1.1.2.1.11.045.6227.2.6.5.3.1.E.357.357D1.1411.00.16.00605.1.20.150.002</v>
          </cell>
          <cell r="E3200" t="str">
            <v>2018</v>
          </cell>
          <cell r="F3200" t="str">
            <v>29.02</v>
          </cell>
          <cell r="G3200" t="str">
            <v>012</v>
          </cell>
          <cell r="H3200" t="str">
            <v>2.1.1.2.1</v>
          </cell>
          <cell r="I3200" t="str">
            <v>11</v>
          </cell>
          <cell r="J3200" t="str">
            <v>045</v>
          </cell>
          <cell r="K3200" t="str">
            <v>6227</v>
          </cell>
          <cell r="L3200" t="str">
            <v>2</v>
          </cell>
          <cell r="M3200" t="str">
            <v>6</v>
          </cell>
          <cell r="N3200" t="str">
            <v>5</v>
          </cell>
          <cell r="O3200" t="str">
            <v>3</v>
          </cell>
          <cell r="P3200" t="str">
            <v>1</v>
          </cell>
          <cell r="Q3200" t="str">
            <v>E</v>
          </cell>
          <cell r="R3200" t="str">
            <v>357</v>
          </cell>
          <cell r="S3200" t="str">
            <v>357D1</v>
          </cell>
          <cell r="T3200" t="str">
            <v>1411</v>
          </cell>
          <cell r="U3200" t="str">
            <v>00</v>
          </cell>
          <cell r="V3200" t="str">
            <v>16</v>
          </cell>
          <cell r="W3200" t="str">
            <v>00605</v>
          </cell>
          <cell r="X3200" t="str">
            <v>1</v>
          </cell>
          <cell r="Y3200" t="str">
            <v>20</v>
          </cell>
          <cell r="Z3200" t="str">
            <v>150</v>
          </cell>
          <cell r="AA3200" t="str">
            <v>002</v>
          </cell>
          <cell r="AB3200">
            <v>16296.79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16296.79</v>
          </cell>
        </row>
        <row r="3201">
          <cell r="C3201" t="str">
            <v>14326227357D100605002</v>
          </cell>
          <cell r="D3201" t="str">
            <v>2018.29.02.012.2.1.1.2.1.11.045.6227.2.6.5.3.1.E.357.357D1.1432.00.16.00605.1.20.150.002</v>
          </cell>
          <cell r="E3201" t="str">
            <v>2018</v>
          </cell>
          <cell r="F3201" t="str">
            <v>29.02</v>
          </cell>
          <cell r="G3201" t="str">
            <v>012</v>
          </cell>
          <cell r="H3201" t="str">
            <v>2.1.1.2.1</v>
          </cell>
          <cell r="I3201" t="str">
            <v>11</v>
          </cell>
          <cell r="J3201" t="str">
            <v>045</v>
          </cell>
          <cell r="K3201" t="str">
            <v>6227</v>
          </cell>
          <cell r="L3201" t="str">
            <v>2</v>
          </cell>
          <cell r="M3201" t="str">
            <v>6</v>
          </cell>
          <cell r="N3201" t="str">
            <v>5</v>
          </cell>
          <cell r="O3201" t="str">
            <v>3</v>
          </cell>
          <cell r="P3201" t="str">
            <v>1</v>
          </cell>
          <cell r="Q3201" t="str">
            <v>E</v>
          </cell>
          <cell r="R3201" t="str">
            <v>357</v>
          </cell>
          <cell r="S3201" t="str">
            <v>357D1</v>
          </cell>
          <cell r="T3201" t="str">
            <v>1432</v>
          </cell>
          <cell r="U3201" t="str">
            <v>00</v>
          </cell>
          <cell r="V3201" t="str">
            <v>16</v>
          </cell>
          <cell r="W3201" t="str">
            <v>00605</v>
          </cell>
          <cell r="X3201" t="str">
            <v>1</v>
          </cell>
          <cell r="Y3201" t="str">
            <v>20</v>
          </cell>
          <cell r="Z3201" t="str">
            <v>150</v>
          </cell>
          <cell r="AA3201" t="str">
            <v>002</v>
          </cell>
          <cell r="AB3201">
            <v>4104.7700000000004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4104.7700000000004</v>
          </cell>
        </row>
        <row r="3202">
          <cell r="C3202" t="str">
            <v>26116231357G400605002</v>
          </cell>
          <cell r="D3202" t="str">
            <v>2018.29.02.012.2.1.1.2.1.11.045.6231.2.6.5.3.1.E.357.357G4.2611.00.16.00605.1.20.150.002</v>
          </cell>
          <cell r="E3202" t="str">
            <v>2018</v>
          </cell>
          <cell r="F3202" t="str">
            <v>29.02</v>
          </cell>
          <cell r="G3202" t="str">
            <v>012</v>
          </cell>
          <cell r="H3202" t="str">
            <v>2.1.1.2.1</v>
          </cell>
          <cell r="I3202" t="str">
            <v>11</v>
          </cell>
          <cell r="J3202" t="str">
            <v>045</v>
          </cell>
          <cell r="K3202" t="str">
            <v>6231</v>
          </cell>
          <cell r="L3202" t="str">
            <v>2</v>
          </cell>
          <cell r="M3202" t="str">
            <v>6</v>
          </cell>
          <cell r="N3202" t="str">
            <v>5</v>
          </cell>
          <cell r="O3202" t="str">
            <v>3</v>
          </cell>
          <cell r="P3202" t="str">
            <v>1</v>
          </cell>
          <cell r="Q3202" t="str">
            <v>E</v>
          </cell>
          <cell r="R3202" t="str">
            <v>357</v>
          </cell>
          <cell r="S3202" t="str">
            <v>357G4</v>
          </cell>
          <cell r="T3202" t="str">
            <v>2611</v>
          </cell>
          <cell r="U3202" t="str">
            <v>00</v>
          </cell>
          <cell r="V3202" t="str">
            <v>16</v>
          </cell>
          <cell r="W3202" t="str">
            <v>00605</v>
          </cell>
          <cell r="X3202" t="str">
            <v>1</v>
          </cell>
          <cell r="Y3202" t="str">
            <v>20</v>
          </cell>
          <cell r="Z3202" t="str">
            <v>150</v>
          </cell>
          <cell r="AA3202" t="str">
            <v>002</v>
          </cell>
          <cell r="AB3202">
            <v>6085.98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6085.98</v>
          </cell>
        </row>
        <row r="3203">
          <cell r="C3203" t="str">
            <v>37216231357G400605002</v>
          </cell>
          <cell r="D3203" t="str">
            <v>2018.29.02.012.2.1.1.2.1.11.045.6231.2.6.5.3.1.E.357.357G4.3721.00.16.00605.1.20.150.002</v>
          </cell>
          <cell r="E3203" t="str">
            <v>2018</v>
          </cell>
          <cell r="F3203" t="str">
            <v>29.02</v>
          </cell>
          <cell r="G3203" t="str">
            <v>012</v>
          </cell>
          <cell r="H3203" t="str">
            <v>2.1.1.2.1</v>
          </cell>
          <cell r="I3203" t="str">
            <v>11</v>
          </cell>
          <cell r="J3203" t="str">
            <v>045</v>
          </cell>
          <cell r="K3203" t="str">
            <v>6231</v>
          </cell>
          <cell r="L3203" t="str">
            <v>2</v>
          </cell>
          <cell r="M3203" t="str">
            <v>6</v>
          </cell>
          <cell r="N3203" t="str">
            <v>5</v>
          </cell>
          <cell r="O3203" t="str">
            <v>3</v>
          </cell>
          <cell r="P3203" t="str">
            <v>1</v>
          </cell>
          <cell r="Q3203" t="str">
            <v>E</v>
          </cell>
          <cell r="R3203" t="str">
            <v>357</v>
          </cell>
          <cell r="S3203" t="str">
            <v>357G4</v>
          </cell>
          <cell r="T3203" t="str">
            <v>3721</v>
          </cell>
          <cell r="U3203" t="str">
            <v>00</v>
          </cell>
          <cell r="V3203" t="str">
            <v>16</v>
          </cell>
          <cell r="W3203" t="str">
            <v>00605</v>
          </cell>
          <cell r="X3203" t="str">
            <v>1</v>
          </cell>
          <cell r="Y3203" t="str">
            <v>20</v>
          </cell>
          <cell r="Z3203" t="str">
            <v>150</v>
          </cell>
          <cell r="AA3203" t="str">
            <v>002</v>
          </cell>
          <cell r="AB3203">
            <v>440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440</v>
          </cell>
        </row>
        <row r="3204">
          <cell r="C3204" t="str">
            <v>13226232357D100605002</v>
          </cell>
          <cell r="D3204" t="str">
            <v>2018.29.02.012.2.1.1.2.1.11.045.6232.2.6.5.3.1.E.357.357D1.1322.00.16.00605.1.20.150.002</v>
          </cell>
          <cell r="E3204" t="str">
            <v>2018</v>
          </cell>
          <cell r="F3204" t="str">
            <v>29.02</v>
          </cell>
          <cell r="G3204" t="str">
            <v>012</v>
          </cell>
          <cell r="H3204" t="str">
            <v>2.1.1.2.1</v>
          </cell>
          <cell r="I3204" t="str">
            <v>11</v>
          </cell>
          <cell r="J3204" t="str">
            <v>045</v>
          </cell>
          <cell r="K3204" t="str">
            <v>6232</v>
          </cell>
          <cell r="L3204" t="str">
            <v>2</v>
          </cell>
          <cell r="M3204" t="str">
            <v>6</v>
          </cell>
          <cell r="N3204" t="str">
            <v>5</v>
          </cell>
          <cell r="O3204" t="str">
            <v>3</v>
          </cell>
          <cell r="P3204" t="str">
            <v>1</v>
          </cell>
          <cell r="Q3204" t="str">
            <v>E</v>
          </cell>
          <cell r="R3204" t="str">
            <v>357</v>
          </cell>
          <cell r="S3204" t="str">
            <v>357D1</v>
          </cell>
          <cell r="T3204" t="str">
            <v>1322</v>
          </cell>
          <cell r="U3204" t="str">
            <v>00</v>
          </cell>
          <cell r="V3204" t="str">
            <v>16</v>
          </cell>
          <cell r="W3204" t="str">
            <v>00605</v>
          </cell>
          <cell r="X3204" t="str">
            <v>1</v>
          </cell>
          <cell r="Y3204" t="str">
            <v>20</v>
          </cell>
          <cell r="Z3204" t="str">
            <v>150</v>
          </cell>
          <cell r="AA3204" t="str">
            <v>002</v>
          </cell>
          <cell r="AB3204">
            <v>3072.08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3072.08</v>
          </cell>
        </row>
        <row r="3205">
          <cell r="C3205" t="str">
            <v>14216233357D100605002</v>
          </cell>
          <cell r="D3205" t="str">
            <v>2018.29.02.012.2.1.1.2.1.11.045.6233.2.6.5.3.1.E.357.357D1.1421.00.16.00605.1.20.150.002</v>
          </cell>
          <cell r="E3205" t="str">
            <v>2018</v>
          </cell>
          <cell r="F3205" t="str">
            <v>29.02</v>
          </cell>
          <cell r="G3205" t="str">
            <v>012</v>
          </cell>
          <cell r="H3205" t="str">
            <v>2.1.1.2.1</v>
          </cell>
          <cell r="I3205" t="str">
            <v>11</v>
          </cell>
          <cell r="J3205" t="str">
            <v>045</v>
          </cell>
          <cell r="K3205" t="str">
            <v>6233</v>
          </cell>
          <cell r="L3205" t="str">
            <v>2</v>
          </cell>
          <cell r="M3205" t="str">
            <v>6</v>
          </cell>
          <cell r="N3205" t="str">
            <v>5</v>
          </cell>
          <cell r="O3205" t="str">
            <v>3</v>
          </cell>
          <cell r="P3205" t="str">
            <v>1</v>
          </cell>
          <cell r="Q3205" t="str">
            <v>E</v>
          </cell>
          <cell r="R3205" t="str">
            <v>357</v>
          </cell>
          <cell r="S3205" t="str">
            <v>357D1</v>
          </cell>
          <cell r="T3205" t="str">
            <v>1421</v>
          </cell>
          <cell r="U3205" t="str">
            <v>00</v>
          </cell>
          <cell r="V3205" t="str">
            <v>16</v>
          </cell>
          <cell r="W3205" t="str">
            <v>00605</v>
          </cell>
          <cell r="X3205" t="str">
            <v>1</v>
          </cell>
          <cell r="Y3205" t="str">
            <v>20</v>
          </cell>
          <cell r="Z3205" t="str">
            <v>150</v>
          </cell>
          <cell r="AA3205" t="str">
            <v>002</v>
          </cell>
          <cell r="AB3205">
            <v>3136.94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3136.94</v>
          </cell>
        </row>
        <row r="3206">
          <cell r="C3206" t="str">
            <v>37217000356D100605002</v>
          </cell>
          <cell r="D3206" t="str">
            <v>2018.29.02.012.2.1.1.2.1.11.045.7000.2.6.8.3.2.E.356.356D1.3721.00.16.00605.1.20.150.002</v>
          </cell>
          <cell r="E3206" t="str">
            <v>2018</v>
          </cell>
          <cell r="F3206" t="str">
            <v>29.02</v>
          </cell>
          <cell r="G3206" t="str">
            <v>012</v>
          </cell>
          <cell r="H3206" t="str">
            <v>2.1.1.2.1</v>
          </cell>
          <cell r="I3206" t="str">
            <v>11</v>
          </cell>
          <cell r="J3206" t="str">
            <v>045</v>
          </cell>
          <cell r="K3206" t="str">
            <v>7000</v>
          </cell>
          <cell r="L3206" t="str">
            <v>2</v>
          </cell>
          <cell r="M3206" t="str">
            <v>6</v>
          </cell>
          <cell r="N3206" t="str">
            <v>8</v>
          </cell>
          <cell r="O3206" t="str">
            <v>3</v>
          </cell>
          <cell r="P3206" t="str">
            <v>2</v>
          </cell>
          <cell r="Q3206" t="str">
            <v>E</v>
          </cell>
          <cell r="R3206" t="str">
            <v>356</v>
          </cell>
          <cell r="S3206" t="str">
            <v>356D1</v>
          </cell>
          <cell r="T3206" t="str">
            <v>3721</v>
          </cell>
          <cell r="U3206" t="str">
            <v>00</v>
          </cell>
          <cell r="V3206" t="str">
            <v>16</v>
          </cell>
          <cell r="W3206" t="str">
            <v>00605</v>
          </cell>
          <cell r="X3206" t="str">
            <v>1</v>
          </cell>
          <cell r="Y3206" t="str">
            <v>20</v>
          </cell>
          <cell r="Z3206" t="str">
            <v>150</v>
          </cell>
          <cell r="AA3206" t="str">
            <v>002</v>
          </cell>
          <cell r="AB3206">
            <v>745.6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745.6</v>
          </cell>
        </row>
        <row r="3207">
          <cell r="C3207" t="str">
            <v>26117000356D700605002</v>
          </cell>
          <cell r="D3207" t="str">
            <v>2018.29.02.012.2.1.1.2.1.11.045.7000.2.6.8.3.2.E.356.356D7.2611.00.16.00605.1.20.150.002</v>
          </cell>
          <cell r="E3207" t="str">
            <v>2018</v>
          </cell>
          <cell r="F3207" t="str">
            <v>29.02</v>
          </cell>
          <cell r="G3207" t="str">
            <v>012</v>
          </cell>
          <cell r="H3207" t="str">
            <v>2.1.1.2.1</v>
          </cell>
          <cell r="I3207" t="str">
            <v>11</v>
          </cell>
          <cell r="J3207" t="str">
            <v>045</v>
          </cell>
          <cell r="K3207" t="str">
            <v>7000</v>
          </cell>
          <cell r="L3207" t="str">
            <v>2</v>
          </cell>
          <cell r="M3207" t="str">
            <v>6</v>
          </cell>
          <cell r="N3207" t="str">
            <v>8</v>
          </cell>
          <cell r="O3207" t="str">
            <v>3</v>
          </cell>
          <cell r="P3207" t="str">
            <v>2</v>
          </cell>
          <cell r="Q3207" t="str">
            <v>E</v>
          </cell>
          <cell r="R3207" t="str">
            <v>356</v>
          </cell>
          <cell r="S3207" t="str">
            <v>356D7</v>
          </cell>
          <cell r="T3207" t="str">
            <v>2611</v>
          </cell>
          <cell r="U3207" t="str">
            <v>00</v>
          </cell>
          <cell r="V3207" t="str">
            <v>16</v>
          </cell>
          <cell r="W3207" t="str">
            <v>00605</v>
          </cell>
          <cell r="X3207" t="str">
            <v>1</v>
          </cell>
          <cell r="Y3207" t="str">
            <v>20</v>
          </cell>
          <cell r="Z3207" t="str">
            <v>150</v>
          </cell>
          <cell r="AA3207" t="str">
            <v>002</v>
          </cell>
          <cell r="AB3207">
            <v>2500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2500</v>
          </cell>
        </row>
        <row r="3208">
          <cell r="C3208" t="str">
            <v>37517000356D700605002</v>
          </cell>
          <cell r="D3208" t="str">
            <v>2018.29.02.012.2.1.1.2.1.11.045.7000.2.6.8.3.2.E.356.356D7.3751.00.16.00605.1.20.150.002</v>
          </cell>
          <cell r="E3208" t="str">
            <v>2018</v>
          </cell>
          <cell r="F3208" t="str">
            <v>29.02</v>
          </cell>
          <cell r="G3208" t="str">
            <v>012</v>
          </cell>
          <cell r="H3208" t="str">
            <v>2.1.1.2.1</v>
          </cell>
          <cell r="I3208" t="str">
            <v>11</v>
          </cell>
          <cell r="J3208" t="str">
            <v>045</v>
          </cell>
          <cell r="K3208" t="str">
            <v>7000</v>
          </cell>
          <cell r="L3208" t="str">
            <v>2</v>
          </cell>
          <cell r="M3208" t="str">
            <v>6</v>
          </cell>
          <cell r="N3208" t="str">
            <v>8</v>
          </cell>
          <cell r="O3208" t="str">
            <v>3</v>
          </cell>
          <cell r="P3208" t="str">
            <v>2</v>
          </cell>
          <cell r="Q3208" t="str">
            <v>E</v>
          </cell>
          <cell r="R3208" t="str">
            <v>356</v>
          </cell>
          <cell r="S3208" t="str">
            <v>356D7</v>
          </cell>
          <cell r="T3208" t="str">
            <v>3751</v>
          </cell>
          <cell r="U3208" t="str">
            <v>00</v>
          </cell>
          <cell r="V3208" t="str">
            <v>16</v>
          </cell>
          <cell r="W3208" t="str">
            <v>00605</v>
          </cell>
          <cell r="X3208" t="str">
            <v>1</v>
          </cell>
          <cell r="Y3208" t="str">
            <v>20</v>
          </cell>
          <cell r="Z3208" t="str">
            <v>150</v>
          </cell>
          <cell r="AA3208" t="str">
            <v>002</v>
          </cell>
          <cell r="AB3208">
            <v>13915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13915</v>
          </cell>
        </row>
        <row r="3209">
          <cell r="C3209" t="str">
            <v>26117010356D300605002</v>
          </cell>
          <cell r="D3209" t="str">
            <v>2018.29.02.012.2.1.1.2.1.11.045.7010.2.6.8.3.2.E.356.356D3.2611.00.16.00605.1.20.150.002</v>
          </cell>
          <cell r="E3209" t="str">
            <v>2018</v>
          </cell>
          <cell r="F3209" t="str">
            <v>29.02</v>
          </cell>
          <cell r="G3209" t="str">
            <v>012</v>
          </cell>
          <cell r="H3209" t="str">
            <v>2.1.1.2.1</v>
          </cell>
          <cell r="I3209" t="str">
            <v>11</v>
          </cell>
          <cell r="J3209" t="str">
            <v>045</v>
          </cell>
          <cell r="K3209" t="str">
            <v>7010</v>
          </cell>
          <cell r="L3209" t="str">
            <v>2</v>
          </cell>
          <cell r="M3209" t="str">
            <v>6</v>
          </cell>
          <cell r="N3209" t="str">
            <v>8</v>
          </cell>
          <cell r="O3209" t="str">
            <v>3</v>
          </cell>
          <cell r="P3209" t="str">
            <v>2</v>
          </cell>
          <cell r="Q3209" t="str">
            <v>E</v>
          </cell>
          <cell r="R3209" t="str">
            <v>356</v>
          </cell>
          <cell r="S3209" t="str">
            <v>356D3</v>
          </cell>
          <cell r="T3209" t="str">
            <v>2611</v>
          </cell>
          <cell r="U3209" t="str">
            <v>00</v>
          </cell>
          <cell r="V3209" t="str">
            <v>16</v>
          </cell>
          <cell r="W3209" t="str">
            <v>00605</v>
          </cell>
          <cell r="X3209" t="str">
            <v>1</v>
          </cell>
          <cell r="Y3209" t="str">
            <v>20</v>
          </cell>
          <cell r="Z3209" t="str">
            <v>150</v>
          </cell>
          <cell r="AA3209" t="str">
            <v>002</v>
          </cell>
          <cell r="AB3209">
            <v>17512.21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17512.21</v>
          </cell>
        </row>
        <row r="3210">
          <cell r="C3210" t="str">
            <v>14317010356D600605002</v>
          </cell>
          <cell r="D3210" t="str">
            <v>2018.29.02.012.2.1.1.2.1.11.045.7010.2.6.8.3.2.E.356.356D6.1431.00.16.00605.1.20.150.002</v>
          </cell>
          <cell r="E3210" t="str">
            <v>2018</v>
          </cell>
          <cell r="F3210" t="str">
            <v>29.02</v>
          </cell>
          <cell r="G3210" t="str">
            <v>012</v>
          </cell>
          <cell r="H3210" t="str">
            <v>2.1.1.2.1</v>
          </cell>
          <cell r="I3210" t="str">
            <v>11</v>
          </cell>
          <cell r="J3210" t="str">
            <v>045</v>
          </cell>
          <cell r="K3210" t="str">
            <v>7010</v>
          </cell>
          <cell r="L3210" t="str">
            <v>2</v>
          </cell>
          <cell r="M3210" t="str">
            <v>6</v>
          </cell>
          <cell r="N3210" t="str">
            <v>8</v>
          </cell>
          <cell r="O3210" t="str">
            <v>3</v>
          </cell>
          <cell r="P3210" t="str">
            <v>2</v>
          </cell>
          <cell r="Q3210" t="str">
            <v>E</v>
          </cell>
          <cell r="R3210" t="str">
            <v>356</v>
          </cell>
          <cell r="S3210" t="str">
            <v>356D6</v>
          </cell>
          <cell r="T3210" t="str">
            <v>1431</v>
          </cell>
          <cell r="U3210" t="str">
            <v>00</v>
          </cell>
          <cell r="V3210" t="str">
            <v>16</v>
          </cell>
          <cell r="W3210" t="str">
            <v>00605</v>
          </cell>
          <cell r="X3210" t="str">
            <v>1</v>
          </cell>
          <cell r="Y3210" t="str">
            <v>20</v>
          </cell>
          <cell r="Z3210" t="str">
            <v>150</v>
          </cell>
          <cell r="AA3210" t="str">
            <v>002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</row>
        <row r="3211">
          <cell r="C3211" t="str">
            <v>37117100356D100605002</v>
          </cell>
          <cell r="D3211" t="str">
            <v>2018.29.02.012.2.1.1.2.1.11.045.7100.2.6.8.3.2.E.356.356D1.3711.00.16.00605.1.20.150.002</v>
          </cell>
          <cell r="E3211" t="str">
            <v>2018</v>
          </cell>
          <cell r="F3211" t="str">
            <v>29.02</v>
          </cell>
          <cell r="G3211" t="str">
            <v>012</v>
          </cell>
          <cell r="H3211" t="str">
            <v>2.1.1.2.1</v>
          </cell>
          <cell r="I3211" t="str">
            <v>11</v>
          </cell>
          <cell r="J3211" t="str">
            <v>045</v>
          </cell>
          <cell r="K3211" t="str">
            <v>7100</v>
          </cell>
          <cell r="L3211" t="str">
            <v>2</v>
          </cell>
          <cell r="M3211" t="str">
            <v>6</v>
          </cell>
          <cell r="N3211" t="str">
            <v>8</v>
          </cell>
          <cell r="O3211" t="str">
            <v>3</v>
          </cell>
          <cell r="P3211" t="str">
            <v>2</v>
          </cell>
          <cell r="Q3211" t="str">
            <v>E</v>
          </cell>
          <cell r="R3211" t="str">
            <v>356</v>
          </cell>
          <cell r="S3211" t="str">
            <v>356D1</v>
          </cell>
          <cell r="T3211" t="str">
            <v>3711</v>
          </cell>
          <cell r="U3211" t="str">
            <v>00</v>
          </cell>
          <cell r="V3211" t="str">
            <v>16</v>
          </cell>
          <cell r="W3211" t="str">
            <v>00605</v>
          </cell>
          <cell r="X3211" t="str">
            <v>1</v>
          </cell>
          <cell r="Y3211" t="str">
            <v>20</v>
          </cell>
          <cell r="Z3211" t="str">
            <v>150</v>
          </cell>
          <cell r="AA3211" t="str">
            <v>002</v>
          </cell>
          <cell r="AB3211">
            <v>1537.5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1537.5</v>
          </cell>
        </row>
        <row r="3212">
          <cell r="C3212" t="str">
            <v>37217100356D300605002</v>
          </cell>
          <cell r="D3212" t="str">
            <v>2018.29.02.012.2.1.1.2.1.11.045.7100.2.6.8.3.2.E.356.356D3.3721.00.16.00605.1.20.150.002</v>
          </cell>
          <cell r="E3212" t="str">
            <v>2018</v>
          </cell>
          <cell r="F3212" t="str">
            <v>29.02</v>
          </cell>
          <cell r="G3212" t="str">
            <v>012</v>
          </cell>
          <cell r="H3212" t="str">
            <v>2.1.1.2.1</v>
          </cell>
          <cell r="I3212" t="str">
            <v>11</v>
          </cell>
          <cell r="J3212" t="str">
            <v>045</v>
          </cell>
          <cell r="K3212" t="str">
            <v>7100</v>
          </cell>
          <cell r="L3212" t="str">
            <v>2</v>
          </cell>
          <cell r="M3212" t="str">
            <v>6</v>
          </cell>
          <cell r="N3212" t="str">
            <v>8</v>
          </cell>
          <cell r="O3212" t="str">
            <v>3</v>
          </cell>
          <cell r="P3212" t="str">
            <v>2</v>
          </cell>
          <cell r="Q3212" t="str">
            <v>E</v>
          </cell>
          <cell r="R3212" t="str">
            <v>356</v>
          </cell>
          <cell r="S3212" t="str">
            <v>356D3</v>
          </cell>
          <cell r="T3212" t="str">
            <v>3721</v>
          </cell>
          <cell r="U3212" t="str">
            <v>00</v>
          </cell>
          <cell r="V3212" t="str">
            <v>16</v>
          </cell>
          <cell r="W3212" t="str">
            <v>00605</v>
          </cell>
          <cell r="X3212" t="str">
            <v>1</v>
          </cell>
          <cell r="Y3212" t="str">
            <v>20</v>
          </cell>
          <cell r="Z3212" t="str">
            <v>150</v>
          </cell>
          <cell r="AA3212" t="str">
            <v>002</v>
          </cell>
          <cell r="AB3212">
            <v>727.58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727.58</v>
          </cell>
        </row>
        <row r="3213">
          <cell r="C3213" t="str">
            <v>22137100356D700605002</v>
          </cell>
          <cell r="D3213" t="str">
            <v>2018.29.02.012.2.1.1.2.1.11.045.7100.2.6.8.3.2.E.356.356D7.2213.00.16.00605.1.20.150.002</v>
          </cell>
          <cell r="E3213" t="str">
            <v>2018</v>
          </cell>
          <cell r="F3213" t="str">
            <v>29.02</v>
          </cell>
          <cell r="G3213" t="str">
            <v>012</v>
          </cell>
          <cell r="H3213" t="str">
            <v>2.1.1.2.1</v>
          </cell>
          <cell r="I3213" t="str">
            <v>11</v>
          </cell>
          <cell r="J3213" t="str">
            <v>045</v>
          </cell>
          <cell r="K3213" t="str">
            <v>7100</v>
          </cell>
          <cell r="L3213" t="str">
            <v>2</v>
          </cell>
          <cell r="M3213" t="str">
            <v>6</v>
          </cell>
          <cell r="N3213" t="str">
            <v>8</v>
          </cell>
          <cell r="O3213" t="str">
            <v>3</v>
          </cell>
          <cell r="P3213" t="str">
            <v>2</v>
          </cell>
          <cell r="Q3213" t="str">
            <v>E</v>
          </cell>
          <cell r="R3213" t="str">
            <v>356</v>
          </cell>
          <cell r="S3213" t="str">
            <v>356D7</v>
          </cell>
          <cell r="T3213" t="str">
            <v>2213</v>
          </cell>
          <cell r="U3213" t="str">
            <v>00</v>
          </cell>
          <cell r="V3213" t="str">
            <v>16</v>
          </cell>
          <cell r="W3213" t="str">
            <v>00605</v>
          </cell>
          <cell r="X3213" t="str">
            <v>1</v>
          </cell>
          <cell r="Y3213" t="str">
            <v>20</v>
          </cell>
          <cell r="Z3213" t="str">
            <v>150</v>
          </cell>
          <cell r="AA3213" t="str">
            <v>002</v>
          </cell>
          <cell r="AB3213">
            <v>250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250</v>
          </cell>
        </row>
        <row r="3214">
          <cell r="C3214" t="str">
            <v>33613058358D700605700</v>
          </cell>
          <cell r="D3214" t="str">
            <v>2018.29.02.012.2.1.1.2.1.11.045.3058.2.6.8.3.2.E.358.358D7.3361.00.16.00605.1.20.150.700</v>
          </cell>
          <cell r="E3214" t="str">
            <v>2018</v>
          </cell>
          <cell r="F3214" t="str">
            <v>29.02</v>
          </cell>
          <cell r="G3214" t="str">
            <v>012</v>
          </cell>
          <cell r="H3214" t="str">
            <v>2.1.1.2.1</v>
          </cell>
          <cell r="I3214" t="str">
            <v>11</v>
          </cell>
          <cell r="J3214" t="str">
            <v>045</v>
          </cell>
          <cell r="K3214" t="str">
            <v>3058</v>
          </cell>
          <cell r="L3214" t="str">
            <v>2</v>
          </cell>
          <cell r="M3214" t="str">
            <v>6</v>
          </cell>
          <cell r="N3214" t="str">
            <v>8</v>
          </cell>
          <cell r="O3214" t="str">
            <v>3</v>
          </cell>
          <cell r="P3214" t="str">
            <v>2</v>
          </cell>
          <cell r="Q3214" t="str">
            <v>E</v>
          </cell>
          <cell r="R3214" t="str">
            <v>358</v>
          </cell>
          <cell r="S3214" t="str">
            <v>358D7</v>
          </cell>
          <cell r="T3214" t="str">
            <v>3361</v>
          </cell>
          <cell r="U3214" t="str">
            <v>00</v>
          </cell>
          <cell r="V3214" t="str">
            <v>16</v>
          </cell>
          <cell r="W3214" t="str">
            <v>00605</v>
          </cell>
          <cell r="X3214" t="str">
            <v>1</v>
          </cell>
          <cell r="Y3214" t="str">
            <v>20</v>
          </cell>
          <cell r="Z3214" t="str">
            <v>150</v>
          </cell>
          <cell r="AA3214" t="str">
            <v>700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</row>
        <row r="3215">
          <cell r="C3215" t="str">
            <v>39413059358D700605002</v>
          </cell>
          <cell r="D3215" t="str">
            <v>2018.29.02.012.2.1.1.2.1.11.045.3059.2.6.8.3.2.E.358.358D7.3941.00.16.00605.1.20.150.002</v>
          </cell>
          <cell r="E3215" t="str">
            <v>2018</v>
          </cell>
          <cell r="F3215" t="str">
            <v>29.02</v>
          </cell>
          <cell r="G3215" t="str">
            <v>012</v>
          </cell>
          <cell r="H3215" t="str">
            <v>2.1.1.2.1</v>
          </cell>
          <cell r="I3215" t="str">
            <v>11</v>
          </cell>
          <cell r="J3215" t="str">
            <v>045</v>
          </cell>
          <cell r="K3215" t="str">
            <v>3059</v>
          </cell>
          <cell r="L3215" t="str">
            <v>2</v>
          </cell>
          <cell r="M3215" t="str">
            <v>6</v>
          </cell>
          <cell r="N3215" t="str">
            <v>8</v>
          </cell>
          <cell r="O3215" t="str">
            <v>3</v>
          </cell>
          <cell r="P3215" t="str">
            <v>2</v>
          </cell>
          <cell r="Q3215" t="str">
            <v>E</v>
          </cell>
          <cell r="R3215" t="str">
            <v>358</v>
          </cell>
          <cell r="S3215" t="str">
            <v>358D7</v>
          </cell>
          <cell r="T3215" t="str">
            <v>3941</v>
          </cell>
          <cell r="U3215" t="str">
            <v>00</v>
          </cell>
          <cell r="V3215" t="str">
            <v>16</v>
          </cell>
          <cell r="W3215" t="str">
            <v>00605</v>
          </cell>
          <cell r="X3215" t="str">
            <v>1</v>
          </cell>
          <cell r="Y3215" t="str">
            <v>20</v>
          </cell>
          <cell r="Z3215" t="str">
            <v>150</v>
          </cell>
          <cell r="AA3215" t="str">
            <v>002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</row>
        <row r="3216">
          <cell r="C3216" t="str">
            <v>519130613580100605002</v>
          </cell>
          <cell r="D3216" t="str">
            <v>2018.29.02.012.2.1.1.2.1.11.045.3061.2.6.8.3.2.E.358.35801.5191.00.16.00605.1.20.150.002</v>
          </cell>
          <cell r="E3216" t="str">
            <v>2018</v>
          </cell>
          <cell r="F3216" t="str">
            <v>29.02</v>
          </cell>
          <cell r="G3216" t="str">
            <v>012</v>
          </cell>
          <cell r="H3216" t="str">
            <v>2.1.1.2.1</v>
          </cell>
          <cell r="I3216" t="str">
            <v>11</v>
          </cell>
          <cell r="J3216" t="str">
            <v>045</v>
          </cell>
          <cell r="K3216" t="str">
            <v>3061</v>
          </cell>
          <cell r="L3216" t="str">
            <v>2</v>
          </cell>
          <cell r="M3216" t="str">
            <v>6</v>
          </cell>
          <cell r="N3216" t="str">
            <v>8</v>
          </cell>
          <cell r="O3216" t="str">
            <v>3</v>
          </cell>
          <cell r="P3216" t="str">
            <v>2</v>
          </cell>
          <cell r="Q3216" t="str">
            <v>E</v>
          </cell>
          <cell r="R3216" t="str">
            <v>358</v>
          </cell>
          <cell r="S3216" t="str">
            <v>35801</v>
          </cell>
          <cell r="T3216" t="str">
            <v>5191</v>
          </cell>
          <cell r="U3216" t="str">
            <v>00</v>
          </cell>
          <cell r="V3216" t="str">
            <v>16</v>
          </cell>
          <cell r="W3216" t="str">
            <v>00605</v>
          </cell>
          <cell r="X3216" t="str">
            <v>1</v>
          </cell>
          <cell r="Y3216" t="str">
            <v>20</v>
          </cell>
          <cell r="Z3216" t="str">
            <v>150</v>
          </cell>
          <cell r="AA3216" t="str">
            <v>002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</row>
        <row r="3217">
          <cell r="C3217" t="str">
            <v>27513061358D700605700</v>
          </cell>
          <cell r="D3217" t="str">
            <v>2018.29.02.012.2.1.1.2.1.11.045.3061.2.6.8.3.2.E.358.358D7.2751.00.16.00605.1.20.150.700</v>
          </cell>
          <cell r="E3217" t="str">
            <v>2018</v>
          </cell>
          <cell r="F3217" t="str">
            <v>29.02</v>
          </cell>
          <cell r="G3217" t="str">
            <v>012</v>
          </cell>
          <cell r="H3217" t="str">
            <v>2.1.1.2.1</v>
          </cell>
          <cell r="I3217" t="str">
            <v>11</v>
          </cell>
          <cell r="J3217" t="str">
            <v>045</v>
          </cell>
          <cell r="K3217" t="str">
            <v>3061</v>
          </cell>
          <cell r="L3217" t="str">
            <v>2</v>
          </cell>
          <cell r="M3217" t="str">
            <v>6</v>
          </cell>
          <cell r="N3217" t="str">
            <v>8</v>
          </cell>
          <cell r="O3217" t="str">
            <v>3</v>
          </cell>
          <cell r="P3217" t="str">
            <v>2</v>
          </cell>
          <cell r="Q3217" t="str">
            <v>E</v>
          </cell>
          <cell r="R3217" t="str">
            <v>358</v>
          </cell>
          <cell r="S3217" t="str">
            <v>358D7</v>
          </cell>
          <cell r="T3217" t="str">
            <v>2751</v>
          </cell>
          <cell r="U3217" t="str">
            <v>00</v>
          </cell>
          <cell r="V3217" t="str">
            <v>16</v>
          </cell>
          <cell r="W3217" t="str">
            <v>00605</v>
          </cell>
          <cell r="X3217" t="str">
            <v>1</v>
          </cell>
          <cell r="Y3217" t="str">
            <v>20</v>
          </cell>
          <cell r="Z3217" t="str">
            <v>150</v>
          </cell>
          <cell r="AA3217" t="str">
            <v>700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</row>
        <row r="3218">
          <cell r="C3218" t="str">
            <v>22123110358D400605002</v>
          </cell>
          <cell r="D3218" t="str">
            <v>2018.29.02.012.2.1.1.2.1.11.045.3110.2.6.8.3.2.E.358.358D4.2212.00.16.00605.1.20.150.002</v>
          </cell>
          <cell r="E3218" t="str">
            <v>2018</v>
          </cell>
          <cell r="F3218" t="str">
            <v>29.02</v>
          </cell>
          <cell r="G3218" t="str">
            <v>012</v>
          </cell>
          <cell r="H3218" t="str">
            <v>2.1.1.2.1</v>
          </cell>
          <cell r="I3218" t="str">
            <v>11</v>
          </cell>
          <cell r="J3218" t="str">
            <v>045</v>
          </cell>
          <cell r="K3218" t="str">
            <v>3110</v>
          </cell>
          <cell r="L3218" t="str">
            <v>2</v>
          </cell>
          <cell r="M3218" t="str">
            <v>6</v>
          </cell>
          <cell r="N3218" t="str">
            <v>8</v>
          </cell>
          <cell r="O3218" t="str">
            <v>3</v>
          </cell>
          <cell r="P3218" t="str">
            <v>2</v>
          </cell>
          <cell r="Q3218" t="str">
            <v>E</v>
          </cell>
          <cell r="R3218" t="str">
            <v>358</v>
          </cell>
          <cell r="S3218" t="str">
            <v>358D4</v>
          </cell>
          <cell r="T3218" t="str">
            <v>2212</v>
          </cell>
          <cell r="U3218" t="str">
            <v>00</v>
          </cell>
          <cell r="V3218" t="str">
            <v>16</v>
          </cell>
          <cell r="W3218" t="str">
            <v>00605</v>
          </cell>
          <cell r="X3218" t="str">
            <v>1</v>
          </cell>
          <cell r="Y3218" t="str">
            <v>20</v>
          </cell>
          <cell r="Z3218" t="str">
            <v>150</v>
          </cell>
          <cell r="AA3218" t="str">
            <v>002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</row>
        <row r="3219">
          <cell r="C3219" t="str">
            <v>141131113580200605002</v>
          </cell>
          <cell r="D3219" t="str">
            <v>2018.29.02.012.2.1.1.2.1.11.045.3111.2.6.8.3.2.E.358.35802.1411.00.16.00605.1.20.150.002</v>
          </cell>
          <cell r="E3219" t="str">
            <v>2018</v>
          </cell>
          <cell r="F3219" t="str">
            <v>29.02</v>
          </cell>
          <cell r="G3219" t="str">
            <v>012</v>
          </cell>
          <cell r="H3219" t="str">
            <v>2.1.1.2.1</v>
          </cell>
          <cell r="I3219" t="str">
            <v>11</v>
          </cell>
          <cell r="J3219" t="str">
            <v>045</v>
          </cell>
          <cell r="K3219" t="str">
            <v>3111</v>
          </cell>
          <cell r="L3219" t="str">
            <v>2</v>
          </cell>
          <cell r="M3219" t="str">
            <v>6</v>
          </cell>
          <cell r="N3219" t="str">
            <v>8</v>
          </cell>
          <cell r="O3219" t="str">
            <v>3</v>
          </cell>
          <cell r="P3219" t="str">
            <v>2</v>
          </cell>
          <cell r="Q3219" t="str">
            <v>E</v>
          </cell>
          <cell r="R3219" t="str">
            <v>358</v>
          </cell>
          <cell r="S3219" t="str">
            <v>35802</v>
          </cell>
          <cell r="T3219" t="str">
            <v>1411</v>
          </cell>
          <cell r="U3219" t="str">
            <v>00</v>
          </cell>
          <cell r="V3219" t="str">
            <v>16</v>
          </cell>
          <cell r="W3219" t="str">
            <v>00605</v>
          </cell>
          <cell r="X3219" t="str">
            <v>1</v>
          </cell>
          <cell r="Y3219" t="str">
            <v>20</v>
          </cell>
          <cell r="Z3219" t="str">
            <v>150</v>
          </cell>
          <cell r="AA3219" t="str">
            <v>002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</row>
        <row r="3220">
          <cell r="C3220" t="str">
            <v>142131113580200605002</v>
          </cell>
          <cell r="D3220" t="str">
            <v>2018.29.02.012.2.1.1.2.1.11.045.3111.2.6.8.3.2.E.358.35802.1421.00.16.00605.1.20.150.002</v>
          </cell>
          <cell r="E3220" t="str">
            <v>2018</v>
          </cell>
          <cell r="F3220" t="str">
            <v>29.02</v>
          </cell>
          <cell r="G3220" t="str">
            <v>012</v>
          </cell>
          <cell r="H3220" t="str">
            <v>2.1.1.2.1</v>
          </cell>
          <cell r="I3220" t="str">
            <v>11</v>
          </cell>
          <cell r="J3220" t="str">
            <v>045</v>
          </cell>
          <cell r="K3220" t="str">
            <v>3111</v>
          </cell>
          <cell r="L3220" t="str">
            <v>2</v>
          </cell>
          <cell r="M3220" t="str">
            <v>6</v>
          </cell>
          <cell r="N3220" t="str">
            <v>8</v>
          </cell>
          <cell r="O3220" t="str">
            <v>3</v>
          </cell>
          <cell r="P3220" t="str">
            <v>2</v>
          </cell>
          <cell r="Q3220" t="str">
            <v>E</v>
          </cell>
          <cell r="R3220" t="str">
            <v>358</v>
          </cell>
          <cell r="S3220" t="str">
            <v>35802</v>
          </cell>
          <cell r="T3220" t="str">
            <v>1421</v>
          </cell>
          <cell r="U3220" t="str">
            <v>00</v>
          </cell>
          <cell r="V3220" t="str">
            <v>16</v>
          </cell>
          <cell r="W3220" t="str">
            <v>00605</v>
          </cell>
          <cell r="X3220" t="str">
            <v>1</v>
          </cell>
          <cell r="Y3220" t="str">
            <v>20</v>
          </cell>
          <cell r="Z3220" t="str">
            <v>150</v>
          </cell>
          <cell r="AA3220" t="str">
            <v>002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</row>
        <row r="3221">
          <cell r="C3221" t="str">
            <v>132231123580200605002</v>
          </cell>
          <cell r="D3221" t="str">
            <v>2018.29.02.012.2.1.1.2.1.11.045.3112.2.6.8.3.2.E.358.35802.1322.00.16.00605.1.20.150.002</v>
          </cell>
          <cell r="E3221" t="str">
            <v>2018</v>
          </cell>
          <cell r="F3221" t="str">
            <v>29.02</v>
          </cell>
          <cell r="G3221" t="str">
            <v>012</v>
          </cell>
          <cell r="H3221" t="str">
            <v>2.1.1.2.1</v>
          </cell>
          <cell r="I3221" t="str">
            <v>11</v>
          </cell>
          <cell r="J3221" t="str">
            <v>045</v>
          </cell>
          <cell r="K3221" t="str">
            <v>3112</v>
          </cell>
          <cell r="L3221" t="str">
            <v>2</v>
          </cell>
          <cell r="M3221" t="str">
            <v>6</v>
          </cell>
          <cell r="N3221" t="str">
            <v>8</v>
          </cell>
          <cell r="O3221" t="str">
            <v>3</v>
          </cell>
          <cell r="P3221" t="str">
            <v>2</v>
          </cell>
          <cell r="Q3221" t="str">
            <v>E</v>
          </cell>
          <cell r="R3221" t="str">
            <v>358</v>
          </cell>
          <cell r="S3221" t="str">
            <v>35802</v>
          </cell>
          <cell r="T3221" t="str">
            <v>1322</v>
          </cell>
          <cell r="U3221" t="str">
            <v>00</v>
          </cell>
          <cell r="V3221" t="str">
            <v>16</v>
          </cell>
          <cell r="W3221" t="str">
            <v>00605</v>
          </cell>
          <cell r="X3221" t="str">
            <v>1</v>
          </cell>
          <cell r="Y3221" t="str">
            <v>20</v>
          </cell>
          <cell r="Z3221" t="str">
            <v>150</v>
          </cell>
          <cell r="AA3221" t="str">
            <v>002</v>
          </cell>
          <cell r="AB3221">
            <v>7095.06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7095.06</v>
          </cell>
        </row>
        <row r="3222">
          <cell r="C3222" t="str">
            <v>22123112358D400605002</v>
          </cell>
          <cell r="D3222" t="str">
            <v>2018.29.02.012.2.1.1.2.1.11.045.3112.2.6.8.3.2.E.358.358D4.2212.00.16.00605.1.20.150.002</v>
          </cell>
          <cell r="E3222" t="str">
            <v>2018</v>
          </cell>
          <cell r="F3222" t="str">
            <v>29.02</v>
          </cell>
          <cell r="G3222" t="str">
            <v>012</v>
          </cell>
          <cell r="H3222" t="str">
            <v>2.1.1.2.1</v>
          </cell>
          <cell r="I3222" t="str">
            <v>11</v>
          </cell>
          <cell r="J3222" t="str">
            <v>045</v>
          </cell>
          <cell r="K3222" t="str">
            <v>3112</v>
          </cell>
          <cell r="L3222" t="str">
            <v>2</v>
          </cell>
          <cell r="M3222" t="str">
            <v>6</v>
          </cell>
          <cell r="N3222" t="str">
            <v>8</v>
          </cell>
          <cell r="O3222" t="str">
            <v>3</v>
          </cell>
          <cell r="P3222" t="str">
            <v>2</v>
          </cell>
          <cell r="Q3222" t="str">
            <v>E</v>
          </cell>
          <cell r="R3222" t="str">
            <v>358</v>
          </cell>
          <cell r="S3222" t="str">
            <v>358D4</v>
          </cell>
          <cell r="T3222" t="str">
            <v>2212</v>
          </cell>
          <cell r="U3222" t="str">
            <v>00</v>
          </cell>
          <cell r="V3222" t="str">
            <v>16</v>
          </cell>
          <cell r="W3222" t="str">
            <v>00605</v>
          </cell>
          <cell r="X3222" t="str">
            <v>1</v>
          </cell>
          <cell r="Y3222" t="str">
            <v>20</v>
          </cell>
          <cell r="Z3222" t="str">
            <v>150</v>
          </cell>
          <cell r="AA3222" t="str">
            <v>002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</row>
        <row r="3223">
          <cell r="C3223" t="str">
            <v>23113112358D400605700</v>
          </cell>
          <cell r="D3223" t="str">
            <v>2018.29.02.012.2.1.1.2.1.11.045.3112.2.6.8.3.2.E.358.358D4.2311.00.16.00605.1.20.150.700</v>
          </cell>
          <cell r="E3223" t="str">
            <v>2018</v>
          </cell>
          <cell r="F3223" t="str">
            <v>29.02</v>
          </cell>
          <cell r="G3223" t="str">
            <v>012</v>
          </cell>
          <cell r="H3223" t="str">
            <v>2.1.1.2.1</v>
          </cell>
          <cell r="I3223" t="str">
            <v>11</v>
          </cell>
          <cell r="J3223" t="str">
            <v>045</v>
          </cell>
          <cell r="K3223" t="str">
            <v>3112</v>
          </cell>
          <cell r="L3223" t="str">
            <v>2</v>
          </cell>
          <cell r="M3223" t="str">
            <v>6</v>
          </cell>
          <cell r="N3223" t="str">
            <v>8</v>
          </cell>
          <cell r="O3223" t="str">
            <v>3</v>
          </cell>
          <cell r="P3223" t="str">
            <v>2</v>
          </cell>
          <cell r="Q3223" t="str">
            <v>E</v>
          </cell>
          <cell r="R3223" t="str">
            <v>358</v>
          </cell>
          <cell r="S3223" t="str">
            <v>358D4</v>
          </cell>
          <cell r="T3223" t="str">
            <v>2311</v>
          </cell>
          <cell r="U3223" t="str">
            <v>00</v>
          </cell>
          <cell r="V3223" t="str">
            <v>16</v>
          </cell>
          <cell r="W3223" t="str">
            <v>00605</v>
          </cell>
          <cell r="X3223" t="str">
            <v>1</v>
          </cell>
          <cell r="Y3223" t="str">
            <v>20</v>
          </cell>
          <cell r="Z3223" t="str">
            <v>150</v>
          </cell>
          <cell r="AA3223" t="str">
            <v>700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</row>
        <row r="3224">
          <cell r="C3224" t="str">
            <v>13213158358D700605002</v>
          </cell>
          <cell r="D3224" t="str">
            <v>2018.29.02.012.2.1.1.2.1.11.045.3158.2.6.8.3.2.E.358.358D7.1321.00.16.00605.1.20.150.002</v>
          </cell>
          <cell r="E3224" t="str">
            <v>2018</v>
          </cell>
          <cell r="F3224" t="str">
            <v>29.02</v>
          </cell>
          <cell r="G3224" t="str">
            <v>012</v>
          </cell>
          <cell r="H3224" t="str">
            <v>2.1.1.2.1</v>
          </cell>
          <cell r="I3224" t="str">
            <v>11</v>
          </cell>
          <cell r="J3224" t="str">
            <v>045</v>
          </cell>
          <cell r="K3224" t="str">
            <v>3158</v>
          </cell>
          <cell r="L3224" t="str">
            <v>2</v>
          </cell>
          <cell r="M3224" t="str">
            <v>6</v>
          </cell>
          <cell r="N3224" t="str">
            <v>8</v>
          </cell>
          <cell r="O3224" t="str">
            <v>3</v>
          </cell>
          <cell r="P3224" t="str">
            <v>2</v>
          </cell>
          <cell r="Q3224" t="str">
            <v>E</v>
          </cell>
          <cell r="R3224" t="str">
            <v>358</v>
          </cell>
          <cell r="S3224" t="str">
            <v>358D7</v>
          </cell>
          <cell r="T3224" t="str">
            <v>1321</v>
          </cell>
          <cell r="U3224" t="str">
            <v>00</v>
          </cell>
          <cell r="V3224" t="str">
            <v>16</v>
          </cell>
          <cell r="W3224" t="str">
            <v>00605</v>
          </cell>
          <cell r="X3224" t="str">
            <v>1</v>
          </cell>
          <cell r="Y3224" t="str">
            <v>20</v>
          </cell>
          <cell r="Z3224" t="str">
            <v>150</v>
          </cell>
          <cell r="AA3224" t="str">
            <v>002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</row>
        <row r="3225">
          <cell r="C3225" t="str">
            <v>17153158358D700605002</v>
          </cell>
          <cell r="D3225" t="str">
            <v>2018.29.02.012.2.1.1.2.1.11.045.3158.2.6.8.3.2.E.358.358D7.1715.00.16.00605.1.20.150.002</v>
          </cell>
          <cell r="E3225" t="str">
            <v>2018</v>
          </cell>
          <cell r="F3225" t="str">
            <v>29.02</v>
          </cell>
          <cell r="G3225" t="str">
            <v>012</v>
          </cell>
          <cell r="H3225" t="str">
            <v>2.1.1.2.1</v>
          </cell>
          <cell r="I3225" t="str">
            <v>11</v>
          </cell>
          <cell r="J3225" t="str">
            <v>045</v>
          </cell>
          <cell r="K3225" t="str">
            <v>3158</v>
          </cell>
          <cell r="L3225" t="str">
            <v>2</v>
          </cell>
          <cell r="M3225" t="str">
            <v>6</v>
          </cell>
          <cell r="N3225" t="str">
            <v>8</v>
          </cell>
          <cell r="O3225" t="str">
            <v>3</v>
          </cell>
          <cell r="P3225" t="str">
            <v>2</v>
          </cell>
          <cell r="Q3225" t="str">
            <v>E</v>
          </cell>
          <cell r="R3225" t="str">
            <v>358</v>
          </cell>
          <cell r="S3225" t="str">
            <v>358D7</v>
          </cell>
          <cell r="T3225" t="str">
            <v>1715</v>
          </cell>
          <cell r="U3225" t="str">
            <v>00</v>
          </cell>
          <cell r="V3225" t="str">
            <v>16</v>
          </cell>
          <cell r="W3225" t="str">
            <v>00605</v>
          </cell>
          <cell r="X3225" t="str">
            <v>1</v>
          </cell>
          <cell r="Y3225" t="str">
            <v>20</v>
          </cell>
          <cell r="Z3225" t="str">
            <v>150</v>
          </cell>
          <cell r="AA3225" t="str">
            <v>002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</row>
        <row r="3226">
          <cell r="C3226" t="str">
            <v>14314030701D300605002</v>
          </cell>
          <cell r="D3226" t="str">
            <v>2018.29.02.012.2.1.1.2.1.11.045.4030.2.4.2.4.4.E.701.701D3.1431.00.16.00605.1.20.150.002</v>
          </cell>
          <cell r="E3226" t="str">
            <v>2018</v>
          </cell>
          <cell r="F3226" t="str">
            <v>29.02</v>
          </cell>
          <cell r="G3226" t="str">
            <v>012</v>
          </cell>
          <cell r="H3226" t="str">
            <v>2.1.1.2.1</v>
          </cell>
          <cell r="I3226" t="str">
            <v>11</v>
          </cell>
          <cell r="J3226" t="str">
            <v>045</v>
          </cell>
          <cell r="K3226" t="str">
            <v>4030</v>
          </cell>
          <cell r="L3226" t="str">
            <v>2</v>
          </cell>
          <cell r="M3226" t="str">
            <v>4</v>
          </cell>
          <cell r="N3226" t="str">
            <v>2</v>
          </cell>
          <cell r="O3226" t="str">
            <v>4</v>
          </cell>
          <cell r="P3226" t="str">
            <v>4</v>
          </cell>
          <cell r="Q3226" t="str">
            <v>E</v>
          </cell>
          <cell r="R3226" t="str">
            <v>701</v>
          </cell>
          <cell r="S3226" t="str">
            <v>701D3</v>
          </cell>
          <cell r="T3226" t="str">
            <v>1431</v>
          </cell>
          <cell r="U3226" t="str">
            <v>00</v>
          </cell>
          <cell r="V3226" t="str">
            <v>16</v>
          </cell>
          <cell r="W3226" t="str">
            <v>00605</v>
          </cell>
          <cell r="X3226" t="str">
            <v>1</v>
          </cell>
          <cell r="Y3226" t="str">
            <v>20</v>
          </cell>
          <cell r="Z3226" t="str">
            <v>150</v>
          </cell>
          <cell r="AA3226" t="str">
            <v>002</v>
          </cell>
          <cell r="AB3226">
            <v>24208.19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24208.19</v>
          </cell>
        </row>
        <row r="3227">
          <cell r="C3227" t="str">
            <v>21414030701D300605002</v>
          </cell>
          <cell r="D3227" t="str">
            <v>2018.29.02.012.2.1.1.2.1.11.045.4030.2.4.2.4.4.E.701.701D3.2141.00.16.00605.1.20.150.002</v>
          </cell>
          <cell r="E3227" t="str">
            <v>2018</v>
          </cell>
          <cell r="F3227" t="str">
            <v>29.02</v>
          </cell>
          <cell r="G3227" t="str">
            <v>012</v>
          </cell>
          <cell r="H3227" t="str">
            <v>2.1.1.2.1</v>
          </cell>
          <cell r="I3227" t="str">
            <v>11</v>
          </cell>
          <cell r="J3227" t="str">
            <v>045</v>
          </cell>
          <cell r="K3227" t="str">
            <v>4030</v>
          </cell>
          <cell r="L3227" t="str">
            <v>2</v>
          </cell>
          <cell r="M3227" t="str">
            <v>4</v>
          </cell>
          <cell r="N3227" t="str">
            <v>2</v>
          </cell>
          <cell r="O3227" t="str">
            <v>4</v>
          </cell>
          <cell r="P3227" t="str">
            <v>4</v>
          </cell>
          <cell r="Q3227" t="str">
            <v>E</v>
          </cell>
          <cell r="R3227" t="str">
            <v>701</v>
          </cell>
          <cell r="S3227" t="str">
            <v>701D3</v>
          </cell>
          <cell r="T3227" t="str">
            <v>2141</v>
          </cell>
          <cell r="U3227" t="str">
            <v>00</v>
          </cell>
          <cell r="V3227" t="str">
            <v>16</v>
          </cell>
          <cell r="W3227" t="str">
            <v>00605</v>
          </cell>
          <cell r="X3227" t="str">
            <v>1</v>
          </cell>
          <cell r="Y3227" t="str">
            <v>20</v>
          </cell>
          <cell r="Z3227" t="str">
            <v>150</v>
          </cell>
          <cell r="AA3227" t="str">
            <v>002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</row>
        <row r="3228">
          <cell r="C3228" t="str">
            <v>56614030701D300605002</v>
          </cell>
          <cell r="D3228" t="str">
            <v>2018.29.02.012.2.1.1.2.1.11.045.4030.2.4.2.4.4.E.701.701D3.5661.00.16.00605.2.20.150.002</v>
          </cell>
          <cell r="E3228" t="str">
            <v>2018</v>
          </cell>
          <cell r="F3228" t="str">
            <v>29.02</v>
          </cell>
          <cell r="G3228" t="str">
            <v>012</v>
          </cell>
          <cell r="H3228" t="str">
            <v>2.1.1.2.1</v>
          </cell>
          <cell r="I3228" t="str">
            <v>11</v>
          </cell>
          <cell r="J3228" t="str">
            <v>045</v>
          </cell>
          <cell r="K3228" t="str">
            <v>4030</v>
          </cell>
          <cell r="L3228" t="str">
            <v>2</v>
          </cell>
          <cell r="M3228" t="str">
            <v>4</v>
          </cell>
          <cell r="N3228" t="str">
            <v>2</v>
          </cell>
          <cell r="O3228" t="str">
            <v>4</v>
          </cell>
          <cell r="P3228" t="str">
            <v>4</v>
          </cell>
          <cell r="Q3228" t="str">
            <v>E</v>
          </cell>
          <cell r="R3228" t="str">
            <v>701</v>
          </cell>
          <cell r="S3228" t="str">
            <v>701D3</v>
          </cell>
          <cell r="T3228" t="str">
            <v>5661</v>
          </cell>
          <cell r="U3228" t="str">
            <v>00</v>
          </cell>
          <cell r="V3228" t="str">
            <v>16</v>
          </cell>
          <cell r="W3228" t="str">
            <v>00605</v>
          </cell>
          <cell r="X3228" t="str">
            <v>2</v>
          </cell>
          <cell r="Y3228" t="str">
            <v>20</v>
          </cell>
          <cell r="Z3228" t="str">
            <v>150</v>
          </cell>
          <cell r="AA3228" t="str">
            <v>002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</row>
        <row r="3229">
          <cell r="C3229" t="str">
            <v>24614050701D300605002</v>
          </cell>
          <cell r="D3229" t="str">
            <v>2018.29.02.012.2.1.1.2.1.11.045.4050.2.4.2.4.4.E.701.701D3.2461.00.16.00605.1.20.150.002</v>
          </cell>
          <cell r="E3229" t="str">
            <v>2018</v>
          </cell>
          <cell r="F3229" t="str">
            <v>29.02</v>
          </cell>
          <cell r="G3229" t="str">
            <v>012</v>
          </cell>
          <cell r="H3229" t="str">
            <v>2.1.1.2.1</v>
          </cell>
          <cell r="I3229" t="str">
            <v>11</v>
          </cell>
          <cell r="J3229" t="str">
            <v>045</v>
          </cell>
          <cell r="K3229" t="str">
            <v>4050</v>
          </cell>
          <cell r="L3229" t="str">
            <v>2</v>
          </cell>
          <cell r="M3229" t="str">
            <v>4</v>
          </cell>
          <cell r="N3229" t="str">
            <v>2</v>
          </cell>
          <cell r="O3229" t="str">
            <v>4</v>
          </cell>
          <cell r="P3229" t="str">
            <v>4</v>
          </cell>
          <cell r="Q3229" t="str">
            <v>E</v>
          </cell>
          <cell r="R3229" t="str">
            <v>701</v>
          </cell>
          <cell r="S3229" t="str">
            <v>701D3</v>
          </cell>
          <cell r="T3229" t="str">
            <v>2461</v>
          </cell>
          <cell r="U3229" t="str">
            <v>00</v>
          </cell>
          <cell r="V3229" t="str">
            <v>16</v>
          </cell>
          <cell r="W3229" t="str">
            <v>00605</v>
          </cell>
          <cell r="X3229" t="str">
            <v>1</v>
          </cell>
          <cell r="Y3229" t="str">
            <v>20</v>
          </cell>
          <cell r="Z3229" t="str">
            <v>150</v>
          </cell>
          <cell r="AA3229" t="str">
            <v>002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</row>
        <row r="3230">
          <cell r="C3230" t="str">
            <v>29414050701D300605637</v>
          </cell>
          <cell r="D3230" t="str">
            <v>2018.29.02.012.2.1.1.2.1.11.045.4050.2.4.2.4.4.E.701.701D3.2941.00.16.00605.1.20.150.637</v>
          </cell>
          <cell r="E3230" t="str">
            <v>2018</v>
          </cell>
          <cell r="F3230" t="str">
            <v>29.02</v>
          </cell>
          <cell r="G3230" t="str">
            <v>012</v>
          </cell>
          <cell r="H3230" t="str">
            <v>2.1.1.2.1</v>
          </cell>
          <cell r="I3230" t="str">
            <v>11</v>
          </cell>
          <cell r="J3230" t="str">
            <v>045</v>
          </cell>
          <cell r="K3230" t="str">
            <v>4050</v>
          </cell>
          <cell r="L3230" t="str">
            <v>2</v>
          </cell>
          <cell r="M3230" t="str">
            <v>4</v>
          </cell>
          <cell r="N3230" t="str">
            <v>2</v>
          </cell>
          <cell r="O3230" t="str">
            <v>4</v>
          </cell>
          <cell r="P3230" t="str">
            <v>4</v>
          </cell>
          <cell r="Q3230" t="str">
            <v>E</v>
          </cell>
          <cell r="R3230" t="str">
            <v>701</v>
          </cell>
          <cell r="S3230" t="str">
            <v>701D3</v>
          </cell>
          <cell r="T3230" t="str">
            <v>2941</v>
          </cell>
          <cell r="U3230" t="str">
            <v>00</v>
          </cell>
          <cell r="V3230" t="str">
            <v>16</v>
          </cell>
          <cell r="W3230" t="str">
            <v>00605</v>
          </cell>
          <cell r="X3230" t="str">
            <v>1</v>
          </cell>
          <cell r="Y3230" t="str">
            <v>20</v>
          </cell>
          <cell r="Z3230" t="str">
            <v>150</v>
          </cell>
          <cell r="AA3230" t="str">
            <v>637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</row>
        <row r="3231">
          <cell r="C3231" t="str">
            <v>171350079000100605002</v>
          </cell>
          <cell r="D3231" t="str">
            <v>2018.29.02.012.2.1.1.2.1.11.045.5007.2.6.5.3.1.E.900.90001.1713.00.16.00605.1.20.150.002</v>
          </cell>
          <cell r="E3231" t="str">
            <v>2018</v>
          </cell>
          <cell r="F3231" t="str">
            <v>29.02</v>
          </cell>
          <cell r="G3231" t="str">
            <v>012</v>
          </cell>
          <cell r="H3231" t="str">
            <v>2.1.1.2.1</v>
          </cell>
          <cell r="I3231" t="str">
            <v>11</v>
          </cell>
          <cell r="J3231" t="str">
            <v>045</v>
          </cell>
          <cell r="K3231" t="str">
            <v>5007</v>
          </cell>
          <cell r="L3231" t="str">
            <v>2</v>
          </cell>
          <cell r="M3231" t="str">
            <v>6</v>
          </cell>
          <cell r="N3231" t="str">
            <v>5</v>
          </cell>
          <cell r="O3231" t="str">
            <v>3</v>
          </cell>
          <cell r="P3231" t="str">
            <v>1</v>
          </cell>
          <cell r="Q3231" t="str">
            <v>E</v>
          </cell>
          <cell r="R3231" t="str">
            <v>900</v>
          </cell>
          <cell r="S3231" t="str">
            <v>90001</v>
          </cell>
          <cell r="T3231" t="str">
            <v>1713</v>
          </cell>
          <cell r="U3231" t="str">
            <v>00</v>
          </cell>
          <cell r="V3231" t="str">
            <v>16</v>
          </cell>
          <cell r="W3231" t="str">
            <v>00605</v>
          </cell>
          <cell r="X3231" t="str">
            <v>1</v>
          </cell>
          <cell r="Y3231" t="str">
            <v>20</v>
          </cell>
          <cell r="Z3231" t="str">
            <v>150</v>
          </cell>
          <cell r="AA3231" t="str">
            <v>002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</row>
        <row r="3232">
          <cell r="C3232" t="str">
            <v>44135010356D600605700</v>
          </cell>
          <cell r="D3232" t="str">
            <v>2018.29.02.012.2.1.1.2.1.11.045.5010.2.6.5.3.1.E.356.356D6.4413.00.16.00605.1.20.150.700</v>
          </cell>
          <cell r="E3232" t="str">
            <v>2018</v>
          </cell>
          <cell r="F3232" t="str">
            <v>29.02</v>
          </cell>
          <cell r="G3232" t="str">
            <v>012</v>
          </cell>
          <cell r="H3232" t="str">
            <v>2.1.1.2.1</v>
          </cell>
          <cell r="I3232" t="str">
            <v>11</v>
          </cell>
          <cell r="J3232" t="str">
            <v>045</v>
          </cell>
          <cell r="K3232" t="str">
            <v>5010</v>
          </cell>
          <cell r="L3232" t="str">
            <v>2</v>
          </cell>
          <cell r="M3232" t="str">
            <v>6</v>
          </cell>
          <cell r="N3232" t="str">
            <v>5</v>
          </cell>
          <cell r="O3232" t="str">
            <v>3</v>
          </cell>
          <cell r="P3232" t="str">
            <v>1</v>
          </cell>
          <cell r="Q3232" t="str">
            <v>E</v>
          </cell>
          <cell r="R3232" t="str">
            <v>356</v>
          </cell>
          <cell r="S3232" t="str">
            <v>356D6</v>
          </cell>
          <cell r="T3232" t="str">
            <v>4413</v>
          </cell>
          <cell r="U3232" t="str">
            <v>00</v>
          </cell>
          <cell r="V3232" t="str">
            <v>16</v>
          </cell>
          <cell r="W3232" t="str">
            <v>00605</v>
          </cell>
          <cell r="X3232" t="str">
            <v>1</v>
          </cell>
          <cell r="Y3232" t="str">
            <v>20</v>
          </cell>
          <cell r="Z3232" t="str">
            <v>150</v>
          </cell>
          <cell r="AA3232" t="str">
            <v>700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</row>
        <row r="3233">
          <cell r="C3233" t="str">
            <v>217150103570300605700</v>
          </cell>
          <cell r="D3233" t="str">
            <v>2018.29.02.012.2.1.1.2.1.11.045.5010.2.6.5.3.1.E.357.35703.2171.00.16.00605.1.20.150.700</v>
          </cell>
          <cell r="E3233" t="str">
            <v>2018</v>
          </cell>
          <cell r="F3233" t="str">
            <v>29.02</v>
          </cell>
          <cell r="G3233" t="str">
            <v>012</v>
          </cell>
          <cell r="H3233" t="str">
            <v>2.1.1.2.1</v>
          </cell>
          <cell r="I3233" t="str">
            <v>11</v>
          </cell>
          <cell r="J3233" t="str">
            <v>045</v>
          </cell>
          <cell r="K3233" t="str">
            <v>5010</v>
          </cell>
          <cell r="L3233" t="str">
            <v>2</v>
          </cell>
          <cell r="M3233" t="str">
            <v>6</v>
          </cell>
          <cell r="N3233" t="str">
            <v>5</v>
          </cell>
          <cell r="O3233" t="str">
            <v>3</v>
          </cell>
          <cell r="P3233" t="str">
            <v>1</v>
          </cell>
          <cell r="Q3233" t="str">
            <v>E</v>
          </cell>
          <cell r="R3233" t="str">
            <v>357</v>
          </cell>
          <cell r="S3233" t="str">
            <v>35703</v>
          </cell>
          <cell r="T3233" t="str">
            <v>2171</v>
          </cell>
          <cell r="U3233" t="str">
            <v>00</v>
          </cell>
          <cell r="V3233" t="str">
            <v>16</v>
          </cell>
          <cell r="W3233" t="str">
            <v>00605</v>
          </cell>
          <cell r="X3233" t="str">
            <v>1</v>
          </cell>
          <cell r="Y3233" t="str">
            <v>20</v>
          </cell>
          <cell r="Z3233" t="str">
            <v>150</v>
          </cell>
          <cell r="AA3233" t="str">
            <v>700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</row>
        <row r="3234">
          <cell r="C3234" t="str">
            <v>35715010357B500605700</v>
          </cell>
          <cell r="D3234" t="str">
            <v>2018.29.02.012.2.1.1.2.1.11.045.5010.2.6.5.3.1.E.357.357B5.3571.00.16.00605.1.20.150.700</v>
          </cell>
          <cell r="E3234" t="str">
            <v>2018</v>
          </cell>
          <cell r="F3234" t="str">
            <v>29.02</v>
          </cell>
          <cell r="G3234" t="str">
            <v>012</v>
          </cell>
          <cell r="H3234" t="str">
            <v>2.1.1.2.1</v>
          </cell>
          <cell r="I3234" t="str">
            <v>11</v>
          </cell>
          <cell r="J3234" t="str">
            <v>045</v>
          </cell>
          <cell r="K3234" t="str">
            <v>5010</v>
          </cell>
          <cell r="L3234" t="str">
            <v>2</v>
          </cell>
          <cell r="M3234" t="str">
            <v>6</v>
          </cell>
          <cell r="N3234" t="str">
            <v>5</v>
          </cell>
          <cell r="O3234" t="str">
            <v>3</v>
          </cell>
          <cell r="P3234" t="str">
            <v>1</v>
          </cell>
          <cell r="Q3234" t="str">
            <v>E</v>
          </cell>
          <cell r="R3234" t="str">
            <v>357</v>
          </cell>
          <cell r="S3234" t="str">
            <v>357B5</v>
          </cell>
          <cell r="T3234" t="str">
            <v>3571</v>
          </cell>
          <cell r="U3234" t="str">
            <v>00</v>
          </cell>
          <cell r="V3234" t="str">
            <v>16</v>
          </cell>
          <cell r="W3234" t="str">
            <v>00605</v>
          </cell>
          <cell r="X3234" t="str">
            <v>1</v>
          </cell>
          <cell r="Y3234" t="str">
            <v>20</v>
          </cell>
          <cell r="Z3234" t="str">
            <v>150</v>
          </cell>
          <cell r="AA3234" t="str">
            <v>700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</row>
        <row r="3235">
          <cell r="C3235" t="str">
            <v>511150103580200404700</v>
          </cell>
          <cell r="D3235" t="str">
            <v>2018.29.02.012.2.1.1.2.1.11.045.5010.2.6.5.3.1.E.358.35802.5111.00.14.00404.2.20.150.700</v>
          </cell>
          <cell r="E3235" t="str">
            <v>2018</v>
          </cell>
          <cell r="F3235" t="str">
            <v>29.02</v>
          </cell>
          <cell r="G3235" t="str">
            <v>012</v>
          </cell>
          <cell r="H3235" t="str">
            <v>2.1.1.2.1</v>
          </cell>
          <cell r="I3235" t="str">
            <v>11</v>
          </cell>
          <cell r="J3235" t="str">
            <v>045</v>
          </cell>
          <cell r="K3235" t="str">
            <v>5010</v>
          </cell>
          <cell r="L3235" t="str">
            <v>2</v>
          </cell>
          <cell r="M3235" t="str">
            <v>6</v>
          </cell>
          <cell r="N3235" t="str">
            <v>5</v>
          </cell>
          <cell r="O3235" t="str">
            <v>3</v>
          </cell>
          <cell r="P3235" t="str">
            <v>1</v>
          </cell>
          <cell r="Q3235" t="str">
            <v>E</v>
          </cell>
          <cell r="R3235" t="str">
            <v>358</v>
          </cell>
          <cell r="S3235" t="str">
            <v>35802</v>
          </cell>
          <cell r="T3235" t="str">
            <v>5111</v>
          </cell>
          <cell r="U3235" t="str">
            <v>00</v>
          </cell>
          <cell r="V3235" t="str">
            <v>14</v>
          </cell>
          <cell r="W3235" t="str">
            <v>00404</v>
          </cell>
          <cell r="X3235" t="str">
            <v>2</v>
          </cell>
          <cell r="Y3235" t="str">
            <v>20</v>
          </cell>
          <cell r="Z3235" t="str">
            <v>150</v>
          </cell>
          <cell r="AA3235" t="str">
            <v>700</v>
          </cell>
          <cell r="AB3235">
            <v>3000</v>
          </cell>
          <cell r="AC3235">
            <v>3000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</row>
        <row r="3236">
          <cell r="C3236" t="str">
            <v>22125010358D600605700</v>
          </cell>
          <cell r="D3236" t="str">
            <v>2018.29.02.012.2.1.1.2.1.11.045.5010.2.6.5.3.1.E.358.358D6.2212.00.16.00605.1.20.150.700</v>
          </cell>
          <cell r="E3236" t="str">
            <v>2018</v>
          </cell>
          <cell r="F3236" t="str">
            <v>29.02</v>
          </cell>
          <cell r="G3236" t="str">
            <v>012</v>
          </cell>
          <cell r="H3236" t="str">
            <v>2.1.1.2.1</v>
          </cell>
          <cell r="I3236" t="str">
            <v>11</v>
          </cell>
          <cell r="J3236" t="str">
            <v>045</v>
          </cell>
          <cell r="K3236" t="str">
            <v>5010</v>
          </cell>
          <cell r="L3236" t="str">
            <v>2</v>
          </cell>
          <cell r="M3236" t="str">
            <v>6</v>
          </cell>
          <cell r="N3236" t="str">
            <v>5</v>
          </cell>
          <cell r="O3236" t="str">
            <v>3</v>
          </cell>
          <cell r="P3236" t="str">
            <v>1</v>
          </cell>
          <cell r="Q3236" t="str">
            <v>E</v>
          </cell>
          <cell r="R3236" t="str">
            <v>358</v>
          </cell>
          <cell r="S3236" t="str">
            <v>358D6</v>
          </cell>
          <cell r="T3236" t="str">
            <v>2212</v>
          </cell>
          <cell r="U3236" t="str">
            <v>00</v>
          </cell>
          <cell r="V3236" t="str">
            <v>16</v>
          </cell>
          <cell r="W3236" t="str">
            <v>00605</v>
          </cell>
          <cell r="X3236" t="str">
            <v>1</v>
          </cell>
          <cell r="Y3236" t="str">
            <v>20</v>
          </cell>
          <cell r="Z3236" t="str">
            <v>150</v>
          </cell>
          <cell r="AA3236" t="str">
            <v>700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</row>
        <row r="3237">
          <cell r="C3237" t="str">
            <v>211150109000100404700</v>
          </cell>
          <cell r="D3237" t="str">
            <v>2018.29.02.012.2.1.1.2.1.11.045.5010.2.6.5.3.1.E.900.90001.2111.00.14.00404.1.20.150.700</v>
          </cell>
          <cell r="E3237" t="str">
            <v>2018</v>
          </cell>
          <cell r="F3237" t="str">
            <v>29.02</v>
          </cell>
          <cell r="G3237" t="str">
            <v>012</v>
          </cell>
          <cell r="H3237" t="str">
            <v>2.1.1.2.1</v>
          </cell>
          <cell r="I3237" t="str">
            <v>11</v>
          </cell>
          <cell r="J3237" t="str">
            <v>045</v>
          </cell>
          <cell r="K3237" t="str">
            <v>5010</v>
          </cell>
          <cell r="L3237" t="str">
            <v>2</v>
          </cell>
          <cell r="M3237" t="str">
            <v>6</v>
          </cell>
          <cell r="N3237" t="str">
            <v>5</v>
          </cell>
          <cell r="O3237" t="str">
            <v>3</v>
          </cell>
          <cell r="P3237" t="str">
            <v>1</v>
          </cell>
          <cell r="Q3237" t="str">
            <v>E</v>
          </cell>
          <cell r="R3237" t="str">
            <v>900</v>
          </cell>
          <cell r="S3237" t="str">
            <v>90001</v>
          </cell>
          <cell r="T3237" t="str">
            <v>2111</v>
          </cell>
          <cell r="U3237" t="str">
            <v>00</v>
          </cell>
          <cell r="V3237" t="str">
            <v>14</v>
          </cell>
          <cell r="W3237" t="str">
            <v>00404</v>
          </cell>
          <cell r="X3237" t="str">
            <v>1</v>
          </cell>
          <cell r="Y3237" t="str">
            <v>20</v>
          </cell>
          <cell r="Z3237" t="str">
            <v>150</v>
          </cell>
          <cell r="AA3237" t="str">
            <v>700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</row>
        <row r="3238">
          <cell r="C3238" t="str">
            <v>249150109000100404700</v>
          </cell>
          <cell r="D3238" t="str">
            <v>2018.29.02.012.2.1.1.2.1.11.045.5010.2.6.5.3.1.E.900.90001.2491.00.14.00404.1.20.150.700</v>
          </cell>
          <cell r="E3238" t="str">
            <v>2018</v>
          </cell>
          <cell r="F3238" t="str">
            <v>29.02</v>
          </cell>
          <cell r="G3238" t="str">
            <v>012</v>
          </cell>
          <cell r="H3238" t="str">
            <v>2.1.1.2.1</v>
          </cell>
          <cell r="I3238" t="str">
            <v>11</v>
          </cell>
          <cell r="J3238" t="str">
            <v>045</v>
          </cell>
          <cell r="K3238" t="str">
            <v>5010</v>
          </cell>
          <cell r="L3238" t="str">
            <v>2</v>
          </cell>
          <cell r="M3238" t="str">
            <v>6</v>
          </cell>
          <cell r="N3238" t="str">
            <v>5</v>
          </cell>
          <cell r="O3238" t="str">
            <v>3</v>
          </cell>
          <cell r="P3238" t="str">
            <v>1</v>
          </cell>
          <cell r="Q3238" t="str">
            <v>E</v>
          </cell>
          <cell r="R3238" t="str">
            <v>900</v>
          </cell>
          <cell r="S3238" t="str">
            <v>90001</v>
          </cell>
          <cell r="T3238" t="str">
            <v>2491</v>
          </cell>
          <cell r="U3238" t="str">
            <v>00</v>
          </cell>
          <cell r="V3238" t="str">
            <v>14</v>
          </cell>
          <cell r="W3238" t="str">
            <v>00404</v>
          </cell>
          <cell r="X3238" t="str">
            <v>1</v>
          </cell>
          <cell r="Y3238" t="str">
            <v>20</v>
          </cell>
          <cell r="Z3238" t="str">
            <v>150</v>
          </cell>
          <cell r="AA3238" t="str">
            <v>700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</row>
        <row r="3239">
          <cell r="C3239" t="str">
            <v>336150109000100404700</v>
          </cell>
          <cell r="D3239" t="str">
            <v>2018.29.02.012.2.1.1.2.1.11.045.5010.2.6.5.3.1.E.900.90001.3361.00.14.00404.1.20.150.700</v>
          </cell>
          <cell r="E3239" t="str">
            <v>2018</v>
          </cell>
          <cell r="F3239" t="str">
            <v>29.02</v>
          </cell>
          <cell r="G3239" t="str">
            <v>012</v>
          </cell>
          <cell r="H3239" t="str">
            <v>2.1.1.2.1</v>
          </cell>
          <cell r="I3239" t="str">
            <v>11</v>
          </cell>
          <cell r="J3239" t="str">
            <v>045</v>
          </cell>
          <cell r="K3239" t="str">
            <v>5010</v>
          </cell>
          <cell r="L3239" t="str">
            <v>2</v>
          </cell>
          <cell r="M3239" t="str">
            <v>6</v>
          </cell>
          <cell r="N3239" t="str">
            <v>5</v>
          </cell>
          <cell r="O3239" t="str">
            <v>3</v>
          </cell>
          <cell r="P3239" t="str">
            <v>1</v>
          </cell>
          <cell r="Q3239" t="str">
            <v>E</v>
          </cell>
          <cell r="R3239" t="str">
            <v>900</v>
          </cell>
          <cell r="S3239" t="str">
            <v>90001</v>
          </cell>
          <cell r="T3239" t="str">
            <v>3361</v>
          </cell>
          <cell r="U3239" t="str">
            <v>00</v>
          </cell>
          <cell r="V3239" t="str">
            <v>14</v>
          </cell>
          <cell r="W3239" t="str">
            <v>00404</v>
          </cell>
          <cell r="X3239" t="str">
            <v>1</v>
          </cell>
          <cell r="Y3239" t="str">
            <v>20</v>
          </cell>
          <cell r="Z3239" t="str">
            <v>150</v>
          </cell>
          <cell r="AA3239" t="str">
            <v>700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</row>
        <row r="3240">
          <cell r="C3240" t="str">
            <v>359150109000100605700</v>
          </cell>
          <cell r="D3240" t="str">
            <v>2018.29.02.012.2.1.1.2.1.11.045.5010.2.6.5.3.1.E.900.90001.3591.00.16.00605.1.20.150.700</v>
          </cell>
          <cell r="E3240" t="str">
            <v>2018</v>
          </cell>
          <cell r="F3240" t="str">
            <v>29.02</v>
          </cell>
          <cell r="G3240" t="str">
            <v>012</v>
          </cell>
          <cell r="H3240" t="str">
            <v>2.1.1.2.1</v>
          </cell>
          <cell r="I3240" t="str">
            <v>11</v>
          </cell>
          <cell r="J3240" t="str">
            <v>045</v>
          </cell>
          <cell r="K3240" t="str">
            <v>5010</v>
          </cell>
          <cell r="L3240" t="str">
            <v>2</v>
          </cell>
          <cell r="M3240" t="str">
            <v>6</v>
          </cell>
          <cell r="N3240" t="str">
            <v>5</v>
          </cell>
          <cell r="O3240" t="str">
            <v>3</v>
          </cell>
          <cell r="P3240" t="str">
            <v>1</v>
          </cell>
          <cell r="Q3240" t="str">
            <v>E</v>
          </cell>
          <cell r="R3240" t="str">
            <v>900</v>
          </cell>
          <cell r="S3240" t="str">
            <v>90001</v>
          </cell>
          <cell r="T3240" t="str">
            <v>3591</v>
          </cell>
          <cell r="U3240" t="str">
            <v>00</v>
          </cell>
          <cell r="V3240" t="str">
            <v>16</v>
          </cell>
          <cell r="W3240" t="str">
            <v>00605</v>
          </cell>
          <cell r="X3240" t="str">
            <v>1</v>
          </cell>
          <cell r="Y3240" t="str">
            <v>20</v>
          </cell>
          <cell r="Z3240" t="str">
            <v>150</v>
          </cell>
          <cell r="AA3240" t="str">
            <v>700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</row>
        <row r="3241">
          <cell r="C3241" t="str">
            <v>113150249000100605002</v>
          </cell>
          <cell r="D3241" t="str">
            <v>2018.29.02.012.2.1.1.2.1.11.045.5024.2.6.5.3.1.E.900.90001.1131.00.16.00605.1.20.150.002</v>
          </cell>
          <cell r="E3241" t="str">
            <v>2018</v>
          </cell>
          <cell r="F3241" t="str">
            <v>29.02</v>
          </cell>
          <cell r="G3241" t="str">
            <v>012</v>
          </cell>
          <cell r="H3241" t="str">
            <v>2.1.1.2.1</v>
          </cell>
          <cell r="I3241" t="str">
            <v>11</v>
          </cell>
          <cell r="J3241" t="str">
            <v>045</v>
          </cell>
          <cell r="K3241" t="str">
            <v>5024</v>
          </cell>
          <cell r="L3241" t="str">
            <v>2</v>
          </cell>
          <cell r="M3241" t="str">
            <v>6</v>
          </cell>
          <cell r="N3241" t="str">
            <v>5</v>
          </cell>
          <cell r="O3241" t="str">
            <v>3</v>
          </cell>
          <cell r="P3241" t="str">
            <v>1</v>
          </cell>
          <cell r="Q3241" t="str">
            <v>E</v>
          </cell>
          <cell r="R3241" t="str">
            <v>900</v>
          </cell>
          <cell r="S3241" t="str">
            <v>90001</v>
          </cell>
          <cell r="T3241" t="str">
            <v>1131</v>
          </cell>
          <cell r="U3241" t="str">
            <v>00</v>
          </cell>
          <cell r="V3241" t="str">
            <v>16</v>
          </cell>
          <cell r="W3241" t="str">
            <v>00605</v>
          </cell>
          <cell r="X3241" t="str">
            <v>1</v>
          </cell>
          <cell r="Y3241" t="str">
            <v>20</v>
          </cell>
          <cell r="Z3241" t="str">
            <v>150</v>
          </cell>
          <cell r="AA3241" t="str">
            <v>002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</row>
        <row r="3242">
          <cell r="C3242" t="str">
            <v>14113016358D600605002</v>
          </cell>
          <cell r="D3242" t="str">
            <v>2018.29.02.012.2.1.1.2.1.11.045.3016.2.6.8.3.2.E.358.358D6.1411.00.16.00605.1.20.150.002</v>
          </cell>
          <cell r="E3242" t="str">
            <v>2018</v>
          </cell>
          <cell r="F3242" t="str">
            <v>29.02</v>
          </cell>
          <cell r="G3242" t="str">
            <v>012</v>
          </cell>
          <cell r="H3242" t="str">
            <v>2.1.1.2.1</v>
          </cell>
          <cell r="I3242" t="str">
            <v>11</v>
          </cell>
          <cell r="J3242" t="str">
            <v>045</v>
          </cell>
          <cell r="K3242" t="str">
            <v>3016</v>
          </cell>
          <cell r="L3242" t="str">
            <v>2</v>
          </cell>
          <cell r="M3242" t="str">
            <v>6</v>
          </cell>
          <cell r="N3242" t="str">
            <v>8</v>
          </cell>
          <cell r="O3242" t="str">
            <v>3</v>
          </cell>
          <cell r="P3242" t="str">
            <v>2</v>
          </cell>
          <cell r="Q3242" t="str">
            <v>E</v>
          </cell>
          <cell r="R3242" t="str">
            <v>358</v>
          </cell>
          <cell r="S3242" t="str">
            <v>358D6</v>
          </cell>
          <cell r="T3242" t="str">
            <v>1411</v>
          </cell>
          <cell r="U3242" t="str">
            <v>00</v>
          </cell>
          <cell r="V3242" t="str">
            <v>16</v>
          </cell>
          <cell r="W3242" t="str">
            <v>00605</v>
          </cell>
          <cell r="X3242" t="str">
            <v>1</v>
          </cell>
          <cell r="Y3242" t="str">
            <v>20</v>
          </cell>
          <cell r="Z3242" t="str">
            <v>150</v>
          </cell>
          <cell r="AA3242" t="str">
            <v>002</v>
          </cell>
          <cell r="AB3242">
            <v>3774.14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3774.14</v>
          </cell>
        </row>
        <row r="3243">
          <cell r="C3243" t="str">
            <v>25413016358D600502127</v>
          </cell>
          <cell r="D3243" t="str">
            <v>2018.29.02.012.2.1.1.2.1.11.045.3016.2.6.8.3.2.E.358.358D6.2541.00.25.00502.1.20.150.127</v>
          </cell>
          <cell r="E3243" t="str">
            <v>2018</v>
          </cell>
          <cell r="F3243" t="str">
            <v>29.02</v>
          </cell>
          <cell r="G3243" t="str">
            <v>012</v>
          </cell>
          <cell r="H3243" t="str">
            <v>2.1.1.2.1</v>
          </cell>
          <cell r="I3243" t="str">
            <v>11</v>
          </cell>
          <cell r="J3243" t="str">
            <v>045</v>
          </cell>
          <cell r="K3243" t="str">
            <v>3016</v>
          </cell>
          <cell r="L3243" t="str">
            <v>2</v>
          </cell>
          <cell r="M3243" t="str">
            <v>6</v>
          </cell>
          <cell r="N3243" t="str">
            <v>8</v>
          </cell>
          <cell r="O3243" t="str">
            <v>3</v>
          </cell>
          <cell r="P3243" t="str">
            <v>2</v>
          </cell>
          <cell r="Q3243" t="str">
            <v>E</v>
          </cell>
          <cell r="R3243" t="str">
            <v>358</v>
          </cell>
          <cell r="S3243" t="str">
            <v>358D6</v>
          </cell>
          <cell r="T3243" t="str">
            <v>2541</v>
          </cell>
          <cell r="U3243" t="str">
            <v>00</v>
          </cell>
          <cell r="V3243" t="str">
            <v>25</v>
          </cell>
          <cell r="W3243" t="str">
            <v>00502</v>
          </cell>
          <cell r="X3243" t="str">
            <v>1</v>
          </cell>
          <cell r="Y3243" t="str">
            <v>20</v>
          </cell>
          <cell r="Z3243" t="str">
            <v>150</v>
          </cell>
          <cell r="AA3243" t="str">
            <v>127</v>
          </cell>
          <cell r="AB3243">
            <v>4.8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4.8</v>
          </cell>
        </row>
        <row r="3244">
          <cell r="C3244" t="str">
            <v>26143016358D600605002</v>
          </cell>
          <cell r="D3244" t="str">
            <v>2018.29.02.012.2.1.1.2.1.11.045.3016.2.6.8.3.2.E.358.358D6.2614.00.16.00605.1.20.150.002</v>
          </cell>
          <cell r="E3244" t="str">
            <v>2018</v>
          </cell>
          <cell r="F3244" t="str">
            <v>29.02</v>
          </cell>
          <cell r="G3244" t="str">
            <v>012</v>
          </cell>
          <cell r="H3244" t="str">
            <v>2.1.1.2.1</v>
          </cell>
          <cell r="I3244" t="str">
            <v>11</v>
          </cell>
          <cell r="J3244" t="str">
            <v>045</v>
          </cell>
          <cell r="K3244" t="str">
            <v>3016</v>
          </cell>
          <cell r="L3244" t="str">
            <v>2</v>
          </cell>
          <cell r="M3244" t="str">
            <v>6</v>
          </cell>
          <cell r="N3244" t="str">
            <v>8</v>
          </cell>
          <cell r="O3244" t="str">
            <v>3</v>
          </cell>
          <cell r="P3244" t="str">
            <v>2</v>
          </cell>
          <cell r="Q3244" t="str">
            <v>E</v>
          </cell>
          <cell r="R3244" t="str">
            <v>358</v>
          </cell>
          <cell r="S3244" t="str">
            <v>358D6</v>
          </cell>
          <cell r="T3244" t="str">
            <v>2614</v>
          </cell>
          <cell r="U3244" t="str">
            <v>00</v>
          </cell>
          <cell r="V3244" t="str">
            <v>16</v>
          </cell>
          <cell r="W3244" t="str">
            <v>00605</v>
          </cell>
          <cell r="X3244" t="str">
            <v>1</v>
          </cell>
          <cell r="Y3244" t="str">
            <v>20</v>
          </cell>
          <cell r="Z3244" t="str">
            <v>150</v>
          </cell>
          <cell r="AA3244" t="str">
            <v>002</v>
          </cell>
          <cell r="AB3244">
            <v>500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500</v>
          </cell>
        </row>
        <row r="3245">
          <cell r="C3245" t="str">
            <v>56413021358D400605002</v>
          </cell>
          <cell r="D3245" t="str">
            <v>2018.29.02.012.2.1.1.2.1.11.045.3021.2.6.8.3.2.E.358.358D4.5641.00.16.00605.2.20.150.002</v>
          </cell>
          <cell r="E3245" t="str">
            <v>2018</v>
          </cell>
          <cell r="F3245" t="str">
            <v>29.02</v>
          </cell>
          <cell r="G3245" t="str">
            <v>012</v>
          </cell>
          <cell r="H3245" t="str">
            <v>2.1.1.2.1</v>
          </cell>
          <cell r="I3245" t="str">
            <v>11</v>
          </cell>
          <cell r="J3245" t="str">
            <v>045</v>
          </cell>
          <cell r="K3245" t="str">
            <v>3021</v>
          </cell>
          <cell r="L3245" t="str">
            <v>2</v>
          </cell>
          <cell r="M3245" t="str">
            <v>6</v>
          </cell>
          <cell r="N3245" t="str">
            <v>8</v>
          </cell>
          <cell r="O3245" t="str">
            <v>3</v>
          </cell>
          <cell r="P3245" t="str">
            <v>2</v>
          </cell>
          <cell r="Q3245" t="str">
            <v>E</v>
          </cell>
          <cell r="R3245" t="str">
            <v>358</v>
          </cell>
          <cell r="S3245" t="str">
            <v>358D4</v>
          </cell>
          <cell r="T3245" t="str">
            <v>5641</v>
          </cell>
          <cell r="U3245" t="str">
            <v>00</v>
          </cell>
          <cell r="V3245" t="str">
            <v>16</v>
          </cell>
          <cell r="W3245" t="str">
            <v>00605</v>
          </cell>
          <cell r="X3245" t="str">
            <v>2</v>
          </cell>
          <cell r="Y3245" t="str">
            <v>20</v>
          </cell>
          <cell r="Z3245" t="str">
            <v>150</v>
          </cell>
          <cell r="AA3245" t="str">
            <v>002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</row>
        <row r="3246">
          <cell r="C3246" t="str">
            <v>22313029358D600406002</v>
          </cell>
          <cell r="D3246" t="str">
            <v>2018.29.02.012.2.1.1.2.1.11.045.3029.2.6.8.3.2.E.358.358D6.2231.00.14.00406.1.20.150.002</v>
          </cell>
          <cell r="E3246" t="str">
            <v>2018</v>
          </cell>
          <cell r="F3246" t="str">
            <v>29.02</v>
          </cell>
          <cell r="G3246" t="str">
            <v>012</v>
          </cell>
          <cell r="H3246" t="str">
            <v>2.1.1.2.1</v>
          </cell>
          <cell r="I3246" t="str">
            <v>11</v>
          </cell>
          <cell r="J3246" t="str">
            <v>045</v>
          </cell>
          <cell r="K3246" t="str">
            <v>3029</v>
          </cell>
          <cell r="L3246" t="str">
            <v>2</v>
          </cell>
          <cell r="M3246" t="str">
            <v>6</v>
          </cell>
          <cell r="N3246" t="str">
            <v>8</v>
          </cell>
          <cell r="O3246" t="str">
            <v>3</v>
          </cell>
          <cell r="P3246" t="str">
            <v>2</v>
          </cell>
          <cell r="Q3246" t="str">
            <v>E</v>
          </cell>
          <cell r="R3246" t="str">
            <v>358</v>
          </cell>
          <cell r="S3246" t="str">
            <v>358D6</v>
          </cell>
          <cell r="T3246" t="str">
            <v>2231</v>
          </cell>
          <cell r="U3246" t="str">
            <v>00</v>
          </cell>
          <cell r="V3246" t="str">
            <v>14</v>
          </cell>
          <cell r="W3246" t="str">
            <v>00406</v>
          </cell>
          <cell r="X3246" t="str">
            <v>1</v>
          </cell>
          <cell r="Y3246" t="str">
            <v>20</v>
          </cell>
          <cell r="Z3246" t="str">
            <v>150</v>
          </cell>
          <cell r="AA3246" t="str">
            <v>002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</row>
        <row r="3247">
          <cell r="C3247" t="str">
            <v>25513029358D600605002</v>
          </cell>
          <cell r="D3247" t="str">
            <v>2018.29.02.012.2.1.1.2.1.11.045.3029.2.6.8.3.2.E.358.358D6.2551.00.16.00605.1.20.150.002</v>
          </cell>
          <cell r="E3247" t="str">
            <v>2018</v>
          </cell>
          <cell r="F3247" t="str">
            <v>29.02</v>
          </cell>
          <cell r="G3247" t="str">
            <v>012</v>
          </cell>
          <cell r="H3247" t="str">
            <v>2.1.1.2.1</v>
          </cell>
          <cell r="I3247" t="str">
            <v>11</v>
          </cell>
          <cell r="J3247" t="str">
            <v>045</v>
          </cell>
          <cell r="K3247" t="str">
            <v>3029</v>
          </cell>
          <cell r="L3247" t="str">
            <v>2</v>
          </cell>
          <cell r="M3247" t="str">
            <v>6</v>
          </cell>
          <cell r="N3247" t="str">
            <v>8</v>
          </cell>
          <cell r="O3247" t="str">
            <v>3</v>
          </cell>
          <cell r="P3247" t="str">
            <v>2</v>
          </cell>
          <cell r="Q3247" t="str">
            <v>E</v>
          </cell>
          <cell r="R3247" t="str">
            <v>358</v>
          </cell>
          <cell r="S3247" t="str">
            <v>358D6</v>
          </cell>
          <cell r="T3247" t="str">
            <v>2551</v>
          </cell>
          <cell r="U3247" t="str">
            <v>00</v>
          </cell>
          <cell r="V3247" t="str">
            <v>16</v>
          </cell>
          <cell r="W3247" t="str">
            <v>00605</v>
          </cell>
          <cell r="X3247" t="str">
            <v>1</v>
          </cell>
          <cell r="Y3247" t="str">
            <v>20</v>
          </cell>
          <cell r="Z3247" t="str">
            <v>150</v>
          </cell>
          <cell r="AA3247" t="str">
            <v>002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</row>
        <row r="3248">
          <cell r="C3248" t="str">
            <v>27513029358D600406700</v>
          </cell>
          <cell r="D3248" t="str">
            <v>2018.29.02.012.2.1.1.2.1.11.045.3029.2.6.8.3.2.E.358.358D6.2751.00.14.00406.1.20.150.700</v>
          </cell>
          <cell r="E3248" t="str">
            <v>2018</v>
          </cell>
          <cell r="F3248" t="str">
            <v>29.02</v>
          </cell>
          <cell r="G3248" t="str">
            <v>012</v>
          </cell>
          <cell r="H3248" t="str">
            <v>2.1.1.2.1</v>
          </cell>
          <cell r="I3248" t="str">
            <v>11</v>
          </cell>
          <cell r="J3248" t="str">
            <v>045</v>
          </cell>
          <cell r="K3248" t="str">
            <v>3029</v>
          </cell>
          <cell r="L3248" t="str">
            <v>2</v>
          </cell>
          <cell r="M3248" t="str">
            <v>6</v>
          </cell>
          <cell r="N3248" t="str">
            <v>8</v>
          </cell>
          <cell r="O3248" t="str">
            <v>3</v>
          </cell>
          <cell r="P3248" t="str">
            <v>2</v>
          </cell>
          <cell r="Q3248" t="str">
            <v>E</v>
          </cell>
          <cell r="R3248" t="str">
            <v>358</v>
          </cell>
          <cell r="S3248" t="str">
            <v>358D6</v>
          </cell>
          <cell r="T3248" t="str">
            <v>2751</v>
          </cell>
          <cell r="U3248" t="str">
            <v>00</v>
          </cell>
          <cell r="V3248" t="str">
            <v>14</v>
          </cell>
          <cell r="W3248" t="str">
            <v>00406</v>
          </cell>
          <cell r="X3248" t="str">
            <v>1</v>
          </cell>
          <cell r="Y3248" t="str">
            <v>20</v>
          </cell>
          <cell r="Z3248" t="str">
            <v>150</v>
          </cell>
          <cell r="AA3248" t="str">
            <v>700</v>
          </cell>
          <cell r="AB3248">
            <v>4970.96</v>
          </cell>
          <cell r="AC3248">
            <v>4970.96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</row>
        <row r="3249">
          <cell r="C3249" t="str">
            <v>62263030358D600405632</v>
          </cell>
          <cell r="D3249" t="str">
            <v>2018.29.02.012.2.1.1.2.1.11.045.3030.2.6.8.3.2.E.358.358D6.6226.00.14.00405.2.20.150.632</v>
          </cell>
          <cell r="E3249" t="str">
            <v>2018</v>
          </cell>
          <cell r="F3249" t="str">
            <v>29.02</v>
          </cell>
          <cell r="G3249" t="str">
            <v>012</v>
          </cell>
          <cell r="H3249" t="str">
            <v>2.1.1.2.1</v>
          </cell>
          <cell r="I3249" t="str">
            <v>11</v>
          </cell>
          <cell r="J3249" t="str">
            <v>045</v>
          </cell>
          <cell r="K3249" t="str">
            <v>3030</v>
          </cell>
          <cell r="L3249" t="str">
            <v>2</v>
          </cell>
          <cell r="M3249" t="str">
            <v>6</v>
          </cell>
          <cell r="N3249" t="str">
            <v>8</v>
          </cell>
          <cell r="O3249" t="str">
            <v>3</v>
          </cell>
          <cell r="P3249" t="str">
            <v>2</v>
          </cell>
          <cell r="Q3249" t="str">
            <v>E</v>
          </cell>
          <cell r="R3249" t="str">
            <v>358</v>
          </cell>
          <cell r="S3249" t="str">
            <v>358D6</v>
          </cell>
          <cell r="T3249" t="str">
            <v>6226</v>
          </cell>
          <cell r="U3249" t="str">
            <v>00</v>
          </cell>
          <cell r="V3249" t="str">
            <v>14</v>
          </cell>
          <cell r="W3249" t="str">
            <v>00405</v>
          </cell>
          <cell r="X3249" t="str">
            <v>2</v>
          </cell>
          <cell r="Y3249" t="str">
            <v>20</v>
          </cell>
          <cell r="Z3249" t="str">
            <v>150</v>
          </cell>
          <cell r="AA3249" t="str">
            <v>632</v>
          </cell>
          <cell r="AB3249">
            <v>330376.57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330376.57</v>
          </cell>
        </row>
        <row r="3250">
          <cell r="C3250" t="str">
            <v>23113031358D400605002</v>
          </cell>
          <cell r="D3250" t="str">
            <v>2018.29.02.012.2.1.1.2.1.11.045.3031.2.6.8.3.2.E.358.358D4.2311.00.16.00605.1.20.150.002</v>
          </cell>
          <cell r="E3250" t="str">
            <v>2018</v>
          </cell>
          <cell r="F3250" t="str">
            <v>29.02</v>
          </cell>
          <cell r="G3250" t="str">
            <v>012</v>
          </cell>
          <cell r="H3250" t="str">
            <v>2.1.1.2.1</v>
          </cell>
          <cell r="I3250" t="str">
            <v>11</v>
          </cell>
          <cell r="J3250" t="str">
            <v>045</v>
          </cell>
          <cell r="K3250" t="str">
            <v>3031</v>
          </cell>
          <cell r="L3250" t="str">
            <v>2</v>
          </cell>
          <cell r="M3250" t="str">
            <v>6</v>
          </cell>
          <cell r="N3250" t="str">
            <v>8</v>
          </cell>
          <cell r="O3250" t="str">
            <v>3</v>
          </cell>
          <cell r="P3250" t="str">
            <v>2</v>
          </cell>
          <cell r="Q3250" t="str">
            <v>E</v>
          </cell>
          <cell r="R3250" t="str">
            <v>358</v>
          </cell>
          <cell r="S3250" t="str">
            <v>358D4</v>
          </cell>
          <cell r="T3250" t="str">
            <v>2311</v>
          </cell>
          <cell r="U3250" t="str">
            <v>00</v>
          </cell>
          <cell r="V3250" t="str">
            <v>16</v>
          </cell>
          <cell r="W3250" t="str">
            <v>00605</v>
          </cell>
          <cell r="X3250" t="str">
            <v>1</v>
          </cell>
          <cell r="Y3250" t="str">
            <v>20</v>
          </cell>
          <cell r="Z3250" t="str">
            <v>150</v>
          </cell>
          <cell r="AA3250" t="str">
            <v>002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</row>
        <row r="3251">
          <cell r="C3251" t="str">
            <v>12113032358D600605002</v>
          </cell>
          <cell r="D3251" t="str">
            <v>2018.29.02.012.2.1.1.2.1.11.045.3032.2.6.8.3.2.E.358.358D6.1211.00.16.00605.1.20.150.002</v>
          </cell>
          <cell r="E3251" t="str">
            <v>2018</v>
          </cell>
          <cell r="F3251" t="str">
            <v>29.02</v>
          </cell>
          <cell r="G3251" t="str">
            <v>012</v>
          </cell>
          <cell r="H3251" t="str">
            <v>2.1.1.2.1</v>
          </cell>
          <cell r="I3251" t="str">
            <v>11</v>
          </cell>
          <cell r="J3251" t="str">
            <v>045</v>
          </cell>
          <cell r="K3251" t="str">
            <v>3032</v>
          </cell>
          <cell r="L3251" t="str">
            <v>2</v>
          </cell>
          <cell r="M3251" t="str">
            <v>6</v>
          </cell>
          <cell r="N3251" t="str">
            <v>8</v>
          </cell>
          <cell r="O3251" t="str">
            <v>3</v>
          </cell>
          <cell r="P3251" t="str">
            <v>2</v>
          </cell>
          <cell r="Q3251" t="str">
            <v>E</v>
          </cell>
          <cell r="R3251" t="str">
            <v>358</v>
          </cell>
          <cell r="S3251" t="str">
            <v>358D6</v>
          </cell>
          <cell r="T3251" t="str">
            <v>1211</v>
          </cell>
          <cell r="U3251" t="str">
            <v>00</v>
          </cell>
          <cell r="V3251" t="str">
            <v>16</v>
          </cell>
          <cell r="W3251" t="str">
            <v>00605</v>
          </cell>
          <cell r="X3251" t="str">
            <v>1</v>
          </cell>
          <cell r="Y3251" t="str">
            <v>20</v>
          </cell>
          <cell r="Z3251" t="str">
            <v>150</v>
          </cell>
          <cell r="AA3251" t="str">
            <v>002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</row>
        <row r="3252">
          <cell r="C3252" t="str">
            <v>13113032358D600605002</v>
          </cell>
          <cell r="D3252" t="str">
            <v>2018.29.02.012.2.1.1.2.1.11.045.3032.2.6.8.3.2.E.358.358D6.1311.00.16.00605.1.20.150.002</v>
          </cell>
          <cell r="E3252" t="str">
            <v>2018</v>
          </cell>
          <cell r="F3252" t="str">
            <v>29.02</v>
          </cell>
          <cell r="G3252" t="str">
            <v>012</v>
          </cell>
          <cell r="H3252" t="str">
            <v>2.1.1.2.1</v>
          </cell>
          <cell r="I3252" t="str">
            <v>11</v>
          </cell>
          <cell r="J3252" t="str">
            <v>045</v>
          </cell>
          <cell r="K3252" t="str">
            <v>3032</v>
          </cell>
          <cell r="L3252" t="str">
            <v>2</v>
          </cell>
          <cell r="M3252" t="str">
            <v>6</v>
          </cell>
          <cell r="N3252" t="str">
            <v>8</v>
          </cell>
          <cell r="O3252" t="str">
            <v>3</v>
          </cell>
          <cell r="P3252" t="str">
            <v>2</v>
          </cell>
          <cell r="Q3252" t="str">
            <v>E</v>
          </cell>
          <cell r="R3252" t="str">
            <v>358</v>
          </cell>
          <cell r="S3252" t="str">
            <v>358D6</v>
          </cell>
          <cell r="T3252" t="str">
            <v>1311</v>
          </cell>
          <cell r="U3252" t="str">
            <v>00</v>
          </cell>
          <cell r="V3252" t="str">
            <v>16</v>
          </cell>
          <cell r="W3252" t="str">
            <v>00605</v>
          </cell>
          <cell r="X3252" t="str">
            <v>1</v>
          </cell>
          <cell r="Y3252" t="str">
            <v>20</v>
          </cell>
          <cell r="Z3252" t="str">
            <v>150</v>
          </cell>
          <cell r="AA3252" t="str">
            <v>002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</row>
        <row r="3253">
          <cell r="C3253" t="str">
            <v>261130483580500605002</v>
          </cell>
          <cell r="D3253" t="str">
            <v>2018.29.02.012.2.1.1.2.1.11.045.3048.2.6.8.3.2.E.358.35805.2611.00.16.00605.1.20.150.002</v>
          </cell>
          <cell r="E3253" t="str">
            <v>2018</v>
          </cell>
          <cell r="F3253" t="str">
            <v>29.02</v>
          </cell>
          <cell r="G3253" t="str">
            <v>012</v>
          </cell>
          <cell r="H3253" t="str">
            <v>2.1.1.2.1</v>
          </cell>
          <cell r="I3253" t="str">
            <v>11</v>
          </cell>
          <cell r="J3253" t="str">
            <v>045</v>
          </cell>
          <cell r="K3253" t="str">
            <v>3048</v>
          </cell>
          <cell r="L3253" t="str">
            <v>2</v>
          </cell>
          <cell r="M3253" t="str">
            <v>6</v>
          </cell>
          <cell r="N3253" t="str">
            <v>8</v>
          </cell>
          <cell r="O3253" t="str">
            <v>3</v>
          </cell>
          <cell r="P3253" t="str">
            <v>2</v>
          </cell>
          <cell r="Q3253" t="str">
            <v>E</v>
          </cell>
          <cell r="R3253" t="str">
            <v>358</v>
          </cell>
          <cell r="S3253" t="str">
            <v>35805</v>
          </cell>
          <cell r="T3253" t="str">
            <v>2611</v>
          </cell>
          <cell r="U3253" t="str">
            <v>00</v>
          </cell>
          <cell r="V3253" t="str">
            <v>16</v>
          </cell>
          <cell r="W3253" t="str">
            <v>00605</v>
          </cell>
          <cell r="X3253" t="str">
            <v>1</v>
          </cell>
          <cell r="Y3253" t="str">
            <v>20</v>
          </cell>
          <cell r="Z3253" t="str">
            <v>150</v>
          </cell>
          <cell r="AA3253" t="str">
            <v>002</v>
          </cell>
          <cell r="AB3253">
            <v>11083.85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11083.85</v>
          </cell>
        </row>
        <row r="3254">
          <cell r="C3254" t="str">
            <v>519130533580100605002</v>
          </cell>
          <cell r="D3254" t="str">
            <v>2018.29.02.012.2.1.1.2.1.11.045.3053.2.6.8.3.2.E.358.35801.5191.00.16.00605.1.20.150.002</v>
          </cell>
          <cell r="E3254" t="str">
            <v>2018</v>
          </cell>
          <cell r="F3254" t="str">
            <v>29.02</v>
          </cell>
          <cell r="G3254" t="str">
            <v>012</v>
          </cell>
          <cell r="H3254" t="str">
            <v>2.1.1.2.1</v>
          </cell>
          <cell r="I3254" t="str">
            <v>11</v>
          </cell>
          <cell r="J3254" t="str">
            <v>045</v>
          </cell>
          <cell r="K3254" t="str">
            <v>3053</v>
          </cell>
          <cell r="L3254" t="str">
            <v>2</v>
          </cell>
          <cell r="M3254" t="str">
            <v>6</v>
          </cell>
          <cell r="N3254" t="str">
            <v>8</v>
          </cell>
          <cell r="O3254" t="str">
            <v>3</v>
          </cell>
          <cell r="P3254" t="str">
            <v>2</v>
          </cell>
          <cell r="Q3254" t="str">
            <v>E</v>
          </cell>
          <cell r="R3254" t="str">
            <v>358</v>
          </cell>
          <cell r="S3254" t="str">
            <v>35801</v>
          </cell>
          <cell r="T3254" t="str">
            <v>5191</v>
          </cell>
          <cell r="U3254" t="str">
            <v>00</v>
          </cell>
          <cell r="V3254" t="str">
            <v>16</v>
          </cell>
          <cell r="W3254" t="str">
            <v>00605</v>
          </cell>
          <cell r="X3254" t="str">
            <v>1</v>
          </cell>
          <cell r="Y3254" t="str">
            <v>20</v>
          </cell>
          <cell r="Z3254" t="str">
            <v>150</v>
          </cell>
          <cell r="AA3254" t="str">
            <v>002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</row>
        <row r="3255">
          <cell r="C3255" t="str">
            <v>14113053358D700605002</v>
          </cell>
          <cell r="D3255" t="str">
            <v>2018.29.02.012.2.1.1.2.1.11.045.3053.2.6.8.3.2.E.358.358D7.1411.00.16.00605.1.20.150.002</v>
          </cell>
          <cell r="E3255" t="str">
            <v>2018</v>
          </cell>
          <cell r="F3255" t="str">
            <v>29.02</v>
          </cell>
          <cell r="G3255" t="str">
            <v>012</v>
          </cell>
          <cell r="H3255" t="str">
            <v>2.1.1.2.1</v>
          </cell>
          <cell r="I3255" t="str">
            <v>11</v>
          </cell>
          <cell r="J3255" t="str">
            <v>045</v>
          </cell>
          <cell r="K3255" t="str">
            <v>3053</v>
          </cell>
          <cell r="L3255" t="str">
            <v>2</v>
          </cell>
          <cell r="M3255" t="str">
            <v>6</v>
          </cell>
          <cell r="N3255" t="str">
            <v>8</v>
          </cell>
          <cell r="O3255" t="str">
            <v>3</v>
          </cell>
          <cell r="P3255" t="str">
            <v>2</v>
          </cell>
          <cell r="Q3255" t="str">
            <v>E</v>
          </cell>
          <cell r="R3255" t="str">
            <v>358</v>
          </cell>
          <cell r="S3255" t="str">
            <v>358D7</v>
          </cell>
          <cell r="T3255" t="str">
            <v>1411</v>
          </cell>
          <cell r="U3255" t="str">
            <v>00</v>
          </cell>
          <cell r="V3255" t="str">
            <v>16</v>
          </cell>
          <cell r="W3255" t="str">
            <v>00605</v>
          </cell>
          <cell r="X3255" t="str">
            <v>1</v>
          </cell>
          <cell r="Y3255" t="str">
            <v>20</v>
          </cell>
          <cell r="Z3255" t="str">
            <v>150</v>
          </cell>
          <cell r="AA3255" t="str">
            <v>002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</row>
        <row r="3256">
          <cell r="C3256" t="str">
            <v>14217120356B200605002</v>
          </cell>
          <cell r="D3256" t="str">
            <v>2018.29.02.012.2.1.1.2.1.11.045.7120.2.6.8.3.2.E.356.356B2.1421.00.16.00605.1.20.150.002</v>
          </cell>
          <cell r="E3256" t="str">
            <v>2018</v>
          </cell>
          <cell r="F3256" t="str">
            <v>29.02</v>
          </cell>
          <cell r="G3256" t="str">
            <v>012</v>
          </cell>
          <cell r="H3256" t="str">
            <v>2.1.1.2.1</v>
          </cell>
          <cell r="I3256" t="str">
            <v>11</v>
          </cell>
          <cell r="J3256" t="str">
            <v>045</v>
          </cell>
          <cell r="K3256" t="str">
            <v>7120</v>
          </cell>
          <cell r="L3256" t="str">
            <v>2</v>
          </cell>
          <cell r="M3256" t="str">
            <v>6</v>
          </cell>
          <cell r="N3256" t="str">
            <v>8</v>
          </cell>
          <cell r="O3256" t="str">
            <v>3</v>
          </cell>
          <cell r="P3256" t="str">
            <v>2</v>
          </cell>
          <cell r="Q3256" t="str">
            <v>E</v>
          </cell>
          <cell r="R3256" t="str">
            <v>356</v>
          </cell>
          <cell r="S3256" t="str">
            <v>356B2</v>
          </cell>
          <cell r="T3256" t="str">
            <v>1421</v>
          </cell>
          <cell r="U3256" t="str">
            <v>00</v>
          </cell>
          <cell r="V3256" t="str">
            <v>16</v>
          </cell>
          <cell r="W3256" t="str">
            <v>00605</v>
          </cell>
          <cell r="X3256" t="str">
            <v>1</v>
          </cell>
          <cell r="Y3256" t="str">
            <v>20</v>
          </cell>
          <cell r="Z3256" t="str">
            <v>150</v>
          </cell>
          <cell r="AA3256" t="str">
            <v>002</v>
          </cell>
          <cell r="AB3256">
            <v>6824.73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6824.73</v>
          </cell>
        </row>
        <row r="3257">
          <cell r="C3257" t="str">
            <v>17127120356B200605002</v>
          </cell>
          <cell r="D3257" t="str">
            <v>2018.29.02.012.2.1.1.2.1.11.045.7120.2.6.8.3.2.E.356.356B2.1712.00.16.00605.1.20.150.002</v>
          </cell>
          <cell r="E3257" t="str">
            <v>2018</v>
          </cell>
          <cell r="F3257" t="str">
            <v>29.02</v>
          </cell>
          <cell r="G3257" t="str">
            <v>012</v>
          </cell>
          <cell r="H3257" t="str">
            <v>2.1.1.2.1</v>
          </cell>
          <cell r="I3257" t="str">
            <v>11</v>
          </cell>
          <cell r="J3257" t="str">
            <v>045</v>
          </cell>
          <cell r="K3257" t="str">
            <v>7120</v>
          </cell>
          <cell r="L3257" t="str">
            <v>2</v>
          </cell>
          <cell r="M3257" t="str">
            <v>6</v>
          </cell>
          <cell r="N3257" t="str">
            <v>8</v>
          </cell>
          <cell r="O3257" t="str">
            <v>3</v>
          </cell>
          <cell r="P3257" t="str">
            <v>2</v>
          </cell>
          <cell r="Q3257" t="str">
            <v>E</v>
          </cell>
          <cell r="R3257" t="str">
            <v>356</v>
          </cell>
          <cell r="S3257" t="str">
            <v>356B2</v>
          </cell>
          <cell r="T3257" t="str">
            <v>1712</v>
          </cell>
          <cell r="U3257" t="str">
            <v>00</v>
          </cell>
          <cell r="V3257" t="str">
            <v>16</v>
          </cell>
          <cell r="W3257" t="str">
            <v>00605</v>
          </cell>
          <cell r="X3257" t="str">
            <v>1</v>
          </cell>
          <cell r="Y3257" t="str">
            <v>20</v>
          </cell>
          <cell r="Z3257" t="str">
            <v>150</v>
          </cell>
          <cell r="AA3257" t="str">
            <v>002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</row>
        <row r="3258">
          <cell r="C3258" t="str">
            <v>35727120356D500605609</v>
          </cell>
          <cell r="D3258" t="str">
            <v>2018.29.02.012.2.1.1.2.1.11.045.7120.2.6.8.3.2.E.356.356D5.3572.00.16.00605.1.20.150.609</v>
          </cell>
          <cell r="E3258" t="str">
            <v>2018</v>
          </cell>
          <cell r="F3258" t="str">
            <v>29.02</v>
          </cell>
          <cell r="G3258" t="str">
            <v>012</v>
          </cell>
          <cell r="H3258" t="str">
            <v>2.1.1.2.1</v>
          </cell>
          <cell r="I3258" t="str">
            <v>11</v>
          </cell>
          <cell r="J3258" t="str">
            <v>045</v>
          </cell>
          <cell r="K3258" t="str">
            <v>7120</v>
          </cell>
          <cell r="L3258" t="str">
            <v>2</v>
          </cell>
          <cell r="M3258" t="str">
            <v>6</v>
          </cell>
          <cell r="N3258" t="str">
            <v>8</v>
          </cell>
          <cell r="O3258" t="str">
            <v>3</v>
          </cell>
          <cell r="P3258" t="str">
            <v>2</v>
          </cell>
          <cell r="Q3258" t="str">
            <v>E</v>
          </cell>
          <cell r="R3258" t="str">
            <v>356</v>
          </cell>
          <cell r="S3258" t="str">
            <v>356D5</v>
          </cell>
          <cell r="T3258" t="str">
            <v>3572</v>
          </cell>
          <cell r="U3258" t="str">
            <v>00</v>
          </cell>
          <cell r="V3258" t="str">
            <v>16</v>
          </cell>
          <cell r="W3258" t="str">
            <v>00605</v>
          </cell>
          <cell r="X3258" t="str">
            <v>1</v>
          </cell>
          <cell r="Y3258" t="str">
            <v>20</v>
          </cell>
          <cell r="Z3258" t="str">
            <v>150</v>
          </cell>
          <cell r="AA3258" t="str">
            <v>609</v>
          </cell>
          <cell r="AB3258">
            <v>9712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9712</v>
          </cell>
        </row>
        <row r="3259">
          <cell r="C3259" t="str">
            <v>22147120356D600605002</v>
          </cell>
          <cell r="D3259" t="str">
            <v>2018.29.02.012.2.1.1.2.1.11.045.7120.2.6.8.3.2.E.356.356D6.2214.00.16.00605.1.20.150.002</v>
          </cell>
          <cell r="E3259" t="str">
            <v>2018</v>
          </cell>
          <cell r="F3259" t="str">
            <v>29.02</v>
          </cell>
          <cell r="G3259" t="str">
            <v>012</v>
          </cell>
          <cell r="H3259" t="str">
            <v>2.1.1.2.1</v>
          </cell>
          <cell r="I3259" t="str">
            <v>11</v>
          </cell>
          <cell r="J3259" t="str">
            <v>045</v>
          </cell>
          <cell r="K3259" t="str">
            <v>7120</v>
          </cell>
          <cell r="L3259" t="str">
            <v>2</v>
          </cell>
          <cell r="M3259" t="str">
            <v>6</v>
          </cell>
          <cell r="N3259" t="str">
            <v>8</v>
          </cell>
          <cell r="O3259" t="str">
            <v>3</v>
          </cell>
          <cell r="P3259" t="str">
            <v>2</v>
          </cell>
          <cell r="Q3259" t="str">
            <v>E</v>
          </cell>
          <cell r="R3259" t="str">
            <v>356</v>
          </cell>
          <cell r="S3259" t="str">
            <v>356D6</v>
          </cell>
          <cell r="T3259" t="str">
            <v>2214</v>
          </cell>
          <cell r="U3259" t="str">
            <v>00</v>
          </cell>
          <cell r="V3259" t="str">
            <v>16</v>
          </cell>
          <cell r="W3259" t="str">
            <v>00605</v>
          </cell>
          <cell r="X3259" t="str">
            <v>1</v>
          </cell>
          <cell r="Y3259" t="str">
            <v>20</v>
          </cell>
          <cell r="Z3259" t="str">
            <v>150</v>
          </cell>
          <cell r="AA3259" t="str">
            <v>002</v>
          </cell>
          <cell r="AB3259">
            <v>250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250</v>
          </cell>
        </row>
        <row r="3260">
          <cell r="C3260" t="str">
            <v>44137120356D600501048</v>
          </cell>
          <cell r="D3260" t="str">
            <v>2018.29.02.012.2.1.1.2.1.11.045.7120.2.6.8.3.2.E.356.356D6.4413.00.25.00501.1.20.150.048</v>
          </cell>
          <cell r="E3260" t="str">
            <v>2018</v>
          </cell>
          <cell r="F3260" t="str">
            <v>29.02</v>
          </cell>
          <cell r="G3260" t="str">
            <v>012</v>
          </cell>
          <cell r="H3260" t="str">
            <v>2.1.1.2.1</v>
          </cell>
          <cell r="I3260" t="str">
            <v>11</v>
          </cell>
          <cell r="J3260" t="str">
            <v>045</v>
          </cell>
          <cell r="K3260" t="str">
            <v>7120</v>
          </cell>
          <cell r="L3260" t="str">
            <v>2</v>
          </cell>
          <cell r="M3260" t="str">
            <v>6</v>
          </cell>
          <cell r="N3260" t="str">
            <v>8</v>
          </cell>
          <cell r="O3260" t="str">
            <v>3</v>
          </cell>
          <cell r="P3260" t="str">
            <v>2</v>
          </cell>
          <cell r="Q3260" t="str">
            <v>E</v>
          </cell>
          <cell r="R3260" t="str">
            <v>356</v>
          </cell>
          <cell r="S3260" t="str">
            <v>356D6</v>
          </cell>
          <cell r="T3260" t="str">
            <v>4413</v>
          </cell>
          <cell r="U3260" t="str">
            <v>00</v>
          </cell>
          <cell r="V3260" t="str">
            <v>25</v>
          </cell>
          <cell r="W3260" t="str">
            <v>00501</v>
          </cell>
          <cell r="X3260" t="str">
            <v>1</v>
          </cell>
          <cell r="Y3260" t="str">
            <v>20</v>
          </cell>
          <cell r="Z3260" t="str">
            <v>150</v>
          </cell>
          <cell r="AA3260" t="str">
            <v>048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</row>
        <row r="3261">
          <cell r="C3261" t="str">
            <v>24617120356D700605002</v>
          </cell>
          <cell r="D3261" t="str">
            <v>2018.29.02.012.2.1.1.2.1.11.045.7120.2.6.8.3.2.E.356.356D7.2461.00.16.00605.1.20.150.002</v>
          </cell>
          <cell r="E3261" t="str">
            <v>2018</v>
          </cell>
          <cell r="F3261" t="str">
            <v>29.02</v>
          </cell>
          <cell r="G3261" t="str">
            <v>012</v>
          </cell>
          <cell r="H3261" t="str">
            <v>2.1.1.2.1</v>
          </cell>
          <cell r="I3261" t="str">
            <v>11</v>
          </cell>
          <cell r="J3261" t="str">
            <v>045</v>
          </cell>
          <cell r="K3261" t="str">
            <v>7120</v>
          </cell>
          <cell r="L3261" t="str">
            <v>2</v>
          </cell>
          <cell r="M3261" t="str">
            <v>6</v>
          </cell>
          <cell r="N3261" t="str">
            <v>8</v>
          </cell>
          <cell r="O3261" t="str">
            <v>3</v>
          </cell>
          <cell r="P3261" t="str">
            <v>2</v>
          </cell>
          <cell r="Q3261" t="str">
            <v>E</v>
          </cell>
          <cell r="R3261" t="str">
            <v>356</v>
          </cell>
          <cell r="S3261" t="str">
            <v>356D7</v>
          </cell>
          <cell r="T3261" t="str">
            <v>2461</v>
          </cell>
          <cell r="U3261" t="str">
            <v>00</v>
          </cell>
          <cell r="V3261" t="str">
            <v>16</v>
          </cell>
          <cell r="W3261" t="str">
            <v>00605</v>
          </cell>
          <cell r="X3261" t="str">
            <v>1</v>
          </cell>
          <cell r="Y3261" t="str">
            <v>20</v>
          </cell>
          <cell r="Z3261" t="str">
            <v>150</v>
          </cell>
          <cell r="AA3261" t="str">
            <v>002</v>
          </cell>
          <cell r="AB3261">
            <v>750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750</v>
          </cell>
        </row>
        <row r="3262">
          <cell r="C3262" t="str">
            <v>37217130356D700605002</v>
          </cell>
          <cell r="D3262" t="str">
            <v>2018.29.02.012.2.1.1.2.1.11.045.7130.2.6.8.3.2.E.356.356D7.3721.00.16.00605.1.20.150.002</v>
          </cell>
          <cell r="E3262" t="str">
            <v>2018</v>
          </cell>
          <cell r="F3262" t="str">
            <v>29.02</v>
          </cell>
          <cell r="G3262" t="str">
            <v>012</v>
          </cell>
          <cell r="H3262" t="str">
            <v>2.1.1.2.1</v>
          </cell>
          <cell r="I3262" t="str">
            <v>11</v>
          </cell>
          <cell r="J3262" t="str">
            <v>045</v>
          </cell>
          <cell r="K3262" t="str">
            <v>7130</v>
          </cell>
          <cell r="L3262" t="str">
            <v>2</v>
          </cell>
          <cell r="M3262" t="str">
            <v>6</v>
          </cell>
          <cell r="N3262" t="str">
            <v>8</v>
          </cell>
          <cell r="O3262" t="str">
            <v>3</v>
          </cell>
          <cell r="P3262" t="str">
            <v>2</v>
          </cell>
          <cell r="Q3262" t="str">
            <v>E</v>
          </cell>
          <cell r="R3262" t="str">
            <v>356</v>
          </cell>
          <cell r="S3262" t="str">
            <v>356D7</v>
          </cell>
          <cell r="T3262" t="str">
            <v>3721</v>
          </cell>
          <cell r="U3262" t="str">
            <v>00</v>
          </cell>
          <cell r="V3262" t="str">
            <v>16</v>
          </cell>
          <cell r="W3262" t="str">
            <v>00605</v>
          </cell>
          <cell r="X3262" t="str">
            <v>1</v>
          </cell>
          <cell r="Y3262" t="str">
            <v>20</v>
          </cell>
          <cell r="Z3262" t="str">
            <v>150</v>
          </cell>
          <cell r="AA3262" t="str">
            <v>002</v>
          </cell>
          <cell r="AB3262">
            <v>6000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6000</v>
          </cell>
        </row>
        <row r="3263">
          <cell r="C3263" t="str">
            <v>22167220356D500605002</v>
          </cell>
          <cell r="D3263" t="str">
            <v>2018.29.02.012.2.1.1.2.1.11.045.7220.2.6.8.3.2.E.356.356D5.2216.00.16.00605.1.20.150.002</v>
          </cell>
          <cell r="E3263" t="str">
            <v>2018</v>
          </cell>
          <cell r="F3263" t="str">
            <v>29.02</v>
          </cell>
          <cell r="G3263" t="str">
            <v>012</v>
          </cell>
          <cell r="H3263" t="str">
            <v>2.1.1.2.1</v>
          </cell>
          <cell r="I3263" t="str">
            <v>11</v>
          </cell>
          <cell r="J3263" t="str">
            <v>045</v>
          </cell>
          <cell r="K3263" t="str">
            <v>7220</v>
          </cell>
          <cell r="L3263" t="str">
            <v>2</v>
          </cell>
          <cell r="M3263" t="str">
            <v>6</v>
          </cell>
          <cell r="N3263" t="str">
            <v>8</v>
          </cell>
          <cell r="O3263" t="str">
            <v>3</v>
          </cell>
          <cell r="P3263" t="str">
            <v>2</v>
          </cell>
          <cell r="Q3263" t="str">
            <v>E</v>
          </cell>
          <cell r="R3263" t="str">
            <v>356</v>
          </cell>
          <cell r="S3263" t="str">
            <v>356D5</v>
          </cell>
          <cell r="T3263" t="str">
            <v>2216</v>
          </cell>
          <cell r="U3263" t="str">
            <v>00</v>
          </cell>
          <cell r="V3263" t="str">
            <v>16</v>
          </cell>
          <cell r="W3263" t="str">
            <v>00605</v>
          </cell>
          <cell r="X3263" t="str">
            <v>1</v>
          </cell>
          <cell r="Y3263" t="str">
            <v>20</v>
          </cell>
          <cell r="Z3263" t="str">
            <v>150</v>
          </cell>
          <cell r="AA3263" t="str">
            <v>002</v>
          </cell>
          <cell r="AB3263">
            <v>1000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1000</v>
          </cell>
        </row>
        <row r="3264">
          <cell r="C3264" t="str">
            <v>37517220356D500605002</v>
          </cell>
          <cell r="D3264" t="str">
            <v>2018.29.02.012.2.1.1.2.1.11.045.7220.2.6.8.3.2.E.356.356D5.3751.00.16.00605.1.20.150.002</v>
          </cell>
          <cell r="E3264" t="str">
            <v>2018</v>
          </cell>
          <cell r="F3264" t="str">
            <v>29.02</v>
          </cell>
          <cell r="G3264" t="str">
            <v>012</v>
          </cell>
          <cell r="H3264" t="str">
            <v>2.1.1.2.1</v>
          </cell>
          <cell r="I3264" t="str">
            <v>11</v>
          </cell>
          <cell r="J3264" t="str">
            <v>045</v>
          </cell>
          <cell r="K3264" t="str">
            <v>7220</v>
          </cell>
          <cell r="L3264" t="str">
            <v>2</v>
          </cell>
          <cell r="M3264" t="str">
            <v>6</v>
          </cell>
          <cell r="N3264" t="str">
            <v>8</v>
          </cell>
          <cell r="O3264" t="str">
            <v>3</v>
          </cell>
          <cell r="P3264" t="str">
            <v>2</v>
          </cell>
          <cell r="Q3264" t="str">
            <v>E</v>
          </cell>
          <cell r="R3264" t="str">
            <v>356</v>
          </cell>
          <cell r="S3264" t="str">
            <v>356D5</v>
          </cell>
          <cell r="T3264" t="str">
            <v>3751</v>
          </cell>
          <cell r="U3264" t="str">
            <v>00</v>
          </cell>
          <cell r="V3264" t="str">
            <v>16</v>
          </cell>
          <cell r="W3264" t="str">
            <v>00605</v>
          </cell>
          <cell r="X3264" t="str">
            <v>1</v>
          </cell>
          <cell r="Y3264" t="str">
            <v>20</v>
          </cell>
          <cell r="Z3264" t="str">
            <v>150</v>
          </cell>
          <cell r="AA3264" t="str">
            <v>002</v>
          </cell>
          <cell r="AB3264">
            <v>6158.99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6158.99</v>
          </cell>
        </row>
        <row r="3265">
          <cell r="C3265" t="str">
            <v>22127230356D100605002</v>
          </cell>
          <cell r="D3265" t="str">
            <v>2018.29.02.012.2.1.1.2.1.11.045.7230.2.6.8.3.2.E.356.356D1.2212.00.16.00605.1.20.150.002</v>
          </cell>
          <cell r="E3265" t="str">
            <v>2018</v>
          </cell>
          <cell r="F3265" t="str">
            <v>29.02</v>
          </cell>
          <cell r="G3265" t="str">
            <v>012</v>
          </cell>
          <cell r="H3265" t="str">
            <v>2.1.1.2.1</v>
          </cell>
          <cell r="I3265" t="str">
            <v>11</v>
          </cell>
          <cell r="J3265" t="str">
            <v>045</v>
          </cell>
          <cell r="K3265" t="str">
            <v>7230</v>
          </cell>
          <cell r="L3265" t="str">
            <v>2</v>
          </cell>
          <cell r="M3265" t="str">
            <v>6</v>
          </cell>
          <cell r="N3265" t="str">
            <v>8</v>
          </cell>
          <cell r="O3265" t="str">
            <v>3</v>
          </cell>
          <cell r="P3265" t="str">
            <v>2</v>
          </cell>
          <cell r="Q3265" t="str">
            <v>E</v>
          </cell>
          <cell r="R3265" t="str">
            <v>356</v>
          </cell>
          <cell r="S3265" t="str">
            <v>356D1</v>
          </cell>
          <cell r="T3265" t="str">
            <v>2212</v>
          </cell>
          <cell r="U3265" t="str">
            <v>00</v>
          </cell>
          <cell r="V3265" t="str">
            <v>16</v>
          </cell>
          <cell r="W3265" t="str">
            <v>00605</v>
          </cell>
          <cell r="X3265" t="str">
            <v>1</v>
          </cell>
          <cell r="Y3265" t="str">
            <v>20</v>
          </cell>
          <cell r="Z3265" t="str">
            <v>150</v>
          </cell>
          <cell r="AA3265" t="str">
            <v>002</v>
          </cell>
          <cell r="AB3265">
            <v>3530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3530</v>
          </cell>
        </row>
        <row r="3266">
          <cell r="C3266" t="str">
            <v>13217230356D300605002</v>
          </cell>
          <cell r="D3266" t="str">
            <v>2018.29.02.012.2.1.1.2.1.11.045.7230.2.6.8.3.2.E.356.356D3.1321.00.16.00605.1.20.150.002</v>
          </cell>
          <cell r="E3266" t="str">
            <v>2018</v>
          </cell>
          <cell r="F3266" t="str">
            <v>29.02</v>
          </cell>
          <cell r="G3266" t="str">
            <v>012</v>
          </cell>
          <cell r="H3266" t="str">
            <v>2.1.1.2.1</v>
          </cell>
          <cell r="I3266" t="str">
            <v>11</v>
          </cell>
          <cell r="J3266" t="str">
            <v>045</v>
          </cell>
          <cell r="K3266" t="str">
            <v>7230</v>
          </cell>
          <cell r="L3266" t="str">
            <v>2</v>
          </cell>
          <cell r="M3266" t="str">
            <v>6</v>
          </cell>
          <cell r="N3266" t="str">
            <v>8</v>
          </cell>
          <cell r="O3266" t="str">
            <v>3</v>
          </cell>
          <cell r="P3266" t="str">
            <v>2</v>
          </cell>
          <cell r="Q3266" t="str">
            <v>E</v>
          </cell>
          <cell r="R3266" t="str">
            <v>356</v>
          </cell>
          <cell r="S3266" t="str">
            <v>356D3</v>
          </cell>
          <cell r="T3266" t="str">
            <v>1321</v>
          </cell>
          <cell r="U3266" t="str">
            <v>00</v>
          </cell>
          <cell r="V3266" t="str">
            <v>16</v>
          </cell>
          <cell r="W3266" t="str">
            <v>00605</v>
          </cell>
          <cell r="X3266" t="str">
            <v>1</v>
          </cell>
          <cell r="Y3266" t="str">
            <v>20</v>
          </cell>
          <cell r="Z3266" t="str">
            <v>150</v>
          </cell>
          <cell r="AA3266" t="str">
            <v>002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</row>
        <row r="3267">
          <cell r="C3267" t="str">
            <v>13217300356D100605002</v>
          </cell>
          <cell r="D3267" t="str">
            <v>2018.29.02.012.2.1.1.2.1.11.045.7300.2.6.8.3.2.E.356.356D1.1321.00.16.00605.1.20.150.002</v>
          </cell>
          <cell r="E3267" t="str">
            <v>2018</v>
          </cell>
          <cell r="F3267" t="str">
            <v>29.02</v>
          </cell>
          <cell r="G3267" t="str">
            <v>012</v>
          </cell>
          <cell r="H3267" t="str">
            <v>2.1.1.2.1</v>
          </cell>
          <cell r="I3267" t="str">
            <v>11</v>
          </cell>
          <cell r="J3267" t="str">
            <v>045</v>
          </cell>
          <cell r="K3267" t="str">
            <v>7300</v>
          </cell>
          <cell r="L3267" t="str">
            <v>2</v>
          </cell>
          <cell r="M3267" t="str">
            <v>6</v>
          </cell>
          <cell r="N3267" t="str">
            <v>8</v>
          </cell>
          <cell r="O3267" t="str">
            <v>3</v>
          </cell>
          <cell r="P3267" t="str">
            <v>2</v>
          </cell>
          <cell r="Q3267" t="str">
            <v>E</v>
          </cell>
          <cell r="R3267" t="str">
            <v>356</v>
          </cell>
          <cell r="S3267" t="str">
            <v>356D1</v>
          </cell>
          <cell r="T3267" t="str">
            <v>1321</v>
          </cell>
          <cell r="U3267" t="str">
            <v>00</v>
          </cell>
          <cell r="V3267" t="str">
            <v>16</v>
          </cell>
          <cell r="W3267" t="str">
            <v>00605</v>
          </cell>
          <cell r="X3267" t="str">
            <v>1</v>
          </cell>
          <cell r="Y3267" t="str">
            <v>20</v>
          </cell>
          <cell r="Z3267" t="str">
            <v>150</v>
          </cell>
          <cell r="AA3267" t="str">
            <v>002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</row>
        <row r="3268">
          <cell r="C3268" t="str">
            <v>13227300356D100605002</v>
          </cell>
          <cell r="D3268" t="str">
            <v>2018.29.02.012.2.1.1.2.1.11.045.7300.2.6.8.3.2.E.356.356D1.1322.00.16.00605.1.20.150.002</v>
          </cell>
          <cell r="E3268" t="str">
            <v>2018</v>
          </cell>
          <cell r="F3268" t="str">
            <v>29.02</v>
          </cell>
          <cell r="G3268" t="str">
            <v>012</v>
          </cell>
          <cell r="H3268" t="str">
            <v>2.1.1.2.1</v>
          </cell>
          <cell r="I3268" t="str">
            <v>11</v>
          </cell>
          <cell r="J3268" t="str">
            <v>045</v>
          </cell>
          <cell r="K3268" t="str">
            <v>7300</v>
          </cell>
          <cell r="L3268" t="str">
            <v>2</v>
          </cell>
          <cell r="M3268" t="str">
            <v>6</v>
          </cell>
          <cell r="N3268" t="str">
            <v>8</v>
          </cell>
          <cell r="O3268" t="str">
            <v>3</v>
          </cell>
          <cell r="P3268" t="str">
            <v>2</v>
          </cell>
          <cell r="Q3268" t="str">
            <v>E</v>
          </cell>
          <cell r="R3268" t="str">
            <v>356</v>
          </cell>
          <cell r="S3268" t="str">
            <v>356D1</v>
          </cell>
          <cell r="T3268" t="str">
            <v>1322</v>
          </cell>
          <cell r="U3268" t="str">
            <v>00</v>
          </cell>
          <cell r="V3268" t="str">
            <v>16</v>
          </cell>
          <cell r="W3268" t="str">
            <v>00605</v>
          </cell>
          <cell r="X3268" t="str">
            <v>1</v>
          </cell>
          <cell r="Y3268" t="str">
            <v>20</v>
          </cell>
          <cell r="Z3268" t="str">
            <v>150</v>
          </cell>
          <cell r="AA3268" t="str">
            <v>002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</row>
        <row r="3269">
          <cell r="C3269" t="str">
            <v>21217300356D300605002</v>
          </cell>
          <cell r="D3269" t="str">
            <v>2018.29.02.012.2.1.1.2.1.11.045.7300.2.6.8.3.2.E.356.356D3.2121.00.16.00605.1.20.150.002</v>
          </cell>
          <cell r="E3269" t="str">
            <v>2018</v>
          </cell>
          <cell r="F3269" t="str">
            <v>29.02</v>
          </cell>
          <cell r="G3269" t="str">
            <v>012</v>
          </cell>
          <cell r="H3269" t="str">
            <v>2.1.1.2.1</v>
          </cell>
          <cell r="I3269" t="str">
            <v>11</v>
          </cell>
          <cell r="J3269" t="str">
            <v>045</v>
          </cell>
          <cell r="K3269" t="str">
            <v>7300</v>
          </cell>
          <cell r="L3269" t="str">
            <v>2</v>
          </cell>
          <cell r="M3269" t="str">
            <v>6</v>
          </cell>
          <cell r="N3269" t="str">
            <v>8</v>
          </cell>
          <cell r="O3269" t="str">
            <v>3</v>
          </cell>
          <cell r="P3269" t="str">
            <v>2</v>
          </cell>
          <cell r="Q3269" t="str">
            <v>E</v>
          </cell>
          <cell r="R3269" t="str">
            <v>356</v>
          </cell>
          <cell r="S3269" t="str">
            <v>356D3</v>
          </cell>
          <cell r="T3269" t="str">
            <v>2121</v>
          </cell>
          <cell r="U3269" t="str">
            <v>00</v>
          </cell>
          <cell r="V3269" t="str">
            <v>16</v>
          </cell>
          <cell r="W3269" t="str">
            <v>00605</v>
          </cell>
          <cell r="X3269" t="str">
            <v>1</v>
          </cell>
          <cell r="Y3269" t="str">
            <v>20</v>
          </cell>
          <cell r="Z3269" t="str">
            <v>150</v>
          </cell>
          <cell r="AA3269" t="str">
            <v>002</v>
          </cell>
          <cell r="AB3269">
            <v>418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418</v>
          </cell>
        </row>
        <row r="3270">
          <cell r="C3270" t="str">
            <v>314150249000100605002</v>
          </cell>
          <cell r="D3270" t="str">
            <v>2018.29.02.012.2.1.1.2.1.11.045.5024.2.6.5.3.1.E.900.90001.3141.00.16.00605.1.20.150.002</v>
          </cell>
          <cell r="E3270" t="str">
            <v>2018</v>
          </cell>
          <cell r="F3270" t="str">
            <v>29.02</v>
          </cell>
          <cell r="G3270" t="str">
            <v>012</v>
          </cell>
          <cell r="H3270" t="str">
            <v>2.1.1.2.1</v>
          </cell>
          <cell r="I3270" t="str">
            <v>11</v>
          </cell>
          <cell r="J3270" t="str">
            <v>045</v>
          </cell>
          <cell r="K3270" t="str">
            <v>5024</v>
          </cell>
          <cell r="L3270" t="str">
            <v>2</v>
          </cell>
          <cell r="M3270" t="str">
            <v>6</v>
          </cell>
          <cell r="N3270" t="str">
            <v>5</v>
          </cell>
          <cell r="O3270" t="str">
            <v>3</v>
          </cell>
          <cell r="P3270" t="str">
            <v>1</v>
          </cell>
          <cell r="Q3270" t="str">
            <v>E</v>
          </cell>
          <cell r="R3270" t="str">
            <v>900</v>
          </cell>
          <cell r="S3270" t="str">
            <v>90001</v>
          </cell>
          <cell r="T3270" t="str">
            <v>3141</v>
          </cell>
          <cell r="U3270" t="str">
            <v>00</v>
          </cell>
          <cell r="V3270" t="str">
            <v>16</v>
          </cell>
          <cell r="W3270" t="str">
            <v>00605</v>
          </cell>
          <cell r="X3270" t="str">
            <v>1</v>
          </cell>
          <cell r="Y3270" t="str">
            <v>20</v>
          </cell>
          <cell r="Z3270" t="str">
            <v>150</v>
          </cell>
          <cell r="AA3270" t="str">
            <v>002</v>
          </cell>
          <cell r="AB3270">
            <v>273916.87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273916.87</v>
          </cell>
        </row>
        <row r="3271">
          <cell r="C3271" t="str">
            <v>334150249000100605002</v>
          </cell>
          <cell r="D3271" t="str">
            <v>2018.29.02.012.2.1.1.2.1.11.045.5024.2.6.5.3.1.E.900.90001.3341.00.16.00605.1.20.150.002</v>
          </cell>
          <cell r="E3271" t="str">
            <v>2018</v>
          </cell>
          <cell r="F3271" t="str">
            <v>29.02</v>
          </cell>
          <cell r="G3271" t="str">
            <v>012</v>
          </cell>
          <cell r="H3271" t="str">
            <v>2.1.1.2.1</v>
          </cell>
          <cell r="I3271" t="str">
            <v>11</v>
          </cell>
          <cell r="J3271" t="str">
            <v>045</v>
          </cell>
          <cell r="K3271" t="str">
            <v>5024</v>
          </cell>
          <cell r="L3271" t="str">
            <v>2</v>
          </cell>
          <cell r="M3271" t="str">
            <v>6</v>
          </cell>
          <cell r="N3271" t="str">
            <v>5</v>
          </cell>
          <cell r="O3271" t="str">
            <v>3</v>
          </cell>
          <cell r="P3271" t="str">
            <v>1</v>
          </cell>
          <cell r="Q3271" t="str">
            <v>E</v>
          </cell>
          <cell r="R3271" t="str">
            <v>900</v>
          </cell>
          <cell r="S3271" t="str">
            <v>90001</v>
          </cell>
          <cell r="T3271" t="str">
            <v>3341</v>
          </cell>
          <cell r="U3271" t="str">
            <v>00</v>
          </cell>
          <cell r="V3271" t="str">
            <v>16</v>
          </cell>
          <cell r="W3271" t="str">
            <v>00605</v>
          </cell>
          <cell r="X3271" t="str">
            <v>1</v>
          </cell>
          <cell r="Y3271" t="str">
            <v>20</v>
          </cell>
          <cell r="Z3271" t="str">
            <v>150</v>
          </cell>
          <cell r="AA3271" t="str">
            <v>002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</row>
        <row r="3272">
          <cell r="C3272" t="str">
            <v>121150269000100605002</v>
          </cell>
          <cell r="D3272" t="str">
            <v>2018.29.02.012.2.1.1.2.1.11.045.5026.2.6.5.3.1.E.900.90001.1211.00.16.00605.1.20.150.002</v>
          </cell>
          <cell r="E3272" t="str">
            <v>2018</v>
          </cell>
          <cell r="F3272" t="str">
            <v>29.02</v>
          </cell>
          <cell r="G3272" t="str">
            <v>012</v>
          </cell>
          <cell r="H3272" t="str">
            <v>2.1.1.2.1</v>
          </cell>
          <cell r="I3272" t="str">
            <v>11</v>
          </cell>
          <cell r="J3272" t="str">
            <v>045</v>
          </cell>
          <cell r="K3272" t="str">
            <v>5026</v>
          </cell>
          <cell r="L3272" t="str">
            <v>2</v>
          </cell>
          <cell r="M3272" t="str">
            <v>6</v>
          </cell>
          <cell r="N3272" t="str">
            <v>5</v>
          </cell>
          <cell r="O3272" t="str">
            <v>3</v>
          </cell>
          <cell r="P3272" t="str">
            <v>1</v>
          </cell>
          <cell r="Q3272" t="str">
            <v>E</v>
          </cell>
          <cell r="R3272" t="str">
            <v>900</v>
          </cell>
          <cell r="S3272" t="str">
            <v>90001</v>
          </cell>
          <cell r="T3272" t="str">
            <v>1211</v>
          </cell>
          <cell r="U3272" t="str">
            <v>00</v>
          </cell>
          <cell r="V3272" t="str">
            <v>16</v>
          </cell>
          <cell r="W3272" t="str">
            <v>00605</v>
          </cell>
          <cell r="X3272" t="str">
            <v>1</v>
          </cell>
          <cell r="Y3272" t="str">
            <v>20</v>
          </cell>
          <cell r="Z3272" t="str">
            <v>150</v>
          </cell>
          <cell r="AA3272" t="str">
            <v>002</v>
          </cell>
          <cell r="AB3272">
            <v>27357.86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27357.86</v>
          </cell>
        </row>
        <row r="3273">
          <cell r="C3273" t="str">
            <v>142150269000100605002</v>
          </cell>
          <cell r="D3273" t="str">
            <v>2018.29.02.012.2.1.1.2.1.11.045.5026.2.6.5.3.1.E.900.90001.1421.00.16.00605.1.20.150.002</v>
          </cell>
          <cell r="E3273" t="str">
            <v>2018</v>
          </cell>
          <cell r="F3273" t="str">
            <v>29.02</v>
          </cell>
          <cell r="G3273" t="str">
            <v>012</v>
          </cell>
          <cell r="H3273" t="str">
            <v>2.1.1.2.1</v>
          </cell>
          <cell r="I3273" t="str">
            <v>11</v>
          </cell>
          <cell r="J3273" t="str">
            <v>045</v>
          </cell>
          <cell r="K3273" t="str">
            <v>5026</v>
          </cell>
          <cell r="L3273" t="str">
            <v>2</v>
          </cell>
          <cell r="M3273" t="str">
            <v>6</v>
          </cell>
          <cell r="N3273" t="str">
            <v>5</v>
          </cell>
          <cell r="O3273" t="str">
            <v>3</v>
          </cell>
          <cell r="P3273" t="str">
            <v>1</v>
          </cell>
          <cell r="Q3273" t="str">
            <v>E</v>
          </cell>
          <cell r="R3273" t="str">
            <v>900</v>
          </cell>
          <cell r="S3273" t="str">
            <v>90001</v>
          </cell>
          <cell r="T3273" t="str">
            <v>1421</v>
          </cell>
          <cell r="U3273" t="str">
            <v>00</v>
          </cell>
          <cell r="V3273" t="str">
            <v>16</v>
          </cell>
          <cell r="W3273" t="str">
            <v>00605</v>
          </cell>
          <cell r="X3273" t="str">
            <v>1</v>
          </cell>
          <cell r="Y3273" t="str">
            <v>20</v>
          </cell>
          <cell r="Z3273" t="str">
            <v>150</v>
          </cell>
          <cell r="AA3273" t="str">
            <v>002</v>
          </cell>
          <cell r="AB3273">
            <v>2718.94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2718.94</v>
          </cell>
        </row>
        <row r="3274">
          <cell r="C3274" t="str">
            <v>211150269000100605700</v>
          </cell>
          <cell r="D3274" t="str">
            <v>2018.29.02.012.2.1.1.2.1.11.045.5026.2.6.5.3.1.E.900.90001.2111.00.16.00605.1.20.150.700</v>
          </cell>
          <cell r="E3274" t="str">
            <v>2018</v>
          </cell>
          <cell r="F3274" t="str">
            <v>29.02</v>
          </cell>
          <cell r="G3274" t="str">
            <v>012</v>
          </cell>
          <cell r="H3274" t="str">
            <v>2.1.1.2.1</v>
          </cell>
          <cell r="I3274" t="str">
            <v>11</v>
          </cell>
          <cell r="J3274" t="str">
            <v>045</v>
          </cell>
          <cell r="K3274" t="str">
            <v>5026</v>
          </cell>
          <cell r="L3274" t="str">
            <v>2</v>
          </cell>
          <cell r="M3274" t="str">
            <v>6</v>
          </cell>
          <cell r="N3274" t="str">
            <v>5</v>
          </cell>
          <cell r="O3274" t="str">
            <v>3</v>
          </cell>
          <cell r="P3274" t="str">
            <v>1</v>
          </cell>
          <cell r="Q3274" t="str">
            <v>E</v>
          </cell>
          <cell r="R3274" t="str">
            <v>900</v>
          </cell>
          <cell r="S3274" t="str">
            <v>90001</v>
          </cell>
          <cell r="T3274" t="str">
            <v>2111</v>
          </cell>
          <cell r="U3274" t="str">
            <v>00</v>
          </cell>
          <cell r="V3274" t="str">
            <v>16</v>
          </cell>
          <cell r="W3274" t="str">
            <v>00605</v>
          </cell>
          <cell r="X3274" t="str">
            <v>1</v>
          </cell>
          <cell r="Y3274" t="str">
            <v>20</v>
          </cell>
          <cell r="Z3274" t="str">
            <v>150</v>
          </cell>
          <cell r="AA3274" t="str">
            <v>700</v>
          </cell>
          <cell r="AB3274">
            <v>38.6</v>
          </cell>
          <cell r="AC3274">
            <v>38.6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</row>
        <row r="3275">
          <cell r="C3275" t="str">
            <v>395150269000100605002</v>
          </cell>
          <cell r="D3275" t="str">
            <v>2018.29.02.012.2.1.1.2.1.11.045.5026.2.6.5.3.1.E.900.90001.3951.00.16.00605.1.20.150.002</v>
          </cell>
          <cell r="E3275" t="str">
            <v>2018</v>
          </cell>
          <cell r="F3275" t="str">
            <v>29.02</v>
          </cell>
          <cell r="G3275" t="str">
            <v>012</v>
          </cell>
          <cell r="H3275" t="str">
            <v>2.1.1.2.1</v>
          </cell>
          <cell r="I3275" t="str">
            <v>11</v>
          </cell>
          <cell r="J3275" t="str">
            <v>045</v>
          </cell>
          <cell r="K3275" t="str">
            <v>5026</v>
          </cell>
          <cell r="L3275" t="str">
            <v>2</v>
          </cell>
          <cell r="M3275" t="str">
            <v>6</v>
          </cell>
          <cell r="N3275" t="str">
            <v>5</v>
          </cell>
          <cell r="O3275" t="str">
            <v>3</v>
          </cell>
          <cell r="P3275" t="str">
            <v>1</v>
          </cell>
          <cell r="Q3275" t="str">
            <v>E</v>
          </cell>
          <cell r="R3275" t="str">
            <v>900</v>
          </cell>
          <cell r="S3275" t="str">
            <v>90001</v>
          </cell>
          <cell r="T3275" t="str">
            <v>3951</v>
          </cell>
          <cell r="U3275" t="str">
            <v>00</v>
          </cell>
          <cell r="V3275" t="str">
            <v>16</v>
          </cell>
          <cell r="W3275" t="str">
            <v>00605</v>
          </cell>
          <cell r="X3275" t="str">
            <v>1</v>
          </cell>
          <cell r="Y3275" t="str">
            <v>20</v>
          </cell>
          <cell r="Z3275" t="str">
            <v>150</v>
          </cell>
          <cell r="AA3275" t="str">
            <v>002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</row>
        <row r="3276">
          <cell r="C3276" t="str">
            <v>291150699000100404002</v>
          </cell>
          <cell r="D3276" t="str">
            <v>2018.29.02.012.2.1.1.2.1.11.045.5069.2.6.5.3.1.E.900.90001.2911.00.14.00404.1.20.150.002</v>
          </cell>
          <cell r="E3276" t="str">
            <v>2018</v>
          </cell>
          <cell r="F3276" t="str">
            <v>29.02</v>
          </cell>
          <cell r="G3276" t="str">
            <v>012</v>
          </cell>
          <cell r="H3276" t="str">
            <v>2.1.1.2.1</v>
          </cell>
          <cell r="I3276" t="str">
            <v>11</v>
          </cell>
          <cell r="J3276" t="str">
            <v>045</v>
          </cell>
          <cell r="K3276" t="str">
            <v>5069</v>
          </cell>
          <cell r="L3276" t="str">
            <v>2</v>
          </cell>
          <cell r="M3276" t="str">
            <v>6</v>
          </cell>
          <cell r="N3276" t="str">
            <v>5</v>
          </cell>
          <cell r="O3276" t="str">
            <v>3</v>
          </cell>
          <cell r="P3276" t="str">
            <v>1</v>
          </cell>
          <cell r="Q3276" t="str">
            <v>E</v>
          </cell>
          <cell r="R3276" t="str">
            <v>900</v>
          </cell>
          <cell r="S3276" t="str">
            <v>90001</v>
          </cell>
          <cell r="T3276" t="str">
            <v>2911</v>
          </cell>
          <cell r="U3276" t="str">
            <v>00</v>
          </cell>
          <cell r="V3276" t="str">
            <v>14</v>
          </cell>
          <cell r="W3276" t="str">
            <v>00404</v>
          </cell>
          <cell r="X3276" t="str">
            <v>1</v>
          </cell>
          <cell r="Y3276" t="str">
            <v>20</v>
          </cell>
          <cell r="Z3276" t="str">
            <v>150</v>
          </cell>
          <cell r="AA3276" t="str">
            <v>002</v>
          </cell>
          <cell r="AB3276">
            <v>1896.79</v>
          </cell>
          <cell r="AC3276">
            <v>0</v>
          </cell>
          <cell r="AD3276">
            <v>0</v>
          </cell>
          <cell r="AE3276">
            <v>0</v>
          </cell>
          <cell r="AF3276">
            <v>1896.79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</row>
        <row r="3277">
          <cell r="C3277" t="str">
            <v>294150699000100404700</v>
          </cell>
          <cell r="D3277" t="str">
            <v>2018.29.02.012.2.1.1.2.1.11.045.5069.2.6.5.3.1.E.900.90001.2941.00.14.00404.1.20.150.700</v>
          </cell>
          <cell r="E3277" t="str">
            <v>2018</v>
          </cell>
          <cell r="F3277" t="str">
            <v>29.02</v>
          </cell>
          <cell r="G3277" t="str">
            <v>012</v>
          </cell>
          <cell r="H3277" t="str">
            <v>2.1.1.2.1</v>
          </cell>
          <cell r="I3277" t="str">
            <v>11</v>
          </cell>
          <cell r="J3277" t="str">
            <v>045</v>
          </cell>
          <cell r="K3277" t="str">
            <v>5069</v>
          </cell>
          <cell r="L3277" t="str">
            <v>2</v>
          </cell>
          <cell r="M3277" t="str">
            <v>6</v>
          </cell>
          <cell r="N3277" t="str">
            <v>5</v>
          </cell>
          <cell r="O3277" t="str">
            <v>3</v>
          </cell>
          <cell r="P3277" t="str">
            <v>1</v>
          </cell>
          <cell r="Q3277" t="str">
            <v>E</v>
          </cell>
          <cell r="R3277" t="str">
            <v>900</v>
          </cell>
          <cell r="S3277" t="str">
            <v>90001</v>
          </cell>
          <cell r="T3277" t="str">
            <v>2941</v>
          </cell>
          <cell r="U3277" t="str">
            <v>00</v>
          </cell>
          <cell r="V3277" t="str">
            <v>14</v>
          </cell>
          <cell r="W3277" t="str">
            <v>00404</v>
          </cell>
          <cell r="X3277" t="str">
            <v>1</v>
          </cell>
          <cell r="Y3277" t="str">
            <v>20</v>
          </cell>
          <cell r="Z3277" t="str">
            <v>150</v>
          </cell>
          <cell r="AA3277" t="str">
            <v>700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</row>
        <row r="3278">
          <cell r="C3278" t="str">
            <v>113150719000100605002</v>
          </cell>
          <cell r="D3278" t="str">
            <v>2018.29.02.012.2.1.1.2.1.11.045.5071.2.6.5.3.1.E.900.90001.1131.00.16.00605.1.20.150.002</v>
          </cell>
          <cell r="E3278" t="str">
            <v>2018</v>
          </cell>
          <cell r="F3278" t="str">
            <v>29.02</v>
          </cell>
          <cell r="G3278" t="str">
            <v>012</v>
          </cell>
          <cell r="H3278" t="str">
            <v>2.1.1.2.1</v>
          </cell>
          <cell r="I3278" t="str">
            <v>11</v>
          </cell>
          <cell r="J3278" t="str">
            <v>045</v>
          </cell>
          <cell r="K3278" t="str">
            <v>5071</v>
          </cell>
          <cell r="L3278" t="str">
            <v>2</v>
          </cell>
          <cell r="M3278" t="str">
            <v>6</v>
          </cell>
          <cell r="N3278" t="str">
            <v>5</v>
          </cell>
          <cell r="O3278" t="str">
            <v>3</v>
          </cell>
          <cell r="P3278" t="str">
            <v>1</v>
          </cell>
          <cell r="Q3278" t="str">
            <v>E</v>
          </cell>
          <cell r="R3278" t="str">
            <v>900</v>
          </cell>
          <cell r="S3278" t="str">
            <v>90001</v>
          </cell>
          <cell r="T3278" t="str">
            <v>1131</v>
          </cell>
          <cell r="U3278" t="str">
            <v>00</v>
          </cell>
          <cell r="V3278" t="str">
            <v>16</v>
          </cell>
          <cell r="W3278" t="str">
            <v>00605</v>
          </cell>
          <cell r="X3278" t="str">
            <v>1</v>
          </cell>
          <cell r="Y3278" t="str">
            <v>20</v>
          </cell>
          <cell r="Z3278" t="str">
            <v>150</v>
          </cell>
          <cell r="AA3278" t="str">
            <v>002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</row>
        <row r="3279">
          <cell r="C3279" t="str">
            <v>113150769000100605002</v>
          </cell>
          <cell r="D3279" t="str">
            <v>2018.29.02.012.2.1.1.2.1.11.045.5076.2.6.5.3.1.E.900.90001.1131.00.16.00605.1.20.150.002</v>
          </cell>
          <cell r="E3279" t="str">
            <v>2018</v>
          </cell>
          <cell r="F3279" t="str">
            <v>29.02</v>
          </cell>
          <cell r="G3279" t="str">
            <v>012</v>
          </cell>
          <cell r="H3279" t="str">
            <v>2.1.1.2.1</v>
          </cell>
          <cell r="I3279" t="str">
            <v>11</v>
          </cell>
          <cell r="J3279" t="str">
            <v>045</v>
          </cell>
          <cell r="K3279" t="str">
            <v>5076</v>
          </cell>
          <cell r="L3279" t="str">
            <v>2</v>
          </cell>
          <cell r="M3279" t="str">
            <v>6</v>
          </cell>
          <cell r="N3279" t="str">
            <v>5</v>
          </cell>
          <cell r="O3279" t="str">
            <v>3</v>
          </cell>
          <cell r="P3279" t="str">
            <v>1</v>
          </cell>
          <cell r="Q3279" t="str">
            <v>E</v>
          </cell>
          <cell r="R3279" t="str">
            <v>900</v>
          </cell>
          <cell r="S3279" t="str">
            <v>90001</v>
          </cell>
          <cell r="T3279" t="str">
            <v>1131</v>
          </cell>
          <cell r="U3279" t="str">
            <v>00</v>
          </cell>
          <cell r="V3279" t="str">
            <v>16</v>
          </cell>
          <cell r="W3279" t="str">
            <v>00605</v>
          </cell>
          <cell r="X3279" t="str">
            <v>1</v>
          </cell>
          <cell r="Y3279" t="str">
            <v>20</v>
          </cell>
          <cell r="Z3279" t="str">
            <v>150</v>
          </cell>
          <cell r="AA3279" t="str">
            <v>002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</row>
        <row r="3280">
          <cell r="C3280" t="str">
            <v>131150769000100605002</v>
          </cell>
          <cell r="D3280" t="str">
            <v>2018.29.02.012.2.1.1.2.1.11.045.5076.2.6.5.3.1.E.900.90001.1311.00.16.00605.1.20.150.002</v>
          </cell>
          <cell r="E3280" t="str">
            <v>2018</v>
          </cell>
          <cell r="F3280" t="str">
            <v>29.02</v>
          </cell>
          <cell r="G3280" t="str">
            <v>012</v>
          </cell>
          <cell r="H3280" t="str">
            <v>2.1.1.2.1</v>
          </cell>
          <cell r="I3280" t="str">
            <v>11</v>
          </cell>
          <cell r="J3280" t="str">
            <v>045</v>
          </cell>
          <cell r="K3280" t="str">
            <v>5076</v>
          </cell>
          <cell r="L3280" t="str">
            <v>2</v>
          </cell>
          <cell r="M3280" t="str">
            <v>6</v>
          </cell>
          <cell r="N3280" t="str">
            <v>5</v>
          </cell>
          <cell r="O3280" t="str">
            <v>3</v>
          </cell>
          <cell r="P3280" t="str">
            <v>1</v>
          </cell>
          <cell r="Q3280" t="str">
            <v>E</v>
          </cell>
          <cell r="R3280" t="str">
            <v>900</v>
          </cell>
          <cell r="S3280" t="str">
            <v>90001</v>
          </cell>
          <cell r="T3280" t="str">
            <v>1311</v>
          </cell>
          <cell r="U3280" t="str">
            <v>00</v>
          </cell>
          <cell r="V3280" t="str">
            <v>16</v>
          </cell>
          <cell r="W3280" t="str">
            <v>00605</v>
          </cell>
          <cell r="X3280" t="str">
            <v>1</v>
          </cell>
          <cell r="Y3280" t="str">
            <v>20</v>
          </cell>
          <cell r="Z3280" t="str">
            <v>150</v>
          </cell>
          <cell r="AA3280" t="str">
            <v>002</v>
          </cell>
          <cell r="AB3280">
            <v>4178.5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4178.5</v>
          </cell>
        </row>
        <row r="3281">
          <cell r="C3281" t="str">
            <v>542150769000100404002</v>
          </cell>
          <cell r="D3281" t="str">
            <v>2018.29.02.012.2.1.1.2.1.11.045.5076.2.6.5.3.1.E.900.90001.5421.00.14.00404.2.20.150.002</v>
          </cell>
          <cell r="E3281" t="str">
            <v>2018</v>
          </cell>
          <cell r="F3281" t="str">
            <v>29.02</v>
          </cell>
          <cell r="G3281" t="str">
            <v>012</v>
          </cell>
          <cell r="H3281" t="str">
            <v>2.1.1.2.1</v>
          </cell>
          <cell r="I3281" t="str">
            <v>11</v>
          </cell>
          <cell r="J3281" t="str">
            <v>045</v>
          </cell>
          <cell r="K3281" t="str">
            <v>5076</v>
          </cell>
          <cell r="L3281" t="str">
            <v>2</v>
          </cell>
          <cell r="M3281" t="str">
            <v>6</v>
          </cell>
          <cell r="N3281" t="str">
            <v>5</v>
          </cell>
          <cell r="O3281" t="str">
            <v>3</v>
          </cell>
          <cell r="P3281" t="str">
            <v>1</v>
          </cell>
          <cell r="Q3281" t="str">
            <v>E</v>
          </cell>
          <cell r="R3281" t="str">
            <v>900</v>
          </cell>
          <cell r="S3281" t="str">
            <v>90001</v>
          </cell>
          <cell r="T3281" t="str">
            <v>5421</v>
          </cell>
          <cell r="U3281" t="str">
            <v>00</v>
          </cell>
          <cell r="V3281" t="str">
            <v>14</v>
          </cell>
          <cell r="W3281" t="str">
            <v>00404</v>
          </cell>
          <cell r="X3281" t="str">
            <v>2</v>
          </cell>
          <cell r="Y3281" t="str">
            <v>20</v>
          </cell>
          <cell r="Z3281" t="str">
            <v>150</v>
          </cell>
          <cell r="AA3281" t="str">
            <v>002</v>
          </cell>
          <cell r="AB3281">
            <v>1537.83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1537.83</v>
          </cell>
        </row>
        <row r="3282">
          <cell r="C3282" t="str">
            <v>141150779000100605002</v>
          </cell>
          <cell r="D3282" t="str">
            <v>2018.29.02.012.2.1.1.2.1.11.045.5077.2.6.5.3.1.E.900.90001.1411.00.16.00605.1.20.150.002</v>
          </cell>
          <cell r="E3282" t="str">
            <v>2018</v>
          </cell>
          <cell r="F3282" t="str">
            <v>29.02</v>
          </cell>
          <cell r="G3282" t="str">
            <v>012</v>
          </cell>
          <cell r="H3282" t="str">
            <v>2.1.1.2.1</v>
          </cell>
          <cell r="I3282" t="str">
            <v>11</v>
          </cell>
          <cell r="J3282" t="str">
            <v>045</v>
          </cell>
          <cell r="K3282" t="str">
            <v>5077</v>
          </cell>
          <cell r="L3282" t="str">
            <v>2</v>
          </cell>
          <cell r="M3282" t="str">
            <v>6</v>
          </cell>
          <cell r="N3282" t="str">
            <v>5</v>
          </cell>
          <cell r="O3282" t="str">
            <v>3</v>
          </cell>
          <cell r="P3282" t="str">
            <v>1</v>
          </cell>
          <cell r="Q3282" t="str">
            <v>E</v>
          </cell>
          <cell r="R3282" t="str">
            <v>900</v>
          </cell>
          <cell r="S3282" t="str">
            <v>90001</v>
          </cell>
          <cell r="T3282" t="str">
            <v>1411</v>
          </cell>
          <cell r="U3282" t="str">
            <v>00</v>
          </cell>
          <cell r="V3282" t="str">
            <v>16</v>
          </cell>
          <cell r="W3282" t="str">
            <v>00605</v>
          </cell>
          <cell r="X3282" t="str">
            <v>1</v>
          </cell>
          <cell r="Y3282" t="str">
            <v>20</v>
          </cell>
          <cell r="Z3282" t="str">
            <v>150</v>
          </cell>
          <cell r="AA3282" t="str">
            <v>002</v>
          </cell>
          <cell r="AB3282">
            <v>4269.4399999999996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4269.4399999999996</v>
          </cell>
        </row>
        <row r="3283">
          <cell r="C3283" t="str">
            <v>333150779000100605002</v>
          </cell>
          <cell r="D3283" t="str">
            <v>2018.29.02.012.2.1.1.2.1.11.045.5077.2.6.5.3.1.E.900.90001.3331.00.16.00605.1.20.150.002</v>
          </cell>
          <cell r="E3283" t="str">
            <v>2018</v>
          </cell>
          <cell r="F3283" t="str">
            <v>29.02</v>
          </cell>
          <cell r="G3283" t="str">
            <v>012</v>
          </cell>
          <cell r="H3283" t="str">
            <v>2.1.1.2.1</v>
          </cell>
          <cell r="I3283" t="str">
            <v>11</v>
          </cell>
          <cell r="J3283" t="str">
            <v>045</v>
          </cell>
          <cell r="K3283" t="str">
            <v>5077</v>
          </cell>
          <cell r="L3283" t="str">
            <v>2</v>
          </cell>
          <cell r="M3283" t="str">
            <v>6</v>
          </cell>
          <cell r="N3283" t="str">
            <v>5</v>
          </cell>
          <cell r="O3283" t="str">
            <v>3</v>
          </cell>
          <cell r="P3283" t="str">
            <v>1</v>
          </cell>
          <cell r="Q3283" t="str">
            <v>E</v>
          </cell>
          <cell r="R3283" t="str">
            <v>900</v>
          </cell>
          <cell r="S3283" t="str">
            <v>90001</v>
          </cell>
          <cell r="T3283" t="str">
            <v>3331</v>
          </cell>
          <cell r="U3283" t="str">
            <v>00</v>
          </cell>
          <cell r="V3283" t="str">
            <v>16</v>
          </cell>
          <cell r="W3283" t="str">
            <v>00605</v>
          </cell>
          <cell r="X3283" t="str">
            <v>1</v>
          </cell>
          <cell r="Y3283" t="str">
            <v>20</v>
          </cell>
          <cell r="Z3283" t="str">
            <v>150</v>
          </cell>
          <cell r="AA3283" t="str">
            <v>002</v>
          </cell>
          <cell r="AB3283">
            <v>26058.48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26058.48</v>
          </cell>
        </row>
        <row r="3284">
          <cell r="C3284" t="str">
            <v>15433057358D700605002</v>
          </cell>
          <cell r="D3284" t="str">
            <v>2018.29.02.012.2.1.1.2.1.11.045.3057.2.6.8.3.2.E.358.358D7.1543.00.16.00605.1.20.150.002</v>
          </cell>
          <cell r="E3284" t="str">
            <v>2018</v>
          </cell>
          <cell r="F3284" t="str">
            <v>29.02</v>
          </cell>
          <cell r="G3284" t="str">
            <v>012</v>
          </cell>
          <cell r="H3284" t="str">
            <v>2.1.1.2.1</v>
          </cell>
          <cell r="I3284" t="str">
            <v>11</v>
          </cell>
          <cell r="J3284" t="str">
            <v>045</v>
          </cell>
          <cell r="K3284" t="str">
            <v>3057</v>
          </cell>
          <cell r="L3284" t="str">
            <v>2</v>
          </cell>
          <cell r="M3284" t="str">
            <v>6</v>
          </cell>
          <cell r="N3284" t="str">
            <v>8</v>
          </cell>
          <cell r="O3284" t="str">
            <v>3</v>
          </cell>
          <cell r="P3284" t="str">
            <v>2</v>
          </cell>
          <cell r="Q3284" t="str">
            <v>E</v>
          </cell>
          <cell r="R3284" t="str">
            <v>358</v>
          </cell>
          <cell r="S3284" t="str">
            <v>358D7</v>
          </cell>
          <cell r="T3284" t="str">
            <v>1543</v>
          </cell>
          <cell r="U3284" t="str">
            <v>00</v>
          </cell>
          <cell r="V3284" t="str">
            <v>16</v>
          </cell>
          <cell r="W3284" t="str">
            <v>00605</v>
          </cell>
          <cell r="X3284" t="str">
            <v>1</v>
          </cell>
          <cell r="Y3284" t="str">
            <v>20</v>
          </cell>
          <cell r="Z3284" t="str">
            <v>150</v>
          </cell>
          <cell r="AA3284" t="str">
            <v>002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</row>
        <row r="3285">
          <cell r="C3285" t="str">
            <v>13223058358D700605002</v>
          </cell>
          <cell r="D3285" t="str">
            <v>2018.29.02.012.2.1.1.2.1.11.045.3058.2.6.8.3.2.E.358.358D7.1322.00.16.00605.1.20.150.002</v>
          </cell>
          <cell r="E3285" t="str">
            <v>2018</v>
          </cell>
          <cell r="F3285" t="str">
            <v>29.02</v>
          </cell>
          <cell r="G3285" t="str">
            <v>012</v>
          </cell>
          <cell r="H3285" t="str">
            <v>2.1.1.2.1</v>
          </cell>
          <cell r="I3285" t="str">
            <v>11</v>
          </cell>
          <cell r="J3285" t="str">
            <v>045</v>
          </cell>
          <cell r="K3285" t="str">
            <v>3058</v>
          </cell>
          <cell r="L3285" t="str">
            <v>2</v>
          </cell>
          <cell r="M3285" t="str">
            <v>6</v>
          </cell>
          <cell r="N3285" t="str">
            <v>8</v>
          </cell>
          <cell r="O3285" t="str">
            <v>3</v>
          </cell>
          <cell r="P3285" t="str">
            <v>2</v>
          </cell>
          <cell r="Q3285" t="str">
            <v>E</v>
          </cell>
          <cell r="R3285" t="str">
            <v>358</v>
          </cell>
          <cell r="S3285" t="str">
            <v>358D7</v>
          </cell>
          <cell r="T3285" t="str">
            <v>1322</v>
          </cell>
          <cell r="U3285" t="str">
            <v>00</v>
          </cell>
          <cell r="V3285" t="str">
            <v>16</v>
          </cell>
          <cell r="W3285" t="str">
            <v>00605</v>
          </cell>
          <cell r="X3285" t="str">
            <v>1</v>
          </cell>
          <cell r="Y3285" t="str">
            <v>20</v>
          </cell>
          <cell r="Z3285" t="str">
            <v>150</v>
          </cell>
          <cell r="AA3285" t="str">
            <v>002</v>
          </cell>
          <cell r="AB3285">
            <v>3208.4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3208.4</v>
          </cell>
        </row>
        <row r="3286">
          <cell r="C3286" t="str">
            <v>223130613580100605002</v>
          </cell>
          <cell r="D3286" t="str">
            <v>2018.29.02.012.2.1.1.2.1.11.045.3061.2.6.8.3.2.E.358.35801.2231.00.16.00605.1.20.150.002</v>
          </cell>
          <cell r="E3286" t="str">
            <v>2018</v>
          </cell>
          <cell r="F3286" t="str">
            <v>29.02</v>
          </cell>
          <cell r="G3286" t="str">
            <v>012</v>
          </cell>
          <cell r="H3286" t="str">
            <v>2.1.1.2.1</v>
          </cell>
          <cell r="I3286" t="str">
            <v>11</v>
          </cell>
          <cell r="J3286" t="str">
            <v>045</v>
          </cell>
          <cell r="K3286" t="str">
            <v>3061</v>
          </cell>
          <cell r="L3286" t="str">
            <v>2</v>
          </cell>
          <cell r="M3286" t="str">
            <v>6</v>
          </cell>
          <cell r="N3286" t="str">
            <v>8</v>
          </cell>
          <cell r="O3286" t="str">
            <v>3</v>
          </cell>
          <cell r="P3286" t="str">
            <v>2</v>
          </cell>
          <cell r="Q3286" t="str">
            <v>E</v>
          </cell>
          <cell r="R3286" t="str">
            <v>358</v>
          </cell>
          <cell r="S3286" t="str">
            <v>35801</v>
          </cell>
          <cell r="T3286" t="str">
            <v>2231</v>
          </cell>
          <cell r="U3286" t="str">
            <v>00</v>
          </cell>
          <cell r="V3286" t="str">
            <v>16</v>
          </cell>
          <cell r="W3286" t="str">
            <v>00605</v>
          </cell>
          <cell r="X3286" t="str">
            <v>1</v>
          </cell>
          <cell r="Y3286" t="str">
            <v>20</v>
          </cell>
          <cell r="Z3286" t="str">
            <v>150</v>
          </cell>
          <cell r="AA3286" t="str">
            <v>002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</row>
        <row r="3287">
          <cell r="C3287" t="str">
            <v>371131103580500404700</v>
          </cell>
          <cell r="D3287" t="str">
            <v>2018.29.02.012.2.1.1.2.1.11.045.3110.2.6.8.3.2.E.358.35805.3711.00.14.00404.1.20.150.700</v>
          </cell>
          <cell r="E3287" t="str">
            <v>2018</v>
          </cell>
          <cell r="F3287" t="str">
            <v>29.02</v>
          </cell>
          <cell r="G3287" t="str">
            <v>012</v>
          </cell>
          <cell r="H3287" t="str">
            <v>2.1.1.2.1</v>
          </cell>
          <cell r="I3287" t="str">
            <v>11</v>
          </cell>
          <cell r="J3287" t="str">
            <v>045</v>
          </cell>
          <cell r="K3287" t="str">
            <v>3110</v>
          </cell>
          <cell r="L3287" t="str">
            <v>2</v>
          </cell>
          <cell r="M3287" t="str">
            <v>6</v>
          </cell>
          <cell r="N3287" t="str">
            <v>8</v>
          </cell>
          <cell r="O3287" t="str">
            <v>3</v>
          </cell>
          <cell r="P3287" t="str">
            <v>2</v>
          </cell>
          <cell r="Q3287" t="str">
            <v>E</v>
          </cell>
          <cell r="R3287" t="str">
            <v>358</v>
          </cell>
          <cell r="S3287" t="str">
            <v>35805</v>
          </cell>
          <cell r="T3287" t="str">
            <v>3711</v>
          </cell>
          <cell r="U3287" t="str">
            <v>00</v>
          </cell>
          <cell r="V3287" t="str">
            <v>14</v>
          </cell>
          <cell r="W3287" t="str">
            <v>00404</v>
          </cell>
          <cell r="X3287" t="str">
            <v>1</v>
          </cell>
          <cell r="Y3287" t="str">
            <v>20</v>
          </cell>
          <cell r="Z3287" t="str">
            <v>150</v>
          </cell>
          <cell r="AA3287" t="str">
            <v>700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</row>
        <row r="3288">
          <cell r="C3288" t="str">
            <v>113131113580200605002</v>
          </cell>
          <cell r="D3288" t="str">
            <v>2018.29.02.012.2.1.1.2.1.11.045.3111.2.6.8.3.2.E.358.35802.1131.00.16.00605.1.20.150.002</v>
          </cell>
          <cell r="E3288" t="str">
            <v>2018</v>
          </cell>
          <cell r="F3288" t="str">
            <v>29.02</v>
          </cell>
          <cell r="G3288" t="str">
            <v>012</v>
          </cell>
          <cell r="H3288" t="str">
            <v>2.1.1.2.1</v>
          </cell>
          <cell r="I3288" t="str">
            <v>11</v>
          </cell>
          <cell r="J3288" t="str">
            <v>045</v>
          </cell>
          <cell r="K3288" t="str">
            <v>3111</v>
          </cell>
          <cell r="L3288" t="str">
            <v>2</v>
          </cell>
          <cell r="M3288" t="str">
            <v>6</v>
          </cell>
          <cell r="N3288" t="str">
            <v>8</v>
          </cell>
          <cell r="O3288" t="str">
            <v>3</v>
          </cell>
          <cell r="P3288" t="str">
            <v>2</v>
          </cell>
          <cell r="Q3288" t="str">
            <v>E</v>
          </cell>
          <cell r="R3288" t="str">
            <v>358</v>
          </cell>
          <cell r="S3288" t="str">
            <v>35802</v>
          </cell>
          <cell r="T3288" t="str">
            <v>1131</v>
          </cell>
          <cell r="U3288" t="str">
            <v>00</v>
          </cell>
          <cell r="V3288" t="str">
            <v>16</v>
          </cell>
          <cell r="W3288" t="str">
            <v>00605</v>
          </cell>
          <cell r="X3288" t="str">
            <v>1</v>
          </cell>
          <cell r="Y3288" t="str">
            <v>20</v>
          </cell>
          <cell r="Z3288" t="str">
            <v>150</v>
          </cell>
          <cell r="AA3288" t="str">
            <v>002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</row>
        <row r="3289">
          <cell r="C3289" t="str">
            <v>339131113580200605002</v>
          </cell>
          <cell r="D3289" t="str">
            <v>2018.29.02.012.2.1.1.2.1.11.045.3111.2.6.8.3.2.E.358.35802.3391.00.16.00605.1.20.150.002</v>
          </cell>
          <cell r="E3289" t="str">
            <v>2018</v>
          </cell>
          <cell r="F3289" t="str">
            <v>29.02</v>
          </cell>
          <cell r="G3289" t="str">
            <v>012</v>
          </cell>
          <cell r="H3289" t="str">
            <v>2.1.1.2.1</v>
          </cell>
          <cell r="I3289" t="str">
            <v>11</v>
          </cell>
          <cell r="J3289" t="str">
            <v>045</v>
          </cell>
          <cell r="K3289" t="str">
            <v>3111</v>
          </cell>
          <cell r="L3289" t="str">
            <v>2</v>
          </cell>
          <cell r="M3289" t="str">
            <v>6</v>
          </cell>
          <cell r="N3289" t="str">
            <v>8</v>
          </cell>
          <cell r="O3289" t="str">
            <v>3</v>
          </cell>
          <cell r="P3289" t="str">
            <v>2</v>
          </cell>
          <cell r="Q3289" t="str">
            <v>E</v>
          </cell>
          <cell r="R3289" t="str">
            <v>358</v>
          </cell>
          <cell r="S3289" t="str">
            <v>35802</v>
          </cell>
          <cell r="T3289" t="str">
            <v>3391</v>
          </cell>
          <cell r="U3289" t="str">
            <v>00</v>
          </cell>
          <cell r="V3289" t="str">
            <v>16</v>
          </cell>
          <cell r="W3289" t="str">
            <v>00605</v>
          </cell>
          <cell r="X3289" t="str">
            <v>1</v>
          </cell>
          <cell r="Y3289" t="str">
            <v>20</v>
          </cell>
          <cell r="Z3289" t="str">
            <v>150</v>
          </cell>
          <cell r="AA3289" t="str">
            <v>002</v>
          </cell>
          <cell r="AB3289">
            <v>1405.99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1405.99</v>
          </cell>
        </row>
        <row r="3290">
          <cell r="C3290" t="str">
            <v>221231123580200605002</v>
          </cell>
          <cell r="D3290" t="str">
            <v>2018.29.02.012.2.1.1.2.1.11.045.3112.2.6.8.3.2.E.358.35802.2212.00.16.00605.1.20.150.002</v>
          </cell>
          <cell r="E3290" t="str">
            <v>2018</v>
          </cell>
          <cell r="F3290" t="str">
            <v>29.02</v>
          </cell>
          <cell r="G3290" t="str">
            <v>012</v>
          </cell>
          <cell r="H3290" t="str">
            <v>2.1.1.2.1</v>
          </cell>
          <cell r="I3290" t="str">
            <v>11</v>
          </cell>
          <cell r="J3290" t="str">
            <v>045</v>
          </cell>
          <cell r="K3290" t="str">
            <v>3112</v>
          </cell>
          <cell r="L3290" t="str">
            <v>2</v>
          </cell>
          <cell r="M3290" t="str">
            <v>6</v>
          </cell>
          <cell r="N3290" t="str">
            <v>8</v>
          </cell>
          <cell r="O3290" t="str">
            <v>3</v>
          </cell>
          <cell r="P3290" t="str">
            <v>2</v>
          </cell>
          <cell r="Q3290" t="str">
            <v>E</v>
          </cell>
          <cell r="R3290" t="str">
            <v>358</v>
          </cell>
          <cell r="S3290" t="str">
            <v>35802</v>
          </cell>
          <cell r="T3290" t="str">
            <v>2212</v>
          </cell>
          <cell r="U3290" t="str">
            <v>00</v>
          </cell>
          <cell r="V3290" t="str">
            <v>16</v>
          </cell>
          <cell r="W3290" t="str">
            <v>00605</v>
          </cell>
          <cell r="X3290" t="str">
            <v>1</v>
          </cell>
          <cell r="Y3290" t="str">
            <v>20</v>
          </cell>
          <cell r="Z3290" t="str">
            <v>150</v>
          </cell>
          <cell r="AA3290" t="str">
            <v>002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</row>
        <row r="3291">
          <cell r="C3291" t="str">
            <v>319131123580200605518</v>
          </cell>
          <cell r="D3291" t="str">
            <v>2018.29.02.012.2.1.1.2.1.11.045.3112.2.6.8.3.2.E.358.35802.3191.00.16.00605.1.20.150.518</v>
          </cell>
          <cell r="E3291" t="str">
            <v>2018</v>
          </cell>
          <cell r="F3291" t="str">
            <v>29.02</v>
          </cell>
          <cell r="G3291" t="str">
            <v>012</v>
          </cell>
          <cell r="H3291" t="str">
            <v>2.1.1.2.1</v>
          </cell>
          <cell r="I3291" t="str">
            <v>11</v>
          </cell>
          <cell r="J3291" t="str">
            <v>045</v>
          </cell>
          <cell r="K3291" t="str">
            <v>3112</v>
          </cell>
          <cell r="L3291" t="str">
            <v>2</v>
          </cell>
          <cell r="M3291" t="str">
            <v>6</v>
          </cell>
          <cell r="N3291" t="str">
            <v>8</v>
          </cell>
          <cell r="O3291" t="str">
            <v>3</v>
          </cell>
          <cell r="P3291" t="str">
            <v>2</v>
          </cell>
          <cell r="Q3291" t="str">
            <v>E</v>
          </cell>
          <cell r="R3291" t="str">
            <v>358</v>
          </cell>
          <cell r="S3291" t="str">
            <v>35802</v>
          </cell>
          <cell r="T3291" t="str">
            <v>3191</v>
          </cell>
          <cell r="U3291" t="str">
            <v>00</v>
          </cell>
          <cell r="V3291" t="str">
            <v>16</v>
          </cell>
          <cell r="W3291" t="str">
            <v>00605</v>
          </cell>
          <cell r="X3291" t="str">
            <v>1</v>
          </cell>
          <cell r="Y3291" t="str">
            <v>20</v>
          </cell>
          <cell r="Z3291" t="str">
            <v>150</v>
          </cell>
          <cell r="AA3291" t="str">
            <v>518</v>
          </cell>
          <cell r="AB3291">
            <v>50000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50000</v>
          </cell>
        </row>
        <row r="3292">
          <cell r="C3292" t="str">
            <v>375131123580200605700</v>
          </cell>
          <cell r="D3292" t="str">
            <v>2018.29.02.012.2.1.1.2.1.11.045.3112.2.6.8.3.2.E.358.35802.3751.00.16.00605.1.20.150.700</v>
          </cell>
          <cell r="E3292" t="str">
            <v>2018</v>
          </cell>
          <cell r="F3292" t="str">
            <v>29.02</v>
          </cell>
          <cell r="G3292" t="str">
            <v>012</v>
          </cell>
          <cell r="H3292" t="str">
            <v>2.1.1.2.1</v>
          </cell>
          <cell r="I3292" t="str">
            <v>11</v>
          </cell>
          <cell r="J3292" t="str">
            <v>045</v>
          </cell>
          <cell r="K3292" t="str">
            <v>3112</v>
          </cell>
          <cell r="L3292" t="str">
            <v>2</v>
          </cell>
          <cell r="M3292" t="str">
            <v>6</v>
          </cell>
          <cell r="N3292" t="str">
            <v>8</v>
          </cell>
          <cell r="O3292" t="str">
            <v>3</v>
          </cell>
          <cell r="P3292" t="str">
            <v>2</v>
          </cell>
          <cell r="Q3292" t="str">
            <v>E</v>
          </cell>
          <cell r="R3292" t="str">
            <v>358</v>
          </cell>
          <cell r="S3292" t="str">
            <v>35802</v>
          </cell>
          <cell r="T3292" t="str">
            <v>3751</v>
          </cell>
          <cell r="U3292" t="str">
            <v>00</v>
          </cell>
          <cell r="V3292" t="str">
            <v>16</v>
          </cell>
          <cell r="W3292" t="str">
            <v>00605</v>
          </cell>
          <cell r="X3292" t="str">
            <v>1</v>
          </cell>
          <cell r="Y3292" t="str">
            <v>20</v>
          </cell>
          <cell r="Z3292" t="str">
            <v>150</v>
          </cell>
          <cell r="AA3292" t="str">
            <v>700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</row>
        <row r="3293">
          <cell r="C3293" t="str">
            <v>336131583580500605002</v>
          </cell>
          <cell r="D3293" t="str">
            <v>2018.29.02.012.2.1.1.2.1.11.045.3158.2.6.8.3.2.E.358.35805.3361.00.16.00605.1.20.150.002</v>
          </cell>
          <cell r="E3293" t="str">
            <v>2018</v>
          </cell>
          <cell r="F3293" t="str">
            <v>29.02</v>
          </cell>
          <cell r="G3293" t="str">
            <v>012</v>
          </cell>
          <cell r="H3293" t="str">
            <v>2.1.1.2.1</v>
          </cell>
          <cell r="I3293" t="str">
            <v>11</v>
          </cell>
          <cell r="J3293" t="str">
            <v>045</v>
          </cell>
          <cell r="K3293" t="str">
            <v>3158</v>
          </cell>
          <cell r="L3293" t="str">
            <v>2</v>
          </cell>
          <cell r="M3293" t="str">
            <v>6</v>
          </cell>
          <cell r="N3293" t="str">
            <v>8</v>
          </cell>
          <cell r="O3293" t="str">
            <v>3</v>
          </cell>
          <cell r="P3293" t="str">
            <v>2</v>
          </cell>
          <cell r="Q3293" t="str">
            <v>E</v>
          </cell>
          <cell r="R3293" t="str">
            <v>358</v>
          </cell>
          <cell r="S3293" t="str">
            <v>35805</v>
          </cell>
          <cell r="T3293" t="str">
            <v>3361</v>
          </cell>
          <cell r="U3293" t="str">
            <v>00</v>
          </cell>
          <cell r="V3293" t="str">
            <v>16</v>
          </cell>
          <cell r="W3293" t="str">
            <v>00605</v>
          </cell>
          <cell r="X3293" t="str">
            <v>1</v>
          </cell>
          <cell r="Y3293" t="str">
            <v>20</v>
          </cell>
          <cell r="Z3293" t="str">
            <v>150</v>
          </cell>
          <cell r="AA3293" t="str">
            <v>002</v>
          </cell>
          <cell r="AB3293">
            <v>167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167</v>
          </cell>
        </row>
        <row r="3294">
          <cell r="C3294" t="str">
            <v>14323158358D700605002</v>
          </cell>
          <cell r="D3294" t="str">
            <v>2018.29.02.012.2.1.1.2.1.11.045.3158.2.6.8.3.2.E.358.358D7.1432.00.16.00605.1.20.150.002</v>
          </cell>
          <cell r="E3294" t="str">
            <v>2018</v>
          </cell>
          <cell r="F3294" t="str">
            <v>29.02</v>
          </cell>
          <cell r="G3294" t="str">
            <v>012</v>
          </cell>
          <cell r="H3294" t="str">
            <v>2.1.1.2.1</v>
          </cell>
          <cell r="I3294" t="str">
            <v>11</v>
          </cell>
          <cell r="J3294" t="str">
            <v>045</v>
          </cell>
          <cell r="K3294" t="str">
            <v>3158</v>
          </cell>
          <cell r="L3294" t="str">
            <v>2</v>
          </cell>
          <cell r="M3294" t="str">
            <v>6</v>
          </cell>
          <cell r="N3294" t="str">
            <v>8</v>
          </cell>
          <cell r="O3294" t="str">
            <v>3</v>
          </cell>
          <cell r="P3294" t="str">
            <v>2</v>
          </cell>
          <cell r="Q3294" t="str">
            <v>E</v>
          </cell>
          <cell r="R3294" t="str">
            <v>358</v>
          </cell>
          <cell r="S3294" t="str">
            <v>358D7</v>
          </cell>
          <cell r="T3294" t="str">
            <v>1432</v>
          </cell>
          <cell r="U3294" t="str">
            <v>00</v>
          </cell>
          <cell r="V3294" t="str">
            <v>16</v>
          </cell>
          <cell r="W3294" t="str">
            <v>00605</v>
          </cell>
          <cell r="X3294" t="str">
            <v>1</v>
          </cell>
          <cell r="Y3294" t="str">
            <v>20</v>
          </cell>
          <cell r="Z3294" t="str">
            <v>150</v>
          </cell>
          <cell r="AA3294" t="str">
            <v>002</v>
          </cell>
          <cell r="AB3294">
            <v>1938.11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1938.11</v>
          </cell>
        </row>
        <row r="3295">
          <cell r="C3295" t="str">
            <v>13214030701D300605002</v>
          </cell>
          <cell r="D3295" t="str">
            <v>2018.29.02.012.2.1.1.2.1.11.045.4030.2.4.2.4.4.E.701.701D3.1321.00.16.00605.1.20.150.002</v>
          </cell>
          <cell r="E3295" t="str">
            <v>2018</v>
          </cell>
          <cell r="F3295" t="str">
            <v>29.02</v>
          </cell>
          <cell r="G3295" t="str">
            <v>012</v>
          </cell>
          <cell r="H3295" t="str">
            <v>2.1.1.2.1</v>
          </cell>
          <cell r="I3295" t="str">
            <v>11</v>
          </cell>
          <cell r="J3295" t="str">
            <v>045</v>
          </cell>
          <cell r="K3295" t="str">
            <v>4030</v>
          </cell>
          <cell r="L3295" t="str">
            <v>2</v>
          </cell>
          <cell r="M3295" t="str">
            <v>4</v>
          </cell>
          <cell r="N3295" t="str">
            <v>2</v>
          </cell>
          <cell r="O3295" t="str">
            <v>4</v>
          </cell>
          <cell r="P3295" t="str">
            <v>4</v>
          </cell>
          <cell r="Q3295" t="str">
            <v>E</v>
          </cell>
          <cell r="R3295" t="str">
            <v>701</v>
          </cell>
          <cell r="S3295" t="str">
            <v>701D3</v>
          </cell>
          <cell r="T3295" t="str">
            <v>1321</v>
          </cell>
          <cell r="U3295" t="str">
            <v>00</v>
          </cell>
          <cell r="V3295" t="str">
            <v>16</v>
          </cell>
          <cell r="W3295" t="str">
            <v>00605</v>
          </cell>
          <cell r="X3295" t="str">
            <v>1</v>
          </cell>
          <cell r="Y3295" t="str">
            <v>20</v>
          </cell>
          <cell r="Z3295" t="str">
            <v>150</v>
          </cell>
          <cell r="AA3295" t="str">
            <v>002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</row>
        <row r="3296">
          <cell r="C3296" t="str">
            <v>29214030701D300605002</v>
          </cell>
          <cell r="D3296" t="str">
            <v>2018.29.02.012.2.1.1.2.1.11.045.4030.2.4.2.4.4.E.701.701D3.2921.00.16.00605.1.20.150.002</v>
          </cell>
          <cell r="E3296" t="str">
            <v>2018</v>
          </cell>
          <cell r="F3296" t="str">
            <v>29.02</v>
          </cell>
          <cell r="G3296" t="str">
            <v>012</v>
          </cell>
          <cell r="H3296" t="str">
            <v>2.1.1.2.1</v>
          </cell>
          <cell r="I3296" t="str">
            <v>11</v>
          </cell>
          <cell r="J3296" t="str">
            <v>045</v>
          </cell>
          <cell r="K3296" t="str">
            <v>4030</v>
          </cell>
          <cell r="L3296" t="str">
            <v>2</v>
          </cell>
          <cell r="M3296" t="str">
            <v>4</v>
          </cell>
          <cell r="N3296" t="str">
            <v>2</v>
          </cell>
          <cell r="O3296" t="str">
            <v>4</v>
          </cell>
          <cell r="P3296" t="str">
            <v>4</v>
          </cell>
          <cell r="Q3296" t="str">
            <v>E</v>
          </cell>
          <cell r="R3296" t="str">
            <v>701</v>
          </cell>
          <cell r="S3296" t="str">
            <v>701D3</v>
          </cell>
          <cell r="T3296" t="str">
            <v>2921</v>
          </cell>
          <cell r="U3296" t="str">
            <v>00</v>
          </cell>
          <cell r="V3296" t="str">
            <v>16</v>
          </cell>
          <cell r="W3296" t="str">
            <v>00605</v>
          </cell>
          <cell r="X3296" t="str">
            <v>1</v>
          </cell>
          <cell r="Y3296" t="str">
            <v>20</v>
          </cell>
          <cell r="Z3296" t="str">
            <v>150</v>
          </cell>
          <cell r="AA3296" t="str">
            <v>002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</row>
        <row r="3297">
          <cell r="C3297" t="str">
            <v>29214030701D300605700</v>
          </cell>
          <cell r="D3297" t="str">
            <v>2018.29.02.012.2.1.1.2.1.11.045.4030.2.4.2.4.4.E.701.701D3.2921.00.16.00605.1.20.150.700</v>
          </cell>
          <cell r="E3297" t="str">
            <v>2018</v>
          </cell>
          <cell r="F3297" t="str">
            <v>29.02</v>
          </cell>
          <cell r="G3297" t="str">
            <v>012</v>
          </cell>
          <cell r="H3297" t="str">
            <v>2.1.1.2.1</v>
          </cell>
          <cell r="I3297" t="str">
            <v>11</v>
          </cell>
          <cell r="J3297" t="str">
            <v>045</v>
          </cell>
          <cell r="K3297" t="str">
            <v>4030</v>
          </cell>
          <cell r="L3297" t="str">
            <v>2</v>
          </cell>
          <cell r="M3297" t="str">
            <v>4</v>
          </cell>
          <cell r="N3297" t="str">
            <v>2</v>
          </cell>
          <cell r="O3297" t="str">
            <v>4</v>
          </cell>
          <cell r="P3297" t="str">
            <v>4</v>
          </cell>
          <cell r="Q3297" t="str">
            <v>E</v>
          </cell>
          <cell r="R3297" t="str">
            <v>701</v>
          </cell>
          <cell r="S3297" t="str">
            <v>701D3</v>
          </cell>
          <cell r="T3297" t="str">
            <v>2921</v>
          </cell>
          <cell r="U3297" t="str">
            <v>00</v>
          </cell>
          <cell r="V3297" t="str">
            <v>16</v>
          </cell>
          <cell r="W3297" t="str">
            <v>00605</v>
          </cell>
          <cell r="X3297" t="str">
            <v>1</v>
          </cell>
          <cell r="Y3297" t="str">
            <v>20</v>
          </cell>
          <cell r="Z3297" t="str">
            <v>150</v>
          </cell>
          <cell r="AA3297" t="str">
            <v>700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</row>
        <row r="3298">
          <cell r="C3298" t="str">
            <v>29414030701D300605700</v>
          </cell>
          <cell r="D3298" t="str">
            <v>2018.29.02.012.2.1.1.2.1.11.045.4030.2.4.2.4.4.E.701.701D3.2941.00.16.00605.1.20.150.700</v>
          </cell>
          <cell r="E3298" t="str">
            <v>2018</v>
          </cell>
          <cell r="F3298" t="str">
            <v>29.02</v>
          </cell>
          <cell r="G3298" t="str">
            <v>012</v>
          </cell>
          <cell r="H3298" t="str">
            <v>2.1.1.2.1</v>
          </cell>
          <cell r="I3298" t="str">
            <v>11</v>
          </cell>
          <cell r="J3298" t="str">
            <v>045</v>
          </cell>
          <cell r="K3298" t="str">
            <v>4030</v>
          </cell>
          <cell r="L3298" t="str">
            <v>2</v>
          </cell>
          <cell r="M3298" t="str">
            <v>4</v>
          </cell>
          <cell r="N3298" t="str">
            <v>2</v>
          </cell>
          <cell r="O3298" t="str">
            <v>4</v>
          </cell>
          <cell r="P3298" t="str">
            <v>4</v>
          </cell>
          <cell r="Q3298" t="str">
            <v>E</v>
          </cell>
          <cell r="R3298" t="str">
            <v>701</v>
          </cell>
          <cell r="S3298" t="str">
            <v>701D3</v>
          </cell>
          <cell r="T3298" t="str">
            <v>2941</v>
          </cell>
          <cell r="U3298" t="str">
            <v>00</v>
          </cell>
          <cell r="V3298" t="str">
            <v>16</v>
          </cell>
          <cell r="W3298" t="str">
            <v>00605</v>
          </cell>
          <cell r="X3298" t="str">
            <v>1</v>
          </cell>
          <cell r="Y3298" t="str">
            <v>20</v>
          </cell>
          <cell r="Z3298" t="str">
            <v>150</v>
          </cell>
          <cell r="AA3298" t="str">
            <v>700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</row>
        <row r="3299">
          <cell r="C3299" t="str">
            <v>52114030701D300605002</v>
          </cell>
          <cell r="D3299" t="str">
            <v>2018.29.02.012.2.1.1.2.1.11.045.4030.2.4.2.4.4.E.701.701D3.5211.00.16.00605.2.20.150.002</v>
          </cell>
          <cell r="E3299" t="str">
            <v>2018</v>
          </cell>
          <cell r="F3299" t="str">
            <v>29.02</v>
          </cell>
          <cell r="G3299" t="str">
            <v>012</v>
          </cell>
          <cell r="H3299" t="str">
            <v>2.1.1.2.1</v>
          </cell>
          <cell r="I3299" t="str">
            <v>11</v>
          </cell>
          <cell r="J3299" t="str">
            <v>045</v>
          </cell>
          <cell r="K3299" t="str">
            <v>4030</v>
          </cell>
          <cell r="L3299" t="str">
            <v>2</v>
          </cell>
          <cell r="M3299" t="str">
            <v>4</v>
          </cell>
          <cell r="N3299" t="str">
            <v>2</v>
          </cell>
          <cell r="O3299" t="str">
            <v>4</v>
          </cell>
          <cell r="P3299" t="str">
            <v>4</v>
          </cell>
          <cell r="Q3299" t="str">
            <v>E</v>
          </cell>
          <cell r="R3299" t="str">
            <v>701</v>
          </cell>
          <cell r="S3299" t="str">
            <v>701D3</v>
          </cell>
          <cell r="T3299" t="str">
            <v>5211</v>
          </cell>
          <cell r="U3299" t="str">
            <v>00</v>
          </cell>
          <cell r="V3299" t="str">
            <v>16</v>
          </cell>
          <cell r="W3299" t="str">
            <v>00605</v>
          </cell>
          <cell r="X3299" t="str">
            <v>2</v>
          </cell>
          <cell r="Y3299" t="str">
            <v>20</v>
          </cell>
          <cell r="Z3299" t="str">
            <v>150</v>
          </cell>
          <cell r="AA3299" t="str">
            <v>002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</row>
        <row r="3300">
          <cell r="C3300" t="str">
            <v>52114030701D300605700</v>
          </cell>
          <cell r="D3300" t="str">
            <v>2018.29.02.012.2.1.1.2.1.11.045.4030.2.4.2.4.4.E.701.701D3.5211.00.16.00605.2.20.150.700</v>
          </cell>
          <cell r="E3300" t="str">
            <v>2018</v>
          </cell>
          <cell r="F3300" t="str">
            <v>29.02</v>
          </cell>
          <cell r="G3300" t="str">
            <v>012</v>
          </cell>
          <cell r="H3300" t="str">
            <v>2.1.1.2.1</v>
          </cell>
          <cell r="I3300" t="str">
            <v>11</v>
          </cell>
          <cell r="J3300" t="str">
            <v>045</v>
          </cell>
          <cell r="K3300" t="str">
            <v>4030</v>
          </cell>
          <cell r="L3300" t="str">
            <v>2</v>
          </cell>
          <cell r="M3300" t="str">
            <v>4</v>
          </cell>
          <cell r="N3300" t="str">
            <v>2</v>
          </cell>
          <cell r="O3300" t="str">
            <v>4</v>
          </cell>
          <cell r="P3300" t="str">
            <v>4</v>
          </cell>
          <cell r="Q3300" t="str">
            <v>E</v>
          </cell>
          <cell r="R3300" t="str">
            <v>701</v>
          </cell>
          <cell r="S3300" t="str">
            <v>701D3</v>
          </cell>
          <cell r="T3300" t="str">
            <v>5211</v>
          </cell>
          <cell r="U3300" t="str">
            <v>00</v>
          </cell>
          <cell r="V3300" t="str">
            <v>16</v>
          </cell>
          <cell r="W3300" t="str">
            <v>00605</v>
          </cell>
          <cell r="X3300" t="str">
            <v>2</v>
          </cell>
          <cell r="Y3300" t="str">
            <v>20</v>
          </cell>
          <cell r="Z3300" t="str">
            <v>150</v>
          </cell>
          <cell r="AA3300" t="str">
            <v>700</v>
          </cell>
          <cell r="AB3300">
            <v>1517.35</v>
          </cell>
          <cell r="AC3300">
            <v>1517.35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</row>
        <row r="3301">
          <cell r="C3301" t="str">
            <v>52914030701D300605002</v>
          </cell>
          <cell r="D3301" t="str">
            <v>2018.29.02.012.2.1.1.2.1.11.045.4030.2.4.2.4.4.E.701.701D3.5291.00.16.00605.2.20.150.002</v>
          </cell>
          <cell r="E3301" t="str">
            <v>2018</v>
          </cell>
          <cell r="F3301" t="str">
            <v>29.02</v>
          </cell>
          <cell r="G3301" t="str">
            <v>012</v>
          </cell>
          <cell r="H3301" t="str">
            <v>2.1.1.2.1</v>
          </cell>
          <cell r="I3301" t="str">
            <v>11</v>
          </cell>
          <cell r="J3301" t="str">
            <v>045</v>
          </cell>
          <cell r="K3301" t="str">
            <v>4030</v>
          </cell>
          <cell r="L3301" t="str">
            <v>2</v>
          </cell>
          <cell r="M3301" t="str">
            <v>4</v>
          </cell>
          <cell r="N3301" t="str">
            <v>2</v>
          </cell>
          <cell r="O3301" t="str">
            <v>4</v>
          </cell>
          <cell r="P3301" t="str">
            <v>4</v>
          </cell>
          <cell r="Q3301" t="str">
            <v>E</v>
          </cell>
          <cell r="R3301" t="str">
            <v>701</v>
          </cell>
          <cell r="S3301" t="str">
            <v>701D3</v>
          </cell>
          <cell r="T3301" t="str">
            <v>5291</v>
          </cell>
          <cell r="U3301" t="str">
            <v>00</v>
          </cell>
          <cell r="V3301" t="str">
            <v>16</v>
          </cell>
          <cell r="W3301" t="str">
            <v>00605</v>
          </cell>
          <cell r="X3301" t="str">
            <v>2</v>
          </cell>
          <cell r="Y3301" t="str">
            <v>20</v>
          </cell>
          <cell r="Z3301" t="str">
            <v>150</v>
          </cell>
          <cell r="AA3301" t="str">
            <v>002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</row>
        <row r="3302">
          <cell r="C3302" t="str">
            <v>13224050701D300605002</v>
          </cell>
          <cell r="D3302" t="str">
            <v>2018.29.02.012.2.1.1.2.1.11.045.4050.2.4.2.4.4.E.701.701D3.1322.00.16.00605.1.20.150.002</v>
          </cell>
          <cell r="E3302" t="str">
            <v>2018</v>
          </cell>
          <cell r="F3302" t="str">
            <v>29.02</v>
          </cell>
          <cell r="G3302" t="str">
            <v>012</v>
          </cell>
          <cell r="H3302" t="str">
            <v>2.1.1.2.1</v>
          </cell>
          <cell r="I3302" t="str">
            <v>11</v>
          </cell>
          <cell r="J3302" t="str">
            <v>045</v>
          </cell>
          <cell r="K3302" t="str">
            <v>4050</v>
          </cell>
          <cell r="L3302" t="str">
            <v>2</v>
          </cell>
          <cell r="M3302" t="str">
            <v>4</v>
          </cell>
          <cell r="N3302" t="str">
            <v>2</v>
          </cell>
          <cell r="O3302" t="str">
            <v>4</v>
          </cell>
          <cell r="P3302" t="str">
            <v>4</v>
          </cell>
          <cell r="Q3302" t="str">
            <v>E</v>
          </cell>
          <cell r="R3302" t="str">
            <v>701</v>
          </cell>
          <cell r="S3302" t="str">
            <v>701D3</v>
          </cell>
          <cell r="T3302" t="str">
            <v>1322</v>
          </cell>
          <cell r="U3302" t="str">
            <v>00</v>
          </cell>
          <cell r="V3302" t="str">
            <v>16</v>
          </cell>
          <cell r="W3302" t="str">
            <v>00605</v>
          </cell>
          <cell r="X3302" t="str">
            <v>1</v>
          </cell>
          <cell r="Y3302" t="str">
            <v>20</v>
          </cell>
          <cell r="Z3302" t="str">
            <v>150</v>
          </cell>
          <cell r="AA3302" t="str">
            <v>002</v>
          </cell>
          <cell r="AB3302">
            <v>22365.599999999999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22365.599999999999</v>
          </cell>
        </row>
        <row r="3303">
          <cell r="C3303" t="str">
            <v>21514050701D300605700</v>
          </cell>
          <cell r="D3303" t="str">
            <v>2018.29.02.012.2.1.1.2.1.11.045.4050.2.4.2.4.4.E.701.701D3.2151.00.16.00605.1.20.150.700</v>
          </cell>
          <cell r="E3303" t="str">
            <v>2018</v>
          </cell>
          <cell r="F3303" t="str">
            <v>29.02</v>
          </cell>
          <cell r="G3303" t="str">
            <v>012</v>
          </cell>
          <cell r="H3303" t="str">
            <v>2.1.1.2.1</v>
          </cell>
          <cell r="I3303" t="str">
            <v>11</v>
          </cell>
          <cell r="J3303" t="str">
            <v>045</v>
          </cell>
          <cell r="K3303" t="str">
            <v>4050</v>
          </cell>
          <cell r="L3303" t="str">
            <v>2</v>
          </cell>
          <cell r="M3303" t="str">
            <v>4</v>
          </cell>
          <cell r="N3303" t="str">
            <v>2</v>
          </cell>
          <cell r="O3303" t="str">
            <v>4</v>
          </cell>
          <cell r="P3303" t="str">
            <v>4</v>
          </cell>
          <cell r="Q3303" t="str">
            <v>E</v>
          </cell>
          <cell r="R3303" t="str">
            <v>701</v>
          </cell>
          <cell r="S3303" t="str">
            <v>701D3</v>
          </cell>
          <cell r="T3303" t="str">
            <v>2151</v>
          </cell>
          <cell r="U3303" t="str">
            <v>00</v>
          </cell>
          <cell r="V3303" t="str">
            <v>16</v>
          </cell>
          <cell r="W3303" t="str">
            <v>00605</v>
          </cell>
          <cell r="X3303" t="str">
            <v>1</v>
          </cell>
          <cell r="Y3303" t="str">
            <v>20</v>
          </cell>
          <cell r="Z3303" t="str">
            <v>150</v>
          </cell>
          <cell r="AA3303" t="str">
            <v>700</v>
          </cell>
          <cell r="AB3303">
            <v>13380.04</v>
          </cell>
          <cell r="AC3303">
            <v>13380.04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</row>
        <row r="3304">
          <cell r="C3304" t="str">
            <v>33914050701D300605002</v>
          </cell>
          <cell r="D3304" t="str">
            <v>2018.29.02.012.2.1.1.2.1.11.045.4050.2.4.2.4.4.E.701.701D3.3391.00.16.00605.1.20.150.002</v>
          </cell>
          <cell r="E3304" t="str">
            <v>2018</v>
          </cell>
          <cell r="F3304" t="str">
            <v>29.02</v>
          </cell>
          <cell r="G3304" t="str">
            <v>012</v>
          </cell>
          <cell r="H3304" t="str">
            <v>2.1.1.2.1</v>
          </cell>
          <cell r="I3304" t="str">
            <v>11</v>
          </cell>
          <cell r="J3304" t="str">
            <v>045</v>
          </cell>
          <cell r="K3304" t="str">
            <v>4050</v>
          </cell>
          <cell r="L3304" t="str">
            <v>2</v>
          </cell>
          <cell r="M3304" t="str">
            <v>4</v>
          </cell>
          <cell r="N3304" t="str">
            <v>2</v>
          </cell>
          <cell r="O3304" t="str">
            <v>4</v>
          </cell>
          <cell r="P3304" t="str">
            <v>4</v>
          </cell>
          <cell r="Q3304" t="str">
            <v>E</v>
          </cell>
          <cell r="R3304" t="str">
            <v>701</v>
          </cell>
          <cell r="S3304" t="str">
            <v>701D3</v>
          </cell>
          <cell r="T3304" t="str">
            <v>3391</v>
          </cell>
          <cell r="U3304" t="str">
            <v>00</v>
          </cell>
          <cell r="V3304" t="str">
            <v>16</v>
          </cell>
          <cell r="W3304" t="str">
            <v>00605</v>
          </cell>
          <cell r="X3304" t="str">
            <v>1</v>
          </cell>
          <cell r="Y3304" t="str">
            <v>20</v>
          </cell>
          <cell r="Z3304" t="str">
            <v>150</v>
          </cell>
          <cell r="AA3304" t="str">
            <v>002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</row>
        <row r="3305">
          <cell r="C3305" t="str">
            <v>52914050701D300605637</v>
          </cell>
          <cell r="D3305" t="str">
            <v>2018.29.02.012.2.1.1.2.1.11.045.4050.2.4.2.4.4.E.701.701D3.5291.00.16.00605.2.20.150.637</v>
          </cell>
          <cell r="E3305" t="str">
            <v>2018</v>
          </cell>
          <cell r="F3305" t="str">
            <v>29.02</v>
          </cell>
          <cell r="G3305" t="str">
            <v>012</v>
          </cell>
          <cell r="H3305" t="str">
            <v>2.1.1.2.1</v>
          </cell>
          <cell r="I3305" t="str">
            <v>11</v>
          </cell>
          <cell r="J3305" t="str">
            <v>045</v>
          </cell>
          <cell r="K3305" t="str">
            <v>4050</v>
          </cell>
          <cell r="L3305" t="str">
            <v>2</v>
          </cell>
          <cell r="M3305" t="str">
            <v>4</v>
          </cell>
          <cell r="N3305" t="str">
            <v>2</v>
          </cell>
          <cell r="O3305" t="str">
            <v>4</v>
          </cell>
          <cell r="P3305" t="str">
            <v>4</v>
          </cell>
          <cell r="Q3305" t="str">
            <v>E</v>
          </cell>
          <cell r="R3305" t="str">
            <v>701</v>
          </cell>
          <cell r="S3305" t="str">
            <v>701D3</v>
          </cell>
          <cell r="T3305" t="str">
            <v>5291</v>
          </cell>
          <cell r="U3305" t="str">
            <v>00</v>
          </cell>
          <cell r="V3305" t="str">
            <v>16</v>
          </cell>
          <cell r="W3305" t="str">
            <v>00605</v>
          </cell>
          <cell r="X3305" t="str">
            <v>2</v>
          </cell>
          <cell r="Y3305" t="str">
            <v>20</v>
          </cell>
          <cell r="Z3305" t="str">
            <v>150</v>
          </cell>
          <cell r="AA3305" t="str">
            <v>637</v>
          </cell>
          <cell r="AB3305">
            <v>0.09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0.09</v>
          </cell>
        </row>
        <row r="3306">
          <cell r="C3306" t="str">
            <v>253150079000100404002</v>
          </cell>
          <cell r="D3306" t="str">
            <v>2018.29.02.012.2.1.1.2.1.11.045.5007.2.6.5.3.1.E.900.90001.2531.00.14.00404.1.20.150.002</v>
          </cell>
          <cell r="E3306" t="str">
            <v>2018</v>
          </cell>
          <cell r="F3306" t="str">
            <v>29.02</v>
          </cell>
          <cell r="G3306" t="str">
            <v>012</v>
          </cell>
          <cell r="H3306" t="str">
            <v>2.1.1.2.1</v>
          </cell>
          <cell r="I3306" t="str">
            <v>11</v>
          </cell>
          <cell r="J3306" t="str">
            <v>045</v>
          </cell>
          <cell r="K3306" t="str">
            <v>5007</v>
          </cell>
          <cell r="L3306" t="str">
            <v>2</v>
          </cell>
          <cell r="M3306" t="str">
            <v>6</v>
          </cell>
          <cell r="N3306" t="str">
            <v>5</v>
          </cell>
          <cell r="O3306" t="str">
            <v>3</v>
          </cell>
          <cell r="P3306" t="str">
            <v>1</v>
          </cell>
          <cell r="Q3306" t="str">
            <v>E</v>
          </cell>
          <cell r="R3306" t="str">
            <v>900</v>
          </cell>
          <cell r="S3306" t="str">
            <v>90001</v>
          </cell>
          <cell r="T3306" t="str">
            <v>2531</v>
          </cell>
          <cell r="U3306" t="str">
            <v>00</v>
          </cell>
          <cell r="V3306" t="str">
            <v>14</v>
          </cell>
          <cell r="W3306" t="str">
            <v>00404</v>
          </cell>
          <cell r="X3306" t="str">
            <v>1</v>
          </cell>
          <cell r="Y3306" t="str">
            <v>20</v>
          </cell>
          <cell r="Z3306" t="str">
            <v>150</v>
          </cell>
          <cell r="AA3306" t="str">
            <v>002</v>
          </cell>
          <cell r="AB3306">
            <v>500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500</v>
          </cell>
        </row>
        <row r="3307">
          <cell r="C3307" t="str">
            <v>33635010357B500605700</v>
          </cell>
          <cell r="D3307" t="str">
            <v>2018.29.02.012.2.1.1.2.1.11.045.5010.2.6.5.3.1.E.357.357B5.3363.00.16.00605.1.20.150.700</v>
          </cell>
          <cell r="E3307" t="str">
            <v>2018</v>
          </cell>
          <cell r="F3307" t="str">
            <v>29.02</v>
          </cell>
          <cell r="G3307" t="str">
            <v>012</v>
          </cell>
          <cell r="H3307" t="str">
            <v>2.1.1.2.1</v>
          </cell>
          <cell r="I3307" t="str">
            <v>11</v>
          </cell>
          <cell r="J3307" t="str">
            <v>045</v>
          </cell>
          <cell r="K3307" t="str">
            <v>5010</v>
          </cell>
          <cell r="L3307" t="str">
            <v>2</v>
          </cell>
          <cell r="M3307" t="str">
            <v>6</v>
          </cell>
          <cell r="N3307" t="str">
            <v>5</v>
          </cell>
          <cell r="O3307" t="str">
            <v>3</v>
          </cell>
          <cell r="P3307" t="str">
            <v>1</v>
          </cell>
          <cell r="Q3307" t="str">
            <v>E</v>
          </cell>
          <cell r="R3307" t="str">
            <v>357</v>
          </cell>
          <cell r="S3307" t="str">
            <v>357B5</v>
          </cell>
          <cell r="T3307" t="str">
            <v>3363</v>
          </cell>
          <cell r="U3307" t="str">
            <v>00</v>
          </cell>
          <cell r="V3307" t="str">
            <v>16</v>
          </cell>
          <cell r="W3307" t="str">
            <v>00605</v>
          </cell>
          <cell r="X3307" t="str">
            <v>1</v>
          </cell>
          <cell r="Y3307" t="str">
            <v>20</v>
          </cell>
          <cell r="Z3307" t="str">
            <v>150</v>
          </cell>
          <cell r="AA3307" t="str">
            <v>700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</row>
        <row r="3308">
          <cell r="C3308" t="str">
            <v>22145010357D200605700</v>
          </cell>
          <cell r="D3308" t="str">
            <v>2018.29.02.012.2.1.1.2.1.11.045.5010.2.6.5.3.1.E.357.357D2.2214.00.25.00605.1.20.150.700</v>
          </cell>
          <cell r="E3308" t="str">
            <v>2018</v>
          </cell>
          <cell r="F3308" t="str">
            <v>29.02</v>
          </cell>
          <cell r="G3308" t="str">
            <v>012</v>
          </cell>
          <cell r="H3308" t="str">
            <v>2.1.1.2.1</v>
          </cell>
          <cell r="I3308" t="str">
            <v>11</v>
          </cell>
          <cell r="J3308" t="str">
            <v>045</v>
          </cell>
          <cell r="K3308" t="str">
            <v>5010</v>
          </cell>
          <cell r="L3308" t="str">
            <v>2</v>
          </cell>
          <cell r="M3308" t="str">
            <v>6</v>
          </cell>
          <cell r="N3308" t="str">
            <v>5</v>
          </cell>
          <cell r="O3308" t="str">
            <v>3</v>
          </cell>
          <cell r="P3308" t="str">
            <v>1</v>
          </cell>
          <cell r="Q3308" t="str">
            <v>E</v>
          </cell>
          <cell r="R3308" t="str">
            <v>357</v>
          </cell>
          <cell r="S3308" t="str">
            <v>357D2</v>
          </cell>
          <cell r="T3308" t="str">
            <v>2214</v>
          </cell>
          <cell r="U3308" t="str">
            <v>00</v>
          </cell>
          <cell r="V3308" t="str">
            <v>25</v>
          </cell>
          <cell r="W3308" t="str">
            <v>00605</v>
          </cell>
          <cell r="X3308" t="str">
            <v>1</v>
          </cell>
          <cell r="Y3308" t="str">
            <v>20</v>
          </cell>
          <cell r="Z3308" t="str">
            <v>150</v>
          </cell>
          <cell r="AA3308" t="str">
            <v>700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</row>
        <row r="3309">
          <cell r="C3309" t="str">
            <v>37215010357D200605700</v>
          </cell>
          <cell r="D3309" t="str">
            <v>2018.29.02.012.2.1.1.2.1.11.045.5010.2.6.5.3.1.E.357.357D2.3721.00.16.00605.1.20.150.700</v>
          </cell>
          <cell r="E3309" t="str">
            <v>2018</v>
          </cell>
          <cell r="F3309" t="str">
            <v>29.02</v>
          </cell>
          <cell r="G3309" t="str">
            <v>012</v>
          </cell>
          <cell r="H3309" t="str">
            <v>2.1.1.2.1</v>
          </cell>
          <cell r="I3309" t="str">
            <v>11</v>
          </cell>
          <cell r="J3309" t="str">
            <v>045</v>
          </cell>
          <cell r="K3309" t="str">
            <v>5010</v>
          </cell>
          <cell r="L3309" t="str">
            <v>2</v>
          </cell>
          <cell r="M3309" t="str">
            <v>6</v>
          </cell>
          <cell r="N3309" t="str">
            <v>5</v>
          </cell>
          <cell r="O3309" t="str">
            <v>3</v>
          </cell>
          <cell r="P3309" t="str">
            <v>1</v>
          </cell>
          <cell r="Q3309" t="str">
            <v>E</v>
          </cell>
          <cell r="R3309" t="str">
            <v>357</v>
          </cell>
          <cell r="S3309" t="str">
            <v>357D2</v>
          </cell>
          <cell r="T3309" t="str">
            <v>3721</v>
          </cell>
          <cell r="U3309" t="str">
            <v>00</v>
          </cell>
          <cell r="V3309" t="str">
            <v>16</v>
          </cell>
          <cell r="W3309" t="str">
            <v>00605</v>
          </cell>
          <cell r="X3309" t="str">
            <v>1</v>
          </cell>
          <cell r="Y3309" t="str">
            <v>20</v>
          </cell>
          <cell r="Z3309" t="str">
            <v>150</v>
          </cell>
          <cell r="AA3309" t="str">
            <v>700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</row>
        <row r="3310">
          <cell r="C3310" t="str">
            <v>248150103580100605700</v>
          </cell>
          <cell r="D3310" t="str">
            <v>2018.29.02.012.2.1.1.2.1.11.045.5010.2.6.5.3.1.E.358.35801.2481.00.16.00605.1.20.150.700</v>
          </cell>
          <cell r="E3310" t="str">
            <v>2018</v>
          </cell>
          <cell r="F3310" t="str">
            <v>29.02</v>
          </cell>
          <cell r="G3310" t="str">
            <v>012</v>
          </cell>
          <cell r="H3310" t="str">
            <v>2.1.1.2.1</v>
          </cell>
          <cell r="I3310" t="str">
            <v>11</v>
          </cell>
          <cell r="J3310" t="str">
            <v>045</v>
          </cell>
          <cell r="K3310" t="str">
            <v>5010</v>
          </cell>
          <cell r="L3310" t="str">
            <v>2</v>
          </cell>
          <cell r="M3310" t="str">
            <v>6</v>
          </cell>
          <cell r="N3310" t="str">
            <v>5</v>
          </cell>
          <cell r="O3310" t="str">
            <v>3</v>
          </cell>
          <cell r="P3310" t="str">
            <v>1</v>
          </cell>
          <cell r="Q3310" t="str">
            <v>E</v>
          </cell>
          <cell r="R3310" t="str">
            <v>358</v>
          </cell>
          <cell r="S3310" t="str">
            <v>35801</v>
          </cell>
          <cell r="T3310" t="str">
            <v>2481</v>
          </cell>
          <cell r="U3310" t="str">
            <v>00</v>
          </cell>
          <cell r="V3310" t="str">
            <v>16</v>
          </cell>
          <cell r="W3310" t="str">
            <v>00605</v>
          </cell>
          <cell r="X3310" t="str">
            <v>1</v>
          </cell>
          <cell r="Y3310" t="str">
            <v>20</v>
          </cell>
          <cell r="Z3310" t="str">
            <v>150</v>
          </cell>
          <cell r="AA3310" t="str">
            <v>700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</row>
        <row r="3311">
          <cell r="C3311" t="str">
            <v>441350103580100501700</v>
          </cell>
          <cell r="D3311" t="str">
            <v>2018.29.02.012.2.1.1.2.1.11.045.5010.2.6.5.3.1.E.358.35801.4413.00.25.00501.1.20.150.700</v>
          </cell>
          <cell r="E3311" t="str">
            <v>2018</v>
          </cell>
          <cell r="F3311" t="str">
            <v>29.02</v>
          </cell>
          <cell r="G3311" t="str">
            <v>012</v>
          </cell>
          <cell r="H3311" t="str">
            <v>2.1.1.2.1</v>
          </cell>
          <cell r="I3311" t="str">
            <v>11</v>
          </cell>
          <cell r="J3311" t="str">
            <v>045</v>
          </cell>
          <cell r="K3311" t="str">
            <v>5010</v>
          </cell>
          <cell r="L3311" t="str">
            <v>2</v>
          </cell>
          <cell r="M3311" t="str">
            <v>6</v>
          </cell>
          <cell r="N3311" t="str">
            <v>5</v>
          </cell>
          <cell r="O3311" t="str">
            <v>3</v>
          </cell>
          <cell r="P3311" t="str">
            <v>1</v>
          </cell>
          <cell r="Q3311" t="str">
            <v>E</v>
          </cell>
          <cell r="R3311" t="str">
            <v>358</v>
          </cell>
          <cell r="S3311" t="str">
            <v>35801</v>
          </cell>
          <cell r="T3311" t="str">
            <v>4413</v>
          </cell>
          <cell r="U3311" t="str">
            <v>00</v>
          </cell>
          <cell r="V3311" t="str">
            <v>25</v>
          </cell>
          <cell r="W3311" t="str">
            <v>00501</v>
          </cell>
          <cell r="X3311" t="str">
            <v>1</v>
          </cell>
          <cell r="Y3311" t="str">
            <v>20</v>
          </cell>
          <cell r="Z3311" t="str">
            <v>150</v>
          </cell>
          <cell r="AA3311" t="str">
            <v>700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</row>
        <row r="3312">
          <cell r="C3312" t="str">
            <v>22147300356D600605002</v>
          </cell>
          <cell r="D3312" t="str">
            <v>2018.29.02.012.2.1.1.2.1.11.045.7300.2.6.8.3.2.E.356.356D6.2214.00.16.00605.1.20.150.002</v>
          </cell>
          <cell r="E3312" t="str">
            <v>2018</v>
          </cell>
          <cell r="F3312" t="str">
            <v>29.02</v>
          </cell>
          <cell r="G3312" t="str">
            <v>012</v>
          </cell>
          <cell r="H3312" t="str">
            <v>2.1.1.2.1</v>
          </cell>
          <cell r="I3312" t="str">
            <v>11</v>
          </cell>
          <cell r="J3312" t="str">
            <v>045</v>
          </cell>
          <cell r="K3312" t="str">
            <v>7300</v>
          </cell>
          <cell r="L3312" t="str">
            <v>2</v>
          </cell>
          <cell r="M3312" t="str">
            <v>6</v>
          </cell>
          <cell r="N3312" t="str">
            <v>8</v>
          </cell>
          <cell r="O3312" t="str">
            <v>3</v>
          </cell>
          <cell r="P3312" t="str">
            <v>2</v>
          </cell>
          <cell r="Q3312" t="str">
            <v>E</v>
          </cell>
          <cell r="R3312" t="str">
            <v>356</v>
          </cell>
          <cell r="S3312" t="str">
            <v>356D6</v>
          </cell>
          <cell r="T3312" t="str">
            <v>2214</v>
          </cell>
          <cell r="U3312" t="str">
            <v>00</v>
          </cell>
          <cell r="V3312" t="str">
            <v>16</v>
          </cell>
          <cell r="W3312" t="str">
            <v>00605</v>
          </cell>
          <cell r="X3312" t="str">
            <v>1</v>
          </cell>
          <cell r="Y3312" t="str">
            <v>20</v>
          </cell>
          <cell r="Z3312" t="str">
            <v>150</v>
          </cell>
          <cell r="AA3312" t="str">
            <v>002</v>
          </cell>
          <cell r="AB3312">
            <v>100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100</v>
          </cell>
        </row>
        <row r="3313">
          <cell r="C3313" t="str">
            <v>33617310356D300605002</v>
          </cell>
          <cell r="D3313" t="str">
            <v>2018.29.02.012.2.1.1.2.1.11.045.7310.2.6.8.3.2.E.356.356D3.3361.00.16.00605.1.20.150.002</v>
          </cell>
          <cell r="E3313" t="str">
            <v>2018</v>
          </cell>
          <cell r="F3313" t="str">
            <v>29.02</v>
          </cell>
          <cell r="G3313" t="str">
            <v>012</v>
          </cell>
          <cell r="H3313" t="str">
            <v>2.1.1.2.1</v>
          </cell>
          <cell r="I3313" t="str">
            <v>11</v>
          </cell>
          <cell r="J3313" t="str">
            <v>045</v>
          </cell>
          <cell r="K3313" t="str">
            <v>7310</v>
          </cell>
          <cell r="L3313" t="str">
            <v>2</v>
          </cell>
          <cell r="M3313" t="str">
            <v>6</v>
          </cell>
          <cell r="N3313" t="str">
            <v>8</v>
          </cell>
          <cell r="O3313" t="str">
            <v>3</v>
          </cell>
          <cell r="P3313" t="str">
            <v>2</v>
          </cell>
          <cell r="Q3313" t="str">
            <v>E</v>
          </cell>
          <cell r="R3313" t="str">
            <v>356</v>
          </cell>
          <cell r="S3313" t="str">
            <v>356D3</v>
          </cell>
          <cell r="T3313" t="str">
            <v>3361</v>
          </cell>
          <cell r="U3313" t="str">
            <v>00</v>
          </cell>
          <cell r="V3313" t="str">
            <v>16</v>
          </cell>
          <cell r="W3313" t="str">
            <v>00605</v>
          </cell>
          <cell r="X3313" t="str">
            <v>1</v>
          </cell>
          <cell r="Y3313" t="str">
            <v>20</v>
          </cell>
          <cell r="Z3313" t="str">
            <v>150</v>
          </cell>
          <cell r="AA3313" t="str">
            <v>002</v>
          </cell>
          <cell r="AB3313">
            <v>2000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2000</v>
          </cell>
        </row>
        <row r="3314">
          <cell r="C3314" t="str">
            <v>37217310356D600605002</v>
          </cell>
          <cell r="D3314" t="str">
            <v>2018.29.02.012.2.1.1.2.1.11.045.7310.2.6.8.3.2.E.356.356D6.3721.00.16.00605.1.20.150.002</v>
          </cell>
          <cell r="E3314" t="str">
            <v>2018</v>
          </cell>
          <cell r="F3314" t="str">
            <v>29.02</v>
          </cell>
          <cell r="G3314" t="str">
            <v>012</v>
          </cell>
          <cell r="H3314" t="str">
            <v>2.1.1.2.1</v>
          </cell>
          <cell r="I3314" t="str">
            <v>11</v>
          </cell>
          <cell r="J3314" t="str">
            <v>045</v>
          </cell>
          <cell r="K3314" t="str">
            <v>7310</v>
          </cell>
          <cell r="L3314" t="str">
            <v>2</v>
          </cell>
          <cell r="M3314" t="str">
            <v>6</v>
          </cell>
          <cell r="N3314" t="str">
            <v>8</v>
          </cell>
          <cell r="O3314" t="str">
            <v>3</v>
          </cell>
          <cell r="P3314" t="str">
            <v>2</v>
          </cell>
          <cell r="Q3314" t="str">
            <v>E</v>
          </cell>
          <cell r="R3314" t="str">
            <v>356</v>
          </cell>
          <cell r="S3314" t="str">
            <v>356D6</v>
          </cell>
          <cell r="T3314" t="str">
            <v>3721</v>
          </cell>
          <cell r="U3314" t="str">
            <v>00</v>
          </cell>
          <cell r="V3314" t="str">
            <v>16</v>
          </cell>
          <cell r="W3314" t="str">
            <v>00605</v>
          </cell>
          <cell r="X3314" t="str">
            <v>1</v>
          </cell>
          <cell r="Y3314" t="str">
            <v>20</v>
          </cell>
          <cell r="Z3314" t="str">
            <v>150</v>
          </cell>
          <cell r="AA3314" t="str">
            <v>002</v>
          </cell>
          <cell r="AB3314">
            <v>2000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2000</v>
          </cell>
        </row>
        <row r="3315">
          <cell r="C3315" t="str">
            <v>22127320356D300605002</v>
          </cell>
          <cell r="D3315" t="str">
            <v>2018.29.02.012.2.1.1.2.1.11.045.7320.2.6.8.3.2.E.356.356D3.2212.00.16.00605.1.20.150.002</v>
          </cell>
          <cell r="E3315" t="str">
            <v>2018</v>
          </cell>
          <cell r="F3315" t="str">
            <v>29.02</v>
          </cell>
          <cell r="G3315" t="str">
            <v>012</v>
          </cell>
          <cell r="H3315" t="str">
            <v>2.1.1.2.1</v>
          </cell>
          <cell r="I3315" t="str">
            <v>11</v>
          </cell>
          <cell r="J3315" t="str">
            <v>045</v>
          </cell>
          <cell r="K3315" t="str">
            <v>7320</v>
          </cell>
          <cell r="L3315" t="str">
            <v>2</v>
          </cell>
          <cell r="M3315" t="str">
            <v>6</v>
          </cell>
          <cell r="N3315" t="str">
            <v>8</v>
          </cell>
          <cell r="O3315" t="str">
            <v>3</v>
          </cell>
          <cell r="P3315" t="str">
            <v>2</v>
          </cell>
          <cell r="Q3315" t="str">
            <v>E</v>
          </cell>
          <cell r="R3315" t="str">
            <v>356</v>
          </cell>
          <cell r="S3315" t="str">
            <v>356D3</v>
          </cell>
          <cell r="T3315" t="str">
            <v>2212</v>
          </cell>
          <cell r="U3315" t="str">
            <v>00</v>
          </cell>
          <cell r="V3315" t="str">
            <v>16</v>
          </cell>
          <cell r="W3315" t="str">
            <v>00605</v>
          </cell>
          <cell r="X3315" t="str">
            <v>1</v>
          </cell>
          <cell r="Y3315" t="str">
            <v>20</v>
          </cell>
          <cell r="Z3315" t="str">
            <v>150</v>
          </cell>
          <cell r="AA3315" t="str">
            <v>002</v>
          </cell>
          <cell r="AB3315">
            <v>115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115</v>
          </cell>
        </row>
        <row r="3316">
          <cell r="C3316" t="str">
            <v>39217320356D300605002</v>
          </cell>
          <cell r="D3316" t="str">
            <v>2018.29.02.012.2.1.1.2.1.11.045.7320.2.6.8.3.2.E.356.356D3.3921.00.16.00605.1.20.150.002</v>
          </cell>
          <cell r="E3316" t="str">
            <v>2018</v>
          </cell>
          <cell r="F3316" t="str">
            <v>29.02</v>
          </cell>
          <cell r="G3316" t="str">
            <v>012</v>
          </cell>
          <cell r="H3316" t="str">
            <v>2.1.1.2.1</v>
          </cell>
          <cell r="I3316" t="str">
            <v>11</v>
          </cell>
          <cell r="J3316" t="str">
            <v>045</v>
          </cell>
          <cell r="K3316" t="str">
            <v>7320</v>
          </cell>
          <cell r="L3316" t="str">
            <v>2</v>
          </cell>
          <cell r="M3316" t="str">
            <v>6</v>
          </cell>
          <cell r="N3316" t="str">
            <v>8</v>
          </cell>
          <cell r="O3316" t="str">
            <v>3</v>
          </cell>
          <cell r="P3316" t="str">
            <v>2</v>
          </cell>
          <cell r="Q3316" t="str">
            <v>E</v>
          </cell>
          <cell r="R3316" t="str">
            <v>356</v>
          </cell>
          <cell r="S3316" t="str">
            <v>356D3</v>
          </cell>
          <cell r="T3316" t="str">
            <v>3921</v>
          </cell>
          <cell r="U3316" t="str">
            <v>00</v>
          </cell>
          <cell r="V3316" t="str">
            <v>16</v>
          </cell>
          <cell r="W3316" t="str">
            <v>00605</v>
          </cell>
          <cell r="X3316" t="str">
            <v>1</v>
          </cell>
          <cell r="Y3316" t="str">
            <v>20</v>
          </cell>
          <cell r="Z3316" t="str">
            <v>150</v>
          </cell>
          <cell r="AA3316" t="str">
            <v>002</v>
          </cell>
          <cell r="AB3316">
            <v>28242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28242</v>
          </cell>
        </row>
        <row r="3317">
          <cell r="C3317" t="str">
            <v>22167330356D100605002</v>
          </cell>
          <cell r="D3317" t="str">
            <v>2018.29.02.012.2.1.1.2.1.11.045.7330.2.6.8.3.2.E.356.356D1.2216.00.16.00605.1.20.150.002</v>
          </cell>
          <cell r="E3317" t="str">
            <v>2018</v>
          </cell>
          <cell r="F3317" t="str">
            <v>29.02</v>
          </cell>
          <cell r="G3317" t="str">
            <v>012</v>
          </cell>
          <cell r="H3317" t="str">
            <v>2.1.1.2.1</v>
          </cell>
          <cell r="I3317" t="str">
            <v>11</v>
          </cell>
          <cell r="J3317" t="str">
            <v>045</v>
          </cell>
          <cell r="K3317" t="str">
            <v>7330</v>
          </cell>
          <cell r="L3317" t="str">
            <v>2</v>
          </cell>
          <cell r="M3317" t="str">
            <v>6</v>
          </cell>
          <cell r="N3317" t="str">
            <v>8</v>
          </cell>
          <cell r="O3317" t="str">
            <v>3</v>
          </cell>
          <cell r="P3317" t="str">
            <v>2</v>
          </cell>
          <cell r="Q3317" t="str">
            <v>E</v>
          </cell>
          <cell r="R3317" t="str">
            <v>356</v>
          </cell>
          <cell r="S3317" t="str">
            <v>356D1</v>
          </cell>
          <cell r="T3317" t="str">
            <v>2216</v>
          </cell>
          <cell r="U3317" t="str">
            <v>00</v>
          </cell>
          <cell r="V3317" t="str">
            <v>16</v>
          </cell>
          <cell r="W3317" t="str">
            <v>00605</v>
          </cell>
          <cell r="X3317" t="str">
            <v>1</v>
          </cell>
          <cell r="Y3317" t="str">
            <v>20</v>
          </cell>
          <cell r="Z3317" t="str">
            <v>150</v>
          </cell>
          <cell r="AA3317" t="str">
            <v>002</v>
          </cell>
          <cell r="AB3317">
            <v>1000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1000</v>
          </cell>
        </row>
        <row r="3318">
          <cell r="C3318" t="str">
            <v>26117330356D100605002</v>
          </cell>
          <cell r="D3318" t="str">
            <v>2018.29.02.012.2.1.1.2.1.11.045.7330.2.6.8.3.2.E.356.356D1.2611.00.16.00605.1.20.150.002</v>
          </cell>
          <cell r="E3318" t="str">
            <v>2018</v>
          </cell>
          <cell r="F3318" t="str">
            <v>29.02</v>
          </cell>
          <cell r="G3318" t="str">
            <v>012</v>
          </cell>
          <cell r="H3318" t="str">
            <v>2.1.1.2.1</v>
          </cell>
          <cell r="I3318" t="str">
            <v>11</v>
          </cell>
          <cell r="J3318" t="str">
            <v>045</v>
          </cell>
          <cell r="K3318" t="str">
            <v>7330</v>
          </cell>
          <cell r="L3318" t="str">
            <v>2</v>
          </cell>
          <cell r="M3318" t="str">
            <v>6</v>
          </cell>
          <cell r="N3318" t="str">
            <v>8</v>
          </cell>
          <cell r="O3318" t="str">
            <v>3</v>
          </cell>
          <cell r="P3318" t="str">
            <v>2</v>
          </cell>
          <cell r="Q3318" t="str">
            <v>E</v>
          </cell>
          <cell r="R3318" t="str">
            <v>356</v>
          </cell>
          <cell r="S3318" t="str">
            <v>356D1</v>
          </cell>
          <cell r="T3318" t="str">
            <v>2611</v>
          </cell>
          <cell r="U3318" t="str">
            <v>00</v>
          </cell>
          <cell r="V3318" t="str">
            <v>16</v>
          </cell>
          <cell r="W3318" t="str">
            <v>00605</v>
          </cell>
          <cell r="X3318" t="str">
            <v>1</v>
          </cell>
          <cell r="Y3318" t="str">
            <v>20</v>
          </cell>
          <cell r="Z3318" t="str">
            <v>150</v>
          </cell>
          <cell r="AA3318" t="str">
            <v>002</v>
          </cell>
          <cell r="AB3318">
            <v>22198.14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22198.14</v>
          </cell>
        </row>
        <row r="3319">
          <cell r="C3319" t="str">
            <v>141174009000100605002</v>
          </cell>
          <cell r="D3319" t="str">
            <v>2018.29.02.012.2.1.1.2.1.11.045.7400.2.6.5.3.1.E.900.90001.1411.00.16.00605.1.20.150.002</v>
          </cell>
          <cell r="E3319" t="str">
            <v>2018</v>
          </cell>
          <cell r="F3319" t="str">
            <v>29.02</v>
          </cell>
          <cell r="G3319" t="str">
            <v>012</v>
          </cell>
          <cell r="H3319" t="str">
            <v>2.1.1.2.1</v>
          </cell>
          <cell r="I3319" t="str">
            <v>11</v>
          </cell>
          <cell r="J3319" t="str">
            <v>045</v>
          </cell>
          <cell r="K3319" t="str">
            <v>7400</v>
          </cell>
          <cell r="L3319" t="str">
            <v>2</v>
          </cell>
          <cell r="M3319" t="str">
            <v>6</v>
          </cell>
          <cell r="N3319" t="str">
            <v>5</v>
          </cell>
          <cell r="O3319" t="str">
            <v>3</v>
          </cell>
          <cell r="P3319" t="str">
            <v>1</v>
          </cell>
          <cell r="Q3319" t="str">
            <v>E</v>
          </cell>
          <cell r="R3319" t="str">
            <v>900</v>
          </cell>
          <cell r="S3319" t="str">
            <v>90001</v>
          </cell>
          <cell r="T3319" t="str">
            <v>1411</v>
          </cell>
          <cell r="U3319" t="str">
            <v>00</v>
          </cell>
          <cell r="V3319" t="str">
            <v>16</v>
          </cell>
          <cell r="W3319" t="str">
            <v>00605</v>
          </cell>
          <cell r="X3319" t="str">
            <v>1</v>
          </cell>
          <cell r="Y3319" t="str">
            <v>20</v>
          </cell>
          <cell r="Z3319" t="str">
            <v>150</v>
          </cell>
          <cell r="AA3319" t="str">
            <v>002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</row>
        <row r="3320">
          <cell r="C3320" t="str">
            <v>221274009000100404002</v>
          </cell>
          <cell r="D3320" t="str">
            <v>2018.29.02.012.2.1.1.2.1.11.045.7400.2.6.5.3.1.E.900.90001.2212.00.14.00404.1.20.150.002</v>
          </cell>
          <cell r="E3320" t="str">
            <v>2018</v>
          </cell>
          <cell r="F3320" t="str">
            <v>29.02</v>
          </cell>
          <cell r="G3320" t="str">
            <v>012</v>
          </cell>
          <cell r="H3320" t="str">
            <v>2.1.1.2.1</v>
          </cell>
          <cell r="I3320" t="str">
            <v>11</v>
          </cell>
          <cell r="J3320" t="str">
            <v>045</v>
          </cell>
          <cell r="K3320" t="str">
            <v>7400</v>
          </cell>
          <cell r="L3320" t="str">
            <v>2</v>
          </cell>
          <cell r="M3320" t="str">
            <v>6</v>
          </cell>
          <cell r="N3320" t="str">
            <v>5</v>
          </cell>
          <cell r="O3320" t="str">
            <v>3</v>
          </cell>
          <cell r="P3320" t="str">
            <v>1</v>
          </cell>
          <cell r="Q3320" t="str">
            <v>E</v>
          </cell>
          <cell r="R3320" t="str">
            <v>900</v>
          </cell>
          <cell r="S3320" t="str">
            <v>90001</v>
          </cell>
          <cell r="T3320" t="str">
            <v>2212</v>
          </cell>
          <cell r="U3320" t="str">
            <v>00</v>
          </cell>
          <cell r="V3320" t="str">
            <v>14</v>
          </cell>
          <cell r="W3320" t="str">
            <v>00404</v>
          </cell>
          <cell r="X3320" t="str">
            <v>1</v>
          </cell>
          <cell r="Y3320" t="str">
            <v>20</v>
          </cell>
          <cell r="Z3320" t="str">
            <v>150</v>
          </cell>
          <cell r="AA3320" t="str">
            <v>002</v>
          </cell>
          <cell r="AB3320">
            <v>12360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12360</v>
          </cell>
        </row>
        <row r="3321">
          <cell r="C3321" t="str">
            <v>294174009000100404002</v>
          </cell>
          <cell r="D3321" t="str">
            <v>2018.29.02.012.2.1.1.2.1.11.045.7400.2.6.5.3.1.E.900.90001.2941.00.14.00404.1.20.150.002</v>
          </cell>
          <cell r="E3321" t="str">
            <v>2018</v>
          </cell>
          <cell r="F3321" t="str">
            <v>29.02</v>
          </cell>
          <cell r="G3321" t="str">
            <v>012</v>
          </cell>
          <cell r="H3321" t="str">
            <v>2.1.1.2.1</v>
          </cell>
          <cell r="I3321" t="str">
            <v>11</v>
          </cell>
          <cell r="J3321" t="str">
            <v>045</v>
          </cell>
          <cell r="K3321" t="str">
            <v>7400</v>
          </cell>
          <cell r="L3321" t="str">
            <v>2</v>
          </cell>
          <cell r="M3321" t="str">
            <v>6</v>
          </cell>
          <cell r="N3321" t="str">
            <v>5</v>
          </cell>
          <cell r="O3321" t="str">
            <v>3</v>
          </cell>
          <cell r="P3321" t="str">
            <v>1</v>
          </cell>
          <cell r="Q3321" t="str">
            <v>E</v>
          </cell>
          <cell r="R3321" t="str">
            <v>900</v>
          </cell>
          <cell r="S3321" t="str">
            <v>90001</v>
          </cell>
          <cell r="T3321" t="str">
            <v>2941</v>
          </cell>
          <cell r="U3321" t="str">
            <v>00</v>
          </cell>
          <cell r="V3321" t="str">
            <v>14</v>
          </cell>
          <cell r="W3321" t="str">
            <v>00404</v>
          </cell>
          <cell r="X3321" t="str">
            <v>1</v>
          </cell>
          <cell r="Y3321" t="str">
            <v>20</v>
          </cell>
          <cell r="Z3321" t="str">
            <v>150</v>
          </cell>
          <cell r="AA3321" t="str">
            <v>002</v>
          </cell>
          <cell r="AB3321">
            <v>3600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3600</v>
          </cell>
        </row>
        <row r="3322">
          <cell r="C3322" t="str">
            <v>211150789000100404572</v>
          </cell>
          <cell r="D3322" t="str">
            <v>2018.29.02.012.2.1.1.2.1.11.045.5078.2.6.5.3.1.E.900.90001.2111.00.14.00404.1.20.150.572</v>
          </cell>
          <cell r="E3322" t="str">
            <v>2018</v>
          </cell>
          <cell r="F3322" t="str">
            <v>29.02</v>
          </cell>
          <cell r="G3322" t="str">
            <v>012</v>
          </cell>
          <cell r="H3322" t="str">
            <v>2.1.1.2.1</v>
          </cell>
          <cell r="I3322" t="str">
            <v>11</v>
          </cell>
          <cell r="J3322" t="str">
            <v>045</v>
          </cell>
          <cell r="K3322" t="str">
            <v>5078</v>
          </cell>
          <cell r="L3322" t="str">
            <v>2</v>
          </cell>
          <cell r="M3322" t="str">
            <v>6</v>
          </cell>
          <cell r="N3322" t="str">
            <v>5</v>
          </cell>
          <cell r="O3322" t="str">
            <v>3</v>
          </cell>
          <cell r="P3322" t="str">
            <v>1</v>
          </cell>
          <cell r="Q3322" t="str">
            <v>E</v>
          </cell>
          <cell r="R3322" t="str">
            <v>900</v>
          </cell>
          <cell r="S3322" t="str">
            <v>90001</v>
          </cell>
          <cell r="T3322" t="str">
            <v>2111</v>
          </cell>
          <cell r="U3322" t="str">
            <v>00</v>
          </cell>
          <cell r="V3322" t="str">
            <v>14</v>
          </cell>
          <cell r="W3322" t="str">
            <v>00404</v>
          </cell>
          <cell r="X3322" t="str">
            <v>1</v>
          </cell>
          <cell r="Y3322" t="str">
            <v>20</v>
          </cell>
          <cell r="Z3322" t="str">
            <v>150</v>
          </cell>
          <cell r="AA3322" t="str">
            <v>572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</row>
        <row r="3323">
          <cell r="C3323" t="str">
            <v>372150809000100605002</v>
          </cell>
          <cell r="D3323" t="str">
            <v>2018.29.02.012.2.1.1.2.1.11.045.5080.2.6.5.3.1.E.900.90001.3721.00.16.00605.1.20.150.002</v>
          </cell>
          <cell r="E3323" t="str">
            <v>2018</v>
          </cell>
          <cell r="F3323" t="str">
            <v>29.02</v>
          </cell>
          <cell r="G3323" t="str">
            <v>012</v>
          </cell>
          <cell r="H3323" t="str">
            <v>2.1.1.2.1</v>
          </cell>
          <cell r="I3323" t="str">
            <v>11</v>
          </cell>
          <cell r="J3323" t="str">
            <v>045</v>
          </cell>
          <cell r="K3323" t="str">
            <v>5080</v>
          </cell>
          <cell r="L3323" t="str">
            <v>2</v>
          </cell>
          <cell r="M3323" t="str">
            <v>6</v>
          </cell>
          <cell r="N3323" t="str">
            <v>5</v>
          </cell>
          <cell r="O3323" t="str">
            <v>3</v>
          </cell>
          <cell r="P3323" t="str">
            <v>1</v>
          </cell>
          <cell r="Q3323" t="str">
            <v>E</v>
          </cell>
          <cell r="R3323" t="str">
            <v>900</v>
          </cell>
          <cell r="S3323" t="str">
            <v>90001</v>
          </cell>
          <cell r="T3323" t="str">
            <v>3721</v>
          </cell>
          <cell r="U3323" t="str">
            <v>00</v>
          </cell>
          <cell r="V3323" t="str">
            <v>16</v>
          </cell>
          <cell r="W3323" t="str">
            <v>00605</v>
          </cell>
          <cell r="X3323" t="str">
            <v>1</v>
          </cell>
          <cell r="Y3323" t="str">
            <v>20</v>
          </cell>
          <cell r="Z3323" t="str">
            <v>150</v>
          </cell>
          <cell r="AA3323" t="str">
            <v>002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</row>
        <row r="3324">
          <cell r="C3324" t="str">
            <v>567150819000100404002</v>
          </cell>
          <cell r="D3324" t="str">
            <v>2018.29.02.012.2.1.1.2.1.11.045.5081.2.6.5.3.1.E.900.90001.5671.00.14.00404.2.20.150.002</v>
          </cell>
          <cell r="E3324" t="str">
            <v>2018</v>
          </cell>
          <cell r="F3324" t="str">
            <v>29.02</v>
          </cell>
          <cell r="G3324" t="str">
            <v>012</v>
          </cell>
          <cell r="H3324" t="str">
            <v>2.1.1.2.1</v>
          </cell>
          <cell r="I3324" t="str">
            <v>11</v>
          </cell>
          <cell r="J3324" t="str">
            <v>045</v>
          </cell>
          <cell r="K3324" t="str">
            <v>5081</v>
          </cell>
          <cell r="L3324" t="str">
            <v>2</v>
          </cell>
          <cell r="M3324" t="str">
            <v>6</v>
          </cell>
          <cell r="N3324" t="str">
            <v>5</v>
          </cell>
          <cell r="O3324" t="str">
            <v>3</v>
          </cell>
          <cell r="P3324" t="str">
            <v>1</v>
          </cell>
          <cell r="Q3324" t="str">
            <v>E</v>
          </cell>
          <cell r="R3324" t="str">
            <v>900</v>
          </cell>
          <cell r="S3324" t="str">
            <v>90001</v>
          </cell>
          <cell r="T3324" t="str">
            <v>5671</v>
          </cell>
          <cell r="U3324" t="str">
            <v>00</v>
          </cell>
          <cell r="V3324" t="str">
            <v>14</v>
          </cell>
          <cell r="W3324" t="str">
            <v>00404</v>
          </cell>
          <cell r="X3324" t="str">
            <v>2</v>
          </cell>
          <cell r="Y3324" t="str">
            <v>20</v>
          </cell>
          <cell r="Z3324" t="str">
            <v>150</v>
          </cell>
          <cell r="AA3324" t="str">
            <v>002</v>
          </cell>
          <cell r="AB3324">
            <v>3051.49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3051.49</v>
          </cell>
        </row>
        <row r="3325">
          <cell r="C3325" t="str">
            <v>355150939000100605002</v>
          </cell>
          <cell r="D3325" t="str">
            <v>2018.29.02.012.2.1.1.2.1.11.045.5093.2.6.5.3.1.E.900.90001.3551.00.16.00605.1.20.150.002</v>
          </cell>
          <cell r="E3325" t="str">
            <v>2018</v>
          </cell>
          <cell r="F3325" t="str">
            <v>29.02</v>
          </cell>
          <cell r="G3325" t="str">
            <v>012</v>
          </cell>
          <cell r="H3325" t="str">
            <v>2.1.1.2.1</v>
          </cell>
          <cell r="I3325" t="str">
            <v>11</v>
          </cell>
          <cell r="J3325" t="str">
            <v>045</v>
          </cell>
          <cell r="K3325" t="str">
            <v>5093</v>
          </cell>
          <cell r="L3325" t="str">
            <v>2</v>
          </cell>
          <cell r="M3325" t="str">
            <v>6</v>
          </cell>
          <cell r="N3325" t="str">
            <v>5</v>
          </cell>
          <cell r="O3325" t="str">
            <v>3</v>
          </cell>
          <cell r="P3325" t="str">
            <v>1</v>
          </cell>
          <cell r="Q3325" t="str">
            <v>E</v>
          </cell>
          <cell r="R3325" t="str">
            <v>900</v>
          </cell>
          <cell r="S3325" t="str">
            <v>90001</v>
          </cell>
          <cell r="T3325" t="str">
            <v>3551</v>
          </cell>
          <cell r="U3325" t="str">
            <v>00</v>
          </cell>
          <cell r="V3325" t="str">
            <v>16</v>
          </cell>
          <cell r="W3325" t="str">
            <v>00605</v>
          </cell>
          <cell r="X3325" t="str">
            <v>1</v>
          </cell>
          <cell r="Y3325" t="str">
            <v>20</v>
          </cell>
          <cell r="Z3325" t="str">
            <v>150</v>
          </cell>
          <cell r="AA3325" t="str">
            <v>002</v>
          </cell>
          <cell r="AB3325">
            <v>118503.88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118503.88</v>
          </cell>
        </row>
        <row r="3326">
          <cell r="C3326" t="str">
            <v>113151319000100605002</v>
          </cell>
          <cell r="D3326" t="str">
            <v>2018.29.02.012.2.1.1.2.1.11.045.5131.2.6.5.3.1.E.900.90001.1131.00.16.00605.1.20.150.002</v>
          </cell>
          <cell r="E3326" t="str">
            <v>2018</v>
          </cell>
          <cell r="F3326" t="str">
            <v>29.02</v>
          </cell>
          <cell r="G3326" t="str">
            <v>012</v>
          </cell>
          <cell r="H3326" t="str">
            <v>2.1.1.2.1</v>
          </cell>
          <cell r="I3326" t="str">
            <v>11</v>
          </cell>
          <cell r="J3326" t="str">
            <v>045</v>
          </cell>
          <cell r="K3326" t="str">
            <v>5131</v>
          </cell>
          <cell r="L3326" t="str">
            <v>2</v>
          </cell>
          <cell r="M3326" t="str">
            <v>6</v>
          </cell>
          <cell r="N3326" t="str">
            <v>5</v>
          </cell>
          <cell r="O3326" t="str">
            <v>3</v>
          </cell>
          <cell r="P3326" t="str">
            <v>1</v>
          </cell>
          <cell r="Q3326" t="str">
            <v>E</v>
          </cell>
          <cell r="R3326" t="str">
            <v>900</v>
          </cell>
          <cell r="S3326" t="str">
            <v>90001</v>
          </cell>
          <cell r="T3326" t="str">
            <v>1131</v>
          </cell>
          <cell r="U3326" t="str">
            <v>00</v>
          </cell>
          <cell r="V3326" t="str">
            <v>16</v>
          </cell>
          <cell r="W3326" t="str">
            <v>00605</v>
          </cell>
          <cell r="X3326" t="str">
            <v>1</v>
          </cell>
          <cell r="Y3326" t="str">
            <v>20</v>
          </cell>
          <cell r="Z3326" t="str">
            <v>150</v>
          </cell>
          <cell r="AA3326" t="str">
            <v>002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</row>
        <row r="3327">
          <cell r="C3327" t="str">
            <v>515151319000100404002</v>
          </cell>
          <cell r="D3327" t="str">
            <v>2018.29.02.012.2.1.1.2.1.11.045.5131.2.6.5.3.1.E.900.90001.5151.00.14.00404.2.20.150.002</v>
          </cell>
          <cell r="E3327" t="str">
            <v>2018</v>
          </cell>
          <cell r="F3327" t="str">
            <v>29.02</v>
          </cell>
          <cell r="G3327" t="str">
            <v>012</v>
          </cell>
          <cell r="H3327" t="str">
            <v>2.1.1.2.1</v>
          </cell>
          <cell r="I3327" t="str">
            <v>11</v>
          </cell>
          <cell r="J3327" t="str">
            <v>045</v>
          </cell>
          <cell r="K3327" t="str">
            <v>5131</v>
          </cell>
          <cell r="L3327" t="str">
            <v>2</v>
          </cell>
          <cell r="M3327" t="str">
            <v>6</v>
          </cell>
          <cell r="N3327" t="str">
            <v>5</v>
          </cell>
          <cell r="O3327" t="str">
            <v>3</v>
          </cell>
          <cell r="P3327" t="str">
            <v>1</v>
          </cell>
          <cell r="Q3327" t="str">
            <v>E</v>
          </cell>
          <cell r="R3327" t="str">
            <v>900</v>
          </cell>
          <cell r="S3327" t="str">
            <v>90001</v>
          </cell>
          <cell r="T3327" t="str">
            <v>5151</v>
          </cell>
          <cell r="U3327" t="str">
            <v>00</v>
          </cell>
          <cell r="V3327" t="str">
            <v>14</v>
          </cell>
          <cell r="W3327" t="str">
            <v>00404</v>
          </cell>
          <cell r="X3327" t="str">
            <v>2</v>
          </cell>
          <cell r="Y3327" t="str">
            <v>20</v>
          </cell>
          <cell r="Z3327" t="str">
            <v>150</v>
          </cell>
          <cell r="AA3327" t="str">
            <v>002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</row>
        <row r="3328">
          <cell r="C3328" t="str">
            <v>171551459000100605002</v>
          </cell>
          <cell r="D3328" t="str">
            <v>2018.29.02.012.2.1.1.2.1.11.045.5145.2.6.5.3.1.E.900.90001.1715.00.16.00605.1.20.150.002</v>
          </cell>
          <cell r="E3328" t="str">
            <v>2018</v>
          </cell>
          <cell r="F3328" t="str">
            <v>29.02</v>
          </cell>
          <cell r="G3328" t="str">
            <v>012</v>
          </cell>
          <cell r="H3328" t="str">
            <v>2.1.1.2.1</v>
          </cell>
          <cell r="I3328" t="str">
            <v>11</v>
          </cell>
          <cell r="J3328" t="str">
            <v>045</v>
          </cell>
          <cell r="K3328" t="str">
            <v>5145</v>
          </cell>
          <cell r="L3328" t="str">
            <v>2</v>
          </cell>
          <cell r="M3328" t="str">
            <v>6</v>
          </cell>
          <cell r="N3328" t="str">
            <v>5</v>
          </cell>
          <cell r="O3328" t="str">
            <v>3</v>
          </cell>
          <cell r="P3328" t="str">
            <v>1</v>
          </cell>
          <cell r="Q3328" t="str">
            <v>E</v>
          </cell>
          <cell r="R3328" t="str">
            <v>900</v>
          </cell>
          <cell r="S3328" t="str">
            <v>90001</v>
          </cell>
          <cell r="T3328" t="str">
            <v>1715</v>
          </cell>
          <cell r="U3328" t="str">
            <v>00</v>
          </cell>
          <cell r="V3328" t="str">
            <v>16</v>
          </cell>
          <cell r="W3328" t="str">
            <v>00605</v>
          </cell>
          <cell r="X3328" t="str">
            <v>1</v>
          </cell>
          <cell r="Y3328" t="str">
            <v>20</v>
          </cell>
          <cell r="Z3328" t="str">
            <v>150</v>
          </cell>
          <cell r="AA3328" t="str">
            <v>002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</row>
        <row r="3329">
          <cell r="C3329" t="str">
            <v>154351669000100605002</v>
          </cell>
          <cell r="D3329" t="str">
            <v>2018.29.02.012.2.1.1.2.1.11.045.5166.2.6.5.3.1.E.900.90001.1543.00.16.00605.1.20.150.002</v>
          </cell>
          <cell r="E3329" t="str">
            <v>2018</v>
          </cell>
          <cell r="F3329" t="str">
            <v>29.02</v>
          </cell>
          <cell r="G3329" t="str">
            <v>012</v>
          </cell>
          <cell r="H3329" t="str">
            <v>2.1.1.2.1</v>
          </cell>
          <cell r="I3329" t="str">
            <v>11</v>
          </cell>
          <cell r="J3329" t="str">
            <v>045</v>
          </cell>
          <cell r="K3329" t="str">
            <v>5166</v>
          </cell>
          <cell r="L3329" t="str">
            <v>2</v>
          </cell>
          <cell r="M3329" t="str">
            <v>6</v>
          </cell>
          <cell r="N3329" t="str">
            <v>5</v>
          </cell>
          <cell r="O3329" t="str">
            <v>3</v>
          </cell>
          <cell r="P3329" t="str">
            <v>1</v>
          </cell>
          <cell r="Q3329" t="str">
            <v>E</v>
          </cell>
          <cell r="R3329" t="str">
            <v>900</v>
          </cell>
          <cell r="S3329" t="str">
            <v>90001</v>
          </cell>
          <cell r="T3329" t="str">
            <v>1543</v>
          </cell>
          <cell r="U3329" t="str">
            <v>00</v>
          </cell>
          <cell r="V3329" t="str">
            <v>16</v>
          </cell>
          <cell r="W3329" t="str">
            <v>00605</v>
          </cell>
          <cell r="X3329" t="str">
            <v>1</v>
          </cell>
          <cell r="Y3329" t="str">
            <v>20</v>
          </cell>
          <cell r="Z3329" t="str">
            <v>150</v>
          </cell>
          <cell r="AA3329" t="str">
            <v>002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</row>
        <row r="3330">
          <cell r="C3330" t="str">
            <v>171351669000100605002</v>
          </cell>
          <cell r="D3330" t="str">
            <v>2018.29.02.012.2.1.1.2.1.11.045.5166.2.6.5.3.1.E.900.90001.1713.00.16.00605.1.20.150.002</v>
          </cell>
          <cell r="E3330" t="str">
            <v>2018</v>
          </cell>
          <cell r="F3330" t="str">
            <v>29.02</v>
          </cell>
          <cell r="G3330" t="str">
            <v>012</v>
          </cell>
          <cell r="H3330" t="str">
            <v>2.1.1.2.1</v>
          </cell>
          <cell r="I3330" t="str">
            <v>11</v>
          </cell>
          <cell r="J3330" t="str">
            <v>045</v>
          </cell>
          <cell r="K3330" t="str">
            <v>5166</v>
          </cell>
          <cell r="L3330" t="str">
            <v>2</v>
          </cell>
          <cell r="M3330" t="str">
            <v>6</v>
          </cell>
          <cell r="N3330" t="str">
            <v>5</v>
          </cell>
          <cell r="O3330" t="str">
            <v>3</v>
          </cell>
          <cell r="P3330" t="str">
            <v>1</v>
          </cell>
          <cell r="Q3330" t="str">
            <v>E</v>
          </cell>
          <cell r="R3330" t="str">
            <v>900</v>
          </cell>
          <cell r="S3330" t="str">
            <v>90001</v>
          </cell>
          <cell r="T3330" t="str">
            <v>1713</v>
          </cell>
          <cell r="U3330" t="str">
            <v>00</v>
          </cell>
          <cell r="V3330" t="str">
            <v>16</v>
          </cell>
          <cell r="W3330" t="str">
            <v>00605</v>
          </cell>
          <cell r="X3330" t="str">
            <v>1</v>
          </cell>
          <cell r="Y3330" t="str">
            <v>20</v>
          </cell>
          <cell r="Z3330" t="str">
            <v>150</v>
          </cell>
          <cell r="AA3330" t="str">
            <v>002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</row>
        <row r="3331">
          <cell r="C3331" t="str">
            <v>113151839000100605002</v>
          </cell>
          <cell r="D3331" t="str">
            <v>2018.29.02.012.2.1.1.2.1.11.045.5183.2.6.5.3.1.E.900.90001.1131.00.16.00605.1.20.150.002</v>
          </cell>
          <cell r="E3331" t="str">
            <v>2018</v>
          </cell>
          <cell r="F3331" t="str">
            <v>29.02</v>
          </cell>
          <cell r="G3331" t="str">
            <v>012</v>
          </cell>
          <cell r="H3331" t="str">
            <v>2.1.1.2.1</v>
          </cell>
          <cell r="I3331" t="str">
            <v>11</v>
          </cell>
          <cell r="J3331" t="str">
            <v>045</v>
          </cell>
          <cell r="K3331" t="str">
            <v>5183</v>
          </cell>
          <cell r="L3331" t="str">
            <v>2</v>
          </cell>
          <cell r="M3331" t="str">
            <v>6</v>
          </cell>
          <cell r="N3331" t="str">
            <v>5</v>
          </cell>
          <cell r="O3331" t="str">
            <v>3</v>
          </cell>
          <cell r="P3331" t="str">
            <v>1</v>
          </cell>
          <cell r="Q3331" t="str">
            <v>E</v>
          </cell>
          <cell r="R3331" t="str">
            <v>900</v>
          </cell>
          <cell r="S3331" t="str">
            <v>90001</v>
          </cell>
          <cell r="T3331" t="str">
            <v>1131</v>
          </cell>
          <cell r="U3331" t="str">
            <v>00</v>
          </cell>
          <cell r="V3331" t="str">
            <v>16</v>
          </cell>
          <cell r="W3331" t="str">
            <v>00605</v>
          </cell>
          <cell r="X3331" t="str">
            <v>1</v>
          </cell>
          <cell r="Y3331" t="str">
            <v>20</v>
          </cell>
          <cell r="Z3331" t="str">
            <v>150</v>
          </cell>
          <cell r="AA3331" t="str">
            <v>002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</row>
        <row r="3332">
          <cell r="C3332" t="str">
            <v>142151839000100605002</v>
          </cell>
          <cell r="D3332" t="str">
            <v>2018.29.02.012.2.1.1.2.1.11.045.5183.2.6.5.3.1.E.900.90001.1421.00.16.00605.1.20.150.002</v>
          </cell>
          <cell r="E3332" t="str">
            <v>2018</v>
          </cell>
          <cell r="F3332" t="str">
            <v>29.02</v>
          </cell>
          <cell r="G3332" t="str">
            <v>012</v>
          </cell>
          <cell r="H3332" t="str">
            <v>2.1.1.2.1</v>
          </cell>
          <cell r="I3332" t="str">
            <v>11</v>
          </cell>
          <cell r="J3332" t="str">
            <v>045</v>
          </cell>
          <cell r="K3332" t="str">
            <v>5183</v>
          </cell>
          <cell r="L3332" t="str">
            <v>2</v>
          </cell>
          <cell r="M3332" t="str">
            <v>6</v>
          </cell>
          <cell r="N3332" t="str">
            <v>5</v>
          </cell>
          <cell r="O3332" t="str">
            <v>3</v>
          </cell>
          <cell r="P3332" t="str">
            <v>1</v>
          </cell>
          <cell r="Q3332" t="str">
            <v>E</v>
          </cell>
          <cell r="R3332" t="str">
            <v>900</v>
          </cell>
          <cell r="S3332" t="str">
            <v>90001</v>
          </cell>
          <cell r="T3332" t="str">
            <v>1421</v>
          </cell>
          <cell r="U3332" t="str">
            <v>00</v>
          </cell>
          <cell r="V3332" t="str">
            <v>16</v>
          </cell>
          <cell r="W3332" t="str">
            <v>00605</v>
          </cell>
          <cell r="X3332" t="str">
            <v>1</v>
          </cell>
          <cell r="Y3332" t="str">
            <v>20</v>
          </cell>
          <cell r="Z3332" t="str">
            <v>150</v>
          </cell>
          <cell r="AA3332" t="str">
            <v>002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</row>
        <row r="3333">
          <cell r="C3333" t="str">
            <v>223151839000100404002</v>
          </cell>
          <cell r="D3333" t="str">
            <v>2018.29.02.012.2.1.1.2.1.11.045.5183.2.6.5.3.1.E.900.90001.2231.00.14.00404.1.20.150.002</v>
          </cell>
          <cell r="E3333" t="str">
            <v>2018</v>
          </cell>
          <cell r="F3333" t="str">
            <v>29.02</v>
          </cell>
          <cell r="G3333" t="str">
            <v>012</v>
          </cell>
          <cell r="H3333" t="str">
            <v>2.1.1.2.1</v>
          </cell>
          <cell r="I3333" t="str">
            <v>11</v>
          </cell>
          <cell r="J3333" t="str">
            <v>045</v>
          </cell>
          <cell r="K3333" t="str">
            <v>5183</v>
          </cell>
          <cell r="L3333" t="str">
            <v>2</v>
          </cell>
          <cell r="M3333" t="str">
            <v>6</v>
          </cell>
          <cell r="N3333" t="str">
            <v>5</v>
          </cell>
          <cell r="O3333" t="str">
            <v>3</v>
          </cell>
          <cell r="P3333" t="str">
            <v>1</v>
          </cell>
          <cell r="Q3333" t="str">
            <v>E</v>
          </cell>
          <cell r="R3333" t="str">
            <v>900</v>
          </cell>
          <cell r="S3333" t="str">
            <v>90001</v>
          </cell>
          <cell r="T3333" t="str">
            <v>2231</v>
          </cell>
          <cell r="U3333" t="str">
            <v>00</v>
          </cell>
          <cell r="V3333" t="str">
            <v>14</v>
          </cell>
          <cell r="W3333" t="str">
            <v>00404</v>
          </cell>
          <cell r="X3333" t="str">
            <v>1</v>
          </cell>
          <cell r="Y3333" t="str">
            <v>20</v>
          </cell>
          <cell r="Z3333" t="str">
            <v>150</v>
          </cell>
          <cell r="AA3333" t="str">
            <v>002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</row>
        <row r="3334">
          <cell r="C3334" t="str">
            <v>382151839000100605570</v>
          </cell>
          <cell r="D3334" t="str">
            <v>2018.29.02.012.2.1.1.2.1.11.045.5183.2.6.5.3.1.E.900.90001.3821.00.16.00605.1.20.150.570</v>
          </cell>
          <cell r="E3334" t="str">
            <v>2018</v>
          </cell>
          <cell r="F3334" t="str">
            <v>29.02</v>
          </cell>
          <cell r="G3334" t="str">
            <v>012</v>
          </cell>
          <cell r="H3334" t="str">
            <v>2.1.1.2.1</v>
          </cell>
          <cell r="I3334" t="str">
            <v>11</v>
          </cell>
          <cell r="J3334" t="str">
            <v>045</v>
          </cell>
          <cell r="K3334" t="str">
            <v>5183</v>
          </cell>
          <cell r="L3334" t="str">
            <v>2</v>
          </cell>
          <cell r="M3334" t="str">
            <v>6</v>
          </cell>
          <cell r="N3334" t="str">
            <v>5</v>
          </cell>
          <cell r="O3334" t="str">
            <v>3</v>
          </cell>
          <cell r="P3334" t="str">
            <v>1</v>
          </cell>
          <cell r="Q3334" t="str">
            <v>E</v>
          </cell>
          <cell r="R3334" t="str">
            <v>900</v>
          </cell>
          <cell r="S3334" t="str">
            <v>90001</v>
          </cell>
          <cell r="T3334" t="str">
            <v>3821</v>
          </cell>
          <cell r="U3334" t="str">
            <v>00</v>
          </cell>
          <cell r="V3334" t="str">
            <v>16</v>
          </cell>
          <cell r="W3334" t="str">
            <v>00605</v>
          </cell>
          <cell r="X3334" t="str">
            <v>1</v>
          </cell>
          <cell r="Y3334" t="str">
            <v>20</v>
          </cell>
          <cell r="Z3334" t="str">
            <v>150</v>
          </cell>
          <cell r="AA3334" t="str">
            <v>570</v>
          </cell>
          <cell r="AB3334">
            <v>388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388</v>
          </cell>
        </row>
        <row r="3335">
          <cell r="C3335" t="str">
            <v>113151849000100605002</v>
          </cell>
          <cell r="D3335" t="str">
            <v>2018.29.02.012.2.1.1.2.1.11.045.5184.2.6.5.3.1.E.900.90001.1131.00.16.00605.1.20.150.002</v>
          </cell>
          <cell r="E3335" t="str">
            <v>2018</v>
          </cell>
          <cell r="F3335" t="str">
            <v>29.02</v>
          </cell>
          <cell r="G3335" t="str">
            <v>012</v>
          </cell>
          <cell r="H3335" t="str">
            <v>2.1.1.2.1</v>
          </cell>
          <cell r="I3335" t="str">
            <v>11</v>
          </cell>
          <cell r="J3335" t="str">
            <v>045</v>
          </cell>
          <cell r="K3335" t="str">
            <v>5184</v>
          </cell>
          <cell r="L3335" t="str">
            <v>2</v>
          </cell>
          <cell r="M3335" t="str">
            <v>6</v>
          </cell>
          <cell r="N3335" t="str">
            <v>5</v>
          </cell>
          <cell r="O3335" t="str">
            <v>3</v>
          </cell>
          <cell r="P3335" t="str">
            <v>1</v>
          </cell>
          <cell r="Q3335" t="str">
            <v>E</v>
          </cell>
          <cell r="R3335" t="str">
            <v>900</v>
          </cell>
          <cell r="S3335" t="str">
            <v>90001</v>
          </cell>
          <cell r="T3335" t="str">
            <v>1131</v>
          </cell>
          <cell r="U3335" t="str">
            <v>00</v>
          </cell>
          <cell r="V3335" t="str">
            <v>16</v>
          </cell>
          <cell r="W3335" t="str">
            <v>00605</v>
          </cell>
          <cell r="X3335" t="str">
            <v>1</v>
          </cell>
          <cell r="Y3335" t="str">
            <v>20</v>
          </cell>
          <cell r="Z3335" t="str">
            <v>150</v>
          </cell>
          <cell r="AA3335" t="str">
            <v>002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</row>
        <row r="3336">
          <cell r="C3336" t="str">
            <v>323150103580500404002</v>
          </cell>
          <cell r="D3336" t="str">
            <v>2018.29.02.012.2.1.1.2.1.11.045.5010.2.6.5.3.1.E.358.35805.3231.00.14.00404.1.20.150.002</v>
          </cell>
          <cell r="E3336" t="str">
            <v>2018</v>
          </cell>
          <cell r="F3336" t="str">
            <v>29.02</v>
          </cell>
          <cell r="G3336" t="str">
            <v>012</v>
          </cell>
          <cell r="H3336" t="str">
            <v>2.1.1.2.1</v>
          </cell>
          <cell r="I3336" t="str">
            <v>11</v>
          </cell>
          <cell r="J3336" t="str">
            <v>045</v>
          </cell>
          <cell r="K3336" t="str">
            <v>5010</v>
          </cell>
          <cell r="L3336" t="str">
            <v>2</v>
          </cell>
          <cell r="M3336" t="str">
            <v>6</v>
          </cell>
          <cell r="N3336" t="str">
            <v>5</v>
          </cell>
          <cell r="O3336" t="str">
            <v>3</v>
          </cell>
          <cell r="P3336" t="str">
            <v>1</v>
          </cell>
          <cell r="Q3336" t="str">
            <v>E</v>
          </cell>
          <cell r="R3336" t="str">
            <v>358</v>
          </cell>
          <cell r="S3336" t="str">
            <v>35805</v>
          </cell>
          <cell r="T3336" t="str">
            <v>3231</v>
          </cell>
          <cell r="U3336" t="str">
            <v>00</v>
          </cell>
          <cell r="V3336" t="str">
            <v>14</v>
          </cell>
          <cell r="W3336" t="str">
            <v>00404</v>
          </cell>
          <cell r="X3336" t="str">
            <v>1</v>
          </cell>
          <cell r="Y3336" t="str">
            <v>20</v>
          </cell>
          <cell r="Z3336" t="str">
            <v>150</v>
          </cell>
          <cell r="AA3336" t="str">
            <v>002</v>
          </cell>
          <cell r="AB3336">
            <v>10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10</v>
          </cell>
        </row>
        <row r="3337">
          <cell r="C3337" t="str">
            <v>38215010358D400605700</v>
          </cell>
          <cell r="D3337" t="str">
            <v>2018.29.02.012.2.1.1.2.1.11.045.5010.2.6.5.3.1.E.358.358D4.3821.00.16.00605.1.20.150.700</v>
          </cell>
          <cell r="E3337" t="str">
            <v>2018</v>
          </cell>
          <cell r="F3337" t="str">
            <v>29.02</v>
          </cell>
          <cell r="G3337" t="str">
            <v>012</v>
          </cell>
          <cell r="H3337" t="str">
            <v>2.1.1.2.1</v>
          </cell>
          <cell r="I3337" t="str">
            <v>11</v>
          </cell>
          <cell r="J3337" t="str">
            <v>045</v>
          </cell>
          <cell r="K3337" t="str">
            <v>5010</v>
          </cell>
          <cell r="L3337" t="str">
            <v>2</v>
          </cell>
          <cell r="M3337" t="str">
            <v>6</v>
          </cell>
          <cell r="N3337" t="str">
            <v>5</v>
          </cell>
          <cell r="O3337" t="str">
            <v>3</v>
          </cell>
          <cell r="P3337" t="str">
            <v>1</v>
          </cell>
          <cell r="Q3337" t="str">
            <v>E</v>
          </cell>
          <cell r="R3337" t="str">
            <v>358</v>
          </cell>
          <cell r="S3337" t="str">
            <v>358D4</v>
          </cell>
          <cell r="T3337" t="str">
            <v>3821</v>
          </cell>
          <cell r="U3337" t="str">
            <v>00</v>
          </cell>
          <cell r="V3337" t="str">
            <v>16</v>
          </cell>
          <cell r="W3337" t="str">
            <v>00605</v>
          </cell>
          <cell r="X3337" t="str">
            <v>1</v>
          </cell>
          <cell r="Y3337" t="str">
            <v>20</v>
          </cell>
          <cell r="Z3337" t="str">
            <v>150</v>
          </cell>
          <cell r="AA3337" t="str">
            <v>700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</row>
        <row r="3338">
          <cell r="C3338" t="str">
            <v>24915010358D600605700</v>
          </cell>
          <cell r="D3338" t="str">
            <v>2018.29.02.012.2.1.1.2.1.11.045.5010.2.6.5.3.1.E.358.358D6.2491.00.16.00605.1.20.150.700</v>
          </cell>
          <cell r="E3338" t="str">
            <v>2018</v>
          </cell>
          <cell r="F3338" t="str">
            <v>29.02</v>
          </cell>
          <cell r="G3338" t="str">
            <v>012</v>
          </cell>
          <cell r="H3338" t="str">
            <v>2.1.1.2.1</v>
          </cell>
          <cell r="I3338" t="str">
            <v>11</v>
          </cell>
          <cell r="J3338" t="str">
            <v>045</v>
          </cell>
          <cell r="K3338" t="str">
            <v>5010</v>
          </cell>
          <cell r="L3338" t="str">
            <v>2</v>
          </cell>
          <cell r="M3338" t="str">
            <v>6</v>
          </cell>
          <cell r="N3338" t="str">
            <v>5</v>
          </cell>
          <cell r="O3338" t="str">
            <v>3</v>
          </cell>
          <cell r="P3338" t="str">
            <v>1</v>
          </cell>
          <cell r="Q3338" t="str">
            <v>E</v>
          </cell>
          <cell r="R3338" t="str">
            <v>358</v>
          </cell>
          <cell r="S3338" t="str">
            <v>358D6</v>
          </cell>
          <cell r="T3338" t="str">
            <v>2491</v>
          </cell>
          <cell r="U3338" t="str">
            <v>00</v>
          </cell>
          <cell r="V3338" t="str">
            <v>16</v>
          </cell>
          <cell r="W3338" t="str">
            <v>00605</v>
          </cell>
          <cell r="X3338" t="str">
            <v>1</v>
          </cell>
          <cell r="Y3338" t="str">
            <v>20</v>
          </cell>
          <cell r="Z3338" t="str">
            <v>150</v>
          </cell>
          <cell r="AA3338" t="str">
            <v>700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</row>
        <row r="3339">
          <cell r="C3339" t="str">
            <v>25515010358D600605700</v>
          </cell>
          <cell r="D3339" t="str">
            <v>2018.29.02.012.2.1.1.2.1.11.045.5010.2.6.5.3.1.E.358.358D6.2551.00.16.00605.1.20.150.700</v>
          </cell>
          <cell r="E3339" t="str">
            <v>2018</v>
          </cell>
          <cell r="F3339" t="str">
            <v>29.02</v>
          </cell>
          <cell r="G3339" t="str">
            <v>012</v>
          </cell>
          <cell r="H3339" t="str">
            <v>2.1.1.2.1</v>
          </cell>
          <cell r="I3339" t="str">
            <v>11</v>
          </cell>
          <cell r="J3339" t="str">
            <v>045</v>
          </cell>
          <cell r="K3339" t="str">
            <v>5010</v>
          </cell>
          <cell r="L3339" t="str">
            <v>2</v>
          </cell>
          <cell r="M3339" t="str">
            <v>6</v>
          </cell>
          <cell r="N3339" t="str">
            <v>5</v>
          </cell>
          <cell r="O3339" t="str">
            <v>3</v>
          </cell>
          <cell r="P3339" t="str">
            <v>1</v>
          </cell>
          <cell r="Q3339" t="str">
            <v>E</v>
          </cell>
          <cell r="R3339" t="str">
            <v>358</v>
          </cell>
          <cell r="S3339" t="str">
            <v>358D6</v>
          </cell>
          <cell r="T3339" t="str">
            <v>2551</v>
          </cell>
          <cell r="U3339" t="str">
            <v>00</v>
          </cell>
          <cell r="V3339" t="str">
            <v>16</v>
          </cell>
          <cell r="W3339" t="str">
            <v>00605</v>
          </cell>
          <cell r="X3339" t="str">
            <v>1</v>
          </cell>
          <cell r="Y3339" t="str">
            <v>20</v>
          </cell>
          <cell r="Z3339" t="str">
            <v>150</v>
          </cell>
          <cell r="AA3339" t="str">
            <v>700</v>
          </cell>
          <cell r="AB3339">
            <v>1564.65</v>
          </cell>
          <cell r="AC3339">
            <v>1564.65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</row>
        <row r="3340">
          <cell r="C3340" t="str">
            <v>35115010358D600605700</v>
          </cell>
          <cell r="D3340" t="str">
            <v>2018.29.02.012.2.1.1.2.1.11.045.5010.2.6.5.3.1.E.358.358D6.3511.00.16.00605.1.20.150.700</v>
          </cell>
          <cell r="E3340" t="str">
            <v>2018</v>
          </cell>
          <cell r="F3340" t="str">
            <v>29.02</v>
          </cell>
          <cell r="G3340" t="str">
            <v>012</v>
          </cell>
          <cell r="H3340" t="str">
            <v>2.1.1.2.1</v>
          </cell>
          <cell r="I3340" t="str">
            <v>11</v>
          </cell>
          <cell r="J3340" t="str">
            <v>045</v>
          </cell>
          <cell r="K3340" t="str">
            <v>5010</v>
          </cell>
          <cell r="L3340" t="str">
            <v>2</v>
          </cell>
          <cell r="M3340" t="str">
            <v>6</v>
          </cell>
          <cell r="N3340" t="str">
            <v>5</v>
          </cell>
          <cell r="O3340" t="str">
            <v>3</v>
          </cell>
          <cell r="P3340" t="str">
            <v>1</v>
          </cell>
          <cell r="Q3340" t="str">
            <v>E</v>
          </cell>
          <cell r="R3340" t="str">
            <v>358</v>
          </cell>
          <cell r="S3340" t="str">
            <v>358D6</v>
          </cell>
          <cell r="T3340" t="str">
            <v>3511</v>
          </cell>
          <cell r="U3340" t="str">
            <v>00</v>
          </cell>
          <cell r="V3340" t="str">
            <v>16</v>
          </cell>
          <cell r="W3340" t="str">
            <v>00605</v>
          </cell>
          <cell r="X3340" t="str">
            <v>1</v>
          </cell>
          <cell r="Y3340" t="str">
            <v>20</v>
          </cell>
          <cell r="Z3340" t="str">
            <v>150</v>
          </cell>
          <cell r="AA3340" t="str">
            <v>700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</row>
        <row r="3341">
          <cell r="C3341" t="str">
            <v>56215010701D300605700</v>
          </cell>
          <cell r="D3341" t="str">
            <v>2018.29.02.012.2.1.1.2.1.11.045.5010.2.6.5.3.1.E.701.701D3.5621.00.16.00605.2.20.150.700</v>
          </cell>
          <cell r="E3341" t="str">
            <v>2018</v>
          </cell>
          <cell r="F3341" t="str">
            <v>29.02</v>
          </cell>
          <cell r="G3341" t="str">
            <v>012</v>
          </cell>
          <cell r="H3341" t="str">
            <v>2.1.1.2.1</v>
          </cell>
          <cell r="I3341" t="str">
            <v>11</v>
          </cell>
          <cell r="J3341" t="str">
            <v>045</v>
          </cell>
          <cell r="K3341" t="str">
            <v>5010</v>
          </cell>
          <cell r="L3341" t="str">
            <v>2</v>
          </cell>
          <cell r="M3341" t="str">
            <v>6</v>
          </cell>
          <cell r="N3341" t="str">
            <v>5</v>
          </cell>
          <cell r="O3341" t="str">
            <v>3</v>
          </cell>
          <cell r="P3341" t="str">
            <v>1</v>
          </cell>
          <cell r="Q3341" t="str">
            <v>E</v>
          </cell>
          <cell r="R3341" t="str">
            <v>701</v>
          </cell>
          <cell r="S3341" t="str">
            <v>701D3</v>
          </cell>
          <cell r="T3341" t="str">
            <v>5621</v>
          </cell>
          <cell r="U3341" t="str">
            <v>00</v>
          </cell>
          <cell r="V3341" t="str">
            <v>16</v>
          </cell>
          <cell r="W3341" t="str">
            <v>00605</v>
          </cell>
          <cell r="X3341" t="str">
            <v>2</v>
          </cell>
          <cell r="Y3341" t="str">
            <v>20</v>
          </cell>
          <cell r="Z3341" t="str">
            <v>150</v>
          </cell>
          <cell r="AA3341" t="str">
            <v>700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</row>
        <row r="3342">
          <cell r="C3342" t="str">
            <v>241150109000100404700</v>
          </cell>
          <cell r="D3342" t="str">
            <v>2018.29.02.012.2.1.1.2.1.11.045.5010.2.6.5.3.1.E.900.90001.2411.00.14.00404.1.20.150.700</v>
          </cell>
          <cell r="E3342" t="str">
            <v>2018</v>
          </cell>
          <cell r="F3342" t="str">
            <v>29.02</v>
          </cell>
          <cell r="G3342" t="str">
            <v>012</v>
          </cell>
          <cell r="H3342" t="str">
            <v>2.1.1.2.1</v>
          </cell>
          <cell r="I3342" t="str">
            <v>11</v>
          </cell>
          <cell r="J3342" t="str">
            <v>045</v>
          </cell>
          <cell r="K3342" t="str">
            <v>5010</v>
          </cell>
          <cell r="L3342" t="str">
            <v>2</v>
          </cell>
          <cell r="M3342" t="str">
            <v>6</v>
          </cell>
          <cell r="N3342" t="str">
            <v>5</v>
          </cell>
          <cell r="O3342" t="str">
            <v>3</v>
          </cell>
          <cell r="P3342" t="str">
            <v>1</v>
          </cell>
          <cell r="Q3342" t="str">
            <v>E</v>
          </cell>
          <cell r="R3342" t="str">
            <v>900</v>
          </cell>
          <cell r="S3342" t="str">
            <v>90001</v>
          </cell>
          <cell r="T3342" t="str">
            <v>2411</v>
          </cell>
          <cell r="U3342" t="str">
            <v>00</v>
          </cell>
          <cell r="V3342" t="str">
            <v>14</v>
          </cell>
          <cell r="W3342" t="str">
            <v>00404</v>
          </cell>
          <cell r="X3342" t="str">
            <v>1</v>
          </cell>
          <cell r="Y3342" t="str">
            <v>20</v>
          </cell>
          <cell r="Z3342" t="str">
            <v>150</v>
          </cell>
          <cell r="AA3342" t="str">
            <v>700</v>
          </cell>
          <cell r="AB3342">
            <v>2623.33</v>
          </cell>
          <cell r="AC3342">
            <v>2623.33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</row>
        <row r="3343">
          <cell r="C3343" t="str">
            <v>331150109000100404700</v>
          </cell>
          <cell r="D3343" t="str">
            <v>2018.29.02.012.2.1.1.2.1.11.045.5010.2.6.5.3.1.E.900.90001.3311.00.14.00404.1.20.150.700</v>
          </cell>
          <cell r="E3343" t="str">
            <v>2018</v>
          </cell>
          <cell r="F3343" t="str">
            <v>29.02</v>
          </cell>
          <cell r="G3343" t="str">
            <v>012</v>
          </cell>
          <cell r="H3343" t="str">
            <v>2.1.1.2.1</v>
          </cell>
          <cell r="I3343" t="str">
            <v>11</v>
          </cell>
          <cell r="J3343" t="str">
            <v>045</v>
          </cell>
          <cell r="K3343" t="str">
            <v>5010</v>
          </cell>
          <cell r="L3343" t="str">
            <v>2</v>
          </cell>
          <cell r="M3343" t="str">
            <v>6</v>
          </cell>
          <cell r="N3343" t="str">
            <v>5</v>
          </cell>
          <cell r="O3343" t="str">
            <v>3</v>
          </cell>
          <cell r="P3343" t="str">
            <v>1</v>
          </cell>
          <cell r="Q3343" t="str">
            <v>E</v>
          </cell>
          <cell r="R3343" t="str">
            <v>900</v>
          </cell>
          <cell r="S3343" t="str">
            <v>90001</v>
          </cell>
          <cell r="T3343" t="str">
            <v>3311</v>
          </cell>
          <cell r="U3343" t="str">
            <v>00</v>
          </cell>
          <cell r="V3343" t="str">
            <v>14</v>
          </cell>
          <cell r="W3343" t="str">
            <v>00404</v>
          </cell>
          <cell r="X3343" t="str">
            <v>1</v>
          </cell>
          <cell r="Y3343" t="str">
            <v>20</v>
          </cell>
          <cell r="Z3343" t="str">
            <v>150</v>
          </cell>
          <cell r="AA3343" t="str">
            <v>700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</row>
        <row r="3344">
          <cell r="C3344" t="str">
            <v>132250119000100605002</v>
          </cell>
          <cell r="D3344" t="str">
            <v>2018.29.02.012.2.1.1.2.1.11.045.5011.2.6.5.3.1.E.900.90001.1322.00.16.00605.1.20.150.002</v>
          </cell>
          <cell r="E3344" t="str">
            <v>2018</v>
          </cell>
          <cell r="F3344" t="str">
            <v>29.02</v>
          </cell>
          <cell r="G3344" t="str">
            <v>012</v>
          </cell>
          <cell r="H3344" t="str">
            <v>2.1.1.2.1</v>
          </cell>
          <cell r="I3344" t="str">
            <v>11</v>
          </cell>
          <cell r="J3344" t="str">
            <v>045</v>
          </cell>
          <cell r="K3344" t="str">
            <v>5011</v>
          </cell>
          <cell r="L3344" t="str">
            <v>2</v>
          </cell>
          <cell r="M3344" t="str">
            <v>6</v>
          </cell>
          <cell r="N3344" t="str">
            <v>5</v>
          </cell>
          <cell r="O3344" t="str">
            <v>3</v>
          </cell>
          <cell r="P3344" t="str">
            <v>1</v>
          </cell>
          <cell r="Q3344" t="str">
            <v>E</v>
          </cell>
          <cell r="R3344" t="str">
            <v>900</v>
          </cell>
          <cell r="S3344" t="str">
            <v>90001</v>
          </cell>
          <cell r="T3344" t="str">
            <v>1322</v>
          </cell>
          <cell r="U3344" t="str">
            <v>00</v>
          </cell>
          <cell r="V3344" t="str">
            <v>16</v>
          </cell>
          <cell r="W3344" t="str">
            <v>00605</v>
          </cell>
          <cell r="X3344" t="str">
            <v>1</v>
          </cell>
          <cell r="Y3344" t="str">
            <v>20</v>
          </cell>
          <cell r="Z3344" t="str">
            <v>150</v>
          </cell>
          <cell r="AA3344" t="str">
            <v>002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</row>
        <row r="3345">
          <cell r="C3345" t="str">
            <v>317150249000100404002</v>
          </cell>
          <cell r="D3345" t="str">
            <v>2018.29.02.012.2.1.1.2.1.11.045.5024.2.6.5.3.1.E.900.90001.3171.00.14.00404.1.20.150.002</v>
          </cell>
          <cell r="E3345" t="str">
            <v>2018</v>
          </cell>
          <cell r="F3345" t="str">
            <v>29.02</v>
          </cell>
          <cell r="G3345" t="str">
            <v>012</v>
          </cell>
          <cell r="H3345" t="str">
            <v>2.1.1.2.1</v>
          </cell>
          <cell r="I3345" t="str">
            <v>11</v>
          </cell>
          <cell r="J3345" t="str">
            <v>045</v>
          </cell>
          <cell r="K3345" t="str">
            <v>5024</v>
          </cell>
          <cell r="L3345" t="str">
            <v>2</v>
          </cell>
          <cell r="M3345" t="str">
            <v>6</v>
          </cell>
          <cell r="N3345" t="str">
            <v>5</v>
          </cell>
          <cell r="O3345" t="str">
            <v>3</v>
          </cell>
          <cell r="P3345" t="str">
            <v>1</v>
          </cell>
          <cell r="Q3345" t="str">
            <v>E</v>
          </cell>
          <cell r="R3345" t="str">
            <v>900</v>
          </cell>
          <cell r="S3345" t="str">
            <v>90001</v>
          </cell>
          <cell r="T3345" t="str">
            <v>3171</v>
          </cell>
          <cell r="U3345" t="str">
            <v>00</v>
          </cell>
          <cell r="V3345" t="str">
            <v>14</v>
          </cell>
          <cell r="W3345" t="str">
            <v>00404</v>
          </cell>
          <cell r="X3345" t="str">
            <v>1</v>
          </cell>
          <cell r="Y3345" t="str">
            <v>20</v>
          </cell>
          <cell r="Z3345" t="str">
            <v>150</v>
          </cell>
          <cell r="AA3345" t="str">
            <v>002</v>
          </cell>
          <cell r="AB3345">
            <v>350000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350000</v>
          </cell>
        </row>
        <row r="3346">
          <cell r="C3346" t="str">
            <v>353150249000100605002</v>
          </cell>
          <cell r="D3346" t="str">
            <v>2018.29.02.012.2.1.1.2.1.11.045.5024.2.6.5.3.1.E.900.90001.3531.00.16.00605.1.20.150.002</v>
          </cell>
          <cell r="E3346" t="str">
            <v>2018</v>
          </cell>
          <cell r="F3346" t="str">
            <v>29.02</v>
          </cell>
          <cell r="G3346" t="str">
            <v>012</v>
          </cell>
          <cell r="H3346" t="str">
            <v>2.1.1.2.1</v>
          </cell>
          <cell r="I3346" t="str">
            <v>11</v>
          </cell>
          <cell r="J3346" t="str">
            <v>045</v>
          </cell>
          <cell r="K3346" t="str">
            <v>5024</v>
          </cell>
          <cell r="L3346" t="str">
            <v>2</v>
          </cell>
          <cell r="M3346" t="str">
            <v>6</v>
          </cell>
          <cell r="N3346" t="str">
            <v>5</v>
          </cell>
          <cell r="O3346" t="str">
            <v>3</v>
          </cell>
          <cell r="P3346" t="str">
            <v>1</v>
          </cell>
          <cell r="Q3346" t="str">
            <v>E</v>
          </cell>
          <cell r="R3346" t="str">
            <v>900</v>
          </cell>
          <cell r="S3346" t="str">
            <v>90001</v>
          </cell>
          <cell r="T3346" t="str">
            <v>3531</v>
          </cell>
          <cell r="U3346" t="str">
            <v>00</v>
          </cell>
          <cell r="V3346" t="str">
            <v>16</v>
          </cell>
          <cell r="W3346" t="str">
            <v>00605</v>
          </cell>
          <cell r="X3346" t="str">
            <v>1</v>
          </cell>
          <cell r="Y3346" t="str">
            <v>20</v>
          </cell>
          <cell r="Z3346" t="str">
            <v>150</v>
          </cell>
          <cell r="AA3346" t="str">
            <v>002</v>
          </cell>
          <cell r="AB3346">
            <v>2349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2349</v>
          </cell>
        </row>
        <row r="3347">
          <cell r="C3347" t="str">
            <v>372150269000100605700</v>
          </cell>
          <cell r="D3347" t="str">
            <v>2018.29.02.012.2.1.1.2.1.11.045.5026.2.6.5.3.1.E.900.90001.3721.00.16.00605.1.20.150.700</v>
          </cell>
          <cell r="E3347" t="str">
            <v>2018</v>
          </cell>
          <cell r="F3347" t="str">
            <v>29.02</v>
          </cell>
          <cell r="G3347" t="str">
            <v>012</v>
          </cell>
          <cell r="H3347" t="str">
            <v>2.1.1.2.1</v>
          </cell>
          <cell r="I3347" t="str">
            <v>11</v>
          </cell>
          <cell r="J3347" t="str">
            <v>045</v>
          </cell>
          <cell r="K3347" t="str">
            <v>5026</v>
          </cell>
          <cell r="L3347" t="str">
            <v>2</v>
          </cell>
          <cell r="M3347" t="str">
            <v>6</v>
          </cell>
          <cell r="N3347" t="str">
            <v>5</v>
          </cell>
          <cell r="O3347" t="str">
            <v>3</v>
          </cell>
          <cell r="P3347" t="str">
            <v>1</v>
          </cell>
          <cell r="Q3347" t="str">
            <v>E</v>
          </cell>
          <cell r="R3347" t="str">
            <v>900</v>
          </cell>
          <cell r="S3347" t="str">
            <v>90001</v>
          </cell>
          <cell r="T3347" t="str">
            <v>3721</v>
          </cell>
          <cell r="U3347" t="str">
            <v>00</v>
          </cell>
          <cell r="V3347" t="str">
            <v>16</v>
          </cell>
          <cell r="W3347" t="str">
            <v>00605</v>
          </cell>
          <cell r="X3347" t="str">
            <v>1</v>
          </cell>
          <cell r="Y3347" t="str">
            <v>20</v>
          </cell>
          <cell r="Z3347" t="str">
            <v>150</v>
          </cell>
          <cell r="AA3347" t="str">
            <v>700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</row>
        <row r="3348">
          <cell r="C3348" t="str">
            <v>799150269000100404001</v>
          </cell>
          <cell r="D3348" t="str">
            <v>2018.29.02.012.2.1.1.2.1.11.045.5026.2.6.5.3.1.E.900.90001.7991.00.14.00404.1.20.150.001</v>
          </cell>
          <cell r="E3348" t="str">
            <v>2018</v>
          </cell>
          <cell r="F3348" t="str">
            <v>29.02</v>
          </cell>
          <cell r="G3348" t="str">
            <v>012</v>
          </cell>
          <cell r="H3348" t="str">
            <v>2.1.1.2.1</v>
          </cell>
          <cell r="I3348" t="str">
            <v>11</v>
          </cell>
          <cell r="J3348" t="str">
            <v>045</v>
          </cell>
          <cell r="K3348" t="str">
            <v>5026</v>
          </cell>
          <cell r="L3348" t="str">
            <v>2</v>
          </cell>
          <cell r="M3348" t="str">
            <v>6</v>
          </cell>
          <cell r="N3348" t="str">
            <v>5</v>
          </cell>
          <cell r="O3348" t="str">
            <v>3</v>
          </cell>
          <cell r="P3348" t="str">
            <v>1</v>
          </cell>
          <cell r="Q3348" t="str">
            <v>E</v>
          </cell>
          <cell r="R3348" t="str">
            <v>900</v>
          </cell>
          <cell r="S3348" t="str">
            <v>90001</v>
          </cell>
          <cell r="T3348" t="str">
            <v>7991</v>
          </cell>
          <cell r="U3348" t="str">
            <v>00</v>
          </cell>
          <cell r="V3348" t="str">
            <v>14</v>
          </cell>
          <cell r="W3348" t="str">
            <v>00404</v>
          </cell>
          <cell r="X3348" t="str">
            <v>1</v>
          </cell>
          <cell r="Y3348" t="str">
            <v>20</v>
          </cell>
          <cell r="Z3348" t="str">
            <v>150</v>
          </cell>
          <cell r="AA3348" t="str">
            <v>001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</row>
        <row r="3349">
          <cell r="C3349" t="str">
            <v>143150709000100605002</v>
          </cell>
          <cell r="D3349" t="str">
            <v>2018.29.02.012.2.1.1.2.1.11.045.5070.2.6.5.3.1.E.900.90001.1431.00.16.00605.1.20.150.002</v>
          </cell>
          <cell r="E3349" t="str">
            <v>2018</v>
          </cell>
          <cell r="F3349" t="str">
            <v>29.02</v>
          </cell>
          <cell r="G3349" t="str">
            <v>012</v>
          </cell>
          <cell r="H3349" t="str">
            <v>2.1.1.2.1</v>
          </cell>
          <cell r="I3349" t="str">
            <v>11</v>
          </cell>
          <cell r="J3349" t="str">
            <v>045</v>
          </cell>
          <cell r="K3349" t="str">
            <v>5070</v>
          </cell>
          <cell r="L3349" t="str">
            <v>2</v>
          </cell>
          <cell r="M3349" t="str">
            <v>6</v>
          </cell>
          <cell r="N3349" t="str">
            <v>5</v>
          </cell>
          <cell r="O3349" t="str">
            <v>3</v>
          </cell>
          <cell r="P3349" t="str">
            <v>1</v>
          </cell>
          <cell r="Q3349" t="str">
            <v>E</v>
          </cell>
          <cell r="R3349" t="str">
            <v>900</v>
          </cell>
          <cell r="S3349" t="str">
            <v>90001</v>
          </cell>
          <cell r="T3349" t="str">
            <v>1431</v>
          </cell>
          <cell r="U3349" t="str">
            <v>00</v>
          </cell>
          <cell r="V3349" t="str">
            <v>16</v>
          </cell>
          <cell r="W3349" t="str">
            <v>00605</v>
          </cell>
          <cell r="X3349" t="str">
            <v>1</v>
          </cell>
          <cell r="Y3349" t="str">
            <v>20</v>
          </cell>
          <cell r="Z3349" t="str">
            <v>150</v>
          </cell>
          <cell r="AA3349" t="str">
            <v>002</v>
          </cell>
          <cell r="AB3349">
            <v>14648.8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14648.8</v>
          </cell>
        </row>
        <row r="3350">
          <cell r="C3350" t="str">
            <v>14326017357D200605002</v>
          </cell>
          <cell r="D3350" t="str">
            <v>2018.29.02.012.2.1.1.2.1.11.045.6017.2.6.5.3.1.E.357.357D2.1432.00.16.00605.1.20.150.002</v>
          </cell>
          <cell r="E3350" t="str">
            <v>2018</v>
          </cell>
          <cell r="F3350" t="str">
            <v>29.02</v>
          </cell>
          <cell r="G3350" t="str">
            <v>012</v>
          </cell>
          <cell r="H3350" t="str">
            <v>2.1.1.2.1</v>
          </cell>
          <cell r="I3350" t="str">
            <v>11</v>
          </cell>
          <cell r="J3350" t="str">
            <v>045</v>
          </cell>
          <cell r="K3350" t="str">
            <v>6017</v>
          </cell>
          <cell r="L3350" t="str">
            <v>2</v>
          </cell>
          <cell r="M3350" t="str">
            <v>6</v>
          </cell>
          <cell r="N3350" t="str">
            <v>5</v>
          </cell>
          <cell r="O3350" t="str">
            <v>3</v>
          </cell>
          <cell r="P3350" t="str">
            <v>1</v>
          </cell>
          <cell r="Q3350" t="str">
            <v>E</v>
          </cell>
          <cell r="R3350" t="str">
            <v>357</v>
          </cell>
          <cell r="S3350" t="str">
            <v>357D2</v>
          </cell>
          <cell r="T3350" t="str">
            <v>1432</v>
          </cell>
          <cell r="U3350" t="str">
            <v>00</v>
          </cell>
          <cell r="V3350" t="str">
            <v>16</v>
          </cell>
          <cell r="W3350" t="str">
            <v>00605</v>
          </cell>
          <cell r="X3350" t="str">
            <v>1</v>
          </cell>
          <cell r="Y3350" t="str">
            <v>20</v>
          </cell>
          <cell r="Z3350" t="str">
            <v>150</v>
          </cell>
          <cell r="AA3350" t="str">
            <v>002</v>
          </cell>
          <cell r="AB3350">
            <v>2235.2399999999998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2235.2399999999998</v>
          </cell>
        </row>
        <row r="3351">
          <cell r="C3351" t="str">
            <v>272160183570300414002</v>
          </cell>
          <cell r="D3351" t="str">
            <v>2018.29.02.012.2.1.1.2.1.11.045.6018.2.6.5.3.1.E.357.35703.2721.00.14.00414.1.20.150.002</v>
          </cell>
          <cell r="E3351" t="str">
            <v>2018</v>
          </cell>
          <cell r="F3351" t="str">
            <v>29.02</v>
          </cell>
          <cell r="G3351" t="str">
            <v>012</v>
          </cell>
          <cell r="H3351" t="str">
            <v>2.1.1.2.1</v>
          </cell>
          <cell r="I3351" t="str">
            <v>11</v>
          </cell>
          <cell r="J3351" t="str">
            <v>045</v>
          </cell>
          <cell r="K3351" t="str">
            <v>6018</v>
          </cell>
          <cell r="L3351" t="str">
            <v>2</v>
          </cell>
          <cell r="M3351" t="str">
            <v>6</v>
          </cell>
          <cell r="N3351" t="str">
            <v>5</v>
          </cell>
          <cell r="O3351" t="str">
            <v>3</v>
          </cell>
          <cell r="P3351" t="str">
            <v>1</v>
          </cell>
          <cell r="Q3351" t="str">
            <v>E</v>
          </cell>
          <cell r="R3351" t="str">
            <v>357</v>
          </cell>
          <cell r="S3351" t="str">
            <v>35703</v>
          </cell>
          <cell r="T3351" t="str">
            <v>2721</v>
          </cell>
          <cell r="U3351" t="str">
            <v>00</v>
          </cell>
          <cell r="V3351" t="str">
            <v>14</v>
          </cell>
          <cell r="W3351" t="str">
            <v>00414</v>
          </cell>
          <cell r="X3351" t="str">
            <v>1</v>
          </cell>
          <cell r="Y3351" t="str">
            <v>20</v>
          </cell>
          <cell r="Z3351" t="str">
            <v>150</v>
          </cell>
          <cell r="AA3351" t="str">
            <v>002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</row>
        <row r="3352">
          <cell r="C3352" t="str">
            <v>13226018357D100605002</v>
          </cell>
          <cell r="D3352" t="str">
            <v>2018.29.02.012.2.1.1.2.1.11.045.6018.2.6.5.3.1.E.357.357D1.1322.00.16.00605.1.20.150.002</v>
          </cell>
          <cell r="E3352" t="str">
            <v>2018</v>
          </cell>
          <cell r="F3352" t="str">
            <v>29.02</v>
          </cell>
          <cell r="G3352" t="str">
            <v>012</v>
          </cell>
          <cell r="H3352" t="str">
            <v>2.1.1.2.1</v>
          </cell>
          <cell r="I3352" t="str">
            <v>11</v>
          </cell>
          <cell r="J3352" t="str">
            <v>045</v>
          </cell>
          <cell r="K3352" t="str">
            <v>6018</v>
          </cell>
          <cell r="L3352" t="str">
            <v>2</v>
          </cell>
          <cell r="M3352" t="str">
            <v>6</v>
          </cell>
          <cell r="N3352" t="str">
            <v>5</v>
          </cell>
          <cell r="O3352" t="str">
            <v>3</v>
          </cell>
          <cell r="P3352" t="str">
            <v>1</v>
          </cell>
          <cell r="Q3352" t="str">
            <v>E</v>
          </cell>
          <cell r="R3352" t="str">
            <v>357</v>
          </cell>
          <cell r="S3352" t="str">
            <v>357D1</v>
          </cell>
          <cell r="T3352" t="str">
            <v>1322</v>
          </cell>
          <cell r="U3352" t="str">
            <v>00</v>
          </cell>
          <cell r="V3352" t="str">
            <v>16</v>
          </cell>
          <cell r="W3352" t="str">
            <v>00605</v>
          </cell>
          <cell r="X3352" t="str">
            <v>1</v>
          </cell>
          <cell r="Y3352" t="str">
            <v>20</v>
          </cell>
          <cell r="Z3352" t="str">
            <v>150</v>
          </cell>
          <cell r="AA3352" t="str">
            <v>002</v>
          </cell>
          <cell r="AB3352">
            <v>14230.34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14230.34</v>
          </cell>
        </row>
        <row r="3353">
          <cell r="C3353" t="str">
            <v>17126018357D100605002</v>
          </cell>
          <cell r="D3353" t="str">
            <v>2018.29.02.012.2.1.1.2.1.11.045.6018.2.6.5.3.1.E.357.357D1.1712.00.16.00605.1.20.150.002</v>
          </cell>
          <cell r="E3353" t="str">
            <v>2018</v>
          </cell>
          <cell r="F3353" t="str">
            <v>29.02</v>
          </cell>
          <cell r="G3353" t="str">
            <v>012</v>
          </cell>
          <cell r="H3353" t="str">
            <v>2.1.1.2.1</v>
          </cell>
          <cell r="I3353" t="str">
            <v>11</v>
          </cell>
          <cell r="J3353" t="str">
            <v>045</v>
          </cell>
          <cell r="K3353" t="str">
            <v>6018</v>
          </cell>
          <cell r="L3353" t="str">
            <v>2</v>
          </cell>
          <cell r="M3353" t="str">
            <v>6</v>
          </cell>
          <cell r="N3353" t="str">
            <v>5</v>
          </cell>
          <cell r="O3353" t="str">
            <v>3</v>
          </cell>
          <cell r="P3353" t="str">
            <v>1</v>
          </cell>
          <cell r="Q3353" t="str">
            <v>E</v>
          </cell>
          <cell r="R3353" t="str">
            <v>357</v>
          </cell>
          <cell r="S3353" t="str">
            <v>357D1</v>
          </cell>
          <cell r="T3353" t="str">
            <v>1712</v>
          </cell>
          <cell r="U3353" t="str">
            <v>00</v>
          </cell>
          <cell r="V3353" t="str">
            <v>16</v>
          </cell>
          <cell r="W3353" t="str">
            <v>00605</v>
          </cell>
          <cell r="X3353" t="str">
            <v>1</v>
          </cell>
          <cell r="Y3353" t="str">
            <v>20</v>
          </cell>
          <cell r="Z3353" t="str">
            <v>150</v>
          </cell>
          <cell r="AA3353" t="str">
            <v>002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</row>
        <row r="3354">
          <cell r="C3354" t="str">
            <v>341160189000100605002</v>
          </cell>
          <cell r="D3354" t="str">
            <v>2018.29.02.012.2.1.1.2.1.11.045.6018.2.6.5.3.1.E.900.90001.3411.00.16.00605.1.20.150.002</v>
          </cell>
          <cell r="E3354" t="str">
            <v>2018</v>
          </cell>
          <cell r="F3354" t="str">
            <v>29.02</v>
          </cell>
          <cell r="G3354" t="str">
            <v>012</v>
          </cell>
          <cell r="H3354" t="str">
            <v>2.1.1.2.1</v>
          </cell>
          <cell r="I3354" t="str">
            <v>11</v>
          </cell>
          <cell r="J3354" t="str">
            <v>045</v>
          </cell>
          <cell r="K3354" t="str">
            <v>6018</v>
          </cell>
          <cell r="L3354" t="str">
            <v>2</v>
          </cell>
          <cell r="M3354" t="str">
            <v>6</v>
          </cell>
          <cell r="N3354" t="str">
            <v>5</v>
          </cell>
          <cell r="O3354" t="str">
            <v>3</v>
          </cell>
          <cell r="P3354" t="str">
            <v>1</v>
          </cell>
          <cell r="Q3354" t="str">
            <v>E</v>
          </cell>
          <cell r="R3354" t="str">
            <v>900</v>
          </cell>
          <cell r="S3354" t="str">
            <v>90001</v>
          </cell>
          <cell r="T3354" t="str">
            <v>3411</v>
          </cell>
          <cell r="U3354" t="str">
            <v>00</v>
          </cell>
          <cell r="V3354" t="str">
            <v>16</v>
          </cell>
          <cell r="W3354" t="str">
            <v>00605</v>
          </cell>
          <cell r="X3354" t="str">
            <v>1</v>
          </cell>
          <cell r="Y3354" t="str">
            <v>20</v>
          </cell>
          <cell r="Z3354" t="str">
            <v>150</v>
          </cell>
          <cell r="AA3354" t="str">
            <v>002</v>
          </cell>
          <cell r="AB3354">
            <v>4518.2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4518.2</v>
          </cell>
        </row>
        <row r="3355">
          <cell r="C3355" t="str">
            <v>13116034357D200605002</v>
          </cell>
          <cell r="D3355" t="str">
            <v>2018.29.02.012.2.1.1.2.1.11.045.6034.2.6.5.3.1.E.357.357D2.1311.00.16.00605.1.20.150.002</v>
          </cell>
          <cell r="E3355" t="str">
            <v>2018</v>
          </cell>
          <cell r="F3355" t="str">
            <v>29.02</v>
          </cell>
          <cell r="G3355" t="str">
            <v>012</v>
          </cell>
          <cell r="H3355" t="str">
            <v>2.1.1.2.1</v>
          </cell>
          <cell r="I3355" t="str">
            <v>11</v>
          </cell>
          <cell r="J3355" t="str">
            <v>045</v>
          </cell>
          <cell r="K3355" t="str">
            <v>6034</v>
          </cell>
          <cell r="L3355" t="str">
            <v>2</v>
          </cell>
          <cell r="M3355" t="str">
            <v>6</v>
          </cell>
          <cell r="N3355" t="str">
            <v>5</v>
          </cell>
          <cell r="O3355" t="str">
            <v>3</v>
          </cell>
          <cell r="P3355" t="str">
            <v>1</v>
          </cell>
          <cell r="Q3355" t="str">
            <v>E</v>
          </cell>
          <cell r="R3355" t="str">
            <v>357</v>
          </cell>
          <cell r="S3355" t="str">
            <v>357D2</v>
          </cell>
          <cell r="T3355" t="str">
            <v>1311</v>
          </cell>
          <cell r="U3355" t="str">
            <v>00</v>
          </cell>
          <cell r="V3355" t="str">
            <v>16</v>
          </cell>
          <cell r="W3355" t="str">
            <v>00605</v>
          </cell>
          <cell r="X3355" t="str">
            <v>1</v>
          </cell>
          <cell r="Y3355" t="str">
            <v>20</v>
          </cell>
          <cell r="Z3355" t="str">
            <v>150</v>
          </cell>
          <cell r="AA3355" t="str">
            <v>002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</row>
        <row r="3356">
          <cell r="C3356" t="str">
            <v>13216034357D200605002</v>
          </cell>
          <cell r="D3356" t="str">
            <v>2018.29.02.012.2.1.1.2.1.11.045.6034.2.6.5.3.1.E.357.357D2.1321.00.16.00605.1.20.150.002</v>
          </cell>
          <cell r="E3356" t="str">
            <v>2018</v>
          </cell>
          <cell r="F3356" t="str">
            <v>29.02</v>
          </cell>
          <cell r="G3356" t="str">
            <v>012</v>
          </cell>
          <cell r="H3356" t="str">
            <v>2.1.1.2.1</v>
          </cell>
          <cell r="I3356" t="str">
            <v>11</v>
          </cell>
          <cell r="J3356" t="str">
            <v>045</v>
          </cell>
          <cell r="K3356" t="str">
            <v>6034</v>
          </cell>
          <cell r="L3356" t="str">
            <v>2</v>
          </cell>
          <cell r="M3356" t="str">
            <v>6</v>
          </cell>
          <cell r="N3356" t="str">
            <v>5</v>
          </cell>
          <cell r="O3356" t="str">
            <v>3</v>
          </cell>
          <cell r="P3356" t="str">
            <v>1</v>
          </cell>
          <cell r="Q3356" t="str">
            <v>E</v>
          </cell>
          <cell r="R3356" t="str">
            <v>357</v>
          </cell>
          <cell r="S3356" t="str">
            <v>357D2</v>
          </cell>
          <cell r="T3356" t="str">
            <v>1321</v>
          </cell>
          <cell r="U3356" t="str">
            <v>00</v>
          </cell>
          <cell r="V3356" t="str">
            <v>16</v>
          </cell>
          <cell r="W3356" t="str">
            <v>00605</v>
          </cell>
          <cell r="X3356" t="str">
            <v>1</v>
          </cell>
          <cell r="Y3356" t="str">
            <v>20</v>
          </cell>
          <cell r="Z3356" t="str">
            <v>150</v>
          </cell>
          <cell r="AA3356" t="str">
            <v>002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</row>
        <row r="3357">
          <cell r="C3357" t="str">
            <v>44136034357D200605640</v>
          </cell>
          <cell r="D3357" t="str">
            <v>2018.29.02.012.2.1.1.2.1.11.045.6034.2.6.5.3.1.E.357.357D2.4413.00.16.00605.1.20.150.640</v>
          </cell>
          <cell r="E3357" t="str">
            <v>2018</v>
          </cell>
          <cell r="F3357" t="str">
            <v>29.02</v>
          </cell>
          <cell r="G3357" t="str">
            <v>012</v>
          </cell>
          <cell r="H3357" t="str">
            <v>2.1.1.2.1</v>
          </cell>
          <cell r="I3357" t="str">
            <v>11</v>
          </cell>
          <cell r="J3357" t="str">
            <v>045</v>
          </cell>
          <cell r="K3357" t="str">
            <v>6034</v>
          </cell>
          <cell r="L3357" t="str">
            <v>2</v>
          </cell>
          <cell r="M3357" t="str">
            <v>6</v>
          </cell>
          <cell r="N3357" t="str">
            <v>5</v>
          </cell>
          <cell r="O3357" t="str">
            <v>3</v>
          </cell>
          <cell r="P3357" t="str">
            <v>1</v>
          </cell>
          <cell r="Q3357" t="str">
            <v>E</v>
          </cell>
          <cell r="R3357" t="str">
            <v>357</v>
          </cell>
          <cell r="S3357" t="str">
            <v>357D2</v>
          </cell>
          <cell r="T3357" t="str">
            <v>4413</v>
          </cell>
          <cell r="U3357" t="str">
            <v>00</v>
          </cell>
          <cell r="V3357" t="str">
            <v>16</v>
          </cell>
          <cell r="W3357" t="str">
            <v>00605</v>
          </cell>
          <cell r="X3357" t="str">
            <v>1</v>
          </cell>
          <cell r="Y3357" t="str">
            <v>20</v>
          </cell>
          <cell r="Z3357" t="str">
            <v>150</v>
          </cell>
          <cell r="AA3357" t="str">
            <v>640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</row>
        <row r="3358">
          <cell r="C3358" t="str">
            <v>392160353570300605002</v>
          </cell>
          <cell r="D3358" t="str">
            <v>2018.29.02.012.2.1.1.2.1.11.045.6035.2.6.5.3.1.E.357.35703.3921.00.16.00605.1.20.150.002</v>
          </cell>
          <cell r="E3358" t="str">
            <v>2018</v>
          </cell>
          <cell r="F3358" t="str">
            <v>29.02</v>
          </cell>
          <cell r="G3358" t="str">
            <v>012</v>
          </cell>
          <cell r="H3358" t="str">
            <v>2.1.1.2.1</v>
          </cell>
          <cell r="I3358" t="str">
            <v>11</v>
          </cell>
          <cell r="J3358" t="str">
            <v>045</v>
          </cell>
          <cell r="K3358" t="str">
            <v>6035</v>
          </cell>
          <cell r="L3358" t="str">
            <v>2</v>
          </cell>
          <cell r="M3358" t="str">
            <v>6</v>
          </cell>
          <cell r="N3358" t="str">
            <v>5</v>
          </cell>
          <cell r="O3358" t="str">
            <v>3</v>
          </cell>
          <cell r="P3358" t="str">
            <v>1</v>
          </cell>
          <cell r="Q3358" t="str">
            <v>E</v>
          </cell>
          <cell r="R3358" t="str">
            <v>357</v>
          </cell>
          <cell r="S3358" t="str">
            <v>35703</v>
          </cell>
          <cell r="T3358" t="str">
            <v>3921</v>
          </cell>
          <cell r="U3358" t="str">
            <v>00</v>
          </cell>
          <cell r="V3358" t="str">
            <v>16</v>
          </cell>
          <cell r="W3358" t="str">
            <v>00605</v>
          </cell>
          <cell r="X3358" t="str">
            <v>1</v>
          </cell>
          <cell r="Y3358" t="str">
            <v>20</v>
          </cell>
          <cell r="Z3358" t="str">
            <v>150</v>
          </cell>
          <cell r="AA3358" t="str">
            <v>002</v>
          </cell>
          <cell r="AB3358">
            <v>2585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2585</v>
          </cell>
        </row>
        <row r="3359">
          <cell r="C3359" t="str">
            <v>17156035357D200605002</v>
          </cell>
          <cell r="D3359" t="str">
            <v>2018.29.02.012.2.1.1.2.1.11.045.6035.2.6.5.3.1.E.357.357D2.1715.00.16.00605.1.20.150.002</v>
          </cell>
          <cell r="E3359" t="str">
            <v>2018</v>
          </cell>
          <cell r="F3359" t="str">
            <v>29.02</v>
          </cell>
          <cell r="G3359" t="str">
            <v>012</v>
          </cell>
          <cell r="H3359" t="str">
            <v>2.1.1.2.1</v>
          </cell>
          <cell r="I3359" t="str">
            <v>11</v>
          </cell>
          <cell r="J3359" t="str">
            <v>045</v>
          </cell>
          <cell r="K3359" t="str">
            <v>6035</v>
          </cell>
          <cell r="L3359" t="str">
            <v>2</v>
          </cell>
          <cell r="M3359" t="str">
            <v>6</v>
          </cell>
          <cell r="N3359" t="str">
            <v>5</v>
          </cell>
          <cell r="O3359" t="str">
            <v>3</v>
          </cell>
          <cell r="P3359" t="str">
            <v>1</v>
          </cell>
          <cell r="Q3359" t="str">
            <v>E</v>
          </cell>
          <cell r="R3359" t="str">
            <v>357</v>
          </cell>
          <cell r="S3359" t="str">
            <v>357D2</v>
          </cell>
          <cell r="T3359" t="str">
            <v>1715</v>
          </cell>
          <cell r="U3359" t="str">
            <v>00</v>
          </cell>
          <cell r="V3359" t="str">
            <v>16</v>
          </cell>
          <cell r="W3359" t="str">
            <v>00605</v>
          </cell>
          <cell r="X3359" t="str">
            <v>1</v>
          </cell>
          <cell r="Y3359" t="str">
            <v>20</v>
          </cell>
          <cell r="Z3359" t="str">
            <v>150</v>
          </cell>
          <cell r="AA3359" t="str">
            <v>002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</row>
        <row r="3360">
          <cell r="C3360" t="str">
            <v>44136035357D200501006</v>
          </cell>
          <cell r="D3360" t="str">
            <v>2018.29.02.012.2.1.1.2.1.11.045.6035.2.6.5.3.1.E.357.357D2.4413.00.25.00501.1.20.150.006</v>
          </cell>
          <cell r="E3360" t="str">
            <v>2018</v>
          </cell>
          <cell r="F3360" t="str">
            <v>29.02</v>
          </cell>
          <cell r="G3360" t="str">
            <v>012</v>
          </cell>
          <cell r="H3360" t="str">
            <v>2.1.1.2.1</v>
          </cell>
          <cell r="I3360" t="str">
            <v>11</v>
          </cell>
          <cell r="J3360" t="str">
            <v>045</v>
          </cell>
          <cell r="K3360" t="str">
            <v>6035</v>
          </cell>
          <cell r="L3360" t="str">
            <v>2</v>
          </cell>
          <cell r="M3360" t="str">
            <v>6</v>
          </cell>
          <cell r="N3360" t="str">
            <v>5</v>
          </cell>
          <cell r="O3360" t="str">
            <v>3</v>
          </cell>
          <cell r="P3360" t="str">
            <v>1</v>
          </cell>
          <cell r="Q3360" t="str">
            <v>E</v>
          </cell>
          <cell r="R3360" t="str">
            <v>357</v>
          </cell>
          <cell r="S3360" t="str">
            <v>357D2</v>
          </cell>
          <cell r="T3360" t="str">
            <v>4413</v>
          </cell>
          <cell r="U3360" t="str">
            <v>00</v>
          </cell>
          <cell r="V3360" t="str">
            <v>25</v>
          </cell>
          <cell r="W3360" t="str">
            <v>00501</v>
          </cell>
          <cell r="X3360" t="str">
            <v>1</v>
          </cell>
          <cell r="Y3360" t="str">
            <v>20</v>
          </cell>
          <cell r="Z3360" t="str">
            <v>150</v>
          </cell>
          <cell r="AA3360" t="str">
            <v>006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</row>
        <row r="3361">
          <cell r="C3361" t="str">
            <v>131160603580100605002</v>
          </cell>
          <cell r="D3361" t="str">
            <v>2018.29.02.012.2.1.1.2.1.11.045.6060.2.6.8.3.2.E.358.35801.1311.00.16.00605.1.20.150.002</v>
          </cell>
          <cell r="E3361" t="str">
            <v>2018</v>
          </cell>
          <cell r="F3361" t="str">
            <v>29.02</v>
          </cell>
          <cell r="G3361" t="str">
            <v>012</v>
          </cell>
          <cell r="H3361" t="str">
            <v>2.1.1.2.1</v>
          </cell>
          <cell r="I3361" t="str">
            <v>11</v>
          </cell>
          <cell r="J3361" t="str">
            <v>045</v>
          </cell>
          <cell r="K3361" t="str">
            <v>6060</v>
          </cell>
          <cell r="L3361" t="str">
            <v>2</v>
          </cell>
          <cell r="M3361" t="str">
            <v>6</v>
          </cell>
          <cell r="N3361" t="str">
            <v>8</v>
          </cell>
          <cell r="O3361" t="str">
            <v>3</v>
          </cell>
          <cell r="P3361" t="str">
            <v>2</v>
          </cell>
          <cell r="Q3361" t="str">
            <v>E</v>
          </cell>
          <cell r="R3361" t="str">
            <v>358</v>
          </cell>
          <cell r="S3361" t="str">
            <v>35801</v>
          </cell>
          <cell r="T3361" t="str">
            <v>1311</v>
          </cell>
          <cell r="U3361" t="str">
            <v>00</v>
          </cell>
          <cell r="V3361" t="str">
            <v>16</v>
          </cell>
          <cell r="W3361" t="str">
            <v>00605</v>
          </cell>
          <cell r="X3361" t="str">
            <v>1</v>
          </cell>
          <cell r="Y3361" t="str">
            <v>20</v>
          </cell>
          <cell r="Z3361" t="str">
            <v>150</v>
          </cell>
          <cell r="AA3361" t="str">
            <v>002</v>
          </cell>
          <cell r="AB3361">
            <v>3398.2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3398.2</v>
          </cell>
        </row>
        <row r="3362">
          <cell r="C3362" t="str">
            <v>132160603580100605002</v>
          </cell>
          <cell r="D3362" t="str">
            <v>2018.29.02.012.2.1.1.2.1.11.045.6060.2.6.8.3.2.E.358.35801.1321.00.16.00605.1.20.150.002</v>
          </cell>
          <cell r="E3362" t="str">
            <v>2018</v>
          </cell>
          <cell r="F3362" t="str">
            <v>29.02</v>
          </cell>
          <cell r="G3362" t="str">
            <v>012</v>
          </cell>
          <cell r="H3362" t="str">
            <v>2.1.1.2.1</v>
          </cell>
          <cell r="I3362" t="str">
            <v>11</v>
          </cell>
          <cell r="J3362" t="str">
            <v>045</v>
          </cell>
          <cell r="K3362" t="str">
            <v>6060</v>
          </cell>
          <cell r="L3362" t="str">
            <v>2</v>
          </cell>
          <cell r="M3362" t="str">
            <v>6</v>
          </cell>
          <cell r="N3362" t="str">
            <v>8</v>
          </cell>
          <cell r="O3362" t="str">
            <v>3</v>
          </cell>
          <cell r="P3362" t="str">
            <v>2</v>
          </cell>
          <cell r="Q3362" t="str">
            <v>E</v>
          </cell>
          <cell r="R3362" t="str">
            <v>358</v>
          </cell>
          <cell r="S3362" t="str">
            <v>35801</v>
          </cell>
          <cell r="T3362" t="str">
            <v>1321</v>
          </cell>
          <cell r="U3362" t="str">
            <v>00</v>
          </cell>
          <cell r="V3362" t="str">
            <v>16</v>
          </cell>
          <cell r="W3362" t="str">
            <v>00605</v>
          </cell>
          <cell r="X3362" t="str">
            <v>1</v>
          </cell>
          <cell r="Y3362" t="str">
            <v>20</v>
          </cell>
          <cell r="Z3362" t="str">
            <v>150</v>
          </cell>
          <cell r="AA3362" t="str">
            <v>002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</row>
        <row r="3363">
          <cell r="C3363" t="str">
            <v>154360603580100605002</v>
          </cell>
          <cell r="D3363" t="str">
            <v>2018.29.02.012.2.1.1.2.1.11.045.6060.2.6.8.3.2.E.358.35801.1543.00.16.00605.1.20.150.002</v>
          </cell>
          <cell r="E3363" t="str">
            <v>2018</v>
          </cell>
          <cell r="F3363" t="str">
            <v>29.02</v>
          </cell>
          <cell r="G3363" t="str">
            <v>012</v>
          </cell>
          <cell r="H3363" t="str">
            <v>2.1.1.2.1</v>
          </cell>
          <cell r="I3363" t="str">
            <v>11</v>
          </cell>
          <cell r="J3363" t="str">
            <v>045</v>
          </cell>
          <cell r="K3363" t="str">
            <v>6060</v>
          </cell>
          <cell r="L3363" t="str">
            <v>2</v>
          </cell>
          <cell r="M3363" t="str">
            <v>6</v>
          </cell>
          <cell r="N3363" t="str">
            <v>8</v>
          </cell>
          <cell r="O3363" t="str">
            <v>3</v>
          </cell>
          <cell r="P3363" t="str">
            <v>2</v>
          </cell>
          <cell r="Q3363" t="str">
            <v>E</v>
          </cell>
          <cell r="R3363" t="str">
            <v>358</v>
          </cell>
          <cell r="S3363" t="str">
            <v>35801</v>
          </cell>
          <cell r="T3363" t="str">
            <v>1543</v>
          </cell>
          <cell r="U3363" t="str">
            <v>00</v>
          </cell>
          <cell r="V3363" t="str">
            <v>16</v>
          </cell>
          <cell r="W3363" t="str">
            <v>00605</v>
          </cell>
          <cell r="X3363" t="str">
            <v>1</v>
          </cell>
          <cell r="Y3363" t="str">
            <v>20</v>
          </cell>
          <cell r="Z3363" t="str">
            <v>150</v>
          </cell>
          <cell r="AA3363" t="str">
            <v>002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</row>
        <row r="3364">
          <cell r="C3364" t="str">
            <v>171250709000100605002</v>
          </cell>
          <cell r="D3364" t="str">
            <v>2018.29.02.012.2.1.1.2.1.11.045.5070.2.6.5.3.1.E.900.90001.1712.00.16.00605.1.20.150.002</v>
          </cell>
          <cell r="E3364" t="str">
            <v>2018</v>
          </cell>
          <cell r="F3364" t="str">
            <v>29.02</v>
          </cell>
          <cell r="G3364" t="str">
            <v>012</v>
          </cell>
          <cell r="H3364" t="str">
            <v>2.1.1.2.1</v>
          </cell>
          <cell r="I3364" t="str">
            <v>11</v>
          </cell>
          <cell r="J3364" t="str">
            <v>045</v>
          </cell>
          <cell r="K3364" t="str">
            <v>5070</v>
          </cell>
          <cell r="L3364" t="str">
            <v>2</v>
          </cell>
          <cell r="M3364" t="str">
            <v>6</v>
          </cell>
          <cell r="N3364" t="str">
            <v>5</v>
          </cell>
          <cell r="O3364" t="str">
            <v>3</v>
          </cell>
          <cell r="P3364" t="str">
            <v>1</v>
          </cell>
          <cell r="Q3364" t="str">
            <v>E</v>
          </cell>
          <cell r="R3364" t="str">
            <v>900</v>
          </cell>
          <cell r="S3364" t="str">
            <v>90001</v>
          </cell>
          <cell r="T3364" t="str">
            <v>1712</v>
          </cell>
          <cell r="U3364" t="str">
            <v>00</v>
          </cell>
          <cell r="V3364" t="str">
            <v>16</v>
          </cell>
          <cell r="W3364" t="str">
            <v>00605</v>
          </cell>
          <cell r="X3364" t="str">
            <v>1</v>
          </cell>
          <cell r="Y3364" t="str">
            <v>20</v>
          </cell>
          <cell r="Z3364" t="str">
            <v>150</v>
          </cell>
          <cell r="AA3364" t="str">
            <v>002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</row>
        <row r="3365">
          <cell r="C3365" t="str">
            <v>131150719000100605002</v>
          </cell>
          <cell r="D3365" t="str">
            <v>2018.29.02.012.2.1.1.2.1.11.045.5071.2.6.5.3.1.E.900.90001.1311.00.16.00605.1.20.150.002</v>
          </cell>
          <cell r="E3365" t="str">
            <v>2018</v>
          </cell>
          <cell r="F3365" t="str">
            <v>29.02</v>
          </cell>
          <cell r="G3365" t="str">
            <v>012</v>
          </cell>
          <cell r="H3365" t="str">
            <v>2.1.1.2.1</v>
          </cell>
          <cell r="I3365" t="str">
            <v>11</v>
          </cell>
          <cell r="J3365" t="str">
            <v>045</v>
          </cell>
          <cell r="K3365" t="str">
            <v>5071</v>
          </cell>
          <cell r="L3365" t="str">
            <v>2</v>
          </cell>
          <cell r="M3365" t="str">
            <v>6</v>
          </cell>
          <cell r="N3365" t="str">
            <v>5</v>
          </cell>
          <cell r="O3365" t="str">
            <v>3</v>
          </cell>
          <cell r="P3365" t="str">
            <v>1</v>
          </cell>
          <cell r="Q3365" t="str">
            <v>E</v>
          </cell>
          <cell r="R3365" t="str">
            <v>900</v>
          </cell>
          <cell r="S3365" t="str">
            <v>90001</v>
          </cell>
          <cell r="T3365" t="str">
            <v>1311</v>
          </cell>
          <cell r="U3365" t="str">
            <v>00</v>
          </cell>
          <cell r="V3365" t="str">
            <v>16</v>
          </cell>
          <cell r="W3365" t="str">
            <v>00605</v>
          </cell>
          <cell r="X3365" t="str">
            <v>1</v>
          </cell>
          <cell r="Y3365" t="str">
            <v>20</v>
          </cell>
          <cell r="Z3365" t="str">
            <v>150</v>
          </cell>
          <cell r="AA3365" t="str">
            <v>002</v>
          </cell>
          <cell r="AB3365">
            <v>3108.42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3108.42</v>
          </cell>
        </row>
        <row r="3366">
          <cell r="C3366" t="str">
            <v>171350739000100605002</v>
          </cell>
          <cell r="D3366" t="str">
            <v>2018.29.02.012.2.1.1.2.1.11.045.5073.2.6.5.3.1.E.900.90001.1713.00.16.00605.1.20.150.002</v>
          </cell>
          <cell r="E3366" t="str">
            <v>2018</v>
          </cell>
          <cell r="F3366" t="str">
            <v>29.02</v>
          </cell>
          <cell r="G3366" t="str">
            <v>012</v>
          </cell>
          <cell r="H3366" t="str">
            <v>2.1.1.2.1</v>
          </cell>
          <cell r="I3366" t="str">
            <v>11</v>
          </cell>
          <cell r="J3366" t="str">
            <v>045</v>
          </cell>
          <cell r="K3366" t="str">
            <v>5073</v>
          </cell>
          <cell r="L3366" t="str">
            <v>2</v>
          </cell>
          <cell r="M3366" t="str">
            <v>6</v>
          </cell>
          <cell r="N3366" t="str">
            <v>5</v>
          </cell>
          <cell r="O3366" t="str">
            <v>3</v>
          </cell>
          <cell r="P3366" t="str">
            <v>1</v>
          </cell>
          <cell r="Q3366" t="str">
            <v>E</v>
          </cell>
          <cell r="R3366" t="str">
            <v>900</v>
          </cell>
          <cell r="S3366" t="str">
            <v>90001</v>
          </cell>
          <cell r="T3366" t="str">
            <v>1713</v>
          </cell>
          <cell r="U3366" t="str">
            <v>00</v>
          </cell>
          <cell r="V3366" t="str">
            <v>16</v>
          </cell>
          <cell r="W3366" t="str">
            <v>00605</v>
          </cell>
          <cell r="X3366" t="str">
            <v>1</v>
          </cell>
          <cell r="Y3366" t="str">
            <v>20</v>
          </cell>
          <cell r="Z3366" t="str">
            <v>150</v>
          </cell>
          <cell r="AA3366" t="str">
            <v>002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</row>
        <row r="3367">
          <cell r="C3367" t="str">
            <v>143150749000100605002</v>
          </cell>
          <cell r="D3367" t="str">
            <v>2018.29.02.012.2.1.1.2.1.11.045.5074.2.6.5.3.1.E.900.90001.1431.00.16.00605.1.20.150.002</v>
          </cell>
          <cell r="E3367" t="str">
            <v>2018</v>
          </cell>
          <cell r="F3367" t="str">
            <v>29.02</v>
          </cell>
          <cell r="G3367" t="str">
            <v>012</v>
          </cell>
          <cell r="H3367" t="str">
            <v>2.1.1.2.1</v>
          </cell>
          <cell r="I3367" t="str">
            <v>11</v>
          </cell>
          <cell r="J3367" t="str">
            <v>045</v>
          </cell>
          <cell r="K3367" t="str">
            <v>5074</v>
          </cell>
          <cell r="L3367" t="str">
            <v>2</v>
          </cell>
          <cell r="M3367" t="str">
            <v>6</v>
          </cell>
          <cell r="N3367" t="str">
            <v>5</v>
          </cell>
          <cell r="O3367" t="str">
            <v>3</v>
          </cell>
          <cell r="P3367" t="str">
            <v>1</v>
          </cell>
          <cell r="Q3367" t="str">
            <v>E</v>
          </cell>
          <cell r="R3367" t="str">
            <v>900</v>
          </cell>
          <cell r="S3367" t="str">
            <v>90001</v>
          </cell>
          <cell r="T3367" t="str">
            <v>1431</v>
          </cell>
          <cell r="U3367" t="str">
            <v>00</v>
          </cell>
          <cell r="V3367" t="str">
            <v>16</v>
          </cell>
          <cell r="W3367" t="str">
            <v>00605</v>
          </cell>
          <cell r="X3367" t="str">
            <v>1</v>
          </cell>
          <cell r="Y3367" t="str">
            <v>20</v>
          </cell>
          <cell r="Z3367" t="str">
            <v>150</v>
          </cell>
          <cell r="AA3367" t="str">
            <v>002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</row>
        <row r="3368">
          <cell r="C3368" t="str">
            <v>341150749000100605002</v>
          </cell>
          <cell r="D3368" t="str">
            <v>2018.29.02.012.2.1.1.2.1.11.045.5074.2.6.5.3.1.E.900.90001.3411.00.16.00605.1.20.150.002</v>
          </cell>
          <cell r="E3368" t="str">
            <v>2018</v>
          </cell>
          <cell r="F3368" t="str">
            <v>29.02</v>
          </cell>
          <cell r="G3368" t="str">
            <v>012</v>
          </cell>
          <cell r="H3368" t="str">
            <v>2.1.1.2.1</v>
          </cell>
          <cell r="I3368" t="str">
            <v>11</v>
          </cell>
          <cell r="J3368" t="str">
            <v>045</v>
          </cell>
          <cell r="K3368" t="str">
            <v>5074</v>
          </cell>
          <cell r="L3368" t="str">
            <v>2</v>
          </cell>
          <cell r="M3368" t="str">
            <v>6</v>
          </cell>
          <cell r="N3368" t="str">
            <v>5</v>
          </cell>
          <cell r="O3368" t="str">
            <v>3</v>
          </cell>
          <cell r="P3368" t="str">
            <v>1</v>
          </cell>
          <cell r="Q3368" t="str">
            <v>E</v>
          </cell>
          <cell r="R3368" t="str">
            <v>900</v>
          </cell>
          <cell r="S3368" t="str">
            <v>90001</v>
          </cell>
          <cell r="T3368" t="str">
            <v>3411</v>
          </cell>
          <cell r="U3368" t="str">
            <v>00</v>
          </cell>
          <cell r="V3368" t="str">
            <v>16</v>
          </cell>
          <cell r="W3368" t="str">
            <v>00605</v>
          </cell>
          <cell r="X3368" t="str">
            <v>1</v>
          </cell>
          <cell r="Y3368" t="str">
            <v>20</v>
          </cell>
          <cell r="Z3368" t="str">
            <v>150</v>
          </cell>
          <cell r="AA3368" t="str">
            <v>002</v>
          </cell>
          <cell r="AB3368">
            <v>12078.89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12078.89</v>
          </cell>
        </row>
        <row r="3369">
          <cell r="C3369" t="str">
            <v>221450769000100404002</v>
          </cell>
          <cell r="D3369" t="str">
            <v>2018.29.02.012.2.1.1.2.1.11.045.5076.2.6.5.3.1.E.900.90001.2214.00.14.00404.1.20.150.002</v>
          </cell>
          <cell r="E3369" t="str">
            <v>2018</v>
          </cell>
          <cell r="F3369" t="str">
            <v>29.02</v>
          </cell>
          <cell r="G3369" t="str">
            <v>012</v>
          </cell>
          <cell r="H3369" t="str">
            <v>2.1.1.2.1</v>
          </cell>
          <cell r="I3369" t="str">
            <v>11</v>
          </cell>
          <cell r="J3369" t="str">
            <v>045</v>
          </cell>
          <cell r="K3369" t="str">
            <v>5076</v>
          </cell>
          <cell r="L3369" t="str">
            <v>2</v>
          </cell>
          <cell r="M3369" t="str">
            <v>6</v>
          </cell>
          <cell r="N3369" t="str">
            <v>5</v>
          </cell>
          <cell r="O3369" t="str">
            <v>3</v>
          </cell>
          <cell r="P3369" t="str">
            <v>1</v>
          </cell>
          <cell r="Q3369" t="str">
            <v>E</v>
          </cell>
          <cell r="R3369" t="str">
            <v>900</v>
          </cell>
          <cell r="S3369" t="str">
            <v>90001</v>
          </cell>
          <cell r="T3369" t="str">
            <v>2214</v>
          </cell>
          <cell r="U3369" t="str">
            <v>00</v>
          </cell>
          <cell r="V3369" t="str">
            <v>14</v>
          </cell>
          <cell r="W3369" t="str">
            <v>00404</v>
          </cell>
          <cell r="X3369" t="str">
            <v>1</v>
          </cell>
          <cell r="Y3369" t="str">
            <v>20</v>
          </cell>
          <cell r="Z3369" t="str">
            <v>150</v>
          </cell>
          <cell r="AA3369" t="str">
            <v>002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</row>
        <row r="3370">
          <cell r="C3370" t="str">
            <v>341150779000100404002</v>
          </cell>
          <cell r="D3370" t="str">
            <v>2018.29.02.012.2.1.1.2.1.11.045.5077.2.6.5.3.1.E.900.90001.3411.00.14.00404.1.20.150.002</v>
          </cell>
          <cell r="E3370" t="str">
            <v>2018</v>
          </cell>
          <cell r="F3370" t="str">
            <v>29.02</v>
          </cell>
          <cell r="G3370" t="str">
            <v>012</v>
          </cell>
          <cell r="H3370" t="str">
            <v>2.1.1.2.1</v>
          </cell>
          <cell r="I3370" t="str">
            <v>11</v>
          </cell>
          <cell r="J3370" t="str">
            <v>045</v>
          </cell>
          <cell r="K3370" t="str">
            <v>5077</v>
          </cell>
          <cell r="L3370" t="str">
            <v>2</v>
          </cell>
          <cell r="M3370" t="str">
            <v>6</v>
          </cell>
          <cell r="N3370" t="str">
            <v>5</v>
          </cell>
          <cell r="O3370" t="str">
            <v>3</v>
          </cell>
          <cell r="P3370" t="str">
            <v>1</v>
          </cell>
          <cell r="Q3370" t="str">
            <v>E</v>
          </cell>
          <cell r="R3370" t="str">
            <v>900</v>
          </cell>
          <cell r="S3370" t="str">
            <v>90001</v>
          </cell>
          <cell r="T3370" t="str">
            <v>3411</v>
          </cell>
          <cell r="U3370" t="str">
            <v>00</v>
          </cell>
          <cell r="V3370" t="str">
            <v>14</v>
          </cell>
          <cell r="W3370" t="str">
            <v>00404</v>
          </cell>
          <cell r="X3370" t="str">
            <v>1</v>
          </cell>
          <cell r="Y3370" t="str">
            <v>20</v>
          </cell>
          <cell r="Z3370" t="str">
            <v>150</v>
          </cell>
          <cell r="AA3370" t="str">
            <v>002</v>
          </cell>
          <cell r="AB3370">
            <v>31073.14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31073.14</v>
          </cell>
        </row>
        <row r="3371">
          <cell r="C3371" t="str">
            <v>249150789000100404572</v>
          </cell>
          <cell r="D3371" t="str">
            <v>2018.29.02.012.2.1.1.2.1.11.045.5078.2.6.5.3.1.E.900.90001.2491.00.14.00404.1.20.150.572</v>
          </cell>
          <cell r="E3371" t="str">
            <v>2018</v>
          </cell>
          <cell r="F3371" t="str">
            <v>29.02</v>
          </cell>
          <cell r="G3371" t="str">
            <v>012</v>
          </cell>
          <cell r="H3371" t="str">
            <v>2.1.1.2.1</v>
          </cell>
          <cell r="I3371" t="str">
            <v>11</v>
          </cell>
          <cell r="J3371" t="str">
            <v>045</v>
          </cell>
          <cell r="K3371" t="str">
            <v>5078</v>
          </cell>
          <cell r="L3371" t="str">
            <v>2</v>
          </cell>
          <cell r="M3371" t="str">
            <v>6</v>
          </cell>
          <cell r="N3371" t="str">
            <v>5</v>
          </cell>
          <cell r="O3371" t="str">
            <v>3</v>
          </cell>
          <cell r="P3371" t="str">
            <v>1</v>
          </cell>
          <cell r="Q3371" t="str">
            <v>E</v>
          </cell>
          <cell r="R3371" t="str">
            <v>900</v>
          </cell>
          <cell r="S3371" t="str">
            <v>90001</v>
          </cell>
          <cell r="T3371" t="str">
            <v>2491</v>
          </cell>
          <cell r="U3371" t="str">
            <v>00</v>
          </cell>
          <cell r="V3371" t="str">
            <v>14</v>
          </cell>
          <cell r="W3371" t="str">
            <v>00404</v>
          </cell>
          <cell r="X3371" t="str">
            <v>1</v>
          </cell>
          <cell r="Y3371" t="str">
            <v>20</v>
          </cell>
          <cell r="Z3371" t="str">
            <v>150</v>
          </cell>
          <cell r="AA3371" t="str">
            <v>572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</row>
        <row r="3372">
          <cell r="C3372" t="str">
            <v>334250789000100605002</v>
          </cell>
          <cell r="D3372" t="str">
            <v>2018.29.02.012.2.1.1.2.1.11.045.5078.2.6.5.3.1.E.900.90001.3342.00.16.00605.1.20.150.002</v>
          </cell>
          <cell r="E3372" t="str">
            <v>2018</v>
          </cell>
          <cell r="F3372" t="str">
            <v>29.02</v>
          </cell>
          <cell r="G3372" t="str">
            <v>012</v>
          </cell>
          <cell r="H3372" t="str">
            <v>2.1.1.2.1</v>
          </cell>
          <cell r="I3372" t="str">
            <v>11</v>
          </cell>
          <cell r="J3372" t="str">
            <v>045</v>
          </cell>
          <cell r="K3372" t="str">
            <v>5078</v>
          </cell>
          <cell r="L3372" t="str">
            <v>2</v>
          </cell>
          <cell r="M3372" t="str">
            <v>6</v>
          </cell>
          <cell r="N3372" t="str">
            <v>5</v>
          </cell>
          <cell r="O3372" t="str">
            <v>3</v>
          </cell>
          <cell r="P3372" t="str">
            <v>1</v>
          </cell>
          <cell r="Q3372" t="str">
            <v>E</v>
          </cell>
          <cell r="R3372" t="str">
            <v>900</v>
          </cell>
          <cell r="S3372" t="str">
            <v>90001</v>
          </cell>
          <cell r="T3372" t="str">
            <v>3342</v>
          </cell>
          <cell r="U3372" t="str">
            <v>00</v>
          </cell>
          <cell r="V3372" t="str">
            <v>16</v>
          </cell>
          <cell r="W3372" t="str">
            <v>00605</v>
          </cell>
          <cell r="X3372" t="str">
            <v>1</v>
          </cell>
          <cell r="Y3372" t="str">
            <v>20</v>
          </cell>
          <cell r="Z3372" t="str">
            <v>150</v>
          </cell>
          <cell r="AA3372" t="str">
            <v>002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</row>
        <row r="3373">
          <cell r="C3373" t="str">
            <v>154350809000100605002</v>
          </cell>
          <cell r="D3373" t="str">
            <v>2018.29.02.012.2.1.1.2.1.11.045.5080.2.6.5.3.1.E.900.90001.1543.00.16.00605.1.20.150.002</v>
          </cell>
          <cell r="E3373" t="str">
            <v>2018</v>
          </cell>
          <cell r="F3373" t="str">
            <v>29.02</v>
          </cell>
          <cell r="G3373" t="str">
            <v>012</v>
          </cell>
          <cell r="H3373" t="str">
            <v>2.1.1.2.1</v>
          </cell>
          <cell r="I3373" t="str">
            <v>11</v>
          </cell>
          <cell r="J3373" t="str">
            <v>045</v>
          </cell>
          <cell r="K3373" t="str">
            <v>5080</v>
          </cell>
          <cell r="L3373" t="str">
            <v>2</v>
          </cell>
          <cell r="M3373" t="str">
            <v>6</v>
          </cell>
          <cell r="N3373" t="str">
            <v>5</v>
          </cell>
          <cell r="O3373" t="str">
            <v>3</v>
          </cell>
          <cell r="P3373" t="str">
            <v>1</v>
          </cell>
          <cell r="Q3373" t="str">
            <v>E</v>
          </cell>
          <cell r="R3373" t="str">
            <v>900</v>
          </cell>
          <cell r="S3373" t="str">
            <v>90001</v>
          </cell>
          <cell r="T3373" t="str">
            <v>1543</v>
          </cell>
          <cell r="U3373" t="str">
            <v>00</v>
          </cell>
          <cell r="V3373" t="str">
            <v>16</v>
          </cell>
          <cell r="W3373" t="str">
            <v>00605</v>
          </cell>
          <cell r="X3373" t="str">
            <v>1</v>
          </cell>
          <cell r="Y3373" t="str">
            <v>20</v>
          </cell>
          <cell r="Z3373" t="str">
            <v>150</v>
          </cell>
          <cell r="AA3373" t="str">
            <v>002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</row>
        <row r="3374">
          <cell r="C3374" t="str">
            <v>131150909000100605002</v>
          </cell>
          <cell r="D3374" t="str">
            <v>2018.29.02.012.2.1.1.2.1.11.045.5090.2.6.5.3.1.E.900.90001.1311.00.16.00605.1.20.150.002</v>
          </cell>
          <cell r="E3374" t="str">
            <v>2018</v>
          </cell>
          <cell r="F3374" t="str">
            <v>29.02</v>
          </cell>
          <cell r="G3374" t="str">
            <v>012</v>
          </cell>
          <cell r="H3374" t="str">
            <v>2.1.1.2.1</v>
          </cell>
          <cell r="I3374" t="str">
            <v>11</v>
          </cell>
          <cell r="J3374" t="str">
            <v>045</v>
          </cell>
          <cell r="K3374" t="str">
            <v>5090</v>
          </cell>
          <cell r="L3374" t="str">
            <v>2</v>
          </cell>
          <cell r="M3374" t="str">
            <v>6</v>
          </cell>
          <cell r="N3374" t="str">
            <v>5</v>
          </cell>
          <cell r="O3374" t="str">
            <v>3</v>
          </cell>
          <cell r="P3374" t="str">
            <v>1</v>
          </cell>
          <cell r="Q3374" t="str">
            <v>E</v>
          </cell>
          <cell r="R3374" t="str">
            <v>900</v>
          </cell>
          <cell r="S3374" t="str">
            <v>90001</v>
          </cell>
          <cell r="T3374" t="str">
            <v>1311</v>
          </cell>
          <cell r="U3374" t="str">
            <v>00</v>
          </cell>
          <cell r="V3374" t="str">
            <v>16</v>
          </cell>
          <cell r="W3374" t="str">
            <v>00605</v>
          </cell>
          <cell r="X3374" t="str">
            <v>1</v>
          </cell>
          <cell r="Y3374" t="str">
            <v>20</v>
          </cell>
          <cell r="Z3374" t="str">
            <v>150</v>
          </cell>
          <cell r="AA3374" t="str">
            <v>002</v>
          </cell>
          <cell r="AB3374">
            <v>5466.6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5466.6</v>
          </cell>
        </row>
        <row r="3375">
          <cell r="C3375" t="str">
            <v>154350909000100605002</v>
          </cell>
          <cell r="D3375" t="str">
            <v>2018.29.02.012.2.1.1.2.1.11.045.5090.2.6.5.3.1.E.900.90001.1543.00.16.00605.1.20.150.002</v>
          </cell>
          <cell r="E3375" t="str">
            <v>2018</v>
          </cell>
          <cell r="F3375" t="str">
            <v>29.02</v>
          </cell>
          <cell r="G3375" t="str">
            <v>012</v>
          </cell>
          <cell r="H3375" t="str">
            <v>2.1.1.2.1</v>
          </cell>
          <cell r="I3375" t="str">
            <v>11</v>
          </cell>
          <cell r="J3375" t="str">
            <v>045</v>
          </cell>
          <cell r="K3375" t="str">
            <v>5090</v>
          </cell>
          <cell r="L3375" t="str">
            <v>2</v>
          </cell>
          <cell r="M3375" t="str">
            <v>6</v>
          </cell>
          <cell r="N3375" t="str">
            <v>5</v>
          </cell>
          <cell r="O3375" t="str">
            <v>3</v>
          </cell>
          <cell r="P3375" t="str">
            <v>1</v>
          </cell>
          <cell r="Q3375" t="str">
            <v>E</v>
          </cell>
          <cell r="R3375" t="str">
            <v>900</v>
          </cell>
          <cell r="S3375" t="str">
            <v>90001</v>
          </cell>
          <cell r="T3375" t="str">
            <v>1543</v>
          </cell>
          <cell r="U3375" t="str">
            <v>00</v>
          </cell>
          <cell r="V3375" t="str">
            <v>16</v>
          </cell>
          <cell r="W3375" t="str">
            <v>00605</v>
          </cell>
          <cell r="X3375" t="str">
            <v>1</v>
          </cell>
          <cell r="Y3375" t="str">
            <v>20</v>
          </cell>
          <cell r="Z3375" t="str">
            <v>150</v>
          </cell>
          <cell r="AA3375" t="str">
            <v>002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</row>
        <row r="3376">
          <cell r="C3376" t="str">
            <v>132250939000100605002</v>
          </cell>
          <cell r="D3376" t="str">
            <v>2018.29.02.012.2.1.1.2.1.11.045.5093.2.6.5.3.1.E.900.90001.1322.00.16.00605.1.20.150.002</v>
          </cell>
          <cell r="E3376" t="str">
            <v>2018</v>
          </cell>
          <cell r="F3376" t="str">
            <v>29.02</v>
          </cell>
          <cell r="G3376" t="str">
            <v>012</v>
          </cell>
          <cell r="H3376" t="str">
            <v>2.1.1.2.1</v>
          </cell>
          <cell r="I3376" t="str">
            <v>11</v>
          </cell>
          <cell r="J3376" t="str">
            <v>045</v>
          </cell>
          <cell r="K3376" t="str">
            <v>5093</v>
          </cell>
          <cell r="L3376" t="str">
            <v>2</v>
          </cell>
          <cell r="M3376" t="str">
            <v>6</v>
          </cell>
          <cell r="N3376" t="str">
            <v>5</v>
          </cell>
          <cell r="O3376" t="str">
            <v>3</v>
          </cell>
          <cell r="P3376" t="str">
            <v>1</v>
          </cell>
          <cell r="Q3376" t="str">
            <v>E</v>
          </cell>
          <cell r="R3376" t="str">
            <v>900</v>
          </cell>
          <cell r="S3376" t="str">
            <v>90001</v>
          </cell>
          <cell r="T3376" t="str">
            <v>1322</v>
          </cell>
          <cell r="U3376" t="str">
            <v>00</v>
          </cell>
          <cell r="V3376" t="str">
            <v>16</v>
          </cell>
          <cell r="W3376" t="str">
            <v>00605</v>
          </cell>
          <cell r="X3376" t="str">
            <v>1</v>
          </cell>
          <cell r="Y3376" t="str">
            <v>20</v>
          </cell>
          <cell r="Z3376" t="str">
            <v>150</v>
          </cell>
          <cell r="AA3376" t="str">
            <v>002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</row>
        <row r="3377">
          <cell r="C3377" t="str">
            <v>261150939000100404002</v>
          </cell>
          <cell r="D3377" t="str">
            <v>2018.29.02.012.2.1.1.2.1.11.045.5093.2.6.5.3.1.E.900.90001.2611.00.14.00404.1.20.150.002</v>
          </cell>
          <cell r="E3377" t="str">
            <v>2018</v>
          </cell>
          <cell r="F3377" t="str">
            <v>29.02</v>
          </cell>
          <cell r="G3377" t="str">
            <v>012</v>
          </cell>
          <cell r="H3377" t="str">
            <v>2.1.1.2.1</v>
          </cell>
          <cell r="I3377" t="str">
            <v>11</v>
          </cell>
          <cell r="J3377" t="str">
            <v>045</v>
          </cell>
          <cell r="K3377" t="str">
            <v>5093</v>
          </cell>
          <cell r="L3377" t="str">
            <v>2</v>
          </cell>
          <cell r="M3377" t="str">
            <v>6</v>
          </cell>
          <cell r="N3377" t="str">
            <v>5</v>
          </cell>
          <cell r="O3377" t="str">
            <v>3</v>
          </cell>
          <cell r="P3377" t="str">
            <v>1</v>
          </cell>
          <cell r="Q3377" t="str">
            <v>E</v>
          </cell>
          <cell r="R3377" t="str">
            <v>900</v>
          </cell>
          <cell r="S3377" t="str">
            <v>90001</v>
          </cell>
          <cell r="T3377" t="str">
            <v>2611</v>
          </cell>
          <cell r="U3377" t="str">
            <v>00</v>
          </cell>
          <cell r="V3377" t="str">
            <v>14</v>
          </cell>
          <cell r="W3377" t="str">
            <v>00404</v>
          </cell>
          <cell r="X3377" t="str">
            <v>1</v>
          </cell>
          <cell r="Y3377" t="str">
            <v>20</v>
          </cell>
          <cell r="Z3377" t="str">
            <v>150</v>
          </cell>
          <cell r="AA3377" t="str">
            <v>002</v>
          </cell>
          <cell r="AB3377">
            <v>1785.13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1785.13</v>
          </cell>
        </row>
        <row r="3378">
          <cell r="C3378" t="str">
            <v>441360603580100605649</v>
          </cell>
          <cell r="D3378" t="str">
            <v>2018.29.02.012.2.1.1.2.1.11.045.6060.2.6.8.3.2.E.358.35801.4413.00.16.00605.1.20.150.649</v>
          </cell>
          <cell r="E3378" t="str">
            <v>2018</v>
          </cell>
          <cell r="F3378" t="str">
            <v>29.02</v>
          </cell>
          <cell r="G3378" t="str">
            <v>012</v>
          </cell>
          <cell r="H3378" t="str">
            <v>2.1.1.2.1</v>
          </cell>
          <cell r="I3378" t="str">
            <v>11</v>
          </cell>
          <cell r="J3378" t="str">
            <v>045</v>
          </cell>
          <cell r="K3378" t="str">
            <v>6060</v>
          </cell>
          <cell r="L3378" t="str">
            <v>2</v>
          </cell>
          <cell r="M3378" t="str">
            <v>6</v>
          </cell>
          <cell r="N3378" t="str">
            <v>8</v>
          </cell>
          <cell r="O3378" t="str">
            <v>3</v>
          </cell>
          <cell r="P3378" t="str">
            <v>2</v>
          </cell>
          <cell r="Q3378" t="str">
            <v>E</v>
          </cell>
          <cell r="R3378" t="str">
            <v>358</v>
          </cell>
          <cell r="S3378" t="str">
            <v>35801</v>
          </cell>
          <cell r="T3378" t="str">
            <v>4413</v>
          </cell>
          <cell r="U3378" t="str">
            <v>00</v>
          </cell>
          <cell r="V3378" t="str">
            <v>16</v>
          </cell>
          <cell r="W3378" t="str">
            <v>00605</v>
          </cell>
          <cell r="X3378" t="str">
            <v>1</v>
          </cell>
          <cell r="Y3378" t="str">
            <v>20</v>
          </cell>
          <cell r="Z3378" t="str">
            <v>150</v>
          </cell>
          <cell r="AA3378" t="str">
            <v>649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</row>
        <row r="3379">
          <cell r="C3379" t="str">
            <v>441360613580100501700</v>
          </cell>
          <cell r="D3379" t="str">
            <v>2018.29.02.012.2.1.1.2.1.11.045.6061.2.6.8.3.2.E.358.35801.4413.00.25.00501.1.20.150.700</v>
          </cell>
          <cell r="E3379" t="str">
            <v>2018</v>
          </cell>
          <cell r="F3379" t="str">
            <v>29.02</v>
          </cell>
          <cell r="G3379" t="str">
            <v>012</v>
          </cell>
          <cell r="H3379" t="str">
            <v>2.1.1.2.1</v>
          </cell>
          <cell r="I3379" t="str">
            <v>11</v>
          </cell>
          <cell r="J3379" t="str">
            <v>045</v>
          </cell>
          <cell r="K3379" t="str">
            <v>6061</v>
          </cell>
          <cell r="L3379" t="str">
            <v>2</v>
          </cell>
          <cell r="M3379" t="str">
            <v>6</v>
          </cell>
          <cell r="N3379" t="str">
            <v>8</v>
          </cell>
          <cell r="O3379" t="str">
            <v>3</v>
          </cell>
          <cell r="P3379" t="str">
            <v>2</v>
          </cell>
          <cell r="Q3379" t="str">
            <v>E</v>
          </cell>
          <cell r="R3379" t="str">
            <v>358</v>
          </cell>
          <cell r="S3379" t="str">
            <v>35801</v>
          </cell>
          <cell r="T3379" t="str">
            <v>4413</v>
          </cell>
          <cell r="U3379" t="str">
            <v>00</v>
          </cell>
          <cell r="V3379" t="str">
            <v>25</v>
          </cell>
          <cell r="W3379" t="str">
            <v>00501</v>
          </cell>
          <cell r="X3379" t="str">
            <v>1</v>
          </cell>
          <cell r="Y3379" t="str">
            <v>20</v>
          </cell>
          <cell r="Z3379" t="str">
            <v>150</v>
          </cell>
          <cell r="AA3379" t="str">
            <v>700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</row>
        <row r="3380">
          <cell r="C3380" t="str">
            <v>392160613580500605002</v>
          </cell>
          <cell r="D3380" t="str">
            <v>2018.29.02.012.2.1.1.2.1.11.045.6061.2.6.8.3.2.E.358.35805.3921.00.16.00605.1.20.150.002</v>
          </cell>
          <cell r="E3380" t="str">
            <v>2018</v>
          </cell>
          <cell r="F3380" t="str">
            <v>29.02</v>
          </cell>
          <cell r="G3380" t="str">
            <v>012</v>
          </cell>
          <cell r="H3380" t="str">
            <v>2.1.1.2.1</v>
          </cell>
          <cell r="I3380" t="str">
            <v>11</v>
          </cell>
          <cell r="J3380" t="str">
            <v>045</v>
          </cell>
          <cell r="K3380" t="str">
            <v>6061</v>
          </cell>
          <cell r="L3380" t="str">
            <v>2</v>
          </cell>
          <cell r="M3380" t="str">
            <v>6</v>
          </cell>
          <cell r="N3380" t="str">
            <v>8</v>
          </cell>
          <cell r="O3380" t="str">
            <v>3</v>
          </cell>
          <cell r="P3380" t="str">
            <v>2</v>
          </cell>
          <cell r="Q3380" t="str">
            <v>E</v>
          </cell>
          <cell r="R3380" t="str">
            <v>358</v>
          </cell>
          <cell r="S3380" t="str">
            <v>35805</v>
          </cell>
          <cell r="T3380" t="str">
            <v>3921</v>
          </cell>
          <cell r="U3380" t="str">
            <v>00</v>
          </cell>
          <cell r="V3380" t="str">
            <v>16</v>
          </cell>
          <cell r="W3380" t="str">
            <v>00605</v>
          </cell>
          <cell r="X3380" t="str">
            <v>1</v>
          </cell>
          <cell r="Y3380" t="str">
            <v>20</v>
          </cell>
          <cell r="Z3380" t="str">
            <v>150</v>
          </cell>
          <cell r="AA3380" t="str">
            <v>002</v>
          </cell>
          <cell r="AB3380">
            <v>12104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12104</v>
          </cell>
        </row>
        <row r="3381">
          <cell r="C3381" t="str">
            <v>22126061358D400605002</v>
          </cell>
          <cell r="D3381" t="str">
            <v>2018.29.02.012.2.1.1.2.1.11.045.6061.2.6.8.3.2.E.358.358D4.2212.00.16.00605.1.20.150.002</v>
          </cell>
          <cell r="E3381" t="str">
            <v>2018</v>
          </cell>
          <cell r="F3381" t="str">
            <v>29.02</v>
          </cell>
          <cell r="G3381" t="str">
            <v>012</v>
          </cell>
          <cell r="H3381" t="str">
            <v>2.1.1.2.1</v>
          </cell>
          <cell r="I3381" t="str">
            <v>11</v>
          </cell>
          <cell r="J3381" t="str">
            <v>045</v>
          </cell>
          <cell r="K3381" t="str">
            <v>6061</v>
          </cell>
          <cell r="L3381" t="str">
            <v>2</v>
          </cell>
          <cell r="M3381" t="str">
            <v>6</v>
          </cell>
          <cell r="N3381" t="str">
            <v>8</v>
          </cell>
          <cell r="O3381" t="str">
            <v>3</v>
          </cell>
          <cell r="P3381" t="str">
            <v>2</v>
          </cell>
          <cell r="Q3381" t="str">
            <v>E</v>
          </cell>
          <cell r="R3381" t="str">
            <v>358</v>
          </cell>
          <cell r="S3381" t="str">
            <v>358D4</v>
          </cell>
          <cell r="T3381" t="str">
            <v>2212</v>
          </cell>
          <cell r="U3381" t="str">
            <v>00</v>
          </cell>
          <cell r="V3381" t="str">
            <v>16</v>
          </cell>
          <cell r="W3381" t="str">
            <v>00605</v>
          </cell>
          <cell r="X3381" t="str">
            <v>1</v>
          </cell>
          <cell r="Y3381" t="str">
            <v>20</v>
          </cell>
          <cell r="Z3381" t="str">
            <v>150</v>
          </cell>
          <cell r="AA3381" t="str">
            <v>002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</row>
        <row r="3382">
          <cell r="C3382" t="str">
            <v>133160633580100605002</v>
          </cell>
          <cell r="D3382" t="str">
            <v>2018.29.02.012.2.1.1.2.1.11.045.6063.2.6.8.3.2.E.358.35801.1331.00.16.00605.1.20.150.002</v>
          </cell>
          <cell r="E3382" t="str">
            <v>2018</v>
          </cell>
          <cell r="F3382" t="str">
            <v>29.02</v>
          </cell>
          <cell r="G3382" t="str">
            <v>012</v>
          </cell>
          <cell r="H3382" t="str">
            <v>2.1.1.2.1</v>
          </cell>
          <cell r="I3382" t="str">
            <v>11</v>
          </cell>
          <cell r="J3382" t="str">
            <v>045</v>
          </cell>
          <cell r="K3382" t="str">
            <v>6063</v>
          </cell>
          <cell r="L3382" t="str">
            <v>2</v>
          </cell>
          <cell r="M3382" t="str">
            <v>6</v>
          </cell>
          <cell r="N3382" t="str">
            <v>8</v>
          </cell>
          <cell r="O3382" t="str">
            <v>3</v>
          </cell>
          <cell r="P3382" t="str">
            <v>2</v>
          </cell>
          <cell r="Q3382" t="str">
            <v>E</v>
          </cell>
          <cell r="R3382" t="str">
            <v>358</v>
          </cell>
          <cell r="S3382" t="str">
            <v>35801</v>
          </cell>
          <cell r="T3382" t="str">
            <v>1331</v>
          </cell>
          <cell r="U3382" t="str">
            <v>00</v>
          </cell>
          <cell r="V3382" t="str">
            <v>16</v>
          </cell>
          <cell r="W3382" t="str">
            <v>00605</v>
          </cell>
          <cell r="X3382" t="str">
            <v>1</v>
          </cell>
          <cell r="Y3382" t="str">
            <v>20</v>
          </cell>
          <cell r="Z3382" t="str">
            <v>150</v>
          </cell>
          <cell r="AA3382" t="str">
            <v>002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</row>
        <row r="3383">
          <cell r="C3383" t="str">
            <v>21516063358D400605002</v>
          </cell>
          <cell r="D3383" t="str">
            <v>2018.29.02.012.2.1.1.2.1.11.045.6063.2.6.8.3.2.E.358.358D4.2151.00.16.00605.1.20.150.002</v>
          </cell>
          <cell r="E3383" t="str">
            <v>2018</v>
          </cell>
          <cell r="F3383" t="str">
            <v>29.02</v>
          </cell>
          <cell r="G3383" t="str">
            <v>012</v>
          </cell>
          <cell r="H3383" t="str">
            <v>2.1.1.2.1</v>
          </cell>
          <cell r="I3383" t="str">
            <v>11</v>
          </cell>
          <cell r="J3383" t="str">
            <v>045</v>
          </cell>
          <cell r="K3383" t="str">
            <v>6063</v>
          </cell>
          <cell r="L3383" t="str">
            <v>2</v>
          </cell>
          <cell r="M3383" t="str">
            <v>6</v>
          </cell>
          <cell r="N3383" t="str">
            <v>8</v>
          </cell>
          <cell r="O3383" t="str">
            <v>3</v>
          </cell>
          <cell r="P3383" t="str">
            <v>2</v>
          </cell>
          <cell r="Q3383" t="str">
            <v>E</v>
          </cell>
          <cell r="R3383" t="str">
            <v>358</v>
          </cell>
          <cell r="S3383" t="str">
            <v>358D4</v>
          </cell>
          <cell r="T3383" t="str">
            <v>2151</v>
          </cell>
          <cell r="U3383" t="str">
            <v>00</v>
          </cell>
          <cell r="V3383" t="str">
            <v>16</v>
          </cell>
          <cell r="W3383" t="str">
            <v>00605</v>
          </cell>
          <cell r="X3383" t="str">
            <v>1</v>
          </cell>
          <cell r="Y3383" t="str">
            <v>20</v>
          </cell>
          <cell r="Z3383" t="str">
            <v>150</v>
          </cell>
          <cell r="AA3383" t="str">
            <v>002</v>
          </cell>
          <cell r="AB3383">
            <v>2.88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2.88</v>
          </cell>
        </row>
        <row r="3384">
          <cell r="C3384" t="str">
            <v>17136125357D100605002</v>
          </cell>
          <cell r="D3384" t="str">
            <v>2018.29.02.012.2.1.1.2.1.11.045.6125.2.6.5.3.1.E.357.357D1.1713.00.16.00605.1.20.150.002</v>
          </cell>
          <cell r="E3384" t="str">
            <v>2018</v>
          </cell>
          <cell r="F3384" t="str">
            <v>29.02</v>
          </cell>
          <cell r="G3384" t="str">
            <v>012</v>
          </cell>
          <cell r="H3384" t="str">
            <v>2.1.1.2.1</v>
          </cell>
          <cell r="I3384" t="str">
            <v>11</v>
          </cell>
          <cell r="J3384" t="str">
            <v>045</v>
          </cell>
          <cell r="K3384" t="str">
            <v>6125</v>
          </cell>
          <cell r="L3384" t="str">
            <v>2</v>
          </cell>
          <cell r="M3384" t="str">
            <v>6</v>
          </cell>
          <cell r="N3384" t="str">
            <v>5</v>
          </cell>
          <cell r="O3384" t="str">
            <v>3</v>
          </cell>
          <cell r="P3384" t="str">
            <v>1</v>
          </cell>
          <cell r="Q3384" t="str">
            <v>E</v>
          </cell>
          <cell r="R3384" t="str">
            <v>357</v>
          </cell>
          <cell r="S3384" t="str">
            <v>357D1</v>
          </cell>
          <cell r="T3384" t="str">
            <v>1713</v>
          </cell>
          <cell r="U3384" t="str">
            <v>00</v>
          </cell>
          <cell r="V3384" t="str">
            <v>16</v>
          </cell>
          <cell r="W3384" t="str">
            <v>00605</v>
          </cell>
          <cell r="X3384" t="str">
            <v>1</v>
          </cell>
          <cell r="Y3384" t="str">
            <v>20</v>
          </cell>
          <cell r="Z3384" t="str">
            <v>150</v>
          </cell>
          <cell r="AA3384" t="str">
            <v>002</v>
          </cell>
          <cell r="AB3384">
            <v>15483.75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15483.75</v>
          </cell>
        </row>
        <row r="3385">
          <cell r="C3385" t="str">
            <v>22146125357G400605002</v>
          </cell>
          <cell r="D3385" t="str">
            <v>2018.29.02.012.2.1.1.2.1.11.045.6125.2.6.5.3.1.E.357.357G4.2214.00.16.00605.1.20.150.002</v>
          </cell>
          <cell r="E3385" t="str">
            <v>2018</v>
          </cell>
          <cell r="F3385" t="str">
            <v>29.02</v>
          </cell>
          <cell r="G3385" t="str">
            <v>012</v>
          </cell>
          <cell r="H3385" t="str">
            <v>2.1.1.2.1</v>
          </cell>
          <cell r="I3385" t="str">
            <v>11</v>
          </cell>
          <cell r="J3385" t="str">
            <v>045</v>
          </cell>
          <cell r="K3385" t="str">
            <v>6125</v>
          </cell>
          <cell r="L3385" t="str">
            <v>2</v>
          </cell>
          <cell r="M3385" t="str">
            <v>6</v>
          </cell>
          <cell r="N3385" t="str">
            <v>5</v>
          </cell>
          <cell r="O3385" t="str">
            <v>3</v>
          </cell>
          <cell r="P3385" t="str">
            <v>1</v>
          </cell>
          <cell r="Q3385" t="str">
            <v>E</v>
          </cell>
          <cell r="R3385" t="str">
            <v>357</v>
          </cell>
          <cell r="S3385" t="str">
            <v>357G4</v>
          </cell>
          <cell r="T3385" t="str">
            <v>2214</v>
          </cell>
          <cell r="U3385" t="str">
            <v>00</v>
          </cell>
          <cell r="V3385" t="str">
            <v>16</v>
          </cell>
          <cell r="W3385" t="str">
            <v>00605</v>
          </cell>
          <cell r="X3385" t="str">
            <v>1</v>
          </cell>
          <cell r="Y3385" t="str">
            <v>20</v>
          </cell>
          <cell r="Z3385" t="str">
            <v>150</v>
          </cell>
          <cell r="AA3385" t="str">
            <v>002</v>
          </cell>
          <cell r="AB3385">
            <v>35940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35940</v>
          </cell>
        </row>
        <row r="3386">
          <cell r="C3386" t="str">
            <v>39216125357G400605002</v>
          </cell>
          <cell r="D3386" t="str">
            <v>2018.29.02.012.2.1.1.2.1.11.045.6125.2.6.5.3.1.E.357.357G4.3921.00.16.00605.1.20.150.002</v>
          </cell>
          <cell r="E3386" t="str">
            <v>2018</v>
          </cell>
          <cell r="F3386" t="str">
            <v>29.02</v>
          </cell>
          <cell r="G3386" t="str">
            <v>012</v>
          </cell>
          <cell r="H3386" t="str">
            <v>2.1.1.2.1</v>
          </cell>
          <cell r="I3386" t="str">
            <v>11</v>
          </cell>
          <cell r="J3386" t="str">
            <v>045</v>
          </cell>
          <cell r="K3386" t="str">
            <v>6125</v>
          </cell>
          <cell r="L3386" t="str">
            <v>2</v>
          </cell>
          <cell r="M3386" t="str">
            <v>6</v>
          </cell>
          <cell r="N3386" t="str">
            <v>5</v>
          </cell>
          <cell r="O3386" t="str">
            <v>3</v>
          </cell>
          <cell r="P3386" t="str">
            <v>1</v>
          </cell>
          <cell r="Q3386" t="str">
            <v>E</v>
          </cell>
          <cell r="R3386" t="str">
            <v>357</v>
          </cell>
          <cell r="S3386" t="str">
            <v>357G4</v>
          </cell>
          <cell r="T3386" t="str">
            <v>3921</v>
          </cell>
          <cell r="U3386" t="str">
            <v>00</v>
          </cell>
          <cell r="V3386" t="str">
            <v>16</v>
          </cell>
          <cell r="W3386" t="str">
            <v>00605</v>
          </cell>
          <cell r="X3386" t="str">
            <v>1</v>
          </cell>
          <cell r="Y3386" t="str">
            <v>20</v>
          </cell>
          <cell r="Z3386" t="str">
            <v>150</v>
          </cell>
          <cell r="AA3386" t="str">
            <v>002</v>
          </cell>
          <cell r="AB3386">
            <v>2300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2300</v>
          </cell>
        </row>
        <row r="3387">
          <cell r="C3387" t="str">
            <v>26116223357G400605002</v>
          </cell>
          <cell r="D3387" t="str">
            <v>2018.29.02.012.2.1.1.2.1.11.045.6223.2.6.5.3.1.E.357.357G4.2611.00.16.00605.1.20.150.002</v>
          </cell>
          <cell r="E3387" t="str">
            <v>2018</v>
          </cell>
          <cell r="F3387" t="str">
            <v>29.02</v>
          </cell>
          <cell r="G3387" t="str">
            <v>012</v>
          </cell>
          <cell r="H3387" t="str">
            <v>2.1.1.2.1</v>
          </cell>
          <cell r="I3387" t="str">
            <v>11</v>
          </cell>
          <cell r="J3387" t="str">
            <v>045</v>
          </cell>
          <cell r="K3387" t="str">
            <v>6223</v>
          </cell>
          <cell r="L3387" t="str">
            <v>2</v>
          </cell>
          <cell r="M3387" t="str">
            <v>6</v>
          </cell>
          <cell r="N3387" t="str">
            <v>5</v>
          </cell>
          <cell r="O3387" t="str">
            <v>3</v>
          </cell>
          <cell r="P3387" t="str">
            <v>1</v>
          </cell>
          <cell r="Q3387" t="str">
            <v>E</v>
          </cell>
          <cell r="R3387" t="str">
            <v>357</v>
          </cell>
          <cell r="S3387" t="str">
            <v>357G4</v>
          </cell>
          <cell r="T3387" t="str">
            <v>2611</v>
          </cell>
          <cell r="U3387" t="str">
            <v>00</v>
          </cell>
          <cell r="V3387" t="str">
            <v>16</v>
          </cell>
          <cell r="W3387" t="str">
            <v>00605</v>
          </cell>
          <cell r="X3387" t="str">
            <v>1</v>
          </cell>
          <cell r="Y3387" t="str">
            <v>20</v>
          </cell>
          <cell r="Z3387" t="str">
            <v>150</v>
          </cell>
          <cell r="AA3387" t="str">
            <v>002</v>
          </cell>
          <cell r="AB3387">
            <v>7390.45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7390.45</v>
          </cell>
        </row>
        <row r="3388">
          <cell r="C3388" t="str">
            <v>322162243570300605002</v>
          </cell>
          <cell r="D3388" t="str">
            <v>2018.29.02.012.2.1.1.2.1.11.045.6224.2.6.5.3.1.E.357.35703.3221.00.16.00605.1.20.150.002</v>
          </cell>
          <cell r="E3388" t="str">
            <v>2018</v>
          </cell>
          <cell r="F3388" t="str">
            <v>29.02</v>
          </cell>
          <cell r="G3388" t="str">
            <v>012</v>
          </cell>
          <cell r="H3388" t="str">
            <v>2.1.1.2.1</v>
          </cell>
          <cell r="I3388" t="str">
            <v>11</v>
          </cell>
          <cell r="J3388" t="str">
            <v>045</v>
          </cell>
          <cell r="K3388" t="str">
            <v>6224</v>
          </cell>
          <cell r="L3388" t="str">
            <v>2</v>
          </cell>
          <cell r="M3388" t="str">
            <v>6</v>
          </cell>
          <cell r="N3388" t="str">
            <v>5</v>
          </cell>
          <cell r="O3388" t="str">
            <v>3</v>
          </cell>
          <cell r="P3388" t="str">
            <v>1</v>
          </cell>
          <cell r="Q3388" t="str">
            <v>E</v>
          </cell>
          <cell r="R3388" t="str">
            <v>357</v>
          </cell>
          <cell r="S3388" t="str">
            <v>35703</v>
          </cell>
          <cell r="T3388" t="str">
            <v>3221</v>
          </cell>
          <cell r="U3388" t="str">
            <v>00</v>
          </cell>
          <cell r="V3388" t="str">
            <v>16</v>
          </cell>
          <cell r="W3388" t="str">
            <v>00605</v>
          </cell>
          <cell r="X3388" t="str">
            <v>1</v>
          </cell>
          <cell r="Y3388" t="str">
            <v>20</v>
          </cell>
          <cell r="Z3388" t="str">
            <v>150</v>
          </cell>
          <cell r="AA3388" t="str">
            <v>002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</row>
        <row r="3389">
          <cell r="C3389" t="str">
            <v>14216224357D100605002</v>
          </cell>
          <cell r="D3389" t="str">
            <v>2018.29.02.012.2.1.1.2.1.11.045.6224.2.6.5.3.1.E.357.357D1.1421.00.16.00605.1.20.150.002</v>
          </cell>
          <cell r="E3389" t="str">
            <v>2018</v>
          </cell>
          <cell r="F3389" t="str">
            <v>29.02</v>
          </cell>
          <cell r="G3389" t="str">
            <v>012</v>
          </cell>
          <cell r="H3389" t="str">
            <v>2.1.1.2.1</v>
          </cell>
          <cell r="I3389" t="str">
            <v>11</v>
          </cell>
          <cell r="J3389" t="str">
            <v>045</v>
          </cell>
          <cell r="K3389" t="str">
            <v>6224</v>
          </cell>
          <cell r="L3389" t="str">
            <v>2</v>
          </cell>
          <cell r="M3389" t="str">
            <v>6</v>
          </cell>
          <cell r="N3389" t="str">
            <v>5</v>
          </cell>
          <cell r="O3389" t="str">
            <v>3</v>
          </cell>
          <cell r="P3389" t="str">
            <v>1</v>
          </cell>
          <cell r="Q3389" t="str">
            <v>E</v>
          </cell>
          <cell r="R3389" t="str">
            <v>357</v>
          </cell>
          <cell r="S3389" t="str">
            <v>357D1</v>
          </cell>
          <cell r="T3389" t="str">
            <v>1421</v>
          </cell>
          <cell r="U3389" t="str">
            <v>00</v>
          </cell>
          <cell r="V3389" t="str">
            <v>16</v>
          </cell>
          <cell r="W3389" t="str">
            <v>00605</v>
          </cell>
          <cell r="X3389" t="str">
            <v>1</v>
          </cell>
          <cell r="Y3389" t="str">
            <v>20</v>
          </cell>
          <cell r="Z3389" t="str">
            <v>150</v>
          </cell>
          <cell r="AA3389" t="str">
            <v>002</v>
          </cell>
          <cell r="AB3389">
            <v>1725.08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1725.08</v>
          </cell>
        </row>
        <row r="3390">
          <cell r="C3390" t="str">
            <v>14316224357D100605002</v>
          </cell>
          <cell r="D3390" t="str">
            <v>2018.29.02.012.2.1.1.2.1.11.045.6224.2.6.5.3.1.E.357.357D1.1431.00.16.00605.1.20.150.002</v>
          </cell>
          <cell r="E3390" t="str">
            <v>2018</v>
          </cell>
          <cell r="F3390" t="str">
            <v>29.02</v>
          </cell>
          <cell r="G3390" t="str">
            <v>012</v>
          </cell>
          <cell r="H3390" t="str">
            <v>2.1.1.2.1</v>
          </cell>
          <cell r="I3390" t="str">
            <v>11</v>
          </cell>
          <cell r="J3390" t="str">
            <v>045</v>
          </cell>
          <cell r="K3390" t="str">
            <v>6224</v>
          </cell>
          <cell r="L3390" t="str">
            <v>2</v>
          </cell>
          <cell r="M3390" t="str">
            <v>6</v>
          </cell>
          <cell r="N3390" t="str">
            <v>5</v>
          </cell>
          <cell r="O3390" t="str">
            <v>3</v>
          </cell>
          <cell r="P3390" t="str">
            <v>1</v>
          </cell>
          <cell r="Q3390" t="str">
            <v>E</v>
          </cell>
          <cell r="R3390" t="str">
            <v>357</v>
          </cell>
          <cell r="S3390" t="str">
            <v>357D1</v>
          </cell>
          <cell r="T3390" t="str">
            <v>1431</v>
          </cell>
          <cell r="U3390" t="str">
            <v>00</v>
          </cell>
          <cell r="V3390" t="str">
            <v>16</v>
          </cell>
          <cell r="W3390" t="str">
            <v>00605</v>
          </cell>
          <cell r="X3390" t="str">
            <v>1</v>
          </cell>
          <cell r="Y3390" t="str">
            <v>20</v>
          </cell>
          <cell r="Z3390" t="str">
            <v>150</v>
          </cell>
          <cell r="AA3390" t="str">
            <v>002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</row>
        <row r="3391">
          <cell r="C3391" t="str">
            <v>26116224357G400605002</v>
          </cell>
          <cell r="D3391" t="str">
            <v>2018.29.02.012.2.1.1.2.1.11.045.6224.2.6.5.3.1.E.357.357G4.2611.00.16.00605.1.20.150.002</v>
          </cell>
          <cell r="E3391" t="str">
            <v>2018</v>
          </cell>
          <cell r="F3391" t="str">
            <v>29.02</v>
          </cell>
          <cell r="G3391" t="str">
            <v>012</v>
          </cell>
          <cell r="H3391" t="str">
            <v>2.1.1.2.1</v>
          </cell>
          <cell r="I3391" t="str">
            <v>11</v>
          </cell>
          <cell r="J3391" t="str">
            <v>045</v>
          </cell>
          <cell r="K3391" t="str">
            <v>6224</v>
          </cell>
          <cell r="L3391" t="str">
            <v>2</v>
          </cell>
          <cell r="M3391" t="str">
            <v>6</v>
          </cell>
          <cell r="N3391" t="str">
            <v>5</v>
          </cell>
          <cell r="O3391" t="str">
            <v>3</v>
          </cell>
          <cell r="P3391" t="str">
            <v>1</v>
          </cell>
          <cell r="Q3391" t="str">
            <v>E</v>
          </cell>
          <cell r="R3391" t="str">
            <v>357</v>
          </cell>
          <cell r="S3391" t="str">
            <v>357G4</v>
          </cell>
          <cell r="T3391" t="str">
            <v>2611</v>
          </cell>
          <cell r="U3391" t="str">
            <v>00</v>
          </cell>
          <cell r="V3391" t="str">
            <v>16</v>
          </cell>
          <cell r="W3391" t="str">
            <v>00605</v>
          </cell>
          <cell r="X3391" t="str">
            <v>1</v>
          </cell>
          <cell r="Y3391" t="str">
            <v>20</v>
          </cell>
          <cell r="Z3391" t="str">
            <v>150</v>
          </cell>
          <cell r="AA3391" t="str">
            <v>002</v>
          </cell>
          <cell r="AB3391">
            <v>4794.09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4794.09</v>
          </cell>
        </row>
        <row r="3392">
          <cell r="C3392" t="str">
            <v>352150939000100404002</v>
          </cell>
          <cell r="D3392" t="str">
            <v>2018.29.02.012.2.1.1.2.1.11.045.5093.2.6.5.3.1.E.900.90001.3521.00.14.00404.1.20.150.002</v>
          </cell>
          <cell r="E3392" t="str">
            <v>2018</v>
          </cell>
          <cell r="F3392" t="str">
            <v>29.02</v>
          </cell>
          <cell r="G3392" t="str">
            <v>012</v>
          </cell>
          <cell r="H3392" t="str">
            <v>2.1.1.2.1</v>
          </cell>
          <cell r="I3392" t="str">
            <v>11</v>
          </cell>
          <cell r="J3392" t="str">
            <v>045</v>
          </cell>
          <cell r="K3392" t="str">
            <v>5093</v>
          </cell>
          <cell r="L3392" t="str">
            <v>2</v>
          </cell>
          <cell r="M3392" t="str">
            <v>6</v>
          </cell>
          <cell r="N3392" t="str">
            <v>5</v>
          </cell>
          <cell r="O3392" t="str">
            <v>3</v>
          </cell>
          <cell r="P3392" t="str">
            <v>1</v>
          </cell>
          <cell r="Q3392" t="str">
            <v>E</v>
          </cell>
          <cell r="R3392" t="str">
            <v>900</v>
          </cell>
          <cell r="S3392" t="str">
            <v>90001</v>
          </cell>
          <cell r="T3392" t="str">
            <v>3521</v>
          </cell>
          <cell r="U3392" t="str">
            <v>00</v>
          </cell>
          <cell r="V3392" t="str">
            <v>14</v>
          </cell>
          <cell r="W3392" t="str">
            <v>00404</v>
          </cell>
          <cell r="X3392" t="str">
            <v>1</v>
          </cell>
          <cell r="Y3392" t="str">
            <v>20</v>
          </cell>
          <cell r="Z3392" t="str">
            <v>150</v>
          </cell>
          <cell r="AA3392" t="str">
            <v>002</v>
          </cell>
          <cell r="AB3392">
            <v>1669.99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1669.99</v>
          </cell>
        </row>
        <row r="3393">
          <cell r="C3393" t="str">
            <v>171250959000100605002</v>
          </cell>
          <cell r="D3393" t="str">
            <v>2018.29.02.012.2.1.1.2.1.11.045.5095.2.6.5.3.1.E.900.90001.1712.00.16.00605.1.20.150.002</v>
          </cell>
          <cell r="E3393" t="str">
            <v>2018</v>
          </cell>
          <cell r="F3393" t="str">
            <v>29.02</v>
          </cell>
          <cell r="G3393" t="str">
            <v>012</v>
          </cell>
          <cell r="H3393" t="str">
            <v>2.1.1.2.1</v>
          </cell>
          <cell r="I3393" t="str">
            <v>11</v>
          </cell>
          <cell r="J3393" t="str">
            <v>045</v>
          </cell>
          <cell r="K3393" t="str">
            <v>5095</v>
          </cell>
          <cell r="L3393" t="str">
            <v>2</v>
          </cell>
          <cell r="M3393" t="str">
            <v>6</v>
          </cell>
          <cell r="N3393" t="str">
            <v>5</v>
          </cell>
          <cell r="O3393" t="str">
            <v>3</v>
          </cell>
          <cell r="P3393" t="str">
            <v>1</v>
          </cell>
          <cell r="Q3393" t="str">
            <v>E</v>
          </cell>
          <cell r="R3393" t="str">
            <v>900</v>
          </cell>
          <cell r="S3393" t="str">
            <v>90001</v>
          </cell>
          <cell r="T3393" t="str">
            <v>1712</v>
          </cell>
          <cell r="U3393" t="str">
            <v>00</v>
          </cell>
          <cell r="V3393" t="str">
            <v>16</v>
          </cell>
          <cell r="W3393" t="str">
            <v>00605</v>
          </cell>
          <cell r="X3393" t="str">
            <v>1</v>
          </cell>
          <cell r="Y3393" t="str">
            <v>20</v>
          </cell>
          <cell r="Z3393" t="str">
            <v>150</v>
          </cell>
          <cell r="AA3393" t="str">
            <v>002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</row>
        <row r="3394">
          <cell r="C3394" t="str">
            <v>382151839000100605571</v>
          </cell>
          <cell r="D3394" t="str">
            <v>2018.29.02.012.2.1.1.2.1.11.045.5183.2.6.5.3.1.E.900.90001.3821.00.16.00605.1.20.150.571</v>
          </cell>
          <cell r="E3394" t="str">
            <v>2018</v>
          </cell>
          <cell r="F3394" t="str">
            <v>29.02</v>
          </cell>
          <cell r="G3394" t="str">
            <v>012</v>
          </cell>
          <cell r="H3394" t="str">
            <v>2.1.1.2.1</v>
          </cell>
          <cell r="I3394" t="str">
            <v>11</v>
          </cell>
          <cell r="J3394" t="str">
            <v>045</v>
          </cell>
          <cell r="K3394" t="str">
            <v>5183</v>
          </cell>
          <cell r="L3394" t="str">
            <v>2</v>
          </cell>
          <cell r="M3394" t="str">
            <v>6</v>
          </cell>
          <cell r="N3394" t="str">
            <v>5</v>
          </cell>
          <cell r="O3394" t="str">
            <v>3</v>
          </cell>
          <cell r="P3394" t="str">
            <v>1</v>
          </cell>
          <cell r="Q3394" t="str">
            <v>E</v>
          </cell>
          <cell r="R3394" t="str">
            <v>900</v>
          </cell>
          <cell r="S3394" t="str">
            <v>90001</v>
          </cell>
          <cell r="T3394" t="str">
            <v>3821</v>
          </cell>
          <cell r="U3394" t="str">
            <v>00</v>
          </cell>
          <cell r="V3394" t="str">
            <v>16</v>
          </cell>
          <cell r="W3394" t="str">
            <v>00605</v>
          </cell>
          <cell r="X3394" t="str">
            <v>1</v>
          </cell>
          <cell r="Y3394" t="str">
            <v>20</v>
          </cell>
          <cell r="Z3394" t="str">
            <v>150</v>
          </cell>
          <cell r="AA3394" t="str">
            <v>571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</row>
        <row r="3395">
          <cell r="C3395" t="str">
            <v>382151839000100605700</v>
          </cell>
          <cell r="D3395" t="str">
            <v>2018.29.02.012.2.1.1.2.1.11.045.5183.2.6.5.3.1.E.900.90001.3821.00.16.00605.1.20.150.700</v>
          </cell>
          <cell r="E3395" t="str">
            <v>2018</v>
          </cell>
          <cell r="F3395" t="str">
            <v>29.02</v>
          </cell>
          <cell r="G3395" t="str">
            <v>012</v>
          </cell>
          <cell r="H3395" t="str">
            <v>2.1.1.2.1</v>
          </cell>
          <cell r="I3395" t="str">
            <v>11</v>
          </cell>
          <cell r="J3395" t="str">
            <v>045</v>
          </cell>
          <cell r="K3395" t="str">
            <v>5183</v>
          </cell>
          <cell r="L3395" t="str">
            <v>2</v>
          </cell>
          <cell r="M3395" t="str">
            <v>6</v>
          </cell>
          <cell r="N3395" t="str">
            <v>5</v>
          </cell>
          <cell r="O3395" t="str">
            <v>3</v>
          </cell>
          <cell r="P3395" t="str">
            <v>1</v>
          </cell>
          <cell r="Q3395" t="str">
            <v>E</v>
          </cell>
          <cell r="R3395" t="str">
            <v>900</v>
          </cell>
          <cell r="S3395" t="str">
            <v>90001</v>
          </cell>
          <cell r="T3395" t="str">
            <v>3821</v>
          </cell>
          <cell r="U3395" t="str">
            <v>00</v>
          </cell>
          <cell r="V3395" t="str">
            <v>16</v>
          </cell>
          <cell r="W3395" t="str">
            <v>00605</v>
          </cell>
          <cell r="X3395" t="str">
            <v>1</v>
          </cell>
          <cell r="Y3395" t="str">
            <v>20</v>
          </cell>
          <cell r="Z3395" t="str">
            <v>150</v>
          </cell>
          <cell r="AA3395" t="str">
            <v>700</v>
          </cell>
          <cell r="AB3395">
            <v>45539.7</v>
          </cell>
          <cell r="AC3395">
            <v>45539.7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</row>
        <row r="3396">
          <cell r="C3396" t="str">
            <v>142151849000100605002</v>
          </cell>
          <cell r="D3396" t="str">
            <v>2018.29.02.012.2.1.1.2.1.11.045.5184.2.6.5.3.1.E.900.90001.1421.00.16.00605.1.20.150.002</v>
          </cell>
          <cell r="E3396" t="str">
            <v>2018</v>
          </cell>
          <cell r="F3396" t="str">
            <v>29.02</v>
          </cell>
          <cell r="G3396" t="str">
            <v>012</v>
          </cell>
          <cell r="H3396" t="str">
            <v>2.1.1.2.1</v>
          </cell>
          <cell r="I3396" t="str">
            <v>11</v>
          </cell>
          <cell r="J3396" t="str">
            <v>045</v>
          </cell>
          <cell r="K3396" t="str">
            <v>5184</v>
          </cell>
          <cell r="L3396" t="str">
            <v>2</v>
          </cell>
          <cell r="M3396" t="str">
            <v>6</v>
          </cell>
          <cell r="N3396" t="str">
            <v>5</v>
          </cell>
          <cell r="O3396" t="str">
            <v>3</v>
          </cell>
          <cell r="P3396" t="str">
            <v>1</v>
          </cell>
          <cell r="Q3396" t="str">
            <v>E</v>
          </cell>
          <cell r="R3396" t="str">
            <v>900</v>
          </cell>
          <cell r="S3396" t="str">
            <v>90001</v>
          </cell>
          <cell r="T3396" t="str">
            <v>1421</v>
          </cell>
          <cell r="U3396" t="str">
            <v>00</v>
          </cell>
          <cell r="V3396" t="str">
            <v>16</v>
          </cell>
          <cell r="W3396" t="str">
            <v>00605</v>
          </cell>
          <cell r="X3396" t="str">
            <v>1</v>
          </cell>
          <cell r="Y3396" t="str">
            <v>20</v>
          </cell>
          <cell r="Z3396" t="str">
            <v>150</v>
          </cell>
          <cell r="AA3396" t="str">
            <v>002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</row>
        <row r="3397">
          <cell r="C3397" t="str">
            <v>336351849000100605002</v>
          </cell>
          <cell r="D3397" t="str">
            <v>2018.29.02.012.2.1.1.2.1.11.045.5184.2.6.5.3.1.E.900.90001.3363.00.16.00605.1.20.150.002</v>
          </cell>
          <cell r="E3397" t="str">
            <v>2018</v>
          </cell>
          <cell r="F3397" t="str">
            <v>29.02</v>
          </cell>
          <cell r="G3397" t="str">
            <v>012</v>
          </cell>
          <cell r="H3397" t="str">
            <v>2.1.1.2.1</v>
          </cell>
          <cell r="I3397" t="str">
            <v>11</v>
          </cell>
          <cell r="J3397" t="str">
            <v>045</v>
          </cell>
          <cell r="K3397" t="str">
            <v>5184</v>
          </cell>
          <cell r="L3397" t="str">
            <v>2</v>
          </cell>
          <cell r="M3397" t="str">
            <v>6</v>
          </cell>
          <cell r="N3397" t="str">
            <v>5</v>
          </cell>
          <cell r="O3397" t="str">
            <v>3</v>
          </cell>
          <cell r="P3397" t="str">
            <v>1</v>
          </cell>
          <cell r="Q3397" t="str">
            <v>E</v>
          </cell>
          <cell r="R3397" t="str">
            <v>900</v>
          </cell>
          <cell r="S3397" t="str">
            <v>90001</v>
          </cell>
          <cell r="T3397" t="str">
            <v>3363</v>
          </cell>
          <cell r="U3397" t="str">
            <v>00</v>
          </cell>
          <cell r="V3397" t="str">
            <v>16</v>
          </cell>
          <cell r="W3397" t="str">
            <v>00605</v>
          </cell>
          <cell r="X3397" t="str">
            <v>1</v>
          </cell>
          <cell r="Y3397" t="str">
            <v>20</v>
          </cell>
          <cell r="Z3397" t="str">
            <v>150</v>
          </cell>
          <cell r="AA3397" t="str">
            <v>002</v>
          </cell>
          <cell r="AB3397">
            <v>20000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20000</v>
          </cell>
        </row>
        <row r="3398">
          <cell r="C3398" t="str">
            <v>132151859000100605002</v>
          </cell>
          <cell r="D3398" t="str">
            <v>2018.29.02.012.2.1.1.2.1.11.045.5185.2.6.5.3.1.E.900.90001.1321.00.16.00605.1.20.150.002</v>
          </cell>
          <cell r="E3398" t="str">
            <v>2018</v>
          </cell>
          <cell r="F3398" t="str">
            <v>29.02</v>
          </cell>
          <cell r="G3398" t="str">
            <v>012</v>
          </cell>
          <cell r="H3398" t="str">
            <v>2.1.1.2.1</v>
          </cell>
          <cell r="I3398" t="str">
            <v>11</v>
          </cell>
          <cell r="J3398" t="str">
            <v>045</v>
          </cell>
          <cell r="K3398" t="str">
            <v>5185</v>
          </cell>
          <cell r="L3398" t="str">
            <v>2</v>
          </cell>
          <cell r="M3398" t="str">
            <v>6</v>
          </cell>
          <cell r="N3398" t="str">
            <v>5</v>
          </cell>
          <cell r="O3398" t="str">
            <v>3</v>
          </cell>
          <cell r="P3398" t="str">
            <v>1</v>
          </cell>
          <cell r="Q3398" t="str">
            <v>E</v>
          </cell>
          <cell r="R3398" t="str">
            <v>900</v>
          </cell>
          <cell r="S3398" t="str">
            <v>90001</v>
          </cell>
          <cell r="T3398" t="str">
            <v>1321</v>
          </cell>
          <cell r="U3398" t="str">
            <v>00</v>
          </cell>
          <cell r="V3398" t="str">
            <v>16</v>
          </cell>
          <cell r="W3398" t="str">
            <v>00605</v>
          </cell>
          <cell r="X3398" t="str">
            <v>1</v>
          </cell>
          <cell r="Y3398" t="str">
            <v>20</v>
          </cell>
          <cell r="Z3398" t="str">
            <v>150</v>
          </cell>
          <cell r="AA3398" t="str">
            <v>002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</row>
        <row r="3399">
          <cell r="C3399" t="str">
            <v>11316018357D100605002</v>
          </cell>
          <cell r="D3399" t="str">
            <v>2018.29.02.012.2.1.1.2.1.11.045.6018.2.6.5.3.1.E.357.357D1.1131.00.16.00605.1.20.150.002</v>
          </cell>
          <cell r="E3399" t="str">
            <v>2018</v>
          </cell>
          <cell r="F3399" t="str">
            <v>29.02</v>
          </cell>
          <cell r="G3399" t="str">
            <v>012</v>
          </cell>
          <cell r="H3399" t="str">
            <v>2.1.1.2.1</v>
          </cell>
          <cell r="I3399" t="str">
            <v>11</v>
          </cell>
          <cell r="J3399" t="str">
            <v>045</v>
          </cell>
          <cell r="K3399" t="str">
            <v>6018</v>
          </cell>
          <cell r="L3399" t="str">
            <v>2</v>
          </cell>
          <cell r="M3399" t="str">
            <v>6</v>
          </cell>
          <cell r="N3399" t="str">
            <v>5</v>
          </cell>
          <cell r="O3399" t="str">
            <v>3</v>
          </cell>
          <cell r="P3399" t="str">
            <v>1</v>
          </cell>
          <cell r="Q3399" t="str">
            <v>E</v>
          </cell>
          <cell r="R3399" t="str">
            <v>357</v>
          </cell>
          <cell r="S3399" t="str">
            <v>357D1</v>
          </cell>
          <cell r="T3399" t="str">
            <v>1131</v>
          </cell>
          <cell r="U3399" t="str">
            <v>00</v>
          </cell>
          <cell r="V3399" t="str">
            <v>16</v>
          </cell>
          <cell r="W3399" t="str">
            <v>00605</v>
          </cell>
          <cell r="X3399" t="str">
            <v>1</v>
          </cell>
          <cell r="Y3399" t="str">
            <v>20</v>
          </cell>
          <cell r="Z3399" t="str">
            <v>150</v>
          </cell>
          <cell r="AA3399" t="str">
            <v>002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</row>
        <row r="3400">
          <cell r="C3400" t="str">
            <v>26116034357D100605002</v>
          </cell>
          <cell r="D3400" t="str">
            <v>2018.29.02.012.2.1.1.2.1.11.045.6034.2.6.5.3.1.E.357.357D1.2611.00.16.00605.1.20.150.002</v>
          </cell>
          <cell r="E3400" t="str">
            <v>2018</v>
          </cell>
          <cell r="F3400" t="str">
            <v>29.02</v>
          </cell>
          <cell r="G3400" t="str">
            <v>012</v>
          </cell>
          <cell r="H3400" t="str">
            <v>2.1.1.2.1</v>
          </cell>
          <cell r="I3400" t="str">
            <v>11</v>
          </cell>
          <cell r="J3400" t="str">
            <v>045</v>
          </cell>
          <cell r="K3400" t="str">
            <v>6034</v>
          </cell>
          <cell r="L3400" t="str">
            <v>2</v>
          </cell>
          <cell r="M3400" t="str">
            <v>6</v>
          </cell>
          <cell r="N3400" t="str">
            <v>5</v>
          </cell>
          <cell r="O3400" t="str">
            <v>3</v>
          </cell>
          <cell r="P3400" t="str">
            <v>1</v>
          </cell>
          <cell r="Q3400" t="str">
            <v>E</v>
          </cell>
          <cell r="R3400" t="str">
            <v>357</v>
          </cell>
          <cell r="S3400" t="str">
            <v>357D1</v>
          </cell>
          <cell r="T3400" t="str">
            <v>2611</v>
          </cell>
          <cell r="U3400" t="str">
            <v>00</v>
          </cell>
          <cell r="V3400" t="str">
            <v>16</v>
          </cell>
          <cell r="W3400" t="str">
            <v>00605</v>
          </cell>
          <cell r="X3400" t="str">
            <v>1</v>
          </cell>
          <cell r="Y3400" t="str">
            <v>20</v>
          </cell>
          <cell r="Z3400" t="str">
            <v>150</v>
          </cell>
          <cell r="AA3400" t="str">
            <v>002</v>
          </cell>
          <cell r="AB3400">
            <v>1200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1200</v>
          </cell>
        </row>
        <row r="3401">
          <cell r="C3401" t="str">
            <v>13226037357D200605002</v>
          </cell>
          <cell r="D3401" t="str">
            <v>2018.29.02.012.2.1.1.2.1.11.045.6037.2.6.5.3.1.E.357.357D2.1322.00.16.00605.1.20.150.002</v>
          </cell>
          <cell r="E3401" t="str">
            <v>2018</v>
          </cell>
          <cell r="F3401" t="str">
            <v>29.02</v>
          </cell>
          <cell r="G3401" t="str">
            <v>012</v>
          </cell>
          <cell r="H3401" t="str">
            <v>2.1.1.2.1</v>
          </cell>
          <cell r="I3401" t="str">
            <v>11</v>
          </cell>
          <cell r="J3401" t="str">
            <v>045</v>
          </cell>
          <cell r="K3401" t="str">
            <v>6037</v>
          </cell>
          <cell r="L3401" t="str">
            <v>2</v>
          </cell>
          <cell r="M3401" t="str">
            <v>6</v>
          </cell>
          <cell r="N3401" t="str">
            <v>5</v>
          </cell>
          <cell r="O3401" t="str">
            <v>3</v>
          </cell>
          <cell r="P3401" t="str">
            <v>1</v>
          </cell>
          <cell r="Q3401" t="str">
            <v>E</v>
          </cell>
          <cell r="R3401" t="str">
            <v>357</v>
          </cell>
          <cell r="S3401" t="str">
            <v>357D2</v>
          </cell>
          <cell r="T3401" t="str">
            <v>1322</v>
          </cell>
          <cell r="U3401" t="str">
            <v>00</v>
          </cell>
          <cell r="V3401" t="str">
            <v>16</v>
          </cell>
          <cell r="W3401" t="str">
            <v>00605</v>
          </cell>
          <cell r="X3401" t="str">
            <v>1</v>
          </cell>
          <cell r="Y3401" t="str">
            <v>20</v>
          </cell>
          <cell r="Z3401" t="str">
            <v>150</v>
          </cell>
          <cell r="AA3401" t="str">
            <v>002</v>
          </cell>
          <cell r="AB3401">
            <v>5661.54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5661.54</v>
          </cell>
        </row>
        <row r="3402">
          <cell r="C3402" t="str">
            <v>14216037357D200605002</v>
          </cell>
          <cell r="D3402" t="str">
            <v>2018.29.02.012.2.1.1.2.1.11.045.6037.2.6.5.3.1.E.357.357D2.1421.00.16.00605.1.20.150.002</v>
          </cell>
          <cell r="E3402" t="str">
            <v>2018</v>
          </cell>
          <cell r="F3402" t="str">
            <v>29.02</v>
          </cell>
          <cell r="G3402" t="str">
            <v>012</v>
          </cell>
          <cell r="H3402" t="str">
            <v>2.1.1.2.1</v>
          </cell>
          <cell r="I3402" t="str">
            <v>11</v>
          </cell>
          <cell r="J3402" t="str">
            <v>045</v>
          </cell>
          <cell r="K3402" t="str">
            <v>6037</v>
          </cell>
          <cell r="L3402" t="str">
            <v>2</v>
          </cell>
          <cell r="M3402" t="str">
            <v>6</v>
          </cell>
          <cell r="N3402" t="str">
            <v>5</v>
          </cell>
          <cell r="O3402" t="str">
            <v>3</v>
          </cell>
          <cell r="P3402" t="str">
            <v>1</v>
          </cell>
          <cell r="Q3402" t="str">
            <v>E</v>
          </cell>
          <cell r="R3402" t="str">
            <v>357</v>
          </cell>
          <cell r="S3402" t="str">
            <v>357D2</v>
          </cell>
          <cell r="T3402" t="str">
            <v>1421</v>
          </cell>
          <cell r="U3402" t="str">
            <v>00</v>
          </cell>
          <cell r="V3402" t="str">
            <v>16</v>
          </cell>
          <cell r="W3402" t="str">
            <v>00605</v>
          </cell>
          <cell r="X3402" t="str">
            <v>1</v>
          </cell>
          <cell r="Y3402" t="str">
            <v>20</v>
          </cell>
          <cell r="Z3402" t="str">
            <v>150</v>
          </cell>
          <cell r="AA3402" t="str">
            <v>002</v>
          </cell>
          <cell r="AB3402">
            <v>6545.6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6545.6</v>
          </cell>
        </row>
        <row r="3403">
          <cell r="C3403" t="str">
            <v>15436037357D200605002</v>
          </cell>
          <cell r="D3403" t="str">
            <v>2018.29.02.012.2.1.1.2.1.11.045.6037.2.6.5.3.1.E.357.357D2.1543.00.16.00605.1.20.150.002</v>
          </cell>
          <cell r="E3403" t="str">
            <v>2018</v>
          </cell>
          <cell r="F3403" t="str">
            <v>29.02</v>
          </cell>
          <cell r="G3403" t="str">
            <v>012</v>
          </cell>
          <cell r="H3403" t="str">
            <v>2.1.1.2.1</v>
          </cell>
          <cell r="I3403" t="str">
            <v>11</v>
          </cell>
          <cell r="J3403" t="str">
            <v>045</v>
          </cell>
          <cell r="K3403" t="str">
            <v>6037</v>
          </cell>
          <cell r="L3403" t="str">
            <v>2</v>
          </cell>
          <cell r="M3403" t="str">
            <v>6</v>
          </cell>
          <cell r="N3403" t="str">
            <v>5</v>
          </cell>
          <cell r="O3403" t="str">
            <v>3</v>
          </cell>
          <cell r="P3403" t="str">
            <v>1</v>
          </cell>
          <cell r="Q3403" t="str">
            <v>E</v>
          </cell>
          <cell r="R3403" t="str">
            <v>357</v>
          </cell>
          <cell r="S3403" t="str">
            <v>357D2</v>
          </cell>
          <cell r="T3403" t="str">
            <v>1543</v>
          </cell>
          <cell r="U3403" t="str">
            <v>00</v>
          </cell>
          <cell r="V3403" t="str">
            <v>16</v>
          </cell>
          <cell r="W3403" t="str">
            <v>00605</v>
          </cell>
          <cell r="X3403" t="str">
            <v>1</v>
          </cell>
          <cell r="Y3403" t="str">
            <v>20</v>
          </cell>
          <cell r="Z3403" t="str">
            <v>150</v>
          </cell>
          <cell r="AA3403" t="str">
            <v>002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</row>
        <row r="3404">
          <cell r="C3404" t="str">
            <v>13116038357D200605002</v>
          </cell>
          <cell r="D3404" t="str">
            <v>2018.29.02.012.2.1.1.2.1.11.045.6038.2.6.5.3.1.E.357.357D2.1311.00.16.00605.1.20.150.002</v>
          </cell>
          <cell r="E3404" t="str">
            <v>2018</v>
          </cell>
          <cell r="F3404" t="str">
            <v>29.02</v>
          </cell>
          <cell r="G3404" t="str">
            <v>012</v>
          </cell>
          <cell r="H3404" t="str">
            <v>2.1.1.2.1</v>
          </cell>
          <cell r="I3404" t="str">
            <v>11</v>
          </cell>
          <cell r="J3404" t="str">
            <v>045</v>
          </cell>
          <cell r="K3404" t="str">
            <v>6038</v>
          </cell>
          <cell r="L3404" t="str">
            <v>2</v>
          </cell>
          <cell r="M3404" t="str">
            <v>6</v>
          </cell>
          <cell r="N3404" t="str">
            <v>5</v>
          </cell>
          <cell r="O3404" t="str">
            <v>3</v>
          </cell>
          <cell r="P3404" t="str">
            <v>1</v>
          </cell>
          <cell r="Q3404" t="str">
            <v>E</v>
          </cell>
          <cell r="R3404" t="str">
            <v>357</v>
          </cell>
          <cell r="S3404" t="str">
            <v>357D2</v>
          </cell>
          <cell r="T3404" t="str">
            <v>1311</v>
          </cell>
          <cell r="U3404" t="str">
            <v>00</v>
          </cell>
          <cell r="V3404" t="str">
            <v>16</v>
          </cell>
          <cell r="W3404" t="str">
            <v>00605</v>
          </cell>
          <cell r="X3404" t="str">
            <v>1</v>
          </cell>
          <cell r="Y3404" t="str">
            <v>20</v>
          </cell>
          <cell r="Z3404" t="str">
            <v>150</v>
          </cell>
          <cell r="AA3404" t="str">
            <v>002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</row>
        <row r="3405">
          <cell r="C3405" t="str">
            <v>441360623580100501010</v>
          </cell>
          <cell r="D3405" t="str">
            <v>2018.29.02.012.2.1.1.2.1.11.045.6062.2.6.8.3.2.E.358.35801.4413.00.25.00501.1.20.150.010</v>
          </cell>
          <cell r="E3405" t="str">
            <v>2018</v>
          </cell>
          <cell r="F3405" t="str">
            <v>29.02</v>
          </cell>
          <cell r="G3405" t="str">
            <v>012</v>
          </cell>
          <cell r="H3405" t="str">
            <v>2.1.1.2.1</v>
          </cell>
          <cell r="I3405" t="str">
            <v>11</v>
          </cell>
          <cell r="J3405" t="str">
            <v>045</v>
          </cell>
          <cell r="K3405" t="str">
            <v>6062</v>
          </cell>
          <cell r="L3405" t="str">
            <v>2</v>
          </cell>
          <cell r="M3405" t="str">
            <v>6</v>
          </cell>
          <cell r="N3405" t="str">
            <v>8</v>
          </cell>
          <cell r="O3405" t="str">
            <v>3</v>
          </cell>
          <cell r="P3405" t="str">
            <v>2</v>
          </cell>
          <cell r="Q3405" t="str">
            <v>E</v>
          </cell>
          <cell r="R3405" t="str">
            <v>358</v>
          </cell>
          <cell r="S3405" t="str">
            <v>35801</v>
          </cell>
          <cell r="T3405" t="str">
            <v>4413</v>
          </cell>
          <cell r="U3405" t="str">
            <v>00</v>
          </cell>
          <cell r="V3405" t="str">
            <v>25</v>
          </cell>
          <cell r="W3405" t="str">
            <v>00501</v>
          </cell>
          <cell r="X3405" t="str">
            <v>1</v>
          </cell>
          <cell r="Y3405" t="str">
            <v>20</v>
          </cell>
          <cell r="Z3405" t="str">
            <v>150</v>
          </cell>
          <cell r="AA3405" t="str">
            <v>010</v>
          </cell>
          <cell r="AB3405">
            <v>13291.68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13291.68</v>
          </cell>
        </row>
        <row r="3406">
          <cell r="C3406" t="str">
            <v>14116225357D100605002</v>
          </cell>
          <cell r="D3406" t="str">
            <v>2018.29.02.012.2.1.1.2.1.11.045.6225.2.6.5.3.1.E.357.357D1.1411.00.16.00605.1.20.150.002</v>
          </cell>
          <cell r="E3406" t="str">
            <v>2018</v>
          </cell>
          <cell r="F3406" t="str">
            <v>29.02</v>
          </cell>
          <cell r="G3406" t="str">
            <v>012</v>
          </cell>
          <cell r="H3406" t="str">
            <v>2.1.1.2.1</v>
          </cell>
          <cell r="I3406" t="str">
            <v>11</v>
          </cell>
          <cell r="J3406" t="str">
            <v>045</v>
          </cell>
          <cell r="K3406" t="str">
            <v>6225</v>
          </cell>
          <cell r="L3406" t="str">
            <v>2</v>
          </cell>
          <cell r="M3406" t="str">
            <v>6</v>
          </cell>
          <cell r="N3406" t="str">
            <v>5</v>
          </cell>
          <cell r="O3406" t="str">
            <v>3</v>
          </cell>
          <cell r="P3406" t="str">
            <v>1</v>
          </cell>
          <cell r="Q3406" t="str">
            <v>E</v>
          </cell>
          <cell r="R3406" t="str">
            <v>357</v>
          </cell>
          <cell r="S3406" t="str">
            <v>357D1</v>
          </cell>
          <cell r="T3406" t="str">
            <v>1411</v>
          </cell>
          <cell r="U3406" t="str">
            <v>00</v>
          </cell>
          <cell r="V3406" t="str">
            <v>16</v>
          </cell>
          <cell r="W3406" t="str">
            <v>00605</v>
          </cell>
          <cell r="X3406" t="str">
            <v>1</v>
          </cell>
          <cell r="Y3406" t="str">
            <v>20</v>
          </cell>
          <cell r="Z3406" t="str">
            <v>150</v>
          </cell>
          <cell r="AA3406" t="str">
            <v>002</v>
          </cell>
          <cell r="AB3406">
            <v>6457.28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6457.28</v>
          </cell>
        </row>
        <row r="3407">
          <cell r="C3407" t="str">
            <v>14326225357D100605002</v>
          </cell>
          <cell r="D3407" t="str">
            <v>2018.29.02.012.2.1.1.2.1.11.045.6225.2.6.5.3.1.E.357.357D1.1432.00.16.00605.1.20.150.002</v>
          </cell>
          <cell r="E3407" t="str">
            <v>2018</v>
          </cell>
          <cell r="F3407" t="str">
            <v>29.02</v>
          </cell>
          <cell r="G3407" t="str">
            <v>012</v>
          </cell>
          <cell r="H3407" t="str">
            <v>2.1.1.2.1</v>
          </cell>
          <cell r="I3407" t="str">
            <v>11</v>
          </cell>
          <cell r="J3407" t="str">
            <v>045</v>
          </cell>
          <cell r="K3407" t="str">
            <v>6225</v>
          </cell>
          <cell r="L3407" t="str">
            <v>2</v>
          </cell>
          <cell r="M3407" t="str">
            <v>6</v>
          </cell>
          <cell r="N3407" t="str">
            <v>5</v>
          </cell>
          <cell r="O3407" t="str">
            <v>3</v>
          </cell>
          <cell r="P3407" t="str">
            <v>1</v>
          </cell>
          <cell r="Q3407" t="str">
            <v>E</v>
          </cell>
          <cell r="R3407" t="str">
            <v>357</v>
          </cell>
          <cell r="S3407" t="str">
            <v>357D1</v>
          </cell>
          <cell r="T3407" t="str">
            <v>1432</v>
          </cell>
          <cell r="U3407" t="str">
            <v>00</v>
          </cell>
          <cell r="V3407" t="str">
            <v>16</v>
          </cell>
          <cell r="W3407" t="str">
            <v>00605</v>
          </cell>
          <cell r="X3407" t="str">
            <v>1</v>
          </cell>
          <cell r="Y3407" t="str">
            <v>20</v>
          </cell>
          <cell r="Z3407" t="str">
            <v>150</v>
          </cell>
          <cell r="AA3407" t="str">
            <v>002</v>
          </cell>
          <cell r="AB3407">
            <v>1920.81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1920.81</v>
          </cell>
        </row>
        <row r="3408">
          <cell r="C3408" t="str">
            <v>37216225357G400605002</v>
          </cell>
          <cell r="D3408" t="str">
            <v>2018.29.02.012.2.1.1.2.1.11.045.6225.2.6.5.3.1.E.357.357G4.3721.00.16.00605.1.20.150.002</v>
          </cell>
          <cell r="E3408" t="str">
            <v>2018</v>
          </cell>
          <cell r="F3408" t="str">
            <v>29.02</v>
          </cell>
          <cell r="G3408" t="str">
            <v>012</v>
          </cell>
          <cell r="H3408" t="str">
            <v>2.1.1.2.1</v>
          </cell>
          <cell r="I3408" t="str">
            <v>11</v>
          </cell>
          <cell r="J3408" t="str">
            <v>045</v>
          </cell>
          <cell r="K3408" t="str">
            <v>6225</v>
          </cell>
          <cell r="L3408" t="str">
            <v>2</v>
          </cell>
          <cell r="M3408" t="str">
            <v>6</v>
          </cell>
          <cell r="N3408" t="str">
            <v>5</v>
          </cell>
          <cell r="O3408" t="str">
            <v>3</v>
          </cell>
          <cell r="P3408" t="str">
            <v>1</v>
          </cell>
          <cell r="Q3408" t="str">
            <v>E</v>
          </cell>
          <cell r="R3408" t="str">
            <v>357</v>
          </cell>
          <cell r="S3408" t="str">
            <v>357G4</v>
          </cell>
          <cell r="T3408" t="str">
            <v>3721</v>
          </cell>
          <cell r="U3408" t="str">
            <v>00</v>
          </cell>
          <cell r="V3408" t="str">
            <v>16</v>
          </cell>
          <cell r="W3408" t="str">
            <v>00605</v>
          </cell>
          <cell r="X3408" t="str">
            <v>1</v>
          </cell>
          <cell r="Y3408" t="str">
            <v>20</v>
          </cell>
          <cell r="Z3408" t="str">
            <v>150</v>
          </cell>
          <cell r="AA3408" t="str">
            <v>002</v>
          </cell>
          <cell r="AB3408">
            <v>1080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1080</v>
          </cell>
        </row>
        <row r="3409">
          <cell r="C3409" t="str">
            <v>261162263570300605002</v>
          </cell>
          <cell r="D3409" t="str">
            <v>2018.29.02.012.2.1.1.2.1.11.045.6226.2.6.5.3.1.E.357.35703.2611.00.16.00605.1.20.150.002</v>
          </cell>
          <cell r="E3409" t="str">
            <v>2018</v>
          </cell>
          <cell r="F3409" t="str">
            <v>29.02</v>
          </cell>
          <cell r="G3409" t="str">
            <v>012</v>
          </cell>
          <cell r="H3409" t="str">
            <v>2.1.1.2.1</v>
          </cell>
          <cell r="I3409" t="str">
            <v>11</v>
          </cell>
          <cell r="J3409" t="str">
            <v>045</v>
          </cell>
          <cell r="K3409" t="str">
            <v>6226</v>
          </cell>
          <cell r="L3409" t="str">
            <v>2</v>
          </cell>
          <cell r="M3409" t="str">
            <v>6</v>
          </cell>
          <cell r="N3409" t="str">
            <v>5</v>
          </cell>
          <cell r="O3409" t="str">
            <v>3</v>
          </cell>
          <cell r="P3409" t="str">
            <v>1</v>
          </cell>
          <cell r="Q3409" t="str">
            <v>E</v>
          </cell>
          <cell r="R3409" t="str">
            <v>357</v>
          </cell>
          <cell r="S3409" t="str">
            <v>35703</v>
          </cell>
          <cell r="T3409" t="str">
            <v>2611</v>
          </cell>
          <cell r="U3409" t="str">
            <v>00</v>
          </cell>
          <cell r="V3409" t="str">
            <v>16</v>
          </cell>
          <cell r="W3409" t="str">
            <v>00605</v>
          </cell>
          <cell r="X3409" t="str">
            <v>1</v>
          </cell>
          <cell r="Y3409" t="str">
            <v>20</v>
          </cell>
          <cell r="Z3409" t="str">
            <v>150</v>
          </cell>
          <cell r="AA3409" t="str">
            <v>002</v>
          </cell>
          <cell r="AB3409">
            <v>19119.400000000001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19119.400000000001</v>
          </cell>
        </row>
        <row r="3410">
          <cell r="C3410" t="str">
            <v>13116226357D100605002</v>
          </cell>
          <cell r="D3410" t="str">
            <v>2018.29.02.012.2.1.1.2.1.11.045.6226.2.6.5.3.1.E.357.357D1.1311.00.16.00605.1.20.150.002</v>
          </cell>
          <cell r="E3410" t="str">
            <v>2018</v>
          </cell>
          <cell r="F3410" t="str">
            <v>29.02</v>
          </cell>
          <cell r="G3410" t="str">
            <v>012</v>
          </cell>
          <cell r="H3410" t="str">
            <v>2.1.1.2.1</v>
          </cell>
          <cell r="I3410" t="str">
            <v>11</v>
          </cell>
          <cell r="J3410" t="str">
            <v>045</v>
          </cell>
          <cell r="K3410" t="str">
            <v>6226</v>
          </cell>
          <cell r="L3410" t="str">
            <v>2</v>
          </cell>
          <cell r="M3410" t="str">
            <v>6</v>
          </cell>
          <cell r="N3410" t="str">
            <v>5</v>
          </cell>
          <cell r="O3410" t="str">
            <v>3</v>
          </cell>
          <cell r="P3410" t="str">
            <v>1</v>
          </cell>
          <cell r="Q3410" t="str">
            <v>E</v>
          </cell>
          <cell r="R3410" t="str">
            <v>357</v>
          </cell>
          <cell r="S3410" t="str">
            <v>357D1</v>
          </cell>
          <cell r="T3410" t="str">
            <v>1311</v>
          </cell>
          <cell r="U3410" t="str">
            <v>00</v>
          </cell>
          <cell r="V3410" t="str">
            <v>16</v>
          </cell>
          <cell r="W3410" t="str">
            <v>00605</v>
          </cell>
          <cell r="X3410" t="str">
            <v>1</v>
          </cell>
          <cell r="Y3410" t="str">
            <v>20</v>
          </cell>
          <cell r="Z3410" t="str">
            <v>150</v>
          </cell>
          <cell r="AA3410" t="str">
            <v>002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</row>
        <row r="3411">
          <cell r="C3411" t="str">
            <v>39216227357G400605002</v>
          </cell>
          <cell r="D3411" t="str">
            <v>2018.29.02.012.2.1.1.2.1.11.045.6227.2.6.5.3.1.E.357.357G4.3921.00.16.00605.1.20.150.002</v>
          </cell>
          <cell r="E3411" t="str">
            <v>2018</v>
          </cell>
          <cell r="F3411" t="str">
            <v>29.02</v>
          </cell>
          <cell r="G3411" t="str">
            <v>012</v>
          </cell>
          <cell r="H3411" t="str">
            <v>2.1.1.2.1</v>
          </cell>
          <cell r="I3411" t="str">
            <v>11</v>
          </cell>
          <cell r="J3411" t="str">
            <v>045</v>
          </cell>
          <cell r="K3411" t="str">
            <v>6227</v>
          </cell>
          <cell r="L3411" t="str">
            <v>2</v>
          </cell>
          <cell r="M3411" t="str">
            <v>6</v>
          </cell>
          <cell r="N3411" t="str">
            <v>5</v>
          </cell>
          <cell r="O3411" t="str">
            <v>3</v>
          </cell>
          <cell r="P3411" t="str">
            <v>1</v>
          </cell>
          <cell r="Q3411" t="str">
            <v>E</v>
          </cell>
          <cell r="R3411" t="str">
            <v>357</v>
          </cell>
          <cell r="S3411" t="str">
            <v>357G4</v>
          </cell>
          <cell r="T3411" t="str">
            <v>3921</v>
          </cell>
          <cell r="U3411" t="str">
            <v>00</v>
          </cell>
          <cell r="V3411" t="str">
            <v>16</v>
          </cell>
          <cell r="W3411" t="str">
            <v>00605</v>
          </cell>
          <cell r="X3411" t="str">
            <v>1</v>
          </cell>
          <cell r="Y3411" t="str">
            <v>20</v>
          </cell>
          <cell r="Z3411" t="str">
            <v>150</v>
          </cell>
          <cell r="AA3411" t="str">
            <v>002</v>
          </cell>
          <cell r="AB3411">
            <v>1232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1232</v>
          </cell>
        </row>
        <row r="3412">
          <cell r="C3412" t="str">
            <v>17156229357D100605002</v>
          </cell>
          <cell r="D3412" t="str">
            <v>2018.29.02.012.2.1.1.2.1.11.045.6229.2.6.5.3.1.E.357.357D1.1715.00.16.00605.1.20.150.002</v>
          </cell>
          <cell r="E3412" t="str">
            <v>2018</v>
          </cell>
          <cell r="F3412" t="str">
            <v>29.02</v>
          </cell>
          <cell r="G3412" t="str">
            <v>012</v>
          </cell>
          <cell r="H3412" t="str">
            <v>2.1.1.2.1</v>
          </cell>
          <cell r="I3412" t="str">
            <v>11</v>
          </cell>
          <cell r="J3412" t="str">
            <v>045</v>
          </cell>
          <cell r="K3412" t="str">
            <v>6229</v>
          </cell>
          <cell r="L3412" t="str">
            <v>2</v>
          </cell>
          <cell r="M3412" t="str">
            <v>6</v>
          </cell>
          <cell r="N3412" t="str">
            <v>5</v>
          </cell>
          <cell r="O3412" t="str">
            <v>3</v>
          </cell>
          <cell r="P3412" t="str">
            <v>1</v>
          </cell>
          <cell r="Q3412" t="str">
            <v>E</v>
          </cell>
          <cell r="R3412" t="str">
            <v>357</v>
          </cell>
          <cell r="S3412" t="str">
            <v>357D1</v>
          </cell>
          <cell r="T3412" t="str">
            <v>1715</v>
          </cell>
          <cell r="U3412" t="str">
            <v>00</v>
          </cell>
          <cell r="V3412" t="str">
            <v>16</v>
          </cell>
          <cell r="W3412" t="str">
            <v>00605</v>
          </cell>
          <cell r="X3412" t="str">
            <v>1</v>
          </cell>
          <cell r="Y3412" t="str">
            <v>20</v>
          </cell>
          <cell r="Z3412" t="str">
            <v>150</v>
          </cell>
          <cell r="AA3412" t="str">
            <v>002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</row>
        <row r="3413">
          <cell r="C3413" t="str">
            <v>26116229357G400605002</v>
          </cell>
          <cell r="D3413" t="str">
            <v>2018.29.02.012.2.1.1.2.1.11.045.6229.2.6.5.3.1.E.357.357G4.2611.00.16.00605.1.20.150.002</v>
          </cell>
          <cell r="E3413" t="str">
            <v>2018</v>
          </cell>
          <cell r="F3413" t="str">
            <v>29.02</v>
          </cell>
          <cell r="G3413" t="str">
            <v>012</v>
          </cell>
          <cell r="H3413" t="str">
            <v>2.1.1.2.1</v>
          </cell>
          <cell r="I3413" t="str">
            <v>11</v>
          </cell>
          <cell r="J3413" t="str">
            <v>045</v>
          </cell>
          <cell r="K3413" t="str">
            <v>6229</v>
          </cell>
          <cell r="L3413" t="str">
            <v>2</v>
          </cell>
          <cell r="M3413" t="str">
            <v>6</v>
          </cell>
          <cell r="N3413" t="str">
            <v>5</v>
          </cell>
          <cell r="O3413" t="str">
            <v>3</v>
          </cell>
          <cell r="P3413" t="str">
            <v>1</v>
          </cell>
          <cell r="Q3413" t="str">
            <v>E</v>
          </cell>
          <cell r="R3413" t="str">
            <v>357</v>
          </cell>
          <cell r="S3413" t="str">
            <v>357G4</v>
          </cell>
          <cell r="T3413" t="str">
            <v>2611</v>
          </cell>
          <cell r="U3413" t="str">
            <v>00</v>
          </cell>
          <cell r="V3413" t="str">
            <v>16</v>
          </cell>
          <cell r="W3413" t="str">
            <v>00605</v>
          </cell>
          <cell r="X3413" t="str">
            <v>1</v>
          </cell>
          <cell r="Y3413" t="str">
            <v>20</v>
          </cell>
          <cell r="Z3413" t="str">
            <v>150</v>
          </cell>
          <cell r="AA3413" t="str">
            <v>002</v>
          </cell>
          <cell r="AB3413">
            <v>4542.78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4542.78</v>
          </cell>
        </row>
        <row r="3414">
          <cell r="C3414" t="str">
            <v>261162303570300605002</v>
          </cell>
          <cell r="D3414" t="str">
            <v>2018.29.02.012.2.1.1.2.1.11.045.6230.2.6.5.3.1.E.357.35703.2611.00.16.00605.1.20.150.002</v>
          </cell>
          <cell r="E3414" t="str">
            <v>2018</v>
          </cell>
          <cell r="F3414" t="str">
            <v>29.02</v>
          </cell>
          <cell r="G3414" t="str">
            <v>012</v>
          </cell>
          <cell r="H3414" t="str">
            <v>2.1.1.2.1</v>
          </cell>
          <cell r="I3414" t="str">
            <v>11</v>
          </cell>
          <cell r="J3414" t="str">
            <v>045</v>
          </cell>
          <cell r="K3414" t="str">
            <v>6230</v>
          </cell>
          <cell r="L3414" t="str">
            <v>2</v>
          </cell>
          <cell r="M3414" t="str">
            <v>6</v>
          </cell>
          <cell r="N3414" t="str">
            <v>5</v>
          </cell>
          <cell r="O3414" t="str">
            <v>3</v>
          </cell>
          <cell r="P3414" t="str">
            <v>1</v>
          </cell>
          <cell r="Q3414" t="str">
            <v>E</v>
          </cell>
          <cell r="R3414" t="str">
            <v>357</v>
          </cell>
          <cell r="S3414" t="str">
            <v>35703</v>
          </cell>
          <cell r="T3414" t="str">
            <v>2611</v>
          </cell>
          <cell r="U3414" t="str">
            <v>00</v>
          </cell>
          <cell r="V3414" t="str">
            <v>16</v>
          </cell>
          <cell r="W3414" t="str">
            <v>00605</v>
          </cell>
          <cell r="X3414" t="str">
            <v>1</v>
          </cell>
          <cell r="Y3414" t="str">
            <v>20</v>
          </cell>
          <cell r="Z3414" t="str">
            <v>150</v>
          </cell>
          <cell r="AA3414" t="str">
            <v>002</v>
          </cell>
          <cell r="AB3414">
            <v>6176.37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6176.37</v>
          </cell>
        </row>
        <row r="3415">
          <cell r="C3415" t="str">
            <v>14316230357D100605002</v>
          </cell>
          <cell r="D3415" t="str">
            <v>2018.29.02.012.2.1.1.2.1.11.045.6230.2.6.5.3.1.E.357.357D1.1431.00.16.00605.1.20.150.002</v>
          </cell>
          <cell r="E3415" t="str">
            <v>2018</v>
          </cell>
          <cell r="F3415" t="str">
            <v>29.02</v>
          </cell>
          <cell r="G3415" t="str">
            <v>012</v>
          </cell>
          <cell r="H3415" t="str">
            <v>2.1.1.2.1</v>
          </cell>
          <cell r="I3415" t="str">
            <v>11</v>
          </cell>
          <cell r="J3415" t="str">
            <v>045</v>
          </cell>
          <cell r="K3415" t="str">
            <v>6230</v>
          </cell>
          <cell r="L3415" t="str">
            <v>2</v>
          </cell>
          <cell r="M3415" t="str">
            <v>6</v>
          </cell>
          <cell r="N3415" t="str">
            <v>5</v>
          </cell>
          <cell r="O3415" t="str">
            <v>3</v>
          </cell>
          <cell r="P3415" t="str">
            <v>1</v>
          </cell>
          <cell r="Q3415" t="str">
            <v>E</v>
          </cell>
          <cell r="R3415" t="str">
            <v>357</v>
          </cell>
          <cell r="S3415" t="str">
            <v>357D1</v>
          </cell>
          <cell r="T3415" t="str">
            <v>1431</v>
          </cell>
          <cell r="U3415" t="str">
            <v>00</v>
          </cell>
          <cell r="V3415" t="str">
            <v>16</v>
          </cell>
          <cell r="W3415" t="str">
            <v>00605</v>
          </cell>
          <cell r="X3415" t="str">
            <v>1</v>
          </cell>
          <cell r="Y3415" t="str">
            <v>20</v>
          </cell>
          <cell r="Z3415" t="str">
            <v>150</v>
          </cell>
          <cell r="AA3415" t="str">
            <v>002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</row>
        <row r="3416">
          <cell r="C3416" t="str">
            <v>26116230357G400605002</v>
          </cell>
          <cell r="D3416" t="str">
            <v>2018.29.02.012.2.1.1.2.1.11.045.6230.2.6.5.3.1.E.357.357G4.2611.00.16.00605.1.20.150.002</v>
          </cell>
          <cell r="E3416" t="str">
            <v>2018</v>
          </cell>
          <cell r="F3416" t="str">
            <v>29.02</v>
          </cell>
          <cell r="G3416" t="str">
            <v>012</v>
          </cell>
          <cell r="H3416" t="str">
            <v>2.1.1.2.1</v>
          </cell>
          <cell r="I3416" t="str">
            <v>11</v>
          </cell>
          <cell r="J3416" t="str">
            <v>045</v>
          </cell>
          <cell r="K3416" t="str">
            <v>6230</v>
          </cell>
          <cell r="L3416" t="str">
            <v>2</v>
          </cell>
          <cell r="M3416" t="str">
            <v>6</v>
          </cell>
          <cell r="N3416" t="str">
            <v>5</v>
          </cell>
          <cell r="O3416" t="str">
            <v>3</v>
          </cell>
          <cell r="P3416" t="str">
            <v>1</v>
          </cell>
          <cell r="Q3416" t="str">
            <v>E</v>
          </cell>
          <cell r="R3416" t="str">
            <v>357</v>
          </cell>
          <cell r="S3416" t="str">
            <v>357G4</v>
          </cell>
          <cell r="T3416" t="str">
            <v>2611</v>
          </cell>
          <cell r="U3416" t="str">
            <v>00</v>
          </cell>
          <cell r="V3416" t="str">
            <v>16</v>
          </cell>
          <cell r="W3416" t="str">
            <v>00605</v>
          </cell>
          <cell r="X3416" t="str">
            <v>1</v>
          </cell>
          <cell r="Y3416" t="str">
            <v>20</v>
          </cell>
          <cell r="Z3416" t="str">
            <v>150</v>
          </cell>
          <cell r="AA3416" t="str">
            <v>002</v>
          </cell>
          <cell r="AB3416">
            <v>6049.13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6049.13</v>
          </cell>
        </row>
        <row r="3417">
          <cell r="C3417" t="str">
            <v>372162313570300605002</v>
          </cell>
          <cell r="D3417" t="str">
            <v>2018.29.02.012.2.1.1.2.1.11.045.6231.2.6.5.3.1.E.357.35703.3721.00.16.00605.1.20.150.002</v>
          </cell>
          <cell r="E3417" t="str">
            <v>2018</v>
          </cell>
          <cell r="F3417" t="str">
            <v>29.02</v>
          </cell>
          <cell r="G3417" t="str">
            <v>012</v>
          </cell>
          <cell r="H3417" t="str">
            <v>2.1.1.2.1</v>
          </cell>
          <cell r="I3417" t="str">
            <v>11</v>
          </cell>
          <cell r="J3417" t="str">
            <v>045</v>
          </cell>
          <cell r="K3417" t="str">
            <v>6231</v>
          </cell>
          <cell r="L3417" t="str">
            <v>2</v>
          </cell>
          <cell r="M3417" t="str">
            <v>6</v>
          </cell>
          <cell r="N3417" t="str">
            <v>5</v>
          </cell>
          <cell r="O3417" t="str">
            <v>3</v>
          </cell>
          <cell r="P3417" t="str">
            <v>1</v>
          </cell>
          <cell r="Q3417" t="str">
            <v>E</v>
          </cell>
          <cell r="R3417" t="str">
            <v>357</v>
          </cell>
          <cell r="S3417" t="str">
            <v>35703</v>
          </cell>
          <cell r="T3417" t="str">
            <v>3721</v>
          </cell>
          <cell r="U3417" t="str">
            <v>00</v>
          </cell>
          <cell r="V3417" t="str">
            <v>16</v>
          </cell>
          <cell r="W3417" t="str">
            <v>00605</v>
          </cell>
          <cell r="X3417" t="str">
            <v>1</v>
          </cell>
          <cell r="Y3417" t="str">
            <v>20</v>
          </cell>
          <cell r="Z3417" t="str">
            <v>150</v>
          </cell>
          <cell r="AA3417" t="str">
            <v>002</v>
          </cell>
          <cell r="AB3417">
            <v>440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440</v>
          </cell>
        </row>
        <row r="3418">
          <cell r="C3418" t="str">
            <v>14316231357D100605002</v>
          </cell>
          <cell r="D3418" t="str">
            <v>2018.29.02.012.2.1.1.2.1.11.045.6231.2.6.5.3.1.E.357.357D1.1431.00.16.00605.1.20.150.002</v>
          </cell>
          <cell r="E3418" t="str">
            <v>2018</v>
          </cell>
          <cell r="F3418" t="str">
            <v>29.02</v>
          </cell>
          <cell r="G3418" t="str">
            <v>012</v>
          </cell>
          <cell r="H3418" t="str">
            <v>2.1.1.2.1</v>
          </cell>
          <cell r="I3418" t="str">
            <v>11</v>
          </cell>
          <cell r="J3418" t="str">
            <v>045</v>
          </cell>
          <cell r="K3418" t="str">
            <v>6231</v>
          </cell>
          <cell r="L3418" t="str">
            <v>2</v>
          </cell>
          <cell r="M3418" t="str">
            <v>6</v>
          </cell>
          <cell r="N3418" t="str">
            <v>5</v>
          </cell>
          <cell r="O3418" t="str">
            <v>3</v>
          </cell>
          <cell r="P3418" t="str">
            <v>1</v>
          </cell>
          <cell r="Q3418" t="str">
            <v>E</v>
          </cell>
          <cell r="R3418" t="str">
            <v>357</v>
          </cell>
          <cell r="S3418" t="str">
            <v>357D1</v>
          </cell>
          <cell r="T3418" t="str">
            <v>1431</v>
          </cell>
          <cell r="U3418" t="str">
            <v>00</v>
          </cell>
          <cell r="V3418" t="str">
            <v>16</v>
          </cell>
          <cell r="W3418" t="str">
            <v>00605</v>
          </cell>
          <cell r="X3418" t="str">
            <v>1</v>
          </cell>
          <cell r="Y3418" t="str">
            <v>20</v>
          </cell>
          <cell r="Z3418" t="str">
            <v>150</v>
          </cell>
          <cell r="AA3418" t="str">
            <v>002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</row>
        <row r="3419">
          <cell r="C3419" t="str">
            <v>17136231357D100605002</v>
          </cell>
          <cell r="D3419" t="str">
            <v>2018.29.02.012.2.1.1.2.1.11.045.6231.2.6.5.3.1.E.357.357D1.1713.00.16.00605.1.20.150.002</v>
          </cell>
          <cell r="E3419" t="str">
            <v>2018</v>
          </cell>
          <cell r="F3419" t="str">
            <v>29.02</v>
          </cell>
          <cell r="G3419" t="str">
            <v>012</v>
          </cell>
          <cell r="H3419" t="str">
            <v>2.1.1.2.1</v>
          </cell>
          <cell r="I3419" t="str">
            <v>11</v>
          </cell>
          <cell r="J3419" t="str">
            <v>045</v>
          </cell>
          <cell r="K3419" t="str">
            <v>6231</v>
          </cell>
          <cell r="L3419" t="str">
            <v>2</v>
          </cell>
          <cell r="M3419" t="str">
            <v>6</v>
          </cell>
          <cell r="N3419" t="str">
            <v>5</v>
          </cell>
          <cell r="O3419" t="str">
            <v>3</v>
          </cell>
          <cell r="P3419" t="str">
            <v>1</v>
          </cell>
          <cell r="Q3419" t="str">
            <v>E</v>
          </cell>
          <cell r="R3419" t="str">
            <v>357</v>
          </cell>
          <cell r="S3419" t="str">
            <v>357D1</v>
          </cell>
          <cell r="T3419" t="str">
            <v>1713</v>
          </cell>
          <cell r="U3419" t="str">
            <v>00</v>
          </cell>
          <cell r="V3419" t="str">
            <v>16</v>
          </cell>
          <cell r="W3419" t="str">
            <v>00605</v>
          </cell>
          <cell r="X3419" t="str">
            <v>1</v>
          </cell>
          <cell r="Y3419" t="str">
            <v>20</v>
          </cell>
          <cell r="Z3419" t="str">
            <v>150</v>
          </cell>
          <cell r="AA3419" t="str">
            <v>002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</row>
        <row r="3420">
          <cell r="C3420" t="str">
            <v>132160633580100605002</v>
          </cell>
          <cell r="D3420" t="str">
            <v>2018.29.02.012.2.1.1.2.1.11.045.6063.2.6.8.3.2.E.358.35801.1321.00.16.00605.1.20.150.002</v>
          </cell>
          <cell r="E3420" t="str">
            <v>2018</v>
          </cell>
          <cell r="F3420" t="str">
            <v>29.02</v>
          </cell>
          <cell r="G3420" t="str">
            <v>012</v>
          </cell>
          <cell r="H3420" t="str">
            <v>2.1.1.2.1</v>
          </cell>
          <cell r="I3420" t="str">
            <v>11</v>
          </cell>
          <cell r="J3420" t="str">
            <v>045</v>
          </cell>
          <cell r="K3420" t="str">
            <v>6063</v>
          </cell>
          <cell r="L3420" t="str">
            <v>2</v>
          </cell>
          <cell r="M3420" t="str">
            <v>6</v>
          </cell>
          <cell r="N3420" t="str">
            <v>8</v>
          </cell>
          <cell r="O3420" t="str">
            <v>3</v>
          </cell>
          <cell r="P3420" t="str">
            <v>2</v>
          </cell>
          <cell r="Q3420" t="str">
            <v>E</v>
          </cell>
          <cell r="R3420" t="str">
            <v>358</v>
          </cell>
          <cell r="S3420" t="str">
            <v>35801</v>
          </cell>
          <cell r="T3420" t="str">
            <v>1321</v>
          </cell>
          <cell r="U3420" t="str">
            <v>00</v>
          </cell>
          <cell r="V3420" t="str">
            <v>16</v>
          </cell>
          <cell r="W3420" t="str">
            <v>00605</v>
          </cell>
          <cell r="X3420" t="str">
            <v>1</v>
          </cell>
          <cell r="Y3420" t="str">
            <v>20</v>
          </cell>
          <cell r="Z3420" t="str">
            <v>150</v>
          </cell>
          <cell r="AA3420" t="str">
            <v>002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</row>
        <row r="3421">
          <cell r="C3421" t="str">
            <v>375161233570300605002</v>
          </cell>
          <cell r="D3421" t="str">
            <v>2018.29.02.012.2.1.1.2.1.11.045.6123.2.6.5.3.1.E.357.35703.3751.00.16.00605.1.20.150.002</v>
          </cell>
          <cell r="E3421" t="str">
            <v>2018</v>
          </cell>
          <cell r="F3421" t="str">
            <v>29.02</v>
          </cell>
          <cell r="G3421" t="str">
            <v>012</v>
          </cell>
          <cell r="H3421" t="str">
            <v>2.1.1.2.1</v>
          </cell>
          <cell r="I3421" t="str">
            <v>11</v>
          </cell>
          <cell r="J3421" t="str">
            <v>045</v>
          </cell>
          <cell r="K3421" t="str">
            <v>6123</v>
          </cell>
          <cell r="L3421" t="str">
            <v>2</v>
          </cell>
          <cell r="M3421" t="str">
            <v>6</v>
          </cell>
          <cell r="N3421" t="str">
            <v>5</v>
          </cell>
          <cell r="O3421" t="str">
            <v>3</v>
          </cell>
          <cell r="P3421" t="str">
            <v>1</v>
          </cell>
          <cell r="Q3421" t="str">
            <v>E</v>
          </cell>
          <cell r="R3421" t="str">
            <v>357</v>
          </cell>
          <cell r="S3421" t="str">
            <v>35703</v>
          </cell>
          <cell r="T3421" t="str">
            <v>3751</v>
          </cell>
          <cell r="U3421" t="str">
            <v>00</v>
          </cell>
          <cell r="V3421" t="str">
            <v>16</v>
          </cell>
          <cell r="W3421" t="str">
            <v>00605</v>
          </cell>
          <cell r="X3421" t="str">
            <v>1</v>
          </cell>
          <cell r="Y3421" t="str">
            <v>20</v>
          </cell>
          <cell r="Z3421" t="str">
            <v>150</v>
          </cell>
          <cell r="AA3421" t="str">
            <v>002</v>
          </cell>
          <cell r="AB3421">
            <v>66179.66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66179.66</v>
          </cell>
        </row>
        <row r="3422">
          <cell r="C3422" t="str">
            <v>13216123357D100605002</v>
          </cell>
          <cell r="D3422" t="str">
            <v>2018.29.02.012.2.1.1.2.1.11.045.6123.2.6.5.3.1.E.357.357D1.1321.00.16.00605.1.20.150.002</v>
          </cell>
          <cell r="E3422" t="str">
            <v>2018</v>
          </cell>
          <cell r="F3422" t="str">
            <v>29.02</v>
          </cell>
          <cell r="G3422" t="str">
            <v>012</v>
          </cell>
          <cell r="H3422" t="str">
            <v>2.1.1.2.1</v>
          </cell>
          <cell r="I3422" t="str">
            <v>11</v>
          </cell>
          <cell r="J3422" t="str">
            <v>045</v>
          </cell>
          <cell r="K3422" t="str">
            <v>6123</v>
          </cell>
          <cell r="L3422" t="str">
            <v>2</v>
          </cell>
          <cell r="M3422" t="str">
            <v>6</v>
          </cell>
          <cell r="N3422" t="str">
            <v>5</v>
          </cell>
          <cell r="O3422" t="str">
            <v>3</v>
          </cell>
          <cell r="P3422" t="str">
            <v>1</v>
          </cell>
          <cell r="Q3422" t="str">
            <v>E</v>
          </cell>
          <cell r="R3422" t="str">
            <v>357</v>
          </cell>
          <cell r="S3422" t="str">
            <v>357D1</v>
          </cell>
          <cell r="T3422" t="str">
            <v>1321</v>
          </cell>
          <cell r="U3422" t="str">
            <v>00</v>
          </cell>
          <cell r="V3422" t="str">
            <v>16</v>
          </cell>
          <cell r="W3422" t="str">
            <v>00605</v>
          </cell>
          <cell r="X3422" t="str">
            <v>1</v>
          </cell>
          <cell r="Y3422" t="str">
            <v>20</v>
          </cell>
          <cell r="Z3422" t="str">
            <v>150</v>
          </cell>
          <cell r="AA3422" t="str">
            <v>002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</row>
        <row r="3423">
          <cell r="C3423" t="str">
            <v>17126123357D100605002</v>
          </cell>
          <cell r="D3423" t="str">
            <v>2018.29.02.012.2.1.1.2.1.11.045.6123.2.6.5.3.1.E.357.357D1.1712.00.16.00605.1.20.150.002</v>
          </cell>
          <cell r="E3423" t="str">
            <v>2018</v>
          </cell>
          <cell r="F3423" t="str">
            <v>29.02</v>
          </cell>
          <cell r="G3423" t="str">
            <v>012</v>
          </cell>
          <cell r="H3423" t="str">
            <v>2.1.1.2.1</v>
          </cell>
          <cell r="I3423" t="str">
            <v>11</v>
          </cell>
          <cell r="J3423" t="str">
            <v>045</v>
          </cell>
          <cell r="K3423" t="str">
            <v>6123</v>
          </cell>
          <cell r="L3423" t="str">
            <v>2</v>
          </cell>
          <cell r="M3423" t="str">
            <v>6</v>
          </cell>
          <cell r="N3423" t="str">
            <v>5</v>
          </cell>
          <cell r="O3423" t="str">
            <v>3</v>
          </cell>
          <cell r="P3423" t="str">
            <v>1</v>
          </cell>
          <cell r="Q3423" t="str">
            <v>E</v>
          </cell>
          <cell r="R3423" t="str">
            <v>357</v>
          </cell>
          <cell r="S3423" t="str">
            <v>357D1</v>
          </cell>
          <cell r="T3423" t="str">
            <v>1712</v>
          </cell>
          <cell r="U3423" t="str">
            <v>00</v>
          </cell>
          <cell r="V3423" t="str">
            <v>16</v>
          </cell>
          <cell r="W3423" t="str">
            <v>00605</v>
          </cell>
          <cell r="X3423" t="str">
            <v>1</v>
          </cell>
          <cell r="Y3423" t="str">
            <v>20</v>
          </cell>
          <cell r="Z3423" t="str">
            <v>150</v>
          </cell>
          <cell r="AA3423" t="str">
            <v>002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</row>
        <row r="3424">
          <cell r="C3424" t="str">
            <v>21716123357D100605002</v>
          </cell>
          <cell r="D3424" t="str">
            <v>2018.29.02.012.2.1.1.2.1.11.045.6123.2.6.5.3.1.E.357.357D1.2171.00.16.00605.1.20.150.002</v>
          </cell>
          <cell r="E3424" t="str">
            <v>2018</v>
          </cell>
          <cell r="F3424" t="str">
            <v>29.02</v>
          </cell>
          <cell r="G3424" t="str">
            <v>012</v>
          </cell>
          <cell r="H3424" t="str">
            <v>2.1.1.2.1</v>
          </cell>
          <cell r="I3424" t="str">
            <v>11</v>
          </cell>
          <cell r="J3424" t="str">
            <v>045</v>
          </cell>
          <cell r="K3424" t="str">
            <v>6123</v>
          </cell>
          <cell r="L3424" t="str">
            <v>2</v>
          </cell>
          <cell r="M3424" t="str">
            <v>6</v>
          </cell>
          <cell r="N3424" t="str">
            <v>5</v>
          </cell>
          <cell r="O3424" t="str">
            <v>3</v>
          </cell>
          <cell r="P3424" t="str">
            <v>1</v>
          </cell>
          <cell r="Q3424" t="str">
            <v>E</v>
          </cell>
          <cell r="R3424" t="str">
            <v>357</v>
          </cell>
          <cell r="S3424" t="str">
            <v>357D1</v>
          </cell>
          <cell r="T3424" t="str">
            <v>2171</v>
          </cell>
          <cell r="U3424" t="str">
            <v>00</v>
          </cell>
          <cell r="V3424" t="str">
            <v>16</v>
          </cell>
          <cell r="W3424" t="str">
            <v>00605</v>
          </cell>
          <cell r="X3424" t="str">
            <v>1</v>
          </cell>
          <cell r="Y3424" t="str">
            <v>20</v>
          </cell>
          <cell r="Z3424" t="str">
            <v>150</v>
          </cell>
          <cell r="AA3424" t="str">
            <v>002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</row>
        <row r="3425">
          <cell r="C3425" t="str">
            <v>17136124357D100605002</v>
          </cell>
          <cell r="D3425" t="str">
            <v>2018.29.02.012.2.1.1.2.1.11.045.6124.2.6.5.3.1.E.357.357D1.1713.00.16.00605.1.20.150.002</v>
          </cell>
          <cell r="E3425" t="str">
            <v>2018</v>
          </cell>
          <cell r="F3425" t="str">
            <v>29.02</v>
          </cell>
          <cell r="G3425" t="str">
            <v>012</v>
          </cell>
          <cell r="H3425" t="str">
            <v>2.1.1.2.1</v>
          </cell>
          <cell r="I3425" t="str">
            <v>11</v>
          </cell>
          <cell r="J3425" t="str">
            <v>045</v>
          </cell>
          <cell r="K3425" t="str">
            <v>6124</v>
          </cell>
          <cell r="L3425" t="str">
            <v>2</v>
          </cell>
          <cell r="M3425" t="str">
            <v>6</v>
          </cell>
          <cell r="N3425" t="str">
            <v>5</v>
          </cell>
          <cell r="O3425" t="str">
            <v>3</v>
          </cell>
          <cell r="P3425" t="str">
            <v>1</v>
          </cell>
          <cell r="Q3425" t="str">
            <v>E</v>
          </cell>
          <cell r="R3425" t="str">
            <v>357</v>
          </cell>
          <cell r="S3425" t="str">
            <v>357D1</v>
          </cell>
          <cell r="T3425" t="str">
            <v>1713</v>
          </cell>
          <cell r="U3425" t="str">
            <v>00</v>
          </cell>
          <cell r="V3425" t="str">
            <v>16</v>
          </cell>
          <cell r="W3425" t="str">
            <v>00605</v>
          </cell>
          <cell r="X3425" t="str">
            <v>1</v>
          </cell>
          <cell r="Y3425" t="str">
            <v>20</v>
          </cell>
          <cell r="Z3425" t="str">
            <v>150</v>
          </cell>
          <cell r="AA3425" t="str">
            <v>002</v>
          </cell>
          <cell r="AB3425">
            <v>2323.2399999999998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2323.2399999999998</v>
          </cell>
        </row>
        <row r="3426">
          <cell r="C3426" t="str">
            <v>17126222357D100605002</v>
          </cell>
          <cell r="D3426" t="str">
            <v>2018.29.02.012.2.1.1.2.1.11.045.6222.2.6.5.3.1.E.357.357D1.1712.00.16.00605.1.20.150.002</v>
          </cell>
          <cell r="E3426" t="str">
            <v>2018</v>
          </cell>
          <cell r="F3426" t="str">
            <v>29.02</v>
          </cell>
          <cell r="G3426" t="str">
            <v>012</v>
          </cell>
          <cell r="H3426" t="str">
            <v>2.1.1.2.1</v>
          </cell>
          <cell r="I3426" t="str">
            <v>11</v>
          </cell>
          <cell r="J3426" t="str">
            <v>045</v>
          </cell>
          <cell r="K3426" t="str">
            <v>6222</v>
          </cell>
          <cell r="L3426" t="str">
            <v>2</v>
          </cell>
          <cell r="M3426" t="str">
            <v>6</v>
          </cell>
          <cell r="N3426" t="str">
            <v>5</v>
          </cell>
          <cell r="O3426" t="str">
            <v>3</v>
          </cell>
          <cell r="P3426" t="str">
            <v>1</v>
          </cell>
          <cell r="Q3426" t="str">
            <v>E</v>
          </cell>
          <cell r="R3426" t="str">
            <v>357</v>
          </cell>
          <cell r="S3426" t="str">
            <v>357D1</v>
          </cell>
          <cell r="T3426" t="str">
            <v>1712</v>
          </cell>
          <cell r="U3426" t="str">
            <v>00</v>
          </cell>
          <cell r="V3426" t="str">
            <v>16</v>
          </cell>
          <cell r="W3426" t="str">
            <v>00605</v>
          </cell>
          <cell r="X3426" t="str">
            <v>1</v>
          </cell>
          <cell r="Y3426" t="str">
            <v>20</v>
          </cell>
          <cell r="Z3426" t="str">
            <v>150</v>
          </cell>
          <cell r="AA3426" t="str">
            <v>002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</row>
        <row r="3427">
          <cell r="C3427" t="str">
            <v>261162233570300605002</v>
          </cell>
          <cell r="D3427" t="str">
            <v>2018.29.02.012.2.1.1.2.1.11.045.6223.2.6.5.3.1.E.357.35703.2611.00.16.00605.1.20.150.002</v>
          </cell>
          <cell r="E3427" t="str">
            <v>2018</v>
          </cell>
          <cell r="F3427" t="str">
            <v>29.02</v>
          </cell>
          <cell r="G3427" t="str">
            <v>012</v>
          </cell>
          <cell r="H3427" t="str">
            <v>2.1.1.2.1</v>
          </cell>
          <cell r="I3427" t="str">
            <v>11</v>
          </cell>
          <cell r="J3427" t="str">
            <v>045</v>
          </cell>
          <cell r="K3427" t="str">
            <v>6223</v>
          </cell>
          <cell r="L3427" t="str">
            <v>2</v>
          </cell>
          <cell r="M3427" t="str">
            <v>6</v>
          </cell>
          <cell r="N3427" t="str">
            <v>5</v>
          </cell>
          <cell r="O3427" t="str">
            <v>3</v>
          </cell>
          <cell r="P3427" t="str">
            <v>1</v>
          </cell>
          <cell r="Q3427" t="str">
            <v>E</v>
          </cell>
          <cell r="R3427" t="str">
            <v>357</v>
          </cell>
          <cell r="S3427" t="str">
            <v>35703</v>
          </cell>
          <cell r="T3427" t="str">
            <v>2611</v>
          </cell>
          <cell r="U3427" t="str">
            <v>00</v>
          </cell>
          <cell r="V3427" t="str">
            <v>16</v>
          </cell>
          <cell r="W3427" t="str">
            <v>00605</v>
          </cell>
          <cell r="X3427" t="str">
            <v>1</v>
          </cell>
          <cell r="Y3427" t="str">
            <v>20</v>
          </cell>
          <cell r="Z3427" t="str">
            <v>150</v>
          </cell>
          <cell r="AA3427" t="str">
            <v>002</v>
          </cell>
          <cell r="AB3427">
            <v>7489.31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7489.31</v>
          </cell>
        </row>
        <row r="3428">
          <cell r="C3428" t="str">
            <v>14316223357D100605002</v>
          </cell>
          <cell r="D3428" t="str">
            <v>2018.29.02.012.2.1.1.2.1.11.045.6223.2.6.5.3.1.E.357.357D1.1431.00.16.00605.1.20.150.002</v>
          </cell>
          <cell r="E3428" t="str">
            <v>2018</v>
          </cell>
          <cell r="F3428" t="str">
            <v>29.02</v>
          </cell>
          <cell r="G3428" t="str">
            <v>012</v>
          </cell>
          <cell r="H3428" t="str">
            <v>2.1.1.2.1</v>
          </cell>
          <cell r="I3428" t="str">
            <v>11</v>
          </cell>
          <cell r="J3428" t="str">
            <v>045</v>
          </cell>
          <cell r="K3428" t="str">
            <v>6223</v>
          </cell>
          <cell r="L3428" t="str">
            <v>2</v>
          </cell>
          <cell r="M3428" t="str">
            <v>6</v>
          </cell>
          <cell r="N3428" t="str">
            <v>5</v>
          </cell>
          <cell r="O3428" t="str">
            <v>3</v>
          </cell>
          <cell r="P3428" t="str">
            <v>1</v>
          </cell>
          <cell r="Q3428" t="str">
            <v>E</v>
          </cell>
          <cell r="R3428" t="str">
            <v>357</v>
          </cell>
          <cell r="S3428" t="str">
            <v>357D1</v>
          </cell>
          <cell r="T3428" t="str">
            <v>1431</v>
          </cell>
          <cell r="U3428" t="str">
            <v>00</v>
          </cell>
          <cell r="V3428" t="str">
            <v>16</v>
          </cell>
          <cell r="W3428" t="str">
            <v>00605</v>
          </cell>
          <cell r="X3428" t="str">
            <v>1</v>
          </cell>
          <cell r="Y3428" t="str">
            <v>20</v>
          </cell>
          <cell r="Z3428" t="str">
            <v>150</v>
          </cell>
          <cell r="AA3428" t="str">
            <v>002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</row>
        <row r="3429">
          <cell r="C3429" t="str">
            <v>37516223357G400605002</v>
          </cell>
          <cell r="D3429" t="str">
            <v>2018.29.02.012.2.1.1.2.1.11.045.6223.2.6.5.3.1.E.357.357G4.3751.00.16.00605.1.20.150.002</v>
          </cell>
          <cell r="E3429" t="str">
            <v>2018</v>
          </cell>
          <cell r="F3429" t="str">
            <v>29.02</v>
          </cell>
          <cell r="G3429" t="str">
            <v>012</v>
          </cell>
          <cell r="H3429" t="str">
            <v>2.1.1.2.1</v>
          </cell>
          <cell r="I3429" t="str">
            <v>11</v>
          </cell>
          <cell r="J3429" t="str">
            <v>045</v>
          </cell>
          <cell r="K3429" t="str">
            <v>6223</v>
          </cell>
          <cell r="L3429" t="str">
            <v>2</v>
          </cell>
          <cell r="M3429" t="str">
            <v>6</v>
          </cell>
          <cell r="N3429" t="str">
            <v>5</v>
          </cell>
          <cell r="O3429" t="str">
            <v>3</v>
          </cell>
          <cell r="P3429" t="str">
            <v>1</v>
          </cell>
          <cell r="Q3429" t="str">
            <v>E</v>
          </cell>
          <cell r="R3429" t="str">
            <v>357</v>
          </cell>
          <cell r="S3429" t="str">
            <v>357G4</v>
          </cell>
          <cell r="T3429" t="str">
            <v>3751</v>
          </cell>
          <cell r="U3429" t="str">
            <v>00</v>
          </cell>
          <cell r="V3429" t="str">
            <v>16</v>
          </cell>
          <cell r="W3429" t="str">
            <v>00605</v>
          </cell>
          <cell r="X3429" t="str">
            <v>1</v>
          </cell>
          <cell r="Y3429" t="str">
            <v>20</v>
          </cell>
          <cell r="Z3429" t="str">
            <v>150</v>
          </cell>
          <cell r="AA3429" t="str">
            <v>002</v>
          </cell>
          <cell r="AB3429">
            <v>18313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18313</v>
          </cell>
        </row>
        <row r="3430">
          <cell r="C3430" t="str">
            <v>13226226357D100605002</v>
          </cell>
          <cell r="D3430" t="str">
            <v>2018.29.02.012.2.1.1.2.1.11.045.6226.2.6.5.3.1.E.357.357D1.1322.00.16.00605.1.20.150.002</v>
          </cell>
          <cell r="E3430" t="str">
            <v>2018</v>
          </cell>
          <cell r="F3430" t="str">
            <v>29.02</v>
          </cell>
          <cell r="G3430" t="str">
            <v>012</v>
          </cell>
          <cell r="H3430" t="str">
            <v>2.1.1.2.1</v>
          </cell>
          <cell r="I3430" t="str">
            <v>11</v>
          </cell>
          <cell r="J3430" t="str">
            <v>045</v>
          </cell>
          <cell r="K3430" t="str">
            <v>6226</v>
          </cell>
          <cell r="L3430" t="str">
            <v>2</v>
          </cell>
          <cell r="M3430" t="str">
            <v>6</v>
          </cell>
          <cell r="N3430" t="str">
            <v>5</v>
          </cell>
          <cell r="O3430" t="str">
            <v>3</v>
          </cell>
          <cell r="P3430" t="str">
            <v>1</v>
          </cell>
          <cell r="Q3430" t="str">
            <v>E</v>
          </cell>
          <cell r="R3430" t="str">
            <v>357</v>
          </cell>
          <cell r="S3430" t="str">
            <v>357D1</v>
          </cell>
          <cell r="T3430" t="str">
            <v>1322</v>
          </cell>
          <cell r="U3430" t="str">
            <v>00</v>
          </cell>
          <cell r="V3430" t="str">
            <v>16</v>
          </cell>
          <cell r="W3430" t="str">
            <v>00605</v>
          </cell>
          <cell r="X3430" t="str">
            <v>1</v>
          </cell>
          <cell r="Y3430" t="str">
            <v>20</v>
          </cell>
          <cell r="Z3430" t="str">
            <v>150</v>
          </cell>
          <cell r="AA3430" t="str">
            <v>002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</row>
        <row r="3431">
          <cell r="C3431" t="str">
            <v>17136226357D100605002</v>
          </cell>
          <cell r="D3431" t="str">
            <v>2018.29.02.012.2.1.1.2.1.11.045.6226.2.6.5.3.1.E.357.357D1.1713.00.16.00605.1.20.150.002</v>
          </cell>
          <cell r="E3431" t="str">
            <v>2018</v>
          </cell>
          <cell r="F3431" t="str">
            <v>29.02</v>
          </cell>
          <cell r="G3431" t="str">
            <v>012</v>
          </cell>
          <cell r="H3431" t="str">
            <v>2.1.1.2.1</v>
          </cell>
          <cell r="I3431" t="str">
            <v>11</v>
          </cell>
          <cell r="J3431" t="str">
            <v>045</v>
          </cell>
          <cell r="K3431" t="str">
            <v>6226</v>
          </cell>
          <cell r="L3431" t="str">
            <v>2</v>
          </cell>
          <cell r="M3431" t="str">
            <v>6</v>
          </cell>
          <cell r="N3431" t="str">
            <v>5</v>
          </cell>
          <cell r="O3431" t="str">
            <v>3</v>
          </cell>
          <cell r="P3431" t="str">
            <v>1</v>
          </cell>
          <cell r="Q3431" t="str">
            <v>E</v>
          </cell>
          <cell r="R3431" t="str">
            <v>357</v>
          </cell>
          <cell r="S3431" t="str">
            <v>357D1</v>
          </cell>
          <cell r="T3431" t="str">
            <v>1713</v>
          </cell>
          <cell r="U3431" t="str">
            <v>00</v>
          </cell>
          <cell r="V3431" t="str">
            <v>16</v>
          </cell>
          <cell r="W3431" t="str">
            <v>00605</v>
          </cell>
          <cell r="X3431" t="str">
            <v>1</v>
          </cell>
          <cell r="Y3431" t="str">
            <v>20</v>
          </cell>
          <cell r="Z3431" t="str">
            <v>150</v>
          </cell>
          <cell r="AA3431" t="str">
            <v>002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</row>
        <row r="3432">
          <cell r="C3432" t="str">
            <v>37516227357G400605002</v>
          </cell>
          <cell r="D3432" t="str">
            <v>2018.29.02.012.2.1.1.2.1.11.045.6227.2.6.5.3.1.E.357.357G4.3751.00.16.00605.1.20.150.002</v>
          </cell>
          <cell r="E3432" t="str">
            <v>2018</v>
          </cell>
          <cell r="F3432" t="str">
            <v>29.02</v>
          </cell>
          <cell r="G3432" t="str">
            <v>012</v>
          </cell>
          <cell r="H3432" t="str">
            <v>2.1.1.2.1</v>
          </cell>
          <cell r="I3432" t="str">
            <v>11</v>
          </cell>
          <cell r="J3432" t="str">
            <v>045</v>
          </cell>
          <cell r="K3432" t="str">
            <v>6227</v>
          </cell>
          <cell r="L3432" t="str">
            <v>2</v>
          </cell>
          <cell r="M3432" t="str">
            <v>6</v>
          </cell>
          <cell r="N3432" t="str">
            <v>5</v>
          </cell>
          <cell r="O3432" t="str">
            <v>3</v>
          </cell>
          <cell r="P3432" t="str">
            <v>1</v>
          </cell>
          <cell r="Q3432" t="str">
            <v>E</v>
          </cell>
          <cell r="R3432" t="str">
            <v>357</v>
          </cell>
          <cell r="S3432" t="str">
            <v>357G4</v>
          </cell>
          <cell r="T3432" t="str">
            <v>3751</v>
          </cell>
          <cell r="U3432" t="str">
            <v>00</v>
          </cell>
          <cell r="V3432" t="str">
            <v>16</v>
          </cell>
          <cell r="W3432" t="str">
            <v>00605</v>
          </cell>
          <cell r="X3432" t="str">
            <v>1</v>
          </cell>
          <cell r="Y3432" t="str">
            <v>20</v>
          </cell>
          <cell r="Z3432" t="str">
            <v>150</v>
          </cell>
          <cell r="AA3432" t="str">
            <v>002</v>
          </cell>
          <cell r="AB3432">
            <v>5410.5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5410.5</v>
          </cell>
        </row>
        <row r="3433">
          <cell r="C3433" t="str">
            <v>17156230357D100605002</v>
          </cell>
          <cell r="D3433" t="str">
            <v>2018.29.02.012.2.1.1.2.1.11.045.6230.2.6.5.3.1.E.357.357D1.1715.00.16.00605.1.20.150.002</v>
          </cell>
          <cell r="E3433" t="str">
            <v>2018</v>
          </cell>
          <cell r="F3433" t="str">
            <v>29.02</v>
          </cell>
          <cell r="G3433" t="str">
            <v>012</v>
          </cell>
          <cell r="H3433" t="str">
            <v>2.1.1.2.1</v>
          </cell>
          <cell r="I3433" t="str">
            <v>11</v>
          </cell>
          <cell r="J3433" t="str">
            <v>045</v>
          </cell>
          <cell r="K3433" t="str">
            <v>6230</v>
          </cell>
          <cell r="L3433" t="str">
            <v>2</v>
          </cell>
          <cell r="M3433" t="str">
            <v>6</v>
          </cell>
          <cell r="N3433" t="str">
            <v>5</v>
          </cell>
          <cell r="O3433" t="str">
            <v>3</v>
          </cell>
          <cell r="P3433" t="str">
            <v>1</v>
          </cell>
          <cell r="Q3433" t="str">
            <v>E</v>
          </cell>
          <cell r="R3433" t="str">
            <v>357</v>
          </cell>
          <cell r="S3433" t="str">
            <v>357D1</v>
          </cell>
          <cell r="T3433" t="str">
            <v>1715</v>
          </cell>
          <cell r="U3433" t="str">
            <v>00</v>
          </cell>
          <cell r="V3433" t="str">
            <v>16</v>
          </cell>
          <cell r="W3433" t="str">
            <v>00605</v>
          </cell>
          <cell r="X3433" t="str">
            <v>1</v>
          </cell>
          <cell r="Y3433" t="str">
            <v>20</v>
          </cell>
          <cell r="Z3433" t="str">
            <v>150</v>
          </cell>
          <cell r="AA3433" t="str">
            <v>002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</row>
        <row r="3434">
          <cell r="C3434" t="str">
            <v>14117000356D600605002</v>
          </cell>
          <cell r="D3434" t="str">
            <v>2018.29.02.012.2.1.1.2.1.11.045.7000.2.6.8.3.2.E.356.356D6.1411.00.16.00605.1.20.150.002</v>
          </cell>
          <cell r="E3434" t="str">
            <v>2018</v>
          </cell>
          <cell r="F3434" t="str">
            <v>29.02</v>
          </cell>
          <cell r="G3434" t="str">
            <v>012</v>
          </cell>
          <cell r="H3434" t="str">
            <v>2.1.1.2.1</v>
          </cell>
          <cell r="I3434" t="str">
            <v>11</v>
          </cell>
          <cell r="J3434" t="str">
            <v>045</v>
          </cell>
          <cell r="K3434" t="str">
            <v>7000</v>
          </cell>
          <cell r="L3434" t="str">
            <v>2</v>
          </cell>
          <cell r="M3434" t="str">
            <v>6</v>
          </cell>
          <cell r="N3434" t="str">
            <v>8</v>
          </cell>
          <cell r="O3434" t="str">
            <v>3</v>
          </cell>
          <cell r="P3434" t="str">
            <v>2</v>
          </cell>
          <cell r="Q3434" t="str">
            <v>E</v>
          </cell>
          <cell r="R3434" t="str">
            <v>356</v>
          </cell>
          <cell r="S3434" t="str">
            <v>356D6</v>
          </cell>
          <cell r="T3434" t="str">
            <v>1411</v>
          </cell>
          <cell r="U3434" t="str">
            <v>00</v>
          </cell>
          <cell r="V3434" t="str">
            <v>16</v>
          </cell>
          <cell r="W3434" t="str">
            <v>00605</v>
          </cell>
          <cell r="X3434" t="str">
            <v>1</v>
          </cell>
          <cell r="Y3434" t="str">
            <v>20</v>
          </cell>
          <cell r="Z3434" t="str">
            <v>150</v>
          </cell>
          <cell r="AA3434" t="str">
            <v>002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</row>
        <row r="3435">
          <cell r="C3435" t="str">
            <v>37517010356D300605002</v>
          </cell>
          <cell r="D3435" t="str">
            <v>2018.29.02.012.2.1.1.2.1.11.045.7010.2.6.8.3.2.E.356.356D3.3751.00.16.00605.1.20.150.002</v>
          </cell>
          <cell r="E3435" t="str">
            <v>2018</v>
          </cell>
          <cell r="F3435" t="str">
            <v>29.02</v>
          </cell>
          <cell r="G3435" t="str">
            <v>012</v>
          </cell>
          <cell r="H3435" t="str">
            <v>2.1.1.2.1</v>
          </cell>
          <cell r="I3435" t="str">
            <v>11</v>
          </cell>
          <cell r="J3435" t="str">
            <v>045</v>
          </cell>
          <cell r="K3435" t="str">
            <v>7010</v>
          </cell>
          <cell r="L3435" t="str">
            <v>2</v>
          </cell>
          <cell r="M3435" t="str">
            <v>6</v>
          </cell>
          <cell r="N3435" t="str">
            <v>8</v>
          </cell>
          <cell r="O3435" t="str">
            <v>3</v>
          </cell>
          <cell r="P3435" t="str">
            <v>2</v>
          </cell>
          <cell r="Q3435" t="str">
            <v>E</v>
          </cell>
          <cell r="R3435" t="str">
            <v>356</v>
          </cell>
          <cell r="S3435" t="str">
            <v>356D3</v>
          </cell>
          <cell r="T3435" t="str">
            <v>3751</v>
          </cell>
          <cell r="U3435" t="str">
            <v>00</v>
          </cell>
          <cell r="V3435" t="str">
            <v>16</v>
          </cell>
          <cell r="W3435" t="str">
            <v>00605</v>
          </cell>
          <cell r="X3435" t="str">
            <v>1</v>
          </cell>
          <cell r="Y3435" t="str">
            <v>20</v>
          </cell>
          <cell r="Z3435" t="str">
            <v>150</v>
          </cell>
          <cell r="AA3435" t="str">
            <v>002</v>
          </cell>
          <cell r="AB3435">
            <v>482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482</v>
          </cell>
        </row>
        <row r="3436">
          <cell r="C3436" t="str">
            <v>22167100356D100605002</v>
          </cell>
          <cell r="D3436" t="str">
            <v>2018.29.02.012.2.1.1.2.1.11.045.7100.2.6.8.3.2.E.356.356D1.2216.00.16.00605.1.20.150.002</v>
          </cell>
          <cell r="E3436" t="str">
            <v>2018</v>
          </cell>
          <cell r="F3436" t="str">
            <v>29.02</v>
          </cell>
          <cell r="G3436" t="str">
            <v>012</v>
          </cell>
          <cell r="H3436" t="str">
            <v>2.1.1.2.1</v>
          </cell>
          <cell r="I3436" t="str">
            <v>11</v>
          </cell>
          <cell r="J3436" t="str">
            <v>045</v>
          </cell>
          <cell r="K3436" t="str">
            <v>7100</v>
          </cell>
          <cell r="L3436" t="str">
            <v>2</v>
          </cell>
          <cell r="M3436" t="str">
            <v>6</v>
          </cell>
          <cell r="N3436" t="str">
            <v>8</v>
          </cell>
          <cell r="O3436" t="str">
            <v>3</v>
          </cell>
          <cell r="P3436" t="str">
            <v>2</v>
          </cell>
          <cell r="Q3436" t="str">
            <v>E</v>
          </cell>
          <cell r="R3436" t="str">
            <v>356</v>
          </cell>
          <cell r="S3436" t="str">
            <v>356D1</v>
          </cell>
          <cell r="T3436" t="str">
            <v>2216</v>
          </cell>
          <cell r="U3436" t="str">
            <v>00</v>
          </cell>
          <cell r="V3436" t="str">
            <v>16</v>
          </cell>
          <cell r="W3436" t="str">
            <v>00605</v>
          </cell>
          <cell r="X3436" t="str">
            <v>1</v>
          </cell>
          <cell r="Y3436" t="str">
            <v>20</v>
          </cell>
          <cell r="Z3436" t="str">
            <v>150</v>
          </cell>
          <cell r="AA3436" t="str">
            <v>002</v>
          </cell>
          <cell r="AB3436">
            <v>250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250</v>
          </cell>
        </row>
        <row r="3437">
          <cell r="C3437" t="str">
            <v>22147100356D300605002</v>
          </cell>
          <cell r="D3437" t="str">
            <v>2018.29.02.012.2.1.1.2.1.11.045.7100.2.6.8.3.2.E.356.356D3.2214.00.16.00605.1.20.150.002</v>
          </cell>
          <cell r="E3437" t="str">
            <v>2018</v>
          </cell>
          <cell r="F3437" t="str">
            <v>29.02</v>
          </cell>
          <cell r="G3437" t="str">
            <v>012</v>
          </cell>
          <cell r="H3437" t="str">
            <v>2.1.1.2.1</v>
          </cell>
          <cell r="I3437" t="str">
            <v>11</v>
          </cell>
          <cell r="J3437" t="str">
            <v>045</v>
          </cell>
          <cell r="K3437" t="str">
            <v>7100</v>
          </cell>
          <cell r="L3437" t="str">
            <v>2</v>
          </cell>
          <cell r="M3437" t="str">
            <v>6</v>
          </cell>
          <cell r="N3437" t="str">
            <v>8</v>
          </cell>
          <cell r="O3437" t="str">
            <v>3</v>
          </cell>
          <cell r="P3437" t="str">
            <v>2</v>
          </cell>
          <cell r="Q3437" t="str">
            <v>E</v>
          </cell>
          <cell r="R3437" t="str">
            <v>356</v>
          </cell>
          <cell r="S3437" t="str">
            <v>356D3</v>
          </cell>
          <cell r="T3437" t="str">
            <v>2214</v>
          </cell>
          <cell r="U3437" t="str">
            <v>00</v>
          </cell>
          <cell r="V3437" t="str">
            <v>16</v>
          </cell>
          <cell r="W3437" t="str">
            <v>00605</v>
          </cell>
          <cell r="X3437" t="str">
            <v>1</v>
          </cell>
          <cell r="Y3437" t="str">
            <v>20</v>
          </cell>
          <cell r="Z3437" t="str">
            <v>150</v>
          </cell>
          <cell r="AA3437" t="str">
            <v>002</v>
          </cell>
          <cell r="AB3437">
            <v>250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250</v>
          </cell>
        </row>
        <row r="3438">
          <cell r="C3438" t="str">
            <v>25417100356D300605002</v>
          </cell>
          <cell r="D3438" t="str">
            <v>2018.29.02.012.2.1.1.2.1.11.045.7100.2.6.8.3.2.E.356.356D3.2541.00.16.00605.1.20.150.002</v>
          </cell>
          <cell r="E3438" t="str">
            <v>2018</v>
          </cell>
          <cell r="F3438" t="str">
            <v>29.02</v>
          </cell>
          <cell r="G3438" t="str">
            <v>012</v>
          </cell>
          <cell r="H3438" t="str">
            <v>2.1.1.2.1</v>
          </cell>
          <cell r="I3438" t="str">
            <v>11</v>
          </cell>
          <cell r="J3438" t="str">
            <v>045</v>
          </cell>
          <cell r="K3438" t="str">
            <v>7100</v>
          </cell>
          <cell r="L3438" t="str">
            <v>2</v>
          </cell>
          <cell r="M3438" t="str">
            <v>6</v>
          </cell>
          <cell r="N3438" t="str">
            <v>8</v>
          </cell>
          <cell r="O3438" t="str">
            <v>3</v>
          </cell>
          <cell r="P3438" t="str">
            <v>2</v>
          </cell>
          <cell r="Q3438" t="str">
            <v>E</v>
          </cell>
          <cell r="R3438" t="str">
            <v>356</v>
          </cell>
          <cell r="S3438" t="str">
            <v>356D3</v>
          </cell>
          <cell r="T3438" t="str">
            <v>2541</v>
          </cell>
          <cell r="U3438" t="str">
            <v>00</v>
          </cell>
          <cell r="V3438" t="str">
            <v>16</v>
          </cell>
          <cell r="W3438" t="str">
            <v>00605</v>
          </cell>
          <cell r="X3438" t="str">
            <v>1</v>
          </cell>
          <cell r="Y3438" t="str">
            <v>20</v>
          </cell>
          <cell r="Z3438" t="str">
            <v>150</v>
          </cell>
          <cell r="AA3438" t="str">
            <v>002</v>
          </cell>
          <cell r="AB3438">
            <v>250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250</v>
          </cell>
        </row>
        <row r="3439">
          <cell r="C3439" t="str">
            <v>26117100356D300605002</v>
          </cell>
          <cell r="D3439" t="str">
            <v>2018.29.02.012.2.1.1.2.1.11.045.7100.2.6.8.3.2.E.356.356D3.2611.00.16.00605.1.20.150.002</v>
          </cell>
          <cell r="E3439" t="str">
            <v>2018</v>
          </cell>
          <cell r="F3439" t="str">
            <v>29.02</v>
          </cell>
          <cell r="G3439" t="str">
            <v>012</v>
          </cell>
          <cell r="H3439" t="str">
            <v>2.1.1.2.1</v>
          </cell>
          <cell r="I3439" t="str">
            <v>11</v>
          </cell>
          <cell r="J3439" t="str">
            <v>045</v>
          </cell>
          <cell r="K3439" t="str">
            <v>7100</v>
          </cell>
          <cell r="L3439" t="str">
            <v>2</v>
          </cell>
          <cell r="M3439" t="str">
            <v>6</v>
          </cell>
          <cell r="N3439" t="str">
            <v>8</v>
          </cell>
          <cell r="O3439" t="str">
            <v>3</v>
          </cell>
          <cell r="P3439" t="str">
            <v>2</v>
          </cell>
          <cell r="Q3439" t="str">
            <v>E</v>
          </cell>
          <cell r="R3439" t="str">
            <v>356</v>
          </cell>
          <cell r="S3439" t="str">
            <v>356D3</v>
          </cell>
          <cell r="T3439" t="str">
            <v>2611</v>
          </cell>
          <cell r="U3439" t="str">
            <v>00</v>
          </cell>
          <cell r="V3439" t="str">
            <v>16</v>
          </cell>
          <cell r="W3439" t="str">
            <v>00605</v>
          </cell>
          <cell r="X3439" t="str">
            <v>1</v>
          </cell>
          <cell r="Y3439" t="str">
            <v>20</v>
          </cell>
          <cell r="Z3439" t="str">
            <v>150</v>
          </cell>
          <cell r="AA3439" t="str">
            <v>002</v>
          </cell>
          <cell r="AB3439">
            <v>8400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8400</v>
          </cell>
        </row>
        <row r="3440">
          <cell r="C3440" t="str">
            <v>27417100356D300605002</v>
          </cell>
          <cell r="D3440" t="str">
            <v>2018.29.02.012.2.1.1.2.1.11.045.7100.2.6.8.3.2.E.356.356D3.2741.00.16.00605.1.20.150.002</v>
          </cell>
          <cell r="E3440" t="str">
            <v>2018</v>
          </cell>
          <cell r="F3440" t="str">
            <v>29.02</v>
          </cell>
          <cell r="G3440" t="str">
            <v>012</v>
          </cell>
          <cell r="H3440" t="str">
            <v>2.1.1.2.1</v>
          </cell>
          <cell r="I3440" t="str">
            <v>11</v>
          </cell>
          <cell r="J3440" t="str">
            <v>045</v>
          </cell>
          <cell r="K3440" t="str">
            <v>7100</v>
          </cell>
          <cell r="L3440" t="str">
            <v>2</v>
          </cell>
          <cell r="M3440" t="str">
            <v>6</v>
          </cell>
          <cell r="N3440" t="str">
            <v>8</v>
          </cell>
          <cell r="O3440" t="str">
            <v>3</v>
          </cell>
          <cell r="P3440" t="str">
            <v>2</v>
          </cell>
          <cell r="Q3440" t="str">
            <v>E</v>
          </cell>
          <cell r="R3440" t="str">
            <v>356</v>
          </cell>
          <cell r="S3440" t="str">
            <v>356D3</v>
          </cell>
          <cell r="T3440" t="str">
            <v>2741</v>
          </cell>
          <cell r="U3440" t="str">
            <v>00</v>
          </cell>
          <cell r="V3440" t="str">
            <v>16</v>
          </cell>
          <cell r="W3440" t="str">
            <v>00605</v>
          </cell>
          <cell r="X3440" t="str">
            <v>1</v>
          </cell>
          <cell r="Y3440" t="str">
            <v>20</v>
          </cell>
          <cell r="Z3440" t="str">
            <v>150</v>
          </cell>
          <cell r="AA3440" t="str">
            <v>002</v>
          </cell>
          <cell r="AB3440">
            <v>2600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2600</v>
          </cell>
        </row>
        <row r="3441">
          <cell r="C3441" t="str">
            <v>33617100356D600605002</v>
          </cell>
          <cell r="D3441" t="str">
            <v>2018.29.02.012.2.1.1.2.1.11.045.7100.2.6.8.3.2.E.356.356D6.3361.00.16.00605.1.20.150.002</v>
          </cell>
          <cell r="E3441" t="str">
            <v>2018</v>
          </cell>
          <cell r="F3441" t="str">
            <v>29.02</v>
          </cell>
          <cell r="G3441" t="str">
            <v>012</v>
          </cell>
          <cell r="H3441" t="str">
            <v>2.1.1.2.1</v>
          </cell>
          <cell r="I3441" t="str">
            <v>11</v>
          </cell>
          <cell r="J3441" t="str">
            <v>045</v>
          </cell>
          <cell r="K3441" t="str">
            <v>7100</v>
          </cell>
          <cell r="L3441" t="str">
            <v>2</v>
          </cell>
          <cell r="M3441" t="str">
            <v>6</v>
          </cell>
          <cell r="N3441" t="str">
            <v>8</v>
          </cell>
          <cell r="O3441" t="str">
            <v>3</v>
          </cell>
          <cell r="P3441" t="str">
            <v>2</v>
          </cell>
          <cell r="Q3441" t="str">
            <v>E</v>
          </cell>
          <cell r="R3441" t="str">
            <v>356</v>
          </cell>
          <cell r="S3441" t="str">
            <v>356D6</v>
          </cell>
          <cell r="T3441" t="str">
            <v>3361</v>
          </cell>
          <cell r="U3441" t="str">
            <v>00</v>
          </cell>
          <cell r="V3441" t="str">
            <v>16</v>
          </cell>
          <cell r="W3441" t="str">
            <v>00605</v>
          </cell>
          <cell r="X3441" t="str">
            <v>1</v>
          </cell>
          <cell r="Y3441" t="str">
            <v>20</v>
          </cell>
          <cell r="Z3441" t="str">
            <v>150</v>
          </cell>
          <cell r="AA3441" t="str">
            <v>002</v>
          </cell>
          <cell r="AB3441">
            <v>250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250</v>
          </cell>
        </row>
        <row r="3442">
          <cell r="C3442" t="str">
            <v>27417100356D700605002</v>
          </cell>
          <cell r="D3442" t="str">
            <v>2018.29.02.012.2.1.1.2.1.11.045.7100.2.6.8.3.2.E.356.356D7.2741.00.16.00605.1.20.150.002</v>
          </cell>
          <cell r="E3442" t="str">
            <v>2018</v>
          </cell>
          <cell r="F3442" t="str">
            <v>29.02</v>
          </cell>
          <cell r="G3442" t="str">
            <v>012</v>
          </cell>
          <cell r="H3442" t="str">
            <v>2.1.1.2.1</v>
          </cell>
          <cell r="I3442" t="str">
            <v>11</v>
          </cell>
          <cell r="J3442" t="str">
            <v>045</v>
          </cell>
          <cell r="K3442" t="str">
            <v>7100</v>
          </cell>
          <cell r="L3442" t="str">
            <v>2</v>
          </cell>
          <cell r="M3442" t="str">
            <v>6</v>
          </cell>
          <cell r="N3442" t="str">
            <v>8</v>
          </cell>
          <cell r="O3442" t="str">
            <v>3</v>
          </cell>
          <cell r="P3442" t="str">
            <v>2</v>
          </cell>
          <cell r="Q3442" t="str">
            <v>E</v>
          </cell>
          <cell r="R3442" t="str">
            <v>356</v>
          </cell>
          <cell r="S3442" t="str">
            <v>356D7</v>
          </cell>
          <cell r="T3442" t="str">
            <v>2741</v>
          </cell>
          <cell r="U3442" t="str">
            <v>00</v>
          </cell>
          <cell r="V3442" t="str">
            <v>16</v>
          </cell>
          <cell r="W3442" t="str">
            <v>00605</v>
          </cell>
          <cell r="X3442" t="str">
            <v>1</v>
          </cell>
          <cell r="Y3442" t="str">
            <v>20</v>
          </cell>
          <cell r="Z3442" t="str">
            <v>150</v>
          </cell>
          <cell r="AA3442" t="str">
            <v>002</v>
          </cell>
          <cell r="AB3442">
            <v>2600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2600</v>
          </cell>
        </row>
        <row r="3443">
          <cell r="C3443" t="str">
            <v>14317120356B200605002</v>
          </cell>
          <cell r="D3443" t="str">
            <v>2018.29.02.012.2.1.1.2.1.11.045.7120.2.6.8.3.2.E.356.356B2.1431.00.16.00605.1.20.150.002</v>
          </cell>
          <cell r="E3443" t="str">
            <v>2018</v>
          </cell>
          <cell r="F3443" t="str">
            <v>29.02</v>
          </cell>
          <cell r="G3443" t="str">
            <v>012</v>
          </cell>
          <cell r="H3443" t="str">
            <v>2.1.1.2.1</v>
          </cell>
          <cell r="I3443" t="str">
            <v>11</v>
          </cell>
          <cell r="J3443" t="str">
            <v>045</v>
          </cell>
          <cell r="K3443" t="str">
            <v>7120</v>
          </cell>
          <cell r="L3443" t="str">
            <v>2</v>
          </cell>
          <cell r="M3443" t="str">
            <v>6</v>
          </cell>
          <cell r="N3443" t="str">
            <v>8</v>
          </cell>
          <cell r="O3443" t="str">
            <v>3</v>
          </cell>
          <cell r="P3443" t="str">
            <v>2</v>
          </cell>
          <cell r="Q3443" t="str">
            <v>E</v>
          </cell>
          <cell r="R3443" t="str">
            <v>356</v>
          </cell>
          <cell r="S3443" t="str">
            <v>356B2</v>
          </cell>
          <cell r="T3443" t="str">
            <v>1431</v>
          </cell>
          <cell r="U3443" t="str">
            <v>00</v>
          </cell>
          <cell r="V3443" t="str">
            <v>16</v>
          </cell>
          <cell r="W3443" t="str">
            <v>00605</v>
          </cell>
          <cell r="X3443" t="str">
            <v>1</v>
          </cell>
          <cell r="Y3443" t="str">
            <v>20</v>
          </cell>
          <cell r="Z3443" t="str">
            <v>150</v>
          </cell>
          <cell r="AA3443" t="str">
            <v>002</v>
          </cell>
          <cell r="AB3443">
            <v>8165.58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8165.58</v>
          </cell>
        </row>
        <row r="3444">
          <cell r="C3444" t="str">
            <v>22167120356D100605002</v>
          </cell>
          <cell r="D3444" t="str">
            <v>2018.29.02.012.2.1.1.2.1.11.045.7120.2.6.8.3.2.E.356.356D1.2216.00.16.00605.1.20.150.002</v>
          </cell>
          <cell r="E3444" t="str">
            <v>2018</v>
          </cell>
          <cell r="F3444" t="str">
            <v>29.02</v>
          </cell>
          <cell r="G3444" t="str">
            <v>012</v>
          </cell>
          <cell r="H3444" t="str">
            <v>2.1.1.2.1</v>
          </cell>
          <cell r="I3444" t="str">
            <v>11</v>
          </cell>
          <cell r="J3444" t="str">
            <v>045</v>
          </cell>
          <cell r="K3444" t="str">
            <v>7120</v>
          </cell>
          <cell r="L3444" t="str">
            <v>2</v>
          </cell>
          <cell r="M3444" t="str">
            <v>6</v>
          </cell>
          <cell r="N3444" t="str">
            <v>8</v>
          </cell>
          <cell r="O3444" t="str">
            <v>3</v>
          </cell>
          <cell r="P3444" t="str">
            <v>2</v>
          </cell>
          <cell r="Q3444" t="str">
            <v>E</v>
          </cell>
          <cell r="R3444" t="str">
            <v>356</v>
          </cell>
          <cell r="S3444" t="str">
            <v>356D1</v>
          </cell>
          <cell r="T3444" t="str">
            <v>2216</v>
          </cell>
          <cell r="U3444" t="str">
            <v>00</v>
          </cell>
          <cell r="V3444" t="str">
            <v>16</v>
          </cell>
          <cell r="W3444" t="str">
            <v>00605</v>
          </cell>
          <cell r="X3444" t="str">
            <v>1</v>
          </cell>
          <cell r="Y3444" t="str">
            <v>20</v>
          </cell>
          <cell r="Z3444" t="str">
            <v>150</v>
          </cell>
          <cell r="AA3444" t="str">
            <v>002</v>
          </cell>
          <cell r="AB3444">
            <v>250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250</v>
          </cell>
        </row>
        <row r="3445">
          <cell r="C3445" t="str">
            <v>22137120356D300605002</v>
          </cell>
          <cell r="D3445" t="str">
            <v>2018.29.02.012.2.1.1.2.1.11.045.7120.2.6.8.3.2.E.356.356D3.2213.00.16.00605.1.20.150.002</v>
          </cell>
          <cell r="E3445" t="str">
            <v>2018</v>
          </cell>
          <cell r="F3445" t="str">
            <v>29.02</v>
          </cell>
          <cell r="G3445" t="str">
            <v>012</v>
          </cell>
          <cell r="H3445" t="str">
            <v>2.1.1.2.1</v>
          </cell>
          <cell r="I3445" t="str">
            <v>11</v>
          </cell>
          <cell r="J3445" t="str">
            <v>045</v>
          </cell>
          <cell r="K3445" t="str">
            <v>7120</v>
          </cell>
          <cell r="L3445" t="str">
            <v>2</v>
          </cell>
          <cell r="M3445" t="str">
            <v>6</v>
          </cell>
          <cell r="N3445" t="str">
            <v>8</v>
          </cell>
          <cell r="O3445" t="str">
            <v>3</v>
          </cell>
          <cell r="P3445" t="str">
            <v>2</v>
          </cell>
          <cell r="Q3445" t="str">
            <v>E</v>
          </cell>
          <cell r="R3445" t="str">
            <v>356</v>
          </cell>
          <cell r="S3445" t="str">
            <v>356D3</v>
          </cell>
          <cell r="T3445" t="str">
            <v>2213</v>
          </cell>
          <cell r="U3445" t="str">
            <v>00</v>
          </cell>
          <cell r="V3445" t="str">
            <v>16</v>
          </cell>
          <cell r="W3445" t="str">
            <v>00605</v>
          </cell>
          <cell r="X3445" t="str">
            <v>1</v>
          </cell>
          <cell r="Y3445" t="str">
            <v>20</v>
          </cell>
          <cell r="Z3445" t="str">
            <v>150</v>
          </cell>
          <cell r="AA3445" t="str">
            <v>002</v>
          </cell>
          <cell r="AB3445">
            <v>250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250</v>
          </cell>
        </row>
        <row r="3446">
          <cell r="C3446" t="str">
            <v>37517120356D600605002</v>
          </cell>
          <cell r="D3446" t="str">
            <v>2018.29.02.012.2.1.1.2.1.11.045.7120.2.6.8.3.2.E.356.356D6.3751.00.16.00605.1.20.150.002</v>
          </cell>
          <cell r="E3446" t="str">
            <v>2018</v>
          </cell>
          <cell r="F3446" t="str">
            <v>29.02</v>
          </cell>
          <cell r="G3446" t="str">
            <v>012</v>
          </cell>
          <cell r="H3446" t="str">
            <v>2.1.1.2.1</v>
          </cell>
          <cell r="I3446" t="str">
            <v>11</v>
          </cell>
          <cell r="J3446" t="str">
            <v>045</v>
          </cell>
          <cell r="K3446" t="str">
            <v>7120</v>
          </cell>
          <cell r="L3446" t="str">
            <v>2</v>
          </cell>
          <cell r="M3446" t="str">
            <v>6</v>
          </cell>
          <cell r="N3446" t="str">
            <v>8</v>
          </cell>
          <cell r="O3446" t="str">
            <v>3</v>
          </cell>
          <cell r="P3446" t="str">
            <v>2</v>
          </cell>
          <cell r="Q3446" t="str">
            <v>E</v>
          </cell>
          <cell r="R3446" t="str">
            <v>356</v>
          </cell>
          <cell r="S3446" t="str">
            <v>356D6</v>
          </cell>
          <cell r="T3446" t="str">
            <v>3751</v>
          </cell>
          <cell r="U3446" t="str">
            <v>00</v>
          </cell>
          <cell r="V3446" t="str">
            <v>16</v>
          </cell>
          <cell r="W3446" t="str">
            <v>00605</v>
          </cell>
          <cell r="X3446" t="str">
            <v>1</v>
          </cell>
          <cell r="Y3446" t="str">
            <v>20</v>
          </cell>
          <cell r="Z3446" t="str">
            <v>150</v>
          </cell>
          <cell r="AA3446" t="str">
            <v>002</v>
          </cell>
          <cell r="AB3446">
            <v>8436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8436</v>
          </cell>
        </row>
        <row r="3447">
          <cell r="C3447" t="str">
            <v>21517130356D100605002</v>
          </cell>
          <cell r="D3447" t="str">
            <v>2018.29.02.012.2.1.1.2.1.11.045.7130.2.6.8.3.2.E.356.356D1.2151.00.16.00605.1.20.150.002</v>
          </cell>
          <cell r="E3447" t="str">
            <v>2018</v>
          </cell>
          <cell r="F3447" t="str">
            <v>29.02</v>
          </cell>
          <cell r="G3447" t="str">
            <v>012</v>
          </cell>
          <cell r="H3447" t="str">
            <v>2.1.1.2.1</v>
          </cell>
          <cell r="I3447" t="str">
            <v>11</v>
          </cell>
          <cell r="J3447" t="str">
            <v>045</v>
          </cell>
          <cell r="K3447" t="str">
            <v>7130</v>
          </cell>
          <cell r="L3447" t="str">
            <v>2</v>
          </cell>
          <cell r="M3447" t="str">
            <v>6</v>
          </cell>
          <cell r="N3447" t="str">
            <v>8</v>
          </cell>
          <cell r="O3447" t="str">
            <v>3</v>
          </cell>
          <cell r="P3447" t="str">
            <v>2</v>
          </cell>
          <cell r="Q3447" t="str">
            <v>E</v>
          </cell>
          <cell r="R3447" t="str">
            <v>356</v>
          </cell>
          <cell r="S3447" t="str">
            <v>356D1</v>
          </cell>
          <cell r="T3447" t="str">
            <v>2151</v>
          </cell>
          <cell r="U3447" t="str">
            <v>00</v>
          </cell>
          <cell r="V3447" t="str">
            <v>16</v>
          </cell>
          <cell r="W3447" t="str">
            <v>00605</v>
          </cell>
          <cell r="X3447" t="str">
            <v>1</v>
          </cell>
          <cell r="Y3447" t="str">
            <v>20</v>
          </cell>
          <cell r="Z3447" t="str">
            <v>150</v>
          </cell>
          <cell r="AA3447" t="str">
            <v>002</v>
          </cell>
          <cell r="AB3447">
            <v>1250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1250</v>
          </cell>
        </row>
        <row r="3448">
          <cell r="C3448" t="str">
            <v>14216231357D100605002</v>
          </cell>
          <cell r="D3448" t="str">
            <v>2018.29.02.012.2.1.1.2.1.11.045.6231.2.6.5.3.1.E.357.357D1.1421.00.16.00605.1.20.150.002</v>
          </cell>
          <cell r="E3448" t="str">
            <v>2018</v>
          </cell>
          <cell r="F3448" t="str">
            <v>29.02</v>
          </cell>
          <cell r="G3448" t="str">
            <v>012</v>
          </cell>
          <cell r="H3448" t="str">
            <v>2.1.1.2.1</v>
          </cell>
          <cell r="I3448" t="str">
            <v>11</v>
          </cell>
          <cell r="J3448" t="str">
            <v>045</v>
          </cell>
          <cell r="K3448" t="str">
            <v>6231</v>
          </cell>
          <cell r="L3448" t="str">
            <v>2</v>
          </cell>
          <cell r="M3448" t="str">
            <v>6</v>
          </cell>
          <cell r="N3448" t="str">
            <v>5</v>
          </cell>
          <cell r="O3448" t="str">
            <v>3</v>
          </cell>
          <cell r="P3448" t="str">
            <v>1</v>
          </cell>
          <cell r="Q3448" t="str">
            <v>E</v>
          </cell>
          <cell r="R3448" t="str">
            <v>357</v>
          </cell>
          <cell r="S3448" t="str">
            <v>357D1</v>
          </cell>
          <cell r="T3448" t="str">
            <v>1421</v>
          </cell>
          <cell r="U3448" t="str">
            <v>00</v>
          </cell>
          <cell r="V3448" t="str">
            <v>16</v>
          </cell>
          <cell r="W3448" t="str">
            <v>00605</v>
          </cell>
          <cell r="X3448" t="str">
            <v>1</v>
          </cell>
          <cell r="Y3448" t="str">
            <v>20</v>
          </cell>
          <cell r="Z3448" t="str">
            <v>150</v>
          </cell>
          <cell r="AA3448" t="str">
            <v>002</v>
          </cell>
          <cell r="AB3448">
            <v>1911.73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1911.73</v>
          </cell>
        </row>
        <row r="3449">
          <cell r="C3449" t="str">
            <v>17156231357D100605002</v>
          </cell>
          <cell r="D3449" t="str">
            <v>2018.29.02.012.2.1.1.2.1.11.045.6231.2.6.5.3.1.E.357.357D1.1715.00.16.00605.1.20.150.002</v>
          </cell>
          <cell r="E3449" t="str">
            <v>2018</v>
          </cell>
          <cell r="F3449" t="str">
            <v>29.02</v>
          </cell>
          <cell r="G3449" t="str">
            <v>012</v>
          </cell>
          <cell r="H3449" t="str">
            <v>2.1.1.2.1</v>
          </cell>
          <cell r="I3449" t="str">
            <v>11</v>
          </cell>
          <cell r="J3449" t="str">
            <v>045</v>
          </cell>
          <cell r="K3449" t="str">
            <v>6231</v>
          </cell>
          <cell r="L3449" t="str">
            <v>2</v>
          </cell>
          <cell r="M3449" t="str">
            <v>6</v>
          </cell>
          <cell r="N3449" t="str">
            <v>5</v>
          </cell>
          <cell r="O3449" t="str">
            <v>3</v>
          </cell>
          <cell r="P3449" t="str">
            <v>1</v>
          </cell>
          <cell r="Q3449" t="str">
            <v>E</v>
          </cell>
          <cell r="R3449" t="str">
            <v>357</v>
          </cell>
          <cell r="S3449" t="str">
            <v>357D1</v>
          </cell>
          <cell r="T3449" t="str">
            <v>1715</v>
          </cell>
          <cell r="U3449" t="str">
            <v>00</v>
          </cell>
          <cell r="V3449" t="str">
            <v>16</v>
          </cell>
          <cell r="W3449" t="str">
            <v>00605</v>
          </cell>
          <cell r="X3449" t="str">
            <v>1</v>
          </cell>
          <cell r="Y3449" t="str">
            <v>20</v>
          </cell>
          <cell r="Z3449" t="str">
            <v>150</v>
          </cell>
          <cell r="AA3449" t="str">
            <v>002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</row>
        <row r="3450">
          <cell r="C3450" t="str">
            <v>37516231357G400605002</v>
          </cell>
          <cell r="D3450" t="str">
            <v>2018.29.02.012.2.1.1.2.1.11.045.6231.2.6.5.3.1.E.357.357G4.3751.00.16.00605.1.20.150.002</v>
          </cell>
          <cell r="E3450" t="str">
            <v>2018</v>
          </cell>
          <cell r="F3450" t="str">
            <v>29.02</v>
          </cell>
          <cell r="G3450" t="str">
            <v>012</v>
          </cell>
          <cell r="H3450" t="str">
            <v>2.1.1.2.1</v>
          </cell>
          <cell r="I3450" t="str">
            <v>11</v>
          </cell>
          <cell r="J3450" t="str">
            <v>045</v>
          </cell>
          <cell r="K3450" t="str">
            <v>6231</v>
          </cell>
          <cell r="L3450" t="str">
            <v>2</v>
          </cell>
          <cell r="M3450" t="str">
            <v>6</v>
          </cell>
          <cell r="N3450" t="str">
            <v>5</v>
          </cell>
          <cell r="O3450" t="str">
            <v>3</v>
          </cell>
          <cell r="P3450" t="str">
            <v>1</v>
          </cell>
          <cell r="Q3450" t="str">
            <v>E</v>
          </cell>
          <cell r="R3450" t="str">
            <v>357</v>
          </cell>
          <cell r="S3450" t="str">
            <v>357G4</v>
          </cell>
          <cell r="T3450" t="str">
            <v>3751</v>
          </cell>
          <cell r="U3450" t="str">
            <v>00</v>
          </cell>
          <cell r="V3450" t="str">
            <v>16</v>
          </cell>
          <cell r="W3450" t="str">
            <v>00605</v>
          </cell>
          <cell r="X3450" t="str">
            <v>1</v>
          </cell>
          <cell r="Y3450" t="str">
            <v>20</v>
          </cell>
          <cell r="Z3450" t="str">
            <v>150</v>
          </cell>
          <cell r="AA3450" t="str">
            <v>002</v>
          </cell>
          <cell r="AB3450">
            <v>11967.4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11967.4</v>
          </cell>
        </row>
        <row r="3451">
          <cell r="C3451" t="str">
            <v>375162323570300605002</v>
          </cell>
          <cell r="D3451" t="str">
            <v>2018.29.02.012.2.1.1.2.1.11.045.6232.2.6.5.3.1.E.357.35703.3751.00.16.00605.1.20.150.002</v>
          </cell>
          <cell r="E3451" t="str">
            <v>2018</v>
          </cell>
          <cell r="F3451" t="str">
            <v>29.02</v>
          </cell>
          <cell r="G3451" t="str">
            <v>012</v>
          </cell>
          <cell r="H3451" t="str">
            <v>2.1.1.2.1</v>
          </cell>
          <cell r="I3451" t="str">
            <v>11</v>
          </cell>
          <cell r="J3451" t="str">
            <v>045</v>
          </cell>
          <cell r="K3451" t="str">
            <v>6232</v>
          </cell>
          <cell r="L3451" t="str">
            <v>2</v>
          </cell>
          <cell r="M3451" t="str">
            <v>6</v>
          </cell>
          <cell r="N3451" t="str">
            <v>5</v>
          </cell>
          <cell r="O3451" t="str">
            <v>3</v>
          </cell>
          <cell r="P3451" t="str">
            <v>1</v>
          </cell>
          <cell r="Q3451" t="str">
            <v>E</v>
          </cell>
          <cell r="R3451" t="str">
            <v>357</v>
          </cell>
          <cell r="S3451" t="str">
            <v>35703</v>
          </cell>
          <cell r="T3451" t="str">
            <v>3751</v>
          </cell>
          <cell r="U3451" t="str">
            <v>00</v>
          </cell>
          <cell r="V3451" t="str">
            <v>16</v>
          </cell>
          <cell r="W3451" t="str">
            <v>00605</v>
          </cell>
          <cell r="X3451" t="str">
            <v>1</v>
          </cell>
          <cell r="Y3451" t="str">
            <v>20</v>
          </cell>
          <cell r="Z3451" t="str">
            <v>150</v>
          </cell>
          <cell r="AA3451" t="str">
            <v>002</v>
          </cell>
          <cell r="AB3451">
            <v>6031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6031</v>
          </cell>
        </row>
        <row r="3452">
          <cell r="C3452" t="str">
            <v>22167000356D100605002</v>
          </cell>
          <cell r="D3452" t="str">
            <v>2018.29.02.012.2.1.1.2.1.11.045.7000.2.6.8.3.2.E.356.356D1.2216.00.16.00605.1.20.150.002</v>
          </cell>
          <cell r="E3452" t="str">
            <v>2018</v>
          </cell>
          <cell r="F3452" t="str">
            <v>29.02</v>
          </cell>
          <cell r="G3452" t="str">
            <v>012</v>
          </cell>
          <cell r="H3452" t="str">
            <v>2.1.1.2.1</v>
          </cell>
          <cell r="I3452" t="str">
            <v>11</v>
          </cell>
          <cell r="J3452" t="str">
            <v>045</v>
          </cell>
          <cell r="K3452" t="str">
            <v>7000</v>
          </cell>
          <cell r="L3452" t="str">
            <v>2</v>
          </cell>
          <cell r="M3452" t="str">
            <v>6</v>
          </cell>
          <cell r="N3452" t="str">
            <v>8</v>
          </cell>
          <cell r="O3452" t="str">
            <v>3</v>
          </cell>
          <cell r="P3452" t="str">
            <v>2</v>
          </cell>
          <cell r="Q3452" t="str">
            <v>E</v>
          </cell>
          <cell r="R3452" t="str">
            <v>356</v>
          </cell>
          <cell r="S3452" t="str">
            <v>356D1</v>
          </cell>
          <cell r="T3452" t="str">
            <v>2216</v>
          </cell>
          <cell r="U3452" t="str">
            <v>00</v>
          </cell>
          <cell r="V3452" t="str">
            <v>16</v>
          </cell>
          <cell r="W3452" t="str">
            <v>00605</v>
          </cell>
          <cell r="X3452" t="str">
            <v>1</v>
          </cell>
          <cell r="Y3452" t="str">
            <v>20</v>
          </cell>
          <cell r="Z3452" t="str">
            <v>150</v>
          </cell>
          <cell r="AA3452" t="str">
            <v>002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</row>
        <row r="3453">
          <cell r="C3453" t="str">
            <v>37517000356D300605002</v>
          </cell>
          <cell r="D3453" t="str">
            <v>2018.29.02.012.2.1.1.2.1.11.045.7000.2.6.8.3.2.E.356.356D3.3751.00.16.00605.1.20.150.002</v>
          </cell>
          <cell r="E3453" t="str">
            <v>2018</v>
          </cell>
          <cell r="F3453" t="str">
            <v>29.02</v>
          </cell>
          <cell r="G3453" t="str">
            <v>012</v>
          </cell>
          <cell r="H3453" t="str">
            <v>2.1.1.2.1</v>
          </cell>
          <cell r="I3453" t="str">
            <v>11</v>
          </cell>
          <cell r="J3453" t="str">
            <v>045</v>
          </cell>
          <cell r="K3453" t="str">
            <v>7000</v>
          </cell>
          <cell r="L3453" t="str">
            <v>2</v>
          </cell>
          <cell r="M3453" t="str">
            <v>6</v>
          </cell>
          <cell r="N3453" t="str">
            <v>8</v>
          </cell>
          <cell r="O3453" t="str">
            <v>3</v>
          </cell>
          <cell r="P3453" t="str">
            <v>2</v>
          </cell>
          <cell r="Q3453" t="str">
            <v>E</v>
          </cell>
          <cell r="R3453" t="str">
            <v>356</v>
          </cell>
          <cell r="S3453" t="str">
            <v>356D3</v>
          </cell>
          <cell r="T3453" t="str">
            <v>3751</v>
          </cell>
          <cell r="U3453" t="str">
            <v>00</v>
          </cell>
          <cell r="V3453" t="str">
            <v>16</v>
          </cell>
          <cell r="W3453" t="str">
            <v>00605</v>
          </cell>
          <cell r="X3453" t="str">
            <v>1</v>
          </cell>
          <cell r="Y3453" t="str">
            <v>20</v>
          </cell>
          <cell r="Z3453" t="str">
            <v>150</v>
          </cell>
          <cell r="AA3453" t="str">
            <v>002</v>
          </cell>
          <cell r="AB3453">
            <v>6269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6269</v>
          </cell>
        </row>
        <row r="3454">
          <cell r="C3454" t="str">
            <v>17157000356D600605002</v>
          </cell>
          <cell r="D3454" t="str">
            <v>2018.29.02.012.2.1.1.2.1.11.045.7000.2.6.8.3.2.E.356.356D6.1715.00.16.00605.1.20.150.002</v>
          </cell>
          <cell r="E3454" t="str">
            <v>2018</v>
          </cell>
          <cell r="F3454" t="str">
            <v>29.02</v>
          </cell>
          <cell r="G3454" t="str">
            <v>012</v>
          </cell>
          <cell r="H3454" t="str">
            <v>2.1.1.2.1</v>
          </cell>
          <cell r="I3454" t="str">
            <v>11</v>
          </cell>
          <cell r="J3454" t="str">
            <v>045</v>
          </cell>
          <cell r="K3454" t="str">
            <v>7000</v>
          </cell>
          <cell r="L3454" t="str">
            <v>2</v>
          </cell>
          <cell r="M3454" t="str">
            <v>6</v>
          </cell>
          <cell r="N3454" t="str">
            <v>8</v>
          </cell>
          <cell r="O3454" t="str">
            <v>3</v>
          </cell>
          <cell r="P3454" t="str">
            <v>2</v>
          </cell>
          <cell r="Q3454" t="str">
            <v>E</v>
          </cell>
          <cell r="R3454" t="str">
            <v>356</v>
          </cell>
          <cell r="S3454" t="str">
            <v>356D6</v>
          </cell>
          <cell r="T3454" t="str">
            <v>1715</v>
          </cell>
          <cell r="U3454" t="str">
            <v>00</v>
          </cell>
          <cell r="V3454" t="str">
            <v>16</v>
          </cell>
          <cell r="W3454" t="str">
            <v>00605</v>
          </cell>
          <cell r="X3454" t="str">
            <v>1</v>
          </cell>
          <cell r="Y3454" t="str">
            <v>20</v>
          </cell>
          <cell r="Z3454" t="str">
            <v>150</v>
          </cell>
          <cell r="AA3454" t="str">
            <v>002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</row>
        <row r="3455">
          <cell r="C3455" t="str">
            <v>33637010356D500605002</v>
          </cell>
          <cell r="D3455" t="str">
            <v>2018.29.02.012.2.1.1.2.1.11.045.7010.2.6.8.3.2.E.356.356D5.3363.00.16.00605.1.20.150.002</v>
          </cell>
          <cell r="E3455" t="str">
            <v>2018</v>
          </cell>
          <cell r="F3455" t="str">
            <v>29.02</v>
          </cell>
          <cell r="G3455" t="str">
            <v>012</v>
          </cell>
          <cell r="H3455" t="str">
            <v>2.1.1.2.1</v>
          </cell>
          <cell r="I3455" t="str">
            <v>11</v>
          </cell>
          <cell r="J3455" t="str">
            <v>045</v>
          </cell>
          <cell r="K3455" t="str">
            <v>7010</v>
          </cell>
          <cell r="L3455" t="str">
            <v>2</v>
          </cell>
          <cell r="M3455" t="str">
            <v>6</v>
          </cell>
          <cell r="N3455" t="str">
            <v>8</v>
          </cell>
          <cell r="O3455" t="str">
            <v>3</v>
          </cell>
          <cell r="P3455" t="str">
            <v>2</v>
          </cell>
          <cell r="Q3455" t="str">
            <v>E</v>
          </cell>
          <cell r="R3455" t="str">
            <v>356</v>
          </cell>
          <cell r="S3455" t="str">
            <v>356D5</v>
          </cell>
          <cell r="T3455" t="str">
            <v>3363</v>
          </cell>
          <cell r="U3455" t="str">
            <v>00</v>
          </cell>
          <cell r="V3455" t="str">
            <v>16</v>
          </cell>
          <cell r="W3455" t="str">
            <v>00605</v>
          </cell>
          <cell r="X3455" t="str">
            <v>1</v>
          </cell>
          <cell r="Y3455" t="str">
            <v>20</v>
          </cell>
          <cell r="Z3455" t="str">
            <v>150</v>
          </cell>
          <cell r="AA3455" t="str">
            <v>002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</row>
        <row r="3456">
          <cell r="C3456" t="str">
            <v>37117100356D300605002</v>
          </cell>
          <cell r="D3456" t="str">
            <v>2018.29.02.012.2.1.1.2.1.11.045.7100.2.6.8.3.2.E.356.356D3.3711.00.16.00605.1.20.150.002</v>
          </cell>
          <cell r="E3456" t="str">
            <v>2018</v>
          </cell>
          <cell r="F3456" t="str">
            <v>29.02</v>
          </cell>
          <cell r="G3456" t="str">
            <v>012</v>
          </cell>
          <cell r="H3456" t="str">
            <v>2.1.1.2.1</v>
          </cell>
          <cell r="I3456" t="str">
            <v>11</v>
          </cell>
          <cell r="J3456" t="str">
            <v>045</v>
          </cell>
          <cell r="K3456" t="str">
            <v>7100</v>
          </cell>
          <cell r="L3456" t="str">
            <v>2</v>
          </cell>
          <cell r="M3456" t="str">
            <v>6</v>
          </cell>
          <cell r="N3456" t="str">
            <v>8</v>
          </cell>
          <cell r="O3456" t="str">
            <v>3</v>
          </cell>
          <cell r="P3456" t="str">
            <v>2</v>
          </cell>
          <cell r="Q3456" t="str">
            <v>E</v>
          </cell>
          <cell r="R3456" t="str">
            <v>356</v>
          </cell>
          <cell r="S3456" t="str">
            <v>356D3</v>
          </cell>
          <cell r="T3456" t="str">
            <v>3711</v>
          </cell>
          <cell r="U3456" t="str">
            <v>00</v>
          </cell>
          <cell r="V3456" t="str">
            <v>16</v>
          </cell>
          <cell r="W3456" t="str">
            <v>00605</v>
          </cell>
          <cell r="X3456" t="str">
            <v>1</v>
          </cell>
          <cell r="Y3456" t="str">
            <v>20</v>
          </cell>
          <cell r="Z3456" t="str">
            <v>150</v>
          </cell>
          <cell r="AA3456" t="str">
            <v>002</v>
          </cell>
          <cell r="AB3456">
            <v>938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938</v>
          </cell>
        </row>
        <row r="3457">
          <cell r="C3457" t="str">
            <v>22167100356D700605002</v>
          </cell>
          <cell r="D3457" t="str">
            <v>2018.29.02.012.2.1.1.2.1.11.045.7100.2.6.8.3.2.E.356.356D7.2216.00.16.00605.1.20.150.002</v>
          </cell>
          <cell r="E3457" t="str">
            <v>2018</v>
          </cell>
          <cell r="F3457" t="str">
            <v>29.02</v>
          </cell>
          <cell r="G3457" t="str">
            <v>012</v>
          </cell>
          <cell r="H3457" t="str">
            <v>2.1.1.2.1</v>
          </cell>
          <cell r="I3457" t="str">
            <v>11</v>
          </cell>
          <cell r="J3457" t="str">
            <v>045</v>
          </cell>
          <cell r="K3457" t="str">
            <v>7100</v>
          </cell>
          <cell r="L3457" t="str">
            <v>2</v>
          </cell>
          <cell r="M3457" t="str">
            <v>6</v>
          </cell>
          <cell r="N3457" t="str">
            <v>8</v>
          </cell>
          <cell r="O3457" t="str">
            <v>3</v>
          </cell>
          <cell r="P3457" t="str">
            <v>2</v>
          </cell>
          <cell r="Q3457" t="str">
            <v>E</v>
          </cell>
          <cell r="R3457" t="str">
            <v>356</v>
          </cell>
          <cell r="S3457" t="str">
            <v>356D7</v>
          </cell>
          <cell r="T3457" t="str">
            <v>2216</v>
          </cell>
          <cell r="U3457" t="str">
            <v>00</v>
          </cell>
          <cell r="V3457" t="str">
            <v>16</v>
          </cell>
          <cell r="W3457" t="str">
            <v>00605</v>
          </cell>
          <cell r="X3457" t="str">
            <v>1</v>
          </cell>
          <cell r="Y3457" t="str">
            <v>20</v>
          </cell>
          <cell r="Z3457" t="str">
            <v>150</v>
          </cell>
          <cell r="AA3457" t="str">
            <v>002</v>
          </cell>
          <cell r="AB3457">
            <v>250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250</v>
          </cell>
        </row>
        <row r="3458">
          <cell r="C3458" t="str">
            <v>22127120356B200605002</v>
          </cell>
          <cell r="D3458" t="str">
            <v>2018.29.02.012.2.1.1.2.1.11.045.7120.2.6.8.3.2.E.356.356B2.2212.00.16.00605.1.20.150.002</v>
          </cell>
          <cell r="E3458" t="str">
            <v>2018</v>
          </cell>
          <cell r="F3458" t="str">
            <v>29.02</v>
          </cell>
          <cell r="G3458" t="str">
            <v>012</v>
          </cell>
          <cell r="H3458" t="str">
            <v>2.1.1.2.1</v>
          </cell>
          <cell r="I3458" t="str">
            <v>11</v>
          </cell>
          <cell r="J3458" t="str">
            <v>045</v>
          </cell>
          <cell r="K3458" t="str">
            <v>7120</v>
          </cell>
          <cell r="L3458" t="str">
            <v>2</v>
          </cell>
          <cell r="M3458" t="str">
            <v>6</v>
          </cell>
          <cell r="N3458" t="str">
            <v>8</v>
          </cell>
          <cell r="O3458" t="str">
            <v>3</v>
          </cell>
          <cell r="P3458" t="str">
            <v>2</v>
          </cell>
          <cell r="Q3458" t="str">
            <v>E</v>
          </cell>
          <cell r="R3458" t="str">
            <v>356</v>
          </cell>
          <cell r="S3458" t="str">
            <v>356B2</v>
          </cell>
          <cell r="T3458" t="str">
            <v>2212</v>
          </cell>
          <cell r="U3458" t="str">
            <v>00</v>
          </cell>
          <cell r="V3458" t="str">
            <v>16</v>
          </cell>
          <cell r="W3458" t="str">
            <v>00605</v>
          </cell>
          <cell r="X3458" t="str">
            <v>1</v>
          </cell>
          <cell r="Y3458" t="str">
            <v>20</v>
          </cell>
          <cell r="Z3458" t="str">
            <v>150</v>
          </cell>
          <cell r="AA3458" t="str">
            <v>002</v>
          </cell>
          <cell r="AB3458">
            <v>2575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2575</v>
          </cell>
        </row>
        <row r="3459">
          <cell r="C3459" t="str">
            <v>39217120356D300605002</v>
          </cell>
          <cell r="D3459" t="str">
            <v>2018.29.02.012.2.1.1.2.1.11.045.7120.2.6.8.3.2.E.356.356D3.3921.00.16.00605.1.20.150.002</v>
          </cell>
          <cell r="E3459" t="str">
            <v>2018</v>
          </cell>
          <cell r="F3459" t="str">
            <v>29.02</v>
          </cell>
          <cell r="G3459" t="str">
            <v>012</v>
          </cell>
          <cell r="H3459" t="str">
            <v>2.1.1.2.1</v>
          </cell>
          <cell r="I3459" t="str">
            <v>11</v>
          </cell>
          <cell r="J3459" t="str">
            <v>045</v>
          </cell>
          <cell r="K3459" t="str">
            <v>7120</v>
          </cell>
          <cell r="L3459" t="str">
            <v>2</v>
          </cell>
          <cell r="M3459" t="str">
            <v>6</v>
          </cell>
          <cell r="N3459" t="str">
            <v>8</v>
          </cell>
          <cell r="O3459" t="str">
            <v>3</v>
          </cell>
          <cell r="P3459" t="str">
            <v>2</v>
          </cell>
          <cell r="Q3459" t="str">
            <v>E</v>
          </cell>
          <cell r="R3459" t="str">
            <v>356</v>
          </cell>
          <cell r="S3459" t="str">
            <v>356D3</v>
          </cell>
          <cell r="T3459" t="str">
            <v>3921</v>
          </cell>
          <cell r="U3459" t="str">
            <v>00</v>
          </cell>
          <cell r="V3459" t="str">
            <v>16</v>
          </cell>
          <cell r="W3459" t="str">
            <v>00605</v>
          </cell>
          <cell r="X3459" t="str">
            <v>1</v>
          </cell>
          <cell r="Y3459" t="str">
            <v>20</v>
          </cell>
          <cell r="Z3459" t="str">
            <v>150</v>
          </cell>
          <cell r="AA3459" t="str">
            <v>002</v>
          </cell>
          <cell r="AB3459">
            <v>7712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7712</v>
          </cell>
        </row>
        <row r="3460">
          <cell r="C3460" t="str">
            <v>22167130356D600605002</v>
          </cell>
          <cell r="D3460" t="str">
            <v>2018.29.02.012.2.1.1.2.1.11.045.7130.2.6.8.3.2.E.356.356D6.2216.00.16.00605.1.20.150.002</v>
          </cell>
          <cell r="E3460" t="str">
            <v>2018</v>
          </cell>
          <cell r="F3460" t="str">
            <v>29.02</v>
          </cell>
          <cell r="G3460" t="str">
            <v>012</v>
          </cell>
          <cell r="H3460" t="str">
            <v>2.1.1.2.1</v>
          </cell>
          <cell r="I3460" t="str">
            <v>11</v>
          </cell>
          <cell r="J3460" t="str">
            <v>045</v>
          </cell>
          <cell r="K3460" t="str">
            <v>7130</v>
          </cell>
          <cell r="L3460" t="str">
            <v>2</v>
          </cell>
          <cell r="M3460" t="str">
            <v>6</v>
          </cell>
          <cell r="N3460" t="str">
            <v>8</v>
          </cell>
          <cell r="O3460" t="str">
            <v>3</v>
          </cell>
          <cell r="P3460" t="str">
            <v>2</v>
          </cell>
          <cell r="Q3460" t="str">
            <v>E</v>
          </cell>
          <cell r="R3460" t="str">
            <v>356</v>
          </cell>
          <cell r="S3460" t="str">
            <v>356D6</v>
          </cell>
          <cell r="T3460" t="str">
            <v>2216</v>
          </cell>
          <cell r="U3460" t="str">
            <v>00</v>
          </cell>
          <cell r="V3460" t="str">
            <v>16</v>
          </cell>
          <cell r="W3460" t="str">
            <v>00605</v>
          </cell>
          <cell r="X3460" t="str">
            <v>1</v>
          </cell>
          <cell r="Y3460" t="str">
            <v>20</v>
          </cell>
          <cell r="Z3460" t="str">
            <v>150</v>
          </cell>
          <cell r="AA3460" t="str">
            <v>002</v>
          </cell>
          <cell r="AB3460">
            <v>750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750</v>
          </cell>
        </row>
        <row r="3461">
          <cell r="C3461" t="str">
            <v>22167130356D700605002</v>
          </cell>
          <cell r="D3461" t="str">
            <v>2018.29.02.012.2.1.1.2.1.11.045.7130.2.6.8.3.2.E.356.356D7.2216.00.16.00605.1.20.150.002</v>
          </cell>
          <cell r="E3461" t="str">
            <v>2018</v>
          </cell>
          <cell r="F3461" t="str">
            <v>29.02</v>
          </cell>
          <cell r="G3461" t="str">
            <v>012</v>
          </cell>
          <cell r="H3461" t="str">
            <v>2.1.1.2.1</v>
          </cell>
          <cell r="I3461" t="str">
            <v>11</v>
          </cell>
          <cell r="J3461" t="str">
            <v>045</v>
          </cell>
          <cell r="K3461" t="str">
            <v>7130</v>
          </cell>
          <cell r="L3461" t="str">
            <v>2</v>
          </cell>
          <cell r="M3461" t="str">
            <v>6</v>
          </cell>
          <cell r="N3461" t="str">
            <v>8</v>
          </cell>
          <cell r="O3461" t="str">
            <v>3</v>
          </cell>
          <cell r="P3461" t="str">
            <v>2</v>
          </cell>
          <cell r="Q3461" t="str">
            <v>E</v>
          </cell>
          <cell r="R3461" t="str">
            <v>356</v>
          </cell>
          <cell r="S3461" t="str">
            <v>356D7</v>
          </cell>
          <cell r="T3461" t="str">
            <v>2216</v>
          </cell>
          <cell r="U3461" t="str">
            <v>00</v>
          </cell>
          <cell r="V3461" t="str">
            <v>16</v>
          </cell>
          <cell r="W3461" t="str">
            <v>00605</v>
          </cell>
          <cell r="X3461" t="str">
            <v>1</v>
          </cell>
          <cell r="Y3461" t="str">
            <v>20</v>
          </cell>
          <cell r="Z3461" t="str">
            <v>150</v>
          </cell>
          <cell r="AA3461" t="str">
            <v>002</v>
          </cell>
          <cell r="AB3461">
            <v>750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750</v>
          </cell>
        </row>
        <row r="3462">
          <cell r="C3462" t="str">
            <v>24617130356D600605002</v>
          </cell>
          <cell r="D3462" t="str">
            <v>2018.29.02.012.2.1.1.2.1.11.045.7130.2.6.8.3.2.E.356.356D6.2461.00.16.00605.1.20.150.002</v>
          </cell>
          <cell r="E3462" t="str">
            <v>2018</v>
          </cell>
          <cell r="F3462" t="str">
            <v>29.02</v>
          </cell>
          <cell r="G3462" t="str">
            <v>012</v>
          </cell>
          <cell r="H3462" t="str">
            <v>2.1.1.2.1</v>
          </cell>
          <cell r="I3462" t="str">
            <v>11</v>
          </cell>
          <cell r="J3462" t="str">
            <v>045</v>
          </cell>
          <cell r="K3462" t="str">
            <v>7130</v>
          </cell>
          <cell r="L3462" t="str">
            <v>2</v>
          </cell>
          <cell r="M3462" t="str">
            <v>6</v>
          </cell>
          <cell r="N3462" t="str">
            <v>8</v>
          </cell>
          <cell r="O3462" t="str">
            <v>3</v>
          </cell>
          <cell r="P3462" t="str">
            <v>2</v>
          </cell>
          <cell r="Q3462" t="str">
            <v>E</v>
          </cell>
          <cell r="R3462" t="str">
            <v>356</v>
          </cell>
          <cell r="S3462" t="str">
            <v>356D6</v>
          </cell>
          <cell r="T3462" t="str">
            <v>2461</v>
          </cell>
          <cell r="U3462" t="str">
            <v>00</v>
          </cell>
          <cell r="V3462" t="str">
            <v>16</v>
          </cell>
          <cell r="W3462" t="str">
            <v>00605</v>
          </cell>
          <cell r="X3462" t="str">
            <v>1</v>
          </cell>
          <cell r="Y3462" t="str">
            <v>20</v>
          </cell>
          <cell r="Z3462" t="str">
            <v>150</v>
          </cell>
          <cell r="AA3462" t="str">
            <v>002</v>
          </cell>
          <cell r="AB3462">
            <v>600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600</v>
          </cell>
        </row>
        <row r="3463">
          <cell r="C3463" t="str">
            <v>24617130356D700605002</v>
          </cell>
          <cell r="D3463" t="str">
            <v>2018.29.02.012.2.1.1.2.1.11.045.7130.2.6.8.3.2.E.356.356D7.2461.00.16.00605.1.20.150.002</v>
          </cell>
          <cell r="E3463" t="str">
            <v>2018</v>
          </cell>
          <cell r="F3463" t="str">
            <v>29.02</v>
          </cell>
          <cell r="G3463" t="str">
            <v>012</v>
          </cell>
          <cell r="H3463" t="str">
            <v>2.1.1.2.1</v>
          </cell>
          <cell r="I3463" t="str">
            <v>11</v>
          </cell>
          <cell r="J3463" t="str">
            <v>045</v>
          </cell>
          <cell r="K3463" t="str">
            <v>7130</v>
          </cell>
          <cell r="L3463" t="str">
            <v>2</v>
          </cell>
          <cell r="M3463" t="str">
            <v>6</v>
          </cell>
          <cell r="N3463" t="str">
            <v>8</v>
          </cell>
          <cell r="O3463" t="str">
            <v>3</v>
          </cell>
          <cell r="P3463" t="str">
            <v>2</v>
          </cell>
          <cell r="Q3463" t="str">
            <v>E</v>
          </cell>
          <cell r="R3463" t="str">
            <v>356</v>
          </cell>
          <cell r="S3463" t="str">
            <v>356D7</v>
          </cell>
          <cell r="T3463" t="str">
            <v>2461</v>
          </cell>
          <cell r="U3463" t="str">
            <v>00</v>
          </cell>
          <cell r="V3463" t="str">
            <v>16</v>
          </cell>
          <cell r="W3463" t="str">
            <v>00605</v>
          </cell>
          <cell r="X3463" t="str">
            <v>1</v>
          </cell>
          <cell r="Y3463" t="str">
            <v>20</v>
          </cell>
          <cell r="Z3463" t="str">
            <v>150</v>
          </cell>
          <cell r="AA3463" t="str">
            <v>002</v>
          </cell>
          <cell r="AB3463">
            <v>600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600</v>
          </cell>
        </row>
        <row r="3464">
          <cell r="C3464" t="str">
            <v>39317200356D100605002</v>
          </cell>
          <cell r="D3464" t="str">
            <v>2018.29.02.012.2.1.1.2.1.11.045.7200.2.6.8.3.2.E.356.356D1.3931.00.16.00605.1.20.150.002</v>
          </cell>
          <cell r="E3464" t="str">
            <v>2018</v>
          </cell>
          <cell r="F3464" t="str">
            <v>29.02</v>
          </cell>
          <cell r="G3464" t="str">
            <v>012</v>
          </cell>
          <cell r="H3464" t="str">
            <v>2.1.1.2.1</v>
          </cell>
          <cell r="I3464" t="str">
            <v>11</v>
          </cell>
          <cell r="J3464" t="str">
            <v>045</v>
          </cell>
          <cell r="K3464" t="str">
            <v>7200</v>
          </cell>
          <cell r="L3464" t="str">
            <v>2</v>
          </cell>
          <cell r="M3464" t="str">
            <v>6</v>
          </cell>
          <cell r="N3464" t="str">
            <v>8</v>
          </cell>
          <cell r="O3464" t="str">
            <v>3</v>
          </cell>
          <cell r="P3464" t="str">
            <v>2</v>
          </cell>
          <cell r="Q3464" t="str">
            <v>E</v>
          </cell>
          <cell r="R3464" t="str">
            <v>356</v>
          </cell>
          <cell r="S3464" t="str">
            <v>356D1</v>
          </cell>
          <cell r="T3464" t="str">
            <v>3931</v>
          </cell>
          <cell r="U3464" t="str">
            <v>00</v>
          </cell>
          <cell r="V3464" t="str">
            <v>16</v>
          </cell>
          <cell r="W3464" t="str">
            <v>00605</v>
          </cell>
          <cell r="X3464" t="str">
            <v>1</v>
          </cell>
          <cell r="Y3464" t="str">
            <v>20</v>
          </cell>
          <cell r="Z3464" t="str">
            <v>150</v>
          </cell>
          <cell r="AA3464" t="str">
            <v>002</v>
          </cell>
          <cell r="AB3464">
            <v>10000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10000</v>
          </cell>
        </row>
        <row r="3465">
          <cell r="C3465" t="str">
            <v>51917200356D300605002</v>
          </cell>
          <cell r="D3465" t="str">
            <v>2018.29.02.012.2.1.1.2.1.11.045.7200.2.6.8.3.2.E.356.356D3.5191.00.16.00605.1.20.150.002</v>
          </cell>
          <cell r="E3465" t="str">
            <v>2018</v>
          </cell>
          <cell r="F3465" t="str">
            <v>29.02</v>
          </cell>
          <cell r="G3465" t="str">
            <v>012</v>
          </cell>
          <cell r="H3465" t="str">
            <v>2.1.1.2.1</v>
          </cell>
          <cell r="I3465" t="str">
            <v>11</v>
          </cell>
          <cell r="J3465" t="str">
            <v>045</v>
          </cell>
          <cell r="K3465" t="str">
            <v>7200</v>
          </cell>
          <cell r="L3465" t="str">
            <v>2</v>
          </cell>
          <cell r="M3465" t="str">
            <v>6</v>
          </cell>
          <cell r="N3465" t="str">
            <v>8</v>
          </cell>
          <cell r="O3465" t="str">
            <v>3</v>
          </cell>
          <cell r="P3465" t="str">
            <v>2</v>
          </cell>
          <cell r="Q3465" t="str">
            <v>E</v>
          </cell>
          <cell r="R3465" t="str">
            <v>356</v>
          </cell>
          <cell r="S3465" t="str">
            <v>356D3</v>
          </cell>
          <cell r="T3465" t="str">
            <v>5191</v>
          </cell>
          <cell r="U3465" t="str">
            <v>00</v>
          </cell>
          <cell r="V3465" t="str">
            <v>16</v>
          </cell>
          <cell r="W3465" t="str">
            <v>00605</v>
          </cell>
          <cell r="X3465" t="str">
            <v>1</v>
          </cell>
          <cell r="Y3465" t="str">
            <v>20</v>
          </cell>
          <cell r="Z3465" t="str">
            <v>150</v>
          </cell>
          <cell r="AA3465" t="str">
            <v>002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</row>
        <row r="3466">
          <cell r="C3466" t="str">
            <v>17127210356D300605002</v>
          </cell>
          <cell r="D3466" t="str">
            <v>2018.29.02.012.2.1.1.2.1.11.045.7210.2.6.8.3.2.E.356.356D3.1712.00.16.00605.1.20.150.002</v>
          </cell>
          <cell r="E3466" t="str">
            <v>2018</v>
          </cell>
          <cell r="F3466" t="str">
            <v>29.02</v>
          </cell>
          <cell r="G3466" t="str">
            <v>012</v>
          </cell>
          <cell r="H3466" t="str">
            <v>2.1.1.2.1</v>
          </cell>
          <cell r="I3466" t="str">
            <v>11</v>
          </cell>
          <cell r="J3466" t="str">
            <v>045</v>
          </cell>
          <cell r="K3466" t="str">
            <v>7210</v>
          </cell>
          <cell r="L3466" t="str">
            <v>2</v>
          </cell>
          <cell r="M3466" t="str">
            <v>6</v>
          </cell>
          <cell r="N3466" t="str">
            <v>8</v>
          </cell>
          <cell r="O3466" t="str">
            <v>3</v>
          </cell>
          <cell r="P3466" t="str">
            <v>2</v>
          </cell>
          <cell r="Q3466" t="str">
            <v>E</v>
          </cell>
          <cell r="R3466" t="str">
            <v>356</v>
          </cell>
          <cell r="S3466" t="str">
            <v>356D3</v>
          </cell>
          <cell r="T3466" t="str">
            <v>1712</v>
          </cell>
          <cell r="U3466" t="str">
            <v>00</v>
          </cell>
          <cell r="V3466" t="str">
            <v>16</v>
          </cell>
          <cell r="W3466" t="str">
            <v>00605</v>
          </cell>
          <cell r="X3466" t="str">
            <v>1</v>
          </cell>
          <cell r="Y3466" t="str">
            <v>20</v>
          </cell>
          <cell r="Z3466" t="str">
            <v>150</v>
          </cell>
          <cell r="AA3466" t="str">
            <v>002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</row>
        <row r="3467">
          <cell r="C3467" t="str">
            <v>33427220356D500605002</v>
          </cell>
          <cell r="D3467" t="str">
            <v>2018.29.02.012.2.1.1.2.1.11.045.7220.2.6.8.3.2.E.356.356D5.3342.00.16.00605.1.20.150.002</v>
          </cell>
          <cell r="E3467" t="str">
            <v>2018</v>
          </cell>
          <cell r="F3467" t="str">
            <v>29.02</v>
          </cell>
          <cell r="G3467" t="str">
            <v>012</v>
          </cell>
          <cell r="H3467" t="str">
            <v>2.1.1.2.1</v>
          </cell>
          <cell r="I3467" t="str">
            <v>11</v>
          </cell>
          <cell r="J3467" t="str">
            <v>045</v>
          </cell>
          <cell r="K3467" t="str">
            <v>7220</v>
          </cell>
          <cell r="L3467" t="str">
            <v>2</v>
          </cell>
          <cell r="M3467" t="str">
            <v>6</v>
          </cell>
          <cell r="N3467" t="str">
            <v>8</v>
          </cell>
          <cell r="O3467" t="str">
            <v>3</v>
          </cell>
          <cell r="P3467" t="str">
            <v>2</v>
          </cell>
          <cell r="Q3467" t="str">
            <v>E</v>
          </cell>
          <cell r="R3467" t="str">
            <v>356</v>
          </cell>
          <cell r="S3467" t="str">
            <v>356D5</v>
          </cell>
          <cell r="T3467" t="str">
            <v>3342</v>
          </cell>
          <cell r="U3467" t="str">
            <v>00</v>
          </cell>
          <cell r="V3467" t="str">
            <v>16</v>
          </cell>
          <cell r="W3467" t="str">
            <v>00605</v>
          </cell>
          <cell r="X3467" t="str">
            <v>1</v>
          </cell>
          <cell r="Y3467" t="str">
            <v>20</v>
          </cell>
          <cell r="Z3467" t="str">
            <v>150</v>
          </cell>
          <cell r="AA3467" t="str">
            <v>002</v>
          </cell>
          <cell r="AB3467">
            <v>400000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400000</v>
          </cell>
        </row>
        <row r="3468">
          <cell r="C3468" t="str">
            <v>33627300356D100605002</v>
          </cell>
          <cell r="D3468" t="str">
            <v>2018.29.02.012.2.1.1.2.1.11.045.7300.2.6.8.3.2.E.356.356D1.3362.00.16.00605.1.20.150.002</v>
          </cell>
          <cell r="E3468" t="str">
            <v>2018</v>
          </cell>
          <cell r="F3468" t="str">
            <v>29.02</v>
          </cell>
          <cell r="G3468" t="str">
            <v>012</v>
          </cell>
          <cell r="H3468" t="str">
            <v>2.1.1.2.1</v>
          </cell>
          <cell r="I3468" t="str">
            <v>11</v>
          </cell>
          <cell r="J3468" t="str">
            <v>045</v>
          </cell>
          <cell r="K3468" t="str">
            <v>7300</v>
          </cell>
          <cell r="L3468" t="str">
            <v>2</v>
          </cell>
          <cell r="M3468" t="str">
            <v>6</v>
          </cell>
          <cell r="N3468" t="str">
            <v>8</v>
          </cell>
          <cell r="O3468" t="str">
            <v>3</v>
          </cell>
          <cell r="P3468" t="str">
            <v>2</v>
          </cell>
          <cell r="Q3468" t="str">
            <v>E</v>
          </cell>
          <cell r="R3468" t="str">
            <v>356</v>
          </cell>
          <cell r="S3468" t="str">
            <v>356D1</v>
          </cell>
          <cell r="T3468" t="str">
            <v>3362</v>
          </cell>
          <cell r="U3468" t="str">
            <v>00</v>
          </cell>
          <cell r="V3468" t="str">
            <v>16</v>
          </cell>
          <cell r="W3468" t="str">
            <v>00605</v>
          </cell>
          <cell r="X3468" t="str">
            <v>1</v>
          </cell>
          <cell r="Y3468" t="str">
            <v>20</v>
          </cell>
          <cell r="Z3468" t="str">
            <v>150</v>
          </cell>
          <cell r="AA3468" t="str">
            <v>002</v>
          </cell>
          <cell r="AB3468">
            <v>834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834</v>
          </cell>
        </row>
        <row r="3469">
          <cell r="C3469" t="str">
            <v>22127300356D300605002</v>
          </cell>
          <cell r="D3469" t="str">
            <v>2018.29.02.012.2.1.1.2.1.11.045.7300.2.6.8.3.2.E.356.356D3.2212.00.16.00605.1.20.150.002</v>
          </cell>
          <cell r="E3469" t="str">
            <v>2018</v>
          </cell>
          <cell r="F3469" t="str">
            <v>29.02</v>
          </cell>
          <cell r="G3469" t="str">
            <v>012</v>
          </cell>
          <cell r="H3469" t="str">
            <v>2.1.1.2.1</v>
          </cell>
          <cell r="I3469" t="str">
            <v>11</v>
          </cell>
          <cell r="J3469" t="str">
            <v>045</v>
          </cell>
          <cell r="K3469" t="str">
            <v>7300</v>
          </cell>
          <cell r="L3469" t="str">
            <v>2</v>
          </cell>
          <cell r="M3469" t="str">
            <v>6</v>
          </cell>
          <cell r="N3469" t="str">
            <v>8</v>
          </cell>
          <cell r="O3469" t="str">
            <v>3</v>
          </cell>
          <cell r="P3469" t="str">
            <v>2</v>
          </cell>
          <cell r="Q3469" t="str">
            <v>E</v>
          </cell>
          <cell r="R3469" t="str">
            <v>356</v>
          </cell>
          <cell r="S3469" t="str">
            <v>356D3</v>
          </cell>
          <cell r="T3469" t="str">
            <v>2212</v>
          </cell>
          <cell r="U3469" t="str">
            <v>00</v>
          </cell>
          <cell r="V3469" t="str">
            <v>16</v>
          </cell>
          <cell r="W3469" t="str">
            <v>00605</v>
          </cell>
          <cell r="X3469" t="str">
            <v>1</v>
          </cell>
          <cell r="Y3469" t="str">
            <v>20</v>
          </cell>
          <cell r="Z3469" t="str">
            <v>150</v>
          </cell>
          <cell r="AA3469" t="str">
            <v>002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</row>
        <row r="3470">
          <cell r="C3470" t="str">
            <v>33627300356D300605002</v>
          </cell>
          <cell r="D3470" t="str">
            <v>2018.29.02.012.2.1.1.2.1.11.045.7300.2.6.8.3.2.E.356.356D3.3362.00.16.00605.1.20.150.002</v>
          </cell>
          <cell r="E3470" t="str">
            <v>2018</v>
          </cell>
          <cell r="F3470" t="str">
            <v>29.02</v>
          </cell>
          <cell r="G3470" t="str">
            <v>012</v>
          </cell>
          <cell r="H3470" t="str">
            <v>2.1.1.2.1</v>
          </cell>
          <cell r="I3470" t="str">
            <v>11</v>
          </cell>
          <cell r="J3470" t="str">
            <v>045</v>
          </cell>
          <cell r="K3470" t="str">
            <v>7300</v>
          </cell>
          <cell r="L3470" t="str">
            <v>2</v>
          </cell>
          <cell r="M3470" t="str">
            <v>6</v>
          </cell>
          <cell r="N3470" t="str">
            <v>8</v>
          </cell>
          <cell r="O3470" t="str">
            <v>3</v>
          </cell>
          <cell r="P3470" t="str">
            <v>2</v>
          </cell>
          <cell r="Q3470" t="str">
            <v>E</v>
          </cell>
          <cell r="R3470" t="str">
            <v>356</v>
          </cell>
          <cell r="S3470" t="str">
            <v>356D3</v>
          </cell>
          <cell r="T3470" t="str">
            <v>3362</v>
          </cell>
          <cell r="U3470" t="str">
            <v>00</v>
          </cell>
          <cell r="V3470" t="str">
            <v>16</v>
          </cell>
          <cell r="W3470" t="str">
            <v>00605</v>
          </cell>
          <cell r="X3470" t="str">
            <v>1</v>
          </cell>
          <cell r="Y3470" t="str">
            <v>20</v>
          </cell>
          <cell r="Z3470" t="str">
            <v>150</v>
          </cell>
          <cell r="AA3470" t="str">
            <v>002</v>
          </cell>
          <cell r="AB3470">
            <v>834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834</v>
          </cell>
        </row>
        <row r="3471">
          <cell r="C3471" t="str">
            <v>33917300356D300605002</v>
          </cell>
          <cell r="D3471" t="str">
            <v>2018.29.02.012.2.1.1.2.1.11.045.7300.2.6.8.3.2.E.356.356D3.3391.00.16.00605.1.20.150.002</v>
          </cell>
          <cell r="E3471" t="str">
            <v>2018</v>
          </cell>
          <cell r="F3471" t="str">
            <v>29.02</v>
          </cell>
          <cell r="G3471" t="str">
            <v>012</v>
          </cell>
          <cell r="H3471" t="str">
            <v>2.1.1.2.1</v>
          </cell>
          <cell r="I3471" t="str">
            <v>11</v>
          </cell>
          <cell r="J3471" t="str">
            <v>045</v>
          </cell>
          <cell r="K3471" t="str">
            <v>7300</v>
          </cell>
          <cell r="L3471" t="str">
            <v>2</v>
          </cell>
          <cell r="M3471" t="str">
            <v>6</v>
          </cell>
          <cell r="N3471" t="str">
            <v>8</v>
          </cell>
          <cell r="O3471" t="str">
            <v>3</v>
          </cell>
          <cell r="P3471" t="str">
            <v>2</v>
          </cell>
          <cell r="Q3471" t="str">
            <v>E</v>
          </cell>
          <cell r="R3471" t="str">
            <v>356</v>
          </cell>
          <cell r="S3471" t="str">
            <v>356D3</v>
          </cell>
          <cell r="T3471" t="str">
            <v>3391</v>
          </cell>
          <cell r="U3471" t="str">
            <v>00</v>
          </cell>
          <cell r="V3471" t="str">
            <v>16</v>
          </cell>
          <cell r="W3471" t="str">
            <v>00605</v>
          </cell>
          <cell r="X3471" t="str">
            <v>1</v>
          </cell>
          <cell r="Y3471" t="str">
            <v>20</v>
          </cell>
          <cell r="Z3471" t="str">
            <v>150</v>
          </cell>
          <cell r="AA3471" t="str">
            <v>002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</row>
        <row r="3472">
          <cell r="C3472" t="str">
            <v>24617300356D400605002</v>
          </cell>
          <cell r="D3472" t="str">
            <v>2018.29.02.012.2.1.1.2.1.11.045.7300.2.6.8.3.2.E.356.356D4.2461.00.16.00605.1.20.150.002</v>
          </cell>
          <cell r="E3472" t="str">
            <v>2018</v>
          </cell>
          <cell r="F3472" t="str">
            <v>29.02</v>
          </cell>
          <cell r="G3472" t="str">
            <v>012</v>
          </cell>
          <cell r="H3472" t="str">
            <v>2.1.1.2.1</v>
          </cell>
          <cell r="I3472" t="str">
            <v>11</v>
          </cell>
          <cell r="J3472" t="str">
            <v>045</v>
          </cell>
          <cell r="K3472" t="str">
            <v>7300</v>
          </cell>
          <cell r="L3472" t="str">
            <v>2</v>
          </cell>
          <cell r="M3472" t="str">
            <v>6</v>
          </cell>
          <cell r="N3472" t="str">
            <v>8</v>
          </cell>
          <cell r="O3472" t="str">
            <v>3</v>
          </cell>
          <cell r="P3472" t="str">
            <v>2</v>
          </cell>
          <cell r="Q3472" t="str">
            <v>E</v>
          </cell>
          <cell r="R3472" t="str">
            <v>356</v>
          </cell>
          <cell r="S3472" t="str">
            <v>356D4</v>
          </cell>
          <cell r="T3472" t="str">
            <v>2461</v>
          </cell>
          <cell r="U3472" t="str">
            <v>00</v>
          </cell>
          <cell r="V3472" t="str">
            <v>16</v>
          </cell>
          <cell r="W3472" t="str">
            <v>00605</v>
          </cell>
          <cell r="X3472" t="str">
            <v>1</v>
          </cell>
          <cell r="Y3472" t="str">
            <v>20</v>
          </cell>
          <cell r="Z3472" t="str">
            <v>150</v>
          </cell>
          <cell r="AA3472" t="str">
            <v>002</v>
          </cell>
          <cell r="AB3472">
            <v>333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333</v>
          </cell>
        </row>
        <row r="3473">
          <cell r="C3473" t="str">
            <v>22167300356D500605002</v>
          </cell>
          <cell r="D3473" t="str">
            <v>2018.29.02.012.2.1.1.2.1.11.045.7300.2.6.8.3.2.E.356.356D5.2216.00.16.00605.1.20.150.002</v>
          </cell>
          <cell r="E3473" t="str">
            <v>2018</v>
          </cell>
          <cell r="F3473" t="str">
            <v>29.02</v>
          </cell>
          <cell r="G3473" t="str">
            <v>012</v>
          </cell>
          <cell r="H3473" t="str">
            <v>2.1.1.2.1</v>
          </cell>
          <cell r="I3473" t="str">
            <v>11</v>
          </cell>
          <cell r="J3473" t="str">
            <v>045</v>
          </cell>
          <cell r="K3473" t="str">
            <v>7300</v>
          </cell>
          <cell r="L3473" t="str">
            <v>2</v>
          </cell>
          <cell r="M3473" t="str">
            <v>6</v>
          </cell>
          <cell r="N3473" t="str">
            <v>8</v>
          </cell>
          <cell r="O3473" t="str">
            <v>3</v>
          </cell>
          <cell r="P3473" t="str">
            <v>2</v>
          </cell>
          <cell r="Q3473" t="str">
            <v>E</v>
          </cell>
          <cell r="R3473" t="str">
            <v>356</v>
          </cell>
          <cell r="S3473" t="str">
            <v>356D5</v>
          </cell>
          <cell r="T3473" t="str">
            <v>2216</v>
          </cell>
          <cell r="U3473" t="str">
            <v>00</v>
          </cell>
          <cell r="V3473" t="str">
            <v>16</v>
          </cell>
          <cell r="W3473" t="str">
            <v>00605</v>
          </cell>
          <cell r="X3473" t="str">
            <v>1</v>
          </cell>
          <cell r="Y3473" t="str">
            <v>20</v>
          </cell>
          <cell r="Z3473" t="str">
            <v>150</v>
          </cell>
          <cell r="AA3473" t="str">
            <v>002</v>
          </cell>
          <cell r="AB3473">
            <v>166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166</v>
          </cell>
        </row>
        <row r="3474">
          <cell r="C3474" t="str">
            <v>44137300356D600401059</v>
          </cell>
          <cell r="D3474" t="str">
            <v>2018.29.02.012.2.1.1.2.1.11.045.7300.2.6.8.3.2.E.356.356D6.4413.00.14.00401.1.20.150.059</v>
          </cell>
          <cell r="E3474" t="str">
            <v>2018</v>
          </cell>
          <cell r="F3474" t="str">
            <v>29.02</v>
          </cell>
          <cell r="G3474" t="str">
            <v>012</v>
          </cell>
          <cell r="H3474" t="str">
            <v>2.1.1.2.1</v>
          </cell>
          <cell r="I3474" t="str">
            <v>11</v>
          </cell>
          <cell r="J3474" t="str">
            <v>045</v>
          </cell>
          <cell r="K3474" t="str">
            <v>7300</v>
          </cell>
          <cell r="L3474" t="str">
            <v>2</v>
          </cell>
          <cell r="M3474" t="str">
            <v>6</v>
          </cell>
          <cell r="N3474" t="str">
            <v>8</v>
          </cell>
          <cell r="O3474" t="str">
            <v>3</v>
          </cell>
          <cell r="P3474" t="str">
            <v>2</v>
          </cell>
          <cell r="Q3474" t="str">
            <v>E</v>
          </cell>
          <cell r="R3474" t="str">
            <v>356</v>
          </cell>
          <cell r="S3474" t="str">
            <v>356D6</v>
          </cell>
          <cell r="T3474" t="str">
            <v>4413</v>
          </cell>
          <cell r="U3474" t="str">
            <v>00</v>
          </cell>
          <cell r="V3474" t="str">
            <v>14</v>
          </cell>
          <cell r="W3474" t="str">
            <v>00401</v>
          </cell>
          <cell r="X3474" t="str">
            <v>1</v>
          </cell>
          <cell r="Y3474" t="str">
            <v>20</v>
          </cell>
          <cell r="Z3474" t="str">
            <v>150</v>
          </cell>
          <cell r="AA3474" t="str">
            <v>059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</row>
        <row r="3475">
          <cell r="C3475" t="str">
            <v>17137310356D100605002</v>
          </cell>
          <cell r="D3475" t="str">
            <v>2018.29.02.012.2.1.1.2.1.11.045.7310.2.6.8.3.2.E.356.356D1.1713.00.16.00605.1.20.150.002</v>
          </cell>
          <cell r="E3475" t="str">
            <v>2018</v>
          </cell>
          <cell r="F3475" t="str">
            <v>29.02</v>
          </cell>
          <cell r="G3475" t="str">
            <v>012</v>
          </cell>
          <cell r="H3475" t="str">
            <v>2.1.1.2.1</v>
          </cell>
          <cell r="I3475" t="str">
            <v>11</v>
          </cell>
          <cell r="J3475" t="str">
            <v>045</v>
          </cell>
          <cell r="K3475" t="str">
            <v>7310</v>
          </cell>
          <cell r="L3475" t="str">
            <v>2</v>
          </cell>
          <cell r="M3475" t="str">
            <v>6</v>
          </cell>
          <cell r="N3475" t="str">
            <v>8</v>
          </cell>
          <cell r="O3475" t="str">
            <v>3</v>
          </cell>
          <cell r="P3475" t="str">
            <v>2</v>
          </cell>
          <cell r="Q3475" t="str">
            <v>E</v>
          </cell>
          <cell r="R3475" t="str">
            <v>356</v>
          </cell>
          <cell r="S3475" t="str">
            <v>356D1</v>
          </cell>
          <cell r="T3475" t="str">
            <v>1713</v>
          </cell>
          <cell r="U3475" t="str">
            <v>00</v>
          </cell>
          <cell r="V3475" t="str">
            <v>16</v>
          </cell>
          <cell r="W3475" t="str">
            <v>00605</v>
          </cell>
          <cell r="X3475" t="str">
            <v>1</v>
          </cell>
          <cell r="Y3475" t="str">
            <v>20</v>
          </cell>
          <cell r="Z3475" t="str">
            <v>150</v>
          </cell>
          <cell r="AA3475" t="str">
            <v>002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</row>
        <row r="3476">
          <cell r="C3476" t="str">
            <v>35317200356D300605002</v>
          </cell>
          <cell r="D3476" t="str">
            <v>2018.29.02.012.2.1.1.2.1.11.045.7200.2.6.8.3.2.E.356.356D3.3531.00.16.00605.1.20.150.002</v>
          </cell>
          <cell r="E3476" t="str">
            <v>2018</v>
          </cell>
          <cell r="F3476" t="str">
            <v>29.02</v>
          </cell>
          <cell r="G3476" t="str">
            <v>012</v>
          </cell>
          <cell r="H3476" t="str">
            <v>2.1.1.2.1</v>
          </cell>
          <cell r="I3476" t="str">
            <v>11</v>
          </cell>
          <cell r="J3476" t="str">
            <v>045</v>
          </cell>
          <cell r="K3476" t="str">
            <v>7200</v>
          </cell>
          <cell r="L3476" t="str">
            <v>2</v>
          </cell>
          <cell r="M3476" t="str">
            <v>6</v>
          </cell>
          <cell r="N3476" t="str">
            <v>8</v>
          </cell>
          <cell r="O3476" t="str">
            <v>3</v>
          </cell>
          <cell r="P3476" t="str">
            <v>2</v>
          </cell>
          <cell r="Q3476" t="str">
            <v>E</v>
          </cell>
          <cell r="R3476" t="str">
            <v>356</v>
          </cell>
          <cell r="S3476" t="str">
            <v>356D3</v>
          </cell>
          <cell r="T3476" t="str">
            <v>3531</v>
          </cell>
          <cell r="U3476" t="str">
            <v>00</v>
          </cell>
          <cell r="V3476" t="str">
            <v>16</v>
          </cell>
          <cell r="W3476" t="str">
            <v>00605</v>
          </cell>
          <cell r="X3476" t="str">
            <v>1</v>
          </cell>
          <cell r="Y3476" t="str">
            <v>20</v>
          </cell>
          <cell r="Z3476" t="str">
            <v>150</v>
          </cell>
          <cell r="AA3476" t="str">
            <v>002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</row>
        <row r="3477">
          <cell r="C3477" t="str">
            <v>24617200356D500605002</v>
          </cell>
          <cell r="D3477" t="str">
            <v>2018.29.02.012.2.1.1.2.1.11.045.7200.2.6.8.3.2.E.356.356D5.2461.00.16.00605.1.20.150.002</v>
          </cell>
          <cell r="E3477" t="str">
            <v>2018</v>
          </cell>
          <cell r="F3477" t="str">
            <v>29.02</v>
          </cell>
          <cell r="G3477" t="str">
            <v>012</v>
          </cell>
          <cell r="H3477" t="str">
            <v>2.1.1.2.1</v>
          </cell>
          <cell r="I3477" t="str">
            <v>11</v>
          </cell>
          <cell r="J3477" t="str">
            <v>045</v>
          </cell>
          <cell r="K3477" t="str">
            <v>7200</v>
          </cell>
          <cell r="L3477" t="str">
            <v>2</v>
          </cell>
          <cell r="M3477" t="str">
            <v>6</v>
          </cell>
          <cell r="N3477" t="str">
            <v>8</v>
          </cell>
          <cell r="O3477" t="str">
            <v>3</v>
          </cell>
          <cell r="P3477" t="str">
            <v>2</v>
          </cell>
          <cell r="Q3477" t="str">
            <v>E</v>
          </cell>
          <cell r="R3477" t="str">
            <v>356</v>
          </cell>
          <cell r="S3477" t="str">
            <v>356D5</v>
          </cell>
          <cell r="T3477" t="str">
            <v>2461</v>
          </cell>
          <cell r="U3477" t="str">
            <v>00</v>
          </cell>
          <cell r="V3477" t="str">
            <v>16</v>
          </cell>
          <cell r="W3477" t="str">
            <v>00605</v>
          </cell>
          <cell r="X3477" t="str">
            <v>1</v>
          </cell>
          <cell r="Y3477" t="str">
            <v>20</v>
          </cell>
          <cell r="Z3477" t="str">
            <v>150</v>
          </cell>
          <cell r="AA3477" t="str">
            <v>002</v>
          </cell>
          <cell r="AB3477">
            <v>2400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2400</v>
          </cell>
        </row>
        <row r="3478">
          <cell r="C3478" t="str">
            <v>14117210356D300605002</v>
          </cell>
          <cell r="D3478" t="str">
            <v>2018.29.02.012.2.1.1.2.1.11.045.7210.2.6.8.3.2.E.356.356D3.1411.00.16.00605.1.20.150.002</v>
          </cell>
          <cell r="E3478" t="str">
            <v>2018</v>
          </cell>
          <cell r="F3478" t="str">
            <v>29.02</v>
          </cell>
          <cell r="G3478" t="str">
            <v>012</v>
          </cell>
          <cell r="H3478" t="str">
            <v>2.1.1.2.1</v>
          </cell>
          <cell r="I3478" t="str">
            <v>11</v>
          </cell>
          <cell r="J3478" t="str">
            <v>045</v>
          </cell>
          <cell r="K3478" t="str">
            <v>7210</v>
          </cell>
          <cell r="L3478" t="str">
            <v>2</v>
          </cell>
          <cell r="M3478" t="str">
            <v>6</v>
          </cell>
          <cell r="N3478" t="str">
            <v>8</v>
          </cell>
          <cell r="O3478" t="str">
            <v>3</v>
          </cell>
          <cell r="P3478" t="str">
            <v>2</v>
          </cell>
          <cell r="Q3478" t="str">
            <v>E</v>
          </cell>
          <cell r="R3478" t="str">
            <v>356</v>
          </cell>
          <cell r="S3478" t="str">
            <v>356D3</v>
          </cell>
          <cell r="T3478" t="str">
            <v>1411</v>
          </cell>
          <cell r="U3478" t="str">
            <v>00</v>
          </cell>
          <cell r="V3478" t="str">
            <v>16</v>
          </cell>
          <cell r="W3478" t="str">
            <v>00605</v>
          </cell>
          <cell r="X3478" t="str">
            <v>1</v>
          </cell>
          <cell r="Y3478" t="str">
            <v>20</v>
          </cell>
          <cell r="Z3478" t="str">
            <v>150</v>
          </cell>
          <cell r="AA3478" t="str">
            <v>002</v>
          </cell>
          <cell r="AB3478">
            <v>17505.89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17505.89</v>
          </cell>
        </row>
        <row r="3479">
          <cell r="C3479" t="str">
            <v>38317220356D400605002</v>
          </cell>
          <cell r="D3479" t="str">
            <v>2018.29.02.012.2.1.1.2.1.11.045.7220.2.6.8.3.2.E.356.356D4.3831.00.16.00605.1.20.150.002</v>
          </cell>
          <cell r="E3479" t="str">
            <v>2018</v>
          </cell>
          <cell r="F3479" t="str">
            <v>29.02</v>
          </cell>
          <cell r="G3479" t="str">
            <v>012</v>
          </cell>
          <cell r="H3479" t="str">
            <v>2.1.1.2.1</v>
          </cell>
          <cell r="I3479" t="str">
            <v>11</v>
          </cell>
          <cell r="J3479" t="str">
            <v>045</v>
          </cell>
          <cell r="K3479" t="str">
            <v>7220</v>
          </cell>
          <cell r="L3479" t="str">
            <v>2</v>
          </cell>
          <cell r="M3479" t="str">
            <v>6</v>
          </cell>
          <cell r="N3479" t="str">
            <v>8</v>
          </cell>
          <cell r="O3479" t="str">
            <v>3</v>
          </cell>
          <cell r="P3479" t="str">
            <v>2</v>
          </cell>
          <cell r="Q3479" t="str">
            <v>E</v>
          </cell>
          <cell r="R3479" t="str">
            <v>356</v>
          </cell>
          <cell r="S3479" t="str">
            <v>356D4</v>
          </cell>
          <cell r="T3479" t="str">
            <v>3831</v>
          </cell>
          <cell r="U3479" t="str">
            <v>00</v>
          </cell>
          <cell r="V3479" t="str">
            <v>16</v>
          </cell>
          <cell r="W3479" t="str">
            <v>00605</v>
          </cell>
          <cell r="X3479" t="str">
            <v>1</v>
          </cell>
          <cell r="Y3479" t="str">
            <v>20</v>
          </cell>
          <cell r="Z3479" t="str">
            <v>150</v>
          </cell>
          <cell r="AA3479" t="str">
            <v>002</v>
          </cell>
          <cell r="AB3479">
            <v>30000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30000</v>
          </cell>
        </row>
        <row r="3480">
          <cell r="C3480" t="str">
            <v>33917300356D100605002</v>
          </cell>
          <cell r="D3480" t="str">
            <v>2018.29.02.012.2.1.1.2.1.11.045.7300.2.6.8.3.2.E.356.356D1.3391.00.16.00605.1.20.150.002</v>
          </cell>
          <cell r="E3480" t="str">
            <v>2018</v>
          </cell>
          <cell r="F3480" t="str">
            <v>29.02</v>
          </cell>
          <cell r="G3480" t="str">
            <v>012</v>
          </cell>
          <cell r="H3480" t="str">
            <v>2.1.1.2.1</v>
          </cell>
          <cell r="I3480" t="str">
            <v>11</v>
          </cell>
          <cell r="J3480" t="str">
            <v>045</v>
          </cell>
          <cell r="K3480" t="str">
            <v>7300</v>
          </cell>
          <cell r="L3480" t="str">
            <v>2</v>
          </cell>
          <cell r="M3480" t="str">
            <v>6</v>
          </cell>
          <cell r="N3480" t="str">
            <v>8</v>
          </cell>
          <cell r="O3480" t="str">
            <v>3</v>
          </cell>
          <cell r="P3480" t="str">
            <v>2</v>
          </cell>
          <cell r="Q3480" t="str">
            <v>E</v>
          </cell>
          <cell r="R3480" t="str">
            <v>356</v>
          </cell>
          <cell r="S3480" t="str">
            <v>356D1</v>
          </cell>
          <cell r="T3480" t="str">
            <v>3391</v>
          </cell>
          <cell r="U3480" t="str">
            <v>00</v>
          </cell>
          <cell r="V3480" t="str">
            <v>16</v>
          </cell>
          <cell r="W3480" t="str">
            <v>00605</v>
          </cell>
          <cell r="X3480" t="str">
            <v>1</v>
          </cell>
          <cell r="Y3480" t="str">
            <v>20</v>
          </cell>
          <cell r="Z3480" t="str">
            <v>150</v>
          </cell>
          <cell r="AA3480" t="str">
            <v>002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</row>
        <row r="3481">
          <cell r="C3481" t="str">
            <v>37127300356D100605002</v>
          </cell>
          <cell r="D3481" t="str">
            <v>2018.29.02.012.2.1.1.2.1.11.045.7300.2.6.8.3.2.E.356.356D1.3712.00.16.00605.1.20.150.002</v>
          </cell>
          <cell r="E3481" t="str">
            <v>2018</v>
          </cell>
          <cell r="F3481" t="str">
            <v>29.02</v>
          </cell>
          <cell r="G3481" t="str">
            <v>012</v>
          </cell>
          <cell r="H3481" t="str">
            <v>2.1.1.2.1</v>
          </cell>
          <cell r="I3481" t="str">
            <v>11</v>
          </cell>
          <cell r="J3481" t="str">
            <v>045</v>
          </cell>
          <cell r="K3481" t="str">
            <v>7300</v>
          </cell>
          <cell r="L3481" t="str">
            <v>2</v>
          </cell>
          <cell r="M3481" t="str">
            <v>6</v>
          </cell>
          <cell r="N3481" t="str">
            <v>8</v>
          </cell>
          <cell r="O3481" t="str">
            <v>3</v>
          </cell>
          <cell r="P3481" t="str">
            <v>2</v>
          </cell>
          <cell r="Q3481" t="str">
            <v>E</v>
          </cell>
          <cell r="R3481" t="str">
            <v>356</v>
          </cell>
          <cell r="S3481" t="str">
            <v>356D1</v>
          </cell>
          <cell r="T3481" t="str">
            <v>3712</v>
          </cell>
          <cell r="U3481" t="str">
            <v>00</v>
          </cell>
          <cell r="V3481" t="str">
            <v>16</v>
          </cell>
          <cell r="W3481" t="str">
            <v>00605</v>
          </cell>
          <cell r="X3481" t="str">
            <v>1</v>
          </cell>
          <cell r="Y3481" t="str">
            <v>20</v>
          </cell>
          <cell r="Z3481" t="str">
            <v>150</v>
          </cell>
          <cell r="AA3481" t="str">
            <v>002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</row>
        <row r="3482">
          <cell r="C3482" t="str">
            <v>37217300356D100605002</v>
          </cell>
          <cell r="D3482" t="str">
            <v>2018.29.02.012.2.1.1.2.1.11.045.7300.2.6.8.3.2.E.356.356D1.3721.00.16.00605.1.20.150.002</v>
          </cell>
          <cell r="E3482" t="str">
            <v>2018</v>
          </cell>
          <cell r="F3482" t="str">
            <v>29.02</v>
          </cell>
          <cell r="G3482" t="str">
            <v>012</v>
          </cell>
          <cell r="H3482" t="str">
            <v>2.1.1.2.1</v>
          </cell>
          <cell r="I3482" t="str">
            <v>11</v>
          </cell>
          <cell r="J3482" t="str">
            <v>045</v>
          </cell>
          <cell r="K3482" t="str">
            <v>7300</v>
          </cell>
          <cell r="L3482" t="str">
            <v>2</v>
          </cell>
          <cell r="M3482" t="str">
            <v>6</v>
          </cell>
          <cell r="N3482" t="str">
            <v>8</v>
          </cell>
          <cell r="O3482" t="str">
            <v>3</v>
          </cell>
          <cell r="P3482" t="str">
            <v>2</v>
          </cell>
          <cell r="Q3482" t="str">
            <v>E</v>
          </cell>
          <cell r="R3482" t="str">
            <v>356</v>
          </cell>
          <cell r="S3482" t="str">
            <v>356D1</v>
          </cell>
          <cell r="T3482" t="str">
            <v>3721</v>
          </cell>
          <cell r="U3482" t="str">
            <v>00</v>
          </cell>
          <cell r="V3482" t="str">
            <v>16</v>
          </cell>
          <cell r="W3482" t="str">
            <v>00605</v>
          </cell>
          <cell r="X3482" t="str">
            <v>1</v>
          </cell>
          <cell r="Y3482" t="str">
            <v>20</v>
          </cell>
          <cell r="Z3482" t="str">
            <v>150</v>
          </cell>
          <cell r="AA3482" t="str">
            <v>002</v>
          </cell>
          <cell r="AB3482">
            <v>2000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2000</v>
          </cell>
        </row>
        <row r="3483">
          <cell r="C3483" t="str">
            <v>22137300356D300605002</v>
          </cell>
          <cell r="D3483" t="str">
            <v>2018.29.02.012.2.1.1.2.1.11.045.7300.2.6.8.3.2.E.356.356D3.2213.00.16.00605.1.20.150.002</v>
          </cell>
          <cell r="E3483" t="str">
            <v>2018</v>
          </cell>
          <cell r="F3483" t="str">
            <v>29.02</v>
          </cell>
          <cell r="G3483" t="str">
            <v>012</v>
          </cell>
          <cell r="H3483" t="str">
            <v>2.1.1.2.1</v>
          </cell>
          <cell r="I3483" t="str">
            <v>11</v>
          </cell>
          <cell r="J3483" t="str">
            <v>045</v>
          </cell>
          <cell r="K3483" t="str">
            <v>7300</v>
          </cell>
          <cell r="L3483" t="str">
            <v>2</v>
          </cell>
          <cell r="M3483" t="str">
            <v>6</v>
          </cell>
          <cell r="N3483" t="str">
            <v>8</v>
          </cell>
          <cell r="O3483" t="str">
            <v>3</v>
          </cell>
          <cell r="P3483" t="str">
            <v>2</v>
          </cell>
          <cell r="Q3483" t="str">
            <v>E</v>
          </cell>
          <cell r="R3483" t="str">
            <v>356</v>
          </cell>
          <cell r="S3483" t="str">
            <v>356D3</v>
          </cell>
          <cell r="T3483" t="str">
            <v>2213</v>
          </cell>
          <cell r="U3483" t="str">
            <v>00</v>
          </cell>
          <cell r="V3483" t="str">
            <v>16</v>
          </cell>
          <cell r="W3483" t="str">
            <v>00605</v>
          </cell>
          <cell r="X3483" t="str">
            <v>1</v>
          </cell>
          <cell r="Y3483" t="str">
            <v>20</v>
          </cell>
          <cell r="Z3483" t="str">
            <v>150</v>
          </cell>
          <cell r="AA3483" t="str">
            <v>002</v>
          </cell>
          <cell r="AB3483">
            <v>134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134</v>
          </cell>
        </row>
        <row r="3484">
          <cell r="C3484" t="str">
            <v>22147300356D300605002</v>
          </cell>
          <cell r="D3484" t="str">
            <v>2018.29.02.012.2.1.1.2.1.11.045.7300.2.6.8.3.2.E.356.356D3.2214.00.16.00605.1.20.150.002</v>
          </cell>
          <cell r="E3484" t="str">
            <v>2018</v>
          </cell>
          <cell r="F3484" t="str">
            <v>29.02</v>
          </cell>
          <cell r="G3484" t="str">
            <v>012</v>
          </cell>
          <cell r="H3484" t="str">
            <v>2.1.1.2.1</v>
          </cell>
          <cell r="I3484" t="str">
            <v>11</v>
          </cell>
          <cell r="J3484" t="str">
            <v>045</v>
          </cell>
          <cell r="K3484" t="str">
            <v>7300</v>
          </cell>
          <cell r="L3484" t="str">
            <v>2</v>
          </cell>
          <cell r="M3484" t="str">
            <v>6</v>
          </cell>
          <cell r="N3484" t="str">
            <v>8</v>
          </cell>
          <cell r="O3484" t="str">
            <v>3</v>
          </cell>
          <cell r="P3484" t="str">
            <v>2</v>
          </cell>
          <cell r="Q3484" t="str">
            <v>E</v>
          </cell>
          <cell r="R3484" t="str">
            <v>356</v>
          </cell>
          <cell r="S3484" t="str">
            <v>356D3</v>
          </cell>
          <cell r="T3484" t="str">
            <v>2214</v>
          </cell>
          <cell r="U3484" t="str">
            <v>00</v>
          </cell>
          <cell r="V3484" t="str">
            <v>16</v>
          </cell>
          <cell r="W3484" t="str">
            <v>00605</v>
          </cell>
          <cell r="X3484" t="str">
            <v>1</v>
          </cell>
          <cell r="Y3484" t="str">
            <v>20</v>
          </cell>
          <cell r="Z3484" t="str">
            <v>150</v>
          </cell>
          <cell r="AA3484" t="str">
            <v>002</v>
          </cell>
          <cell r="AB3484">
            <v>100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100</v>
          </cell>
        </row>
        <row r="3485">
          <cell r="C3485" t="str">
            <v>37517300356D300605002</v>
          </cell>
          <cell r="D3485" t="str">
            <v>2018.29.02.012.2.1.1.2.1.11.045.7300.2.6.8.3.2.E.356.356D3.3751.00.16.00605.1.20.150.002</v>
          </cell>
          <cell r="E3485" t="str">
            <v>2018</v>
          </cell>
          <cell r="F3485" t="str">
            <v>29.02</v>
          </cell>
          <cell r="G3485" t="str">
            <v>012</v>
          </cell>
          <cell r="H3485" t="str">
            <v>2.1.1.2.1</v>
          </cell>
          <cell r="I3485" t="str">
            <v>11</v>
          </cell>
          <cell r="J3485" t="str">
            <v>045</v>
          </cell>
          <cell r="K3485" t="str">
            <v>7300</v>
          </cell>
          <cell r="L3485" t="str">
            <v>2</v>
          </cell>
          <cell r="M3485" t="str">
            <v>6</v>
          </cell>
          <cell r="N3485" t="str">
            <v>8</v>
          </cell>
          <cell r="O3485" t="str">
            <v>3</v>
          </cell>
          <cell r="P3485" t="str">
            <v>2</v>
          </cell>
          <cell r="Q3485" t="str">
            <v>E</v>
          </cell>
          <cell r="R3485" t="str">
            <v>356</v>
          </cell>
          <cell r="S3485" t="str">
            <v>356D3</v>
          </cell>
          <cell r="T3485" t="str">
            <v>3751</v>
          </cell>
          <cell r="U3485" t="str">
            <v>00</v>
          </cell>
          <cell r="V3485" t="str">
            <v>16</v>
          </cell>
          <cell r="W3485" t="str">
            <v>00605</v>
          </cell>
          <cell r="X3485" t="str">
            <v>1</v>
          </cell>
          <cell r="Y3485" t="str">
            <v>20</v>
          </cell>
          <cell r="Z3485" t="str">
            <v>150</v>
          </cell>
          <cell r="AA3485" t="str">
            <v>002</v>
          </cell>
          <cell r="AB3485">
            <v>694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694</v>
          </cell>
        </row>
        <row r="3486">
          <cell r="C3486" t="str">
            <v>21217300356D500605002</v>
          </cell>
          <cell r="D3486" t="str">
            <v>2018.29.02.012.2.1.1.2.1.11.045.7300.2.6.8.3.2.E.356.356D5.2121.00.16.00605.1.20.150.002</v>
          </cell>
          <cell r="E3486" t="str">
            <v>2018</v>
          </cell>
          <cell r="F3486" t="str">
            <v>29.02</v>
          </cell>
          <cell r="G3486" t="str">
            <v>012</v>
          </cell>
          <cell r="H3486" t="str">
            <v>2.1.1.2.1</v>
          </cell>
          <cell r="I3486" t="str">
            <v>11</v>
          </cell>
          <cell r="J3486" t="str">
            <v>045</v>
          </cell>
          <cell r="K3486" t="str">
            <v>7300</v>
          </cell>
          <cell r="L3486" t="str">
            <v>2</v>
          </cell>
          <cell r="M3486" t="str">
            <v>6</v>
          </cell>
          <cell r="N3486" t="str">
            <v>8</v>
          </cell>
          <cell r="O3486" t="str">
            <v>3</v>
          </cell>
          <cell r="P3486" t="str">
            <v>2</v>
          </cell>
          <cell r="Q3486" t="str">
            <v>E</v>
          </cell>
          <cell r="R3486" t="str">
            <v>356</v>
          </cell>
          <cell r="S3486" t="str">
            <v>356D5</v>
          </cell>
          <cell r="T3486" t="str">
            <v>2121</v>
          </cell>
          <cell r="U3486" t="str">
            <v>00</v>
          </cell>
          <cell r="V3486" t="str">
            <v>16</v>
          </cell>
          <cell r="W3486" t="str">
            <v>00605</v>
          </cell>
          <cell r="X3486" t="str">
            <v>1</v>
          </cell>
          <cell r="Y3486" t="str">
            <v>20</v>
          </cell>
          <cell r="Z3486" t="str">
            <v>150</v>
          </cell>
          <cell r="AA3486" t="str">
            <v>002</v>
          </cell>
          <cell r="AB3486">
            <v>416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416</v>
          </cell>
        </row>
        <row r="3487">
          <cell r="C3487" t="str">
            <v>26117300356D600605002</v>
          </cell>
          <cell r="D3487" t="str">
            <v>2018.29.02.012.2.1.1.2.1.11.045.7300.2.6.8.3.2.E.356.356D6.2611.00.16.00605.1.20.150.002</v>
          </cell>
          <cell r="E3487" t="str">
            <v>2018</v>
          </cell>
          <cell r="F3487" t="str">
            <v>29.02</v>
          </cell>
          <cell r="G3487" t="str">
            <v>012</v>
          </cell>
          <cell r="H3487" t="str">
            <v>2.1.1.2.1</v>
          </cell>
          <cell r="I3487" t="str">
            <v>11</v>
          </cell>
          <cell r="J3487" t="str">
            <v>045</v>
          </cell>
          <cell r="K3487" t="str">
            <v>7300</v>
          </cell>
          <cell r="L3487" t="str">
            <v>2</v>
          </cell>
          <cell r="M3487" t="str">
            <v>6</v>
          </cell>
          <cell r="N3487" t="str">
            <v>8</v>
          </cell>
          <cell r="O3487" t="str">
            <v>3</v>
          </cell>
          <cell r="P3487" t="str">
            <v>2</v>
          </cell>
          <cell r="Q3487" t="str">
            <v>E</v>
          </cell>
          <cell r="R3487" t="str">
            <v>356</v>
          </cell>
          <cell r="S3487" t="str">
            <v>356D6</v>
          </cell>
          <cell r="T3487" t="str">
            <v>2611</v>
          </cell>
          <cell r="U3487" t="str">
            <v>00</v>
          </cell>
          <cell r="V3487" t="str">
            <v>16</v>
          </cell>
          <cell r="W3487" t="str">
            <v>00605</v>
          </cell>
          <cell r="X3487" t="str">
            <v>1</v>
          </cell>
          <cell r="Y3487" t="str">
            <v>20</v>
          </cell>
          <cell r="Z3487" t="str">
            <v>150</v>
          </cell>
          <cell r="AA3487" t="str">
            <v>002</v>
          </cell>
          <cell r="AB3487">
            <v>11367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11367</v>
          </cell>
        </row>
        <row r="3488">
          <cell r="C3488" t="str">
            <v>14327310356D100605002</v>
          </cell>
          <cell r="D3488" t="str">
            <v>2018.29.02.012.2.1.1.2.1.11.045.7310.2.6.8.3.2.E.356.356D1.1432.00.16.00605.1.20.150.002</v>
          </cell>
          <cell r="E3488" t="str">
            <v>2018</v>
          </cell>
          <cell r="F3488" t="str">
            <v>29.02</v>
          </cell>
          <cell r="G3488" t="str">
            <v>012</v>
          </cell>
          <cell r="H3488" t="str">
            <v>2.1.1.2.1</v>
          </cell>
          <cell r="I3488" t="str">
            <v>11</v>
          </cell>
          <cell r="J3488" t="str">
            <v>045</v>
          </cell>
          <cell r="K3488" t="str">
            <v>7310</v>
          </cell>
          <cell r="L3488" t="str">
            <v>2</v>
          </cell>
          <cell r="M3488" t="str">
            <v>6</v>
          </cell>
          <cell r="N3488" t="str">
            <v>8</v>
          </cell>
          <cell r="O3488" t="str">
            <v>3</v>
          </cell>
          <cell r="P3488" t="str">
            <v>2</v>
          </cell>
          <cell r="Q3488" t="str">
            <v>E</v>
          </cell>
          <cell r="R3488" t="str">
            <v>356</v>
          </cell>
          <cell r="S3488" t="str">
            <v>356D1</v>
          </cell>
          <cell r="T3488" t="str">
            <v>1432</v>
          </cell>
          <cell r="U3488" t="str">
            <v>00</v>
          </cell>
          <cell r="V3488" t="str">
            <v>16</v>
          </cell>
          <cell r="W3488" t="str">
            <v>00605</v>
          </cell>
          <cell r="X3488" t="str">
            <v>1</v>
          </cell>
          <cell r="Y3488" t="str">
            <v>20</v>
          </cell>
          <cell r="Z3488" t="str">
            <v>150</v>
          </cell>
          <cell r="AA3488" t="str">
            <v>002</v>
          </cell>
          <cell r="AB3488">
            <v>2965.39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2965.39</v>
          </cell>
        </row>
        <row r="3489">
          <cell r="C3489" t="str">
            <v>22167310356D300605002</v>
          </cell>
          <cell r="D3489" t="str">
            <v>2018.29.02.012.2.1.1.2.1.11.045.7310.2.6.8.3.2.E.356.356D3.2216.00.16.00605.1.20.150.002</v>
          </cell>
          <cell r="E3489" t="str">
            <v>2018</v>
          </cell>
          <cell r="F3489" t="str">
            <v>29.02</v>
          </cell>
          <cell r="G3489" t="str">
            <v>012</v>
          </cell>
          <cell r="H3489" t="str">
            <v>2.1.1.2.1</v>
          </cell>
          <cell r="I3489" t="str">
            <v>11</v>
          </cell>
          <cell r="J3489" t="str">
            <v>045</v>
          </cell>
          <cell r="K3489" t="str">
            <v>7310</v>
          </cell>
          <cell r="L3489" t="str">
            <v>2</v>
          </cell>
          <cell r="M3489" t="str">
            <v>6</v>
          </cell>
          <cell r="N3489" t="str">
            <v>8</v>
          </cell>
          <cell r="O3489" t="str">
            <v>3</v>
          </cell>
          <cell r="P3489" t="str">
            <v>2</v>
          </cell>
          <cell r="Q3489" t="str">
            <v>E</v>
          </cell>
          <cell r="R3489" t="str">
            <v>356</v>
          </cell>
          <cell r="S3489" t="str">
            <v>356D3</v>
          </cell>
          <cell r="T3489" t="str">
            <v>2216</v>
          </cell>
          <cell r="U3489" t="str">
            <v>00</v>
          </cell>
          <cell r="V3489" t="str">
            <v>16</v>
          </cell>
          <cell r="W3489" t="str">
            <v>00605</v>
          </cell>
          <cell r="X3489" t="str">
            <v>1</v>
          </cell>
          <cell r="Y3489" t="str">
            <v>20</v>
          </cell>
          <cell r="Z3489" t="str">
            <v>150</v>
          </cell>
          <cell r="AA3489" t="str">
            <v>002</v>
          </cell>
          <cell r="AB3489">
            <v>200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200</v>
          </cell>
        </row>
        <row r="3490">
          <cell r="C3490" t="str">
            <v>33617310356D100605002</v>
          </cell>
          <cell r="D3490" t="str">
            <v>2018.29.02.012.2.1.1.2.1.11.045.7310.2.6.8.3.2.E.356.356D1.3361.00.16.00605.1.20.150.002</v>
          </cell>
          <cell r="E3490" t="str">
            <v>2018</v>
          </cell>
          <cell r="F3490" t="str">
            <v>29.02</v>
          </cell>
          <cell r="G3490" t="str">
            <v>012</v>
          </cell>
          <cell r="H3490" t="str">
            <v>2.1.1.2.1</v>
          </cell>
          <cell r="I3490" t="str">
            <v>11</v>
          </cell>
          <cell r="J3490" t="str">
            <v>045</v>
          </cell>
          <cell r="K3490" t="str">
            <v>7310</v>
          </cell>
          <cell r="L3490" t="str">
            <v>2</v>
          </cell>
          <cell r="M3490" t="str">
            <v>6</v>
          </cell>
          <cell r="N3490" t="str">
            <v>8</v>
          </cell>
          <cell r="O3490" t="str">
            <v>3</v>
          </cell>
          <cell r="P3490" t="str">
            <v>2</v>
          </cell>
          <cell r="Q3490" t="str">
            <v>E</v>
          </cell>
          <cell r="R3490" t="str">
            <v>356</v>
          </cell>
          <cell r="S3490" t="str">
            <v>356D1</v>
          </cell>
          <cell r="T3490" t="str">
            <v>3361</v>
          </cell>
          <cell r="U3490" t="str">
            <v>00</v>
          </cell>
          <cell r="V3490" t="str">
            <v>16</v>
          </cell>
          <cell r="W3490" t="str">
            <v>00605</v>
          </cell>
          <cell r="X3490" t="str">
            <v>1</v>
          </cell>
          <cell r="Y3490" t="str">
            <v>20</v>
          </cell>
          <cell r="Z3490" t="str">
            <v>150</v>
          </cell>
          <cell r="AA3490" t="str">
            <v>002</v>
          </cell>
          <cell r="AB3490">
            <v>200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200</v>
          </cell>
        </row>
        <row r="3491">
          <cell r="C3491" t="str">
            <v>26117320356D300605002</v>
          </cell>
          <cell r="D3491" t="str">
            <v>2018.29.02.012.2.1.1.2.1.11.045.7320.2.6.8.3.2.E.356.356D3.2611.00.16.00605.1.20.150.002</v>
          </cell>
          <cell r="E3491" t="str">
            <v>2018</v>
          </cell>
          <cell r="F3491" t="str">
            <v>29.02</v>
          </cell>
          <cell r="G3491" t="str">
            <v>012</v>
          </cell>
          <cell r="H3491" t="str">
            <v>2.1.1.2.1</v>
          </cell>
          <cell r="I3491" t="str">
            <v>11</v>
          </cell>
          <cell r="J3491" t="str">
            <v>045</v>
          </cell>
          <cell r="K3491" t="str">
            <v>7320</v>
          </cell>
          <cell r="L3491" t="str">
            <v>2</v>
          </cell>
          <cell r="M3491" t="str">
            <v>6</v>
          </cell>
          <cell r="N3491" t="str">
            <v>8</v>
          </cell>
          <cell r="O3491" t="str">
            <v>3</v>
          </cell>
          <cell r="P3491" t="str">
            <v>2</v>
          </cell>
          <cell r="Q3491" t="str">
            <v>E</v>
          </cell>
          <cell r="R3491" t="str">
            <v>356</v>
          </cell>
          <cell r="S3491" t="str">
            <v>356D3</v>
          </cell>
          <cell r="T3491" t="str">
            <v>2611</v>
          </cell>
          <cell r="U3491" t="str">
            <v>00</v>
          </cell>
          <cell r="V3491" t="str">
            <v>16</v>
          </cell>
          <cell r="W3491" t="str">
            <v>00605</v>
          </cell>
          <cell r="X3491" t="str">
            <v>1</v>
          </cell>
          <cell r="Y3491" t="str">
            <v>20</v>
          </cell>
          <cell r="Z3491" t="str">
            <v>150</v>
          </cell>
          <cell r="AA3491" t="str">
            <v>002</v>
          </cell>
          <cell r="AB3491">
            <v>39342.92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39342.92</v>
          </cell>
        </row>
        <row r="3492">
          <cell r="C3492" t="str">
            <v>13217330356D100605002</v>
          </cell>
          <cell r="D3492" t="str">
            <v>2018.29.02.012.2.1.1.2.1.11.045.7330.2.6.8.3.2.E.356.356D1.1321.00.16.00605.1.20.150.002</v>
          </cell>
          <cell r="E3492" t="str">
            <v>2018</v>
          </cell>
          <cell r="F3492" t="str">
            <v>29.02</v>
          </cell>
          <cell r="G3492" t="str">
            <v>012</v>
          </cell>
          <cell r="H3492" t="str">
            <v>2.1.1.2.1</v>
          </cell>
          <cell r="I3492" t="str">
            <v>11</v>
          </cell>
          <cell r="J3492" t="str">
            <v>045</v>
          </cell>
          <cell r="K3492" t="str">
            <v>7330</v>
          </cell>
          <cell r="L3492" t="str">
            <v>2</v>
          </cell>
          <cell r="M3492" t="str">
            <v>6</v>
          </cell>
          <cell r="N3492" t="str">
            <v>8</v>
          </cell>
          <cell r="O3492" t="str">
            <v>3</v>
          </cell>
          <cell r="P3492" t="str">
            <v>2</v>
          </cell>
          <cell r="Q3492" t="str">
            <v>E</v>
          </cell>
          <cell r="R3492" t="str">
            <v>356</v>
          </cell>
          <cell r="S3492" t="str">
            <v>356D1</v>
          </cell>
          <cell r="T3492" t="str">
            <v>1321</v>
          </cell>
          <cell r="U3492" t="str">
            <v>00</v>
          </cell>
          <cell r="V3492" t="str">
            <v>16</v>
          </cell>
          <cell r="W3492" t="str">
            <v>00605</v>
          </cell>
          <cell r="X3492" t="str">
            <v>1</v>
          </cell>
          <cell r="Y3492" t="str">
            <v>20</v>
          </cell>
          <cell r="Z3492" t="str">
            <v>150</v>
          </cell>
          <cell r="AA3492" t="str">
            <v>002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</row>
        <row r="3493">
          <cell r="C3493" t="str">
            <v>51217330356D100605002</v>
          </cell>
          <cell r="D3493" t="str">
            <v>2018.29.02.012.2.1.1.2.1.11.045.7330.2.6.8.3.2.E.356.356D1.5121.00.16.00605.2.20.150.002</v>
          </cell>
          <cell r="E3493" t="str">
            <v>2018</v>
          </cell>
          <cell r="F3493" t="str">
            <v>29.02</v>
          </cell>
          <cell r="G3493" t="str">
            <v>012</v>
          </cell>
          <cell r="H3493" t="str">
            <v>2.1.1.2.1</v>
          </cell>
          <cell r="I3493" t="str">
            <v>11</v>
          </cell>
          <cell r="J3493" t="str">
            <v>045</v>
          </cell>
          <cell r="K3493" t="str">
            <v>7330</v>
          </cell>
          <cell r="L3493" t="str">
            <v>2</v>
          </cell>
          <cell r="M3493" t="str">
            <v>6</v>
          </cell>
          <cell r="N3493" t="str">
            <v>8</v>
          </cell>
          <cell r="O3493" t="str">
            <v>3</v>
          </cell>
          <cell r="P3493" t="str">
            <v>2</v>
          </cell>
          <cell r="Q3493" t="str">
            <v>E</v>
          </cell>
          <cell r="R3493" t="str">
            <v>356</v>
          </cell>
          <cell r="S3493" t="str">
            <v>356D1</v>
          </cell>
          <cell r="T3493" t="str">
            <v>5121</v>
          </cell>
          <cell r="U3493" t="str">
            <v>00</v>
          </cell>
          <cell r="V3493" t="str">
            <v>16</v>
          </cell>
          <cell r="W3493" t="str">
            <v>00605</v>
          </cell>
          <cell r="X3493" t="str">
            <v>2</v>
          </cell>
          <cell r="Y3493" t="str">
            <v>20</v>
          </cell>
          <cell r="Z3493" t="str">
            <v>150</v>
          </cell>
          <cell r="AA3493" t="str">
            <v>002</v>
          </cell>
          <cell r="AB3493">
            <v>14437.5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14437.5</v>
          </cell>
        </row>
        <row r="3494">
          <cell r="C3494" t="str">
            <v>231174009000100404002</v>
          </cell>
          <cell r="D3494" t="str">
            <v>2018.29.02.012.2.1.1.2.1.11.045.7400.2.6.5.3.1.E.900.90001.2311.00.14.00404.1.20.150.002</v>
          </cell>
          <cell r="E3494" t="str">
            <v>2018</v>
          </cell>
          <cell r="F3494" t="str">
            <v>29.02</v>
          </cell>
          <cell r="G3494" t="str">
            <v>012</v>
          </cell>
          <cell r="H3494" t="str">
            <v>2.1.1.2.1</v>
          </cell>
          <cell r="I3494" t="str">
            <v>11</v>
          </cell>
          <cell r="J3494" t="str">
            <v>045</v>
          </cell>
          <cell r="K3494" t="str">
            <v>7400</v>
          </cell>
          <cell r="L3494" t="str">
            <v>2</v>
          </cell>
          <cell r="M3494" t="str">
            <v>6</v>
          </cell>
          <cell r="N3494" t="str">
            <v>5</v>
          </cell>
          <cell r="O3494" t="str">
            <v>3</v>
          </cell>
          <cell r="P3494" t="str">
            <v>1</v>
          </cell>
          <cell r="Q3494" t="str">
            <v>E</v>
          </cell>
          <cell r="R3494" t="str">
            <v>900</v>
          </cell>
          <cell r="S3494" t="str">
            <v>90001</v>
          </cell>
          <cell r="T3494" t="str">
            <v>2311</v>
          </cell>
          <cell r="U3494" t="str">
            <v>00</v>
          </cell>
          <cell r="V3494" t="str">
            <v>14</v>
          </cell>
          <cell r="W3494" t="str">
            <v>00404</v>
          </cell>
          <cell r="X3494" t="str">
            <v>1</v>
          </cell>
          <cell r="Y3494" t="str">
            <v>20</v>
          </cell>
          <cell r="Z3494" t="str">
            <v>150</v>
          </cell>
          <cell r="AA3494" t="str">
            <v>002</v>
          </cell>
          <cell r="AB3494">
            <v>1500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1500</v>
          </cell>
        </row>
        <row r="3495">
          <cell r="C3495" t="str">
            <v>371274009000100605002</v>
          </cell>
          <cell r="D3495" t="str">
            <v>2018.29.02.012.2.1.1.2.1.11.045.7400.2.6.5.3.1.E.900.90001.3712.00.16.00605.1.20.150.002</v>
          </cell>
          <cell r="E3495" t="str">
            <v>2018</v>
          </cell>
          <cell r="F3495" t="str">
            <v>29.02</v>
          </cell>
          <cell r="G3495" t="str">
            <v>012</v>
          </cell>
          <cell r="H3495" t="str">
            <v>2.1.1.2.1</v>
          </cell>
          <cell r="I3495" t="str">
            <v>11</v>
          </cell>
          <cell r="J3495" t="str">
            <v>045</v>
          </cell>
          <cell r="K3495" t="str">
            <v>7400</v>
          </cell>
          <cell r="L3495" t="str">
            <v>2</v>
          </cell>
          <cell r="M3495" t="str">
            <v>6</v>
          </cell>
          <cell r="N3495" t="str">
            <v>5</v>
          </cell>
          <cell r="O3495" t="str">
            <v>3</v>
          </cell>
          <cell r="P3495" t="str">
            <v>1</v>
          </cell>
          <cell r="Q3495" t="str">
            <v>E</v>
          </cell>
          <cell r="R3495" t="str">
            <v>900</v>
          </cell>
          <cell r="S3495" t="str">
            <v>90001</v>
          </cell>
          <cell r="T3495" t="str">
            <v>3712</v>
          </cell>
          <cell r="U3495" t="str">
            <v>00</v>
          </cell>
          <cell r="V3495" t="str">
            <v>16</v>
          </cell>
          <cell r="W3495" t="str">
            <v>00605</v>
          </cell>
          <cell r="X3495" t="str">
            <v>1</v>
          </cell>
          <cell r="Y3495" t="str">
            <v>20</v>
          </cell>
          <cell r="Z3495" t="str">
            <v>150</v>
          </cell>
          <cell r="AA3495" t="str">
            <v>002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</row>
        <row r="3496">
          <cell r="C3496" t="str">
            <v>26127310356D400605002</v>
          </cell>
          <cell r="D3496" t="str">
            <v>2018.29.02.012.2.1.1.2.1.11.045.7310.2.6.8.3.2.E.356.356D4.2612.00.16.00605.1.20.150.002</v>
          </cell>
          <cell r="E3496" t="str">
            <v>2018</v>
          </cell>
          <cell r="F3496" t="str">
            <v>29.02</v>
          </cell>
          <cell r="G3496" t="str">
            <v>012</v>
          </cell>
          <cell r="H3496" t="str">
            <v>2.1.1.2.1</v>
          </cell>
          <cell r="I3496" t="str">
            <v>11</v>
          </cell>
          <cell r="J3496" t="str">
            <v>045</v>
          </cell>
          <cell r="K3496" t="str">
            <v>7310</v>
          </cell>
          <cell r="L3496" t="str">
            <v>2</v>
          </cell>
          <cell r="M3496" t="str">
            <v>6</v>
          </cell>
          <cell r="N3496" t="str">
            <v>8</v>
          </cell>
          <cell r="O3496" t="str">
            <v>3</v>
          </cell>
          <cell r="P3496" t="str">
            <v>2</v>
          </cell>
          <cell r="Q3496" t="str">
            <v>E</v>
          </cell>
          <cell r="R3496" t="str">
            <v>356</v>
          </cell>
          <cell r="S3496" t="str">
            <v>356D4</v>
          </cell>
          <cell r="T3496" t="str">
            <v>2612</v>
          </cell>
          <cell r="U3496" t="str">
            <v>00</v>
          </cell>
          <cell r="V3496" t="str">
            <v>16</v>
          </cell>
          <cell r="W3496" t="str">
            <v>00605</v>
          </cell>
          <cell r="X3496" t="str">
            <v>1</v>
          </cell>
          <cell r="Y3496" t="str">
            <v>20</v>
          </cell>
          <cell r="Z3496" t="str">
            <v>150</v>
          </cell>
          <cell r="AA3496" t="str">
            <v>002</v>
          </cell>
          <cell r="AB3496">
            <v>100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100</v>
          </cell>
        </row>
        <row r="3497">
          <cell r="C3497" t="str">
            <v>37517310356D700605002</v>
          </cell>
          <cell r="D3497" t="str">
            <v>2018.29.02.012.2.1.1.2.1.11.045.7310.2.6.8.3.2.E.356.356D7.3751.00.16.00605.1.20.150.002</v>
          </cell>
          <cell r="E3497" t="str">
            <v>2018</v>
          </cell>
          <cell r="F3497" t="str">
            <v>29.02</v>
          </cell>
          <cell r="G3497" t="str">
            <v>012</v>
          </cell>
          <cell r="H3497" t="str">
            <v>2.1.1.2.1</v>
          </cell>
          <cell r="I3497" t="str">
            <v>11</v>
          </cell>
          <cell r="J3497" t="str">
            <v>045</v>
          </cell>
          <cell r="K3497" t="str">
            <v>7310</v>
          </cell>
          <cell r="L3497" t="str">
            <v>2</v>
          </cell>
          <cell r="M3497" t="str">
            <v>6</v>
          </cell>
          <cell r="N3497" t="str">
            <v>8</v>
          </cell>
          <cell r="O3497" t="str">
            <v>3</v>
          </cell>
          <cell r="P3497" t="str">
            <v>2</v>
          </cell>
          <cell r="Q3497" t="str">
            <v>E</v>
          </cell>
          <cell r="R3497" t="str">
            <v>356</v>
          </cell>
          <cell r="S3497" t="str">
            <v>356D7</v>
          </cell>
          <cell r="T3497" t="str">
            <v>3751</v>
          </cell>
          <cell r="U3497" t="str">
            <v>00</v>
          </cell>
          <cell r="V3497" t="str">
            <v>16</v>
          </cell>
          <cell r="W3497" t="str">
            <v>00605</v>
          </cell>
          <cell r="X3497" t="str">
            <v>1</v>
          </cell>
          <cell r="Y3497" t="str">
            <v>20</v>
          </cell>
          <cell r="Z3497" t="str">
            <v>150</v>
          </cell>
          <cell r="AA3497" t="str">
            <v>002</v>
          </cell>
          <cell r="AB3497">
            <v>4800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4800</v>
          </cell>
        </row>
        <row r="3498">
          <cell r="C3498" t="str">
            <v>22167320356D100605002</v>
          </cell>
          <cell r="D3498" t="str">
            <v>2018.29.02.012.2.1.1.2.1.11.045.7320.2.6.8.3.2.E.356.356D1.2216.00.16.00605.1.20.150.002</v>
          </cell>
          <cell r="E3498" t="str">
            <v>2018</v>
          </cell>
          <cell r="F3498" t="str">
            <v>29.02</v>
          </cell>
          <cell r="G3498" t="str">
            <v>012</v>
          </cell>
          <cell r="H3498" t="str">
            <v>2.1.1.2.1</v>
          </cell>
          <cell r="I3498" t="str">
            <v>11</v>
          </cell>
          <cell r="J3498" t="str">
            <v>045</v>
          </cell>
          <cell r="K3498" t="str">
            <v>7320</v>
          </cell>
          <cell r="L3498" t="str">
            <v>2</v>
          </cell>
          <cell r="M3498" t="str">
            <v>6</v>
          </cell>
          <cell r="N3498" t="str">
            <v>8</v>
          </cell>
          <cell r="O3498" t="str">
            <v>3</v>
          </cell>
          <cell r="P3498" t="str">
            <v>2</v>
          </cell>
          <cell r="Q3498" t="str">
            <v>E</v>
          </cell>
          <cell r="R3498" t="str">
            <v>356</v>
          </cell>
          <cell r="S3498" t="str">
            <v>356D1</v>
          </cell>
          <cell r="T3498" t="str">
            <v>2216</v>
          </cell>
          <cell r="U3498" t="str">
            <v>00</v>
          </cell>
          <cell r="V3498" t="str">
            <v>16</v>
          </cell>
          <cell r="W3498" t="str">
            <v>00605</v>
          </cell>
          <cell r="X3498" t="str">
            <v>1</v>
          </cell>
          <cell r="Y3498" t="str">
            <v>20</v>
          </cell>
          <cell r="Z3498" t="str">
            <v>150</v>
          </cell>
          <cell r="AA3498" t="str">
            <v>002</v>
          </cell>
          <cell r="AB3498">
            <v>900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900</v>
          </cell>
        </row>
        <row r="3499">
          <cell r="C3499" t="str">
            <v>33617320356D100605002</v>
          </cell>
          <cell r="D3499" t="str">
            <v>2018.29.02.012.2.1.1.2.1.11.045.7320.2.6.8.3.2.E.356.356D1.3361.00.16.00605.1.20.150.002</v>
          </cell>
          <cell r="E3499" t="str">
            <v>2018</v>
          </cell>
          <cell r="F3499" t="str">
            <v>29.02</v>
          </cell>
          <cell r="G3499" t="str">
            <v>012</v>
          </cell>
          <cell r="H3499" t="str">
            <v>2.1.1.2.1</v>
          </cell>
          <cell r="I3499" t="str">
            <v>11</v>
          </cell>
          <cell r="J3499" t="str">
            <v>045</v>
          </cell>
          <cell r="K3499" t="str">
            <v>7320</v>
          </cell>
          <cell r="L3499" t="str">
            <v>2</v>
          </cell>
          <cell r="M3499" t="str">
            <v>6</v>
          </cell>
          <cell r="N3499" t="str">
            <v>8</v>
          </cell>
          <cell r="O3499" t="str">
            <v>3</v>
          </cell>
          <cell r="P3499" t="str">
            <v>2</v>
          </cell>
          <cell r="Q3499" t="str">
            <v>E</v>
          </cell>
          <cell r="R3499" t="str">
            <v>356</v>
          </cell>
          <cell r="S3499" t="str">
            <v>356D1</v>
          </cell>
          <cell r="T3499" t="str">
            <v>3361</v>
          </cell>
          <cell r="U3499" t="str">
            <v>00</v>
          </cell>
          <cell r="V3499" t="str">
            <v>16</v>
          </cell>
          <cell r="W3499" t="str">
            <v>00605</v>
          </cell>
          <cell r="X3499" t="str">
            <v>1</v>
          </cell>
          <cell r="Y3499" t="str">
            <v>20</v>
          </cell>
          <cell r="Z3499" t="str">
            <v>150</v>
          </cell>
          <cell r="AA3499" t="str">
            <v>002</v>
          </cell>
          <cell r="AB3499">
            <v>2500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2500</v>
          </cell>
        </row>
        <row r="3500">
          <cell r="C3500" t="str">
            <v>25417320356D300605002</v>
          </cell>
          <cell r="D3500" t="str">
            <v>2018.29.02.012.2.1.1.2.1.11.045.7320.2.6.8.3.2.E.356.356D3.2541.00.16.00605.1.20.150.002</v>
          </cell>
          <cell r="E3500" t="str">
            <v>2018</v>
          </cell>
          <cell r="F3500" t="str">
            <v>29.02</v>
          </cell>
          <cell r="G3500" t="str">
            <v>012</v>
          </cell>
          <cell r="H3500" t="str">
            <v>2.1.1.2.1</v>
          </cell>
          <cell r="I3500" t="str">
            <v>11</v>
          </cell>
          <cell r="J3500" t="str">
            <v>045</v>
          </cell>
          <cell r="K3500" t="str">
            <v>7320</v>
          </cell>
          <cell r="L3500" t="str">
            <v>2</v>
          </cell>
          <cell r="M3500" t="str">
            <v>6</v>
          </cell>
          <cell r="N3500" t="str">
            <v>8</v>
          </cell>
          <cell r="O3500" t="str">
            <v>3</v>
          </cell>
          <cell r="P3500" t="str">
            <v>2</v>
          </cell>
          <cell r="Q3500" t="str">
            <v>E</v>
          </cell>
          <cell r="R3500" t="str">
            <v>356</v>
          </cell>
          <cell r="S3500" t="str">
            <v>356D3</v>
          </cell>
          <cell r="T3500" t="str">
            <v>2541</v>
          </cell>
          <cell r="U3500" t="str">
            <v>00</v>
          </cell>
          <cell r="V3500" t="str">
            <v>16</v>
          </cell>
          <cell r="W3500" t="str">
            <v>00605</v>
          </cell>
          <cell r="X3500" t="str">
            <v>1</v>
          </cell>
          <cell r="Y3500" t="str">
            <v>20</v>
          </cell>
          <cell r="Z3500" t="str">
            <v>150</v>
          </cell>
          <cell r="AA3500" t="str">
            <v>002</v>
          </cell>
          <cell r="AB3500">
            <v>150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150</v>
          </cell>
        </row>
        <row r="3501">
          <cell r="C3501" t="str">
            <v>14117330356D100605002</v>
          </cell>
          <cell r="D3501" t="str">
            <v>2018.29.02.012.2.1.1.2.1.11.045.7330.2.6.8.3.2.E.356.356D1.1411.00.16.00605.1.20.150.002</v>
          </cell>
          <cell r="E3501" t="str">
            <v>2018</v>
          </cell>
          <cell r="F3501" t="str">
            <v>29.02</v>
          </cell>
          <cell r="G3501" t="str">
            <v>012</v>
          </cell>
          <cell r="H3501" t="str">
            <v>2.1.1.2.1</v>
          </cell>
          <cell r="I3501" t="str">
            <v>11</v>
          </cell>
          <cell r="J3501" t="str">
            <v>045</v>
          </cell>
          <cell r="K3501" t="str">
            <v>7330</v>
          </cell>
          <cell r="L3501" t="str">
            <v>2</v>
          </cell>
          <cell r="M3501" t="str">
            <v>6</v>
          </cell>
          <cell r="N3501" t="str">
            <v>8</v>
          </cell>
          <cell r="O3501" t="str">
            <v>3</v>
          </cell>
          <cell r="P3501" t="str">
            <v>2</v>
          </cell>
          <cell r="Q3501" t="str">
            <v>E</v>
          </cell>
          <cell r="R3501" t="str">
            <v>356</v>
          </cell>
          <cell r="S3501" t="str">
            <v>356D1</v>
          </cell>
          <cell r="T3501" t="str">
            <v>1411</v>
          </cell>
          <cell r="U3501" t="str">
            <v>00</v>
          </cell>
          <cell r="V3501" t="str">
            <v>16</v>
          </cell>
          <cell r="W3501" t="str">
            <v>00605</v>
          </cell>
          <cell r="X3501" t="str">
            <v>1</v>
          </cell>
          <cell r="Y3501" t="str">
            <v>20</v>
          </cell>
          <cell r="Z3501" t="str">
            <v>150</v>
          </cell>
          <cell r="AA3501" t="str">
            <v>002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</row>
        <row r="3502">
          <cell r="C3502" t="str">
            <v>27417330356D100605002</v>
          </cell>
          <cell r="D3502" t="str">
            <v>2018.29.02.012.2.1.1.2.1.11.045.7330.2.6.8.3.2.E.356.356D1.2741.00.16.00605.1.20.150.002</v>
          </cell>
          <cell r="E3502" t="str">
            <v>2018</v>
          </cell>
          <cell r="F3502" t="str">
            <v>29.02</v>
          </cell>
          <cell r="G3502" t="str">
            <v>012</v>
          </cell>
          <cell r="H3502" t="str">
            <v>2.1.1.2.1</v>
          </cell>
          <cell r="I3502" t="str">
            <v>11</v>
          </cell>
          <cell r="J3502" t="str">
            <v>045</v>
          </cell>
          <cell r="K3502" t="str">
            <v>7330</v>
          </cell>
          <cell r="L3502" t="str">
            <v>2</v>
          </cell>
          <cell r="M3502" t="str">
            <v>6</v>
          </cell>
          <cell r="N3502" t="str">
            <v>8</v>
          </cell>
          <cell r="O3502" t="str">
            <v>3</v>
          </cell>
          <cell r="P3502" t="str">
            <v>2</v>
          </cell>
          <cell r="Q3502" t="str">
            <v>E</v>
          </cell>
          <cell r="R3502" t="str">
            <v>356</v>
          </cell>
          <cell r="S3502" t="str">
            <v>356D1</v>
          </cell>
          <cell r="T3502" t="str">
            <v>2741</v>
          </cell>
          <cell r="U3502" t="str">
            <v>00</v>
          </cell>
          <cell r="V3502" t="str">
            <v>16</v>
          </cell>
          <cell r="W3502" t="str">
            <v>00605</v>
          </cell>
          <cell r="X3502" t="str">
            <v>1</v>
          </cell>
          <cell r="Y3502" t="str">
            <v>20</v>
          </cell>
          <cell r="Z3502" t="str">
            <v>150</v>
          </cell>
          <cell r="AA3502" t="str">
            <v>002</v>
          </cell>
          <cell r="AB3502">
            <v>3000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3000</v>
          </cell>
        </row>
        <row r="3503">
          <cell r="C3503" t="str">
            <v>33617330356D100605002</v>
          </cell>
          <cell r="D3503" t="str">
            <v>2018.29.02.012.2.1.1.2.1.11.045.7330.2.6.8.3.2.E.356.356D1.3361.00.16.00605.1.20.150.002</v>
          </cell>
          <cell r="E3503" t="str">
            <v>2018</v>
          </cell>
          <cell r="F3503" t="str">
            <v>29.02</v>
          </cell>
          <cell r="G3503" t="str">
            <v>012</v>
          </cell>
          <cell r="H3503" t="str">
            <v>2.1.1.2.1</v>
          </cell>
          <cell r="I3503" t="str">
            <v>11</v>
          </cell>
          <cell r="J3503" t="str">
            <v>045</v>
          </cell>
          <cell r="K3503" t="str">
            <v>7330</v>
          </cell>
          <cell r="L3503" t="str">
            <v>2</v>
          </cell>
          <cell r="M3503" t="str">
            <v>6</v>
          </cell>
          <cell r="N3503" t="str">
            <v>8</v>
          </cell>
          <cell r="O3503" t="str">
            <v>3</v>
          </cell>
          <cell r="P3503" t="str">
            <v>2</v>
          </cell>
          <cell r="Q3503" t="str">
            <v>E</v>
          </cell>
          <cell r="R3503" t="str">
            <v>356</v>
          </cell>
          <cell r="S3503" t="str">
            <v>356D1</v>
          </cell>
          <cell r="T3503" t="str">
            <v>3361</v>
          </cell>
          <cell r="U3503" t="str">
            <v>00</v>
          </cell>
          <cell r="V3503" t="str">
            <v>16</v>
          </cell>
          <cell r="W3503" t="str">
            <v>00605</v>
          </cell>
          <cell r="X3503" t="str">
            <v>1</v>
          </cell>
          <cell r="Y3503" t="str">
            <v>20</v>
          </cell>
          <cell r="Z3503" t="str">
            <v>150</v>
          </cell>
          <cell r="AA3503" t="str">
            <v>002</v>
          </cell>
          <cell r="AB3503">
            <v>1000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1000</v>
          </cell>
        </row>
        <row r="3504">
          <cell r="C3504" t="str">
            <v>171274009000100605002</v>
          </cell>
          <cell r="D3504" t="str">
            <v>2018.29.02.012.2.1.1.2.1.11.045.7400.2.6.5.3.1.E.900.90001.1712.00.16.00605.1.20.150.002</v>
          </cell>
          <cell r="E3504" t="str">
            <v>2018</v>
          </cell>
          <cell r="F3504" t="str">
            <v>29.02</v>
          </cell>
          <cell r="G3504" t="str">
            <v>012</v>
          </cell>
          <cell r="H3504" t="str">
            <v>2.1.1.2.1</v>
          </cell>
          <cell r="I3504" t="str">
            <v>11</v>
          </cell>
          <cell r="J3504" t="str">
            <v>045</v>
          </cell>
          <cell r="K3504" t="str">
            <v>7400</v>
          </cell>
          <cell r="L3504" t="str">
            <v>2</v>
          </cell>
          <cell r="M3504" t="str">
            <v>6</v>
          </cell>
          <cell r="N3504" t="str">
            <v>5</v>
          </cell>
          <cell r="O3504" t="str">
            <v>3</v>
          </cell>
          <cell r="P3504" t="str">
            <v>1</v>
          </cell>
          <cell r="Q3504" t="str">
            <v>E</v>
          </cell>
          <cell r="R3504" t="str">
            <v>900</v>
          </cell>
          <cell r="S3504" t="str">
            <v>90001</v>
          </cell>
          <cell r="T3504" t="str">
            <v>1712</v>
          </cell>
          <cell r="U3504" t="str">
            <v>00</v>
          </cell>
          <cell r="V3504" t="str">
            <v>16</v>
          </cell>
          <cell r="W3504" t="str">
            <v>00605</v>
          </cell>
          <cell r="X3504" t="str">
            <v>1</v>
          </cell>
          <cell r="Y3504" t="str">
            <v>20</v>
          </cell>
          <cell r="Z3504" t="str">
            <v>150</v>
          </cell>
          <cell r="AA3504" t="str">
            <v>002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</row>
        <row r="3505">
          <cell r="C3505" t="str">
            <v>375174009000100605002</v>
          </cell>
          <cell r="D3505" t="str">
            <v>2018.29.02.012.2.1.1.2.1.11.045.7400.2.6.5.3.1.E.900.90001.3751.00.16.00605.1.20.150.002</v>
          </cell>
          <cell r="E3505" t="str">
            <v>2018</v>
          </cell>
          <cell r="F3505" t="str">
            <v>29.02</v>
          </cell>
          <cell r="G3505" t="str">
            <v>012</v>
          </cell>
          <cell r="H3505" t="str">
            <v>2.1.1.2.1</v>
          </cell>
          <cell r="I3505" t="str">
            <v>11</v>
          </cell>
          <cell r="J3505" t="str">
            <v>045</v>
          </cell>
          <cell r="K3505" t="str">
            <v>7400</v>
          </cell>
          <cell r="L3505" t="str">
            <v>2</v>
          </cell>
          <cell r="M3505" t="str">
            <v>6</v>
          </cell>
          <cell r="N3505" t="str">
            <v>5</v>
          </cell>
          <cell r="O3505" t="str">
            <v>3</v>
          </cell>
          <cell r="P3505" t="str">
            <v>1</v>
          </cell>
          <cell r="Q3505" t="str">
            <v>E</v>
          </cell>
          <cell r="R3505" t="str">
            <v>900</v>
          </cell>
          <cell r="S3505" t="str">
            <v>90001</v>
          </cell>
          <cell r="T3505" t="str">
            <v>3751</v>
          </cell>
          <cell r="U3505" t="str">
            <v>00</v>
          </cell>
          <cell r="V3505" t="str">
            <v>16</v>
          </cell>
          <cell r="W3505" t="str">
            <v>00605</v>
          </cell>
          <cell r="X3505" t="str">
            <v>1</v>
          </cell>
          <cell r="Y3505" t="str">
            <v>20</v>
          </cell>
          <cell r="Z3505" t="str">
            <v>150</v>
          </cell>
          <cell r="AA3505" t="str">
            <v>002</v>
          </cell>
          <cell r="AB3505">
            <v>8621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8621</v>
          </cell>
        </row>
        <row r="3506">
          <cell r="C3506" t="str">
            <v/>
          </cell>
          <cell r="D3506" t="str">
            <v>......................</v>
          </cell>
        </row>
        <row r="3507">
          <cell r="C3507" t="str">
            <v/>
          </cell>
          <cell r="D3507" t="str">
            <v>......................</v>
          </cell>
        </row>
        <row r="3508">
          <cell r="C3508" t="str">
            <v/>
          </cell>
          <cell r="D3508" t="str">
            <v>......................</v>
          </cell>
        </row>
        <row r="3509">
          <cell r="C3509" t="str">
            <v/>
          </cell>
          <cell r="D3509" t="str">
            <v>......................</v>
          </cell>
        </row>
        <row r="3510">
          <cell r="C3510" t="str">
            <v/>
          </cell>
          <cell r="D3510" t="str">
            <v>......................</v>
          </cell>
        </row>
        <row r="3511">
          <cell r="C3511" t="str">
            <v/>
          </cell>
          <cell r="D3511" t="str">
            <v>......................</v>
          </cell>
        </row>
        <row r="3512">
          <cell r="C3512" t="str">
            <v/>
          </cell>
          <cell r="D3512" t="str">
            <v>......................</v>
          </cell>
        </row>
        <row r="3513">
          <cell r="C3513" t="str">
            <v/>
          </cell>
          <cell r="D3513" t="str">
            <v>......................</v>
          </cell>
        </row>
        <row r="3514">
          <cell r="C3514" t="str">
            <v/>
          </cell>
          <cell r="D3514" t="str">
            <v>......................</v>
          </cell>
        </row>
        <row r="3515">
          <cell r="C3515" t="str">
            <v/>
          </cell>
          <cell r="D3515" t="str">
            <v>......................</v>
          </cell>
        </row>
        <row r="3516">
          <cell r="C3516" t="str">
            <v/>
          </cell>
          <cell r="D3516" t="str">
            <v>......................</v>
          </cell>
        </row>
        <row r="3517">
          <cell r="C3517" t="str">
            <v/>
          </cell>
          <cell r="D3517" t="str">
            <v>......................</v>
          </cell>
        </row>
        <row r="3518">
          <cell r="C3518" t="str">
            <v/>
          </cell>
          <cell r="D3518" t="str">
            <v>......................</v>
          </cell>
        </row>
        <row r="3519">
          <cell r="C3519" t="str">
            <v/>
          </cell>
          <cell r="D3519" t="str">
            <v>......................</v>
          </cell>
        </row>
        <row r="3520">
          <cell r="C3520" t="str">
            <v/>
          </cell>
          <cell r="D3520" t="str">
            <v>......................</v>
          </cell>
        </row>
        <row r="3521">
          <cell r="C3521" t="str">
            <v/>
          </cell>
          <cell r="D3521" t="str">
            <v>......................</v>
          </cell>
        </row>
        <row r="3522">
          <cell r="C3522" t="str">
            <v/>
          </cell>
          <cell r="D3522" t="str">
            <v>......................</v>
          </cell>
        </row>
        <row r="3523">
          <cell r="C3523" t="str">
            <v/>
          </cell>
          <cell r="D3523" t="str">
            <v>......................</v>
          </cell>
        </row>
        <row r="3524">
          <cell r="C3524" t="str">
            <v/>
          </cell>
          <cell r="D3524" t="str">
            <v>......................</v>
          </cell>
        </row>
        <row r="3525">
          <cell r="C3525" t="str">
            <v/>
          </cell>
          <cell r="D3525" t="str">
            <v>......................</v>
          </cell>
        </row>
        <row r="3526">
          <cell r="C3526" t="str">
            <v/>
          </cell>
          <cell r="D3526" t="str">
            <v>......................</v>
          </cell>
        </row>
        <row r="3527">
          <cell r="C3527" t="str">
            <v/>
          </cell>
          <cell r="D3527" t="str">
            <v>......................</v>
          </cell>
        </row>
        <row r="3528">
          <cell r="C3528" t="str">
            <v/>
          </cell>
          <cell r="D3528" t="str">
            <v>......................</v>
          </cell>
        </row>
        <row r="3529">
          <cell r="C3529" t="str">
            <v/>
          </cell>
          <cell r="D3529" t="str">
            <v>......................</v>
          </cell>
        </row>
        <row r="3530">
          <cell r="C3530" t="str">
            <v/>
          </cell>
          <cell r="D3530" t="str">
            <v>......................</v>
          </cell>
        </row>
        <row r="3531">
          <cell r="C3531" t="str">
            <v/>
          </cell>
          <cell r="D3531" t="str">
            <v>......................</v>
          </cell>
        </row>
        <row r="3532">
          <cell r="C3532" t="str">
            <v/>
          </cell>
          <cell r="D3532" t="str">
            <v>......................</v>
          </cell>
        </row>
        <row r="3533">
          <cell r="C3533" t="str">
            <v/>
          </cell>
          <cell r="D3533" t="str">
            <v>......................</v>
          </cell>
        </row>
        <row r="3534">
          <cell r="C3534" t="str">
            <v/>
          </cell>
          <cell r="D3534" t="str">
            <v>......................</v>
          </cell>
        </row>
        <row r="3535">
          <cell r="C3535" t="str">
            <v/>
          </cell>
          <cell r="D3535" t="str">
            <v>......................</v>
          </cell>
        </row>
        <row r="3536">
          <cell r="C3536" t="str">
            <v/>
          </cell>
          <cell r="D3536" t="str">
            <v>......................</v>
          </cell>
        </row>
        <row r="3537">
          <cell r="C3537" t="str">
            <v/>
          </cell>
          <cell r="D3537" t="str">
            <v>......................</v>
          </cell>
        </row>
        <row r="3538">
          <cell r="C3538" t="str">
            <v/>
          </cell>
          <cell r="D3538" t="str">
            <v>......................</v>
          </cell>
        </row>
        <row r="3539">
          <cell r="C3539" t="str">
            <v/>
          </cell>
          <cell r="D3539" t="str">
            <v>......................</v>
          </cell>
        </row>
        <row r="3540">
          <cell r="C3540" t="str">
            <v/>
          </cell>
          <cell r="D3540" t="str">
            <v>......................</v>
          </cell>
        </row>
        <row r="3541">
          <cell r="C3541" t="str">
            <v/>
          </cell>
          <cell r="D3541" t="str">
            <v>......................</v>
          </cell>
        </row>
        <row r="3542">
          <cell r="C3542" t="str">
            <v/>
          </cell>
          <cell r="D3542" t="str">
            <v>......................</v>
          </cell>
        </row>
        <row r="3543">
          <cell r="C3543" t="str">
            <v/>
          </cell>
          <cell r="D3543" t="str">
            <v>......................</v>
          </cell>
        </row>
        <row r="3544">
          <cell r="C3544" t="str">
            <v/>
          </cell>
          <cell r="D3544" t="str">
            <v>......................</v>
          </cell>
        </row>
        <row r="3545">
          <cell r="C3545" t="str">
            <v/>
          </cell>
          <cell r="D3545" t="str">
            <v>......................</v>
          </cell>
        </row>
        <row r="3546">
          <cell r="C3546" t="str">
            <v/>
          </cell>
          <cell r="D3546" t="str">
            <v>......................</v>
          </cell>
        </row>
        <row r="3547">
          <cell r="C3547" t="str">
            <v/>
          </cell>
          <cell r="D3547" t="str">
            <v>......................</v>
          </cell>
        </row>
        <row r="3548">
          <cell r="C3548" t="str">
            <v/>
          </cell>
          <cell r="D3548" t="str">
            <v>......................</v>
          </cell>
        </row>
        <row r="3549">
          <cell r="C3549" t="str">
            <v/>
          </cell>
          <cell r="D3549" t="str">
            <v>......................</v>
          </cell>
        </row>
        <row r="3550">
          <cell r="C3550" t="str">
            <v/>
          </cell>
          <cell r="D3550" t="str">
            <v>......................</v>
          </cell>
        </row>
        <row r="3551">
          <cell r="C3551" t="str">
            <v/>
          </cell>
          <cell r="D3551" t="str">
            <v>......................</v>
          </cell>
        </row>
        <row r="3552">
          <cell r="C3552" t="str">
            <v/>
          </cell>
          <cell r="D3552" t="str">
            <v>......................</v>
          </cell>
        </row>
        <row r="3553">
          <cell r="C3553" t="str">
            <v/>
          </cell>
          <cell r="D3553" t="str">
            <v>......................</v>
          </cell>
        </row>
        <row r="3554">
          <cell r="C3554" t="str">
            <v/>
          </cell>
          <cell r="D3554" t="str">
            <v>......................</v>
          </cell>
        </row>
        <row r="3555">
          <cell r="C3555" t="str">
            <v/>
          </cell>
          <cell r="D3555" t="str">
            <v>......................</v>
          </cell>
        </row>
        <row r="3556">
          <cell r="C3556" t="str">
            <v/>
          </cell>
          <cell r="D3556" t="str">
            <v>......................</v>
          </cell>
        </row>
        <row r="3557">
          <cell r="C3557" t="str">
            <v/>
          </cell>
          <cell r="D3557" t="str">
            <v>......................</v>
          </cell>
        </row>
        <row r="3558">
          <cell r="C3558" t="str">
            <v/>
          </cell>
          <cell r="D3558" t="str">
            <v>......................</v>
          </cell>
        </row>
        <row r="3559">
          <cell r="C3559" t="str">
            <v/>
          </cell>
          <cell r="D3559" t="str">
            <v>......................</v>
          </cell>
        </row>
        <row r="3560">
          <cell r="C3560" t="str">
            <v/>
          </cell>
          <cell r="D3560" t="str">
            <v>......................</v>
          </cell>
        </row>
        <row r="3561">
          <cell r="C3561" t="str">
            <v/>
          </cell>
          <cell r="D3561" t="str">
            <v>......................</v>
          </cell>
        </row>
        <row r="3562">
          <cell r="C3562" t="str">
            <v/>
          </cell>
          <cell r="D3562" t="str">
            <v>......................</v>
          </cell>
        </row>
        <row r="3563">
          <cell r="C3563" t="str">
            <v/>
          </cell>
          <cell r="D3563" t="str">
            <v>......................</v>
          </cell>
        </row>
        <row r="3564">
          <cell r="C3564" t="str">
            <v/>
          </cell>
          <cell r="D3564" t="str">
            <v>......................</v>
          </cell>
        </row>
        <row r="3565">
          <cell r="C3565" t="str">
            <v/>
          </cell>
          <cell r="D3565" t="str">
            <v>......................</v>
          </cell>
        </row>
        <row r="3566">
          <cell r="C3566" t="str">
            <v/>
          </cell>
          <cell r="D3566" t="str">
            <v>......................</v>
          </cell>
        </row>
        <row r="3567">
          <cell r="C3567" t="str">
            <v/>
          </cell>
          <cell r="D3567" t="str">
            <v>......................</v>
          </cell>
        </row>
        <row r="3568">
          <cell r="C3568" t="str">
            <v/>
          </cell>
          <cell r="D3568" t="str">
            <v>......................</v>
          </cell>
        </row>
        <row r="3569">
          <cell r="C3569" t="str">
            <v/>
          </cell>
          <cell r="D3569" t="str">
            <v>......................</v>
          </cell>
        </row>
        <row r="3570">
          <cell r="C3570" t="str">
            <v/>
          </cell>
          <cell r="D3570" t="str">
            <v>......................</v>
          </cell>
        </row>
        <row r="3571">
          <cell r="C3571" t="str">
            <v/>
          </cell>
          <cell r="D3571" t="str">
            <v>......................</v>
          </cell>
        </row>
        <row r="3572">
          <cell r="C3572" t="str">
            <v/>
          </cell>
          <cell r="D3572" t="str">
            <v>......................</v>
          </cell>
        </row>
        <row r="3573">
          <cell r="C3573" t="str">
            <v/>
          </cell>
          <cell r="D3573" t="str">
            <v>......................</v>
          </cell>
        </row>
        <row r="3574">
          <cell r="C3574" t="str">
            <v/>
          </cell>
          <cell r="D3574" t="str">
            <v>......................</v>
          </cell>
        </row>
        <row r="3575">
          <cell r="C3575" t="str">
            <v/>
          </cell>
          <cell r="D3575" t="str">
            <v>......................</v>
          </cell>
        </row>
        <row r="3576">
          <cell r="C3576" t="str">
            <v/>
          </cell>
          <cell r="D3576" t="str">
            <v>......................</v>
          </cell>
        </row>
        <row r="3577">
          <cell r="C3577" t="str">
            <v/>
          </cell>
          <cell r="D3577" t="str">
            <v>......................</v>
          </cell>
        </row>
        <row r="3578">
          <cell r="C3578" t="str">
            <v/>
          </cell>
          <cell r="D3578" t="str">
            <v>......................</v>
          </cell>
        </row>
        <row r="3579">
          <cell r="C3579" t="str">
            <v/>
          </cell>
          <cell r="D3579" t="str">
            <v>......................</v>
          </cell>
        </row>
        <row r="3580">
          <cell r="C3580" t="str">
            <v/>
          </cell>
          <cell r="D3580" t="str">
            <v>......................</v>
          </cell>
        </row>
        <row r="3581">
          <cell r="C3581" t="str">
            <v/>
          </cell>
          <cell r="D3581" t="str">
            <v>......................</v>
          </cell>
        </row>
        <row r="3582">
          <cell r="C3582" t="str">
            <v/>
          </cell>
          <cell r="D3582" t="str">
            <v>......................</v>
          </cell>
        </row>
        <row r="3583">
          <cell r="C3583" t="str">
            <v/>
          </cell>
          <cell r="D3583" t="str">
            <v>......................</v>
          </cell>
        </row>
        <row r="3584">
          <cell r="C3584" t="str">
            <v/>
          </cell>
          <cell r="D3584" t="str">
            <v>......................</v>
          </cell>
        </row>
        <row r="3585">
          <cell r="C3585" t="str">
            <v/>
          </cell>
          <cell r="D3585" t="str">
            <v>......................</v>
          </cell>
        </row>
        <row r="3586">
          <cell r="C3586" t="str">
            <v/>
          </cell>
          <cell r="D3586" t="str">
            <v>......................</v>
          </cell>
        </row>
        <row r="3587">
          <cell r="C3587" t="str">
            <v/>
          </cell>
          <cell r="D3587" t="str">
            <v>......................</v>
          </cell>
        </row>
        <row r="3588">
          <cell r="C3588" t="str">
            <v/>
          </cell>
          <cell r="D3588" t="str">
            <v>......................</v>
          </cell>
        </row>
        <row r="3589">
          <cell r="C3589" t="str">
            <v/>
          </cell>
          <cell r="D3589" t="str">
            <v>......................</v>
          </cell>
        </row>
        <row r="3590">
          <cell r="C3590" t="str">
            <v/>
          </cell>
          <cell r="D3590" t="str">
            <v>......................</v>
          </cell>
        </row>
        <row r="3591">
          <cell r="C3591" t="str">
            <v/>
          </cell>
          <cell r="D3591" t="str">
            <v>......................</v>
          </cell>
        </row>
        <row r="3592">
          <cell r="C3592" t="str">
            <v/>
          </cell>
          <cell r="D3592" t="str">
            <v>......................</v>
          </cell>
        </row>
        <row r="3593">
          <cell r="C3593" t="str">
            <v/>
          </cell>
          <cell r="D3593" t="str">
            <v>......................</v>
          </cell>
        </row>
        <row r="3594">
          <cell r="C3594" t="str">
            <v/>
          </cell>
          <cell r="D3594" t="str">
            <v>......................</v>
          </cell>
        </row>
        <row r="3595">
          <cell r="C3595" t="str">
            <v/>
          </cell>
          <cell r="D3595" t="str">
            <v>......................</v>
          </cell>
        </row>
        <row r="3596">
          <cell r="C3596" t="str">
            <v/>
          </cell>
          <cell r="D3596" t="str">
            <v>......................</v>
          </cell>
        </row>
        <row r="3597">
          <cell r="C3597" t="str">
            <v/>
          </cell>
          <cell r="D3597" t="str">
            <v>......................</v>
          </cell>
        </row>
        <row r="3598">
          <cell r="C3598" t="str">
            <v/>
          </cell>
          <cell r="D3598" t="str">
            <v>......................</v>
          </cell>
        </row>
        <row r="3599">
          <cell r="C3599" t="str">
            <v/>
          </cell>
          <cell r="D3599" t="str">
            <v>......................</v>
          </cell>
        </row>
        <row r="3600">
          <cell r="C3600" t="str">
            <v/>
          </cell>
          <cell r="D3600" t="str">
            <v>......................</v>
          </cell>
        </row>
        <row r="3601">
          <cell r="C3601" t="str">
            <v/>
          </cell>
          <cell r="D3601" t="str">
            <v>......................</v>
          </cell>
        </row>
        <row r="3602">
          <cell r="C3602" t="str">
            <v/>
          </cell>
          <cell r="D3602" t="str">
            <v>......................</v>
          </cell>
        </row>
        <row r="3603">
          <cell r="C3603" t="str">
            <v/>
          </cell>
          <cell r="D3603" t="str">
            <v>......................</v>
          </cell>
        </row>
        <row r="3604">
          <cell r="C3604" t="str">
            <v/>
          </cell>
          <cell r="D3604" t="str">
            <v>......................</v>
          </cell>
        </row>
        <row r="3605">
          <cell r="C3605" t="str">
            <v/>
          </cell>
          <cell r="D3605" t="str">
            <v>......................</v>
          </cell>
        </row>
        <row r="3606">
          <cell r="C3606" t="str">
            <v/>
          </cell>
          <cell r="D3606" t="str">
            <v>......................</v>
          </cell>
        </row>
        <row r="3607">
          <cell r="C3607" t="str">
            <v/>
          </cell>
          <cell r="D3607" t="str">
            <v>......................</v>
          </cell>
        </row>
        <row r="3608">
          <cell r="C3608" t="str">
            <v/>
          </cell>
          <cell r="D3608" t="str">
            <v>......................</v>
          </cell>
        </row>
        <row r="3609">
          <cell r="C3609" t="str">
            <v/>
          </cell>
          <cell r="D3609" t="str">
            <v>......................</v>
          </cell>
        </row>
        <row r="3610">
          <cell r="C3610" t="str">
            <v/>
          </cell>
          <cell r="D3610" t="str">
            <v>......................</v>
          </cell>
        </row>
        <row r="3611">
          <cell r="C3611" t="str">
            <v/>
          </cell>
          <cell r="D3611" t="str">
            <v>......................</v>
          </cell>
        </row>
        <row r="3612">
          <cell r="C3612" t="str">
            <v/>
          </cell>
          <cell r="D3612" t="str">
            <v>......................</v>
          </cell>
        </row>
        <row r="3613">
          <cell r="C3613" t="str">
            <v/>
          </cell>
          <cell r="D3613" t="str">
            <v>......................</v>
          </cell>
        </row>
        <row r="3614">
          <cell r="C3614" t="str">
            <v/>
          </cell>
          <cell r="D3614" t="str">
            <v>......................</v>
          </cell>
        </row>
        <row r="3615">
          <cell r="C3615" t="str">
            <v/>
          </cell>
          <cell r="D3615" t="str">
            <v>......................</v>
          </cell>
        </row>
        <row r="3616">
          <cell r="C3616" t="str">
            <v/>
          </cell>
          <cell r="D3616" t="str">
            <v>......................</v>
          </cell>
        </row>
        <row r="3617">
          <cell r="C3617" t="str">
            <v/>
          </cell>
          <cell r="D3617" t="str">
            <v>......................</v>
          </cell>
        </row>
        <row r="3618">
          <cell r="C3618" t="str">
            <v/>
          </cell>
          <cell r="D3618" t="str">
            <v>......................</v>
          </cell>
        </row>
        <row r="3619">
          <cell r="C3619" t="str">
            <v/>
          </cell>
          <cell r="D3619" t="str">
            <v>......................</v>
          </cell>
        </row>
        <row r="3620">
          <cell r="C3620" t="str">
            <v/>
          </cell>
          <cell r="D3620" t="str">
            <v>......................</v>
          </cell>
        </row>
        <row r="3621">
          <cell r="C3621" t="str">
            <v/>
          </cell>
          <cell r="D3621" t="str">
            <v>......................</v>
          </cell>
        </row>
        <row r="3622">
          <cell r="C3622" t="str">
            <v/>
          </cell>
          <cell r="D3622" t="str">
            <v>......................</v>
          </cell>
        </row>
        <row r="3623">
          <cell r="C3623" t="str">
            <v/>
          </cell>
          <cell r="D3623" t="str">
            <v>......................</v>
          </cell>
        </row>
        <row r="3624">
          <cell r="C3624" t="str">
            <v/>
          </cell>
          <cell r="D3624" t="str">
            <v>......................</v>
          </cell>
        </row>
        <row r="3625">
          <cell r="C3625" t="str">
            <v/>
          </cell>
          <cell r="D3625" t="str">
            <v>......................</v>
          </cell>
        </row>
        <row r="3626">
          <cell r="C3626" t="str">
            <v/>
          </cell>
          <cell r="D3626" t="str">
            <v>......................</v>
          </cell>
        </row>
        <row r="3627">
          <cell r="C3627" t="str">
            <v/>
          </cell>
          <cell r="D3627" t="str">
            <v>......................</v>
          </cell>
        </row>
        <row r="3628">
          <cell r="C3628" t="str">
            <v/>
          </cell>
          <cell r="D3628" t="str">
            <v>......................</v>
          </cell>
        </row>
        <row r="3629">
          <cell r="C3629" t="str">
            <v/>
          </cell>
          <cell r="D3629" t="str">
            <v>......................</v>
          </cell>
        </row>
        <row r="3630">
          <cell r="C3630" t="str">
            <v/>
          </cell>
          <cell r="D3630" t="str">
            <v>......................</v>
          </cell>
        </row>
        <row r="3631">
          <cell r="C3631" t="str">
            <v/>
          </cell>
          <cell r="D3631" t="str">
            <v>......................</v>
          </cell>
        </row>
        <row r="3632">
          <cell r="C3632" t="str">
            <v/>
          </cell>
          <cell r="D3632" t="str">
            <v>......................</v>
          </cell>
        </row>
        <row r="3633">
          <cell r="C3633" t="str">
            <v/>
          </cell>
          <cell r="D3633" t="str">
            <v>......................</v>
          </cell>
        </row>
        <row r="3634">
          <cell r="C3634" t="str">
            <v/>
          </cell>
          <cell r="D3634" t="str">
            <v>......................</v>
          </cell>
        </row>
        <row r="3635">
          <cell r="C3635" t="str">
            <v/>
          </cell>
          <cell r="D3635" t="str">
            <v>......................</v>
          </cell>
        </row>
        <row r="3636">
          <cell r="C3636" t="str">
            <v/>
          </cell>
          <cell r="D3636" t="str">
            <v>......................</v>
          </cell>
        </row>
        <row r="3637">
          <cell r="C3637" t="str">
            <v/>
          </cell>
          <cell r="D3637" t="str">
            <v>......................</v>
          </cell>
        </row>
        <row r="3638">
          <cell r="C3638" t="str">
            <v/>
          </cell>
          <cell r="D3638" t="str">
            <v>......................</v>
          </cell>
        </row>
        <row r="3639">
          <cell r="C3639" t="str">
            <v/>
          </cell>
          <cell r="D3639" t="str">
            <v>......................</v>
          </cell>
        </row>
        <row r="3640">
          <cell r="C3640" t="str">
            <v/>
          </cell>
          <cell r="D3640" t="str">
            <v>......................</v>
          </cell>
        </row>
        <row r="3641">
          <cell r="C3641" t="str">
            <v/>
          </cell>
          <cell r="D3641" t="str">
            <v>......................</v>
          </cell>
        </row>
        <row r="3642">
          <cell r="C3642" t="str">
            <v/>
          </cell>
          <cell r="D3642" t="str">
            <v>......................</v>
          </cell>
        </row>
        <row r="3643">
          <cell r="C3643" t="str">
            <v/>
          </cell>
          <cell r="D3643" t="str">
            <v>......................</v>
          </cell>
        </row>
        <row r="3644">
          <cell r="C3644" t="str">
            <v/>
          </cell>
          <cell r="D3644" t="str">
            <v>......................</v>
          </cell>
        </row>
        <row r="3645">
          <cell r="C3645" t="str">
            <v/>
          </cell>
          <cell r="D3645" t="str">
            <v>......................</v>
          </cell>
        </row>
        <row r="3646">
          <cell r="C3646" t="str">
            <v/>
          </cell>
          <cell r="D3646" t="str">
            <v>......................</v>
          </cell>
        </row>
        <row r="3647">
          <cell r="C3647" t="str">
            <v/>
          </cell>
          <cell r="D3647" t="str">
            <v>......................</v>
          </cell>
        </row>
        <row r="3648">
          <cell r="C3648" t="str">
            <v/>
          </cell>
          <cell r="D3648" t="str">
            <v>......................</v>
          </cell>
        </row>
        <row r="3649">
          <cell r="C3649" t="str">
            <v/>
          </cell>
          <cell r="D3649" t="str">
            <v>......................</v>
          </cell>
        </row>
        <row r="3650">
          <cell r="C3650" t="str">
            <v/>
          </cell>
          <cell r="D3650" t="str">
            <v>......................</v>
          </cell>
        </row>
        <row r="3651">
          <cell r="C3651" t="str">
            <v/>
          </cell>
          <cell r="D3651" t="str">
            <v>......................</v>
          </cell>
        </row>
        <row r="3652">
          <cell r="C3652" t="str">
            <v/>
          </cell>
          <cell r="D3652" t="str">
            <v>......................</v>
          </cell>
        </row>
        <row r="3653">
          <cell r="C3653" t="str">
            <v/>
          </cell>
          <cell r="D3653" t="str">
            <v>......................</v>
          </cell>
        </row>
        <row r="3654">
          <cell r="C3654" t="str">
            <v/>
          </cell>
          <cell r="D3654" t="str">
            <v>......................</v>
          </cell>
        </row>
        <row r="3655">
          <cell r="C3655" t="str">
            <v/>
          </cell>
          <cell r="D3655" t="str">
            <v>......................</v>
          </cell>
        </row>
        <row r="3656">
          <cell r="C3656" t="str">
            <v/>
          </cell>
          <cell r="D3656" t="str">
            <v>......................</v>
          </cell>
        </row>
        <row r="3657">
          <cell r="C3657" t="str">
            <v/>
          </cell>
          <cell r="D3657" t="str">
            <v>......................</v>
          </cell>
        </row>
        <row r="3658">
          <cell r="C3658" t="str">
            <v/>
          </cell>
          <cell r="D3658" t="str">
            <v>......................</v>
          </cell>
        </row>
        <row r="3659">
          <cell r="C3659" t="str">
            <v/>
          </cell>
          <cell r="D3659" t="str">
            <v>......................</v>
          </cell>
        </row>
        <row r="3660">
          <cell r="C3660" t="str">
            <v/>
          </cell>
          <cell r="D3660" t="str">
            <v>......................</v>
          </cell>
        </row>
        <row r="3661">
          <cell r="C3661" t="str">
            <v/>
          </cell>
          <cell r="D3661" t="str">
            <v>......................</v>
          </cell>
        </row>
        <row r="3662">
          <cell r="C3662" t="str">
            <v/>
          </cell>
          <cell r="D3662" t="str">
            <v>......................</v>
          </cell>
        </row>
        <row r="3663">
          <cell r="C3663" t="str">
            <v/>
          </cell>
          <cell r="D3663" t="str">
            <v>......................</v>
          </cell>
        </row>
        <row r="3664">
          <cell r="C3664" t="str">
            <v/>
          </cell>
          <cell r="D3664" t="str">
            <v>......................</v>
          </cell>
        </row>
        <row r="3665">
          <cell r="C3665" t="str">
            <v/>
          </cell>
          <cell r="D3665" t="str">
            <v>......................</v>
          </cell>
        </row>
        <row r="3666">
          <cell r="C3666" t="str">
            <v/>
          </cell>
          <cell r="D3666" t="str">
            <v>......................</v>
          </cell>
        </row>
        <row r="3667">
          <cell r="C3667" t="str">
            <v/>
          </cell>
          <cell r="D3667" t="str">
            <v>......................</v>
          </cell>
        </row>
        <row r="3668">
          <cell r="C3668" t="str">
            <v/>
          </cell>
          <cell r="D3668" t="str">
            <v>......................</v>
          </cell>
        </row>
        <row r="3669">
          <cell r="C3669" t="str">
            <v/>
          </cell>
          <cell r="D3669" t="str">
            <v>......................</v>
          </cell>
        </row>
        <row r="3670">
          <cell r="C3670" t="str">
            <v/>
          </cell>
          <cell r="D3670" t="str">
            <v>......................</v>
          </cell>
        </row>
        <row r="3671">
          <cell r="C3671" t="str">
            <v/>
          </cell>
          <cell r="D3671" t="str">
            <v>......................</v>
          </cell>
        </row>
        <row r="3672">
          <cell r="C3672" t="str">
            <v/>
          </cell>
          <cell r="D3672" t="str">
            <v>......................</v>
          </cell>
        </row>
        <row r="3673">
          <cell r="C3673" t="str">
            <v/>
          </cell>
          <cell r="D3673" t="str">
            <v>......................</v>
          </cell>
        </row>
        <row r="3674">
          <cell r="C3674" t="str">
            <v/>
          </cell>
          <cell r="D3674" t="str">
            <v>......................</v>
          </cell>
        </row>
        <row r="3675">
          <cell r="C3675" t="str">
            <v/>
          </cell>
          <cell r="D3675" t="str">
            <v>......................</v>
          </cell>
        </row>
        <row r="3676">
          <cell r="C3676" t="str">
            <v/>
          </cell>
          <cell r="D3676" t="str">
            <v>......................</v>
          </cell>
        </row>
        <row r="3677">
          <cell r="C3677" t="str">
            <v/>
          </cell>
          <cell r="D3677" t="str">
            <v>......................</v>
          </cell>
        </row>
        <row r="3678">
          <cell r="C3678" t="str">
            <v/>
          </cell>
          <cell r="D3678" t="str">
            <v>......................</v>
          </cell>
        </row>
        <row r="3679">
          <cell r="C3679" t="str">
            <v/>
          </cell>
          <cell r="D3679" t="str">
            <v>......................</v>
          </cell>
        </row>
        <row r="3680">
          <cell r="C3680" t="str">
            <v/>
          </cell>
          <cell r="D3680" t="str">
            <v>......................</v>
          </cell>
        </row>
        <row r="3681">
          <cell r="C3681" t="str">
            <v/>
          </cell>
          <cell r="D3681" t="str">
            <v>......................</v>
          </cell>
        </row>
        <row r="3682">
          <cell r="C3682" t="str">
            <v/>
          </cell>
          <cell r="D3682" t="str">
            <v>......................</v>
          </cell>
        </row>
        <row r="3683">
          <cell r="C3683" t="str">
            <v/>
          </cell>
          <cell r="D3683" t="str">
            <v>......................</v>
          </cell>
        </row>
        <row r="3684">
          <cell r="C3684" t="str">
            <v/>
          </cell>
          <cell r="D3684" t="str">
            <v>......................</v>
          </cell>
        </row>
        <row r="3685">
          <cell r="C3685" t="str">
            <v/>
          </cell>
          <cell r="D3685" t="str">
            <v>......................</v>
          </cell>
        </row>
        <row r="3686">
          <cell r="C3686" t="str">
            <v/>
          </cell>
          <cell r="D3686" t="str">
            <v>......................</v>
          </cell>
        </row>
        <row r="3687">
          <cell r="C3687" t="str">
            <v/>
          </cell>
          <cell r="D3687" t="str">
            <v>......................</v>
          </cell>
        </row>
        <row r="3688">
          <cell r="C3688" t="str">
            <v/>
          </cell>
          <cell r="D3688" t="str">
            <v>......................</v>
          </cell>
        </row>
        <row r="3689">
          <cell r="C3689" t="str">
            <v/>
          </cell>
          <cell r="D3689" t="str">
            <v>......................</v>
          </cell>
        </row>
        <row r="3690">
          <cell r="C3690" t="str">
            <v/>
          </cell>
          <cell r="D3690" t="str">
            <v>......................</v>
          </cell>
        </row>
        <row r="3691">
          <cell r="C3691" t="str">
            <v/>
          </cell>
          <cell r="D3691" t="str">
            <v>......................</v>
          </cell>
        </row>
        <row r="3692">
          <cell r="C3692" t="str">
            <v/>
          </cell>
          <cell r="D3692" t="str">
            <v>......................</v>
          </cell>
        </row>
        <row r="3693">
          <cell r="C3693" t="str">
            <v/>
          </cell>
          <cell r="D3693" t="str">
            <v>......................</v>
          </cell>
        </row>
        <row r="3694">
          <cell r="C3694" t="str">
            <v/>
          </cell>
          <cell r="D3694" t="str">
            <v>......................</v>
          </cell>
        </row>
        <row r="3695">
          <cell r="C3695" t="str">
            <v/>
          </cell>
          <cell r="D3695" t="str">
            <v>......................</v>
          </cell>
        </row>
        <row r="3696">
          <cell r="C3696" t="str">
            <v/>
          </cell>
          <cell r="D3696" t="str">
            <v>......................</v>
          </cell>
        </row>
        <row r="3697">
          <cell r="C3697" t="str">
            <v/>
          </cell>
          <cell r="D3697" t="str">
            <v>......................</v>
          </cell>
        </row>
        <row r="3698">
          <cell r="C3698" t="str">
            <v/>
          </cell>
          <cell r="D3698" t="str">
            <v>......................</v>
          </cell>
        </row>
        <row r="3699">
          <cell r="C3699" t="str">
            <v/>
          </cell>
          <cell r="D3699" t="str">
            <v>......................</v>
          </cell>
        </row>
        <row r="3700">
          <cell r="C3700" t="str">
            <v/>
          </cell>
          <cell r="D3700" t="str">
            <v>......................</v>
          </cell>
        </row>
        <row r="3701">
          <cell r="C3701" t="str">
            <v/>
          </cell>
          <cell r="D3701" t="str">
            <v>......................</v>
          </cell>
        </row>
        <row r="3702">
          <cell r="C3702" t="str">
            <v/>
          </cell>
          <cell r="D3702" t="str">
            <v>......................</v>
          </cell>
        </row>
        <row r="3703">
          <cell r="C3703" t="str">
            <v/>
          </cell>
          <cell r="D3703" t="str">
            <v>......................</v>
          </cell>
        </row>
        <row r="3704">
          <cell r="C3704" t="str">
            <v/>
          </cell>
          <cell r="D3704" t="str">
            <v>......................</v>
          </cell>
        </row>
        <row r="3705">
          <cell r="C3705" t="str">
            <v/>
          </cell>
          <cell r="D3705" t="str">
            <v>......................</v>
          </cell>
        </row>
        <row r="3706">
          <cell r="C3706" t="str">
            <v/>
          </cell>
          <cell r="D3706" t="str">
            <v>......................</v>
          </cell>
        </row>
        <row r="3707">
          <cell r="C3707" t="str">
            <v/>
          </cell>
          <cell r="D3707" t="str">
            <v>......................</v>
          </cell>
        </row>
        <row r="3708">
          <cell r="C3708" t="str">
            <v/>
          </cell>
          <cell r="D3708" t="str">
            <v>......................</v>
          </cell>
        </row>
        <row r="3709">
          <cell r="C3709" t="str">
            <v/>
          </cell>
          <cell r="D3709" t="str">
            <v>......................</v>
          </cell>
        </row>
        <row r="3710">
          <cell r="C3710" t="str">
            <v/>
          </cell>
          <cell r="D3710" t="str">
            <v>......................</v>
          </cell>
        </row>
        <row r="3711">
          <cell r="C3711" t="str">
            <v/>
          </cell>
          <cell r="D3711" t="str">
            <v>......................</v>
          </cell>
        </row>
        <row r="3712">
          <cell r="C3712" t="str">
            <v/>
          </cell>
          <cell r="D3712" t="str">
            <v>......................</v>
          </cell>
        </row>
        <row r="3713">
          <cell r="C3713" t="str">
            <v/>
          </cell>
          <cell r="D3713" t="str">
            <v>......................</v>
          </cell>
        </row>
        <row r="3714">
          <cell r="C3714" t="str">
            <v/>
          </cell>
          <cell r="D3714" t="str">
            <v>......................</v>
          </cell>
        </row>
        <row r="3715">
          <cell r="C3715" t="str">
            <v/>
          </cell>
          <cell r="D3715" t="str">
            <v>......................</v>
          </cell>
        </row>
        <row r="3716">
          <cell r="C3716" t="str">
            <v/>
          </cell>
          <cell r="D3716" t="str">
            <v>......................</v>
          </cell>
        </row>
        <row r="3717">
          <cell r="C3717" t="str">
            <v/>
          </cell>
          <cell r="D3717" t="str">
            <v>......................</v>
          </cell>
        </row>
        <row r="3718">
          <cell r="C3718" t="str">
            <v/>
          </cell>
          <cell r="D3718" t="str">
            <v>......................</v>
          </cell>
        </row>
        <row r="3719">
          <cell r="C3719" t="str">
            <v/>
          </cell>
          <cell r="D3719" t="str">
            <v>......................</v>
          </cell>
        </row>
        <row r="3720">
          <cell r="C3720" t="str">
            <v/>
          </cell>
          <cell r="D3720" t="str">
            <v>......................</v>
          </cell>
        </row>
        <row r="3721">
          <cell r="C3721" t="str">
            <v/>
          </cell>
          <cell r="D3721" t="str">
            <v>......................</v>
          </cell>
        </row>
        <row r="3722">
          <cell r="C3722" t="str">
            <v/>
          </cell>
          <cell r="D3722" t="str">
            <v>......................</v>
          </cell>
        </row>
        <row r="3723">
          <cell r="C3723" t="str">
            <v/>
          </cell>
          <cell r="D3723" t="str">
            <v>......................</v>
          </cell>
        </row>
        <row r="3724">
          <cell r="C3724" t="str">
            <v/>
          </cell>
          <cell r="D3724" t="str">
            <v>......................</v>
          </cell>
        </row>
        <row r="3725">
          <cell r="C3725" t="str">
            <v/>
          </cell>
          <cell r="D3725" t="str">
            <v>......................</v>
          </cell>
        </row>
        <row r="3726">
          <cell r="C3726" t="str">
            <v/>
          </cell>
          <cell r="D3726" t="str">
            <v>......................</v>
          </cell>
        </row>
        <row r="3727">
          <cell r="C3727" t="str">
            <v/>
          </cell>
          <cell r="D3727" t="str">
            <v>......................</v>
          </cell>
        </row>
        <row r="3728">
          <cell r="C3728" t="str">
            <v/>
          </cell>
          <cell r="D3728" t="str">
            <v>......................</v>
          </cell>
        </row>
        <row r="3729">
          <cell r="C3729" t="str">
            <v/>
          </cell>
          <cell r="D3729" t="str">
            <v>......................</v>
          </cell>
        </row>
        <row r="3730">
          <cell r="C3730" t="str">
            <v/>
          </cell>
          <cell r="D3730" t="str">
            <v>......................</v>
          </cell>
        </row>
        <row r="3731">
          <cell r="C3731" t="str">
            <v/>
          </cell>
          <cell r="D3731" t="str">
            <v>......................</v>
          </cell>
        </row>
        <row r="3732">
          <cell r="C3732" t="str">
            <v/>
          </cell>
          <cell r="D3732" t="str">
            <v>......................</v>
          </cell>
        </row>
        <row r="3733">
          <cell r="C3733" t="str">
            <v/>
          </cell>
          <cell r="D3733" t="str">
            <v>......................</v>
          </cell>
        </row>
        <row r="3734">
          <cell r="C3734" t="str">
            <v/>
          </cell>
          <cell r="D3734" t="str">
            <v>......................</v>
          </cell>
        </row>
        <row r="3735">
          <cell r="C3735" t="str">
            <v/>
          </cell>
          <cell r="D3735" t="str">
            <v>......................</v>
          </cell>
        </row>
        <row r="3736">
          <cell r="C3736" t="str">
            <v/>
          </cell>
          <cell r="D3736" t="str">
            <v>......................</v>
          </cell>
        </row>
        <row r="3737">
          <cell r="C3737" t="str">
            <v/>
          </cell>
          <cell r="D3737" t="str">
            <v>......................</v>
          </cell>
        </row>
        <row r="3738">
          <cell r="C3738" t="str">
            <v/>
          </cell>
          <cell r="D3738" t="str">
            <v>......................</v>
          </cell>
        </row>
        <row r="3739">
          <cell r="C3739" t="str">
            <v/>
          </cell>
          <cell r="D3739" t="str">
            <v>......................</v>
          </cell>
        </row>
        <row r="3740">
          <cell r="C3740" t="str">
            <v/>
          </cell>
          <cell r="D3740" t="str">
            <v>......................</v>
          </cell>
        </row>
        <row r="3741">
          <cell r="C3741" t="str">
            <v/>
          </cell>
          <cell r="D3741" t="str">
            <v>......................</v>
          </cell>
        </row>
        <row r="3742">
          <cell r="C3742" t="str">
            <v/>
          </cell>
          <cell r="D3742" t="str">
            <v>......................</v>
          </cell>
        </row>
        <row r="3743">
          <cell r="C3743" t="str">
            <v/>
          </cell>
          <cell r="D3743" t="str">
            <v>......................</v>
          </cell>
        </row>
        <row r="3744">
          <cell r="C3744" t="str">
            <v/>
          </cell>
          <cell r="D3744" t="str">
            <v>......................</v>
          </cell>
        </row>
        <row r="3745">
          <cell r="C3745" t="str">
            <v/>
          </cell>
          <cell r="D3745" t="str">
            <v>......................</v>
          </cell>
        </row>
        <row r="3746">
          <cell r="C3746" t="str">
            <v/>
          </cell>
          <cell r="D3746" t="str">
            <v>......................</v>
          </cell>
        </row>
        <row r="3747">
          <cell r="C3747" t="str">
            <v/>
          </cell>
          <cell r="D3747" t="str">
            <v>......................</v>
          </cell>
        </row>
        <row r="3748">
          <cell r="C3748" t="str">
            <v/>
          </cell>
          <cell r="D3748" t="str">
            <v>......................</v>
          </cell>
        </row>
        <row r="3749">
          <cell r="C3749" t="str">
            <v/>
          </cell>
          <cell r="D3749" t="str">
            <v>......................</v>
          </cell>
        </row>
        <row r="3750">
          <cell r="C3750" t="str">
            <v/>
          </cell>
          <cell r="D3750" t="str">
            <v>......................</v>
          </cell>
        </row>
        <row r="3751">
          <cell r="C3751" t="str">
            <v/>
          </cell>
          <cell r="D3751" t="str">
            <v>......................</v>
          </cell>
        </row>
        <row r="3752">
          <cell r="C3752" t="str">
            <v/>
          </cell>
          <cell r="D3752" t="str">
            <v>......................</v>
          </cell>
        </row>
        <row r="3753">
          <cell r="C3753" t="str">
            <v/>
          </cell>
          <cell r="D3753" t="str">
            <v>......................</v>
          </cell>
        </row>
        <row r="3754">
          <cell r="C3754" t="str">
            <v/>
          </cell>
          <cell r="D3754" t="str">
            <v>......................</v>
          </cell>
        </row>
        <row r="3755">
          <cell r="C3755" t="str">
            <v/>
          </cell>
          <cell r="D3755" t="str">
            <v>......................</v>
          </cell>
        </row>
        <row r="3756">
          <cell r="C3756" t="str">
            <v/>
          </cell>
          <cell r="D3756" t="str">
            <v>......................</v>
          </cell>
        </row>
        <row r="3757">
          <cell r="C3757" t="str">
            <v/>
          </cell>
          <cell r="D3757" t="str">
            <v>......................</v>
          </cell>
        </row>
        <row r="3758">
          <cell r="C3758" t="str">
            <v/>
          </cell>
          <cell r="D3758" t="str">
            <v>......................</v>
          </cell>
        </row>
        <row r="3759">
          <cell r="C3759" t="str">
            <v/>
          </cell>
          <cell r="D3759" t="str">
            <v>......................</v>
          </cell>
        </row>
        <row r="3760">
          <cell r="C3760" t="str">
            <v/>
          </cell>
          <cell r="D3760" t="str">
            <v>......................</v>
          </cell>
        </row>
        <row r="3761">
          <cell r="C3761" t="str">
            <v/>
          </cell>
          <cell r="D3761" t="str">
            <v>......................</v>
          </cell>
        </row>
        <row r="3762">
          <cell r="C3762" t="str">
            <v/>
          </cell>
          <cell r="D3762" t="str">
            <v>......................</v>
          </cell>
        </row>
        <row r="3763">
          <cell r="C3763" t="str">
            <v/>
          </cell>
          <cell r="D3763" t="str">
            <v>......................</v>
          </cell>
        </row>
        <row r="3764">
          <cell r="C3764" t="str">
            <v/>
          </cell>
          <cell r="D3764" t="str">
            <v>......................</v>
          </cell>
        </row>
        <row r="3765">
          <cell r="C3765" t="str">
            <v/>
          </cell>
          <cell r="D3765" t="str">
            <v>......................</v>
          </cell>
        </row>
        <row r="3766">
          <cell r="C3766" t="str">
            <v/>
          </cell>
          <cell r="D3766" t="str">
            <v>......................</v>
          </cell>
        </row>
        <row r="3767">
          <cell r="C3767" t="str">
            <v/>
          </cell>
          <cell r="D3767" t="str">
            <v>......................</v>
          </cell>
        </row>
        <row r="3768">
          <cell r="C3768" t="str">
            <v/>
          </cell>
          <cell r="D3768" t="str">
            <v>......................</v>
          </cell>
        </row>
        <row r="3769">
          <cell r="C3769" t="str">
            <v/>
          </cell>
          <cell r="D3769" t="str">
            <v>......................</v>
          </cell>
        </row>
        <row r="3770">
          <cell r="C3770" t="str">
            <v/>
          </cell>
          <cell r="D3770" t="str">
            <v>......................</v>
          </cell>
        </row>
        <row r="3771">
          <cell r="C3771" t="str">
            <v/>
          </cell>
          <cell r="D3771" t="str">
            <v>......................</v>
          </cell>
        </row>
        <row r="3772">
          <cell r="C3772" t="str">
            <v/>
          </cell>
          <cell r="D3772" t="str">
            <v>......................</v>
          </cell>
        </row>
        <row r="3773">
          <cell r="C3773" t="str">
            <v/>
          </cell>
          <cell r="D3773" t="str">
            <v>......................</v>
          </cell>
        </row>
        <row r="3774">
          <cell r="C3774" t="str">
            <v/>
          </cell>
          <cell r="D3774" t="str">
            <v>......................</v>
          </cell>
        </row>
        <row r="3775">
          <cell r="C3775" t="str">
            <v/>
          </cell>
          <cell r="D3775" t="str">
            <v>......................</v>
          </cell>
        </row>
        <row r="3776">
          <cell r="C3776" t="str">
            <v/>
          </cell>
          <cell r="D3776" t="str">
            <v>......................</v>
          </cell>
        </row>
        <row r="3777">
          <cell r="A3777">
            <v>4</v>
          </cell>
          <cell r="B3777">
            <v>30</v>
          </cell>
          <cell r="C3777" t="str">
            <v/>
          </cell>
          <cell r="D3777" t="str">
            <v>......................</v>
          </cell>
        </row>
        <row r="3778">
          <cell r="A3778">
            <v>5</v>
          </cell>
          <cell r="B3778">
            <v>31</v>
          </cell>
          <cell r="C3778" t="str">
            <v/>
          </cell>
          <cell r="D3778" t="str">
            <v>......................</v>
          </cell>
        </row>
        <row r="3779">
          <cell r="A3779">
            <v>6</v>
          </cell>
          <cell r="B3779">
            <v>32</v>
          </cell>
          <cell r="C3779" t="str">
            <v/>
          </cell>
          <cell r="D3779" t="str">
            <v>......................</v>
          </cell>
        </row>
        <row r="3780">
          <cell r="A3780">
            <v>7</v>
          </cell>
          <cell r="B3780">
            <v>33</v>
          </cell>
          <cell r="C3780" t="str">
            <v/>
          </cell>
          <cell r="D3780" t="str">
            <v>......................</v>
          </cell>
        </row>
        <row r="3781">
          <cell r="A3781">
            <v>8</v>
          </cell>
          <cell r="B3781">
            <v>34</v>
          </cell>
          <cell r="C3781" t="str">
            <v/>
          </cell>
          <cell r="D3781" t="str">
            <v>......................</v>
          </cell>
        </row>
        <row r="3782">
          <cell r="A3782">
            <v>9</v>
          </cell>
          <cell r="B3782">
            <v>35</v>
          </cell>
          <cell r="C3782" t="str">
            <v/>
          </cell>
          <cell r="D3782" t="str">
            <v>......................</v>
          </cell>
        </row>
        <row r="3783">
          <cell r="A3783">
            <v>10</v>
          </cell>
          <cell r="B3783">
            <v>36</v>
          </cell>
          <cell r="C3783" t="str">
            <v/>
          </cell>
          <cell r="D3783" t="str">
            <v>......................</v>
          </cell>
        </row>
        <row r="3784">
          <cell r="A3784">
            <v>11</v>
          </cell>
          <cell r="B3784">
            <v>37</v>
          </cell>
          <cell r="C3784" t="str">
            <v/>
          </cell>
          <cell r="D3784" t="str">
            <v>......................</v>
          </cell>
        </row>
        <row r="3785">
          <cell r="A3785">
            <v>12</v>
          </cell>
          <cell r="B3785">
            <v>38</v>
          </cell>
          <cell r="C3785" t="str">
            <v/>
          </cell>
          <cell r="D3785" t="str">
            <v>......................</v>
          </cell>
        </row>
        <row r="3786">
          <cell r="C3786" t="str">
            <v/>
          </cell>
          <cell r="D3786" t="str">
            <v>......................</v>
          </cell>
        </row>
        <row r="3787">
          <cell r="C3787" t="str">
            <v/>
          </cell>
          <cell r="D3787" t="str">
            <v>......................</v>
          </cell>
        </row>
        <row r="3788">
          <cell r="C3788" t="str">
            <v/>
          </cell>
          <cell r="D3788" t="str">
            <v>......................</v>
          </cell>
        </row>
        <row r="3789">
          <cell r="C3789" t="str">
            <v/>
          </cell>
          <cell r="D3789" t="str">
            <v>......................</v>
          </cell>
        </row>
        <row r="3790">
          <cell r="C3790" t="str">
            <v/>
          </cell>
          <cell r="D3790" t="str">
            <v>......................</v>
          </cell>
        </row>
        <row r="3791">
          <cell r="C3791" t="str">
            <v/>
          </cell>
          <cell r="D3791" t="str">
            <v>......................</v>
          </cell>
        </row>
        <row r="3792">
          <cell r="C3792" t="str">
            <v/>
          </cell>
          <cell r="D3792" t="str">
            <v>......................</v>
          </cell>
        </row>
        <row r="3793">
          <cell r="C3793" t="str">
            <v/>
          </cell>
          <cell r="D3793" t="str">
            <v>......................</v>
          </cell>
        </row>
        <row r="3794">
          <cell r="C3794" t="str">
            <v/>
          </cell>
          <cell r="D3794" t="str">
            <v>......................</v>
          </cell>
        </row>
        <row r="3795">
          <cell r="C3795" t="str">
            <v/>
          </cell>
          <cell r="D3795" t="str">
            <v>......................</v>
          </cell>
        </row>
        <row r="3796">
          <cell r="C3796" t="str">
            <v/>
          </cell>
          <cell r="D3796" t="str">
            <v>......................</v>
          </cell>
        </row>
        <row r="3797">
          <cell r="C3797" t="str">
            <v/>
          </cell>
          <cell r="D3797" t="str">
            <v>......................</v>
          </cell>
        </row>
        <row r="3798">
          <cell r="C3798" t="str">
            <v/>
          </cell>
          <cell r="D3798" t="str">
            <v>......................</v>
          </cell>
        </row>
        <row r="3799">
          <cell r="C3799" t="str">
            <v/>
          </cell>
          <cell r="D3799" t="str">
            <v>......................</v>
          </cell>
        </row>
        <row r="3800">
          <cell r="C3800" t="str">
            <v/>
          </cell>
          <cell r="D3800" t="str">
            <v>......................</v>
          </cell>
        </row>
        <row r="3801">
          <cell r="C3801" t="str">
            <v/>
          </cell>
          <cell r="D3801" t="str">
            <v>......................</v>
          </cell>
        </row>
        <row r="3802">
          <cell r="C3802" t="str">
            <v/>
          </cell>
          <cell r="D3802" t="str">
            <v>......................</v>
          </cell>
        </row>
        <row r="3803">
          <cell r="C3803" t="str">
            <v/>
          </cell>
          <cell r="D3803" t="str">
            <v>......................</v>
          </cell>
        </row>
        <row r="3804">
          <cell r="C3804" t="str">
            <v/>
          </cell>
          <cell r="D3804" t="str">
            <v>......................</v>
          </cell>
        </row>
        <row r="3805">
          <cell r="C3805" t="str">
            <v/>
          </cell>
          <cell r="D3805" t="str">
            <v>......................</v>
          </cell>
        </row>
        <row r="3806">
          <cell r="C3806" t="str">
            <v/>
          </cell>
          <cell r="D3806" t="str">
            <v>......................</v>
          </cell>
        </row>
        <row r="3807">
          <cell r="C3807" t="str">
            <v/>
          </cell>
          <cell r="D3807" t="str">
            <v>......................</v>
          </cell>
        </row>
        <row r="3808">
          <cell r="C3808" t="str">
            <v/>
          </cell>
          <cell r="D3808" t="str">
            <v>......................</v>
          </cell>
        </row>
        <row r="3809">
          <cell r="C3809" t="str">
            <v/>
          </cell>
          <cell r="D3809" t="str">
            <v>......................</v>
          </cell>
        </row>
        <row r="3810">
          <cell r="C3810" t="str">
            <v/>
          </cell>
          <cell r="D3810" t="str">
            <v>......................</v>
          </cell>
        </row>
        <row r="3811">
          <cell r="C3811" t="str">
            <v/>
          </cell>
          <cell r="D3811" t="str">
            <v>......................</v>
          </cell>
        </row>
        <row r="3812">
          <cell r="C3812" t="str">
            <v/>
          </cell>
          <cell r="D3812" t="str">
            <v>......................</v>
          </cell>
        </row>
        <row r="3813">
          <cell r="C3813" t="str">
            <v/>
          </cell>
          <cell r="D3813" t="str">
            <v>......................</v>
          </cell>
        </row>
        <row r="3814">
          <cell r="C3814" t="str">
            <v/>
          </cell>
          <cell r="D3814" t="str">
            <v>......................</v>
          </cell>
        </row>
        <row r="3815">
          <cell r="C3815" t="str">
            <v/>
          </cell>
          <cell r="D3815" t="str">
            <v>......................</v>
          </cell>
        </row>
        <row r="3816">
          <cell r="C3816" t="str">
            <v/>
          </cell>
          <cell r="D3816" t="str">
            <v>......................</v>
          </cell>
        </row>
        <row r="3817">
          <cell r="C3817" t="str">
            <v/>
          </cell>
          <cell r="D3817" t="str">
            <v>......................</v>
          </cell>
        </row>
        <row r="3818">
          <cell r="C3818" t="str">
            <v/>
          </cell>
          <cell r="D3818" t="str">
            <v>......................</v>
          </cell>
        </row>
        <row r="3819">
          <cell r="C3819" t="str">
            <v/>
          </cell>
          <cell r="D3819" t="str">
            <v>......................</v>
          </cell>
        </row>
        <row r="3820">
          <cell r="C3820" t="str">
            <v/>
          </cell>
          <cell r="D3820" t="str">
            <v>......................</v>
          </cell>
        </row>
        <row r="3821">
          <cell r="C3821" t="str">
            <v/>
          </cell>
          <cell r="D3821" t="str">
            <v>......................</v>
          </cell>
        </row>
        <row r="3822">
          <cell r="C3822" t="str">
            <v/>
          </cell>
          <cell r="D3822" t="str">
            <v>......................</v>
          </cell>
        </row>
        <row r="3823">
          <cell r="C3823" t="str">
            <v/>
          </cell>
          <cell r="D3823" t="str">
            <v>......................</v>
          </cell>
        </row>
        <row r="3824">
          <cell r="C3824" t="str">
            <v/>
          </cell>
          <cell r="D3824" t="str">
            <v>......................</v>
          </cell>
        </row>
        <row r="3825">
          <cell r="C3825" t="str">
            <v/>
          </cell>
          <cell r="D3825" t="str">
            <v>......................</v>
          </cell>
        </row>
        <row r="3826">
          <cell r="C3826" t="str">
            <v/>
          </cell>
          <cell r="D3826" t="str">
            <v>......................</v>
          </cell>
        </row>
        <row r="3827">
          <cell r="C3827" t="str">
            <v/>
          </cell>
          <cell r="D3827" t="str">
            <v>......................</v>
          </cell>
        </row>
        <row r="3828">
          <cell r="C3828" t="str">
            <v/>
          </cell>
          <cell r="D3828" t="str">
            <v>......................</v>
          </cell>
        </row>
        <row r="3829">
          <cell r="C3829" t="str">
            <v/>
          </cell>
          <cell r="D3829" t="str">
            <v>......................</v>
          </cell>
        </row>
        <row r="3830">
          <cell r="C3830" t="str">
            <v/>
          </cell>
          <cell r="D3830" t="str">
            <v>......................</v>
          </cell>
        </row>
        <row r="3831">
          <cell r="C3831" t="str">
            <v/>
          </cell>
          <cell r="D3831" t="str">
            <v>......................</v>
          </cell>
        </row>
        <row r="3832">
          <cell r="C3832" t="str">
            <v/>
          </cell>
          <cell r="D3832" t="str">
            <v>......................</v>
          </cell>
        </row>
        <row r="3833">
          <cell r="C3833" t="str">
            <v/>
          </cell>
          <cell r="D3833" t="str">
            <v>......................</v>
          </cell>
        </row>
        <row r="3834">
          <cell r="C3834" t="str">
            <v/>
          </cell>
          <cell r="D3834" t="str">
            <v>......................</v>
          </cell>
        </row>
        <row r="3835">
          <cell r="C3835" t="str">
            <v/>
          </cell>
          <cell r="D3835" t="str">
            <v>......................</v>
          </cell>
        </row>
        <row r="3836">
          <cell r="C3836" t="str">
            <v/>
          </cell>
          <cell r="D3836" t="str">
            <v>......................</v>
          </cell>
        </row>
        <row r="3837">
          <cell r="C3837" t="str">
            <v/>
          </cell>
          <cell r="D3837" t="str">
            <v>......................</v>
          </cell>
        </row>
        <row r="3838">
          <cell r="C3838" t="str">
            <v/>
          </cell>
          <cell r="D3838" t="str">
            <v>......................</v>
          </cell>
        </row>
        <row r="3839">
          <cell r="C3839" t="str">
            <v/>
          </cell>
          <cell r="D3839" t="str">
            <v>......................</v>
          </cell>
        </row>
        <row r="3840">
          <cell r="C3840" t="str">
            <v/>
          </cell>
          <cell r="D3840" t="str">
            <v>......................</v>
          </cell>
        </row>
        <row r="3841">
          <cell r="C3841" t="str">
            <v/>
          </cell>
          <cell r="D3841" t="str">
            <v>......................</v>
          </cell>
        </row>
        <row r="3842">
          <cell r="C3842" t="str">
            <v/>
          </cell>
          <cell r="D3842" t="str">
            <v>......................</v>
          </cell>
        </row>
        <row r="3843">
          <cell r="C3843" t="str">
            <v/>
          </cell>
          <cell r="D3843" t="str">
            <v>......................</v>
          </cell>
        </row>
        <row r="3844">
          <cell r="C3844" t="str">
            <v/>
          </cell>
          <cell r="D3844" t="str">
            <v>......................</v>
          </cell>
        </row>
        <row r="3845">
          <cell r="C3845" t="str">
            <v/>
          </cell>
          <cell r="D3845" t="str">
            <v>......................</v>
          </cell>
        </row>
        <row r="3846">
          <cell r="C3846" t="str">
            <v/>
          </cell>
          <cell r="D3846" t="str">
            <v>......................</v>
          </cell>
        </row>
        <row r="3847">
          <cell r="C3847" t="str">
            <v/>
          </cell>
          <cell r="D3847" t="str">
            <v>......................</v>
          </cell>
        </row>
        <row r="3848">
          <cell r="C3848" t="str">
            <v/>
          </cell>
          <cell r="D3848" t="str">
            <v>......................</v>
          </cell>
        </row>
        <row r="3849">
          <cell r="C3849" t="str">
            <v/>
          </cell>
          <cell r="D3849" t="str">
            <v>......................</v>
          </cell>
        </row>
        <row r="3850">
          <cell r="C3850" t="str">
            <v/>
          </cell>
          <cell r="D3850" t="str">
            <v>......................</v>
          </cell>
        </row>
        <row r="3851">
          <cell r="C3851" t="str">
            <v/>
          </cell>
          <cell r="D3851" t="str">
            <v>......................</v>
          </cell>
        </row>
        <row r="3852">
          <cell r="C3852" t="str">
            <v/>
          </cell>
          <cell r="D3852" t="str">
            <v>......................</v>
          </cell>
        </row>
        <row r="3853">
          <cell r="C3853" t="str">
            <v/>
          </cell>
          <cell r="D3853" t="str">
            <v>......................</v>
          </cell>
        </row>
        <row r="3854">
          <cell r="C3854" t="str">
            <v/>
          </cell>
          <cell r="D3854" t="str">
            <v>......................</v>
          </cell>
        </row>
        <row r="3855">
          <cell r="C3855" t="str">
            <v/>
          </cell>
          <cell r="D3855" t="str">
            <v>......................</v>
          </cell>
        </row>
        <row r="3856">
          <cell r="C3856" t="str">
            <v/>
          </cell>
          <cell r="D3856" t="str">
            <v>......................</v>
          </cell>
        </row>
        <row r="3857">
          <cell r="C3857" t="str">
            <v/>
          </cell>
          <cell r="D3857" t="str">
            <v>......................</v>
          </cell>
        </row>
        <row r="3858">
          <cell r="C3858" t="str">
            <v/>
          </cell>
          <cell r="D3858" t="str">
            <v>......................</v>
          </cell>
        </row>
        <row r="3859">
          <cell r="C3859" t="str">
            <v/>
          </cell>
          <cell r="D3859" t="str">
            <v>......................</v>
          </cell>
        </row>
        <row r="3860">
          <cell r="C3860" t="str">
            <v/>
          </cell>
          <cell r="D3860" t="str">
            <v>......................</v>
          </cell>
        </row>
        <row r="3861">
          <cell r="C3861" t="str">
            <v/>
          </cell>
          <cell r="D3861" t="str">
            <v>......................</v>
          </cell>
        </row>
        <row r="3862">
          <cell r="C3862" t="str">
            <v/>
          </cell>
          <cell r="D3862" t="str">
            <v>......................</v>
          </cell>
        </row>
        <row r="3863">
          <cell r="C3863" t="str">
            <v/>
          </cell>
          <cell r="D3863" t="str">
            <v>......................</v>
          </cell>
        </row>
        <row r="3864">
          <cell r="C3864" t="str">
            <v/>
          </cell>
          <cell r="D3864" t="str">
            <v>......................</v>
          </cell>
        </row>
        <row r="3865">
          <cell r="C3865" t="str">
            <v/>
          </cell>
          <cell r="D3865" t="str">
            <v>......................</v>
          </cell>
        </row>
        <row r="3866">
          <cell r="C3866" t="str">
            <v/>
          </cell>
          <cell r="D3866" t="str">
            <v>......................</v>
          </cell>
        </row>
        <row r="3867">
          <cell r="C3867" t="str">
            <v/>
          </cell>
          <cell r="D3867" t="str">
            <v>......................</v>
          </cell>
        </row>
        <row r="3868">
          <cell r="C3868" t="str">
            <v/>
          </cell>
          <cell r="D3868" t="str">
            <v>......................</v>
          </cell>
        </row>
        <row r="3869">
          <cell r="C3869" t="str">
            <v/>
          </cell>
          <cell r="D3869" t="str">
            <v>......................</v>
          </cell>
        </row>
        <row r="3870">
          <cell r="C3870" t="str">
            <v/>
          </cell>
          <cell r="D3870" t="str">
            <v>......................</v>
          </cell>
        </row>
        <row r="3871">
          <cell r="C3871" t="str">
            <v/>
          </cell>
          <cell r="D3871" t="str">
            <v>......................</v>
          </cell>
        </row>
        <row r="3872">
          <cell r="C3872" t="str">
            <v/>
          </cell>
          <cell r="D3872" t="str">
            <v>......................</v>
          </cell>
        </row>
        <row r="3873">
          <cell r="C3873" t="str">
            <v/>
          </cell>
          <cell r="D3873" t="str">
            <v>......................</v>
          </cell>
        </row>
        <row r="3874">
          <cell r="C3874" t="str">
            <v/>
          </cell>
          <cell r="D3874" t="str">
            <v>......................</v>
          </cell>
        </row>
        <row r="3875">
          <cell r="C3875" t="str">
            <v/>
          </cell>
          <cell r="D3875" t="str">
            <v>......................</v>
          </cell>
        </row>
        <row r="3876">
          <cell r="C3876" t="str">
            <v/>
          </cell>
          <cell r="D3876" t="str">
            <v>......................</v>
          </cell>
        </row>
        <row r="3877">
          <cell r="C3877" t="str">
            <v/>
          </cell>
          <cell r="D3877" t="str">
            <v>......................</v>
          </cell>
        </row>
        <row r="3878">
          <cell r="C3878" t="str">
            <v/>
          </cell>
          <cell r="D3878" t="str">
            <v>......................</v>
          </cell>
        </row>
        <row r="3879">
          <cell r="C3879" t="str">
            <v/>
          </cell>
          <cell r="D3879" t="str">
            <v>......................</v>
          </cell>
        </row>
        <row r="3880">
          <cell r="C3880" t="str">
            <v/>
          </cell>
          <cell r="D3880" t="str">
            <v>......................</v>
          </cell>
        </row>
        <row r="3881">
          <cell r="C3881" t="str">
            <v/>
          </cell>
          <cell r="D3881" t="str">
            <v>......................</v>
          </cell>
        </row>
        <row r="3882">
          <cell r="C3882" t="str">
            <v/>
          </cell>
          <cell r="D3882" t="str">
            <v>......................</v>
          </cell>
        </row>
        <row r="3883">
          <cell r="C3883" t="str">
            <v/>
          </cell>
          <cell r="D3883" t="str">
            <v>......................</v>
          </cell>
        </row>
        <row r="3884">
          <cell r="C3884" t="str">
            <v/>
          </cell>
          <cell r="D3884" t="str">
            <v>......................</v>
          </cell>
        </row>
        <row r="3885">
          <cell r="C3885" t="str">
            <v/>
          </cell>
          <cell r="D3885" t="str">
            <v>......................</v>
          </cell>
        </row>
        <row r="3886">
          <cell r="C3886" t="str">
            <v/>
          </cell>
          <cell r="D3886" t="str">
            <v>......................</v>
          </cell>
        </row>
        <row r="3887">
          <cell r="C3887" t="str">
            <v/>
          </cell>
          <cell r="D3887" t="str">
            <v>......................</v>
          </cell>
        </row>
        <row r="3888">
          <cell r="C3888" t="str">
            <v/>
          </cell>
          <cell r="D3888" t="str">
            <v>......................</v>
          </cell>
        </row>
        <row r="3889">
          <cell r="C3889" t="str">
            <v/>
          </cell>
          <cell r="D3889" t="str">
            <v>......................</v>
          </cell>
        </row>
        <row r="3890">
          <cell r="C3890" t="str">
            <v/>
          </cell>
          <cell r="D3890" t="str">
            <v>......................</v>
          </cell>
        </row>
        <row r="3891">
          <cell r="C3891" t="str">
            <v/>
          </cell>
          <cell r="D3891" t="str">
            <v>......................</v>
          </cell>
        </row>
        <row r="3892">
          <cell r="C3892" t="str">
            <v/>
          </cell>
          <cell r="D3892" t="str">
            <v>......................</v>
          </cell>
        </row>
        <row r="3893">
          <cell r="C3893" t="str">
            <v/>
          </cell>
          <cell r="D3893" t="str">
            <v>......................</v>
          </cell>
        </row>
        <row r="3894">
          <cell r="C3894" t="str">
            <v/>
          </cell>
          <cell r="D3894" t="str">
            <v>......................</v>
          </cell>
        </row>
        <row r="3895">
          <cell r="C3895" t="str">
            <v/>
          </cell>
          <cell r="D3895" t="str">
            <v>......................</v>
          </cell>
        </row>
        <row r="3896">
          <cell r="C3896" t="str">
            <v/>
          </cell>
          <cell r="D3896" t="str">
            <v>......................</v>
          </cell>
        </row>
        <row r="3897">
          <cell r="C3897" t="str">
            <v/>
          </cell>
          <cell r="D3897" t="str">
            <v>......................</v>
          </cell>
        </row>
        <row r="3898">
          <cell r="C3898" t="str">
            <v/>
          </cell>
          <cell r="D3898" t="str">
            <v>......................</v>
          </cell>
        </row>
        <row r="3899">
          <cell r="C3899" t="str">
            <v/>
          </cell>
          <cell r="D3899" t="str">
            <v>......................</v>
          </cell>
        </row>
        <row r="3900">
          <cell r="C3900" t="str">
            <v/>
          </cell>
          <cell r="D3900" t="str">
            <v>......................</v>
          </cell>
        </row>
        <row r="3901">
          <cell r="C3901" t="str">
            <v/>
          </cell>
          <cell r="D3901" t="str">
            <v>......................</v>
          </cell>
        </row>
        <row r="3902">
          <cell r="C3902" t="str">
            <v/>
          </cell>
          <cell r="D3902" t="str">
            <v>......................</v>
          </cell>
        </row>
        <row r="3903">
          <cell r="C3903" t="str">
            <v/>
          </cell>
          <cell r="D3903" t="str">
            <v>......................</v>
          </cell>
        </row>
        <row r="3904">
          <cell r="C3904" t="str">
            <v/>
          </cell>
          <cell r="D3904" t="str">
            <v>......................</v>
          </cell>
        </row>
        <row r="3905">
          <cell r="C3905" t="str">
            <v/>
          </cell>
          <cell r="D3905" t="str">
            <v>......................</v>
          </cell>
        </row>
        <row r="3906">
          <cell r="C3906" t="str">
            <v/>
          </cell>
          <cell r="D3906" t="str">
            <v>......................</v>
          </cell>
        </row>
        <row r="3907">
          <cell r="C3907" t="str">
            <v/>
          </cell>
          <cell r="D3907" t="str">
            <v>......................</v>
          </cell>
        </row>
        <row r="3908">
          <cell r="C3908" t="str">
            <v/>
          </cell>
          <cell r="D3908" t="str">
            <v>......................</v>
          </cell>
        </row>
        <row r="3909">
          <cell r="C3909" t="str">
            <v/>
          </cell>
          <cell r="D3909" t="str">
            <v>......................</v>
          </cell>
        </row>
        <row r="3910">
          <cell r="C3910" t="str">
            <v/>
          </cell>
          <cell r="D3910" t="str">
            <v>......................</v>
          </cell>
        </row>
        <row r="3911">
          <cell r="C3911" t="str">
            <v/>
          </cell>
          <cell r="D3911" t="str">
            <v>......................</v>
          </cell>
        </row>
        <row r="3912">
          <cell r="C3912" t="str">
            <v/>
          </cell>
          <cell r="D3912" t="str">
            <v>......................</v>
          </cell>
        </row>
        <row r="3913">
          <cell r="C3913" t="str">
            <v/>
          </cell>
          <cell r="D3913" t="str">
            <v>......................</v>
          </cell>
        </row>
        <row r="3914">
          <cell r="C3914" t="str">
            <v/>
          </cell>
          <cell r="D3914" t="str">
            <v>......................</v>
          </cell>
        </row>
        <row r="3915">
          <cell r="C3915" t="str">
            <v/>
          </cell>
          <cell r="D3915" t="str">
            <v>......................</v>
          </cell>
        </row>
        <row r="3916">
          <cell r="C3916" t="str">
            <v/>
          </cell>
          <cell r="D3916" t="str">
            <v>......................</v>
          </cell>
        </row>
        <row r="3917">
          <cell r="C3917" t="str">
            <v/>
          </cell>
          <cell r="D3917" t="str">
            <v>......................</v>
          </cell>
        </row>
        <row r="3918">
          <cell r="C3918" t="str">
            <v/>
          </cell>
          <cell r="D3918" t="str">
            <v>......................</v>
          </cell>
        </row>
        <row r="3919">
          <cell r="C3919" t="str">
            <v/>
          </cell>
          <cell r="D3919" t="str">
            <v>......................</v>
          </cell>
        </row>
        <row r="3920">
          <cell r="C3920" t="str">
            <v/>
          </cell>
          <cell r="D3920" t="str">
            <v>......................</v>
          </cell>
        </row>
        <row r="3921">
          <cell r="C3921" t="str">
            <v/>
          </cell>
          <cell r="D3921" t="str">
            <v>......................</v>
          </cell>
        </row>
        <row r="3922">
          <cell r="C3922" t="str">
            <v/>
          </cell>
          <cell r="D3922" t="str">
            <v>......................</v>
          </cell>
        </row>
        <row r="3923">
          <cell r="C3923" t="str">
            <v/>
          </cell>
          <cell r="D3923" t="str">
            <v>......................</v>
          </cell>
        </row>
        <row r="3924">
          <cell r="C3924" t="str">
            <v/>
          </cell>
          <cell r="D3924" t="str">
            <v>......................</v>
          </cell>
        </row>
        <row r="3925">
          <cell r="C3925" t="str">
            <v/>
          </cell>
          <cell r="D3925" t="str">
            <v>......................</v>
          </cell>
        </row>
        <row r="3926">
          <cell r="C3926" t="str">
            <v/>
          </cell>
          <cell r="D3926" t="str">
            <v>......................</v>
          </cell>
        </row>
        <row r="3927">
          <cell r="C3927" t="str">
            <v/>
          </cell>
          <cell r="D3927" t="str">
            <v>......................</v>
          </cell>
        </row>
        <row r="3928">
          <cell r="C3928" t="str">
            <v/>
          </cell>
          <cell r="D3928" t="str">
            <v>......................</v>
          </cell>
        </row>
        <row r="3929">
          <cell r="C3929" t="str">
            <v/>
          </cell>
          <cell r="D3929" t="str">
            <v>......................</v>
          </cell>
        </row>
        <row r="3930">
          <cell r="C3930" t="str">
            <v/>
          </cell>
          <cell r="D3930" t="str">
            <v>......................</v>
          </cell>
        </row>
        <row r="3931">
          <cell r="C3931" t="str">
            <v/>
          </cell>
          <cell r="D3931" t="str">
            <v>......................</v>
          </cell>
        </row>
        <row r="3932">
          <cell r="C3932" t="str">
            <v/>
          </cell>
          <cell r="D3932" t="str">
            <v>......................</v>
          </cell>
        </row>
        <row r="3933">
          <cell r="C3933" t="str">
            <v/>
          </cell>
          <cell r="D3933" t="str">
            <v>......................</v>
          </cell>
        </row>
        <row r="3934">
          <cell r="C3934" t="str">
            <v/>
          </cell>
          <cell r="D3934" t="str">
            <v>......................</v>
          </cell>
        </row>
        <row r="3935">
          <cell r="C3935" t="str">
            <v/>
          </cell>
          <cell r="D3935" t="str">
            <v>......................</v>
          </cell>
        </row>
        <row r="3936">
          <cell r="C3936" t="str">
            <v/>
          </cell>
          <cell r="D3936" t="str">
            <v>......................</v>
          </cell>
        </row>
        <row r="3937">
          <cell r="C3937" t="str">
            <v/>
          </cell>
          <cell r="D3937" t="str">
            <v>......................</v>
          </cell>
        </row>
        <row r="3938">
          <cell r="C3938" t="str">
            <v/>
          </cell>
          <cell r="D3938" t="str">
            <v>......................</v>
          </cell>
        </row>
        <row r="3939">
          <cell r="C3939" t="str">
            <v/>
          </cell>
          <cell r="D3939" t="str">
            <v>......................</v>
          </cell>
        </row>
        <row r="3940">
          <cell r="C3940" t="str">
            <v/>
          </cell>
          <cell r="D3940" t="str">
            <v>......................</v>
          </cell>
        </row>
        <row r="3941">
          <cell r="C3941" t="str">
            <v/>
          </cell>
          <cell r="D3941" t="str">
            <v>......................</v>
          </cell>
        </row>
        <row r="3942">
          <cell r="C3942" t="str">
            <v/>
          </cell>
          <cell r="D3942" t="str">
            <v>......................</v>
          </cell>
        </row>
        <row r="3943">
          <cell r="C3943" t="str">
            <v/>
          </cell>
          <cell r="D3943" t="str">
            <v>......................</v>
          </cell>
        </row>
        <row r="3944">
          <cell r="C3944" t="str">
            <v/>
          </cell>
          <cell r="D3944" t="str">
            <v>......................</v>
          </cell>
        </row>
        <row r="3945">
          <cell r="C3945" t="str">
            <v/>
          </cell>
          <cell r="D3945" t="str">
            <v>......................</v>
          </cell>
        </row>
        <row r="3946">
          <cell r="C3946" t="str">
            <v/>
          </cell>
          <cell r="D3946" t="str">
            <v>......................</v>
          </cell>
        </row>
        <row r="3947">
          <cell r="C3947" t="str">
            <v/>
          </cell>
          <cell r="D3947" t="str">
            <v>......................</v>
          </cell>
        </row>
        <row r="3948">
          <cell r="C3948" t="str">
            <v/>
          </cell>
          <cell r="D3948" t="str">
            <v>......................</v>
          </cell>
        </row>
        <row r="3949">
          <cell r="C3949" t="str">
            <v/>
          </cell>
          <cell r="D3949" t="str">
            <v>......................</v>
          </cell>
        </row>
        <row r="3950">
          <cell r="C3950" t="str">
            <v/>
          </cell>
          <cell r="D3950" t="str">
            <v>......................</v>
          </cell>
        </row>
        <row r="3951">
          <cell r="C3951" t="str">
            <v/>
          </cell>
          <cell r="D3951" t="str">
            <v>......................</v>
          </cell>
        </row>
        <row r="3952">
          <cell r="C3952" t="str">
            <v/>
          </cell>
          <cell r="D3952" t="str">
            <v>......................</v>
          </cell>
        </row>
        <row r="3953">
          <cell r="C3953" t="str">
            <v/>
          </cell>
          <cell r="D3953" t="str">
            <v>......................</v>
          </cell>
        </row>
        <row r="3954">
          <cell r="C3954" t="str">
            <v/>
          </cell>
          <cell r="D3954" t="str">
            <v>......................</v>
          </cell>
        </row>
        <row r="3955">
          <cell r="C3955" t="str">
            <v/>
          </cell>
          <cell r="D3955" t="str">
            <v>......................</v>
          </cell>
        </row>
        <row r="3956">
          <cell r="C3956" t="str">
            <v/>
          </cell>
          <cell r="D3956" t="str">
            <v>......................</v>
          </cell>
        </row>
        <row r="3957">
          <cell r="C3957" t="str">
            <v/>
          </cell>
          <cell r="D3957" t="str">
            <v>......................</v>
          </cell>
        </row>
        <row r="3958">
          <cell r="C3958" t="str">
            <v/>
          </cell>
          <cell r="D3958" t="str">
            <v>......................</v>
          </cell>
        </row>
        <row r="3959">
          <cell r="C3959" t="str">
            <v/>
          </cell>
          <cell r="D3959" t="str">
            <v>......................</v>
          </cell>
        </row>
        <row r="3960">
          <cell r="C3960" t="str">
            <v/>
          </cell>
          <cell r="D3960" t="str">
            <v>......................</v>
          </cell>
        </row>
        <row r="3961">
          <cell r="C3961" t="str">
            <v/>
          </cell>
          <cell r="D3961" t="str">
            <v>......................</v>
          </cell>
        </row>
        <row r="3962">
          <cell r="C3962" t="str">
            <v/>
          </cell>
          <cell r="D3962" t="str">
            <v>......................</v>
          </cell>
        </row>
        <row r="3963">
          <cell r="C3963" t="str">
            <v/>
          </cell>
          <cell r="D3963" t="str">
            <v>......................</v>
          </cell>
        </row>
        <row r="3964">
          <cell r="C3964" t="str">
            <v/>
          </cell>
          <cell r="D3964" t="str">
            <v>......................</v>
          </cell>
        </row>
        <row r="3965">
          <cell r="C3965" t="str">
            <v/>
          </cell>
          <cell r="D3965" t="str">
            <v>......................</v>
          </cell>
        </row>
        <row r="3966">
          <cell r="C3966" t="str">
            <v/>
          </cell>
          <cell r="D3966" t="str">
            <v>......................</v>
          </cell>
        </row>
        <row r="3967">
          <cell r="C3967" t="str">
            <v/>
          </cell>
          <cell r="D3967" t="str">
            <v>......................</v>
          </cell>
        </row>
        <row r="3968">
          <cell r="C3968" t="str">
            <v/>
          </cell>
          <cell r="D3968" t="str">
            <v>......................</v>
          </cell>
        </row>
        <row r="3969">
          <cell r="C3969" t="str">
            <v/>
          </cell>
          <cell r="D3969" t="str">
            <v>......................</v>
          </cell>
        </row>
        <row r="3970">
          <cell r="C3970" t="str">
            <v/>
          </cell>
          <cell r="D3970" t="str">
            <v>......................</v>
          </cell>
        </row>
        <row r="3971">
          <cell r="C3971" t="str">
            <v/>
          </cell>
          <cell r="D3971" t="str">
            <v>......................</v>
          </cell>
        </row>
        <row r="3972">
          <cell r="C3972" t="str">
            <v/>
          </cell>
          <cell r="D3972" t="str">
            <v>......................</v>
          </cell>
        </row>
        <row r="3973">
          <cell r="C3973" t="str">
            <v/>
          </cell>
          <cell r="D3973" t="str">
            <v>......................</v>
          </cell>
        </row>
        <row r="3974">
          <cell r="C3974" t="str">
            <v/>
          </cell>
          <cell r="D3974" t="str">
            <v>......................</v>
          </cell>
        </row>
        <row r="3975">
          <cell r="C3975" t="str">
            <v/>
          </cell>
          <cell r="D3975" t="str">
            <v>......................</v>
          </cell>
        </row>
        <row r="3976">
          <cell r="C3976" t="str">
            <v/>
          </cell>
          <cell r="D3976" t="str">
            <v>......................</v>
          </cell>
        </row>
        <row r="3977">
          <cell r="C3977" t="str">
            <v/>
          </cell>
          <cell r="D3977" t="str">
            <v>......................</v>
          </cell>
        </row>
        <row r="3978">
          <cell r="C3978" t="str">
            <v/>
          </cell>
          <cell r="D3978" t="str">
            <v>......................</v>
          </cell>
        </row>
        <row r="3979">
          <cell r="C3979" t="str">
            <v/>
          </cell>
          <cell r="D3979" t="str">
            <v>......................</v>
          </cell>
        </row>
        <row r="3980">
          <cell r="C3980" t="str">
            <v/>
          </cell>
          <cell r="D3980" t="str">
            <v>......................</v>
          </cell>
        </row>
        <row r="3981">
          <cell r="C3981" t="str">
            <v/>
          </cell>
          <cell r="D3981" t="str">
            <v>......................</v>
          </cell>
        </row>
        <row r="3982">
          <cell r="C3982" t="str">
            <v/>
          </cell>
          <cell r="D3982" t="str">
            <v>......................</v>
          </cell>
        </row>
        <row r="3983">
          <cell r="C3983" t="str">
            <v/>
          </cell>
          <cell r="D3983" t="str">
            <v>......................</v>
          </cell>
        </row>
        <row r="3984">
          <cell r="C3984" t="str">
            <v/>
          </cell>
          <cell r="D3984" t="str">
            <v>......................</v>
          </cell>
        </row>
        <row r="3985">
          <cell r="C3985" t="str">
            <v/>
          </cell>
          <cell r="D3985" t="str">
            <v>......................</v>
          </cell>
        </row>
        <row r="3986">
          <cell r="C3986" t="str">
            <v/>
          </cell>
          <cell r="D3986" t="str">
            <v>......................</v>
          </cell>
        </row>
        <row r="3987">
          <cell r="C3987" t="str">
            <v/>
          </cell>
          <cell r="D3987" t="str">
            <v>......................</v>
          </cell>
        </row>
        <row r="3988">
          <cell r="C3988" t="str">
            <v/>
          </cell>
          <cell r="D3988" t="str">
            <v>......................</v>
          </cell>
        </row>
        <row r="3989">
          <cell r="C3989" t="str">
            <v/>
          </cell>
          <cell r="D3989" t="str">
            <v>......................</v>
          </cell>
        </row>
        <row r="3990">
          <cell r="C3990" t="str">
            <v/>
          </cell>
          <cell r="D3990" t="str">
            <v>......................</v>
          </cell>
        </row>
        <row r="3991">
          <cell r="C3991" t="str">
            <v/>
          </cell>
          <cell r="D3991" t="str">
            <v>......................</v>
          </cell>
        </row>
        <row r="3992">
          <cell r="C3992" t="str">
            <v/>
          </cell>
          <cell r="D3992" t="str">
            <v>......................</v>
          </cell>
        </row>
        <row r="3993">
          <cell r="C3993" t="str">
            <v/>
          </cell>
          <cell r="D3993" t="str">
            <v>......................</v>
          </cell>
        </row>
        <row r="3994">
          <cell r="C3994" t="str">
            <v/>
          </cell>
          <cell r="D3994" t="str">
            <v>......................</v>
          </cell>
        </row>
        <row r="3995">
          <cell r="C3995" t="str">
            <v/>
          </cell>
          <cell r="D3995" t="str">
            <v>......................</v>
          </cell>
        </row>
        <row r="3996">
          <cell r="C3996" t="str">
            <v/>
          </cell>
          <cell r="D3996" t="str">
            <v>......................</v>
          </cell>
        </row>
        <row r="3997">
          <cell r="C3997" t="str">
            <v/>
          </cell>
          <cell r="D3997" t="str">
            <v>......................</v>
          </cell>
        </row>
        <row r="3998">
          <cell r="C3998" t="str">
            <v/>
          </cell>
          <cell r="D3998" t="str">
            <v>......................</v>
          </cell>
        </row>
        <row r="3999">
          <cell r="C3999" t="str">
            <v/>
          </cell>
          <cell r="D3999" t="str">
            <v>......................</v>
          </cell>
        </row>
        <row r="4000">
          <cell r="C4000" t="str">
            <v/>
          </cell>
          <cell r="D4000" t="str">
            <v>......................</v>
          </cell>
        </row>
        <row r="4001">
          <cell r="C4001" t="str">
            <v/>
          </cell>
          <cell r="D4001" t="str">
            <v>......................</v>
          </cell>
        </row>
        <row r="4002">
          <cell r="C4002" t="str">
            <v/>
          </cell>
          <cell r="D4002" t="str">
            <v>......................</v>
          </cell>
        </row>
        <row r="4003">
          <cell r="C4003" t="str">
            <v/>
          </cell>
          <cell r="D4003" t="str">
            <v>......................</v>
          </cell>
        </row>
        <row r="4004">
          <cell r="C4004" t="str">
            <v/>
          </cell>
          <cell r="D4004" t="str">
            <v>......................</v>
          </cell>
        </row>
        <row r="4005">
          <cell r="C4005" t="str">
            <v/>
          </cell>
          <cell r="D4005" t="str">
            <v>......................</v>
          </cell>
        </row>
        <row r="4006">
          <cell r="C4006" t="str">
            <v/>
          </cell>
          <cell r="D4006" t="str">
            <v>......................</v>
          </cell>
        </row>
        <row r="4007">
          <cell r="C4007" t="str">
            <v/>
          </cell>
          <cell r="D4007" t="str">
            <v>......................</v>
          </cell>
        </row>
        <row r="4008">
          <cell r="C4008" t="str">
            <v/>
          </cell>
          <cell r="D4008" t="str">
            <v>......................</v>
          </cell>
        </row>
        <row r="4009">
          <cell r="C4009" t="str">
            <v/>
          </cell>
          <cell r="D4009" t="str">
            <v>......................</v>
          </cell>
        </row>
        <row r="4010">
          <cell r="C4010" t="str">
            <v/>
          </cell>
          <cell r="D4010" t="str">
            <v>......................</v>
          </cell>
        </row>
        <row r="4011">
          <cell r="C4011" t="str">
            <v/>
          </cell>
          <cell r="D4011" t="str">
            <v>......................</v>
          </cell>
        </row>
        <row r="4012">
          <cell r="C4012" t="str">
            <v/>
          </cell>
          <cell r="D4012" t="str">
            <v>......................</v>
          </cell>
        </row>
        <row r="4013">
          <cell r="C4013" t="str">
            <v/>
          </cell>
          <cell r="D4013" t="str">
            <v>......................</v>
          </cell>
        </row>
        <row r="4014">
          <cell r="C4014" t="str">
            <v/>
          </cell>
          <cell r="D4014" t="str">
            <v>......................</v>
          </cell>
        </row>
        <row r="4015">
          <cell r="C4015" t="str">
            <v/>
          </cell>
          <cell r="D4015" t="str">
            <v>......................</v>
          </cell>
        </row>
        <row r="4016">
          <cell r="C4016" t="str">
            <v/>
          </cell>
          <cell r="D4016" t="str">
            <v>......................</v>
          </cell>
        </row>
        <row r="4017">
          <cell r="C4017" t="str">
            <v/>
          </cell>
          <cell r="D4017" t="str">
            <v>......................</v>
          </cell>
        </row>
        <row r="4018">
          <cell r="C4018" t="str">
            <v/>
          </cell>
          <cell r="D4018" t="str">
            <v>......................</v>
          </cell>
        </row>
        <row r="4019">
          <cell r="C4019" t="str">
            <v/>
          </cell>
          <cell r="D4019" t="str">
            <v>......................</v>
          </cell>
        </row>
        <row r="4020">
          <cell r="C4020" t="str">
            <v/>
          </cell>
          <cell r="D4020" t="str">
            <v>......................</v>
          </cell>
        </row>
        <row r="4021">
          <cell r="C4021" t="str">
            <v/>
          </cell>
          <cell r="D4021" t="str">
            <v>......................</v>
          </cell>
        </row>
        <row r="4022">
          <cell r="C4022" t="str">
            <v/>
          </cell>
          <cell r="D4022" t="str">
            <v>......................</v>
          </cell>
        </row>
        <row r="4023">
          <cell r="C4023" t="str">
            <v/>
          </cell>
          <cell r="D4023" t="str">
            <v>......................</v>
          </cell>
        </row>
        <row r="4024">
          <cell r="C4024" t="str">
            <v/>
          </cell>
          <cell r="D4024" t="str">
            <v>......................</v>
          </cell>
        </row>
        <row r="4025">
          <cell r="C4025" t="str">
            <v/>
          </cell>
          <cell r="D4025" t="str">
            <v>......................</v>
          </cell>
        </row>
        <row r="4026">
          <cell r="C4026" t="str">
            <v/>
          </cell>
          <cell r="D4026" t="str">
            <v>......................</v>
          </cell>
        </row>
        <row r="4027">
          <cell r="C4027" t="str">
            <v/>
          </cell>
          <cell r="D4027" t="str">
            <v>......................</v>
          </cell>
        </row>
        <row r="4028">
          <cell r="C4028" t="str">
            <v/>
          </cell>
          <cell r="D4028" t="str">
            <v>......................</v>
          </cell>
        </row>
        <row r="4029">
          <cell r="C4029" t="str">
            <v/>
          </cell>
          <cell r="D4029" t="str">
            <v>......................</v>
          </cell>
        </row>
        <row r="4030">
          <cell r="C4030" t="str">
            <v/>
          </cell>
          <cell r="D4030" t="str">
            <v>......................</v>
          </cell>
        </row>
        <row r="4031">
          <cell r="C4031" t="str">
            <v/>
          </cell>
          <cell r="D4031" t="str">
            <v>......................</v>
          </cell>
        </row>
        <row r="4032">
          <cell r="C4032" t="str">
            <v/>
          </cell>
          <cell r="D4032" t="str">
            <v>......................</v>
          </cell>
        </row>
        <row r="4033">
          <cell r="C4033" t="str">
            <v/>
          </cell>
          <cell r="D4033" t="str">
            <v>......................</v>
          </cell>
        </row>
        <row r="4034">
          <cell r="C4034" t="str">
            <v/>
          </cell>
          <cell r="D4034" t="str">
            <v>......................</v>
          </cell>
        </row>
        <row r="4035">
          <cell r="C4035" t="str">
            <v/>
          </cell>
          <cell r="D4035" t="str">
            <v>......................</v>
          </cell>
        </row>
        <row r="4036">
          <cell r="C4036" t="str">
            <v/>
          </cell>
          <cell r="D4036" t="str">
            <v>......................</v>
          </cell>
        </row>
        <row r="4037">
          <cell r="C4037" t="str">
            <v/>
          </cell>
          <cell r="D4037" t="str">
            <v>......................</v>
          </cell>
        </row>
        <row r="4038">
          <cell r="C4038" t="str">
            <v/>
          </cell>
          <cell r="D4038" t="str">
            <v>......................</v>
          </cell>
        </row>
        <row r="4039">
          <cell r="C4039" t="str">
            <v/>
          </cell>
          <cell r="D4039" t="str">
            <v>......................</v>
          </cell>
        </row>
        <row r="4040">
          <cell r="C4040" t="str">
            <v/>
          </cell>
          <cell r="D4040" t="str">
            <v>......................</v>
          </cell>
        </row>
        <row r="4041">
          <cell r="C4041" t="str">
            <v/>
          </cell>
          <cell r="D4041" t="str">
            <v>......................</v>
          </cell>
        </row>
        <row r="4042">
          <cell r="C4042" t="str">
            <v/>
          </cell>
          <cell r="D4042" t="str">
            <v>......................</v>
          </cell>
        </row>
        <row r="4043">
          <cell r="C4043" t="str">
            <v/>
          </cell>
          <cell r="D4043" t="str">
            <v>......................</v>
          </cell>
        </row>
        <row r="4044">
          <cell r="C4044" t="str">
            <v/>
          </cell>
          <cell r="D4044" t="str">
            <v>......................</v>
          </cell>
        </row>
        <row r="4045">
          <cell r="C4045" t="str">
            <v/>
          </cell>
          <cell r="D4045" t="str">
            <v>......................</v>
          </cell>
        </row>
        <row r="4046">
          <cell r="C4046" t="str">
            <v/>
          </cell>
          <cell r="D4046" t="str">
            <v>......................</v>
          </cell>
        </row>
        <row r="4047">
          <cell r="C4047" t="str">
            <v/>
          </cell>
          <cell r="D4047" t="str">
            <v>......................</v>
          </cell>
        </row>
        <row r="4048">
          <cell r="C4048" t="str">
            <v/>
          </cell>
          <cell r="D4048" t="str">
            <v>......................</v>
          </cell>
        </row>
        <row r="4049">
          <cell r="C4049" t="str">
            <v/>
          </cell>
          <cell r="D4049" t="str">
            <v>......................</v>
          </cell>
        </row>
        <row r="4050">
          <cell r="C4050" t="str">
            <v/>
          </cell>
          <cell r="D4050" t="str">
            <v>......................</v>
          </cell>
        </row>
        <row r="4051">
          <cell r="C4051" t="str">
            <v/>
          </cell>
          <cell r="D4051" t="str">
            <v>......................</v>
          </cell>
        </row>
        <row r="4052">
          <cell r="C4052" t="str">
            <v/>
          </cell>
          <cell r="D4052" t="str">
            <v>......................</v>
          </cell>
        </row>
        <row r="4053">
          <cell r="C4053" t="str">
            <v/>
          </cell>
          <cell r="D4053" t="str">
            <v>......................</v>
          </cell>
        </row>
        <row r="4054">
          <cell r="C4054" t="str">
            <v/>
          </cell>
          <cell r="D4054" t="str">
            <v>......................</v>
          </cell>
        </row>
        <row r="4055">
          <cell r="C4055" t="str">
            <v/>
          </cell>
          <cell r="D4055" t="str">
            <v>......................</v>
          </cell>
        </row>
        <row r="4056">
          <cell r="C4056" t="str">
            <v/>
          </cell>
          <cell r="D4056" t="str">
            <v>......................</v>
          </cell>
        </row>
        <row r="4057">
          <cell r="C4057" t="str">
            <v/>
          </cell>
          <cell r="D4057" t="str">
            <v>......................</v>
          </cell>
        </row>
        <row r="4058">
          <cell r="C4058" t="str">
            <v/>
          </cell>
          <cell r="D4058" t="str">
            <v>......................</v>
          </cell>
        </row>
        <row r="4059">
          <cell r="C4059" t="str">
            <v/>
          </cell>
          <cell r="D4059" t="str">
            <v>......................</v>
          </cell>
        </row>
        <row r="4060">
          <cell r="C4060" t="str">
            <v/>
          </cell>
          <cell r="D4060" t="str">
            <v>......................</v>
          </cell>
        </row>
        <row r="4061">
          <cell r="C4061" t="str">
            <v/>
          </cell>
          <cell r="D4061" t="str">
            <v>......................</v>
          </cell>
        </row>
        <row r="4062">
          <cell r="C4062" t="str">
            <v/>
          </cell>
          <cell r="D4062" t="str">
            <v>......................</v>
          </cell>
        </row>
        <row r="4063">
          <cell r="C4063" t="str">
            <v/>
          </cell>
          <cell r="D4063" t="str">
            <v>......................</v>
          </cell>
        </row>
        <row r="4064">
          <cell r="C4064" t="str">
            <v/>
          </cell>
          <cell r="D4064" t="str">
            <v>......................</v>
          </cell>
        </row>
        <row r="4065">
          <cell r="C4065" t="str">
            <v/>
          </cell>
          <cell r="D4065" t="str">
            <v>......................</v>
          </cell>
        </row>
        <row r="4066">
          <cell r="C4066" t="str">
            <v/>
          </cell>
          <cell r="D4066" t="str">
            <v>......................</v>
          </cell>
        </row>
        <row r="4067">
          <cell r="C4067" t="str">
            <v/>
          </cell>
          <cell r="D4067" t="str">
            <v>......................</v>
          </cell>
        </row>
        <row r="4068">
          <cell r="C4068" t="str">
            <v/>
          </cell>
          <cell r="D4068" t="str">
            <v>......................</v>
          </cell>
        </row>
        <row r="4069">
          <cell r="C4069" t="str">
            <v/>
          </cell>
          <cell r="D4069" t="str">
            <v>......................</v>
          </cell>
        </row>
        <row r="4070">
          <cell r="C4070" t="str">
            <v/>
          </cell>
          <cell r="D4070" t="str">
            <v>......................</v>
          </cell>
        </row>
        <row r="4071">
          <cell r="C4071" t="str">
            <v/>
          </cell>
          <cell r="D4071" t="str">
            <v>......................</v>
          </cell>
        </row>
        <row r="4072">
          <cell r="C4072" t="str">
            <v/>
          </cell>
          <cell r="D4072" t="str">
            <v>......................</v>
          </cell>
        </row>
        <row r="4073">
          <cell r="C4073" t="str">
            <v/>
          </cell>
          <cell r="D4073" t="str">
            <v>......................</v>
          </cell>
        </row>
        <row r="4074">
          <cell r="C4074" t="str">
            <v/>
          </cell>
          <cell r="D4074" t="str">
            <v>......................</v>
          </cell>
        </row>
        <row r="4075">
          <cell r="C4075" t="str">
            <v/>
          </cell>
          <cell r="D4075" t="str">
            <v>......................</v>
          </cell>
        </row>
        <row r="4076">
          <cell r="C4076" t="str">
            <v/>
          </cell>
          <cell r="D4076" t="str">
            <v>......................</v>
          </cell>
        </row>
        <row r="4077">
          <cell r="C4077" t="str">
            <v/>
          </cell>
          <cell r="D4077" t="str">
            <v>......................</v>
          </cell>
        </row>
        <row r="4078">
          <cell r="C4078" t="str">
            <v/>
          </cell>
          <cell r="D4078" t="str">
            <v>......................</v>
          </cell>
        </row>
        <row r="4079">
          <cell r="C4079" t="str">
            <v/>
          </cell>
          <cell r="D4079" t="str">
            <v>......................</v>
          </cell>
        </row>
        <row r="4080">
          <cell r="C4080" t="str">
            <v/>
          </cell>
          <cell r="D4080" t="str">
            <v>......................</v>
          </cell>
        </row>
        <row r="4081">
          <cell r="C4081" t="str">
            <v/>
          </cell>
          <cell r="D4081" t="str">
            <v>......................</v>
          </cell>
        </row>
        <row r="4082">
          <cell r="C4082" t="str">
            <v/>
          </cell>
          <cell r="D4082" t="str">
            <v>......................</v>
          </cell>
        </row>
        <row r="4083">
          <cell r="C4083" t="str">
            <v/>
          </cell>
          <cell r="D4083" t="str">
            <v>......................</v>
          </cell>
        </row>
        <row r="4084">
          <cell r="C4084" t="str">
            <v/>
          </cell>
          <cell r="D4084" t="str">
            <v>......................</v>
          </cell>
        </row>
        <row r="4085">
          <cell r="C4085" t="str">
            <v/>
          </cell>
          <cell r="D4085" t="str">
            <v>......................</v>
          </cell>
        </row>
        <row r="4086">
          <cell r="C4086" t="str">
            <v/>
          </cell>
          <cell r="D4086" t="str">
            <v>......................</v>
          </cell>
        </row>
        <row r="4087">
          <cell r="C4087" t="str">
            <v/>
          </cell>
          <cell r="D4087" t="str">
            <v>......................</v>
          </cell>
        </row>
        <row r="4088">
          <cell r="C4088" t="str">
            <v/>
          </cell>
          <cell r="D4088" t="str">
            <v>......................</v>
          </cell>
        </row>
        <row r="4089">
          <cell r="C4089" t="str">
            <v/>
          </cell>
          <cell r="D4089" t="str">
            <v>......................</v>
          </cell>
        </row>
        <row r="4090">
          <cell r="C4090" t="str">
            <v/>
          </cell>
          <cell r="D4090" t="str">
            <v>......................</v>
          </cell>
        </row>
        <row r="4091">
          <cell r="C4091" t="str">
            <v/>
          </cell>
          <cell r="D4091" t="str">
            <v>......................</v>
          </cell>
        </row>
        <row r="4092">
          <cell r="C4092" t="str">
            <v/>
          </cell>
          <cell r="D4092" t="str">
            <v>......................</v>
          </cell>
        </row>
        <row r="4093">
          <cell r="C4093" t="str">
            <v/>
          </cell>
          <cell r="D4093" t="str">
            <v>......................</v>
          </cell>
        </row>
        <row r="4094">
          <cell r="C4094" t="str">
            <v/>
          </cell>
          <cell r="D4094" t="str">
            <v>......................</v>
          </cell>
        </row>
        <row r="4095">
          <cell r="C4095" t="str">
            <v/>
          </cell>
          <cell r="D4095" t="str">
            <v>......................</v>
          </cell>
        </row>
        <row r="4096">
          <cell r="C4096" t="str">
            <v/>
          </cell>
          <cell r="D4096" t="str">
            <v>......................</v>
          </cell>
        </row>
        <row r="4097">
          <cell r="C4097" t="str">
            <v/>
          </cell>
          <cell r="D4097" t="str">
            <v>......................</v>
          </cell>
        </row>
        <row r="4098">
          <cell r="C4098" t="str">
            <v/>
          </cell>
          <cell r="D4098" t="str">
            <v>......................</v>
          </cell>
        </row>
        <row r="4099">
          <cell r="C4099" t="str">
            <v/>
          </cell>
          <cell r="D4099" t="str">
            <v>......................</v>
          </cell>
        </row>
        <row r="4100">
          <cell r="C4100" t="str">
            <v/>
          </cell>
          <cell r="D4100" t="str">
            <v>......................</v>
          </cell>
        </row>
        <row r="4101">
          <cell r="C4101" t="str">
            <v/>
          </cell>
          <cell r="D4101" t="str">
            <v>......................</v>
          </cell>
        </row>
        <row r="4102">
          <cell r="C4102" t="str">
            <v/>
          </cell>
          <cell r="D4102" t="str">
            <v>......................</v>
          </cell>
        </row>
        <row r="4103">
          <cell r="C4103" t="str">
            <v/>
          </cell>
          <cell r="D4103" t="str">
            <v>......................</v>
          </cell>
        </row>
        <row r="4104">
          <cell r="C4104" t="str">
            <v/>
          </cell>
          <cell r="D4104" t="str">
            <v>......................</v>
          </cell>
        </row>
        <row r="4105">
          <cell r="C4105" t="str">
            <v/>
          </cell>
          <cell r="D4105" t="str">
            <v>......................</v>
          </cell>
        </row>
        <row r="4106">
          <cell r="C4106" t="str">
            <v/>
          </cell>
          <cell r="D4106" t="str">
            <v>......................</v>
          </cell>
        </row>
        <row r="4107">
          <cell r="C4107" t="str">
            <v/>
          </cell>
          <cell r="D4107" t="str">
            <v>......................</v>
          </cell>
        </row>
        <row r="4108">
          <cell r="C4108" t="str">
            <v/>
          </cell>
          <cell r="D4108" t="str">
            <v>......................</v>
          </cell>
        </row>
        <row r="4109">
          <cell r="C4109" t="str">
            <v/>
          </cell>
          <cell r="D4109" t="str">
            <v>......................</v>
          </cell>
        </row>
        <row r="4110">
          <cell r="C4110" t="str">
            <v/>
          </cell>
          <cell r="D4110" t="str">
            <v>......................</v>
          </cell>
        </row>
        <row r="4111">
          <cell r="C4111" t="str">
            <v/>
          </cell>
          <cell r="D4111" t="str">
            <v>......................</v>
          </cell>
        </row>
        <row r="4112">
          <cell r="C4112" t="str">
            <v/>
          </cell>
          <cell r="D4112" t="str">
            <v>......................</v>
          </cell>
        </row>
        <row r="4113">
          <cell r="C4113" t="str">
            <v/>
          </cell>
          <cell r="D4113" t="str">
            <v>......................</v>
          </cell>
        </row>
        <row r="4114">
          <cell r="C4114" t="str">
            <v/>
          </cell>
          <cell r="D4114" t="str">
            <v>......................</v>
          </cell>
        </row>
        <row r="4115">
          <cell r="C4115" t="str">
            <v/>
          </cell>
          <cell r="D4115" t="str">
            <v>......................</v>
          </cell>
        </row>
        <row r="4116">
          <cell r="C4116" t="str">
            <v/>
          </cell>
          <cell r="D4116" t="str">
            <v>......................</v>
          </cell>
        </row>
        <row r="4117">
          <cell r="C4117" t="str">
            <v/>
          </cell>
          <cell r="D4117" t="str">
            <v>......................</v>
          </cell>
        </row>
        <row r="4118">
          <cell r="C4118" t="str">
            <v/>
          </cell>
          <cell r="D4118" t="str">
            <v>......................</v>
          </cell>
        </row>
        <row r="4119">
          <cell r="C4119" t="str">
            <v/>
          </cell>
          <cell r="D4119" t="str">
            <v>......................</v>
          </cell>
        </row>
        <row r="4120">
          <cell r="C4120" t="str">
            <v/>
          </cell>
          <cell r="D4120" t="str">
            <v>......................</v>
          </cell>
        </row>
        <row r="4121">
          <cell r="C4121" t="str">
            <v/>
          </cell>
          <cell r="D4121" t="str">
            <v>......................</v>
          </cell>
        </row>
        <row r="4122">
          <cell r="C4122" t="str">
            <v/>
          </cell>
          <cell r="D4122" t="str">
            <v>......................</v>
          </cell>
        </row>
        <row r="4123">
          <cell r="C4123" t="str">
            <v/>
          </cell>
          <cell r="D4123" t="str">
            <v>......................</v>
          </cell>
        </row>
        <row r="4124">
          <cell r="C4124" t="str">
            <v/>
          </cell>
          <cell r="D4124" t="str">
            <v>......................</v>
          </cell>
        </row>
        <row r="4125">
          <cell r="C4125" t="str">
            <v/>
          </cell>
          <cell r="D4125" t="str">
            <v>......................</v>
          </cell>
        </row>
        <row r="4126">
          <cell r="C4126" t="str">
            <v/>
          </cell>
          <cell r="D4126" t="str">
            <v>......................</v>
          </cell>
        </row>
        <row r="4127">
          <cell r="C4127" t="str">
            <v/>
          </cell>
          <cell r="D4127" t="str">
            <v>......................</v>
          </cell>
        </row>
        <row r="4128">
          <cell r="C4128" t="str">
            <v/>
          </cell>
          <cell r="D4128" t="str">
            <v>......................</v>
          </cell>
        </row>
        <row r="4129">
          <cell r="C4129" t="str">
            <v/>
          </cell>
          <cell r="D4129" t="str">
            <v>......................</v>
          </cell>
        </row>
        <row r="4130">
          <cell r="C4130" t="str">
            <v/>
          </cell>
          <cell r="D4130" t="str">
            <v>......................</v>
          </cell>
        </row>
        <row r="4131">
          <cell r="C4131" t="str">
            <v/>
          </cell>
          <cell r="D4131" t="str">
            <v>......................</v>
          </cell>
        </row>
        <row r="4132">
          <cell r="C4132" t="str">
            <v/>
          </cell>
          <cell r="D4132" t="str">
            <v>......................</v>
          </cell>
        </row>
        <row r="4133">
          <cell r="C4133" t="str">
            <v/>
          </cell>
          <cell r="D4133" t="str">
            <v>......................</v>
          </cell>
        </row>
        <row r="4134">
          <cell r="C4134" t="str">
            <v/>
          </cell>
          <cell r="D4134" t="str">
            <v>......................</v>
          </cell>
        </row>
        <row r="4135">
          <cell r="C4135" t="str">
            <v/>
          </cell>
          <cell r="D4135" t="str">
            <v>......................</v>
          </cell>
        </row>
        <row r="4136">
          <cell r="C4136" t="str">
            <v/>
          </cell>
          <cell r="D4136" t="str">
            <v>......................</v>
          </cell>
        </row>
        <row r="4137">
          <cell r="C4137" t="str">
            <v/>
          </cell>
          <cell r="D4137" t="str">
            <v>......................</v>
          </cell>
        </row>
        <row r="4138">
          <cell r="C4138" t="str">
            <v/>
          </cell>
          <cell r="D4138" t="str">
            <v>......................</v>
          </cell>
        </row>
        <row r="4139">
          <cell r="C4139" t="str">
            <v/>
          </cell>
          <cell r="D4139" t="str">
            <v>......................</v>
          </cell>
        </row>
        <row r="4140">
          <cell r="C4140" t="str">
            <v/>
          </cell>
          <cell r="D4140" t="str">
            <v>......................</v>
          </cell>
        </row>
        <row r="4141">
          <cell r="C4141" t="str">
            <v/>
          </cell>
          <cell r="D4141" t="str">
            <v>......................</v>
          </cell>
        </row>
        <row r="4142">
          <cell r="C4142" t="str">
            <v/>
          </cell>
          <cell r="D4142" t="str">
            <v>......................</v>
          </cell>
        </row>
        <row r="4143">
          <cell r="C4143" t="str">
            <v/>
          </cell>
          <cell r="D4143" t="str">
            <v>......................</v>
          </cell>
        </row>
        <row r="4144">
          <cell r="C4144" t="str">
            <v/>
          </cell>
          <cell r="D4144" t="str">
            <v>......................</v>
          </cell>
        </row>
        <row r="4145">
          <cell r="C4145" t="str">
            <v/>
          </cell>
          <cell r="D4145" t="str">
            <v>......................</v>
          </cell>
        </row>
        <row r="4146">
          <cell r="C4146" t="str">
            <v/>
          </cell>
          <cell r="D4146" t="str">
            <v>......................</v>
          </cell>
        </row>
        <row r="4147">
          <cell r="C4147" t="str">
            <v/>
          </cell>
          <cell r="D4147" t="str">
            <v>......................</v>
          </cell>
        </row>
        <row r="4148">
          <cell r="C4148" t="str">
            <v/>
          </cell>
          <cell r="D4148" t="str">
            <v>......................</v>
          </cell>
        </row>
        <row r="4149">
          <cell r="C4149" t="str">
            <v/>
          </cell>
          <cell r="D4149" t="str">
            <v>......................</v>
          </cell>
        </row>
        <row r="4150">
          <cell r="C4150" t="str">
            <v/>
          </cell>
          <cell r="D4150" t="str">
            <v>......................</v>
          </cell>
        </row>
        <row r="4151">
          <cell r="C4151" t="str">
            <v/>
          </cell>
          <cell r="D4151" t="str">
            <v>......................</v>
          </cell>
        </row>
        <row r="4152">
          <cell r="C4152" t="str">
            <v/>
          </cell>
          <cell r="D4152" t="str">
            <v>......................</v>
          </cell>
        </row>
        <row r="4153">
          <cell r="C4153" t="str">
            <v/>
          </cell>
          <cell r="D4153" t="str">
            <v>......................</v>
          </cell>
        </row>
        <row r="4154">
          <cell r="C4154" t="str">
            <v/>
          </cell>
          <cell r="D4154" t="str">
            <v>......................</v>
          </cell>
        </row>
        <row r="4155">
          <cell r="C4155" t="str">
            <v/>
          </cell>
          <cell r="D4155" t="str">
            <v>......................</v>
          </cell>
        </row>
        <row r="4156">
          <cell r="C4156" t="str">
            <v/>
          </cell>
          <cell r="D4156" t="str">
            <v>......................</v>
          </cell>
        </row>
        <row r="4157">
          <cell r="C4157" t="str">
            <v/>
          </cell>
          <cell r="D4157" t="str">
            <v>......................</v>
          </cell>
        </row>
        <row r="4158">
          <cell r="C4158" t="str">
            <v/>
          </cell>
          <cell r="D4158" t="str">
            <v>......................</v>
          </cell>
        </row>
        <row r="4159">
          <cell r="C4159" t="str">
            <v/>
          </cell>
          <cell r="D4159" t="str">
            <v>......................</v>
          </cell>
        </row>
        <row r="4160">
          <cell r="C4160" t="str">
            <v/>
          </cell>
          <cell r="D4160" t="str">
            <v>......................</v>
          </cell>
        </row>
        <row r="4161">
          <cell r="C4161" t="str">
            <v/>
          </cell>
          <cell r="D4161" t="str">
            <v>......................</v>
          </cell>
        </row>
        <row r="4162">
          <cell r="C4162" t="str">
            <v/>
          </cell>
          <cell r="D4162" t="str">
            <v>......................</v>
          </cell>
        </row>
        <row r="4163">
          <cell r="C4163" t="str">
            <v/>
          </cell>
          <cell r="D4163" t="str">
            <v>......................</v>
          </cell>
        </row>
        <row r="4164">
          <cell r="C4164" t="str">
            <v/>
          </cell>
          <cell r="D4164" t="str">
            <v>......................</v>
          </cell>
        </row>
        <row r="4165">
          <cell r="C4165" t="str">
            <v/>
          </cell>
          <cell r="D4165" t="str">
            <v>......................</v>
          </cell>
        </row>
        <row r="4166">
          <cell r="C4166" t="str">
            <v/>
          </cell>
          <cell r="D4166" t="str">
            <v>......................</v>
          </cell>
        </row>
        <row r="4167">
          <cell r="C4167" t="str">
            <v/>
          </cell>
          <cell r="D4167" t="str">
            <v>......................</v>
          </cell>
        </row>
        <row r="4168">
          <cell r="C4168" t="str">
            <v/>
          </cell>
          <cell r="D4168" t="str">
            <v>......................</v>
          </cell>
        </row>
        <row r="4169">
          <cell r="C4169" t="str">
            <v/>
          </cell>
          <cell r="D4169" t="str">
            <v>......................</v>
          </cell>
        </row>
        <row r="4170">
          <cell r="C4170" t="str">
            <v/>
          </cell>
          <cell r="D4170" t="str">
            <v>......................</v>
          </cell>
        </row>
        <row r="4171">
          <cell r="C4171" t="str">
            <v/>
          </cell>
          <cell r="D4171" t="str">
            <v>......................</v>
          </cell>
        </row>
        <row r="4172">
          <cell r="C4172" t="str">
            <v/>
          </cell>
          <cell r="D4172" t="str">
            <v>......................</v>
          </cell>
        </row>
        <row r="4173">
          <cell r="C4173" t="str">
            <v/>
          </cell>
          <cell r="D4173" t="str">
            <v>......................</v>
          </cell>
        </row>
        <row r="4174">
          <cell r="C4174" t="str">
            <v/>
          </cell>
          <cell r="D4174" t="str">
            <v>......................</v>
          </cell>
        </row>
        <row r="4175">
          <cell r="C4175" t="str">
            <v/>
          </cell>
          <cell r="D4175" t="str">
            <v>......................</v>
          </cell>
        </row>
        <row r="4176">
          <cell r="C4176" t="str">
            <v/>
          </cell>
          <cell r="D4176" t="str">
            <v>......................</v>
          </cell>
        </row>
        <row r="4177">
          <cell r="C4177" t="str">
            <v/>
          </cell>
          <cell r="D4177" t="str">
            <v>......................</v>
          </cell>
        </row>
        <row r="4178">
          <cell r="C4178" t="str">
            <v/>
          </cell>
          <cell r="D4178" t="str">
            <v>......................</v>
          </cell>
        </row>
        <row r="4179">
          <cell r="C4179" t="str">
            <v/>
          </cell>
          <cell r="D4179" t="str">
            <v>......................</v>
          </cell>
        </row>
        <row r="4180">
          <cell r="C4180" t="str">
            <v/>
          </cell>
          <cell r="D4180" t="str">
            <v>......................</v>
          </cell>
        </row>
        <row r="4181">
          <cell r="C4181" t="str">
            <v/>
          </cell>
          <cell r="D4181" t="str">
            <v>......................</v>
          </cell>
        </row>
        <row r="4182">
          <cell r="C4182" t="str">
            <v/>
          </cell>
          <cell r="D4182" t="str">
            <v>......................</v>
          </cell>
        </row>
        <row r="4183">
          <cell r="C4183" t="str">
            <v/>
          </cell>
          <cell r="D4183" t="str">
            <v>......................</v>
          </cell>
        </row>
        <row r="4184">
          <cell r="C4184" t="str">
            <v/>
          </cell>
          <cell r="D4184" t="str">
            <v>......................</v>
          </cell>
        </row>
        <row r="4185">
          <cell r="C4185" t="str">
            <v/>
          </cell>
          <cell r="D4185" t="str">
            <v>......................</v>
          </cell>
        </row>
        <row r="4186">
          <cell r="C4186" t="str">
            <v/>
          </cell>
          <cell r="D4186" t="str">
            <v>......................</v>
          </cell>
        </row>
        <row r="4187">
          <cell r="C4187" t="str">
            <v/>
          </cell>
          <cell r="D4187" t="str">
            <v>......................</v>
          </cell>
        </row>
        <row r="4188">
          <cell r="C4188" t="str">
            <v/>
          </cell>
          <cell r="D4188" t="str">
            <v>......................</v>
          </cell>
        </row>
        <row r="4189">
          <cell r="C4189" t="str">
            <v/>
          </cell>
          <cell r="D4189" t="str">
            <v>......................</v>
          </cell>
        </row>
        <row r="4190">
          <cell r="C4190" t="str">
            <v/>
          </cell>
          <cell r="D4190" t="str">
            <v>......................</v>
          </cell>
        </row>
        <row r="4191">
          <cell r="C4191" t="str">
            <v/>
          </cell>
          <cell r="D4191" t="str">
            <v>......................</v>
          </cell>
        </row>
        <row r="4192">
          <cell r="C4192" t="str">
            <v/>
          </cell>
          <cell r="D4192" t="str">
            <v>......................</v>
          </cell>
        </row>
        <row r="4193">
          <cell r="C4193" t="str">
            <v/>
          </cell>
          <cell r="D4193" t="str">
            <v>......................</v>
          </cell>
        </row>
        <row r="4194">
          <cell r="C4194" t="str">
            <v/>
          </cell>
          <cell r="D4194" t="str">
            <v>......................</v>
          </cell>
        </row>
        <row r="4195">
          <cell r="C4195" t="str">
            <v/>
          </cell>
          <cell r="D4195" t="str">
            <v>......................</v>
          </cell>
        </row>
        <row r="4196">
          <cell r="C4196" t="str">
            <v/>
          </cell>
          <cell r="D4196" t="str">
            <v>......................</v>
          </cell>
        </row>
        <row r="4197">
          <cell r="C4197" t="str">
            <v/>
          </cell>
          <cell r="D4197" t="str">
            <v>......................</v>
          </cell>
        </row>
        <row r="4198">
          <cell r="C4198" t="str">
            <v/>
          </cell>
          <cell r="D4198" t="str">
            <v>......................</v>
          </cell>
        </row>
        <row r="4199">
          <cell r="C4199" t="str">
            <v/>
          </cell>
          <cell r="D4199" t="str">
            <v>......................</v>
          </cell>
        </row>
        <row r="4200">
          <cell r="C4200" t="str">
            <v/>
          </cell>
          <cell r="D4200" t="str">
            <v>......................</v>
          </cell>
        </row>
        <row r="4201">
          <cell r="C4201" t="str">
            <v/>
          </cell>
          <cell r="D4201" t="str">
            <v>......................</v>
          </cell>
        </row>
        <row r="4202">
          <cell r="C4202" t="str">
            <v/>
          </cell>
          <cell r="D4202" t="str">
            <v>......................</v>
          </cell>
        </row>
        <row r="4203">
          <cell r="C4203" t="str">
            <v/>
          </cell>
          <cell r="D4203" t="str">
            <v>......................</v>
          </cell>
        </row>
        <row r="4204">
          <cell r="C4204" t="str">
            <v/>
          </cell>
          <cell r="D4204" t="str">
            <v>......................</v>
          </cell>
        </row>
        <row r="4205">
          <cell r="C4205" t="str">
            <v/>
          </cell>
          <cell r="D4205" t="str">
            <v>......................</v>
          </cell>
        </row>
        <row r="4206">
          <cell r="C4206" t="str">
            <v/>
          </cell>
          <cell r="D4206" t="str">
            <v>......................</v>
          </cell>
        </row>
        <row r="4207">
          <cell r="C4207" t="str">
            <v/>
          </cell>
          <cell r="D4207" t="str">
            <v>......................</v>
          </cell>
        </row>
        <row r="4208">
          <cell r="C4208" t="str">
            <v/>
          </cell>
          <cell r="D4208" t="str">
            <v>......................</v>
          </cell>
        </row>
        <row r="4209">
          <cell r="C4209" t="str">
            <v/>
          </cell>
          <cell r="D4209" t="str">
            <v>......................</v>
          </cell>
        </row>
        <row r="4210">
          <cell r="C4210" t="str">
            <v/>
          </cell>
          <cell r="D4210" t="str">
            <v>......................</v>
          </cell>
        </row>
        <row r="4211">
          <cell r="C4211" t="str">
            <v/>
          </cell>
          <cell r="D4211" t="str">
            <v>......................</v>
          </cell>
        </row>
        <row r="4212">
          <cell r="C4212" t="str">
            <v/>
          </cell>
          <cell r="D4212" t="str">
            <v>......................</v>
          </cell>
        </row>
        <row r="4213">
          <cell r="C4213" t="str">
            <v/>
          </cell>
          <cell r="D4213" t="str">
            <v>......................</v>
          </cell>
        </row>
        <row r="4214">
          <cell r="C4214" t="str">
            <v/>
          </cell>
          <cell r="D4214" t="str">
            <v>......................</v>
          </cell>
        </row>
        <row r="4215">
          <cell r="C4215" t="str">
            <v/>
          </cell>
          <cell r="D4215" t="str">
            <v>......................</v>
          </cell>
        </row>
        <row r="4216">
          <cell r="C4216" t="str">
            <v/>
          </cell>
          <cell r="D4216" t="str">
            <v>......................</v>
          </cell>
        </row>
        <row r="4217">
          <cell r="C4217" t="str">
            <v/>
          </cell>
          <cell r="D4217" t="str">
            <v>......................</v>
          </cell>
        </row>
        <row r="4218">
          <cell r="C4218" t="str">
            <v/>
          </cell>
          <cell r="D4218" t="str">
            <v>......................</v>
          </cell>
        </row>
        <row r="4219">
          <cell r="C4219" t="str">
            <v/>
          </cell>
          <cell r="D4219" t="str">
            <v>......................</v>
          </cell>
        </row>
        <row r="4220">
          <cell r="C4220" t="str">
            <v/>
          </cell>
          <cell r="D4220" t="str">
            <v>......................</v>
          </cell>
        </row>
        <row r="4221">
          <cell r="C4221" t="str">
            <v/>
          </cell>
          <cell r="D4221" t="str">
            <v>......................</v>
          </cell>
        </row>
        <row r="4222">
          <cell r="C4222" t="str">
            <v/>
          </cell>
          <cell r="D4222" t="str">
            <v>......................</v>
          </cell>
        </row>
        <row r="4223">
          <cell r="C4223" t="str">
            <v/>
          </cell>
          <cell r="D4223" t="str">
            <v>......................</v>
          </cell>
        </row>
        <row r="4224">
          <cell r="C4224" t="str">
            <v/>
          </cell>
          <cell r="D4224" t="str">
            <v>......................</v>
          </cell>
        </row>
        <row r="4225">
          <cell r="C4225" t="str">
            <v/>
          </cell>
          <cell r="D4225" t="str">
            <v>......................</v>
          </cell>
        </row>
        <row r="4226">
          <cell r="C4226" t="str">
            <v/>
          </cell>
          <cell r="D4226" t="str">
            <v>......................</v>
          </cell>
        </row>
        <row r="4227">
          <cell r="C4227" t="str">
            <v/>
          </cell>
          <cell r="D4227" t="str">
            <v>......................</v>
          </cell>
        </row>
        <row r="4228">
          <cell r="C4228" t="str">
            <v/>
          </cell>
          <cell r="D4228" t="str">
            <v>......................</v>
          </cell>
        </row>
        <row r="4229">
          <cell r="C4229" t="str">
            <v/>
          </cell>
          <cell r="D4229" t="str">
            <v>......................</v>
          </cell>
        </row>
        <row r="4230">
          <cell r="C4230" t="str">
            <v/>
          </cell>
          <cell r="D4230" t="str">
            <v>......................</v>
          </cell>
        </row>
        <row r="4231">
          <cell r="C4231" t="str">
            <v/>
          </cell>
          <cell r="D4231" t="str">
            <v>......................</v>
          </cell>
        </row>
        <row r="4232">
          <cell r="C4232" t="str">
            <v/>
          </cell>
          <cell r="D4232" t="str">
            <v>......................</v>
          </cell>
        </row>
        <row r="4233">
          <cell r="C4233" t="str">
            <v/>
          </cell>
          <cell r="D4233" t="str">
            <v>......................</v>
          </cell>
        </row>
        <row r="4234">
          <cell r="C4234" t="str">
            <v/>
          </cell>
          <cell r="D4234" t="str">
            <v>......................</v>
          </cell>
        </row>
        <row r="4235">
          <cell r="C4235" t="str">
            <v/>
          </cell>
          <cell r="D4235" t="str">
            <v>......................</v>
          </cell>
        </row>
        <row r="4236">
          <cell r="C4236" t="str">
            <v/>
          </cell>
          <cell r="D4236" t="str">
            <v>......................</v>
          </cell>
        </row>
        <row r="4237">
          <cell r="C4237" t="str">
            <v/>
          </cell>
          <cell r="D4237" t="str">
            <v>......................</v>
          </cell>
        </row>
        <row r="4238">
          <cell r="C4238" t="str">
            <v/>
          </cell>
          <cell r="D4238" t="str">
            <v>......................</v>
          </cell>
        </row>
        <row r="4239">
          <cell r="C4239" t="str">
            <v/>
          </cell>
          <cell r="D4239" t="str">
            <v>......................</v>
          </cell>
        </row>
        <row r="4240">
          <cell r="C4240" t="str">
            <v/>
          </cell>
          <cell r="D4240" t="str">
            <v>......................</v>
          </cell>
        </row>
        <row r="4241">
          <cell r="C4241" t="str">
            <v/>
          </cell>
          <cell r="D4241" t="str">
            <v>......................</v>
          </cell>
        </row>
        <row r="4242">
          <cell r="C4242" t="str">
            <v/>
          </cell>
          <cell r="D4242" t="str">
            <v>......................</v>
          </cell>
        </row>
        <row r="4243">
          <cell r="C4243" t="str">
            <v/>
          </cell>
          <cell r="D4243" t="str">
            <v>......................</v>
          </cell>
        </row>
        <row r="4244">
          <cell r="C4244" t="str">
            <v/>
          </cell>
          <cell r="D4244" t="str">
            <v>......................</v>
          </cell>
        </row>
        <row r="4245">
          <cell r="C4245" t="str">
            <v/>
          </cell>
          <cell r="D4245" t="str">
            <v>......................</v>
          </cell>
        </row>
        <row r="4246">
          <cell r="C4246" t="str">
            <v/>
          </cell>
          <cell r="D4246" t="str">
            <v>......................</v>
          </cell>
        </row>
        <row r="4247">
          <cell r="C4247" t="str">
            <v/>
          </cell>
          <cell r="D4247" t="str">
            <v>......................</v>
          </cell>
        </row>
        <row r="4248">
          <cell r="C4248" t="str">
            <v/>
          </cell>
          <cell r="D4248" t="str">
            <v>......................</v>
          </cell>
        </row>
        <row r="4249">
          <cell r="C4249" t="str">
            <v/>
          </cell>
          <cell r="D4249" t="str">
            <v>......................</v>
          </cell>
        </row>
        <row r="4250">
          <cell r="C4250" t="str">
            <v/>
          </cell>
          <cell r="D4250" t="str">
            <v>......................</v>
          </cell>
        </row>
        <row r="4251">
          <cell r="C4251" t="str">
            <v/>
          </cell>
          <cell r="D4251" t="str">
            <v>......................</v>
          </cell>
        </row>
        <row r="4252">
          <cell r="C4252" t="str">
            <v/>
          </cell>
          <cell r="D4252" t="str">
            <v>......................</v>
          </cell>
        </row>
        <row r="4253">
          <cell r="C4253" t="str">
            <v/>
          </cell>
          <cell r="D4253" t="str">
            <v>......................</v>
          </cell>
        </row>
        <row r="4254">
          <cell r="C4254" t="str">
            <v/>
          </cell>
          <cell r="D4254" t="str">
            <v>......................</v>
          </cell>
        </row>
        <row r="4255">
          <cell r="C4255" t="str">
            <v/>
          </cell>
          <cell r="D4255" t="str">
            <v>......................</v>
          </cell>
        </row>
        <row r="4256">
          <cell r="C4256" t="str">
            <v/>
          </cell>
          <cell r="D4256" t="str">
            <v>......................</v>
          </cell>
        </row>
        <row r="4257">
          <cell r="C4257" t="str">
            <v/>
          </cell>
          <cell r="D4257" t="str">
            <v>......................</v>
          </cell>
        </row>
        <row r="4258">
          <cell r="C4258" t="str">
            <v/>
          </cell>
          <cell r="D4258" t="str">
            <v>......................</v>
          </cell>
        </row>
        <row r="4259">
          <cell r="C4259" t="str">
            <v/>
          </cell>
          <cell r="D4259" t="str">
            <v>......................</v>
          </cell>
        </row>
        <row r="4260">
          <cell r="C4260" t="str">
            <v/>
          </cell>
          <cell r="D4260" t="str">
            <v>......................</v>
          </cell>
        </row>
        <row r="4261">
          <cell r="C4261" t="str">
            <v/>
          </cell>
          <cell r="D4261" t="str">
            <v>......................</v>
          </cell>
        </row>
        <row r="4262">
          <cell r="C4262" t="str">
            <v/>
          </cell>
          <cell r="D4262" t="str">
            <v>......................</v>
          </cell>
        </row>
        <row r="4263">
          <cell r="C4263" t="str">
            <v/>
          </cell>
          <cell r="D4263" t="str">
            <v>......................</v>
          </cell>
        </row>
        <row r="4264">
          <cell r="C4264" t="str">
            <v/>
          </cell>
          <cell r="D4264" t="str">
            <v>......................</v>
          </cell>
        </row>
        <row r="4265">
          <cell r="C4265" t="str">
            <v/>
          </cell>
          <cell r="D4265" t="str">
            <v>......................</v>
          </cell>
        </row>
        <row r="4266">
          <cell r="C4266" t="str">
            <v/>
          </cell>
          <cell r="D4266" t="str">
            <v>......................</v>
          </cell>
        </row>
        <row r="4267">
          <cell r="C4267" t="str">
            <v/>
          </cell>
          <cell r="D4267" t="str">
            <v>......................</v>
          </cell>
        </row>
        <row r="4268">
          <cell r="C4268" t="str">
            <v/>
          </cell>
          <cell r="D4268" t="str">
            <v>......................</v>
          </cell>
        </row>
        <row r="4269">
          <cell r="C4269" t="str">
            <v/>
          </cell>
          <cell r="D4269" t="str">
            <v>......................</v>
          </cell>
        </row>
        <row r="4270">
          <cell r="C4270" t="str">
            <v/>
          </cell>
          <cell r="D4270" t="str">
            <v>......................</v>
          </cell>
        </row>
        <row r="4271">
          <cell r="C4271" t="str">
            <v/>
          </cell>
          <cell r="D4271" t="str">
            <v>......................</v>
          </cell>
        </row>
        <row r="4272">
          <cell r="C4272" t="str">
            <v/>
          </cell>
          <cell r="D4272" t="str">
            <v>......................</v>
          </cell>
        </row>
        <row r="4273">
          <cell r="C4273" t="str">
            <v/>
          </cell>
          <cell r="D4273" t="str">
            <v>......................</v>
          </cell>
        </row>
        <row r="4274">
          <cell r="C4274" t="str">
            <v/>
          </cell>
          <cell r="D4274" t="str">
            <v>......................</v>
          </cell>
        </row>
        <row r="4275">
          <cell r="C4275" t="str">
            <v/>
          </cell>
          <cell r="D4275" t="str">
            <v>......................</v>
          </cell>
        </row>
        <row r="4276">
          <cell r="C4276" t="str">
            <v/>
          </cell>
          <cell r="D4276" t="str">
            <v>......................</v>
          </cell>
        </row>
        <row r="4277">
          <cell r="C4277" t="str">
            <v/>
          </cell>
          <cell r="D4277" t="str">
            <v>......................</v>
          </cell>
        </row>
        <row r="4278">
          <cell r="C4278" t="str">
            <v/>
          </cell>
          <cell r="D4278" t="str">
            <v>......................</v>
          </cell>
        </row>
        <row r="4279">
          <cell r="C4279" t="str">
            <v/>
          </cell>
          <cell r="D4279" t="str">
            <v>......................</v>
          </cell>
        </row>
        <row r="4280">
          <cell r="C4280" t="str">
            <v/>
          </cell>
          <cell r="D4280" t="str">
            <v>......................</v>
          </cell>
        </row>
        <row r="4281">
          <cell r="C4281" t="str">
            <v/>
          </cell>
          <cell r="D4281" t="str">
            <v>......................</v>
          </cell>
        </row>
        <row r="4282">
          <cell r="C4282" t="str">
            <v/>
          </cell>
          <cell r="D4282" t="str">
            <v>......................</v>
          </cell>
        </row>
        <row r="4283">
          <cell r="C4283" t="str">
            <v/>
          </cell>
          <cell r="D4283" t="str">
            <v>......................</v>
          </cell>
        </row>
        <row r="4284">
          <cell r="C4284" t="str">
            <v/>
          </cell>
          <cell r="D4284" t="str">
            <v>......................</v>
          </cell>
        </row>
        <row r="4285">
          <cell r="C4285" t="str">
            <v/>
          </cell>
          <cell r="D4285" t="str">
            <v>......................</v>
          </cell>
        </row>
        <row r="4286">
          <cell r="C4286" t="str">
            <v/>
          </cell>
          <cell r="D4286" t="str">
            <v>......................</v>
          </cell>
        </row>
        <row r="4287">
          <cell r="C4287" t="str">
            <v/>
          </cell>
          <cell r="D4287" t="str">
            <v>......................</v>
          </cell>
        </row>
        <row r="4288">
          <cell r="C4288" t="str">
            <v/>
          </cell>
          <cell r="D4288" t="str">
            <v>......................</v>
          </cell>
        </row>
        <row r="4289">
          <cell r="C4289" t="str">
            <v/>
          </cell>
          <cell r="D4289" t="str">
            <v>......................</v>
          </cell>
        </row>
        <row r="4290">
          <cell r="C4290" t="str">
            <v/>
          </cell>
          <cell r="D4290" t="str">
            <v>......................</v>
          </cell>
        </row>
        <row r="4291">
          <cell r="C4291" t="str">
            <v/>
          </cell>
          <cell r="D4291" t="str">
            <v>......................</v>
          </cell>
        </row>
        <row r="4292">
          <cell r="C4292" t="str">
            <v/>
          </cell>
          <cell r="D4292" t="str">
            <v>......................</v>
          </cell>
        </row>
        <row r="4293">
          <cell r="C4293" t="str">
            <v/>
          </cell>
          <cell r="D4293" t="str">
            <v>......................</v>
          </cell>
        </row>
        <row r="4294">
          <cell r="C4294" t="str">
            <v/>
          </cell>
          <cell r="D4294" t="str">
            <v>......................</v>
          </cell>
        </row>
        <row r="4295">
          <cell r="C4295" t="str">
            <v/>
          </cell>
          <cell r="D4295" t="str">
            <v>......................</v>
          </cell>
        </row>
        <row r="4296">
          <cell r="C4296" t="str">
            <v/>
          </cell>
          <cell r="D4296" t="str">
            <v>......................</v>
          </cell>
        </row>
        <row r="4297">
          <cell r="C4297" t="str">
            <v/>
          </cell>
          <cell r="D4297" t="str">
            <v>......................</v>
          </cell>
        </row>
        <row r="4298">
          <cell r="C4298" t="str">
            <v/>
          </cell>
          <cell r="D4298" t="str">
            <v>......................</v>
          </cell>
        </row>
        <row r="4299">
          <cell r="C4299" t="str">
            <v/>
          </cell>
          <cell r="D4299" t="str">
            <v>......................</v>
          </cell>
        </row>
        <row r="4300">
          <cell r="C4300" t="str">
            <v/>
          </cell>
          <cell r="D4300" t="str">
            <v>......................</v>
          </cell>
        </row>
        <row r="4301">
          <cell r="C4301" t="str">
            <v/>
          </cell>
          <cell r="D4301" t="str">
            <v>......................</v>
          </cell>
        </row>
        <row r="4302">
          <cell r="C4302" t="str">
            <v/>
          </cell>
          <cell r="D4302" t="str">
            <v>......................</v>
          </cell>
        </row>
        <row r="4303">
          <cell r="C4303" t="str">
            <v/>
          </cell>
          <cell r="D4303" t="str">
            <v>......................</v>
          </cell>
        </row>
        <row r="4304">
          <cell r="C4304" t="str">
            <v/>
          </cell>
          <cell r="D4304" t="str">
            <v>......................</v>
          </cell>
        </row>
        <row r="4305">
          <cell r="C4305" t="str">
            <v/>
          </cell>
          <cell r="D4305" t="str">
            <v>......................</v>
          </cell>
        </row>
        <row r="4306">
          <cell r="C4306" t="str">
            <v/>
          </cell>
          <cell r="D4306" t="str">
            <v>......................</v>
          </cell>
        </row>
        <row r="4307">
          <cell r="C4307" t="str">
            <v/>
          </cell>
          <cell r="D4307" t="str">
            <v>......................</v>
          </cell>
        </row>
        <row r="4308">
          <cell r="C4308" t="str">
            <v/>
          </cell>
          <cell r="D4308" t="str">
            <v>......................</v>
          </cell>
        </row>
        <row r="4309">
          <cell r="C4309" t="str">
            <v/>
          </cell>
          <cell r="D4309" t="str">
            <v>......................</v>
          </cell>
        </row>
        <row r="4310">
          <cell r="C4310" t="str">
            <v/>
          </cell>
          <cell r="D4310" t="str">
            <v>......................</v>
          </cell>
        </row>
        <row r="4311">
          <cell r="C4311" t="str">
            <v/>
          </cell>
          <cell r="D4311" t="str">
            <v>......................</v>
          </cell>
        </row>
        <row r="4312">
          <cell r="C4312" t="str">
            <v/>
          </cell>
          <cell r="D4312" t="str">
            <v>......................</v>
          </cell>
        </row>
        <row r="4313">
          <cell r="C4313" t="str">
            <v/>
          </cell>
          <cell r="D4313" t="str">
            <v>......................</v>
          </cell>
        </row>
        <row r="4314">
          <cell r="C4314" t="str">
            <v/>
          </cell>
          <cell r="D4314" t="str">
            <v>......................</v>
          </cell>
        </row>
        <row r="4315">
          <cell r="C4315" t="str">
            <v/>
          </cell>
          <cell r="D4315" t="str">
            <v>......................</v>
          </cell>
        </row>
        <row r="4316">
          <cell r="C4316" t="str">
            <v/>
          </cell>
          <cell r="D4316" t="str">
            <v>......................</v>
          </cell>
        </row>
        <row r="4317">
          <cell r="C4317" t="str">
            <v/>
          </cell>
          <cell r="D4317" t="str">
            <v>......................</v>
          </cell>
        </row>
        <row r="4318">
          <cell r="C4318" t="str">
            <v/>
          </cell>
          <cell r="D4318" t="str">
            <v>......................</v>
          </cell>
        </row>
        <row r="4319">
          <cell r="C4319" t="str">
            <v/>
          </cell>
          <cell r="D4319" t="str">
            <v>......................</v>
          </cell>
        </row>
        <row r="4320">
          <cell r="C4320" t="str">
            <v/>
          </cell>
          <cell r="D4320" t="str">
            <v>......................</v>
          </cell>
        </row>
        <row r="4321">
          <cell r="C4321" t="str">
            <v/>
          </cell>
          <cell r="D4321" t="str">
            <v>......................</v>
          </cell>
        </row>
        <row r="4322">
          <cell r="C4322" t="str">
            <v/>
          </cell>
          <cell r="D4322" t="str">
            <v>......................</v>
          </cell>
        </row>
        <row r="4323">
          <cell r="C4323" t="str">
            <v/>
          </cell>
          <cell r="D4323" t="str">
            <v>......................</v>
          </cell>
        </row>
        <row r="4324">
          <cell r="C4324" t="str">
            <v/>
          </cell>
          <cell r="D4324" t="str">
            <v>......................</v>
          </cell>
        </row>
        <row r="4325">
          <cell r="C4325" t="str">
            <v/>
          </cell>
          <cell r="D4325" t="str">
            <v>......................</v>
          </cell>
        </row>
        <row r="4326">
          <cell r="C4326" t="str">
            <v/>
          </cell>
          <cell r="D4326" t="str">
            <v>......................</v>
          </cell>
        </row>
        <row r="4327">
          <cell r="C4327" t="str">
            <v/>
          </cell>
          <cell r="D4327" t="str">
            <v>......................</v>
          </cell>
        </row>
        <row r="4328">
          <cell r="C4328" t="str">
            <v/>
          </cell>
          <cell r="D4328" t="str">
            <v>......................</v>
          </cell>
        </row>
        <row r="4329">
          <cell r="C4329" t="str">
            <v/>
          </cell>
          <cell r="D4329" t="str">
            <v>......................</v>
          </cell>
        </row>
        <row r="4330">
          <cell r="C4330" t="str">
            <v/>
          </cell>
          <cell r="D4330" t="str">
            <v>......................</v>
          </cell>
        </row>
        <row r="4331">
          <cell r="C4331" t="str">
            <v/>
          </cell>
          <cell r="D4331" t="str">
            <v>......................</v>
          </cell>
        </row>
        <row r="4332">
          <cell r="C4332" t="str">
            <v/>
          </cell>
          <cell r="D4332" t="str">
            <v>......................</v>
          </cell>
        </row>
        <row r="4333">
          <cell r="C4333" t="str">
            <v/>
          </cell>
          <cell r="D4333" t="str">
            <v>......................</v>
          </cell>
        </row>
        <row r="4334">
          <cell r="C4334" t="str">
            <v/>
          </cell>
          <cell r="D4334" t="str">
            <v>......................</v>
          </cell>
        </row>
        <row r="4335">
          <cell r="C4335" t="str">
            <v/>
          </cell>
          <cell r="D4335" t="str">
            <v>......................</v>
          </cell>
        </row>
        <row r="4336">
          <cell r="C4336" t="str">
            <v/>
          </cell>
          <cell r="D4336" t="str">
            <v>......................</v>
          </cell>
        </row>
        <row r="4337">
          <cell r="C4337" t="str">
            <v/>
          </cell>
          <cell r="D4337" t="str">
            <v>......................</v>
          </cell>
        </row>
        <row r="4338">
          <cell r="C4338" t="str">
            <v/>
          </cell>
          <cell r="D4338" t="str">
            <v>......................</v>
          </cell>
        </row>
        <row r="4339">
          <cell r="C4339" t="str">
            <v/>
          </cell>
          <cell r="D4339" t="str">
            <v>......................</v>
          </cell>
        </row>
        <row r="4340">
          <cell r="C4340" t="str">
            <v/>
          </cell>
          <cell r="D4340" t="str">
            <v>......................</v>
          </cell>
        </row>
        <row r="4341">
          <cell r="C4341" t="str">
            <v/>
          </cell>
          <cell r="D4341" t="str">
            <v>......................</v>
          </cell>
        </row>
        <row r="4342">
          <cell r="C4342" t="str">
            <v/>
          </cell>
          <cell r="D4342" t="str">
            <v>......................</v>
          </cell>
        </row>
        <row r="4343">
          <cell r="C4343" t="str">
            <v/>
          </cell>
          <cell r="D4343" t="str">
            <v>......................</v>
          </cell>
        </row>
        <row r="4344">
          <cell r="C4344" t="str">
            <v/>
          </cell>
          <cell r="D4344" t="str">
            <v>......................</v>
          </cell>
        </row>
        <row r="4345">
          <cell r="C4345" t="str">
            <v/>
          </cell>
          <cell r="D4345" t="str">
            <v>......................</v>
          </cell>
        </row>
        <row r="4346">
          <cell r="C4346" t="str">
            <v/>
          </cell>
          <cell r="D4346" t="str">
            <v>......................</v>
          </cell>
        </row>
        <row r="4347">
          <cell r="C4347" t="str">
            <v/>
          </cell>
          <cell r="D4347" t="str">
            <v>......................</v>
          </cell>
        </row>
        <row r="4348">
          <cell r="C4348" t="str">
            <v/>
          </cell>
          <cell r="D4348" t="str">
            <v>......................</v>
          </cell>
        </row>
        <row r="4349">
          <cell r="C4349" t="str">
            <v/>
          </cell>
          <cell r="D4349" t="str">
            <v>......................</v>
          </cell>
        </row>
        <row r="4350">
          <cell r="C4350" t="str">
            <v/>
          </cell>
          <cell r="D4350" t="str">
            <v>......................</v>
          </cell>
        </row>
        <row r="4351">
          <cell r="C4351" t="str">
            <v/>
          </cell>
          <cell r="D4351" t="str">
            <v>......................</v>
          </cell>
        </row>
        <row r="4352">
          <cell r="C4352" t="str">
            <v/>
          </cell>
          <cell r="D4352" t="str">
            <v>......................</v>
          </cell>
        </row>
        <row r="4353">
          <cell r="C4353" t="str">
            <v/>
          </cell>
          <cell r="D4353" t="str">
            <v>......................</v>
          </cell>
        </row>
        <row r="4354">
          <cell r="C4354" t="str">
            <v/>
          </cell>
          <cell r="D4354" t="str">
            <v>......................</v>
          </cell>
        </row>
        <row r="4355">
          <cell r="C4355" t="str">
            <v/>
          </cell>
          <cell r="D4355" t="str">
            <v>......................</v>
          </cell>
        </row>
        <row r="4356">
          <cell r="C4356" t="str">
            <v/>
          </cell>
          <cell r="D4356" t="str">
            <v>......................</v>
          </cell>
        </row>
        <row r="4357">
          <cell r="C4357" t="str">
            <v/>
          </cell>
          <cell r="D4357" t="str">
            <v>......................</v>
          </cell>
        </row>
        <row r="4358">
          <cell r="C4358" t="str">
            <v/>
          </cell>
          <cell r="D4358" t="str">
            <v>......................</v>
          </cell>
        </row>
        <row r="4359">
          <cell r="C4359" t="str">
            <v/>
          </cell>
          <cell r="D4359" t="str">
            <v>......................</v>
          </cell>
        </row>
        <row r="4360">
          <cell r="C4360" t="str">
            <v/>
          </cell>
          <cell r="D4360" t="str">
            <v>......................</v>
          </cell>
        </row>
        <row r="4361">
          <cell r="C4361" t="str">
            <v/>
          </cell>
          <cell r="D4361" t="str">
            <v>......................</v>
          </cell>
        </row>
        <row r="4362">
          <cell r="C4362" t="str">
            <v/>
          </cell>
          <cell r="D4362" t="str">
            <v>......................</v>
          </cell>
        </row>
        <row r="4363">
          <cell r="C4363" t="str">
            <v/>
          </cell>
          <cell r="D4363" t="str">
            <v>......................</v>
          </cell>
        </row>
        <row r="4364">
          <cell r="C4364" t="str">
            <v/>
          </cell>
          <cell r="D4364" t="str">
            <v>......................</v>
          </cell>
        </row>
        <row r="4365">
          <cell r="C4365" t="str">
            <v/>
          </cell>
          <cell r="D4365" t="str">
            <v>......................</v>
          </cell>
        </row>
        <row r="4366">
          <cell r="C4366" t="str">
            <v/>
          </cell>
          <cell r="D4366" t="str">
            <v>......................</v>
          </cell>
        </row>
        <row r="4367">
          <cell r="C4367" t="str">
            <v/>
          </cell>
          <cell r="D4367" t="str">
            <v>......................</v>
          </cell>
        </row>
        <row r="4368">
          <cell r="C4368" t="str">
            <v/>
          </cell>
          <cell r="D4368" t="str">
            <v>......................</v>
          </cell>
        </row>
        <row r="4369">
          <cell r="C4369" t="str">
            <v/>
          </cell>
          <cell r="D4369" t="str">
            <v>......................</v>
          </cell>
        </row>
        <row r="4370">
          <cell r="C4370" t="str">
            <v/>
          </cell>
          <cell r="D4370" t="str">
            <v>......................</v>
          </cell>
        </row>
        <row r="4371">
          <cell r="C4371" t="str">
            <v/>
          </cell>
          <cell r="D4371" t="str">
            <v>......................</v>
          </cell>
        </row>
        <row r="4372">
          <cell r="C4372" t="str">
            <v/>
          </cell>
          <cell r="D4372" t="str">
            <v>......................</v>
          </cell>
        </row>
        <row r="4373">
          <cell r="C4373" t="str">
            <v/>
          </cell>
          <cell r="D4373" t="str">
            <v>......................</v>
          </cell>
        </row>
        <row r="4374">
          <cell r="C4374" t="str">
            <v/>
          </cell>
          <cell r="D4374" t="str">
            <v>......................</v>
          </cell>
        </row>
        <row r="4375">
          <cell r="C4375" t="str">
            <v/>
          </cell>
          <cell r="D4375" t="str">
            <v>......................</v>
          </cell>
        </row>
        <row r="4376">
          <cell r="C4376" t="str">
            <v/>
          </cell>
          <cell r="D4376" t="str">
            <v>......................</v>
          </cell>
        </row>
        <row r="4377">
          <cell r="C4377" t="str">
            <v/>
          </cell>
          <cell r="D4377" t="str">
            <v>......................</v>
          </cell>
        </row>
        <row r="4378">
          <cell r="C4378" t="str">
            <v/>
          </cell>
          <cell r="D4378" t="str">
            <v>......................</v>
          </cell>
        </row>
        <row r="4379">
          <cell r="C4379" t="str">
            <v/>
          </cell>
          <cell r="D4379" t="str">
            <v>......................</v>
          </cell>
        </row>
        <row r="4380">
          <cell r="C4380" t="str">
            <v/>
          </cell>
          <cell r="D4380" t="str">
            <v>......................</v>
          </cell>
        </row>
        <row r="4381">
          <cell r="C4381" t="str">
            <v/>
          </cell>
          <cell r="D4381" t="str">
            <v>......................</v>
          </cell>
        </row>
        <row r="4382">
          <cell r="C4382" t="str">
            <v/>
          </cell>
          <cell r="D4382" t="str">
            <v>......................</v>
          </cell>
        </row>
        <row r="4383">
          <cell r="C4383" t="str">
            <v/>
          </cell>
          <cell r="D4383" t="str">
            <v>......................</v>
          </cell>
        </row>
        <row r="4384">
          <cell r="C4384" t="str">
            <v/>
          </cell>
          <cell r="D4384" t="str">
            <v>......................</v>
          </cell>
        </row>
        <row r="4385">
          <cell r="C4385" t="str">
            <v/>
          </cell>
          <cell r="D4385" t="str">
            <v>......................</v>
          </cell>
        </row>
        <row r="4386">
          <cell r="C4386" t="str">
            <v/>
          </cell>
          <cell r="D4386" t="str">
            <v>......................</v>
          </cell>
        </row>
        <row r="4387">
          <cell r="C4387" t="str">
            <v/>
          </cell>
          <cell r="D4387" t="str">
            <v>......................</v>
          </cell>
        </row>
        <row r="4388">
          <cell r="C4388" t="str">
            <v/>
          </cell>
          <cell r="D4388" t="str">
            <v>......................</v>
          </cell>
        </row>
        <row r="4389">
          <cell r="C4389" t="str">
            <v/>
          </cell>
          <cell r="D4389" t="str">
            <v>......................</v>
          </cell>
        </row>
        <row r="4390">
          <cell r="C4390" t="str">
            <v/>
          </cell>
          <cell r="D4390" t="str">
            <v>......................</v>
          </cell>
        </row>
        <row r="4391">
          <cell r="C4391" t="str">
            <v/>
          </cell>
          <cell r="D4391" t="str">
            <v>......................</v>
          </cell>
        </row>
        <row r="4392">
          <cell r="C4392" t="str">
            <v/>
          </cell>
          <cell r="D4392" t="str">
            <v>......................</v>
          </cell>
        </row>
        <row r="4393">
          <cell r="C4393" t="str">
            <v/>
          </cell>
          <cell r="D4393" t="str">
            <v>......................</v>
          </cell>
        </row>
        <row r="4394">
          <cell r="C4394" t="str">
            <v/>
          </cell>
          <cell r="D4394" t="str">
            <v>......................</v>
          </cell>
        </row>
        <row r="4395">
          <cell r="C4395" t="str">
            <v/>
          </cell>
          <cell r="D4395" t="str">
            <v>......................</v>
          </cell>
        </row>
        <row r="4396">
          <cell r="C4396" t="str">
            <v/>
          </cell>
          <cell r="D4396" t="str">
            <v>......................</v>
          </cell>
        </row>
        <row r="4397">
          <cell r="C4397" t="str">
            <v/>
          </cell>
          <cell r="D4397" t="str">
            <v>......................</v>
          </cell>
        </row>
        <row r="4398">
          <cell r="C4398" t="str">
            <v/>
          </cell>
          <cell r="D4398" t="str">
            <v>......................</v>
          </cell>
        </row>
        <row r="4399">
          <cell r="C4399" t="str">
            <v/>
          </cell>
          <cell r="D4399" t="str">
            <v>......................</v>
          </cell>
        </row>
        <row r="4400">
          <cell r="C4400" t="str">
            <v/>
          </cell>
          <cell r="D4400" t="str">
            <v>......................</v>
          </cell>
        </row>
        <row r="4401">
          <cell r="C4401" t="str">
            <v/>
          </cell>
          <cell r="D4401" t="str">
            <v>......................</v>
          </cell>
        </row>
        <row r="4402">
          <cell r="C4402" t="str">
            <v/>
          </cell>
          <cell r="D4402" t="str">
            <v>......................</v>
          </cell>
        </row>
        <row r="4403">
          <cell r="C4403" t="str">
            <v/>
          </cell>
          <cell r="D4403" t="str">
            <v>......................</v>
          </cell>
        </row>
        <row r="4404">
          <cell r="C4404" t="str">
            <v/>
          </cell>
          <cell r="D4404" t="str">
            <v>......................</v>
          </cell>
        </row>
        <row r="4405">
          <cell r="C4405" t="str">
            <v/>
          </cell>
          <cell r="D4405" t="str">
            <v>......................</v>
          </cell>
        </row>
        <row r="4406">
          <cell r="C4406" t="str">
            <v/>
          </cell>
          <cell r="D4406" t="str">
            <v>......................</v>
          </cell>
        </row>
        <row r="4407">
          <cell r="C4407" t="str">
            <v/>
          </cell>
          <cell r="D4407" t="str">
            <v>......................</v>
          </cell>
        </row>
        <row r="4408">
          <cell r="C4408" t="str">
            <v/>
          </cell>
          <cell r="D4408" t="str">
            <v>......................</v>
          </cell>
        </row>
        <row r="4409">
          <cell r="C4409" t="str">
            <v/>
          </cell>
          <cell r="D4409" t="str">
            <v>......................</v>
          </cell>
        </row>
        <row r="4410">
          <cell r="C4410" t="str">
            <v/>
          </cell>
          <cell r="D4410" t="str">
            <v>......................</v>
          </cell>
        </row>
        <row r="4411">
          <cell r="C4411" t="str">
            <v/>
          </cell>
          <cell r="D4411" t="str">
            <v>......................</v>
          </cell>
        </row>
        <row r="4412">
          <cell r="C4412" t="str">
            <v/>
          </cell>
          <cell r="D4412" t="str">
            <v>......................</v>
          </cell>
        </row>
        <row r="4413">
          <cell r="C4413" t="str">
            <v/>
          </cell>
          <cell r="D4413" t="str">
            <v>......................</v>
          </cell>
        </row>
        <row r="4414">
          <cell r="C4414" t="str">
            <v/>
          </cell>
          <cell r="D4414" t="str">
            <v>......................</v>
          </cell>
        </row>
        <row r="4415">
          <cell r="C4415" t="str">
            <v/>
          </cell>
          <cell r="D4415" t="str">
            <v>......................</v>
          </cell>
        </row>
        <row r="4416">
          <cell r="C4416" t="str">
            <v/>
          </cell>
          <cell r="D4416" t="str">
            <v>......................</v>
          </cell>
        </row>
        <row r="4417">
          <cell r="C4417" t="str">
            <v/>
          </cell>
          <cell r="D4417" t="str">
            <v>......................</v>
          </cell>
        </row>
        <row r="4418">
          <cell r="C4418" t="str">
            <v/>
          </cell>
          <cell r="D4418" t="str">
            <v>......................</v>
          </cell>
        </row>
        <row r="4419">
          <cell r="C4419" t="str">
            <v/>
          </cell>
          <cell r="D4419" t="str">
            <v>......................</v>
          </cell>
        </row>
        <row r="4420">
          <cell r="C4420" t="str">
            <v/>
          </cell>
          <cell r="D4420" t="str">
            <v>......................</v>
          </cell>
        </row>
        <row r="4421">
          <cell r="C4421" t="str">
            <v/>
          </cell>
          <cell r="D4421" t="str">
            <v>......................</v>
          </cell>
        </row>
        <row r="4422">
          <cell r="C4422" t="str">
            <v/>
          </cell>
          <cell r="D4422" t="str">
            <v>......................</v>
          </cell>
        </row>
        <row r="4423">
          <cell r="C4423" t="str">
            <v/>
          </cell>
          <cell r="D4423" t="str">
            <v>......................</v>
          </cell>
        </row>
        <row r="4424">
          <cell r="C4424" t="str">
            <v/>
          </cell>
          <cell r="D4424" t="str">
            <v>......................</v>
          </cell>
        </row>
        <row r="4425">
          <cell r="C4425" t="str">
            <v/>
          </cell>
          <cell r="D4425" t="str">
            <v>......................</v>
          </cell>
        </row>
        <row r="4426">
          <cell r="C4426" t="str">
            <v/>
          </cell>
          <cell r="D4426" t="str">
            <v>......................</v>
          </cell>
        </row>
        <row r="4427">
          <cell r="C4427" t="str">
            <v/>
          </cell>
          <cell r="D4427" t="str">
            <v>......................</v>
          </cell>
        </row>
        <row r="4428">
          <cell r="C4428" t="str">
            <v/>
          </cell>
          <cell r="D4428" t="str">
            <v>......................</v>
          </cell>
        </row>
        <row r="4429">
          <cell r="C4429" t="str">
            <v/>
          </cell>
          <cell r="D4429" t="str">
            <v>......................</v>
          </cell>
        </row>
        <row r="4430">
          <cell r="C4430" t="str">
            <v/>
          </cell>
          <cell r="D4430" t="str">
            <v>......................</v>
          </cell>
        </row>
        <row r="4431">
          <cell r="C4431" t="str">
            <v/>
          </cell>
          <cell r="D4431" t="str">
            <v>......................</v>
          </cell>
        </row>
        <row r="4432">
          <cell r="C4432" t="str">
            <v/>
          </cell>
          <cell r="D4432" t="str">
            <v>......................</v>
          </cell>
        </row>
        <row r="4433">
          <cell r="C4433" t="str">
            <v/>
          </cell>
          <cell r="D4433" t="str">
            <v>......................</v>
          </cell>
        </row>
        <row r="4434">
          <cell r="C4434" t="str">
            <v/>
          </cell>
          <cell r="D4434" t="str">
            <v>......................</v>
          </cell>
        </row>
        <row r="4435">
          <cell r="C4435" t="str">
            <v/>
          </cell>
          <cell r="D4435" t="str">
            <v>......................</v>
          </cell>
        </row>
        <row r="4436">
          <cell r="C4436" t="str">
            <v/>
          </cell>
          <cell r="D4436" t="str">
            <v>......................</v>
          </cell>
        </row>
        <row r="4437">
          <cell r="C4437" t="str">
            <v/>
          </cell>
          <cell r="D4437" t="str">
            <v>......................</v>
          </cell>
        </row>
        <row r="4438">
          <cell r="C4438" t="str">
            <v/>
          </cell>
          <cell r="D4438" t="str">
            <v>......................</v>
          </cell>
        </row>
        <row r="4439">
          <cell r="C4439" t="str">
            <v/>
          </cell>
          <cell r="D4439" t="str">
            <v>......................</v>
          </cell>
        </row>
        <row r="4440">
          <cell r="C4440" t="str">
            <v/>
          </cell>
          <cell r="D4440" t="str">
            <v>......................</v>
          </cell>
        </row>
        <row r="4441">
          <cell r="C4441" t="str">
            <v/>
          </cell>
          <cell r="D4441" t="str">
            <v>......................</v>
          </cell>
        </row>
        <row r="4442">
          <cell r="C4442" t="str">
            <v/>
          </cell>
          <cell r="D4442" t="str">
            <v>......................</v>
          </cell>
        </row>
        <row r="4443">
          <cell r="C4443" t="str">
            <v/>
          </cell>
          <cell r="D4443" t="str">
            <v>......................</v>
          </cell>
        </row>
        <row r="4444">
          <cell r="C4444" t="str">
            <v/>
          </cell>
          <cell r="D4444" t="str">
            <v>......................</v>
          </cell>
        </row>
        <row r="4445">
          <cell r="C4445" t="str">
            <v/>
          </cell>
          <cell r="D4445" t="str">
            <v>......................</v>
          </cell>
        </row>
        <row r="4446">
          <cell r="C4446" t="str">
            <v/>
          </cell>
          <cell r="D4446" t="str">
            <v>......................</v>
          </cell>
        </row>
        <row r="4447">
          <cell r="C4447" t="str">
            <v/>
          </cell>
          <cell r="D4447" t="str">
            <v>......................</v>
          </cell>
        </row>
        <row r="4448">
          <cell r="C4448" t="str">
            <v/>
          </cell>
          <cell r="D4448" t="str">
            <v>......................</v>
          </cell>
        </row>
        <row r="4449">
          <cell r="C4449" t="str">
            <v/>
          </cell>
          <cell r="D4449" t="str">
            <v>......................</v>
          </cell>
        </row>
        <row r="4450">
          <cell r="C4450" t="str">
            <v/>
          </cell>
          <cell r="D4450" t="str">
            <v>......................</v>
          </cell>
        </row>
        <row r="4451">
          <cell r="C4451" t="str">
            <v/>
          </cell>
          <cell r="D4451" t="str">
            <v>......................</v>
          </cell>
        </row>
        <row r="4452">
          <cell r="C4452" t="str">
            <v/>
          </cell>
          <cell r="D4452" t="str">
            <v>......................</v>
          </cell>
        </row>
        <row r="4453">
          <cell r="C4453" t="str">
            <v/>
          </cell>
          <cell r="D4453" t="str">
            <v>......................</v>
          </cell>
        </row>
        <row r="4454">
          <cell r="C4454" t="str">
            <v/>
          </cell>
          <cell r="D4454" t="str">
            <v>......................</v>
          </cell>
        </row>
        <row r="4455">
          <cell r="C4455" t="str">
            <v/>
          </cell>
          <cell r="D4455" t="str">
            <v>......................</v>
          </cell>
        </row>
        <row r="4456">
          <cell r="C4456" t="str">
            <v/>
          </cell>
          <cell r="D4456" t="str">
            <v>......................</v>
          </cell>
        </row>
        <row r="4457">
          <cell r="C4457" t="str">
            <v/>
          </cell>
          <cell r="D4457" t="str">
            <v>......................</v>
          </cell>
        </row>
        <row r="4458">
          <cell r="C4458" t="str">
            <v/>
          </cell>
          <cell r="D4458" t="str">
            <v>......................</v>
          </cell>
        </row>
        <row r="4459">
          <cell r="C4459" t="str">
            <v/>
          </cell>
          <cell r="D4459" t="str">
            <v>......................</v>
          </cell>
        </row>
        <row r="4460">
          <cell r="C4460" t="str">
            <v/>
          </cell>
          <cell r="D4460" t="str">
            <v>......................</v>
          </cell>
        </row>
        <row r="4461">
          <cell r="C4461" t="str">
            <v/>
          </cell>
          <cell r="D4461" t="str">
            <v>......................</v>
          </cell>
        </row>
        <row r="4462">
          <cell r="C4462" t="str">
            <v/>
          </cell>
          <cell r="D4462" t="str">
            <v>......................</v>
          </cell>
        </row>
        <row r="4463">
          <cell r="C4463" t="str">
            <v/>
          </cell>
          <cell r="D4463" t="str">
            <v>......................</v>
          </cell>
        </row>
        <row r="4464">
          <cell r="C4464" t="str">
            <v/>
          </cell>
          <cell r="D4464" t="str">
            <v>......................</v>
          </cell>
        </row>
        <row r="4465">
          <cell r="C4465" t="str">
            <v/>
          </cell>
          <cell r="D4465" t="str">
            <v>......................</v>
          </cell>
        </row>
        <row r="4466">
          <cell r="C4466" t="str">
            <v/>
          </cell>
          <cell r="D4466" t="str">
            <v>......................</v>
          </cell>
        </row>
        <row r="4467">
          <cell r="C4467" t="str">
            <v/>
          </cell>
          <cell r="D4467" t="str">
            <v>......................</v>
          </cell>
        </row>
        <row r="4468">
          <cell r="C4468" t="str">
            <v/>
          </cell>
          <cell r="D4468" t="str">
            <v>......................</v>
          </cell>
        </row>
        <row r="4469">
          <cell r="C4469" t="str">
            <v/>
          </cell>
          <cell r="D4469" t="str">
            <v>......................</v>
          </cell>
        </row>
        <row r="4470">
          <cell r="C4470" t="str">
            <v/>
          </cell>
          <cell r="D4470" t="str">
            <v>......................</v>
          </cell>
        </row>
        <row r="4471">
          <cell r="C4471" t="str">
            <v/>
          </cell>
          <cell r="D4471" t="str">
            <v>......................</v>
          </cell>
        </row>
        <row r="4472">
          <cell r="C4472" t="str">
            <v/>
          </cell>
          <cell r="D4472" t="str">
            <v>......................</v>
          </cell>
        </row>
        <row r="4473">
          <cell r="C4473" t="str">
            <v/>
          </cell>
          <cell r="D4473" t="str">
            <v>......................</v>
          </cell>
        </row>
        <row r="4474">
          <cell r="C4474" t="str">
            <v/>
          </cell>
          <cell r="D4474" t="str">
            <v>......................</v>
          </cell>
        </row>
        <row r="4475">
          <cell r="C4475" t="str">
            <v/>
          </cell>
          <cell r="D4475" t="str">
            <v>......................</v>
          </cell>
        </row>
        <row r="4476">
          <cell r="C4476" t="str">
            <v/>
          </cell>
          <cell r="D4476" t="str">
            <v>......................</v>
          </cell>
        </row>
        <row r="4477">
          <cell r="C4477" t="str">
            <v/>
          </cell>
          <cell r="D4477" t="str">
            <v>......................</v>
          </cell>
        </row>
        <row r="4478">
          <cell r="C4478" t="str">
            <v/>
          </cell>
          <cell r="D4478" t="str">
            <v>......................</v>
          </cell>
        </row>
        <row r="4479">
          <cell r="C4479" t="str">
            <v/>
          </cell>
          <cell r="D4479" t="str">
            <v>......................</v>
          </cell>
        </row>
        <row r="4480">
          <cell r="C4480" t="str">
            <v/>
          </cell>
          <cell r="D4480" t="str">
            <v>......................</v>
          </cell>
        </row>
        <row r="4481">
          <cell r="C4481" t="str">
            <v/>
          </cell>
          <cell r="D4481" t="str">
            <v>......................</v>
          </cell>
        </row>
        <row r="4482">
          <cell r="C4482" t="str">
            <v/>
          </cell>
          <cell r="D4482" t="str">
            <v>......................</v>
          </cell>
        </row>
        <row r="4483">
          <cell r="C4483" t="str">
            <v/>
          </cell>
          <cell r="D4483" t="str">
            <v>......................</v>
          </cell>
        </row>
        <row r="4484">
          <cell r="C4484" t="str">
            <v/>
          </cell>
          <cell r="D4484" t="str">
            <v>......................</v>
          </cell>
        </row>
        <row r="4485">
          <cell r="C4485" t="str">
            <v/>
          </cell>
          <cell r="D4485" t="str">
            <v>......................</v>
          </cell>
        </row>
        <row r="4486">
          <cell r="C4486" t="str">
            <v/>
          </cell>
          <cell r="D4486" t="str">
            <v>......................</v>
          </cell>
        </row>
        <row r="4487">
          <cell r="C4487" t="str">
            <v/>
          </cell>
          <cell r="D4487" t="str">
            <v>......................</v>
          </cell>
        </row>
        <row r="4488">
          <cell r="C4488" t="str">
            <v/>
          </cell>
          <cell r="D4488" t="str">
            <v>......................</v>
          </cell>
        </row>
        <row r="4489">
          <cell r="C4489" t="str">
            <v/>
          </cell>
          <cell r="D4489" t="str">
            <v>......................</v>
          </cell>
        </row>
        <row r="4490">
          <cell r="C4490" t="str">
            <v/>
          </cell>
          <cell r="D4490" t="str">
            <v>......................</v>
          </cell>
        </row>
        <row r="4491">
          <cell r="C4491" t="str">
            <v/>
          </cell>
          <cell r="D4491" t="str">
            <v>......................</v>
          </cell>
        </row>
        <row r="4492">
          <cell r="C4492" t="str">
            <v/>
          </cell>
          <cell r="D4492" t="str">
            <v>......................</v>
          </cell>
        </row>
        <row r="4493">
          <cell r="C4493" t="str">
            <v/>
          </cell>
          <cell r="D4493" t="str">
            <v>......................</v>
          </cell>
        </row>
        <row r="4494">
          <cell r="C4494" t="str">
            <v/>
          </cell>
          <cell r="D4494" t="str">
            <v>......................</v>
          </cell>
        </row>
        <row r="4495">
          <cell r="C4495" t="str">
            <v/>
          </cell>
          <cell r="D4495" t="str">
            <v>......................</v>
          </cell>
        </row>
        <row r="4496">
          <cell r="C4496" t="str">
            <v/>
          </cell>
          <cell r="D4496" t="str">
            <v>......................</v>
          </cell>
        </row>
        <row r="4497">
          <cell r="C4497" t="str">
            <v/>
          </cell>
          <cell r="D4497" t="str">
            <v>......................</v>
          </cell>
        </row>
        <row r="4498">
          <cell r="C4498" t="str">
            <v/>
          </cell>
          <cell r="D4498" t="str">
            <v>......................</v>
          </cell>
        </row>
        <row r="4499">
          <cell r="C4499" t="str">
            <v/>
          </cell>
          <cell r="D4499" t="str">
            <v>......................</v>
          </cell>
        </row>
        <row r="4500">
          <cell r="C4500" t="str">
            <v/>
          </cell>
          <cell r="D4500" t="str">
            <v>......................</v>
          </cell>
        </row>
        <row r="4501">
          <cell r="C4501" t="str">
            <v/>
          </cell>
          <cell r="D4501" t="str">
            <v>......................</v>
          </cell>
        </row>
        <row r="4502">
          <cell r="C4502" t="str">
            <v/>
          </cell>
          <cell r="D4502" t="str">
            <v>......................</v>
          </cell>
        </row>
        <row r="4503">
          <cell r="C4503" t="str">
            <v/>
          </cell>
          <cell r="D4503" t="str">
            <v>......................</v>
          </cell>
        </row>
        <row r="4504">
          <cell r="C4504" t="str">
            <v/>
          </cell>
          <cell r="D4504" t="str">
            <v>......................</v>
          </cell>
        </row>
        <row r="4505">
          <cell r="C4505" t="str">
            <v/>
          </cell>
          <cell r="D4505" t="str">
            <v>......................</v>
          </cell>
        </row>
        <row r="4506">
          <cell r="C4506" t="str">
            <v/>
          </cell>
          <cell r="D4506" t="str">
            <v>......................</v>
          </cell>
        </row>
        <row r="4507">
          <cell r="C4507" t="str">
            <v/>
          </cell>
          <cell r="D4507" t="str">
            <v>......................</v>
          </cell>
        </row>
        <row r="4508">
          <cell r="C4508" t="str">
            <v/>
          </cell>
          <cell r="D4508" t="str">
            <v>......................</v>
          </cell>
        </row>
        <row r="4509">
          <cell r="C4509" t="str">
            <v/>
          </cell>
          <cell r="D4509" t="str">
            <v>......................</v>
          </cell>
        </row>
        <row r="4510">
          <cell r="C4510" t="str">
            <v/>
          </cell>
          <cell r="D4510" t="str">
            <v>......................</v>
          </cell>
        </row>
        <row r="4511">
          <cell r="C4511" t="str">
            <v/>
          </cell>
          <cell r="D4511" t="str">
            <v>......................</v>
          </cell>
        </row>
        <row r="4512">
          <cell r="C4512" t="str">
            <v/>
          </cell>
          <cell r="D4512" t="str">
            <v>......................</v>
          </cell>
        </row>
        <row r="4513">
          <cell r="C4513" t="str">
            <v/>
          </cell>
          <cell r="D4513" t="str">
            <v>......................</v>
          </cell>
        </row>
        <row r="4514">
          <cell r="C4514" t="str">
            <v/>
          </cell>
          <cell r="D4514" t="str">
            <v>......................</v>
          </cell>
        </row>
        <row r="4515">
          <cell r="C4515" t="str">
            <v/>
          </cell>
          <cell r="D4515" t="str">
            <v>......................</v>
          </cell>
        </row>
        <row r="4516">
          <cell r="C4516" t="str">
            <v/>
          </cell>
          <cell r="D4516" t="str">
            <v>......................</v>
          </cell>
        </row>
        <row r="4517">
          <cell r="C4517" t="str">
            <v/>
          </cell>
          <cell r="D4517" t="str">
            <v>......................</v>
          </cell>
        </row>
        <row r="4518">
          <cell r="C4518" t="str">
            <v/>
          </cell>
          <cell r="D4518" t="str">
            <v>......................</v>
          </cell>
        </row>
        <row r="4519">
          <cell r="C4519" t="str">
            <v/>
          </cell>
          <cell r="D4519" t="str">
            <v>......................</v>
          </cell>
        </row>
        <row r="4520">
          <cell r="C4520" t="str">
            <v/>
          </cell>
          <cell r="D4520" t="str">
            <v>......................</v>
          </cell>
        </row>
        <row r="4521">
          <cell r="C4521" t="str">
            <v/>
          </cell>
          <cell r="D4521" t="str">
            <v>......................</v>
          </cell>
        </row>
        <row r="4522">
          <cell r="C4522" t="str">
            <v/>
          </cell>
          <cell r="D4522" t="str">
            <v>......................</v>
          </cell>
        </row>
        <row r="4523">
          <cell r="C4523" t="str">
            <v/>
          </cell>
          <cell r="D4523" t="str">
            <v>......................</v>
          </cell>
        </row>
        <row r="4524">
          <cell r="C4524" t="str">
            <v/>
          </cell>
          <cell r="D4524" t="str">
            <v>......................</v>
          </cell>
        </row>
        <row r="4525">
          <cell r="C4525" t="str">
            <v/>
          </cell>
          <cell r="D4525" t="str">
            <v>......................</v>
          </cell>
        </row>
        <row r="4526">
          <cell r="C4526" t="str">
            <v/>
          </cell>
          <cell r="D4526" t="str">
            <v>......................</v>
          </cell>
        </row>
        <row r="4527">
          <cell r="C4527" t="str">
            <v/>
          </cell>
          <cell r="D4527" t="str">
            <v>......................</v>
          </cell>
        </row>
        <row r="4528">
          <cell r="C4528" t="str">
            <v/>
          </cell>
          <cell r="D4528" t="str">
            <v>......................</v>
          </cell>
        </row>
        <row r="4529">
          <cell r="C4529" t="str">
            <v/>
          </cell>
          <cell r="D4529" t="str">
            <v>......................</v>
          </cell>
        </row>
        <row r="4530">
          <cell r="C4530" t="str">
            <v/>
          </cell>
          <cell r="D4530" t="str">
            <v>......................</v>
          </cell>
        </row>
        <row r="4531">
          <cell r="C4531" t="str">
            <v/>
          </cell>
          <cell r="D4531" t="str">
            <v>......................</v>
          </cell>
        </row>
        <row r="4532">
          <cell r="C4532" t="str">
            <v/>
          </cell>
          <cell r="D4532" t="str">
            <v>......................</v>
          </cell>
        </row>
        <row r="4533">
          <cell r="C4533" t="str">
            <v/>
          </cell>
          <cell r="D4533" t="str">
            <v>......................</v>
          </cell>
        </row>
        <row r="4534">
          <cell r="C4534" t="str">
            <v/>
          </cell>
          <cell r="D4534" t="str">
            <v>......................</v>
          </cell>
        </row>
        <row r="4535">
          <cell r="C4535" t="str">
            <v/>
          </cell>
          <cell r="D4535" t="str">
            <v>......................</v>
          </cell>
        </row>
        <row r="4536">
          <cell r="C4536" t="str">
            <v/>
          </cell>
          <cell r="D4536" t="str">
            <v>......................</v>
          </cell>
        </row>
        <row r="4537">
          <cell r="C4537" t="str">
            <v/>
          </cell>
          <cell r="D4537" t="str">
            <v>......................</v>
          </cell>
        </row>
        <row r="4538">
          <cell r="C4538" t="str">
            <v/>
          </cell>
          <cell r="D4538" t="str">
            <v>......................</v>
          </cell>
        </row>
        <row r="4539">
          <cell r="C4539" t="str">
            <v/>
          </cell>
          <cell r="D4539" t="str">
            <v>......................</v>
          </cell>
        </row>
        <row r="4540">
          <cell r="C4540" t="str">
            <v/>
          </cell>
          <cell r="D4540" t="str">
            <v>......................</v>
          </cell>
        </row>
        <row r="4541">
          <cell r="C4541" t="str">
            <v/>
          </cell>
          <cell r="D4541" t="str">
            <v>......................</v>
          </cell>
        </row>
        <row r="4542">
          <cell r="C4542" t="str">
            <v/>
          </cell>
          <cell r="D4542" t="str">
            <v>......................</v>
          </cell>
        </row>
        <row r="4543">
          <cell r="C4543" t="str">
            <v/>
          </cell>
          <cell r="D4543" t="str">
            <v>......................</v>
          </cell>
        </row>
        <row r="4544">
          <cell r="C4544" t="str">
            <v/>
          </cell>
          <cell r="D4544" t="str">
            <v>......................</v>
          </cell>
        </row>
        <row r="4545">
          <cell r="C4545" t="str">
            <v/>
          </cell>
          <cell r="D4545" t="str">
            <v>......................</v>
          </cell>
        </row>
        <row r="4546">
          <cell r="C4546" t="str">
            <v/>
          </cell>
          <cell r="D4546" t="str">
            <v>......................</v>
          </cell>
        </row>
        <row r="4547">
          <cell r="C4547" t="str">
            <v/>
          </cell>
          <cell r="D4547" t="str">
            <v>......................</v>
          </cell>
        </row>
        <row r="4548">
          <cell r="C4548" t="str">
            <v/>
          </cell>
          <cell r="D4548" t="str">
            <v>......................</v>
          </cell>
        </row>
        <row r="4549">
          <cell r="C4549" t="str">
            <v/>
          </cell>
          <cell r="D4549" t="str">
            <v>......................</v>
          </cell>
        </row>
        <row r="4550">
          <cell r="C4550" t="str">
            <v/>
          </cell>
          <cell r="D4550" t="str">
            <v>......................</v>
          </cell>
        </row>
        <row r="4551">
          <cell r="C4551" t="str">
            <v/>
          </cell>
          <cell r="D4551" t="str">
            <v>......................</v>
          </cell>
        </row>
        <row r="4552">
          <cell r="C4552" t="str">
            <v/>
          </cell>
          <cell r="D4552" t="str">
            <v>......................</v>
          </cell>
        </row>
        <row r="4553">
          <cell r="C4553" t="str">
            <v/>
          </cell>
          <cell r="D4553" t="str">
            <v>......................</v>
          </cell>
        </row>
        <row r="4554">
          <cell r="C4554" t="str">
            <v/>
          </cell>
          <cell r="D4554" t="str">
            <v>......................</v>
          </cell>
        </row>
        <row r="4555">
          <cell r="C4555" t="str">
            <v/>
          </cell>
          <cell r="D4555" t="str">
            <v>......................</v>
          </cell>
        </row>
        <row r="4556">
          <cell r="C4556" t="str">
            <v/>
          </cell>
          <cell r="D4556" t="str">
            <v>......................</v>
          </cell>
        </row>
        <row r="4557">
          <cell r="C4557" t="str">
            <v/>
          </cell>
          <cell r="D4557" t="str">
            <v>......................</v>
          </cell>
        </row>
        <row r="4558">
          <cell r="C4558" t="str">
            <v/>
          </cell>
          <cell r="D4558" t="str">
            <v>......................</v>
          </cell>
        </row>
        <row r="4559">
          <cell r="C4559" t="str">
            <v/>
          </cell>
          <cell r="D4559" t="str">
            <v>......................</v>
          </cell>
        </row>
        <row r="4560">
          <cell r="C4560" t="str">
            <v/>
          </cell>
          <cell r="D4560" t="str">
            <v>......................</v>
          </cell>
        </row>
        <row r="4561">
          <cell r="C4561" t="str">
            <v/>
          </cell>
          <cell r="D4561" t="str">
            <v>......................</v>
          </cell>
        </row>
        <row r="4562">
          <cell r="C4562" t="str">
            <v/>
          </cell>
          <cell r="D4562" t="str">
            <v>......................</v>
          </cell>
        </row>
        <row r="4563">
          <cell r="C4563" t="str">
            <v/>
          </cell>
          <cell r="D4563" t="str">
            <v>......................</v>
          </cell>
        </row>
        <row r="4564">
          <cell r="C4564" t="str">
            <v/>
          </cell>
          <cell r="D4564" t="str">
            <v>......................</v>
          </cell>
        </row>
        <row r="4565">
          <cell r="C4565" t="str">
            <v/>
          </cell>
          <cell r="D4565" t="str">
            <v>......................</v>
          </cell>
        </row>
        <row r="4566">
          <cell r="C4566" t="str">
            <v/>
          </cell>
          <cell r="D4566" t="str">
            <v>......................</v>
          </cell>
        </row>
        <row r="4567">
          <cell r="C4567" t="str">
            <v/>
          </cell>
          <cell r="D4567" t="str">
            <v>......................</v>
          </cell>
        </row>
        <row r="4568">
          <cell r="C4568" t="str">
            <v/>
          </cell>
          <cell r="D4568" t="str">
            <v>......................</v>
          </cell>
        </row>
        <row r="4569">
          <cell r="C4569" t="str">
            <v/>
          </cell>
          <cell r="D4569" t="str">
            <v>......................</v>
          </cell>
        </row>
        <row r="4570">
          <cell r="C4570" t="str">
            <v/>
          </cell>
          <cell r="D4570" t="str">
            <v>......................</v>
          </cell>
        </row>
        <row r="4571">
          <cell r="C4571" t="str">
            <v/>
          </cell>
          <cell r="D4571" t="str">
            <v>......................</v>
          </cell>
        </row>
        <row r="4572">
          <cell r="C4572" t="str">
            <v/>
          </cell>
          <cell r="D4572" t="str">
            <v>......................</v>
          </cell>
        </row>
        <row r="4573">
          <cell r="C4573" t="str">
            <v/>
          </cell>
          <cell r="D4573" t="str">
            <v>......................</v>
          </cell>
        </row>
        <row r="4574">
          <cell r="C4574" t="str">
            <v/>
          </cell>
          <cell r="D4574" t="str">
            <v>......................</v>
          </cell>
        </row>
        <row r="4575">
          <cell r="C4575" t="str">
            <v/>
          </cell>
          <cell r="D4575" t="str">
            <v>......................</v>
          </cell>
        </row>
        <row r="4576">
          <cell r="C4576" t="str">
            <v/>
          </cell>
          <cell r="D4576" t="str">
            <v>......................</v>
          </cell>
        </row>
        <row r="4577">
          <cell r="C4577" t="str">
            <v/>
          </cell>
          <cell r="D4577" t="str">
            <v>......................</v>
          </cell>
        </row>
        <row r="4578">
          <cell r="C4578" t="str">
            <v/>
          </cell>
          <cell r="D4578" t="str">
            <v>......................</v>
          </cell>
        </row>
        <row r="4579">
          <cell r="C4579" t="str">
            <v/>
          </cell>
          <cell r="D4579" t="str">
            <v>......................</v>
          </cell>
        </row>
        <row r="4580">
          <cell r="C4580" t="str">
            <v/>
          </cell>
          <cell r="D4580" t="str">
            <v>......................</v>
          </cell>
        </row>
        <row r="4581">
          <cell r="C4581" t="str">
            <v/>
          </cell>
          <cell r="D4581" t="str">
            <v>......................</v>
          </cell>
        </row>
        <row r="4582">
          <cell r="C4582" t="str">
            <v/>
          </cell>
          <cell r="D4582" t="str">
            <v>......................</v>
          </cell>
        </row>
        <row r="4583">
          <cell r="C4583" t="str">
            <v/>
          </cell>
          <cell r="D4583" t="str">
            <v>......................</v>
          </cell>
        </row>
        <row r="4584">
          <cell r="C4584" t="str">
            <v/>
          </cell>
          <cell r="D4584" t="str">
            <v>......................</v>
          </cell>
        </row>
        <row r="4585">
          <cell r="C4585" t="str">
            <v/>
          </cell>
          <cell r="D4585" t="str">
            <v>......................</v>
          </cell>
        </row>
        <row r="4586">
          <cell r="C4586" t="str">
            <v/>
          </cell>
          <cell r="D4586" t="str">
            <v>......................</v>
          </cell>
        </row>
        <row r="4587">
          <cell r="C4587" t="str">
            <v/>
          </cell>
          <cell r="D4587" t="str">
            <v>......................</v>
          </cell>
        </row>
        <row r="4588">
          <cell r="C4588" t="str">
            <v/>
          </cell>
          <cell r="D4588" t="str">
            <v>......................</v>
          </cell>
        </row>
        <row r="4589">
          <cell r="C4589" t="str">
            <v/>
          </cell>
          <cell r="D4589" t="str">
            <v>......................</v>
          </cell>
        </row>
        <row r="4590">
          <cell r="C4590" t="str">
            <v/>
          </cell>
          <cell r="D4590" t="str">
            <v>......................</v>
          </cell>
        </row>
        <row r="4591">
          <cell r="C4591" t="str">
            <v/>
          </cell>
          <cell r="D4591" t="str">
            <v>......................</v>
          </cell>
        </row>
        <row r="4592">
          <cell r="C4592" t="str">
            <v/>
          </cell>
          <cell r="D4592" t="str">
            <v>......................</v>
          </cell>
        </row>
        <row r="4593">
          <cell r="C4593" t="str">
            <v/>
          </cell>
          <cell r="D4593" t="str">
            <v>......................</v>
          </cell>
        </row>
        <row r="4594">
          <cell r="C4594" t="str">
            <v/>
          </cell>
          <cell r="D4594" t="str">
            <v>......................</v>
          </cell>
        </row>
        <row r="4595">
          <cell r="C4595" t="str">
            <v/>
          </cell>
          <cell r="D4595" t="str">
            <v>......................</v>
          </cell>
        </row>
        <row r="4596">
          <cell r="C4596" t="str">
            <v/>
          </cell>
          <cell r="D4596" t="str">
            <v>......................</v>
          </cell>
        </row>
        <row r="4597">
          <cell r="C4597" t="str">
            <v/>
          </cell>
          <cell r="D4597" t="str">
            <v>......................</v>
          </cell>
        </row>
        <row r="4598">
          <cell r="C4598" t="str">
            <v/>
          </cell>
          <cell r="D4598" t="str">
            <v>......................</v>
          </cell>
        </row>
        <row r="4599">
          <cell r="C4599" t="str">
            <v/>
          </cell>
          <cell r="D4599" t="str">
            <v>......................</v>
          </cell>
        </row>
        <row r="4600">
          <cell r="C4600" t="str">
            <v/>
          </cell>
          <cell r="D4600" t="str">
            <v>......................</v>
          </cell>
        </row>
        <row r="4601">
          <cell r="C4601" t="str">
            <v/>
          </cell>
          <cell r="D4601" t="str">
            <v>......................</v>
          </cell>
        </row>
        <row r="4602">
          <cell r="C4602" t="str">
            <v/>
          </cell>
          <cell r="D4602" t="str">
            <v>......................</v>
          </cell>
        </row>
        <row r="4603">
          <cell r="C4603" t="str">
            <v/>
          </cell>
          <cell r="D4603" t="str">
            <v>......................</v>
          </cell>
        </row>
        <row r="4604">
          <cell r="C4604" t="str">
            <v/>
          </cell>
          <cell r="D4604" t="str">
            <v>......................</v>
          </cell>
        </row>
        <row r="4605">
          <cell r="C4605" t="str">
            <v/>
          </cell>
          <cell r="D4605" t="str">
            <v>......................</v>
          </cell>
        </row>
        <row r="4606">
          <cell r="C4606" t="str">
            <v/>
          </cell>
          <cell r="D4606" t="str">
            <v>......................</v>
          </cell>
        </row>
        <row r="4607">
          <cell r="C4607" t="str">
            <v/>
          </cell>
          <cell r="D4607" t="str">
            <v>......................</v>
          </cell>
        </row>
        <row r="4608">
          <cell r="C4608" t="str">
            <v/>
          </cell>
          <cell r="D4608" t="str">
            <v>......................</v>
          </cell>
        </row>
        <row r="4609">
          <cell r="C4609" t="str">
            <v/>
          </cell>
          <cell r="D4609" t="str">
            <v>......................</v>
          </cell>
        </row>
        <row r="4610">
          <cell r="C4610" t="str">
            <v/>
          </cell>
          <cell r="D4610" t="str">
            <v>......................</v>
          </cell>
        </row>
        <row r="4611">
          <cell r="C4611" t="str">
            <v/>
          </cell>
          <cell r="D4611" t="str">
            <v>......................</v>
          </cell>
        </row>
        <row r="4612">
          <cell r="C4612" t="str">
            <v/>
          </cell>
          <cell r="D4612" t="str">
            <v>......................</v>
          </cell>
        </row>
        <row r="4613">
          <cell r="C4613" t="str">
            <v/>
          </cell>
          <cell r="D4613" t="str">
            <v>......................</v>
          </cell>
        </row>
        <row r="4614">
          <cell r="C4614" t="str">
            <v/>
          </cell>
          <cell r="D4614" t="str">
            <v>......................</v>
          </cell>
        </row>
        <row r="4615">
          <cell r="C4615" t="str">
            <v/>
          </cell>
          <cell r="D4615" t="str">
            <v>......................</v>
          </cell>
        </row>
        <row r="4616">
          <cell r="C4616" t="str">
            <v/>
          </cell>
          <cell r="D4616" t="str">
            <v>......................</v>
          </cell>
        </row>
        <row r="4617">
          <cell r="C4617" t="str">
            <v/>
          </cell>
          <cell r="D4617" t="str">
            <v>......................</v>
          </cell>
        </row>
        <row r="4618">
          <cell r="C4618" t="str">
            <v/>
          </cell>
          <cell r="D4618" t="str">
            <v>......................</v>
          </cell>
        </row>
        <row r="4619">
          <cell r="C4619" t="str">
            <v/>
          </cell>
          <cell r="D4619" t="str">
            <v>......................</v>
          </cell>
        </row>
        <row r="4620">
          <cell r="C4620" t="str">
            <v/>
          </cell>
          <cell r="D4620" t="str">
            <v>......................</v>
          </cell>
        </row>
        <row r="4621">
          <cell r="C4621" t="str">
            <v/>
          </cell>
          <cell r="D4621" t="str">
            <v>......................</v>
          </cell>
        </row>
        <row r="4622">
          <cell r="C4622" t="str">
            <v/>
          </cell>
          <cell r="D4622" t="str">
            <v>......................</v>
          </cell>
        </row>
        <row r="4623">
          <cell r="C4623" t="str">
            <v/>
          </cell>
          <cell r="D4623" t="str">
            <v>......................</v>
          </cell>
        </row>
        <row r="4624">
          <cell r="C4624" t="str">
            <v/>
          </cell>
          <cell r="D4624" t="str">
            <v>......................</v>
          </cell>
        </row>
        <row r="4625">
          <cell r="C4625" t="str">
            <v/>
          </cell>
          <cell r="D4625" t="str">
            <v>......................</v>
          </cell>
        </row>
        <row r="4626">
          <cell r="C4626" t="str">
            <v/>
          </cell>
          <cell r="D4626" t="str">
            <v>......................</v>
          </cell>
        </row>
        <row r="4627">
          <cell r="C4627" t="str">
            <v/>
          </cell>
          <cell r="D4627" t="str">
            <v>......................</v>
          </cell>
        </row>
        <row r="4628">
          <cell r="C4628" t="str">
            <v/>
          </cell>
          <cell r="D4628" t="str">
            <v>......................</v>
          </cell>
        </row>
        <row r="4629">
          <cell r="C4629" t="str">
            <v/>
          </cell>
          <cell r="D4629" t="str">
            <v>......................</v>
          </cell>
        </row>
        <row r="4630">
          <cell r="C4630" t="str">
            <v/>
          </cell>
          <cell r="D4630" t="str">
            <v>......................</v>
          </cell>
        </row>
        <row r="4631">
          <cell r="C4631" t="str">
            <v/>
          </cell>
          <cell r="D4631" t="str">
            <v>......................</v>
          </cell>
        </row>
        <row r="4632">
          <cell r="C4632" t="str">
            <v/>
          </cell>
          <cell r="D4632" t="str">
            <v>......................</v>
          </cell>
        </row>
        <row r="4633">
          <cell r="C4633" t="str">
            <v/>
          </cell>
          <cell r="D4633" t="str">
            <v>......................</v>
          </cell>
        </row>
        <row r="4634">
          <cell r="C4634" t="str">
            <v/>
          </cell>
          <cell r="D4634" t="str">
            <v>......................</v>
          </cell>
        </row>
        <row r="4635">
          <cell r="C4635" t="str">
            <v/>
          </cell>
          <cell r="D4635" t="str">
            <v>......................</v>
          </cell>
        </row>
        <row r="4636">
          <cell r="C4636" t="str">
            <v/>
          </cell>
          <cell r="D4636" t="str">
            <v>......................</v>
          </cell>
        </row>
        <row r="4637">
          <cell r="C4637" t="str">
            <v/>
          </cell>
          <cell r="D4637" t="str">
            <v>......................</v>
          </cell>
        </row>
        <row r="4638">
          <cell r="C4638" t="str">
            <v/>
          </cell>
          <cell r="D4638" t="str">
            <v>......................</v>
          </cell>
        </row>
        <row r="4639">
          <cell r="C4639" t="str">
            <v/>
          </cell>
          <cell r="D4639" t="str">
            <v>......................</v>
          </cell>
        </row>
        <row r="4640">
          <cell r="C4640" t="str">
            <v/>
          </cell>
          <cell r="D4640" t="str">
            <v>......................</v>
          </cell>
        </row>
        <row r="4641">
          <cell r="C4641" t="str">
            <v/>
          </cell>
          <cell r="D4641" t="str">
            <v>......................</v>
          </cell>
        </row>
        <row r="4642">
          <cell r="C4642" t="str">
            <v/>
          </cell>
          <cell r="D4642" t="str">
            <v>......................</v>
          </cell>
        </row>
        <row r="4643">
          <cell r="C4643" t="str">
            <v/>
          </cell>
          <cell r="D4643" t="str">
            <v>......................</v>
          </cell>
        </row>
        <row r="4644">
          <cell r="C4644" t="str">
            <v/>
          </cell>
          <cell r="D4644" t="str">
            <v>......................</v>
          </cell>
        </row>
        <row r="4645">
          <cell r="C4645" t="str">
            <v/>
          </cell>
          <cell r="D4645" t="str">
            <v>......................</v>
          </cell>
        </row>
        <row r="4646">
          <cell r="C4646" t="str">
            <v/>
          </cell>
          <cell r="D4646" t="str">
            <v>......................</v>
          </cell>
        </row>
        <row r="4647">
          <cell r="C4647" t="str">
            <v/>
          </cell>
          <cell r="D4647" t="str">
            <v>......................</v>
          </cell>
        </row>
        <row r="4648">
          <cell r="C4648" t="str">
            <v/>
          </cell>
          <cell r="D4648" t="str">
            <v>......................</v>
          </cell>
        </row>
        <row r="4649">
          <cell r="C4649" t="str">
            <v/>
          </cell>
          <cell r="D4649" t="str">
            <v>......................</v>
          </cell>
        </row>
        <row r="4650">
          <cell r="C4650" t="str">
            <v/>
          </cell>
          <cell r="D4650" t="str">
            <v>......................</v>
          </cell>
        </row>
        <row r="4651">
          <cell r="C4651" t="str">
            <v/>
          </cell>
          <cell r="D4651" t="str">
            <v>......................</v>
          </cell>
        </row>
        <row r="4652">
          <cell r="C4652" t="str">
            <v/>
          </cell>
          <cell r="D4652" t="str">
            <v>......................</v>
          </cell>
        </row>
        <row r="4653">
          <cell r="C4653" t="str">
            <v/>
          </cell>
          <cell r="D4653" t="str">
            <v>......................</v>
          </cell>
        </row>
        <row r="4654">
          <cell r="C4654" t="str">
            <v/>
          </cell>
          <cell r="D4654" t="str">
            <v>......................</v>
          </cell>
        </row>
        <row r="4655">
          <cell r="C4655" t="str">
            <v/>
          </cell>
          <cell r="D4655" t="str">
            <v>......................</v>
          </cell>
        </row>
        <row r="4656">
          <cell r="C4656" t="str">
            <v/>
          </cell>
          <cell r="D4656" t="str">
            <v>......................</v>
          </cell>
        </row>
        <row r="4657">
          <cell r="C4657" t="str">
            <v/>
          </cell>
          <cell r="D4657" t="str">
            <v>......................</v>
          </cell>
        </row>
        <row r="4658">
          <cell r="C4658" t="str">
            <v/>
          </cell>
          <cell r="D4658" t="str">
            <v>......................</v>
          </cell>
        </row>
        <row r="4659">
          <cell r="C4659" t="str">
            <v/>
          </cell>
          <cell r="D4659" t="str">
            <v>......................</v>
          </cell>
        </row>
        <row r="4660">
          <cell r="C4660" t="str">
            <v/>
          </cell>
          <cell r="D4660" t="str">
            <v>......................</v>
          </cell>
        </row>
        <row r="4661">
          <cell r="C4661" t="str">
            <v/>
          </cell>
          <cell r="D4661" t="str">
            <v>......................</v>
          </cell>
        </row>
        <row r="4662">
          <cell r="C4662" t="str">
            <v/>
          </cell>
          <cell r="D4662" t="str">
            <v>......................</v>
          </cell>
        </row>
        <row r="4663">
          <cell r="C4663" t="str">
            <v/>
          </cell>
          <cell r="D4663" t="str">
            <v>......................</v>
          </cell>
        </row>
        <row r="4664">
          <cell r="C4664" t="str">
            <v/>
          </cell>
          <cell r="D4664" t="str">
            <v>......................</v>
          </cell>
        </row>
        <row r="4665">
          <cell r="C4665" t="str">
            <v/>
          </cell>
          <cell r="D4665" t="str">
            <v>......................</v>
          </cell>
        </row>
        <row r="4666">
          <cell r="C4666" t="str">
            <v/>
          </cell>
          <cell r="D4666" t="str">
            <v>......................</v>
          </cell>
        </row>
        <row r="4667">
          <cell r="C4667" t="str">
            <v/>
          </cell>
          <cell r="D4667" t="str">
            <v>......................</v>
          </cell>
        </row>
        <row r="4668">
          <cell r="C4668" t="str">
            <v/>
          </cell>
          <cell r="D4668" t="str">
            <v>......................</v>
          </cell>
        </row>
        <row r="4669">
          <cell r="C4669" t="str">
            <v/>
          </cell>
          <cell r="D4669" t="str">
            <v>......................</v>
          </cell>
        </row>
        <row r="4670">
          <cell r="C4670" t="str">
            <v/>
          </cell>
          <cell r="D4670" t="str">
            <v>......................</v>
          </cell>
        </row>
        <row r="4671">
          <cell r="C4671" t="str">
            <v/>
          </cell>
          <cell r="D4671" t="str">
            <v>......................</v>
          </cell>
        </row>
        <row r="4672">
          <cell r="C4672" t="str">
            <v/>
          </cell>
          <cell r="D4672" t="str">
            <v>......................</v>
          </cell>
        </row>
        <row r="4673">
          <cell r="C4673" t="str">
            <v/>
          </cell>
          <cell r="D4673" t="str">
            <v>......................</v>
          </cell>
        </row>
        <row r="4674">
          <cell r="C4674" t="str">
            <v/>
          </cell>
          <cell r="D4674" t="str">
            <v>......................</v>
          </cell>
        </row>
        <row r="4675">
          <cell r="C4675" t="str">
            <v/>
          </cell>
          <cell r="D4675" t="str">
            <v>......................</v>
          </cell>
        </row>
        <row r="4676">
          <cell r="C4676" t="str">
            <v/>
          </cell>
          <cell r="D4676" t="str">
            <v>......................</v>
          </cell>
        </row>
        <row r="4677">
          <cell r="C4677" t="str">
            <v/>
          </cell>
          <cell r="D4677" t="str">
            <v>......................</v>
          </cell>
        </row>
        <row r="4678">
          <cell r="C4678" t="str">
            <v/>
          </cell>
          <cell r="D4678" t="str">
            <v>......................</v>
          </cell>
        </row>
        <row r="4679">
          <cell r="C4679" t="str">
            <v/>
          </cell>
          <cell r="D4679" t="str">
            <v>......................</v>
          </cell>
        </row>
        <row r="4680">
          <cell r="C4680" t="str">
            <v/>
          </cell>
          <cell r="D4680" t="str">
            <v>......................</v>
          </cell>
        </row>
        <row r="4681">
          <cell r="C4681" t="str">
            <v/>
          </cell>
          <cell r="D4681" t="str">
            <v>......................</v>
          </cell>
        </row>
        <row r="4682">
          <cell r="C4682" t="str">
            <v/>
          </cell>
          <cell r="D4682" t="str">
            <v>......................</v>
          </cell>
        </row>
        <row r="4683">
          <cell r="C4683" t="str">
            <v/>
          </cell>
          <cell r="D4683" t="str">
            <v>......................</v>
          </cell>
        </row>
        <row r="4684">
          <cell r="C4684" t="str">
            <v/>
          </cell>
          <cell r="D4684" t="str">
            <v>......................</v>
          </cell>
        </row>
        <row r="4685">
          <cell r="C4685" t="str">
            <v/>
          </cell>
          <cell r="D4685" t="str">
            <v>......................</v>
          </cell>
        </row>
        <row r="4686">
          <cell r="C4686" t="str">
            <v/>
          </cell>
          <cell r="D4686" t="str">
            <v>......................</v>
          </cell>
        </row>
        <row r="4687">
          <cell r="C4687" t="str">
            <v/>
          </cell>
          <cell r="D4687" t="str">
            <v>......................</v>
          </cell>
        </row>
        <row r="4688">
          <cell r="C4688" t="str">
            <v/>
          </cell>
          <cell r="D4688" t="str">
            <v>......................</v>
          </cell>
        </row>
        <row r="4689">
          <cell r="C4689" t="str">
            <v/>
          </cell>
          <cell r="D4689" t="str">
            <v>......................</v>
          </cell>
        </row>
        <row r="4690">
          <cell r="C4690" t="str">
            <v/>
          </cell>
          <cell r="D4690" t="str">
            <v>......................</v>
          </cell>
        </row>
        <row r="4691">
          <cell r="C4691" t="str">
            <v/>
          </cell>
          <cell r="D4691" t="str">
            <v>......................</v>
          </cell>
        </row>
        <row r="4692">
          <cell r="C4692" t="str">
            <v/>
          </cell>
          <cell r="D4692" t="str">
            <v>......................</v>
          </cell>
        </row>
        <row r="4693">
          <cell r="C4693" t="str">
            <v/>
          </cell>
          <cell r="D4693" t="str">
            <v>......................</v>
          </cell>
        </row>
        <row r="4694">
          <cell r="C4694" t="str">
            <v/>
          </cell>
          <cell r="D4694" t="str">
            <v>......................</v>
          </cell>
        </row>
        <row r="4695">
          <cell r="C4695" t="str">
            <v/>
          </cell>
          <cell r="D4695" t="str">
            <v>......................</v>
          </cell>
        </row>
        <row r="4696">
          <cell r="C4696" t="str">
            <v/>
          </cell>
          <cell r="D4696" t="str">
            <v>......................</v>
          </cell>
        </row>
        <row r="4697">
          <cell r="C4697" t="str">
            <v/>
          </cell>
          <cell r="D4697" t="str">
            <v>......................</v>
          </cell>
        </row>
        <row r="4698">
          <cell r="C4698" t="str">
            <v/>
          </cell>
          <cell r="D4698" t="str">
            <v>......................</v>
          </cell>
        </row>
        <row r="4699">
          <cell r="C4699" t="str">
            <v/>
          </cell>
          <cell r="D4699" t="str">
            <v>......................</v>
          </cell>
        </row>
        <row r="4700">
          <cell r="C4700" t="str">
            <v/>
          </cell>
          <cell r="D4700" t="str">
            <v>......................</v>
          </cell>
        </row>
        <row r="4701">
          <cell r="C4701" t="str">
            <v/>
          </cell>
          <cell r="D4701" t="str">
            <v>......................</v>
          </cell>
        </row>
        <row r="4702">
          <cell r="C4702" t="str">
            <v/>
          </cell>
          <cell r="D4702" t="str">
            <v>......................</v>
          </cell>
        </row>
        <row r="4703">
          <cell r="C4703" t="str">
            <v/>
          </cell>
          <cell r="D4703" t="str">
            <v>......................</v>
          </cell>
        </row>
        <row r="4704">
          <cell r="C4704" t="str">
            <v/>
          </cell>
          <cell r="D4704" t="str">
            <v>......................</v>
          </cell>
        </row>
        <row r="4705">
          <cell r="C4705" t="str">
            <v/>
          </cell>
          <cell r="D4705" t="str">
            <v>......................</v>
          </cell>
        </row>
        <row r="4706">
          <cell r="C4706" t="str">
            <v/>
          </cell>
          <cell r="D4706" t="str">
            <v>......................</v>
          </cell>
        </row>
        <row r="4707">
          <cell r="C4707" t="str">
            <v/>
          </cell>
          <cell r="D4707" t="str">
            <v>......................</v>
          </cell>
        </row>
        <row r="4708">
          <cell r="C4708" t="str">
            <v/>
          </cell>
          <cell r="D4708" t="str">
            <v>......................</v>
          </cell>
        </row>
        <row r="4709">
          <cell r="C4709" t="str">
            <v/>
          </cell>
          <cell r="D4709" t="str">
            <v>......................</v>
          </cell>
        </row>
        <row r="4710">
          <cell r="C4710" t="str">
            <v/>
          </cell>
          <cell r="D4710" t="str">
            <v>......................</v>
          </cell>
        </row>
        <row r="4711">
          <cell r="C4711" t="str">
            <v/>
          </cell>
          <cell r="D4711" t="str">
            <v>......................</v>
          </cell>
        </row>
        <row r="4712">
          <cell r="C4712" t="str">
            <v/>
          </cell>
          <cell r="D4712" t="str">
            <v>......................</v>
          </cell>
        </row>
        <row r="4713">
          <cell r="C4713" t="str">
            <v/>
          </cell>
          <cell r="D4713" t="str">
            <v>......................</v>
          </cell>
        </row>
        <row r="4714">
          <cell r="C4714" t="str">
            <v/>
          </cell>
          <cell r="D4714" t="str">
            <v>......................</v>
          </cell>
        </row>
        <row r="4715">
          <cell r="C4715" t="str">
            <v/>
          </cell>
          <cell r="D4715" t="str">
            <v>......................</v>
          </cell>
        </row>
        <row r="4716">
          <cell r="C4716" t="str">
            <v/>
          </cell>
          <cell r="D4716" t="str">
            <v>......................</v>
          </cell>
        </row>
        <row r="4717">
          <cell r="C4717" t="str">
            <v/>
          </cell>
          <cell r="D4717" t="str">
            <v>......................</v>
          </cell>
        </row>
        <row r="4718">
          <cell r="C4718" t="str">
            <v/>
          </cell>
          <cell r="D4718" t="str">
            <v>......................</v>
          </cell>
        </row>
        <row r="4719">
          <cell r="C4719" t="str">
            <v/>
          </cell>
          <cell r="D4719" t="str">
            <v>......................</v>
          </cell>
        </row>
        <row r="4720">
          <cell r="C4720" t="str">
            <v/>
          </cell>
          <cell r="D4720" t="str">
            <v>......................</v>
          </cell>
        </row>
        <row r="4721">
          <cell r="C4721" t="str">
            <v/>
          </cell>
          <cell r="D4721" t="str">
            <v>......................</v>
          </cell>
        </row>
        <row r="4722">
          <cell r="C4722" t="str">
            <v/>
          </cell>
          <cell r="D4722" t="str">
            <v>......................</v>
          </cell>
        </row>
        <row r="4723">
          <cell r="C4723" t="str">
            <v/>
          </cell>
          <cell r="D4723" t="str">
            <v>......................</v>
          </cell>
        </row>
        <row r="4724">
          <cell r="C4724" t="str">
            <v/>
          </cell>
          <cell r="D4724" t="str">
            <v>......................</v>
          </cell>
        </row>
        <row r="4725">
          <cell r="C4725" t="str">
            <v/>
          </cell>
          <cell r="D4725" t="str">
            <v>......................</v>
          </cell>
        </row>
        <row r="4726">
          <cell r="C4726" t="str">
            <v/>
          </cell>
          <cell r="D4726" t="str">
            <v>......................</v>
          </cell>
        </row>
        <row r="4727">
          <cell r="C4727" t="str">
            <v/>
          </cell>
          <cell r="D4727" t="str">
            <v>......................</v>
          </cell>
        </row>
        <row r="4728">
          <cell r="C4728" t="str">
            <v/>
          </cell>
          <cell r="D4728" t="str">
            <v>......................</v>
          </cell>
        </row>
        <row r="4729">
          <cell r="C4729" t="str">
            <v/>
          </cell>
          <cell r="D4729" t="str">
            <v>......................</v>
          </cell>
        </row>
        <row r="4730">
          <cell r="C4730" t="str">
            <v/>
          </cell>
          <cell r="D4730" t="str">
            <v>......................</v>
          </cell>
        </row>
        <row r="4731">
          <cell r="C4731" t="str">
            <v/>
          </cell>
          <cell r="D4731" t="str">
            <v>......................</v>
          </cell>
        </row>
        <row r="4732">
          <cell r="C4732" t="str">
            <v/>
          </cell>
          <cell r="D4732" t="str">
            <v>......................</v>
          </cell>
        </row>
        <row r="4733">
          <cell r="C4733" t="str">
            <v/>
          </cell>
          <cell r="D4733" t="str">
            <v>......................</v>
          </cell>
        </row>
        <row r="4734">
          <cell r="C4734" t="str">
            <v/>
          </cell>
          <cell r="D4734" t="str">
            <v>......................</v>
          </cell>
        </row>
        <row r="4735">
          <cell r="C4735" t="str">
            <v/>
          </cell>
          <cell r="D4735" t="str">
            <v>......................</v>
          </cell>
        </row>
        <row r="4736">
          <cell r="C4736" t="str">
            <v/>
          </cell>
          <cell r="D4736" t="str">
            <v>......................</v>
          </cell>
        </row>
        <row r="4737">
          <cell r="C4737" t="str">
            <v/>
          </cell>
          <cell r="D4737" t="str">
            <v>......................</v>
          </cell>
        </row>
        <row r="4738">
          <cell r="C4738" t="str">
            <v/>
          </cell>
          <cell r="D4738" t="str">
            <v>......................</v>
          </cell>
        </row>
        <row r="4739">
          <cell r="C4739" t="str">
            <v/>
          </cell>
          <cell r="D4739" t="str">
            <v>......................</v>
          </cell>
        </row>
        <row r="4740">
          <cell r="C4740" t="str">
            <v/>
          </cell>
          <cell r="D4740" t="str">
            <v>......................</v>
          </cell>
        </row>
        <row r="4741">
          <cell r="C4741" t="str">
            <v/>
          </cell>
          <cell r="D4741" t="str">
            <v>......................</v>
          </cell>
        </row>
        <row r="4742">
          <cell r="C4742" t="str">
            <v/>
          </cell>
          <cell r="D4742" t="str">
            <v>......................</v>
          </cell>
        </row>
        <row r="4743">
          <cell r="C4743" t="str">
            <v/>
          </cell>
          <cell r="D4743" t="str">
            <v>......................</v>
          </cell>
        </row>
        <row r="4744">
          <cell r="C4744" t="str">
            <v/>
          </cell>
          <cell r="D4744" t="str">
            <v>......................</v>
          </cell>
        </row>
        <row r="4745">
          <cell r="C4745" t="str">
            <v/>
          </cell>
          <cell r="D4745" t="str">
            <v>......................</v>
          </cell>
        </row>
        <row r="4746">
          <cell r="C4746" t="str">
            <v/>
          </cell>
          <cell r="D4746" t="str">
            <v>......................</v>
          </cell>
        </row>
        <row r="4747">
          <cell r="C4747" t="str">
            <v/>
          </cell>
          <cell r="D4747" t="str">
            <v>......................</v>
          </cell>
        </row>
        <row r="4748">
          <cell r="C4748" t="str">
            <v/>
          </cell>
          <cell r="D4748" t="str">
            <v>......................</v>
          </cell>
        </row>
        <row r="4749">
          <cell r="C4749" t="str">
            <v/>
          </cell>
          <cell r="D4749" t="str">
            <v>......................</v>
          </cell>
        </row>
        <row r="4750">
          <cell r="C4750" t="str">
            <v/>
          </cell>
          <cell r="D4750" t="str">
            <v>......................</v>
          </cell>
        </row>
        <row r="4751">
          <cell r="C4751" t="str">
            <v/>
          </cell>
          <cell r="D4751" t="str">
            <v>......................</v>
          </cell>
        </row>
        <row r="4752">
          <cell r="C4752" t="str">
            <v/>
          </cell>
          <cell r="D4752" t="str">
            <v>......................</v>
          </cell>
        </row>
        <row r="4753">
          <cell r="C4753" t="str">
            <v/>
          </cell>
          <cell r="D4753" t="str">
            <v>......................</v>
          </cell>
        </row>
        <row r="4754">
          <cell r="C4754" t="str">
            <v/>
          </cell>
          <cell r="D4754" t="str">
            <v>......................</v>
          </cell>
        </row>
        <row r="4755">
          <cell r="C4755" t="str">
            <v/>
          </cell>
          <cell r="D4755" t="str">
            <v>......................</v>
          </cell>
        </row>
        <row r="4756">
          <cell r="C4756" t="str">
            <v/>
          </cell>
          <cell r="D4756" t="str">
            <v>......................</v>
          </cell>
        </row>
        <row r="4757">
          <cell r="C4757" t="str">
            <v/>
          </cell>
          <cell r="D4757" t="str">
            <v>......................</v>
          </cell>
        </row>
        <row r="4758">
          <cell r="C4758" t="str">
            <v/>
          </cell>
          <cell r="D4758" t="str">
            <v>......................</v>
          </cell>
        </row>
        <row r="4759">
          <cell r="C4759" t="str">
            <v/>
          </cell>
          <cell r="D4759" t="str">
            <v>......................</v>
          </cell>
        </row>
        <row r="4760">
          <cell r="C4760" t="str">
            <v/>
          </cell>
          <cell r="D4760" t="str">
            <v>......................</v>
          </cell>
        </row>
        <row r="4761">
          <cell r="C4761" t="str">
            <v/>
          </cell>
          <cell r="D4761" t="str">
            <v>......................</v>
          </cell>
        </row>
        <row r="4762">
          <cell r="C4762" t="str">
            <v/>
          </cell>
          <cell r="D4762" t="str">
            <v>......................</v>
          </cell>
        </row>
        <row r="4763">
          <cell r="C4763" t="str">
            <v/>
          </cell>
          <cell r="D4763" t="str">
            <v>......................</v>
          </cell>
        </row>
        <row r="4764">
          <cell r="C4764" t="str">
            <v/>
          </cell>
          <cell r="D4764" t="str">
            <v>......................</v>
          </cell>
        </row>
        <row r="4765">
          <cell r="C4765" t="str">
            <v/>
          </cell>
          <cell r="D4765" t="str">
            <v>......................</v>
          </cell>
        </row>
        <row r="4766">
          <cell r="C4766" t="str">
            <v/>
          </cell>
          <cell r="D4766" t="str">
            <v>......................</v>
          </cell>
        </row>
        <row r="4767">
          <cell r="C4767" t="str">
            <v/>
          </cell>
          <cell r="D4767" t="str">
            <v>......................</v>
          </cell>
        </row>
        <row r="4768">
          <cell r="C4768" t="str">
            <v/>
          </cell>
          <cell r="D4768" t="str">
            <v>......................</v>
          </cell>
        </row>
        <row r="4769">
          <cell r="C4769" t="str">
            <v/>
          </cell>
          <cell r="D4769" t="str">
            <v>......................</v>
          </cell>
        </row>
        <row r="4770">
          <cell r="C4770" t="str">
            <v/>
          </cell>
          <cell r="D4770" t="str">
            <v>......................</v>
          </cell>
        </row>
        <row r="4771">
          <cell r="C4771" t="str">
            <v/>
          </cell>
          <cell r="D4771" t="str">
            <v>......................</v>
          </cell>
        </row>
        <row r="4772">
          <cell r="C4772" t="str">
            <v/>
          </cell>
          <cell r="D4772" t="str">
            <v>......................</v>
          </cell>
        </row>
        <row r="4773">
          <cell r="C4773" t="str">
            <v/>
          </cell>
          <cell r="D4773" t="str">
            <v>......................</v>
          </cell>
        </row>
        <row r="4774">
          <cell r="C4774" t="str">
            <v/>
          </cell>
          <cell r="D4774" t="str">
            <v>......................</v>
          </cell>
        </row>
        <row r="4775">
          <cell r="C4775" t="str">
            <v/>
          </cell>
          <cell r="D4775" t="str">
            <v>......................</v>
          </cell>
        </row>
        <row r="4776">
          <cell r="C4776" t="str">
            <v/>
          </cell>
          <cell r="D4776" t="str">
            <v>......................</v>
          </cell>
        </row>
        <row r="4777">
          <cell r="C4777" t="str">
            <v/>
          </cell>
          <cell r="D4777" t="str">
            <v>......................</v>
          </cell>
        </row>
        <row r="4778">
          <cell r="C4778" t="str">
            <v/>
          </cell>
          <cell r="D4778" t="str">
            <v>......................</v>
          </cell>
        </row>
        <row r="4779">
          <cell r="C4779" t="str">
            <v/>
          </cell>
          <cell r="D4779" t="str">
            <v>......................</v>
          </cell>
        </row>
        <row r="4780">
          <cell r="C4780" t="str">
            <v/>
          </cell>
          <cell r="D4780" t="str">
            <v>......................</v>
          </cell>
        </row>
        <row r="4781">
          <cell r="C4781" t="str">
            <v/>
          </cell>
          <cell r="D4781" t="str">
            <v>......................</v>
          </cell>
        </row>
        <row r="4782">
          <cell r="C4782" t="str">
            <v/>
          </cell>
          <cell r="D4782" t="str">
            <v>......................</v>
          </cell>
        </row>
        <row r="4783">
          <cell r="C4783" t="str">
            <v/>
          </cell>
          <cell r="D4783" t="str">
            <v>......................</v>
          </cell>
        </row>
        <row r="4784">
          <cell r="C4784" t="str">
            <v/>
          </cell>
          <cell r="D4784" t="str">
            <v>......................</v>
          </cell>
        </row>
        <row r="4785">
          <cell r="C4785" t="str">
            <v/>
          </cell>
          <cell r="D4785" t="str">
            <v>......................</v>
          </cell>
        </row>
        <row r="4786">
          <cell r="C4786" t="str">
            <v/>
          </cell>
          <cell r="D4786" t="str">
            <v>......................</v>
          </cell>
        </row>
        <row r="4787">
          <cell r="C4787" t="str">
            <v/>
          </cell>
          <cell r="D4787" t="str">
            <v>......................</v>
          </cell>
        </row>
        <row r="4788">
          <cell r="C4788" t="str">
            <v/>
          </cell>
          <cell r="D4788" t="str">
            <v>......................</v>
          </cell>
        </row>
        <row r="4789">
          <cell r="C4789" t="str">
            <v/>
          </cell>
          <cell r="D4789" t="str">
            <v>......................</v>
          </cell>
        </row>
        <row r="4790">
          <cell r="C4790" t="str">
            <v/>
          </cell>
          <cell r="D4790" t="str">
            <v>......................</v>
          </cell>
        </row>
        <row r="4791">
          <cell r="C4791" t="str">
            <v/>
          </cell>
          <cell r="D4791" t="str">
            <v>......................</v>
          </cell>
        </row>
        <row r="4792">
          <cell r="C4792" t="str">
            <v/>
          </cell>
          <cell r="D4792" t="str">
            <v>......................</v>
          </cell>
        </row>
        <row r="4793">
          <cell r="C4793" t="str">
            <v/>
          </cell>
          <cell r="D4793" t="str">
            <v>......................</v>
          </cell>
        </row>
        <row r="4794">
          <cell r="C4794" t="str">
            <v/>
          </cell>
          <cell r="D4794" t="str">
            <v>......................</v>
          </cell>
        </row>
        <row r="4795">
          <cell r="C4795" t="str">
            <v/>
          </cell>
          <cell r="D4795" t="str">
            <v>......................</v>
          </cell>
        </row>
        <row r="4796">
          <cell r="C4796" t="str">
            <v/>
          </cell>
          <cell r="D4796" t="str">
            <v>......................</v>
          </cell>
        </row>
        <row r="4797">
          <cell r="C4797" t="str">
            <v/>
          </cell>
          <cell r="D4797" t="str">
            <v>......................</v>
          </cell>
        </row>
        <row r="4798">
          <cell r="C4798" t="str">
            <v/>
          </cell>
          <cell r="D4798" t="str">
            <v>......................</v>
          </cell>
        </row>
        <row r="4799">
          <cell r="C4799" t="str">
            <v/>
          </cell>
          <cell r="D4799" t="str">
            <v>......................</v>
          </cell>
        </row>
        <row r="4800">
          <cell r="C4800" t="str">
            <v/>
          </cell>
          <cell r="D4800" t="str">
            <v>......................</v>
          </cell>
        </row>
        <row r="4801">
          <cell r="C4801" t="str">
            <v/>
          </cell>
          <cell r="D4801" t="str">
            <v>......................</v>
          </cell>
        </row>
        <row r="4802">
          <cell r="C4802" t="str">
            <v/>
          </cell>
          <cell r="D4802" t="str">
            <v>......................</v>
          </cell>
        </row>
        <row r="4803">
          <cell r="C4803" t="str">
            <v/>
          </cell>
          <cell r="D4803" t="str">
            <v>......................</v>
          </cell>
        </row>
        <row r="4804">
          <cell r="C4804" t="str">
            <v/>
          </cell>
          <cell r="D4804" t="str">
            <v>......................</v>
          </cell>
        </row>
        <row r="4805">
          <cell r="C4805" t="str">
            <v/>
          </cell>
          <cell r="D4805" t="str">
            <v>......................</v>
          </cell>
        </row>
        <row r="4806">
          <cell r="C4806" t="str">
            <v/>
          </cell>
          <cell r="D4806" t="str">
            <v>......................</v>
          </cell>
        </row>
        <row r="4807">
          <cell r="C4807" t="str">
            <v/>
          </cell>
          <cell r="D4807" t="str">
            <v>......................</v>
          </cell>
        </row>
        <row r="4808">
          <cell r="C4808" t="str">
            <v/>
          </cell>
          <cell r="D4808" t="str">
            <v>......................</v>
          </cell>
        </row>
        <row r="4809">
          <cell r="C4809" t="str">
            <v/>
          </cell>
          <cell r="D4809" t="str">
            <v>......................</v>
          </cell>
        </row>
        <row r="4810">
          <cell r="C4810" t="str">
            <v/>
          </cell>
          <cell r="D4810" t="str">
            <v>......................</v>
          </cell>
        </row>
        <row r="4811">
          <cell r="C4811" t="str">
            <v/>
          </cell>
          <cell r="D4811" t="str">
            <v>......................</v>
          </cell>
        </row>
        <row r="4812">
          <cell r="C4812" t="str">
            <v/>
          </cell>
          <cell r="D4812" t="str">
            <v>......................</v>
          </cell>
        </row>
        <row r="4813">
          <cell r="C4813" t="str">
            <v/>
          </cell>
          <cell r="D4813" t="str">
            <v>......................</v>
          </cell>
        </row>
        <row r="4814">
          <cell r="C4814" t="str">
            <v/>
          </cell>
          <cell r="D4814" t="str">
            <v>......................</v>
          </cell>
        </row>
        <row r="4815">
          <cell r="C4815" t="str">
            <v/>
          </cell>
          <cell r="D4815" t="str">
            <v>......................</v>
          </cell>
        </row>
        <row r="4816">
          <cell r="C4816" t="str">
            <v/>
          </cell>
          <cell r="D4816" t="str">
            <v>......................</v>
          </cell>
        </row>
        <row r="4817">
          <cell r="C4817" t="str">
            <v/>
          </cell>
          <cell r="D4817" t="str">
            <v>......................</v>
          </cell>
        </row>
        <row r="4818">
          <cell r="C4818" t="str">
            <v/>
          </cell>
          <cell r="D4818" t="str">
            <v>......................</v>
          </cell>
        </row>
        <row r="4819">
          <cell r="C4819" t="str">
            <v/>
          </cell>
          <cell r="D4819" t="str">
            <v>......................</v>
          </cell>
        </row>
        <row r="4820">
          <cell r="C4820" t="str">
            <v/>
          </cell>
          <cell r="D4820" t="str">
            <v>......................</v>
          </cell>
        </row>
        <row r="4821">
          <cell r="C4821" t="str">
            <v/>
          </cell>
          <cell r="D4821" t="str">
            <v>......................</v>
          </cell>
        </row>
        <row r="4822">
          <cell r="C4822" t="str">
            <v/>
          </cell>
          <cell r="D4822" t="str">
            <v>......................</v>
          </cell>
        </row>
        <row r="4823">
          <cell r="C4823" t="str">
            <v/>
          </cell>
          <cell r="D4823" t="str">
            <v>......................</v>
          </cell>
        </row>
        <row r="4824">
          <cell r="C4824" t="str">
            <v/>
          </cell>
          <cell r="D4824" t="str">
            <v>......................</v>
          </cell>
        </row>
        <row r="4825">
          <cell r="C4825" t="str">
            <v/>
          </cell>
          <cell r="D4825" t="str">
            <v>......................</v>
          </cell>
        </row>
        <row r="4826">
          <cell r="C4826" t="str">
            <v/>
          </cell>
          <cell r="D4826" t="str">
            <v>......................</v>
          </cell>
        </row>
        <row r="4827">
          <cell r="C4827" t="str">
            <v/>
          </cell>
          <cell r="D4827" t="str">
            <v>......................</v>
          </cell>
        </row>
        <row r="4828">
          <cell r="C4828" t="str">
            <v/>
          </cell>
          <cell r="D4828" t="str">
            <v>......................</v>
          </cell>
        </row>
        <row r="4829">
          <cell r="C4829" t="str">
            <v/>
          </cell>
          <cell r="D4829" t="str">
            <v>......................</v>
          </cell>
        </row>
        <row r="4830">
          <cell r="C4830" t="str">
            <v/>
          </cell>
          <cell r="D4830" t="str">
            <v>......................</v>
          </cell>
        </row>
        <row r="4831">
          <cell r="C4831" t="str">
            <v/>
          </cell>
          <cell r="D4831" t="str">
            <v>......................</v>
          </cell>
        </row>
        <row r="4832">
          <cell r="C4832" t="str">
            <v/>
          </cell>
          <cell r="D4832" t="str">
            <v>......................</v>
          </cell>
        </row>
        <row r="4833">
          <cell r="C4833" t="str">
            <v/>
          </cell>
          <cell r="D4833" t="str">
            <v>......................</v>
          </cell>
        </row>
        <row r="4834">
          <cell r="C4834" t="str">
            <v/>
          </cell>
          <cell r="D4834" t="str">
            <v>......................</v>
          </cell>
        </row>
        <row r="4835">
          <cell r="C4835" t="str">
            <v/>
          </cell>
          <cell r="D4835" t="str">
            <v>......................</v>
          </cell>
        </row>
        <row r="4836">
          <cell r="C4836" t="str">
            <v/>
          </cell>
          <cell r="D4836" t="str">
            <v>......................</v>
          </cell>
        </row>
        <row r="4837">
          <cell r="C4837" t="str">
            <v/>
          </cell>
          <cell r="D4837" t="str">
            <v>......................</v>
          </cell>
        </row>
        <row r="4838">
          <cell r="C4838" t="str">
            <v/>
          </cell>
          <cell r="D4838" t="str">
            <v>......................</v>
          </cell>
        </row>
        <row r="4839">
          <cell r="C4839" t="str">
            <v/>
          </cell>
          <cell r="D4839" t="str">
            <v>......................</v>
          </cell>
        </row>
        <row r="4840">
          <cell r="C4840" t="str">
            <v/>
          </cell>
          <cell r="D4840" t="str">
            <v>......................</v>
          </cell>
        </row>
        <row r="4841">
          <cell r="C4841" t="str">
            <v/>
          </cell>
          <cell r="D4841" t="str">
            <v>......................</v>
          </cell>
        </row>
        <row r="4842">
          <cell r="C4842" t="str">
            <v/>
          </cell>
          <cell r="D4842" t="str">
            <v>......................</v>
          </cell>
        </row>
        <row r="4843">
          <cell r="C4843" t="str">
            <v/>
          </cell>
          <cell r="D4843" t="str">
            <v>......................</v>
          </cell>
        </row>
        <row r="4844">
          <cell r="C4844" t="str">
            <v/>
          </cell>
          <cell r="D4844" t="str">
            <v>......................</v>
          </cell>
        </row>
        <row r="4845">
          <cell r="C4845" t="str">
            <v/>
          </cell>
          <cell r="D4845" t="str">
            <v>......................</v>
          </cell>
        </row>
        <row r="4846">
          <cell r="C4846" t="str">
            <v/>
          </cell>
          <cell r="D4846" t="str">
            <v>......................</v>
          </cell>
        </row>
        <row r="4847">
          <cell r="C4847" t="str">
            <v/>
          </cell>
          <cell r="D4847" t="str">
            <v>......................</v>
          </cell>
        </row>
        <row r="4848">
          <cell r="C4848" t="str">
            <v/>
          </cell>
          <cell r="D4848" t="str">
            <v>......................</v>
          </cell>
        </row>
        <row r="4849">
          <cell r="C4849" t="str">
            <v/>
          </cell>
          <cell r="D4849" t="str">
            <v>......................</v>
          </cell>
        </row>
        <row r="4850">
          <cell r="C4850" t="str">
            <v/>
          </cell>
          <cell r="D4850" t="str">
            <v>......................</v>
          </cell>
        </row>
        <row r="4851">
          <cell r="C4851" t="str">
            <v/>
          </cell>
          <cell r="D4851" t="str">
            <v>......................</v>
          </cell>
        </row>
        <row r="4852">
          <cell r="C4852" t="str">
            <v/>
          </cell>
          <cell r="D4852" t="str">
            <v>......................</v>
          </cell>
        </row>
        <row r="4853">
          <cell r="C4853" t="str">
            <v/>
          </cell>
          <cell r="D4853" t="str">
            <v>......................</v>
          </cell>
        </row>
        <row r="4854">
          <cell r="C4854" t="str">
            <v/>
          </cell>
          <cell r="D4854" t="str">
            <v>......................</v>
          </cell>
        </row>
        <row r="4855">
          <cell r="C4855" t="str">
            <v/>
          </cell>
          <cell r="D4855" t="str">
            <v>......................</v>
          </cell>
        </row>
        <row r="4856">
          <cell r="C4856" t="str">
            <v/>
          </cell>
          <cell r="D4856" t="str">
            <v>......................</v>
          </cell>
        </row>
        <row r="4857">
          <cell r="C4857" t="str">
            <v/>
          </cell>
          <cell r="D4857" t="str">
            <v>......................</v>
          </cell>
        </row>
        <row r="4858">
          <cell r="C4858" t="str">
            <v/>
          </cell>
          <cell r="D4858" t="str">
            <v>......................</v>
          </cell>
        </row>
        <row r="4859">
          <cell r="C4859" t="str">
            <v/>
          </cell>
          <cell r="D4859" t="str">
            <v>......................</v>
          </cell>
        </row>
        <row r="4860">
          <cell r="C4860" t="str">
            <v/>
          </cell>
          <cell r="D4860" t="str">
            <v>......................</v>
          </cell>
        </row>
        <row r="4861">
          <cell r="C4861" t="str">
            <v/>
          </cell>
          <cell r="D4861" t="str">
            <v>......................</v>
          </cell>
        </row>
        <row r="4862">
          <cell r="C4862" t="str">
            <v/>
          </cell>
          <cell r="D4862" t="str">
            <v>......................</v>
          </cell>
        </row>
        <row r="4863">
          <cell r="C4863" t="str">
            <v/>
          </cell>
          <cell r="D4863" t="str">
            <v>......................</v>
          </cell>
        </row>
        <row r="4864">
          <cell r="C4864" t="str">
            <v/>
          </cell>
          <cell r="D4864" t="str">
            <v>......................</v>
          </cell>
        </row>
        <row r="4865">
          <cell r="C4865" t="str">
            <v/>
          </cell>
          <cell r="D4865" t="str">
            <v>......................</v>
          </cell>
        </row>
        <row r="4866">
          <cell r="C4866" t="str">
            <v/>
          </cell>
          <cell r="D4866" t="str">
            <v>......................</v>
          </cell>
        </row>
        <row r="4867">
          <cell r="C4867" t="str">
            <v/>
          </cell>
          <cell r="D4867" t="str">
            <v>......................</v>
          </cell>
        </row>
        <row r="4868">
          <cell r="C4868" t="str">
            <v/>
          </cell>
          <cell r="D4868" t="str">
            <v>......................</v>
          </cell>
        </row>
        <row r="4869">
          <cell r="C4869" t="str">
            <v/>
          </cell>
          <cell r="D4869" t="str">
            <v>......................</v>
          </cell>
        </row>
        <row r="4870">
          <cell r="C4870" t="str">
            <v/>
          </cell>
          <cell r="D4870" t="str">
            <v>......................</v>
          </cell>
        </row>
        <row r="4871">
          <cell r="C4871" t="str">
            <v/>
          </cell>
          <cell r="D4871" t="str">
            <v>......................</v>
          </cell>
        </row>
        <row r="4872">
          <cell r="C4872" t="str">
            <v/>
          </cell>
          <cell r="D4872" t="str">
            <v>......................</v>
          </cell>
        </row>
        <row r="4873">
          <cell r="C4873" t="str">
            <v/>
          </cell>
          <cell r="D4873" t="str">
            <v>......................</v>
          </cell>
        </row>
        <row r="4874">
          <cell r="C4874" t="str">
            <v/>
          </cell>
          <cell r="D4874" t="str">
            <v>......................</v>
          </cell>
        </row>
        <row r="4875">
          <cell r="C4875" t="str">
            <v/>
          </cell>
          <cell r="D4875" t="str">
            <v>......................</v>
          </cell>
        </row>
        <row r="4876">
          <cell r="C4876" t="str">
            <v/>
          </cell>
          <cell r="D4876" t="str">
            <v>......................</v>
          </cell>
        </row>
        <row r="4877">
          <cell r="C4877" t="str">
            <v/>
          </cell>
          <cell r="D4877" t="str">
            <v>......................</v>
          </cell>
        </row>
        <row r="4878">
          <cell r="C4878" t="str">
            <v/>
          </cell>
          <cell r="D4878" t="str">
            <v>......................</v>
          </cell>
        </row>
        <row r="4879">
          <cell r="C4879" t="str">
            <v/>
          </cell>
          <cell r="D4879" t="str">
            <v>......................</v>
          </cell>
        </row>
        <row r="4880">
          <cell r="C4880" t="str">
            <v/>
          </cell>
          <cell r="D4880" t="str">
            <v>......................</v>
          </cell>
        </row>
        <row r="4881">
          <cell r="C4881" t="str">
            <v/>
          </cell>
          <cell r="D4881" t="str">
            <v>......................</v>
          </cell>
        </row>
        <row r="4882">
          <cell r="C4882" t="str">
            <v/>
          </cell>
          <cell r="D4882" t="str">
            <v>......................</v>
          </cell>
        </row>
        <row r="4883">
          <cell r="C4883" t="str">
            <v/>
          </cell>
          <cell r="D4883" t="str">
            <v>......................</v>
          </cell>
        </row>
        <row r="4884">
          <cell r="C4884" t="str">
            <v/>
          </cell>
          <cell r="D4884" t="str">
            <v>......................</v>
          </cell>
        </row>
        <row r="4885">
          <cell r="C4885" t="str">
            <v/>
          </cell>
          <cell r="D4885" t="str">
            <v>......................</v>
          </cell>
        </row>
        <row r="4886">
          <cell r="C4886" t="str">
            <v/>
          </cell>
          <cell r="D4886" t="str">
            <v>......................</v>
          </cell>
        </row>
        <row r="4887">
          <cell r="C4887" t="str">
            <v/>
          </cell>
          <cell r="D4887" t="str">
            <v>......................</v>
          </cell>
        </row>
        <row r="4888">
          <cell r="C4888" t="str">
            <v/>
          </cell>
          <cell r="D4888" t="str">
            <v>......................</v>
          </cell>
        </row>
        <row r="4889">
          <cell r="C4889" t="str">
            <v/>
          </cell>
          <cell r="D4889" t="str">
            <v>......................</v>
          </cell>
        </row>
        <row r="4890">
          <cell r="C4890" t="str">
            <v/>
          </cell>
          <cell r="D4890" t="str">
            <v>......................</v>
          </cell>
        </row>
        <row r="4891">
          <cell r="C4891" t="str">
            <v/>
          </cell>
          <cell r="D4891" t="str">
            <v>......................</v>
          </cell>
        </row>
        <row r="4892">
          <cell r="C4892" t="str">
            <v/>
          </cell>
          <cell r="D4892" t="str">
            <v>......................</v>
          </cell>
        </row>
        <row r="4893">
          <cell r="C4893" t="str">
            <v/>
          </cell>
          <cell r="D4893" t="str">
            <v>......................</v>
          </cell>
        </row>
        <row r="4894">
          <cell r="C4894" t="str">
            <v/>
          </cell>
          <cell r="D4894" t="str">
            <v>......................</v>
          </cell>
        </row>
        <row r="4895">
          <cell r="C4895" t="str">
            <v/>
          </cell>
          <cell r="D4895" t="str">
            <v>......................</v>
          </cell>
        </row>
        <row r="4896">
          <cell r="C4896" t="str">
            <v/>
          </cell>
          <cell r="D4896" t="str">
            <v>......................</v>
          </cell>
        </row>
        <row r="4897">
          <cell r="C4897" t="str">
            <v/>
          </cell>
          <cell r="D4897" t="str">
            <v>......................</v>
          </cell>
        </row>
        <row r="4898">
          <cell r="C4898" t="str">
            <v/>
          </cell>
          <cell r="D4898" t="str">
            <v>......................</v>
          </cell>
        </row>
        <row r="4899">
          <cell r="C4899" t="str">
            <v/>
          </cell>
          <cell r="D4899" t="str">
            <v>......................</v>
          </cell>
        </row>
        <row r="4900">
          <cell r="C4900" t="str">
            <v/>
          </cell>
          <cell r="D4900" t="str">
            <v>......................</v>
          </cell>
        </row>
        <row r="4901">
          <cell r="C4901" t="str">
            <v/>
          </cell>
          <cell r="D4901" t="str">
            <v>......................</v>
          </cell>
        </row>
        <row r="4902">
          <cell r="C4902" t="str">
            <v/>
          </cell>
          <cell r="D4902" t="str">
            <v>......................</v>
          </cell>
        </row>
        <row r="4903">
          <cell r="C4903" t="str">
            <v/>
          </cell>
          <cell r="D4903" t="str">
            <v>......................</v>
          </cell>
        </row>
        <row r="4904">
          <cell r="C4904" t="str">
            <v/>
          </cell>
          <cell r="D4904" t="str">
            <v>......................</v>
          </cell>
        </row>
        <row r="4905">
          <cell r="C4905" t="str">
            <v/>
          </cell>
          <cell r="D4905" t="str">
            <v>......................</v>
          </cell>
        </row>
        <row r="4906">
          <cell r="C4906" t="str">
            <v/>
          </cell>
          <cell r="D4906" t="str">
            <v>......................</v>
          </cell>
        </row>
        <row r="4907">
          <cell r="C4907" t="str">
            <v/>
          </cell>
          <cell r="D4907" t="str">
            <v>......................</v>
          </cell>
        </row>
        <row r="4908">
          <cell r="C4908" t="str">
            <v/>
          </cell>
          <cell r="D4908" t="str">
            <v>......................</v>
          </cell>
        </row>
        <row r="4909">
          <cell r="C4909" t="str">
            <v/>
          </cell>
          <cell r="D4909" t="str">
            <v>......................</v>
          </cell>
        </row>
        <row r="4910">
          <cell r="C4910" t="str">
            <v/>
          </cell>
          <cell r="D4910" t="str">
            <v>......................</v>
          </cell>
        </row>
        <row r="4911">
          <cell r="C4911" t="str">
            <v/>
          </cell>
          <cell r="D4911" t="str">
            <v>......................</v>
          </cell>
        </row>
        <row r="4912">
          <cell r="C4912" t="str">
            <v/>
          </cell>
          <cell r="D4912" t="str">
            <v>......................</v>
          </cell>
        </row>
        <row r="4913">
          <cell r="C4913" t="str">
            <v/>
          </cell>
          <cell r="D4913" t="str">
            <v>......................</v>
          </cell>
        </row>
        <row r="4914">
          <cell r="C4914" t="str">
            <v/>
          </cell>
          <cell r="D4914" t="str">
            <v>......................</v>
          </cell>
        </row>
        <row r="4915">
          <cell r="C4915" t="str">
            <v/>
          </cell>
          <cell r="D4915" t="str">
            <v>......................</v>
          </cell>
        </row>
        <row r="4916">
          <cell r="C4916" t="str">
            <v/>
          </cell>
          <cell r="D4916" t="str">
            <v>......................</v>
          </cell>
        </row>
        <row r="4917">
          <cell r="C4917" t="str">
            <v/>
          </cell>
          <cell r="D4917" t="str">
            <v>......................</v>
          </cell>
        </row>
        <row r="4918">
          <cell r="C4918" t="str">
            <v/>
          </cell>
          <cell r="D4918" t="str">
            <v>......................</v>
          </cell>
        </row>
        <row r="4919">
          <cell r="C4919" t="str">
            <v/>
          </cell>
          <cell r="D4919" t="str">
            <v>......................</v>
          </cell>
        </row>
        <row r="4920">
          <cell r="C4920" t="str">
            <v/>
          </cell>
          <cell r="D4920" t="str">
            <v>......................</v>
          </cell>
        </row>
        <row r="4921">
          <cell r="C4921" t="str">
            <v/>
          </cell>
          <cell r="D4921" t="str">
            <v>......................</v>
          </cell>
        </row>
        <row r="4922">
          <cell r="C4922" t="str">
            <v/>
          </cell>
          <cell r="D4922" t="str">
            <v>......................</v>
          </cell>
        </row>
        <row r="4923">
          <cell r="C4923" t="str">
            <v/>
          </cell>
          <cell r="D4923" t="str">
            <v>......................</v>
          </cell>
        </row>
        <row r="4924">
          <cell r="C4924" t="str">
            <v/>
          </cell>
          <cell r="D4924" t="str">
            <v>......................</v>
          </cell>
        </row>
        <row r="4925">
          <cell r="C4925" t="str">
            <v/>
          </cell>
          <cell r="D4925" t="str">
            <v>......................</v>
          </cell>
        </row>
        <row r="4926">
          <cell r="C4926" t="str">
            <v/>
          </cell>
          <cell r="D4926" t="str">
            <v>......................</v>
          </cell>
        </row>
        <row r="4927">
          <cell r="C4927" t="str">
            <v/>
          </cell>
          <cell r="D4927" t="str">
            <v>......................</v>
          </cell>
        </row>
        <row r="4928">
          <cell r="C4928" t="str">
            <v/>
          </cell>
          <cell r="D4928" t="str">
            <v>......................</v>
          </cell>
        </row>
        <row r="4929">
          <cell r="C4929" t="str">
            <v/>
          </cell>
          <cell r="D4929" t="str">
            <v>......................</v>
          </cell>
        </row>
        <row r="4930">
          <cell r="C4930" t="str">
            <v/>
          </cell>
          <cell r="D4930" t="str">
            <v>......................</v>
          </cell>
        </row>
        <row r="4931">
          <cell r="C4931" t="str">
            <v/>
          </cell>
          <cell r="D4931" t="str">
            <v>......................</v>
          </cell>
        </row>
        <row r="4932">
          <cell r="C4932" t="str">
            <v/>
          </cell>
          <cell r="D4932" t="str">
            <v>......................</v>
          </cell>
        </row>
        <row r="4933">
          <cell r="C4933" t="str">
            <v/>
          </cell>
          <cell r="D4933" t="str">
            <v>......................</v>
          </cell>
        </row>
        <row r="4934">
          <cell r="C4934" t="str">
            <v/>
          </cell>
          <cell r="D4934" t="str">
            <v>......................</v>
          </cell>
        </row>
        <row r="4935">
          <cell r="C4935" t="str">
            <v/>
          </cell>
          <cell r="D4935" t="str">
            <v>......................</v>
          </cell>
        </row>
        <row r="4936">
          <cell r="C4936" t="str">
            <v/>
          </cell>
          <cell r="D4936" t="str">
            <v>......................</v>
          </cell>
        </row>
        <row r="4937">
          <cell r="C4937" t="str">
            <v/>
          </cell>
          <cell r="D4937" t="str">
            <v>......................</v>
          </cell>
        </row>
        <row r="4938">
          <cell r="C4938" t="str">
            <v/>
          </cell>
          <cell r="D4938" t="str">
            <v>......................</v>
          </cell>
        </row>
        <row r="4939">
          <cell r="C4939" t="str">
            <v/>
          </cell>
          <cell r="D4939" t="str">
            <v>......................</v>
          </cell>
        </row>
        <row r="4940">
          <cell r="C4940" t="str">
            <v/>
          </cell>
          <cell r="D4940" t="str">
            <v>......................</v>
          </cell>
        </row>
        <row r="4941">
          <cell r="C4941" t="str">
            <v/>
          </cell>
          <cell r="D4941" t="str">
            <v>......................</v>
          </cell>
        </row>
        <row r="4942">
          <cell r="C4942" t="str">
            <v/>
          </cell>
          <cell r="D4942" t="str">
            <v>......................</v>
          </cell>
        </row>
        <row r="4943">
          <cell r="C4943" t="str">
            <v/>
          </cell>
          <cell r="D4943" t="str">
            <v>......................</v>
          </cell>
        </row>
        <row r="4944">
          <cell r="C4944" t="str">
            <v/>
          </cell>
          <cell r="D4944" t="str">
            <v>......................</v>
          </cell>
        </row>
        <row r="4945">
          <cell r="C4945" t="str">
            <v/>
          </cell>
          <cell r="D4945" t="str">
            <v>......................</v>
          </cell>
        </row>
        <row r="4946">
          <cell r="C4946" t="str">
            <v/>
          </cell>
          <cell r="D4946" t="str">
            <v>......................</v>
          </cell>
        </row>
        <row r="4947">
          <cell r="C4947" t="str">
            <v/>
          </cell>
          <cell r="D4947" t="str">
            <v>......................</v>
          </cell>
        </row>
        <row r="4948">
          <cell r="C4948" t="str">
            <v/>
          </cell>
          <cell r="D4948" t="str">
            <v>......................</v>
          </cell>
        </row>
        <row r="4949">
          <cell r="C4949" t="str">
            <v/>
          </cell>
          <cell r="D4949" t="str">
            <v>......................</v>
          </cell>
        </row>
        <row r="4950">
          <cell r="C4950" t="str">
            <v/>
          </cell>
          <cell r="D4950" t="str">
            <v>......................</v>
          </cell>
        </row>
        <row r="4951">
          <cell r="C4951" t="str">
            <v/>
          </cell>
          <cell r="D4951" t="str">
            <v>......................</v>
          </cell>
        </row>
        <row r="4952">
          <cell r="C4952" t="str">
            <v/>
          </cell>
          <cell r="D4952" t="str">
            <v>......................</v>
          </cell>
        </row>
        <row r="4953">
          <cell r="C4953" t="str">
            <v/>
          </cell>
          <cell r="D4953" t="str">
            <v>......................</v>
          </cell>
        </row>
        <row r="4954">
          <cell r="C4954" t="str">
            <v/>
          </cell>
          <cell r="D4954" t="str">
            <v>......................</v>
          </cell>
        </row>
        <row r="4955">
          <cell r="C4955" t="str">
            <v/>
          </cell>
          <cell r="D4955" t="str">
            <v>......................</v>
          </cell>
        </row>
        <row r="4956">
          <cell r="C4956" t="str">
            <v/>
          </cell>
          <cell r="D4956" t="str">
            <v>......................</v>
          </cell>
        </row>
        <row r="4957">
          <cell r="C4957" t="str">
            <v/>
          </cell>
          <cell r="D4957" t="str">
            <v>......................</v>
          </cell>
        </row>
        <row r="4958">
          <cell r="C4958" t="str">
            <v/>
          </cell>
          <cell r="D4958" t="str">
            <v>......................</v>
          </cell>
        </row>
        <row r="4959">
          <cell r="C4959" t="str">
            <v/>
          </cell>
          <cell r="D4959" t="str">
            <v>......................</v>
          </cell>
        </row>
        <row r="4960">
          <cell r="C4960" t="str">
            <v/>
          </cell>
          <cell r="D4960" t="str">
            <v>......................</v>
          </cell>
        </row>
        <row r="4961">
          <cell r="C4961" t="str">
            <v/>
          </cell>
          <cell r="D4961" t="str">
            <v>......................</v>
          </cell>
        </row>
        <row r="4962">
          <cell r="C4962" t="str">
            <v/>
          </cell>
          <cell r="D4962" t="str">
            <v>......................</v>
          </cell>
        </row>
        <row r="4963">
          <cell r="C4963" t="str">
            <v/>
          </cell>
          <cell r="D4963" t="str">
            <v>......................</v>
          </cell>
        </row>
        <row r="4964">
          <cell r="C4964" t="str">
            <v/>
          </cell>
          <cell r="D4964" t="str">
            <v>......................</v>
          </cell>
        </row>
        <row r="4965">
          <cell r="C4965" t="str">
            <v/>
          </cell>
          <cell r="D4965" t="str">
            <v>......................</v>
          </cell>
        </row>
        <row r="4966">
          <cell r="C4966" t="str">
            <v/>
          </cell>
          <cell r="D4966" t="str">
            <v>......................</v>
          </cell>
        </row>
        <row r="4967">
          <cell r="C4967" t="str">
            <v/>
          </cell>
          <cell r="D4967" t="str">
            <v>......................</v>
          </cell>
        </row>
        <row r="4968">
          <cell r="C4968" t="str">
            <v/>
          </cell>
          <cell r="D4968" t="str">
            <v>......................</v>
          </cell>
        </row>
        <row r="4969">
          <cell r="C4969" t="str">
            <v/>
          </cell>
          <cell r="D4969" t="str">
            <v>......................</v>
          </cell>
        </row>
        <row r="4970">
          <cell r="C4970" t="str">
            <v/>
          </cell>
          <cell r="D4970" t="str">
            <v>......................</v>
          </cell>
        </row>
        <row r="4971">
          <cell r="C4971" t="str">
            <v/>
          </cell>
          <cell r="D4971" t="str">
            <v>......................</v>
          </cell>
        </row>
        <row r="4972">
          <cell r="C4972" t="str">
            <v/>
          </cell>
          <cell r="D4972" t="str">
            <v>......................</v>
          </cell>
        </row>
        <row r="4973">
          <cell r="C4973" t="str">
            <v/>
          </cell>
          <cell r="D4973" t="str">
            <v>......................</v>
          </cell>
        </row>
        <row r="4974">
          <cell r="C4974" t="str">
            <v/>
          </cell>
          <cell r="D4974" t="str">
            <v>......................</v>
          </cell>
        </row>
        <row r="4975">
          <cell r="C4975" t="str">
            <v/>
          </cell>
          <cell r="D4975" t="str">
            <v>......................</v>
          </cell>
        </row>
        <row r="4976">
          <cell r="C4976" t="str">
            <v/>
          </cell>
          <cell r="D4976" t="str">
            <v>......................</v>
          </cell>
        </row>
        <row r="4977">
          <cell r="C4977" t="str">
            <v/>
          </cell>
          <cell r="D4977" t="str">
            <v>......................</v>
          </cell>
        </row>
        <row r="4978">
          <cell r="C4978" t="str">
            <v/>
          </cell>
          <cell r="D4978" t="str">
            <v>......................</v>
          </cell>
        </row>
        <row r="4979">
          <cell r="C4979" t="str">
            <v/>
          </cell>
          <cell r="D4979" t="str">
            <v>......................</v>
          </cell>
        </row>
        <row r="4980">
          <cell r="C4980" t="str">
            <v/>
          </cell>
          <cell r="D4980" t="str">
            <v>......................</v>
          </cell>
        </row>
        <row r="4981">
          <cell r="C4981" t="str">
            <v/>
          </cell>
          <cell r="D4981" t="str">
            <v>......................</v>
          </cell>
        </row>
        <row r="4982">
          <cell r="C4982" t="str">
            <v/>
          </cell>
          <cell r="D4982" t="str">
            <v>......................</v>
          </cell>
        </row>
        <row r="4983">
          <cell r="C4983" t="str">
            <v/>
          </cell>
          <cell r="D4983" t="str">
            <v>......................</v>
          </cell>
        </row>
        <row r="4984">
          <cell r="C4984" t="str">
            <v/>
          </cell>
          <cell r="D4984" t="str">
            <v>......................</v>
          </cell>
        </row>
        <row r="4985">
          <cell r="C4985" t="str">
            <v/>
          </cell>
          <cell r="D4985" t="str">
            <v>......................</v>
          </cell>
        </row>
        <row r="4986">
          <cell r="C4986" t="str">
            <v/>
          </cell>
          <cell r="D4986" t="str">
            <v>......................</v>
          </cell>
        </row>
        <row r="4987">
          <cell r="C4987" t="str">
            <v/>
          </cell>
          <cell r="D4987" t="str">
            <v>......................</v>
          </cell>
        </row>
        <row r="4988">
          <cell r="C4988" t="str">
            <v/>
          </cell>
          <cell r="D4988" t="str">
            <v>......................</v>
          </cell>
        </row>
        <row r="4989">
          <cell r="C4989" t="str">
            <v/>
          </cell>
          <cell r="D4989" t="str">
            <v>......................</v>
          </cell>
        </row>
        <row r="4990">
          <cell r="C4990" t="str">
            <v/>
          </cell>
          <cell r="D4990" t="str">
            <v>......................</v>
          </cell>
        </row>
        <row r="4991">
          <cell r="C4991" t="str">
            <v/>
          </cell>
          <cell r="D4991" t="str">
            <v>......................</v>
          </cell>
        </row>
        <row r="4992">
          <cell r="C4992" t="str">
            <v/>
          </cell>
          <cell r="D4992" t="str">
            <v>......................</v>
          </cell>
        </row>
        <row r="4993">
          <cell r="C4993" t="str">
            <v/>
          </cell>
          <cell r="D4993" t="str">
            <v>......................</v>
          </cell>
        </row>
        <row r="4994">
          <cell r="C4994" t="str">
            <v/>
          </cell>
          <cell r="D4994" t="str">
            <v>......................</v>
          </cell>
        </row>
        <row r="4995">
          <cell r="C4995" t="str">
            <v/>
          </cell>
          <cell r="D4995" t="str">
            <v>......................</v>
          </cell>
        </row>
        <row r="4996">
          <cell r="C4996" t="str">
            <v/>
          </cell>
          <cell r="D4996" t="str">
            <v>......................</v>
          </cell>
        </row>
        <row r="4997">
          <cell r="C4997" t="str">
            <v/>
          </cell>
          <cell r="D4997" t="str">
            <v>......................</v>
          </cell>
        </row>
        <row r="4998">
          <cell r="C4998" t="str">
            <v/>
          </cell>
          <cell r="D4998" t="str">
            <v>......................</v>
          </cell>
        </row>
        <row r="4999">
          <cell r="C4999" t="str">
            <v/>
          </cell>
          <cell r="D4999" t="str">
            <v>......................</v>
          </cell>
        </row>
        <row r="5000">
          <cell r="C5000" t="str">
            <v/>
          </cell>
          <cell r="D5000" t="str">
            <v>......................</v>
          </cell>
        </row>
        <row r="5001">
          <cell r="C5001" t="str">
            <v/>
          </cell>
          <cell r="D5001" t="str">
            <v>......................</v>
          </cell>
        </row>
        <row r="5002">
          <cell r="C5002" t="str">
            <v/>
          </cell>
          <cell r="D5002" t="str">
            <v>......................</v>
          </cell>
        </row>
        <row r="5003">
          <cell r="C5003" t="str">
            <v/>
          </cell>
          <cell r="D5003" t="str">
            <v>......................</v>
          </cell>
        </row>
        <row r="5004">
          <cell r="C5004" t="str">
            <v/>
          </cell>
          <cell r="D5004" t="str">
            <v>......................</v>
          </cell>
        </row>
        <row r="5005">
          <cell r="C5005" t="str">
            <v/>
          </cell>
          <cell r="D5005" t="str">
            <v>......................</v>
          </cell>
        </row>
        <row r="5006">
          <cell r="C5006" t="str">
            <v/>
          </cell>
          <cell r="D5006" t="str">
            <v>......................</v>
          </cell>
        </row>
        <row r="5007">
          <cell r="C5007" t="str">
            <v/>
          </cell>
          <cell r="D5007" t="str">
            <v>......................</v>
          </cell>
        </row>
        <row r="5008">
          <cell r="C5008" t="str">
            <v/>
          </cell>
          <cell r="D5008" t="str">
            <v>......................</v>
          </cell>
        </row>
        <row r="5009">
          <cell r="C5009" t="str">
            <v/>
          </cell>
          <cell r="D5009" t="str">
            <v>......................</v>
          </cell>
        </row>
        <row r="5010">
          <cell r="C5010" t="str">
            <v/>
          </cell>
          <cell r="D5010" t="str">
            <v>......................</v>
          </cell>
        </row>
        <row r="5011">
          <cell r="C5011" t="str">
            <v/>
          </cell>
          <cell r="D5011" t="str">
            <v>......................</v>
          </cell>
        </row>
        <row r="5012">
          <cell r="C5012" t="str">
            <v/>
          </cell>
          <cell r="D5012" t="str">
            <v>......................</v>
          </cell>
        </row>
        <row r="5013">
          <cell r="C5013" t="str">
            <v/>
          </cell>
          <cell r="D5013" t="str">
            <v>......................</v>
          </cell>
        </row>
        <row r="5014">
          <cell r="C5014" t="str">
            <v/>
          </cell>
          <cell r="D5014" t="str">
            <v>......................</v>
          </cell>
        </row>
        <row r="5015">
          <cell r="C5015" t="str">
            <v/>
          </cell>
          <cell r="D5015" t="str">
            <v>......................</v>
          </cell>
        </row>
        <row r="5016">
          <cell r="C5016" t="str">
            <v/>
          </cell>
          <cell r="D5016" t="str">
            <v>......................</v>
          </cell>
        </row>
        <row r="5017">
          <cell r="C5017" t="str">
            <v/>
          </cell>
          <cell r="D5017" t="str">
            <v>......................</v>
          </cell>
        </row>
        <row r="5018">
          <cell r="C5018" t="str">
            <v/>
          </cell>
          <cell r="D5018" t="str">
            <v>......................</v>
          </cell>
        </row>
        <row r="5019">
          <cell r="C5019" t="str">
            <v/>
          </cell>
          <cell r="D5019" t="str">
            <v>......................</v>
          </cell>
        </row>
        <row r="5020">
          <cell r="C5020" t="str">
            <v/>
          </cell>
          <cell r="D5020" t="str">
            <v>......................</v>
          </cell>
        </row>
        <row r="5021">
          <cell r="C5021" t="str">
            <v/>
          </cell>
          <cell r="D5021" t="str">
            <v>......................</v>
          </cell>
        </row>
        <row r="5022">
          <cell r="C5022" t="str">
            <v/>
          </cell>
          <cell r="D5022" t="str">
            <v>......................</v>
          </cell>
        </row>
        <row r="5023">
          <cell r="C5023" t="str">
            <v/>
          </cell>
          <cell r="D5023" t="str">
            <v>......................</v>
          </cell>
        </row>
        <row r="5024">
          <cell r="C5024" t="str">
            <v/>
          </cell>
          <cell r="D5024" t="str">
            <v>......................</v>
          </cell>
        </row>
        <row r="5025">
          <cell r="C5025" t="str">
            <v/>
          </cell>
          <cell r="D5025" t="str">
            <v>......................</v>
          </cell>
        </row>
        <row r="5026">
          <cell r="C5026" t="str">
            <v/>
          </cell>
          <cell r="D5026" t="str">
            <v>......................</v>
          </cell>
        </row>
        <row r="5027">
          <cell r="C5027" t="str">
            <v/>
          </cell>
          <cell r="D5027" t="str">
            <v>......................</v>
          </cell>
        </row>
        <row r="5028">
          <cell r="C5028" t="str">
            <v/>
          </cell>
          <cell r="D5028" t="str">
            <v>......................</v>
          </cell>
        </row>
        <row r="5029">
          <cell r="C5029" t="str">
            <v/>
          </cell>
          <cell r="D5029" t="str">
            <v>......................</v>
          </cell>
        </row>
        <row r="5030">
          <cell r="C5030" t="str">
            <v/>
          </cell>
          <cell r="D5030" t="str">
            <v>......................</v>
          </cell>
        </row>
        <row r="5031">
          <cell r="C5031" t="str">
            <v/>
          </cell>
          <cell r="D5031" t="str">
            <v>......................</v>
          </cell>
        </row>
        <row r="5032">
          <cell r="C5032" t="str">
            <v/>
          </cell>
          <cell r="D5032" t="str">
            <v>......................</v>
          </cell>
        </row>
        <row r="5033">
          <cell r="C5033" t="str">
            <v/>
          </cell>
          <cell r="D5033" t="str">
            <v>......................</v>
          </cell>
        </row>
        <row r="5034">
          <cell r="C5034" t="str">
            <v/>
          </cell>
          <cell r="D5034" t="str">
            <v>......................</v>
          </cell>
        </row>
        <row r="5035">
          <cell r="C5035" t="str">
            <v/>
          </cell>
          <cell r="D5035" t="str">
            <v>......................</v>
          </cell>
        </row>
        <row r="5036">
          <cell r="C5036" t="str">
            <v/>
          </cell>
          <cell r="D5036" t="str">
            <v>......................</v>
          </cell>
        </row>
        <row r="5037">
          <cell r="C5037" t="str">
            <v/>
          </cell>
          <cell r="D5037" t="str">
            <v>......................</v>
          </cell>
        </row>
        <row r="5038">
          <cell r="C5038" t="str">
            <v/>
          </cell>
          <cell r="D5038" t="str">
            <v>......................</v>
          </cell>
        </row>
        <row r="5039">
          <cell r="C5039" t="str">
            <v/>
          </cell>
          <cell r="D5039" t="str">
            <v>......................</v>
          </cell>
        </row>
        <row r="5040">
          <cell r="C5040" t="str">
            <v/>
          </cell>
          <cell r="D5040" t="str">
            <v>......................</v>
          </cell>
        </row>
        <row r="5041">
          <cell r="C5041" t="str">
            <v/>
          </cell>
          <cell r="D5041" t="str">
            <v>......................</v>
          </cell>
        </row>
        <row r="5042">
          <cell r="C5042" t="str">
            <v/>
          </cell>
          <cell r="D5042" t="str">
            <v>......................</v>
          </cell>
        </row>
        <row r="5043">
          <cell r="C5043" t="str">
            <v/>
          </cell>
          <cell r="D5043" t="str">
            <v>......................</v>
          </cell>
        </row>
        <row r="5044">
          <cell r="C5044" t="str">
            <v/>
          </cell>
          <cell r="D5044" t="str">
            <v>......................</v>
          </cell>
        </row>
        <row r="5045">
          <cell r="C5045" t="str">
            <v/>
          </cell>
          <cell r="D5045" t="str">
            <v>......................</v>
          </cell>
        </row>
        <row r="5046">
          <cell r="C5046" t="str">
            <v/>
          </cell>
          <cell r="D5046" t="str">
            <v>......................</v>
          </cell>
        </row>
        <row r="5047">
          <cell r="C5047" t="str">
            <v/>
          </cell>
          <cell r="D5047" t="str">
            <v>......................</v>
          </cell>
        </row>
        <row r="5048">
          <cell r="C5048" t="str">
            <v/>
          </cell>
          <cell r="D5048" t="str">
            <v>......................</v>
          </cell>
        </row>
        <row r="5049">
          <cell r="C5049" t="str">
            <v/>
          </cell>
          <cell r="D5049" t="str">
            <v>......................</v>
          </cell>
        </row>
        <row r="5050">
          <cell r="C5050" t="str">
            <v/>
          </cell>
          <cell r="D5050" t="str">
            <v>......................</v>
          </cell>
        </row>
        <row r="5051">
          <cell r="C5051" t="str">
            <v/>
          </cell>
          <cell r="D5051" t="str">
            <v>......................</v>
          </cell>
        </row>
        <row r="5052">
          <cell r="C5052" t="str">
            <v/>
          </cell>
          <cell r="D5052" t="str">
            <v>......................</v>
          </cell>
        </row>
        <row r="5053">
          <cell r="C5053" t="str">
            <v/>
          </cell>
          <cell r="D5053" t="str">
            <v>......................</v>
          </cell>
        </row>
        <row r="5054">
          <cell r="C5054" t="str">
            <v/>
          </cell>
          <cell r="D5054" t="str">
            <v>......................</v>
          </cell>
        </row>
        <row r="5055">
          <cell r="C5055" t="str">
            <v/>
          </cell>
          <cell r="D5055" t="str">
            <v>......................</v>
          </cell>
        </row>
        <row r="5056">
          <cell r="C5056" t="str">
            <v/>
          </cell>
          <cell r="D5056" t="str">
            <v>......................</v>
          </cell>
        </row>
        <row r="5057">
          <cell r="C5057" t="str">
            <v/>
          </cell>
          <cell r="D5057" t="str">
            <v>......................</v>
          </cell>
        </row>
        <row r="5058">
          <cell r="C5058" t="str">
            <v/>
          </cell>
          <cell r="D5058" t="str">
            <v>......................</v>
          </cell>
        </row>
        <row r="5059">
          <cell r="C5059" t="str">
            <v/>
          </cell>
          <cell r="D5059" t="str">
            <v>......................</v>
          </cell>
        </row>
        <row r="5060">
          <cell r="C5060" t="str">
            <v/>
          </cell>
          <cell r="D5060" t="str">
            <v>......................</v>
          </cell>
        </row>
        <row r="5061">
          <cell r="C5061" t="str">
            <v/>
          </cell>
          <cell r="D5061" t="str">
            <v>......................</v>
          </cell>
        </row>
        <row r="5062">
          <cell r="C5062" t="str">
            <v/>
          </cell>
          <cell r="D5062" t="str">
            <v>......................</v>
          </cell>
        </row>
        <row r="5063">
          <cell r="C5063" t="str">
            <v/>
          </cell>
          <cell r="D5063" t="str">
            <v>......................</v>
          </cell>
        </row>
        <row r="5064">
          <cell r="C5064" t="str">
            <v/>
          </cell>
          <cell r="D5064" t="str">
            <v>......................</v>
          </cell>
        </row>
        <row r="5065">
          <cell r="C5065" t="str">
            <v/>
          </cell>
          <cell r="D5065" t="str">
            <v>......................</v>
          </cell>
        </row>
        <row r="5066">
          <cell r="C5066" t="str">
            <v/>
          </cell>
          <cell r="D5066" t="str">
            <v>......................</v>
          </cell>
        </row>
        <row r="5067">
          <cell r="C5067" t="str">
            <v/>
          </cell>
          <cell r="D5067" t="str">
            <v>......................</v>
          </cell>
        </row>
        <row r="5068">
          <cell r="C5068" t="str">
            <v/>
          </cell>
          <cell r="D5068" t="str">
            <v>......................</v>
          </cell>
        </row>
        <row r="5069">
          <cell r="C5069" t="str">
            <v/>
          </cell>
          <cell r="D5069" t="str">
            <v>......................</v>
          </cell>
        </row>
        <row r="5070">
          <cell r="C5070" t="str">
            <v/>
          </cell>
          <cell r="D5070" t="str">
            <v>......................</v>
          </cell>
        </row>
        <row r="5071">
          <cell r="C5071" t="str">
            <v/>
          </cell>
          <cell r="D5071" t="str">
            <v>......................</v>
          </cell>
        </row>
        <row r="5072">
          <cell r="C5072" t="str">
            <v/>
          </cell>
          <cell r="D5072" t="str">
            <v>......................</v>
          </cell>
        </row>
        <row r="5073">
          <cell r="C5073" t="str">
            <v/>
          </cell>
          <cell r="D5073" t="str">
            <v>......................</v>
          </cell>
        </row>
        <row r="5074">
          <cell r="C5074" t="str">
            <v/>
          </cell>
          <cell r="D5074" t="str">
            <v>......................</v>
          </cell>
        </row>
        <row r="5075">
          <cell r="C5075" t="str">
            <v/>
          </cell>
          <cell r="D5075" t="str">
            <v>......................</v>
          </cell>
        </row>
        <row r="5076">
          <cell r="C5076" t="str">
            <v/>
          </cell>
          <cell r="D5076" t="str">
            <v>......................</v>
          </cell>
        </row>
        <row r="5077">
          <cell r="C5077" t="str">
            <v/>
          </cell>
          <cell r="D5077" t="str">
            <v>......................</v>
          </cell>
        </row>
        <row r="5078">
          <cell r="C5078" t="str">
            <v/>
          </cell>
          <cell r="D5078" t="str">
            <v>......................</v>
          </cell>
        </row>
        <row r="5079">
          <cell r="C5079" t="str">
            <v/>
          </cell>
          <cell r="D5079" t="str">
            <v>......................</v>
          </cell>
        </row>
        <row r="5080">
          <cell r="C5080" t="str">
            <v/>
          </cell>
          <cell r="D5080" t="str">
            <v>......................</v>
          </cell>
        </row>
        <row r="5081">
          <cell r="C5081" t="str">
            <v/>
          </cell>
          <cell r="D5081" t="str">
            <v>......................</v>
          </cell>
        </row>
        <row r="5082">
          <cell r="C5082" t="str">
            <v/>
          </cell>
          <cell r="D5082" t="str">
            <v>......................</v>
          </cell>
        </row>
        <row r="5083">
          <cell r="C5083" t="str">
            <v/>
          </cell>
          <cell r="D5083" t="str">
            <v>......................</v>
          </cell>
        </row>
        <row r="5084">
          <cell r="C5084" t="str">
            <v/>
          </cell>
          <cell r="D5084" t="str">
            <v>......................</v>
          </cell>
        </row>
        <row r="5085">
          <cell r="C5085" t="str">
            <v/>
          </cell>
          <cell r="D5085" t="str">
            <v>......................</v>
          </cell>
        </row>
        <row r="5086">
          <cell r="C5086" t="str">
            <v/>
          </cell>
          <cell r="D5086" t="str">
            <v>......................</v>
          </cell>
        </row>
        <row r="5087">
          <cell r="C5087" t="str">
            <v/>
          </cell>
          <cell r="D5087" t="str">
            <v>......................</v>
          </cell>
        </row>
        <row r="5088">
          <cell r="C5088" t="str">
            <v/>
          </cell>
          <cell r="D5088" t="str">
            <v>......................</v>
          </cell>
        </row>
        <row r="5089">
          <cell r="C5089" t="str">
            <v/>
          </cell>
          <cell r="D5089" t="str">
            <v>......................</v>
          </cell>
        </row>
        <row r="5090">
          <cell r="C5090" t="str">
            <v/>
          </cell>
          <cell r="D5090" t="str">
            <v>......................</v>
          </cell>
        </row>
        <row r="5091">
          <cell r="C5091" t="str">
            <v/>
          </cell>
          <cell r="D5091" t="str">
            <v>......................</v>
          </cell>
        </row>
        <row r="5092">
          <cell r="C5092" t="str">
            <v/>
          </cell>
          <cell r="D5092" t="str">
            <v>......................</v>
          </cell>
        </row>
        <row r="5093">
          <cell r="C5093" t="str">
            <v/>
          </cell>
          <cell r="D5093" t="str">
            <v>......................</v>
          </cell>
        </row>
        <row r="5094">
          <cell r="C5094" t="str">
            <v/>
          </cell>
          <cell r="D5094" t="str">
            <v>......................</v>
          </cell>
        </row>
        <row r="5095">
          <cell r="C5095" t="str">
            <v/>
          </cell>
          <cell r="D5095" t="str">
            <v>......................</v>
          </cell>
        </row>
        <row r="5096">
          <cell r="C5096" t="str">
            <v/>
          </cell>
          <cell r="D5096" t="str">
            <v>......................</v>
          </cell>
        </row>
        <row r="5097">
          <cell r="C5097" t="str">
            <v/>
          </cell>
          <cell r="D5097" t="str">
            <v>......................</v>
          </cell>
        </row>
        <row r="5098">
          <cell r="C5098" t="str">
            <v/>
          </cell>
          <cell r="D5098" t="str">
            <v>......................</v>
          </cell>
        </row>
        <row r="5099">
          <cell r="C5099" t="str">
            <v/>
          </cell>
          <cell r="D5099" t="str">
            <v>......................</v>
          </cell>
        </row>
        <row r="5100">
          <cell r="C5100" t="str">
            <v/>
          </cell>
          <cell r="D5100" t="str">
            <v>......................</v>
          </cell>
        </row>
        <row r="5101">
          <cell r="C5101" t="str">
            <v/>
          </cell>
          <cell r="D5101" t="str">
            <v>......................</v>
          </cell>
        </row>
        <row r="5102">
          <cell r="C5102" t="str">
            <v/>
          </cell>
          <cell r="D5102" t="str">
            <v>......................</v>
          </cell>
        </row>
        <row r="5103">
          <cell r="C5103" t="str">
            <v/>
          </cell>
          <cell r="D5103" t="str">
            <v>......................</v>
          </cell>
        </row>
        <row r="5104">
          <cell r="C5104" t="str">
            <v/>
          </cell>
          <cell r="D5104" t="str">
            <v>......................</v>
          </cell>
        </row>
        <row r="5105">
          <cell r="C5105" t="str">
            <v/>
          </cell>
          <cell r="D5105" t="str">
            <v>......................</v>
          </cell>
        </row>
        <row r="5106">
          <cell r="C5106" t="str">
            <v/>
          </cell>
          <cell r="D5106" t="str">
            <v>......................</v>
          </cell>
        </row>
        <row r="5107">
          <cell r="C5107" t="str">
            <v/>
          </cell>
          <cell r="D5107" t="str">
            <v>......................</v>
          </cell>
        </row>
        <row r="5108">
          <cell r="C5108" t="str">
            <v/>
          </cell>
          <cell r="D5108" t="str">
            <v>......................</v>
          </cell>
        </row>
        <row r="5109">
          <cell r="C5109" t="str">
            <v/>
          </cell>
          <cell r="D5109" t="str">
            <v>......................</v>
          </cell>
        </row>
        <row r="5110">
          <cell r="C5110" t="str">
            <v/>
          </cell>
          <cell r="D5110" t="str">
            <v>......................</v>
          </cell>
        </row>
        <row r="5111">
          <cell r="C5111" t="str">
            <v/>
          </cell>
          <cell r="D5111" t="str">
            <v>......................</v>
          </cell>
        </row>
        <row r="5112">
          <cell r="C5112" t="str">
            <v/>
          </cell>
          <cell r="D5112" t="str">
            <v>......................</v>
          </cell>
        </row>
        <row r="5113">
          <cell r="C5113" t="str">
            <v/>
          </cell>
          <cell r="D5113" t="str">
            <v>......................</v>
          </cell>
        </row>
        <row r="5114">
          <cell r="C5114" t="str">
            <v/>
          </cell>
          <cell r="D5114" t="str">
            <v>......................</v>
          </cell>
        </row>
        <row r="5115">
          <cell r="C5115" t="str">
            <v/>
          </cell>
          <cell r="D5115" t="str">
            <v>......................</v>
          </cell>
        </row>
        <row r="5116">
          <cell r="C5116" t="str">
            <v/>
          </cell>
          <cell r="D5116" t="str">
            <v>......................</v>
          </cell>
        </row>
        <row r="5117">
          <cell r="C5117" t="str">
            <v/>
          </cell>
          <cell r="D5117" t="str">
            <v>......................</v>
          </cell>
        </row>
        <row r="5118">
          <cell r="C5118" t="str">
            <v/>
          </cell>
          <cell r="D5118" t="str">
            <v>......................</v>
          </cell>
        </row>
        <row r="5119">
          <cell r="C5119" t="str">
            <v/>
          </cell>
          <cell r="D5119" t="str">
            <v>......................</v>
          </cell>
        </row>
        <row r="5120">
          <cell r="C5120" t="str">
            <v/>
          </cell>
          <cell r="D5120" t="str">
            <v>......................</v>
          </cell>
        </row>
        <row r="5121">
          <cell r="C5121" t="str">
            <v/>
          </cell>
          <cell r="D5121" t="str">
            <v>......................</v>
          </cell>
        </row>
        <row r="5122">
          <cell r="C5122" t="str">
            <v/>
          </cell>
          <cell r="D5122" t="str">
            <v>......................</v>
          </cell>
        </row>
        <row r="5123">
          <cell r="C5123" t="str">
            <v/>
          </cell>
          <cell r="D5123" t="str">
            <v>......................</v>
          </cell>
        </row>
        <row r="5124">
          <cell r="C5124" t="str">
            <v/>
          </cell>
          <cell r="D5124" t="str">
            <v>......................</v>
          </cell>
        </row>
        <row r="5125">
          <cell r="C5125" t="str">
            <v/>
          </cell>
          <cell r="D5125" t="str">
            <v>......................</v>
          </cell>
        </row>
        <row r="5126">
          <cell r="C5126" t="str">
            <v/>
          </cell>
          <cell r="D5126" t="str">
            <v>......................</v>
          </cell>
        </row>
        <row r="5127">
          <cell r="C5127" t="str">
            <v/>
          </cell>
          <cell r="D5127" t="str">
            <v>......................</v>
          </cell>
        </row>
        <row r="5128">
          <cell r="C5128" t="str">
            <v/>
          </cell>
          <cell r="D5128" t="str">
            <v>......................</v>
          </cell>
        </row>
        <row r="5129">
          <cell r="C5129" t="str">
            <v/>
          </cell>
          <cell r="D5129" t="str">
            <v>......................</v>
          </cell>
        </row>
        <row r="5130">
          <cell r="C5130" t="str">
            <v/>
          </cell>
          <cell r="D5130" t="str">
            <v>......................</v>
          </cell>
        </row>
        <row r="5131">
          <cell r="C5131" t="str">
            <v/>
          </cell>
          <cell r="D5131" t="str">
            <v>......................</v>
          </cell>
        </row>
        <row r="5132">
          <cell r="C5132" t="str">
            <v/>
          </cell>
          <cell r="D5132" t="str">
            <v>......................</v>
          </cell>
        </row>
        <row r="5133">
          <cell r="C5133" t="str">
            <v/>
          </cell>
          <cell r="D5133" t="str">
            <v>......................</v>
          </cell>
        </row>
        <row r="5134">
          <cell r="C5134" t="str">
            <v/>
          </cell>
          <cell r="D5134" t="str">
            <v>......................</v>
          </cell>
        </row>
        <row r="5135">
          <cell r="C5135" t="str">
            <v/>
          </cell>
          <cell r="D5135" t="str">
            <v>......................</v>
          </cell>
        </row>
        <row r="5136">
          <cell r="C5136" t="str">
            <v/>
          </cell>
          <cell r="D5136" t="str">
            <v>......................</v>
          </cell>
        </row>
        <row r="5137">
          <cell r="C5137" t="str">
            <v/>
          </cell>
          <cell r="D5137" t="str">
            <v>......................</v>
          </cell>
        </row>
        <row r="5138">
          <cell r="C5138" t="str">
            <v/>
          </cell>
          <cell r="D5138" t="str">
            <v>......................</v>
          </cell>
        </row>
        <row r="5139">
          <cell r="C5139" t="str">
            <v/>
          </cell>
          <cell r="D5139" t="str">
            <v>......................</v>
          </cell>
        </row>
        <row r="5140">
          <cell r="C5140" t="str">
            <v/>
          </cell>
          <cell r="D5140" t="str">
            <v>......................</v>
          </cell>
        </row>
        <row r="5141">
          <cell r="C5141" t="str">
            <v/>
          </cell>
          <cell r="D5141" t="str">
            <v>......................</v>
          </cell>
        </row>
        <row r="5142">
          <cell r="C5142" t="str">
            <v/>
          </cell>
          <cell r="D5142" t="str">
            <v>......................</v>
          </cell>
        </row>
        <row r="5143">
          <cell r="C5143" t="str">
            <v/>
          </cell>
          <cell r="D5143" t="str">
            <v>......................</v>
          </cell>
        </row>
        <row r="5144">
          <cell r="C5144" t="str">
            <v/>
          </cell>
          <cell r="D5144" t="str">
            <v>......................</v>
          </cell>
        </row>
        <row r="5145">
          <cell r="C5145" t="str">
            <v/>
          </cell>
          <cell r="D5145" t="str">
            <v>......................</v>
          </cell>
        </row>
        <row r="5146">
          <cell r="C5146" t="str">
            <v/>
          </cell>
          <cell r="D5146" t="str">
            <v>......................</v>
          </cell>
        </row>
        <row r="5147">
          <cell r="C5147" t="str">
            <v/>
          </cell>
          <cell r="D5147" t="str">
            <v>......................</v>
          </cell>
        </row>
        <row r="5148">
          <cell r="C5148" t="str">
            <v/>
          </cell>
          <cell r="D5148" t="str">
            <v>......................</v>
          </cell>
        </row>
        <row r="5149">
          <cell r="C5149" t="str">
            <v/>
          </cell>
          <cell r="D5149" t="str">
            <v>......................</v>
          </cell>
        </row>
        <row r="5150">
          <cell r="C5150" t="str">
            <v/>
          </cell>
          <cell r="D5150" t="str">
            <v>......................</v>
          </cell>
        </row>
        <row r="5151">
          <cell r="C5151" t="str">
            <v/>
          </cell>
          <cell r="D5151" t="str">
            <v>......................</v>
          </cell>
        </row>
        <row r="5152">
          <cell r="C5152" t="str">
            <v/>
          </cell>
          <cell r="D5152" t="str">
            <v>......................</v>
          </cell>
        </row>
        <row r="5153">
          <cell r="C5153" t="str">
            <v/>
          </cell>
          <cell r="D5153" t="str">
            <v>......................</v>
          </cell>
        </row>
        <row r="5154">
          <cell r="C5154" t="str">
            <v/>
          </cell>
          <cell r="D5154" t="str">
            <v>......................</v>
          </cell>
        </row>
        <row r="5155">
          <cell r="C5155" t="str">
            <v/>
          </cell>
          <cell r="D5155" t="str">
            <v>......................</v>
          </cell>
        </row>
        <row r="5156">
          <cell r="C5156" t="str">
            <v/>
          </cell>
          <cell r="D5156" t="str">
            <v>......................</v>
          </cell>
        </row>
        <row r="5157">
          <cell r="C5157" t="str">
            <v/>
          </cell>
          <cell r="D5157" t="str">
            <v>......................</v>
          </cell>
        </row>
        <row r="5158">
          <cell r="C5158" t="str">
            <v/>
          </cell>
          <cell r="D5158" t="str">
            <v>......................</v>
          </cell>
        </row>
        <row r="5159">
          <cell r="C5159" t="str">
            <v/>
          </cell>
          <cell r="D5159" t="str">
            <v>......................</v>
          </cell>
        </row>
        <row r="5160">
          <cell r="C5160" t="str">
            <v/>
          </cell>
          <cell r="D5160" t="str">
            <v>......................</v>
          </cell>
        </row>
        <row r="5161">
          <cell r="C5161" t="str">
            <v/>
          </cell>
          <cell r="D5161" t="str">
            <v>......................</v>
          </cell>
        </row>
        <row r="5162">
          <cell r="C5162" t="str">
            <v/>
          </cell>
          <cell r="D5162" t="str">
            <v>......................</v>
          </cell>
        </row>
        <row r="5163">
          <cell r="C5163" t="str">
            <v/>
          </cell>
          <cell r="D5163" t="str">
            <v>......................</v>
          </cell>
        </row>
        <row r="5164">
          <cell r="C5164" t="str">
            <v/>
          </cell>
          <cell r="D5164" t="str">
            <v>......................</v>
          </cell>
        </row>
        <row r="5165">
          <cell r="C5165" t="str">
            <v/>
          </cell>
          <cell r="D5165" t="str">
            <v>......................</v>
          </cell>
        </row>
        <row r="5166">
          <cell r="C5166" t="str">
            <v/>
          </cell>
          <cell r="D5166" t="str">
            <v>......................</v>
          </cell>
        </row>
        <row r="5167">
          <cell r="C5167" t="str">
            <v/>
          </cell>
          <cell r="D5167" t="str">
            <v>......................</v>
          </cell>
        </row>
        <row r="5168">
          <cell r="C5168" t="str">
            <v/>
          </cell>
          <cell r="D5168" t="str">
            <v>......................</v>
          </cell>
        </row>
        <row r="5169">
          <cell r="C5169" t="str">
            <v/>
          </cell>
          <cell r="D5169" t="str">
            <v>......................</v>
          </cell>
        </row>
        <row r="5170">
          <cell r="C5170" t="str">
            <v/>
          </cell>
          <cell r="D5170" t="str">
            <v>......................</v>
          </cell>
        </row>
        <row r="5171">
          <cell r="C5171" t="str">
            <v/>
          </cell>
          <cell r="D5171" t="str">
            <v>......................</v>
          </cell>
        </row>
        <row r="5172">
          <cell r="C5172" t="str">
            <v/>
          </cell>
          <cell r="D5172" t="str">
            <v>......................</v>
          </cell>
        </row>
        <row r="5173">
          <cell r="C5173" t="str">
            <v/>
          </cell>
          <cell r="D5173" t="str">
            <v>......................</v>
          </cell>
        </row>
        <row r="5174">
          <cell r="C5174" t="str">
            <v/>
          </cell>
          <cell r="D5174" t="str">
            <v>......................</v>
          </cell>
        </row>
        <row r="5175">
          <cell r="C5175" t="str">
            <v/>
          </cell>
          <cell r="D5175" t="str">
            <v>......................</v>
          </cell>
        </row>
        <row r="5176">
          <cell r="C5176" t="str">
            <v/>
          </cell>
          <cell r="D5176" t="str">
            <v>......................</v>
          </cell>
        </row>
        <row r="5177">
          <cell r="C5177" t="str">
            <v/>
          </cell>
          <cell r="D5177" t="str">
            <v>......................</v>
          </cell>
        </row>
        <row r="5178">
          <cell r="C5178" t="str">
            <v/>
          </cell>
          <cell r="D5178" t="str">
            <v>......................</v>
          </cell>
        </row>
        <row r="5179">
          <cell r="C5179" t="str">
            <v/>
          </cell>
          <cell r="D5179" t="str">
            <v>......................</v>
          </cell>
        </row>
        <row r="5180">
          <cell r="C5180" t="str">
            <v/>
          </cell>
          <cell r="D5180" t="str">
            <v>......................</v>
          </cell>
        </row>
        <row r="5181">
          <cell r="C5181" t="str">
            <v/>
          </cell>
          <cell r="D5181" t="str">
            <v>......................</v>
          </cell>
        </row>
        <row r="5182">
          <cell r="C5182" t="str">
            <v/>
          </cell>
          <cell r="D5182" t="str">
            <v>......................</v>
          </cell>
        </row>
        <row r="5183">
          <cell r="C5183" t="str">
            <v/>
          </cell>
          <cell r="D5183" t="str">
            <v>......................</v>
          </cell>
        </row>
        <row r="5184">
          <cell r="C5184" t="str">
            <v/>
          </cell>
          <cell r="D5184" t="str">
            <v>......................</v>
          </cell>
        </row>
        <row r="5185">
          <cell r="C5185" t="str">
            <v/>
          </cell>
          <cell r="D5185" t="str">
            <v>......................</v>
          </cell>
        </row>
        <row r="5186">
          <cell r="C5186" t="str">
            <v/>
          </cell>
          <cell r="D5186" t="str">
            <v>......................</v>
          </cell>
        </row>
        <row r="5187">
          <cell r="C5187" t="str">
            <v/>
          </cell>
          <cell r="D5187" t="str">
            <v>......................</v>
          </cell>
        </row>
        <row r="5188">
          <cell r="C5188" t="str">
            <v/>
          </cell>
          <cell r="D5188" t="str">
            <v>......................</v>
          </cell>
        </row>
        <row r="5189">
          <cell r="C5189" t="str">
            <v/>
          </cell>
          <cell r="D5189" t="str">
            <v>......................</v>
          </cell>
        </row>
        <row r="5190">
          <cell r="C5190" t="str">
            <v/>
          </cell>
          <cell r="D5190" t="str">
            <v>......................</v>
          </cell>
        </row>
        <row r="5191">
          <cell r="C5191" t="str">
            <v/>
          </cell>
          <cell r="D5191" t="str">
            <v>......................</v>
          </cell>
        </row>
        <row r="5192">
          <cell r="C5192" t="str">
            <v/>
          </cell>
          <cell r="D5192" t="str">
            <v>......................</v>
          </cell>
        </row>
        <row r="5193">
          <cell r="C5193" t="str">
            <v/>
          </cell>
          <cell r="D5193" t="str">
            <v>......................</v>
          </cell>
        </row>
        <row r="5194">
          <cell r="C5194" t="str">
            <v/>
          </cell>
          <cell r="D5194" t="str">
            <v>......................</v>
          </cell>
        </row>
        <row r="5195">
          <cell r="C5195" t="str">
            <v/>
          </cell>
          <cell r="D5195" t="str">
            <v>......................</v>
          </cell>
        </row>
        <row r="5196">
          <cell r="C5196" t="str">
            <v/>
          </cell>
          <cell r="D5196" t="str">
            <v>......................</v>
          </cell>
        </row>
        <row r="5197">
          <cell r="C5197" t="str">
            <v/>
          </cell>
          <cell r="D5197" t="str">
            <v>......................</v>
          </cell>
        </row>
        <row r="5198">
          <cell r="C5198" t="str">
            <v/>
          </cell>
          <cell r="D5198" t="str">
            <v>......................</v>
          </cell>
        </row>
        <row r="5199">
          <cell r="C5199" t="str">
            <v/>
          </cell>
          <cell r="D5199" t="str">
            <v>......................</v>
          </cell>
        </row>
        <row r="5200">
          <cell r="C5200" t="str">
            <v/>
          </cell>
          <cell r="D5200" t="str">
            <v>......................</v>
          </cell>
        </row>
        <row r="5201">
          <cell r="C5201" t="str">
            <v/>
          </cell>
          <cell r="D5201" t="str">
            <v>......................</v>
          </cell>
        </row>
        <row r="5202">
          <cell r="C5202" t="str">
            <v/>
          </cell>
          <cell r="D5202" t="str">
            <v>......................</v>
          </cell>
        </row>
        <row r="5203">
          <cell r="C5203" t="str">
            <v/>
          </cell>
          <cell r="D5203" t="str">
            <v>......................</v>
          </cell>
        </row>
        <row r="5204">
          <cell r="C5204" t="str">
            <v/>
          </cell>
          <cell r="D5204" t="str">
            <v>......................</v>
          </cell>
        </row>
        <row r="5205">
          <cell r="C5205" t="str">
            <v/>
          </cell>
          <cell r="D5205" t="str">
            <v>......................</v>
          </cell>
        </row>
        <row r="5206">
          <cell r="C5206" t="str">
            <v/>
          </cell>
          <cell r="D5206" t="str">
            <v>......................</v>
          </cell>
        </row>
        <row r="5207">
          <cell r="C5207" t="str">
            <v/>
          </cell>
          <cell r="D5207" t="str">
            <v>......................</v>
          </cell>
        </row>
        <row r="5208">
          <cell r="C5208" t="str">
            <v/>
          </cell>
          <cell r="D5208" t="str">
            <v>......................</v>
          </cell>
        </row>
        <row r="5209">
          <cell r="C5209" t="str">
            <v/>
          </cell>
          <cell r="D5209" t="str">
            <v>......................</v>
          </cell>
        </row>
        <row r="5210">
          <cell r="C5210" t="str">
            <v/>
          </cell>
          <cell r="D5210" t="str">
            <v>......................</v>
          </cell>
        </row>
        <row r="5211">
          <cell r="C5211" t="str">
            <v/>
          </cell>
          <cell r="D5211" t="str">
            <v>......................</v>
          </cell>
        </row>
        <row r="5212">
          <cell r="C5212" t="str">
            <v/>
          </cell>
          <cell r="D5212" t="str">
            <v>......................</v>
          </cell>
        </row>
        <row r="5213">
          <cell r="C5213" t="str">
            <v/>
          </cell>
          <cell r="D5213" t="str">
            <v>......................</v>
          </cell>
        </row>
        <row r="5214">
          <cell r="C5214" t="str">
            <v/>
          </cell>
          <cell r="D5214" t="str">
            <v>......................</v>
          </cell>
        </row>
        <row r="5215">
          <cell r="C5215" t="str">
            <v/>
          </cell>
          <cell r="D5215" t="str">
            <v>......................</v>
          </cell>
        </row>
        <row r="5216">
          <cell r="C5216" t="str">
            <v/>
          </cell>
          <cell r="D5216" t="str">
            <v>......................</v>
          </cell>
        </row>
        <row r="5217">
          <cell r="C5217" t="str">
            <v/>
          </cell>
          <cell r="D5217" t="str">
            <v>......................</v>
          </cell>
        </row>
        <row r="5218">
          <cell r="C5218" t="str">
            <v/>
          </cell>
          <cell r="D5218" t="str">
            <v>......................</v>
          </cell>
        </row>
        <row r="5219">
          <cell r="C5219" t="str">
            <v/>
          </cell>
          <cell r="D5219" t="str">
            <v>......................</v>
          </cell>
        </row>
        <row r="5220">
          <cell r="C5220" t="str">
            <v/>
          </cell>
          <cell r="D5220" t="str">
            <v>......................</v>
          </cell>
        </row>
        <row r="5221">
          <cell r="C5221" t="str">
            <v/>
          </cell>
          <cell r="D5221" t="str">
            <v>......................</v>
          </cell>
        </row>
        <row r="5222">
          <cell r="C5222" t="str">
            <v/>
          </cell>
          <cell r="D5222" t="str">
            <v>......................</v>
          </cell>
        </row>
        <row r="5223">
          <cell r="C5223" t="str">
            <v/>
          </cell>
          <cell r="D5223" t="str">
            <v>......................</v>
          </cell>
        </row>
        <row r="5224">
          <cell r="C5224" t="str">
            <v/>
          </cell>
          <cell r="D5224" t="str">
            <v>......................</v>
          </cell>
        </row>
        <row r="5225">
          <cell r="C5225" t="str">
            <v/>
          </cell>
          <cell r="D5225" t="str">
            <v>......................</v>
          </cell>
        </row>
        <row r="5226">
          <cell r="C5226" t="str">
            <v/>
          </cell>
          <cell r="D5226" t="str">
            <v>......................</v>
          </cell>
        </row>
        <row r="5227">
          <cell r="C5227" t="str">
            <v/>
          </cell>
          <cell r="D5227" t="str">
            <v>......................</v>
          </cell>
        </row>
        <row r="5228">
          <cell r="C5228" t="str">
            <v/>
          </cell>
          <cell r="D5228" t="str">
            <v>......................</v>
          </cell>
        </row>
        <row r="5229">
          <cell r="C5229" t="str">
            <v/>
          </cell>
          <cell r="D5229" t="str">
            <v>......................</v>
          </cell>
        </row>
        <row r="5230">
          <cell r="C5230" t="str">
            <v/>
          </cell>
          <cell r="D5230" t="str">
            <v>......................</v>
          </cell>
        </row>
        <row r="5231">
          <cell r="C5231" t="str">
            <v/>
          </cell>
          <cell r="D5231" t="str">
            <v>......................</v>
          </cell>
        </row>
        <row r="5232">
          <cell r="C5232" t="str">
            <v/>
          </cell>
          <cell r="D5232" t="str">
            <v>......................</v>
          </cell>
        </row>
        <row r="5233">
          <cell r="C5233" t="str">
            <v/>
          </cell>
          <cell r="D5233" t="str">
            <v>......................</v>
          </cell>
        </row>
        <row r="5234">
          <cell r="C5234" t="str">
            <v/>
          </cell>
          <cell r="D5234" t="str">
            <v>......................</v>
          </cell>
        </row>
        <row r="5235">
          <cell r="C5235" t="str">
            <v/>
          </cell>
          <cell r="D5235" t="str">
            <v>......................</v>
          </cell>
        </row>
        <row r="5236">
          <cell r="C5236" t="str">
            <v/>
          </cell>
          <cell r="D5236" t="str">
            <v>......................</v>
          </cell>
        </row>
        <row r="5237">
          <cell r="C5237" t="str">
            <v/>
          </cell>
          <cell r="D5237" t="str">
            <v>......................</v>
          </cell>
        </row>
        <row r="5238">
          <cell r="C5238" t="str">
            <v/>
          </cell>
          <cell r="D5238" t="str">
            <v>......................</v>
          </cell>
        </row>
        <row r="5239">
          <cell r="C5239" t="str">
            <v/>
          </cell>
          <cell r="D5239" t="str">
            <v>......................</v>
          </cell>
        </row>
        <row r="5240">
          <cell r="C5240" t="str">
            <v/>
          </cell>
          <cell r="D5240" t="str">
            <v>......................</v>
          </cell>
        </row>
        <row r="5241">
          <cell r="C5241" t="str">
            <v/>
          </cell>
          <cell r="D5241" t="str">
            <v>......................</v>
          </cell>
        </row>
        <row r="5242">
          <cell r="C5242" t="str">
            <v/>
          </cell>
          <cell r="D5242" t="str">
            <v>......................</v>
          </cell>
        </row>
        <row r="5243">
          <cell r="C5243" t="str">
            <v/>
          </cell>
          <cell r="D5243" t="str">
            <v>......................</v>
          </cell>
        </row>
        <row r="5244">
          <cell r="C5244" t="str">
            <v/>
          </cell>
          <cell r="D5244" t="str">
            <v>......................</v>
          </cell>
        </row>
        <row r="5245">
          <cell r="C5245" t="str">
            <v/>
          </cell>
          <cell r="D5245" t="str">
            <v>......................</v>
          </cell>
        </row>
        <row r="5246">
          <cell r="C5246" t="str">
            <v/>
          </cell>
          <cell r="D5246" t="str">
            <v>......................</v>
          </cell>
        </row>
        <row r="5247">
          <cell r="C5247" t="str">
            <v/>
          </cell>
          <cell r="D5247" t="str">
            <v>......................</v>
          </cell>
        </row>
        <row r="5248">
          <cell r="C5248" t="str">
            <v/>
          </cell>
          <cell r="D5248" t="str">
            <v>......................</v>
          </cell>
        </row>
        <row r="5249">
          <cell r="C5249" t="str">
            <v/>
          </cell>
          <cell r="D5249" t="str">
            <v>......................</v>
          </cell>
        </row>
        <row r="5250">
          <cell r="C5250" t="str">
            <v/>
          </cell>
          <cell r="D5250" t="str">
            <v>......................</v>
          </cell>
        </row>
        <row r="5251">
          <cell r="C5251" t="str">
            <v/>
          </cell>
          <cell r="D5251" t="str">
            <v>......................</v>
          </cell>
        </row>
        <row r="5252">
          <cell r="C5252" t="str">
            <v/>
          </cell>
          <cell r="D5252" t="str">
            <v>......................</v>
          </cell>
        </row>
        <row r="5253">
          <cell r="C5253" t="str">
            <v/>
          </cell>
          <cell r="D5253" t="str">
            <v>......................</v>
          </cell>
        </row>
        <row r="5254">
          <cell r="C5254" t="str">
            <v/>
          </cell>
          <cell r="D5254" t="str">
            <v>......................</v>
          </cell>
        </row>
        <row r="5255">
          <cell r="C5255" t="str">
            <v/>
          </cell>
          <cell r="D5255" t="str">
            <v>......................</v>
          </cell>
        </row>
        <row r="5256">
          <cell r="C5256" t="str">
            <v/>
          </cell>
          <cell r="D5256" t="str">
            <v>......................</v>
          </cell>
        </row>
        <row r="5257">
          <cell r="C5257" t="str">
            <v/>
          </cell>
          <cell r="D5257" t="str">
            <v>......................</v>
          </cell>
        </row>
        <row r="5258">
          <cell r="C5258" t="str">
            <v/>
          </cell>
          <cell r="D5258" t="str">
            <v>......................</v>
          </cell>
        </row>
        <row r="5259">
          <cell r="C5259" t="str">
            <v/>
          </cell>
          <cell r="D5259" t="str">
            <v>......................</v>
          </cell>
        </row>
        <row r="5260">
          <cell r="C5260" t="str">
            <v/>
          </cell>
          <cell r="D5260" t="str">
            <v>......................</v>
          </cell>
        </row>
        <row r="5261">
          <cell r="C5261" t="str">
            <v/>
          </cell>
          <cell r="D5261" t="str">
            <v>......................</v>
          </cell>
        </row>
        <row r="5262">
          <cell r="C5262" t="str">
            <v/>
          </cell>
          <cell r="D5262" t="str">
            <v>......................</v>
          </cell>
        </row>
        <row r="5263">
          <cell r="C5263" t="str">
            <v/>
          </cell>
          <cell r="D5263" t="str">
            <v>......................</v>
          </cell>
        </row>
        <row r="5264">
          <cell r="C5264" t="str">
            <v/>
          </cell>
          <cell r="D5264" t="str">
            <v>......................</v>
          </cell>
        </row>
        <row r="5265">
          <cell r="C5265" t="str">
            <v/>
          </cell>
          <cell r="D5265" t="str">
            <v>......................</v>
          </cell>
        </row>
        <row r="5266">
          <cell r="C5266" t="str">
            <v/>
          </cell>
          <cell r="D5266" t="str">
            <v>......................</v>
          </cell>
        </row>
        <row r="5267">
          <cell r="C5267" t="str">
            <v/>
          </cell>
          <cell r="D5267" t="str">
            <v>......................</v>
          </cell>
        </row>
        <row r="5268">
          <cell r="C5268" t="str">
            <v/>
          </cell>
          <cell r="D5268" t="str">
            <v>......................</v>
          </cell>
        </row>
        <row r="5269">
          <cell r="C5269" t="str">
            <v/>
          </cell>
          <cell r="D5269" t="str">
            <v>......................</v>
          </cell>
        </row>
        <row r="5270">
          <cell r="C5270" t="str">
            <v/>
          </cell>
          <cell r="D5270" t="str">
            <v>......................</v>
          </cell>
        </row>
        <row r="5271">
          <cell r="C5271" t="str">
            <v/>
          </cell>
          <cell r="D5271" t="str">
            <v>......................</v>
          </cell>
        </row>
        <row r="5272">
          <cell r="C5272" t="str">
            <v/>
          </cell>
          <cell r="D5272" t="str">
            <v>......................</v>
          </cell>
        </row>
        <row r="5273">
          <cell r="C5273" t="str">
            <v/>
          </cell>
          <cell r="D5273" t="str">
            <v>......................</v>
          </cell>
        </row>
        <row r="5274">
          <cell r="C5274" t="str">
            <v/>
          </cell>
          <cell r="D5274" t="str">
            <v>......................</v>
          </cell>
        </row>
        <row r="5275">
          <cell r="C5275" t="str">
            <v/>
          </cell>
          <cell r="D5275" t="str">
            <v>......................</v>
          </cell>
        </row>
        <row r="5276">
          <cell r="C5276" t="str">
            <v/>
          </cell>
          <cell r="D5276" t="str">
            <v>......................</v>
          </cell>
        </row>
        <row r="5277">
          <cell r="C5277" t="str">
            <v/>
          </cell>
          <cell r="D5277" t="str">
            <v>......................</v>
          </cell>
        </row>
        <row r="5278">
          <cell r="C5278" t="str">
            <v/>
          </cell>
          <cell r="D5278" t="str">
            <v>......................</v>
          </cell>
        </row>
        <row r="5279">
          <cell r="C5279" t="str">
            <v/>
          </cell>
          <cell r="D5279" t="str">
            <v>......................</v>
          </cell>
        </row>
        <row r="5280">
          <cell r="C5280" t="str">
            <v/>
          </cell>
          <cell r="D5280" t="str">
            <v>......................</v>
          </cell>
        </row>
        <row r="5281">
          <cell r="C5281" t="str">
            <v/>
          </cell>
          <cell r="D5281" t="str">
            <v>......................</v>
          </cell>
        </row>
        <row r="5282">
          <cell r="C5282" t="str">
            <v/>
          </cell>
          <cell r="D5282" t="str">
            <v>......................</v>
          </cell>
        </row>
        <row r="5283">
          <cell r="C5283" t="str">
            <v/>
          </cell>
          <cell r="D5283" t="str">
            <v>......................</v>
          </cell>
        </row>
        <row r="5284">
          <cell r="C5284" t="str">
            <v/>
          </cell>
          <cell r="D5284" t="str">
            <v>......................</v>
          </cell>
        </row>
        <row r="5285">
          <cell r="C5285" t="str">
            <v/>
          </cell>
          <cell r="D5285" t="str">
            <v>......................</v>
          </cell>
        </row>
        <row r="5286">
          <cell r="C5286" t="str">
            <v/>
          </cell>
          <cell r="D5286" t="str">
            <v>......................</v>
          </cell>
        </row>
        <row r="5287">
          <cell r="C5287" t="str">
            <v/>
          </cell>
          <cell r="D5287" t="str">
            <v>......................</v>
          </cell>
        </row>
        <row r="5288">
          <cell r="C5288" t="str">
            <v/>
          </cell>
          <cell r="D5288" t="str">
            <v>......................</v>
          </cell>
        </row>
        <row r="5289">
          <cell r="C5289" t="str">
            <v/>
          </cell>
          <cell r="D5289" t="str">
            <v>......................</v>
          </cell>
        </row>
        <row r="5290">
          <cell r="C5290" t="str">
            <v/>
          </cell>
          <cell r="D5290" t="str">
            <v>......................</v>
          </cell>
        </row>
        <row r="5291">
          <cell r="C5291" t="str">
            <v/>
          </cell>
          <cell r="D5291" t="str">
            <v>......................</v>
          </cell>
        </row>
        <row r="5292">
          <cell r="C5292" t="str">
            <v/>
          </cell>
          <cell r="D5292" t="str">
            <v>......................</v>
          </cell>
        </row>
        <row r="5293">
          <cell r="C5293" t="str">
            <v/>
          </cell>
          <cell r="D5293" t="str">
            <v>......................</v>
          </cell>
        </row>
        <row r="5294">
          <cell r="C5294" t="str">
            <v/>
          </cell>
          <cell r="D5294" t="str">
            <v>......................</v>
          </cell>
        </row>
        <row r="5295">
          <cell r="C5295" t="str">
            <v/>
          </cell>
          <cell r="D5295" t="str">
            <v>......................</v>
          </cell>
        </row>
        <row r="5296">
          <cell r="C5296" t="str">
            <v/>
          </cell>
          <cell r="D5296" t="str">
            <v>......................</v>
          </cell>
        </row>
        <row r="5297">
          <cell r="C5297" t="str">
            <v/>
          </cell>
          <cell r="D5297" t="str">
            <v>......................</v>
          </cell>
        </row>
        <row r="5298">
          <cell r="C5298" t="str">
            <v/>
          </cell>
          <cell r="D5298" t="str">
            <v>......................</v>
          </cell>
        </row>
        <row r="5299">
          <cell r="C5299" t="str">
            <v/>
          </cell>
          <cell r="D5299" t="str">
            <v>......................</v>
          </cell>
        </row>
        <row r="5300">
          <cell r="C5300" t="str">
            <v/>
          </cell>
          <cell r="D5300" t="str">
            <v>......................</v>
          </cell>
        </row>
        <row r="5301">
          <cell r="C5301" t="str">
            <v/>
          </cell>
          <cell r="D5301" t="str">
            <v>......................</v>
          </cell>
        </row>
        <row r="5302">
          <cell r="C5302" t="str">
            <v/>
          </cell>
          <cell r="D5302" t="str">
            <v>......................</v>
          </cell>
        </row>
        <row r="5303">
          <cell r="C5303" t="str">
            <v/>
          </cell>
          <cell r="D5303" t="str">
            <v>......................</v>
          </cell>
        </row>
        <row r="5304">
          <cell r="C5304" t="str">
            <v/>
          </cell>
          <cell r="D5304" t="str">
            <v>......................</v>
          </cell>
        </row>
        <row r="5305">
          <cell r="C5305" t="str">
            <v/>
          </cell>
          <cell r="D5305" t="str">
            <v>......................</v>
          </cell>
        </row>
        <row r="5306">
          <cell r="C5306" t="str">
            <v/>
          </cell>
          <cell r="D5306" t="str">
            <v>......................</v>
          </cell>
        </row>
        <row r="5307">
          <cell r="C5307" t="str">
            <v/>
          </cell>
          <cell r="D5307" t="str">
            <v>......................</v>
          </cell>
        </row>
        <row r="5308">
          <cell r="C5308" t="str">
            <v/>
          </cell>
          <cell r="D5308" t="str">
            <v>......................</v>
          </cell>
        </row>
        <row r="5309">
          <cell r="C5309" t="str">
            <v/>
          </cell>
          <cell r="D5309" t="str">
            <v>......................</v>
          </cell>
        </row>
        <row r="5310">
          <cell r="C5310" t="str">
            <v/>
          </cell>
          <cell r="D5310" t="str">
            <v>......................</v>
          </cell>
        </row>
        <row r="5311">
          <cell r="C5311" t="str">
            <v/>
          </cell>
          <cell r="D5311" t="str">
            <v>......................</v>
          </cell>
        </row>
        <row r="5312">
          <cell r="C5312" t="str">
            <v/>
          </cell>
          <cell r="D5312" t="str">
            <v>......................</v>
          </cell>
        </row>
        <row r="5313">
          <cell r="C5313" t="str">
            <v/>
          </cell>
          <cell r="D5313" t="str">
            <v>......................</v>
          </cell>
        </row>
        <row r="5314">
          <cell r="C5314" t="str">
            <v/>
          </cell>
          <cell r="D5314" t="str">
            <v>......................</v>
          </cell>
        </row>
        <row r="5315">
          <cell r="C5315" t="str">
            <v/>
          </cell>
          <cell r="D5315" t="str">
            <v>......................</v>
          </cell>
        </row>
        <row r="5316">
          <cell r="C5316" t="str">
            <v/>
          </cell>
          <cell r="D5316" t="str">
            <v>......................</v>
          </cell>
        </row>
        <row r="5317">
          <cell r="C5317" t="str">
            <v/>
          </cell>
          <cell r="D5317" t="str">
            <v>......................</v>
          </cell>
        </row>
        <row r="5318">
          <cell r="C5318" t="str">
            <v/>
          </cell>
          <cell r="D5318" t="str">
            <v>......................</v>
          </cell>
        </row>
        <row r="5319">
          <cell r="C5319" t="str">
            <v/>
          </cell>
          <cell r="D5319" t="str">
            <v>......................</v>
          </cell>
        </row>
        <row r="5320">
          <cell r="C5320" t="str">
            <v/>
          </cell>
          <cell r="D5320" t="str">
            <v>......................</v>
          </cell>
        </row>
        <row r="5321">
          <cell r="C5321" t="str">
            <v/>
          </cell>
          <cell r="D5321" t="str">
            <v>......................</v>
          </cell>
        </row>
        <row r="5322">
          <cell r="C5322" t="str">
            <v/>
          </cell>
          <cell r="D5322" t="str">
            <v>......................</v>
          </cell>
        </row>
        <row r="5323">
          <cell r="C5323" t="str">
            <v/>
          </cell>
          <cell r="D5323" t="str">
            <v>......................</v>
          </cell>
        </row>
        <row r="5324">
          <cell r="C5324" t="str">
            <v/>
          </cell>
          <cell r="D5324" t="str">
            <v>......................</v>
          </cell>
        </row>
        <row r="5325">
          <cell r="C5325" t="str">
            <v/>
          </cell>
          <cell r="D5325" t="str">
            <v>......................</v>
          </cell>
        </row>
        <row r="5326">
          <cell r="C5326" t="str">
            <v/>
          </cell>
          <cell r="D5326" t="str">
            <v>......................</v>
          </cell>
        </row>
        <row r="5327">
          <cell r="C5327" t="str">
            <v/>
          </cell>
          <cell r="D5327" t="str">
            <v>......................</v>
          </cell>
        </row>
        <row r="5328">
          <cell r="C5328" t="str">
            <v/>
          </cell>
          <cell r="D5328" t="str">
            <v>......................</v>
          </cell>
        </row>
        <row r="5329">
          <cell r="C5329" t="str">
            <v/>
          </cell>
          <cell r="D5329" t="str">
            <v>......................</v>
          </cell>
        </row>
        <row r="5330">
          <cell r="C5330" t="str">
            <v/>
          </cell>
          <cell r="D5330" t="str">
            <v>......................</v>
          </cell>
        </row>
        <row r="5331">
          <cell r="C5331" t="str">
            <v/>
          </cell>
          <cell r="D5331" t="str">
            <v>......................</v>
          </cell>
        </row>
        <row r="5332">
          <cell r="C5332" t="str">
            <v/>
          </cell>
          <cell r="D5332" t="str">
            <v>......................</v>
          </cell>
        </row>
        <row r="5333">
          <cell r="C5333" t="str">
            <v/>
          </cell>
          <cell r="D5333" t="str">
            <v>......................</v>
          </cell>
        </row>
        <row r="5334">
          <cell r="C5334" t="str">
            <v/>
          </cell>
          <cell r="D5334" t="str">
            <v>......................</v>
          </cell>
        </row>
        <row r="5335">
          <cell r="C5335" t="str">
            <v/>
          </cell>
          <cell r="D5335" t="str">
            <v>......................</v>
          </cell>
        </row>
        <row r="5336">
          <cell r="C5336" t="str">
            <v/>
          </cell>
          <cell r="D5336" t="str">
            <v>......................</v>
          </cell>
        </row>
        <row r="5337">
          <cell r="C5337" t="str">
            <v/>
          </cell>
          <cell r="D5337" t="str">
            <v>......................</v>
          </cell>
        </row>
        <row r="5338">
          <cell r="C5338" t="str">
            <v/>
          </cell>
          <cell r="D5338" t="str">
            <v>......................</v>
          </cell>
        </row>
        <row r="5339">
          <cell r="C5339" t="str">
            <v/>
          </cell>
          <cell r="D5339" t="str">
            <v>......................</v>
          </cell>
        </row>
        <row r="5340">
          <cell r="C5340" t="str">
            <v/>
          </cell>
          <cell r="D5340" t="str">
            <v>......................</v>
          </cell>
        </row>
        <row r="5341">
          <cell r="C5341" t="str">
            <v/>
          </cell>
          <cell r="D5341" t="str">
            <v>......................</v>
          </cell>
        </row>
        <row r="5342">
          <cell r="C5342" t="str">
            <v/>
          </cell>
          <cell r="D5342" t="str">
            <v>......................</v>
          </cell>
        </row>
        <row r="5343">
          <cell r="C5343" t="str">
            <v/>
          </cell>
          <cell r="D5343" t="str">
            <v>......................</v>
          </cell>
        </row>
        <row r="5344">
          <cell r="C5344" t="str">
            <v/>
          </cell>
          <cell r="D5344" t="str">
            <v>......................</v>
          </cell>
        </row>
        <row r="5345">
          <cell r="C5345" t="str">
            <v/>
          </cell>
          <cell r="D5345" t="str">
            <v>......................</v>
          </cell>
        </row>
        <row r="5346">
          <cell r="C5346" t="str">
            <v/>
          </cell>
          <cell r="D5346" t="str">
            <v>......................</v>
          </cell>
        </row>
        <row r="5347">
          <cell r="C5347" t="str">
            <v/>
          </cell>
          <cell r="D5347" t="str">
            <v>......................</v>
          </cell>
        </row>
        <row r="5348">
          <cell r="C5348" t="str">
            <v/>
          </cell>
          <cell r="D5348" t="str">
            <v>......................</v>
          </cell>
        </row>
        <row r="5349">
          <cell r="C5349" t="str">
            <v/>
          </cell>
          <cell r="D5349" t="str">
            <v>......................</v>
          </cell>
        </row>
        <row r="5350">
          <cell r="C5350" t="str">
            <v/>
          </cell>
          <cell r="D5350" t="str">
            <v>......................</v>
          </cell>
        </row>
        <row r="5351">
          <cell r="C5351" t="str">
            <v/>
          </cell>
          <cell r="D5351" t="str">
            <v>......................</v>
          </cell>
        </row>
        <row r="5352">
          <cell r="C5352" t="str">
            <v/>
          </cell>
          <cell r="D5352" t="str">
            <v>......................</v>
          </cell>
        </row>
        <row r="5353">
          <cell r="C5353" t="str">
            <v/>
          </cell>
          <cell r="D5353" t="str">
            <v>......................</v>
          </cell>
        </row>
        <row r="5354">
          <cell r="C5354" t="str">
            <v/>
          </cell>
          <cell r="D5354" t="str">
            <v>......................</v>
          </cell>
        </row>
        <row r="5355">
          <cell r="C5355" t="str">
            <v/>
          </cell>
          <cell r="D5355" t="str">
            <v>......................</v>
          </cell>
        </row>
        <row r="5356">
          <cell r="C5356" t="str">
            <v/>
          </cell>
          <cell r="D5356" t="str">
            <v>......................</v>
          </cell>
        </row>
        <row r="5357">
          <cell r="C5357" t="str">
            <v/>
          </cell>
          <cell r="D5357" t="str">
            <v>......................</v>
          </cell>
        </row>
        <row r="5358">
          <cell r="C5358" t="str">
            <v/>
          </cell>
          <cell r="D5358" t="str">
            <v>......................</v>
          </cell>
        </row>
        <row r="5359">
          <cell r="C5359" t="str">
            <v/>
          </cell>
          <cell r="D5359" t="str">
            <v>......................</v>
          </cell>
        </row>
        <row r="5360">
          <cell r="C5360" t="str">
            <v/>
          </cell>
          <cell r="D5360" t="str">
            <v>......................</v>
          </cell>
        </row>
        <row r="5361">
          <cell r="C5361" t="str">
            <v/>
          </cell>
          <cell r="D5361" t="str">
            <v>......................</v>
          </cell>
        </row>
        <row r="5362">
          <cell r="C5362" t="str">
            <v/>
          </cell>
          <cell r="D5362" t="str">
            <v>......................</v>
          </cell>
        </row>
        <row r="5363">
          <cell r="C5363" t="str">
            <v/>
          </cell>
          <cell r="D5363" t="str">
            <v>......................</v>
          </cell>
        </row>
        <row r="5364">
          <cell r="C5364" t="str">
            <v/>
          </cell>
          <cell r="D5364" t="str">
            <v>......................</v>
          </cell>
        </row>
        <row r="5365">
          <cell r="C5365" t="str">
            <v/>
          </cell>
          <cell r="D5365" t="str">
            <v>......................</v>
          </cell>
        </row>
        <row r="5366">
          <cell r="C5366" t="str">
            <v/>
          </cell>
          <cell r="D5366" t="str">
            <v>......................</v>
          </cell>
        </row>
        <row r="5367">
          <cell r="C5367" t="str">
            <v/>
          </cell>
          <cell r="D5367" t="str">
            <v>......................</v>
          </cell>
        </row>
        <row r="5368">
          <cell r="C5368" t="str">
            <v/>
          </cell>
          <cell r="D5368" t="str">
            <v>......................</v>
          </cell>
        </row>
        <row r="5369">
          <cell r="C5369" t="str">
            <v/>
          </cell>
          <cell r="D5369" t="str">
            <v>......................</v>
          </cell>
        </row>
        <row r="5370">
          <cell r="C5370" t="str">
            <v/>
          </cell>
          <cell r="D5370" t="str">
            <v>......................</v>
          </cell>
        </row>
        <row r="5371">
          <cell r="C5371" t="str">
            <v/>
          </cell>
          <cell r="D5371" t="str">
            <v>......................</v>
          </cell>
        </row>
        <row r="5372">
          <cell r="C5372" t="str">
            <v/>
          </cell>
          <cell r="D5372" t="str">
            <v>......................</v>
          </cell>
        </row>
        <row r="5373">
          <cell r="C5373" t="str">
            <v/>
          </cell>
          <cell r="D5373" t="str">
            <v>......................</v>
          </cell>
        </row>
        <row r="5374">
          <cell r="C5374" t="str">
            <v/>
          </cell>
          <cell r="D5374" t="str">
            <v>......................</v>
          </cell>
        </row>
        <row r="5375">
          <cell r="C5375" t="str">
            <v/>
          </cell>
          <cell r="D5375" t="str">
            <v>......................</v>
          </cell>
        </row>
        <row r="5376">
          <cell r="C5376" t="str">
            <v/>
          </cell>
          <cell r="D5376" t="str">
            <v>......................</v>
          </cell>
        </row>
        <row r="5377">
          <cell r="C5377" t="str">
            <v/>
          </cell>
          <cell r="D5377" t="str">
            <v>......................</v>
          </cell>
        </row>
        <row r="5378">
          <cell r="C5378" t="str">
            <v/>
          </cell>
          <cell r="D5378" t="str">
            <v>......................</v>
          </cell>
        </row>
        <row r="5379">
          <cell r="C5379" t="str">
            <v/>
          </cell>
          <cell r="D5379" t="str">
            <v>......................</v>
          </cell>
        </row>
        <row r="5380">
          <cell r="C5380" t="str">
            <v/>
          </cell>
          <cell r="D5380" t="str">
            <v>......................</v>
          </cell>
        </row>
        <row r="5381">
          <cell r="C5381" t="str">
            <v/>
          </cell>
          <cell r="D5381" t="str">
            <v>......................</v>
          </cell>
        </row>
        <row r="5382">
          <cell r="C5382" t="str">
            <v/>
          </cell>
          <cell r="D5382" t="str">
            <v>......................</v>
          </cell>
        </row>
        <row r="5383">
          <cell r="C5383" t="str">
            <v/>
          </cell>
          <cell r="D5383" t="str">
            <v>......................</v>
          </cell>
        </row>
        <row r="5384">
          <cell r="C5384" t="str">
            <v/>
          </cell>
          <cell r="D5384" t="str">
            <v>......................</v>
          </cell>
        </row>
        <row r="5385">
          <cell r="C5385" t="str">
            <v/>
          </cell>
          <cell r="D5385" t="str">
            <v>......................</v>
          </cell>
        </row>
        <row r="5386">
          <cell r="C5386" t="str">
            <v/>
          </cell>
          <cell r="D5386" t="str">
            <v>......................</v>
          </cell>
        </row>
        <row r="5387">
          <cell r="C5387" t="str">
            <v/>
          </cell>
          <cell r="D5387" t="str">
            <v>......................</v>
          </cell>
        </row>
        <row r="5388">
          <cell r="C5388" t="str">
            <v/>
          </cell>
          <cell r="D5388" t="str">
            <v>......................</v>
          </cell>
        </row>
        <row r="5389">
          <cell r="C5389" t="str">
            <v/>
          </cell>
          <cell r="D5389" t="str">
            <v>......................</v>
          </cell>
        </row>
        <row r="5390">
          <cell r="C5390" t="str">
            <v/>
          </cell>
          <cell r="D5390" t="str">
            <v>......................</v>
          </cell>
        </row>
        <row r="5391">
          <cell r="C5391" t="str">
            <v/>
          </cell>
          <cell r="D5391" t="str">
            <v>......................</v>
          </cell>
        </row>
        <row r="5392">
          <cell r="C5392" t="str">
            <v/>
          </cell>
          <cell r="D5392" t="str">
            <v>......................</v>
          </cell>
        </row>
        <row r="5393">
          <cell r="C5393" t="str">
            <v/>
          </cell>
          <cell r="D5393" t="str">
            <v>......................</v>
          </cell>
        </row>
        <row r="5394">
          <cell r="C5394" t="str">
            <v/>
          </cell>
          <cell r="D5394" t="str">
            <v>......................</v>
          </cell>
        </row>
        <row r="5395">
          <cell r="C5395" t="str">
            <v/>
          </cell>
          <cell r="D5395" t="str">
            <v>......................</v>
          </cell>
        </row>
        <row r="5396">
          <cell r="C5396" t="str">
            <v/>
          </cell>
          <cell r="D5396" t="str">
            <v>......................</v>
          </cell>
        </row>
        <row r="5397">
          <cell r="C5397" t="str">
            <v/>
          </cell>
          <cell r="D5397" t="str">
            <v>......................</v>
          </cell>
        </row>
        <row r="5398">
          <cell r="C5398" t="str">
            <v/>
          </cell>
          <cell r="D5398" t="str">
            <v>......................</v>
          </cell>
        </row>
        <row r="5399">
          <cell r="C5399" t="str">
            <v/>
          </cell>
          <cell r="D5399" t="str">
            <v>......................</v>
          </cell>
        </row>
        <row r="5400">
          <cell r="C5400" t="str">
            <v/>
          </cell>
          <cell r="D5400" t="str">
            <v>......................</v>
          </cell>
        </row>
        <row r="5401">
          <cell r="C5401" t="str">
            <v/>
          </cell>
          <cell r="D5401" t="str">
            <v>......................</v>
          </cell>
        </row>
        <row r="5402">
          <cell r="C5402" t="str">
            <v/>
          </cell>
          <cell r="D5402" t="str">
            <v>......................</v>
          </cell>
        </row>
        <row r="5403">
          <cell r="C5403" t="str">
            <v/>
          </cell>
          <cell r="D5403" t="str">
            <v>......................</v>
          </cell>
        </row>
        <row r="5404">
          <cell r="C5404" t="str">
            <v/>
          </cell>
          <cell r="D5404" t="str">
            <v>......................</v>
          </cell>
        </row>
        <row r="5405">
          <cell r="C5405" t="str">
            <v/>
          </cell>
          <cell r="D5405" t="str">
            <v>......................</v>
          </cell>
        </row>
        <row r="5406">
          <cell r="C5406" t="str">
            <v/>
          </cell>
          <cell r="D5406" t="str">
            <v>......................</v>
          </cell>
        </row>
        <row r="5407">
          <cell r="C5407" t="str">
            <v/>
          </cell>
          <cell r="D5407" t="str">
            <v>......................</v>
          </cell>
        </row>
        <row r="5408">
          <cell r="C5408" t="str">
            <v/>
          </cell>
          <cell r="D5408" t="str">
            <v>......................</v>
          </cell>
        </row>
        <row r="5409">
          <cell r="C5409" t="str">
            <v/>
          </cell>
          <cell r="D5409" t="str">
            <v>......................</v>
          </cell>
        </row>
        <row r="5410">
          <cell r="C5410" t="str">
            <v/>
          </cell>
          <cell r="D5410" t="str">
            <v>......................</v>
          </cell>
        </row>
        <row r="5411">
          <cell r="C5411" t="str">
            <v/>
          </cell>
          <cell r="D5411" t="str">
            <v>......................</v>
          </cell>
        </row>
        <row r="5412">
          <cell r="C5412" t="str">
            <v/>
          </cell>
          <cell r="D5412" t="str">
            <v>......................</v>
          </cell>
        </row>
        <row r="5413">
          <cell r="C5413" t="str">
            <v/>
          </cell>
          <cell r="D5413" t="str">
            <v>......................</v>
          </cell>
        </row>
        <row r="5414">
          <cell r="C5414" t="str">
            <v/>
          </cell>
          <cell r="D5414" t="str">
            <v>......................</v>
          </cell>
        </row>
        <row r="5415">
          <cell r="C5415" t="str">
            <v/>
          </cell>
          <cell r="D5415" t="str">
            <v>......................</v>
          </cell>
        </row>
        <row r="5416">
          <cell r="C5416" t="str">
            <v/>
          </cell>
          <cell r="D5416" t="str">
            <v>......................</v>
          </cell>
        </row>
        <row r="5417">
          <cell r="C5417" t="str">
            <v/>
          </cell>
          <cell r="D5417" t="str">
            <v>......................</v>
          </cell>
        </row>
        <row r="5418">
          <cell r="C5418" t="str">
            <v/>
          </cell>
          <cell r="D5418" t="str">
            <v>......................</v>
          </cell>
        </row>
        <row r="5419">
          <cell r="C5419" t="str">
            <v/>
          </cell>
          <cell r="D5419" t="str">
            <v>......................</v>
          </cell>
        </row>
        <row r="5420">
          <cell r="C5420" t="str">
            <v/>
          </cell>
          <cell r="D5420" t="str">
            <v>......................</v>
          </cell>
        </row>
        <row r="5421">
          <cell r="C5421" t="str">
            <v/>
          </cell>
          <cell r="D5421" t="str">
            <v>......................</v>
          </cell>
        </row>
        <row r="5422">
          <cell r="C5422" t="str">
            <v/>
          </cell>
          <cell r="D5422" t="str">
            <v>......................</v>
          </cell>
        </row>
        <row r="5423">
          <cell r="C5423" t="str">
            <v/>
          </cell>
          <cell r="D5423" t="str">
            <v>......................</v>
          </cell>
        </row>
        <row r="5424">
          <cell r="C5424" t="str">
            <v/>
          </cell>
          <cell r="D5424" t="str">
            <v>......................</v>
          </cell>
        </row>
        <row r="5425">
          <cell r="C5425" t="str">
            <v/>
          </cell>
          <cell r="D5425" t="str">
            <v>......................</v>
          </cell>
        </row>
        <row r="5426">
          <cell r="C5426" t="str">
            <v/>
          </cell>
          <cell r="D5426" t="str">
            <v>......................</v>
          </cell>
        </row>
        <row r="5427">
          <cell r="C5427" t="str">
            <v/>
          </cell>
          <cell r="D5427" t="str">
            <v>......................</v>
          </cell>
        </row>
        <row r="5428">
          <cell r="C5428" t="str">
            <v/>
          </cell>
          <cell r="D5428" t="str">
            <v>......................</v>
          </cell>
        </row>
        <row r="5429">
          <cell r="C5429" t="str">
            <v/>
          </cell>
          <cell r="D5429" t="str">
            <v>......................</v>
          </cell>
        </row>
        <row r="5430">
          <cell r="C5430" t="str">
            <v/>
          </cell>
          <cell r="D5430" t="str">
            <v>......................</v>
          </cell>
        </row>
        <row r="5431">
          <cell r="C5431" t="str">
            <v/>
          </cell>
          <cell r="D5431" t="str">
            <v>......................</v>
          </cell>
        </row>
        <row r="5432">
          <cell r="C5432" t="str">
            <v/>
          </cell>
          <cell r="D5432" t="str">
            <v>......................</v>
          </cell>
        </row>
        <row r="5433">
          <cell r="C5433" t="str">
            <v/>
          </cell>
          <cell r="D5433" t="str">
            <v>......................</v>
          </cell>
        </row>
        <row r="5434">
          <cell r="C5434" t="str">
            <v/>
          </cell>
          <cell r="D5434" t="str">
            <v>......................</v>
          </cell>
        </row>
        <row r="5435">
          <cell r="C5435" t="str">
            <v/>
          </cell>
          <cell r="D5435" t="str">
            <v>......................</v>
          </cell>
        </row>
        <row r="5436">
          <cell r="C5436" t="str">
            <v/>
          </cell>
          <cell r="D5436" t="str">
            <v>......................</v>
          </cell>
        </row>
        <row r="5437">
          <cell r="C5437" t="str">
            <v/>
          </cell>
          <cell r="D5437" t="str">
            <v>......................</v>
          </cell>
        </row>
        <row r="5438">
          <cell r="C5438" t="str">
            <v/>
          </cell>
          <cell r="D5438" t="str">
            <v>......................</v>
          </cell>
        </row>
        <row r="5439">
          <cell r="C5439" t="str">
            <v/>
          </cell>
          <cell r="D5439" t="str">
            <v>......................</v>
          </cell>
        </row>
        <row r="5440">
          <cell r="C5440" t="str">
            <v/>
          </cell>
          <cell r="D5440" t="str">
            <v>......................</v>
          </cell>
        </row>
        <row r="5441">
          <cell r="C5441" t="str">
            <v/>
          </cell>
          <cell r="D5441" t="str">
            <v>......................</v>
          </cell>
        </row>
        <row r="5442">
          <cell r="C5442" t="str">
            <v/>
          </cell>
          <cell r="D5442" t="str">
            <v>......................</v>
          </cell>
        </row>
        <row r="5443">
          <cell r="C5443" t="str">
            <v/>
          </cell>
          <cell r="D5443" t="str">
            <v>......................</v>
          </cell>
        </row>
        <row r="5444">
          <cell r="C5444" t="str">
            <v/>
          </cell>
          <cell r="D5444" t="str">
            <v>......................</v>
          </cell>
        </row>
        <row r="5445">
          <cell r="C5445" t="str">
            <v/>
          </cell>
          <cell r="D5445" t="str">
            <v>......................</v>
          </cell>
        </row>
        <row r="5446">
          <cell r="C5446" t="str">
            <v/>
          </cell>
          <cell r="D5446" t="str">
            <v>......................</v>
          </cell>
        </row>
        <row r="5447">
          <cell r="C5447" t="str">
            <v/>
          </cell>
          <cell r="D5447" t="str">
            <v>......................</v>
          </cell>
        </row>
        <row r="5448">
          <cell r="C5448" t="str">
            <v/>
          </cell>
          <cell r="D5448" t="str">
            <v>......................</v>
          </cell>
        </row>
        <row r="5449">
          <cell r="C5449" t="str">
            <v/>
          </cell>
          <cell r="D5449" t="str">
            <v>......................</v>
          </cell>
        </row>
        <row r="5450">
          <cell r="C5450" t="str">
            <v/>
          </cell>
          <cell r="D5450" t="str">
            <v>......................</v>
          </cell>
        </row>
        <row r="5451">
          <cell r="C5451" t="str">
            <v/>
          </cell>
          <cell r="D5451" t="str">
            <v>......................</v>
          </cell>
        </row>
        <row r="5452">
          <cell r="C5452" t="str">
            <v/>
          </cell>
          <cell r="D5452" t="str">
            <v>......................</v>
          </cell>
        </row>
        <row r="5453">
          <cell r="C5453" t="str">
            <v/>
          </cell>
          <cell r="D5453" t="str">
            <v>......................</v>
          </cell>
        </row>
        <row r="5454">
          <cell r="C5454" t="str">
            <v/>
          </cell>
          <cell r="D5454" t="str">
            <v>......................</v>
          </cell>
        </row>
        <row r="5455">
          <cell r="C5455" t="str">
            <v/>
          </cell>
          <cell r="D5455" t="str">
            <v>......................</v>
          </cell>
        </row>
        <row r="5456">
          <cell r="C5456" t="str">
            <v/>
          </cell>
          <cell r="D5456" t="str">
            <v>......................</v>
          </cell>
        </row>
        <row r="5457">
          <cell r="C5457" t="str">
            <v/>
          </cell>
          <cell r="D5457" t="str">
            <v>......................</v>
          </cell>
        </row>
        <row r="5458">
          <cell r="C5458" t="str">
            <v/>
          </cell>
          <cell r="D5458" t="str">
            <v>......................</v>
          </cell>
        </row>
        <row r="5459">
          <cell r="C5459" t="str">
            <v/>
          </cell>
          <cell r="D5459" t="str">
            <v>......................</v>
          </cell>
        </row>
        <row r="5460">
          <cell r="C5460" t="str">
            <v/>
          </cell>
          <cell r="D5460" t="str">
            <v>......................</v>
          </cell>
        </row>
        <row r="5461">
          <cell r="C5461" t="str">
            <v/>
          </cell>
          <cell r="D5461" t="str">
            <v>......................</v>
          </cell>
        </row>
        <row r="5462">
          <cell r="C5462" t="str">
            <v/>
          </cell>
          <cell r="D5462" t="str">
            <v>......................</v>
          </cell>
        </row>
        <row r="5463">
          <cell r="C5463" t="str">
            <v/>
          </cell>
          <cell r="D5463" t="str">
            <v>......................</v>
          </cell>
        </row>
        <row r="5464">
          <cell r="C5464" t="str">
            <v/>
          </cell>
          <cell r="D5464" t="str">
            <v>......................</v>
          </cell>
        </row>
        <row r="5465">
          <cell r="C5465" t="str">
            <v/>
          </cell>
          <cell r="D5465" t="str">
            <v>......................</v>
          </cell>
        </row>
        <row r="5466">
          <cell r="C5466" t="str">
            <v/>
          </cell>
          <cell r="D5466" t="str">
            <v>......................</v>
          </cell>
        </row>
        <row r="5467">
          <cell r="C5467" t="str">
            <v/>
          </cell>
          <cell r="D5467" t="str">
            <v>......................</v>
          </cell>
        </row>
        <row r="5468">
          <cell r="C5468" t="str">
            <v/>
          </cell>
          <cell r="D5468" t="str">
            <v>......................</v>
          </cell>
        </row>
        <row r="5469">
          <cell r="C5469" t="str">
            <v/>
          </cell>
          <cell r="D5469" t="str">
            <v>......................</v>
          </cell>
        </row>
        <row r="5470">
          <cell r="C5470" t="str">
            <v/>
          </cell>
          <cell r="D5470" t="str">
            <v>......................</v>
          </cell>
        </row>
        <row r="5471">
          <cell r="C5471" t="str">
            <v/>
          </cell>
          <cell r="D5471" t="str">
            <v>......................</v>
          </cell>
        </row>
        <row r="5472">
          <cell r="C5472" t="str">
            <v/>
          </cell>
          <cell r="D5472" t="str">
            <v>......................</v>
          </cell>
        </row>
        <row r="5473">
          <cell r="C5473" t="str">
            <v/>
          </cell>
          <cell r="D5473" t="str">
            <v>......................</v>
          </cell>
        </row>
        <row r="5474">
          <cell r="C5474" t="str">
            <v/>
          </cell>
          <cell r="D5474" t="str">
            <v>......................</v>
          </cell>
        </row>
        <row r="5475">
          <cell r="C5475" t="str">
            <v/>
          </cell>
          <cell r="D5475" t="str">
            <v>......................</v>
          </cell>
        </row>
        <row r="5476">
          <cell r="C5476" t="str">
            <v/>
          </cell>
          <cell r="D5476" t="str">
            <v>......................</v>
          </cell>
        </row>
        <row r="5477">
          <cell r="C5477" t="str">
            <v/>
          </cell>
          <cell r="D5477" t="str">
            <v>......................</v>
          </cell>
        </row>
        <row r="5478">
          <cell r="C5478" t="str">
            <v/>
          </cell>
          <cell r="D5478" t="str">
            <v>......................</v>
          </cell>
        </row>
        <row r="5479">
          <cell r="C5479" t="str">
            <v/>
          </cell>
          <cell r="D5479" t="str">
            <v>......................</v>
          </cell>
        </row>
        <row r="5480">
          <cell r="C5480" t="str">
            <v/>
          </cell>
          <cell r="D5480" t="str">
            <v>......................</v>
          </cell>
        </row>
        <row r="5481">
          <cell r="C5481" t="str">
            <v/>
          </cell>
          <cell r="D5481" t="str">
            <v>......................</v>
          </cell>
        </row>
        <row r="5482">
          <cell r="C5482" t="str">
            <v/>
          </cell>
          <cell r="D5482" t="str">
            <v>......................</v>
          </cell>
        </row>
        <row r="5483">
          <cell r="C5483" t="str">
            <v/>
          </cell>
          <cell r="D5483" t="str">
            <v>......................</v>
          </cell>
        </row>
        <row r="5484">
          <cell r="C5484" t="str">
            <v/>
          </cell>
          <cell r="D5484" t="str">
            <v>......................</v>
          </cell>
        </row>
        <row r="5485">
          <cell r="C5485" t="str">
            <v/>
          </cell>
          <cell r="D5485" t="str">
            <v>......................</v>
          </cell>
        </row>
        <row r="5486">
          <cell r="C5486" t="str">
            <v/>
          </cell>
          <cell r="D5486" t="str">
            <v>......................</v>
          </cell>
        </row>
        <row r="5487">
          <cell r="C5487" t="str">
            <v/>
          </cell>
          <cell r="D5487" t="str">
            <v>......................</v>
          </cell>
        </row>
        <row r="5488">
          <cell r="C5488" t="str">
            <v/>
          </cell>
          <cell r="D5488" t="str">
            <v>......................</v>
          </cell>
        </row>
        <row r="5489">
          <cell r="C5489" t="str">
            <v/>
          </cell>
          <cell r="D5489" t="str">
            <v>......................</v>
          </cell>
        </row>
        <row r="5490">
          <cell r="C5490" t="str">
            <v/>
          </cell>
          <cell r="D5490" t="str">
            <v>......................</v>
          </cell>
        </row>
        <row r="5491">
          <cell r="C5491" t="str">
            <v/>
          </cell>
          <cell r="D5491" t="str">
            <v>......................</v>
          </cell>
        </row>
        <row r="5492">
          <cell r="C5492" t="str">
            <v/>
          </cell>
          <cell r="D5492" t="str">
            <v>......................</v>
          </cell>
        </row>
        <row r="5493">
          <cell r="C5493" t="str">
            <v/>
          </cell>
          <cell r="D5493" t="str">
            <v>......................</v>
          </cell>
        </row>
        <row r="5494">
          <cell r="C5494" t="str">
            <v/>
          </cell>
          <cell r="D5494" t="str">
            <v>......................</v>
          </cell>
        </row>
        <row r="5495">
          <cell r="C5495" t="str">
            <v/>
          </cell>
          <cell r="D5495" t="str">
            <v>......................</v>
          </cell>
        </row>
        <row r="5496">
          <cell r="C5496" t="str">
            <v/>
          </cell>
          <cell r="D5496" t="str">
            <v>......................</v>
          </cell>
        </row>
        <row r="5497">
          <cell r="C5497" t="str">
            <v/>
          </cell>
          <cell r="D5497" t="str">
            <v>......................</v>
          </cell>
        </row>
        <row r="5498">
          <cell r="C5498" t="str">
            <v/>
          </cell>
          <cell r="D5498" t="str">
            <v>......................</v>
          </cell>
        </row>
        <row r="5499">
          <cell r="C5499" t="str">
            <v/>
          </cell>
          <cell r="D5499" t="str">
            <v>......................</v>
          </cell>
        </row>
        <row r="5500">
          <cell r="C5500" t="str">
            <v/>
          </cell>
          <cell r="D5500" t="str">
            <v>......................</v>
          </cell>
        </row>
        <row r="5501">
          <cell r="C5501" t="str">
            <v/>
          </cell>
          <cell r="D5501" t="str">
            <v>......................</v>
          </cell>
        </row>
        <row r="5502">
          <cell r="C5502" t="str">
            <v/>
          </cell>
          <cell r="D5502" t="str">
            <v>......................</v>
          </cell>
        </row>
        <row r="5503">
          <cell r="C5503" t="str">
            <v/>
          </cell>
          <cell r="D5503" t="str">
            <v>......................</v>
          </cell>
        </row>
        <row r="5504">
          <cell r="C5504" t="str">
            <v/>
          </cell>
          <cell r="D5504" t="str">
            <v>......................</v>
          </cell>
        </row>
        <row r="5505">
          <cell r="C5505" t="str">
            <v/>
          </cell>
          <cell r="D5505" t="str">
            <v>......................</v>
          </cell>
        </row>
        <row r="5506">
          <cell r="C5506" t="str">
            <v/>
          </cell>
          <cell r="D5506" t="str">
            <v>......................</v>
          </cell>
        </row>
        <row r="5507">
          <cell r="C5507" t="str">
            <v/>
          </cell>
          <cell r="D5507" t="str">
            <v>......................</v>
          </cell>
        </row>
        <row r="5508">
          <cell r="C5508" t="str">
            <v/>
          </cell>
          <cell r="D5508" t="str">
            <v>......................</v>
          </cell>
        </row>
        <row r="5509">
          <cell r="C5509" t="str">
            <v/>
          </cell>
          <cell r="D5509" t="str">
            <v>......................</v>
          </cell>
        </row>
        <row r="5510">
          <cell r="C5510" t="str">
            <v/>
          </cell>
          <cell r="D5510" t="str">
            <v>......................</v>
          </cell>
        </row>
        <row r="5511">
          <cell r="C5511" t="str">
            <v/>
          </cell>
          <cell r="D5511" t="str">
            <v>......................</v>
          </cell>
        </row>
        <row r="5512">
          <cell r="C5512" t="str">
            <v/>
          </cell>
          <cell r="D5512" t="str">
            <v>......................</v>
          </cell>
        </row>
        <row r="5513">
          <cell r="C5513" t="str">
            <v/>
          </cell>
          <cell r="D5513" t="str">
            <v>......................</v>
          </cell>
        </row>
        <row r="5514">
          <cell r="C5514" t="str">
            <v/>
          </cell>
          <cell r="D5514" t="str">
            <v>......................</v>
          </cell>
        </row>
        <row r="5515">
          <cell r="C5515" t="str">
            <v/>
          </cell>
          <cell r="D5515" t="str">
            <v>......................</v>
          </cell>
        </row>
        <row r="5516">
          <cell r="C5516" t="str">
            <v/>
          </cell>
          <cell r="D5516" t="str">
            <v>......................</v>
          </cell>
        </row>
        <row r="5517">
          <cell r="C5517" t="str">
            <v/>
          </cell>
          <cell r="D5517" t="str">
            <v>......................</v>
          </cell>
        </row>
        <row r="5518">
          <cell r="C5518" t="str">
            <v/>
          </cell>
          <cell r="D5518" t="str">
            <v>......................</v>
          </cell>
        </row>
        <row r="5519">
          <cell r="C5519" t="str">
            <v/>
          </cell>
          <cell r="D5519" t="str">
            <v>......................</v>
          </cell>
        </row>
        <row r="5520">
          <cell r="C5520" t="str">
            <v/>
          </cell>
          <cell r="D5520" t="str">
            <v>......................</v>
          </cell>
        </row>
        <row r="5521">
          <cell r="C5521" t="str">
            <v/>
          </cell>
          <cell r="D5521" t="str">
            <v>......................</v>
          </cell>
        </row>
        <row r="5522">
          <cell r="C5522" t="str">
            <v/>
          </cell>
          <cell r="D5522" t="str">
            <v>......................</v>
          </cell>
        </row>
        <row r="5523">
          <cell r="C5523" t="str">
            <v/>
          </cell>
          <cell r="D5523" t="str">
            <v>......................</v>
          </cell>
        </row>
        <row r="5524">
          <cell r="C5524" t="str">
            <v/>
          </cell>
          <cell r="D5524" t="str">
            <v>......................</v>
          </cell>
        </row>
        <row r="5525">
          <cell r="C5525" t="str">
            <v/>
          </cell>
          <cell r="D5525" t="str">
            <v>......................</v>
          </cell>
        </row>
        <row r="5526">
          <cell r="C5526" t="str">
            <v/>
          </cell>
          <cell r="D5526" t="str">
            <v>......................</v>
          </cell>
        </row>
        <row r="5527">
          <cell r="C5527" t="str">
            <v/>
          </cell>
          <cell r="D5527" t="str">
            <v>......................</v>
          </cell>
        </row>
        <row r="5528">
          <cell r="C5528" t="str">
            <v/>
          </cell>
          <cell r="D5528" t="str">
            <v>......................</v>
          </cell>
        </row>
        <row r="5529">
          <cell r="C5529" t="str">
            <v/>
          </cell>
          <cell r="D5529" t="str">
            <v>......................</v>
          </cell>
        </row>
        <row r="5530">
          <cell r="C5530" t="str">
            <v/>
          </cell>
          <cell r="D5530" t="str">
            <v>......................</v>
          </cell>
        </row>
        <row r="5531">
          <cell r="C5531" t="str">
            <v/>
          </cell>
          <cell r="D5531" t="str">
            <v>......................</v>
          </cell>
        </row>
        <row r="5532">
          <cell r="C5532" t="str">
            <v/>
          </cell>
          <cell r="D5532" t="str">
            <v>......................</v>
          </cell>
        </row>
        <row r="5533">
          <cell r="C5533" t="str">
            <v/>
          </cell>
          <cell r="D5533" t="str">
            <v>......................</v>
          </cell>
        </row>
        <row r="5534">
          <cell r="C5534" t="str">
            <v/>
          </cell>
          <cell r="D5534" t="str">
            <v>......................</v>
          </cell>
        </row>
        <row r="5535">
          <cell r="C5535" t="str">
            <v/>
          </cell>
          <cell r="D5535" t="str">
            <v>......................</v>
          </cell>
        </row>
        <row r="5536">
          <cell r="C5536" t="str">
            <v/>
          </cell>
          <cell r="D5536" t="str">
            <v>......................</v>
          </cell>
        </row>
        <row r="5537">
          <cell r="C5537" t="str">
            <v/>
          </cell>
          <cell r="D5537" t="str">
            <v>......................</v>
          </cell>
        </row>
        <row r="5538">
          <cell r="C5538" t="str">
            <v/>
          </cell>
          <cell r="D5538" t="str">
            <v>......................</v>
          </cell>
        </row>
        <row r="5539">
          <cell r="C5539" t="str">
            <v/>
          </cell>
          <cell r="D5539" t="str">
            <v>......................</v>
          </cell>
        </row>
        <row r="5540">
          <cell r="C5540" t="str">
            <v/>
          </cell>
          <cell r="D5540" t="str">
            <v>......................</v>
          </cell>
        </row>
        <row r="5541">
          <cell r="C5541" t="str">
            <v/>
          </cell>
          <cell r="D5541" t="str">
            <v>......................</v>
          </cell>
        </row>
        <row r="5542">
          <cell r="C5542" t="str">
            <v/>
          </cell>
          <cell r="D5542" t="str">
            <v>......................</v>
          </cell>
        </row>
        <row r="5543">
          <cell r="C5543" t="str">
            <v/>
          </cell>
          <cell r="D5543" t="str">
            <v>......................</v>
          </cell>
        </row>
        <row r="5544">
          <cell r="C5544" t="str">
            <v/>
          </cell>
          <cell r="D5544" t="str">
            <v>......................</v>
          </cell>
        </row>
        <row r="5545">
          <cell r="C5545" t="str">
            <v/>
          </cell>
          <cell r="D5545" t="str">
            <v>......................</v>
          </cell>
        </row>
        <row r="5546">
          <cell r="C5546" t="str">
            <v/>
          </cell>
          <cell r="D5546" t="str">
            <v>......................</v>
          </cell>
        </row>
        <row r="5547">
          <cell r="C5547" t="str">
            <v/>
          </cell>
          <cell r="D5547" t="str">
            <v>......................</v>
          </cell>
        </row>
        <row r="5548">
          <cell r="C5548" t="str">
            <v/>
          </cell>
          <cell r="D5548" t="str">
            <v>......................</v>
          </cell>
        </row>
        <row r="5549">
          <cell r="C5549" t="str">
            <v/>
          </cell>
          <cell r="D5549" t="str">
            <v>......................</v>
          </cell>
        </row>
        <row r="5550">
          <cell r="C5550" t="str">
            <v/>
          </cell>
          <cell r="D5550" t="str">
            <v>......................</v>
          </cell>
        </row>
        <row r="5551">
          <cell r="C5551" t="str">
            <v/>
          </cell>
          <cell r="D5551" t="str">
            <v>......................</v>
          </cell>
        </row>
        <row r="5552">
          <cell r="C5552" t="str">
            <v/>
          </cell>
          <cell r="D5552" t="str">
            <v>......................</v>
          </cell>
        </row>
        <row r="5553">
          <cell r="C5553" t="str">
            <v/>
          </cell>
          <cell r="D5553" t="str">
            <v>......................</v>
          </cell>
        </row>
        <row r="5554">
          <cell r="C5554" t="str">
            <v/>
          </cell>
          <cell r="D5554" t="str">
            <v>......................</v>
          </cell>
        </row>
        <row r="5555">
          <cell r="C5555" t="str">
            <v/>
          </cell>
          <cell r="D5555" t="str">
            <v>......................</v>
          </cell>
        </row>
        <row r="5556">
          <cell r="C5556" t="str">
            <v/>
          </cell>
          <cell r="D5556" t="str">
            <v>......................</v>
          </cell>
        </row>
        <row r="5557">
          <cell r="C5557" t="str">
            <v/>
          </cell>
          <cell r="D5557" t="str">
            <v>......................</v>
          </cell>
        </row>
        <row r="5558">
          <cell r="C5558" t="str">
            <v/>
          </cell>
          <cell r="D5558" t="str">
            <v>......................</v>
          </cell>
        </row>
        <row r="5559">
          <cell r="C5559" t="str">
            <v/>
          </cell>
          <cell r="D5559" t="str">
            <v>......................</v>
          </cell>
        </row>
        <row r="5560">
          <cell r="C5560" t="str">
            <v/>
          </cell>
          <cell r="D5560" t="str">
            <v>......................</v>
          </cell>
        </row>
        <row r="5561">
          <cell r="C5561" t="str">
            <v/>
          </cell>
          <cell r="D5561" t="str">
            <v>......................</v>
          </cell>
        </row>
        <row r="5562">
          <cell r="C5562" t="str">
            <v/>
          </cell>
          <cell r="D5562" t="str">
            <v>......................</v>
          </cell>
        </row>
        <row r="5563">
          <cell r="C5563" t="str">
            <v/>
          </cell>
          <cell r="D5563" t="str">
            <v>......................</v>
          </cell>
        </row>
        <row r="5564">
          <cell r="C5564" t="str">
            <v/>
          </cell>
          <cell r="D5564" t="str">
            <v>......................</v>
          </cell>
        </row>
        <row r="5565">
          <cell r="C5565" t="str">
            <v/>
          </cell>
          <cell r="D5565" t="str">
            <v>......................</v>
          </cell>
        </row>
        <row r="5566">
          <cell r="C5566" t="str">
            <v/>
          </cell>
          <cell r="D5566" t="str">
            <v>......................</v>
          </cell>
        </row>
        <row r="5567">
          <cell r="C5567" t="str">
            <v/>
          </cell>
          <cell r="D5567" t="str">
            <v>......................</v>
          </cell>
        </row>
        <row r="5568">
          <cell r="C5568" t="str">
            <v/>
          </cell>
          <cell r="D5568" t="str">
            <v>......................</v>
          </cell>
        </row>
        <row r="5569">
          <cell r="C5569" t="str">
            <v/>
          </cell>
          <cell r="D5569" t="str">
            <v>......................</v>
          </cell>
        </row>
        <row r="5570">
          <cell r="C5570" t="str">
            <v/>
          </cell>
          <cell r="D5570" t="str">
            <v>......................</v>
          </cell>
        </row>
        <row r="5571">
          <cell r="C5571" t="str">
            <v/>
          </cell>
          <cell r="D5571" t="str">
            <v>......................</v>
          </cell>
        </row>
        <row r="5572">
          <cell r="C5572" t="str">
            <v/>
          </cell>
          <cell r="D5572" t="str">
            <v>......................</v>
          </cell>
        </row>
        <row r="5573">
          <cell r="C5573" t="str">
            <v/>
          </cell>
          <cell r="D5573" t="str">
            <v>......................</v>
          </cell>
        </row>
        <row r="5574">
          <cell r="C5574" t="str">
            <v/>
          </cell>
          <cell r="D5574" t="str">
            <v>......................</v>
          </cell>
        </row>
        <row r="5575">
          <cell r="C5575" t="str">
            <v/>
          </cell>
          <cell r="D5575" t="str">
            <v>......................</v>
          </cell>
        </row>
        <row r="5576">
          <cell r="C5576" t="str">
            <v/>
          </cell>
          <cell r="D5576" t="str">
            <v>......................</v>
          </cell>
        </row>
        <row r="5577">
          <cell r="C5577" t="str">
            <v/>
          </cell>
          <cell r="D5577" t="str">
            <v>......................</v>
          </cell>
        </row>
        <row r="5578">
          <cell r="C5578" t="str">
            <v/>
          </cell>
          <cell r="D5578" t="str">
            <v>......................</v>
          </cell>
        </row>
        <row r="5579">
          <cell r="C5579" t="str">
            <v/>
          </cell>
          <cell r="D5579" t="str">
            <v>......................</v>
          </cell>
        </row>
        <row r="5580">
          <cell r="C5580" t="str">
            <v/>
          </cell>
          <cell r="D5580" t="str">
            <v>......................</v>
          </cell>
        </row>
        <row r="5581">
          <cell r="C5581" t="str">
            <v/>
          </cell>
          <cell r="D5581" t="str">
            <v>......................</v>
          </cell>
        </row>
        <row r="5582">
          <cell r="C5582" t="str">
            <v/>
          </cell>
          <cell r="D5582" t="str">
            <v>......................</v>
          </cell>
        </row>
        <row r="5583">
          <cell r="C5583" t="str">
            <v/>
          </cell>
          <cell r="D5583" t="str">
            <v>......................</v>
          </cell>
        </row>
        <row r="5584">
          <cell r="C5584" t="str">
            <v/>
          </cell>
          <cell r="D5584" t="str">
            <v>......................</v>
          </cell>
        </row>
        <row r="5585">
          <cell r="C5585" t="str">
            <v/>
          </cell>
          <cell r="D5585" t="str">
            <v>......................</v>
          </cell>
        </row>
        <row r="5586">
          <cell r="C5586" t="str">
            <v/>
          </cell>
          <cell r="D5586" t="str">
            <v>......................</v>
          </cell>
        </row>
        <row r="5587">
          <cell r="C5587" t="str">
            <v/>
          </cell>
          <cell r="D5587" t="str">
            <v>......................</v>
          </cell>
        </row>
        <row r="5588">
          <cell r="C5588" t="str">
            <v/>
          </cell>
          <cell r="D5588" t="str">
            <v>......................</v>
          </cell>
        </row>
        <row r="5589">
          <cell r="C5589" t="str">
            <v/>
          </cell>
          <cell r="D5589" t="str">
            <v>......................</v>
          </cell>
        </row>
        <row r="5590">
          <cell r="C5590" t="str">
            <v/>
          </cell>
          <cell r="D5590" t="str">
            <v>......................</v>
          </cell>
        </row>
        <row r="5591">
          <cell r="C5591" t="str">
            <v/>
          </cell>
          <cell r="D5591" t="str">
            <v>......................</v>
          </cell>
        </row>
        <row r="5592">
          <cell r="C5592" t="str">
            <v/>
          </cell>
          <cell r="D5592" t="str">
            <v>......................</v>
          </cell>
        </row>
        <row r="5593">
          <cell r="C5593" t="str">
            <v/>
          </cell>
          <cell r="D5593" t="str">
            <v>......................</v>
          </cell>
        </row>
        <row r="5594">
          <cell r="C5594" t="str">
            <v/>
          </cell>
          <cell r="D5594" t="str">
            <v>......................</v>
          </cell>
        </row>
        <row r="5595">
          <cell r="C5595" t="str">
            <v/>
          </cell>
          <cell r="D5595" t="str">
            <v>......................</v>
          </cell>
        </row>
        <row r="5596">
          <cell r="C5596" t="str">
            <v/>
          </cell>
          <cell r="D5596" t="str">
            <v>......................</v>
          </cell>
        </row>
        <row r="5597">
          <cell r="C5597" t="str">
            <v/>
          </cell>
          <cell r="D5597" t="str">
            <v>......................</v>
          </cell>
        </row>
        <row r="5598">
          <cell r="C5598" t="str">
            <v/>
          </cell>
          <cell r="D5598" t="str">
            <v>......................</v>
          </cell>
        </row>
        <row r="5599">
          <cell r="C5599" t="str">
            <v/>
          </cell>
          <cell r="D5599" t="str">
            <v>......................</v>
          </cell>
        </row>
        <row r="5600">
          <cell r="C5600" t="str">
            <v/>
          </cell>
          <cell r="D5600" t="str">
            <v>......................</v>
          </cell>
        </row>
        <row r="5601">
          <cell r="C5601" t="str">
            <v/>
          </cell>
          <cell r="D5601" t="str">
            <v>......................</v>
          </cell>
        </row>
        <row r="5602">
          <cell r="C5602" t="str">
            <v/>
          </cell>
          <cell r="D5602" t="str">
            <v>......................</v>
          </cell>
        </row>
        <row r="5603">
          <cell r="C5603" t="str">
            <v/>
          </cell>
          <cell r="D5603" t="str">
            <v>......................</v>
          </cell>
        </row>
        <row r="5604">
          <cell r="C5604" t="str">
            <v/>
          </cell>
          <cell r="D5604" t="str">
            <v>......................</v>
          </cell>
        </row>
        <row r="5605">
          <cell r="C5605" t="str">
            <v/>
          </cell>
          <cell r="D5605" t="str">
            <v>......................</v>
          </cell>
        </row>
        <row r="5606">
          <cell r="C5606" t="str">
            <v/>
          </cell>
          <cell r="D5606" t="str">
            <v>......................</v>
          </cell>
        </row>
        <row r="5607">
          <cell r="C5607" t="str">
            <v/>
          </cell>
          <cell r="D5607" t="str">
            <v>......................</v>
          </cell>
        </row>
        <row r="5608">
          <cell r="C5608" t="str">
            <v/>
          </cell>
          <cell r="D5608" t="str">
            <v>......................</v>
          </cell>
        </row>
        <row r="5609">
          <cell r="C5609" t="str">
            <v/>
          </cell>
          <cell r="D5609" t="str">
            <v>......................</v>
          </cell>
        </row>
        <row r="5610">
          <cell r="C5610" t="str">
            <v/>
          </cell>
          <cell r="D5610" t="str">
            <v>......................</v>
          </cell>
        </row>
        <row r="5611">
          <cell r="C5611" t="str">
            <v/>
          </cell>
          <cell r="D5611" t="str">
            <v>......................</v>
          </cell>
        </row>
        <row r="5612">
          <cell r="C5612" t="str">
            <v/>
          </cell>
          <cell r="D5612" t="str">
            <v>......................</v>
          </cell>
        </row>
        <row r="5613">
          <cell r="C5613" t="str">
            <v/>
          </cell>
          <cell r="D5613" t="str">
            <v>......................</v>
          </cell>
        </row>
        <row r="5614">
          <cell r="C5614" t="str">
            <v/>
          </cell>
          <cell r="D5614" t="str">
            <v>......................</v>
          </cell>
        </row>
        <row r="5615">
          <cell r="C5615" t="str">
            <v/>
          </cell>
          <cell r="D5615" t="str">
            <v>......................</v>
          </cell>
        </row>
        <row r="5616">
          <cell r="C5616" t="str">
            <v/>
          </cell>
          <cell r="D5616" t="str">
            <v>......................</v>
          </cell>
        </row>
        <row r="5617">
          <cell r="C5617" t="str">
            <v/>
          </cell>
          <cell r="D5617" t="str">
            <v>......................</v>
          </cell>
        </row>
        <row r="5618">
          <cell r="C5618" t="str">
            <v/>
          </cell>
          <cell r="D5618" t="str">
            <v>......................</v>
          </cell>
        </row>
        <row r="5619">
          <cell r="C5619" t="str">
            <v/>
          </cell>
          <cell r="D5619" t="str">
            <v>......................</v>
          </cell>
        </row>
        <row r="5620">
          <cell r="C5620" t="str">
            <v/>
          </cell>
          <cell r="D5620" t="str">
            <v>......................</v>
          </cell>
        </row>
        <row r="5621">
          <cell r="C5621" t="str">
            <v/>
          </cell>
          <cell r="D5621" t="str">
            <v>......................</v>
          </cell>
        </row>
        <row r="5622">
          <cell r="C5622" t="str">
            <v/>
          </cell>
          <cell r="D5622" t="str">
            <v>......................</v>
          </cell>
        </row>
        <row r="5623">
          <cell r="C5623" t="str">
            <v/>
          </cell>
          <cell r="D5623" t="str">
            <v>......................</v>
          </cell>
        </row>
        <row r="5624">
          <cell r="C5624" t="str">
            <v/>
          </cell>
          <cell r="D5624" t="str">
            <v>......................</v>
          </cell>
        </row>
        <row r="5625">
          <cell r="C5625" t="str">
            <v/>
          </cell>
          <cell r="D5625" t="str">
            <v>......................</v>
          </cell>
        </row>
        <row r="5626">
          <cell r="C5626" t="str">
            <v/>
          </cell>
          <cell r="D5626" t="str">
            <v>......................</v>
          </cell>
        </row>
        <row r="5627">
          <cell r="C5627" t="str">
            <v/>
          </cell>
          <cell r="D5627" t="str">
            <v>......................</v>
          </cell>
        </row>
        <row r="5628">
          <cell r="C5628" t="str">
            <v/>
          </cell>
          <cell r="D5628" t="str">
            <v>......................</v>
          </cell>
        </row>
        <row r="5629">
          <cell r="C5629" t="str">
            <v/>
          </cell>
          <cell r="D5629" t="str">
            <v>......................</v>
          </cell>
        </row>
        <row r="5630">
          <cell r="C5630" t="str">
            <v/>
          </cell>
          <cell r="D5630" t="str">
            <v>......................</v>
          </cell>
        </row>
        <row r="5631">
          <cell r="C5631" t="str">
            <v/>
          </cell>
          <cell r="D5631" t="str">
            <v>......................</v>
          </cell>
        </row>
        <row r="5632">
          <cell r="C5632" t="str">
            <v/>
          </cell>
          <cell r="D5632" t="str">
            <v>......................</v>
          </cell>
        </row>
        <row r="5633">
          <cell r="C5633" t="str">
            <v/>
          </cell>
          <cell r="D5633" t="str">
            <v>......................</v>
          </cell>
        </row>
        <row r="5634">
          <cell r="C5634" t="str">
            <v/>
          </cell>
          <cell r="D5634" t="str">
            <v>......................</v>
          </cell>
        </row>
        <row r="5635">
          <cell r="C5635" t="str">
            <v/>
          </cell>
          <cell r="D5635" t="str">
            <v>......................</v>
          </cell>
        </row>
        <row r="5636">
          <cell r="C5636" t="str">
            <v/>
          </cell>
          <cell r="D5636" t="str">
            <v>......................</v>
          </cell>
        </row>
        <row r="5637">
          <cell r="C5637" t="str">
            <v/>
          </cell>
          <cell r="D5637" t="str">
            <v>......................</v>
          </cell>
        </row>
        <row r="5638">
          <cell r="C5638" t="str">
            <v/>
          </cell>
          <cell r="D5638" t="str">
            <v>......................</v>
          </cell>
        </row>
        <row r="5639">
          <cell r="C5639" t="str">
            <v/>
          </cell>
          <cell r="D5639" t="str">
            <v>......................</v>
          </cell>
        </row>
        <row r="5640">
          <cell r="C5640" t="str">
            <v/>
          </cell>
          <cell r="D5640" t="str">
            <v>......................</v>
          </cell>
        </row>
        <row r="5641">
          <cell r="C5641" t="str">
            <v/>
          </cell>
          <cell r="D5641" t="str">
            <v>......................</v>
          </cell>
        </row>
        <row r="5642">
          <cell r="C5642" t="str">
            <v/>
          </cell>
          <cell r="D5642" t="str">
            <v>......................</v>
          </cell>
        </row>
        <row r="5643">
          <cell r="C5643" t="str">
            <v/>
          </cell>
          <cell r="D5643" t="str">
            <v>......................</v>
          </cell>
        </row>
        <row r="5644">
          <cell r="C5644" t="str">
            <v/>
          </cell>
          <cell r="D5644" t="str">
            <v>......................</v>
          </cell>
        </row>
        <row r="5645">
          <cell r="C5645" t="str">
            <v/>
          </cell>
          <cell r="D5645" t="str">
            <v>......................</v>
          </cell>
        </row>
        <row r="5646">
          <cell r="C5646" t="str">
            <v/>
          </cell>
          <cell r="D5646" t="str">
            <v>......................</v>
          </cell>
        </row>
        <row r="5647">
          <cell r="C5647" t="str">
            <v/>
          </cell>
          <cell r="D5647" t="str">
            <v>......................</v>
          </cell>
        </row>
        <row r="5648">
          <cell r="C5648" t="str">
            <v/>
          </cell>
          <cell r="D5648" t="str">
            <v>......................</v>
          </cell>
        </row>
        <row r="5649">
          <cell r="C5649" t="str">
            <v/>
          </cell>
          <cell r="D5649" t="str">
            <v>......................</v>
          </cell>
        </row>
        <row r="5650">
          <cell r="C5650" t="str">
            <v/>
          </cell>
          <cell r="D5650" t="str">
            <v>......................</v>
          </cell>
        </row>
        <row r="5651">
          <cell r="C5651" t="str">
            <v/>
          </cell>
          <cell r="D5651" t="str">
            <v>......................</v>
          </cell>
        </row>
        <row r="5652">
          <cell r="C5652" t="str">
            <v/>
          </cell>
          <cell r="D5652" t="str">
            <v>......................</v>
          </cell>
        </row>
        <row r="5653">
          <cell r="C5653" t="str">
            <v/>
          </cell>
          <cell r="D5653" t="str">
            <v>......................</v>
          </cell>
        </row>
        <row r="5654">
          <cell r="C5654" t="str">
            <v/>
          </cell>
          <cell r="D5654" t="str">
            <v>......................</v>
          </cell>
        </row>
        <row r="5655">
          <cell r="C5655" t="str">
            <v/>
          </cell>
          <cell r="D5655" t="str">
            <v>......................</v>
          </cell>
        </row>
        <row r="5656">
          <cell r="C5656" t="str">
            <v/>
          </cell>
          <cell r="D5656" t="str">
            <v>......................</v>
          </cell>
        </row>
        <row r="5657">
          <cell r="C5657" t="str">
            <v/>
          </cell>
          <cell r="D5657" t="str">
            <v>......................</v>
          </cell>
        </row>
        <row r="5658">
          <cell r="C5658" t="str">
            <v/>
          </cell>
          <cell r="D5658" t="str">
            <v>......................</v>
          </cell>
        </row>
        <row r="5659">
          <cell r="C5659" t="str">
            <v/>
          </cell>
          <cell r="D5659" t="str">
            <v>......................</v>
          </cell>
        </row>
        <row r="5660">
          <cell r="C5660" t="str">
            <v/>
          </cell>
          <cell r="D5660" t="str">
            <v>......................</v>
          </cell>
        </row>
        <row r="5661">
          <cell r="C5661" t="str">
            <v/>
          </cell>
          <cell r="D5661" t="str">
            <v>......................</v>
          </cell>
        </row>
        <row r="5662">
          <cell r="C5662" t="str">
            <v/>
          </cell>
          <cell r="D5662" t="str">
            <v>......................</v>
          </cell>
        </row>
        <row r="5663">
          <cell r="C5663" t="str">
            <v/>
          </cell>
          <cell r="D5663" t="str">
            <v>......................</v>
          </cell>
        </row>
        <row r="5664">
          <cell r="C5664" t="str">
            <v/>
          </cell>
          <cell r="D5664" t="str">
            <v>......................</v>
          </cell>
        </row>
        <row r="5665">
          <cell r="C5665" t="str">
            <v/>
          </cell>
          <cell r="D5665" t="str">
            <v>......................</v>
          </cell>
        </row>
        <row r="5666">
          <cell r="C5666" t="str">
            <v/>
          </cell>
          <cell r="D5666" t="str">
            <v>......................</v>
          </cell>
        </row>
        <row r="5667">
          <cell r="C5667" t="str">
            <v/>
          </cell>
          <cell r="D5667" t="str">
            <v>......................</v>
          </cell>
        </row>
        <row r="5668">
          <cell r="C5668" t="str">
            <v/>
          </cell>
          <cell r="D5668" t="str">
            <v>......................</v>
          </cell>
        </row>
        <row r="5669">
          <cell r="C5669" t="str">
            <v/>
          </cell>
          <cell r="D5669" t="str">
            <v>......................</v>
          </cell>
        </row>
        <row r="5670">
          <cell r="C5670" t="str">
            <v/>
          </cell>
          <cell r="D5670" t="str">
            <v>......................</v>
          </cell>
        </row>
        <row r="5671">
          <cell r="C5671" t="str">
            <v/>
          </cell>
          <cell r="D5671" t="str">
            <v>......................</v>
          </cell>
        </row>
        <row r="5672">
          <cell r="C5672" t="str">
            <v/>
          </cell>
          <cell r="D5672" t="str">
            <v>......................</v>
          </cell>
        </row>
        <row r="5673">
          <cell r="C5673" t="str">
            <v/>
          </cell>
          <cell r="D5673" t="str">
            <v>......................</v>
          </cell>
        </row>
        <row r="5674">
          <cell r="C5674" t="str">
            <v/>
          </cell>
          <cell r="D5674" t="str">
            <v>......................</v>
          </cell>
        </row>
        <row r="5675">
          <cell r="C5675" t="str">
            <v/>
          </cell>
          <cell r="D5675" t="str">
            <v>......................</v>
          </cell>
        </row>
        <row r="5676">
          <cell r="C5676" t="str">
            <v/>
          </cell>
          <cell r="D5676" t="str">
            <v>......................</v>
          </cell>
        </row>
        <row r="5677">
          <cell r="C5677" t="str">
            <v/>
          </cell>
          <cell r="D5677" t="str">
            <v>......................</v>
          </cell>
        </row>
        <row r="5678">
          <cell r="C5678" t="str">
            <v/>
          </cell>
          <cell r="D5678" t="str">
            <v>......................</v>
          </cell>
        </row>
        <row r="5679">
          <cell r="C5679" t="str">
            <v/>
          </cell>
          <cell r="D5679" t="str">
            <v>......................</v>
          </cell>
        </row>
        <row r="5680">
          <cell r="C5680" t="str">
            <v/>
          </cell>
          <cell r="D5680" t="str">
            <v>......................</v>
          </cell>
        </row>
        <row r="5681">
          <cell r="C5681" t="str">
            <v/>
          </cell>
          <cell r="D5681" t="str">
            <v>......................</v>
          </cell>
        </row>
        <row r="5682">
          <cell r="C5682" t="str">
            <v/>
          </cell>
          <cell r="D5682" t="str">
            <v>......................</v>
          </cell>
        </row>
        <row r="5683">
          <cell r="C5683" t="str">
            <v/>
          </cell>
          <cell r="D5683" t="str">
            <v>......................</v>
          </cell>
        </row>
        <row r="5684">
          <cell r="C5684" t="str">
            <v/>
          </cell>
          <cell r="D5684" t="str">
            <v>......................</v>
          </cell>
        </row>
        <row r="5685">
          <cell r="C5685" t="str">
            <v/>
          </cell>
          <cell r="D5685" t="str">
            <v>......................</v>
          </cell>
        </row>
        <row r="5686">
          <cell r="C5686" t="str">
            <v/>
          </cell>
          <cell r="D5686" t="str">
            <v>......................</v>
          </cell>
        </row>
        <row r="5687">
          <cell r="C5687" t="str">
            <v/>
          </cell>
          <cell r="D5687" t="str">
            <v>......................</v>
          </cell>
        </row>
        <row r="5688">
          <cell r="C5688" t="str">
            <v/>
          </cell>
          <cell r="D5688" t="str">
            <v>......................</v>
          </cell>
        </row>
        <row r="5689">
          <cell r="C5689" t="str">
            <v/>
          </cell>
          <cell r="D5689" t="str">
            <v>......................</v>
          </cell>
        </row>
        <row r="5690">
          <cell r="C5690" t="str">
            <v/>
          </cell>
          <cell r="D5690" t="str">
            <v>......................</v>
          </cell>
        </row>
        <row r="5691">
          <cell r="C5691" t="str">
            <v/>
          </cell>
          <cell r="D5691" t="str">
            <v>......................</v>
          </cell>
        </row>
        <row r="5692">
          <cell r="C5692" t="str">
            <v/>
          </cell>
          <cell r="D5692" t="str">
            <v>......................</v>
          </cell>
        </row>
        <row r="5693">
          <cell r="C5693" t="str">
            <v/>
          </cell>
          <cell r="D5693" t="str">
            <v>......................</v>
          </cell>
        </row>
        <row r="5694">
          <cell r="C5694" t="str">
            <v/>
          </cell>
          <cell r="D5694" t="str">
            <v>......................</v>
          </cell>
        </row>
        <row r="5695">
          <cell r="C5695" t="str">
            <v/>
          </cell>
          <cell r="D5695" t="str">
            <v>......................</v>
          </cell>
        </row>
        <row r="5696">
          <cell r="C5696" t="str">
            <v/>
          </cell>
          <cell r="D5696" t="str">
            <v>......................</v>
          </cell>
        </row>
        <row r="5697">
          <cell r="C5697" t="str">
            <v/>
          </cell>
          <cell r="D5697" t="str">
            <v>......................</v>
          </cell>
        </row>
        <row r="5698">
          <cell r="C5698" t="str">
            <v/>
          </cell>
          <cell r="D5698" t="str">
            <v>......................</v>
          </cell>
        </row>
        <row r="5699">
          <cell r="C5699" t="str">
            <v/>
          </cell>
          <cell r="D5699" t="str">
            <v>......................</v>
          </cell>
        </row>
        <row r="5700">
          <cell r="C5700" t="str">
            <v/>
          </cell>
          <cell r="D5700" t="str">
            <v>......................</v>
          </cell>
        </row>
        <row r="5701">
          <cell r="C5701" t="str">
            <v/>
          </cell>
          <cell r="D5701" t="str">
            <v>......................</v>
          </cell>
        </row>
        <row r="5702">
          <cell r="C5702" t="str">
            <v/>
          </cell>
          <cell r="D5702" t="str">
            <v>......................</v>
          </cell>
        </row>
        <row r="5703">
          <cell r="C5703" t="str">
            <v/>
          </cell>
          <cell r="D5703" t="str">
            <v>......................</v>
          </cell>
        </row>
        <row r="5704">
          <cell r="C5704" t="str">
            <v/>
          </cell>
          <cell r="D5704" t="str">
            <v>......................</v>
          </cell>
        </row>
        <row r="5705">
          <cell r="C5705" t="str">
            <v/>
          </cell>
          <cell r="D5705" t="str">
            <v>......................</v>
          </cell>
        </row>
        <row r="5706">
          <cell r="C5706" t="str">
            <v/>
          </cell>
          <cell r="D5706" t="str">
            <v>......................</v>
          </cell>
        </row>
        <row r="5707">
          <cell r="C5707" t="str">
            <v/>
          </cell>
          <cell r="D5707" t="str">
            <v>......................</v>
          </cell>
        </row>
        <row r="5708">
          <cell r="C5708" t="str">
            <v/>
          </cell>
          <cell r="D5708" t="str">
            <v>......................</v>
          </cell>
        </row>
        <row r="5709">
          <cell r="C5709" t="str">
            <v/>
          </cell>
          <cell r="D5709" t="str">
            <v>......................</v>
          </cell>
        </row>
        <row r="5710">
          <cell r="C5710" t="str">
            <v/>
          </cell>
          <cell r="D5710" t="str">
            <v>......................</v>
          </cell>
        </row>
        <row r="5711">
          <cell r="C5711" t="str">
            <v/>
          </cell>
          <cell r="D5711" t="str">
            <v>......................</v>
          </cell>
        </row>
        <row r="5712">
          <cell r="C5712" t="str">
            <v/>
          </cell>
          <cell r="D5712" t="str">
            <v>......................</v>
          </cell>
        </row>
        <row r="5713">
          <cell r="C5713" t="str">
            <v/>
          </cell>
          <cell r="D5713" t="str">
            <v>......................</v>
          </cell>
        </row>
        <row r="5714">
          <cell r="C5714" t="str">
            <v/>
          </cell>
          <cell r="D5714" t="str">
            <v>......................</v>
          </cell>
        </row>
        <row r="5715">
          <cell r="C5715" t="str">
            <v/>
          </cell>
          <cell r="D5715" t="str">
            <v>......................</v>
          </cell>
        </row>
        <row r="5716">
          <cell r="C5716" t="str">
            <v/>
          </cell>
          <cell r="D5716" t="str">
            <v>......................</v>
          </cell>
        </row>
        <row r="5717">
          <cell r="C5717" t="str">
            <v/>
          </cell>
          <cell r="D5717" t="str">
            <v>......................</v>
          </cell>
        </row>
        <row r="5718">
          <cell r="C5718" t="str">
            <v/>
          </cell>
          <cell r="D5718" t="str">
            <v>......................</v>
          </cell>
        </row>
        <row r="5719">
          <cell r="C5719" t="str">
            <v/>
          </cell>
          <cell r="D5719" t="str">
            <v>......................</v>
          </cell>
        </row>
        <row r="5720">
          <cell r="C5720" t="str">
            <v/>
          </cell>
          <cell r="D5720" t="str">
            <v>......................</v>
          </cell>
        </row>
        <row r="5721">
          <cell r="C5721" t="str">
            <v/>
          </cell>
          <cell r="D5721" t="str">
            <v>......................</v>
          </cell>
        </row>
        <row r="5722">
          <cell r="C5722" t="str">
            <v/>
          </cell>
          <cell r="D5722" t="str">
            <v>......................</v>
          </cell>
        </row>
        <row r="5723">
          <cell r="C5723" t="str">
            <v/>
          </cell>
          <cell r="D5723" t="str">
            <v>......................</v>
          </cell>
        </row>
        <row r="5724">
          <cell r="C5724" t="str">
            <v/>
          </cell>
          <cell r="D5724" t="str">
            <v>......................</v>
          </cell>
        </row>
        <row r="5725">
          <cell r="C5725" t="str">
            <v/>
          </cell>
          <cell r="D5725" t="str">
            <v>......................</v>
          </cell>
        </row>
        <row r="5726">
          <cell r="C5726" t="str">
            <v/>
          </cell>
          <cell r="D5726" t="str">
            <v>......................</v>
          </cell>
        </row>
        <row r="5727">
          <cell r="C5727" t="str">
            <v/>
          </cell>
          <cell r="D5727" t="str">
            <v>......................</v>
          </cell>
        </row>
        <row r="5728">
          <cell r="C5728" t="str">
            <v/>
          </cell>
          <cell r="D5728" t="str">
            <v>......................</v>
          </cell>
        </row>
        <row r="5729">
          <cell r="C5729" t="str">
            <v/>
          </cell>
          <cell r="D5729" t="str">
            <v>......................</v>
          </cell>
        </row>
        <row r="5730">
          <cell r="C5730" t="str">
            <v/>
          </cell>
          <cell r="D5730" t="str">
            <v>......................</v>
          </cell>
        </row>
        <row r="5731">
          <cell r="C5731" t="str">
            <v/>
          </cell>
          <cell r="D5731" t="str">
            <v>......................</v>
          </cell>
        </row>
        <row r="5732">
          <cell r="C5732" t="str">
            <v/>
          </cell>
          <cell r="D5732" t="str">
            <v>......................</v>
          </cell>
        </row>
        <row r="5733">
          <cell r="C5733" t="str">
            <v/>
          </cell>
          <cell r="D5733" t="str">
            <v>......................</v>
          </cell>
        </row>
        <row r="5734">
          <cell r="C5734" t="str">
            <v/>
          </cell>
          <cell r="D5734" t="str">
            <v>......................</v>
          </cell>
        </row>
        <row r="5735">
          <cell r="C5735" t="str">
            <v/>
          </cell>
          <cell r="D5735" t="str">
            <v>......................</v>
          </cell>
        </row>
        <row r="5736">
          <cell r="C5736" t="str">
            <v/>
          </cell>
          <cell r="D5736" t="str">
            <v>......................</v>
          </cell>
        </row>
        <row r="5737">
          <cell r="C5737" t="str">
            <v/>
          </cell>
          <cell r="D5737" t="str">
            <v>......................</v>
          </cell>
        </row>
        <row r="5738">
          <cell r="C5738" t="str">
            <v/>
          </cell>
          <cell r="D5738" t="str">
            <v>......................</v>
          </cell>
        </row>
        <row r="5739">
          <cell r="C5739" t="str">
            <v/>
          </cell>
          <cell r="D5739" t="str">
            <v>......................</v>
          </cell>
        </row>
        <row r="5740">
          <cell r="C5740" t="str">
            <v/>
          </cell>
          <cell r="D5740" t="str">
            <v>......................</v>
          </cell>
        </row>
        <row r="5741">
          <cell r="C5741" t="str">
            <v/>
          </cell>
          <cell r="D5741" t="str">
            <v>......................</v>
          </cell>
        </row>
        <row r="5742">
          <cell r="C5742" t="str">
            <v/>
          </cell>
          <cell r="D5742" t="str">
            <v>......................</v>
          </cell>
        </row>
        <row r="5743">
          <cell r="C5743" t="str">
            <v/>
          </cell>
          <cell r="D5743" t="str">
            <v>......................</v>
          </cell>
        </row>
        <row r="5744">
          <cell r="C5744" t="str">
            <v/>
          </cell>
          <cell r="D5744" t="str">
            <v>......................</v>
          </cell>
        </row>
        <row r="5745">
          <cell r="C5745" t="str">
            <v/>
          </cell>
          <cell r="D5745" t="str">
            <v>......................</v>
          </cell>
        </row>
        <row r="5746">
          <cell r="C5746" t="str">
            <v/>
          </cell>
          <cell r="D5746" t="str">
            <v>......................</v>
          </cell>
        </row>
        <row r="5747">
          <cell r="C5747" t="str">
            <v/>
          </cell>
          <cell r="D5747" t="str">
            <v>......................</v>
          </cell>
        </row>
        <row r="5748">
          <cell r="C5748" t="str">
            <v/>
          </cell>
          <cell r="D5748" t="str">
            <v>......................</v>
          </cell>
        </row>
        <row r="5749">
          <cell r="C5749" t="str">
            <v/>
          </cell>
          <cell r="D5749" t="str">
            <v>......................</v>
          </cell>
        </row>
        <row r="5750">
          <cell r="C5750" t="str">
            <v/>
          </cell>
          <cell r="D5750" t="str">
            <v>......................</v>
          </cell>
        </row>
        <row r="5751">
          <cell r="C5751" t="str">
            <v/>
          </cell>
          <cell r="D5751" t="str">
            <v>......................</v>
          </cell>
        </row>
        <row r="5752">
          <cell r="C5752" t="str">
            <v/>
          </cell>
          <cell r="D5752" t="str">
            <v>......................</v>
          </cell>
        </row>
        <row r="5753">
          <cell r="C5753" t="str">
            <v/>
          </cell>
          <cell r="D5753" t="str">
            <v>......................</v>
          </cell>
        </row>
        <row r="5754">
          <cell r="C5754" t="str">
            <v/>
          </cell>
          <cell r="D5754" t="str">
            <v>......................</v>
          </cell>
        </row>
        <row r="5755">
          <cell r="C5755" t="str">
            <v/>
          </cell>
          <cell r="D5755" t="str">
            <v>......................</v>
          </cell>
        </row>
        <row r="5756">
          <cell r="C5756" t="str">
            <v/>
          </cell>
          <cell r="D5756" t="str">
            <v>......................</v>
          </cell>
        </row>
        <row r="5757">
          <cell r="C5757" t="str">
            <v/>
          </cell>
          <cell r="D5757" t="str">
            <v>......................</v>
          </cell>
        </row>
        <row r="5758">
          <cell r="C5758" t="str">
            <v/>
          </cell>
          <cell r="D5758" t="str">
            <v>......................</v>
          </cell>
        </row>
        <row r="5759">
          <cell r="C5759" t="str">
            <v/>
          </cell>
          <cell r="D5759" t="str">
            <v>......................</v>
          </cell>
        </row>
        <row r="5760">
          <cell r="C5760" t="str">
            <v/>
          </cell>
          <cell r="D5760" t="str">
            <v>......................</v>
          </cell>
        </row>
        <row r="5761">
          <cell r="C5761" t="str">
            <v/>
          </cell>
          <cell r="D5761" t="str">
            <v>......................</v>
          </cell>
        </row>
        <row r="5762">
          <cell r="C5762" t="str">
            <v/>
          </cell>
          <cell r="D5762" t="str">
            <v>......................</v>
          </cell>
        </row>
        <row r="5763">
          <cell r="C5763" t="str">
            <v/>
          </cell>
          <cell r="D5763" t="str">
            <v>......................</v>
          </cell>
        </row>
        <row r="5764">
          <cell r="C5764" t="str">
            <v/>
          </cell>
          <cell r="D5764" t="str">
            <v>......................</v>
          </cell>
        </row>
        <row r="5765">
          <cell r="C5765" t="str">
            <v/>
          </cell>
          <cell r="D5765" t="str">
            <v>......................</v>
          </cell>
        </row>
        <row r="5766">
          <cell r="C5766" t="str">
            <v/>
          </cell>
          <cell r="D5766" t="str">
            <v>......................</v>
          </cell>
        </row>
        <row r="5767">
          <cell r="C5767" t="str">
            <v/>
          </cell>
          <cell r="D5767" t="str">
            <v>......................</v>
          </cell>
        </row>
        <row r="5768">
          <cell r="C5768" t="str">
            <v/>
          </cell>
          <cell r="D5768" t="str">
            <v>......................</v>
          </cell>
        </row>
        <row r="5769">
          <cell r="C5769" t="str">
            <v/>
          </cell>
          <cell r="D5769" t="str">
            <v>......................</v>
          </cell>
        </row>
        <row r="5770">
          <cell r="C5770" t="str">
            <v/>
          </cell>
          <cell r="D5770" t="str">
            <v>......................</v>
          </cell>
        </row>
        <row r="5771">
          <cell r="C5771" t="str">
            <v/>
          </cell>
          <cell r="D5771" t="str">
            <v>......................</v>
          </cell>
        </row>
        <row r="5772">
          <cell r="C5772" t="str">
            <v/>
          </cell>
          <cell r="D5772" t="str">
            <v>......................</v>
          </cell>
        </row>
        <row r="5773">
          <cell r="C5773" t="str">
            <v/>
          </cell>
          <cell r="D5773" t="str">
            <v>......................</v>
          </cell>
        </row>
        <row r="5774">
          <cell r="C5774" t="str">
            <v/>
          </cell>
          <cell r="D5774" t="str">
            <v>......................</v>
          </cell>
        </row>
        <row r="5775">
          <cell r="C5775" t="str">
            <v/>
          </cell>
          <cell r="D5775" t="str">
            <v>......................</v>
          </cell>
        </row>
        <row r="5776">
          <cell r="C5776" t="str">
            <v/>
          </cell>
          <cell r="D5776" t="str">
            <v>......................</v>
          </cell>
        </row>
        <row r="5777">
          <cell r="C5777" t="str">
            <v/>
          </cell>
          <cell r="D5777" t="str">
            <v>......................</v>
          </cell>
        </row>
        <row r="5778">
          <cell r="C5778" t="str">
            <v/>
          </cell>
          <cell r="D5778" t="str">
            <v>......................</v>
          </cell>
        </row>
        <row r="5779">
          <cell r="C5779" t="str">
            <v/>
          </cell>
          <cell r="D5779" t="str">
            <v>......................</v>
          </cell>
        </row>
        <row r="5780">
          <cell r="C5780" t="str">
            <v/>
          </cell>
          <cell r="D5780" t="str">
            <v>......................</v>
          </cell>
        </row>
        <row r="5781">
          <cell r="C5781" t="str">
            <v/>
          </cell>
          <cell r="D5781" t="str">
            <v>......................</v>
          </cell>
        </row>
        <row r="5782">
          <cell r="C5782" t="str">
            <v/>
          </cell>
          <cell r="D5782" t="str">
            <v>......................</v>
          </cell>
        </row>
        <row r="5783">
          <cell r="C5783" t="str">
            <v/>
          </cell>
          <cell r="D5783" t="str">
            <v>......................</v>
          </cell>
        </row>
        <row r="5784">
          <cell r="C5784" t="str">
            <v/>
          </cell>
          <cell r="D5784" t="str">
            <v>......................</v>
          </cell>
        </row>
        <row r="5785">
          <cell r="C5785" t="str">
            <v/>
          </cell>
          <cell r="D5785" t="str">
            <v>......................</v>
          </cell>
        </row>
        <row r="5786">
          <cell r="C5786" t="str">
            <v/>
          </cell>
          <cell r="D5786" t="str">
            <v>......................</v>
          </cell>
        </row>
        <row r="5787">
          <cell r="C5787" t="str">
            <v/>
          </cell>
          <cell r="D5787" t="str">
            <v>......................</v>
          </cell>
        </row>
        <row r="5788">
          <cell r="C5788" t="str">
            <v/>
          </cell>
          <cell r="D5788" t="str">
            <v>......................</v>
          </cell>
        </row>
        <row r="5789">
          <cell r="C5789" t="str">
            <v/>
          </cell>
          <cell r="D5789" t="str">
            <v>......................</v>
          </cell>
        </row>
        <row r="5790">
          <cell r="C5790" t="str">
            <v/>
          </cell>
          <cell r="D5790" t="str">
            <v>......................</v>
          </cell>
        </row>
        <row r="5791">
          <cell r="C5791" t="str">
            <v/>
          </cell>
          <cell r="D5791" t="str">
            <v>......................</v>
          </cell>
        </row>
        <row r="5792">
          <cell r="C5792" t="str">
            <v/>
          </cell>
          <cell r="D5792" t="str">
            <v>......................</v>
          </cell>
        </row>
        <row r="5793">
          <cell r="C5793" t="str">
            <v/>
          </cell>
          <cell r="D5793" t="str">
            <v>......................</v>
          </cell>
        </row>
        <row r="5794">
          <cell r="C5794" t="str">
            <v/>
          </cell>
          <cell r="D5794" t="str">
            <v>......................</v>
          </cell>
        </row>
        <row r="5795">
          <cell r="C5795" t="str">
            <v/>
          </cell>
          <cell r="D5795" t="str">
            <v>......................</v>
          </cell>
        </row>
        <row r="5796">
          <cell r="C5796" t="str">
            <v/>
          </cell>
          <cell r="D5796" t="str">
            <v>......................</v>
          </cell>
        </row>
        <row r="5797">
          <cell r="C5797" t="str">
            <v/>
          </cell>
          <cell r="D5797" t="str">
            <v>......................</v>
          </cell>
        </row>
        <row r="5798">
          <cell r="C5798" t="str">
            <v/>
          </cell>
          <cell r="D5798" t="str">
            <v>......................</v>
          </cell>
        </row>
        <row r="5799">
          <cell r="C5799" t="str">
            <v/>
          </cell>
          <cell r="D5799" t="str">
            <v>......................</v>
          </cell>
        </row>
        <row r="5800">
          <cell r="C5800" t="str">
            <v/>
          </cell>
          <cell r="D5800" t="str">
            <v>......................</v>
          </cell>
        </row>
        <row r="5801">
          <cell r="C5801" t="str">
            <v/>
          </cell>
          <cell r="D5801" t="str">
            <v>......................</v>
          </cell>
        </row>
        <row r="5802">
          <cell r="C5802" t="str">
            <v/>
          </cell>
          <cell r="D5802" t="str">
            <v>......................</v>
          </cell>
        </row>
        <row r="5803">
          <cell r="C5803" t="str">
            <v/>
          </cell>
          <cell r="D5803" t="str">
            <v>......................</v>
          </cell>
        </row>
        <row r="5804">
          <cell r="C5804" t="str">
            <v/>
          </cell>
          <cell r="D5804" t="str">
            <v>......................</v>
          </cell>
        </row>
        <row r="5805">
          <cell r="C5805" t="str">
            <v/>
          </cell>
          <cell r="D5805" t="str">
            <v>......................</v>
          </cell>
        </row>
        <row r="5806">
          <cell r="C5806" t="str">
            <v/>
          </cell>
          <cell r="D5806" t="str">
            <v>......................</v>
          </cell>
        </row>
        <row r="5807">
          <cell r="C5807" t="str">
            <v/>
          </cell>
          <cell r="D5807" t="str">
            <v>......................</v>
          </cell>
        </row>
        <row r="5808">
          <cell r="C5808" t="str">
            <v/>
          </cell>
          <cell r="D5808" t="str">
            <v>......................</v>
          </cell>
        </row>
        <row r="5809">
          <cell r="C5809" t="str">
            <v/>
          </cell>
          <cell r="D5809" t="str">
            <v>......................</v>
          </cell>
        </row>
        <row r="5810">
          <cell r="C5810" t="str">
            <v/>
          </cell>
          <cell r="D5810" t="str">
            <v>......................</v>
          </cell>
        </row>
        <row r="5811">
          <cell r="C5811" t="str">
            <v/>
          </cell>
          <cell r="D5811" t="str">
            <v>......................</v>
          </cell>
        </row>
        <row r="5812">
          <cell r="C5812" t="str">
            <v/>
          </cell>
          <cell r="D5812" t="str">
            <v>......................</v>
          </cell>
        </row>
        <row r="5813">
          <cell r="C5813" t="str">
            <v/>
          </cell>
          <cell r="D5813" t="str">
            <v>......................</v>
          </cell>
        </row>
        <row r="5814">
          <cell r="C5814" t="str">
            <v/>
          </cell>
          <cell r="D5814" t="str">
            <v>......................</v>
          </cell>
        </row>
        <row r="5815">
          <cell r="C5815" t="str">
            <v/>
          </cell>
          <cell r="D5815" t="str">
            <v>......................</v>
          </cell>
        </row>
        <row r="5816">
          <cell r="C5816" t="str">
            <v/>
          </cell>
          <cell r="D5816" t="str">
            <v>......................</v>
          </cell>
        </row>
        <row r="5817">
          <cell r="C5817" t="str">
            <v/>
          </cell>
          <cell r="D5817" t="str">
            <v>......................</v>
          </cell>
        </row>
        <row r="5818">
          <cell r="C5818" t="str">
            <v/>
          </cell>
          <cell r="D5818" t="str">
            <v>......................</v>
          </cell>
        </row>
        <row r="5819">
          <cell r="C5819" t="str">
            <v/>
          </cell>
          <cell r="D5819" t="str">
            <v>......................</v>
          </cell>
        </row>
        <row r="5820">
          <cell r="C5820" t="str">
            <v/>
          </cell>
          <cell r="D5820" t="str">
            <v>......................</v>
          </cell>
        </row>
        <row r="5821">
          <cell r="C5821" t="str">
            <v/>
          </cell>
          <cell r="D5821" t="str">
            <v>......................</v>
          </cell>
        </row>
        <row r="5822">
          <cell r="C5822" t="str">
            <v/>
          </cell>
          <cell r="D5822" t="str">
            <v>......................</v>
          </cell>
        </row>
        <row r="5823">
          <cell r="C5823" t="str">
            <v/>
          </cell>
          <cell r="D5823" t="str">
            <v>......................</v>
          </cell>
        </row>
        <row r="5824">
          <cell r="C5824" t="str">
            <v/>
          </cell>
          <cell r="D5824" t="str">
            <v>......................</v>
          </cell>
        </row>
        <row r="5825">
          <cell r="C5825" t="str">
            <v/>
          </cell>
          <cell r="D5825" t="str">
            <v>......................</v>
          </cell>
        </row>
        <row r="5826">
          <cell r="C5826" t="str">
            <v/>
          </cell>
          <cell r="D5826" t="str">
            <v>......................</v>
          </cell>
        </row>
        <row r="5827">
          <cell r="C5827" t="str">
            <v/>
          </cell>
          <cell r="D5827" t="str">
            <v>......................</v>
          </cell>
        </row>
        <row r="5828">
          <cell r="C5828" t="str">
            <v/>
          </cell>
          <cell r="D5828" t="str">
            <v>......................</v>
          </cell>
        </row>
        <row r="5829">
          <cell r="C5829" t="str">
            <v/>
          </cell>
          <cell r="D5829" t="str">
            <v>......................</v>
          </cell>
        </row>
        <row r="5830">
          <cell r="C5830" t="str">
            <v/>
          </cell>
          <cell r="D5830" t="str">
            <v>......................</v>
          </cell>
        </row>
        <row r="5831">
          <cell r="C5831" t="str">
            <v/>
          </cell>
          <cell r="D5831" t="str">
            <v>......................</v>
          </cell>
        </row>
        <row r="5832">
          <cell r="C5832" t="str">
            <v/>
          </cell>
          <cell r="D5832" t="str">
            <v>......................</v>
          </cell>
        </row>
        <row r="5833">
          <cell r="C5833" t="str">
            <v/>
          </cell>
          <cell r="D5833" t="str">
            <v>......................</v>
          </cell>
        </row>
        <row r="5834">
          <cell r="C5834" t="str">
            <v/>
          </cell>
          <cell r="D5834" t="str">
            <v>......................</v>
          </cell>
        </row>
        <row r="5835">
          <cell r="C5835" t="str">
            <v/>
          </cell>
          <cell r="D5835" t="str">
            <v>......................</v>
          </cell>
        </row>
        <row r="5836">
          <cell r="C5836" t="str">
            <v/>
          </cell>
          <cell r="D5836" t="str">
            <v>......................</v>
          </cell>
        </row>
        <row r="5837">
          <cell r="C5837" t="str">
            <v/>
          </cell>
          <cell r="D5837" t="str">
            <v>......................</v>
          </cell>
        </row>
        <row r="5838">
          <cell r="C5838" t="str">
            <v/>
          </cell>
          <cell r="D5838" t="str">
            <v>......................</v>
          </cell>
        </row>
        <row r="5839">
          <cell r="C5839" t="str">
            <v/>
          </cell>
          <cell r="D5839" t="str">
            <v>......................</v>
          </cell>
        </row>
        <row r="5840">
          <cell r="C5840" t="str">
            <v/>
          </cell>
          <cell r="D5840" t="str">
            <v>......................</v>
          </cell>
        </row>
        <row r="5841">
          <cell r="C5841" t="str">
            <v/>
          </cell>
          <cell r="D5841" t="str">
            <v>......................</v>
          </cell>
        </row>
        <row r="5842">
          <cell r="C5842" t="str">
            <v/>
          </cell>
          <cell r="D5842" t="str">
            <v>......................</v>
          </cell>
        </row>
        <row r="5843">
          <cell r="C5843" t="str">
            <v/>
          </cell>
          <cell r="D5843" t="str">
            <v>......................</v>
          </cell>
        </row>
        <row r="5844">
          <cell r="C5844" t="str">
            <v/>
          </cell>
          <cell r="D5844" t="str">
            <v>......................</v>
          </cell>
        </row>
        <row r="5845">
          <cell r="C5845" t="str">
            <v/>
          </cell>
          <cell r="D5845" t="str">
            <v>......................</v>
          </cell>
        </row>
        <row r="5846">
          <cell r="C5846" t="str">
            <v/>
          </cell>
          <cell r="D5846" t="str">
            <v>......................</v>
          </cell>
        </row>
        <row r="5847">
          <cell r="C5847" t="str">
            <v/>
          </cell>
          <cell r="D5847" t="str">
            <v>......................</v>
          </cell>
        </row>
        <row r="5848">
          <cell r="C5848" t="str">
            <v/>
          </cell>
          <cell r="D5848" t="str">
            <v>......................</v>
          </cell>
        </row>
        <row r="5849">
          <cell r="C5849" t="str">
            <v/>
          </cell>
          <cell r="D5849" t="str">
            <v>......................</v>
          </cell>
        </row>
        <row r="5850">
          <cell r="C5850" t="str">
            <v/>
          </cell>
          <cell r="D5850" t="str">
            <v>......................</v>
          </cell>
        </row>
        <row r="5851">
          <cell r="C5851" t="str">
            <v/>
          </cell>
          <cell r="D5851" t="str">
            <v>......................</v>
          </cell>
        </row>
        <row r="5852">
          <cell r="C5852" t="str">
            <v/>
          </cell>
          <cell r="D5852" t="str">
            <v>......................</v>
          </cell>
        </row>
        <row r="5853">
          <cell r="C5853" t="str">
            <v/>
          </cell>
          <cell r="D5853" t="str">
            <v>......................</v>
          </cell>
        </row>
        <row r="5854">
          <cell r="C5854" t="str">
            <v/>
          </cell>
          <cell r="D5854" t="str">
            <v>......................</v>
          </cell>
        </row>
        <row r="5855">
          <cell r="C5855" t="str">
            <v/>
          </cell>
          <cell r="D5855" t="str">
            <v>......................</v>
          </cell>
        </row>
        <row r="5856">
          <cell r="C5856" t="str">
            <v/>
          </cell>
          <cell r="D5856" t="str">
            <v>......................</v>
          </cell>
        </row>
        <row r="5857">
          <cell r="C5857" t="str">
            <v/>
          </cell>
          <cell r="D5857" t="str">
            <v>......................</v>
          </cell>
        </row>
        <row r="5858">
          <cell r="C5858" t="str">
            <v/>
          </cell>
          <cell r="D5858" t="str">
            <v>......................</v>
          </cell>
        </row>
        <row r="5859">
          <cell r="C5859" t="str">
            <v/>
          </cell>
          <cell r="D5859" t="str">
            <v>......................</v>
          </cell>
        </row>
        <row r="5860">
          <cell r="C5860" t="str">
            <v/>
          </cell>
          <cell r="D5860" t="str">
            <v>......................</v>
          </cell>
        </row>
        <row r="5861">
          <cell r="C5861" t="str">
            <v/>
          </cell>
          <cell r="D5861" t="str">
            <v>......................</v>
          </cell>
        </row>
        <row r="5862">
          <cell r="C5862" t="str">
            <v/>
          </cell>
          <cell r="D5862" t="str">
            <v>......................</v>
          </cell>
        </row>
        <row r="5863">
          <cell r="C5863" t="str">
            <v/>
          </cell>
          <cell r="D5863" t="str">
            <v>......................</v>
          </cell>
        </row>
        <row r="5864">
          <cell r="C5864" t="str">
            <v/>
          </cell>
          <cell r="D5864" t="str">
            <v>......................</v>
          </cell>
        </row>
        <row r="5865">
          <cell r="C5865" t="str">
            <v/>
          </cell>
          <cell r="D5865" t="str">
            <v>......................</v>
          </cell>
        </row>
        <row r="5866">
          <cell r="C5866" t="str">
            <v/>
          </cell>
          <cell r="D5866" t="str">
            <v>......................</v>
          </cell>
        </row>
        <row r="5867">
          <cell r="C5867" t="str">
            <v/>
          </cell>
          <cell r="D5867" t="str">
            <v>......................</v>
          </cell>
        </row>
        <row r="5868">
          <cell r="C5868" t="str">
            <v/>
          </cell>
          <cell r="D5868" t="str">
            <v>......................</v>
          </cell>
        </row>
        <row r="5869">
          <cell r="C5869" t="str">
            <v/>
          </cell>
          <cell r="D5869" t="str">
            <v>......................</v>
          </cell>
        </row>
        <row r="5870">
          <cell r="C5870" t="str">
            <v/>
          </cell>
          <cell r="D5870" t="str">
            <v>......................</v>
          </cell>
        </row>
        <row r="5871">
          <cell r="C5871" t="str">
            <v/>
          </cell>
          <cell r="D5871" t="str">
            <v>......................</v>
          </cell>
        </row>
        <row r="5872">
          <cell r="C5872" t="str">
            <v/>
          </cell>
          <cell r="D5872" t="str">
            <v>......................</v>
          </cell>
        </row>
        <row r="5873">
          <cell r="C5873" t="str">
            <v/>
          </cell>
          <cell r="D5873" t="str">
            <v>......................</v>
          </cell>
        </row>
        <row r="5874">
          <cell r="C5874" t="str">
            <v/>
          </cell>
          <cell r="D5874" t="str">
            <v>......................</v>
          </cell>
        </row>
        <row r="5875">
          <cell r="C5875" t="str">
            <v/>
          </cell>
          <cell r="D5875" t="str">
            <v>......................</v>
          </cell>
        </row>
        <row r="5876">
          <cell r="C5876" t="str">
            <v/>
          </cell>
          <cell r="D5876" t="str">
            <v>......................</v>
          </cell>
        </row>
        <row r="5877">
          <cell r="C5877" t="str">
            <v/>
          </cell>
          <cell r="D5877" t="str">
            <v>......................</v>
          </cell>
        </row>
        <row r="5878">
          <cell r="C5878" t="str">
            <v/>
          </cell>
          <cell r="D5878" t="str">
            <v>......................</v>
          </cell>
        </row>
        <row r="5879">
          <cell r="C5879" t="str">
            <v/>
          </cell>
          <cell r="D5879" t="str">
            <v>......................</v>
          </cell>
        </row>
        <row r="5880">
          <cell r="C5880" t="str">
            <v/>
          </cell>
          <cell r="D5880" t="str">
            <v>......................</v>
          </cell>
        </row>
        <row r="5881">
          <cell r="C5881" t="str">
            <v/>
          </cell>
          <cell r="D5881" t="str">
            <v>......................</v>
          </cell>
        </row>
        <row r="5882">
          <cell r="C5882" t="str">
            <v/>
          </cell>
          <cell r="D5882" t="str">
            <v>......................</v>
          </cell>
        </row>
        <row r="5883">
          <cell r="C5883" t="str">
            <v/>
          </cell>
          <cell r="D5883" t="str">
            <v>......................</v>
          </cell>
        </row>
        <row r="5884">
          <cell r="C5884" t="str">
            <v/>
          </cell>
          <cell r="D5884" t="str">
            <v>......................</v>
          </cell>
        </row>
        <row r="5885">
          <cell r="C5885" t="str">
            <v/>
          </cell>
          <cell r="D5885" t="str">
            <v>......................</v>
          </cell>
        </row>
        <row r="5886">
          <cell r="C5886" t="str">
            <v/>
          </cell>
          <cell r="D5886" t="str">
            <v>......................</v>
          </cell>
        </row>
        <row r="5887">
          <cell r="C5887" t="str">
            <v/>
          </cell>
          <cell r="D5887" t="str">
            <v>......................</v>
          </cell>
        </row>
        <row r="5888">
          <cell r="C5888" t="str">
            <v/>
          </cell>
          <cell r="D5888" t="str">
            <v>......................</v>
          </cell>
        </row>
        <row r="5889">
          <cell r="C5889" t="str">
            <v/>
          </cell>
          <cell r="D5889" t="str">
            <v>......................</v>
          </cell>
        </row>
        <row r="5890">
          <cell r="C5890" t="str">
            <v/>
          </cell>
          <cell r="D5890" t="str">
            <v>......................</v>
          </cell>
        </row>
        <row r="5891">
          <cell r="C5891" t="str">
            <v/>
          </cell>
          <cell r="D5891" t="str">
            <v>......................</v>
          </cell>
        </row>
        <row r="5892">
          <cell r="C5892" t="str">
            <v/>
          </cell>
          <cell r="D5892" t="str">
            <v>......................</v>
          </cell>
        </row>
        <row r="5893">
          <cell r="C5893" t="str">
            <v/>
          </cell>
          <cell r="D5893" t="str">
            <v>......................</v>
          </cell>
        </row>
        <row r="5894">
          <cell r="C5894" t="str">
            <v/>
          </cell>
          <cell r="D5894" t="str">
            <v>......................</v>
          </cell>
        </row>
        <row r="5895">
          <cell r="C5895" t="str">
            <v/>
          </cell>
          <cell r="D5895" t="str">
            <v>......................</v>
          </cell>
        </row>
        <row r="5896">
          <cell r="C5896" t="str">
            <v/>
          </cell>
          <cell r="D5896" t="str">
            <v>......................</v>
          </cell>
        </row>
        <row r="5897">
          <cell r="C5897" t="str">
            <v/>
          </cell>
          <cell r="D5897" t="str">
            <v>......................</v>
          </cell>
        </row>
        <row r="5898">
          <cell r="C5898" t="str">
            <v/>
          </cell>
          <cell r="D5898" t="str">
            <v>......................</v>
          </cell>
        </row>
        <row r="5899">
          <cell r="C5899" t="str">
            <v/>
          </cell>
          <cell r="D5899" t="str">
            <v>......................</v>
          </cell>
        </row>
        <row r="5900">
          <cell r="C5900" t="str">
            <v/>
          </cell>
          <cell r="D5900" t="str">
            <v>......................</v>
          </cell>
        </row>
        <row r="5901">
          <cell r="C5901" t="str">
            <v/>
          </cell>
          <cell r="D5901" t="str">
            <v>......................</v>
          </cell>
        </row>
        <row r="5902">
          <cell r="C5902" t="str">
            <v/>
          </cell>
          <cell r="D5902" t="str">
            <v>......................</v>
          </cell>
        </row>
        <row r="5903">
          <cell r="C5903" t="str">
            <v/>
          </cell>
          <cell r="D5903" t="str">
            <v>......................</v>
          </cell>
        </row>
        <row r="5904">
          <cell r="C5904" t="str">
            <v/>
          </cell>
          <cell r="D5904" t="str">
            <v>......................</v>
          </cell>
        </row>
        <row r="5905">
          <cell r="C5905" t="str">
            <v/>
          </cell>
          <cell r="D5905" t="str">
            <v>......................</v>
          </cell>
        </row>
        <row r="5906">
          <cell r="C5906" t="str">
            <v/>
          </cell>
          <cell r="D5906" t="str">
            <v>......................</v>
          </cell>
        </row>
        <row r="5907">
          <cell r="C5907" t="str">
            <v/>
          </cell>
          <cell r="D5907" t="str">
            <v>......................</v>
          </cell>
        </row>
        <row r="5908">
          <cell r="C5908" t="str">
            <v/>
          </cell>
          <cell r="D5908" t="str">
            <v>......................</v>
          </cell>
        </row>
        <row r="5909">
          <cell r="C5909" t="str">
            <v/>
          </cell>
          <cell r="D5909" t="str">
            <v>......................</v>
          </cell>
        </row>
        <row r="5910">
          <cell r="C5910" t="str">
            <v/>
          </cell>
          <cell r="D5910" t="str">
            <v>......................</v>
          </cell>
        </row>
        <row r="5911">
          <cell r="C5911" t="str">
            <v/>
          </cell>
          <cell r="D5911" t="str">
            <v>......................</v>
          </cell>
        </row>
        <row r="5912">
          <cell r="C5912" t="str">
            <v/>
          </cell>
          <cell r="D5912" t="str">
            <v>......................</v>
          </cell>
        </row>
        <row r="5913">
          <cell r="C5913" t="str">
            <v/>
          </cell>
          <cell r="D5913" t="str">
            <v>......................</v>
          </cell>
        </row>
        <row r="5914">
          <cell r="C5914" t="str">
            <v/>
          </cell>
          <cell r="D5914" t="str">
            <v>......................</v>
          </cell>
        </row>
        <row r="5915">
          <cell r="C5915" t="str">
            <v/>
          </cell>
          <cell r="D5915" t="str">
            <v>......................</v>
          </cell>
        </row>
        <row r="5916">
          <cell r="C5916" t="str">
            <v/>
          </cell>
          <cell r="D5916" t="str">
            <v>......................</v>
          </cell>
        </row>
        <row r="5917">
          <cell r="C5917" t="str">
            <v/>
          </cell>
          <cell r="D5917" t="str">
            <v>......................</v>
          </cell>
        </row>
        <row r="5918">
          <cell r="C5918" t="str">
            <v/>
          </cell>
          <cell r="D5918" t="str">
            <v>......................</v>
          </cell>
        </row>
        <row r="5919">
          <cell r="C5919" t="str">
            <v/>
          </cell>
          <cell r="D5919" t="str">
            <v>......................</v>
          </cell>
        </row>
        <row r="5920">
          <cell r="C5920" t="str">
            <v/>
          </cell>
          <cell r="D5920" t="str">
            <v>......................</v>
          </cell>
        </row>
        <row r="5921">
          <cell r="C5921" t="str">
            <v/>
          </cell>
          <cell r="D5921" t="str">
            <v>......................</v>
          </cell>
        </row>
        <row r="5922">
          <cell r="C5922" t="str">
            <v/>
          </cell>
          <cell r="D5922" t="str">
            <v>......................</v>
          </cell>
        </row>
        <row r="5923">
          <cell r="C5923" t="str">
            <v/>
          </cell>
          <cell r="D5923" t="str">
            <v>......................</v>
          </cell>
        </row>
        <row r="5924">
          <cell r="C5924" t="str">
            <v/>
          </cell>
          <cell r="D5924" t="str">
            <v>......................</v>
          </cell>
        </row>
        <row r="5925">
          <cell r="C5925" t="str">
            <v/>
          </cell>
          <cell r="D5925" t="str">
            <v>......................</v>
          </cell>
        </row>
        <row r="5926">
          <cell r="C5926" t="str">
            <v/>
          </cell>
          <cell r="D5926" t="str">
            <v>......................</v>
          </cell>
        </row>
        <row r="5927">
          <cell r="C5927" t="str">
            <v/>
          </cell>
          <cell r="D5927" t="str">
            <v>......................</v>
          </cell>
        </row>
        <row r="5928">
          <cell r="C5928" t="str">
            <v/>
          </cell>
          <cell r="D5928" t="str">
            <v>......................</v>
          </cell>
        </row>
        <row r="5929">
          <cell r="C5929" t="str">
            <v/>
          </cell>
          <cell r="D5929" t="str">
            <v>......................</v>
          </cell>
        </row>
        <row r="5930">
          <cell r="C5930" t="str">
            <v/>
          </cell>
          <cell r="D5930" t="str">
            <v>......................</v>
          </cell>
        </row>
        <row r="5931">
          <cell r="C5931" t="str">
            <v/>
          </cell>
          <cell r="D5931" t="str">
            <v>......................</v>
          </cell>
        </row>
        <row r="5932">
          <cell r="C5932" t="str">
            <v/>
          </cell>
          <cell r="D5932" t="str">
            <v>......................</v>
          </cell>
        </row>
        <row r="5933">
          <cell r="C5933" t="str">
            <v/>
          </cell>
          <cell r="D5933" t="str">
            <v>......................</v>
          </cell>
        </row>
        <row r="5934">
          <cell r="C5934" t="str">
            <v/>
          </cell>
          <cell r="D5934" t="str">
            <v>......................</v>
          </cell>
        </row>
        <row r="5935">
          <cell r="C5935" t="str">
            <v/>
          </cell>
          <cell r="D5935" t="str">
            <v>......................</v>
          </cell>
        </row>
        <row r="5936">
          <cell r="C5936" t="str">
            <v/>
          </cell>
          <cell r="D5936" t="str">
            <v>......................</v>
          </cell>
        </row>
        <row r="5937">
          <cell r="C5937" t="str">
            <v/>
          </cell>
          <cell r="D5937" t="str">
            <v>......................</v>
          </cell>
        </row>
        <row r="5938">
          <cell r="C5938" t="str">
            <v/>
          </cell>
          <cell r="D5938" t="str">
            <v>......................</v>
          </cell>
        </row>
        <row r="5939">
          <cell r="C5939" t="str">
            <v/>
          </cell>
          <cell r="D5939" t="str">
            <v>......................</v>
          </cell>
        </row>
        <row r="5940">
          <cell r="C5940" t="str">
            <v/>
          </cell>
          <cell r="D5940" t="str">
            <v>......................</v>
          </cell>
        </row>
        <row r="5941">
          <cell r="C5941" t="str">
            <v/>
          </cell>
          <cell r="D5941" t="str">
            <v>......................</v>
          </cell>
        </row>
        <row r="5942">
          <cell r="C5942" t="str">
            <v/>
          </cell>
          <cell r="D5942" t="str">
            <v>......................</v>
          </cell>
        </row>
        <row r="5943">
          <cell r="C5943" t="str">
            <v/>
          </cell>
          <cell r="D5943" t="str">
            <v>......................</v>
          </cell>
        </row>
        <row r="5944">
          <cell r="C5944" t="str">
            <v/>
          </cell>
          <cell r="D5944" t="str">
            <v>......................</v>
          </cell>
        </row>
        <row r="5945">
          <cell r="C5945" t="str">
            <v/>
          </cell>
          <cell r="D5945" t="str">
            <v>......................</v>
          </cell>
        </row>
        <row r="5946">
          <cell r="C5946" t="str">
            <v/>
          </cell>
          <cell r="D5946" t="str">
            <v>......................</v>
          </cell>
        </row>
        <row r="5947">
          <cell r="C5947" t="str">
            <v/>
          </cell>
          <cell r="D5947" t="str">
            <v>......................</v>
          </cell>
        </row>
        <row r="5948">
          <cell r="C5948" t="str">
            <v/>
          </cell>
          <cell r="D5948" t="str">
            <v>......................</v>
          </cell>
        </row>
        <row r="5949">
          <cell r="C5949" t="str">
            <v/>
          </cell>
          <cell r="D5949" t="str">
            <v>......................</v>
          </cell>
        </row>
        <row r="5950">
          <cell r="C5950" t="str">
            <v/>
          </cell>
          <cell r="D5950" t="str">
            <v>......................</v>
          </cell>
        </row>
        <row r="5951">
          <cell r="C5951" t="str">
            <v/>
          </cell>
          <cell r="D5951" t="str">
            <v>......................</v>
          </cell>
        </row>
        <row r="5952">
          <cell r="C5952" t="str">
            <v/>
          </cell>
          <cell r="D5952" t="str">
            <v>......................</v>
          </cell>
        </row>
        <row r="5953">
          <cell r="C5953" t="str">
            <v/>
          </cell>
          <cell r="D5953" t="str">
            <v>......................</v>
          </cell>
        </row>
        <row r="5954">
          <cell r="C5954" t="str">
            <v/>
          </cell>
          <cell r="D5954" t="str">
            <v>......................</v>
          </cell>
        </row>
        <row r="5955">
          <cell r="C5955" t="str">
            <v/>
          </cell>
          <cell r="D5955" t="str">
            <v>......................</v>
          </cell>
        </row>
        <row r="5956">
          <cell r="C5956" t="str">
            <v/>
          </cell>
          <cell r="D5956" t="str">
            <v>......................</v>
          </cell>
        </row>
        <row r="5957">
          <cell r="C5957" t="str">
            <v/>
          </cell>
          <cell r="D5957" t="str">
            <v>......................</v>
          </cell>
        </row>
        <row r="5958">
          <cell r="C5958" t="str">
            <v/>
          </cell>
          <cell r="D5958" t="str">
            <v>......................</v>
          </cell>
        </row>
        <row r="5959">
          <cell r="C5959" t="str">
            <v/>
          </cell>
          <cell r="D5959" t="str">
            <v>......................</v>
          </cell>
        </row>
        <row r="5960">
          <cell r="C5960" t="str">
            <v/>
          </cell>
          <cell r="D5960" t="str">
            <v>......................</v>
          </cell>
        </row>
        <row r="5961">
          <cell r="C5961" t="str">
            <v/>
          </cell>
          <cell r="D5961" t="str">
            <v>......................</v>
          </cell>
        </row>
        <row r="5962">
          <cell r="C5962" t="str">
            <v/>
          </cell>
          <cell r="D5962" t="str">
            <v>......................</v>
          </cell>
        </row>
        <row r="5963">
          <cell r="C5963" t="str">
            <v/>
          </cell>
          <cell r="D5963" t="str">
            <v>......................</v>
          </cell>
        </row>
        <row r="5964">
          <cell r="C5964" t="str">
            <v/>
          </cell>
          <cell r="D5964" t="str">
            <v>......................</v>
          </cell>
        </row>
        <row r="5965">
          <cell r="C5965" t="str">
            <v/>
          </cell>
          <cell r="D5965" t="str">
            <v>......................</v>
          </cell>
        </row>
        <row r="5966">
          <cell r="C5966" t="str">
            <v/>
          </cell>
          <cell r="D5966" t="str">
            <v>......................</v>
          </cell>
        </row>
        <row r="5967">
          <cell r="C5967" t="str">
            <v/>
          </cell>
          <cell r="D5967" t="str">
            <v>......................</v>
          </cell>
        </row>
        <row r="5968">
          <cell r="C5968" t="str">
            <v/>
          </cell>
          <cell r="D5968" t="str">
            <v>......................</v>
          </cell>
        </row>
        <row r="5969">
          <cell r="C5969" t="str">
            <v/>
          </cell>
          <cell r="D5969" t="str">
            <v>......................</v>
          </cell>
        </row>
        <row r="5970">
          <cell r="C5970" t="str">
            <v/>
          </cell>
          <cell r="D5970" t="str">
            <v>......................</v>
          </cell>
        </row>
        <row r="5971">
          <cell r="C5971" t="str">
            <v/>
          </cell>
          <cell r="D5971" t="str">
            <v>......................</v>
          </cell>
        </row>
        <row r="5972">
          <cell r="C5972" t="str">
            <v/>
          </cell>
          <cell r="D5972" t="str">
            <v>......................</v>
          </cell>
        </row>
        <row r="5973">
          <cell r="C5973" t="str">
            <v/>
          </cell>
          <cell r="D5973" t="str">
            <v>......................</v>
          </cell>
        </row>
        <row r="5974">
          <cell r="C5974" t="str">
            <v/>
          </cell>
          <cell r="D5974" t="str">
            <v>......................</v>
          </cell>
        </row>
        <row r="5975">
          <cell r="C5975" t="str">
            <v/>
          </cell>
          <cell r="D5975" t="str">
            <v>......................</v>
          </cell>
        </row>
        <row r="5976">
          <cell r="C5976" t="str">
            <v/>
          </cell>
          <cell r="D5976" t="str">
            <v>......................</v>
          </cell>
        </row>
        <row r="5977">
          <cell r="C5977" t="str">
            <v/>
          </cell>
          <cell r="D5977" t="str">
            <v>......................</v>
          </cell>
        </row>
        <row r="5978">
          <cell r="C5978" t="str">
            <v/>
          </cell>
          <cell r="D5978" t="str">
            <v>......................</v>
          </cell>
        </row>
        <row r="5979">
          <cell r="C5979" t="str">
            <v/>
          </cell>
          <cell r="D5979" t="str">
            <v>......................</v>
          </cell>
        </row>
        <row r="5980">
          <cell r="C5980" t="str">
            <v/>
          </cell>
          <cell r="D5980" t="str">
            <v>......................</v>
          </cell>
        </row>
        <row r="5981">
          <cell r="C5981" t="str">
            <v/>
          </cell>
          <cell r="D5981" t="str">
            <v>......................</v>
          </cell>
        </row>
        <row r="5982">
          <cell r="C5982" t="str">
            <v/>
          </cell>
          <cell r="D5982" t="str">
            <v>......................</v>
          </cell>
        </row>
        <row r="5983">
          <cell r="C5983" t="str">
            <v/>
          </cell>
          <cell r="D5983" t="str">
            <v>......................</v>
          </cell>
        </row>
        <row r="5984">
          <cell r="C5984" t="str">
            <v/>
          </cell>
          <cell r="D5984" t="str">
            <v>......................</v>
          </cell>
        </row>
        <row r="5985">
          <cell r="C5985" t="str">
            <v/>
          </cell>
          <cell r="D5985" t="str">
            <v>......................</v>
          </cell>
        </row>
        <row r="5986">
          <cell r="C5986" t="str">
            <v/>
          </cell>
          <cell r="D5986" t="str">
            <v>......................</v>
          </cell>
        </row>
        <row r="5987">
          <cell r="C5987" t="str">
            <v/>
          </cell>
          <cell r="D5987" t="str">
            <v>......................</v>
          </cell>
        </row>
        <row r="5988">
          <cell r="C5988" t="str">
            <v/>
          </cell>
          <cell r="D5988" t="str">
            <v>......................</v>
          </cell>
        </row>
        <row r="5989">
          <cell r="C5989" t="str">
            <v/>
          </cell>
          <cell r="D5989" t="str">
            <v>......................</v>
          </cell>
        </row>
        <row r="5990">
          <cell r="C5990" t="str">
            <v/>
          </cell>
          <cell r="D5990" t="str">
            <v>......................</v>
          </cell>
        </row>
        <row r="5991">
          <cell r="C5991" t="str">
            <v/>
          </cell>
          <cell r="D5991" t="str">
            <v>......................</v>
          </cell>
        </row>
        <row r="5992">
          <cell r="C5992" t="str">
            <v/>
          </cell>
          <cell r="D5992" t="str">
            <v>......................</v>
          </cell>
        </row>
        <row r="5993">
          <cell r="C5993" t="str">
            <v/>
          </cell>
          <cell r="D5993" t="str">
            <v>......................</v>
          </cell>
        </row>
        <row r="5994">
          <cell r="C5994" t="str">
            <v/>
          </cell>
          <cell r="D5994" t="str">
            <v>......................</v>
          </cell>
        </row>
        <row r="5995">
          <cell r="C5995" t="str">
            <v/>
          </cell>
          <cell r="D5995" t="str">
            <v>......................</v>
          </cell>
        </row>
        <row r="5996">
          <cell r="C5996" t="str">
            <v/>
          </cell>
          <cell r="D5996" t="str">
            <v>......................</v>
          </cell>
        </row>
        <row r="5997">
          <cell r="C5997" t="str">
            <v/>
          </cell>
          <cell r="D5997" t="str">
            <v>......................</v>
          </cell>
        </row>
        <row r="5998">
          <cell r="C5998" t="str">
            <v/>
          </cell>
          <cell r="D5998" t="str">
            <v>......................</v>
          </cell>
        </row>
        <row r="5999">
          <cell r="C5999" t="str">
            <v/>
          </cell>
          <cell r="D5999" t="str">
            <v>......................</v>
          </cell>
        </row>
        <row r="6000">
          <cell r="C6000" t="str">
            <v/>
          </cell>
          <cell r="D6000" t="str">
            <v>......................</v>
          </cell>
        </row>
        <row r="6001">
          <cell r="C6001" t="str">
            <v/>
          </cell>
          <cell r="D6001" t="str">
            <v>......................</v>
          </cell>
        </row>
        <row r="6002">
          <cell r="C6002" t="str">
            <v/>
          </cell>
          <cell r="D6002" t="str">
            <v>......................</v>
          </cell>
        </row>
        <row r="6003">
          <cell r="C6003" t="str">
            <v/>
          </cell>
          <cell r="D6003" t="str">
            <v>......................</v>
          </cell>
        </row>
        <row r="6004">
          <cell r="C6004" t="str">
            <v/>
          </cell>
          <cell r="D6004" t="str">
            <v>......................</v>
          </cell>
        </row>
        <row r="6005">
          <cell r="C6005" t="str">
            <v/>
          </cell>
          <cell r="D6005" t="str">
            <v>......................</v>
          </cell>
        </row>
        <row r="6006">
          <cell r="C6006" t="str">
            <v/>
          </cell>
          <cell r="D6006" t="str">
            <v>......................</v>
          </cell>
        </row>
        <row r="6007">
          <cell r="C6007" t="str">
            <v/>
          </cell>
          <cell r="D6007" t="str">
            <v>......................</v>
          </cell>
        </row>
        <row r="6008">
          <cell r="C6008" t="str">
            <v/>
          </cell>
          <cell r="D6008" t="str">
            <v>......................</v>
          </cell>
        </row>
        <row r="6009">
          <cell r="C6009" t="str">
            <v/>
          </cell>
          <cell r="D6009" t="str">
            <v>......................</v>
          </cell>
        </row>
        <row r="6010">
          <cell r="C6010" t="str">
            <v/>
          </cell>
          <cell r="D6010" t="str">
            <v>......................</v>
          </cell>
        </row>
        <row r="6011">
          <cell r="C6011" t="str">
            <v/>
          </cell>
          <cell r="D6011" t="str">
            <v>......................</v>
          </cell>
        </row>
        <row r="6012">
          <cell r="C6012" t="str">
            <v/>
          </cell>
          <cell r="D6012" t="str">
            <v>......................</v>
          </cell>
        </row>
        <row r="6013">
          <cell r="C6013" t="str">
            <v/>
          </cell>
          <cell r="D6013" t="str">
            <v>......................</v>
          </cell>
        </row>
        <row r="6014">
          <cell r="C6014" t="str">
            <v/>
          </cell>
          <cell r="D6014" t="str">
            <v>......................</v>
          </cell>
        </row>
        <row r="6015">
          <cell r="C6015" t="str">
            <v/>
          </cell>
          <cell r="D6015" t="str">
            <v>......................</v>
          </cell>
        </row>
        <row r="6016">
          <cell r="C6016" t="str">
            <v xml:space="preserve"> Fin***</v>
          </cell>
          <cell r="D6016" t="str">
            <v>*</v>
          </cell>
          <cell r="E6016" t="str">
            <v>*</v>
          </cell>
          <cell r="F6016" t="str">
            <v>*</v>
          </cell>
          <cell r="G6016" t="str">
            <v>*</v>
          </cell>
          <cell r="H6016" t="str">
            <v>*</v>
          </cell>
          <cell r="I6016" t="str">
            <v xml:space="preserve"> Fin</v>
          </cell>
          <cell r="J6016" t="str">
            <v>*</v>
          </cell>
          <cell r="K6016" t="str">
            <v>*</v>
          </cell>
          <cell r="L6016" t="str">
            <v>*</v>
          </cell>
          <cell r="M6016" t="str">
            <v>*</v>
          </cell>
          <cell r="N6016" t="str">
            <v>*</v>
          </cell>
          <cell r="O6016" t="str">
            <v>*</v>
          </cell>
          <cell r="P6016" t="str">
            <v>*</v>
          </cell>
          <cell r="Q6016" t="str">
            <v>*</v>
          </cell>
          <cell r="R6016" t="str">
            <v>*</v>
          </cell>
          <cell r="S6016" t="str">
            <v>*</v>
          </cell>
          <cell r="T6016" t="str">
            <v>*</v>
          </cell>
          <cell r="U6016">
            <v>0</v>
          </cell>
          <cell r="V6016">
            <v>0</v>
          </cell>
          <cell r="W6016" t="str">
            <v>*</v>
          </cell>
          <cell r="X6016" t="str">
            <v>*</v>
          </cell>
          <cell r="Y6016" t="str">
            <v>*</v>
          </cell>
          <cell r="Z6016" t="str">
            <v>*</v>
          </cell>
          <cell r="AA6016" t="str">
            <v>*</v>
          </cell>
          <cell r="AB6016">
            <v>41601368.540000044</v>
          </cell>
          <cell r="AC6016">
            <v>4567556</v>
          </cell>
          <cell r="AD6016">
            <v>0</v>
          </cell>
          <cell r="AE6016">
            <v>0</v>
          </cell>
          <cell r="AF6016">
            <v>1896.79</v>
          </cell>
          <cell r="AG6016">
            <v>0</v>
          </cell>
          <cell r="AH6016">
            <v>0</v>
          </cell>
          <cell r="AI6016">
            <v>0</v>
          </cell>
          <cell r="AJ6016">
            <v>0</v>
          </cell>
          <cell r="AK6016">
            <v>0</v>
          </cell>
          <cell r="AL6016">
            <v>0</v>
          </cell>
          <cell r="AM6016">
            <v>0</v>
          </cell>
          <cell r="AN6016">
            <v>37031915.75000003</v>
          </cell>
        </row>
      </sheetData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dad y FFE"/>
      <sheetName val="Fuente, Unidad y Proyecto"/>
      <sheetName val="Anteproyecto COG_CC"/>
      <sheetName val="Py_GC y FFE"/>
      <sheetName val="Anteproyecto Componentes"/>
      <sheetName val="Anteproyecto Componentes (Adm)"/>
      <sheetName val="Detalle de Anteproyecto"/>
      <sheetName val="Componentes"/>
      <sheetName val="Cat_Departamentos"/>
      <sheetName val="Componente"/>
      <sheetName val="codificación 2017 Gral."/>
      <sheetName val="TABLAS"/>
      <sheetName val="FFE"/>
      <sheetName val="UEG"/>
      <sheetName val="COG 2018"/>
      <sheetName val="FFG"/>
      <sheetName val="Proyectos"/>
      <sheetName val="frimas"/>
      <sheetName val="Global"/>
      <sheetName val="356B2"/>
      <sheetName val="356D1"/>
      <sheetName val="356D3"/>
      <sheetName val="356D4"/>
      <sheetName val="356D5"/>
      <sheetName val="356D6"/>
      <sheetName val="35703"/>
      <sheetName val="357B5"/>
      <sheetName val="357D1"/>
      <sheetName val="357D2"/>
      <sheetName val="357G4"/>
      <sheetName val="35802"/>
      <sheetName val="35803"/>
      <sheetName val="358D4"/>
      <sheetName val="358D6"/>
      <sheetName val="358D7"/>
      <sheetName val="701D3"/>
      <sheetName val="701D4"/>
      <sheetName val="Datos"/>
      <sheetName val="avance DIF 7 e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>
            <v>1001</v>
          </cell>
        </row>
        <row r="6">
          <cell r="A6">
            <v>1004</v>
          </cell>
        </row>
        <row r="7">
          <cell r="A7">
            <v>1140</v>
          </cell>
        </row>
        <row r="8">
          <cell r="A8">
            <v>2002</v>
          </cell>
        </row>
        <row r="9">
          <cell r="A9">
            <v>2003</v>
          </cell>
        </row>
        <row r="10">
          <cell r="A10">
            <v>2005</v>
          </cell>
        </row>
        <row r="11">
          <cell r="A11">
            <v>2006</v>
          </cell>
        </row>
        <row r="12">
          <cell r="A12">
            <v>2067</v>
          </cell>
        </row>
        <row r="13">
          <cell r="A13">
            <v>2068</v>
          </cell>
        </row>
        <row r="14">
          <cell r="A14">
            <v>2099</v>
          </cell>
        </row>
        <row r="15">
          <cell r="A15">
            <v>2100</v>
          </cell>
        </row>
        <row r="16">
          <cell r="A16">
            <v>2103</v>
          </cell>
        </row>
        <row r="17">
          <cell r="A17">
            <v>2104</v>
          </cell>
        </row>
        <row r="18">
          <cell r="A18">
            <v>2108</v>
          </cell>
        </row>
        <row r="19">
          <cell r="A19">
            <v>2141</v>
          </cell>
        </row>
        <row r="20">
          <cell r="A20">
            <v>2164</v>
          </cell>
        </row>
        <row r="21">
          <cell r="A21">
            <v>2165</v>
          </cell>
        </row>
        <row r="22">
          <cell r="A22">
            <v>2178</v>
          </cell>
        </row>
        <row r="23">
          <cell r="A23">
            <v>2179</v>
          </cell>
        </row>
        <row r="24">
          <cell r="A24">
            <v>2180</v>
          </cell>
        </row>
        <row r="25">
          <cell r="A25">
            <v>2182</v>
          </cell>
        </row>
        <row r="26">
          <cell r="A26">
            <v>3003</v>
          </cell>
        </row>
        <row r="27">
          <cell r="A27">
            <v>3008</v>
          </cell>
        </row>
        <row r="28">
          <cell r="A28">
            <v>3016</v>
          </cell>
        </row>
        <row r="29">
          <cell r="A29">
            <v>3021</v>
          </cell>
        </row>
        <row r="30">
          <cell r="A30">
            <v>3029</v>
          </cell>
        </row>
        <row r="31">
          <cell r="A31">
            <v>3030</v>
          </cell>
        </row>
        <row r="32">
          <cell r="A32">
            <v>3031</v>
          </cell>
        </row>
        <row r="33">
          <cell r="A33">
            <v>3032</v>
          </cell>
        </row>
        <row r="34">
          <cell r="A34">
            <v>3048</v>
          </cell>
        </row>
        <row r="35">
          <cell r="A35">
            <v>3053</v>
          </cell>
        </row>
        <row r="36">
          <cell r="A36">
            <v>3057</v>
          </cell>
        </row>
        <row r="37">
          <cell r="A37">
            <v>3058</v>
          </cell>
        </row>
        <row r="38">
          <cell r="A38">
            <v>3059</v>
          </cell>
        </row>
        <row r="39">
          <cell r="A39">
            <v>3061</v>
          </cell>
        </row>
        <row r="40">
          <cell r="A40">
            <v>3110</v>
          </cell>
        </row>
        <row r="41">
          <cell r="A41">
            <v>3111</v>
          </cell>
        </row>
        <row r="42">
          <cell r="A42">
            <v>3112</v>
          </cell>
        </row>
        <row r="43">
          <cell r="A43">
            <v>3143</v>
          </cell>
        </row>
        <row r="44">
          <cell r="A44">
            <v>3158</v>
          </cell>
        </row>
        <row r="45">
          <cell r="A45">
            <v>4000</v>
          </cell>
        </row>
        <row r="46">
          <cell r="A46">
            <v>4030</v>
          </cell>
        </row>
        <row r="47">
          <cell r="A47">
            <v>4050</v>
          </cell>
        </row>
        <row r="48">
          <cell r="A48">
            <v>5007</v>
          </cell>
        </row>
        <row r="49">
          <cell r="A49">
            <v>5010</v>
          </cell>
        </row>
        <row r="50">
          <cell r="A50">
            <v>5011</v>
          </cell>
        </row>
        <row r="51">
          <cell r="A51">
            <v>5024</v>
          </cell>
        </row>
        <row r="52">
          <cell r="A52">
            <v>5025</v>
          </cell>
        </row>
        <row r="53">
          <cell r="A53">
            <v>5026</v>
          </cell>
        </row>
        <row r="54">
          <cell r="A54">
            <v>5069</v>
          </cell>
        </row>
        <row r="55">
          <cell r="A55">
            <v>5070</v>
          </cell>
        </row>
        <row r="56">
          <cell r="A56">
            <v>5071</v>
          </cell>
        </row>
        <row r="57">
          <cell r="A57">
            <v>5072</v>
          </cell>
        </row>
        <row r="58">
          <cell r="A58">
            <v>5073</v>
          </cell>
        </row>
        <row r="59">
          <cell r="A59">
            <v>5074</v>
          </cell>
        </row>
        <row r="60">
          <cell r="A60">
            <v>5076</v>
          </cell>
        </row>
        <row r="61">
          <cell r="A61">
            <v>5077</v>
          </cell>
        </row>
        <row r="62">
          <cell r="A62">
            <v>5078</v>
          </cell>
        </row>
        <row r="63">
          <cell r="A63">
            <v>5080</v>
          </cell>
        </row>
        <row r="64">
          <cell r="A64">
            <v>5081</v>
          </cell>
        </row>
        <row r="65">
          <cell r="A65">
            <v>5090</v>
          </cell>
        </row>
        <row r="66">
          <cell r="A66">
            <v>5093</v>
          </cell>
        </row>
        <row r="67">
          <cell r="A67">
            <v>5095</v>
          </cell>
        </row>
        <row r="68">
          <cell r="A68">
            <v>5131</v>
          </cell>
        </row>
        <row r="69">
          <cell r="A69">
            <v>5145</v>
          </cell>
        </row>
        <row r="70">
          <cell r="A70">
            <v>5166</v>
          </cell>
        </row>
        <row r="71">
          <cell r="A71">
            <v>5174</v>
          </cell>
        </row>
        <row r="72">
          <cell r="A72">
            <v>5183</v>
          </cell>
        </row>
        <row r="73">
          <cell r="A73">
            <v>5184</v>
          </cell>
        </row>
        <row r="74">
          <cell r="A74">
            <v>5185</v>
          </cell>
        </row>
        <row r="75">
          <cell r="A75">
            <v>6017</v>
          </cell>
        </row>
        <row r="76">
          <cell r="A76">
            <v>6018</v>
          </cell>
        </row>
        <row r="77">
          <cell r="A77">
            <v>6034</v>
          </cell>
        </row>
        <row r="78">
          <cell r="A78">
            <v>6035</v>
          </cell>
        </row>
        <row r="79">
          <cell r="A79">
            <v>6037</v>
          </cell>
        </row>
        <row r="80">
          <cell r="A80">
            <v>6038</v>
          </cell>
        </row>
        <row r="81">
          <cell r="A81">
            <v>6060</v>
          </cell>
        </row>
        <row r="82">
          <cell r="A82">
            <v>6061</v>
          </cell>
        </row>
        <row r="83">
          <cell r="A83">
            <v>6062</v>
          </cell>
        </row>
        <row r="84">
          <cell r="A84">
            <v>6063</v>
          </cell>
        </row>
        <row r="85">
          <cell r="A85">
            <v>6117</v>
          </cell>
        </row>
        <row r="86">
          <cell r="A86">
            <v>6123</v>
          </cell>
        </row>
        <row r="87">
          <cell r="A87">
            <v>6124</v>
          </cell>
        </row>
        <row r="88">
          <cell r="A88">
            <v>6125</v>
          </cell>
        </row>
        <row r="89">
          <cell r="A89">
            <v>6222</v>
          </cell>
        </row>
        <row r="90">
          <cell r="A90">
            <v>6223</v>
          </cell>
        </row>
        <row r="91">
          <cell r="A91">
            <v>6224</v>
          </cell>
        </row>
        <row r="92">
          <cell r="A92">
            <v>6225</v>
          </cell>
        </row>
        <row r="93">
          <cell r="A93">
            <v>6226</v>
          </cell>
        </row>
        <row r="94">
          <cell r="A94">
            <v>6227</v>
          </cell>
        </row>
        <row r="95">
          <cell r="A95">
            <v>6228</v>
          </cell>
        </row>
        <row r="96">
          <cell r="A96">
            <v>6229</v>
          </cell>
        </row>
        <row r="97">
          <cell r="A97">
            <v>6230</v>
          </cell>
        </row>
        <row r="98">
          <cell r="A98">
            <v>6231</v>
          </cell>
        </row>
        <row r="99">
          <cell r="A99">
            <v>6232</v>
          </cell>
        </row>
        <row r="100">
          <cell r="A100">
            <v>6233</v>
          </cell>
        </row>
        <row r="101">
          <cell r="A101">
            <v>7000</v>
          </cell>
        </row>
        <row r="102">
          <cell r="A102">
            <v>7010</v>
          </cell>
        </row>
        <row r="103">
          <cell r="A103">
            <v>7100</v>
          </cell>
        </row>
        <row r="104">
          <cell r="A104">
            <v>7120</v>
          </cell>
        </row>
        <row r="105">
          <cell r="A105">
            <v>7130</v>
          </cell>
        </row>
        <row r="106">
          <cell r="A106">
            <v>7200</v>
          </cell>
        </row>
        <row r="107">
          <cell r="A107">
            <v>7210</v>
          </cell>
        </row>
        <row r="108">
          <cell r="A108">
            <v>7220</v>
          </cell>
        </row>
        <row r="109">
          <cell r="A109">
            <v>7230</v>
          </cell>
        </row>
        <row r="110">
          <cell r="A110">
            <v>7300</v>
          </cell>
        </row>
        <row r="111">
          <cell r="A111">
            <v>7310</v>
          </cell>
        </row>
        <row r="112">
          <cell r="A112">
            <v>7320</v>
          </cell>
        </row>
        <row r="113">
          <cell r="A113">
            <v>7330</v>
          </cell>
        </row>
        <row r="114">
          <cell r="A114">
            <v>7400</v>
          </cell>
        </row>
        <row r="115">
          <cell r="A115">
            <v>9999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dad y FFE"/>
      <sheetName val="Fuente, Unidad y Proyecto"/>
      <sheetName val="Anteproyecto COG_CC"/>
      <sheetName val="Py_GC y FFE"/>
      <sheetName val="Anteproyecto Componentes"/>
      <sheetName val="Anteproyecto Componentes (Adm)"/>
      <sheetName val="Detalle de Anteproyecto"/>
      <sheetName val="Componentes"/>
      <sheetName val="Cat_Departamentos"/>
      <sheetName val="Componente"/>
      <sheetName val="codificación 2017 Gral."/>
      <sheetName val="TABLAS"/>
      <sheetName val="FFE"/>
      <sheetName val="UEG"/>
      <sheetName val="COG 2018"/>
      <sheetName val="FFG"/>
      <sheetName val="Proyectos"/>
      <sheetName val="frimas"/>
      <sheetName val="Global"/>
      <sheetName val="356B2"/>
      <sheetName val="356D1"/>
      <sheetName val="356D3"/>
      <sheetName val="356D4"/>
      <sheetName val="356D5"/>
      <sheetName val="356D6"/>
      <sheetName val="35703"/>
      <sheetName val="357B5"/>
      <sheetName val="357D1"/>
      <sheetName val="357D2"/>
      <sheetName val="357G4"/>
      <sheetName val="35802"/>
      <sheetName val="35803"/>
      <sheetName val="358D4"/>
      <sheetName val="358D6"/>
      <sheetName val="358D7"/>
      <sheetName val="701D3"/>
      <sheetName val="701D4"/>
      <sheetName val="Datos"/>
      <sheetName val="avance DIF 7 e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A5">
            <v>1001</v>
          </cell>
        </row>
        <row r="6">
          <cell r="A6">
            <v>1004</v>
          </cell>
        </row>
        <row r="7">
          <cell r="A7">
            <v>1140</v>
          </cell>
        </row>
        <row r="8">
          <cell r="A8">
            <v>2002</v>
          </cell>
        </row>
        <row r="9">
          <cell r="A9">
            <v>2003</v>
          </cell>
        </row>
        <row r="10">
          <cell r="A10">
            <v>2005</v>
          </cell>
        </row>
        <row r="11">
          <cell r="A11">
            <v>2006</v>
          </cell>
        </row>
        <row r="12">
          <cell r="A12">
            <v>2067</v>
          </cell>
        </row>
        <row r="13">
          <cell r="A13">
            <v>2068</v>
          </cell>
        </row>
        <row r="14">
          <cell r="A14">
            <v>2099</v>
          </cell>
        </row>
        <row r="15">
          <cell r="A15">
            <v>2100</v>
          </cell>
        </row>
        <row r="16">
          <cell r="A16">
            <v>2103</v>
          </cell>
        </row>
        <row r="17">
          <cell r="A17">
            <v>2104</v>
          </cell>
        </row>
        <row r="18">
          <cell r="A18">
            <v>2108</v>
          </cell>
        </row>
        <row r="19">
          <cell r="A19">
            <v>2141</v>
          </cell>
        </row>
        <row r="20">
          <cell r="A20">
            <v>2164</v>
          </cell>
        </row>
        <row r="21">
          <cell r="A21">
            <v>2165</v>
          </cell>
        </row>
        <row r="22">
          <cell r="A22">
            <v>2178</v>
          </cell>
        </row>
        <row r="23">
          <cell r="A23">
            <v>2179</v>
          </cell>
        </row>
        <row r="24">
          <cell r="A24">
            <v>2180</v>
          </cell>
        </row>
        <row r="25">
          <cell r="A25">
            <v>2182</v>
          </cell>
        </row>
        <row r="26">
          <cell r="A26">
            <v>3003</v>
          </cell>
        </row>
        <row r="27">
          <cell r="A27">
            <v>3008</v>
          </cell>
        </row>
        <row r="28">
          <cell r="A28">
            <v>3016</v>
          </cell>
        </row>
        <row r="29">
          <cell r="A29">
            <v>3021</v>
          </cell>
        </row>
        <row r="30">
          <cell r="A30">
            <v>3029</v>
          </cell>
        </row>
        <row r="31">
          <cell r="A31">
            <v>3030</v>
          </cell>
        </row>
        <row r="32">
          <cell r="A32">
            <v>3031</v>
          </cell>
        </row>
        <row r="33">
          <cell r="A33">
            <v>3032</v>
          </cell>
        </row>
        <row r="34">
          <cell r="A34">
            <v>3048</v>
          </cell>
        </row>
        <row r="35">
          <cell r="A35">
            <v>3053</v>
          </cell>
        </row>
        <row r="36">
          <cell r="A36">
            <v>3057</v>
          </cell>
        </row>
        <row r="37">
          <cell r="A37">
            <v>3058</v>
          </cell>
        </row>
        <row r="38">
          <cell r="A38">
            <v>3059</v>
          </cell>
        </row>
        <row r="39">
          <cell r="A39">
            <v>3061</v>
          </cell>
        </row>
        <row r="40">
          <cell r="A40">
            <v>3110</v>
          </cell>
        </row>
        <row r="41">
          <cell r="A41">
            <v>3111</v>
          </cell>
        </row>
        <row r="42">
          <cell r="A42">
            <v>3112</v>
          </cell>
        </row>
        <row r="43">
          <cell r="A43">
            <v>3143</v>
          </cell>
        </row>
        <row r="44">
          <cell r="A44">
            <v>3158</v>
          </cell>
        </row>
        <row r="45">
          <cell r="A45">
            <v>4000</v>
          </cell>
        </row>
        <row r="46">
          <cell r="A46">
            <v>4030</v>
          </cell>
        </row>
        <row r="47">
          <cell r="A47">
            <v>4050</v>
          </cell>
        </row>
        <row r="48">
          <cell r="A48">
            <v>5007</v>
          </cell>
        </row>
        <row r="49">
          <cell r="A49">
            <v>5010</v>
          </cell>
        </row>
        <row r="50">
          <cell r="A50">
            <v>5011</v>
          </cell>
        </row>
        <row r="51">
          <cell r="A51">
            <v>5024</v>
          </cell>
        </row>
        <row r="52">
          <cell r="A52">
            <v>5025</v>
          </cell>
        </row>
        <row r="53">
          <cell r="A53">
            <v>5026</v>
          </cell>
        </row>
        <row r="54">
          <cell r="A54">
            <v>5069</v>
          </cell>
        </row>
        <row r="55">
          <cell r="A55">
            <v>5070</v>
          </cell>
        </row>
        <row r="56">
          <cell r="A56">
            <v>5071</v>
          </cell>
        </row>
        <row r="57">
          <cell r="A57">
            <v>5072</v>
          </cell>
        </row>
        <row r="58">
          <cell r="A58">
            <v>5073</v>
          </cell>
        </row>
        <row r="59">
          <cell r="A59">
            <v>5074</v>
          </cell>
        </row>
        <row r="60">
          <cell r="A60">
            <v>5076</v>
          </cell>
        </row>
        <row r="61">
          <cell r="A61">
            <v>5077</v>
          </cell>
        </row>
        <row r="62">
          <cell r="A62">
            <v>5078</v>
          </cell>
        </row>
        <row r="63">
          <cell r="A63">
            <v>5080</v>
          </cell>
        </row>
        <row r="64">
          <cell r="A64">
            <v>5081</v>
          </cell>
        </row>
        <row r="65">
          <cell r="A65">
            <v>5090</v>
          </cell>
        </row>
        <row r="66">
          <cell r="A66">
            <v>5093</v>
          </cell>
        </row>
        <row r="67">
          <cell r="A67">
            <v>5095</v>
          </cell>
        </row>
        <row r="68">
          <cell r="A68">
            <v>5131</v>
          </cell>
        </row>
        <row r="69">
          <cell r="A69">
            <v>5145</v>
          </cell>
        </row>
        <row r="70">
          <cell r="A70">
            <v>5166</v>
          </cell>
        </row>
        <row r="71">
          <cell r="A71">
            <v>5174</v>
          </cell>
        </row>
        <row r="72">
          <cell r="A72">
            <v>5183</v>
          </cell>
        </row>
        <row r="73">
          <cell r="A73">
            <v>5184</v>
          </cell>
        </row>
        <row r="74">
          <cell r="A74">
            <v>5185</v>
          </cell>
        </row>
        <row r="75">
          <cell r="A75">
            <v>6017</v>
          </cell>
        </row>
        <row r="76">
          <cell r="A76">
            <v>6018</v>
          </cell>
        </row>
        <row r="77">
          <cell r="A77">
            <v>6034</v>
          </cell>
        </row>
        <row r="78">
          <cell r="A78">
            <v>6035</v>
          </cell>
        </row>
        <row r="79">
          <cell r="A79">
            <v>6037</v>
          </cell>
        </row>
        <row r="80">
          <cell r="A80">
            <v>6038</v>
          </cell>
        </row>
        <row r="81">
          <cell r="A81">
            <v>6060</v>
          </cell>
        </row>
        <row r="82">
          <cell r="A82">
            <v>6061</v>
          </cell>
        </row>
        <row r="83">
          <cell r="A83">
            <v>6062</v>
          </cell>
        </row>
        <row r="84">
          <cell r="A84">
            <v>6063</v>
          </cell>
        </row>
        <row r="85">
          <cell r="A85">
            <v>6117</v>
          </cell>
        </row>
        <row r="86">
          <cell r="A86">
            <v>6123</v>
          </cell>
        </row>
        <row r="87">
          <cell r="A87">
            <v>6124</v>
          </cell>
        </row>
        <row r="88">
          <cell r="A88">
            <v>6125</v>
          </cell>
        </row>
        <row r="89">
          <cell r="A89">
            <v>6222</v>
          </cell>
        </row>
        <row r="90">
          <cell r="A90">
            <v>6223</v>
          </cell>
        </row>
        <row r="91">
          <cell r="A91">
            <v>6224</v>
          </cell>
        </row>
        <row r="92">
          <cell r="A92">
            <v>6225</v>
          </cell>
        </row>
        <row r="93">
          <cell r="A93">
            <v>6226</v>
          </cell>
        </row>
        <row r="94">
          <cell r="A94">
            <v>6227</v>
          </cell>
        </row>
        <row r="95">
          <cell r="A95">
            <v>6228</v>
          </cell>
        </row>
        <row r="96">
          <cell r="A96">
            <v>6229</v>
          </cell>
        </row>
        <row r="97">
          <cell r="A97">
            <v>6230</v>
          </cell>
        </row>
        <row r="98">
          <cell r="A98">
            <v>6231</v>
          </cell>
        </row>
        <row r="99">
          <cell r="A99">
            <v>6232</v>
          </cell>
        </row>
        <row r="100">
          <cell r="A100">
            <v>6233</v>
          </cell>
        </row>
        <row r="101">
          <cell r="A101">
            <v>7000</v>
          </cell>
        </row>
        <row r="102">
          <cell r="A102">
            <v>7010</v>
          </cell>
        </row>
        <row r="103">
          <cell r="A103">
            <v>7100</v>
          </cell>
        </row>
        <row r="104">
          <cell r="A104">
            <v>7120</v>
          </cell>
        </row>
        <row r="105">
          <cell r="A105">
            <v>7130</v>
          </cell>
        </row>
        <row r="106">
          <cell r="A106">
            <v>7200</v>
          </cell>
        </row>
        <row r="107">
          <cell r="A107">
            <v>7210</v>
          </cell>
        </row>
        <row r="108">
          <cell r="A108">
            <v>7220</v>
          </cell>
        </row>
        <row r="109">
          <cell r="A109">
            <v>7230</v>
          </cell>
        </row>
        <row r="110">
          <cell r="A110">
            <v>7300</v>
          </cell>
        </row>
        <row r="111">
          <cell r="A111">
            <v>7310</v>
          </cell>
        </row>
        <row r="112">
          <cell r="A112">
            <v>7320</v>
          </cell>
        </row>
        <row r="113">
          <cell r="A113">
            <v>7330</v>
          </cell>
        </row>
        <row r="114">
          <cell r="A114">
            <v>7400</v>
          </cell>
        </row>
        <row r="115">
          <cell r="A115">
            <v>9999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Q119"/>
  <sheetViews>
    <sheetView topLeftCell="A10" zoomScaleNormal="100" workbookViewId="0">
      <selection activeCell="Q56" sqref="Q56"/>
    </sheetView>
  </sheetViews>
  <sheetFormatPr baseColWidth="10" defaultRowHeight="11.25" x14ac:dyDescent="0.2"/>
  <cols>
    <col min="1" max="1" width="2.7109375" style="7" customWidth="1"/>
    <col min="2" max="2" width="11.5703125" style="7" customWidth="1"/>
    <col min="3" max="3" width="18.5703125" style="9" customWidth="1"/>
    <col min="4" max="4" width="13.42578125" style="9" customWidth="1"/>
    <col min="5" max="5" width="17.140625" style="9" customWidth="1"/>
    <col min="6" max="6" width="16.85546875" style="9" customWidth="1"/>
    <col min="7" max="7" width="16.7109375" style="9" customWidth="1"/>
    <col min="8" max="8" width="17.28515625" style="9" customWidth="1"/>
    <col min="9" max="9" width="20" style="9" customWidth="1"/>
    <col min="10" max="10" width="18.140625" style="10" customWidth="1"/>
    <col min="11" max="11" width="15" style="7" customWidth="1"/>
    <col min="12" max="12" width="18.28515625" style="9" customWidth="1"/>
    <col min="13" max="13" width="19.28515625" style="9" customWidth="1"/>
    <col min="14" max="14" width="17" style="7" customWidth="1"/>
    <col min="15" max="15" width="18.85546875" style="7" customWidth="1"/>
    <col min="16" max="16" width="13" style="7" bestFit="1" customWidth="1"/>
    <col min="17" max="255" width="11.42578125" style="7"/>
    <col min="256" max="256" width="2.7109375" style="7" customWidth="1"/>
    <col min="257" max="257" width="9.85546875" style="7" customWidth="1"/>
    <col min="258" max="258" width="12.5703125" style="7" customWidth="1"/>
    <col min="259" max="259" width="12.85546875" style="7" customWidth="1"/>
    <col min="260" max="260" width="12.5703125" style="7" customWidth="1"/>
    <col min="261" max="261" width="10" style="7" customWidth="1"/>
    <col min="262" max="262" width="10.28515625" style="7" customWidth="1"/>
    <col min="263" max="263" width="10.42578125" style="7" customWidth="1"/>
    <col min="264" max="264" width="10.85546875" style="7" bestFit="1" customWidth="1"/>
    <col min="265" max="266" width="10.140625" style="7" customWidth="1"/>
    <col min="267" max="267" width="9.42578125" style="7" customWidth="1"/>
    <col min="268" max="268" width="12.140625" style="7" customWidth="1"/>
    <col min="269" max="269" width="11.85546875" style="7" customWidth="1"/>
    <col min="270" max="270" width="13" style="7" customWidth="1"/>
    <col min="271" max="271" width="18.85546875" style="7" customWidth="1"/>
    <col min="272" max="272" width="13" style="7" bestFit="1" customWidth="1"/>
    <col min="273" max="511" width="11.42578125" style="7"/>
    <col min="512" max="512" width="2.7109375" style="7" customWidth="1"/>
    <col min="513" max="513" width="9.85546875" style="7" customWidth="1"/>
    <col min="514" max="514" width="12.5703125" style="7" customWidth="1"/>
    <col min="515" max="515" width="12.85546875" style="7" customWidth="1"/>
    <col min="516" max="516" width="12.5703125" style="7" customWidth="1"/>
    <col min="517" max="517" width="10" style="7" customWidth="1"/>
    <col min="518" max="518" width="10.28515625" style="7" customWidth="1"/>
    <col min="519" max="519" width="10.42578125" style="7" customWidth="1"/>
    <col min="520" max="520" width="10.85546875" style="7" bestFit="1" customWidth="1"/>
    <col min="521" max="522" width="10.140625" style="7" customWidth="1"/>
    <col min="523" max="523" width="9.42578125" style="7" customWidth="1"/>
    <col min="524" max="524" width="12.140625" style="7" customWidth="1"/>
    <col min="525" max="525" width="11.85546875" style="7" customWidth="1"/>
    <col min="526" max="526" width="13" style="7" customWidth="1"/>
    <col min="527" max="527" width="18.85546875" style="7" customWidth="1"/>
    <col min="528" max="528" width="13" style="7" bestFit="1" customWidth="1"/>
    <col min="529" max="767" width="11.42578125" style="7"/>
    <col min="768" max="768" width="2.7109375" style="7" customWidth="1"/>
    <col min="769" max="769" width="9.85546875" style="7" customWidth="1"/>
    <col min="770" max="770" width="12.5703125" style="7" customWidth="1"/>
    <col min="771" max="771" width="12.85546875" style="7" customWidth="1"/>
    <col min="772" max="772" width="12.5703125" style="7" customWidth="1"/>
    <col min="773" max="773" width="10" style="7" customWidth="1"/>
    <col min="774" max="774" width="10.28515625" style="7" customWidth="1"/>
    <col min="775" max="775" width="10.42578125" style="7" customWidth="1"/>
    <col min="776" max="776" width="10.85546875" style="7" bestFit="1" customWidth="1"/>
    <col min="777" max="778" width="10.140625" style="7" customWidth="1"/>
    <col min="779" max="779" width="9.42578125" style="7" customWidth="1"/>
    <col min="780" max="780" width="12.140625" style="7" customWidth="1"/>
    <col min="781" max="781" width="11.85546875" style="7" customWidth="1"/>
    <col min="782" max="782" width="13" style="7" customWidth="1"/>
    <col min="783" max="783" width="18.85546875" style="7" customWidth="1"/>
    <col min="784" max="784" width="13" style="7" bestFit="1" customWidth="1"/>
    <col min="785" max="1023" width="11.42578125" style="7"/>
    <col min="1024" max="1024" width="2.7109375" style="7" customWidth="1"/>
    <col min="1025" max="1025" width="9.85546875" style="7" customWidth="1"/>
    <col min="1026" max="1026" width="12.5703125" style="7" customWidth="1"/>
    <col min="1027" max="1027" width="12.85546875" style="7" customWidth="1"/>
    <col min="1028" max="1028" width="12.5703125" style="7" customWidth="1"/>
    <col min="1029" max="1029" width="10" style="7" customWidth="1"/>
    <col min="1030" max="1030" width="10.28515625" style="7" customWidth="1"/>
    <col min="1031" max="1031" width="10.42578125" style="7" customWidth="1"/>
    <col min="1032" max="1032" width="10.85546875" style="7" bestFit="1" customWidth="1"/>
    <col min="1033" max="1034" width="10.140625" style="7" customWidth="1"/>
    <col min="1035" max="1035" width="9.42578125" style="7" customWidth="1"/>
    <col min="1036" max="1036" width="12.140625" style="7" customWidth="1"/>
    <col min="1037" max="1037" width="11.85546875" style="7" customWidth="1"/>
    <col min="1038" max="1038" width="13" style="7" customWidth="1"/>
    <col min="1039" max="1039" width="18.85546875" style="7" customWidth="1"/>
    <col min="1040" max="1040" width="13" style="7" bestFit="1" customWidth="1"/>
    <col min="1041" max="1279" width="11.42578125" style="7"/>
    <col min="1280" max="1280" width="2.7109375" style="7" customWidth="1"/>
    <col min="1281" max="1281" width="9.85546875" style="7" customWidth="1"/>
    <col min="1282" max="1282" width="12.5703125" style="7" customWidth="1"/>
    <col min="1283" max="1283" width="12.85546875" style="7" customWidth="1"/>
    <col min="1284" max="1284" width="12.5703125" style="7" customWidth="1"/>
    <col min="1285" max="1285" width="10" style="7" customWidth="1"/>
    <col min="1286" max="1286" width="10.28515625" style="7" customWidth="1"/>
    <col min="1287" max="1287" width="10.42578125" style="7" customWidth="1"/>
    <col min="1288" max="1288" width="10.85546875" style="7" bestFit="1" customWidth="1"/>
    <col min="1289" max="1290" width="10.140625" style="7" customWidth="1"/>
    <col min="1291" max="1291" width="9.42578125" style="7" customWidth="1"/>
    <col min="1292" max="1292" width="12.140625" style="7" customWidth="1"/>
    <col min="1293" max="1293" width="11.85546875" style="7" customWidth="1"/>
    <col min="1294" max="1294" width="13" style="7" customWidth="1"/>
    <col min="1295" max="1295" width="18.85546875" style="7" customWidth="1"/>
    <col min="1296" max="1296" width="13" style="7" bestFit="1" customWidth="1"/>
    <col min="1297" max="1535" width="11.42578125" style="7"/>
    <col min="1536" max="1536" width="2.7109375" style="7" customWidth="1"/>
    <col min="1537" max="1537" width="9.85546875" style="7" customWidth="1"/>
    <col min="1538" max="1538" width="12.5703125" style="7" customWidth="1"/>
    <col min="1539" max="1539" width="12.85546875" style="7" customWidth="1"/>
    <col min="1540" max="1540" width="12.5703125" style="7" customWidth="1"/>
    <col min="1541" max="1541" width="10" style="7" customWidth="1"/>
    <col min="1542" max="1542" width="10.28515625" style="7" customWidth="1"/>
    <col min="1543" max="1543" width="10.42578125" style="7" customWidth="1"/>
    <col min="1544" max="1544" width="10.85546875" style="7" bestFit="1" customWidth="1"/>
    <col min="1545" max="1546" width="10.140625" style="7" customWidth="1"/>
    <col min="1547" max="1547" width="9.42578125" style="7" customWidth="1"/>
    <col min="1548" max="1548" width="12.140625" style="7" customWidth="1"/>
    <col min="1549" max="1549" width="11.85546875" style="7" customWidth="1"/>
    <col min="1550" max="1550" width="13" style="7" customWidth="1"/>
    <col min="1551" max="1551" width="18.85546875" style="7" customWidth="1"/>
    <col min="1552" max="1552" width="13" style="7" bestFit="1" customWidth="1"/>
    <col min="1553" max="1791" width="11.42578125" style="7"/>
    <col min="1792" max="1792" width="2.7109375" style="7" customWidth="1"/>
    <col min="1793" max="1793" width="9.85546875" style="7" customWidth="1"/>
    <col min="1794" max="1794" width="12.5703125" style="7" customWidth="1"/>
    <col min="1795" max="1795" width="12.85546875" style="7" customWidth="1"/>
    <col min="1796" max="1796" width="12.5703125" style="7" customWidth="1"/>
    <col min="1797" max="1797" width="10" style="7" customWidth="1"/>
    <col min="1798" max="1798" width="10.28515625" style="7" customWidth="1"/>
    <col min="1799" max="1799" width="10.42578125" style="7" customWidth="1"/>
    <col min="1800" max="1800" width="10.85546875" style="7" bestFit="1" customWidth="1"/>
    <col min="1801" max="1802" width="10.140625" style="7" customWidth="1"/>
    <col min="1803" max="1803" width="9.42578125" style="7" customWidth="1"/>
    <col min="1804" max="1804" width="12.140625" style="7" customWidth="1"/>
    <col min="1805" max="1805" width="11.85546875" style="7" customWidth="1"/>
    <col min="1806" max="1806" width="13" style="7" customWidth="1"/>
    <col min="1807" max="1807" width="18.85546875" style="7" customWidth="1"/>
    <col min="1808" max="1808" width="13" style="7" bestFit="1" customWidth="1"/>
    <col min="1809" max="2047" width="11.42578125" style="7"/>
    <col min="2048" max="2048" width="2.7109375" style="7" customWidth="1"/>
    <col min="2049" max="2049" width="9.85546875" style="7" customWidth="1"/>
    <col min="2050" max="2050" width="12.5703125" style="7" customWidth="1"/>
    <col min="2051" max="2051" width="12.85546875" style="7" customWidth="1"/>
    <col min="2052" max="2052" width="12.5703125" style="7" customWidth="1"/>
    <col min="2053" max="2053" width="10" style="7" customWidth="1"/>
    <col min="2054" max="2054" width="10.28515625" style="7" customWidth="1"/>
    <col min="2055" max="2055" width="10.42578125" style="7" customWidth="1"/>
    <col min="2056" max="2056" width="10.85546875" style="7" bestFit="1" customWidth="1"/>
    <col min="2057" max="2058" width="10.140625" style="7" customWidth="1"/>
    <col min="2059" max="2059" width="9.42578125" style="7" customWidth="1"/>
    <col min="2060" max="2060" width="12.140625" style="7" customWidth="1"/>
    <col min="2061" max="2061" width="11.85546875" style="7" customWidth="1"/>
    <col min="2062" max="2062" width="13" style="7" customWidth="1"/>
    <col min="2063" max="2063" width="18.85546875" style="7" customWidth="1"/>
    <col min="2064" max="2064" width="13" style="7" bestFit="1" customWidth="1"/>
    <col min="2065" max="2303" width="11.42578125" style="7"/>
    <col min="2304" max="2304" width="2.7109375" style="7" customWidth="1"/>
    <col min="2305" max="2305" width="9.85546875" style="7" customWidth="1"/>
    <col min="2306" max="2306" width="12.5703125" style="7" customWidth="1"/>
    <col min="2307" max="2307" width="12.85546875" style="7" customWidth="1"/>
    <col min="2308" max="2308" width="12.5703125" style="7" customWidth="1"/>
    <col min="2309" max="2309" width="10" style="7" customWidth="1"/>
    <col min="2310" max="2310" width="10.28515625" style="7" customWidth="1"/>
    <col min="2311" max="2311" width="10.42578125" style="7" customWidth="1"/>
    <col min="2312" max="2312" width="10.85546875" style="7" bestFit="1" customWidth="1"/>
    <col min="2313" max="2314" width="10.140625" style="7" customWidth="1"/>
    <col min="2315" max="2315" width="9.42578125" style="7" customWidth="1"/>
    <col min="2316" max="2316" width="12.140625" style="7" customWidth="1"/>
    <col min="2317" max="2317" width="11.85546875" style="7" customWidth="1"/>
    <col min="2318" max="2318" width="13" style="7" customWidth="1"/>
    <col min="2319" max="2319" width="18.85546875" style="7" customWidth="1"/>
    <col min="2320" max="2320" width="13" style="7" bestFit="1" customWidth="1"/>
    <col min="2321" max="2559" width="11.42578125" style="7"/>
    <col min="2560" max="2560" width="2.7109375" style="7" customWidth="1"/>
    <col min="2561" max="2561" width="9.85546875" style="7" customWidth="1"/>
    <col min="2562" max="2562" width="12.5703125" style="7" customWidth="1"/>
    <col min="2563" max="2563" width="12.85546875" style="7" customWidth="1"/>
    <col min="2564" max="2564" width="12.5703125" style="7" customWidth="1"/>
    <col min="2565" max="2565" width="10" style="7" customWidth="1"/>
    <col min="2566" max="2566" width="10.28515625" style="7" customWidth="1"/>
    <col min="2567" max="2567" width="10.42578125" style="7" customWidth="1"/>
    <col min="2568" max="2568" width="10.85546875" style="7" bestFit="1" customWidth="1"/>
    <col min="2569" max="2570" width="10.140625" style="7" customWidth="1"/>
    <col min="2571" max="2571" width="9.42578125" style="7" customWidth="1"/>
    <col min="2572" max="2572" width="12.140625" style="7" customWidth="1"/>
    <col min="2573" max="2573" width="11.85546875" style="7" customWidth="1"/>
    <col min="2574" max="2574" width="13" style="7" customWidth="1"/>
    <col min="2575" max="2575" width="18.85546875" style="7" customWidth="1"/>
    <col min="2576" max="2576" width="13" style="7" bestFit="1" customWidth="1"/>
    <col min="2577" max="2815" width="11.42578125" style="7"/>
    <col min="2816" max="2816" width="2.7109375" style="7" customWidth="1"/>
    <col min="2817" max="2817" width="9.85546875" style="7" customWidth="1"/>
    <col min="2818" max="2818" width="12.5703125" style="7" customWidth="1"/>
    <col min="2819" max="2819" width="12.85546875" style="7" customWidth="1"/>
    <col min="2820" max="2820" width="12.5703125" style="7" customWidth="1"/>
    <col min="2821" max="2821" width="10" style="7" customWidth="1"/>
    <col min="2822" max="2822" width="10.28515625" style="7" customWidth="1"/>
    <col min="2823" max="2823" width="10.42578125" style="7" customWidth="1"/>
    <col min="2824" max="2824" width="10.85546875" style="7" bestFit="1" customWidth="1"/>
    <col min="2825" max="2826" width="10.140625" style="7" customWidth="1"/>
    <col min="2827" max="2827" width="9.42578125" style="7" customWidth="1"/>
    <col min="2828" max="2828" width="12.140625" style="7" customWidth="1"/>
    <col min="2829" max="2829" width="11.85546875" style="7" customWidth="1"/>
    <col min="2830" max="2830" width="13" style="7" customWidth="1"/>
    <col min="2831" max="2831" width="18.85546875" style="7" customWidth="1"/>
    <col min="2832" max="2832" width="13" style="7" bestFit="1" customWidth="1"/>
    <col min="2833" max="3071" width="11.42578125" style="7"/>
    <col min="3072" max="3072" width="2.7109375" style="7" customWidth="1"/>
    <col min="3073" max="3073" width="9.85546875" style="7" customWidth="1"/>
    <col min="3074" max="3074" width="12.5703125" style="7" customWidth="1"/>
    <col min="3075" max="3075" width="12.85546875" style="7" customWidth="1"/>
    <col min="3076" max="3076" width="12.5703125" style="7" customWidth="1"/>
    <col min="3077" max="3077" width="10" style="7" customWidth="1"/>
    <col min="3078" max="3078" width="10.28515625" style="7" customWidth="1"/>
    <col min="3079" max="3079" width="10.42578125" style="7" customWidth="1"/>
    <col min="3080" max="3080" width="10.85546875" style="7" bestFit="1" customWidth="1"/>
    <col min="3081" max="3082" width="10.140625" style="7" customWidth="1"/>
    <col min="3083" max="3083" width="9.42578125" style="7" customWidth="1"/>
    <col min="3084" max="3084" width="12.140625" style="7" customWidth="1"/>
    <col min="3085" max="3085" width="11.85546875" style="7" customWidth="1"/>
    <col min="3086" max="3086" width="13" style="7" customWidth="1"/>
    <col min="3087" max="3087" width="18.85546875" style="7" customWidth="1"/>
    <col min="3088" max="3088" width="13" style="7" bestFit="1" customWidth="1"/>
    <col min="3089" max="3327" width="11.42578125" style="7"/>
    <col min="3328" max="3328" width="2.7109375" style="7" customWidth="1"/>
    <col min="3329" max="3329" width="9.85546875" style="7" customWidth="1"/>
    <col min="3330" max="3330" width="12.5703125" style="7" customWidth="1"/>
    <col min="3331" max="3331" width="12.85546875" style="7" customWidth="1"/>
    <col min="3332" max="3332" width="12.5703125" style="7" customWidth="1"/>
    <col min="3333" max="3333" width="10" style="7" customWidth="1"/>
    <col min="3334" max="3334" width="10.28515625" style="7" customWidth="1"/>
    <col min="3335" max="3335" width="10.42578125" style="7" customWidth="1"/>
    <col min="3336" max="3336" width="10.85546875" style="7" bestFit="1" customWidth="1"/>
    <col min="3337" max="3338" width="10.140625" style="7" customWidth="1"/>
    <col min="3339" max="3339" width="9.42578125" style="7" customWidth="1"/>
    <col min="3340" max="3340" width="12.140625" style="7" customWidth="1"/>
    <col min="3341" max="3341" width="11.85546875" style="7" customWidth="1"/>
    <col min="3342" max="3342" width="13" style="7" customWidth="1"/>
    <col min="3343" max="3343" width="18.85546875" style="7" customWidth="1"/>
    <col min="3344" max="3344" width="13" style="7" bestFit="1" customWidth="1"/>
    <col min="3345" max="3583" width="11.42578125" style="7"/>
    <col min="3584" max="3584" width="2.7109375" style="7" customWidth="1"/>
    <col min="3585" max="3585" width="9.85546875" style="7" customWidth="1"/>
    <col min="3586" max="3586" width="12.5703125" style="7" customWidth="1"/>
    <col min="3587" max="3587" width="12.85546875" style="7" customWidth="1"/>
    <col min="3588" max="3588" width="12.5703125" style="7" customWidth="1"/>
    <col min="3589" max="3589" width="10" style="7" customWidth="1"/>
    <col min="3590" max="3590" width="10.28515625" style="7" customWidth="1"/>
    <col min="3591" max="3591" width="10.42578125" style="7" customWidth="1"/>
    <col min="3592" max="3592" width="10.85546875" style="7" bestFit="1" customWidth="1"/>
    <col min="3593" max="3594" width="10.140625" style="7" customWidth="1"/>
    <col min="3595" max="3595" width="9.42578125" style="7" customWidth="1"/>
    <col min="3596" max="3596" width="12.140625" style="7" customWidth="1"/>
    <col min="3597" max="3597" width="11.85546875" style="7" customWidth="1"/>
    <col min="3598" max="3598" width="13" style="7" customWidth="1"/>
    <col min="3599" max="3599" width="18.85546875" style="7" customWidth="1"/>
    <col min="3600" max="3600" width="13" style="7" bestFit="1" customWidth="1"/>
    <col min="3601" max="3839" width="11.42578125" style="7"/>
    <col min="3840" max="3840" width="2.7109375" style="7" customWidth="1"/>
    <col min="3841" max="3841" width="9.85546875" style="7" customWidth="1"/>
    <col min="3842" max="3842" width="12.5703125" style="7" customWidth="1"/>
    <col min="3843" max="3843" width="12.85546875" style="7" customWidth="1"/>
    <col min="3844" max="3844" width="12.5703125" style="7" customWidth="1"/>
    <col min="3845" max="3845" width="10" style="7" customWidth="1"/>
    <col min="3846" max="3846" width="10.28515625" style="7" customWidth="1"/>
    <col min="3847" max="3847" width="10.42578125" style="7" customWidth="1"/>
    <col min="3848" max="3848" width="10.85546875" style="7" bestFit="1" customWidth="1"/>
    <col min="3849" max="3850" width="10.140625" style="7" customWidth="1"/>
    <col min="3851" max="3851" width="9.42578125" style="7" customWidth="1"/>
    <col min="3852" max="3852" width="12.140625" style="7" customWidth="1"/>
    <col min="3853" max="3853" width="11.85546875" style="7" customWidth="1"/>
    <col min="3854" max="3854" width="13" style="7" customWidth="1"/>
    <col min="3855" max="3855" width="18.85546875" style="7" customWidth="1"/>
    <col min="3856" max="3856" width="13" style="7" bestFit="1" customWidth="1"/>
    <col min="3857" max="4095" width="11.42578125" style="7"/>
    <col min="4096" max="4096" width="2.7109375" style="7" customWidth="1"/>
    <col min="4097" max="4097" width="9.85546875" style="7" customWidth="1"/>
    <col min="4098" max="4098" width="12.5703125" style="7" customWidth="1"/>
    <col min="4099" max="4099" width="12.85546875" style="7" customWidth="1"/>
    <col min="4100" max="4100" width="12.5703125" style="7" customWidth="1"/>
    <col min="4101" max="4101" width="10" style="7" customWidth="1"/>
    <col min="4102" max="4102" width="10.28515625" style="7" customWidth="1"/>
    <col min="4103" max="4103" width="10.42578125" style="7" customWidth="1"/>
    <col min="4104" max="4104" width="10.85546875" style="7" bestFit="1" customWidth="1"/>
    <col min="4105" max="4106" width="10.140625" style="7" customWidth="1"/>
    <col min="4107" max="4107" width="9.42578125" style="7" customWidth="1"/>
    <col min="4108" max="4108" width="12.140625" style="7" customWidth="1"/>
    <col min="4109" max="4109" width="11.85546875" style="7" customWidth="1"/>
    <col min="4110" max="4110" width="13" style="7" customWidth="1"/>
    <col min="4111" max="4111" width="18.85546875" style="7" customWidth="1"/>
    <col min="4112" max="4112" width="13" style="7" bestFit="1" customWidth="1"/>
    <col min="4113" max="4351" width="11.42578125" style="7"/>
    <col min="4352" max="4352" width="2.7109375" style="7" customWidth="1"/>
    <col min="4353" max="4353" width="9.85546875" style="7" customWidth="1"/>
    <col min="4354" max="4354" width="12.5703125" style="7" customWidth="1"/>
    <col min="4355" max="4355" width="12.85546875" style="7" customWidth="1"/>
    <col min="4356" max="4356" width="12.5703125" style="7" customWidth="1"/>
    <col min="4357" max="4357" width="10" style="7" customWidth="1"/>
    <col min="4358" max="4358" width="10.28515625" style="7" customWidth="1"/>
    <col min="4359" max="4359" width="10.42578125" style="7" customWidth="1"/>
    <col min="4360" max="4360" width="10.85546875" style="7" bestFit="1" customWidth="1"/>
    <col min="4361" max="4362" width="10.140625" style="7" customWidth="1"/>
    <col min="4363" max="4363" width="9.42578125" style="7" customWidth="1"/>
    <col min="4364" max="4364" width="12.140625" style="7" customWidth="1"/>
    <col min="4365" max="4365" width="11.85546875" style="7" customWidth="1"/>
    <col min="4366" max="4366" width="13" style="7" customWidth="1"/>
    <col min="4367" max="4367" width="18.85546875" style="7" customWidth="1"/>
    <col min="4368" max="4368" width="13" style="7" bestFit="1" customWidth="1"/>
    <col min="4369" max="4607" width="11.42578125" style="7"/>
    <col min="4608" max="4608" width="2.7109375" style="7" customWidth="1"/>
    <col min="4609" max="4609" width="9.85546875" style="7" customWidth="1"/>
    <col min="4610" max="4610" width="12.5703125" style="7" customWidth="1"/>
    <col min="4611" max="4611" width="12.85546875" style="7" customWidth="1"/>
    <col min="4612" max="4612" width="12.5703125" style="7" customWidth="1"/>
    <col min="4613" max="4613" width="10" style="7" customWidth="1"/>
    <col min="4614" max="4614" width="10.28515625" style="7" customWidth="1"/>
    <col min="4615" max="4615" width="10.42578125" style="7" customWidth="1"/>
    <col min="4616" max="4616" width="10.85546875" style="7" bestFit="1" customWidth="1"/>
    <col min="4617" max="4618" width="10.140625" style="7" customWidth="1"/>
    <col min="4619" max="4619" width="9.42578125" style="7" customWidth="1"/>
    <col min="4620" max="4620" width="12.140625" style="7" customWidth="1"/>
    <col min="4621" max="4621" width="11.85546875" style="7" customWidth="1"/>
    <col min="4622" max="4622" width="13" style="7" customWidth="1"/>
    <col min="4623" max="4623" width="18.85546875" style="7" customWidth="1"/>
    <col min="4624" max="4624" width="13" style="7" bestFit="1" customWidth="1"/>
    <col min="4625" max="4863" width="11.42578125" style="7"/>
    <col min="4864" max="4864" width="2.7109375" style="7" customWidth="1"/>
    <col min="4865" max="4865" width="9.85546875" style="7" customWidth="1"/>
    <col min="4866" max="4866" width="12.5703125" style="7" customWidth="1"/>
    <col min="4867" max="4867" width="12.85546875" style="7" customWidth="1"/>
    <col min="4868" max="4868" width="12.5703125" style="7" customWidth="1"/>
    <col min="4869" max="4869" width="10" style="7" customWidth="1"/>
    <col min="4870" max="4870" width="10.28515625" style="7" customWidth="1"/>
    <col min="4871" max="4871" width="10.42578125" style="7" customWidth="1"/>
    <col min="4872" max="4872" width="10.85546875" style="7" bestFit="1" customWidth="1"/>
    <col min="4873" max="4874" width="10.140625" style="7" customWidth="1"/>
    <col min="4875" max="4875" width="9.42578125" style="7" customWidth="1"/>
    <col min="4876" max="4876" width="12.140625" style="7" customWidth="1"/>
    <col min="4877" max="4877" width="11.85546875" style="7" customWidth="1"/>
    <col min="4878" max="4878" width="13" style="7" customWidth="1"/>
    <col min="4879" max="4879" width="18.85546875" style="7" customWidth="1"/>
    <col min="4880" max="4880" width="13" style="7" bestFit="1" customWidth="1"/>
    <col min="4881" max="5119" width="11.42578125" style="7"/>
    <col min="5120" max="5120" width="2.7109375" style="7" customWidth="1"/>
    <col min="5121" max="5121" width="9.85546875" style="7" customWidth="1"/>
    <col min="5122" max="5122" width="12.5703125" style="7" customWidth="1"/>
    <col min="5123" max="5123" width="12.85546875" style="7" customWidth="1"/>
    <col min="5124" max="5124" width="12.5703125" style="7" customWidth="1"/>
    <col min="5125" max="5125" width="10" style="7" customWidth="1"/>
    <col min="5126" max="5126" width="10.28515625" style="7" customWidth="1"/>
    <col min="5127" max="5127" width="10.42578125" style="7" customWidth="1"/>
    <col min="5128" max="5128" width="10.85546875" style="7" bestFit="1" customWidth="1"/>
    <col min="5129" max="5130" width="10.140625" style="7" customWidth="1"/>
    <col min="5131" max="5131" width="9.42578125" style="7" customWidth="1"/>
    <col min="5132" max="5132" width="12.140625" style="7" customWidth="1"/>
    <col min="5133" max="5133" width="11.85546875" style="7" customWidth="1"/>
    <col min="5134" max="5134" width="13" style="7" customWidth="1"/>
    <col min="5135" max="5135" width="18.85546875" style="7" customWidth="1"/>
    <col min="5136" max="5136" width="13" style="7" bestFit="1" customWidth="1"/>
    <col min="5137" max="5375" width="11.42578125" style="7"/>
    <col min="5376" max="5376" width="2.7109375" style="7" customWidth="1"/>
    <col min="5377" max="5377" width="9.85546875" style="7" customWidth="1"/>
    <col min="5378" max="5378" width="12.5703125" style="7" customWidth="1"/>
    <col min="5379" max="5379" width="12.85546875" style="7" customWidth="1"/>
    <col min="5380" max="5380" width="12.5703125" style="7" customWidth="1"/>
    <col min="5381" max="5381" width="10" style="7" customWidth="1"/>
    <col min="5382" max="5382" width="10.28515625" style="7" customWidth="1"/>
    <col min="5383" max="5383" width="10.42578125" style="7" customWidth="1"/>
    <col min="5384" max="5384" width="10.85546875" style="7" bestFit="1" customWidth="1"/>
    <col min="5385" max="5386" width="10.140625" style="7" customWidth="1"/>
    <col min="5387" max="5387" width="9.42578125" style="7" customWidth="1"/>
    <col min="5388" max="5388" width="12.140625" style="7" customWidth="1"/>
    <col min="5389" max="5389" width="11.85546875" style="7" customWidth="1"/>
    <col min="5390" max="5390" width="13" style="7" customWidth="1"/>
    <col min="5391" max="5391" width="18.85546875" style="7" customWidth="1"/>
    <col min="5392" max="5392" width="13" style="7" bestFit="1" customWidth="1"/>
    <col min="5393" max="5631" width="11.42578125" style="7"/>
    <col min="5632" max="5632" width="2.7109375" style="7" customWidth="1"/>
    <col min="5633" max="5633" width="9.85546875" style="7" customWidth="1"/>
    <col min="5634" max="5634" width="12.5703125" style="7" customWidth="1"/>
    <col min="5635" max="5635" width="12.85546875" style="7" customWidth="1"/>
    <col min="5636" max="5636" width="12.5703125" style="7" customWidth="1"/>
    <col min="5637" max="5637" width="10" style="7" customWidth="1"/>
    <col min="5638" max="5638" width="10.28515625" style="7" customWidth="1"/>
    <col min="5639" max="5639" width="10.42578125" style="7" customWidth="1"/>
    <col min="5640" max="5640" width="10.85546875" style="7" bestFit="1" customWidth="1"/>
    <col min="5641" max="5642" width="10.140625" style="7" customWidth="1"/>
    <col min="5643" max="5643" width="9.42578125" style="7" customWidth="1"/>
    <col min="5644" max="5644" width="12.140625" style="7" customWidth="1"/>
    <col min="5645" max="5645" width="11.85546875" style="7" customWidth="1"/>
    <col min="5646" max="5646" width="13" style="7" customWidth="1"/>
    <col min="5647" max="5647" width="18.85546875" style="7" customWidth="1"/>
    <col min="5648" max="5648" width="13" style="7" bestFit="1" customWidth="1"/>
    <col min="5649" max="5887" width="11.42578125" style="7"/>
    <col min="5888" max="5888" width="2.7109375" style="7" customWidth="1"/>
    <col min="5889" max="5889" width="9.85546875" style="7" customWidth="1"/>
    <col min="5890" max="5890" width="12.5703125" style="7" customWidth="1"/>
    <col min="5891" max="5891" width="12.85546875" style="7" customWidth="1"/>
    <col min="5892" max="5892" width="12.5703125" style="7" customWidth="1"/>
    <col min="5893" max="5893" width="10" style="7" customWidth="1"/>
    <col min="5894" max="5894" width="10.28515625" style="7" customWidth="1"/>
    <col min="5895" max="5895" width="10.42578125" style="7" customWidth="1"/>
    <col min="5896" max="5896" width="10.85546875" style="7" bestFit="1" customWidth="1"/>
    <col min="5897" max="5898" width="10.140625" style="7" customWidth="1"/>
    <col min="5899" max="5899" width="9.42578125" style="7" customWidth="1"/>
    <col min="5900" max="5900" width="12.140625" style="7" customWidth="1"/>
    <col min="5901" max="5901" width="11.85546875" style="7" customWidth="1"/>
    <col min="5902" max="5902" width="13" style="7" customWidth="1"/>
    <col min="5903" max="5903" width="18.85546875" style="7" customWidth="1"/>
    <col min="5904" max="5904" width="13" style="7" bestFit="1" customWidth="1"/>
    <col min="5905" max="6143" width="11.42578125" style="7"/>
    <col min="6144" max="6144" width="2.7109375" style="7" customWidth="1"/>
    <col min="6145" max="6145" width="9.85546875" style="7" customWidth="1"/>
    <col min="6146" max="6146" width="12.5703125" style="7" customWidth="1"/>
    <col min="6147" max="6147" width="12.85546875" style="7" customWidth="1"/>
    <col min="6148" max="6148" width="12.5703125" style="7" customWidth="1"/>
    <col min="6149" max="6149" width="10" style="7" customWidth="1"/>
    <col min="6150" max="6150" width="10.28515625" style="7" customWidth="1"/>
    <col min="6151" max="6151" width="10.42578125" style="7" customWidth="1"/>
    <col min="6152" max="6152" width="10.85546875" style="7" bestFit="1" customWidth="1"/>
    <col min="6153" max="6154" width="10.140625" style="7" customWidth="1"/>
    <col min="6155" max="6155" width="9.42578125" style="7" customWidth="1"/>
    <col min="6156" max="6156" width="12.140625" style="7" customWidth="1"/>
    <col min="6157" max="6157" width="11.85546875" style="7" customWidth="1"/>
    <col min="6158" max="6158" width="13" style="7" customWidth="1"/>
    <col min="6159" max="6159" width="18.85546875" style="7" customWidth="1"/>
    <col min="6160" max="6160" width="13" style="7" bestFit="1" customWidth="1"/>
    <col min="6161" max="6399" width="11.42578125" style="7"/>
    <col min="6400" max="6400" width="2.7109375" style="7" customWidth="1"/>
    <col min="6401" max="6401" width="9.85546875" style="7" customWidth="1"/>
    <col min="6402" max="6402" width="12.5703125" style="7" customWidth="1"/>
    <col min="6403" max="6403" width="12.85546875" style="7" customWidth="1"/>
    <col min="6404" max="6404" width="12.5703125" style="7" customWidth="1"/>
    <col min="6405" max="6405" width="10" style="7" customWidth="1"/>
    <col min="6406" max="6406" width="10.28515625" style="7" customWidth="1"/>
    <col min="6407" max="6407" width="10.42578125" style="7" customWidth="1"/>
    <col min="6408" max="6408" width="10.85546875" style="7" bestFit="1" customWidth="1"/>
    <col min="6409" max="6410" width="10.140625" style="7" customWidth="1"/>
    <col min="6411" max="6411" width="9.42578125" style="7" customWidth="1"/>
    <col min="6412" max="6412" width="12.140625" style="7" customWidth="1"/>
    <col min="6413" max="6413" width="11.85546875" style="7" customWidth="1"/>
    <col min="6414" max="6414" width="13" style="7" customWidth="1"/>
    <col min="6415" max="6415" width="18.85546875" style="7" customWidth="1"/>
    <col min="6416" max="6416" width="13" style="7" bestFit="1" customWidth="1"/>
    <col min="6417" max="6655" width="11.42578125" style="7"/>
    <col min="6656" max="6656" width="2.7109375" style="7" customWidth="1"/>
    <col min="6657" max="6657" width="9.85546875" style="7" customWidth="1"/>
    <col min="6658" max="6658" width="12.5703125" style="7" customWidth="1"/>
    <col min="6659" max="6659" width="12.85546875" style="7" customWidth="1"/>
    <col min="6660" max="6660" width="12.5703125" style="7" customWidth="1"/>
    <col min="6661" max="6661" width="10" style="7" customWidth="1"/>
    <col min="6662" max="6662" width="10.28515625" style="7" customWidth="1"/>
    <col min="6663" max="6663" width="10.42578125" style="7" customWidth="1"/>
    <col min="6664" max="6664" width="10.85546875" style="7" bestFit="1" customWidth="1"/>
    <col min="6665" max="6666" width="10.140625" style="7" customWidth="1"/>
    <col min="6667" max="6667" width="9.42578125" style="7" customWidth="1"/>
    <col min="6668" max="6668" width="12.140625" style="7" customWidth="1"/>
    <col min="6669" max="6669" width="11.85546875" style="7" customWidth="1"/>
    <col min="6670" max="6670" width="13" style="7" customWidth="1"/>
    <col min="6671" max="6671" width="18.85546875" style="7" customWidth="1"/>
    <col min="6672" max="6672" width="13" style="7" bestFit="1" customWidth="1"/>
    <col min="6673" max="6911" width="11.42578125" style="7"/>
    <col min="6912" max="6912" width="2.7109375" style="7" customWidth="1"/>
    <col min="6913" max="6913" width="9.85546875" style="7" customWidth="1"/>
    <col min="6914" max="6914" width="12.5703125" style="7" customWidth="1"/>
    <col min="6915" max="6915" width="12.85546875" style="7" customWidth="1"/>
    <col min="6916" max="6916" width="12.5703125" style="7" customWidth="1"/>
    <col min="6917" max="6917" width="10" style="7" customWidth="1"/>
    <col min="6918" max="6918" width="10.28515625" style="7" customWidth="1"/>
    <col min="6919" max="6919" width="10.42578125" style="7" customWidth="1"/>
    <col min="6920" max="6920" width="10.85546875" style="7" bestFit="1" customWidth="1"/>
    <col min="6921" max="6922" width="10.140625" style="7" customWidth="1"/>
    <col min="6923" max="6923" width="9.42578125" style="7" customWidth="1"/>
    <col min="6924" max="6924" width="12.140625" style="7" customWidth="1"/>
    <col min="6925" max="6925" width="11.85546875" style="7" customWidth="1"/>
    <col min="6926" max="6926" width="13" style="7" customWidth="1"/>
    <col min="6927" max="6927" width="18.85546875" style="7" customWidth="1"/>
    <col min="6928" max="6928" width="13" style="7" bestFit="1" customWidth="1"/>
    <col min="6929" max="7167" width="11.42578125" style="7"/>
    <col min="7168" max="7168" width="2.7109375" style="7" customWidth="1"/>
    <col min="7169" max="7169" width="9.85546875" style="7" customWidth="1"/>
    <col min="7170" max="7170" width="12.5703125" style="7" customWidth="1"/>
    <col min="7171" max="7171" width="12.85546875" style="7" customWidth="1"/>
    <col min="7172" max="7172" width="12.5703125" style="7" customWidth="1"/>
    <col min="7173" max="7173" width="10" style="7" customWidth="1"/>
    <col min="7174" max="7174" width="10.28515625" style="7" customWidth="1"/>
    <col min="7175" max="7175" width="10.42578125" style="7" customWidth="1"/>
    <col min="7176" max="7176" width="10.85546875" style="7" bestFit="1" customWidth="1"/>
    <col min="7177" max="7178" width="10.140625" style="7" customWidth="1"/>
    <col min="7179" max="7179" width="9.42578125" style="7" customWidth="1"/>
    <col min="7180" max="7180" width="12.140625" style="7" customWidth="1"/>
    <col min="7181" max="7181" width="11.85546875" style="7" customWidth="1"/>
    <col min="7182" max="7182" width="13" style="7" customWidth="1"/>
    <col min="7183" max="7183" width="18.85546875" style="7" customWidth="1"/>
    <col min="7184" max="7184" width="13" style="7" bestFit="1" customWidth="1"/>
    <col min="7185" max="7423" width="11.42578125" style="7"/>
    <col min="7424" max="7424" width="2.7109375" style="7" customWidth="1"/>
    <col min="7425" max="7425" width="9.85546875" style="7" customWidth="1"/>
    <col min="7426" max="7426" width="12.5703125" style="7" customWidth="1"/>
    <col min="7427" max="7427" width="12.85546875" style="7" customWidth="1"/>
    <col min="7428" max="7428" width="12.5703125" style="7" customWidth="1"/>
    <col min="7429" max="7429" width="10" style="7" customWidth="1"/>
    <col min="7430" max="7430" width="10.28515625" style="7" customWidth="1"/>
    <col min="7431" max="7431" width="10.42578125" style="7" customWidth="1"/>
    <col min="7432" max="7432" width="10.85546875" style="7" bestFit="1" customWidth="1"/>
    <col min="7433" max="7434" width="10.140625" style="7" customWidth="1"/>
    <col min="7435" max="7435" width="9.42578125" style="7" customWidth="1"/>
    <col min="7436" max="7436" width="12.140625" style="7" customWidth="1"/>
    <col min="7437" max="7437" width="11.85546875" style="7" customWidth="1"/>
    <col min="7438" max="7438" width="13" style="7" customWidth="1"/>
    <col min="7439" max="7439" width="18.85546875" style="7" customWidth="1"/>
    <col min="7440" max="7440" width="13" style="7" bestFit="1" customWidth="1"/>
    <col min="7441" max="7679" width="11.42578125" style="7"/>
    <col min="7680" max="7680" width="2.7109375" style="7" customWidth="1"/>
    <col min="7681" max="7681" width="9.85546875" style="7" customWidth="1"/>
    <col min="7682" max="7682" width="12.5703125" style="7" customWidth="1"/>
    <col min="7683" max="7683" width="12.85546875" style="7" customWidth="1"/>
    <col min="7684" max="7684" width="12.5703125" style="7" customWidth="1"/>
    <col min="7685" max="7685" width="10" style="7" customWidth="1"/>
    <col min="7686" max="7686" width="10.28515625" style="7" customWidth="1"/>
    <col min="7687" max="7687" width="10.42578125" style="7" customWidth="1"/>
    <col min="7688" max="7688" width="10.85546875" style="7" bestFit="1" customWidth="1"/>
    <col min="7689" max="7690" width="10.140625" style="7" customWidth="1"/>
    <col min="7691" max="7691" width="9.42578125" style="7" customWidth="1"/>
    <col min="7692" max="7692" width="12.140625" style="7" customWidth="1"/>
    <col min="7693" max="7693" width="11.85546875" style="7" customWidth="1"/>
    <col min="7694" max="7694" width="13" style="7" customWidth="1"/>
    <col min="7695" max="7695" width="18.85546875" style="7" customWidth="1"/>
    <col min="7696" max="7696" width="13" style="7" bestFit="1" customWidth="1"/>
    <col min="7697" max="7935" width="11.42578125" style="7"/>
    <col min="7936" max="7936" width="2.7109375" style="7" customWidth="1"/>
    <col min="7937" max="7937" width="9.85546875" style="7" customWidth="1"/>
    <col min="7938" max="7938" width="12.5703125" style="7" customWidth="1"/>
    <col min="7939" max="7939" width="12.85546875" style="7" customWidth="1"/>
    <col min="7940" max="7940" width="12.5703125" style="7" customWidth="1"/>
    <col min="7941" max="7941" width="10" style="7" customWidth="1"/>
    <col min="7942" max="7942" width="10.28515625" style="7" customWidth="1"/>
    <col min="7943" max="7943" width="10.42578125" style="7" customWidth="1"/>
    <col min="7944" max="7944" width="10.85546875" style="7" bestFit="1" customWidth="1"/>
    <col min="7945" max="7946" width="10.140625" style="7" customWidth="1"/>
    <col min="7947" max="7947" width="9.42578125" style="7" customWidth="1"/>
    <col min="7948" max="7948" width="12.140625" style="7" customWidth="1"/>
    <col min="7949" max="7949" width="11.85546875" style="7" customWidth="1"/>
    <col min="7950" max="7950" width="13" style="7" customWidth="1"/>
    <col min="7951" max="7951" width="18.85546875" style="7" customWidth="1"/>
    <col min="7952" max="7952" width="13" style="7" bestFit="1" customWidth="1"/>
    <col min="7953" max="8191" width="11.42578125" style="7"/>
    <col min="8192" max="8192" width="2.7109375" style="7" customWidth="1"/>
    <col min="8193" max="8193" width="9.85546875" style="7" customWidth="1"/>
    <col min="8194" max="8194" width="12.5703125" style="7" customWidth="1"/>
    <col min="8195" max="8195" width="12.85546875" style="7" customWidth="1"/>
    <col min="8196" max="8196" width="12.5703125" style="7" customWidth="1"/>
    <col min="8197" max="8197" width="10" style="7" customWidth="1"/>
    <col min="8198" max="8198" width="10.28515625" style="7" customWidth="1"/>
    <col min="8199" max="8199" width="10.42578125" style="7" customWidth="1"/>
    <col min="8200" max="8200" width="10.85546875" style="7" bestFit="1" customWidth="1"/>
    <col min="8201" max="8202" width="10.140625" style="7" customWidth="1"/>
    <col min="8203" max="8203" width="9.42578125" style="7" customWidth="1"/>
    <col min="8204" max="8204" width="12.140625" style="7" customWidth="1"/>
    <col min="8205" max="8205" width="11.85546875" style="7" customWidth="1"/>
    <col min="8206" max="8206" width="13" style="7" customWidth="1"/>
    <col min="8207" max="8207" width="18.85546875" style="7" customWidth="1"/>
    <col min="8208" max="8208" width="13" style="7" bestFit="1" customWidth="1"/>
    <col min="8209" max="8447" width="11.42578125" style="7"/>
    <col min="8448" max="8448" width="2.7109375" style="7" customWidth="1"/>
    <col min="8449" max="8449" width="9.85546875" style="7" customWidth="1"/>
    <col min="8450" max="8450" width="12.5703125" style="7" customWidth="1"/>
    <col min="8451" max="8451" width="12.85546875" style="7" customWidth="1"/>
    <col min="8452" max="8452" width="12.5703125" style="7" customWidth="1"/>
    <col min="8453" max="8453" width="10" style="7" customWidth="1"/>
    <col min="8454" max="8454" width="10.28515625" style="7" customWidth="1"/>
    <col min="8455" max="8455" width="10.42578125" style="7" customWidth="1"/>
    <col min="8456" max="8456" width="10.85546875" style="7" bestFit="1" customWidth="1"/>
    <col min="8457" max="8458" width="10.140625" style="7" customWidth="1"/>
    <col min="8459" max="8459" width="9.42578125" style="7" customWidth="1"/>
    <col min="8460" max="8460" width="12.140625" style="7" customWidth="1"/>
    <col min="8461" max="8461" width="11.85546875" style="7" customWidth="1"/>
    <col min="8462" max="8462" width="13" style="7" customWidth="1"/>
    <col min="8463" max="8463" width="18.85546875" style="7" customWidth="1"/>
    <col min="8464" max="8464" width="13" style="7" bestFit="1" customWidth="1"/>
    <col min="8465" max="8703" width="11.42578125" style="7"/>
    <col min="8704" max="8704" width="2.7109375" style="7" customWidth="1"/>
    <col min="8705" max="8705" width="9.85546875" style="7" customWidth="1"/>
    <col min="8706" max="8706" width="12.5703125" style="7" customWidth="1"/>
    <col min="8707" max="8707" width="12.85546875" style="7" customWidth="1"/>
    <col min="8708" max="8708" width="12.5703125" style="7" customWidth="1"/>
    <col min="8709" max="8709" width="10" style="7" customWidth="1"/>
    <col min="8710" max="8710" width="10.28515625" style="7" customWidth="1"/>
    <col min="8711" max="8711" width="10.42578125" style="7" customWidth="1"/>
    <col min="8712" max="8712" width="10.85546875" style="7" bestFit="1" customWidth="1"/>
    <col min="8713" max="8714" width="10.140625" style="7" customWidth="1"/>
    <col min="8715" max="8715" width="9.42578125" style="7" customWidth="1"/>
    <col min="8716" max="8716" width="12.140625" style="7" customWidth="1"/>
    <col min="8717" max="8717" width="11.85546875" style="7" customWidth="1"/>
    <col min="8718" max="8718" width="13" style="7" customWidth="1"/>
    <col min="8719" max="8719" width="18.85546875" style="7" customWidth="1"/>
    <col min="8720" max="8720" width="13" style="7" bestFit="1" customWidth="1"/>
    <col min="8721" max="8959" width="11.42578125" style="7"/>
    <col min="8960" max="8960" width="2.7109375" style="7" customWidth="1"/>
    <col min="8961" max="8961" width="9.85546875" style="7" customWidth="1"/>
    <col min="8962" max="8962" width="12.5703125" style="7" customWidth="1"/>
    <col min="8963" max="8963" width="12.85546875" style="7" customWidth="1"/>
    <col min="8964" max="8964" width="12.5703125" style="7" customWidth="1"/>
    <col min="8965" max="8965" width="10" style="7" customWidth="1"/>
    <col min="8966" max="8966" width="10.28515625" style="7" customWidth="1"/>
    <col min="8967" max="8967" width="10.42578125" style="7" customWidth="1"/>
    <col min="8968" max="8968" width="10.85546875" style="7" bestFit="1" customWidth="1"/>
    <col min="8969" max="8970" width="10.140625" style="7" customWidth="1"/>
    <col min="8971" max="8971" width="9.42578125" style="7" customWidth="1"/>
    <col min="8972" max="8972" width="12.140625" style="7" customWidth="1"/>
    <col min="8973" max="8973" width="11.85546875" style="7" customWidth="1"/>
    <col min="8974" max="8974" width="13" style="7" customWidth="1"/>
    <col min="8975" max="8975" width="18.85546875" style="7" customWidth="1"/>
    <col min="8976" max="8976" width="13" style="7" bestFit="1" customWidth="1"/>
    <col min="8977" max="9215" width="11.42578125" style="7"/>
    <col min="9216" max="9216" width="2.7109375" style="7" customWidth="1"/>
    <col min="9217" max="9217" width="9.85546875" style="7" customWidth="1"/>
    <col min="9218" max="9218" width="12.5703125" style="7" customWidth="1"/>
    <col min="9219" max="9219" width="12.85546875" style="7" customWidth="1"/>
    <col min="9220" max="9220" width="12.5703125" style="7" customWidth="1"/>
    <col min="9221" max="9221" width="10" style="7" customWidth="1"/>
    <col min="9222" max="9222" width="10.28515625" style="7" customWidth="1"/>
    <col min="9223" max="9223" width="10.42578125" style="7" customWidth="1"/>
    <col min="9224" max="9224" width="10.85546875" style="7" bestFit="1" customWidth="1"/>
    <col min="9225" max="9226" width="10.140625" style="7" customWidth="1"/>
    <col min="9227" max="9227" width="9.42578125" style="7" customWidth="1"/>
    <col min="9228" max="9228" width="12.140625" style="7" customWidth="1"/>
    <col min="9229" max="9229" width="11.85546875" style="7" customWidth="1"/>
    <col min="9230" max="9230" width="13" style="7" customWidth="1"/>
    <col min="9231" max="9231" width="18.85546875" style="7" customWidth="1"/>
    <col min="9232" max="9232" width="13" style="7" bestFit="1" customWidth="1"/>
    <col min="9233" max="9471" width="11.42578125" style="7"/>
    <col min="9472" max="9472" width="2.7109375" style="7" customWidth="1"/>
    <col min="9473" max="9473" width="9.85546875" style="7" customWidth="1"/>
    <col min="9474" max="9474" width="12.5703125" style="7" customWidth="1"/>
    <col min="9475" max="9475" width="12.85546875" style="7" customWidth="1"/>
    <col min="9476" max="9476" width="12.5703125" style="7" customWidth="1"/>
    <col min="9477" max="9477" width="10" style="7" customWidth="1"/>
    <col min="9478" max="9478" width="10.28515625" style="7" customWidth="1"/>
    <col min="9479" max="9479" width="10.42578125" style="7" customWidth="1"/>
    <col min="9480" max="9480" width="10.85546875" style="7" bestFit="1" customWidth="1"/>
    <col min="9481" max="9482" width="10.140625" style="7" customWidth="1"/>
    <col min="9483" max="9483" width="9.42578125" style="7" customWidth="1"/>
    <col min="9484" max="9484" width="12.140625" style="7" customWidth="1"/>
    <col min="9485" max="9485" width="11.85546875" style="7" customWidth="1"/>
    <col min="9486" max="9486" width="13" style="7" customWidth="1"/>
    <col min="9487" max="9487" width="18.85546875" style="7" customWidth="1"/>
    <col min="9488" max="9488" width="13" style="7" bestFit="1" customWidth="1"/>
    <col min="9489" max="9727" width="11.42578125" style="7"/>
    <col min="9728" max="9728" width="2.7109375" style="7" customWidth="1"/>
    <col min="9729" max="9729" width="9.85546875" style="7" customWidth="1"/>
    <col min="9730" max="9730" width="12.5703125" style="7" customWidth="1"/>
    <col min="9731" max="9731" width="12.85546875" style="7" customWidth="1"/>
    <col min="9732" max="9732" width="12.5703125" style="7" customWidth="1"/>
    <col min="9733" max="9733" width="10" style="7" customWidth="1"/>
    <col min="9734" max="9734" width="10.28515625" style="7" customWidth="1"/>
    <col min="9735" max="9735" width="10.42578125" style="7" customWidth="1"/>
    <col min="9736" max="9736" width="10.85546875" style="7" bestFit="1" customWidth="1"/>
    <col min="9737" max="9738" width="10.140625" style="7" customWidth="1"/>
    <col min="9739" max="9739" width="9.42578125" style="7" customWidth="1"/>
    <col min="9740" max="9740" width="12.140625" style="7" customWidth="1"/>
    <col min="9741" max="9741" width="11.85546875" style="7" customWidth="1"/>
    <col min="9742" max="9742" width="13" style="7" customWidth="1"/>
    <col min="9743" max="9743" width="18.85546875" style="7" customWidth="1"/>
    <col min="9744" max="9744" width="13" style="7" bestFit="1" customWidth="1"/>
    <col min="9745" max="9983" width="11.42578125" style="7"/>
    <col min="9984" max="9984" width="2.7109375" style="7" customWidth="1"/>
    <col min="9985" max="9985" width="9.85546875" style="7" customWidth="1"/>
    <col min="9986" max="9986" width="12.5703125" style="7" customWidth="1"/>
    <col min="9987" max="9987" width="12.85546875" style="7" customWidth="1"/>
    <col min="9988" max="9988" width="12.5703125" style="7" customWidth="1"/>
    <col min="9989" max="9989" width="10" style="7" customWidth="1"/>
    <col min="9990" max="9990" width="10.28515625" style="7" customWidth="1"/>
    <col min="9991" max="9991" width="10.42578125" style="7" customWidth="1"/>
    <col min="9992" max="9992" width="10.85546875" style="7" bestFit="1" customWidth="1"/>
    <col min="9993" max="9994" width="10.140625" style="7" customWidth="1"/>
    <col min="9995" max="9995" width="9.42578125" style="7" customWidth="1"/>
    <col min="9996" max="9996" width="12.140625" style="7" customWidth="1"/>
    <col min="9997" max="9997" width="11.85546875" style="7" customWidth="1"/>
    <col min="9998" max="9998" width="13" style="7" customWidth="1"/>
    <col min="9999" max="9999" width="18.85546875" style="7" customWidth="1"/>
    <col min="10000" max="10000" width="13" style="7" bestFit="1" customWidth="1"/>
    <col min="10001" max="10239" width="11.42578125" style="7"/>
    <col min="10240" max="10240" width="2.7109375" style="7" customWidth="1"/>
    <col min="10241" max="10241" width="9.85546875" style="7" customWidth="1"/>
    <col min="10242" max="10242" width="12.5703125" style="7" customWidth="1"/>
    <col min="10243" max="10243" width="12.85546875" style="7" customWidth="1"/>
    <col min="10244" max="10244" width="12.5703125" style="7" customWidth="1"/>
    <col min="10245" max="10245" width="10" style="7" customWidth="1"/>
    <col min="10246" max="10246" width="10.28515625" style="7" customWidth="1"/>
    <col min="10247" max="10247" width="10.42578125" style="7" customWidth="1"/>
    <col min="10248" max="10248" width="10.85546875" style="7" bestFit="1" customWidth="1"/>
    <col min="10249" max="10250" width="10.140625" style="7" customWidth="1"/>
    <col min="10251" max="10251" width="9.42578125" style="7" customWidth="1"/>
    <col min="10252" max="10252" width="12.140625" style="7" customWidth="1"/>
    <col min="10253" max="10253" width="11.85546875" style="7" customWidth="1"/>
    <col min="10254" max="10254" width="13" style="7" customWidth="1"/>
    <col min="10255" max="10255" width="18.85546875" style="7" customWidth="1"/>
    <col min="10256" max="10256" width="13" style="7" bestFit="1" customWidth="1"/>
    <col min="10257" max="10495" width="11.42578125" style="7"/>
    <col min="10496" max="10496" width="2.7109375" style="7" customWidth="1"/>
    <col min="10497" max="10497" width="9.85546875" style="7" customWidth="1"/>
    <col min="10498" max="10498" width="12.5703125" style="7" customWidth="1"/>
    <col min="10499" max="10499" width="12.85546875" style="7" customWidth="1"/>
    <col min="10500" max="10500" width="12.5703125" style="7" customWidth="1"/>
    <col min="10501" max="10501" width="10" style="7" customWidth="1"/>
    <col min="10502" max="10502" width="10.28515625" style="7" customWidth="1"/>
    <col min="10503" max="10503" width="10.42578125" style="7" customWidth="1"/>
    <col min="10504" max="10504" width="10.85546875" style="7" bestFit="1" customWidth="1"/>
    <col min="10505" max="10506" width="10.140625" style="7" customWidth="1"/>
    <col min="10507" max="10507" width="9.42578125" style="7" customWidth="1"/>
    <col min="10508" max="10508" width="12.140625" style="7" customWidth="1"/>
    <col min="10509" max="10509" width="11.85546875" style="7" customWidth="1"/>
    <col min="10510" max="10510" width="13" style="7" customWidth="1"/>
    <col min="10511" max="10511" width="18.85546875" style="7" customWidth="1"/>
    <col min="10512" max="10512" width="13" style="7" bestFit="1" customWidth="1"/>
    <col min="10513" max="10751" width="11.42578125" style="7"/>
    <col min="10752" max="10752" width="2.7109375" style="7" customWidth="1"/>
    <col min="10753" max="10753" width="9.85546875" style="7" customWidth="1"/>
    <col min="10754" max="10754" width="12.5703125" style="7" customWidth="1"/>
    <col min="10755" max="10755" width="12.85546875" style="7" customWidth="1"/>
    <col min="10756" max="10756" width="12.5703125" style="7" customWidth="1"/>
    <col min="10757" max="10757" width="10" style="7" customWidth="1"/>
    <col min="10758" max="10758" width="10.28515625" style="7" customWidth="1"/>
    <col min="10759" max="10759" width="10.42578125" style="7" customWidth="1"/>
    <col min="10760" max="10760" width="10.85546875" style="7" bestFit="1" customWidth="1"/>
    <col min="10761" max="10762" width="10.140625" style="7" customWidth="1"/>
    <col min="10763" max="10763" width="9.42578125" style="7" customWidth="1"/>
    <col min="10764" max="10764" width="12.140625" style="7" customWidth="1"/>
    <col min="10765" max="10765" width="11.85546875" style="7" customWidth="1"/>
    <col min="10766" max="10766" width="13" style="7" customWidth="1"/>
    <col min="10767" max="10767" width="18.85546875" style="7" customWidth="1"/>
    <col min="10768" max="10768" width="13" style="7" bestFit="1" customWidth="1"/>
    <col min="10769" max="11007" width="11.42578125" style="7"/>
    <col min="11008" max="11008" width="2.7109375" style="7" customWidth="1"/>
    <col min="11009" max="11009" width="9.85546875" style="7" customWidth="1"/>
    <col min="11010" max="11010" width="12.5703125" style="7" customWidth="1"/>
    <col min="11011" max="11011" width="12.85546875" style="7" customWidth="1"/>
    <col min="11012" max="11012" width="12.5703125" style="7" customWidth="1"/>
    <col min="11013" max="11013" width="10" style="7" customWidth="1"/>
    <col min="11014" max="11014" width="10.28515625" style="7" customWidth="1"/>
    <col min="11015" max="11015" width="10.42578125" style="7" customWidth="1"/>
    <col min="11016" max="11016" width="10.85546875" style="7" bestFit="1" customWidth="1"/>
    <col min="11017" max="11018" width="10.140625" style="7" customWidth="1"/>
    <col min="11019" max="11019" width="9.42578125" style="7" customWidth="1"/>
    <col min="11020" max="11020" width="12.140625" style="7" customWidth="1"/>
    <col min="11021" max="11021" width="11.85546875" style="7" customWidth="1"/>
    <col min="11022" max="11022" width="13" style="7" customWidth="1"/>
    <col min="11023" max="11023" width="18.85546875" style="7" customWidth="1"/>
    <col min="11024" max="11024" width="13" style="7" bestFit="1" customWidth="1"/>
    <col min="11025" max="11263" width="11.42578125" style="7"/>
    <col min="11264" max="11264" width="2.7109375" style="7" customWidth="1"/>
    <col min="11265" max="11265" width="9.85546875" style="7" customWidth="1"/>
    <col min="11266" max="11266" width="12.5703125" style="7" customWidth="1"/>
    <col min="11267" max="11267" width="12.85546875" style="7" customWidth="1"/>
    <col min="11268" max="11268" width="12.5703125" style="7" customWidth="1"/>
    <col min="11269" max="11269" width="10" style="7" customWidth="1"/>
    <col min="11270" max="11270" width="10.28515625" style="7" customWidth="1"/>
    <col min="11271" max="11271" width="10.42578125" style="7" customWidth="1"/>
    <col min="11272" max="11272" width="10.85546875" style="7" bestFit="1" customWidth="1"/>
    <col min="11273" max="11274" width="10.140625" style="7" customWidth="1"/>
    <col min="11275" max="11275" width="9.42578125" style="7" customWidth="1"/>
    <col min="11276" max="11276" width="12.140625" style="7" customWidth="1"/>
    <col min="11277" max="11277" width="11.85546875" style="7" customWidth="1"/>
    <col min="11278" max="11278" width="13" style="7" customWidth="1"/>
    <col min="11279" max="11279" width="18.85546875" style="7" customWidth="1"/>
    <col min="11280" max="11280" width="13" style="7" bestFit="1" customWidth="1"/>
    <col min="11281" max="11519" width="11.42578125" style="7"/>
    <col min="11520" max="11520" width="2.7109375" style="7" customWidth="1"/>
    <col min="11521" max="11521" width="9.85546875" style="7" customWidth="1"/>
    <col min="11522" max="11522" width="12.5703125" style="7" customWidth="1"/>
    <col min="11523" max="11523" width="12.85546875" style="7" customWidth="1"/>
    <col min="11524" max="11524" width="12.5703125" style="7" customWidth="1"/>
    <col min="11525" max="11525" width="10" style="7" customWidth="1"/>
    <col min="11526" max="11526" width="10.28515625" style="7" customWidth="1"/>
    <col min="11527" max="11527" width="10.42578125" style="7" customWidth="1"/>
    <col min="11528" max="11528" width="10.85546875" style="7" bestFit="1" customWidth="1"/>
    <col min="11529" max="11530" width="10.140625" style="7" customWidth="1"/>
    <col min="11531" max="11531" width="9.42578125" style="7" customWidth="1"/>
    <col min="11532" max="11532" width="12.140625" style="7" customWidth="1"/>
    <col min="11533" max="11533" width="11.85546875" style="7" customWidth="1"/>
    <col min="11534" max="11534" width="13" style="7" customWidth="1"/>
    <col min="11535" max="11535" width="18.85546875" style="7" customWidth="1"/>
    <col min="11536" max="11536" width="13" style="7" bestFit="1" customWidth="1"/>
    <col min="11537" max="11775" width="11.42578125" style="7"/>
    <col min="11776" max="11776" width="2.7109375" style="7" customWidth="1"/>
    <col min="11777" max="11777" width="9.85546875" style="7" customWidth="1"/>
    <col min="11778" max="11778" width="12.5703125" style="7" customWidth="1"/>
    <col min="11779" max="11779" width="12.85546875" style="7" customWidth="1"/>
    <col min="11780" max="11780" width="12.5703125" style="7" customWidth="1"/>
    <col min="11781" max="11781" width="10" style="7" customWidth="1"/>
    <col min="11782" max="11782" width="10.28515625" style="7" customWidth="1"/>
    <col min="11783" max="11783" width="10.42578125" style="7" customWidth="1"/>
    <col min="11784" max="11784" width="10.85546875" style="7" bestFit="1" customWidth="1"/>
    <col min="11785" max="11786" width="10.140625" style="7" customWidth="1"/>
    <col min="11787" max="11787" width="9.42578125" style="7" customWidth="1"/>
    <col min="11788" max="11788" width="12.140625" style="7" customWidth="1"/>
    <col min="11789" max="11789" width="11.85546875" style="7" customWidth="1"/>
    <col min="11790" max="11790" width="13" style="7" customWidth="1"/>
    <col min="11791" max="11791" width="18.85546875" style="7" customWidth="1"/>
    <col min="11792" max="11792" width="13" style="7" bestFit="1" customWidth="1"/>
    <col min="11793" max="12031" width="11.42578125" style="7"/>
    <col min="12032" max="12032" width="2.7109375" style="7" customWidth="1"/>
    <col min="12033" max="12033" width="9.85546875" style="7" customWidth="1"/>
    <col min="12034" max="12034" width="12.5703125" style="7" customWidth="1"/>
    <col min="12035" max="12035" width="12.85546875" style="7" customWidth="1"/>
    <col min="12036" max="12036" width="12.5703125" style="7" customWidth="1"/>
    <col min="12037" max="12037" width="10" style="7" customWidth="1"/>
    <col min="12038" max="12038" width="10.28515625" style="7" customWidth="1"/>
    <col min="12039" max="12039" width="10.42578125" style="7" customWidth="1"/>
    <col min="12040" max="12040" width="10.85546875" style="7" bestFit="1" customWidth="1"/>
    <col min="12041" max="12042" width="10.140625" style="7" customWidth="1"/>
    <col min="12043" max="12043" width="9.42578125" style="7" customWidth="1"/>
    <col min="12044" max="12044" width="12.140625" style="7" customWidth="1"/>
    <col min="12045" max="12045" width="11.85546875" style="7" customWidth="1"/>
    <col min="12046" max="12046" width="13" style="7" customWidth="1"/>
    <col min="12047" max="12047" width="18.85546875" style="7" customWidth="1"/>
    <col min="12048" max="12048" width="13" style="7" bestFit="1" customWidth="1"/>
    <col min="12049" max="12287" width="11.42578125" style="7"/>
    <col min="12288" max="12288" width="2.7109375" style="7" customWidth="1"/>
    <col min="12289" max="12289" width="9.85546875" style="7" customWidth="1"/>
    <col min="12290" max="12290" width="12.5703125" style="7" customWidth="1"/>
    <col min="12291" max="12291" width="12.85546875" style="7" customWidth="1"/>
    <col min="12292" max="12292" width="12.5703125" style="7" customWidth="1"/>
    <col min="12293" max="12293" width="10" style="7" customWidth="1"/>
    <col min="12294" max="12294" width="10.28515625" style="7" customWidth="1"/>
    <col min="12295" max="12295" width="10.42578125" style="7" customWidth="1"/>
    <col min="12296" max="12296" width="10.85546875" style="7" bestFit="1" customWidth="1"/>
    <col min="12297" max="12298" width="10.140625" style="7" customWidth="1"/>
    <col min="12299" max="12299" width="9.42578125" style="7" customWidth="1"/>
    <col min="12300" max="12300" width="12.140625" style="7" customWidth="1"/>
    <col min="12301" max="12301" width="11.85546875" style="7" customWidth="1"/>
    <col min="12302" max="12302" width="13" style="7" customWidth="1"/>
    <col min="12303" max="12303" width="18.85546875" style="7" customWidth="1"/>
    <col min="12304" max="12304" width="13" style="7" bestFit="1" customWidth="1"/>
    <col min="12305" max="12543" width="11.42578125" style="7"/>
    <col min="12544" max="12544" width="2.7109375" style="7" customWidth="1"/>
    <col min="12545" max="12545" width="9.85546875" style="7" customWidth="1"/>
    <col min="12546" max="12546" width="12.5703125" style="7" customWidth="1"/>
    <col min="12547" max="12547" width="12.85546875" style="7" customWidth="1"/>
    <col min="12548" max="12548" width="12.5703125" style="7" customWidth="1"/>
    <col min="12549" max="12549" width="10" style="7" customWidth="1"/>
    <col min="12550" max="12550" width="10.28515625" style="7" customWidth="1"/>
    <col min="12551" max="12551" width="10.42578125" style="7" customWidth="1"/>
    <col min="12552" max="12552" width="10.85546875" style="7" bestFit="1" customWidth="1"/>
    <col min="12553" max="12554" width="10.140625" style="7" customWidth="1"/>
    <col min="12555" max="12555" width="9.42578125" style="7" customWidth="1"/>
    <col min="12556" max="12556" width="12.140625" style="7" customWidth="1"/>
    <col min="12557" max="12557" width="11.85546875" style="7" customWidth="1"/>
    <col min="12558" max="12558" width="13" style="7" customWidth="1"/>
    <col min="12559" max="12559" width="18.85546875" style="7" customWidth="1"/>
    <col min="12560" max="12560" width="13" style="7" bestFit="1" customWidth="1"/>
    <col min="12561" max="12799" width="11.42578125" style="7"/>
    <col min="12800" max="12800" width="2.7109375" style="7" customWidth="1"/>
    <col min="12801" max="12801" width="9.85546875" style="7" customWidth="1"/>
    <col min="12802" max="12802" width="12.5703125" style="7" customWidth="1"/>
    <col min="12803" max="12803" width="12.85546875" style="7" customWidth="1"/>
    <col min="12804" max="12804" width="12.5703125" style="7" customWidth="1"/>
    <col min="12805" max="12805" width="10" style="7" customWidth="1"/>
    <col min="12806" max="12806" width="10.28515625" style="7" customWidth="1"/>
    <col min="12807" max="12807" width="10.42578125" style="7" customWidth="1"/>
    <col min="12808" max="12808" width="10.85546875" style="7" bestFit="1" customWidth="1"/>
    <col min="12809" max="12810" width="10.140625" style="7" customWidth="1"/>
    <col min="12811" max="12811" width="9.42578125" style="7" customWidth="1"/>
    <col min="12812" max="12812" width="12.140625" style="7" customWidth="1"/>
    <col min="12813" max="12813" width="11.85546875" style="7" customWidth="1"/>
    <col min="12814" max="12814" width="13" style="7" customWidth="1"/>
    <col min="12815" max="12815" width="18.85546875" style="7" customWidth="1"/>
    <col min="12816" max="12816" width="13" style="7" bestFit="1" customWidth="1"/>
    <col min="12817" max="13055" width="11.42578125" style="7"/>
    <col min="13056" max="13056" width="2.7109375" style="7" customWidth="1"/>
    <col min="13057" max="13057" width="9.85546875" style="7" customWidth="1"/>
    <col min="13058" max="13058" width="12.5703125" style="7" customWidth="1"/>
    <col min="13059" max="13059" width="12.85546875" style="7" customWidth="1"/>
    <col min="13060" max="13060" width="12.5703125" style="7" customWidth="1"/>
    <col min="13061" max="13061" width="10" style="7" customWidth="1"/>
    <col min="13062" max="13062" width="10.28515625" style="7" customWidth="1"/>
    <col min="13063" max="13063" width="10.42578125" style="7" customWidth="1"/>
    <col min="13064" max="13064" width="10.85546875" style="7" bestFit="1" customWidth="1"/>
    <col min="13065" max="13066" width="10.140625" style="7" customWidth="1"/>
    <col min="13067" max="13067" width="9.42578125" style="7" customWidth="1"/>
    <col min="13068" max="13068" width="12.140625" style="7" customWidth="1"/>
    <col min="13069" max="13069" width="11.85546875" style="7" customWidth="1"/>
    <col min="13070" max="13070" width="13" style="7" customWidth="1"/>
    <col min="13071" max="13071" width="18.85546875" style="7" customWidth="1"/>
    <col min="13072" max="13072" width="13" style="7" bestFit="1" customWidth="1"/>
    <col min="13073" max="13311" width="11.42578125" style="7"/>
    <col min="13312" max="13312" width="2.7109375" style="7" customWidth="1"/>
    <col min="13313" max="13313" width="9.85546875" style="7" customWidth="1"/>
    <col min="13314" max="13314" width="12.5703125" style="7" customWidth="1"/>
    <col min="13315" max="13315" width="12.85546875" style="7" customWidth="1"/>
    <col min="13316" max="13316" width="12.5703125" style="7" customWidth="1"/>
    <col min="13317" max="13317" width="10" style="7" customWidth="1"/>
    <col min="13318" max="13318" width="10.28515625" style="7" customWidth="1"/>
    <col min="13319" max="13319" width="10.42578125" style="7" customWidth="1"/>
    <col min="13320" max="13320" width="10.85546875" style="7" bestFit="1" customWidth="1"/>
    <col min="13321" max="13322" width="10.140625" style="7" customWidth="1"/>
    <col min="13323" max="13323" width="9.42578125" style="7" customWidth="1"/>
    <col min="13324" max="13324" width="12.140625" style="7" customWidth="1"/>
    <col min="13325" max="13325" width="11.85546875" style="7" customWidth="1"/>
    <col min="13326" max="13326" width="13" style="7" customWidth="1"/>
    <col min="13327" max="13327" width="18.85546875" style="7" customWidth="1"/>
    <col min="13328" max="13328" width="13" style="7" bestFit="1" customWidth="1"/>
    <col min="13329" max="13567" width="11.42578125" style="7"/>
    <col min="13568" max="13568" width="2.7109375" style="7" customWidth="1"/>
    <col min="13569" max="13569" width="9.85546875" style="7" customWidth="1"/>
    <col min="13570" max="13570" width="12.5703125" style="7" customWidth="1"/>
    <col min="13571" max="13571" width="12.85546875" style="7" customWidth="1"/>
    <col min="13572" max="13572" width="12.5703125" style="7" customWidth="1"/>
    <col min="13573" max="13573" width="10" style="7" customWidth="1"/>
    <col min="13574" max="13574" width="10.28515625" style="7" customWidth="1"/>
    <col min="13575" max="13575" width="10.42578125" style="7" customWidth="1"/>
    <col min="13576" max="13576" width="10.85546875" style="7" bestFit="1" customWidth="1"/>
    <col min="13577" max="13578" width="10.140625" style="7" customWidth="1"/>
    <col min="13579" max="13579" width="9.42578125" style="7" customWidth="1"/>
    <col min="13580" max="13580" width="12.140625" style="7" customWidth="1"/>
    <col min="13581" max="13581" width="11.85546875" style="7" customWidth="1"/>
    <col min="13582" max="13582" width="13" style="7" customWidth="1"/>
    <col min="13583" max="13583" width="18.85546875" style="7" customWidth="1"/>
    <col min="13584" max="13584" width="13" style="7" bestFit="1" customWidth="1"/>
    <col min="13585" max="13823" width="11.42578125" style="7"/>
    <col min="13824" max="13824" width="2.7109375" style="7" customWidth="1"/>
    <col min="13825" max="13825" width="9.85546875" style="7" customWidth="1"/>
    <col min="13826" max="13826" width="12.5703125" style="7" customWidth="1"/>
    <col min="13827" max="13827" width="12.85546875" style="7" customWidth="1"/>
    <col min="13828" max="13828" width="12.5703125" style="7" customWidth="1"/>
    <col min="13829" max="13829" width="10" style="7" customWidth="1"/>
    <col min="13830" max="13830" width="10.28515625" style="7" customWidth="1"/>
    <col min="13831" max="13831" width="10.42578125" style="7" customWidth="1"/>
    <col min="13832" max="13832" width="10.85546875" style="7" bestFit="1" customWidth="1"/>
    <col min="13833" max="13834" width="10.140625" style="7" customWidth="1"/>
    <col min="13835" max="13835" width="9.42578125" style="7" customWidth="1"/>
    <col min="13836" max="13836" width="12.140625" style="7" customWidth="1"/>
    <col min="13837" max="13837" width="11.85546875" style="7" customWidth="1"/>
    <col min="13838" max="13838" width="13" style="7" customWidth="1"/>
    <col min="13839" max="13839" width="18.85546875" style="7" customWidth="1"/>
    <col min="13840" max="13840" width="13" style="7" bestFit="1" customWidth="1"/>
    <col min="13841" max="14079" width="11.42578125" style="7"/>
    <col min="14080" max="14080" width="2.7109375" style="7" customWidth="1"/>
    <col min="14081" max="14081" width="9.85546875" style="7" customWidth="1"/>
    <col min="14082" max="14082" width="12.5703125" style="7" customWidth="1"/>
    <col min="14083" max="14083" width="12.85546875" style="7" customWidth="1"/>
    <col min="14084" max="14084" width="12.5703125" style="7" customWidth="1"/>
    <col min="14085" max="14085" width="10" style="7" customWidth="1"/>
    <col min="14086" max="14086" width="10.28515625" style="7" customWidth="1"/>
    <col min="14087" max="14087" width="10.42578125" style="7" customWidth="1"/>
    <col min="14088" max="14088" width="10.85546875" style="7" bestFit="1" customWidth="1"/>
    <col min="14089" max="14090" width="10.140625" style="7" customWidth="1"/>
    <col min="14091" max="14091" width="9.42578125" style="7" customWidth="1"/>
    <col min="14092" max="14092" width="12.140625" style="7" customWidth="1"/>
    <col min="14093" max="14093" width="11.85546875" style="7" customWidth="1"/>
    <col min="14094" max="14094" width="13" style="7" customWidth="1"/>
    <col min="14095" max="14095" width="18.85546875" style="7" customWidth="1"/>
    <col min="14096" max="14096" width="13" style="7" bestFit="1" customWidth="1"/>
    <col min="14097" max="14335" width="11.42578125" style="7"/>
    <col min="14336" max="14336" width="2.7109375" style="7" customWidth="1"/>
    <col min="14337" max="14337" width="9.85546875" style="7" customWidth="1"/>
    <col min="14338" max="14338" width="12.5703125" style="7" customWidth="1"/>
    <col min="14339" max="14339" width="12.85546875" style="7" customWidth="1"/>
    <col min="14340" max="14340" width="12.5703125" style="7" customWidth="1"/>
    <col min="14341" max="14341" width="10" style="7" customWidth="1"/>
    <col min="14342" max="14342" width="10.28515625" style="7" customWidth="1"/>
    <col min="14343" max="14343" width="10.42578125" style="7" customWidth="1"/>
    <col min="14344" max="14344" width="10.85546875" style="7" bestFit="1" customWidth="1"/>
    <col min="14345" max="14346" width="10.140625" style="7" customWidth="1"/>
    <col min="14347" max="14347" width="9.42578125" style="7" customWidth="1"/>
    <col min="14348" max="14348" width="12.140625" style="7" customWidth="1"/>
    <col min="14349" max="14349" width="11.85546875" style="7" customWidth="1"/>
    <col min="14350" max="14350" width="13" style="7" customWidth="1"/>
    <col min="14351" max="14351" width="18.85546875" style="7" customWidth="1"/>
    <col min="14352" max="14352" width="13" style="7" bestFit="1" customWidth="1"/>
    <col min="14353" max="14591" width="11.42578125" style="7"/>
    <col min="14592" max="14592" width="2.7109375" style="7" customWidth="1"/>
    <col min="14593" max="14593" width="9.85546875" style="7" customWidth="1"/>
    <col min="14594" max="14594" width="12.5703125" style="7" customWidth="1"/>
    <col min="14595" max="14595" width="12.85546875" style="7" customWidth="1"/>
    <col min="14596" max="14596" width="12.5703125" style="7" customWidth="1"/>
    <col min="14597" max="14597" width="10" style="7" customWidth="1"/>
    <col min="14598" max="14598" width="10.28515625" style="7" customWidth="1"/>
    <col min="14599" max="14599" width="10.42578125" style="7" customWidth="1"/>
    <col min="14600" max="14600" width="10.85546875" style="7" bestFit="1" customWidth="1"/>
    <col min="14601" max="14602" width="10.140625" style="7" customWidth="1"/>
    <col min="14603" max="14603" width="9.42578125" style="7" customWidth="1"/>
    <col min="14604" max="14604" width="12.140625" style="7" customWidth="1"/>
    <col min="14605" max="14605" width="11.85546875" style="7" customWidth="1"/>
    <col min="14606" max="14606" width="13" style="7" customWidth="1"/>
    <col min="14607" max="14607" width="18.85546875" style="7" customWidth="1"/>
    <col min="14608" max="14608" width="13" style="7" bestFit="1" customWidth="1"/>
    <col min="14609" max="14847" width="11.42578125" style="7"/>
    <col min="14848" max="14848" width="2.7109375" style="7" customWidth="1"/>
    <col min="14849" max="14849" width="9.85546875" style="7" customWidth="1"/>
    <col min="14850" max="14850" width="12.5703125" style="7" customWidth="1"/>
    <col min="14851" max="14851" width="12.85546875" style="7" customWidth="1"/>
    <col min="14852" max="14852" width="12.5703125" style="7" customWidth="1"/>
    <col min="14853" max="14853" width="10" style="7" customWidth="1"/>
    <col min="14854" max="14854" width="10.28515625" style="7" customWidth="1"/>
    <col min="14855" max="14855" width="10.42578125" style="7" customWidth="1"/>
    <col min="14856" max="14856" width="10.85546875" style="7" bestFit="1" customWidth="1"/>
    <col min="14857" max="14858" width="10.140625" style="7" customWidth="1"/>
    <col min="14859" max="14859" width="9.42578125" style="7" customWidth="1"/>
    <col min="14860" max="14860" width="12.140625" style="7" customWidth="1"/>
    <col min="14861" max="14861" width="11.85546875" style="7" customWidth="1"/>
    <col min="14862" max="14862" width="13" style="7" customWidth="1"/>
    <col min="14863" max="14863" width="18.85546875" style="7" customWidth="1"/>
    <col min="14864" max="14864" width="13" style="7" bestFit="1" customWidth="1"/>
    <col min="14865" max="15103" width="11.42578125" style="7"/>
    <col min="15104" max="15104" width="2.7109375" style="7" customWidth="1"/>
    <col min="15105" max="15105" width="9.85546875" style="7" customWidth="1"/>
    <col min="15106" max="15106" width="12.5703125" style="7" customWidth="1"/>
    <col min="15107" max="15107" width="12.85546875" style="7" customWidth="1"/>
    <col min="15108" max="15108" width="12.5703125" style="7" customWidth="1"/>
    <col min="15109" max="15109" width="10" style="7" customWidth="1"/>
    <col min="15110" max="15110" width="10.28515625" style="7" customWidth="1"/>
    <col min="15111" max="15111" width="10.42578125" style="7" customWidth="1"/>
    <col min="15112" max="15112" width="10.85546875" style="7" bestFit="1" customWidth="1"/>
    <col min="15113" max="15114" width="10.140625" style="7" customWidth="1"/>
    <col min="15115" max="15115" width="9.42578125" style="7" customWidth="1"/>
    <col min="15116" max="15116" width="12.140625" style="7" customWidth="1"/>
    <col min="15117" max="15117" width="11.85546875" style="7" customWidth="1"/>
    <col min="15118" max="15118" width="13" style="7" customWidth="1"/>
    <col min="15119" max="15119" width="18.85546875" style="7" customWidth="1"/>
    <col min="15120" max="15120" width="13" style="7" bestFit="1" customWidth="1"/>
    <col min="15121" max="15359" width="11.42578125" style="7"/>
    <col min="15360" max="15360" width="2.7109375" style="7" customWidth="1"/>
    <col min="15361" max="15361" width="9.85546875" style="7" customWidth="1"/>
    <col min="15362" max="15362" width="12.5703125" style="7" customWidth="1"/>
    <col min="15363" max="15363" width="12.85546875" style="7" customWidth="1"/>
    <col min="15364" max="15364" width="12.5703125" style="7" customWidth="1"/>
    <col min="15365" max="15365" width="10" style="7" customWidth="1"/>
    <col min="15366" max="15366" width="10.28515625" style="7" customWidth="1"/>
    <col min="15367" max="15367" width="10.42578125" style="7" customWidth="1"/>
    <col min="15368" max="15368" width="10.85546875" style="7" bestFit="1" customWidth="1"/>
    <col min="15369" max="15370" width="10.140625" style="7" customWidth="1"/>
    <col min="15371" max="15371" width="9.42578125" style="7" customWidth="1"/>
    <col min="15372" max="15372" width="12.140625" style="7" customWidth="1"/>
    <col min="15373" max="15373" width="11.85546875" style="7" customWidth="1"/>
    <col min="15374" max="15374" width="13" style="7" customWidth="1"/>
    <col min="15375" max="15375" width="18.85546875" style="7" customWidth="1"/>
    <col min="15376" max="15376" width="13" style="7" bestFit="1" customWidth="1"/>
    <col min="15377" max="15615" width="11.42578125" style="7"/>
    <col min="15616" max="15616" width="2.7109375" style="7" customWidth="1"/>
    <col min="15617" max="15617" width="9.85546875" style="7" customWidth="1"/>
    <col min="15618" max="15618" width="12.5703125" style="7" customWidth="1"/>
    <col min="15619" max="15619" width="12.85546875" style="7" customWidth="1"/>
    <col min="15620" max="15620" width="12.5703125" style="7" customWidth="1"/>
    <col min="15621" max="15621" width="10" style="7" customWidth="1"/>
    <col min="15622" max="15622" width="10.28515625" style="7" customWidth="1"/>
    <col min="15623" max="15623" width="10.42578125" style="7" customWidth="1"/>
    <col min="15624" max="15624" width="10.85546875" style="7" bestFit="1" customWidth="1"/>
    <col min="15625" max="15626" width="10.140625" style="7" customWidth="1"/>
    <col min="15627" max="15627" width="9.42578125" style="7" customWidth="1"/>
    <col min="15628" max="15628" width="12.140625" style="7" customWidth="1"/>
    <col min="15629" max="15629" width="11.85546875" style="7" customWidth="1"/>
    <col min="15630" max="15630" width="13" style="7" customWidth="1"/>
    <col min="15631" max="15631" width="18.85546875" style="7" customWidth="1"/>
    <col min="15632" max="15632" width="13" style="7" bestFit="1" customWidth="1"/>
    <col min="15633" max="15871" width="11.42578125" style="7"/>
    <col min="15872" max="15872" width="2.7109375" style="7" customWidth="1"/>
    <col min="15873" max="15873" width="9.85546875" style="7" customWidth="1"/>
    <col min="15874" max="15874" width="12.5703125" style="7" customWidth="1"/>
    <col min="15875" max="15875" width="12.85546875" style="7" customWidth="1"/>
    <col min="15876" max="15876" width="12.5703125" style="7" customWidth="1"/>
    <col min="15877" max="15877" width="10" style="7" customWidth="1"/>
    <col min="15878" max="15878" width="10.28515625" style="7" customWidth="1"/>
    <col min="15879" max="15879" width="10.42578125" style="7" customWidth="1"/>
    <col min="15880" max="15880" width="10.85546875" style="7" bestFit="1" customWidth="1"/>
    <col min="15881" max="15882" width="10.140625" style="7" customWidth="1"/>
    <col min="15883" max="15883" width="9.42578125" style="7" customWidth="1"/>
    <col min="15884" max="15884" width="12.140625" style="7" customWidth="1"/>
    <col min="15885" max="15885" width="11.85546875" style="7" customWidth="1"/>
    <col min="15886" max="15886" width="13" style="7" customWidth="1"/>
    <col min="15887" max="15887" width="18.85546875" style="7" customWidth="1"/>
    <col min="15888" max="15888" width="13" style="7" bestFit="1" customWidth="1"/>
    <col min="15889" max="16127" width="11.42578125" style="7"/>
    <col min="16128" max="16128" width="2.7109375" style="7" customWidth="1"/>
    <col min="16129" max="16129" width="9.85546875" style="7" customWidth="1"/>
    <col min="16130" max="16130" width="12.5703125" style="7" customWidth="1"/>
    <col min="16131" max="16131" width="12.85546875" style="7" customWidth="1"/>
    <col min="16132" max="16132" width="12.5703125" style="7" customWidth="1"/>
    <col min="16133" max="16133" width="10" style="7" customWidth="1"/>
    <col min="16134" max="16134" width="10.28515625" style="7" customWidth="1"/>
    <col min="16135" max="16135" width="10.42578125" style="7" customWidth="1"/>
    <col min="16136" max="16136" width="10.85546875" style="7" bestFit="1" customWidth="1"/>
    <col min="16137" max="16138" width="10.140625" style="7" customWidth="1"/>
    <col min="16139" max="16139" width="9.42578125" style="7" customWidth="1"/>
    <col min="16140" max="16140" width="12.140625" style="7" customWidth="1"/>
    <col min="16141" max="16141" width="11.85546875" style="7" customWidth="1"/>
    <col min="16142" max="16142" width="13" style="7" customWidth="1"/>
    <col min="16143" max="16143" width="18.85546875" style="7" customWidth="1"/>
    <col min="16144" max="16144" width="13" style="7" bestFit="1" customWidth="1"/>
    <col min="16145" max="16384" width="11.42578125" style="7"/>
  </cols>
  <sheetData>
    <row r="10" spans="2:14" ht="15.75" x14ac:dyDescent="0.25">
      <c r="B10" s="201" t="s">
        <v>132</v>
      </c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</row>
    <row r="11" spans="2:14" ht="15.75" x14ac:dyDescent="0.25">
      <c r="C11" s="74"/>
      <c r="D11" s="74"/>
      <c r="E11" s="74"/>
      <c r="F11" s="74"/>
      <c r="G11" s="74"/>
      <c r="H11" s="74"/>
      <c r="I11" s="74"/>
      <c r="J11" s="8"/>
    </row>
    <row r="12" spans="2:14" x14ac:dyDescent="0.2">
      <c r="B12" s="11" t="s">
        <v>133</v>
      </c>
      <c r="C12" s="202" t="s">
        <v>134</v>
      </c>
      <c r="D12" s="203"/>
      <c r="E12" s="202" t="s">
        <v>2</v>
      </c>
      <c r="F12" s="204"/>
      <c r="G12" s="204"/>
      <c r="H12" s="204"/>
      <c r="I12" s="204"/>
      <c r="J12" s="204"/>
      <c r="K12" s="204"/>
      <c r="L12" s="204"/>
      <c r="M12" s="203"/>
      <c r="N12" s="13"/>
    </row>
    <row r="13" spans="2:14" ht="11.25" customHeight="1" x14ac:dyDescent="0.2">
      <c r="B13" s="205" t="s">
        <v>135</v>
      </c>
      <c r="C13" s="206" t="s">
        <v>136</v>
      </c>
      <c r="D13" s="207"/>
      <c r="E13" s="210" t="s">
        <v>137</v>
      </c>
      <c r="F13" s="206" t="s">
        <v>138</v>
      </c>
      <c r="G13" s="212"/>
      <c r="H13" s="207"/>
      <c r="I13" s="214" t="s">
        <v>139</v>
      </c>
      <c r="J13" s="215"/>
      <c r="K13" s="215"/>
      <c r="L13" s="215"/>
      <c r="M13" s="215"/>
      <c r="N13" s="210" t="s">
        <v>140</v>
      </c>
    </row>
    <row r="14" spans="2:14" ht="42.75" customHeight="1" x14ac:dyDescent="0.2">
      <c r="B14" s="205"/>
      <c r="C14" s="208"/>
      <c r="D14" s="209"/>
      <c r="E14" s="211"/>
      <c r="F14" s="208"/>
      <c r="G14" s="213"/>
      <c r="H14" s="209"/>
      <c r="I14" s="216"/>
      <c r="J14" s="217"/>
      <c r="K14" s="217"/>
      <c r="L14" s="217"/>
      <c r="M14" s="217"/>
      <c r="N14" s="211"/>
    </row>
    <row r="15" spans="2:14" ht="12.75" customHeight="1" x14ac:dyDescent="0.2">
      <c r="B15" s="14" t="s">
        <v>141</v>
      </c>
      <c r="C15" s="198" t="s">
        <v>142</v>
      </c>
      <c r="D15" s="200" t="s">
        <v>186</v>
      </c>
      <c r="E15" s="200" t="s">
        <v>143</v>
      </c>
      <c r="F15" s="200" t="s">
        <v>144</v>
      </c>
      <c r="G15" s="200" t="s">
        <v>145</v>
      </c>
      <c r="H15" s="200" t="s">
        <v>146</v>
      </c>
      <c r="I15" s="200" t="s">
        <v>147</v>
      </c>
      <c r="J15" s="225" t="s">
        <v>148</v>
      </c>
      <c r="K15" s="200" t="s">
        <v>149</v>
      </c>
      <c r="L15" s="198" t="s">
        <v>150</v>
      </c>
      <c r="M15" s="200" t="s">
        <v>151</v>
      </c>
      <c r="N15" s="200" t="s">
        <v>152</v>
      </c>
    </row>
    <row r="16" spans="2:14" ht="11.25" customHeight="1" x14ac:dyDescent="0.2">
      <c r="B16" s="15" t="s">
        <v>153</v>
      </c>
      <c r="C16" s="198"/>
      <c r="D16" s="198"/>
      <c r="E16" s="198"/>
      <c r="F16" s="198"/>
      <c r="G16" s="198"/>
      <c r="H16" s="198"/>
      <c r="I16" s="198"/>
      <c r="J16" s="226"/>
      <c r="K16" s="198"/>
      <c r="L16" s="198"/>
      <c r="M16" s="198"/>
      <c r="N16" s="198"/>
    </row>
    <row r="17" spans="1:17" ht="22.5" customHeight="1" x14ac:dyDescent="0.2">
      <c r="B17" s="15" t="s">
        <v>154</v>
      </c>
      <c r="C17" s="199"/>
      <c r="D17" s="199"/>
      <c r="E17" s="199"/>
      <c r="F17" s="199"/>
      <c r="G17" s="199"/>
      <c r="H17" s="199"/>
      <c r="I17" s="199"/>
      <c r="J17" s="227"/>
      <c r="K17" s="199"/>
      <c r="L17" s="199"/>
      <c r="M17" s="199"/>
      <c r="N17" s="199"/>
    </row>
    <row r="18" spans="1:17" x14ac:dyDescent="0.2">
      <c r="A18" s="16"/>
      <c r="B18" s="15" t="s">
        <v>3</v>
      </c>
      <c r="C18" s="17">
        <v>4039434</v>
      </c>
      <c r="D18" s="17"/>
      <c r="E18" s="18">
        <f>1000000*0.1019</f>
        <v>101900</v>
      </c>
      <c r="F18" s="19">
        <v>0</v>
      </c>
      <c r="G18" s="19">
        <v>7955</v>
      </c>
      <c r="H18" s="20">
        <v>0</v>
      </c>
      <c r="I18" s="21">
        <v>19756116.156599998</v>
      </c>
      <c r="J18" s="18">
        <v>52330</v>
      </c>
      <c r="K18" s="18">
        <v>0</v>
      </c>
      <c r="L18" s="22">
        <v>11775086.92</v>
      </c>
      <c r="M18" s="23">
        <v>12080</v>
      </c>
      <c r="N18" s="18">
        <f>SUM(C18:M18)</f>
        <v>35744902.0766</v>
      </c>
      <c r="O18" s="24"/>
      <c r="P18" s="25"/>
    </row>
    <row r="19" spans="1:17" x14ac:dyDescent="0.2">
      <c r="A19" s="16"/>
      <c r="B19" s="15" t="s">
        <v>155</v>
      </c>
      <c r="C19" s="17">
        <v>4039433.9166666665</v>
      </c>
      <c r="D19" s="17"/>
      <c r="E19" s="18">
        <f>1000000*0.0768</f>
        <v>76800</v>
      </c>
      <c r="F19" s="19">
        <v>0</v>
      </c>
      <c r="G19" s="20">
        <v>885</v>
      </c>
      <c r="H19" s="20">
        <v>0</v>
      </c>
      <c r="I19" s="21">
        <v>8957410.6121999994</v>
      </c>
      <c r="J19" s="18">
        <v>79351</v>
      </c>
      <c r="K19" s="18">
        <v>0</v>
      </c>
      <c r="L19" s="26">
        <v>0</v>
      </c>
      <c r="M19" s="23">
        <v>13344</v>
      </c>
      <c r="N19" s="18">
        <f t="shared" ref="N19:N29" si="0">SUM(C19:M19)</f>
        <v>13167224.528866665</v>
      </c>
    </row>
    <row r="20" spans="1:17" x14ac:dyDescent="0.2">
      <c r="A20" s="16"/>
      <c r="B20" s="15" t="s">
        <v>4</v>
      </c>
      <c r="C20" s="17">
        <v>4039433.9166666665</v>
      </c>
      <c r="D20" s="17"/>
      <c r="E20" s="18">
        <f>1000000*0.0674</f>
        <v>67400</v>
      </c>
      <c r="F20" s="19">
        <v>10288.483333333334</v>
      </c>
      <c r="G20" s="19">
        <v>370</v>
      </c>
      <c r="H20" s="20">
        <v>0</v>
      </c>
      <c r="I20" s="27">
        <v>5288163.4647000004</v>
      </c>
      <c r="J20" s="18">
        <v>139279</v>
      </c>
      <c r="K20" s="18">
        <v>0</v>
      </c>
      <c r="L20" s="26">
        <v>0</v>
      </c>
      <c r="M20" s="23">
        <v>15664</v>
      </c>
      <c r="N20" s="18">
        <f t="shared" si="0"/>
        <v>9560598.8647000007</v>
      </c>
    </row>
    <row r="21" spans="1:17" x14ac:dyDescent="0.2">
      <c r="A21" s="16"/>
      <c r="B21" s="15" t="s">
        <v>5</v>
      </c>
      <c r="C21" s="17">
        <v>4039433.9166666665</v>
      </c>
      <c r="D21" s="17">
        <v>9284326</v>
      </c>
      <c r="E21" s="18">
        <f>1000000*0.0667</f>
        <v>66700</v>
      </c>
      <c r="F21" s="19">
        <v>0</v>
      </c>
      <c r="G21" s="20">
        <v>424</v>
      </c>
      <c r="H21" s="20">
        <v>0</v>
      </c>
      <c r="I21" s="27">
        <v>3091062.7485000002</v>
      </c>
      <c r="J21" s="18">
        <v>224760</v>
      </c>
      <c r="K21" s="18">
        <v>0</v>
      </c>
      <c r="L21" s="26">
        <v>0</v>
      </c>
      <c r="M21" s="23">
        <v>13504</v>
      </c>
      <c r="N21" s="18">
        <f t="shared" si="0"/>
        <v>16720210.665166667</v>
      </c>
    </row>
    <row r="22" spans="1:17" x14ac:dyDescent="0.2">
      <c r="A22" s="16"/>
      <c r="B22" s="15" t="s">
        <v>6</v>
      </c>
      <c r="C22" s="17">
        <v>4039433.9166666665</v>
      </c>
      <c r="D22" s="17"/>
      <c r="E22" s="18">
        <f>1000000*0.0525</f>
        <v>52500</v>
      </c>
      <c r="F22" s="19">
        <v>0</v>
      </c>
      <c r="G22" s="19">
        <v>435</v>
      </c>
      <c r="H22" s="20">
        <v>40000</v>
      </c>
      <c r="I22" s="27">
        <v>1832399.7875999999</v>
      </c>
      <c r="J22" s="18">
        <v>94702</v>
      </c>
      <c r="K22" s="18">
        <v>0</v>
      </c>
      <c r="L22" s="26">
        <v>0</v>
      </c>
      <c r="M22" s="23">
        <v>15696</v>
      </c>
      <c r="N22" s="18">
        <f t="shared" si="0"/>
        <v>6075166.7042666664</v>
      </c>
    </row>
    <row r="23" spans="1:17" x14ac:dyDescent="0.2">
      <c r="A23" s="16"/>
      <c r="B23" s="15" t="s">
        <v>7</v>
      </c>
      <c r="C23" s="17">
        <v>4039433.9166666665</v>
      </c>
      <c r="D23" s="17"/>
      <c r="E23" s="18">
        <f>1000000*0.0429</f>
        <v>42900</v>
      </c>
      <c r="F23" s="19">
        <v>0</v>
      </c>
      <c r="G23" s="20">
        <v>0</v>
      </c>
      <c r="H23" s="20">
        <v>0</v>
      </c>
      <c r="I23" s="27">
        <v>1236425.0993999999</v>
      </c>
      <c r="J23" s="18">
        <v>67770</v>
      </c>
      <c r="K23" s="18">
        <v>0</v>
      </c>
      <c r="L23" s="26">
        <v>0</v>
      </c>
      <c r="M23" s="23">
        <v>18368</v>
      </c>
      <c r="N23" s="18">
        <f t="shared" si="0"/>
        <v>5404897.0160666667</v>
      </c>
    </row>
    <row r="24" spans="1:17" x14ac:dyDescent="0.2">
      <c r="A24" s="16"/>
      <c r="B24" s="15" t="s">
        <v>8</v>
      </c>
      <c r="C24" s="17">
        <v>4039433.9166666665</v>
      </c>
      <c r="D24" s="17"/>
      <c r="E24" s="18">
        <f>1000000*0.0805</f>
        <v>80500</v>
      </c>
      <c r="F24" s="19">
        <v>10288.483333333334</v>
      </c>
      <c r="G24" s="19">
        <v>457.5</v>
      </c>
      <c r="H24" s="20">
        <v>0</v>
      </c>
      <c r="I24" s="27">
        <v>1111893.075</v>
      </c>
      <c r="J24" s="18">
        <v>102765</v>
      </c>
      <c r="K24" s="18">
        <v>0</v>
      </c>
      <c r="L24" s="26">
        <v>0</v>
      </c>
      <c r="M24" s="23">
        <v>15872</v>
      </c>
      <c r="N24" s="18">
        <f t="shared" si="0"/>
        <v>5361209.9749999996</v>
      </c>
    </row>
    <row r="25" spans="1:17" x14ac:dyDescent="0.2">
      <c r="A25" s="16"/>
      <c r="B25" s="15" t="s">
        <v>9</v>
      </c>
      <c r="C25" s="17">
        <v>4039433.9166666665</v>
      </c>
      <c r="D25" s="17"/>
      <c r="E25" s="18">
        <f>1000000*0.1216</f>
        <v>121600</v>
      </c>
      <c r="F25" s="19">
        <v>0</v>
      </c>
      <c r="G25" s="20">
        <v>5500</v>
      </c>
      <c r="H25" s="20">
        <v>0</v>
      </c>
      <c r="I25" s="27">
        <v>911752.32150000008</v>
      </c>
      <c r="J25" s="18">
        <v>119608</v>
      </c>
      <c r="K25" s="18">
        <v>0</v>
      </c>
      <c r="L25" s="26">
        <v>0</v>
      </c>
      <c r="M25" s="23">
        <v>15040</v>
      </c>
      <c r="N25" s="18">
        <f t="shared" si="0"/>
        <v>5212934.2381666666</v>
      </c>
    </row>
    <row r="26" spans="1:17" x14ac:dyDescent="0.2">
      <c r="A26" s="16"/>
      <c r="B26" s="15" t="s">
        <v>156</v>
      </c>
      <c r="C26" s="17">
        <v>4039433.9166666665</v>
      </c>
      <c r="D26" s="17"/>
      <c r="E26" s="18">
        <f>1000000*0.1</f>
        <v>100000</v>
      </c>
      <c r="F26" s="19">
        <v>0</v>
      </c>
      <c r="G26" s="19">
        <v>318</v>
      </c>
      <c r="H26" s="20">
        <v>0</v>
      </c>
      <c r="I26" s="27">
        <v>609317.40509999997</v>
      </c>
      <c r="J26" s="18">
        <v>30938</v>
      </c>
      <c r="K26" s="18">
        <v>400000</v>
      </c>
      <c r="L26" s="26">
        <v>0</v>
      </c>
      <c r="M26" s="23">
        <v>12596</v>
      </c>
      <c r="N26" s="18">
        <f t="shared" si="0"/>
        <v>5192603.3217666661</v>
      </c>
    </row>
    <row r="27" spans="1:17" x14ac:dyDescent="0.2">
      <c r="A27" s="16"/>
      <c r="B27" s="15" t="s">
        <v>157</v>
      </c>
      <c r="C27" s="17">
        <v>4039433.9166666665</v>
      </c>
      <c r="D27" s="17"/>
      <c r="E27" s="18">
        <f>1000000*0.156</f>
        <v>156000</v>
      </c>
      <c r="F27" s="19">
        <v>0</v>
      </c>
      <c r="G27" s="20">
        <v>10078.950000000001</v>
      </c>
      <c r="H27" s="20">
        <v>0</v>
      </c>
      <c r="I27" s="27">
        <v>609317.40509999997</v>
      </c>
      <c r="J27" s="18">
        <v>79415</v>
      </c>
      <c r="K27" s="18">
        <v>0</v>
      </c>
      <c r="L27" s="26">
        <v>0</v>
      </c>
      <c r="M27" s="23">
        <v>7888</v>
      </c>
      <c r="N27" s="18">
        <f t="shared" si="0"/>
        <v>4902133.2717666663</v>
      </c>
    </row>
    <row r="28" spans="1:17" x14ac:dyDescent="0.2">
      <c r="A28" s="16"/>
      <c r="B28" s="15" t="s">
        <v>158</v>
      </c>
      <c r="C28" s="17">
        <v>4039433.9166666665</v>
      </c>
      <c r="D28" s="17"/>
      <c r="E28" s="18">
        <f>1000000*0.0914</f>
        <v>91400</v>
      </c>
      <c r="F28" s="19">
        <v>10288.483333333334</v>
      </c>
      <c r="G28" s="19">
        <v>0</v>
      </c>
      <c r="H28" s="20">
        <v>0</v>
      </c>
      <c r="I28" s="27">
        <v>636002.83889999997</v>
      </c>
      <c r="J28" s="18">
        <v>102076</v>
      </c>
      <c r="K28" s="18">
        <v>0</v>
      </c>
      <c r="L28" s="26">
        <v>0</v>
      </c>
      <c r="M28" s="23">
        <v>14560</v>
      </c>
      <c r="N28" s="18">
        <f t="shared" si="0"/>
        <v>4893761.2389000002</v>
      </c>
    </row>
    <row r="29" spans="1:17" x14ac:dyDescent="0.2">
      <c r="A29" s="28"/>
      <c r="B29" s="29" t="s">
        <v>159</v>
      </c>
      <c r="C29" s="17">
        <v>4039433.9166666665</v>
      </c>
      <c r="D29" s="17"/>
      <c r="E29" s="18">
        <f>1000000*0.0427</f>
        <v>42700</v>
      </c>
      <c r="F29" s="19">
        <v>0</v>
      </c>
      <c r="G29" s="20">
        <v>3574</v>
      </c>
      <c r="H29" s="20">
        <v>0</v>
      </c>
      <c r="I29" s="27">
        <v>435862.08539999998</v>
      </c>
      <c r="J29" s="18">
        <v>93338</v>
      </c>
      <c r="K29" s="18">
        <v>0</v>
      </c>
      <c r="L29" s="26">
        <v>0</v>
      </c>
      <c r="M29" s="23">
        <v>8960</v>
      </c>
      <c r="N29" s="18">
        <f t="shared" si="0"/>
        <v>4623868.0020666663</v>
      </c>
      <c r="O29" s="30"/>
    </row>
    <row r="30" spans="1:17" s="36" customFormat="1" x14ac:dyDescent="0.2">
      <c r="A30" s="31"/>
      <c r="B30" s="12" t="s">
        <v>160</v>
      </c>
      <c r="C30" s="32">
        <f>SUM(C18:C29)</f>
        <v>48473207.083333328</v>
      </c>
      <c r="D30" s="32">
        <f>SUM(D18:D29)</f>
        <v>9284326</v>
      </c>
      <c r="E30" s="32">
        <f>SUM(E18:E29)</f>
        <v>1000400</v>
      </c>
      <c r="F30" s="32">
        <f>SUM(F18:F29)</f>
        <v>30865.45</v>
      </c>
      <c r="G30" s="32">
        <f>SUM(G18:G29)</f>
        <v>29997.45</v>
      </c>
      <c r="H30" s="33">
        <f t="shared" ref="H30" si="1">SUM(H18:H29)</f>
        <v>40000</v>
      </c>
      <c r="I30" s="32">
        <f>SUM(I18:I29)</f>
        <v>44475723.000000007</v>
      </c>
      <c r="J30" s="32">
        <f>SUM(J18:J29)</f>
        <v>1186332</v>
      </c>
      <c r="K30" s="32">
        <f t="shared" ref="K30:M30" si="2">SUM(K18:K29)</f>
        <v>400000</v>
      </c>
      <c r="L30" s="32">
        <f t="shared" si="2"/>
        <v>11775086.92</v>
      </c>
      <c r="M30" s="70">
        <f t="shared" si="2"/>
        <v>163572</v>
      </c>
      <c r="N30" s="34">
        <f>SUM(N18:N29)</f>
        <v>116859509.90333332</v>
      </c>
      <c r="O30" s="35"/>
    </row>
    <row r="31" spans="1:17" s="37" customFormat="1" ht="13.5" x14ac:dyDescent="0.35">
      <c r="B31" s="40" t="s">
        <v>161</v>
      </c>
      <c r="C31" s="41">
        <f t="shared" ref="C31:M31" si="3">+C30/$N$30*100</f>
        <v>41.47989934531693</v>
      </c>
      <c r="D31" s="41">
        <f t="shared" si="3"/>
        <v>7.9448613191002035</v>
      </c>
      <c r="E31" s="41">
        <f t="shared" si="3"/>
        <v>0.85607067908083401</v>
      </c>
      <c r="F31" s="41">
        <f t="shared" si="3"/>
        <v>2.6412441764929556E-2</v>
      </c>
      <c r="G31" s="41">
        <f t="shared" si="3"/>
        <v>2.5669669524383612E-2</v>
      </c>
      <c r="H31" s="41">
        <f t="shared" si="3"/>
        <v>3.422913550902975E-2</v>
      </c>
      <c r="I31" s="41">
        <f t="shared" si="3"/>
        <v>38.059138735726783</v>
      </c>
      <c r="J31" s="41">
        <f t="shared" si="3"/>
        <v>1.015177969667457</v>
      </c>
      <c r="K31" s="41">
        <f t="shared" si="3"/>
        <v>0.34229135509029746</v>
      </c>
      <c r="L31" s="41">
        <f t="shared" si="3"/>
        <v>10.076276145382094</v>
      </c>
      <c r="M31" s="41">
        <f t="shared" si="3"/>
        <v>0.13997320383707534</v>
      </c>
      <c r="N31" s="42">
        <f>SUM(C31:M31)</f>
        <v>100.00000000000003</v>
      </c>
      <c r="P31" s="39"/>
    </row>
    <row r="32" spans="1:17" s="37" customFormat="1" ht="15" x14ac:dyDescent="0.25">
      <c r="B32" s="43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5"/>
      <c r="N32" s="46"/>
      <c r="P32"/>
      <c r="Q32"/>
    </row>
    <row r="33" spans="1:17" s="37" customFormat="1" ht="16.5" x14ac:dyDescent="0.35">
      <c r="B33" s="43"/>
      <c r="C33" s="75"/>
      <c r="D33" s="75"/>
      <c r="E33" s="75"/>
      <c r="F33" s="75"/>
      <c r="G33" s="75"/>
      <c r="H33" s="222" t="s">
        <v>162</v>
      </c>
      <c r="I33" s="223"/>
      <c r="J33" s="224"/>
      <c r="K33" s="75"/>
      <c r="L33"/>
      <c r="M33"/>
      <c r="N33" s="44"/>
      <c r="P33" s="39"/>
      <c r="Q33" s="47"/>
    </row>
    <row r="34" spans="1:17" s="37" customFormat="1" ht="18" customHeight="1" x14ac:dyDescent="0.35">
      <c r="A34" s="48"/>
      <c r="B34" s="43"/>
      <c r="C34" s="75"/>
      <c r="D34" s="75"/>
      <c r="E34" s="75"/>
      <c r="F34" s="75"/>
      <c r="G34" s="75"/>
      <c r="H34" s="219" t="s">
        <v>163</v>
      </c>
      <c r="I34" s="219"/>
      <c r="J34" s="49">
        <f>C30+D30</f>
        <v>57757533.083333328</v>
      </c>
      <c r="K34" s="75"/>
      <c r="L34"/>
      <c r="M34"/>
      <c r="N34" s="44"/>
      <c r="P34" s="39"/>
      <c r="Q34" s="38"/>
    </row>
    <row r="35" spans="1:17" s="37" customFormat="1" ht="15.75" customHeight="1" x14ac:dyDescent="0.35">
      <c r="A35" s="48"/>
      <c r="B35" s="43"/>
      <c r="C35" s="75"/>
      <c r="D35" s="75"/>
      <c r="E35" s="75"/>
      <c r="F35" s="75"/>
      <c r="G35" s="75"/>
      <c r="H35" s="220" t="s">
        <v>164</v>
      </c>
      <c r="I35" s="220"/>
      <c r="J35" s="50">
        <f>E30+F30+G30+H30+I30+J30+K30+L30+M30</f>
        <v>59101976.820000008</v>
      </c>
      <c r="K35" s="75"/>
      <c r="L35"/>
      <c r="M35"/>
      <c r="N35" s="44"/>
      <c r="P35" s="39"/>
    </row>
    <row r="36" spans="1:17" s="37" customFormat="1" ht="13.5" customHeight="1" x14ac:dyDescent="0.35">
      <c r="A36" s="48"/>
      <c r="B36" s="43"/>
      <c r="C36" s="75"/>
      <c r="D36" s="75"/>
      <c r="E36" s="75"/>
      <c r="F36" s="75"/>
      <c r="G36" s="75"/>
      <c r="H36" s="220" t="s">
        <v>165</v>
      </c>
      <c r="I36" s="220"/>
      <c r="J36" s="50">
        <f>SUM(J34:J35)</f>
        <v>116859509.90333334</v>
      </c>
      <c r="K36" s="75"/>
      <c r="L36"/>
      <c r="M36"/>
      <c r="N36" s="44"/>
      <c r="P36" s="39"/>
    </row>
    <row r="37" spans="1:17" ht="15" x14ac:dyDescent="0.25">
      <c r="A37" s="48"/>
      <c r="B37" s="51"/>
      <c r="C37" s="74"/>
      <c r="D37" s="74"/>
      <c r="E37" s="74"/>
      <c r="F37" s="74"/>
      <c r="G37" s="74"/>
      <c r="H37" s="74"/>
      <c r="I37" s="74"/>
      <c r="J37" s="52"/>
      <c r="K37" s="30"/>
      <c r="L37"/>
      <c r="M37"/>
      <c r="N37" s="30"/>
    </row>
    <row r="38" spans="1:17" s="54" customFormat="1" ht="12.95" customHeight="1" x14ac:dyDescent="0.2">
      <c r="A38" s="53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</row>
    <row r="39" spans="1:17" s="54" customFormat="1" ht="12.95" customHeight="1" x14ac:dyDescent="0.2">
      <c r="A39" s="53"/>
      <c r="B39" s="152"/>
      <c r="C39" s="152"/>
      <c r="D39" s="151"/>
      <c r="E39" s="151"/>
      <c r="F39" s="151"/>
      <c r="G39" s="151"/>
      <c r="H39" s="151"/>
      <c r="I39" s="55"/>
      <c r="J39" s="55"/>
      <c r="K39" s="55"/>
      <c r="L39" s="55"/>
      <c r="M39" s="55"/>
      <c r="N39" s="55"/>
    </row>
    <row r="40" spans="1:17" s="54" customFormat="1" ht="12.95" customHeight="1" x14ac:dyDescent="0.2">
      <c r="A40" s="53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</row>
    <row r="41" spans="1:17" s="54" customFormat="1" ht="12.95" customHeight="1" x14ac:dyDescent="0.2">
      <c r="A41" s="53"/>
      <c r="C41" s="9"/>
      <c r="D41" s="9"/>
      <c r="E41" s="9"/>
      <c r="F41" s="9"/>
      <c r="G41" s="9"/>
      <c r="H41" s="9"/>
      <c r="I41" s="9"/>
      <c r="J41" s="55"/>
      <c r="K41" s="55"/>
      <c r="L41" s="55"/>
      <c r="M41" s="55"/>
      <c r="N41" s="55"/>
    </row>
    <row r="42" spans="1:17" s="54" customFormat="1" ht="12.95" customHeight="1" x14ac:dyDescent="0.2">
      <c r="A42" s="53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</row>
    <row r="43" spans="1:17" s="54" customFormat="1" ht="12.95" customHeight="1" x14ac:dyDescent="0.2">
      <c r="A43" s="53"/>
      <c r="C43" s="9"/>
      <c r="D43" s="9"/>
      <c r="E43" s="9"/>
      <c r="F43" s="9"/>
      <c r="G43" s="9"/>
      <c r="H43" s="9"/>
      <c r="I43" s="72"/>
      <c r="J43" s="72"/>
      <c r="K43" s="72"/>
      <c r="L43" s="72"/>
      <c r="M43" s="72"/>
      <c r="N43" s="72"/>
    </row>
    <row r="44" spans="1:17" s="54" customFormat="1" ht="12.95" customHeight="1" x14ac:dyDescent="0.2">
      <c r="A44" s="53"/>
      <c r="C44" s="9"/>
      <c r="D44" s="9"/>
      <c r="E44" s="9"/>
      <c r="F44" s="9"/>
      <c r="G44" s="9"/>
      <c r="H44" s="9"/>
      <c r="I44" s="72"/>
      <c r="J44" s="72"/>
      <c r="K44" s="72"/>
      <c r="L44" s="72"/>
      <c r="M44" s="72"/>
      <c r="N44" s="72"/>
    </row>
    <row r="45" spans="1:17" s="54" customFormat="1" ht="12.95" customHeight="1" x14ac:dyDescent="0.2">
      <c r="A45" s="53"/>
      <c r="C45" s="9"/>
      <c r="D45" s="9"/>
      <c r="E45" s="9"/>
      <c r="F45" s="9"/>
      <c r="G45" s="9"/>
      <c r="H45" s="9"/>
      <c r="I45" s="72"/>
      <c r="J45" s="72"/>
      <c r="K45" s="72"/>
      <c r="L45" s="72"/>
      <c r="M45" s="72"/>
      <c r="N45" s="72"/>
    </row>
    <row r="46" spans="1:17" s="54" customFormat="1" ht="12.95" customHeight="1" x14ac:dyDescent="0.2">
      <c r="A46" s="53"/>
      <c r="C46" s="9"/>
      <c r="D46" s="9"/>
      <c r="E46" s="9"/>
      <c r="F46" s="9"/>
      <c r="G46" s="9"/>
      <c r="H46" s="9"/>
      <c r="I46" s="72"/>
      <c r="J46" s="72"/>
      <c r="K46" s="72"/>
      <c r="L46" s="72"/>
      <c r="M46" s="72"/>
      <c r="N46" s="72"/>
    </row>
    <row r="47" spans="1:17" s="54" customFormat="1" ht="12.95" customHeight="1" x14ac:dyDescent="0.2">
      <c r="A47" s="53"/>
      <c r="C47" s="9"/>
      <c r="D47" s="9"/>
      <c r="E47" s="9"/>
      <c r="F47" s="9"/>
      <c r="G47" s="9"/>
      <c r="H47" s="9"/>
      <c r="I47" s="72"/>
      <c r="J47" s="72"/>
      <c r="K47" s="72"/>
      <c r="L47" s="72"/>
      <c r="M47" s="72"/>
      <c r="N47" s="72"/>
    </row>
    <row r="48" spans="1:17" s="54" customFormat="1" ht="12.95" customHeight="1" x14ac:dyDescent="0.2">
      <c r="A48" s="53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</row>
    <row r="49" spans="1:14" s="54" customFormat="1" ht="36" customHeight="1" x14ac:dyDescent="0.2">
      <c r="A49" s="53"/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</row>
    <row r="50" spans="1:14" s="54" customFormat="1" ht="12.95" customHeight="1" x14ac:dyDescent="0.2">
      <c r="A50" s="53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</row>
    <row r="51" spans="1:14" s="54" customFormat="1" ht="12.95" customHeight="1" x14ac:dyDescent="0.2">
      <c r="A51" s="53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</row>
    <row r="52" spans="1:14" s="54" customFormat="1" ht="12.95" customHeight="1" x14ac:dyDescent="0.2">
      <c r="A52" s="53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</row>
    <row r="53" spans="1:14" s="54" customFormat="1" ht="12.95" customHeight="1" x14ac:dyDescent="0.2">
      <c r="A53" s="53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</row>
    <row r="54" spans="1:14" s="54" customFormat="1" ht="12.95" customHeight="1" x14ac:dyDescent="0.2">
      <c r="A54" s="53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</row>
    <row r="55" spans="1:14" s="54" customFormat="1" ht="12.95" customHeight="1" x14ac:dyDescent="0.2">
      <c r="A55" s="53"/>
      <c r="B55" s="56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</row>
    <row r="56" spans="1:14" s="54" customFormat="1" ht="12.95" customHeight="1" x14ac:dyDescent="0.2">
      <c r="A56" s="53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</row>
    <row r="57" spans="1:14" s="54" customFormat="1" ht="12.95" customHeight="1" x14ac:dyDescent="0.2">
      <c r="A57" s="53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</row>
    <row r="58" spans="1:14" s="54" customFormat="1" ht="12.95" customHeight="1" x14ac:dyDescent="0.2">
      <c r="A58" s="53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</row>
    <row r="59" spans="1:14" s="54" customFormat="1" ht="12.95" customHeight="1" x14ac:dyDescent="0.2">
      <c r="A59" s="53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</row>
    <row r="60" spans="1:14" s="54" customFormat="1" ht="12.95" customHeight="1" x14ac:dyDescent="0.2">
      <c r="A60" s="53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</row>
    <row r="61" spans="1:14" s="54" customFormat="1" ht="12.95" customHeight="1" x14ac:dyDescent="0.2">
      <c r="A61" s="53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</row>
    <row r="62" spans="1:14" x14ac:dyDescent="0.2">
      <c r="B62" s="71"/>
      <c r="C62" s="59"/>
      <c r="D62" s="59"/>
      <c r="E62" s="59"/>
      <c r="F62" s="59"/>
      <c r="G62" s="59"/>
      <c r="H62" s="59"/>
      <c r="I62" s="73"/>
      <c r="J62" s="60"/>
      <c r="K62" s="60"/>
      <c r="L62" s="61"/>
      <c r="M62" s="61"/>
      <c r="N62" s="58"/>
    </row>
    <row r="63" spans="1:14" x14ac:dyDescent="0.2">
      <c r="B63" s="71"/>
      <c r="C63" s="59"/>
      <c r="D63" s="59"/>
      <c r="E63" s="59"/>
      <c r="F63" s="59"/>
      <c r="G63" s="59"/>
      <c r="H63" s="59"/>
      <c r="I63" s="63"/>
      <c r="J63" s="62"/>
      <c r="K63" s="58"/>
      <c r="L63" s="63"/>
      <c r="M63" s="63"/>
      <c r="N63" s="58"/>
    </row>
    <row r="64" spans="1:14" x14ac:dyDescent="0.2">
      <c r="B64" s="71"/>
      <c r="C64" s="59"/>
      <c r="D64" s="59"/>
      <c r="E64" s="59"/>
      <c r="F64" s="59"/>
      <c r="G64" s="59"/>
      <c r="H64" s="59"/>
      <c r="I64" s="63"/>
      <c r="J64" s="62"/>
      <c r="K64" s="58"/>
      <c r="L64" s="63"/>
      <c r="M64" s="63"/>
      <c r="N64" s="58"/>
    </row>
    <row r="65" spans="2:14" x14ac:dyDescent="0.2">
      <c r="B65" s="58"/>
      <c r="C65" s="59"/>
      <c r="D65" s="59"/>
      <c r="E65" s="59"/>
      <c r="F65" s="59"/>
      <c r="G65" s="59"/>
      <c r="H65" s="59"/>
      <c r="I65" s="63"/>
      <c r="J65" s="62"/>
      <c r="K65" s="58"/>
      <c r="L65" s="63"/>
      <c r="M65" s="63"/>
      <c r="N65" s="58"/>
    </row>
    <row r="66" spans="2:14" x14ac:dyDescent="0.2">
      <c r="C66" s="64"/>
      <c r="D66" s="64"/>
      <c r="E66" s="64"/>
      <c r="F66" s="64"/>
      <c r="G66" s="64"/>
      <c r="H66" s="64"/>
    </row>
    <row r="70" spans="2:14" x14ac:dyDescent="0.2">
      <c r="B70" s="65"/>
      <c r="C70" s="73"/>
      <c r="D70" s="73"/>
      <c r="E70" s="73"/>
      <c r="F70" s="73"/>
      <c r="G70" s="73"/>
      <c r="H70" s="73"/>
      <c r="I70" s="73"/>
      <c r="J70" s="60"/>
      <c r="K70" s="58"/>
      <c r="L70" s="63"/>
      <c r="M70" s="63"/>
    </row>
    <row r="71" spans="2:14" x14ac:dyDescent="0.2">
      <c r="B71" s="58"/>
      <c r="C71" s="73"/>
      <c r="D71" s="73"/>
      <c r="E71" s="73"/>
      <c r="F71" s="73"/>
      <c r="G71" s="73"/>
      <c r="H71" s="73"/>
      <c r="I71" s="73"/>
      <c r="J71" s="60"/>
      <c r="K71" s="58"/>
      <c r="L71" s="63"/>
      <c r="M71" s="63"/>
    </row>
    <row r="72" spans="2:14" x14ac:dyDescent="0.2">
      <c r="B72" s="58"/>
      <c r="C72" s="63"/>
      <c r="D72" s="63"/>
      <c r="E72" s="63"/>
      <c r="F72" s="63"/>
      <c r="G72" s="63"/>
      <c r="H72" s="63"/>
      <c r="I72" s="63"/>
      <c r="J72" s="62"/>
      <c r="K72" s="58"/>
      <c r="L72" s="63"/>
      <c r="M72" s="63"/>
    </row>
    <row r="73" spans="2:14" ht="13.5" customHeight="1" x14ac:dyDescent="0.2">
      <c r="B73" s="218"/>
      <c r="C73" s="218"/>
      <c r="D73" s="218"/>
      <c r="E73" s="218"/>
      <c r="F73" s="218"/>
      <c r="G73" s="218"/>
      <c r="H73" s="218"/>
      <c r="I73" s="218"/>
      <c r="J73" s="218"/>
      <c r="K73" s="218"/>
      <c r="L73" s="73"/>
      <c r="M73" s="73"/>
    </row>
    <row r="74" spans="2:14" x14ac:dyDescent="0.2">
      <c r="B74" s="58"/>
      <c r="C74" s="63"/>
      <c r="D74" s="63"/>
      <c r="E74" s="63"/>
      <c r="F74" s="63"/>
      <c r="G74" s="63"/>
      <c r="H74" s="63"/>
      <c r="I74" s="63"/>
      <c r="J74" s="62"/>
      <c r="K74" s="58"/>
      <c r="L74" s="63"/>
      <c r="M74" s="63"/>
    </row>
    <row r="75" spans="2:14" x14ac:dyDescent="0.2">
      <c r="B75" s="58"/>
      <c r="C75" s="63"/>
      <c r="D75" s="63"/>
      <c r="E75" s="63"/>
      <c r="F75" s="63"/>
      <c r="G75" s="63"/>
      <c r="H75" s="63"/>
      <c r="I75" s="63"/>
      <c r="J75" s="62"/>
      <c r="K75" s="58"/>
      <c r="L75" s="63"/>
      <c r="M75" s="63"/>
    </row>
    <row r="76" spans="2:14" x14ac:dyDescent="0.2">
      <c r="B76" s="58"/>
      <c r="C76" s="63"/>
      <c r="D76" s="63"/>
      <c r="E76" s="63"/>
      <c r="F76" s="63"/>
      <c r="G76" s="63"/>
      <c r="H76" s="63"/>
      <c r="I76" s="63"/>
      <c r="J76" s="62"/>
      <c r="K76" s="58"/>
      <c r="L76" s="63"/>
      <c r="M76" s="63"/>
    </row>
    <row r="77" spans="2:14" x14ac:dyDescent="0.2">
      <c r="B77" s="58"/>
      <c r="C77" s="63"/>
      <c r="D77" s="63"/>
      <c r="E77" s="63"/>
      <c r="F77" s="63"/>
      <c r="G77" s="63"/>
      <c r="H77" s="63"/>
      <c r="I77" s="63"/>
      <c r="J77" s="62"/>
      <c r="K77" s="58"/>
      <c r="L77" s="63"/>
      <c r="M77" s="63"/>
    </row>
    <row r="78" spans="2:14" x14ac:dyDescent="0.2">
      <c r="B78" s="58"/>
      <c r="C78" s="63"/>
      <c r="D78" s="63"/>
      <c r="E78" s="63"/>
      <c r="F78" s="63"/>
      <c r="G78" s="63"/>
      <c r="H78" s="63"/>
      <c r="I78" s="63"/>
      <c r="J78" s="62"/>
      <c r="K78" s="58"/>
      <c r="L78" s="63"/>
      <c r="M78" s="63"/>
    </row>
    <row r="79" spans="2:14" x14ac:dyDescent="0.2">
      <c r="B79" s="58"/>
      <c r="C79" s="63"/>
      <c r="D79" s="63"/>
      <c r="E79" s="63"/>
      <c r="F79" s="63"/>
      <c r="G79" s="63"/>
      <c r="H79" s="63"/>
      <c r="I79" s="63"/>
      <c r="J79" s="62"/>
      <c r="K79" s="58"/>
      <c r="L79" s="63"/>
      <c r="M79" s="63"/>
    </row>
    <row r="80" spans="2:14" x14ac:dyDescent="0.2">
      <c r="B80" s="58"/>
      <c r="C80" s="63"/>
      <c r="D80" s="63"/>
      <c r="E80" s="63"/>
      <c r="F80" s="63"/>
      <c r="G80" s="63"/>
      <c r="H80" s="63"/>
      <c r="I80" s="63"/>
      <c r="J80" s="62"/>
      <c r="K80" s="58"/>
      <c r="L80" s="63"/>
      <c r="M80" s="63"/>
    </row>
    <row r="81" spans="2:13" x14ac:dyDescent="0.2">
      <c r="B81" s="58"/>
      <c r="C81" s="63"/>
      <c r="D81" s="63"/>
      <c r="E81" s="63"/>
      <c r="F81" s="63"/>
      <c r="G81" s="63"/>
      <c r="H81" s="63"/>
      <c r="I81" s="63"/>
      <c r="J81" s="62"/>
      <c r="K81" s="58"/>
      <c r="L81" s="63"/>
      <c r="M81" s="63"/>
    </row>
    <row r="82" spans="2:13" x14ac:dyDescent="0.2">
      <c r="B82" s="58"/>
      <c r="C82" s="63"/>
      <c r="D82" s="63"/>
      <c r="E82" s="63"/>
      <c r="F82" s="63"/>
      <c r="G82" s="63"/>
      <c r="H82" s="63"/>
      <c r="I82" s="63"/>
      <c r="J82" s="62"/>
      <c r="K82" s="58"/>
      <c r="L82" s="63"/>
      <c r="M82" s="63"/>
    </row>
    <row r="83" spans="2:13" x14ac:dyDescent="0.2">
      <c r="B83" s="58"/>
      <c r="C83" s="63"/>
      <c r="D83" s="63"/>
      <c r="E83" s="63"/>
      <c r="F83" s="63"/>
      <c r="G83" s="63"/>
      <c r="H83" s="63"/>
      <c r="I83" s="63"/>
      <c r="J83" s="62"/>
      <c r="K83" s="58"/>
      <c r="L83" s="63"/>
      <c r="M83" s="63"/>
    </row>
    <row r="84" spans="2:13" x14ac:dyDescent="0.2">
      <c r="B84" s="58"/>
      <c r="C84" s="63"/>
      <c r="D84" s="63"/>
      <c r="E84" s="63"/>
      <c r="F84" s="63"/>
      <c r="G84" s="63"/>
      <c r="H84" s="63"/>
      <c r="I84" s="63"/>
      <c r="J84" s="62"/>
      <c r="K84" s="58"/>
      <c r="L84" s="63"/>
      <c r="M84" s="63"/>
    </row>
    <row r="85" spans="2:13" x14ac:dyDescent="0.2">
      <c r="B85" s="58"/>
      <c r="C85" s="63"/>
      <c r="D85" s="63"/>
      <c r="E85" s="63"/>
      <c r="F85" s="63"/>
      <c r="G85" s="63"/>
      <c r="H85" s="63"/>
      <c r="I85" s="63"/>
      <c r="J85" s="62"/>
      <c r="K85" s="58"/>
      <c r="L85" s="63"/>
      <c r="M85" s="63"/>
    </row>
    <row r="86" spans="2:13" x14ac:dyDescent="0.2">
      <c r="B86" s="66"/>
      <c r="C86" s="73"/>
      <c r="D86" s="73"/>
      <c r="E86" s="73"/>
      <c r="F86" s="73"/>
      <c r="G86" s="73"/>
      <c r="H86" s="73"/>
      <c r="I86" s="73"/>
      <c r="J86" s="67"/>
      <c r="K86" s="58"/>
      <c r="L86" s="63"/>
      <c r="M86" s="63"/>
    </row>
    <row r="87" spans="2:13" x14ac:dyDescent="0.2">
      <c r="B87" s="58"/>
      <c r="C87" s="63"/>
      <c r="D87" s="63"/>
      <c r="E87" s="63"/>
      <c r="F87" s="63"/>
      <c r="G87" s="63"/>
      <c r="H87" s="63"/>
      <c r="I87" s="63"/>
      <c r="J87" s="62"/>
      <c r="K87" s="58"/>
      <c r="L87" s="63"/>
      <c r="M87" s="63"/>
    </row>
    <row r="88" spans="2:13" x14ac:dyDescent="0.2">
      <c r="B88" s="58"/>
      <c r="C88" s="63"/>
      <c r="D88" s="63"/>
      <c r="E88" s="63"/>
      <c r="F88" s="63"/>
      <c r="G88" s="63"/>
      <c r="H88" s="63"/>
      <c r="I88" s="63"/>
      <c r="J88" s="62"/>
      <c r="K88" s="58"/>
      <c r="L88" s="63"/>
      <c r="M88" s="63"/>
    </row>
    <row r="89" spans="2:13" x14ac:dyDescent="0.2">
      <c r="B89" s="58"/>
      <c r="C89" s="63"/>
      <c r="D89" s="63"/>
      <c r="E89" s="63"/>
      <c r="F89" s="63"/>
      <c r="G89" s="63"/>
      <c r="H89" s="63"/>
      <c r="I89" s="63"/>
      <c r="J89" s="62"/>
      <c r="K89" s="58"/>
      <c r="L89" s="63"/>
      <c r="M89" s="63"/>
    </row>
    <row r="90" spans="2:13" x14ac:dyDescent="0.2">
      <c r="B90" s="58"/>
      <c r="C90" s="63"/>
      <c r="D90" s="63"/>
      <c r="E90" s="63"/>
      <c r="F90" s="63"/>
      <c r="G90" s="63"/>
      <c r="H90" s="63"/>
      <c r="I90" s="63"/>
      <c r="J90" s="62"/>
      <c r="K90" s="58"/>
      <c r="L90" s="63"/>
      <c r="M90" s="63"/>
    </row>
    <row r="91" spans="2:13" x14ac:dyDescent="0.2">
      <c r="B91" s="58"/>
      <c r="C91" s="63"/>
      <c r="D91" s="63"/>
      <c r="E91" s="63"/>
      <c r="F91" s="63"/>
      <c r="G91" s="63"/>
      <c r="H91" s="63"/>
      <c r="I91" s="63"/>
      <c r="J91" s="62"/>
      <c r="K91" s="58"/>
      <c r="L91" s="63"/>
      <c r="M91" s="63"/>
    </row>
    <row r="92" spans="2:13" x14ac:dyDescent="0.2">
      <c r="B92" s="58"/>
      <c r="C92" s="63"/>
      <c r="D92" s="63"/>
      <c r="E92" s="63"/>
      <c r="F92" s="63"/>
      <c r="G92" s="63"/>
      <c r="H92" s="63"/>
      <c r="I92" s="63"/>
      <c r="J92" s="62"/>
      <c r="K92" s="58"/>
      <c r="L92" s="63"/>
      <c r="M92" s="63"/>
    </row>
    <row r="93" spans="2:13" x14ac:dyDescent="0.2">
      <c r="B93" s="58"/>
      <c r="C93" s="63"/>
      <c r="D93" s="63"/>
      <c r="E93" s="63"/>
      <c r="F93" s="63"/>
      <c r="G93" s="63"/>
      <c r="H93" s="63"/>
      <c r="I93" s="63"/>
      <c r="J93" s="62"/>
      <c r="K93" s="58"/>
      <c r="L93" s="63"/>
      <c r="M93" s="63"/>
    </row>
    <row r="94" spans="2:13" x14ac:dyDescent="0.2">
      <c r="B94" s="58"/>
      <c r="C94" s="63"/>
      <c r="D94" s="63"/>
      <c r="E94" s="63"/>
      <c r="F94" s="63"/>
      <c r="G94" s="63"/>
      <c r="H94" s="63"/>
      <c r="I94" s="63"/>
      <c r="J94" s="62"/>
      <c r="K94" s="58"/>
      <c r="L94" s="63"/>
      <c r="M94" s="63"/>
    </row>
    <row r="95" spans="2:13" x14ac:dyDescent="0.2">
      <c r="B95" s="58"/>
      <c r="C95" s="63"/>
      <c r="D95" s="63"/>
      <c r="E95" s="63"/>
      <c r="F95" s="63"/>
      <c r="G95" s="63"/>
      <c r="H95" s="63"/>
      <c r="I95" s="63"/>
      <c r="J95" s="62"/>
      <c r="K95" s="58"/>
      <c r="L95" s="63"/>
      <c r="M95" s="63"/>
    </row>
    <row r="96" spans="2:13" x14ac:dyDescent="0.2">
      <c r="B96" s="58"/>
      <c r="C96" s="63"/>
      <c r="D96" s="63"/>
      <c r="E96" s="63"/>
      <c r="F96" s="63"/>
      <c r="G96" s="63"/>
      <c r="H96" s="63"/>
      <c r="I96" s="63"/>
      <c r="J96" s="62"/>
      <c r="K96" s="58"/>
      <c r="L96" s="63"/>
      <c r="M96" s="63"/>
    </row>
    <row r="97" spans="2:13" x14ac:dyDescent="0.2">
      <c r="B97" s="58"/>
      <c r="C97" s="63"/>
      <c r="D97" s="63"/>
      <c r="E97" s="63"/>
      <c r="F97" s="63"/>
      <c r="G97" s="63"/>
      <c r="H97" s="63"/>
      <c r="I97" s="63"/>
      <c r="J97" s="62"/>
      <c r="K97" s="58"/>
      <c r="L97" s="63"/>
      <c r="M97" s="63"/>
    </row>
    <row r="98" spans="2:13" x14ac:dyDescent="0.2">
      <c r="B98" s="58"/>
      <c r="C98" s="63"/>
      <c r="D98" s="63"/>
      <c r="E98" s="63"/>
      <c r="F98" s="63"/>
      <c r="G98" s="63"/>
      <c r="H98" s="63"/>
      <c r="I98" s="63"/>
      <c r="J98" s="62"/>
      <c r="K98" s="58"/>
      <c r="L98" s="63"/>
      <c r="M98" s="63"/>
    </row>
    <row r="99" spans="2:13" x14ac:dyDescent="0.2">
      <c r="B99" s="58"/>
      <c r="C99" s="63"/>
      <c r="D99" s="63"/>
      <c r="E99" s="63"/>
      <c r="F99" s="63"/>
      <c r="G99" s="63"/>
      <c r="H99" s="63"/>
      <c r="I99" s="63"/>
      <c r="J99" s="62"/>
      <c r="K99" s="58"/>
      <c r="L99" s="63"/>
      <c r="M99" s="63"/>
    </row>
    <row r="100" spans="2:13" x14ac:dyDescent="0.2">
      <c r="B100" s="58"/>
      <c r="C100" s="63"/>
      <c r="D100" s="63"/>
      <c r="E100" s="63"/>
      <c r="F100" s="63"/>
      <c r="G100" s="63"/>
      <c r="H100" s="63"/>
      <c r="I100" s="63"/>
      <c r="J100" s="62"/>
      <c r="K100" s="58"/>
      <c r="L100" s="63"/>
      <c r="M100" s="63"/>
    </row>
    <row r="101" spans="2:13" x14ac:dyDescent="0.2">
      <c r="B101" s="58"/>
      <c r="C101" s="63"/>
      <c r="D101" s="63"/>
      <c r="E101" s="63"/>
      <c r="F101" s="63"/>
      <c r="G101" s="63"/>
      <c r="H101" s="63"/>
      <c r="I101" s="63"/>
      <c r="J101" s="62"/>
      <c r="K101" s="58"/>
      <c r="L101" s="63"/>
      <c r="M101" s="63"/>
    </row>
    <row r="102" spans="2:13" x14ac:dyDescent="0.2">
      <c r="B102" s="58"/>
      <c r="C102" s="63"/>
      <c r="D102" s="63"/>
      <c r="E102" s="63"/>
      <c r="F102" s="63"/>
      <c r="G102" s="63"/>
      <c r="H102" s="63"/>
      <c r="I102" s="63"/>
      <c r="J102" s="62"/>
      <c r="K102" s="58"/>
      <c r="L102" s="63"/>
      <c r="M102" s="63"/>
    </row>
    <row r="103" spans="2:13" x14ac:dyDescent="0.2">
      <c r="B103" s="58"/>
      <c r="C103" s="63"/>
      <c r="D103" s="63"/>
      <c r="E103" s="63"/>
      <c r="F103" s="63"/>
      <c r="G103" s="63"/>
      <c r="H103" s="63"/>
      <c r="I103" s="63"/>
      <c r="J103" s="62"/>
      <c r="K103" s="58"/>
      <c r="L103" s="63"/>
      <c r="M103" s="63"/>
    </row>
    <row r="104" spans="2:13" x14ac:dyDescent="0.2">
      <c r="B104" s="58"/>
      <c r="C104" s="63"/>
      <c r="D104" s="63"/>
      <c r="E104" s="63"/>
      <c r="F104" s="63"/>
      <c r="G104" s="63"/>
      <c r="H104" s="63"/>
      <c r="I104" s="63"/>
      <c r="J104" s="62"/>
      <c r="K104" s="58"/>
      <c r="L104" s="63"/>
      <c r="M104" s="63"/>
    </row>
    <row r="105" spans="2:13" x14ac:dyDescent="0.2">
      <c r="B105" s="58"/>
      <c r="C105" s="63"/>
      <c r="D105" s="63"/>
      <c r="E105" s="63"/>
      <c r="F105" s="63"/>
      <c r="G105" s="63"/>
      <c r="H105" s="63"/>
      <c r="I105" s="63"/>
      <c r="J105" s="62"/>
      <c r="K105" s="58"/>
      <c r="L105" s="63"/>
      <c r="M105" s="63"/>
    </row>
    <row r="106" spans="2:13" x14ac:dyDescent="0.2">
      <c r="B106" s="58"/>
      <c r="C106" s="63"/>
      <c r="D106" s="63"/>
      <c r="E106" s="63"/>
      <c r="F106" s="63"/>
      <c r="G106" s="63"/>
      <c r="H106" s="63"/>
      <c r="I106" s="63"/>
      <c r="J106" s="62"/>
      <c r="K106" s="58"/>
      <c r="L106" s="63"/>
      <c r="M106" s="63"/>
    </row>
    <row r="107" spans="2:13" x14ac:dyDescent="0.2">
      <c r="B107" s="58"/>
      <c r="C107" s="63"/>
      <c r="D107" s="63"/>
      <c r="E107" s="63"/>
      <c r="F107" s="63"/>
      <c r="G107" s="63"/>
      <c r="H107" s="63"/>
      <c r="I107" s="63"/>
      <c r="J107" s="62"/>
      <c r="K107" s="58"/>
      <c r="L107" s="63"/>
      <c r="M107" s="63"/>
    </row>
    <row r="108" spans="2:13" x14ac:dyDescent="0.2">
      <c r="B108" s="58"/>
      <c r="C108" s="63"/>
      <c r="D108" s="63"/>
      <c r="E108" s="63"/>
      <c r="F108" s="63"/>
      <c r="G108" s="63"/>
      <c r="H108" s="63"/>
      <c r="I108" s="63"/>
      <c r="J108" s="62"/>
      <c r="K108" s="58"/>
      <c r="L108" s="63"/>
      <c r="M108" s="63"/>
    </row>
    <row r="109" spans="2:13" x14ac:dyDescent="0.2">
      <c r="B109" s="58"/>
      <c r="C109" s="63"/>
      <c r="D109" s="63"/>
      <c r="E109" s="63"/>
      <c r="F109" s="63"/>
      <c r="G109" s="63"/>
      <c r="H109" s="63"/>
      <c r="I109" s="63"/>
      <c r="J109" s="62"/>
      <c r="K109" s="58"/>
      <c r="L109" s="63"/>
      <c r="M109" s="63"/>
    </row>
    <row r="110" spans="2:13" x14ac:dyDescent="0.2">
      <c r="B110" s="58"/>
      <c r="C110" s="63"/>
      <c r="D110" s="63"/>
      <c r="E110" s="63"/>
      <c r="F110" s="63"/>
      <c r="G110" s="63"/>
      <c r="H110" s="63"/>
      <c r="I110" s="63"/>
      <c r="J110" s="62"/>
      <c r="K110" s="58"/>
      <c r="L110" s="63"/>
      <c r="M110" s="63"/>
    </row>
    <row r="111" spans="2:13" x14ac:dyDescent="0.2">
      <c r="B111" s="58"/>
      <c r="C111" s="63"/>
      <c r="D111" s="63"/>
      <c r="E111" s="63"/>
      <c r="F111" s="63"/>
      <c r="G111" s="63"/>
      <c r="H111" s="63"/>
      <c r="I111" s="63"/>
      <c r="J111" s="62"/>
      <c r="K111" s="58"/>
      <c r="L111" s="63"/>
      <c r="M111" s="63"/>
    </row>
    <row r="112" spans="2:13" x14ac:dyDescent="0.2">
      <c r="B112" s="58"/>
      <c r="C112" s="63"/>
      <c r="D112" s="63"/>
      <c r="E112" s="63"/>
      <c r="F112" s="63"/>
      <c r="G112" s="63"/>
      <c r="H112" s="63"/>
      <c r="I112" s="63"/>
      <c r="J112" s="62"/>
      <c r="K112" s="58"/>
      <c r="L112" s="63"/>
      <c r="M112" s="63"/>
    </row>
    <row r="113" spans="2:13" x14ac:dyDescent="0.2">
      <c r="B113" s="58"/>
      <c r="C113" s="63"/>
      <c r="D113" s="63"/>
      <c r="E113" s="63"/>
      <c r="F113" s="63"/>
      <c r="G113" s="63"/>
      <c r="H113" s="63"/>
      <c r="I113" s="63"/>
      <c r="J113" s="62"/>
      <c r="K113" s="58"/>
      <c r="L113" s="63"/>
      <c r="M113" s="63"/>
    </row>
    <row r="114" spans="2:13" x14ac:dyDescent="0.2">
      <c r="B114" s="58"/>
      <c r="C114" s="63"/>
      <c r="D114" s="63"/>
      <c r="E114" s="63"/>
      <c r="F114" s="63"/>
      <c r="G114" s="63"/>
      <c r="H114" s="63"/>
      <c r="I114" s="63"/>
      <c r="J114" s="62"/>
      <c r="K114" s="58"/>
      <c r="L114" s="63"/>
      <c r="M114" s="63"/>
    </row>
    <row r="115" spans="2:13" x14ac:dyDescent="0.2">
      <c r="B115" s="58"/>
      <c r="C115" s="63"/>
      <c r="D115" s="63"/>
      <c r="E115" s="63"/>
      <c r="F115" s="63"/>
      <c r="G115" s="63"/>
      <c r="H115" s="63"/>
      <c r="I115" s="63"/>
      <c r="J115" s="62"/>
      <c r="K115" s="58"/>
      <c r="L115" s="63"/>
      <c r="M115" s="63"/>
    </row>
    <row r="116" spans="2:13" x14ac:dyDescent="0.2">
      <c r="B116" s="58"/>
      <c r="C116" s="63"/>
      <c r="D116" s="63"/>
      <c r="E116" s="63"/>
      <c r="F116" s="63"/>
      <c r="G116" s="63"/>
      <c r="H116" s="63"/>
      <c r="I116" s="63"/>
      <c r="J116" s="62"/>
      <c r="K116" s="58"/>
      <c r="L116" s="63"/>
      <c r="M116" s="63"/>
    </row>
    <row r="117" spans="2:13" x14ac:dyDescent="0.2">
      <c r="B117" s="58"/>
      <c r="C117" s="63"/>
      <c r="D117" s="63"/>
      <c r="E117" s="63"/>
      <c r="F117" s="63"/>
      <c r="G117" s="63"/>
      <c r="H117" s="63"/>
      <c r="I117" s="63"/>
      <c r="J117" s="62"/>
      <c r="K117" s="58"/>
      <c r="L117" s="63"/>
      <c r="M117" s="63"/>
    </row>
    <row r="118" spans="2:13" x14ac:dyDescent="0.2">
      <c r="B118" s="58"/>
      <c r="C118" s="63"/>
      <c r="D118" s="63"/>
      <c r="E118" s="63"/>
      <c r="F118" s="63"/>
      <c r="G118" s="63"/>
      <c r="H118" s="63"/>
      <c r="I118" s="63"/>
      <c r="J118" s="62"/>
      <c r="K118" s="58"/>
      <c r="L118" s="63"/>
      <c r="M118" s="63"/>
    </row>
    <row r="119" spans="2:13" x14ac:dyDescent="0.2">
      <c r="B119" s="58"/>
      <c r="C119" s="63"/>
      <c r="D119" s="63"/>
      <c r="E119" s="63"/>
      <c r="F119" s="63"/>
      <c r="G119" s="63"/>
      <c r="H119" s="63"/>
      <c r="I119" s="63"/>
      <c r="J119" s="62"/>
      <c r="K119" s="58"/>
      <c r="L119" s="63"/>
      <c r="M119" s="63"/>
    </row>
  </sheetData>
  <mergeCells count="27">
    <mergeCell ref="H33:J33"/>
    <mergeCell ref="C15:C17"/>
    <mergeCell ref="E15:E17"/>
    <mergeCell ref="F15:F17"/>
    <mergeCell ref="G15:G17"/>
    <mergeCell ref="H15:H17"/>
    <mergeCell ref="I15:I17"/>
    <mergeCell ref="D15:D17"/>
    <mergeCell ref="J15:J17"/>
    <mergeCell ref="B73:K73"/>
    <mergeCell ref="H34:I34"/>
    <mergeCell ref="H35:I35"/>
    <mergeCell ref="H36:I36"/>
    <mergeCell ref="B49:N49"/>
    <mergeCell ref="L15:L17"/>
    <mergeCell ref="M15:M17"/>
    <mergeCell ref="B10:N10"/>
    <mergeCell ref="C12:D12"/>
    <mergeCell ref="E12:M12"/>
    <mergeCell ref="B13:B14"/>
    <mergeCell ref="C13:D14"/>
    <mergeCell ref="E13:E14"/>
    <mergeCell ref="F13:H14"/>
    <mergeCell ref="I13:M14"/>
    <mergeCell ref="N13:N14"/>
    <mergeCell ref="N15:N17"/>
    <mergeCell ref="K15:K17"/>
  </mergeCells>
  <pageMargins left="0.23622047244094491" right="0.23622047244094491" top="0.35433070866141736" bottom="0.35433070866141736" header="0.31496062992125984" footer="0.31496062992125984"/>
  <pageSetup scale="5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N195"/>
  <sheetViews>
    <sheetView tabSelected="1" view="pageBreakPreview" topLeftCell="F1" zoomScale="40" zoomScaleNormal="48" zoomScaleSheetLayoutView="40" workbookViewId="0">
      <pane ySplit="10" topLeftCell="A11" activePane="bottomLeft" state="frozen"/>
      <selection activeCell="E1" sqref="E1"/>
      <selection pane="bottomLeft" activeCell="M5" sqref="M5"/>
    </sheetView>
  </sheetViews>
  <sheetFormatPr baseColWidth="10" defaultColWidth="9.140625" defaultRowHeight="12.75" x14ac:dyDescent="0.2"/>
  <cols>
    <col min="1" max="2" width="9.140625" style="1" hidden="1" customWidth="1"/>
    <col min="3" max="3" width="20.5703125" style="1" hidden="1" customWidth="1"/>
    <col min="4" max="4" width="28.5703125" style="1" hidden="1" customWidth="1"/>
    <col min="5" max="5" width="27.28515625" style="1" hidden="1" customWidth="1"/>
    <col min="6" max="6" width="25.28515625" style="1" customWidth="1"/>
    <col min="7" max="7" width="21.140625" style="1" hidden="1" customWidth="1"/>
    <col min="8" max="8" width="67.5703125" style="1" customWidth="1"/>
    <col min="9" max="9" width="36.7109375" style="1" customWidth="1"/>
    <col min="10" max="10" width="35.7109375" style="1" customWidth="1"/>
    <col min="11" max="11" width="35.42578125" style="1" customWidth="1"/>
    <col min="12" max="12" width="32.85546875" style="1" customWidth="1"/>
    <col min="13" max="13" width="31.140625" style="1" customWidth="1"/>
    <col min="14" max="14" width="34" style="1" customWidth="1"/>
    <col min="15" max="15" width="38.7109375" style="1" customWidth="1"/>
    <col min="16" max="197" width="11.42578125" style="1" customWidth="1"/>
    <col min="198" max="16384" width="9.140625" style="1"/>
  </cols>
  <sheetData>
    <row r="1" spans="1:15" ht="30" customHeight="1" x14ac:dyDescent="0.2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175" t="s">
        <v>167</v>
      </c>
      <c r="O1" s="175"/>
    </row>
    <row r="2" spans="1:15" ht="30" customHeight="1" x14ac:dyDescent="0.2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176" t="s">
        <v>168</v>
      </c>
      <c r="N2" s="176"/>
      <c r="O2" s="176"/>
    </row>
    <row r="3" spans="1:15" ht="30" customHeight="1" x14ac:dyDescent="0.2"/>
    <row r="4" spans="1:15" ht="30" customHeight="1" x14ac:dyDescent="0.2"/>
    <row r="5" spans="1:15" ht="30" customHeight="1" x14ac:dyDescent="0.2"/>
    <row r="6" spans="1:15" ht="30" customHeight="1" x14ac:dyDescent="0.25">
      <c r="O6" s="77"/>
    </row>
    <row r="7" spans="1:15" ht="30" customHeight="1" x14ac:dyDescent="0.4">
      <c r="A7" s="149"/>
      <c r="B7" s="78"/>
      <c r="C7" s="78"/>
      <c r="D7" s="78"/>
      <c r="E7" s="78"/>
      <c r="F7" s="149" t="s">
        <v>189</v>
      </c>
      <c r="G7" s="78"/>
      <c r="H7" s="78"/>
      <c r="O7" s="155" t="s">
        <v>188</v>
      </c>
    </row>
    <row r="8" spans="1:15" ht="36" customHeight="1" x14ac:dyDescent="0.2">
      <c r="A8" s="230" t="s">
        <v>0</v>
      </c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</row>
    <row r="9" spans="1:15" ht="25.5" customHeight="1" x14ac:dyDescent="0.2">
      <c r="A9" s="232" t="s">
        <v>170</v>
      </c>
      <c r="B9" s="232" t="s">
        <v>171</v>
      </c>
      <c r="C9" s="232" t="s">
        <v>172</v>
      </c>
      <c r="D9" s="232" t="s">
        <v>169</v>
      </c>
      <c r="E9" s="232" t="s">
        <v>173</v>
      </c>
      <c r="F9" s="232" t="s">
        <v>174</v>
      </c>
      <c r="G9" s="233" t="s">
        <v>175</v>
      </c>
      <c r="H9" s="235" t="s">
        <v>1</v>
      </c>
      <c r="I9" s="228" t="s">
        <v>177</v>
      </c>
      <c r="J9" s="228" t="s">
        <v>185</v>
      </c>
      <c r="K9" s="228" t="s">
        <v>178</v>
      </c>
      <c r="L9" s="228" t="s">
        <v>2</v>
      </c>
      <c r="M9" s="228" t="s">
        <v>187</v>
      </c>
      <c r="N9" s="228" t="s">
        <v>184</v>
      </c>
      <c r="O9" s="228" t="s">
        <v>179</v>
      </c>
    </row>
    <row r="10" spans="1:15" ht="57" customHeight="1" x14ac:dyDescent="0.2">
      <c r="A10" s="232"/>
      <c r="B10" s="232"/>
      <c r="C10" s="232"/>
      <c r="D10" s="232"/>
      <c r="E10" s="232"/>
      <c r="F10" s="232"/>
      <c r="G10" s="234"/>
      <c r="H10" s="235"/>
      <c r="I10" s="229"/>
      <c r="J10" s="229"/>
      <c r="K10" s="229"/>
      <c r="L10" s="229"/>
      <c r="M10" s="229"/>
      <c r="N10" s="229"/>
      <c r="O10" s="229"/>
    </row>
    <row r="11" spans="1:15" ht="36" customHeight="1" x14ac:dyDescent="0.3">
      <c r="A11" s="79"/>
      <c r="B11" s="80"/>
      <c r="C11" s="81"/>
      <c r="D11" s="81"/>
      <c r="E11" s="81"/>
      <c r="F11" s="123">
        <v>4151</v>
      </c>
      <c r="G11" s="81"/>
      <c r="H11" s="81"/>
      <c r="I11" s="81"/>
      <c r="J11" s="81"/>
      <c r="K11" s="81"/>
      <c r="L11" s="81"/>
      <c r="M11" s="81"/>
      <c r="N11" s="81"/>
      <c r="O11" s="82"/>
    </row>
    <row r="12" spans="1:15" s="3" customFormat="1" ht="25.5" x14ac:dyDescent="0.35">
      <c r="A12" s="83">
        <v>11</v>
      </c>
      <c r="B12" s="84" t="s">
        <v>176</v>
      </c>
      <c r="C12" s="83">
        <v>251</v>
      </c>
      <c r="D12" s="83">
        <v>373</v>
      </c>
      <c r="E12" s="85" t="s">
        <v>180</v>
      </c>
      <c r="F12" s="160">
        <v>1131</v>
      </c>
      <c r="G12" s="161">
        <v>0</v>
      </c>
      <c r="H12" s="162" t="s">
        <v>10</v>
      </c>
      <c r="I12" s="124">
        <f>30025970.4+417027.37</f>
        <v>30442997.77</v>
      </c>
      <c r="J12" s="124">
        <v>6799922.2599999998</v>
      </c>
      <c r="K12" s="124"/>
      <c r="L12" s="124">
        <v>0</v>
      </c>
      <c r="M12" s="124">
        <v>0</v>
      </c>
      <c r="N12" s="124">
        <v>0</v>
      </c>
      <c r="O12" s="125">
        <f t="shared" ref="O12:O29" si="0">+I12+J12+K12+L12+M12+N12</f>
        <v>37242920.030000001</v>
      </c>
    </row>
    <row r="13" spans="1:15" s="3" customFormat="1" ht="51" x14ac:dyDescent="0.35">
      <c r="A13" s="83">
        <v>11</v>
      </c>
      <c r="B13" s="84" t="s">
        <v>176</v>
      </c>
      <c r="C13" s="83">
        <v>251</v>
      </c>
      <c r="D13" s="83">
        <v>373</v>
      </c>
      <c r="E13" s="85" t="s">
        <v>180</v>
      </c>
      <c r="F13" s="160">
        <v>1211</v>
      </c>
      <c r="G13" s="161">
        <v>0</v>
      </c>
      <c r="H13" s="163" t="s">
        <v>11</v>
      </c>
      <c r="I13" s="124">
        <f>1246045.66-33486</f>
        <v>1212559.6599999999</v>
      </c>
      <c r="J13" s="124">
        <f>33486+290592</f>
        <v>324078</v>
      </c>
      <c r="K13" s="124">
        <v>0</v>
      </c>
      <c r="L13" s="124">
        <v>0</v>
      </c>
      <c r="M13" s="124">
        <v>0</v>
      </c>
      <c r="N13" s="124">
        <v>0</v>
      </c>
      <c r="O13" s="125">
        <f t="shared" si="0"/>
        <v>1536637.66</v>
      </c>
    </row>
    <row r="14" spans="1:15" s="3" customFormat="1" ht="76.5" x14ac:dyDescent="0.35">
      <c r="A14" s="83">
        <v>11</v>
      </c>
      <c r="B14" s="84" t="s">
        <v>176</v>
      </c>
      <c r="C14" s="83">
        <v>251</v>
      </c>
      <c r="D14" s="83">
        <v>373</v>
      </c>
      <c r="E14" s="85" t="s">
        <v>180</v>
      </c>
      <c r="F14" s="160">
        <v>1311</v>
      </c>
      <c r="G14" s="161">
        <v>0</v>
      </c>
      <c r="H14" s="162" t="s">
        <v>12</v>
      </c>
      <c r="I14" s="124">
        <v>575104.31999999995</v>
      </c>
      <c r="J14" s="124">
        <v>12322</v>
      </c>
      <c r="K14" s="124">
        <v>0</v>
      </c>
      <c r="L14" s="124">
        <v>0</v>
      </c>
      <c r="M14" s="124">
        <v>0</v>
      </c>
      <c r="N14" s="124"/>
      <c r="O14" s="125">
        <f t="shared" si="0"/>
        <v>587426.31999999995</v>
      </c>
    </row>
    <row r="15" spans="1:15" s="3" customFormat="1" ht="51" x14ac:dyDescent="0.35">
      <c r="A15" s="83">
        <v>11</v>
      </c>
      <c r="B15" s="84" t="s">
        <v>176</v>
      </c>
      <c r="C15" s="83">
        <v>251</v>
      </c>
      <c r="D15" s="83">
        <v>373</v>
      </c>
      <c r="E15" s="85" t="s">
        <v>180</v>
      </c>
      <c r="F15" s="160">
        <v>1321</v>
      </c>
      <c r="G15" s="161">
        <v>0</v>
      </c>
      <c r="H15" s="162" t="s">
        <v>13</v>
      </c>
      <c r="I15" s="124">
        <v>417027.36</v>
      </c>
      <c r="J15" s="124">
        <v>93149.63</v>
      </c>
      <c r="K15" s="124">
        <v>0</v>
      </c>
      <c r="L15" s="124">
        <v>0</v>
      </c>
      <c r="M15" s="124">
        <v>0</v>
      </c>
      <c r="N15" s="124"/>
      <c r="O15" s="125">
        <f t="shared" si="0"/>
        <v>510176.99</v>
      </c>
    </row>
    <row r="16" spans="1:15" s="3" customFormat="1" ht="25.5" x14ac:dyDescent="0.35">
      <c r="A16" s="83">
        <v>11</v>
      </c>
      <c r="B16" s="84" t="s">
        <v>176</v>
      </c>
      <c r="C16" s="83">
        <v>251</v>
      </c>
      <c r="D16" s="83">
        <v>373</v>
      </c>
      <c r="E16" s="85" t="s">
        <v>180</v>
      </c>
      <c r="F16" s="160">
        <v>1322</v>
      </c>
      <c r="G16" s="161">
        <v>0</v>
      </c>
      <c r="H16" s="162" t="s">
        <v>14</v>
      </c>
      <c r="I16" s="124"/>
      <c r="J16" s="124">
        <v>931496.2</v>
      </c>
      <c r="K16" s="124">
        <v>0</v>
      </c>
      <c r="L16" s="124">
        <v>0</v>
      </c>
      <c r="M16" s="124">
        <v>0</v>
      </c>
      <c r="N16" s="124">
        <v>4170273.67</v>
      </c>
      <c r="O16" s="125">
        <f t="shared" si="0"/>
        <v>5101769.87</v>
      </c>
    </row>
    <row r="17" spans="1:144" s="3" customFormat="1" ht="51" x14ac:dyDescent="0.35">
      <c r="A17" s="83">
        <v>11</v>
      </c>
      <c r="B17" s="84" t="s">
        <v>176</v>
      </c>
      <c r="C17" s="83">
        <v>251</v>
      </c>
      <c r="D17" s="83">
        <v>373</v>
      </c>
      <c r="E17" s="85" t="s">
        <v>180</v>
      </c>
      <c r="F17" s="160">
        <v>1331</v>
      </c>
      <c r="G17" s="161">
        <v>0</v>
      </c>
      <c r="H17" s="162" t="s">
        <v>15</v>
      </c>
      <c r="I17" s="126"/>
      <c r="J17" s="127">
        <v>72698.399999999994</v>
      </c>
      <c r="K17" s="124">
        <v>0</v>
      </c>
      <c r="L17" s="124">
        <v>0</v>
      </c>
      <c r="M17" s="124">
        <v>0</v>
      </c>
      <c r="N17" s="124">
        <v>1296871.25</v>
      </c>
      <c r="O17" s="125">
        <f t="shared" si="0"/>
        <v>1369569.65</v>
      </c>
    </row>
    <row r="18" spans="1:144" s="3" customFormat="1" ht="51" x14ac:dyDescent="0.35">
      <c r="A18" s="83">
        <v>11</v>
      </c>
      <c r="B18" s="84" t="s">
        <v>176</v>
      </c>
      <c r="C18" s="83">
        <v>251</v>
      </c>
      <c r="D18" s="83">
        <v>373</v>
      </c>
      <c r="E18" s="85" t="s">
        <v>180</v>
      </c>
      <c r="F18" s="160">
        <v>1411</v>
      </c>
      <c r="G18" s="161">
        <v>0</v>
      </c>
      <c r="H18" s="162" t="s">
        <v>16</v>
      </c>
      <c r="I18" s="124">
        <v>2130329.8356805136</v>
      </c>
      <c r="J18" s="124">
        <v>346604.27</v>
      </c>
      <c r="K18" s="124">
        <v>0</v>
      </c>
      <c r="L18" s="124">
        <v>0</v>
      </c>
      <c r="M18" s="124">
        <v>0</v>
      </c>
      <c r="N18" s="124">
        <v>0</v>
      </c>
      <c r="O18" s="125">
        <f t="shared" si="0"/>
        <v>2476934.1056805137</v>
      </c>
    </row>
    <row r="19" spans="1:144" s="3" customFormat="1" ht="25.5" x14ac:dyDescent="0.35">
      <c r="A19" s="83">
        <v>11</v>
      </c>
      <c r="B19" s="84" t="s">
        <v>176</v>
      </c>
      <c r="C19" s="83">
        <v>251</v>
      </c>
      <c r="D19" s="83">
        <v>373</v>
      </c>
      <c r="E19" s="85" t="s">
        <v>180</v>
      </c>
      <c r="F19" s="160">
        <v>1421</v>
      </c>
      <c r="G19" s="161">
        <v>0</v>
      </c>
      <c r="H19" s="162" t="s">
        <v>17</v>
      </c>
      <c r="I19" s="128">
        <v>913289.93299999868</v>
      </c>
      <c r="J19" s="128">
        <f>276696.39-72698.4</f>
        <v>203997.99000000002</v>
      </c>
      <c r="K19" s="124">
        <v>0</v>
      </c>
      <c r="L19" s="124">
        <v>0</v>
      </c>
      <c r="M19" s="124">
        <v>0</v>
      </c>
      <c r="N19" s="124">
        <v>0</v>
      </c>
      <c r="O19" s="125">
        <f>+I19+J19+K19+L19+M19+N19</f>
        <v>1117287.9229999988</v>
      </c>
    </row>
    <row r="20" spans="1:144" s="3" customFormat="1" ht="25.5" x14ac:dyDescent="0.35">
      <c r="A20" s="83">
        <v>11</v>
      </c>
      <c r="B20" s="84" t="s">
        <v>176</v>
      </c>
      <c r="C20" s="83">
        <v>251</v>
      </c>
      <c r="D20" s="83">
        <v>373</v>
      </c>
      <c r="E20" s="85" t="s">
        <v>180</v>
      </c>
      <c r="F20" s="160">
        <v>1431</v>
      </c>
      <c r="G20" s="161">
        <v>0</v>
      </c>
      <c r="H20" s="162" t="s">
        <v>18</v>
      </c>
      <c r="I20" s="124">
        <v>5327524.6091666669</v>
      </c>
      <c r="J20" s="124">
        <v>1189986.3899999999</v>
      </c>
      <c r="K20" s="124">
        <v>0</v>
      </c>
      <c r="L20" s="124">
        <v>0</v>
      </c>
      <c r="M20" s="124">
        <v>0</v>
      </c>
      <c r="N20" s="124">
        <v>0</v>
      </c>
      <c r="O20" s="125">
        <f t="shared" si="0"/>
        <v>6517510.9991666665</v>
      </c>
    </row>
    <row r="21" spans="1:144" s="3" customFormat="1" ht="51" x14ac:dyDescent="0.35">
      <c r="A21" s="83">
        <v>11</v>
      </c>
      <c r="B21" s="84" t="s">
        <v>176</v>
      </c>
      <c r="C21" s="83">
        <v>251</v>
      </c>
      <c r="D21" s="83">
        <v>373</v>
      </c>
      <c r="E21" s="85" t="s">
        <v>180</v>
      </c>
      <c r="F21" s="160">
        <v>1432</v>
      </c>
      <c r="G21" s="161">
        <v>0</v>
      </c>
      <c r="H21" s="162" t="s">
        <v>19</v>
      </c>
      <c r="I21" s="124">
        <v>608859.95533333521</v>
      </c>
      <c r="J21" s="124">
        <v>135998.39999999999</v>
      </c>
      <c r="K21" s="124">
        <v>0</v>
      </c>
      <c r="L21" s="124">
        <v>0</v>
      </c>
      <c r="M21" s="124">
        <v>0</v>
      </c>
      <c r="N21" s="124">
        <v>0</v>
      </c>
      <c r="O21" s="125">
        <f t="shared" si="0"/>
        <v>744858.35533333523</v>
      </c>
    </row>
    <row r="22" spans="1:144" s="3" customFormat="1" ht="51" x14ac:dyDescent="0.35">
      <c r="A22" s="83">
        <v>11</v>
      </c>
      <c r="B22" s="84" t="s">
        <v>176</v>
      </c>
      <c r="C22" s="83">
        <v>251</v>
      </c>
      <c r="D22" s="83">
        <v>373</v>
      </c>
      <c r="E22" s="85" t="s">
        <v>180</v>
      </c>
      <c r="F22" s="160">
        <v>1441</v>
      </c>
      <c r="G22" s="161">
        <v>0</v>
      </c>
      <c r="H22" s="162" t="s">
        <v>20</v>
      </c>
      <c r="I22" s="124">
        <v>18700</v>
      </c>
      <c r="J22" s="124"/>
      <c r="K22" s="124">
        <v>0</v>
      </c>
      <c r="L22" s="124">
        <v>0</v>
      </c>
      <c r="M22" s="124">
        <v>0</v>
      </c>
      <c r="N22" s="124">
        <v>0</v>
      </c>
      <c r="O22" s="125">
        <f t="shared" si="0"/>
        <v>18700</v>
      </c>
    </row>
    <row r="23" spans="1:144" s="3" customFormat="1" ht="51" x14ac:dyDescent="0.35">
      <c r="A23" s="83">
        <v>11</v>
      </c>
      <c r="B23" s="84" t="s">
        <v>176</v>
      </c>
      <c r="C23" s="83">
        <v>251</v>
      </c>
      <c r="D23" s="83">
        <v>373</v>
      </c>
      <c r="E23" s="85" t="s">
        <v>180</v>
      </c>
      <c r="F23" s="160">
        <v>1521</v>
      </c>
      <c r="G23" s="161">
        <v>0</v>
      </c>
      <c r="H23" s="162" t="s">
        <v>21</v>
      </c>
      <c r="I23" s="124">
        <v>0</v>
      </c>
      <c r="J23" s="124"/>
      <c r="K23" s="124">
        <v>0</v>
      </c>
      <c r="L23" s="124">
        <v>0</v>
      </c>
      <c r="M23" s="124">
        <v>0</v>
      </c>
      <c r="N23" s="124">
        <v>500000</v>
      </c>
      <c r="O23" s="125">
        <f t="shared" si="0"/>
        <v>500000</v>
      </c>
    </row>
    <row r="24" spans="1:144" s="3" customFormat="1" ht="25.5" x14ac:dyDescent="0.35">
      <c r="A24" s="83">
        <v>11</v>
      </c>
      <c r="B24" s="84" t="s">
        <v>176</v>
      </c>
      <c r="C24" s="83">
        <v>251</v>
      </c>
      <c r="D24" s="83">
        <v>373</v>
      </c>
      <c r="E24" s="85" t="s">
        <v>180</v>
      </c>
      <c r="F24" s="160">
        <v>1543</v>
      </c>
      <c r="G24" s="161">
        <v>0</v>
      </c>
      <c r="H24" s="162" t="s">
        <v>22</v>
      </c>
      <c r="I24" s="124">
        <v>104447</v>
      </c>
      <c r="J24" s="124">
        <f>710200-104447</f>
        <v>605753</v>
      </c>
      <c r="K24" s="124">
        <v>0</v>
      </c>
      <c r="L24" s="124">
        <v>0</v>
      </c>
      <c r="M24" s="124">
        <v>0</v>
      </c>
      <c r="N24" s="124"/>
      <c r="O24" s="125">
        <f t="shared" si="0"/>
        <v>710200</v>
      </c>
    </row>
    <row r="25" spans="1:144" s="3" customFormat="1" ht="51" x14ac:dyDescent="0.35">
      <c r="A25" s="83">
        <v>11</v>
      </c>
      <c r="B25" s="84" t="s">
        <v>176</v>
      </c>
      <c r="C25" s="83">
        <v>251</v>
      </c>
      <c r="D25" s="83">
        <v>373</v>
      </c>
      <c r="E25" s="85" t="s">
        <v>180</v>
      </c>
      <c r="F25" s="160">
        <v>1611</v>
      </c>
      <c r="G25" s="161">
        <v>0</v>
      </c>
      <c r="H25" s="162" t="s">
        <v>23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2089652</v>
      </c>
      <c r="O25" s="125">
        <f t="shared" si="0"/>
        <v>2089652</v>
      </c>
    </row>
    <row r="26" spans="1:144" s="3" customFormat="1" ht="25.5" x14ac:dyDescent="0.35">
      <c r="A26" s="83">
        <v>11</v>
      </c>
      <c r="B26" s="84" t="s">
        <v>176</v>
      </c>
      <c r="C26" s="83">
        <v>251</v>
      </c>
      <c r="D26" s="83">
        <v>373</v>
      </c>
      <c r="E26" s="85" t="s">
        <v>180</v>
      </c>
      <c r="F26" s="160">
        <v>1712</v>
      </c>
      <c r="G26" s="161">
        <v>0</v>
      </c>
      <c r="H26" s="162" t="s">
        <v>24</v>
      </c>
      <c r="I26" s="124">
        <v>2272966.44</v>
      </c>
      <c r="J26" s="124">
        <v>488390.04</v>
      </c>
      <c r="K26" s="124">
        <v>0</v>
      </c>
      <c r="L26" s="124">
        <v>0</v>
      </c>
      <c r="M26" s="124">
        <v>0</v>
      </c>
      <c r="N26" s="124">
        <v>0</v>
      </c>
      <c r="O26" s="125">
        <f t="shared" si="0"/>
        <v>2761356.48</v>
      </c>
    </row>
    <row r="27" spans="1:144" s="3" customFormat="1" ht="25.5" x14ac:dyDescent="0.35">
      <c r="A27" s="83">
        <v>11</v>
      </c>
      <c r="B27" s="84" t="s">
        <v>176</v>
      </c>
      <c r="C27" s="83">
        <v>251</v>
      </c>
      <c r="D27" s="83">
        <v>373</v>
      </c>
      <c r="E27" s="85" t="s">
        <v>180</v>
      </c>
      <c r="F27" s="160">
        <v>1713</v>
      </c>
      <c r="G27" s="161">
        <v>0</v>
      </c>
      <c r="H27" s="162" t="s">
        <v>25</v>
      </c>
      <c r="I27" s="124">
        <v>1462617</v>
      </c>
      <c r="J27" s="124">
        <v>307542</v>
      </c>
      <c r="K27" s="124">
        <v>0</v>
      </c>
      <c r="L27" s="124">
        <v>0</v>
      </c>
      <c r="M27" s="124">
        <v>0</v>
      </c>
      <c r="N27" s="124">
        <v>0</v>
      </c>
      <c r="O27" s="125">
        <f t="shared" si="0"/>
        <v>1770159</v>
      </c>
    </row>
    <row r="28" spans="1:144" s="3" customFormat="1" ht="51" x14ac:dyDescent="0.35">
      <c r="A28" s="83">
        <v>11</v>
      </c>
      <c r="B28" s="84" t="s">
        <v>176</v>
      </c>
      <c r="C28" s="83">
        <v>251</v>
      </c>
      <c r="D28" s="83">
        <v>373</v>
      </c>
      <c r="E28" s="85" t="s">
        <v>180</v>
      </c>
      <c r="F28" s="160">
        <v>1715</v>
      </c>
      <c r="G28" s="161">
        <v>0</v>
      </c>
      <c r="H28" s="162" t="s">
        <v>26</v>
      </c>
      <c r="I28" s="124">
        <v>16306.12</v>
      </c>
      <c r="J28" s="124">
        <f>279454.86-16306.12</f>
        <v>263148.74</v>
      </c>
      <c r="K28" s="124">
        <v>0</v>
      </c>
      <c r="L28" s="124">
        <v>0</v>
      </c>
      <c r="M28" s="124">
        <v>0</v>
      </c>
      <c r="N28" s="124">
        <v>1227529.1000000001</v>
      </c>
      <c r="O28" s="125">
        <f t="shared" si="0"/>
        <v>1506983.96</v>
      </c>
    </row>
    <row r="29" spans="1:144" s="3" customFormat="1" ht="25.5" x14ac:dyDescent="0.35">
      <c r="A29" s="83">
        <v>11</v>
      </c>
      <c r="B29" s="84" t="s">
        <v>176</v>
      </c>
      <c r="C29" s="83">
        <v>251</v>
      </c>
      <c r="D29" s="83">
        <v>373</v>
      </c>
      <c r="E29" s="85" t="s">
        <v>180</v>
      </c>
      <c r="F29" s="160">
        <v>1716</v>
      </c>
      <c r="G29" s="161">
        <v>0</v>
      </c>
      <c r="H29" s="162" t="s">
        <v>27</v>
      </c>
      <c r="I29" s="124">
        <v>742909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25">
        <f t="shared" si="0"/>
        <v>742909</v>
      </c>
    </row>
    <row r="30" spans="1:144" s="4" customFormat="1" ht="99.95" hidden="1" customHeight="1" x14ac:dyDescent="0.35">
      <c r="A30" s="83">
        <v>11</v>
      </c>
      <c r="B30" s="84" t="s">
        <v>176</v>
      </c>
      <c r="C30" s="83">
        <v>251</v>
      </c>
      <c r="D30" s="83">
        <v>373</v>
      </c>
      <c r="E30" s="85" t="s">
        <v>181</v>
      </c>
      <c r="F30" s="164">
        <v>1131</v>
      </c>
      <c r="G30" s="165">
        <v>0</v>
      </c>
      <c r="H30" s="169" t="s">
        <v>10</v>
      </c>
      <c r="I30" s="167">
        <v>0</v>
      </c>
      <c r="J30" s="167">
        <v>0</v>
      </c>
      <c r="K30" s="167">
        <v>0</v>
      </c>
      <c r="L30" s="167">
        <v>0</v>
      </c>
      <c r="M30" s="167">
        <v>0</v>
      </c>
      <c r="N30" s="167">
        <v>0</v>
      </c>
      <c r="O30" s="168">
        <f>+I30+K30+N30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</row>
    <row r="31" spans="1:144" s="4" customFormat="1" ht="99.95" hidden="1" customHeight="1" x14ac:dyDescent="0.35">
      <c r="A31" s="83">
        <v>11</v>
      </c>
      <c r="B31" s="84" t="s">
        <v>176</v>
      </c>
      <c r="C31" s="83">
        <v>251</v>
      </c>
      <c r="D31" s="83">
        <v>373</v>
      </c>
      <c r="E31" s="85" t="s">
        <v>181</v>
      </c>
      <c r="F31" s="164">
        <v>1211</v>
      </c>
      <c r="G31" s="165">
        <v>0</v>
      </c>
      <c r="H31" s="170" t="s">
        <v>11</v>
      </c>
      <c r="I31" s="167">
        <v>0</v>
      </c>
      <c r="J31" s="167">
        <v>0</v>
      </c>
      <c r="K31" s="167">
        <v>0</v>
      </c>
      <c r="L31" s="167">
        <v>0</v>
      </c>
      <c r="M31" s="167">
        <v>0</v>
      </c>
      <c r="N31" s="167">
        <v>0</v>
      </c>
      <c r="O31" s="168">
        <f t="shared" ref="O31:O83" si="1">+I31+K31+N31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</row>
    <row r="32" spans="1:144" s="4" customFormat="1" ht="99.95" hidden="1" customHeight="1" x14ac:dyDescent="0.35">
      <c r="A32" s="83">
        <v>11</v>
      </c>
      <c r="B32" s="84" t="s">
        <v>176</v>
      </c>
      <c r="C32" s="83">
        <v>251</v>
      </c>
      <c r="D32" s="83">
        <v>373</v>
      </c>
      <c r="E32" s="85" t="s">
        <v>181</v>
      </c>
      <c r="F32" s="164">
        <v>1311</v>
      </c>
      <c r="G32" s="165">
        <v>0</v>
      </c>
      <c r="H32" s="169" t="s">
        <v>12</v>
      </c>
      <c r="I32" s="167">
        <v>0</v>
      </c>
      <c r="J32" s="167">
        <v>0</v>
      </c>
      <c r="K32" s="167">
        <v>0</v>
      </c>
      <c r="L32" s="167">
        <v>0</v>
      </c>
      <c r="M32" s="167">
        <v>0</v>
      </c>
      <c r="N32" s="167">
        <v>0</v>
      </c>
      <c r="O32" s="168">
        <f t="shared" si="1"/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</row>
    <row r="33" spans="1:144" s="4" customFormat="1" ht="99.95" hidden="1" customHeight="1" x14ac:dyDescent="0.35">
      <c r="A33" s="83">
        <v>11</v>
      </c>
      <c r="B33" s="84" t="s">
        <v>176</v>
      </c>
      <c r="C33" s="83">
        <v>251</v>
      </c>
      <c r="D33" s="83">
        <v>373</v>
      </c>
      <c r="E33" s="85" t="s">
        <v>181</v>
      </c>
      <c r="F33" s="164">
        <v>1321</v>
      </c>
      <c r="G33" s="165">
        <v>0</v>
      </c>
      <c r="H33" s="169" t="s">
        <v>13</v>
      </c>
      <c r="I33" s="167">
        <v>0</v>
      </c>
      <c r="J33" s="167">
        <v>0</v>
      </c>
      <c r="K33" s="167">
        <v>0</v>
      </c>
      <c r="L33" s="167">
        <v>0</v>
      </c>
      <c r="M33" s="167">
        <v>0</v>
      </c>
      <c r="N33" s="167">
        <v>0</v>
      </c>
      <c r="O33" s="168">
        <f t="shared" si="1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</row>
    <row r="34" spans="1:144" s="4" customFormat="1" ht="99.95" hidden="1" customHeight="1" x14ac:dyDescent="0.35">
      <c r="A34" s="83">
        <v>11</v>
      </c>
      <c r="B34" s="84" t="s">
        <v>176</v>
      </c>
      <c r="C34" s="83">
        <v>251</v>
      </c>
      <c r="D34" s="83">
        <v>373</v>
      </c>
      <c r="E34" s="85" t="s">
        <v>181</v>
      </c>
      <c r="F34" s="164">
        <v>1322</v>
      </c>
      <c r="G34" s="165">
        <v>0</v>
      </c>
      <c r="H34" s="169" t="s">
        <v>14</v>
      </c>
      <c r="I34" s="167">
        <v>0</v>
      </c>
      <c r="J34" s="167">
        <v>0</v>
      </c>
      <c r="K34" s="167">
        <v>0</v>
      </c>
      <c r="L34" s="167">
        <v>0</v>
      </c>
      <c r="M34" s="167">
        <v>0</v>
      </c>
      <c r="N34" s="167">
        <v>0</v>
      </c>
      <c r="O34" s="168">
        <f t="shared" si="1"/>
        <v>0</v>
      </c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</row>
    <row r="35" spans="1:144" s="4" customFormat="1" ht="99.95" hidden="1" customHeight="1" x14ac:dyDescent="0.35">
      <c r="A35" s="83">
        <v>11</v>
      </c>
      <c r="B35" s="84" t="s">
        <v>176</v>
      </c>
      <c r="C35" s="83">
        <v>251</v>
      </c>
      <c r="D35" s="83">
        <v>373</v>
      </c>
      <c r="E35" s="85" t="s">
        <v>181</v>
      </c>
      <c r="F35" s="164">
        <v>1331</v>
      </c>
      <c r="G35" s="165">
        <v>0</v>
      </c>
      <c r="H35" s="169" t="s">
        <v>15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8">
        <f t="shared" si="1"/>
        <v>0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</row>
    <row r="36" spans="1:144" s="4" customFormat="1" ht="99.95" hidden="1" customHeight="1" x14ac:dyDescent="0.35">
      <c r="A36" s="83">
        <v>11</v>
      </c>
      <c r="B36" s="84" t="s">
        <v>176</v>
      </c>
      <c r="C36" s="83">
        <v>251</v>
      </c>
      <c r="D36" s="83">
        <v>373</v>
      </c>
      <c r="E36" s="85" t="s">
        <v>181</v>
      </c>
      <c r="F36" s="164">
        <v>1411</v>
      </c>
      <c r="G36" s="165">
        <v>0</v>
      </c>
      <c r="H36" s="169" t="s">
        <v>16</v>
      </c>
      <c r="I36" s="167">
        <v>0</v>
      </c>
      <c r="J36" s="167">
        <v>0</v>
      </c>
      <c r="K36" s="167">
        <v>0</v>
      </c>
      <c r="L36" s="167">
        <v>0</v>
      </c>
      <c r="M36" s="167">
        <v>0</v>
      </c>
      <c r="N36" s="167">
        <v>0</v>
      </c>
      <c r="O36" s="168">
        <f t="shared" si="1"/>
        <v>0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</row>
    <row r="37" spans="1:144" s="4" customFormat="1" ht="99.95" hidden="1" customHeight="1" x14ac:dyDescent="0.35">
      <c r="A37" s="83">
        <v>11</v>
      </c>
      <c r="B37" s="84" t="s">
        <v>176</v>
      </c>
      <c r="C37" s="83">
        <v>251</v>
      </c>
      <c r="D37" s="83">
        <v>373</v>
      </c>
      <c r="E37" s="85" t="s">
        <v>181</v>
      </c>
      <c r="F37" s="164">
        <v>1421</v>
      </c>
      <c r="G37" s="165">
        <v>0</v>
      </c>
      <c r="H37" s="169" t="s">
        <v>17</v>
      </c>
      <c r="I37" s="167">
        <v>0</v>
      </c>
      <c r="J37" s="167">
        <v>0</v>
      </c>
      <c r="K37" s="167">
        <v>0</v>
      </c>
      <c r="L37" s="167">
        <v>0</v>
      </c>
      <c r="M37" s="167">
        <v>0</v>
      </c>
      <c r="N37" s="167">
        <v>0</v>
      </c>
      <c r="O37" s="168">
        <f t="shared" si="1"/>
        <v>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</row>
    <row r="38" spans="1:144" s="4" customFormat="1" ht="99.95" hidden="1" customHeight="1" x14ac:dyDescent="0.35">
      <c r="A38" s="83">
        <v>11</v>
      </c>
      <c r="B38" s="84" t="s">
        <v>176</v>
      </c>
      <c r="C38" s="83">
        <v>251</v>
      </c>
      <c r="D38" s="83">
        <v>373</v>
      </c>
      <c r="E38" s="85" t="s">
        <v>181</v>
      </c>
      <c r="F38" s="164">
        <v>1431</v>
      </c>
      <c r="G38" s="165">
        <v>0</v>
      </c>
      <c r="H38" s="169" t="s">
        <v>18</v>
      </c>
      <c r="I38" s="167">
        <v>0</v>
      </c>
      <c r="J38" s="167">
        <v>0</v>
      </c>
      <c r="K38" s="167">
        <v>0</v>
      </c>
      <c r="L38" s="167">
        <v>0</v>
      </c>
      <c r="M38" s="167">
        <v>0</v>
      </c>
      <c r="N38" s="167">
        <v>0</v>
      </c>
      <c r="O38" s="168">
        <f t="shared" si="1"/>
        <v>0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</row>
    <row r="39" spans="1:144" s="4" customFormat="1" ht="99.95" hidden="1" customHeight="1" x14ac:dyDescent="0.35">
      <c r="A39" s="83">
        <v>11</v>
      </c>
      <c r="B39" s="84" t="s">
        <v>176</v>
      </c>
      <c r="C39" s="83">
        <v>251</v>
      </c>
      <c r="D39" s="83">
        <v>373</v>
      </c>
      <c r="E39" s="85" t="s">
        <v>181</v>
      </c>
      <c r="F39" s="164">
        <v>1432</v>
      </c>
      <c r="G39" s="165">
        <v>0</v>
      </c>
      <c r="H39" s="169" t="s">
        <v>19</v>
      </c>
      <c r="I39" s="167">
        <v>0</v>
      </c>
      <c r="J39" s="167">
        <v>0</v>
      </c>
      <c r="K39" s="167">
        <v>0</v>
      </c>
      <c r="L39" s="167">
        <v>0</v>
      </c>
      <c r="M39" s="167">
        <v>0</v>
      </c>
      <c r="N39" s="167">
        <v>0</v>
      </c>
      <c r="O39" s="168">
        <f t="shared" si="1"/>
        <v>0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</row>
    <row r="40" spans="1:144" s="4" customFormat="1" ht="99.95" hidden="1" customHeight="1" x14ac:dyDescent="0.35">
      <c r="A40" s="83">
        <v>11</v>
      </c>
      <c r="B40" s="84" t="s">
        <v>176</v>
      </c>
      <c r="C40" s="83">
        <v>251</v>
      </c>
      <c r="D40" s="83">
        <v>373</v>
      </c>
      <c r="E40" s="85" t="s">
        <v>181</v>
      </c>
      <c r="F40" s="164">
        <v>1441</v>
      </c>
      <c r="G40" s="165">
        <v>0</v>
      </c>
      <c r="H40" s="169" t="s">
        <v>20</v>
      </c>
      <c r="I40" s="167">
        <v>0</v>
      </c>
      <c r="J40" s="167">
        <v>0</v>
      </c>
      <c r="K40" s="167">
        <v>0</v>
      </c>
      <c r="L40" s="167">
        <v>0</v>
      </c>
      <c r="M40" s="167">
        <v>0</v>
      </c>
      <c r="N40" s="167">
        <v>0</v>
      </c>
      <c r="O40" s="168">
        <f t="shared" si="1"/>
        <v>0</v>
      </c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</row>
    <row r="41" spans="1:144" s="4" customFormat="1" ht="99.95" hidden="1" customHeight="1" x14ac:dyDescent="0.35">
      <c r="A41" s="83">
        <v>11</v>
      </c>
      <c r="B41" s="84" t="s">
        <v>176</v>
      </c>
      <c r="C41" s="83">
        <v>251</v>
      </c>
      <c r="D41" s="83">
        <v>373</v>
      </c>
      <c r="E41" s="85" t="s">
        <v>181</v>
      </c>
      <c r="F41" s="164">
        <v>1521</v>
      </c>
      <c r="G41" s="165">
        <v>0</v>
      </c>
      <c r="H41" s="169" t="s">
        <v>21</v>
      </c>
      <c r="I41" s="167">
        <v>0</v>
      </c>
      <c r="J41" s="167">
        <v>0</v>
      </c>
      <c r="K41" s="167">
        <v>0</v>
      </c>
      <c r="L41" s="167">
        <v>0</v>
      </c>
      <c r="M41" s="167">
        <v>0</v>
      </c>
      <c r="N41" s="167">
        <v>0</v>
      </c>
      <c r="O41" s="168">
        <f t="shared" si="1"/>
        <v>0</v>
      </c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</row>
    <row r="42" spans="1:144" s="4" customFormat="1" ht="99.95" hidden="1" customHeight="1" x14ac:dyDescent="0.35">
      <c r="A42" s="83">
        <v>11</v>
      </c>
      <c r="B42" s="84" t="s">
        <v>176</v>
      </c>
      <c r="C42" s="83">
        <v>251</v>
      </c>
      <c r="D42" s="83">
        <v>373</v>
      </c>
      <c r="E42" s="85" t="s">
        <v>181</v>
      </c>
      <c r="F42" s="164">
        <v>1543</v>
      </c>
      <c r="G42" s="165">
        <v>0</v>
      </c>
      <c r="H42" s="169" t="s">
        <v>22</v>
      </c>
      <c r="I42" s="167">
        <v>0</v>
      </c>
      <c r="J42" s="167">
        <v>0</v>
      </c>
      <c r="K42" s="167">
        <v>0</v>
      </c>
      <c r="L42" s="167">
        <v>0</v>
      </c>
      <c r="M42" s="167">
        <v>0</v>
      </c>
      <c r="N42" s="167">
        <v>0</v>
      </c>
      <c r="O42" s="168">
        <f t="shared" si="1"/>
        <v>0</v>
      </c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</row>
    <row r="43" spans="1:144" s="4" customFormat="1" ht="99.95" hidden="1" customHeight="1" x14ac:dyDescent="0.35">
      <c r="A43" s="83">
        <v>11</v>
      </c>
      <c r="B43" s="84" t="s">
        <v>176</v>
      </c>
      <c r="C43" s="83">
        <v>251</v>
      </c>
      <c r="D43" s="83">
        <v>373</v>
      </c>
      <c r="E43" s="85" t="s">
        <v>181</v>
      </c>
      <c r="F43" s="164">
        <v>1611</v>
      </c>
      <c r="G43" s="165">
        <v>0</v>
      </c>
      <c r="H43" s="169" t="s">
        <v>23</v>
      </c>
      <c r="I43" s="167">
        <v>0</v>
      </c>
      <c r="J43" s="167">
        <v>0</v>
      </c>
      <c r="K43" s="167">
        <v>0</v>
      </c>
      <c r="L43" s="167">
        <v>0</v>
      </c>
      <c r="M43" s="167">
        <v>0</v>
      </c>
      <c r="N43" s="167">
        <v>0</v>
      </c>
      <c r="O43" s="168">
        <f t="shared" si="1"/>
        <v>0</v>
      </c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</row>
    <row r="44" spans="1:144" s="4" customFormat="1" ht="99.95" hidden="1" customHeight="1" x14ac:dyDescent="0.35">
      <c r="A44" s="83">
        <v>11</v>
      </c>
      <c r="B44" s="84" t="s">
        <v>176</v>
      </c>
      <c r="C44" s="83">
        <v>251</v>
      </c>
      <c r="D44" s="83">
        <v>373</v>
      </c>
      <c r="E44" s="85" t="s">
        <v>181</v>
      </c>
      <c r="F44" s="164">
        <v>1712</v>
      </c>
      <c r="G44" s="165">
        <v>0</v>
      </c>
      <c r="H44" s="169" t="s">
        <v>24</v>
      </c>
      <c r="I44" s="167">
        <v>0</v>
      </c>
      <c r="J44" s="167">
        <v>0</v>
      </c>
      <c r="K44" s="167">
        <v>0</v>
      </c>
      <c r="L44" s="167">
        <v>0</v>
      </c>
      <c r="M44" s="167">
        <v>0</v>
      </c>
      <c r="N44" s="167">
        <v>0</v>
      </c>
      <c r="O44" s="168">
        <f t="shared" si="1"/>
        <v>0</v>
      </c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</row>
    <row r="45" spans="1:144" s="4" customFormat="1" ht="99.95" hidden="1" customHeight="1" x14ac:dyDescent="0.35">
      <c r="A45" s="83">
        <v>11</v>
      </c>
      <c r="B45" s="84" t="s">
        <v>176</v>
      </c>
      <c r="C45" s="83">
        <v>251</v>
      </c>
      <c r="D45" s="83">
        <v>373</v>
      </c>
      <c r="E45" s="85" t="s">
        <v>181</v>
      </c>
      <c r="F45" s="164">
        <v>1713</v>
      </c>
      <c r="G45" s="165">
        <v>0</v>
      </c>
      <c r="H45" s="166" t="s">
        <v>25</v>
      </c>
      <c r="I45" s="167">
        <v>0</v>
      </c>
      <c r="J45" s="167">
        <v>0</v>
      </c>
      <c r="K45" s="167">
        <v>0</v>
      </c>
      <c r="L45" s="167">
        <v>0</v>
      </c>
      <c r="M45" s="167">
        <v>0</v>
      </c>
      <c r="N45" s="167">
        <v>0</v>
      </c>
      <c r="O45" s="168">
        <f t="shared" si="1"/>
        <v>0</v>
      </c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</row>
    <row r="46" spans="1:144" s="4" customFormat="1" ht="99.95" hidden="1" customHeight="1" x14ac:dyDescent="0.35">
      <c r="A46" s="83">
        <v>11</v>
      </c>
      <c r="B46" s="84" t="s">
        <v>176</v>
      </c>
      <c r="C46" s="83">
        <v>251</v>
      </c>
      <c r="D46" s="83">
        <v>373</v>
      </c>
      <c r="E46" s="85" t="s">
        <v>181</v>
      </c>
      <c r="F46" s="164">
        <v>1715</v>
      </c>
      <c r="G46" s="165">
        <v>0</v>
      </c>
      <c r="H46" s="169" t="s">
        <v>26</v>
      </c>
      <c r="I46" s="167">
        <v>0</v>
      </c>
      <c r="J46" s="167">
        <v>0</v>
      </c>
      <c r="K46" s="167">
        <v>0</v>
      </c>
      <c r="L46" s="167">
        <v>0</v>
      </c>
      <c r="M46" s="167">
        <v>0</v>
      </c>
      <c r="N46" s="167">
        <v>0</v>
      </c>
      <c r="O46" s="168">
        <f t="shared" si="1"/>
        <v>0</v>
      </c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</row>
    <row r="47" spans="1:144" s="4" customFormat="1" ht="99.95" hidden="1" customHeight="1" x14ac:dyDescent="0.35">
      <c r="A47" s="83">
        <v>11</v>
      </c>
      <c r="B47" s="84" t="s">
        <v>176</v>
      </c>
      <c r="C47" s="83">
        <v>251</v>
      </c>
      <c r="D47" s="83">
        <v>373</v>
      </c>
      <c r="E47" s="85" t="s">
        <v>181</v>
      </c>
      <c r="F47" s="164">
        <v>1716</v>
      </c>
      <c r="G47" s="165">
        <v>0</v>
      </c>
      <c r="H47" s="169" t="s">
        <v>27</v>
      </c>
      <c r="I47" s="167">
        <v>0</v>
      </c>
      <c r="J47" s="167">
        <v>0</v>
      </c>
      <c r="K47" s="167">
        <v>0</v>
      </c>
      <c r="L47" s="167">
        <v>0</v>
      </c>
      <c r="M47" s="167">
        <v>0</v>
      </c>
      <c r="N47" s="167">
        <v>0</v>
      </c>
      <c r="O47" s="168">
        <f t="shared" si="1"/>
        <v>0</v>
      </c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</row>
    <row r="48" spans="1:144" s="4" customFormat="1" ht="99.95" hidden="1" customHeight="1" x14ac:dyDescent="0.35">
      <c r="A48" s="83">
        <v>11</v>
      </c>
      <c r="B48" s="84" t="s">
        <v>176</v>
      </c>
      <c r="C48" s="83">
        <v>251</v>
      </c>
      <c r="D48" s="83">
        <v>373</v>
      </c>
      <c r="E48" s="85" t="s">
        <v>182</v>
      </c>
      <c r="F48" s="164">
        <v>1131</v>
      </c>
      <c r="G48" s="165">
        <v>0</v>
      </c>
      <c r="H48" s="169" t="s">
        <v>10</v>
      </c>
      <c r="I48" s="167">
        <v>0</v>
      </c>
      <c r="J48" s="167">
        <v>0</v>
      </c>
      <c r="K48" s="167">
        <v>0</v>
      </c>
      <c r="L48" s="167">
        <v>0</v>
      </c>
      <c r="M48" s="167">
        <v>0</v>
      </c>
      <c r="N48" s="167">
        <v>0</v>
      </c>
      <c r="O48" s="168">
        <f t="shared" si="1"/>
        <v>0</v>
      </c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</row>
    <row r="49" spans="1:144" s="4" customFormat="1" ht="99.95" hidden="1" customHeight="1" x14ac:dyDescent="0.35">
      <c r="A49" s="83">
        <v>11</v>
      </c>
      <c r="B49" s="84" t="s">
        <v>176</v>
      </c>
      <c r="C49" s="83">
        <v>251</v>
      </c>
      <c r="D49" s="83">
        <v>373</v>
      </c>
      <c r="E49" s="85" t="s">
        <v>182</v>
      </c>
      <c r="F49" s="164">
        <v>1211</v>
      </c>
      <c r="G49" s="165">
        <v>0</v>
      </c>
      <c r="H49" s="170" t="s">
        <v>11</v>
      </c>
      <c r="I49" s="167">
        <v>0</v>
      </c>
      <c r="J49" s="167">
        <v>0</v>
      </c>
      <c r="K49" s="167">
        <v>0</v>
      </c>
      <c r="L49" s="167">
        <v>0</v>
      </c>
      <c r="M49" s="167">
        <v>0</v>
      </c>
      <c r="N49" s="167">
        <v>0</v>
      </c>
      <c r="O49" s="168">
        <f t="shared" si="1"/>
        <v>0</v>
      </c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</row>
    <row r="50" spans="1:144" s="4" customFormat="1" ht="99.95" hidden="1" customHeight="1" x14ac:dyDescent="0.35">
      <c r="A50" s="83">
        <v>11</v>
      </c>
      <c r="B50" s="84" t="s">
        <v>176</v>
      </c>
      <c r="C50" s="83">
        <v>251</v>
      </c>
      <c r="D50" s="83">
        <v>373</v>
      </c>
      <c r="E50" s="85" t="s">
        <v>182</v>
      </c>
      <c r="F50" s="164">
        <v>1311</v>
      </c>
      <c r="G50" s="165">
        <v>0</v>
      </c>
      <c r="H50" s="169" t="s">
        <v>12</v>
      </c>
      <c r="I50" s="167">
        <v>0</v>
      </c>
      <c r="J50" s="167">
        <v>0</v>
      </c>
      <c r="K50" s="167">
        <v>0</v>
      </c>
      <c r="L50" s="167">
        <v>0</v>
      </c>
      <c r="M50" s="167">
        <v>0</v>
      </c>
      <c r="N50" s="167">
        <v>0</v>
      </c>
      <c r="O50" s="168">
        <f t="shared" si="1"/>
        <v>0</v>
      </c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</row>
    <row r="51" spans="1:144" s="4" customFormat="1" ht="99.95" hidden="1" customHeight="1" x14ac:dyDescent="0.35">
      <c r="A51" s="83">
        <v>11</v>
      </c>
      <c r="B51" s="84" t="s">
        <v>176</v>
      </c>
      <c r="C51" s="83">
        <v>251</v>
      </c>
      <c r="D51" s="83">
        <v>373</v>
      </c>
      <c r="E51" s="85" t="s">
        <v>182</v>
      </c>
      <c r="F51" s="164">
        <v>1321</v>
      </c>
      <c r="G51" s="165">
        <v>0</v>
      </c>
      <c r="H51" s="169" t="s">
        <v>13</v>
      </c>
      <c r="I51" s="167">
        <v>0</v>
      </c>
      <c r="J51" s="167">
        <v>0</v>
      </c>
      <c r="K51" s="167">
        <v>0</v>
      </c>
      <c r="L51" s="167">
        <v>0</v>
      </c>
      <c r="M51" s="167">
        <v>0</v>
      </c>
      <c r="N51" s="167">
        <v>0</v>
      </c>
      <c r="O51" s="168">
        <f t="shared" si="1"/>
        <v>0</v>
      </c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</row>
    <row r="52" spans="1:144" s="4" customFormat="1" ht="99.95" hidden="1" customHeight="1" x14ac:dyDescent="0.35">
      <c r="A52" s="83">
        <v>11</v>
      </c>
      <c r="B52" s="84" t="s">
        <v>176</v>
      </c>
      <c r="C52" s="83">
        <v>251</v>
      </c>
      <c r="D52" s="83">
        <v>373</v>
      </c>
      <c r="E52" s="85" t="s">
        <v>182</v>
      </c>
      <c r="F52" s="164">
        <v>1322</v>
      </c>
      <c r="G52" s="165">
        <v>0</v>
      </c>
      <c r="H52" s="169" t="s">
        <v>14</v>
      </c>
      <c r="I52" s="167">
        <v>0</v>
      </c>
      <c r="J52" s="167">
        <v>0</v>
      </c>
      <c r="K52" s="167">
        <v>0</v>
      </c>
      <c r="L52" s="167">
        <v>0</v>
      </c>
      <c r="M52" s="167">
        <v>0</v>
      </c>
      <c r="N52" s="167">
        <v>0</v>
      </c>
      <c r="O52" s="168">
        <f t="shared" si="1"/>
        <v>0</v>
      </c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</row>
    <row r="53" spans="1:144" s="4" customFormat="1" ht="99.95" hidden="1" customHeight="1" x14ac:dyDescent="0.35">
      <c r="A53" s="83">
        <v>11</v>
      </c>
      <c r="B53" s="84" t="s">
        <v>176</v>
      </c>
      <c r="C53" s="83">
        <v>251</v>
      </c>
      <c r="D53" s="83">
        <v>373</v>
      </c>
      <c r="E53" s="85" t="s">
        <v>182</v>
      </c>
      <c r="F53" s="164">
        <v>1331</v>
      </c>
      <c r="G53" s="165">
        <v>0</v>
      </c>
      <c r="H53" s="169" t="s">
        <v>15</v>
      </c>
      <c r="I53" s="167">
        <v>0</v>
      </c>
      <c r="J53" s="167">
        <v>0</v>
      </c>
      <c r="K53" s="167">
        <v>0</v>
      </c>
      <c r="L53" s="167">
        <v>0</v>
      </c>
      <c r="M53" s="167">
        <v>0</v>
      </c>
      <c r="N53" s="167">
        <v>0</v>
      </c>
      <c r="O53" s="168">
        <f t="shared" si="1"/>
        <v>0</v>
      </c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</row>
    <row r="54" spans="1:144" s="4" customFormat="1" ht="99.95" hidden="1" customHeight="1" x14ac:dyDescent="0.35">
      <c r="A54" s="83">
        <v>11</v>
      </c>
      <c r="B54" s="84" t="s">
        <v>176</v>
      </c>
      <c r="C54" s="83">
        <v>251</v>
      </c>
      <c r="D54" s="83">
        <v>373</v>
      </c>
      <c r="E54" s="85" t="s">
        <v>182</v>
      </c>
      <c r="F54" s="164">
        <v>1411</v>
      </c>
      <c r="G54" s="165">
        <v>0</v>
      </c>
      <c r="H54" s="169" t="s">
        <v>16</v>
      </c>
      <c r="I54" s="167">
        <v>0</v>
      </c>
      <c r="J54" s="167">
        <v>0</v>
      </c>
      <c r="K54" s="167">
        <v>0</v>
      </c>
      <c r="L54" s="167">
        <v>0</v>
      </c>
      <c r="M54" s="167">
        <v>0</v>
      </c>
      <c r="N54" s="167">
        <v>0</v>
      </c>
      <c r="O54" s="168">
        <f t="shared" si="1"/>
        <v>0</v>
      </c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</row>
    <row r="55" spans="1:144" s="4" customFormat="1" ht="99.95" hidden="1" customHeight="1" x14ac:dyDescent="0.35">
      <c r="A55" s="83">
        <v>11</v>
      </c>
      <c r="B55" s="84" t="s">
        <v>176</v>
      </c>
      <c r="C55" s="83">
        <v>251</v>
      </c>
      <c r="D55" s="83">
        <v>373</v>
      </c>
      <c r="E55" s="85" t="s">
        <v>182</v>
      </c>
      <c r="F55" s="164">
        <v>1421</v>
      </c>
      <c r="G55" s="165">
        <v>0</v>
      </c>
      <c r="H55" s="169" t="s">
        <v>17</v>
      </c>
      <c r="I55" s="167">
        <v>0</v>
      </c>
      <c r="J55" s="167">
        <v>0</v>
      </c>
      <c r="K55" s="167">
        <v>0</v>
      </c>
      <c r="L55" s="167">
        <v>0</v>
      </c>
      <c r="M55" s="167">
        <v>0</v>
      </c>
      <c r="N55" s="167">
        <v>0</v>
      </c>
      <c r="O55" s="168">
        <f t="shared" si="1"/>
        <v>0</v>
      </c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</row>
    <row r="56" spans="1:144" s="4" customFormat="1" ht="99.95" hidden="1" customHeight="1" x14ac:dyDescent="0.35">
      <c r="A56" s="83">
        <v>11</v>
      </c>
      <c r="B56" s="84" t="s">
        <v>176</v>
      </c>
      <c r="C56" s="83">
        <v>251</v>
      </c>
      <c r="D56" s="83">
        <v>373</v>
      </c>
      <c r="E56" s="85" t="s">
        <v>182</v>
      </c>
      <c r="F56" s="164">
        <v>1431</v>
      </c>
      <c r="G56" s="165">
        <v>0</v>
      </c>
      <c r="H56" s="169" t="s">
        <v>18</v>
      </c>
      <c r="I56" s="167">
        <v>0</v>
      </c>
      <c r="J56" s="167">
        <v>0</v>
      </c>
      <c r="K56" s="167">
        <v>0</v>
      </c>
      <c r="L56" s="167">
        <v>0</v>
      </c>
      <c r="M56" s="167">
        <v>0</v>
      </c>
      <c r="N56" s="167">
        <v>0</v>
      </c>
      <c r="O56" s="168">
        <f t="shared" si="1"/>
        <v>0</v>
      </c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</row>
    <row r="57" spans="1:144" s="4" customFormat="1" ht="99.95" hidden="1" customHeight="1" x14ac:dyDescent="0.35">
      <c r="A57" s="83">
        <v>11</v>
      </c>
      <c r="B57" s="84" t="s">
        <v>176</v>
      </c>
      <c r="C57" s="83">
        <v>251</v>
      </c>
      <c r="D57" s="83">
        <v>373</v>
      </c>
      <c r="E57" s="85" t="s">
        <v>182</v>
      </c>
      <c r="F57" s="164">
        <v>1432</v>
      </c>
      <c r="G57" s="165">
        <v>0</v>
      </c>
      <c r="H57" s="169" t="s">
        <v>19</v>
      </c>
      <c r="I57" s="167">
        <v>0</v>
      </c>
      <c r="J57" s="167">
        <v>0</v>
      </c>
      <c r="K57" s="167">
        <v>0</v>
      </c>
      <c r="L57" s="167">
        <v>0</v>
      </c>
      <c r="M57" s="167">
        <v>0</v>
      </c>
      <c r="N57" s="167">
        <v>0</v>
      </c>
      <c r="O57" s="168">
        <f t="shared" si="1"/>
        <v>0</v>
      </c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</row>
    <row r="58" spans="1:144" s="4" customFormat="1" ht="99.95" hidden="1" customHeight="1" x14ac:dyDescent="0.35">
      <c r="A58" s="83">
        <v>11</v>
      </c>
      <c r="B58" s="84" t="s">
        <v>176</v>
      </c>
      <c r="C58" s="83">
        <v>251</v>
      </c>
      <c r="D58" s="83">
        <v>373</v>
      </c>
      <c r="E58" s="85" t="s">
        <v>182</v>
      </c>
      <c r="F58" s="164">
        <v>1441</v>
      </c>
      <c r="G58" s="165">
        <v>0</v>
      </c>
      <c r="H58" s="169" t="s">
        <v>20</v>
      </c>
      <c r="I58" s="167">
        <v>0</v>
      </c>
      <c r="J58" s="167">
        <v>0</v>
      </c>
      <c r="K58" s="167">
        <v>0</v>
      </c>
      <c r="L58" s="167">
        <v>0</v>
      </c>
      <c r="M58" s="167">
        <v>0</v>
      </c>
      <c r="N58" s="167">
        <v>0</v>
      </c>
      <c r="O58" s="168">
        <f t="shared" si="1"/>
        <v>0</v>
      </c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</row>
    <row r="59" spans="1:144" s="4" customFormat="1" ht="99.95" hidden="1" customHeight="1" x14ac:dyDescent="0.35">
      <c r="A59" s="83">
        <v>11</v>
      </c>
      <c r="B59" s="84" t="s">
        <v>176</v>
      </c>
      <c r="C59" s="83">
        <v>251</v>
      </c>
      <c r="D59" s="83">
        <v>373</v>
      </c>
      <c r="E59" s="85" t="s">
        <v>182</v>
      </c>
      <c r="F59" s="164">
        <v>1521</v>
      </c>
      <c r="G59" s="165">
        <v>0</v>
      </c>
      <c r="H59" s="169" t="s">
        <v>21</v>
      </c>
      <c r="I59" s="167">
        <v>0</v>
      </c>
      <c r="J59" s="167">
        <v>0</v>
      </c>
      <c r="K59" s="167">
        <v>0</v>
      </c>
      <c r="L59" s="167">
        <v>0</v>
      </c>
      <c r="M59" s="167">
        <v>0</v>
      </c>
      <c r="N59" s="167">
        <v>0</v>
      </c>
      <c r="O59" s="168">
        <f t="shared" si="1"/>
        <v>0</v>
      </c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</row>
    <row r="60" spans="1:144" s="4" customFormat="1" ht="99.95" hidden="1" customHeight="1" x14ac:dyDescent="0.35">
      <c r="A60" s="83">
        <v>11</v>
      </c>
      <c r="B60" s="84" t="s">
        <v>176</v>
      </c>
      <c r="C60" s="83">
        <v>251</v>
      </c>
      <c r="D60" s="83">
        <v>373</v>
      </c>
      <c r="E60" s="85" t="s">
        <v>182</v>
      </c>
      <c r="F60" s="164">
        <v>1543</v>
      </c>
      <c r="G60" s="165">
        <v>0</v>
      </c>
      <c r="H60" s="169" t="s">
        <v>22</v>
      </c>
      <c r="I60" s="167">
        <v>0</v>
      </c>
      <c r="J60" s="167">
        <v>0</v>
      </c>
      <c r="K60" s="167">
        <v>0</v>
      </c>
      <c r="L60" s="167">
        <v>0</v>
      </c>
      <c r="M60" s="167">
        <v>0</v>
      </c>
      <c r="N60" s="167">
        <v>0</v>
      </c>
      <c r="O60" s="168">
        <f t="shared" si="1"/>
        <v>0</v>
      </c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</row>
    <row r="61" spans="1:144" s="4" customFormat="1" ht="99.95" hidden="1" customHeight="1" x14ac:dyDescent="0.35">
      <c r="A61" s="83">
        <v>11</v>
      </c>
      <c r="B61" s="84" t="s">
        <v>176</v>
      </c>
      <c r="C61" s="83">
        <v>251</v>
      </c>
      <c r="D61" s="83">
        <v>373</v>
      </c>
      <c r="E61" s="85" t="s">
        <v>182</v>
      </c>
      <c r="F61" s="164">
        <v>1611</v>
      </c>
      <c r="G61" s="165">
        <v>0</v>
      </c>
      <c r="H61" s="169" t="s">
        <v>23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8">
        <f t="shared" si="1"/>
        <v>0</v>
      </c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</row>
    <row r="62" spans="1:144" s="4" customFormat="1" ht="99.95" hidden="1" customHeight="1" x14ac:dyDescent="0.35">
      <c r="A62" s="83">
        <v>11</v>
      </c>
      <c r="B62" s="84" t="s">
        <v>176</v>
      </c>
      <c r="C62" s="83">
        <v>251</v>
      </c>
      <c r="D62" s="83">
        <v>373</v>
      </c>
      <c r="E62" s="85" t="s">
        <v>182</v>
      </c>
      <c r="F62" s="164">
        <v>1712</v>
      </c>
      <c r="G62" s="165">
        <v>0</v>
      </c>
      <c r="H62" s="169" t="s">
        <v>24</v>
      </c>
      <c r="I62" s="167">
        <v>0</v>
      </c>
      <c r="J62" s="167">
        <v>0</v>
      </c>
      <c r="K62" s="167">
        <v>0</v>
      </c>
      <c r="L62" s="167">
        <v>0</v>
      </c>
      <c r="M62" s="167">
        <v>0</v>
      </c>
      <c r="N62" s="167">
        <v>0</v>
      </c>
      <c r="O62" s="168">
        <f t="shared" si="1"/>
        <v>0</v>
      </c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</row>
    <row r="63" spans="1:144" s="4" customFormat="1" ht="99.95" hidden="1" customHeight="1" x14ac:dyDescent="0.35">
      <c r="A63" s="83">
        <v>11</v>
      </c>
      <c r="B63" s="84" t="s">
        <v>176</v>
      </c>
      <c r="C63" s="83">
        <v>251</v>
      </c>
      <c r="D63" s="83">
        <v>373</v>
      </c>
      <c r="E63" s="85" t="s">
        <v>182</v>
      </c>
      <c r="F63" s="164">
        <v>1713</v>
      </c>
      <c r="G63" s="165">
        <v>0</v>
      </c>
      <c r="H63" s="166" t="s">
        <v>25</v>
      </c>
      <c r="I63" s="167">
        <v>0</v>
      </c>
      <c r="J63" s="167">
        <v>0</v>
      </c>
      <c r="K63" s="167">
        <v>0</v>
      </c>
      <c r="L63" s="167">
        <v>0</v>
      </c>
      <c r="M63" s="167">
        <v>0</v>
      </c>
      <c r="N63" s="167">
        <v>0</v>
      </c>
      <c r="O63" s="168">
        <f t="shared" si="1"/>
        <v>0</v>
      </c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</row>
    <row r="64" spans="1:144" s="4" customFormat="1" ht="99.95" hidden="1" customHeight="1" x14ac:dyDescent="0.35">
      <c r="A64" s="83">
        <v>11</v>
      </c>
      <c r="B64" s="84" t="s">
        <v>176</v>
      </c>
      <c r="C64" s="83">
        <v>251</v>
      </c>
      <c r="D64" s="83">
        <v>373</v>
      </c>
      <c r="E64" s="85" t="s">
        <v>182</v>
      </c>
      <c r="F64" s="164">
        <v>1715</v>
      </c>
      <c r="G64" s="165">
        <v>0</v>
      </c>
      <c r="H64" s="169" t="s">
        <v>26</v>
      </c>
      <c r="I64" s="167">
        <v>0</v>
      </c>
      <c r="J64" s="167">
        <v>0</v>
      </c>
      <c r="K64" s="167">
        <v>0</v>
      </c>
      <c r="L64" s="167">
        <v>0</v>
      </c>
      <c r="M64" s="167">
        <v>0</v>
      </c>
      <c r="N64" s="167">
        <v>0</v>
      </c>
      <c r="O64" s="168">
        <f t="shared" si="1"/>
        <v>0</v>
      </c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</row>
    <row r="65" spans="1:144" s="4" customFormat="1" ht="99.95" hidden="1" customHeight="1" x14ac:dyDescent="0.35">
      <c r="A65" s="83">
        <v>11</v>
      </c>
      <c r="B65" s="84" t="s">
        <v>176</v>
      </c>
      <c r="C65" s="83">
        <v>251</v>
      </c>
      <c r="D65" s="83">
        <v>373</v>
      </c>
      <c r="E65" s="85" t="s">
        <v>182</v>
      </c>
      <c r="F65" s="164">
        <v>1716</v>
      </c>
      <c r="G65" s="165">
        <v>0</v>
      </c>
      <c r="H65" s="169" t="s">
        <v>27</v>
      </c>
      <c r="I65" s="167">
        <v>0</v>
      </c>
      <c r="J65" s="167">
        <v>0</v>
      </c>
      <c r="K65" s="167">
        <v>0</v>
      </c>
      <c r="L65" s="167">
        <v>0</v>
      </c>
      <c r="M65" s="167">
        <v>0</v>
      </c>
      <c r="N65" s="167">
        <v>0</v>
      </c>
      <c r="O65" s="168">
        <f t="shared" si="1"/>
        <v>0</v>
      </c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</row>
    <row r="66" spans="1:144" s="4" customFormat="1" ht="99.95" hidden="1" customHeight="1" x14ac:dyDescent="0.35">
      <c r="A66" s="83">
        <v>11</v>
      </c>
      <c r="B66" s="84" t="s">
        <v>176</v>
      </c>
      <c r="C66" s="83">
        <v>251</v>
      </c>
      <c r="D66" s="83">
        <v>373</v>
      </c>
      <c r="E66" s="85" t="s">
        <v>183</v>
      </c>
      <c r="F66" s="164">
        <v>1131</v>
      </c>
      <c r="G66" s="165">
        <v>0</v>
      </c>
      <c r="H66" s="169" t="s">
        <v>10</v>
      </c>
      <c r="I66" s="167">
        <v>0</v>
      </c>
      <c r="J66" s="167">
        <v>0</v>
      </c>
      <c r="K66" s="167">
        <v>0</v>
      </c>
      <c r="L66" s="167">
        <v>0</v>
      </c>
      <c r="M66" s="167">
        <v>0</v>
      </c>
      <c r="N66" s="167">
        <v>0</v>
      </c>
      <c r="O66" s="168">
        <f t="shared" si="1"/>
        <v>0</v>
      </c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</row>
    <row r="67" spans="1:144" s="4" customFormat="1" ht="99.95" hidden="1" customHeight="1" x14ac:dyDescent="0.35">
      <c r="A67" s="83">
        <v>11</v>
      </c>
      <c r="B67" s="84" t="s">
        <v>176</v>
      </c>
      <c r="C67" s="83">
        <v>251</v>
      </c>
      <c r="D67" s="83">
        <v>373</v>
      </c>
      <c r="E67" s="85" t="s">
        <v>183</v>
      </c>
      <c r="F67" s="164">
        <v>1211</v>
      </c>
      <c r="G67" s="165">
        <v>0</v>
      </c>
      <c r="H67" s="170" t="s">
        <v>11</v>
      </c>
      <c r="I67" s="167">
        <v>0</v>
      </c>
      <c r="J67" s="167">
        <v>0</v>
      </c>
      <c r="K67" s="167">
        <v>0</v>
      </c>
      <c r="L67" s="167">
        <v>0</v>
      </c>
      <c r="M67" s="167">
        <v>0</v>
      </c>
      <c r="N67" s="167">
        <v>0</v>
      </c>
      <c r="O67" s="168">
        <f t="shared" si="1"/>
        <v>0</v>
      </c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</row>
    <row r="68" spans="1:144" s="4" customFormat="1" ht="99.95" hidden="1" customHeight="1" x14ac:dyDescent="0.35">
      <c r="A68" s="83">
        <v>11</v>
      </c>
      <c r="B68" s="84" t="s">
        <v>176</v>
      </c>
      <c r="C68" s="83">
        <v>251</v>
      </c>
      <c r="D68" s="83">
        <v>373</v>
      </c>
      <c r="E68" s="85" t="s">
        <v>183</v>
      </c>
      <c r="F68" s="164">
        <v>1311</v>
      </c>
      <c r="G68" s="165">
        <v>0</v>
      </c>
      <c r="H68" s="169" t="s">
        <v>12</v>
      </c>
      <c r="I68" s="167">
        <v>0</v>
      </c>
      <c r="J68" s="167">
        <v>0</v>
      </c>
      <c r="K68" s="167">
        <v>0</v>
      </c>
      <c r="L68" s="167">
        <v>0</v>
      </c>
      <c r="M68" s="167">
        <v>0</v>
      </c>
      <c r="N68" s="167">
        <v>0</v>
      </c>
      <c r="O68" s="168">
        <f t="shared" si="1"/>
        <v>0</v>
      </c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</row>
    <row r="69" spans="1:144" s="4" customFormat="1" ht="99.95" hidden="1" customHeight="1" x14ac:dyDescent="0.35">
      <c r="A69" s="83">
        <v>11</v>
      </c>
      <c r="B69" s="84" t="s">
        <v>176</v>
      </c>
      <c r="C69" s="83">
        <v>251</v>
      </c>
      <c r="D69" s="83">
        <v>373</v>
      </c>
      <c r="E69" s="85" t="s">
        <v>183</v>
      </c>
      <c r="F69" s="164">
        <v>1321</v>
      </c>
      <c r="G69" s="165">
        <v>0</v>
      </c>
      <c r="H69" s="169" t="s">
        <v>13</v>
      </c>
      <c r="I69" s="167">
        <v>0</v>
      </c>
      <c r="J69" s="167">
        <v>0</v>
      </c>
      <c r="K69" s="167">
        <v>0</v>
      </c>
      <c r="L69" s="167">
        <v>0</v>
      </c>
      <c r="M69" s="167">
        <v>0</v>
      </c>
      <c r="N69" s="167">
        <v>0</v>
      </c>
      <c r="O69" s="168">
        <f t="shared" si="1"/>
        <v>0</v>
      </c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</row>
    <row r="70" spans="1:144" s="4" customFormat="1" ht="99.95" hidden="1" customHeight="1" x14ac:dyDescent="0.35">
      <c r="A70" s="83">
        <v>11</v>
      </c>
      <c r="B70" s="84" t="s">
        <v>176</v>
      </c>
      <c r="C70" s="83">
        <v>251</v>
      </c>
      <c r="D70" s="83">
        <v>373</v>
      </c>
      <c r="E70" s="85" t="s">
        <v>183</v>
      </c>
      <c r="F70" s="164">
        <v>1322</v>
      </c>
      <c r="G70" s="165">
        <v>0</v>
      </c>
      <c r="H70" s="169" t="s">
        <v>14</v>
      </c>
      <c r="I70" s="167">
        <v>0</v>
      </c>
      <c r="J70" s="167">
        <v>0</v>
      </c>
      <c r="K70" s="167">
        <v>0</v>
      </c>
      <c r="L70" s="167">
        <v>0</v>
      </c>
      <c r="M70" s="167">
        <v>0</v>
      </c>
      <c r="N70" s="167">
        <v>0</v>
      </c>
      <c r="O70" s="168">
        <f t="shared" si="1"/>
        <v>0</v>
      </c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</row>
    <row r="71" spans="1:144" s="4" customFormat="1" ht="99.95" hidden="1" customHeight="1" x14ac:dyDescent="0.35">
      <c r="A71" s="83">
        <v>11</v>
      </c>
      <c r="B71" s="84" t="s">
        <v>176</v>
      </c>
      <c r="C71" s="83">
        <v>251</v>
      </c>
      <c r="D71" s="83">
        <v>373</v>
      </c>
      <c r="E71" s="85" t="s">
        <v>183</v>
      </c>
      <c r="F71" s="164">
        <v>1331</v>
      </c>
      <c r="G71" s="165">
        <v>0</v>
      </c>
      <c r="H71" s="169" t="s">
        <v>15</v>
      </c>
      <c r="I71" s="167">
        <v>0</v>
      </c>
      <c r="J71" s="167">
        <v>0</v>
      </c>
      <c r="K71" s="167">
        <v>0</v>
      </c>
      <c r="L71" s="167">
        <v>0</v>
      </c>
      <c r="M71" s="167">
        <v>0</v>
      </c>
      <c r="N71" s="167">
        <v>0</v>
      </c>
      <c r="O71" s="168">
        <f t="shared" si="1"/>
        <v>0</v>
      </c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</row>
    <row r="72" spans="1:144" s="4" customFormat="1" ht="99.95" hidden="1" customHeight="1" x14ac:dyDescent="0.35">
      <c r="A72" s="83">
        <v>11</v>
      </c>
      <c r="B72" s="84" t="s">
        <v>176</v>
      </c>
      <c r="C72" s="83">
        <v>251</v>
      </c>
      <c r="D72" s="83">
        <v>373</v>
      </c>
      <c r="E72" s="85" t="s">
        <v>183</v>
      </c>
      <c r="F72" s="164">
        <v>1411</v>
      </c>
      <c r="G72" s="165">
        <v>0</v>
      </c>
      <c r="H72" s="169" t="s">
        <v>16</v>
      </c>
      <c r="I72" s="167">
        <v>0</v>
      </c>
      <c r="J72" s="167">
        <v>0</v>
      </c>
      <c r="K72" s="167">
        <v>0</v>
      </c>
      <c r="L72" s="167">
        <v>0</v>
      </c>
      <c r="M72" s="167">
        <v>0</v>
      </c>
      <c r="N72" s="167">
        <v>0</v>
      </c>
      <c r="O72" s="168">
        <f t="shared" si="1"/>
        <v>0</v>
      </c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</row>
    <row r="73" spans="1:144" s="4" customFormat="1" ht="99.95" hidden="1" customHeight="1" x14ac:dyDescent="0.35">
      <c r="A73" s="83">
        <v>11</v>
      </c>
      <c r="B73" s="84" t="s">
        <v>176</v>
      </c>
      <c r="C73" s="83">
        <v>251</v>
      </c>
      <c r="D73" s="83">
        <v>373</v>
      </c>
      <c r="E73" s="85" t="s">
        <v>183</v>
      </c>
      <c r="F73" s="164">
        <v>1421</v>
      </c>
      <c r="G73" s="165">
        <v>0</v>
      </c>
      <c r="H73" s="169" t="s">
        <v>17</v>
      </c>
      <c r="I73" s="167">
        <v>0</v>
      </c>
      <c r="J73" s="167">
        <v>0</v>
      </c>
      <c r="K73" s="167">
        <v>0</v>
      </c>
      <c r="L73" s="167">
        <v>0</v>
      </c>
      <c r="M73" s="167">
        <v>0</v>
      </c>
      <c r="N73" s="167">
        <v>0</v>
      </c>
      <c r="O73" s="168">
        <f t="shared" si="1"/>
        <v>0</v>
      </c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</row>
    <row r="74" spans="1:144" s="4" customFormat="1" ht="99.95" hidden="1" customHeight="1" x14ac:dyDescent="0.35">
      <c r="A74" s="83">
        <v>11</v>
      </c>
      <c r="B74" s="84" t="s">
        <v>176</v>
      </c>
      <c r="C74" s="83">
        <v>251</v>
      </c>
      <c r="D74" s="83">
        <v>373</v>
      </c>
      <c r="E74" s="85" t="s">
        <v>183</v>
      </c>
      <c r="F74" s="164">
        <v>1431</v>
      </c>
      <c r="G74" s="165">
        <v>0</v>
      </c>
      <c r="H74" s="169" t="s">
        <v>18</v>
      </c>
      <c r="I74" s="167">
        <v>0</v>
      </c>
      <c r="J74" s="167">
        <v>0</v>
      </c>
      <c r="K74" s="167">
        <v>0</v>
      </c>
      <c r="L74" s="167">
        <v>0</v>
      </c>
      <c r="M74" s="167">
        <v>0</v>
      </c>
      <c r="N74" s="167">
        <v>0</v>
      </c>
      <c r="O74" s="168">
        <f t="shared" si="1"/>
        <v>0</v>
      </c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</row>
    <row r="75" spans="1:144" s="4" customFormat="1" ht="99.95" hidden="1" customHeight="1" x14ac:dyDescent="0.35">
      <c r="A75" s="83">
        <v>11</v>
      </c>
      <c r="B75" s="84" t="s">
        <v>176</v>
      </c>
      <c r="C75" s="83">
        <v>251</v>
      </c>
      <c r="D75" s="83">
        <v>373</v>
      </c>
      <c r="E75" s="85" t="s">
        <v>183</v>
      </c>
      <c r="F75" s="164">
        <v>1432</v>
      </c>
      <c r="G75" s="165">
        <v>0</v>
      </c>
      <c r="H75" s="169" t="s">
        <v>19</v>
      </c>
      <c r="I75" s="167">
        <v>0</v>
      </c>
      <c r="J75" s="167">
        <v>0</v>
      </c>
      <c r="K75" s="167">
        <v>0</v>
      </c>
      <c r="L75" s="167">
        <v>0</v>
      </c>
      <c r="M75" s="167">
        <v>0</v>
      </c>
      <c r="N75" s="167">
        <v>0</v>
      </c>
      <c r="O75" s="168">
        <f t="shared" si="1"/>
        <v>0</v>
      </c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</row>
    <row r="76" spans="1:144" s="4" customFormat="1" ht="99.95" hidden="1" customHeight="1" x14ac:dyDescent="0.35">
      <c r="A76" s="83">
        <v>11</v>
      </c>
      <c r="B76" s="84" t="s">
        <v>176</v>
      </c>
      <c r="C76" s="83">
        <v>251</v>
      </c>
      <c r="D76" s="83">
        <v>373</v>
      </c>
      <c r="E76" s="85" t="s">
        <v>183</v>
      </c>
      <c r="F76" s="164">
        <v>1441</v>
      </c>
      <c r="G76" s="165">
        <v>0</v>
      </c>
      <c r="H76" s="169" t="s">
        <v>20</v>
      </c>
      <c r="I76" s="167">
        <v>0</v>
      </c>
      <c r="J76" s="167">
        <v>0</v>
      </c>
      <c r="K76" s="167">
        <v>0</v>
      </c>
      <c r="L76" s="167">
        <v>0</v>
      </c>
      <c r="M76" s="167">
        <v>0</v>
      </c>
      <c r="N76" s="167">
        <v>0</v>
      </c>
      <c r="O76" s="168">
        <f t="shared" si="1"/>
        <v>0</v>
      </c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</row>
    <row r="77" spans="1:144" s="4" customFormat="1" ht="99.95" hidden="1" customHeight="1" x14ac:dyDescent="0.35">
      <c r="A77" s="83">
        <v>11</v>
      </c>
      <c r="B77" s="84" t="s">
        <v>176</v>
      </c>
      <c r="C77" s="83">
        <v>251</v>
      </c>
      <c r="D77" s="83">
        <v>373</v>
      </c>
      <c r="E77" s="85" t="s">
        <v>183</v>
      </c>
      <c r="F77" s="164">
        <v>1521</v>
      </c>
      <c r="G77" s="165">
        <v>0</v>
      </c>
      <c r="H77" s="169" t="s">
        <v>21</v>
      </c>
      <c r="I77" s="167">
        <v>0</v>
      </c>
      <c r="J77" s="167">
        <v>0</v>
      </c>
      <c r="K77" s="167">
        <v>0</v>
      </c>
      <c r="L77" s="167">
        <v>0</v>
      </c>
      <c r="M77" s="167">
        <v>0</v>
      </c>
      <c r="N77" s="167">
        <v>0</v>
      </c>
      <c r="O77" s="168">
        <f t="shared" si="1"/>
        <v>0</v>
      </c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</row>
    <row r="78" spans="1:144" s="4" customFormat="1" ht="99.95" hidden="1" customHeight="1" x14ac:dyDescent="0.35">
      <c r="A78" s="83">
        <v>11</v>
      </c>
      <c r="B78" s="84" t="s">
        <v>176</v>
      </c>
      <c r="C78" s="83">
        <v>251</v>
      </c>
      <c r="D78" s="83">
        <v>373</v>
      </c>
      <c r="E78" s="85" t="s">
        <v>183</v>
      </c>
      <c r="F78" s="164">
        <v>1543</v>
      </c>
      <c r="G78" s="165">
        <v>0</v>
      </c>
      <c r="H78" s="169" t="s">
        <v>22</v>
      </c>
      <c r="I78" s="167">
        <v>0</v>
      </c>
      <c r="J78" s="167">
        <v>0</v>
      </c>
      <c r="K78" s="167">
        <v>0</v>
      </c>
      <c r="L78" s="167">
        <v>0</v>
      </c>
      <c r="M78" s="167">
        <v>0</v>
      </c>
      <c r="N78" s="167">
        <v>0</v>
      </c>
      <c r="O78" s="168">
        <f t="shared" si="1"/>
        <v>0</v>
      </c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</row>
    <row r="79" spans="1:144" s="4" customFormat="1" ht="99.95" hidden="1" customHeight="1" x14ac:dyDescent="0.35">
      <c r="A79" s="83">
        <v>11</v>
      </c>
      <c r="B79" s="84" t="s">
        <v>176</v>
      </c>
      <c r="C79" s="83">
        <v>251</v>
      </c>
      <c r="D79" s="83">
        <v>373</v>
      </c>
      <c r="E79" s="85" t="s">
        <v>183</v>
      </c>
      <c r="F79" s="164">
        <v>1611</v>
      </c>
      <c r="G79" s="165">
        <v>0</v>
      </c>
      <c r="H79" s="169" t="s">
        <v>23</v>
      </c>
      <c r="I79" s="167">
        <v>0</v>
      </c>
      <c r="J79" s="167">
        <v>0</v>
      </c>
      <c r="K79" s="167">
        <v>0</v>
      </c>
      <c r="L79" s="167">
        <v>0</v>
      </c>
      <c r="M79" s="167">
        <v>0</v>
      </c>
      <c r="N79" s="167">
        <v>0</v>
      </c>
      <c r="O79" s="168">
        <f t="shared" si="1"/>
        <v>0</v>
      </c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</row>
    <row r="80" spans="1:144" s="4" customFormat="1" ht="99.95" hidden="1" customHeight="1" x14ac:dyDescent="0.35">
      <c r="A80" s="83">
        <v>11</v>
      </c>
      <c r="B80" s="84" t="s">
        <v>176</v>
      </c>
      <c r="C80" s="83">
        <v>251</v>
      </c>
      <c r="D80" s="83">
        <v>373</v>
      </c>
      <c r="E80" s="85" t="s">
        <v>183</v>
      </c>
      <c r="F80" s="164">
        <v>1712</v>
      </c>
      <c r="G80" s="165">
        <v>0</v>
      </c>
      <c r="H80" s="169" t="s">
        <v>24</v>
      </c>
      <c r="I80" s="167">
        <v>0</v>
      </c>
      <c r="J80" s="167">
        <v>0</v>
      </c>
      <c r="K80" s="167">
        <v>0</v>
      </c>
      <c r="L80" s="167">
        <v>0</v>
      </c>
      <c r="M80" s="167">
        <v>0</v>
      </c>
      <c r="N80" s="167">
        <v>0</v>
      </c>
      <c r="O80" s="168">
        <f t="shared" si="1"/>
        <v>0</v>
      </c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</row>
    <row r="81" spans="1:144" s="4" customFormat="1" ht="99.95" hidden="1" customHeight="1" x14ac:dyDescent="0.35">
      <c r="A81" s="83">
        <v>11</v>
      </c>
      <c r="B81" s="84" t="s">
        <v>176</v>
      </c>
      <c r="C81" s="83">
        <v>251</v>
      </c>
      <c r="D81" s="83">
        <v>373</v>
      </c>
      <c r="E81" s="85" t="s">
        <v>183</v>
      </c>
      <c r="F81" s="164">
        <v>1713</v>
      </c>
      <c r="G81" s="165">
        <v>0</v>
      </c>
      <c r="H81" s="166" t="s">
        <v>25</v>
      </c>
      <c r="I81" s="167">
        <v>0</v>
      </c>
      <c r="J81" s="167">
        <v>0</v>
      </c>
      <c r="K81" s="167">
        <v>0</v>
      </c>
      <c r="L81" s="167">
        <v>0</v>
      </c>
      <c r="M81" s="167">
        <v>0</v>
      </c>
      <c r="N81" s="167">
        <v>0</v>
      </c>
      <c r="O81" s="168">
        <f t="shared" si="1"/>
        <v>0</v>
      </c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</row>
    <row r="82" spans="1:144" s="4" customFormat="1" ht="99.95" hidden="1" customHeight="1" x14ac:dyDescent="0.35">
      <c r="A82" s="83">
        <v>11</v>
      </c>
      <c r="B82" s="84" t="s">
        <v>176</v>
      </c>
      <c r="C82" s="83">
        <v>251</v>
      </c>
      <c r="D82" s="83">
        <v>373</v>
      </c>
      <c r="E82" s="85" t="s">
        <v>183</v>
      </c>
      <c r="F82" s="164">
        <v>1715</v>
      </c>
      <c r="G82" s="165">
        <v>0</v>
      </c>
      <c r="H82" s="169" t="s">
        <v>26</v>
      </c>
      <c r="I82" s="167">
        <v>0</v>
      </c>
      <c r="J82" s="167">
        <v>0</v>
      </c>
      <c r="K82" s="167">
        <v>0</v>
      </c>
      <c r="L82" s="167">
        <v>0</v>
      </c>
      <c r="M82" s="167">
        <v>0</v>
      </c>
      <c r="N82" s="167">
        <v>0</v>
      </c>
      <c r="O82" s="168">
        <f t="shared" si="1"/>
        <v>0</v>
      </c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</row>
    <row r="83" spans="1:144" s="4" customFormat="1" ht="99.95" hidden="1" customHeight="1" x14ac:dyDescent="0.35">
      <c r="A83" s="83">
        <v>11</v>
      </c>
      <c r="B83" s="84" t="s">
        <v>176</v>
      </c>
      <c r="C83" s="83">
        <v>251</v>
      </c>
      <c r="D83" s="83">
        <v>373</v>
      </c>
      <c r="E83" s="85" t="s">
        <v>183</v>
      </c>
      <c r="F83" s="164">
        <v>1716</v>
      </c>
      <c r="G83" s="165">
        <v>0</v>
      </c>
      <c r="H83" s="169" t="s">
        <v>27</v>
      </c>
      <c r="I83" s="167">
        <v>0</v>
      </c>
      <c r="J83" s="167">
        <v>0</v>
      </c>
      <c r="K83" s="167">
        <v>0</v>
      </c>
      <c r="L83" s="167">
        <v>0</v>
      </c>
      <c r="M83" s="167">
        <v>0</v>
      </c>
      <c r="N83" s="167">
        <v>0</v>
      </c>
      <c r="O83" s="168">
        <f t="shared" si="1"/>
        <v>0</v>
      </c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</row>
    <row r="84" spans="1:144" s="4" customFormat="1" ht="36" customHeight="1" x14ac:dyDescent="0.4">
      <c r="A84" s="86"/>
      <c r="B84" s="87"/>
      <c r="C84" s="86"/>
      <c r="D84" s="86"/>
      <c r="E84" s="88"/>
      <c r="F84" s="171"/>
      <c r="G84" s="172"/>
      <c r="H84" s="173" t="s">
        <v>28</v>
      </c>
      <c r="I84" s="174">
        <f>SUM(I12:I83)</f>
        <v>46245639.003180511</v>
      </c>
      <c r="J84" s="174">
        <f>SUM(J12:J29)</f>
        <v>11775087.32</v>
      </c>
      <c r="K84" s="174">
        <f t="shared" ref="K84:M84" si="2">SUM(K12:K83)</f>
        <v>0</v>
      </c>
      <c r="L84" s="174">
        <f t="shared" si="2"/>
        <v>0</v>
      </c>
      <c r="M84" s="174">
        <f t="shared" si="2"/>
        <v>0</v>
      </c>
      <c r="N84" s="174">
        <f>SUM(N12:N83)</f>
        <v>9284326.0199999996</v>
      </c>
      <c r="O84" s="174">
        <f>SUM(O12:O83)</f>
        <v>67305052.343180507</v>
      </c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</row>
    <row r="85" spans="1:144" s="4" customFormat="1" ht="36" customHeight="1" x14ac:dyDescent="0.4">
      <c r="A85" s="89"/>
      <c r="B85" s="90"/>
      <c r="C85" s="91"/>
      <c r="D85" s="91"/>
      <c r="E85" s="92"/>
      <c r="F85" s="93">
        <v>4152</v>
      </c>
      <c r="G85" s="92"/>
      <c r="H85" s="94"/>
      <c r="I85" s="129"/>
      <c r="J85" s="129"/>
      <c r="K85" s="129"/>
      <c r="L85" s="129"/>
      <c r="M85" s="129"/>
      <c r="N85" s="129"/>
      <c r="O85" s="130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</row>
    <row r="86" spans="1:144" s="3" customFormat="1" ht="51" x14ac:dyDescent="0.35">
      <c r="A86" s="83">
        <v>11</v>
      </c>
      <c r="B86" s="84" t="s">
        <v>176</v>
      </c>
      <c r="C86" s="83">
        <v>251</v>
      </c>
      <c r="D86" s="83">
        <v>373</v>
      </c>
      <c r="E86" s="85" t="s">
        <v>180</v>
      </c>
      <c r="F86" s="160">
        <v>2111</v>
      </c>
      <c r="G86" s="161">
        <v>0</v>
      </c>
      <c r="H86" s="179" t="s">
        <v>29</v>
      </c>
      <c r="I86" s="124">
        <v>0</v>
      </c>
      <c r="J86" s="124">
        <v>0</v>
      </c>
      <c r="K86" s="131">
        <f>380219</f>
        <v>380219</v>
      </c>
      <c r="L86" s="124">
        <v>0</v>
      </c>
      <c r="M86" s="124">
        <v>0</v>
      </c>
      <c r="N86" s="124">
        <v>0</v>
      </c>
      <c r="O86" s="125">
        <f t="shared" ref="O86:O119" si="3">+I86+J86+K86+L86+M86+N86</f>
        <v>380219</v>
      </c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</row>
    <row r="87" spans="1:144" s="3" customFormat="1" ht="102" x14ac:dyDescent="0.35">
      <c r="A87" s="83">
        <v>11</v>
      </c>
      <c r="B87" s="84" t="s">
        <v>176</v>
      </c>
      <c r="C87" s="83">
        <v>251</v>
      </c>
      <c r="D87" s="83">
        <v>373</v>
      </c>
      <c r="E87" s="85" t="s">
        <v>180</v>
      </c>
      <c r="F87" s="160">
        <v>2141</v>
      </c>
      <c r="G87" s="161">
        <v>0</v>
      </c>
      <c r="H87" s="179" t="s">
        <v>30</v>
      </c>
      <c r="I87" s="124">
        <v>0</v>
      </c>
      <c r="J87" s="124">
        <v>0</v>
      </c>
      <c r="K87" s="131">
        <f>5300</f>
        <v>5300</v>
      </c>
      <c r="L87" s="124">
        <v>0</v>
      </c>
      <c r="M87" s="124">
        <v>0</v>
      </c>
      <c r="N87" s="124">
        <v>0</v>
      </c>
      <c r="O87" s="125">
        <f t="shared" si="3"/>
        <v>5300</v>
      </c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</row>
    <row r="88" spans="1:144" s="3" customFormat="1" ht="25.5" x14ac:dyDescent="0.35">
      <c r="A88" s="83">
        <v>11</v>
      </c>
      <c r="B88" s="84" t="s">
        <v>176</v>
      </c>
      <c r="C88" s="83">
        <v>251</v>
      </c>
      <c r="D88" s="83">
        <v>373</v>
      </c>
      <c r="E88" s="85" t="s">
        <v>180</v>
      </c>
      <c r="F88" s="160">
        <v>2161</v>
      </c>
      <c r="G88" s="161">
        <v>0</v>
      </c>
      <c r="H88" s="179" t="s">
        <v>31</v>
      </c>
      <c r="I88" s="124">
        <v>0</v>
      </c>
      <c r="J88" s="124">
        <v>0</v>
      </c>
      <c r="K88" s="131">
        <v>700000</v>
      </c>
      <c r="L88" s="131">
        <f>1229654+61211+129086.48</f>
        <v>1419951.48</v>
      </c>
      <c r="M88" s="124">
        <v>0</v>
      </c>
      <c r="N88" s="124">
        <v>0</v>
      </c>
      <c r="O88" s="125">
        <f t="shared" si="3"/>
        <v>2119951.48</v>
      </c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</row>
    <row r="89" spans="1:144" s="3" customFormat="1" ht="51" x14ac:dyDescent="0.35">
      <c r="A89" s="83">
        <v>11</v>
      </c>
      <c r="B89" s="84" t="s">
        <v>176</v>
      </c>
      <c r="C89" s="83">
        <v>251</v>
      </c>
      <c r="D89" s="83">
        <v>373</v>
      </c>
      <c r="E89" s="85" t="s">
        <v>180</v>
      </c>
      <c r="F89" s="160">
        <v>2171</v>
      </c>
      <c r="G89" s="161">
        <v>0</v>
      </c>
      <c r="H89" s="179" t="s">
        <v>32</v>
      </c>
      <c r="I89" s="124">
        <v>0</v>
      </c>
      <c r="J89" s="124">
        <v>0</v>
      </c>
      <c r="K89" s="131">
        <f>6000+1000+13500+9000+40000+50000+16100+1464+250+400+500+4250+18000+800+1500+10360+800+2400+2482+2600+151+400+450+2490+489+4500+7530+5300+2500+8530+6000+11990+1048.5+88000+7500+190+147+586.52+335+500</f>
        <v>330043.02</v>
      </c>
      <c r="L89" s="124">
        <v>0</v>
      </c>
      <c r="M89" s="124">
        <v>0</v>
      </c>
      <c r="N89" s="124">
        <v>0</v>
      </c>
      <c r="O89" s="125">
        <f t="shared" si="3"/>
        <v>330043.02</v>
      </c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</row>
    <row r="90" spans="1:144" s="3" customFormat="1" ht="153" x14ac:dyDescent="0.35">
      <c r="A90" s="83">
        <v>11</v>
      </c>
      <c r="B90" s="84" t="s">
        <v>176</v>
      </c>
      <c r="C90" s="83">
        <v>251</v>
      </c>
      <c r="D90" s="83">
        <v>373</v>
      </c>
      <c r="E90" s="85" t="s">
        <v>180</v>
      </c>
      <c r="F90" s="160">
        <v>2212</v>
      </c>
      <c r="G90" s="161">
        <v>0</v>
      </c>
      <c r="H90" s="179" t="s">
        <v>33</v>
      </c>
      <c r="I90" s="124">
        <v>0</v>
      </c>
      <c r="J90" s="124">
        <v>0</v>
      </c>
      <c r="K90" s="131">
        <f>5066835-760025+388344+704273</f>
        <v>5399427</v>
      </c>
      <c r="L90" s="131">
        <v>0</v>
      </c>
      <c r="M90" s="124">
        <v>0</v>
      </c>
      <c r="N90" s="124">
        <v>0</v>
      </c>
      <c r="O90" s="125">
        <f t="shared" si="3"/>
        <v>5399427</v>
      </c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</row>
    <row r="91" spans="1:144" s="3" customFormat="1" ht="102" x14ac:dyDescent="0.35">
      <c r="A91" s="83">
        <v>11</v>
      </c>
      <c r="B91" s="84" t="s">
        <v>176</v>
      </c>
      <c r="C91" s="83">
        <v>251</v>
      </c>
      <c r="D91" s="83">
        <v>373</v>
      </c>
      <c r="E91" s="85" t="s">
        <v>180</v>
      </c>
      <c r="F91" s="160">
        <v>2214</v>
      </c>
      <c r="G91" s="161">
        <v>0</v>
      </c>
      <c r="H91" s="179" t="s">
        <v>34</v>
      </c>
      <c r="I91" s="124">
        <v>0</v>
      </c>
      <c r="J91" s="124">
        <v>0</v>
      </c>
      <c r="K91" s="132">
        <v>0</v>
      </c>
      <c r="L91" s="124">
        <v>0</v>
      </c>
      <c r="M91" s="124">
        <v>0</v>
      </c>
      <c r="N91" s="124">
        <v>0</v>
      </c>
      <c r="O91" s="125">
        <f t="shared" si="3"/>
        <v>0</v>
      </c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</row>
    <row r="92" spans="1:144" s="3" customFormat="1" ht="51" x14ac:dyDescent="0.35">
      <c r="A92" s="83">
        <v>11</v>
      </c>
      <c r="B92" s="84" t="s">
        <v>176</v>
      </c>
      <c r="C92" s="83">
        <v>251</v>
      </c>
      <c r="D92" s="83">
        <v>373</v>
      </c>
      <c r="E92" s="85" t="s">
        <v>180</v>
      </c>
      <c r="F92" s="160">
        <v>2231</v>
      </c>
      <c r="G92" s="161">
        <v>0</v>
      </c>
      <c r="H92" s="179" t="s">
        <v>35</v>
      </c>
      <c r="I92" s="124">
        <v>0</v>
      </c>
      <c r="J92" s="124">
        <v>0</v>
      </c>
      <c r="K92" s="132">
        <f>7200+320+800+700+850+690+790+600+790+300+300+300+300+7022+4788+800+450+1710+700+2980+225+83+1496</f>
        <v>34194</v>
      </c>
      <c r="L92" s="124">
        <v>0</v>
      </c>
      <c r="M92" s="124">
        <v>0</v>
      </c>
      <c r="N92" s="124">
        <v>0</v>
      </c>
      <c r="O92" s="125">
        <f t="shared" si="3"/>
        <v>34194</v>
      </c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</row>
    <row r="93" spans="1:144" s="3" customFormat="1" ht="51" x14ac:dyDescent="0.35">
      <c r="A93" s="83">
        <v>11</v>
      </c>
      <c r="B93" s="84" t="s">
        <v>176</v>
      </c>
      <c r="C93" s="83">
        <v>251</v>
      </c>
      <c r="D93" s="83">
        <v>373</v>
      </c>
      <c r="E93" s="85" t="s">
        <v>180</v>
      </c>
      <c r="F93" s="160">
        <v>2411</v>
      </c>
      <c r="G93" s="161">
        <v>0</v>
      </c>
      <c r="H93" s="179" t="s">
        <v>36</v>
      </c>
      <c r="I93" s="124">
        <v>0</v>
      </c>
      <c r="J93" s="124">
        <v>0</v>
      </c>
      <c r="K93" s="131">
        <v>125000</v>
      </c>
      <c r="L93" s="124">
        <v>0</v>
      </c>
      <c r="M93" s="124">
        <v>0</v>
      </c>
      <c r="N93" s="124">
        <v>0</v>
      </c>
      <c r="O93" s="125">
        <f t="shared" si="3"/>
        <v>125000</v>
      </c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</row>
    <row r="94" spans="1:144" s="3" customFormat="1" ht="51" x14ac:dyDescent="0.35">
      <c r="A94" s="83">
        <v>11</v>
      </c>
      <c r="B94" s="84" t="s">
        <v>176</v>
      </c>
      <c r="C94" s="83">
        <v>251</v>
      </c>
      <c r="D94" s="83">
        <v>373</v>
      </c>
      <c r="E94" s="85" t="s">
        <v>180</v>
      </c>
      <c r="F94" s="160">
        <v>2421</v>
      </c>
      <c r="G94" s="161">
        <v>0</v>
      </c>
      <c r="H94" s="179" t="s">
        <v>37</v>
      </c>
      <c r="I94" s="124">
        <v>0</v>
      </c>
      <c r="J94" s="124">
        <v>0</v>
      </c>
      <c r="K94" s="131">
        <v>42500</v>
      </c>
      <c r="L94" s="124">
        <v>0</v>
      </c>
      <c r="M94" s="124">
        <v>0</v>
      </c>
      <c r="N94" s="124">
        <v>0</v>
      </c>
      <c r="O94" s="125">
        <f t="shared" si="3"/>
        <v>42500</v>
      </c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</row>
    <row r="95" spans="1:144" s="3" customFormat="1" ht="51" x14ac:dyDescent="0.35">
      <c r="A95" s="83">
        <v>11</v>
      </c>
      <c r="B95" s="84" t="s">
        <v>176</v>
      </c>
      <c r="C95" s="83">
        <v>251</v>
      </c>
      <c r="D95" s="83">
        <v>373</v>
      </c>
      <c r="E95" s="85" t="s">
        <v>180</v>
      </c>
      <c r="F95" s="160">
        <v>2431</v>
      </c>
      <c r="G95" s="161">
        <v>0</v>
      </c>
      <c r="H95" s="179" t="s">
        <v>38</v>
      </c>
      <c r="I95" s="124">
        <v>0</v>
      </c>
      <c r="J95" s="124">
        <v>0</v>
      </c>
      <c r="K95" s="131">
        <v>25100</v>
      </c>
      <c r="L95" s="124">
        <v>0</v>
      </c>
      <c r="M95" s="124">
        <v>0</v>
      </c>
      <c r="N95" s="124">
        <v>0</v>
      </c>
      <c r="O95" s="125">
        <f t="shared" si="3"/>
        <v>25100</v>
      </c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</row>
    <row r="96" spans="1:144" s="3" customFormat="1" ht="51" x14ac:dyDescent="0.35">
      <c r="A96" s="83">
        <v>11</v>
      </c>
      <c r="B96" s="84" t="s">
        <v>176</v>
      </c>
      <c r="C96" s="83">
        <v>251</v>
      </c>
      <c r="D96" s="83">
        <v>373</v>
      </c>
      <c r="E96" s="85" t="s">
        <v>180</v>
      </c>
      <c r="F96" s="160">
        <v>2441</v>
      </c>
      <c r="G96" s="161">
        <v>0</v>
      </c>
      <c r="H96" s="179" t="s">
        <v>39</v>
      </c>
      <c r="I96" s="124">
        <v>0</v>
      </c>
      <c r="J96" s="124">
        <v>0</v>
      </c>
      <c r="K96" s="131">
        <v>30000</v>
      </c>
      <c r="L96" s="124">
        <v>0</v>
      </c>
      <c r="M96" s="124">
        <v>0</v>
      </c>
      <c r="N96" s="124">
        <v>0</v>
      </c>
      <c r="O96" s="125">
        <f t="shared" si="3"/>
        <v>30000</v>
      </c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</row>
    <row r="97" spans="1:144" s="3" customFormat="1" ht="25.5" x14ac:dyDescent="0.35">
      <c r="A97" s="83">
        <v>11</v>
      </c>
      <c r="B97" s="84" t="s">
        <v>176</v>
      </c>
      <c r="C97" s="83">
        <v>251</v>
      </c>
      <c r="D97" s="83">
        <v>373</v>
      </c>
      <c r="E97" s="85" t="s">
        <v>180</v>
      </c>
      <c r="F97" s="160">
        <v>2451</v>
      </c>
      <c r="G97" s="161">
        <v>0</v>
      </c>
      <c r="H97" s="179" t="s">
        <v>40</v>
      </c>
      <c r="I97" s="124">
        <v>0</v>
      </c>
      <c r="J97" s="124">
        <v>0</v>
      </c>
      <c r="K97" s="132">
        <f>38976+18000+300+973+1500+15000</f>
        <v>74749</v>
      </c>
      <c r="L97" s="124">
        <v>0</v>
      </c>
      <c r="M97" s="124">
        <v>0</v>
      </c>
      <c r="N97" s="124">
        <v>0</v>
      </c>
      <c r="O97" s="125">
        <f t="shared" si="3"/>
        <v>74749</v>
      </c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</row>
    <row r="98" spans="1:144" s="3" customFormat="1" ht="51" x14ac:dyDescent="0.35">
      <c r="A98" s="83">
        <v>11</v>
      </c>
      <c r="B98" s="84" t="s">
        <v>176</v>
      </c>
      <c r="C98" s="83">
        <v>251</v>
      </c>
      <c r="D98" s="83">
        <v>373</v>
      </c>
      <c r="E98" s="85" t="s">
        <v>180</v>
      </c>
      <c r="F98" s="160">
        <v>2461</v>
      </c>
      <c r="G98" s="161">
        <v>0</v>
      </c>
      <c r="H98" s="179" t="s">
        <v>41</v>
      </c>
      <c r="I98" s="124">
        <v>0</v>
      </c>
      <c r="J98" s="124">
        <v>0</v>
      </c>
      <c r="K98" s="132">
        <v>250000</v>
      </c>
      <c r="L98" s="124">
        <v>0</v>
      </c>
      <c r="M98" s="124">
        <v>0</v>
      </c>
      <c r="N98" s="124">
        <v>0</v>
      </c>
      <c r="O98" s="125">
        <f t="shared" si="3"/>
        <v>250000</v>
      </c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</row>
    <row r="99" spans="1:144" s="3" customFormat="1" ht="51" x14ac:dyDescent="0.35">
      <c r="A99" s="83">
        <v>11</v>
      </c>
      <c r="B99" s="84" t="s">
        <v>176</v>
      </c>
      <c r="C99" s="83">
        <v>251</v>
      </c>
      <c r="D99" s="83">
        <v>373</v>
      </c>
      <c r="E99" s="85" t="s">
        <v>180</v>
      </c>
      <c r="F99" s="160">
        <v>2471</v>
      </c>
      <c r="G99" s="161">
        <v>0</v>
      </c>
      <c r="H99" s="179" t="s">
        <v>42</v>
      </c>
      <c r="I99" s="124">
        <v>0</v>
      </c>
      <c r="J99" s="124">
        <v>0</v>
      </c>
      <c r="K99" s="131">
        <v>50000</v>
      </c>
      <c r="L99" s="124">
        <v>0</v>
      </c>
      <c r="M99" s="124">
        <v>0</v>
      </c>
      <c r="N99" s="124">
        <v>0</v>
      </c>
      <c r="O99" s="125">
        <f t="shared" si="3"/>
        <v>50000</v>
      </c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</row>
    <row r="100" spans="1:144" s="3" customFormat="1" ht="51" x14ac:dyDescent="0.35">
      <c r="A100" s="83">
        <v>11</v>
      </c>
      <c r="B100" s="84" t="s">
        <v>176</v>
      </c>
      <c r="C100" s="83">
        <v>251</v>
      </c>
      <c r="D100" s="83">
        <v>373</v>
      </c>
      <c r="E100" s="85" t="s">
        <v>180</v>
      </c>
      <c r="F100" s="160">
        <v>2481</v>
      </c>
      <c r="G100" s="161">
        <v>0</v>
      </c>
      <c r="H100" s="179" t="s">
        <v>43</v>
      </c>
      <c r="I100" s="124">
        <v>0</v>
      </c>
      <c r="J100" s="124">
        <v>0</v>
      </c>
      <c r="K100" s="132">
        <v>200000</v>
      </c>
      <c r="L100" s="124">
        <v>0</v>
      </c>
      <c r="M100" s="124">
        <v>0</v>
      </c>
      <c r="N100" s="124">
        <v>0</v>
      </c>
      <c r="O100" s="125">
        <f t="shared" si="3"/>
        <v>200000</v>
      </c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</row>
    <row r="101" spans="1:144" s="3" customFormat="1" ht="76.5" x14ac:dyDescent="0.35">
      <c r="A101" s="83">
        <v>11</v>
      </c>
      <c r="B101" s="84" t="s">
        <v>176</v>
      </c>
      <c r="C101" s="83">
        <v>251</v>
      </c>
      <c r="D101" s="83">
        <v>373</v>
      </c>
      <c r="E101" s="85" t="s">
        <v>180</v>
      </c>
      <c r="F101" s="160">
        <v>2491</v>
      </c>
      <c r="G101" s="161">
        <v>0</v>
      </c>
      <c r="H101" s="179" t="s">
        <v>44</v>
      </c>
      <c r="I101" s="124">
        <v>0</v>
      </c>
      <c r="J101" s="124">
        <v>0</v>
      </c>
      <c r="K101" s="132">
        <v>800000</v>
      </c>
      <c r="L101" s="124">
        <v>0</v>
      </c>
      <c r="M101" s="124">
        <v>0</v>
      </c>
      <c r="N101" s="124">
        <v>0</v>
      </c>
      <c r="O101" s="125">
        <f t="shared" si="3"/>
        <v>800000</v>
      </c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</row>
    <row r="102" spans="1:144" s="3" customFormat="1" ht="51" x14ac:dyDescent="0.35">
      <c r="A102" s="83">
        <v>11</v>
      </c>
      <c r="B102" s="84" t="s">
        <v>176</v>
      </c>
      <c r="C102" s="83">
        <v>251</v>
      </c>
      <c r="D102" s="83">
        <v>373</v>
      </c>
      <c r="E102" s="85" t="s">
        <v>180</v>
      </c>
      <c r="F102" s="160">
        <v>2521</v>
      </c>
      <c r="G102" s="161">
        <v>0</v>
      </c>
      <c r="H102" s="179" t="s">
        <v>45</v>
      </c>
      <c r="I102" s="124">
        <v>0</v>
      </c>
      <c r="J102" s="124">
        <v>0</v>
      </c>
      <c r="K102" s="131">
        <v>30000</v>
      </c>
      <c r="L102" s="124">
        <v>0</v>
      </c>
      <c r="M102" s="124">
        <v>0</v>
      </c>
      <c r="N102" s="124">
        <v>0</v>
      </c>
      <c r="O102" s="125">
        <f t="shared" si="3"/>
        <v>30000</v>
      </c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</row>
    <row r="103" spans="1:144" s="3" customFormat="1" ht="51" x14ac:dyDescent="0.35">
      <c r="A103" s="83">
        <v>11</v>
      </c>
      <c r="B103" s="84" t="s">
        <v>176</v>
      </c>
      <c r="C103" s="83">
        <v>251</v>
      </c>
      <c r="D103" s="83">
        <v>373</v>
      </c>
      <c r="E103" s="85" t="s">
        <v>183</v>
      </c>
      <c r="F103" s="160">
        <v>2531</v>
      </c>
      <c r="G103" s="161">
        <v>0</v>
      </c>
      <c r="H103" s="179" t="s">
        <v>46</v>
      </c>
      <c r="I103" s="124">
        <v>0</v>
      </c>
      <c r="J103" s="124">
        <v>0</v>
      </c>
      <c r="K103" s="131">
        <f>2583802.06+50000</f>
        <v>2633802.06</v>
      </c>
      <c r="L103" s="131">
        <v>329953</v>
      </c>
      <c r="M103" s="124">
        <v>0</v>
      </c>
      <c r="N103" s="124">
        <v>0</v>
      </c>
      <c r="O103" s="125">
        <f t="shared" si="3"/>
        <v>2963755.06</v>
      </c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</row>
    <row r="104" spans="1:144" s="3" customFormat="1" ht="51" x14ac:dyDescent="0.35">
      <c r="A104" s="83">
        <v>11</v>
      </c>
      <c r="B104" s="84" t="s">
        <v>176</v>
      </c>
      <c r="C104" s="83">
        <v>251</v>
      </c>
      <c r="D104" s="83">
        <v>373</v>
      </c>
      <c r="E104" s="85" t="s">
        <v>183</v>
      </c>
      <c r="F104" s="160">
        <v>2541</v>
      </c>
      <c r="G104" s="161">
        <v>0</v>
      </c>
      <c r="H104" s="179" t="s">
        <v>47</v>
      </c>
      <c r="I104" s="124">
        <v>0</v>
      </c>
      <c r="J104" s="124">
        <v>0</v>
      </c>
      <c r="K104" s="132">
        <f>350732+1186+17010+100000+2500+414+1058</f>
        <v>472900</v>
      </c>
      <c r="L104" s="124">
        <v>0</v>
      </c>
      <c r="M104" s="124">
        <v>0</v>
      </c>
      <c r="N104" s="124">
        <v>0</v>
      </c>
      <c r="O104" s="125">
        <f t="shared" si="3"/>
        <v>472900</v>
      </c>
    </row>
    <row r="105" spans="1:144" s="3" customFormat="1" ht="51" x14ac:dyDescent="0.35">
      <c r="A105" s="83">
        <v>11</v>
      </c>
      <c r="B105" s="84" t="s">
        <v>176</v>
      </c>
      <c r="C105" s="83">
        <v>251</v>
      </c>
      <c r="D105" s="83">
        <v>373</v>
      </c>
      <c r="E105" s="85" t="s">
        <v>183</v>
      </c>
      <c r="F105" s="160">
        <v>2551</v>
      </c>
      <c r="G105" s="161">
        <v>0</v>
      </c>
      <c r="H105" s="179" t="s">
        <v>48</v>
      </c>
      <c r="I105" s="124">
        <v>0</v>
      </c>
      <c r="J105" s="124">
        <v>0</v>
      </c>
      <c r="K105" s="132">
        <f>15600</f>
        <v>15600</v>
      </c>
      <c r="L105" s="124">
        <v>0</v>
      </c>
      <c r="M105" s="124">
        <v>0</v>
      </c>
      <c r="N105" s="124">
        <v>0</v>
      </c>
      <c r="O105" s="125">
        <f t="shared" si="3"/>
        <v>15600</v>
      </c>
    </row>
    <row r="106" spans="1:144" s="3" customFormat="1" ht="51" x14ac:dyDescent="0.35">
      <c r="A106" s="83">
        <v>11</v>
      </c>
      <c r="B106" s="84" t="s">
        <v>176</v>
      </c>
      <c r="C106" s="83">
        <v>251</v>
      </c>
      <c r="D106" s="83">
        <v>373</v>
      </c>
      <c r="E106" s="85" t="s">
        <v>180</v>
      </c>
      <c r="F106" s="160">
        <v>2561</v>
      </c>
      <c r="G106" s="161">
        <v>0</v>
      </c>
      <c r="H106" s="179" t="s">
        <v>49</v>
      </c>
      <c r="I106" s="124">
        <v>0</v>
      </c>
      <c r="J106" s="124">
        <v>0</v>
      </c>
      <c r="K106" s="132">
        <f>47500+8500+23000+3000</f>
        <v>82000</v>
      </c>
      <c r="L106" s="124">
        <v>0</v>
      </c>
      <c r="M106" s="124">
        <v>0</v>
      </c>
      <c r="N106" s="124">
        <v>0</v>
      </c>
      <c r="O106" s="125">
        <f t="shared" si="3"/>
        <v>82000</v>
      </c>
    </row>
    <row r="107" spans="1:144" s="3" customFormat="1" ht="127.5" x14ac:dyDescent="0.35">
      <c r="A107" s="83">
        <v>11</v>
      </c>
      <c r="B107" s="84" t="s">
        <v>176</v>
      </c>
      <c r="C107" s="83">
        <v>251</v>
      </c>
      <c r="D107" s="83">
        <v>373</v>
      </c>
      <c r="E107" s="85" t="s">
        <v>180</v>
      </c>
      <c r="F107" s="160">
        <v>2611</v>
      </c>
      <c r="G107" s="161">
        <v>0</v>
      </c>
      <c r="H107" s="179" t="s">
        <v>50</v>
      </c>
      <c r="I107" s="124">
        <v>0</v>
      </c>
      <c r="J107" s="124">
        <v>0</v>
      </c>
      <c r="K107" s="132">
        <f>(22000*21)+(7200*20)+(48000*20)+100+73+1200-960000</f>
        <v>607373</v>
      </c>
      <c r="L107" s="124">
        <v>0</v>
      </c>
      <c r="M107" s="124">
        <v>0</v>
      </c>
      <c r="N107" s="124">
        <v>0</v>
      </c>
      <c r="O107" s="125">
        <f t="shared" si="3"/>
        <v>607373</v>
      </c>
    </row>
    <row r="108" spans="1:144" s="3" customFormat="1" ht="76.5" x14ac:dyDescent="0.35">
      <c r="A108" s="83">
        <v>11</v>
      </c>
      <c r="B108" s="84" t="s">
        <v>176</v>
      </c>
      <c r="C108" s="83">
        <v>251</v>
      </c>
      <c r="D108" s="83">
        <v>373</v>
      </c>
      <c r="E108" s="85" t="s">
        <v>180</v>
      </c>
      <c r="F108" s="160">
        <v>2614</v>
      </c>
      <c r="G108" s="161">
        <v>0</v>
      </c>
      <c r="H108" s="179" t="s">
        <v>51</v>
      </c>
      <c r="I108" s="124">
        <v>0</v>
      </c>
      <c r="J108" s="124">
        <v>0</v>
      </c>
      <c r="K108" s="132">
        <f>48000*20</f>
        <v>960000</v>
      </c>
      <c r="L108" s="124">
        <v>0</v>
      </c>
      <c r="M108" s="124">
        <v>0</v>
      </c>
      <c r="N108" s="124">
        <v>0</v>
      </c>
      <c r="O108" s="125">
        <f t="shared" si="3"/>
        <v>960000</v>
      </c>
    </row>
    <row r="109" spans="1:144" s="3" customFormat="1" ht="25.5" x14ac:dyDescent="0.35">
      <c r="A109" s="83">
        <v>11</v>
      </c>
      <c r="B109" s="84" t="s">
        <v>176</v>
      </c>
      <c r="C109" s="83">
        <v>251</v>
      </c>
      <c r="D109" s="83">
        <v>373</v>
      </c>
      <c r="E109" s="85" t="s">
        <v>180</v>
      </c>
      <c r="F109" s="160">
        <v>2711</v>
      </c>
      <c r="G109" s="161">
        <v>0</v>
      </c>
      <c r="H109" s="179" t="s">
        <v>52</v>
      </c>
      <c r="I109" s="124">
        <v>0</v>
      </c>
      <c r="J109" s="124">
        <v>0</v>
      </c>
      <c r="K109" s="132">
        <v>30000</v>
      </c>
      <c r="L109" s="132">
        <v>0</v>
      </c>
      <c r="M109" s="124">
        <v>0</v>
      </c>
      <c r="N109" s="124">
        <v>0</v>
      </c>
      <c r="O109" s="125">
        <f t="shared" si="3"/>
        <v>30000</v>
      </c>
    </row>
    <row r="110" spans="1:144" s="3" customFormat="1" ht="51" x14ac:dyDescent="0.35">
      <c r="A110" s="83">
        <v>11</v>
      </c>
      <c r="B110" s="84" t="s">
        <v>176</v>
      </c>
      <c r="C110" s="83">
        <v>251</v>
      </c>
      <c r="D110" s="83">
        <v>373</v>
      </c>
      <c r="E110" s="85" t="s">
        <v>180</v>
      </c>
      <c r="F110" s="160">
        <v>2721</v>
      </c>
      <c r="G110" s="161">
        <v>0</v>
      </c>
      <c r="H110" s="179" t="s">
        <v>53</v>
      </c>
      <c r="I110" s="124">
        <v>0</v>
      </c>
      <c r="J110" s="124">
        <v>0</v>
      </c>
      <c r="K110" s="132">
        <v>1500000</v>
      </c>
      <c r="L110" s="124">
        <v>0</v>
      </c>
      <c r="M110" s="124">
        <v>0</v>
      </c>
      <c r="N110" s="124">
        <v>0</v>
      </c>
      <c r="O110" s="125">
        <f t="shared" si="3"/>
        <v>1500000</v>
      </c>
    </row>
    <row r="111" spans="1:144" s="3" customFormat="1" ht="25.5" x14ac:dyDescent="0.35">
      <c r="A111" s="83">
        <v>11</v>
      </c>
      <c r="B111" s="84" t="s">
        <v>176</v>
      </c>
      <c r="C111" s="83">
        <v>251</v>
      </c>
      <c r="D111" s="83">
        <v>373</v>
      </c>
      <c r="E111" s="85" t="s">
        <v>180</v>
      </c>
      <c r="F111" s="160">
        <v>2731</v>
      </c>
      <c r="G111" s="161">
        <v>0</v>
      </c>
      <c r="H111" s="179" t="s">
        <v>54</v>
      </c>
      <c r="I111" s="124">
        <v>0</v>
      </c>
      <c r="J111" s="124">
        <v>0</v>
      </c>
      <c r="K111" s="131">
        <f>880+2000+5300+81.25+260+260+155+439+700+500+589+42.97+3000+1500+600</f>
        <v>16307.22</v>
      </c>
      <c r="L111" s="124">
        <v>0</v>
      </c>
      <c r="M111" s="124">
        <v>0</v>
      </c>
      <c r="N111" s="124">
        <v>0</v>
      </c>
      <c r="O111" s="125">
        <f t="shared" si="3"/>
        <v>16307.22</v>
      </c>
    </row>
    <row r="112" spans="1:144" s="3" customFormat="1" ht="25.5" x14ac:dyDescent="0.35">
      <c r="A112" s="83">
        <v>11</v>
      </c>
      <c r="B112" s="84" t="s">
        <v>176</v>
      </c>
      <c r="C112" s="83">
        <v>251</v>
      </c>
      <c r="D112" s="83">
        <v>373</v>
      </c>
      <c r="E112" s="85" t="s">
        <v>180</v>
      </c>
      <c r="F112" s="160">
        <v>2741</v>
      </c>
      <c r="G112" s="161">
        <v>0</v>
      </c>
      <c r="H112" s="179" t="s">
        <v>55</v>
      </c>
      <c r="I112" s="124">
        <v>0</v>
      </c>
      <c r="J112" s="124">
        <v>0</v>
      </c>
      <c r="K112" s="132">
        <v>1200</v>
      </c>
      <c r="L112" s="124">
        <v>0</v>
      </c>
      <c r="M112" s="124">
        <v>0</v>
      </c>
      <c r="N112" s="124">
        <v>0</v>
      </c>
      <c r="O112" s="125">
        <f t="shared" si="3"/>
        <v>1200</v>
      </c>
    </row>
    <row r="113" spans="1:23" s="3" customFormat="1" ht="76.5" x14ac:dyDescent="0.35">
      <c r="A113" s="83">
        <v>11</v>
      </c>
      <c r="B113" s="84" t="s">
        <v>176</v>
      </c>
      <c r="C113" s="83">
        <v>251</v>
      </c>
      <c r="D113" s="83">
        <v>373</v>
      </c>
      <c r="E113" s="85" t="s">
        <v>180</v>
      </c>
      <c r="F113" s="160">
        <v>2751</v>
      </c>
      <c r="G113" s="161">
        <v>0</v>
      </c>
      <c r="H113" s="179" t="s">
        <v>56</v>
      </c>
      <c r="I113" s="124">
        <v>0</v>
      </c>
      <c r="J113" s="124">
        <v>0</v>
      </c>
      <c r="K113" s="132">
        <v>1000000</v>
      </c>
      <c r="L113" s="124">
        <v>0</v>
      </c>
      <c r="M113" s="124">
        <v>0</v>
      </c>
      <c r="N113" s="124">
        <v>0</v>
      </c>
      <c r="O113" s="125">
        <f t="shared" si="3"/>
        <v>1000000</v>
      </c>
    </row>
    <row r="114" spans="1:23" s="3" customFormat="1" ht="25.5" x14ac:dyDescent="0.35">
      <c r="A114" s="83">
        <v>11</v>
      </c>
      <c r="B114" s="84" t="s">
        <v>176</v>
      </c>
      <c r="C114" s="83">
        <v>251</v>
      </c>
      <c r="D114" s="83">
        <v>373</v>
      </c>
      <c r="E114" s="85" t="s">
        <v>180</v>
      </c>
      <c r="F114" s="160">
        <v>2911</v>
      </c>
      <c r="G114" s="161">
        <v>0</v>
      </c>
      <c r="H114" s="179" t="s">
        <v>57</v>
      </c>
      <c r="I114" s="124">
        <v>0</v>
      </c>
      <c r="J114" s="124">
        <v>0</v>
      </c>
      <c r="K114" s="132">
        <v>150000</v>
      </c>
      <c r="L114" s="124">
        <v>0</v>
      </c>
      <c r="M114" s="124">
        <v>0</v>
      </c>
      <c r="N114" s="124">
        <v>0</v>
      </c>
      <c r="O114" s="125">
        <f t="shared" si="3"/>
        <v>150000</v>
      </c>
    </row>
    <row r="115" spans="1:23" s="3" customFormat="1" ht="51" x14ac:dyDescent="0.35">
      <c r="A115" s="83">
        <v>11</v>
      </c>
      <c r="B115" s="84" t="s">
        <v>176</v>
      </c>
      <c r="C115" s="83">
        <v>251</v>
      </c>
      <c r="D115" s="83">
        <v>373</v>
      </c>
      <c r="E115" s="85" t="s">
        <v>180</v>
      </c>
      <c r="F115" s="160">
        <v>2921</v>
      </c>
      <c r="G115" s="161">
        <v>0</v>
      </c>
      <c r="H115" s="179" t="s">
        <v>58</v>
      </c>
      <c r="I115" s="124">
        <v>0</v>
      </c>
      <c r="J115" s="124">
        <v>0</v>
      </c>
      <c r="K115" s="132">
        <v>50000</v>
      </c>
      <c r="L115" s="124">
        <v>0</v>
      </c>
      <c r="M115" s="124">
        <v>0</v>
      </c>
      <c r="N115" s="124">
        <v>0</v>
      </c>
      <c r="O115" s="125">
        <f t="shared" si="3"/>
        <v>50000</v>
      </c>
    </row>
    <row r="116" spans="1:23" s="3" customFormat="1" ht="99.95" customHeight="1" x14ac:dyDescent="0.35">
      <c r="A116" s="83">
        <v>11</v>
      </c>
      <c r="B116" s="84" t="s">
        <v>176</v>
      </c>
      <c r="C116" s="83">
        <v>251</v>
      </c>
      <c r="D116" s="83">
        <v>373</v>
      </c>
      <c r="E116" s="85" t="s">
        <v>180</v>
      </c>
      <c r="F116" s="160">
        <v>2931</v>
      </c>
      <c r="G116" s="161">
        <v>0</v>
      </c>
      <c r="H116" s="179" t="s">
        <v>59</v>
      </c>
      <c r="I116" s="124">
        <v>0</v>
      </c>
      <c r="J116" s="124">
        <v>0</v>
      </c>
      <c r="K116" s="132">
        <f>10000</f>
        <v>10000</v>
      </c>
      <c r="L116" s="124">
        <v>0</v>
      </c>
      <c r="M116" s="124">
        <v>0</v>
      </c>
      <c r="N116" s="124">
        <v>0</v>
      </c>
      <c r="O116" s="125">
        <f t="shared" si="3"/>
        <v>10000</v>
      </c>
    </row>
    <row r="117" spans="1:23" s="3" customFormat="1" ht="102" x14ac:dyDescent="0.35">
      <c r="A117" s="83">
        <v>11</v>
      </c>
      <c r="B117" s="84" t="s">
        <v>176</v>
      </c>
      <c r="C117" s="83">
        <v>251</v>
      </c>
      <c r="D117" s="83">
        <v>373</v>
      </c>
      <c r="E117" s="85" t="s">
        <v>180</v>
      </c>
      <c r="F117" s="160">
        <v>2941</v>
      </c>
      <c r="G117" s="161">
        <v>0</v>
      </c>
      <c r="H117" s="179" t="s">
        <v>60</v>
      </c>
      <c r="I117" s="124">
        <v>0</v>
      </c>
      <c r="J117" s="124">
        <v>0</v>
      </c>
      <c r="K117" s="132">
        <f>40000</f>
        <v>40000</v>
      </c>
      <c r="L117" s="124">
        <v>0</v>
      </c>
      <c r="M117" s="124">
        <v>0</v>
      </c>
      <c r="N117" s="124">
        <v>0</v>
      </c>
      <c r="O117" s="125">
        <f t="shared" si="3"/>
        <v>40000</v>
      </c>
    </row>
    <row r="118" spans="1:23" s="3" customFormat="1" ht="76.5" x14ac:dyDescent="0.35">
      <c r="A118" s="83">
        <v>11</v>
      </c>
      <c r="B118" s="84" t="s">
        <v>176</v>
      </c>
      <c r="C118" s="83">
        <v>251</v>
      </c>
      <c r="D118" s="83">
        <v>373</v>
      </c>
      <c r="E118" s="85" t="s">
        <v>180</v>
      </c>
      <c r="F118" s="160">
        <v>2961</v>
      </c>
      <c r="G118" s="161">
        <v>0</v>
      </c>
      <c r="H118" s="179" t="s">
        <v>61</v>
      </c>
      <c r="I118" s="124">
        <v>0</v>
      </c>
      <c r="J118" s="124">
        <v>0</v>
      </c>
      <c r="K118" s="132">
        <v>10000</v>
      </c>
      <c r="L118" s="124">
        <v>0</v>
      </c>
      <c r="M118" s="124">
        <v>0</v>
      </c>
      <c r="N118" s="124">
        <v>0</v>
      </c>
      <c r="O118" s="125">
        <f t="shared" si="3"/>
        <v>10000</v>
      </c>
    </row>
    <row r="119" spans="1:23" s="3" customFormat="1" ht="76.5" x14ac:dyDescent="0.35">
      <c r="A119" s="83">
        <v>11</v>
      </c>
      <c r="B119" s="84" t="s">
        <v>176</v>
      </c>
      <c r="C119" s="83">
        <v>251</v>
      </c>
      <c r="D119" s="83">
        <v>373</v>
      </c>
      <c r="E119" s="85" t="s">
        <v>180</v>
      </c>
      <c r="F119" s="160">
        <v>2981</v>
      </c>
      <c r="G119" s="161">
        <v>0</v>
      </c>
      <c r="H119" s="180" t="s">
        <v>62</v>
      </c>
      <c r="I119" s="124">
        <v>0</v>
      </c>
      <c r="J119" s="124">
        <v>0</v>
      </c>
      <c r="K119" s="132">
        <v>100000</v>
      </c>
      <c r="L119" s="124">
        <v>0</v>
      </c>
      <c r="M119" s="124">
        <v>0</v>
      </c>
      <c r="N119" s="124">
        <v>0</v>
      </c>
      <c r="O119" s="125">
        <f t="shared" si="3"/>
        <v>100000</v>
      </c>
    </row>
    <row r="120" spans="1:23" s="4" customFormat="1" ht="36" customHeight="1" x14ac:dyDescent="0.4">
      <c r="A120" s="86"/>
      <c r="B120" s="87"/>
      <c r="C120" s="86"/>
      <c r="D120" s="86"/>
      <c r="E120" s="88"/>
      <c r="F120" s="95"/>
      <c r="G120" s="88"/>
      <c r="H120" s="96" t="s">
        <v>63</v>
      </c>
      <c r="I120" s="133">
        <f>SUM(I86:I119)</f>
        <v>0</v>
      </c>
      <c r="J120" s="133">
        <f>SUM(J86:J119)</f>
        <v>0</v>
      </c>
      <c r="K120" s="133">
        <f>SUM(K86:K119)</f>
        <v>16155714.300000001</v>
      </c>
      <c r="L120" s="133">
        <f>SUM(L86:L119)</f>
        <v>1749904.48</v>
      </c>
      <c r="M120" s="133">
        <f t="shared" ref="M120:O120" si="4">SUM(M86:M119)</f>
        <v>0</v>
      </c>
      <c r="N120" s="133">
        <f t="shared" si="4"/>
        <v>0</v>
      </c>
      <c r="O120" s="134">
        <f t="shared" si="4"/>
        <v>17905618.780000001</v>
      </c>
      <c r="P120"/>
      <c r="Q120"/>
      <c r="R120"/>
      <c r="S120"/>
      <c r="T120"/>
      <c r="U120"/>
      <c r="V120"/>
      <c r="W120"/>
    </row>
    <row r="121" spans="1:23" s="4" customFormat="1" ht="36" customHeight="1" x14ac:dyDescent="0.4">
      <c r="A121" s="89"/>
      <c r="B121" s="90"/>
      <c r="C121" s="91"/>
      <c r="D121" s="91"/>
      <c r="E121" s="92"/>
      <c r="F121" s="97">
        <v>4153</v>
      </c>
      <c r="G121" s="92"/>
      <c r="H121" s="98"/>
      <c r="I121" s="129"/>
      <c r="J121" s="129"/>
      <c r="K121" s="129"/>
      <c r="L121" s="129"/>
      <c r="M121" s="129"/>
      <c r="N121" s="129"/>
      <c r="O121" s="130"/>
      <c r="P121"/>
      <c r="Q121"/>
      <c r="R121"/>
      <c r="S121"/>
      <c r="T121"/>
      <c r="U121"/>
      <c r="V121"/>
      <c r="W121"/>
    </row>
    <row r="122" spans="1:23" s="3" customFormat="1" ht="51" x14ac:dyDescent="0.35">
      <c r="A122" s="83">
        <v>11</v>
      </c>
      <c r="B122" s="84" t="s">
        <v>176</v>
      </c>
      <c r="C122" s="83">
        <v>251</v>
      </c>
      <c r="D122" s="83">
        <v>373</v>
      </c>
      <c r="E122" s="85" t="s">
        <v>180</v>
      </c>
      <c r="F122" s="160">
        <v>3111</v>
      </c>
      <c r="G122" s="161">
        <v>0</v>
      </c>
      <c r="H122" s="179" t="s">
        <v>64</v>
      </c>
      <c r="I122" s="124">
        <v>0</v>
      </c>
      <c r="J122" s="124">
        <v>0</v>
      </c>
      <c r="K122" s="135">
        <f>55000*12+42000</f>
        <v>702000</v>
      </c>
      <c r="L122" s="124">
        <v>0</v>
      </c>
      <c r="M122" s="124">
        <v>0</v>
      </c>
      <c r="N122" s="124">
        <v>0</v>
      </c>
      <c r="O122" s="125">
        <f t="shared" ref="O122:O166" si="5">+I122+J122+K122+L122+M122+N122</f>
        <v>702000</v>
      </c>
    </row>
    <row r="123" spans="1:23" s="3" customFormat="1" ht="25.5" x14ac:dyDescent="0.35">
      <c r="A123" s="83">
        <v>11</v>
      </c>
      <c r="B123" s="84" t="s">
        <v>176</v>
      </c>
      <c r="C123" s="83">
        <v>251</v>
      </c>
      <c r="D123" s="83">
        <v>373</v>
      </c>
      <c r="E123" s="85" t="s">
        <v>180</v>
      </c>
      <c r="F123" s="160">
        <v>3121</v>
      </c>
      <c r="G123" s="161">
        <v>0</v>
      </c>
      <c r="H123" s="179" t="s">
        <v>65</v>
      </c>
      <c r="I123" s="124">
        <v>0</v>
      </c>
      <c r="J123" s="124">
        <v>0</v>
      </c>
      <c r="K123" s="135">
        <f>25000*12</f>
        <v>300000</v>
      </c>
      <c r="L123" s="124">
        <v>0</v>
      </c>
      <c r="M123" s="124">
        <v>0</v>
      </c>
      <c r="N123" s="124">
        <v>0</v>
      </c>
      <c r="O123" s="125">
        <f t="shared" si="5"/>
        <v>300000</v>
      </c>
    </row>
    <row r="124" spans="1:23" s="3" customFormat="1" ht="25.5" x14ac:dyDescent="0.35">
      <c r="A124" s="83">
        <v>11</v>
      </c>
      <c r="B124" s="84" t="s">
        <v>176</v>
      </c>
      <c r="C124" s="83">
        <v>251</v>
      </c>
      <c r="D124" s="83">
        <v>373</v>
      </c>
      <c r="E124" s="85" t="s">
        <v>180</v>
      </c>
      <c r="F124" s="160">
        <v>3131</v>
      </c>
      <c r="G124" s="161">
        <v>0</v>
      </c>
      <c r="H124" s="179" t="s">
        <v>66</v>
      </c>
      <c r="I124" s="124">
        <v>0</v>
      </c>
      <c r="J124" s="124">
        <v>0</v>
      </c>
      <c r="K124" s="135">
        <v>1400000</v>
      </c>
      <c r="L124" s="124">
        <v>0</v>
      </c>
      <c r="M124" s="124">
        <v>0</v>
      </c>
      <c r="N124" s="124">
        <v>0</v>
      </c>
      <c r="O124" s="125">
        <f t="shared" si="5"/>
        <v>1400000</v>
      </c>
    </row>
    <row r="125" spans="1:23" s="3" customFormat="1" ht="51" x14ac:dyDescent="0.35">
      <c r="A125" s="83">
        <v>11</v>
      </c>
      <c r="B125" s="84" t="s">
        <v>176</v>
      </c>
      <c r="C125" s="83">
        <v>251</v>
      </c>
      <c r="D125" s="83">
        <v>373</v>
      </c>
      <c r="E125" s="85" t="s">
        <v>180</v>
      </c>
      <c r="F125" s="160">
        <v>3141</v>
      </c>
      <c r="G125" s="161">
        <v>0</v>
      </c>
      <c r="H125" s="179" t="s">
        <v>67</v>
      </c>
      <c r="I125" s="124">
        <v>0</v>
      </c>
      <c r="J125" s="124">
        <v>0</v>
      </c>
      <c r="K125" s="135">
        <f>12000*12</f>
        <v>144000</v>
      </c>
      <c r="L125" s="124">
        <v>0</v>
      </c>
      <c r="M125" s="124">
        <v>0</v>
      </c>
      <c r="N125" s="124">
        <v>0</v>
      </c>
      <c r="O125" s="125">
        <f t="shared" si="5"/>
        <v>144000</v>
      </c>
    </row>
    <row r="126" spans="1:23" s="3" customFormat="1" ht="102" x14ac:dyDescent="0.35">
      <c r="A126" s="83">
        <v>11</v>
      </c>
      <c r="B126" s="84" t="s">
        <v>176</v>
      </c>
      <c r="C126" s="83">
        <v>251</v>
      </c>
      <c r="D126" s="83">
        <v>373</v>
      </c>
      <c r="E126" s="85" t="s">
        <v>180</v>
      </c>
      <c r="F126" s="160">
        <v>3171</v>
      </c>
      <c r="G126" s="161">
        <v>0</v>
      </c>
      <c r="H126" s="179" t="s">
        <v>68</v>
      </c>
      <c r="I126" s="124">
        <v>0</v>
      </c>
      <c r="J126" s="124">
        <v>0</v>
      </c>
      <c r="K126" s="135">
        <f>20000</f>
        <v>20000</v>
      </c>
      <c r="L126" s="124">
        <v>0</v>
      </c>
      <c r="M126" s="124">
        <v>0</v>
      </c>
      <c r="N126" s="124">
        <v>0</v>
      </c>
      <c r="O126" s="125">
        <f t="shared" si="5"/>
        <v>20000</v>
      </c>
    </row>
    <row r="127" spans="1:23" s="3" customFormat="1" ht="25.5" x14ac:dyDescent="0.35">
      <c r="A127" s="83">
        <v>11</v>
      </c>
      <c r="B127" s="84" t="s">
        <v>176</v>
      </c>
      <c r="C127" s="83">
        <v>251</v>
      </c>
      <c r="D127" s="83">
        <v>373</v>
      </c>
      <c r="E127" s="85" t="s">
        <v>180</v>
      </c>
      <c r="F127" s="160">
        <v>3181</v>
      </c>
      <c r="G127" s="161">
        <v>0</v>
      </c>
      <c r="H127" s="179" t="s">
        <v>69</v>
      </c>
      <c r="I127" s="124">
        <v>0</v>
      </c>
      <c r="J127" s="124">
        <v>0</v>
      </c>
      <c r="K127" s="135">
        <v>3766.51</v>
      </c>
      <c r="L127" s="124">
        <v>0</v>
      </c>
      <c r="M127" s="124">
        <v>0</v>
      </c>
      <c r="N127" s="124">
        <v>0</v>
      </c>
      <c r="O127" s="125">
        <f t="shared" si="5"/>
        <v>3766.51</v>
      </c>
    </row>
    <row r="128" spans="1:23" s="3" customFormat="1" ht="99.95" customHeight="1" x14ac:dyDescent="0.35">
      <c r="A128" s="83">
        <v>11</v>
      </c>
      <c r="B128" s="84" t="s">
        <v>176</v>
      </c>
      <c r="C128" s="83">
        <v>251</v>
      </c>
      <c r="D128" s="83">
        <v>373</v>
      </c>
      <c r="E128" s="85" t="s">
        <v>180</v>
      </c>
      <c r="F128" s="181">
        <v>3231</v>
      </c>
      <c r="G128" s="161">
        <v>0</v>
      </c>
      <c r="H128" s="182" t="s">
        <v>70</v>
      </c>
      <c r="I128" s="124">
        <v>0</v>
      </c>
      <c r="J128" s="124">
        <v>0</v>
      </c>
      <c r="K128" s="135">
        <v>150000</v>
      </c>
      <c r="L128" s="124">
        <v>0</v>
      </c>
      <c r="M128" s="124">
        <v>0</v>
      </c>
      <c r="N128" s="124">
        <v>0</v>
      </c>
      <c r="O128" s="125">
        <f t="shared" si="5"/>
        <v>150000</v>
      </c>
    </row>
    <row r="129" spans="1:15" s="3" customFormat="1" ht="51" x14ac:dyDescent="0.35">
      <c r="A129" s="83">
        <v>11</v>
      </c>
      <c r="B129" s="84" t="s">
        <v>176</v>
      </c>
      <c r="C129" s="83">
        <v>251</v>
      </c>
      <c r="D129" s="83">
        <v>373</v>
      </c>
      <c r="E129" s="85" t="s">
        <v>180</v>
      </c>
      <c r="F129" s="160">
        <v>3232</v>
      </c>
      <c r="G129" s="161">
        <v>0</v>
      </c>
      <c r="H129" s="179" t="s">
        <v>71</v>
      </c>
      <c r="I129" s="124">
        <v>0</v>
      </c>
      <c r="J129" s="124">
        <v>0</v>
      </c>
      <c r="K129" s="135">
        <v>800000</v>
      </c>
      <c r="L129" s="124">
        <v>0</v>
      </c>
      <c r="M129" s="124">
        <v>0</v>
      </c>
      <c r="N129" s="124">
        <v>0</v>
      </c>
      <c r="O129" s="125">
        <f t="shared" si="5"/>
        <v>800000</v>
      </c>
    </row>
    <row r="130" spans="1:15" s="3" customFormat="1" ht="76.5" x14ac:dyDescent="0.35">
      <c r="A130" s="83">
        <v>11</v>
      </c>
      <c r="B130" s="84" t="s">
        <v>176</v>
      </c>
      <c r="C130" s="83">
        <v>251</v>
      </c>
      <c r="D130" s="83">
        <v>373</v>
      </c>
      <c r="E130" s="85" t="s">
        <v>180</v>
      </c>
      <c r="F130" s="160">
        <v>3261</v>
      </c>
      <c r="G130" s="161">
        <v>0</v>
      </c>
      <c r="H130" s="179" t="s">
        <v>72</v>
      </c>
      <c r="I130" s="124">
        <v>0</v>
      </c>
      <c r="J130" s="124">
        <v>0</v>
      </c>
      <c r="K130" s="135">
        <v>25000</v>
      </c>
      <c r="L130" s="124">
        <v>0</v>
      </c>
      <c r="M130" s="124">
        <v>0</v>
      </c>
      <c r="N130" s="124">
        <v>0</v>
      </c>
      <c r="O130" s="125">
        <f t="shared" si="5"/>
        <v>25000</v>
      </c>
    </row>
    <row r="131" spans="1:15" s="3" customFormat="1" ht="51" x14ac:dyDescent="0.35">
      <c r="A131" s="83">
        <v>11</v>
      </c>
      <c r="B131" s="84" t="s">
        <v>176</v>
      </c>
      <c r="C131" s="83">
        <v>251</v>
      </c>
      <c r="D131" s="83">
        <v>373</v>
      </c>
      <c r="E131" s="85" t="s">
        <v>180</v>
      </c>
      <c r="F131" s="160">
        <v>3291</v>
      </c>
      <c r="G131" s="161">
        <v>0</v>
      </c>
      <c r="H131" s="179" t="s">
        <v>73</v>
      </c>
      <c r="I131" s="124">
        <v>0</v>
      </c>
      <c r="J131" s="124">
        <v>0</v>
      </c>
      <c r="K131" s="135">
        <v>15000</v>
      </c>
      <c r="L131" s="124">
        <v>0</v>
      </c>
      <c r="M131" s="124">
        <v>0</v>
      </c>
      <c r="N131" s="124">
        <v>0</v>
      </c>
      <c r="O131" s="125">
        <f t="shared" si="5"/>
        <v>15000</v>
      </c>
    </row>
    <row r="132" spans="1:15" s="3" customFormat="1" ht="76.5" x14ac:dyDescent="0.35">
      <c r="A132" s="83">
        <v>11</v>
      </c>
      <c r="B132" s="84" t="s">
        <v>176</v>
      </c>
      <c r="C132" s="83">
        <v>251</v>
      </c>
      <c r="D132" s="83">
        <v>373</v>
      </c>
      <c r="E132" s="85" t="s">
        <v>180</v>
      </c>
      <c r="F132" s="160">
        <v>3311</v>
      </c>
      <c r="G132" s="161">
        <v>0</v>
      </c>
      <c r="H132" s="179" t="s">
        <v>74</v>
      </c>
      <c r="I132" s="124">
        <v>0</v>
      </c>
      <c r="J132" s="124">
        <v>0</v>
      </c>
      <c r="K132" s="136">
        <v>250000</v>
      </c>
      <c r="L132" s="124">
        <v>0</v>
      </c>
      <c r="M132" s="124">
        <v>0</v>
      </c>
      <c r="N132" s="124">
        <v>0</v>
      </c>
      <c r="O132" s="125">
        <f t="shared" si="5"/>
        <v>250000</v>
      </c>
    </row>
    <row r="133" spans="1:15" s="3" customFormat="1" ht="76.5" x14ac:dyDescent="0.35">
      <c r="A133" s="83">
        <v>11</v>
      </c>
      <c r="B133" s="84" t="s">
        <v>176</v>
      </c>
      <c r="C133" s="83">
        <v>251</v>
      </c>
      <c r="D133" s="83">
        <v>373</v>
      </c>
      <c r="E133" s="85" t="s">
        <v>180</v>
      </c>
      <c r="F133" s="160">
        <v>3321</v>
      </c>
      <c r="G133" s="161">
        <v>0</v>
      </c>
      <c r="H133" s="180" t="s">
        <v>75</v>
      </c>
      <c r="I133" s="124">
        <v>0</v>
      </c>
      <c r="J133" s="124">
        <v>0</v>
      </c>
      <c r="K133" s="136">
        <v>0</v>
      </c>
      <c r="L133" s="124">
        <v>0</v>
      </c>
      <c r="M133" s="124">
        <v>0</v>
      </c>
      <c r="N133" s="124">
        <v>0</v>
      </c>
      <c r="O133" s="125">
        <f t="shared" si="5"/>
        <v>0</v>
      </c>
    </row>
    <row r="134" spans="1:15" s="3" customFormat="1" ht="51" x14ac:dyDescent="0.35">
      <c r="A134" s="83">
        <v>11</v>
      </c>
      <c r="B134" s="84" t="s">
        <v>176</v>
      </c>
      <c r="C134" s="83">
        <v>251</v>
      </c>
      <c r="D134" s="83">
        <v>373</v>
      </c>
      <c r="E134" s="85" t="s">
        <v>180</v>
      </c>
      <c r="F134" s="160">
        <v>3331</v>
      </c>
      <c r="G134" s="161">
        <v>0</v>
      </c>
      <c r="H134" s="179" t="s">
        <v>76</v>
      </c>
      <c r="I134" s="124">
        <v>0</v>
      </c>
      <c r="J134" s="124">
        <v>0</v>
      </c>
      <c r="K134" s="136">
        <v>50000</v>
      </c>
      <c r="L134" s="124">
        <v>0</v>
      </c>
      <c r="M134" s="124">
        <v>0</v>
      </c>
      <c r="N134" s="124">
        <v>0</v>
      </c>
      <c r="O134" s="125">
        <f t="shared" si="5"/>
        <v>50000</v>
      </c>
    </row>
    <row r="135" spans="1:15" s="3" customFormat="1" ht="25.5" x14ac:dyDescent="0.35">
      <c r="A135" s="83">
        <v>11</v>
      </c>
      <c r="B135" s="84" t="s">
        <v>176</v>
      </c>
      <c r="C135" s="83">
        <v>251</v>
      </c>
      <c r="D135" s="83">
        <v>373</v>
      </c>
      <c r="E135" s="85" t="s">
        <v>180</v>
      </c>
      <c r="F135" s="160">
        <v>3341</v>
      </c>
      <c r="G135" s="161">
        <v>0</v>
      </c>
      <c r="H135" s="179" t="s">
        <v>77</v>
      </c>
      <c r="I135" s="124">
        <v>0</v>
      </c>
      <c r="J135" s="124">
        <v>0</v>
      </c>
      <c r="K135" s="135">
        <v>0</v>
      </c>
      <c r="L135" s="124">
        <v>0</v>
      </c>
      <c r="M135" s="124">
        <v>0</v>
      </c>
      <c r="N135" s="124">
        <v>0</v>
      </c>
      <c r="O135" s="125">
        <f t="shared" si="5"/>
        <v>0</v>
      </c>
    </row>
    <row r="136" spans="1:15" s="3" customFormat="1" ht="25.5" x14ac:dyDescent="0.35">
      <c r="A136" s="83">
        <v>11</v>
      </c>
      <c r="B136" s="84" t="s">
        <v>176</v>
      </c>
      <c r="C136" s="83">
        <v>251</v>
      </c>
      <c r="D136" s="83">
        <v>373</v>
      </c>
      <c r="E136" s="85" t="s">
        <v>180</v>
      </c>
      <c r="F136" s="160">
        <v>3342</v>
      </c>
      <c r="G136" s="161">
        <v>0</v>
      </c>
      <c r="H136" s="179" t="s">
        <v>78</v>
      </c>
      <c r="I136" s="124">
        <v>0</v>
      </c>
      <c r="J136" s="124">
        <v>0</v>
      </c>
      <c r="K136" s="135">
        <f>261705+41872.8+18900+10000+5058+40000+40000+300000+178000+3300+4500+2100+73700</f>
        <v>979135.8</v>
      </c>
      <c r="L136" s="124">
        <v>0</v>
      </c>
      <c r="M136" s="124">
        <v>0</v>
      </c>
      <c r="N136" s="124">
        <v>0</v>
      </c>
      <c r="O136" s="125">
        <f t="shared" si="5"/>
        <v>979135.8</v>
      </c>
    </row>
    <row r="137" spans="1:15" s="3" customFormat="1" ht="51" x14ac:dyDescent="0.35">
      <c r="A137" s="83">
        <v>11</v>
      </c>
      <c r="B137" s="84" t="s">
        <v>176</v>
      </c>
      <c r="C137" s="83">
        <v>251</v>
      </c>
      <c r="D137" s="83">
        <v>373</v>
      </c>
      <c r="E137" s="85" t="s">
        <v>180</v>
      </c>
      <c r="F137" s="160">
        <v>3351</v>
      </c>
      <c r="G137" s="161">
        <v>0</v>
      </c>
      <c r="H137" s="179" t="s">
        <v>79</v>
      </c>
      <c r="I137" s="124">
        <v>0</v>
      </c>
      <c r="J137" s="124">
        <v>0</v>
      </c>
      <c r="K137" s="135">
        <v>0</v>
      </c>
      <c r="L137" s="124">
        <v>0</v>
      </c>
      <c r="M137" s="124">
        <v>0</v>
      </c>
      <c r="N137" s="124">
        <v>0</v>
      </c>
      <c r="O137" s="125">
        <f t="shared" si="5"/>
        <v>0</v>
      </c>
    </row>
    <row r="138" spans="1:15" s="3" customFormat="1" ht="51" x14ac:dyDescent="0.35">
      <c r="A138" s="83">
        <v>11</v>
      </c>
      <c r="B138" s="84" t="s">
        <v>176</v>
      </c>
      <c r="C138" s="83">
        <v>251</v>
      </c>
      <c r="D138" s="83">
        <v>373</v>
      </c>
      <c r="E138" s="85" t="s">
        <v>180</v>
      </c>
      <c r="F138" s="160">
        <v>3361</v>
      </c>
      <c r="G138" s="161">
        <v>0</v>
      </c>
      <c r="H138" s="179" t="s">
        <v>166</v>
      </c>
      <c r="I138" s="124">
        <v>0</v>
      </c>
      <c r="J138" s="124">
        <v>0</v>
      </c>
      <c r="K138" s="135">
        <v>0</v>
      </c>
      <c r="L138" s="124">
        <v>0</v>
      </c>
      <c r="M138" s="124">
        <v>0</v>
      </c>
      <c r="N138" s="124">
        <v>0</v>
      </c>
      <c r="O138" s="125">
        <f t="shared" si="5"/>
        <v>0</v>
      </c>
    </row>
    <row r="139" spans="1:15" s="3" customFormat="1" ht="76.5" x14ac:dyDescent="0.35">
      <c r="A139" s="83">
        <v>11</v>
      </c>
      <c r="B139" s="84" t="s">
        <v>176</v>
      </c>
      <c r="C139" s="83">
        <v>251</v>
      </c>
      <c r="D139" s="83">
        <v>373</v>
      </c>
      <c r="E139" s="85" t="s">
        <v>180</v>
      </c>
      <c r="F139" s="160">
        <v>3362</v>
      </c>
      <c r="G139" s="161">
        <v>0</v>
      </c>
      <c r="H139" s="179" t="s">
        <v>80</v>
      </c>
      <c r="I139" s="124">
        <v>0</v>
      </c>
      <c r="J139" s="124">
        <v>0</v>
      </c>
      <c r="K139" s="135">
        <f>5000+3000+6080+6000+6000+800+2000+1500+5000</f>
        <v>35380</v>
      </c>
      <c r="L139" s="124">
        <v>0</v>
      </c>
      <c r="M139" s="124">
        <v>0</v>
      </c>
      <c r="N139" s="124">
        <v>0</v>
      </c>
      <c r="O139" s="125">
        <f t="shared" si="5"/>
        <v>35380</v>
      </c>
    </row>
    <row r="140" spans="1:15" s="3" customFormat="1" ht="99.95" customHeight="1" x14ac:dyDescent="0.35">
      <c r="A140" s="83">
        <v>11</v>
      </c>
      <c r="B140" s="84" t="s">
        <v>176</v>
      </c>
      <c r="C140" s="83">
        <v>251</v>
      </c>
      <c r="D140" s="83">
        <v>373</v>
      </c>
      <c r="E140" s="85" t="s">
        <v>180</v>
      </c>
      <c r="F140" s="160">
        <v>3363</v>
      </c>
      <c r="G140" s="161">
        <v>0</v>
      </c>
      <c r="H140" s="179" t="s">
        <v>81</v>
      </c>
      <c r="I140" s="124">
        <v>0</v>
      </c>
      <c r="J140" s="124">
        <v>0</v>
      </c>
      <c r="K140" s="135">
        <f>12750+14908.5</f>
        <v>27658.5</v>
      </c>
      <c r="L140" s="124">
        <v>0</v>
      </c>
      <c r="M140" s="124">
        <v>0</v>
      </c>
      <c r="N140" s="124">
        <v>0</v>
      </c>
      <c r="O140" s="125">
        <f t="shared" si="5"/>
        <v>27658.5</v>
      </c>
    </row>
    <row r="141" spans="1:15" s="3" customFormat="1" ht="76.5" x14ac:dyDescent="0.35">
      <c r="A141" s="83">
        <v>11</v>
      </c>
      <c r="B141" s="84" t="s">
        <v>176</v>
      </c>
      <c r="C141" s="83">
        <v>251</v>
      </c>
      <c r="D141" s="83">
        <v>373</v>
      </c>
      <c r="E141" s="85" t="s">
        <v>180</v>
      </c>
      <c r="F141" s="160">
        <v>3391</v>
      </c>
      <c r="G141" s="161">
        <v>0</v>
      </c>
      <c r="H141" s="179" t="s">
        <v>82</v>
      </c>
      <c r="I141" s="124">
        <v>0</v>
      </c>
      <c r="J141" s="124">
        <v>0</v>
      </c>
      <c r="K141" s="137">
        <f>2915769.28-35000+457307.08</f>
        <v>3338076.36</v>
      </c>
      <c r="L141" s="124">
        <v>0</v>
      </c>
      <c r="M141" s="124">
        <v>0</v>
      </c>
      <c r="N141" s="124">
        <v>0</v>
      </c>
      <c r="O141" s="125">
        <f t="shared" si="5"/>
        <v>3338076.36</v>
      </c>
    </row>
    <row r="142" spans="1:15" s="3" customFormat="1" ht="51" x14ac:dyDescent="0.35">
      <c r="A142" s="83">
        <v>11</v>
      </c>
      <c r="B142" s="84" t="s">
        <v>176</v>
      </c>
      <c r="C142" s="83">
        <v>251</v>
      </c>
      <c r="D142" s="83">
        <v>373</v>
      </c>
      <c r="E142" s="85" t="s">
        <v>180</v>
      </c>
      <c r="F142" s="160">
        <v>3411</v>
      </c>
      <c r="G142" s="161">
        <v>0</v>
      </c>
      <c r="H142" s="179" t="s">
        <v>83</v>
      </c>
      <c r="I142" s="124">
        <v>0</v>
      </c>
      <c r="J142" s="124">
        <v>0</v>
      </c>
      <c r="K142" s="135">
        <v>10000</v>
      </c>
      <c r="L142" s="124">
        <v>0</v>
      </c>
      <c r="M142" s="124">
        <v>0</v>
      </c>
      <c r="N142" s="124">
        <v>0</v>
      </c>
      <c r="O142" s="125">
        <f t="shared" si="5"/>
        <v>10000</v>
      </c>
    </row>
    <row r="143" spans="1:15" s="3" customFormat="1" ht="51" x14ac:dyDescent="0.35">
      <c r="A143" s="83">
        <v>11</v>
      </c>
      <c r="B143" s="84" t="s">
        <v>176</v>
      </c>
      <c r="C143" s="83">
        <v>251</v>
      </c>
      <c r="D143" s="83">
        <v>373</v>
      </c>
      <c r="E143" s="85" t="s">
        <v>180</v>
      </c>
      <c r="F143" s="160">
        <v>3451</v>
      </c>
      <c r="G143" s="161">
        <v>0</v>
      </c>
      <c r="H143" s="179" t="s">
        <v>84</v>
      </c>
      <c r="I143" s="124">
        <v>0</v>
      </c>
      <c r="J143" s="124">
        <v>0</v>
      </c>
      <c r="K143" s="135">
        <f>120000+90000</f>
        <v>210000</v>
      </c>
      <c r="L143" s="124">
        <v>0</v>
      </c>
      <c r="M143" s="124">
        <v>0</v>
      </c>
      <c r="N143" s="124">
        <v>0</v>
      </c>
      <c r="O143" s="125">
        <f t="shared" si="5"/>
        <v>210000</v>
      </c>
    </row>
    <row r="144" spans="1:15" s="3" customFormat="1" ht="25.5" x14ac:dyDescent="0.35">
      <c r="A144" s="83">
        <v>11</v>
      </c>
      <c r="B144" s="84" t="s">
        <v>176</v>
      </c>
      <c r="C144" s="83">
        <v>251</v>
      </c>
      <c r="D144" s="83">
        <v>373</v>
      </c>
      <c r="E144" s="85" t="s">
        <v>180</v>
      </c>
      <c r="F144" s="160">
        <v>3471</v>
      </c>
      <c r="G144" s="161">
        <v>0</v>
      </c>
      <c r="H144" s="179" t="s">
        <v>85</v>
      </c>
      <c r="I144" s="124">
        <v>0</v>
      </c>
      <c r="J144" s="124">
        <v>0</v>
      </c>
      <c r="K144" s="135">
        <f>15000</f>
        <v>15000</v>
      </c>
      <c r="L144" s="124">
        <v>0</v>
      </c>
      <c r="M144" s="124">
        <v>0</v>
      </c>
      <c r="N144" s="124">
        <v>0</v>
      </c>
      <c r="O144" s="125">
        <f t="shared" si="5"/>
        <v>15000</v>
      </c>
    </row>
    <row r="145" spans="1:15" s="3" customFormat="1" ht="25.5" x14ac:dyDescent="0.35">
      <c r="A145" s="83">
        <v>11</v>
      </c>
      <c r="B145" s="84" t="s">
        <v>176</v>
      </c>
      <c r="C145" s="83">
        <v>251</v>
      </c>
      <c r="D145" s="83">
        <v>373</v>
      </c>
      <c r="E145" s="85" t="s">
        <v>180</v>
      </c>
      <c r="F145" s="160">
        <v>3481</v>
      </c>
      <c r="G145" s="161">
        <v>0</v>
      </c>
      <c r="H145" s="179" t="s">
        <v>86</v>
      </c>
      <c r="I145" s="124">
        <v>0</v>
      </c>
      <c r="J145" s="124">
        <v>0</v>
      </c>
      <c r="K145" s="135">
        <v>0</v>
      </c>
      <c r="L145" s="124">
        <v>0</v>
      </c>
      <c r="M145" s="124">
        <v>0</v>
      </c>
      <c r="N145" s="124">
        <v>0</v>
      </c>
      <c r="O145" s="125">
        <f t="shared" si="5"/>
        <v>0</v>
      </c>
    </row>
    <row r="146" spans="1:15" s="3" customFormat="1" ht="99.95" customHeight="1" x14ac:dyDescent="0.35">
      <c r="A146" s="83">
        <v>11</v>
      </c>
      <c r="B146" s="84" t="s">
        <v>176</v>
      </c>
      <c r="C146" s="83">
        <v>251</v>
      </c>
      <c r="D146" s="83">
        <v>373</v>
      </c>
      <c r="E146" s="85" t="s">
        <v>180</v>
      </c>
      <c r="F146" s="160">
        <v>3511</v>
      </c>
      <c r="G146" s="161">
        <v>0</v>
      </c>
      <c r="H146" s="179" t="s">
        <v>87</v>
      </c>
      <c r="I146" s="124">
        <v>0</v>
      </c>
      <c r="J146" s="124">
        <v>0</v>
      </c>
      <c r="K146" s="135">
        <f>67256</f>
        <v>67256</v>
      </c>
      <c r="L146" s="124">
        <v>0</v>
      </c>
      <c r="M146" s="124">
        <v>0</v>
      </c>
      <c r="N146" s="124">
        <v>0</v>
      </c>
      <c r="O146" s="125">
        <f t="shared" si="5"/>
        <v>67256</v>
      </c>
    </row>
    <row r="147" spans="1:15" s="3" customFormat="1" ht="99.95" customHeight="1" x14ac:dyDescent="0.35">
      <c r="A147" s="83">
        <v>11</v>
      </c>
      <c r="B147" s="84" t="s">
        <v>176</v>
      </c>
      <c r="C147" s="83">
        <v>251</v>
      </c>
      <c r="D147" s="83">
        <v>373</v>
      </c>
      <c r="E147" s="85" t="s">
        <v>180</v>
      </c>
      <c r="F147" s="160">
        <v>3512</v>
      </c>
      <c r="G147" s="161">
        <v>0</v>
      </c>
      <c r="H147" s="179" t="s">
        <v>88</v>
      </c>
      <c r="I147" s="124">
        <v>0</v>
      </c>
      <c r="J147" s="124">
        <v>0</v>
      </c>
      <c r="K147" s="137">
        <v>2000000</v>
      </c>
      <c r="L147" s="124">
        <v>0</v>
      </c>
      <c r="M147" s="124">
        <v>0</v>
      </c>
      <c r="N147" s="124">
        <v>0</v>
      </c>
      <c r="O147" s="125">
        <f t="shared" si="5"/>
        <v>2000000</v>
      </c>
    </row>
    <row r="148" spans="1:15" s="3" customFormat="1" ht="99.95" customHeight="1" x14ac:dyDescent="0.35">
      <c r="A148" s="83">
        <v>11</v>
      </c>
      <c r="B148" s="84" t="s">
        <v>176</v>
      </c>
      <c r="C148" s="83">
        <v>251</v>
      </c>
      <c r="D148" s="83">
        <v>373</v>
      </c>
      <c r="E148" s="85" t="s">
        <v>180</v>
      </c>
      <c r="F148" s="160">
        <v>3521</v>
      </c>
      <c r="G148" s="161">
        <v>0</v>
      </c>
      <c r="H148" s="179" t="s">
        <v>89</v>
      </c>
      <c r="I148" s="124">
        <v>0</v>
      </c>
      <c r="J148" s="124">
        <v>0</v>
      </c>
      <c r="K148" s="135">
        <f>48000+90000+4800</f>
        <v>142800</v>
      </c>
      <c r="L148" s="124">
        <v>0</v>
      </c>
      <c r="M148" s="124">
        <v>0</v>
      </c>
      <c r="N148" s="124">
        <v>0</v>
      </c>
      <c r="O148" s="125">
        <f t="shared" si="5"/>
        <v>142800</v>
      </c>
    </row>
    <row r="149" spans="1:15" s="3" customFormat="1" ht="99.95" customHeight="1" x14ac:dyDescent="0.35">
      <c r="A149" s="83">
        <v>11</v>
      </c>
      <c r="B149" s="84" t="s">
        <v>176</v>
      </c>
      <c r="C149" s="83">
        <v>251</v>
      </c>
      <c r="D149" s="83">
        <v>373</v>
      </c>
      <c r="E149" s="85" t="s">
        <v>180</v>
      </c>
      <c r="F149" s="160">
        <v>3531</v>
      </c>
      <c r="G149" s="161">
        <v>0</v>
      </c>
      <c r="H149" s="179" t="s">
        <v>90</v>
      </c>
      <c r="I149" s="124">
        <v>0</v>
      </c>
      <c r="J149" s="124">
        <v>0</v>
      </c>
      <c r="K149" s="135">
        <v>0</v>
      </c>
      <c r="L149" s="124">
        <v>0</v>
      </c>
      <c r="M149" s="135">
        <f>398095+634421+68747</f>
        <v>1101263</v>
      </c>
      <c r="N149" s="124">
        <v>0</v>
      </c>
      <c r="O149" s="125">
        <f t="shared" si="5"/>
        <v>1101263</v>
      </c>
    </row>
    <row r="150" spans="1:15" s="3" customFormat="1" ht="99.95" customHeight="1" x14ac:dyDescent="0.35">
      <c r="A150" s="83">
        <v>11</v>
      </c>
      <c r="B150" s="84" t="s">
        <v>176</v>
      </c>
      <c r="C150" s="83">
        <v>251</v>
      </c>
      <c r="D150" s="83">
        <v>373</v>
      </c>
      <c r="E150" s="85" t="s">
        <v>180</v>
      </c>
      <c r="F150" s="160">
        <v>3551</v>
      </c>
      <c r="G150" s="161">
        <v>0</v>
      </c>
      <c r="H150" s="179" t="s">
        <v>91</v>
      </c>
      <c r="I150" s="124">
        <v>0</v>
      </c>
      <c r="J150" s="124">
        <v>0</v>
      </c>
      <c r="K150" s="135">
        <f>250000+5000+7300+8000+2800+43496</f>
        <v>316596</v>
      </c>
      <c r="L150" s="124">
        <v>0</v>
      </c>
      <c r="M150" s="124">
        <v>0</v>
      </c>
      <c r="N150" s="124">
        <v>0</v>
      </c>
      <c r="O150" s="125">
        <f t="shared" si="5"/>
        <v>316596</v>
      </c>
    </row>
    <row r="151" spans="1:15" s="3" customFormat="1" ht="76.5" x14ac:dyDescent="0.35">
      <c r="A151" s="83">
        <v>11</v>
      </c>
      <c r="B151" s="84" t="s">
        <v>176</v>
      </c>
      <c r="C151" s="83">
        <v>251</v>
      </c>
      <c r="D151" s="83">
        <v>373</v>
      </c>
      <c r="E151" s="85" t="s">
        <v>180</v>
      </c>
      <c r="F151" s="160">
        <v>3571</v>
      </c>
      <c r="G151" s="161">
        <v>0</v>
      </c>
      <c r="H151" s="179" t="s">
        <v>92</v>
      </c>
      <c r="I151" s="124">
        <v>0</v>
      </c>
      <c r="J151" s="124">
        <v>0</v>
      </c>
      <c r="K151" s="135">
        <v>150000</v>
      </c>
      <c r="L151" s="124">
        <v>0</v>
      </c>
      <c r="M151" s="124">
        <v>0</v>
      </c>
      <c r="N151" s="124">
        <v>0</v>
      </c>
      <c r="O151" s="125">
        <f t="shared" si="5"/>
        <v>150000</v>
      </c>
    </row>
    <row r="152" spans="1:15" s="3" customFormat="1" ht="102" x14ac:dyDescent="0.35">
      <c r="A152" s="83">
        <v>11</v>
      </c>
      <c r="B152" s="84" t="s">
        <v>176</v>
      </c>
      <c r="C152" s="83">
        <v>251</v>
      </c>
      <c r="D152" s="83">
        <v>373</v>
      </c>
      <c r="E152" s="85" t="s">
        <v>180</v>
      </c>
      <c r="F152" s="160">
        <v>3572</v>
      </c>
      <c r="G152" s="161">
        <v>0</v>
      </c>
      <c r="H152" s="179" t="s">
        <v>93</v>
      </c>
      <c r="I152" s="124">
        <v>0</v>
      </c>
      <c r="J152" s="124">
        <v>0</v>
      </c>
      <c r="K152" s="135">
        <v>30000</v>
      </c>
      <c r="L152" s="124">
        <v>0</v>
      </c>
      <c r="M152" s="124">
        <v>0</v>
      </c>
      <c r="N152" s="124">
        <v>0</v>
      </c>
      <c r="O152" s="125">
        <f t="shared" si="5"/>
        <v>30000</v>
      </c>
    </row>
    <row r="153" spans="1:15" s="3" customFormat="1" ht="51" x14ac:dyDescent="0.35">
      <c r="A153" s="83">
        <v>11</v>
      </c>
      <c r="B153" s="84" t="s">
        <v>176</v>
      </c>
      <c r="C153" s="83">
        <v>251</v>
      </c>
      <c r="D153" s="83">
        <v>373</v>
      </c>
      <c r="E153" s="85" t="s">
        <v>180</v>
      </c>
      <c r="F153" s="160">
        <v>3581</v>
      </c>
      <c r="G153" s="161">
        <v>0</v>
      </c>
      <c r="H153" s="179" t="s">
        <v>94</v>
      </c>
      <c r="I153" s="124">
        <v>0</v>
      </c>
      <c r="J153" s="124">
        <v>0</v>
      </c>
      <c r="K153" s="135">
        <v>8000</v>
      </c>
      <c r="L153" s="124">
        <v>0</v>
      </c>
      <c r="M153" s="124">
        <v>0</v>
      </c>
      <c r="N153" s="124">
        <v>0</v>
      </c>
      <c r="O153" s="125">
        <f t="shared" si="5"/>
        <v>8000</v>
      </c>
    </row>
    <row r="154" spans="1:15" s="3" customFormat="1" ht="51" x14ac:dyDescent="0.35">
      <c r="A154" s="83">
        <v>11</v>
      </c>
      <c r="B154" s="84" t="s">
        <v>176</v>
      </c>
      <c r="C154" s="83">
        <v>251</v>
      </c>
      <c r="D154" s="83">
        <v>373</v>
      </c>
      <c r="E154" s="85" t="s">
        <v>180</v>
      </c>
      <c r="F154" s="160">
        <v>3591</v>
      </c>
      <c r="G154" s="161">
        <v>0</v>
      </c>
      <c r="H154" s="179" t="s">
        <v>95</v>
      </c>
      <c r="I154" s="124">
        <v>0</v>
      </c>
      <c r="J154" s="124">
        <v>0</v>
      </c>
      <c r="K154" s="135">
        <f>167285</f>
        <v>167285</v>
      </c>
      <c r="L154" s="124">
        <v>0</v>
      </c>
      <c r="M154" s="124">
        <v>0</v>
      </c>
      <c r="N154" s="124">
        <v>0</v>
      </c>
      <c r="O154" s="125">
        <f t="shared" si="5"/>
        <v>167285</v>
      </c>
    </row>
    <row r="155" spans="1:15" s="3" customFormat="1" ht="76.5" x14ac:dyDescent="0.35">
      <c r="A155" s="83">
        <v>11</v>
      </c>
      <c r="B155" s="84" t="s">
        <v>176</v>
      </c>
      <c r="C155" s="83">
        <v>251</v>
      </c>
      <c r="D155" s="83">
        <v>373</v>
      </c>
      <c r="E155" s="85" t="s">
        <v>180</v>
      </c>
      <c r="F155" s="160">
        <v>3651</v>
      </c>
      <c r="G155" s="161">
        <v>0</v>
      </c>
      <c r="H155" s="179" t="s">
        <v>96</v>
      </c>
      <c r="I155" s="124">
        <v>0</v>
      </c>
      <c r="J155" s="124">
        <v>0</v>
      </c>
      <c r="K155" s="135">
        <f>25500</f>
        <v>25500</v>
      </c>
      <c r="L155" s="124">
        <v>0</v>
      </c>
      <c r="M155" s="124">
        <v>0</v>
      </c>
      <c r="N155" s="124">
        <v>0</v>
      </c>
      <c r="O155" s="125">
        <f t="shared" si="5"/>
        <v>25500</v>
      </c>
    </row>
    <row r="156" spans="1:15" s="3" customFormat="1" ht="25.5" x14ac:dyDescent="0.35">
      <c r="A156" s="83">
        <v>11</v>
      </c>
      <c r="B156" s="84" t="s">
        <v>176</v>
      </c>
      <c r="C156" s="83">
        <v>251</v>
      </c>
      <c r="D156" s="83">
        <v>373</v>
      </c>
      <c r="E156" s="85" t="s">
        <v>180</v>
      </c>
      <c r="F156" s="160">
        <v>3721</v>
      </c>
      <c r="G156" s="161">
        <v>0</v>
      </c>
      <c r="H156" s="179" t="s">
        <v>97</v>
      </c>
      <c r="I156" s="124">
        <v>0</v>
      </c>
      <c r="J156" s="124">
        <v>0</v>
      </c>
      <c r="K156" s="135">
        <v>511000</v>
      </c>
      <c r="L156" s="124">
        <v>0</v>
      </c>
      <c r="M156" s="124">
        <v>0</v>
      </c>
      <c r="N156" s="124">
        <v>0</v>
      </c>
      <c r="O156" s="125">
        <f t="shared" si="5"/>
        <v>511000</v>
      </c>
    </row>
    <row r="157" spans="1:15" s="3" customFormat="1" ht="25.5" x14ac:dyDescent="0.35">
      <c r="A157" s="83">
        <v>11</v>
      </c>
      <c r="B157" s="84" t="s">
        <v>176</v>
      </c>
      <c r="C157" s="83">
        <v>251</v>
      </c>
      <c r="D157" s="83">
        <v>373</v>
      </c>
      <c r="E157" s="85" t="s">
        <v>180</v>
      </c>
      <c r="F157" s="160">
        <v>3751</v>
      </c>
      <c r="G157" s="161">
        <v>0</v>
      </c>
      <c r="H157" s="179" t="s">
        <v>98</v>
      </c>
      <c r="I157" s="124">
        <v>0</v>
      </c>
      <c r="J157" s="124">
        <v>0</v>
      </c>
      <c r="K157" s="135">
        <v>75000</v>
      </c>
      <c r="L157" s="124">
        <v>0</v>
      </c>
      <c r="M157" s="124">
        <v>0</v>
      </c>
      <c r="N157" s="124">
        <v>0</v>
      </c>
      <c r="O157" s="125">
        <f t="shared" si="5"/>
        <v>75000</v>
      </c>
    </row>
    <row r="158" spans="1:15" s="3" customFormat="1" ht="51" x14ac:dyDescent="0.35">
      <c r="A158" s="83">
        <v>11</v>
      </c>
      <c r="B158" s="84" t="s">
        <v>176</v>
      </c>
      <c r="C158" s="83">
        <v>251</v>
      </c>
      <c r="D158" s="83">
        <v>373</v>
      </c>
      <c r="E158" s="85" t="s">
        <v>180</v>
      </c>
      <c r="F158" s="160">
        <v>3791</v>
      </c>
      <c r="G158" s="161">
        <v>0</v>
      </c>
      <c r="H158" s="179" t="s">
        <v>99</v>
      </c>
      <c r="I158" s="124">
        <v>0</v>
      </c>
      <c r="J158" s="124">
        <v>0</v>
      </c>
      <c r="K158" s="135">
        <v>150000</v>
      </c>
      <c r="L158" s="124">
        <v>0</v>
      </c>
      <c r="M158" s="124">
        <v>0</v>
      </c>
      <c r="N158" s="124">
        <v>0</v>
      </c>
      <c r="O158" s="125">
        <f t="shared" si="5"/>
        <v>150000</v>
      </c>
    </row>
    <row r="159" spans="1:15" s="3" customFormat="1" ht="25.5" x14ac:dyDescent="0.35">
      <c r="A159" s="83">
        <v>11</v>
      </c>
      <c r="B159" s="84" t="s">
        <v>176</v>
      </c>
      <c r="C159" s="83">
        <v>251</v>
      </c>
      <c r="D159" s="83">
        <v>373</v>
      </c>
      <c r="E159" s="85" t="s">
        <v>180</v>
      </c>
      <c r="F159" s="160">
        <v>3821</v>
      </c>
      <c r="G159" s="161">
        <v>0</v>
      </c>
      <c r="H159" s="179" t="s">
        <v>100</v>
      </c>
      <c r="I159" s="124">
        <v>0</v>
      </c>
      <c r="J159" s="124">
        <v>0</v>
      </c>
      <c r="K159" s="135">
        <v>0</v>
      </c>
      <c r="L159" s="124">
        <v>0</v>
      </c>
      <c r="M159" s="124">
        <v>0</v>
      </c>
      <c r="N159" s="124">
        <v>0</v>
      </c>
      <c r="O159" s="125">
        <f t="shared" si="5"/>
        <v>0</v>
      </c>
    </row>
    <row r="160" spans="1:15" s="3" customFormat="1" ht="25.5" x14ac:dyDescent="0.35">
      <c r="A160" s="83">
        <v>11</v>
      </c>
      <c r="B160" s="84" t="s">
        <v>176</v>
      </c>
      <c r="C160" s="83">
        <v>251</v>
      </c>
      <c r="D160" s="83">
        <v>373</v>
      </c>
      <c r="E160" s="85" t="s">
        <v>180</v>
      </c>
      <c r="F160" s="160">
        <v>3822</v>
      </c>
      <c r="G160" s="161">
        <v>0</v>
      </c>
      <c r="H160" s="179" t="s">
        <v>101</v>
      </c>
      <c r="I160" s="124">
        <v>0</v>
      </c>
      <c r="J160" s="124">
        <v>0</v>
      </c>
      <c r="K160" s="135">
        <f>25000</f>
        <v>25000</v>
      </c>
      <c r="L160" s="124">
        <v>0</v>
      </c>
      <c r="M160" s="124">
        <v>0</v>
      </c>
      <c r="N160" s="124">
        <v>0</v>
      </c>
      <c r="O160" s="125">
        <f t="shared" si="5"/>
        <v>25000</v>
      </c>
    </row>
    <row r="161" spans="1:15" s="3" customFormat="1" ht="25.5" x14ac:dyDescent="0.35">
      <c r="A161" s="83">
        <v>11</v>
      </c>
      <c r="B161" s="84" t="s">
        <v>176</v>
      </c>
      <c r="C161" s="83">
        <v>251</v>
      </c>
      <c r="D161" s="83">
        <v>373</v>
      </c>
      <c r="E161" s="85" t="s">
        <v>180</v>
      </c>
      <c r="F161" s="160">
        <v>3921</v>
      </c>
      <c r="G161" s="161">
        <v>0</v>
      </c>
      <c r="H161" s="179" t="s">
        <v>102</v>
      </c>
      <c r="I161" s="124">
        <v>0</v>
      </c>
      <c r="J161" s="124">
        <v>0</v>
      </c>
      <c r="K161" s="135">
        <v>200000</v>
      </c>
      <c r="L161" s="124">
        <v>0</v>
      </c>
      <c r="M161" s="124">
        <v>0</v>
      </c>
      <c r="N161" s="124">
        <v>0</v>
      </c>
      <c r="O161" s="125">
        <f t="shared" si="5"/>
        <v>200000</v>
      </c>
    </row>
    <row r="162" spans="1:15" s="3" customFormat="1" ht="25.5" x14ac:dyDescent="0.35">
      <c r="A162" s="83">
        <v>11</v>
      </c>
      <c r="B162" s="84" t="s">
        <v>176</v>
      </c>
      <c r="C162" s="83">
        <v>251</v>
      </c>
      <c r="D162" s="83">
        <v>373</v>
      </c>
      <c r="E162" s="85" t="s">
        <v>180</v>
      </c>
      <c r="F162" s="160">
        <v>3941</v>
      </c>
      <c r="G162" s="161">
        <v>0</v>
      </c>
      <c r="H162" s="179" t="s">
        <v>103</v>
      </c>
      <c r="I162" s="137">
        <v>2227568</v>
      </c>
      <c r="J162" s="124">
        <v>0</v>
      </c>
      <c r="K162" s="135">
        <v>0</v>
      </c>
      <c r="L162" s="124">
        <v>0</v>
      </c>
      <c r="M162" s="124">
        <v>0</v>
      </c>
      <c r="N162" s="124">
        <v>0</v>
      </c>
      <c r="O162" s="125">
        <f t="shared" si="5"/>
        <v>2227568</v>
      </c>
    </row>
    <row r="163" spans="1:15" s="3" customFormat="1" ht="76.5" x14ac:dyDescent="0.35">
      <c r="A163" s="83">
        <v>11</v>
      </c>
      <c r="B163" s="84" t="s">
        <v>176</v>
      </c>
      <c r="C163" s="83">
        <v>251</v>
      </c>
      <c r="D163" s="83">
        <v>373</v>
      </c>
      <c r="E163" s="85" t="s">
        <v>180</v>
      </c>
      <c r="F163" s="160">
        <v>3944</v>
      </c>
      <c r="G163" s="161">
        <v>0</v>
      </c>
      <c r="H163" s="179" t="s">
        <v>104</v>
      </c>
      <c r="I163" s="124">
        <v>0</v>
      </c>
      <c r="J163" s="124">
        <v>0</v>
      </c>
      <c r="K163" s="135">
        <v>0</v>
      </c>
      <c r="L163" s="124">
        <v>0</v>
      </c>
      <c r="M163" s="124">
        <v>0</v>
      </c>
      <c r="N163" s="124">
        <v>0</v>
      </c>
      <c r="O163" s="125">
        <f t="shared" si="5"/>
        <v>0</v>
      </c>
    </row>
    <row r="164" spans="1:15" s="3" customFormat="1" ht="76.5" x14ac:dyDescent="0.35">
      <c r="A164" s="83">
        <v>11</v>
      </c>
      <c r="B164" s="84" t="s">
        <v>176</v>
      </c>
      <c r="C164" s="83">
        <v>251</v>
      </c>
      <c r="D164" s="83">
        <v>373</v>
      </c>
      <c r="E164" s="85" t="s">
        <v>180</v>
      </c>
      <c r="F164" s="160">
        <v>3981</v>
      </c>
      <c r="G164" s="161">
        <v>0</v>
      </c>
      <c r="H164" s="179" t="s">
        <v>105</v>
      </c>
      <c r="I164" s="124">
        <v>0</v>
      </c>
      <c r="J164" s="124">
        <v>0</v>
      </c>
      <c r="K164" s="135">
        <v>770465</v>
      </c>
      <c r="L164" s="124">
        <v>0</v>
      </c>
      <c r="M164" s="124">
        <v>0</v>
      </c>
      <c r="N164" s="124">
        <v>0</v>
      </c>
      <c r="O164" s="125">
        <f t="shared" si="5"/>
        <v>770465</v>
      </c>
    </row>
    <row r="165" spans="1:15" s="3" customFormat="1" ht="51" x14ac:dyDescent="0.35">
      <c r="A165" s="83">
        <v>11</v>
      </c>
      <c r="B165" s="84" t="s">
        <v>176</v>
      </c>
      <c r="C165" s="83">
        <v>251</v>
      </c>
      <c r="D165" s="83">
        <v>373</v>
      </c>
      <c r="E165" s="85" t="s">
        <v>180</v>
      </c>
      <c r="F165" s="183">
        <v>3992</v>
      </c>
      <c r="G165" s="161">
        <v>0</v>
      </c>
      <c r="H165" s="184" t="s">
        <v>106</v>
      </c>
      <c r="I165" s="124">
        <v>0</v>
      </c>
      <c r="J165" s="124">
        <v>0</v>
      </c>
      <c r="K165" s="135">
        <v>900000</v>
      </c>
      <c r="L165" s="124">
        <v>0</v>
      </c>
      <c r="M165" s="124">
        <v>0</v>
      </c>
      <c r="N165" s="124">
        <v>0</v>
      </c>
      <c r="O165" s="125">
        <f t="shared" si="5"/>
        <v>900000</v>
      </c>
    </row>
    <row r="166" spans="1:15" s="3" customFormat="1" ht="25.5" x14ac:dyDescent="0.35">
      <c r="A166" s="83">
        <v>11</v>
      </c>
      <c r="B166" s="84" t="s">
        <v>176</v>
      </c>
      <c r="C166" s="83">
        <v>251</v>
      </c>
      <c r="D166" s="83">
        <v>373</v>
      </c>
      <c r="E166" s="85" t="s">
        <v>180</v>
      </c>
      <c r="F166" s="160">
        <v>3993</v>
      </c>
      <c r="G166" s="161">
        <v>0</v>
      </c>
      <c r="H166" s="179" t="s">
        <v>107</v>
      </c>
      <c r="I166" s="124">
        <v>0</v>
      </c>
      <c r="J166" s="124">
        <v>0</v>
      </c>
      <c r="K166" s="135">
        <f>123500-100000</f>
        <v>23500</v>
      </c>
      <c r="L166" s="124">
        <v>0</v>
      </c>
      <c r="M166" s="124">
        <v>0</v>
      </c>
      <c r="N166" s="124">
        <v>0</v>
      </c>
      <c r="O166" s="125">
        <f t="shared" si="5"/>
        <v>23500</v>
      </c>
    </row>
    <row r="167" spans="1:15" s="5" customFormat="1" ht="36" customHeight="1" x14ac:dyDescent="0.4">
      <c r="A167" s="99"/>
      <c r="B167" s="100"/>
      <c r="C167" s="99"/>
      <c r="D167" s="99"/>
      <c r="E167" s="101"/>
      <c r="F167" s="102"/>
      <c r="G167" s="101"/>
      <c r="H167" s="103" t="s">
        <v>108</v>
      </c>
      <c r="I167" s="138">
        <f t="shared" ref="I167:N167" si="6">SUM(I122:I166)</f>
        <v>2227568</v>
      </c>
      <c r="J167" s="138">
        <f t="shared" si="6"/>
        <v>0</v>
      </c>
      <c r="K167" s="138">
        <f t="shared" si="6"/>
        <v>14037419.17</v>
      </c>
      <c r="L167" s="138">
        <f t="shared" si="6"/>
        <v>0</v>
      </c>
      <c r="M167" s="138">
        <f t="shared" si="6"/>
        <v>1101263</v>
      </c>
      <c r="N167" s="138">
        <f t="shared" si="6"/>
        <v>0</v>
      </c>
      <c r="O167" s="139">
        <f>SUM(O122:O166)</f>
        <v>17366250.170000002</v>
      </c>
    </row>
    <row r="168" spans="1:15" s="5" customFormat="1" ht="36" customHeight="1" x14ac:dyDescent="0.4">
      <c r="A168" s="104"/>
      <c r="B168" s="105"/>
      <c r="C168" s="106"/>
      <c r="D168" s="106"/>
      <c r="E168" s="107"/>
      <c r="F168" s="108">
        <v>4154</v>
      </c>
      <c r="G168" s="107"/>
      <c r="H168" s="109"/>
      <c r="I168" s="140"/>
      <c r="J168" s="140"/>
      <c r="K168" s="140"/>
      <c r="L168" s="140"/>
      <c r="M168" s="140"/>
      <c r="N168" s="140"/>
      <c r="O168" s="141"/>
    </row>
    <row r="169" spans="1:15" s="3" customFormat="1" ht="69.75" x14ac:dyDescent="0.35">
      <c r="A169" s="110">
        <v>11</v>
      </c>
      <c r="B169" s="111" t="s">
        <v>176</v>
      </c>
      <c r="C169" s="110">
        <v>251</v>
      </c>
      <c r="D169" s="110">
        <v>373</v>
      </c>
      <c r="E169" s="85" t="s">
        <v>180</v>
      </c>
      <c r="F169" s="185">
        <v>4412</v>
      </c>
      <c r="G169" s="157">
        <v>0</v>
      </c>
      <c r="H169" s="186" t="s">
        <v>109</v>
      </c>
      <c r="I169" s="158">
        <v>0</v>
      </c>
      <c r="J169" s="158">
        <v>0</v>
      </c>
      <c r="K169" s="187">
        <v>5000</v>
      </c>
      <c r="L169" s="158">
        <v>0</v>
      </c>
      <c r="M169" s="158">
        <v>0</v>
      </c>
      <c r="N169" s="158">
        <v>0</v>
      </c>
      <c r="O169" s="159">
        <f>+I169+J169+K169+L169+M169+N169</f>
        <v>5000</v>
      </c>
    </row>
    <row r="170" spans="1:15" s="3" customFormat="1" ht="46.5" x14ac:dyDescent="0.35">
      <c r="A170" s="83">
        <v>11</v>
      </c>
      <c r="B170" s="84" t="s">
        <v>176</v>
      </c>
      <c r="C170" s="83">
        <v>251</v>
      </c>
      <c r="D170" s="83">
        <v>373</v>
      </c>
      <c r="E170" s="85" t="s">
        <v>180</v>
      </c>
      <c r="F170" s="188">
        <v>4413</v>
      </c>
      <c r="G170" s="157">
        <v>0</v>
      </c>
      <c r="H170" s="177" t="s">
        <v>110</v>
      </c>
      <c r="I170" s="158">
        <v>0</v>
      </c>
      <c r="J170" s="158">
        <v>0</v>
      </c>
      <c r="K170" s="178">
        <v>0</v>
      </c>
      <c r="L170" s="158">
        <v>0</v>
      </c>
      <c r="M170" s="158">
        <v>0</v>
      </c>
      <c r="N170" s="158">
        <v>0</v>
      </c>
      <c r="O170" s="159">
        <f>+I170+J170+K170+L170+M170+N170</f>
        <v>0</v>
      </c>
    </row>
    <row r="171" spans="1:15" s="3" customFormat="1" ht="46.5" x14ac:dyDescent="0.35">
      <c r="A171" s="83">
        <v>11</v>
      </c>
      <c r="B171" s="84" t="s">
        <v>176</v>
      </c>
      <c r="C171" s="83">
        <v>251</v>
      </c>
      <c r="D171" s="83">
        <v>373</v>
      </c>
      <c r="E171" s="85" t="s">
        <v>180</v>
      </c>
      <c r="F171" s="188">
        <v>4421</v>
      </c>
      <c r="G171" s="157">
        <v>0</v>
      </c>
      <c r="H171" s="177" t="s">
        <v>111</v>
      </c>
      <c r="I171" s="158">
        <v>0</v>
      </c>
      <c r="J171" s="158">
        <v>0</v>
      </c>
      <c r="K171" s="178">
        <f>666529+4800+1200+8000+9600+492000+32100+86400+13000+8200+46800+12500+10800</f>
        <v>1391929</v>
      </c>
      <c r="L171" s="158">
        <v>0</v>
      </c>
      <c r="M171" s="158">
        <v>0</v>
      </c>
      <c r="N171" s="158">
        <v>0</v>
      </c>
      <c r="O171" s="159">
        <f>+I171+J171+K171+L171+M171+N171</f>
        <v>1391929</v>
      </c>
    </row>
    <row r="172" spans="1:15" ht="46.5" x14ac:dyDescent="0.35">
      <c r="A172" s="83">
        <v>11</v>
      </c>
      <c r="B172" s="84" t="s">
        <v>176</v>
      </c>
      <c r="C172" s="83">
        <v>251</v>
      </c>
      <c r="D172" s="83">
        <v>373</v>
      </c>
      <c r="E172" s="85" t="s">
        <v>180</v>
      </c>
      <c r="F172" s="189">
        <v>4451</v>
      </c>
      <c r="G172" s="157">
        <v>0</v>
      </c>
      <c r="H172" s="190" t="s">
        <v>112</v>
      </c>
      <c r="I172" s="158">
        <v>0</v>
      </c>
      <c r="J172" s="158">
        <v>0</v>
      </c>
      <c r="K172" s="178">
        <f>40000+100000+10000</f>
        <v>150000</v>
      </c>
      <c r="L172" s="158">
        <v>0</v>
      </c>
      <c r="M172" s="158">
        <v>0</v>
      </c>
      <c r="N172" s="158">
        <v>0</v>
      </c>
      <c r="O172" s="159">
        <f>+I172+J172+K172+L172+M172+N172</f>
        <v>150000</v>
      </c>
    </row>
    <row r="173" spans="1:15" ht="36" customHeight="1" x14ac:dyDescent="0.4">
      <c r="A173" s="99"/>
      <c r="B173" s="100"/>
      <c r="C173" s="99"/>
      <c r="D173" s="99"/>
      <c r="E173" s="99"/>
      <c r="F173" s="112"/>
      <c r="G173" s="99"/>
      <c r="H173" s="113" t="s">
        <v>113</v>
      </c>
      <c r="I173" s="142">
        <f t="shared" ref="I173:O173" si="7">SUM(I169:I172)</f>
        <v>0</v>
      </c>
      <c r="J173" s="142">
        <f t="shared" si="7"/>
        <v>0</v>
      </c>
      <c r="K173" s="142">
        <f t="shared" si="7"/>
        <v>1546929</v>
      </c>
      <c r="L173" s="142">
        <f t="shared" si="7"/>
        <v>0</v>
      </c>
      <c r="M173" s="142">
        <f t="shared" si="7"/>
        <v>0</v>
      </c>
      <c r="N173" s="142">
        <f t="shared" si="7"/>
        <v>0</v>
      </c>
      <c r="O173" s="143">
        <f t="shared" si="7"/>
        <v>1546929</v>
      </c>
    </row>
    <row r="174" spans="1:15" ht="36" customHeight="1" x14ac:dyDescent="0.4">
      <c r="A174" s="104"/>
      <c r="B174" s="105"/>
      <c r="C174" s="106"/>
      <c r="D174" s="106"/>
      <c r="E174" s="106"/>
      <c r="F174" s="114">
        <v>4155</v>
      </c>
      <c r="G174" s="106"/>
      <c r="H174" s="115"/>
      <c r="I174" s="144"/>
      <c r="J174" s="144"/>
      <c r="K174" s="144"/>
      <c r="L174" s="144"/>
      <c r="M174" s="144"/>
      <c r="N174" s="144"/>
      <c r="O174" s="145"/>
    </row>
    <row r="175" spans="1:15" s="3" customFormat="1" ht="23.25" x14ac:dyDescent="0.35">
      <c r="A175" s="110">
        <v>11</v>
      </c>
      <c r="B175" s="111" t="s">
        <v>176</v>
      </c>
      <c r="C175" s="110">
        <v>251</v>
      </c>
      <c r="D175" s="110">
        <v>373</v>
      </c>
      <c r="E175" s="85" t="s">
        <v>180</v>
      </c>
      <c r="F175" s="191">
        <v>5111</v>
      </c>
      <c r="G175" s="157">
        <v>0</v>
      </c>
      <c r="H175" s="186" t="s">
        <v>114</v>
      </c>
      <c r="I175" s="192">
        <v>0</v>
      </c>
      <c r="J175" s="192">
        <v>0</v>
      </c>
      <c r="K175" s="192">
        <f>26490+800+1305+1249+1200+11400+5600+2100+12063</f>
        <v>62207</v>
      </c>
      <c r="L175" s="192">
        <v>0</v>
      </c>
      <c r="M175" s="192">
        <v>0</v>
      </c>
      <c r="N175" s="192">
        <v>0</v>
      </c>
      <c r="O175" s="159">
        <f t="shared" ref="O175:O188" si="8">+I175+J175+K175+L175+M175+N175</f>
        <v>62207</v>
      </c>
    </row>
    <row r="176" spans="1:15" s="3" customFormat="1" ht="46.5" x14ac:dyDescent="0.35">
      <c r="A176" s="83">
        <v>11</v>
      </c>
      <c r="B176" s="84" t="s">
        <v>176</v>
      </c>
      <c r="C176" s="83">
        <v>251</v>
      </c>
      <c r="D176" s="83">
        <v>373</v>
      </c>
      <c r="E176" s="85" t="s">
        <v>180</v>
      </c>
      <c r="F176" s="156">
        <v>5121</v>
      </c>
      <c r="G176" s="157">
        <v>0</v>
      </c>
      <c r="H176" s="177" t="s">
        <v>115</v>
      </c>
      <c r="I176" s="192">
        <v>0</v>
      </c>
      <c r="J176" s="192">
        <v>0</v>
      </c>
      <c r="K176" s="178">
        <f>8000+7600</f>
        <v>15600</v>
      </c>
      <c r="L176" s="192">
        <v>0</v>
      </c>
      <c r="M176" s="192">
        <v>0</v>
      </c>
      <c r="N176" s="192">
        <v>0</v>
      </c>
      <c r="O176" s="159">
        <f t="shared" si="8"/>
        <v>15600</v>
      </c>
    </row>
    <row r="177" spans="1:15" s="3" customFormat="1" ht="46.5" x14ac:dyDescent="0.35">
      <c r="A177" s="83">
        <v>11</v>
      </c>
      <c r="B177" s="84" t="s">
        <v>176</v>
      </c>
      <c r="C177" s="83">
        <v>251</v>
      </c>
      <c r="D177" s="83">
        <v>373</v>
      </c>
      <c r="E177" s="85" t="s">
        <v>180</v>
      </c>
      <c r="F177" s="156">
        <v>5151</v>
      </c>
      <c r="G177" s="157">
        <v>0</v>
      </c>
      <c r="H177" s="177" t="s">
        <v>116</v>
      </c>
      <c r="I177" s="192">
        <v>0</v>
      </c>
      <c r="J177" s="192">
        <v>0</v>
      </c>
      <c r="K177" s="178">
        <f>40000+3600+1600+5299+16000+7319+22808+9000+140000+48000+90000+36000-16000+14400+2300</f>
        <v>420326</v>
      </c>
      <c r="L177" s="192">
        <v>0</v>
      </c>
      <c r="M177" s="192">
        <v>0</v>
      </c>
      <c r="N177" s="192">
        <v>0</v>
      </c>
      <c r="O177" s="159">
        <f t="shared" si="8"/>
        <v>420326</v>
      </c>
    </row>
    <row r="178" spans="1:15" s="3" customFormat="1" ht="46.5" x14ac:dyDescent="0.35">
      <c r="A178" s="83">
        <v>11</v>
      </c>
      <c r="B178" s="84" t="s">
        <v>176</v>
      </c>
      <c r="C178" s="83">
        <v>251</v>
      </c>
      <c r="D178" s="83">
        <v>373</v>
      </c>
      <c r="E178" s="85" t="s">
        <v>180</v>
      </c>
      <c r="F178" s="156">
        <v>5191</v>
      </c>
      <c r="G178" s="157">
        <v>0</v>
      </c>
      <c r="H178" s="177" t="s">
        <v>117</v>
      </c>
      <c r="I178" s="192">
        <v>0</v>
      </c>
      <c r="J178" s="192">
        <v>0</v>
      </c>
      <c r="K178" s="178">
        <f>1500+7308+6790+8990+929+8500+3500+2500+2100+5000</f>
        <v>47117</v>
      </c>
      <c r="L178" s="192">
        <v>0</v>
      </c>
      <c r="M178" s="192">
        <v>0</v>
      </c>
      <c r="N178" s="192">
        <v>0</v>
      </c>
      <c r="O178" s="159">
        <f t="shared" si="8"/>
        <v>47117</v>
      </c>
    </row>
    <row r="179" spans="1:15" s="3" customFormat="1" ht="46.5" x14ac:dyDescent="0.35">
      <c r="A179" s="83">
        <v>11</v>
      </c>
      <c r="B179" s="84" t="s">
        <v>176</v>
      </c>
      <c r="C179" s="83">
        <v>251</v>
      </c>
      <c r="D179" s="83">
        <v>373</v>
      </c>
      <c r="E179" s="85" t="s">
        <v>180</v>
      </c>
      <c r="F179" s="156">
        <v>5211</v>
      </c>
      <c r="G179" s="157">
        <v>0</v>
      </c>
      <c r="H179" s="177" t="s">
        <v>118</v>
      </c>
      <c r="I179" s="192">
        <v>0</v>
      </c>
      <c r="J179" s="192">
        <v>0</v>
      </c>
      <c r="K179" s="178">
        <f>8999+11985+13832+4350</f>
        <v>39166</v>
      </c>
      <c r="L179" s="192">
        <v>0</v>
      </c>
      <c r="M179" s="192">
        <v>0</v>
      </c>
      <c r="N179" s="192">
        <v>0</v>
      </c>
      <c r="O179" s="159">
        <f t="shared" si="8"/>
        <v>39166</v>
      </c>
    </row>
    <row r="180" spans="1:15" s="3" customFormat="1" ht="46.5" x14ac:dyDescent="0.35">
      <c r="A180" s="83">
        <v>11</v>
      </c>
      <c r="B180" s="84" t="s">
        <v>176</v>
      </c>
      <c r="C180" s="83">
        <v>251</v>
      </c>
      <c r="D180" s="83">
        <v>373</v>
      </c>
      <c r="E180" s="85" t="s">
        <v>180</v>
      </c>
      <c r="F180" s="156">
        <v>5291</v>
      </c>
      <c r="G180" s="157">
        <v>0</v>
      </c>
      <c r="H180" s="193" t="s">
        <v>119</v>
      </c>
      <c r="I180" s="192">
        <v>0</v>
      </c>
      <c r="J180" s="192">
        <v>0</v>
      </c>
      <c r="K180" s="178">
        <f>38220+19480+1800+800+400+400+600+1032+1200+1800+320+400+800+1024+880+1800+640+720+1800+660+1200+1600+480+550+960+300+200+900+25500+5000+9000+22500+23760+27000</f>
        <v>193726</v>
      </c>
      <c r="L180" s="192">
        <v>0</v>
      </c>
      <c r="M180" s="192">
        <v>0</v>
      </c>
      <c r="N180" s="192">
        <v>0</v>
      </c>
      <c r="O180" s="159">
        <f t="shared" si="8"/>
        <v>193726</v>
      </c>
    </row>
    <row r="181" spans="1:15" s="3" customFormat="1" ht="23.25" x14ac:dyDescent="0.35">
      <c r="A181" s="83">
        <v>11</v>
      </c>
      <c r="B181" s="84" t="s">
        <v>176</v>
      </c>
      <c r="C181" s="83">
        <v>251</v>
      </c>
      <c r="D181" s="83">
        <v>373</v>
      </c>
      <c r="E181" s="85" t="s">
        <v>180</v>
      </c>
      <c r="F181" s="156">
        <v>5311</v>
      </c>
      <c r="G181" s="157">
        <v>0</v>
      </c>
      <c r="H181" s="193" t="s">
        <v>120</v>
      </c>
      <c r="I181" s="192">
        <v>0</v>
      </c>
      <c r="J181" s="192">
        <v>0</v>
      </c>
      <c r="K181" s="178">
        <f>24000+50000+1600+519+1420+25000+18000+45000+1898+1200+2500+20204</f>
        <v>191341</v>
      </c>
      <c r="L181" s="192">
        <v>0</v>
      </c>
      <c r="M181" s="192">
        <v>0</v>
      </c>
      <c r="N181" s="192">
        <v>0</v>
      </c>
      <c r="O181" s="159">
        <f t="shared" si="8"/>
        <v>191341</v>
      </c>
    </row>
    <row r="182" spans="1:15" s="3" customFormat="1" ht="23.25" x14ac:dyDescent="0.35">
      <c r="A182" s="83">
        <v>11</v>
      </c>
      <c r="B182" s="84" t="s">
        <v>176</v>
      </c>
      <c r="C182" s="83">
        <v>251</v>
      </c>
      <c r="D182" s="83">
        <v>373</v>
      </c>
      <c r="E182" s="85" t="s">
        <v>180</v>
      </c>
      <c r="F182" s="156">
        <v>5411</v>
      </c>
      <c r="G182" s="157">
        <v>0</v>
      </c>
      <c r="H182" s="177" t="s">
        <v>121</v>
      </c>
      <c r="I182" s="192">
        <v>0</v>
      </c>
      <c r="J182" s="192">
        <v>0</v>
      </c>
      <c r="K182" s="178">
        <v>0</v>
      </c>
      <c r="L182" s="192">
        <v>0</v>
      </c>
      <c r="M182" s="192">
        <v>0</v>
      </c>
      <c r="N182" s="192">
        <v>0</v>
      </c>
      <c r="O182" s="159">
        <f t="shared" si="8"/>
        <v>0</v>
      </c>
    </row>
    <row r="183" spans="1:15" s="3" customFormat="1" ht="23.25" x14ac:dyDescent="0.35">
      <c r="A183" s="83">
        <v>11</v>
      </c>
      <c r="B183" s="84" t="s">
        <v>176</v>
      </c>
      <c r="C183" s="83">
        <v>251</v>
      </c>
      <c r="D183" s="83">
        <v>373</v>
      </c>
      <c r="E183" s="85" t="s">
        <v>180</v>
      </c>
      <c r="F183" s="156">
        <v>5621</v>
      </c>
      <c r="G183" s="157">
        <v>0</v>
      </c>
      <c r="H183" s="177" t="s">
        <v>122</v>
      </c>
      <c r="I183" s="192">
        <v>0</v>
      </c>
      <c r="J183" s="192">
        <v>0</v>
      </c>
      <c r="K183" s="178">
        <v>1900000</v>
      </c>
      <c r="L183" s="192">
        <v>0</v>
      </c>
      <c r="M183" s="192">
        <v>0</v>
      </c>
      <c r="N183" s="192">
        <v>0</v>
      </c>
      <c r="O183" s="159">
        <f t="shared" si="8"/>
        <v>1900000</v>
      </c>
    </row>
    <row r="184" spans="1:15" s="3" customFormat="1" ht="46.5" x14ac:dyDescent="0.35">
      <c r="A184" s="83">
        <v>11</v>
      </c>
      <c r="B184" s="84" t="s">
        <v>176</v>
      </c>
      <c r="C184" s="83">
        <v>251</v>
      </c>
      <c r="D184" s="83">
        <v>373</v>
      </c>
      <c r="E184" s="85" t="s">
        <v>180</v>
      </c>
      <c r="F184" s="156">
        <v>5641</v>
      </c>
      <c r="G184" s="157">
        <v>0</v>
      </c>
      <c r="H184" s="177" t="s">
        <v>123</v>
      </c>
      <c r="I184" s="192">
        <v>0</v>
      </c>
      <c r="J184" s="192">
        <v>0</v>
      </c>
      <c r="K184" s="178">
        <v>15736.43</v>
      </c>
      <c r="L184" s="192">
        <v>0</v>
      </c>
      <c r="M184" s="192">
        <v>0</v>
      </c>
      <c r="N184" s="192">
        <v>0</v>
      </c>
      <c r="O184" s="159">
        <f t="shared" si="8"/>
        <v>15736.43</v>
      </c>
    </row>
    <row r="185" spans="1:15" s="3" customFormat="1" ht="46.5" x14ac:dyDescent="0.35">
      <c r="A185" s="83">
        <v>11</v>
      </c>
      <c r="B185" s="84" t="s">
        <v>176</v>
      </c>
      <c r="C185" s="83">
        <v>251</v>
      </c>
      <c r="D185" s="83">
        <v>373</v>
      </c>
      <c r="E185" s="85" t="s">
        <v>180</v>
      </c>
      <c r="F185" s="156">
        <v>5651</v>
      </c>
      <c r="G185" s="157">
        <v>0</v>
      </c>
      <c r="H185" s="194" t="s">
        <v>124</v>
      </c>
      <c r="I185" s="192">
        <v>0</v>
      </c>
      <c r="J185" s="192">
        <v>0</v>
      </c>
      <c r="K185" s="178">
        <f>889+1819+7000+90000+2800</f>
        <v>102508</v>
      </c>
      <c r="L185" s="192">
        <v>0</v>
      </c>
      <c r="M185" s="192">
        <v>0</v>
      </c>
      <c r="N185" s="192">
        <v>0</v>
      </c>
      <c r="O185" s="159">
        <f t="shared" si="8"/>
        <v>102508</v>
      </c>
    </row>
    <row r="186" spans="1:15" s="3" customFormat="1" ht="69.75" x14ac:dyDescent="0.35">
      <c r="A186" s="83">
        <v>11</v>
      </c>
      <c r="B186" s="84" t="s">
        <v>176</v>
      </c>
      <c r="C186" s="83">
        <v>251</v>
      </c>
      <c r="D186" s="83">
        <v>373</v>
      </c>
      <c r="E186" s="85" t="s">
        <v>180</v>
      </c>
      <c r="F186" s="156">
        <v>5661</v>
      </c>
      <c r="G186" s="157">
        <v>0</v>
      </c>
      <c r="H186" s="177" t="s">
        <v>125</v>
      </c>
      <c r="I186" s="192">
        <v>0</v>
      </c>
      <c r="J186" s="192">
        <v>0</v>
      </c>
      <c r="K186" s="178">
        <v>0</v>
      </c>
      <c r="L186" s="192">
        <v>0</v>
      </c>
      <c r="M186" s="192">
        <v>0</v>
      </c>
      <c r="N186" s="192">
        <v>0</v>
      </c>
      <c r="O186" s="159">
        <f t="shared" si="8"/>
        <v>0</v>
      </c>
    </row>
    <row r="187" spans="1:15" s="3" customFormat="1" ht="23.25" x14ac:dyDescent="0.35">
      <c r="A187" s="83">
        <v>11</v>
      </c>
      <c r="B187" s="84" t="s">
        <v>176</v>
      </c>
      <c r="C187" s="83">
        <v>251</v>
      </c>
      <c r="D187" s="83">
        <v>373</v>
      </c>
      <c r="E187" s="85" t="s">
        <v>180</v>
      </c>
      <c r="F187" s="156">
        <v>5911</v>
      </c>
      <c r="G187" s="157">
        <v>0</v>
      </c>
      <c r="H187" s="177" t="s">
        <v>126</v>
      </c>
      <c r="I187" s="192">
        <v>0</v>
      </c>
      <c r="J187" s="192">
        <v>0</v>
      </c>
      <c r="K187" s="178">
        <f>550000</f>
        <v>550000</v>
      </c>
      <c r="L187" s="192">
        <v>0</v>
      </c>
      <c r="M187" s="192">
        <v>0</v>
      </c>
      <c r="N187" s="192">
        <v>0</v>
      </c>
      <c r="O187" s="159">
        <f t="shared" si="8"/>
        <v>550000</v>
      </c>
    </row>
    <row r="188" spans="1:15" s="3" customFormat="1" ht="46.5" x14ac:dyDescent="0.35">
      <c r="A188" s="83">
        <v>11</v>
      </c>
      <c r="B188" s="84" t="s">
        <v>176</v>
      </c>
      <c r="C188" s="83">
        <v>251</v>
      </c>
      <c r="D188" s="83">
        <v>373</v>
      </c>
      <c r="E188" s="85" t="s">
        <v>180</v>
      </c>
      <c r="F188" s="156">
        <v>5971</v>
      </c>
      <c r="G188" s="157">
        <v>0</v>
      </c>
      <c r="H188" s="177" t="s">
        <v>127</v>
      </c>
      <c r="I188" s="192">
        <v>0</v>
      </c>
      <c r="J188" s="192">
        <v>0</v>
      </c>
      <c r="K188" s="178">
        <v>350000</v>
      </c>
      <c r="L188" s="192">
        <v>0</v>
      </c>
      <c r="M188" s="192">
        <v>0</v>
      </c>
      <c r="N188" s="192">
        <v>0</v>
      </c>
      <c r="O188" s="159">
        <f t="shared" si="8"/>
        <v>350000</v>
      </c>
    </row>
    <row r="189" spans="1:15" ht="36" customHeight="1" x14ac:dyDescent="0.4">
      <c r="A189" s="99"/>
      <c r="B189" s="100"/>
      <c r="C189" s="99"/>
      <c r="D189" s="99"/>
      <c r="E189" s="99"/>
      <c r="F189" s="112"/>
      <c r="G189" s="99"/>
      <c r="H189" s="113" t="s">
        <v>128</v>
      </c>
      <c r="I189" s="138">
        <f>SUM(I175:I188)</f>
        <v>0</v>
      </c>
      <c r="J189" s="138">
        <f t="shared" ref="J189:O189" si="9">SUM(J175:J188)</f>
        <v>0</v>
      </c>
      <c r="K189" s="138">
        <f t="shared" si="9"/>
        <v>3887727.43</v>
      </c>
      <c r="L189" s="138">
        <f t="shared" si="9"/>
        <v>0</v>
      </c>
      <c r="M189" s="138">
        <f t="shared" si="9"/>
        <v>0</v>
      </c>
      <c r="N189" s="138">
        <f t="shared" si="9"/>
        <v>0</v>
      </c>
      <c r="O189" s="139">
        <f t="shared" si="9"/>
        <v>3887727.43</v>
      </c>
    </row>
    <row r="190" spans="1:15" ht="36" customHeight="1" x14ac:dyDescent="0.4">
      <c r="A190" s="104"/>
      <c r="B190" s="105"/>
      <c r="C190" s="106"/>
      <c r="D190" s="106"/>
      <c r="E190" s="106"/>
      <c r="F190" s="114">
        <v>4157</v>
      </c>
      <c r="G190" s="106"/>
      <c r="H190" s="115"/>
      <c r="I190" s="140"/>
      <c r="J190" s="140"/>
      <c r="K190" s="140"/>
      <c r="L190" s="140"/>
      <c r="M190" s="140"/>
      <c r="N190" s="140"/>
      <c r="O190" s="145"/>
    </row>
    <row r="191" spans="1:15" ht="69.75" x14ac:dyDescent="0.35">
      <c r="A191" s="110">
        <v>11</v>
      </c>
      <c r="B191" s="111" t="s">
        <v>176</v>
      </c>
      <c r="C191" s="110">
        <v>251</v>
      </c>
      <c r="D191" s="110">
        <v>373</v>
      </c>
      <c r="E191" s="116" t="s">
        <v>180</v>
      </c>
      <c r="F191" s="195">
        <v>7991</v>
      </c>
      <c r="G191" s="157">
        <v>0</v>
      </c>
      <c r="H191" s="196" t="s">
        <v>129</v>
      </c>
      <c r="I191" s="192">
        <v>0</v>
      </c>
      <c r="J191" s="192">
        <v>0</v>
      </c>
      <c r="K191" s="192">
        <f>8705071+142862</f>
        <v>8847933</v>
      </c>
      <c r="L191" s="192">
        <v>0</v>
      </c>
      <c r="M191" s="192">
        <v>0</v>
      </c>
      <c r="N191" s="192">
        <v>0</v>
      </c>
      <c r="O191" s="197">
        <f>SUM(I191:N191)</f>
        <v>8847933</v>
      </c>
    </row>
    <row r="192" spans="1:15" ht="36" customHeight="1" x14ac:dyDescent="0.4">
      <c r="A192" s="86"/>
      <c r="B192" s="87"/>
      <c r="C192" s="86"/>
      <c r="D192" s="86"/>
      <c r="E192" s="86"/>
      <c r="F192" s="117"/>
      <c r="G192" s="118"/>
      <c r="H192" s="119" t="s">
        <v>130</v>
      </c>
      <c r="I192" s="146">
        <f t="shared" ref="I192:O192" si="10">SUM(I191:I191)</f>
        <v>0</v>
      </c>
      <c r="J192" s="146">
        <f t="shared" si="10"/>
        <v>0</v>
      </c>
      <c r="K192" s="146">
        <f t="shared" si="10"/>
        <v>8847933</v>
      </c>
      <c r="L192" s="146">
        <f t="shared" si="10"/>
        <v>0</v>
      </c>
      <c r="M192" s="146">
        <f t="shared" si="10"/>
        <v>0</v>
      </c>
      <c r="N192" s="146">
        <f t="shared" si="10"/>
        <v>0</v>
      </c>
      <c r="O192" s="147">
        <f t="shared" si="10"/>
        <v>8847933</v>
      </c>
    </row>
    <row r="193" spans="1:15" ht="35.25" customHeight="1" x14ac:dyDescent="0.3">
      <c r="A193" s="120"/>
      <c r="B193" s="120"/>
      <c r="C193" s="120"/>
      <c r="D193" s="120"/>
      <c r="E193" s="120"/>
      <c r="F193" s="121"/>
      <c r="G193" s="122"/>
      <c r="H193" s="121" t="s">
        <v>131</v>
      </c>
      <c r="I193" s="148">
        <f>I84+I120+I167+I173+I189+I192</f>
        <v>48473207.003180511</v>
      </c>
      <c r="J193" s="148">
        <f t="shared" ref="J193:N193" si="11">J84+J120+J167+J173+J189+J192</f>
        <v>11775087.32</v>
      </c>
      <c r="K193" s="148">
        <f t="shared" si="11"/>
        <v>44475722.899999999</v>
      </c>
      <c r="L193" s="148">
        <f t="shared" si="11"/>
        <v>1749904.48</v>
      </c>
      <c r="M193" s="148">
        <f t="shared" si="11"/>
        <v>1101263</v>
      </c>
      <c r="N193" s="148">
        <f t="shared" si="11"/>
        <v>9284326.0199999996</v>
      </c>
      <c r="O193" s="148">
        <f>O84+O120+O167+O173+O189+O192</f>
        <v>116859510.72318052</v>
      </c>
    </row>
    <row r="194" spans="1:15" ht="19.5" customHeight="1" x14ac:dyDescent="0.2">
      <c r="I194" s="6"/>
      <c r="J194" s="6"/>
      <c r="K194" s="6"/>
      <c r="L194" s="6"/>
      <c r="M194" s="6"/>
      <c r="N194" s="6"/>
      <c r="O194" s="2"/>
    </row>
    <row r="195" spans="1:15" ht="50.1" customHeight="1" x14ac:dyDescent="0.35">
      <c r="A195" s="68"/>
      <c r="B195" s="69"/>
      <c r="C195" s="69"/>
      <c r="D195" s="69"/>
      <c r="E195" s="69"/>
      <c r="F195" s="69"/>
      <c r="G195" s="69"/>
      <c r="H195" s="69"/>
      <c r="I195" s="153"/>
      <c r="J195" s="154"/>
      <c r="K195" s="150"/>
    </row>
  </sheetData>
  <mergeCells count="16">
    <mergeCell ref="L9:L10"/>
    <mergeCell ref="M9:M10"/>
    <mergeCell ref="N9:N10"/>
    <mergeCell ref="O9:O10"/>
    <mergeCell ref="A8:O8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</mergeCells>
  <pageMargins left="0.70866141732283472" right="0.70866141732283472" top="0.74803149606299213" bottom="0.74803149606299213" header="0.31496062992125984" footer="0.31496062992125984"/>
  <pageSetup scale="26" orientation="portrait" r:id="rId1"/>
  <rowBreaks count="1" manualBreakCount="1">
    <brk id="108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Ingreso</vt:lpstr>
      <vt:lpstr>Egreso</vt:lpstr>
      <vt:lpstr>Egreso!Área_de_impresión</vt:lpstr>
      <vt:lpstr>Ingreso!Área_de_impresión</vt:lpstr>
      <vt:lpstr>Egreso!Títulos_a_imprimir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Sub Administrativa</dc:creator>
  <cp:lastModifiedBy>Sub Administrativa</cp:lastModifiedBy>
  <cp:lastPrinted>2019-08-16T01:02:52Z</cp:lastPrinted>
  <dcterms:created xsi:type="dcterms:W3CDTF">2019-01-18T21:08:23Z</dcterms:created>
  <dcterms:modified xsi:type="dcterms:W3CDTF">2019-08-16T01:03:27Z</dcterms:modified>
</cp:coreProperties>
</file>